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queryTables/queryTable2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76" yWindow="60" windowWidth="14628" windowHeight="9000"/>
  </bookViews>
  <sheets>
    <sheet name="Contrataciones" sheetId="1" r:id="rId1"/>
    <sheet name="a" sheetId="4" r:id="rId2"/>
    <sheet name="b" sheetId="5" r:id="rId3"/>
    <sheet name="c" sheetId="6" r:id="rId4"/>
    <sheet name="Clientes" sheetId="2" r:id="rId5"/>
    <sheet name="d" sheetId="7" r:id="rId6"/>
    <sheet name="e" sheetId="8" r:id="rId7"/>
    <sheet name="f" sheetId="9" r:id="rId8"/>
    <sheet name="g" sheetId="10" r:id="rId9"/>
  </sheets>
  <definedNames>
    <definedName name="clientes_exam915" localSheetId="4">Clientes!$A$1:$B$291</definedName>
    <definedName name="contrataciones_exam915" localSheetId="0">Contrataciones!$A$1:$M$4924</definedName>
    <definedName name="tini1">Contrataciones!$A$1:$M$4924</definedName>
    <definedName name="tini2">Contrataciones!$A$1:$M$4924</definedName>
    <definedName name="tini3">Contrataciones!$A$1:$M$4924</definedName>
    <definedName name="vcliente">Clientes!$A$2:$A$291</definedName>
    <definedName name="vtipo">Clientes!$B$2:$B$291</definedName>
  </definedNames>
  <calcPr calcId="145621"/>
  <pivotCaches>
    <pivotCache cacheId="4" r:id="rId10"/>
    <pivotCache cacheId="11" r:id="rId11"/>
    <pivotCache cacheId="17" r:id="rId12"/>
    <pivotCache cacheId="20" r:id="rId13"/>
    <pivotCache cacheId="24" r:id="rId14"/>
    <pivotCache cacheId="28" r:id="rId15"/>
    <pivotCache cacheId="33" r:id="rId16"/>
  </pivotCaches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2" i="1"/>
</calcChain>
</file>

<file path=xl/connections.xml><?xml version="1.0" encoding="utf-8"?>
<connections xmlns="http://schemas.openxmlformats.org/spreadsheetml/2006/main">
  <connection id="1" name="clientes-exam915" type="6" refreshedVersion="4" background="1" saveData="1">
    <textPr codePage="65001" sourceFile="C:\cygwin\home\fprat\Turismo\2017\pruebaAnalisisPE1\Pruebas\Inicial_exam915\clientes-exam915.txt" decimal="," thousands="." tab="0" semicolon="1">
      <textFields count="2">
        <textField/>
        <textField/>
      </textFields>
    </textPr>
  </connection>
  <connection id="2" name="contrataciones-exam915" type="6" refreshedVersion="4" background="1" saveData="1">
    <textPr codePage="65001" sourceFile="C:\cygwin\home\fprat\Turismo\2017\pruebaAnalisisPE1\Pruebas\Inicial_exam915\contrataciones-exam915.txt" delimited="0" decimal="," thousands=".">
      <textFields count="13">
        <textField/>
        <textField position="12"/>
        <textField position="23"/>
        <textField position="33"/>
        <textField position="42"/>
        <textField position="49"/>
        <textField position="56"/>
        <textField position="63"/>
        <textField position="70"/>
        <textField position="77"/>
        <textField position="86"/>
        <textField position="96"/>
        <textField position="106"/>
      </textFields>
    </textPr>
  </connection>
</connections>
</file>

<file path=xl/sharedStrings.xml><?xml version="1.0" encoding="utf-8"?>
<sst xmlns="http://schemas.openxmlformats.org/spreadsheetml/2006/main" count="25295" uniqueCount="960">
  <si>
    <t>Fecha</t>
  </si>
  <si>
    <t>Comercial</t>
  </si>
  <si>
    <t>Sucursal</t>
  </si>
  <si>
    <t>Cliente</t>
  </si>
  <si>
    <t>PtosA</t>
  </si>
  <si>
    <t>PtosB</t>
  </si>
  <si>
    <t>PtosC</t>
  </si>
  <si>
    <t>PtosD</t>
  </si>
  <si>
    <t>PtosE</t>
  </si>
  <si>
    <t>Paquete</t>
  </si>
  <si>
    <t>Tipo</t>
  </si>
  <si>
    <t>Unidades</t>
  </si>
  <si>
    <t>Facturado</t>
  </si>
  <si>
    <t>Ana</t>
  </si>
  <si>
    <t>ALI</t>
  </si>
  <si>
    <t>SEH</t>
  </si>
  <si>
    <t>NO</t>
  </si>
  <si>
    <t>Circuito</t>
  </si>
  <si>
    <t>AYL</t>
  </si>
  <si>
    <t>FA</t>
  </si>
  <si>
    <t>Crucero</t>
  </si>
  <si>
    <t>FIQ</t>
  </si>
  <si>
    <t>OQ</t>
  </si>
  <si>
    <t>Estancia</t>
  </si>
  <si>
    <t>DFD</t>
  </si>
  <si>
    <t>WY</t>
  </si>
  <si>
    <t>YRT</t>
  </si>
  <si>
    <t>ZI</t>
  </si>
  <si>
    <t>ISN</t>
  </si>
  <si>
    <t>AJS</t>
  </si>
  <si>
    <t>CD</t>
  </si>
  <si>
    <t>QCX</t>
  </si>
  <si>
    <t>HR</t>
  </si>
  <si>
    <t>ELP</t>
  </si>
  <si>
    <t>IP</t>
  </si>
  <si>
    <t>OYU</t>
  </si>
  <si>
    <t>DL</t>
  </si>
  <si>
    <t>IOW</t>
  </si>
  <si>
    <t>XK</t>
  </si>
  <si>
    <t>JYJ</t>
  </si>
  <si>
    <t>LY</t>
  </si>
  <si>
    <t>FAW</t>
  </si>
  <si>
    <t>IMU</t>
  </si>
  <si>
    <t>WL</t>
  </si>
  <si>
    <t>TUE</t>
  </si>
  <si>
    <t>TJA</t>
  </si>
  <si>
    <t>UXJ</t>
  </si>
  <si>
    <t>CWN</t>
  </si>
  <si>
    <t>IXN</t>
  </si>
  <si>
    <t>SZN</t>
  </si>
  <si>
    <t>WSD</t>
  </si>
  <si>
    <t>FIL</t>
  </si>
  <si>
    <t>OGX</t>
  </si>
  <si>
    <t>XY</t>
  </si>
  <si>
    <t>XGK</t>
  </si>
  <si>
    <t>HN</t>
  </si>
  <si>
    <t>MZU</t>
  </si>
  <si>
    <t>PM</t>
  </si>
  <si>
    <t>ZKM</t>
  </si>
  <si>
    <t>IU</t>
  </si>
  <si>
    <t>XTW</t>
  </si>
  <si>
    <t>CCL</t>
  </si>
  <si>
    <t>DQT</t>
  </si>
  <si>
    <t>QT</t>
  </si>
  <si>
    <t>VIV</t>
  </si>
  <si>
    <t>GMM</t>
  </si>
  <si>
    <t>WPM</t>
  </si>
  <si>
    <t>GNR</t>
  </si>
  <si>
    <t>NPB</t>
  </si>
  <si>
    <t>GI</t>
  </si>
  <si>
    <t>LQU</t>
  </si>
  <si>
    <t>US</t>
  </si>
  <si>
    <t>FRG</t>
  </si>
  <si>
    <t>OXY</t>
  </si>
  <si>
    <t>PN</t>
  </si>
  <si>
    <t>IAJ</t>
  </si>
  <si>
    <t>QJH</t>
  </si>
  <si>
    <t>EPG</t>
  </si>
  <si>
    <t>CF</t>
  </si>
  <si>
    <t>PLH</t>
  </si>
  <si>
    <t>DVI</t>
  </si>
  <si>
    <t>FFT</t>
  </si>
  <si>
    <t>MJ</t>
  </si>
  <si>
    <t>VVD</t>
  </si>
  <si>
    <t>EEO</t>
  </si>
  <si>
    <t>IDD</t>
  </si>
  <si>
    <t>PY</t>
  </si>
  <si>
    <t>FDO</t>
  </si>
  <si>
    <t>RHZ</t>
  </si>
  <si>
    <t>RQZ</t>
  </si>
  <si>
    <t>UI</t>
  </si>
  <si>
    <t>XUE</t>
  </si>
  <si>
    <t>HVQ</t>
  </si>
  <si>
    <t>FJQ</t>
  </si>
  <si>
    <t>YY</t>
  </si>
  <si>
    <t>XZK</t>
  </si>
  <si>
    <t>DF</t>
  </si>
  <si>
    <t>OAK</t>
  </si>
  <si>
    <t>BDO</t>
  </si>
  <si>
    <t>ZA</t>
  </si>
  <si>
    <t>NQQ</t>
  </si>
  <si>
    <t>GOU</t>
  </si>
  <si>
    <t>NWY</t>
  </si>
  <si>
    <t>ASU</t>
  </si>
  <si>
    <t>ZGG</t>
  </si>
  <si>
    <t>WXO</t>
  </si>
  <si>
    <t>OKW</t>
  </si>
  <si>
    <t>JDP</t>
  </si>
  <si>
    <t>TJV</t>
  </si>
  <si>
    <t>ULF</t>
  </si>
  <si>
    <t>DRU</t>
  </si>
  <si>
    <t>TGK</t>
  </si>
  <si>
    <t>SUD</t>
  </si>
  <si>
    <t>SMR</t>
  </si>
  <si>
    <t>VXW</t>
  </si>
  <si>
    <t>XBY</t>
  </si>
  <si>
    <t>CHE</t>
  </si>
  <si>
    <t>ECL</t>
  </si>
  <si>
    <t>YLI</t>
  </si>
  <si>
    <t>NKF</t>
  </si>
  <si>
    <t>UDQ</t>
  </si>
  <si>
    <t>QCZ</t>
  </si>
  <si>
    <t>CWR</t>
  </si>
  <si>
    <t>BEW</t>
  </si>
  <si>
    <t>RCB</t>
  </si>
  <si>
    <t>UFC</t>
  </si>
  <si>
    <t>EZV</t>
  </si>
  <si>
    <t>DTM</t>
  </si>
  <si>
    <t>ZNR</t>
  </si>
  <si>
    <t>ZQF</t>
  </si>
  <si>
    <t>QXG</t>
  </si>
  <si>
    <t>AVJ</t>
  </si>
  <si>
    <t>FYL</t>
  </si>
  <si>
    <t>SXK</t>
  </si>
  <si>
    <t>HVY</t>
  </si>
  <si>
    <t>PRX</t>
  </si>
  <si>
    <t>QZL</t>
  </si>
  <si>
    <t>KKN</t>
  </si>
  <si>
    <t>FAB</t>
  </si>
  <si>
    <t>YQS</t>
  </si>
  <si>
    <t>UZX</t>
  </si>
  <si>
    <t>KJA</t>
  </si>
  <si>
    <t>IBA</t>
  </si>
  <si>
    <t>JWP</t>
  </si>
  <si>
    <t>KWO</t>
  </si>
  <si>
    <t>EKM</t>
  </si>
  <si>
    <t>CZI</t>
  </si>
  <si>
    <t>UTC</t>
  </si>
  <si>
    <t>RA</t>
  </si>
  <si>
    <t>MPN</t>
  </si>
  <si>
    <t>KKF</t>
  </si>
  <si>
    <t>EQS</t>
  </si>
  <si>
    <t>FIE</t>
  </si>
  <si>
    <t>LHA</t>
  </si>
  <si>
    <t>YFE</t>
  </si>
  <si>
    <t>LIM</t>
  </si>
  <si>
    <t>MIV</t>
  </si>
  <si>
    <t>LVJ</t>
  </si>
  <si>
    <t>FTW</t>
  </si>
  <si>
    <t>GMN</t>
  </si>
  <si>
    <t>UKX</t>
  </si>
  <si>
    <t>MGG</t>
  </si>
  <si>
    <t>CTB</t>
  </si>
  <si>
    <t>EWP</t>
  </si>
  <si>
    <t>JUP</t>
  </si>
  <si>
    <t>IDN</t>
  </si>
  <si>
    <t>LLK</t>
  </si>
  <si>
    <t>BMX</t>
  </si>
  <si>
    <t>LVP</t>
  </si>
  <si>
    <t>VGA</t>
  </si>
  <si>
    <t>NSX</t>
  </si>
  <si>
    <t>EWB</t>
  </si>
  <si>
    <t>IYU</t>
  </si>
  <si>
    <t>FZH</t>
  </si>
  <si>
    <t>TRW</t>
  </si>
  <si>
    <t>NHK</t>
  </si>
  <si>
    <t>HWT</t>
  </si>
  <si>
    <t>WGU</t>
  </si>
  <si>
    <t>HEO</t>
  </si>
  <si>
    <t>QXR</t>
  </si>
  <si>
    <t>VKS</t>
  </si>
  <si>
    <t>IEO</t>
  </si>
  <si>
    <t>PXH</t>
  </si>
  <si>
    <t>VFL</t>
  </si>
  <si>
    <t>NIT</t>
  </si>
  <si>
    <t>MXL</t>
  </si>
  <si>
    <t>NUT</t>
  </si>
  <si>
    <t>XSU</t>
  </si>
  <si>
    <t>BSQ</t>
  </si>
  <si>
    <t>KYL</t>
  </si>
  <si>
    <t>KLB</t>
  </si>
  <si>
    <t>DYQ</t>
  </si>
  <si>
    <t>NPE</t>
  </si>
  <si>
    <t>HHP</t>
  </si>
  <si>
    <t>WES</t>
  </si>
  <si>
    <t>UXI</t>
  </si>
  <si>
    <t>PYZ</t>
  </si>
  <si>
    <t>OAU</t>
  </si>
  <si>
    <t>BVJ</t>
  </si>
  <si>
    <t>KEJ</t>
  </si>
  <si>
    <t>CYO</t>
  </si>
  <si>
    <t>XVY</t>
  </si>
  <si>
    <t>VAN</t>
  </si>
  <si>
    <t>UAX</t>
  </si>
  <si>
    <t>EJH</t>
  </si>
  <si>
    <t>BXV</t>
  </si>
  <si>
    <t>HVW</t>
  </si>
  <si>
    <t>YDK</t>
  </si>
  <si>
    <t>VAV</t>
  </si>
  <si>
    <t>YSO</t>
  </si>
  <si>
    <t>ALP</t>
  </si>
  <si>
    <t>JHY</t>
  </si>
  <si>
    <t>BYW</t>
  </si>
  <si>
    <t>IEC</t>
  </si>
  <si>
    <t>IKN</t>
  </si>
  <si>
    <t>ZSG</t>
  </si>
  <si>
    <t>XEF</t>
  </si>
  <si>
    <t>JVP</t>
  </si>
  <si>
    <t>KGM</t>
  </si>
  <si>
    <t>STU</t>
  </si>
  <si>
    <t>DAU</t>
  </si>
  <si>
    <t>SBW</t>
  </si>
  <si>
    <t>UUA</t>
  </si>
  <si>
    <t>IYE</t>
  </si>
  <si>
    <t>PDR</t>
  </si>
  <si>
    <t>KBS</t>
  </si>
  <si>
    <t>WRF</t>
  </si>
  <si>
    <t>KBG</t>
  </si>
  <si>
    <t>LCI</t>
  </si>
  <si>
    <t>LNJ</t>
  </si>
  <si>
    <t>NZM</t>
  </si>
  <si>
    <t>MNQ</t>
  </si>
  <si>
    <t>UIQ</t>
  </si>
  <si>
    <t>GZY</t>
  </si>
  <si>
    <t>TZC</t>
  </si>
  <si>
    <t>QHU</t>
  </si>
  <si>
    <t>AIU</t>
  </si>
  <si>
    <t>GGE</t>
  </si>
  <si>
    <t>WAK</t>
  </si>
  <si>
    <t>WFY</t>
  </si>
  <si>
    <t>HRH</t>
  </si>
  <si>
    <t>CGV</t>
  </si>
  <si>
    <t>JED</t>
  </si>
  <si>
    <t>TPB</t>
  </si>
  <si>
    <t>IML</t>
  </si>
  <si>
    <t>XAI</t>
  </si>
  <si>
    <t>BSN</t>
  </si>
  <si>
    <t>LLI</t>
  </si>
  <si>
    <t>RSN</t>
  </si>
  <si>
    <t>MEE</t>
  </si>
  <si>
    <t>GWP</t>
  </si>
  <si>
    <t>YTK</t>
  </si>
  <si>
    <t>EZY</t>
  </si>
  <si>
    <t>EFR</t>
  </si>
  <si>
    <t>NBB</t>
  </si>
  <si>
    <t>VAP</t>
  </si>
  <si>
    <t>UQF</t>
  </si>
  <si>
    <t>SLT</t>
  </si>
  <si>
    <t>MNC</t>
  </si>
  <si>
    <t>IBS</t>
  </si>
  <si>
    <t>GJE</t>
  </si>
  <si>
    <t>HNO</t>
  </si>
  <si>
    <t>PSI</t>
  </si>
  <si>
    <t>GTE</t>
  </si>
  <si>
    <t>KWW</t>
  </si>
  <si>
    <t>TJW</t>
  </si>
  <si>
    <t>SJF</t>
  </si>
  <si>
    <t>JQK</t>
  </si>
  <si>
    <t>DTP</t>
  </si>
  <si>
    <t>LDW</t>
  </si>
  <si>
    <t>BZL</t>
  </si>
  <si>
    <t>KIP</t>
  </si>
  <si>
    <t>WGR</t>
  </si>
  <si>
    <t>LHY</t>
  </si>
  <si>
    <t>JGZ</t>
  </si>
  <si>
    <t>JGL</t>
  </si>
  <si>
    <t>PWK</t>
  </si>
  <si>
    <t>QUQ</t>
  </si>
  <si>
    <t>CJT</t>
  </si>
  <si>
    <t>SBD</t>
  </si>
  <si>
    <t>GHP</t>
  </si>
  <si>
    <t>ALZ</t>
  </si>
  <si>
    <t>KGQ</t>
  </si>
  <si>
    <t>VQE</t>
  </si>
  <si>
    <t>VRT</t>
  </si>
  <si>
    <t>MSP</t>
  </si>
  <si>
    <t>FJG</t>
  </si>
  <si>
    <t>NAC</t>
  </si>
  <si>
    <t>OWU</t>
  </si>
  <si>
    <t>BZV</t>
  </si>
  <si>
    <t>RIB</t>
  </si>
  <si>
    <t>CPF</t>
  </si>
  <si>
    <t>LSR</t>
  </si>
  <si>
    <t>XJH</t>
  </si>
  <si>
    <t>BMY</t>
  </si>
  <si>
    <t>LEI</t>
  </si>
  <si>
    <t>WYB</t>
  </si>
  <si>
    <t>NIA</t>
  </si>
  <si>
    <t>FSK</t>
  </si>
  <si>
    <t>YZN</t>
  </si>
  <si>
    <t>JGM</t>
  </si>
  <si>
    <t>QMC</t>
  </si>
  <si>
    <t>MED</t>
  </si>
  <si>
    <t>VTR</t>
  </si>
  <si>
    <t>JAP</t>
  </si>
  <si>
    <t>DRI</t>
  </si>
  <si>
    <t>FPZ</t>
  </si>
  <si>
    <t>QYS</t>
  </si>
  <si>
    <t>GCH</t>
  </si>
  <si>
    <t>LHT</t>
  </si>
  <si>
    <t>CLW</t>
  </si>
  <si>
    <t>NQZ</t>
  </si>
  <si>
    <t>SFR</t>
  </si>
  <si>
    <t>ZOQ</t>
  </si>
  <si>
    <t>ZMQ</t>
  </si>
  <si>
    <t>UQB</t>
  </si>
  <si>
    <t>YRO</t>
  </si>
  <si>
    <t>ZMO</t>
  </si>
  <si>
    <t>UJC</t>
  </si>
  <si>
    <t>LQH</t>
  </si>
  <si>
    <t>HTL</t>
  </si>
  <si>
    <t>TVL</t>
  </si>
  <si>
    <t>QTY</t>
  </si>
  <si>
    <t>FEZ</t>
  </si>
  <si>
    <t>YBJ</t>
  </si>
  <si>
    <t>QBA</t>
  </si>
  <si>
    <t>EZN</t>
  </si>
  <si>
    <t>RST</t>
  </si>
  <si>
    <t>XTT</t>
  </si>
  <si>
    <t>CPC</t>
  </si>
  <si>
    <t>SMD</t>
  </si>
  <si>
    <t>FZD</t>
  </si>
  <si>
    <t>HJY</t>
  </si>
  <si>
    <t>AEF</t>
  </si>
  <si>
    <t>KJC</t>
  </si>
  <si>
    <t>RPF</t>
  </si>
  <si>
    <t>MZQ</t>
  </si>
  <si>
    <t>SYZ</t>
  </si>
  <si>
    <t>NVY</t>
  </si>
  <si>
    <t>LNR</t>
  </si>
  <si>
    <t>QDG</t>
  </si>
  <si>
    <t>RYZ</t>
  </si>
  <si>
    <t>FWU</t>
  </si>
  <si>
    <t>ZNW</t>
  </si>
  <si>
    <t>KXO</t>
  </si>
  <si>
    <t>Ernesto</t>
  </si>
  <si>
    <t>BAR</t>
  </si>
  <si>
    <t>PBT</t>
  </si>
  <si>
    <t>WTY</t>
  </si>
  <si>
    <t>EAJ</t>
  </si>
  <si>
    <t>FYI</t>
  </si>
  <si>
    <t>AIK</t>
  </si>
  <si>
    <t>JRM</t>
  </si>
  <si>
    <t>NYT</t>
  </si>
  <si>
    <t>HNN</t>
  </si>
  <si>
    <t>MBY</t>
  </si>
  <si>
    <t>KIS</t>
  </si>
  <si>
    <t>GWE</t>
  </si>
  <si>
    <t>AAE</t>
  </si>
  <si>
    <t>ZHR</t>
  </si>
  <si>
    <t>LII</t>
  </si>
  <si>
    <t>RRY</t>
  </si>
  <si>
    <t>FZK</t>
  </si>
  <si>
    <t>FJI</t>
  </si>
  <si>
    <t>SVJ</t>
  </si>
  <si>
    <t>QES</t>
  </si>
  <si>
    <t>UBU</t>
  </si>
  <si>
    <t>ODT</t>
  </si>
  <si>
    <t>EWM</t>
  </si>
  <si>
    <t>HAD</t>
  </si>
  <si>
    <t>SVV</t>
  </si>
  <si>
    <t>WQP</t>
  </si>
  <si>
    <t>PQL</t>
  </si>
  <si>
    <t>KFZ</t>
  </si>
  <si>
    <t>PTG</t>
  </si>
  <si>
    <t>QSX</t>
  </si>
  <si>
    <t>MRO</t>
  </si>
  <si>
    <t>YLF</t>
  </si>
  <si>
    <t>PND</t>
  </si>
  <si>
    <t>AMD</t>
  </si>
  <si>
    <t>JXZ</t>
  </si>
  <si>
    <t>DZF</t>
  </si>
  <si>
    <t>WTN</t>
  </si>
  <si>
    <t>REK</t>
  </si>
  <si>
    <t>PNG</t>
  </si>
  <si>
    <t>PAD</t>
  </si>
  <si>
    <t>NBW</t>
  </si>
  <si>
    <t>PUF</t>
  </si>
  <si>
    <t>YRU</t>
  </si>
  <si>
    <t>NHW</t>
  </si>
  <si>
    <t>XTU</t>
  </si>
  <si>
    <t>UZK</t>
  </si>
  <si>
    <t>WRI</t>
  </si>
  <si>
    <t>JTH</t>
  </si>
  <si>
    <t>KNI</t>
  </si>
  <si>
    <t>JLT</t>
  </si>
  <si>
    <t>OCY</t>
  </si>
  <si>
    <t>ENF</t>
  </si>
  <si>
    <t>ZDF</t>
  </si>
  <si>
    <t>OUJ</t>
  </si>
  <si>
    <t>LMP</t>
  </si>
  <si>
    <t>KKJ</t>
  </si>
  <si>
    <t>GJN</t>
  </si>
  <si>
    <t>FJE</t>
  </si>
  <si>
    <t>VAR</t>
  </si>
  <si>
    <t>ACK</t>
  </si>
  <si>
    <t>JNJ</t>
  </si>
  <si>
    <t>MQC</t>
  </si>
  <si>
    <t>UWF</t>
  </si>
  <si>
    <t>HSF</t>
  </si>
  <si>
    <t>GBO</t>
  </si>
  <si>
    <t>NIB</t>
  </si>
  <si>
    <t>BQE</t>
  </si>
  <si>
    <t>PKF</t>
  </si>
  <si>
    <t>WRR</t>
  </si>
  <si>
    <t>UAS</t>
  </si>
  <si>
    <t>QSF</t>
  </si>
  <si>
    <t>HGN</t>
  </si>
  <si>
    <t>JSW</t>
  </si>
  <si>
    <t>TIR</t>
  </si>
  <si>
    <t>PDM</t>
  </si>
  <si>
    <t>PIR</t>
  </si>
  <si>
    <t>KAZ</t>
  </si>
  <si>
    <t>NSI</t>
  </si>
  <si>
    <t>KYD</t>
  </si>
  <si>
    <t>IMN</t>
  </si>
  <si>
    <t>IQP</t>
  </si>
  <si>
    <t>ADB</t>
  </si>
  <si>
    <t>NUY</t>
  </si>
  <si>
    <t>NIF</t>
  </si>
  <si>
    <t>YCP</t>
  </si>
  <si>
    <t>XDO</t>
  </si>
  <si>
    <t>JBR</t>
  </si>
  <si>
    <t>XDI</t>
  </si>
  <si>
    <t>GSW</t>
  </si>
  <si>
    <t>SEB</t>
  </si>
  <si>
    <t>FCS</t>
  </si>
  <si>
    <t>AVG</t>
  </si>
  <si>
    <t>NII</t>
  </si>
  <si>
    <t>BUR</t>
  </si>
  <si>
    <t>IDH</t>
  </si>
  <si>
    <t>QCI</t>
  </si>
  <si>
    <t>RSE</t>
  </si>
  <si>
    <t>CFM</t>
  </si>
  <si>
    <t>QCT</t>
  </si>
  <si>
    <t>WUB</t>
  </si>
  <si>
    <t>RQA</t>
  </si>
  <si>
    <t>HFC</t>
  </si>
  <si>
    <t>GVR</t>
  </si>
  <si>
    <t>CCJ</t>
  </si>
  <si>
    <t>BCV</t>
  </si>
  <si>
    <t>HRO</t>
  </si>
  <si>
    <t>YCI</t>
  </si>
  <si>
    <t>WYU</t>
  </si>
  <si>
    <t>ESF</t>
  </si>
  <si>
    <t>RWY</t>
  </si>
  <si>
    <t>EVU</t>
  </si>
  <si>
    <t>PFW</t>
  </si>
  <si>
    <t>OPE</t>
  </si>
  <si>
    <t>QIW</t>
  </si>
  <si>
    <t>JHH</t>
  </si>
  <si>
    <t>LEL</t>
  </si>
  <si>
    <t>FXU</t>
  </si>
  <si>
    <t>DSP</t>
  </si>
  <si>
    <t>NES</t>
  </si>
  <si>
    <t>BZU</t>
  </si>
  <si>
    <t>GXZ</t>
  </si>
  <si>
    <t>FEF</t>
  </si>
  <si>
    <t>DCL</t>
  </si>
  <si>
    <t>SSH</t>
  </si>
  <si>
    <t>MNY</t>
  </si>
  <si>
    <t>PHH</t>
  </si>
  <si>
    <t>QBY</t>
  </si>
  <si>
    <t>OPQ</t>
  </si>
  <si>
    <t>AEB</t>
  </si>
  <si>
    <t>CZA</t>
  </si>
  <si>
    <t>KLC</t>
  </si>
  <si>
    <t>CXD</t>
  </si>
  <si>
    <t>OUG</t>
  </si>
  <si>
    <t>OSB</t>
  </si>
  <si>
    <t>JKQ</t>
  </si>
  <si>
    <t>VAS</t>
  </si>
  <si>
    <t>JGH</t>
  </si>
  <si>
    <t>EGR</t>
  </si>
  <si>
    <t>DIV</t>
  </si>
  <si>
    <t>AOD</t>
  </si>
  <si>
    <t>OLT</t>
  </si>
  <si>
    <t>BXS</t>
  </si>
  <si>
    <t>AXP</t>
  </si>
  <si>
    <t>YOT</t>
  </si>
  <si>
    <t>RMD</t>
  </si>
  <si>
    <t>MQX</t>
  </si>
  <si>
    <t>IFX</t>
  </si>
  <si>
    <t>AIX</t>
  </si>
  <si>
    <t>RXG</t>
  </si>
  <si>
    <t>CMG</t>
  </si>
  <si>
    <t>UKB</t>
  </si>
  <si>
    <t>BTX</t>
  </si>
  <si>
    <t>GKP</t>
  </si>
  <si>
    <t>LWX</t>
  </si>
  <si>
    <t>MRA</t>
  </si>
  <si>
    <t>ROC</t>
  </si>
  <si>
    <t>UDE</t>
  </si>
  <si>
    <t>XTH</t>
  </si>
  <si>
    <t>TKE</t>
  </si>
  <si>
    <t>HBZ</t>
  </si>
  <si>
    <t>CRG</t>
  </si>
  <si>
    <t>IDA</t>
  </si>
  <si>
    <t>ZEF</t>
  </si>
  <si>
    <t>PNQ</t>
  </si>
  <si>
    <t>JGA</t>
  </si>
  <si>
    <t>EWR</t>
  </si>
  <si>
    <t>TUK</t>
  </si>
  <si>
    <t>VSF</t>
  </si>
  <si>
    <t>JEE</t>
  </si>
  <si>
    <t>SJX</t>
  </si>
  <si>
    <t>JIA</t>
  </si>
  <si>
    <t>IXH</t>
  </si>
  <si>
    <t>KLF</t>
  </si>
  <si>
    <t>WAO</t>
  </si>
  <si>
    <t>RDT</t>
  </si>
  <si>
    <t>KNH</t>
  </si>
  <si>
    <t>DWJ</t>
  </si>
  <si>
    <t>GVU</t>
  </si>
  <si>
    <t>KNC</t>
  </si>
  <si>
    <t>IMV</t>
  </si>
  <si>
    <t>NVX</t>
  </si>
  <si>
    <t>GLP</t>
  </si>
  <si>
    <t>TNL</t>
  </si>
  <si>
    <t>VPT</t>
  </si>
  <si>
    <t>RFJ</t>
  </si>
  <si>
    <t>IGC</t>
  </si>
  <si>
    <t>SBI</t>
  </si>
  <si>
    <t>MUZ</t>
  </si>
  <si>
    <t>JIW</t>
  </si>
  <si>
    <t>VUW</t>
  </si>
  <si>
    <t>ICB</t>
  </si>
  <si>
    <t>NFD</t>
  </si>
  <si>
    <t>DFC</t>
  </si>
  <si>
    <t>MRK</t>
  </si>
  <si>
    <t>PWN</t>
  </si>
  <si>
    <t>FIF</t>
  </si>
  <si>
    <t>PSZ</t>
  </si>
  <si>
    <t>WNQ</t>
  </si>
  <si>
    <t>XDM</t>
  </si>
  <si>
    <t>TMC</t>
  </si>
  <si>
    <t>ZNB</t>
  </si>
  <si>
    <t>WVO</t>
  </si>
  <si>
    <t>GGW</t>
  </si>
  <si>
    <t>IVB</t>
  </si>
  <si>
    <t>HFX</t>
  </si>
  <si>
    <t>VOS</t>
  </si>
  <si>
    <t>PLC</t>
  </si>
  <si>
    <t>NYU</t>
  </si>
  <si>
    <t>BZS</t>
  </si>
  <si>
    <t>OQM</t>
  </si>
  <si>
    <t>UEG</t>
  </si>
  <si>
    <t>ZLP</t>
  </si>
  <si>
    <t>IXI</t>
  </si>
  <si>
    <t>BRV</t>
  </si>
  <si>
    <t>SEM</t>
  </si>
  <si>
    <t>NWH</t>
  </si>
  <si>
    <t>XCT</t>
  </si>
  <si>
    <t>ELD</t>
  </si>
  <si>
    <t>VLB</t>
  </si>
  <si>
    <t>LMB</t>
  </si>
  <si>
    <t>AMR</t>
  </si>
  <si>
    <t>LRE</t>
  </si>
  <si>
    <t>URJ</t>
  </si>
  <si>
    <t>CUM</t>
  </si>
  <si>
    <t>SKJ</t>
  </si>
  <si>
    <t>XWF</t>
  </si>
  <si>
    <t>ZCZ</t>
  </si>
  <si>
    <t>ESG</t>
  </si>
  <si>
    <t>RZM</t>
  </si>
  <si>
    <t>FWG</t>
  </si>
  <si>
    <t>Fabio</t>
  </si>
  <si>
    <t>MAD</t>
  </si>
  <si>
    <t>FZS</t>
  </si>
  <si>
    <t>RNP</t>
  </si>
  <si>
    <t>PVQ</t>
  </si>
  <si>
    <t>WTC</t>
  </si>
  <si>
    <t>IOJ</t>
  </si>
  <si>
    <t>POO</t>
  </si>
  <si>
    <t>HPY</t>
  </si>
  <si>
    <t>KBJ</t>
  </si>
  <si>
    <t>XWA</t>
  </si>
  <si>
    <t>BMK</t>
  </si>
  <si>
    <t>QZZ</t>
  </si>
  <si>
    <t>IQC</t>
  </si>
  <si>
    <t>PPB</t>
  </si>
  <si>
    <t>JVW</t>
  </si>
  <si>
    <t>YGE</t>
  </si>
  <si>
    <t>DYL</t>
  </si>
  <si>
    <t>VML</t>
  </si>
  <si>
    <t>IOG</t>
  </si>
  <si>
    <t>WCI</t>
  </si>
  <si>
    <t>FHO</t>
  </si>
  <si>
    <t>QXO</t>
  </si>
  <si>
    <t>ASL</t>
  </si>
  <si>
    <t>JXE</t>
  </si>
  <si>
    <t>FVX</t>
  </si>
  <si>
    <t>HWZ</t>
  </si>
  <si>
    <t>UWT</t>
  </si>
  <si>
    <t>GSI</t>
  </si>
  <si>
    <t>RHL</t>
  </si>
  <si>
    <t>NMM</t>
  </si>
  <si>
    <t>OIB</t>
  </si>
  <si>
    <t>KKS</t>
  </si>
  <si>
    <t>TKP</t>
  </si>
  <si>
    <t>LHE</t>
  </si>
  <si>
    <t>SJQ</t>
  </si>
  <si>
    <t>XWJ</t>
  </si>
  <si>
    <t>WBW</t>
  </si>
  <si>
    <t>FHJ</t>
  </si>
  <si>
    <t>BHE</t>
  </si>
  <si>
    <t>CNB</t>
  </si>
  <si>
    <t>GAI</t>
  </si>
  <si>
    <t>YWE</t>
  </si>
  <si>
    <t>YPV</t>
  </si>
  <si>
    <t>XZD</t>
  </si>
  <si>
    <t>VGC</t>
  </si>
  <si>
    <t>OZH</t>
  </si>
  <si>
    <t>DSA</t>
  </si>
  <si>
    <t>PUL</t>
  </si>
  <si>
    <t>OUU</t>
  </si>
  <si>
    <t>IKC</t>
  </si>
  <si>
    <t>KTQ</t>
  </si>
  <si>
    <t>UKP</t>
  </si>
  <si>
    <t>MBP</t>
  </si>
  <si>
    <t>FLT</t>
  </si>
  <si>
    <t>LXA</t>
  </si>
  <si>
    <t>YCS</t>
  </si>
  <si>
    <t>XYO</t>
  </si>
  <si>
    <t>DQE</t>
  </si>
  <si>
    <t>OIU</t>
  </si>
  <si>
    <t>LMV</t>
  </si>
  <si>
    <t>QVB</t>
  </si>
  <si>
    <t>QOE</t>
  </si>
  <si>
    <t>VUY</t>
  </si>
  <si>
    <t>RAB</t>
  </si>
  <si>
    <t>HHH</t>
  </si>
  <si>
    <t>IXL</t>
  </si>
  <si>
    <t>FBC</t>
  </si>
  <si>
    <t>IOV</t>
  </si>
  <si>
    <t>EZK</t>
  </si>
  <si>
    <t>AUN</t>
  </si>
  <si>
    <t>MOZ</t>
  </si>
  <si>
    <t>GNQ</t>
  </si>
  <si>
    <t>HSQ</t>
  </si>
  <si>
    <t>MDP</t>
  </si>
  <si>
    <t>ULW</t>
  </si>
  <si>
    <t>ATS</t>
  </si>
  <si>
    <t>KQD</t>
  </si>
  <si>
    <t>KDU</t>
  </si>
  <si>
    <t>TKG</t>
  </si>
  <si>
    <t>HFY</t>
  </si>
  <si>
    <t>JWN</t>
  </si>
  <si>
    <t>ICJ</t>
  </si>
  <si>
    <t>MJD</t>
  </si>
  <si>
    <t>UYU</t>
  </si>
  <si>
    <t>HPP</t>
  </si>
  <si>
    <t>CFE</t>
  </si>
  <si>
    <t>OKB</t>
  </si>
  <si>
    <t>PNT</t>
  </si>
  <si>
    <t>OOA</t>
  </si>
  <si>
    <t>HUY</t>
  </si>
  <si>
    <t>SSC</t>
  </si>
  <si>
    <t>ULA</t>
  </si>
  <si>
    <t>UQE</t>
  </si>
  <si>
    <t>ETI</t>
  </si>
  <si>
    <t>YWG</t>
  </si>
  <si>
    <t>AEO</t>
  </si>
  <si>
    <t>AFX</t>
  </si>
  <si>
    <t>QMR</t>
  </si>
  <si>
    <t>VHG</t>
  </si>
  <si>
    <t>JLE</t>
  </si>
  <si>
    <t>HIQ</t>
  </si>
  <si>
    <t>LXP</t>
  </si>
  <si>
    <t>LXB</t>
  </si>
  <si>
    <t>TLW</t>
  </si>
  <si>
    <t>PQX</t>
  </si>
  <si>
    <t>XLW</t>
  </si>
  <si>
    <t>INU</t>
  </si>
  <si>
    <t>LQV</t>
  </si>
  <si>
    <t>TAR</t>
  </si>
  <si>
    <t>CPD</t>
  </si>
  <si>
    <t>GNX</t>
  </si>
  <si>
    <t>QCH</t>
  </si>
  <si>
    <t>ZIQ</t>
  </si>
  <si>
    <t>BBR</t>
  </si>
  <si>
    <t>XQA</t>
  </si>
  <si>
    <t>OUF</t>
  </si>
  <si>
    <t>TPM</t>
  </si>
  <si>
    <t>NJD</t>
  </si>
  <si>
    <t>JCR</t>
  </si>
  <si>
    <t>IHJ</t>
  </si>
  <si>
    <t>CKP</t>
  </si>
  <si>
    <t>EPM</t>
  </si>
  <si>
    <t>SIH</t>
  </si>
  <si>
    <t>CTX</t>
  </si>
  <si>
    <t>CPA</t>
  </si>
  <si>
    <t>IJJ</t>
  </si>
  <si>
    <t>PVY</t>
  </si>
  <si>
    <t>HCU</t>
  </si>
  <si>
    <t>WWS</t>
  </si>
  <si>
    <t>XLT</t>
  </si>
  <si>
    <t>SAW</t>
  </si>
  <si>
    <t>BGI</t>
  </si>
  <si>
    <t>HEI</t>
  </si>
  <si>
    <t>XOT</t>
  </si>
  <si>
    <t>KQZ</t>
  </si>
  <si>
    <t>Gustavo</t>
  </si>
  <si>
    <t>VAL</t>
  </si>
  <si>
    <t>JGC</t>
  </si>
  <si>
    <t>CEL</t>
  </si>
  <si>
    <t>AKI</t>
  </si>
  <si>
    <t>WLH</t>
  </si>
  <si>
    <t>GSO</t>
  </si>
  <si>
    <t>ZNH</t>
  </si>
  <si>
    <t>RHQ</t>
  </si>
  <si>
    <t>UEI</t>
  </si>
  <si>
    <t>ZYB</t>
  </si>
  <si>
    <t>LBK</t>
  </si>
  <si>
    <t>SHH</t>
  </si>
  <si>
    <t>LCL</t>
  </si>
  <si>
    <t>PEA</t>
  </si>
  <si>
    <t>IDO</t>
  </si>
  <si>
    <t>ZAT</t>
  </si>
  <si>
    <t>JJG</t>
  </si>
  <si>
    <t>XTP</t>
  </si>
  <si>
    <t>SKR</t>
  </si>
  <si>
    <t>AFG</t>
  </si>
  <si>
    <t>TTR</t>
  </si>
  <si>
    <t>YXS</t>
  </si>
  <si>
    <t>QVP</t>
  </si>
  <si>
    <t>NAY</t>
  </si>
  <si>
    <t>FEO</t>
  </si>
  <si>
    <t>ABQ</t>
  </si>
  <si>
    <t>LKZ</t>
  </si>
  <si>
    <t>LSW</t>
  </si>
  <si>
    <t>BKS</t>
  </si>
  <si>
    <t>WQV</t>
  </si>
  <si>
    <t>QWC</t>
  </si>
  <si>
    <t>IPN</t>
  </si>
  <si>
    <t>SCC</t>
  </si>
  <si>
    <t>KKU</t>
  </si>
  <si>
    <t>APG</t>
  </si>
  <si>
    <t>AEJ</t>
  </si>
  <si>
    <t>OWF</t>
  </si>
  <si>
    <t>HGO</t>
  </si>
  <si>
    <t>TTL</t>
  </si>
  <si>
    <t>JRO</t>
  </si>
  <si>
    <t>DMA</t>
  </si>
  <si>
    <t>NMK</t>
  </si>
  <si>
    <t>OZP</t>
  </si>
  <si>
    <t>NHE</t>
  </si>
  <si>
    <t>CQP</t>
  </si>
  <si>
    <t>GLW</t>
  </si>
  <si>
    <t>JNC</t>
  </si>
  <si>
    <t>VSO</t>
  </si>
  <si>
    <t>HPL</t>
  </si>
  <si>
    <t>DOY</t>
  </si>
  <si>
    <t>NUF</t>
  </si>
  <si>
    <t>ZNN</t>
  </si>
  <si>
    <t>KRI</t>
  </si>
  <si>
    <t>EYU</t>
  </si>
  <si>
    <t>KLE</t>
  </si>
  <si>
    <t>MIR</t>
  </si>
  <si>
    <t>LRC</t>
  </si>
  <si>
    <t>LJR</t>
  </si>
  <si>
    <t>EAM</t>
  </si>
  <si>
    <t>RIL</t>
  </si>
  <si>
    <t>CER</t>
  </si>
  <si>
    <t>LIU</t>
  </si>
  <si>
    <t>KVQ</t>
  </si>
  <si>
    <t>JBK</t>
  </si>
  <si>
    <t>TAT</t>
  </si>
  <si>
    <t>XSE</t>
  </si>
  <si>
    <t>TSL</t>
  </si>
  <si>
    <t>VUA</t>
  </si>
  <si>
    <t>KNU</t>
  </si>
  <si>
    <t>OUN</t>
  </si>
  <si>
    <t>VHM</t>
  </si>
  <si>
    <t>IOF</t>
  </si>
  <si>
    <t>EOX</t>
  </si>
  <si>
    <t>BIN</t>
  </si>
  <si>
    <t>Ignacio</t>
  </si>
  <si>
    <t>RTE</t>
  </si>
  <si>
    <t>RLK</t>
  </si>
  <si>
    <t>XVG</t>
  </si>
  <si>
    <t>ACP</t>
  </si>
  <si>
    <t>FUP</t>
  </si>
  <si>
    <t>BRB</t>
  </si>
  <si>
    <t>DVH</t>
  </si>
  <si>
    <t>BTU</t>
  </si>
  <si>
    <t>XFJ</t>
  </si>
  <si>
    <t>ZWZ</t>
  </si>
  <si>
    <t>XHS</t>
  </si>
  <si>
    <t>NXU</t>
  </si>
  <si>
    <t>IKA</t>
  </si>
  <si>
    <t>AEH</t>
  </si>
  <si>
    <t>XPY</t>
  </si>
  <si>
    <t>CMH</t>
  </si>
  <si>
    <t>VJP</t>
  </si>
  <si>
    <t>XPR</t>
  </si>
  <si>
    <t>PUZ</t>
  </si>
  <si>
    <t>JVU</t>
  </si>
  <si>
    <t>KJR</t>
  </si>
  <si>
    <t>TEZ</t>
  </si>
  <si>
    <t>FZU</t>
  </si>
  <si>
    <t>PMT</t>
  </si>
  <si>
    <t>HGH</t>
  </si>
  <si>
    <t>YQI</t>
  </si>
  <si>
    <t>BUT</t>
  </si>
  <si>
    <t>QJR</t>
  </si>
  <si>
    <t>IOP</t>
  </si>
  <si>
    <t>UQZ</t>
  </si>
  <si>
    <t>ESK</t>
  </si>
  <si>
    <t>XPJ</t>
  </si>
  <si>
    <t>QVZ</t>
  </si>
  <si>
    <t>EJA</t>
  </si>
  <si>
    <t>AEP</t>
  </si>
  <si>
    <t>XZG</t>
  </si>
  <si>
    <t>FAA</t>
  </si>
  <si>
    <t>PIZ</t>
  </si>
  <si>
    <t>OMJ</t>
  </si>
  <si>
    <t>UNA</t>
  </si>
  <si>
    <t>DWU</t>
  </si>
  <si>
    <t>XBV</t>
  </si>
  <si>
    <t>UTN</t>
  </si>
  <si>
    <t>NSQ</t>
  </si>
  <si>
    <t>YQC</t>
  </si>
  <si>
    <t>WUM</t>
  </si>
  <si>
    <t>VYB</t>
  </si>
  <si>
    <t>IWT</t>
  </si>
  <si>
    <t>SLG</t>
  </si>
  <si>
    <t>Juan</t>
  </si>
  <si>
    <t>TYZ</t>
  </si>
  <si>
    <t>LPF</t>
  </si>
  <si>
    <t>STG</t>
  </si>
  <si>
    <t>EHL</t>
  </si>
  <si>
    <t>MES</t>
  </si>
  <si>
    <t>RMM</t>
  </si>
  <si>
    <t>RDE</t>
  </si>
  <si>
    <t>FOH</t>
  </si>
  <si>
    <t>ZSC</t>
  </si>
  <si>
    <t>WZT</t>
  </si>
  <si>
    <t>CZL</t>
  </si>
  <si>
    <t>AWY</t>
  </si>
  <si>
    <t>UCH</t>
  </si>
  <si>
    <t>MBK</t>
  </si>
  <si>
    <t>WSC</t>
  </si>
  <si>
    <t>QEK</t>
  </si>
  <si>
    <t>VLI</t>
  </si>
  <si>
    <t>JHZ</t>
  </si>
  <si>
    <t>YCO</t>
  </si>
  <si>
    <t>ROQ</t>
  </si>
  <si>
    <t>KPB</t>
  </si>
  <si>
    <t>ADL</t>
  </si>
  <si>
    <t>Karen</t>
  </si>
  <si>
    <t>SDI</t>
  </si>
  <si>
    <t>OSL</t>
  </si>
  <si>
    <t>ZEQ</t>
  </si>
  <si>
    <t>EDS</t>
  </si>
  <si>
    <t>PSW</t>
  </si>
  <si>
    <t>KIK</t>
  </si>
  <si>
    <t>OGG</t>
  </si>
  <si>
    <t>KRP</t>
  </si>
  <si>
    <t>YAZ</t>
  </si>
  <si>
    <t>SNZ</t>
  </si>
  <si>
    <t>XEK</t>
  </si>
  <si>
    <t>ZCV</t>
  </si>
  <si>
    <t>OOW</t>
  </si>
  <si>
    <t>CFO</t>
  </si>
  <si>
    <t>QYH</t>
  </si>
  <si>
    <t>YNN</t>
  </si>
  <si>
    <t>HFK</t>
  </si>
  <si>
    <t>CMQ</t>
  </si>
  <si>
    <t>VIJ</t>
  </si>
  <si>
    <t>ZVK</t>
  </si>
  <si>
    <t>TZZ</t>
  </si>
  <si>
    <t>KVU</t>
  </si>
  <si>
    <t>JOQ</t>
  </si>
  <si>
    <t>DBX</t>
  </si>
  <si>
    <t>PQA</t>
  </si>
  <si>
    <t>REG</t>
  </si>
  <si>
    <t>Nerea</t>
  </si>
  <si>
    <t>BIL</t>
  </si>
  <si>
    <t>LDI</t>
  </si>
  <si>
    <t>HHY</t>
  </si>
  <si>
    <t>UGJ</t>
  </si>
  <si>
    <t>JVC</t>
  </si>
  <si>
    <t>TQU</t>
  </si>
  <si>
    <t>SOP</t>
  </si>
  <si>
    <t>IXD</t>
  </si>
  <si>
    <t>FTE</t>
  </si>
  <si>
    <t>HPJ</t>
  </si>
  <si>
    <t>BQM</t>
  </si>
  <si>
    <t>PJP</t>
  </si>
  <si>
    <t>Olga</t>
  </si>
  <si>
    <t>YPP</t>
  </si>
  <si>
    <t>DFM</t>
  </si>
  <si>
    <t>AWD</t>
  </si>
  <si>
    <t>ZFY</t>
  </si>
  <si>
    <t>MWG</t>
  </si>
  <si>
    <t>QBC</t>
  </si>
  <si>
    <t>XYR</t>
  </si>
  <si>
    <t>Sergio</t>
  </si>
  <si>
    <t>FAJ</t>
  </si>
  <si>
    <t>KVM</t>
  </si>
  <si>
    <t>FGN</t>
  </si>
  <si>
    <t>OKQ</t>
  </si>
  <si>
    <t>OZN</t>
  </si>
  <si>
    <t>OYN</t>
  </si>
  <si>
    <t>MSD</t>
  </si>
  <si>
    <t>LJI</t>
  </si>
  <si>
    <t>Ulises</t>
  </si>
  <si>
    <t>MJJ</t>
  </si>
  <si>
    <t>EQD</t>
  </si>
  <si>
    <t>Walter</t>
  </si>
  <si>
    <t>VVE</t>
  </si>
  <si>
    <t>Oro</t>
  </si>
  <si>
    <t>BTV</t>
  </si>
  <si>
    <t>Platino</t>
  </si>
  <si>
    <t>Total general</t>
  </si>
  <si>
    <t>Años</t>
  </si>
  <si>
    <t>2014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</si>
  <si>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</si>
  <si>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</si>
  <si>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</si>
  <si>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</si>
  <si>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</si>
  <si>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</si>
  <si>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</si>
  <si>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</si>
  <si>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</si>
  <si>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</si>
  <si>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</si>
  <si>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</si>
  <si>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2015</t>
  </si>
  <si>
    <t>2016</t>
  </si>
  <si>
    <t>Suma de Facturado</t>
  </si>
  <si>
    <t>Los 70</t>
  </si>
  <si>
    <t>Los 80</t>
  </si>
  <si>
    <t>Los 90</t>
  </si>
  <si>
    <t>DécadaC</t>
  </si>
  <si>
    <t>Suma de Facturado2</t>
  </si>
  <si>
    <t>Promedio de Facturado</t>
  </si>
  <si>
    <t>(Varios elementos)</t>
  </si>
  <si>
    <t>Tipo Cliente</t>
  </si>
  <si>
    <t>Suma de Unidades</t>
  </si>
  <si>
    <t>Contrataciones</t>
  </si>
  <si>
    <t>Normal</t>
  </si>
  <si>
    <t>Destacable</t>
  </si>
  <si>
    <t>Sí</t>
  </si>
  <si>
    <t>Incentivo</t>
  </si>
  <si>
    <t>Suma de Incentivo</t>
  </si>
  <si>
    <t>PSGlobal</t>
  </si>
  <si>
    <t>Promedio de PSGlobal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</si>
</sst>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\ &quot;€&quot;"/>
    <numFmt numFmtId="165" formatCode="#,##0.000\ &quot;€&quot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0" fontId="1" fillId="0" borderId="0" xfId="0" applyFont="1"/>
    <xf numFmtId="164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Font="1" applyAlignment="1">
      <alignment horizontal="right"/>
    </xf>
    <xf numFmtId="0" fontId="0" fillId="0" borderId="0" xfId="0" pivotButton="1"/>
    <xf numFmtId="0" fontId="0" fillId="0" borderId="0" xfId="0" applyNumberFormat="1"/>
    <xf numFmtId="164" fontId="0" fillId="2" borderId="0" xfId="0" applyNumberFormat="1" applyFill="1"/>
    <xf numFmtId="10" fontId="0" fillId="0" borderId="0" xfId="0" applyNumberFormat="1"/>
    <xf numFmtId="165" fontId="0" fillId="0" borderId="0" xfId="0" applyNumberFormat="1"/>
    <xf numFmtId="165" fontId="0" fillId="2" borderId="0" xfId="0" applyNumberFormat="1" applyFill="1"/>
    <xf numFmtId="3" fontId="0" fillId="0" borderId="0" xfId="0" applyNumberFormat="1"/>
    <xf numFmtId="0" fontId="0" fillId="2" borderId="0" xfId="0" applyNumberFormat="1" applyFill="1"/>
    <xf numFmtId="2" fontId="0" fillId="0" borderId="0" xfId="0" applyNumberFormat="1"/>
  </cellXfs>
  <cellStyles count="1">
    <cellStyle name="Normal" xfId="0" builtinId="0"/>
  </cellStyles>
  <dxfs count="8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10" Type="http://schemas.openxmlformats.org/officeDocument/2006/relationships/pivotCacheDefinition" Target="pivotCache/pivotCacheDefinition1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ederico Prat" refreshedDate="42888.58617037037" createdVersion="4" refreshedVersion="4" minRefreshableVersion="3" recordCount="4923">
  <cacheSource type="worksheet">
    <worksheetSource name="tini1"/>
  </cacheSource>
  <cacheFields count="14">
    <cacheField name="Fecha" numFmtId="14">
      <sharedItems containsSemiMixedTypes="0" containsNonDate="0" containsDate="1" containsString="0" minDate="2014-01-02T00:00:00" maxDate="2016-12-30T00:00:00" count="1079">
        <d v="2014-01-06T00:00:00"/>
        <d v="2014-01-12T00:00:00"/>
        <d v="2014-01-26T00:00:00"/>
        <d v="2014-01-28T00:00:00"/>
        <d v="2014-02-05T00:00:00"/>
        <d v="2014-02-27T00:00:00"/>
        <d v="2014-03-13T00:00:00"/>
        <d v="2014-03-19T00:00:00"/>
        <d v="2014-04-01T00:00:00"/>
        <d v="2014-04-04T00:00:00"/>
        <d v="2014-04-07T00:00:00"/>
        <d v="2014-04-09T00:00:00"/>
        <d v="2014-04-11T00:00:00"/>
        <d v="2014-04-25T00:00:00"/>
        <d v="2014-04-29T00:00:00"/>
        <d v="2014-05-02T00:00:00"/>
        <d v="2014-05-04T00:00:00"/>
        <d v="2014-05-15T00:00:00"/>
        <d v="2014-05-17T00:00:00"/>
        <d v="2014-05-27T00:00:00"/>
        <d v="2014-06-01T00:00:00"/>
        <d v="2014-06-02T00:00:00"/>
        <d v="2014-06-10T00:00:00"/>
        <d v="2014-06-12T00:00:00"/>
        <d v="2014-06-14T00:00:00"/>
        <d v="2014-06-18T00:00:00"/>
        <d v="2014-06-28T00:00:00"/>
        <d v="2014-07-03T00:00:00"/>
        <d v="2014-07-11T00:00:00"/>
        <d v="2014-07-13T00:00:00"/>
        <d v="2014-07-14T00:00:00"/>
        <d v="2014-07-15T00:00:00"/>
        <d v="2014-07-20T00:00:00"/>
        <d v="2014-07-24T00:00:00"/>
        <d v="2014-07-25T00:00:00"/>
        <d v="2014-07-27T00:00:00"/>
        <d v="2014-07-31T00:00:00"/>
        <d v="2014-08-01T00:00:00"/>
        <d v="2014-08-02T00:00:00"/>
        <d v="2014-08-15T00:00:00"/>
        <d v="2014-08-18T00:00:00"/>
        <d v="2014-08-28T00:00:00"/>
        <d v="2014-09-03T00:00:00"/>
        <d v="2014-09-06T00:00:00"/>
        <d v="2014-09-21T00:00:00"/>
        <d v="2014-09-23T00:00:00"/>
        <d v="2014-09-25T00:00:00"/>
        <d v="2014-09-26T00:00:00"/>
        <d v="2014-09-27T00:00:00"/>
        <d v="2014-10-01T00:00:00"/>
        <d v="2014-10-06T00:00:00"/>
        <d v="2014-10-10T00:00:00"/>
        <d v="2014-10-13T00:00:00"/>
        <d v="2014-10-14T00:00:00"/>
        <d v="2014-10-19T00:00:00"/>
        <d v="2014-10-20T00:00:00"/>
        <d v="2014-10-21T00:00:00"/>
        <d v="2014-10-22T00:00:00"/>
        <d v="2014-10-23T00:00:00"/>
        <d v="2014-10-25T00:00:00"/>
        <d v="2014-10-29T00:00:00"/>
        <d v="2014-11-03T00:00:00"/>
        <d v="2014-11-04T00:00:00"/>
        <d v="2014-11-07T00:00:00"/>
        <d v="2014-11-09T00:00:00"/>
        <d v="2014-11-16T00:00:00"/>
        <d v="2014-11-28T00:00:00"/>
        <d v="2014-12-05T00:00:00"/>
        <d v="2014-12-07T00:00:00"/>
        <d v="2014-12-09T00:00:00"/>
        <d v="2014-12-14T00:00:00"/>
        <d v="2014-12-17T00:00:00"/>
        <d v="2014-12-18T00:00:00"/>
        <d v="2014-12-19T00:00:00"/>
        <d v="2014-12-20T00:00:00"/>
        <d v="2014-12-28T00:00:00"/>
        <d v="2015-01-19T00:00:00"/>
        <d v="2015-01-27T00:00:00"/>
        <d v="2015-02-01T00:00:00"/>
        <d v="2015-02-02T00:00:00"/>
        <d v="2015-02-06T00:00:00"/>
        <d v="2015-02-14T00:00:00"/>
        <d v="2015-02-19T00:00:00"/>
        <d v="2015-02-21T00:00:00"/>
        <d v="2015-02-24T00:00:00"/>
        <d v="2015-03-08T00:00:00"/>
        <d v="2015-03-15T00:00:00"/>
        <d v="2015-03-17T00:00:00"/>
        <d v="2015-03-19T00:00:00"/>
        <d v="2015-03-20T00:00:00"/>
        <d v="2015-04-04T00:00:00"/>
        <d v="2015-04-05T00:00:00"/>
        <d v="2015-04-18T00:00:00"/>
        <d v="2015-04-29T00:00:00"/>
        <d v="2015-04-30T00:00:00"/>
        <d v="2015-05-04T00:00:00"/>
        <d v="2015-05-09T00:00:00"/>
        <d v="2015-05-10T00:00:00"/>
        <d v="2015-05-17T00:00:00"/>
        <d v="2015-05-26T00:00:00"/>
        <d v="2015-05-31T00:00:00"/>
        <d v="2015-06-14T00:00:00"/>
        <d v="2015-06-16T00:00:00"/>
        <d v="2015-06-19T00:00:00"/>
        <d v="2015-06-24T00:00:00"/>
        <d v="2015-07-04T00:00:00"/>
        <d v="2015-07-05T00:00:00"/>
        <d v="2015-07-23T00:00:00"/>
        <d v="2015-07-24T00:00:00"/>
        <d v="2015-08-03T00:00:00"/>
        <d v="2015-08-08T00:00:00"/>
        <d v="2015-08-12T00:00:00"/>
        <d v="2015-08-22T00:00:00"/>
        <d v="2015-08-25T00:00:00"/>
        <d v="2015-08-29T00:00:00"/>
        <d v="2015-08-31T00:00:00"/>
        <d v="2015-09-03T00:00:00"/>
        <d v="2015-09-06T00:00:00"/>
        <d v="2015-09-07T00:00:00"/>
        <d v="2015-09-16T00:00:00"/>
        <d v="2015-09-17T00:00:00"/>
        <d v="2015-09-19T00:00:00"/>
        <d v="2015-09-24T00:00:00"/>
        <d v="2015-09-28T00:00:00"/>
        <d v="2015-09-29T00:00:00"/>
        <d v="2015-10-09T00:00:00"/>
        <d v="2015-10-16T00:00:00"/>
        <d v="2015-10-18T00:00:00"/>
        <d v="2015-10-19T00:00:00"/>
        <d v="2015-10-23T00:00:00"/>
        <d v="2015-10-27T00:00:00"/>
        <d v="2015-10-28T00:00:00"/>
        <d v="2015-10-29T00:00:00"/>
        <d v="2015-11-03T00:00:00"/>
        <d v="2015-11-04T00:00:00"/>
        <d v="2015-11-05T00:00:00"/>
        <d v="2015-11-10T00:00:00"/>
        <d v="2015-11-20T00:00:00"/>
        <d v="2015-11-22T00:00:00"/>
        <d v="2015-11-24T00:00:00"/>
        <d v="2015-11-27T00:00:00"/>
        <d v="2015-11-28T00:00:00"/>
        <d v="2015-11-29T00:00:00"/>
        <d v="2015-12-05T00:00:00"/>
        <d v="2015-12-08T00:00:00"/>
        <d v="2015-12-13T00:00:00"/>
        <d v="2015-12-16T00:00:00"/>
        <d v="2015-12-21T00:00:00"/>
        <d v="2015-12-24T00:00:00"/>
        <d v="2015-12-25T00:00:00"/>
        <d v="2015-12-26T00:00:00"/>
        <d v="2015-12-29T00:00:00"/>
        <d v="2016-01-01T00:00:00"/>
        <d v="2016-01-05T00:00:00"/>
        <d v="2016-01-08T00:00:00"/>
        <d v="2016-01-09T00:00:00"/>
        <d v="2016-01-10T00:00:00"/>
        <d v="2016-01-12T00:00:00"/>
        <d v="2016-01-18T00:00:00"/>
        <d v="2016-02-02T00:00:00"/>
        <d v="2016-02-04T00:00:00"/>
        <d v="2016-02-10T00:00:00"/>
        <d v="2016-02-13T00:00:00"/>
        <d v="2016-02-16T00:00:00"/>
        <d v="2016-02-18T00:00:00"/>
        <d v="2016-02-21T00:00:00"/>
        <d v="2016-02-22T00:00:00"/>
        <d v="2016-02-24T00:00:00"/>
        <d v="2016-03-02T00:00:00"/>
        <d v="2016-03-05T00:00:00"/>
        <d v="2016-03-08T00:00:00"/>
        <d v="2016-03-09T00:00:00"/>
        <d v="2016-03-13T00:00:00"/>
        <d v="2016-03-14T00:00:00"/>
        <d v="2016-03-15T00:00:00"/>
        <d v="2016-03-17T00:00:00"/>
        <d v="2016-03-18T00:00:00"/>
        <d v="2016-03-19T00:00:00"/>
        <d v="2016-03-22T00:00:00"/>
        <d v="2016-03-23T00:00:00"/>
        <d v="2016-03-27T00:00:00"/>
        <d v="2016-03-28T00:00:00"/>
        <d v="2016-04-03T00:00:00"/>
        <d v="2016-04-04T00:00:00"/>
        <d v="2016-04-05T00:00:00"/>
        <d v="2016-04-12T00:00:00"/>
        <d v="2016-04-18T00:00:00"/>
        <d v="2016-04-19T00:00:00"/>
        <d v="2016-04-22T00:00:00"/>
        <d v="2016-04-30T00:00:00"/>
        <d v="2016-05-05T00:00:00"/>
        <d v="2016-05-10T00:00:00"/>
        <d v="2016-05-11T00:00:00"/>
        <d v="2016-05-13T00:00:00"/>
        <d v="2016-05-14T00:00:00"/>
        <d v="2016-05-17T00:00:00"/>
        <d v="2016-05-19T00:00:00"/>
        <d v="2016-05-20T00:00:00"/>
        <d v="2016-05-29T00:00:00"/>
        <d v="2016-05-30T00:00:00"/>
        <d v="2016-06-01T00:00:00"/>
        <d v="2016-06-02T00:00:00"/>
        <d v="2016-06-06T00:00:00"/>
        <d v="2016-06-07T00:00:00"/>
        <d v="2016-06-09T00:00:00"/>
        <d v="2016-06-11T00:00:00"/>
        <d v="2016-06-13T00:00:00"/>
        <d v="2016-06-14T00:00:00"/>
        <d v="2016-06-16T00:00:00"/>
        <d v="2016-06-23T00:00:00"/>
        <d v="2016-06-24T00:00:00"/>
        <d v="2016-06-25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6T00:00:00"/>
        <d v="2016-07-08T00:00:00"/>
        <d v="2016-07-10T00:00:00"/>
        <d v="2016-07-17T00:00:00"/>
        <d v="2016-07-18T00:00:00"/>
        <d v="2016-07-19T00:00:00"/>
        <d v="2016-07-21T00:00:00"/>
        <d v="2016-07-23T00:00:00"/>
        <d v="2016-07-25T00:00:00"/>
        <d v="2016-07-26T00:00:00"/>
        <d v="2016-07-27T00:00:00"/>
        <d v="2016-07-29T00:00:00"/>
        <d v="2016-07-30T00:00:00"/>
        <d v="2016-07-31T00:00:00"/>
        <d v="2016-08-01T00:00:00"/>
        <d v="2016-08-04T00:00:00"/>
        <d v="2016-08-05T00:00:00"/>
        <d v="2016-08-06T00:00:00"/>
        <d v="2016-08-08T00:00:00"/>
        <d v="2016-08-10T00:00:00"/>
        <d v="2016-08-11T00:00:00"/>
        <d v="2016-08-12T00:00:00"/>
        <d v="2016-08-15T00:00:00"/>
        <d v="2016-08-19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4T00:00:00"/>
        <d v="2016-09-07T00:00:00"/>
        <d v="2016-09-09T00:00:00"/>
        <d v="2016-09-11T00:00:00"/>
        <d v="2016-09-13T00:00:00"/>
        <d v="2016-09-17T00:00:00"/>
        <d v="2016-09-18T00:00:00"/>
        <d v="2016-09-22T00:00:00"/>
        <d v="2016-09-23T00:00:00"/>
        <d v="2016-09-24T00:00:00"/>
        <d v="2016-10-01T00:00:00"/>
        <d v="2016-10-02T00:00:00"/>
        <d v="2016-10-03T00:00:00"/>
        <d v="2016-10-07T00:00:00"/>
        <d v="2016-10-08T00:00:00"/>
        <d v="2016-10-09T00:00:00"/>
        <d v="2016-10-11T00:00:00"/>
        <d v="2016-10-12T00:00:00"/>
        <d v="2016-10-13T00:00:00"/>
        <d v="2016-10-22T00:00:00"/>
        <d v="2016-10-24T00:00:00"/>
        <d v="2016-10-26T00:00:00"/>
        <d v="2016-10-27T00:00:00"/>
        <d v="2016-10-29T00:00:00"/>
        <d v="2016-10-31T00:00:00"/>
        <d v="2016-11-04T00:00:00"/>
        <d v="2016-11-05T00:00:00"/>
        <d v="2016-11-06T00:00:00"/>
        <d v="2016-11-07T00:00:00"/>
        <d v="2016-11-08T00:00:00"/>
        <d v="2016-11-12T00:00:00"/>
        <d v="2016-11-13T00:00:00"/>
        <d v="2016-11-16T00:00:00"/>
        <d v="2016-11-17T00:00:00"/>
        <d v="2016-11-19T00:00:00"/>
        <d v="2016-11-24T00:00:00"/>
        <d v="2016-11-25T00:00:00"/>
        <d v="2016-11-26T00:00:00"/>
        <d v="2016-11-29T00:00:00"/>
        <d v="2016-12-02T00:00:00"/>
        <d v="2016-12-04T00:00:00"/>
        <d v="2016-12-05T00:00:00"/>
        <d v="2016-12-11T00:00:00"/>
        <d v="2016-12-15T00:00:00"/>
        <d v="2016-12-16T00:00:00"/>
        <d v="2016-12-17T00:00:00"/>
        <d v="2016-12-18T00:00:00"/>
        <d v="2016-12-21T00:00:00"/>
        <d v="2016-12-22T00:00:00"/>
        <d v="2016-12-23T00:00:00"/>
        <d v="2016-12-25T00:00:00"/>
        <d v="2016-12-26T00:00:00"/>
        <d v="2016-12-27T00:00:00"/>
        <d v="2016-12-29T00:00:00"/>
        <d v="2014-01-02T00:00:00"/>
        <d v="2014-01-04T00:00:00"/>
        <d v="2014-01-05T00:00:00"/>
        <d v="2014-01-07T00:00:00"/>
        <d v="2014-01-08T00:00:00"/>
        <d v="2014-01-17T00:00:00"/>
        <d v="2014-01-18T00:00:00"/>
        <d v="2014-01-25T00:00:00"/>
        <d v="2014-01-30T00:00:00"/>
        <d v="2014-02-02T00:00:00"/>
        <d v="2014-02-03T00:00:00"/>
        <d v="2014-02-09T00:00:00"/>
        <d v="2014-02-12T00:00:00"/>
        <d v="2014-02-18T00:00:00"/>
        <d v="2014-02-25T00:00:00"/>
        <d v="2014-03-01T00:00:00"/>
        <d v="2014-03-05T00:00:00"/>
        <d v="2014-03-09T00:00:00"/>
        <d v="2014-03-14T00:00:00"/>
        <d v="2014-03-17T00:00:00"/>
        <d v="2014-03-28T00:00:00"/>
        <d v="2014-03-30T00:00:00"/>
        <d v="2014-04-15T00:00:00"/>
        <d v="2014-04-17T00:00:00"/>
        <d v="2014-04-19T00:00:00"/>
        <d v="2014-04-23T00:00:00"/>
        <d v="2014-05-12T00:00:00"/>
        <d v="2014-05-23T00:00:00"/>
        <d v="2014-05-30T00:00:00"/>
        <d v="2014-06-06T00:00:00"/>
        <d v="2014-06-15T00:00:00"/>
        <d v="2014-06-19T00:00:00"/>
        <d v="2014-06-22T00:00:00"/>
        <d v="2014-06-27T00:00:00"/>
        <d v="2014-06-29T00:00:00"/>
        <d v="2014-07-01T00:00:00"/>
        <d v="2014-07-08T00:00:00"/>
        <d v="2014-07-29T00:00:00"/>
        <d v="2014-08-06T00:00:00"/>
        <d v="2014-08-09T00:00:00"/>
        <d v="2014-08-25T00:00:00"/>
        <d v="2014-08-30T00:00:00"/>
        <d v="2014-09-02T00:00:00"/>
        <d v="2014-09-13T00:00:00"/>
        <d v="2014-09-16T00:00:00"/>
        <d v="2014-09-19T00:00:00"/>
        <d v="2014-10-02T00:00:00"/>
        <d v="2014-10-11T00:00:00"/>
        <d v="2014-10-15T00:00:00"/>
        <d v="2014-10-16T00:00:00"/>
        <d v="2014-11-10T00:00:00"/>
        <d v="2014-11-17T00:00:00"/>
        <d v="2014-11-18T00:00:00"/>
        <d v="2014-12-03T00:00:00"/>
        <d v="2014-12-22T00:00:00"/>
        <d v="2014-12-25T00:00:00"/>
        <d v="2014-12-27T00:00:00"/>
        <d v="2015-01-03T00:00:00"/>
        <d v="2015-01-04T00:00:00"/>
        <d v="2015-01-06T00:00:00"/>
        <d v="2015-01-14T00:00:00"/>
        <d v="2015-01-18T00:00:00"/>
        <d v="2015-01-22T00:00:00"/>
        <d v="2015-01-26T00:00:00"/>
        <d v="2015-02-13T00:00:00"/>
        <d v="2015-02-15T00:00:00"/>
        <d v="2015-02-26T00:00:00"/>
        <d v="2015-03-02T00:00:00"/>
        <d v="2015-03-11T00:00:00"/>
        <d v="2015-03-12T00:00:00"/>
        <d v="2015-03-18T00:00:00"/>
        <d v="2015-03-21T00:00:00"/>
        <d v="2015-03-26T00:00:00"/>
        <d v="2015-03-27T00:00:00"/>
        <d v="2015-03-31T00:00:00"/>
        <d v="2015-04-10T00:00:00"/>
        <d v="2015-04-15T00:00:00"/>
        <d v="2015-05-01T00:00:00"/>
        <d v="2015-05-11T00:00:00"/>
        <d v="2015-05-22T00:00:00"/>
        <d v="2015-05-23T00:00:00"/>
        <d v="2015-06-01T00:00:00"/>
        <d v="2015-06-02T00:00:00"/>
        <d v="2015-06-03T00:00:00"/>
        <d v="2015-06-06T00:00:00"/>
        <d v="2015-06-09T00:00:00"/>
        <d v="2015-06-12T00:00:00"/>
        <d v="2015-06-17T00:00:00"/>
        <d v="2015-06-21T00:00:00"/>
        <d v="2015-06-26T00:00:00"/>
        <d v="2015-06-27T00:00:00"/>
        <d v="2015-06-30T00:00:00"/>
        <d v="2015-07-01T00:00:00"/>
        <d v="2015-07-02T00:00:00"/>
        <d v="2015-07-03T00:00:00"/>
        <d v="2015-07-10T00:00:00"/>
        <d v="2015-07-14T00:00:00"/>
        <d v="2015-07-17T00:00:00"/>
        <d v="2015-07-21T00:00:00"/>
        <d v="2015-07-25T00:00:00"/>
        <d v="2015-08-04T00:00:00"/>
        <d v="2015-08-10T00:00:00"/>
        <d v="2015-08-15T00:00:00"/>
        <d v="2015-08-16T00:00:00"/>
        <d v="2015-08-17T00:00:00"/>
        <d v="2015-08-28T00:00:00"/>
        <d v="2015-09-09T00:00:00"/>
        <d v="2015-09-10T00:00:00"/>
        <d v="2015-09-13T00:00:00"/>
        <d v="2015-09-20T00:00:00"/>
        <d v="2015-09-23T00:00:00"/>
        <d v="2015-09-26T00:00:00"/>
        <d v="2015-10-02T00:00:00"/>
        <d v="2015-10-07T00:00:00"/>
        <d v="2015-10-11T00:00:00"/>
        <d v="2015-10-17T00:00:00"/>
        <d v="2015-10-22T00:00:00"/>
        <d v="2015-10-26T00:00:00"/>
        <d v="2015-10-31T00:00:00"/>
        <d v="2015-11-02T00:00:00"/>
        <d v="2015-11-11T00:00:00"/>
        <d v="2015-11-12T00:00:00"/>
        <d v="2015-11-13T00:00:00"/>
        <d v="2015-11-15T00:00:00"/>
        <d v="2015-11-16T00:00:00"/>
        <d v="2015-11-18T00:00:00"/>
        <d v="2015-11-21T00:00:00"/>
        <d v="2015-11-26T00:00:00"/>
        <d v="2015-11-30T00:00:00"/>
        <d v="2015-12-04T00:00:00"/>
        <d v="2015-12-07T00:00:00"/>
        <d v="2015-12-09T00:00:00"/>
        <d v="2015-12-17T00:00:00"/>
        <d v="2015-12-19T00:00:00"/>
        <d v="2015-12-20T00:00:00"/>
        <d v="2015-12-22T00:00:00"/>
        <d v="2015-12-28T00:00:00"/>
        <d v="2016-01-02T00:00:00"/>
        <d v="2016-01-03T00:00:00"/>
        <d v="2016-01-07T00:00:00"/>
        <d v="2016-01-17T00:00:00"/>
        <d v="2016-01-19T00:00:00"/>
        <d v="2016-01-26T00:00:00"/>
        <d v="2016-01-30T00:00:00"/>
        <d v="2016-02-03T00:00:00"/>
        <d v="2016-02-06T00:00:00"/>
        <d v="2016-02-08T00:00:00"/>
        <d v="2016-02-11T00:00:00"/>
        <d v="2016-02-12T00:00:00"/>
        <d v="2016-02-14T00:00:00"/>
        <d v="2016-02-25T00:00:00"/>
        <d v="2016-02-27T00:00:00"/>
        <d v="2016-02-28T00:00:00"/>
        <d v="2016-03-03T00:00:00"/>
        <d v="2016-03-04T00:00:00"/>
        <d v="2016-03-11T00:00:00"/>
        <d v="2016-03-20T00:00:00"/>
        <d v="2016-03-26T00:00:00"/>
        <d v="2016-03-29T00:00:00"/>
        <d v="2016-03-30T00:00:00"/>
        <d v="2016-04-01T00:00:00"/>
        <d v="2016-04-08T00:00:00"/>
        <d v="2016-04-10T00:00:00"/>
        <d v="2016-04-14T00:00:00"/>
        <d v="2016-04-16T00:00:00"/>
        <d v="2016-04-17T00:00:00"/>
        <d v="2016-04-20T00:00:00"/>
        <d v="2016-04-24T00:00:00"/>
        <d v="2016-04-25T00:00:00"/>
        <d v="2016-04-28T00:00:00"/>
        <d v="2016-05-06T00:00:00"/>
        <d v="2016-05-08T00:00:00"/>
        <d v="2016-05-09T00:00:00"/>
        <d v="2016-05-12T00:00:00"/>
        <d v="2016-05-18T00:00:00"/>
        <d v="2016-05-23T00:00:00"/>
        <d v="2016-05-25T00:00:00"/>
        <d v="2016-06-04T00:00:00"/>
        <d v="2016-06-17T00:00:00"/>
        <d v="2016-06-18T00:00:00"/>
        <d v="2016-06-21T00:00:00"/>
        <d v="2016-06-26T00:00:00"/>
        <d v="2016-07-13T00:00:00"/>
        <d v="2016-07-16T00:00:00"/>
        <d v="2016-07-22T00:00:00"/>
        <d v="2016-07-24T00:00:00"/>
        <d v="2016-07-28T00:00:00"/>
        <d v="2016-08-02T00:00:00"/>
        <d v="2016-08-03T00:00:00"/>
        <d v="2016-08-09T00:00:00"/>
        <d v="2016-08-13T00:00:00"/>
        <d v="2016-08-14T00:00:00"/>
        <d v="2016-08-16T00:00:00"/>
        <d v="2016-08-18T00:00:00"/>
        <d v="2016-08-22T00:00:00"/>
        <d v="2016-09-05T00:00:00"/>
        <d v="2016-09-08T00:00:00"/>
        <d v="2016-09-10T00:00:00"/>
        <d v="2016-09-12T00:00:00"/>
        <d v="2016-09-20T00:00:00"/>
        <d v="2016-09-25T00:00:00"/>
        <d v="2016-09-26T00:00:00"/>
        <d v="2016-09-28T00:00:00"/>
        <d v="2016-09-29T00:00:00"/>
        <d v="2016-10-05T00:00:00"/>
        <d v="2016-10-06T00:00:00"/>
        <d v="2016-10-16T00:00:00"/>
        <d v="2016-10-18T00:00:00"/>
        <d v="2016-10-19T00:00:00"/>
        <d v="2016-10-20T00:00:00"/>
        <d v="2016-10-23T00:00:00"/>
        <d v="2016-10-30T00:00:00"/>
        <d v="2016-11-02T00:00:00"/>
        <d v="2016-11-03T00:00:00"/>
        <d v="2016-11-11T00:00:00"/>
        <d v="2016-11-14T00:00:00"/>
        <d v="2016-11-18T00:00:00"/>
        <d v="2016-11-20T00:00:00"/>
        <d v="2016-11-30T00:00:00"/>
        <d v="2016-12-01T00:00:00"/>
        <d v="2016-12-06T00:00:00"/>
        <d v="2016-12-10T00:00:00"/>
        <d v="2016-12-12T00:00:00"/>
        <d v="2016-12-13T00:00:00"/>
        <d v="2016-12-14T00:00:00"/>
        <d v="2016-12-28T00:00:00"/>
        <d v="2014-01-11T00:00:00"/>
        <d v="2014-01-14T00:00:00"/>
        <d v="2014-02-01T00:00:00"/>
        <d v="2014-02-08T00:00:00"/>
        <d v="2014-02-13T00:00:00"/>
        <d v="2014-02-15T00:00:00"/>
        <d v="2014-02-16T00:00:00"/>
        <d v="2014-02-23T00:00:00"/>
        <d v="2014-03-10T00:00:00"/>
        <d v="2014-03-11T00:00:00"/>
        <d v="2014-03-12T00:00:00"/>
        <d v="2014-03-20T00:00:00"/>
        <d v="2014-03-27T00:00:00"/>
        <d v="2014-04-12T00:00:00"/>
        <d v="2014-04-16T00:00:00"/>
        <d v="2014-04-26T00:00:00"/>
        <d v="2014-05-03T00:00:00"/>
        <d v="2014-05-14T00:00:00"/>
        <d v="2014-05-18T00:00:00"/>
        <d v="2014-05-29T00:00:00"/>
        <d v="2014-06-04T00:00:00"/>
        <d v="2014-06-05T00:00:00"/>
        <d v="2014-06-08T00:00:00"/>
        <d v="2014-06-11T00:00:00"/>
        <d v="2014-06-17T00:00:00"/>
        <d v="2014-07-06T00:00:00"/>
        <d v="2014-07-10T00:00:00"/>
        <d v="2014-07-17T00:00:00"/>
        <d v="2014-07-26T00:00:00"/>
        <d v="2014-07-28T00:00:00"/>
        <d v="2014-07-30T00:00:00"/>
        <d v="2014-08-05T00:00:00"/>
        <d v="2014-08-07T00:00:00"/>
        <d v="2014-08-11T00:00:00"/>
        <d v="2014-08-13T00:00:00"/>
        <d v="2014-08-16T00:00:00"/>
        <d v="2014-08-20T00:00:00"/>
        <d v="2014-08-22T00:00:00"/>
        <d v="2014-09-11T00:00:00"/>
        <d v="2014-09-29T00:00:00"/>
        <d v="2014-10-28T00:00:00"/>
        <d v="2014-10-30T00:00:00"/>
        <d v="2014-11-01T00:00:00"/>
        <d v="2014-11-06T00:00:00"/>
        <d v="2014-11-11T00:00:00"/>
        <d v="2014-11-14T00:00:00"/>
        <d v="2014-11-22T00:00:00"/>
        <d v="2014-11-24T00:00:00"/>
        <d v="2014-11-26T00:00:00"/>
        <d v="2014-11-30T00:00:00"/>
        <d v="2014-12-08T00:00:00"/>
        <d v="2014-12-16T00:00:00"/>
        <d v="2014-12-23T00:00:00"/>
        <d v="2014-12-29T00:00:00"/>
        <d v="2014-12-30T00:00:00"/>
        <d v="2015-01-05T00:00:00"/>
        <d v="2015-01-10T00:00:00"/>
        <d v="2015-01-13T00:00:00"/>
        <d v="2015-01-15T00:00:00"/>
        <d v="2015-01-16T00:00:00"/>
        <d v="2015-01-20T00:00:00"/>
        <d v="2015-01-21T00:00:00"/>
        <d v="2015-01-25T00:00:00"/>
        <d v="2015-01-30T00:00:00"/>
        <d v="2015-02-09T00:00:00"/>
        <d v="2015-02-22T00:00:00"/>
        <d v="2015-02-23T00:00:00"/>
        <d v="2015-03-07T00:00:00"/>
        <d v="2015-03-14T00:00:00"/>
        <d v="2015-03-25T00:00:00"/>
        <d v="2015-04-01T00:00:00"/>
        <d v="2015-04-07T00:00:00"/>
        <d v="2015-04-08T00:00:00"/>
        <d v="2015-04-11T00:00:00"/>
        <d v="2015-04-16T00:00:00"/>
        <d v="2015-04-21T00:00:00"/>
        <d v="2015-05-02T00:00:00"/>
        <d v="2015-05-03T00:00:00"/>
        <d v="2015-05-27T00:00:00"/>
        <d v="2015-05-30T00:00:00"/>
        <d v="2015-06-04T00:00:00"/>
        <d v="2015-06-22T00:00:00"/>
        <d v="2015-06-28T00:00:00"/>
        <d v="2015-07-16T00:00:00"/>
        <d v="2015-07-18T00:00:00"/>
        <d v="2015-07-20T00:00:00"/>
        <d v="2015-07-26T00:00:00"/>
        <d v="2015-07-27T00:00:00"/>
        <d v="2015-07-28T00:00:00"/>
        <d v="2015-07-31T00:00:00"/>
        <d v="2015-08-02T00:00:00"/>
        <d v="2015-08-09T00:00:00"/>
        <d v="2015-08-13T00:00:00"/>
        <d v="2015-08-14T00:00:00"/>
        <d v="2015-08-26T00:00:00"/>
        <d v="2015-08-30T00:00:00"/>
        <d v="2015-09-11T00:00:00"/>
        <d v="2015-09-15T00:00:00"/>
        <d v="2015-09-22T00:00:00"/>
        <d v="2015-09-25T00:00:00"/>
        <d v="2015-10-01T00:00:00"/>
        <d v="2015-10-04T00:00:00"/>
        <d v="2015-10-05T00:00:00"/>
        <d v="2015-10-08T00:00:00"/>
        <d v="2015-10-12T00:00:00"/>
        <d v="2015-10-15T00:00:00"/>
        <d v="2015-10-24T00:00:00"/>
        <d v="2015-11-17T00:00:00"/>
        <d v="2015-11-23T00:00:00"/>
        <d v="2015-12-02T00:00:00"/>
        <d v="2015-12-10T00:00:00"/>
        <d v="2015-12-11T00:00:00"/>
        <d v="2015-12-12T00:00:00"/>
        <d v="2015-12-14T00:00:00"/>
        <d v="2015-12-27T00:00:00"/>
        <d v="2015-12-31T00:00:00"/>
        <d v="2016-01-04T00:00:00"/>
        <d v="2016-01-11T00:00:00"/>
        <d v="2016-01-13T00:00:00"/>
        <d v="2016-01-20T00:00:00"/>
        <d v="2016-01-21T00:00:00"/>
        <d v="2016-01-23T00:00:00"/>
        <d v="2016-01-27T00:00:00"/>
        <d v="2016-01-31T00:00:00"/>
        <d v="2016-02-05T00:00:00"/>
        <d v="2016-02-07T00:00:00"/>
        <d v="2016-02-17T00:00:00"/>
        <d v="2016-02-19T00:00:00"/>
        <d v="2016-03-12T00:00:00"/>
        <d v="2016-03-21T00:00:00"/>
        <d v="2016-03-31T00:00:00"/>
        <d v="2016-04-02T00:00:00"/>
        <d v="2016-04-07T00:00:00"/>
        <d v="2016-04-09T00:00:00"/>
        <d v="2016-04-11T00:00:00"/>
        <d v="2016-04-26T00:00:00"/>
        <d v="2016-05-01T00:00:00"/>
        <d v="2016-05-16T00:00:00"/>
        <d v="2016-05-26T00:00:00"/>
        <d v="2016-05-27T00:00:00"/>
        <d v="2016-06-10T00:00:00"/>
        <d v="2016-07-05T00:00:00"/>
        <d v="2016-07-11T00:00:00"/>
        <d v="2016-07-15T00:00:00"/>
        <d v="2016-07-20T00:00:00"/>
        <d v="2016-08-07T00:00:00"/>
        <d v="2016-08-27T00:00:00"/>
        <d v="2016-09-06T00:00:00"/>
        <d v="2016-09-16T00:00:00"/>
        <d v="2016-09-27T00:00:00"/>
        <d v="2016-09-30T00:00:00"/>
        <d v="2016-10-10T00:00:00"/>
        <d v="2016-10-14T00:00:00"/>
        <d v="2016-10-15T00:00:00"/>
        <d v="2016-10-21T00:00:00"/>
        <d v="2016-11-01T00:00:00"/>
        <d v="2016-11-10T00:00:00"/>
        <d v="2016-11-23T00:00:00"/>
        <d v="2016-11-28T00:00:00"/>
        <d v="2016-12-09T00:00:00"/>
        <d v="2016-12-20T00:00:00"/>
        <d v="2014-01-03T00:00:00"/>
        <d v="2014-01-09T00:00:00"/>
        <d v="2014-01-10T00:00:00"/>
        <d v="2014-01-16T00:00:00"/>
        <d v="2014-01-19T00:00:00"/>
        <d v="2014-02-04T00:00:00"/>
        <d v="2014-02-06T00:00:00"/>
        <d v="2014-02-19T00:00:00"/>
        <d v="2014-02-22T00:00:00"/>
        <d v="2014-02-26T00:00:00"/>
        <d v="2014-03-16T00:00:00"/>
        <d v="2014-03-25T00:00:00"/>
        <d v="2014-03-29T00:00:00"/>
        <d v="2014-04-03T00:00:00"/>
        <d v="2014-04-05T00:00:00"/>
        <d v="2014-04-06T00:00:00"/>
        <d v="2014-04-13T00:00:00"/>
        <d v="2014-04-14T00:00:00"/>
        <d v="2014-04-18T00:00:00"/>
        <d v="2014-04-20T00:00:00"/>
        <d v="2014-05-01T00:00:00"/>
        <d v="2014-05-05T00:00:00"/>
        <d v="2014-05-09T00:00:00"/>
        <d v="2014-05-10T00:00:00"/>
        <d v="2014-05-11T00:00:00"/>
        <d v="2014-05-19T00:00:00"/>
        <d v="2014-05-20T00:00:00"/>
        <d v="2014-05-21T00:00:00"/>
        <d v="2014-05-22T00:00:00"/>
        <d v="2014-05-25T00:00:00"/>
        <d v="2014-06-03T00:00:00"/>
        <d v="2014-06-07T00:00:00"/>
        <d v="2014-06-16T00:00:00"/>
        <d v="2014-06-24T00:00:00"/>
        <d v="2014-06-25T00:00:00"/>
        <d v="2014-07-02T00:00:00"/>
        <d v="2014-07-07T00:00:00"/>
        <d v="2014-07-12T00:00:00"/>
        <d v="2014-07-21T00:00:00"/>
        <d v="2014-08-03T00:00:00"/>
        <d v="2014-08-08T00:00:00"/>
        <d v="2014-08-12T00:00:00"/>
        <d v="2014-08-19T00:00:00"/>
        <d v="2014-08-21T00:00:00"/>
        <d v="2014-08-24T00:00:00"/>
        <d v="2014-08-27T00:00:00"/>
        <d v="2014-08-31T00:00:00"/>
        <d v="2014-09-01T00:00:00"/>
        <d v="2014-09-05T00:00:00"/>
        <d v="2014-09-07T00:00:00"/>
        <d v="2014-09-08T00:00:00"/>
        <d v="2014-09-15T00:00:00"/>
        <d v="2014-09-20T00:00:00"/>
        <d v="2014-09-22T00:00:00"/>
        <d v="2014-09-24T00:00:00"/>
        <d v="2014-10-09T00:00:00"/>
        <d v="2014-10-17T00:00:00"/>
        <d v="2014-10-24T00:00:00"/>
        <d v="2014-10-26T00:00:00"/>
        <d v="2014-10-31T00:00:00"/>
        <d v="2014-11-08T00:00:00"/>
        <d v="2014-11-13T00:00:00"/>
        <d v="2014-11-15T00:00:00"/>
        <d v="2014-11-23T00:00:00"/>
        <d v="2014-11-25T00:00:00"/>
        <d v="2014-12-04T00:00:00"/>
        <d v="2014-12-06T00:00:00"/>
        <d v="2014-12-12T00:00:00"/>
        <d v="2014-12-13T00:00:00"/>
        <d v="2014-12-15T00:00:00"/>
        <d v="2014-12-31T00:00:00"/>
        <d v="2015-01-02T00:00:00"/>
        <d v="2015-01-11T00:00:00"/>
        <d v="2015-01-23T00:00:00"/>
        <d v="2015-01-24T00:00:00"/>
        <d v="2015-01-28T00:00:00"/>
        <d v="2015-02-08T00:00:00"/>
        <d v="2015-02-10T00:00:00"/>
        <d v="2015-03-06T00:00:00"/>
        <d v="2015-03-23T00:00:00"/>
        <d v="2015-03-24T00:00:00"/>
        <d v="2015-03-29T00:00:00"/>
        <d v="2015-04-02T00:00:00"/>
        <d v="2015-04-13T00:00:00"/>
        <d v="2015-04-14T00:00:00"/>
        <d v="2015-04-22T00:00:00"/>
        <d v="2015-05-06T00:00:00"/>
        <d v="2015-05-07T00:00:00"/>
        <d v="2015-05-08T00:00:00"/>
        <d v="2015-05-13T00:00:00"/>
        <d v="2015-05-16T00:00:00"/>
        <d v="2015-05-19T00:00:00"/>
        <d v="2015-05-29T00:00:00"/>
        <d v="2015-06-05T00:00:00"/>
        <d v="2015-06-11T00:00:00"/>
        <d v="2015-06-18T00:00:00"/>
        <d v="2015-06-23T00:00:00"/>
        <d v="2015-06-25T00:00:00"/>
        <d v="2015-07-11T00:00:00"/>
        <d v="2015-07-13T00:00:00"/>
        <d v="2015-08-05T00:00:00"/>
        <d v="2015-08-06T00:00:00"/>
        <d v="2015-08-23T00:00:00"/>
        <d v="2015-09-02T00:00:00"/>
        <d v="2015-09-21T00:00:00"/>
        <d v="2015-09-30T00:00:00"/>
        <d v="2015-10-13T00:00:00"/>
        <d v="2015-10-20T00:00:00"/>
        <d v="2015-10-21T00:00:00"/>
        <d v="2015-11-19T00:00:00"/>
        <d v="2015-12-03T00:00:00"/>
        <d v="2015-12-06T00:00:00"/>
        <d v="2016-01-16T00:00:00"/>
        <d v="2016-01-25T00:00:00"/>
        <d v="2016-01-28T00:00:00"/>
        <d v="2016-01-29T00:00:00"/>
        <d v="2016-02-20T00:00:00"/>
        <d v="2016-02-29T00:00:00"/>
        <d v="2016-03-24T00:00:00"/>
        <d v="2016-04-27T00:00:00"/>
        <d v="2016-05-02T00:00:00"/>
        <d v="2016-05-04T00:00:00"/>
        <d v="2016-05-07T00:00:00"/>
        <d v="2016-05-15T00:00:00"/>
        <d v="2016-05-22T00:00:00"/>
        <d v="2016-05-24T00:00:00"/>
        <d v="2016-06-03T00:00:00"/>
        <d v="2016-06-05T00:00:00"/>
        <d v="2016-08-28T00:00:00"/>
        <d v="2016-09-02T00:00:00"/>
        <d v="2016-09-14T00:00:00"/>
        <d v="2016-09-15T00:00:00"/>
        <d v="2016-10-17T00:00:00"/>
        <d v="2016-10-28T00:00:00"/>
        <d v="2016-11-09T00:00:00"/>
        <d v="2016-12-03T00:00:00"/>
        <d v="2014-02-10T00:00:00"/>
        <d v="2014-02-20T00:00:00"/>
        <d v="2014-02-24T00:00:00"/>
        <d v="2014-02-28T00:00:00"/>
        <d v="2014-03-02T00:00:00"/>
        <d v="2014-03-06T00:00:00"/>
        <d v="2014-03-07T00:00:00"/>
        <d v="2014-03-08T00:00:00"/>
        <d v="2014-03-15T00:00:00"/>
        <d v="2014-04-28T00:00:00"/>
        <d v="2014-05-08T00:00:00"/>
        <d v="2014-05-13T00:00:00"/>
        <d v="2014-06-13T00:00:00"/>
        <d v="2014-06-20T00:00:00"/>
        <d v="2014-06-21T00:00:00"/>
        <d v="2014-06-30T00:00:00"/>
        <d v="2014-07-16T00:00:00"/>
        <d v="2014-07-18T00:00:00"/>
        <d v="2014-07-19T00:00:00"/>
        <d v="2014-08-10T00:00:00"/>
        <d v="2014-08-26T00:00:00"/>
        <d v="2014-09-10T00:00:00"/>
        <d v="2014-10-03T00:00:00"/>
        <d v="2014-10-04T00:00:00"/>
        <d v="2014-10-05T00:00:00"/>
        <d v="2014-10-12T00:00:00"/>
        <d v="2014-10-18T00:00:00"/>
        <d v="2014-10-27T00:00:00"/>
        <d v="2014-11-02T00:00:00"/>
        <d v="2014-11-05T00:00:00"/>
        <d v="2014-11-29T00:00:00"/>
        <d v="2014-12-24T00:00:00"/>
        <d v="2015-01-01T00:00:00"/>
        <d v="2015-01-07T00:00:00"/>
        <d v="2015-01-09T00:00:00"/>
        <d v="2015-01-12T00:00:00"/>
        <d v="2015-01-17T00:00:00"/>
        <d v="2015-02-03T00:00:00"/>
        <d v="2015-02-04T00:00:00"/>
        <d v="2015-02-16T00:00:00"/>
        <d v="2015-02-17T00:00:00"/>
        <d v="2015-02-18T00:00:00"/>
        <d v="2015-02-28T00:00:00"/>
        <d v="2015-03-01T00:00:00"/>
        <d v="2015-03-09T00:00:00"/>
        <d v="2015-03-13T00:00:00"/>
        <d v="2015-03-16T00:00:00"/>
        <d v="2015-03-22T00:00:00"/>
        <d v="2015-03-28T00:00:00"/>
        <d v="2015-03-30T00:00:00"/>
        <d v="2015-04-03T00:00:00"/>
        <d v="2015-04-06T00:00:00"/>
        <d v="2015-04-09T00:00:00"/>
        <d v="2015-04-17T00:00:00"/>
        <d v="2015-04-19T00:00:00"/>
        <d v="2015-04-23T00:00:00"/>
        <d v="2015-04-25T00:00:00"/>
        <d v="2015-05-21T00:00:00"/>
        <d v="2015-05-25T00:00:00"/>
        <d v="2015-05-28T00:00:00"/>
        <d v="2015-06-08T00:00:00"/>
        <d v="2015-06-10T00:00:00"/>
        <d v="2015-06-20T00:00:00"/>
        <d v="2015-07-15T00:00:00"/>
        <d v="2015-07-29T00:00:00"/>
        <d v="2015-08-07T00:00:00"/>
        <d v="2015-08-11T00:00:00"/>
        <d v="2015-08-20T00:00:00"/>
        <d v="2015-08-21T00:00:00"/>
        <d v="2015-09-04T00:00:00"/>
        <d v="2015-09-14T00:00:00"/>
        <d v="2015-09-27T00:00:00"/>
        <d v="2015-10-30T00:00:00"/>
        <d v="2015-11-14T00:00:00"/>
        <d v="2015-12-01T00:00:00"/>
        <d v="2016-01-06T00:00:00"/>
        <d v="2016-01-14T00:00:00"/>
        <d v="2016-01-15T00:00:00"/>
        <d v="2016-02-01T00:00:00"/>
        <d v="2016-03-01T00:00:00"/>
        <d v="2016-03-25T00:00:00"/>
        <d v="2016-04-21T00:00:00"/>
        <d v="2016-05-28T00:00:00"/>
        <d v="2016-06-19T00:00:00"/>
        <d v="2016-07-09T00:00:00"/>
        <d v="2016-08-17T00:00:00"/>
        <d v="2016-08-21T00:00:00"/>
        <d v="2016-09-21T00:00:00"/>
        <d v="2016-10-25T00:00:00"/>
        <d v="2016-12-24T00:00:00"/>
        <d v="2014-01-22T00:00:00"/>
        <d v="2014-01-23T00:00:00"/>
        <d v="2014-01-24T00:00:00"/>
        <d v="2014-01-27T00:00:00"/>
        <d v="2014-02-07T00:00:00"/>
        <d v="2014-02-17T00:00:00"/>
        <d v="2014-02-21T00:00:00"/>
        <d v="2014-03-03T00:00:00"/>
        <d v="2014-03-04T00:00:00"/>
        <d v="2014-03-18T00:00:00"/>
        <d v="2014-03-23T00:00:00"/>
        <d v="2014-03-26T00:00:00"/>
        <d v="2014-04-10T00:00:00"/>
        <d v="2014-04-21T00:00:00"/>
        <d v="2014-04-22T00:00:00"/>
        <d v="2014-04-30T00:00:00"/>
        <d v="2014-05-07T00:00:00"/>
        <d v="2014-06-09T00:00:00"/>
        <d v="2014-06-26T00:00:00"/>
        <d v="2014-07-04T00:00:00"/>
        <d v="2014-07-09T00:00:00"/>
        <d v="2014-07-23T00:00:00"/>
        <d v="2014-09-14T00:00:00"/>
        <d v="2014-11-20T00:00:00"/>
        <d v="2014-11-21T00:00:00"/>
        <d v="2014-12-01T00:00:00"/>
        <d v="2014-12-10T00:00:00"/>
        <d v="2014-12-21T00:00:00"/>
        <d v="2014-12-26T00:00:00"/>
        <d v="2015-02-05T00:00:00"/>
        <d v="2015-02-12T00:00:00"/>
        <d v="2015-02-20T00:00:00"/>
        <d v="2015-03-03T00:00:00"/>
        <d v="2015-03-10T00:00:00"/>
        <d v="2015-04-20T00:00:00"/>
        <d v="2015-04-28T00:00:00"/>
        <d v="2015-05-14T00:00:00"/>
        <d v="2015-05-15T00:00:00"/>
        <d v="2015-06-29T00:00:00"/>
        <d v="2015-08-01T00:00:00"/>
        <d v="2015-08-18T00:00:00"/>
        <d v="2015-08-19T00:00:00"/>
        <d v="2015-08-24T00:00:00"/>
        <d v="2015-09-01T00:00:00"/>
        <d v="2015-11-08T00:00:00"/>
        <d v="2015-11-25T00:00:00"/>
        <d v="2016-02-15T00:00:00"/>
        <d v="2016-03-07T00:00:00"/>
        <d v="2016-05-03T00:00:00"/>
        <d v="2016-05-21T00:00:00"/>
        <d v="2016-06-12T00:00:00"/>
        <d v="2016-07-12T00:00:00"/>
        <d v="2016-08-20T00:00:00"/>
        <d v="2016-12-08T00:00:00"/>
        <d v="2014-01-15T00:00:00"/>
        <d v="2014-03-21T00:00:00"/>
        <d v="2014-04-08T00:00:00"/>
        <d v="2014-05-24T00:00:00"/>
        <d v="2014-05-31T00:00:00"/>
        <d v="2014-07-22T00:00:00"/>
        <d v="2014-08-14T00:00:00"/>
        <d v="2014-09-04T00:00:00"/>
        <d v="2014-11-12T00:00:00"/>
        <d v="2014-11-27T00:00:00"/>
        <d v="2014-12-02T00:00:00"/>
        <d v="2015-03-04T00:00:00"/>
        <d v="2015-05-18T00:00:00"/>
        <d v="2015-06-07T00:00:00"/>
        <d v="2015-06-15T00:00:00"/>
        <d v="2015-07-09T00:00:00"/>
        <d v="2015-07-12T00:00:00"/>
        <d v="2015-07-19T00:00:00"/>
        <d v="2015-09-05T00:00:00"/>
        <d v="2015-10-03T00:00:00"/>
        <d v="2015-10-06T00:00:00"/>
        <d v="2015-10-14T00:00:00"/>
        <d v="2015-11-07T00:00:00"/>
        <d v="2015-12-18T00:00:00"/>
        <d v="2015-12-23T00:00:00"/>
        <d v="2016-01-22T00:00:00"/>
        <d v="2016-01-24T00:00:00"/>
        <d v="2016-02-26T00:00:00"/>
        <d v="2016-04-13T00:00:00"/>
        <d v="2016-04-23T00:00:00"/>
        <d v="2016-06-22T00:00:00"/>
        <d v="2016-07-07T00:00:00"/>
        <d v="2016-11-15T00:00:00"/>
        <d v="2016-11-21T00:00:00"/>
        <d v="2016-11-27T00:00:00"/>
        <d v="2016-12-07T00:00:00"/>
        <d v="2016-12-19T00:00:00"/>
        <d v="2014-01-21T00:00:00"/>
        <d v="2014-01-29T00:00:00"/>
        <d v="2014-02-14T00:00:00"/>
        <d v="2014-03-24T00:00:00"/>
        <d v="2014-03-31T00:00:00"/>
        <d v="2014-04-02T00:00:00"/>
        <d v="2014-04-24T00:00:00"/>
        <d v="2014-04-27T00:00:00"/>
        <d v="2014-05-16T00:00:00"/>
        <d v="2014-05-26T00:00:00"/>
        <d v="2014-05-28T00:00:00"/>
        <d v="2014-07-05T00:00:00"/>
        <d v="2014-08-04T00:00:00"/>
        <d v="2014-08-17T00:00:00"/>
        <d v="2014-09-09T00:00:00"/>
        <d v="2014-09-30T00:00:00"/>
        <d v="2014-11-19T00:00:00"/>
        <d v="2015-01-31T00:00:00"/>
        <d v="2015-02-11T00:00:00"/>
        <d v="2015-05-05T00:00:00"/>
        <d v="2015-05-20T00:00:00"/>
        <d v="2015-05-24T00:00:00"/>
        <d v="2015-07-08T00:00:00"/>
        <d v="2015-09-08T00:00:00"/>
        <d v="2015-10-10T00:00:00"/>
        <d v="2015-11-01T00:00:00"/>
        <d v="2015-12-30T00:00:00"/>
        <d v="2016-05-31T00:00:00"/>
        <d v="2016-07-14T00:00:00"/>
        <d v="2016-10-04T00:00:00"/>
        <d v="2014-01-20T00:00:00"/>
        <d v="2014-02-11T00:00:00"/>
        <d v="2014-03-22T00:00:00"/>
        <d v="2014-05-06T00:00:00"/>
        <d v="2014-08-23T00:00:00"/>
        <d v="2014-08-29T00:00:00"/>
        <d v="2014-09-12T00:00:00"/>
        <d v="2014-09-28T00:00:00"/>
        <d v="2014-10-07T00:00:00"/>
        <d v="2015-01-08T00:00:00"/>
        <d v="2015-03-05T00:00:00"/>
        <d v="2015-07-06T00:00:00"/>
        <d v="2016-06-15T00:00:00"/>
        <d v="2016-06-20T00:00:00"/>
        <d v="2016-09-19T00:00:00"/>
        <d v="2014-01-31T00:00:00"/>
        <d v="2014-09-18T00:00:00"/>
        <d v="2014-10-08T00:00:00"/>
        <d v="2015-02-25T00:00:00"/>
        <d v="2015-04-12T00:00:00"/>
        <d v="2015-07-07T00:00:00"/>
        <d v="2015-09-18T00:00:00"/>
        <d v="2015-12-15T00:00:00"/>
        <d v="2016-03-16T00:00:00"/>
        <d v="2014-12-11T00:00:00"/>
        <d v="2015-01-29T00:00:00"/>
        <d v="2015-02-07T00:00:00"/>
        <d v="2015-02-27T00:00:00"/>
        <d v="2015-04-24T00:00:00"/>
        <d v="2015-04-27T00:00:00"/>
        <d v="2015-06-13T00:00:00"/>
        <d v="2015-08-27T00:00:00"/>
        <d v="2015-10-25T00:00:00"/>
        <d v="2015-11-06T00:00:00"/>
        <d v="2014-06-23T00:00:00"/>
        <d v="2014-09-17T00:00:00"/>
        <d v="2015-09-12T00:00:00"/>
        <d v="2015-11-09T00:00:00"/>
        <d v="2016-02-23T00:00:00"/>
      </sharedItems>
      <fieldGroup par="13" base="0">
        <rangePr groupBy="months" startDate="2014-01-02T00:00:00" endDate="2016-12-30T00:00:00"/>
        <groupItems count="14">
          <s v="&lt;02/01/2014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0/12/2016"/>
        </groupItems>
      </fieldGroup>
    </cacheField>
    <cacheField name="Comercial" numFmtId="0">
      <sharedItems/>
    </cacheField>
    <cacheField name="Sucursal" numFmtId="0">
      <sharedItems count="5">
        <s v="ALI"/>
        <s v="BAR"/>
        <s v="MAD"/>
        <s v="VAL"/>
        <s v="BIL"/>
      </sharedItems>
    </cacheField>
    <cacheField name="Cliente" numFmtId="0">
      <sharedItems/>
    </cacheField>
    <cacheField name="PtosA" numFmtId="0">
      <sharedItems containsSemiMixedTypes="0" containsString="0" containsNumber="1" containsInteger="1" minValue="0" maxValue="10"/>
    </cacheField>
    <cacheField name="PtosB" numFmtId="0">
      <sharedItems containsSemiMixedTypes="0" containsString="0" containsNumber="1" containsInteger="1" minValue="0" maxValue="10"/>
    </cacheField>
    <cacheField name="PtosC" numFmtId="0">
      <sharedItems containsSemiMixedTypes="0" containsString="0" containsNumber="1" containsInteger="1" minValue="0" maxValue="10"/>
    </cacheField>
    <cacheField name="PtosD" numFmtId="0">
      <sharedItems containsSemiMixedTypes="0" containsString="0" containsNumber="1" containsInteger="1" minValue="0" maxValue="10"/>
    </cacheField>
    <cacheField name="PtosE" numFmtId="0">
      <sharedItems containsSemiMixedTypes="0" containsString="0" containsNumber="1" containsInteger="1" minValue="0" maxValue="10"/>
    </cacheField>
    <cacheField name="Paquete" numFmtId="0">
      <sharedItems/>
    </cacheField>
    <cacheField name="Tipo" numFmtId="0">
      <sharedItems/>
    </cacheField>
    <cacheField name="Unidades" numFmtId="0">
      <sharedItems containsSemiMixedTypes="0" containsString="0" containsNumber="1" containsInteger="1" minValue="1" maxValue="22"/>
    </cacheField>
    <cacheField name="Facturado" numFmtId="164">
      <sharedItems containsSemiMixedTypes="0" containsString="0" containsNumber="1" containsInteger="1" minValue="240" maxValue="26180"/>
    </cacheField>
    <cacheField name="Años" numFmtId="0" databaseField="0">
      <fieldGroup base="0">
        <rangePr groupBy="years" startDate="2014-01-02T00:00:00" endDate="2016-12-30T00:00:00"/>
        <groupItems count="5">
          <s v="&lt;02/01/2014"/>
          <s v="2014"/>
          <s v="2015"/>
          <s v="2016"/>
          <s v="&gt;30/12/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ederico Prat" refreshedDate="42888.591079398146" createdVersion="4" refreshedVersion="4" minRefreshableVersion="3" recordCount="4923">
  <cacheSource type="worksheet">
    <worksheetSource name="tini2"/>
  </cacheSource>
  <cacheFields count="14">
    <cacheField name="Fecha" numFmtId="14">
      <sharedItems containsSemiMixedTypes="0" containsNonDate="0" containsDate="1" containsString="0" minDate="2014-01-02T00:00:00" maxDate="2016-12-30T00:00:00"/>
    </cacheField>
    <cacheField name="Comercial" numFmtId="0">
      <sharedItems count="12">
        <s v="Ana"/>
        <s v="Ernesto"/>
        <s v="Fabio"/>
        <s v="Gustavo"/>
        <s v="Ignacio"/>
        <s v="Juan"/>
        <s v="Karen"/>
        <s v="Nerea"/>
        <s v="Olga"/>
        <s v="Sergio"/>
        <s v="Ulises"/>
        <s v="Walter"/>
      </sharedItems>
      <fieldGroup par="13"/>
    </cacheField>
    <cacheField name="Sucursal" numFmtId="0">
      <sharedItems/>
    </cacheField>
    <cacheField name="Cliente" numFmtId="0">
      <sharedItems/>
    </cacheField>
    <cacheField name="PtosA" numFmtId="0">
      <sharedItems containsSemiMixedTypes="0" containsString="0" containsNumber="1" containsInteger="1" minValue="0" maxValue="10"/>
    </cacheField>
    <cacheField name="PtosB" numFmtId="0">
      <sharedItems containsSemiMixedTypes="0" containsString="0" containsNumber="1" containsInteger="1" minValue="0" maxValue="10"/>
    </cacheField>
    <cacheField name="PtosC" numFmtId="0">
      <sharedItems containsSemiMixedTypes="0" containsString="0" containsNumber="1" containsInteger="1" minValue="0" maxValue="10"/>
    </cacheField>
    <cacheField name="PtosD" numFmtId="0">
      <sharedItems containsSemiMixedTypes="0" containsString="0" containsNumber="1" containsInteger="1" minValue="0" maxValue="10"/>
    </cacheField>
    <cacheField name="PtosE" numFmtId="0">
      <sharedItems containsSemiMixedTypes="0" containsString="0" containsNumber="1" containsInteger="1" minValue="0" maxValue="10"/>
    </cacheField>
    <cacheField name="Paquete" numFmtId="0">
      <sharedItems/>
    </cacheField>
    <cacheField name="Tipo" numFmtId="0">
      <sharedItems count="3">
        <s v="Circuito"/>
        <s v="Crucero"/>
        <s v="Estancia"/>
      </sharedItems>
    </cacheField>
    <cacheField name="Unidades" numFmtId="0">
      <sharedItems containsSemiMixedTypes="0" containsString="0" containsNumber="1" containsInteger="1" minValue="1" maxValue="22"/>
    </cacheField>
    <cacheField name="Facturado" numFmtId="164">
      <sharedItems containsSemiMixedTypes="0" containsString="0" containsNumber="1" containsInteger="1" minValue="240" maxValue="26180"/>
    </cacheField>
    <cacheField name="Comercial2" numFmtId="0" databaseField="0">
      <fieldGroup base="1">
        <discretePr count="12">
          <x v="2"/>
          <x v="1"/>
          <x v="2"/>
          <x v="1"/>
          <x v="2"/>
          <x v="0"/>
          <x v="1"/>
          <x v="2"/>
          <x v="0"/>
          <x v="0"/>
          <x v="2"/>
          <x v="2"/>
        </discretePr>
        <groupItems count="3">
          <s v="Grupo1"/>
          <s v="Grupo2"/>
          <s v="Grupo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Federico Prat" refreshedDate="42888.594867245367" createdVersion="4" refreshedVersion="4" minRefreshableVersion="3" recordCount="4923">
  <cacheSource type="worksheet">
    <worksheetSource name="tini3"/>
  </cacheSource>
  <cacheFields count="13">
    <cacheField name="Fecha" numFmtId="14">
      <sharedItems containsSemiMixedTypes="0" containsNonDate="0" containsDate="1" containsString="0" minDate="2014-01-02T00:00:00" maxDate="2016-12-30T00:00:00" count="1079">
        <d v="2014-01-06T00:00:00"/>
        <d v="2014-01-12T00:00:00"/>
        <d v="2014-01-26T00:00:00"/>
        <d v="2014-01-28T00:00:00"/>
        <d v="2014-02-05T00:00:00"/>
        <d v="2014-02-27T00:00:00"/>
        <d v="2014-03-13T00:00:00"/>
        <d v="2014-03-19T00:00:00"/>
        <d v="2014-04-01T00:00:00"/>
        <d v="2014-04-04T00:00:00"/>
        <d v="2014-04-07T00:00:00"/>
        <d v="2014-04-09T00:00:00"/>
        <d v="2014-04-11T00:00:00"/>
        <d v="2014-04-25T00:00:00"/>
        <d v="2014-04-29T00:00:00"/>
        <d v="2014-05-02T00:00:00"/>
        <d v="2014-05-04T00:00:00"/>
        <d v="2014-05-15T00:00:00"/>
        <d v="2014-05-17T00:00:00"/>
        <d v="2014-05-27T00:00:00"/>
        <d v="2014-06-01T00:00:00"/>
        <d v="2014-06-02T00:00:00"/>
        <d v="2014-06-10T00:00:00"/>
        <d v="2014-06-12T00:00:00"/>
        <d v="2014-06-14T00:00:00"/>
        <d v="2014-06-18T00:00:00"/>
        <d v="2014-06-28T00:00:00"/>
        <d v="2014-07-03T00:00:00"/>
        <d v="2014-07-11T00:00:00"/>
        <d v="2014-07-13T00:00:00"/>
        <d v="2014-07-14T00:00:00"/>
        <d v="2014-07-15T00:00:00"/>
        <d v="2014-07-20T00:00:00"/>
        <d v="2014-07-24T00:00:00"/>
        <d v="2014-07-25T00:00:00"/>
        <d v="2014-07-27T00:00:00"/>
        <d v="2014-07-31T00:00:00"/>
        <d v="2014-08-01T00:00:00"/>
        <d v="2014-08-02T00:00:00"/>
        <d v="2014-08-15T00:00:00"/>
        <d v="2014-08-18T00:00:00"/>
        <d v="2014-08-28T00:00:00"/>
        <d v="2014-09-03T00:00:00"/>
        <d v="2014-09-06T00:00:00"/>
        <d v="2014-09-21T00:00:00"/>
        <d v="2014-09-23T00:00:00"/>
        <d v="2014-09-25T00:00:00"/>
        <d v="2014-09-26T00:00:00"/>
        <d v="2014-09-27T00:00:00"/>
        <d v="2014-10-01T00:00:00"/>
        <d v="2014-10-06T00:00:00"/>
        <d v="2014-10-10T00:00:00"/>
        <d v="2014-10-13T00:00:00"/>
        <d v="2014-10-14T00:00:00"/>
        <d v="2014-10-19T00:00:00"/>
        <d v="2014-10-20T00:00:00"/>
        <d v="2014-10-21T00:00:00"/>
        <d v="2014-10-22T00:00:00"/>
        <d v="2014-10-23T00:00:00"/>
        <d v="2014-10-25T00:00:00"/>
        <d v="2014-10-29T00:00:00"/>
        <d v="2014-11-03T00:00:00"/>
        <d v="2014-11-04T00:00:00"/>
        <d v="2014-11-07T00:00:00"/>
        <d v="2014-11-09T00:00:00"/>
        <d v="2014-11-16T00:00:00"/>
        <d v="2014-11-28T00:00:00"/>
        <d v="2014-12-05T00:00:00"/>
        <d v="2014-12-07T00:00:00"/>
        <d v="2014-12-09T00:00:00"/>
        <d v="2014-12-14T00:00:00"/>
        <d v="2014-12-17T00:00:00"/>
        <d v="2014-12-18T00:00:00"/>
        <d v="2014-12-19T00:00:00"/>
        <d v="2014-12-20T00:00:00"/>
        <d v="2014-12-28T00:00:00"/>
        <d v="2015-01-19T00:00:00"/>
        <d v="2015-01-27T00:00:00"/>
        <d v="2015-02-01T00:00:00"/>
        <d v="2015-02-02T00:00:00"/>
        <d v="2015-02-06T00:00:00"/>
        <d v="2015-02-14T00:00:00"/>
        <d v="2015-02-19T00:00:00"/>
        <d v="2015-02-21T00:00:00"/>
        <d v="2015-02-24T00:00:00"/>
        <d v="2015-03-08T00:00:00"/>
        <d v="2015-03-15T00:00:00"/>
        <d v="2015-03-17T00:00:00"/>
        <d v="2015-03-19T00:00:00"/>
        <d v="2015-03-20T00:00:00"/>
        <d v="2015-04-04T00:00:00"/>
        <d v="2015-04-05T00:00:00"/>
        <d v="2015-04-18T00:00:00"/>
        <d v="2015-04-29T00:00:00"/>
        <d v="2015-04-30T00:00:00"/>
        <d v="2015-05-04T00:00:00"/>
        <d v="2015-05-09T00:00:00"/>
        <d v="2015-05-10T00:00:00"/>
        <d v="2015-05-17T00:00:00"/>
        <d v="2015-05-26T00:00:00"/>
        <d v="2015-05-31T00:00:00"/>
        <d v="2015-06-14T00:00:00"/>
        <d v="2015-06-16T00:00:00"/>
        <d v="2015-06-19T00:00:00"/>
        <d v="2015-06-24T00:00:00"/>
        <d v="2015-07-04T00:00:00"/>
        <d v="2015-07-05T00:00:00"/>
        <d v="2015-07-23T00:00:00"/>
        <d v="2015-07-24T00:00:00"/>
        <d v="2015-08-03T00:00:00"/>
        <d v="2015-08-08T00:00:00"/>
        <d v="2015-08-12T00:00:00"/>
        <d v="2015-08-22T00:00:00"/>
        <d v="2015-08-25T00:00:00"/>
        <d v="2015-08-29T00:00:00"/>
        <d v="2015-08-31T00:00:00"/>
        <d v="2015-09-03T00:00:00"/>
        <d v="2015-09-06T00:00:00"/>
        <d v="2015-09-07T00:00:00"/>
        <d v="2015-09-16T00:00:00"/>
        <d v="2015-09-17T00:00:00"/>
        <d v="2015-09-19T00:00:00"/>
        <d v="2015-09-24T00:00:00"/>
        <d v="2015-09-28T00:00:00"/>
        <d v="2015-09-29T00:00:00"/>
        <d v="2015-10-09T00:00:00"/>
        <d v="2015-10-16T00:00:00"/>
        <d v="2015-10-18T00:00:00"/>
        <d v="2015-10-19T00:00:00"/>
        <d v="2015-10-23T00:00:00"/>
        <d v="2015-10-27T00:00:00"/>
        <d v="2015-10-28T00:00:00"/>
        <d v="2015-10-29T00:00:00"/>
        <d v="2015-11-03T00:00:00"/>
        <d v="2015-11-04T00:00:00"/>
        <d v="2015-11-05T00:00:00"/>
        <d v="2015-11-10T00:00:00"/>
        <d v="2015-11-20T00:00:00"/>
        <d v="2015-11-22T00:00:00"/>
        <d v="2015-11-24T00:00:00"/>
        <d v="2015-11-27T00:00:00"/>
        <d v="2015-11-28T00:00:00"/>
        <d v="2015-11-29T00:00:00"/>
        <d v="2015-12-05T00:00:00"/>
        <d v="2015-12-08T00:00:00"/>
        <d v="2015-12-13T00:00:00"/>
        <d v="2015-12-16T00:00:00"/>
        <d v="2015-12-21T00:00:00"/>
        <d v="2015-12-24T00:00:00"/>
        <d v="2015-12-25T00:00:00"/>
        <d v="2015-12-26T00:00:00"/>
        <d v="2015-12-29T00:00:00"/>
        <d v="2016-01-01T00:00:00"/>
        <d v="2016-01-05T00:00:00"/>
        <d v="2016-01-08T00:00:00"/>
        <d v="2016-01-09T00:00:00"/>
        <d v="2016-01-10T00:00:00"/>
        <d v="2016-01-12T00:00:00"/>
        <d v="2016-01-18T00:00:00"/>
        <d v="2016-02-02T00:00:00"/>
        <d v="2016-02-04T00:00:00"/>
        <d v="2016-02-10T00:00:00"/>
        <d v="2016-02-13T00:00:00"/>
        <d v="2016-02-16T00:00:00"/>
        <d v="2016-02-18T00:00:00"/>
        <d v="2016-02-21T00:00:00"/>
        <d v="2016-02-22T00:00:00"/>
        <d v="2016-02-24T00:00:00"/>
        <d v="2016-03-02T00:00:00"/>
        <d v="2016-03-05T00:00:00"/>
        <d v="2016-03-08T00:00:00"/>
        <d v="2016-03-09T00:00:00"/>
        <d v="2016-03-13T00:00:00"/>
        <d v="2016-03-14T00:00:00"/>
        <d v="2016-03-15T00:00:00"/>
        <d v="2016-03-17T00:00:00"/>
        <d v="2016-03-18T00:00:00"/>
        <d v="2016-03-19T00:00:00"/>
        <d v="2016-03-22T00:00:00"/>
        <d v="2016-03-23T00:00:00"/>
        <d v="2016-03-27T00:00:00"/>
        <d v="2016-03-28T00:00:00"/>
        <d v="2016-04-03T00:00:00"/>
        <d v="2016-04-04T00:00:00"/>
        <d v="2016-04-05T00:00:00"/>
        <d v="2016-04-12T00:00:00"/>
        <d v="2016-04-18T00:00:00"/>
        <d v="2016-04-19T00:00:00"/>
        <d v="2016-04-22T00:00:00"/>
        <d v="2016-04-30T00:00:00"/>
        <d v="2016-05-05T00:00:00"/>
        <d v="2016-05-10T00:00:00"/>
        <d v="2016-05-11T00:00:00"/>
        <d v="2016-05-13T00:00:00"/>
        <d v="2016-05-14T00:00:00"/>
        <d v="2016-05-17T00:00:00"/>
        <d v="2016-05-19T00:00:00"/>
        <d v="2016-05-20T00:00:00"/>
        <d v="2016-05-29T00:00:00"/>
        <d v="2016-05-30T00:00:00"/>
        <d v="2016-06-01T00:00:00"/>
        <d v="2016-06-02T00:00:00"/>
        <d v="2016-06-06T00:00:00"/>
        <d v="2016-06-07T00:00:00"/>
        <d v="2016-06-09T00:00:00"/>
        <d v="2016-06-11T00:00:00"/>
        <d v="2016-06-13T00:00:00"/>
        <d v="2016-06-14T00:00:00"/>
        <d v="2016-06-16T00:00:00"/>
        <d v="2016-06-23T00:00:00"/>
        <d v="2016-06-24T00:00:00"/>
        <d v="2016-06-25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6T00:00:00"/>
        <d v="2016-07-08T00:00:00"/>
        <d v="2016-07-10T00:00:00"/>
        <d v="2016-07-17T00:00:00"/>
        <d v="2016-07-18T00:00:00"/>
        <d v="2016-07-19T00:00:00"/>
        <d v="2016-07-21T00:00:00"/>
        <d v="2016-07-23T00:00:00"/>
        <d v="2016-07-25T00:00:00"/>
        <d v="2016-07-26T00:00:00"/>
        <d v="2016-07-27T00:00:00"/>
        <d v="2016-07-29T00:00:00"/>
        <d v="2016-07-30T00:00:00"/>
        <d v="2016-07-31T00:00:00"/>
        <d v="2016-08-01T00:00:00"/>
        <d v="2016-08-04T00:00:00"/>
        <d v="2016-08-05T00:00:00"/>
        <d v="2016-08-06T00:00:00"/>
        <d v="2016-08-08T00:00:00"/>
        <d v="2016-08-10T00:00:00"/>
        <d v="2016-08-11T00:00:00"/>
        <d v="2016-08-12T00:00:00"/>
        <d v="2016-08-15T00:00:00"/>
        <d v="2016-08-19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4T00:00:00"/>
        <d v="2016-09-07T00:00:00"/>
        <d v="2016-09-09T00:00:00"/>
        <d v="2016-09-11T00:00:00"/>
        <d v="2016-09-13T00:00:00"/>
        <d v="2016-09-17T00:00:00"/>
        <d v="2016-09-18T00:00:00"/>
        <d v="2016-09-22T00:00:00"/>
        <d v="2016-09-23T00:00:00"/>
        <d v="2016-09-24T00:00:00"/>
        <d v="2016-10-01T00:00:00"/>
        <d v="2016-10-02T00:00:00"/>
        <d v="2016-10-03T00:00:00"/>
        <d v="2016-10-07T00:00:00"/>
        <d v="2016-10-08T00:00:00"/>
        <d v="2016-10-09T00:00:00"/>
        <d v="2016-10-11T00:00:00"/>
        <d v="2016-10-12T00:00:00"/>
        <d v="2016-10-13T00:00:00"/>
        <d v="2016-10-22T00:00:00"/>
        <d v="2016-10-24T00:00:00"/>
        <d v="2016-10-26T00:00:00"/>
        <d v="2016-10-27T00:00:00"/>
        <d v="2016-10-29T00:00:00"/>
        <d v="2016-10-31T00:00:00"/>
        <d v="2016-11-04T00:00:00"/>
        <d v="2016-11-05T00:00:00"/>
        <d v="2016-11-06T00:00:00"/>
        <d v="2016-11-07T00:00:00"/>
        <d v="2016-11-08T00:00:00"/>
        <d v="2016-11-12T00:00:00"/>
        <d v="2016-11-13T00:00:00"/>
        <d v="2016-11-16T00:00:00"/>
        <d v="2016-11-17T00:00:00"/>
        <d v="2016-11-19T00:00:00"/>
        <d v="2016-11-24T00:00:00"/>
        <d v="2016-11-25T00:00:00"/>
        <d v="2016-11-26T00:00:00"/>
        <d v="2016-11-29T00:00:00"/>
        <d v="2016-12-02T00:00:00"/>
        <d v="2016-12-04T00:00:00"/>
        <d v="2016-12-05T00:00:00"/>
        <d v="2016-12-11T00:00:00"/>
        <d v="2016-12-15T00:00:00"/>
        <d v="2016-12-16T00:00:00"/>
        <d v="2016-12-17T00:00:00"/>
        <d v="2016-12-18T00:00:00"/>
        <d v="2016-12-21T00:00:00"/>
        <d v="2016-12-22T00:00:00"/>
        <d v="2016-12-23T00:00:00"/>
        <d v="2016-12-25T00:00:00"/>
        <d v="2016-12-26T00:00:00"/>
        <d v="2016-12-27T00:00:00"/>
        <d v="2016-12-29T00:00:00"/>
        <d v="2014-01-02T00:00:00"/>
        <d v="2014-01-04T00:00:00"/>
        <d v="2014-01-05T00:00:00"/>
        <d v="2014-01-07T00:00:00"/>
        <d v="2014-01-08T00:00:00"/>
        <d v="2014-01-17T00:00:00"/>
        <d v="2014-01-18T00:00:00"/>
        <d v="2014-01-25T00:00:00"/>
        <d v="2014-01-30T00:00:00"/>
        <d v="2014-02-02T00:00:00"/>
        <d v="2014-02-03T00:00:00"/>
        <d v="2014-02-09T00:00:00"/>
        <d v="2014-02-12T00:00:00"/>
        <d v="2014-02-18T00:00:00"/>
        <d v="2014-02-25T00:00:00"/>
        <d v="2014-03-01T00:00:00"/>
        <d v="2014-03-05T00:00:00"/>
        <d v="2014-03-09T00:00:00"/>
        <d v="2014-03-14T00:00:00"/>
        <d v="2014-03-17T00:00:00"/>
        <d v="2014-03-28T00:00:00"/>
        <d v="2014-03-30T00:00:00"/>
        <d v="2014-04-15T00:00:00"/>
        <d v="2014-04-17T00:00:00"/>
        <d v="2014-04-19T00:00:00"/>
        <d v="2014-04-23T00:00:00"/>
        <d v="2014-05-12T00:00:00"/>
        <d v="2014-05-23T00:00:00"/>
        <d v="2014-05-30T00:00:00"/>
        <d v="2014-06-06T00:00:00"/>
        <d v="2014-06-15T00:00:00"/>
        <d v="2014-06-19T00:00:00"/>
        <d v="2014-06-22T00:00:00"/>
        <d v="2014-06-27T00:00:00"/>
        <d v="2014-06-29T00:00:00"/>
        <d v="2014-07-01T00:00:00"/>
        <d v="2014-07-08T00:00:00"/>
        <d v="2014-07-29T00:00:00"/>
        <d v="2014-08-06T00:00:00"/>
        <d v="2014-08-09T00:00:00"/>
        <d v="2014-08-25T00:00:00"/>
        <d v="2014-08-30T00:00:00"/>
        <d v="2014-09-02T00:00:00"/>
        <d v="2014-09-13T00:00:00"/>
        <d v="2014-09-16T00:00:00"/>
        <d v="2014-09-19T00:00:00"/>
        <d v="2014-10-02T00:00:00"/>
        <d v="2014-10-11T00:00:00"/>
        <d v="2014-10-15T00:00:00"/>
        <d v="2014-10-16T00:00:00"/>
        <d v="2014-11-10T00:00:00"/>
        <d v="2014-11-17T00:00:00"/>
        <d v="2014-11-18T00:00:00"/>
        <d v="2014-12-03T00:00:00"/>
        <d v="2014-12-22T00:00:00"/>
        <d v="2014-12-25T00:00:00"/>
        <d v="2014-12-27T00:00:00"/>
        <d v="2015-01-03T00:00:00"/>
        <d v="2015-01-04T00:00:00"/>
        <d v="2015-01-06T00:00:00"/>
        <d v="2015-01-14T00:00:00"/>
        <d v="2015-01-18T00:00:00"/>
        <d v="2015-01-22T00:00:00"/>
        <d v="2015-01-26T00:00:00"/>
        <d v="2015-02-13T00:00:00"/>
        <d v="2015-02-15T00:00:00"/>
        <d v="2015-02-26T00:00:00"/>
        <d v="2015-03-02T00:00:00"/>
        <d v="2015-03-11T00:00:00"/>
        <d v="2015-03-12T00:00:00"/>
        <d v="2015-03-18T00:00:00"/>
        <d v="2015-03-21T00:00:00"/>
        <d v="2015-03-26T00:00:00"/>
        <d v="2015-03-27T00:00:00"/>
        <d v="2015-03-31T00:00:00"/>
        <d v="2015-04-10T00:00:00"/>
        <d v="2015-04-15T00:00:00"/>
        <d v="2015-05-01T00:00:00"/>
        <d v="2015-05-11T00:00:00"/>
        <d v="2015-05-22T00:00:00"/>
        <d v="2015-05-23T00:00:00"/>
        <d v="2015-06-01T00:00:00"/>
        <d v="2015-06-02T00:00:00"/>
        <d v="2015-06-03T00:00:00"/>
        <d v="2015-06-06T00:00:00"/>
        <d v="2015-06-09T00:00:00"/>
        <d v="2015-06-12T00:00:00"/>
        <d v="2015-06-17T00:00:00"/>
        <d v="2015-06-21T00:00:00"/>
        <d v="2015-06-26T00:00:00"/>
        <d v="2015-06-27T00:00:00"/>
        <d v="2015-06-30T00:00:00"/>
        <d v="2015-07-01T00:00:00"/>
        <d v="2015-07-02T00:00:00"/>
        <d v="2015-07-03T00:00:00"/>
        <d v="2015-07-10T00:00:00"/>
        <d v="2015-07-14T00:00:00"/>
        <d v="2015-07-17T00:00:00"/>
        <d v="2015-07-21T00:00:00"/>
        <d v="2015-07-25T00:00:00"/>
        <d v="2015-08-04T00:00:00"/>
        <d v="2015-08-10T00:00:00"/>
        <d v="2015-08-15T00:00:00"/>
        <d v="2015-08-16T00:00:00"/>
        <d v="2015-08-17T00:00:00"/>
        <d v="2015-08-28T00:00:00"/>
        <d v="2015-09-09T00:00:00"/>
        <d v="2015-09-10T00:00:00"/>
        <d v="2015-09-13T00:00:00"/>
        <d v="2015-09-20T00:00:00"/>
        <d v="2015-09-23T00:00:00"/>
        <d v="2015-09-26T00:00:00"/>
        <d v="2015-10-02T00:00:00"/>
        <d v="2015-10-07T00:00:00"/>
        <d v="2015-10-11T00:00:00"/>
        <d v="2015-10-17T00:00:00"/>
        <d v="2015-10-22T00:00:00"/>
        <d v="2015-10-26T00:00:00"/>
        <d v="2015-10-31T00:00:00"/>
        <d v="2015-11-02T00:00:00"/>
        <d v="2015-11-11T00:00:00"/>
        <d v="2015-11-12T00:00:00"/>
        <d v="2015-11-13T00:00:00"/>
        <d v="2015-11-15T00:00:00"/>
        <d v="2015-11-16T00:00:00"/>
        <d v="2015-11-18T00:00:00"/>
        <d v="2015-11-21T00:00:00"/>
        <d v="2015-11-26T00:00:00"/>
        <d v="2015-11-30T00:00:00"/>
        <d v="2015-12-04T00:00:00"/>
        <d v="2015-12-07T00:00:00"/>
        <d v="2015-12-09T00:00:00"/>
        <d v="2015-12-17T00:00:00"/>
        <d v="2015-12-19T00:00:00"/>
        <d v="2015-12-20T00:00:00"/>
        <d v="2015-12-22T00:00:00"/>
        <d v="2015-12-28T00:00:00"/>
        <d v="2016-01-02T00:00:00"/>
        <d v="2016-01-03T00:00:00"/>
        <d v="2016-01-07T00:00:00"/>
        <d v="2016-01-17T00:00:00"/>
        <d v="2016-01-19T00:00:00"/>
        <d v="2016-01-26T00:00:00"/>
        <d v="2016-01-30T00:00:00"/>
        <d v="2016-02-03T00:00:00"/>
        <d v="2016-02-06T00:00:00"/>
        <d v="2016-02-08T00:00:00"/>
        <d v="2016-02-11T00:00:00"/>
        <d v="2016-02-12T00:00:00"/>
        <d v="2016-02-14T00:00:00"/>
        <d v="2016-02-25T00:00:00"/>
        <d v="2016-02-27T00:00:00"/>
        <d v="2016-02-28T00:00:00"/>
        <d v="2016-03-03T00:00:00"/>
        <d v="2016-03-04T00:00:00"/>
        <d v="2016-03-11T00:00:00"/>
        <d v="2016-03-20T00:00:00"/>
        <d v="2016-03-26T00:00:00"/>
        <d v="2016-03-29T00:00:00"/>
        <d v="2016-03-30T00:00:00"/>
        <d v="2016-04-01T00:00:00"/>
        <d v="2016-04-08T00:00:00"/>
        <d v="2016-04-10T00:00:00"/>
        <d v="2016-04-14T00:00:00"/>
        <d v="2016-04-16T00:00:00"/>
        <d v="2016-04-17T00:00:00"/>
        <d v="2016-04-20T00:00:00"/>
        <d v="2016-04-24T00:00:00"/>
        <d v="2016-04-25T00:00:00"/>
        <d v="2016-04-28T00:00:00"/>
        <d v="2016-05-06T00:00:00"/>
        <d v="2016-05-08T00:00:00"/>
        <d v="2016-05-09T00:00:00"/>
        <d v="2016-05-12T00:00:00"/>
        <d v="2016-05-18T00:00:00"/>
        <d v="2016-05-23T00:00:00"/>
        <d v="2016-05-25T00:00:00"/>
        <d v="2016-06-04T00:00:00"/>
        <d v="2016-06-17T00:00:00"/>
        <d v="2016-06-18T00:00:00"/>
        <d v="2016-06-21T00:00:00"/>
        <d v="2016-06-26T00:00:00"/>
        <d v="2016-07-13T00:00:00"/>
        <d v="2016-07-16T00:00:00"/>
        <d v="2016-07-22T00:00:00"/>
        <d v="2016-07-24T00:00:00"/>
        <d v="2016-07-28T00:00:00"/>
        <d v="2016-08-02T00:00:00"/>
        <d v="2016-08-03T00:00:00"/>
        <d v="2016-08-09T00:00:00"/>
        <d v="2016-08-13T00:00:00"/>
        <d v="2016-08-14T00:00:00"/>
        <d v="2016-08-16T00:00:00"/>
        <d v="2016-08-18T00:00:00"/>
        <d v="2016-08-22T00:00:00"/>
        <d v="2016-09-05T00:00:00"/>
        <d v="2016-09-08T00:00:00"/>
        <d v="2016-09-10T00:00:00"/>
        <d v="2016-09-12T00:00:00"/>
        <d v="2016-09-20T00:00:00"/>
        <d v="2016-09-25T00:00:00"/>
        <d v="2016-09-26T00:00:00"/>
        <d v="2016-09-28T00:00:00"/>
        <d v="2016-09-29T00:00:00"/>
        <d v="2016-10-05T00:00:00"/>
        <d v="2016-10-06T00:00:00"/>
        <d v="2016-10-16T00:00:00"/>
        <d v="2016-10-18T00:00:00"/>
        <d v="2016-10-19T00:00:00"/>
        <d v="2016-10-20T00:00:00"/>
        <d v="2016-10-23T00:00:00"/>
        <d v="2016-10-30T00:00:00"/>
        <d v="2016-11-02T00:00:00"/>
        <d v="2016-11-03T00:00:00"/>
        <d v="2016-11-11T00:00:00"/>
        <d v="2016-11-14T00:00:00"/>
        <d v="2016-11-18T00:00:00"/>
        <d v="2016-11-20T00:00:00"/>
        <d v="2016-11-30T00:00:00"/>
        <d v="2016-12-01T00:00:00"/>
        <d v="2016-12-06T00:00:00"/>
        <d v="2016-12-10T00:00:00"/>
        <d v="2016-12-12T00:00:00"/>
        <d v="2016-12-13T00:00:00"/>
        <d v="2016-12-14T00:00:00"/>
        <d v="2016-12-28T00:00:00"/>
        <d v="2014-01-11T00:00:00"/>
        <d v="2014-01-14T00:00:00"/>
        <d v="2014-02-01T00:00:00"/>
        <d v="2014-02-08T00:00:00"/>
        <d v="2014-02-13T00:00:00"/>
        <d v="2014-02-15T00:00:00"/>
        <d v="2014-02-16T00:00:00"/>
        <d v="2014-02-23T00:00:00"/>
        <d v="2014-03-10T00:00:00"/>
        <d v="2014-03-11T00:00:00"/>
        <d v="2014-03-12T00:00:00"/>
        <d v="2014-03-20T00:00:00"/>
        <d v="2014-03-27T00:00:00"/>
        <d v="2014-04-12T00:00:00"/>
        <d v="2014-04-16T00:00:00"/>
        <d v="2014-04-26T00:00:00"/>
        <d v="2014-05-03T00:00:00"/>
        <d v="2014-05-14T00:00:00"/>
        <d v="2014-05-18T00:00:00"/>
        <d v="2014-05-29T00:00:00"/>
        <d v="2014-06-04T00:00:00"/>
        <d v="2014-06-05T00:00:00"/>
        <d v="2014-06-08T00:00:00"/>
        <d v="2014-06-11T00:00:00"/>
        <d v="2014-06-17T00:00:00"/>
        <d v="2014-07-06T00:00:00"/>
        <d v="2014-07-10T00:00:00"/>
        <d v="2014-07-17T00:00:00"/>
        <d v="2014-07-26T00:00:00"/>
        <d v="2014-07-28T00:00:00"/>
        <d v="2014-07-30T00:00:00"/>
        <d v="2014-08-05T00:00:00"/>
        <d v="2014-08-07T00:00:00"/>
        <d v="2014-08-11T00:00:00"/>
        <d v="2014-08-13T00:00:00"/>
        <d v="2014-08-16T00:00:00"/>
        <d v="2014-08-20T00:00:00"/>
        <d v="2014-08-22T00:00:00"/>
        <d v="2014-09-11T00:00:00"/>
        <d v="2014-09-29T00:00:00"/>
        <d v="2014-10-28T00:00:00"/>
        <d v="2014-10-30T00:00:00"/>
        <d v="2014-11-01T00:00:00"/>
        <d v="2014-11-06T00:00:00"/>
        <d v="2014-11-11T00:00:00"/>
        <d v="2014-11-14T00:00:00"/>
        <d v="2014-11-22T00:00:00"/>
        <d v="2014-11-24T00:00:00"/>
        <d v="2014-11-26T00:00:00"/>
        <d v="2014-11-30T00:00:00"/>
        <d v="2014-12-08T00:00:00"/>
        <d v="2014-12-16T00:00:00"/>
        <d v="2014-12-23T00:00:00"/>
        <d v="2014-12-29T00:00:00"/>
        <d v="2014-12-30T00:00:00"/>
        <d v="2015-01-05T00:00:00"/>
        <d v="2015-01-10T00:00:00"/>
        <d v="2015-01-13T00:00:00"/>
        <d v="2015-01-15T00:00:00"/>
        <d v="2015-01-16T00:00:00"/>
        <d v="2015-01-20T00:00:00"/>
        <d v="2015-01-21T00:00:00"/>
        <d v="2015-01-25T00:00:00"/>
        <d v="2015-01-30T00:00:00"/>
        <d v="2015-02-09T00:00:00"/>
        <d v="2015-02-22T00:00:00"/>
        <d v="2015-02-23T00:00:00"/>
        <d v="2015-03-07T00:00:00"/>
        <d v="2015-03-14T00:00:00"/>
        <d v="2015-03-25T00:00:00"/>
        <d v="2015-04-01T00:00:00"/>
        <d v="2015-04-07T00:00:00"/>
        <d v="2015-04-08T00:00:00"/>
        <d v="2015-04-11T00:00:00"/>
        <d v="2015-04-16T00:00:00"/>
        <d v="2015-04-21T00:00:00"/>
        <d v="2015-05-02T00:00:00"/>
        <d v="2015-05-03T00:00:00"/>
        <d v="2015-05-27T00:00:00"/>
        <d v="2015-05-30T00:00:00"/>
        <d v="2015-06-04T00:00:00"/>
        <d v="2015-06-22T00:00:00"/>
        <d v="2015-06-28T00:00:00"/>
        <d v="2015-07-16T00:00:00"/>
        <d v="2015-07-18T00:00:00"/>
        <d v="2015-07-20T00:00:00"/>
        <d v="2015-07-26T00:00:00"/>
        <d v="2015-07-27T00:00:00"/>
        <d v="2015-07-28T00:00:00"/>
        <d v="2015-07-31T00:00:00"/>
        <d v="2015-08-02T00:00:00"/>
        <d v="2015-08-09T00:00:00"/>
        <d v="2015-08-13T00:00:00"/>
        <d v="2015-08-14T00:00:00"/>
        <d v="2015-08-26T00:00:00"/>
        <d v="2015-08-30T00:00:00"/>
        <d v="2015-09-11T00:00:00"/>
        <d v="2015-09-15T00:00:00"/>
        <d v="2015-09-22T00:00:00"/>
        <d v="2015-09-25T00:00:00"/>
        <d v="2015-10-01T00:00:00"/>
        <d v="2015-10-04T00:00:00"/>
        <d v="2015-10-05T00:00:00"/>
        <d v="2015-10-08T00:00:00"/>
        <d v="2015-10-12T00:00:00"/>
        <d v="2015-10-15T00:00:00"/>
        <d v="2015-10-24T00:00:00"/>
        <d v="2015-11-17T00:00:00"/>
        <d v="2015-11-23T00:00:00"/>
        <d v="2015-12-02T00:00:00"/>
        <d v="2015-12-10T00:00:00"/>
        <d v="2015-12-11T00:00:00"/>
        <d v="2015-12-12T00:00:00"/>
        <d v="2015-12-14T00:00:00"/>
        <d v="2015-12-27T00:00:00"/>
        <d v="2015-12-31T00:00:00"/>
        <d v="2016-01-04T00:00:00"/>
        <d v="2016-01-11T00:00:00"/>
        <d v="2016-01-13T00:00:00"/>
        <d v="2016-01-20T00:00:00"/>
        <d v="2016-01-21T00:00:00"/>
        <d v="2016-01-23T00:00:00"/>
        <d v="2016-01-27T00:00:00"/>
        <d v="2016-01-31T00:00:00"/>
        <d v="2016-02-05T00:00:00"/>
        <d v="2016-02-07T00:00:00"/>
        <d v="2016-02-17T00:00:00"/>
        <d v="2016-02-19T00:00:00"/>
        <d v="2016-03-12T00:00:00"/>
        <d v="2016-03-21T00:00:00"/>
        <d v="2016-03-31T00:00:00"/>
        <d v="2016-04-02T00:00:00"/>
        <d v="2016-04-07T00:00:00"/>
        <d v="2016-04-09T00:00:00"/>
        <d v="2016-04-11T00:00:00"/>
        <d v="2016-04-26T00:00:00"/>
        <d v="2016-05-01T00:00:00"/>
        <d v="2016-05-16T00:00:00"/>
        <d v="2016-05-26T00:00:00"/>
        <d v="2016-05-27T00:00:00"/>
        <d v="2016-06-10T00:00:00"/>
        <d v="2016-07-05T00:00:00"/>
        <d v="2016-07-11T00:00:00"/>
        <d v="2016-07-15T00:00:00"/>
        <d v="2016-07-20T00:00:00"/>
        <d v="2016-08-07T00:00:00"/>
        <d v="2016-08-27T00:00:00"/>
        <d v="2016-09-06T00:00:00"/>
        <d v="2016-09-16T00:00:00"/>
        <d v="2016-09-27T00:00:00"/>
        <d v="2016-09-30T00:00:00"/>
        <d v="2016-10-10T00:00:00"/>
        <d v="2016-10-14T00:00:00"/>
        <d v="2016-10-15T00:00:00"/>
        <d v="2016-10-21T00:00:00"/>
        <d v="2016-11-01T00:00:00"/>
        <d v="2016-11-10T00:00:00"/>
        <d v="2016-11-23T00:00:00"/>
        <d v="2016-11-28T00:00:00"/>
        <d v="2016-12-09T00:00:00"/>
        <d v="2016-12-20T00:00:00"/>
        <d v="2014-01-03T00:00:00"/>
        <d v="2014-01-09T00:00:00"/>
        <d v="2014-01-10T00:00:00"/>
        <d v="2014-01-16T00:00:00"/>
        <d v="2014-01-19T00:00:00"/>
        <d v="2014-02-04T00:00:00"/>
        <d v="2014-02-06T00:00:00"/>
        <d v="2014-02-19T00:00:00"/>
        <d v="2014-02-22T00:00:00"/>
        <d v="2014-02-26T00:00:00"/>
        <d v="2014-03-16T00:00:00"/>
        <d v="2014-03-25T00:00:00"/>
        <d v="2014-03-29T00:00:00"/>
        <d v="2014-04-03T00:00:00"/>
        <d v="2014-04-05T00:00:00"/>
        <d v="2014-04-06T00:00:00"/>
        <d v="2014-04-13T00:00:00"/>
        <d v="2014-04-14T00:00:00"/>
        <d v="2014-04-18T00:00:00"/>
        <d v="2014-04-20T00:00:00"/>
        <d v="2014-05-01T00:00:00"/>
        <d v="2014-05-05T00:00:00"/>
        <d v="2014-05-09T00:00:00"/>
        <d v="2014-05-10T00:00:00"/>
        <d v="2014-05-11T00:00:00"/>
        <d v="2014-05-19T00:00:00"/>
        <d v="2014-05-20T00:00:00"/>
        <d v="2014-05-21T00:00:00"/>
        <d v="2014-05-22T00:00:00"/>
        <d v="2014-05-25T00:00:00"/>
        <d v="2014-06-03T00:00:00"/>
        <d v="2014-06-07T00:00:00"/>
        <d v="2014-06-16T00:00:00"/>
        <d v="2014-06-24T00:00:00"/>
        <d v="2014-06-25T00:00:00"/>
        <d v="2014-07-02T00:00:00"/>
        <d v="2014-07-07T00:00:00"/>
        <d v="2014-07-12T00:00:00"/>
        <d v="2014-07-21T00:00:00"/>
        <d v="2014-08-03T00:00:00"/>
        <d v="2014-08-08T00:00:00"/>
        <d v="2014-08-12T00:00:00"/>
        <d v="2014-08-19T00:00:00"/>
        <d v="2014-08-21T00:00:00"/>
        <d v="2014-08-24T00:00:00"/>
        <d v="2014-08-27T00:00:00"/>
        <d v="2014-08-31T00:00:00"/>
        <d v="2014-09-01T00:00:00"/>
        <d v="2014-09-05T00:00:00"/>
        <d v="2014-09-07T00:00:00"/>
        <d v="2014-09-08T00:00:00"/>
        <d v="2014-09-15T00:00:00"/>
        <d v="2014-09-20T00:00:00"/>
        <d v="2014-09-22T00:00:00"/>
        <d v="2014-09-24T00:00:00"/>
        <d v="2014-10-09T00:00:00"/>
        <d v="2014-10-17T00:00:00"/>
        <d v="2014-10-24T00:00:00"/>
        <d v="2014-10-26T00:00:00"/>
        <d v="2014-10-31T00:00:00"/>
        <d v="2014-11-08T00:00:00"/>
        <d v="2014-11-13T00:00:00"/>
        <d v="2014-11-15T00:00:00"/>
        <d v="2014-11-23T00:00:00"/>
        <d v="2014-11-25T00:00:00"/>
        <d v="2014-12-04T00:00:00"/>
        <d v="2014-12-06T00:00:00"/>
        <d v="2014-12-12T00:00:00"/>
        <d v="2014-12-13T00:00:00"/>
        <d v="2014-12-15T00:00:00"/>
        <d v="2014-12-31T00:00:00"/>
        <d v="2015-01-02T00:00:00"/>
        <d v="2015-01-11T00:00:00"/>
        <d v="2015-01-23T00:00:00"/>
        <d v="2015-01-24T00:00:00"/>
        <d v="2015-01-28T00:00:00"/>
        <d v="2015-02-08T00:00:00"/>
        <d v="2015-02-10T00:00:00"/>
        <d v="2015-03-06T00:00:00"/>
        <d v="2015-03-23T00:00:00"/>
        <d v="2015-03-24T00:00:00"/>
        <d v="2015-03-29T00:00:00"/>
        <d v="2015-04-02T00:00:00"/>
        <d v="2015-04-13T00:00:00"/>
        <d v="2015-04-14T00:00:00"/>
        <d v="2015-04-22T00:00:00"/>
        <d v="2015-05-06T00:00:00"/>
        <d v="2015-05-07T00:00:00"/>
        <d v="2015-05-08T00:00:00"/>
        <d v="2015-05-13T00:00:00"/>
        <d v="2015-05-16T00:00:00"/>
        <d v="2015-05-19T00:00:00"/>
        <d v="2015-05-29T00:00:00"/>
        <d v="2015-06-05T00:00:00"/>
        <d v="2015-06-11T00:00:00"/>
        <d v="2015-06-18T00:00:00"/>
        <d v="2015-06-23T00:00:00"/>
        <d v="2015-06-25T00:00:00"/>
        <d v="2015-07-11T00:00:00"/>
        <d v="2015-07-13T00:00:00"/>
        <d v="2015-08-05T00:00:00"/>
        <d v="2015-08-06T00:00:00"/>
        <d v="2015-08-23T00:00:00"/>
        <d v="2015-09-02T00:00:00"/>
        <d v="2015-09-21T00:00:00"/>
        <d v="2015-09-30T00:00:00"/>
        <d v="2015-10-13T00:00:00"/>
        <d v="2015-10-20T00:00:00"/>
        <d v="2015-10-21T00:00:00"/>
        <d v="2015-11-19T00:00:00"/>
        <d v="2015-12-03T00:00:00"/>
        <d v="2015-12-06T00:00:00"/>
        <d v="2016-01-16T00:00:00"/>
        <d v="2016-01-25T00:00:00"/>
        <d v="2016-01-28T00:00:00"/>
        <d v="2016-01-29T00:00:00"/>
        <d v="2016-02-20T00:00:00"/>
        <d v="2016-02-29T00:00:00"/>
        <d v="2016-03-24T00:00:00"/>
        <d v="2016-04-27T00:00:00"/>
        <d v="2016-05-02T00:00:00"/>
        <d v="2016-05-04T00:00:00"/>
        <d v="2016-05-07T00:00:00"/>
        <d v="2016-05-15T00:00:00"/>
        <d v="2016-05-22T00:00:00"/>
        <d v="2016-05-24T00:00:00"/>
        <d v="2016-06-03T00:00:00"/>
        <d v="2016-06-05T00:00:00"/>
        <d v="2016-08-28T00:00:00"/>
        <d v="2016-09-02T00:00:00"/>
        <d v="2016-09-14T00:00:00"/>
        <d v="2016-09-15T00:00:00"/>
        <d v="2016-10-17T00:00:00"/>
        <d v="2016-10-28T00:00:00"/>
        <d v="2016-11-09T00:00:00"/>
        <d v="2016-12-03T00:00:00"/>
        <d v="2014-02-10T00:00:00"/>
        <d v="2014-02-20T00:00:00"/>
        <d v="2014-02-24T00:00:00"/>
        <d v="2014-02-28T00:00:00"/>
        <d v="2014-03-02T00:00:00"/>
        <d v="2014-03-06T00:00:00"/>
        <d v="2014-03-07T00:00:00"/>
        <d v="2014-03-08T00:00:00"/>
        <d v="2014-03-15T00:00:00"/>
        <d v="2014-04-28T00:00:00"/>
        <d v="2014-05-08T00:00:00"/>
        <d v="2014-05-13T00:00:00"/>
        <d v="2014-06-13T00:00:00"/>
        <d v="2014-06-20T00:00:00"/>
        <d v="2014-06-21T00:00:00"/>
        <d v="2014-06-30T00:00:00"/>
        <d v="2014-07-16T00:00:00"/>
        <d v="2014-07-18T00:00:00"/>
        <d v="2014-07-19T00:00:00"/>
        <d v="2014-08-10T00:00:00"/>
        <d v="2014-08-26T00:00:00"/>
        <d v="2014-09-10T00:00:00"/>
        <d v="2014-10-03T00:00:00"/>
        <d v="2014-10-04T00:00:00"/>
        <d v="2014-10-05T00:00:00"/>
        <d v="2014-10-12T00:00:00"/>
        <d v="2014-10-18T00:00:00"/>
        <d v="2014-10-27T00:00:00"/>
        <d v="2014-11-02T00:00:00"/>
        <d v="2014-11-05T00:00:00"/>
        <d v="2014-11-29T00:00:00"/>
        <d v="2014-12-24T00:00:00"/>
        <d v="2015-01-01T00:00:00"/>
        <d v="2015-01-07T00:00:00"/>
        <d v="2015-01-09T00:00:00"/>
        <d v="2015-01-12T00:00:00"/>
        <d v="2015-01-17T00:00:00"/>
        <d v="2015-02-03T00:00:00"/>
        <d v="2015-02-04T00:00:00"/>
        <d v="2015-02-16T00:00:00"/>
        <d v="2015-02-17T00:00:00"/>
        <d v="2015-02-18T00:00:00"/>
        <d v="2015-02-28T00:00:00"/>
        <d v="2015-03-01T00:00:00"/>
        <d v="2015-03-09T00:00:00"/>
        <d v="2015-03-13T00:00:00"/>
        <d v="2015-03-16T00:00:00"/>
        <d v="2015-03-22T00:00:00"/>
        <d v="2015-03-28T00:00:00"/>
        <d v="2015-03-30T00:00:00"/>
        <d v="2015-04-03T00:00:00"/>
        <d v="2015-04-06T00:00:00"/>
        <d v="2015-04-09T00:00:00"/>
        <d v="2015-04-17T00:00:00"/>
        <d v="2015-04-19T00:00:00"/>
        <d v="2015-04-23T00:00:00"/>
        <d v="2015-04-25T00:00:00"/>
        <d v="2015-05-21T00:00:00"/>
        <d v="2015-05-25T00:00:00"/>
        <d v="2015-05-28T00:00:00"/>
        <d v="2015-06-08T00:00:00"/>
        <d v="2015-06-10T00:00:00"/>
        <d v="2015-06-20T00:00:00"/>
        <d v="2015-07-15T00:00:00"/>
        <d v="2015-07-29T00:00:00"/>
        <d v="2015-08-07T00:00:00"/>
        <d v="2015-08-11T00:00:00"/>
        <d v="2015-08-20T00:00:00"/>
        <d v="2015-08-21T00:00:00"/>
        <d v="2015-09-04T00:00:00"/>
        <d v="2015-09-14T00:00:00"/>
        <d v="2015-09-27T00:00:00"/>
        <d v="2015-10-30T00:00:00"/>
        <d v="2015-11-14T00:00:00"/>
        <d v="2015-12-01T00:00:00"/>
        <d v="2016-01-06T00:00:00"/>
        <d v="2016-01-14T00:00:00"/>
        <d v="2016-01-15T00:00:00"/>
        <d v="2016-02-01T00:00:00"/>
        <d v="2016-03-01T00:00:00"/>
        <d v="2016-03-25T00:00:00"/>
        <d v="2016-04-21T00:00:00"/>
        <d v="2016-05-28T00:00:00"/>
        <d v="2016-06-19T00:00:00"/>
        <d v="2016-07-09T00:00:00"/>
        <d v="2016-08-17T00:00:00"/>
        <d v="2016-08-21T00:00:00"/>
        <d v="2016-09-21T00:00:00"/>
        <d v="2016-10-25T00:00:00"/>
        <d v="2016-12-24T00:00:00"/>
        <d v="2014-01-22T00:00:00"/>
        <d v="2014-01-23T00:00:00"/>
        <d v="2014-01-24T00:00:00"/>
        <d v="2014-01-27T00:00:00"/>
        <d v="2014-02-07T00:00:00"/>
        <d v="2014-02-17T00:00:00"/>
        <d v="2014-02-21T00:00:00"/>
        <d v="2014-03-03T00:00:00"/>
        <d v="2014-03-04T00:00:00"/>
        <d v="2014-03-18T00:00:00"/>
        <d v="2014-03-23T00:00:00"/>
        <d v="2014-03-26T00:00:00"/>
        <d v="2014-04-10T00:00:00"/>
        <d v="2014-04-21T00:00:00"/>
        <d v="2014-04-22T00:00:00"/>
        <d v="2014-04-30T00:00:00"/>
        <d v="2014-05-07T00:00:00"/>
        <d v="2014-06-09T00:00:00"/>
        <d v="2014-06-26T00:00:00"/>
        <d v="2014-07-04T00:00:00"/>
        <d v="2014-07-09T00:00:00"/>
        <d v="2014-07-23T00:00:00"/>
        <d v="2014-09-14T00:00:00"/>
        <d v="2014-11-20T00:00:00"/>
        <d v="2014-11-21T00:00:00"/>
        <d v="2014-12-01T00:00:00"/>
        <d v="2014-12-10T00:00:00"/>
        <d v="2014-12-21T00:00:00"/>
        <d v="2014-12-26T00:00:00"/>
        <d v="2015-02-05T00:00:00"/>
        <d v="2015-02-12T00:00:00"/>
        <d v="2015-02-20T00:00:00"/>
        <d v="2015-03-03T00:00:00"/>
        <d v="2015-03-10T00:00:00"/>
        <d v="2015-04-20T00:00:00"/>
        <d v="2015-04-28T00:00:00"/>
        <d v="2015-05-14T00:00:00"/>
        <d v="2015-05-15T00:00:00"/>
        <d v="2015-06-29T00:00:00"/>
        <d v="2015-08-01T00:00:00"/>
        <d v="2015-08-18T00:00:00"/>
        <d v="2015-08-19T00:00:00"/>
        <d v="2015-08-24T00:00:00"/>
        <d v="2015-09-01T00:00:00"/>
        <d v="2015-11-08T00:00:00"/>
        <d v="2015-11-25T00:00:00"/>
        <d v="2016-02-15T00:00:00"/>
        <d v="2016-03-07T00:00:00"/>
        <d v="2016-05-03T00:00:00"/>
        <d v="2016-05-21T00:00:00"/>
        <d v="2016-06-12T00:00:00"/>
        <d v="2016-07-12T00:00:00"/>
        <d v="2016-08-20T00:00:00"/>
        <d v="2016-12-08T00:00:00"/>
        <d v="2014-01-15T00:00:00"/>
        <d v="2014-03-21T00:00:00"/>
        <d v="2014-04-08T00:00:00"/>
        <d v="2014-05-24T00:00:00"/>
        <d v="2014-05-31T00:00:00"/>
        <d v="2014-07-22T00:00:00"/>
        <d v="2014-08-14T00:00:00"/>
        <d v="2014-09-04T00:00:00"/>
        <d v="2014-11-12T00:00:00"/>
        <d v="2014-11-27T00:00:00"/>
        <d v="2014-12-02T00:00:00"/>
        <d v="2015-03-04T00:00:00"/>
        <d v="2015-05-18T00:00:00"/>
        <d v="2015-06-07T00:00:00"/>
        <d v="2015-06-15T00:00:00"/>
        <d v="2015-07-09T00:00:00"/>
        <d v="2015-07-12T00:00:00"/>
        <d v="2015-07-19T00:00:00"/>
        <d v="2015-09-05T00:00:00"/>
        <d v="2015-10-03T00:00:00"/>
        <d v="2015-10-06T00:00:00"/>
        <d v="2015-10-14T00:00:00"/>
        <d v="2015-11-07T00:00:00"/>
        <d v="2015-12-18T00:00:00"/>
        <d v="2015-12-23T00:00:00"/>
        <d v="2016-01-22T00:00:00"/>
        <d v="2016-01-24T00:00:00"/>
        <d v="2016-02-26T00:00:00"/>
        <d v="2016-04-13T00:00:00"/>
        <d v="2016-04-23T00:00:00"/>
        <d v="2016-06-22T00:00:00"/>
        <d v="2016-07-07T00:00:00"/>
        <d v="2016-11-15T00:00:00"/>
        <d v="2016-11-21T00:00:00"/>
        <d v="2016-11-27T00:00:00"/>
        <d v="2016-12-07T00:00:00"/>
        <d v="2016-12-19T00:00:00"/>
        <d v="2014-01-21T00:00:00"/>
        <d v="2014-01-29T00:00:00"/>
        <d v="2014-02-14T00:00:00"/>
        <d v="2014-03-24T00:00:00"/>
        <d v="2014-03-31T00:00:00"/>
        <d v="2014-04-02T00:00:00"/>
        <d v="2014-04-24T00:00:00"/>
        <d v="2014-04-27T00:00:00"/>
        <d v="2014-05-16T00:00:00"/>
        <d v="2014-05-26T00:00:00"/>
        <d v="2014-05-28T00:00:00"/>
        <d v="2014-07-05T00:00:00"/>
        <d v="2014-08-04T00:00:00"/>
        <d v="2014-08-17T00:00:00"/>
        <d v="2014-09-09T00:00:00"/>
        <d v="2014-09-30T00:00:00"/>
        <d v="2014-11-19T00:00:00"/>
        <d v="2015-01-31T00:00:00"/>
        <d v="2015-02-11T00:00:00"/>
        <d v="2015-05-05T00:00:00"/>
        <d v="2015-05-20T00:00:00"/>
        <d v="2015-05-24T00:00:00"/>
        <d v="2015-07-08T00:00:00"/>
        <d v="2015-09-08T00:00:00"/>
        <d v="2015-10-10T00:00:00"/>
        <d v="2015-11-01T00:00:00"/>
        <d v="2015-12-30T00:00:00"/>
        <d v="2016-05-31T00:00:00"/>
        <d v="2016-07-14T00:00:00"/>
        <d v="2016-10-04T00:00:00"/>
        <d v="2014-01-20T00:00:00"/>
        <d v="2014-02-11T00:00:00"/>
        <d v="2014-03-22T00:00:00"/>
        <d v="2014-05-06T00:00:00"/>
        <d v="2014-08-23T00:00:00"/>
        <d v="2014-08-29T00:00:00"/>
        <d v="2014-09-12T00:00:00"/>
        <d v="2014-09-28T00:00:00"/>
        <d v="2014-10-07T00:00:00"/>
        <d v="2015-01-08T00:00:00"/>
        <d v="2015-03-05T00:00:00"/>
        <d v="2015-07-06T00:00:00"/>
        <d v="2016-06-15T00:00:00"/>
        <d v="2016-06-20T00:00:00"/>
        <d v="2016-09-19T00:00:00"/>
        <d v="2014-01-31T00:00:00"/>
        <d v="2014-09-18T00:00:00"/>
        <d v="2014-10-08T00:00:00"/>
        <d v="2015-02-25T00:00:00"/>
        <d v="2015-04-12T00:00:00"/>
        <d v="2015-07-07T00:00:00"/>
        <d v="2015-09-18T00:00:00"/>
        <d v="2015-12-15T00:00:00"/>
        <d v="2016-03-16T00:00:00"/>
        <d v="2014-12-11T00:00:00"/>
        <d v="2015-01-29T00:00:00"/>
        <d v="2015-02-07T00:00:00"/>
        <d v="2015-02-27T00:00:00"/>
        <d v="2015-04-24T00:00:00"/>
        <d v="2015-04-27T00:00:00"/>
        <d v="2015-06-13T00:00:00"/>
        <d v="2015-08-27T00:00:00"/>
        <d v="2015-10-25T00:00:00"/>
        <d v="2015-11-06T00:00:00"/>
        <d v="2014-06-23T00:00:00"/>
        <d v="2014-09-17T00:00:00"/>
        <d v="2015-09-12T00:00:00"/>
        <d v="2015-11-09T00:00:00"/>
        <d v="2016-02-23T00:00:00"/>
      </sharedItems>
      <fieldGroup base="0">
        <rangePr groupBy="years" startDate="2014-01-02T00:00:00" endDate="2016-12-30T00:00:00"/>
        <groupItems count="5">
          <s v="&lt;02/01/2014"/>
          <s v="2014"/>
          <s v="2015"/>
          <s v="2016"/>
          <s v="&gt;30/12/2016"/>
        </groupItems>
      </fieldGroup>
    </cacheField>
    <cacheField name="Comercial" numFmtId="0">
      <sharedItems/>
    </cacheField>
    <cacheField name="Sucursal" numFmtId="0">
      <sharedItems count="5">
        <s v="ALI"/>
        <s v="BAR"/>
        <s v="MAD"/>
        <s v="VAL"/>
        <s v="BIL"/>
      </sharedItems>
    </cacheField>
    <cacheField name="Cliente" numFmtId="0">
      <sharedItems/>
    </cacheField>
    <cacheField name="PtosA" numFmtId="0">
      <sharedItems containsSemiMixedTypes="0" containsString="0" containsNumber="1" containsInteger="1" minValue="0" maxValue="10"/>
    </cacheField>
    <cacheField name="PtosB" numFmtId="0">
      <sharedItems containsSemiMixedTypes="0" containsString="0" containsNumber="1" containsInteger="1" minValue="0" maxValue="10"/>
    </cacheField>
    <cacheField name="PtosC" numFmtId="0">
      <sharedItems containsSemiMixedTypes="0" containsString="0" containsNumber="1" containsInteger="1" minValue="0" maxValue="10"/>
    </cacheField>
    <cacheField name="PtosD" numFmtId="0">
      <sharedItems containsSemiMixedTypes="0" containsString="0" containsNumber="1" containsInteger="1" minValue="0" maxValue="10"/>
    </cacheField>
    <cacheField name="PtosE" numFmtId="0">
      <sharedItems containsSemiMixedTypes="0" containsString="0" containsNumber="1" containsInteger="1" minValue="0" maxValue="10"/>
    </cacheField>
    <cacheField name="Paquete" numFmtId="0">
      <sharedItems/>
    </cacheField>
    <cacheField name="Tipo" numFmtId="0">
      <sharedItems/>
    </cacheField>
    <cacheField name="Unidades" numFmtId="0">
      <sharedItems containsSemiMixedTypes="0" containsString="0" containsNumber="1" containsInteger="1" minValue="1" maxValue="22" count="22">
        <n v="8"/>
        <n v="16"/>
        <n v="1"/>
        <n v="18"/>
        <n v="4"/>
        <n v="11"/>
        <n v="12"/>
        <n v="5"/>
        <n v="3"/>
        <n v="6"/>
        <n v="2"/>
        <n v="7"/>
        <n v="15"/>
        <n v="9"/>
        <n v="13"/>
        <n v="14"/>
        <n v="10"/>
        <n v="17"/>
        <n v="21"/>
        <n v="19"/>
        <n v="20"/>
        <n v="22"/>
      </sharedItems>
    </cacheField>
    <cacheField name="Facturado" numFmtId="164">
      <sharedItems containsSemiMixedTypes="0" containsString="0" containsNumber="1" containsInteger="1" minValue="240" maxValue="261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Federico Prat" refreshedDate="42888.599523495373" createdVersion="4" refreshedVersion="4" minRefreshableVersion="3" recordCount="4923">
  <cacheSource type="worksheet">
    <worksheetSource ref="A1:N4924" sheet="Contrataciones"/>
  </cacheSource>
  <cacheFields count="14">
    <cacheField name="Fecha" numFmtId="14">
      <sharedItems containsSemiMixedTypes="0" containsNonDate="0" containsDate="1" containsString="0" minDate="2014-01-02T00:00:00" maxDate="2016-12-30T00:00:00"/>
    </cacheField>
    <cacheField name="Comercial" numFmtId="0">
      <sharedItems/>
    </cacheField>
    <cacheField name="Sucursal" numFmtId="0">
      <sharedItems/>
    </cacheField>
    <cacheField name="Cliente" numFmtId="0">
      <sharedItems/>
    </cacheField>
    <cacheField name="PtosA" numFmtId="0">
      <sharedItems containsSemiMixedTypes="0" containsString="0" containsNumber="1" containsInteger="1" minValue="0" maxValue="10"/>
    </cacheField>
    <cacheField name="PtosB" numFmtId="0">
      <sharedItems containsSemiMixedTypes="0" containsString="0" containsNumber="1" containsInteger="1" minValue="0" maxValue="10"/>
    </cacheField>
    <cacheField name="PtosC" numFmtId="0">
      <sharedItems containsSemiMixedTypes="0" containsString="0" containsNumber="1" containsInteger="1" minValue="0" maxValue="10"/>
    </cacheField>
    <cacheField name="PtosD" numFmtId="0">
      <sharedItems containsSemiMixedTypes="0" containsString="0" containsNumber="1" containsInteger="1" minValue="0" maxValue="10"/>
    </cacheField>
    <cacheField name="PtosE" numFmtId="0">
      <sharedItems containsSemiMixedTypes="0" containsString="0" containsNumber="1" containsInteger="1" minValue="0" maxValue="10"/>
    </cacheField>
    <cacheField name="Paquete" numFmtId="0">
      <sharedItems/>
    </cacheField>
    <cacheField name="Tipo" numFmtId="0">
      <sharedItems/>
    </cacheField>
    <cacheField name="Unidades" numFmtId="0">
      <sharedItems containsSemiMixedTypes="0" containsString="0" containsNumber="1" containsInteger="1" minValue="1" maxValue="22"/>
    </cacheField>
    <cacheField name="Facturado" numFmtId="164">
      <sharedItems containsSemiMixedTypes="0" containsString="0" containsNumber="1" containsInteger="1" minValue="240" maxValue="26180"/>
    </cacheField>
    <cacheField name="Tipo Cliente" numFmtId="0">
      <sharedItems count="3">
        <s v="Platino"/>
        <s v="Normal"/>
        <s v="Or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Federico Prat" refreshedDate="42888.604617013887" createdVersion="4" refreshedVersion="4" minRefreshableVersion="3" recordCount="4923">
  <cacheSource type="worksheet">
    <worksheetSource ref="A1:O4924" sheet="Contrataciones"/>
  </cacheSource>
  <cacheFields count="15">
    <cacheField name="Fecha" numFmtId="14">
      <sharedItems containsSemiMixedTypes="0" containsNonDate="0" containsDate="1" containsString="0" minDate="2014-01-02T00:00:00" maxDate="2016-12-30T00:00:00"/>
    </cacheField>
    <cacheField name="Comercial" numFmtId="0">
      <sharedItems count="12">
        <s v="Ana"/>
        <s v="Ernesto"/>
        <s v="Fabio"/>
        <s v="Gustavo"/>
        <s v="Ignacio"/>
        <s v="Juan"/>
        <s v="Karen"/>
        <s v="Nerea"/>
        <s v="Olga"/>
        <s v="Sergio"/>
        <s v="Ulises"/>
        <s v="Walter"/>
      </sharedItems>
    </cacheField>
    <cacheField name="Sucursal" numFmtId="0">
      <sharedItems/>
    </cacheField>
    <cacheField name="Cliente" numFmtId="0">
      <sharedItems/>
    </cacheField>
    <cacheField name="PtosA" numFmtId="0">
      <sharedItems containsSemiMixedTypes="0" containsString="0" containsNumber="1" containsInteger="1" minValue="0" maxValue="10"/>
    </cacheField>
    <cacheField name="PtosB" numFmtId="0">
      <sharedItems containsSemiMixedTypes="0" containsString="0" containsNumber="1" containsInteger="1" minValue="0" maxValue="10"/>
    </cacheField>
    <cacheField name="PtosC" numFmtId="0">
      <sharedItems containsSemiMixedTypes="0" containsString="0" containsNumber="1" containsInteger="1" minValue="0" maxValue="10"/>
    </cacheField>
    <cacheField name="PtosD" numFmtId="0">
      <sharedItems containsSemiMixedTypes="0" containsString="0" containsNumber="1" containsInteger="1" minValue="0" maxValue="10"/>
    </cacheField>
    <cacheField name="PtosE" numFmtId="0">
      <sharedItems containsSemiMixedTypes="0" containsString="0" containsNumber="1" containsInteger="1" minValue="0" maxValue="10"/>
    </cacheField>
    <cacheField name="Paquete" numFmtId="0">
      <sharedItems/>
    </cacheField>
    <cacheField name="Tipo" numFmtId="0">
      <sharedItems/>
    </cacheField>
    <cacheField name="Unidades" numFmtId="0">
      <sharedItems containsSemiMixedTypes="0" containsString="0" containsNumber="1" containsInteger="1" minValue="1" maxValue="22"/>
    </cacheField>
    <cacheField name="Facturado" numFmtId="164">
      <sharedItems containsSemiMixedTypes="0" containsString="0" containsNumber="1" containsInteger="1" minValue="240" maxValue="26180"/>
    </cacheField>
    <cacheField name="Tipo Cliente" numFmtId="0">
      <sharedItems/>
    </cacheField>
    <cacheField name="Destacable" numFmtId="0">
      <sharedItems count="2">
        <s v="No"/>
        <s v="Sí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Federico Prat" refreshedDate="42888.607531481481" createdVersion="4" refreshedVersion="4" minRefreshableVersion="3" recordCount="4923">
  <cacheSource type="worksheet">
    <worksheetSource ref="A1:P4924" sheet="Contrataciones"/>
  </cacheSource>
  <cacheFields count="16">
    <cacheField name="Fecha" numFmtId="14">
      <sharedItems containsSemiMixedTypes="0" containsNonDate="0" containsDate="1" containsString="0" minDate="2014-01-02T00:00:00" maxDate="2016-12-30T00:00:00"/>
    </cacheField>
    <cacheField name="Comercial" numFmtId="0">
      <sharedItems/>
    </cacheField>
    <cacheField name="Sucursal" numFmtId="0">
      <sharedItems count="5">
        <s v="ALI"/>
        <s v="BAR"/>
        <s v="MAD"/>
        <s v="VAL"/>
        <s v="BIL"/>
      </sharedItems>
    </cacheField>
    <cacheField name="Cliente" numFmtId="0">
      <sharedItems/>
    </cacheField>
    <cacheField name="PtosA" numFmtId="0">
      <sharedItems containsSemiMixedTypes="0" containsString="0" containsNumber="1" containsInteger="1" minValue="0" maxValue="10"/>
    </cacheField>
    <cacheField name="PtosB" numFmtId="0">
      <sharedItems containsSemiMixedTypes="0" containsString="0" containsNumber="1" containsInteger="1" minValue="0" maxValue="10"/>
    </cacheField>
    <cacheField name="PtosC" numFmtId="0">
      <sharedItems containsSemiMixedTypes="0" containsString="0" containsNumber="1" containsInteger="1" minValue="0" maxValue="10"/>
    </cacheField>
    <cacheField name="PtosD" numFmtId="0">
      <sharedItems containsSemiMixedTypes="0" containsString="0" containsNumber="1" containsInteger="1" minValue="0" maxValue="10"/>
    </cacheField>
    <cacheField name="PtosE" numFmtId="0">
      <sharedItems containsSemiMixedTypes="0" containsString="0" containsNumber="1" containsInteger="1" minValue="0" maxValue="10"/>
    </cacheField>
    <cacheField name="Paquete" numFmtId="0">
      <sharedItems count="28">
        <s v="NO"/>
        <s v="FA"/>
        <s v="OQ"/>
        <s v="WY"/>
        <s v="ZI"/>
        <s v="CD"/>
        <s v="HR"/>
        <s v="IP"/>
        <s v="DL"/>
        <s v="XK"/>
        <s v="LY"/>
        <s v="WL"/>
        <s v="XY"/>
        <s v="HN"/>
        <s v="PM"/>
        <s v="IU"/>
        <s v="QT"/>
        <s v="GI"/>
        <s v="US"/>
        <s v="PN"/>
        <s v="CF"/>
        <s v="MJ"/>
        <s v="PY"/>
        <s v="UI"/>
        <s v="YY"/>
        <s v="DF"/>
        <s v="ZA"/>
        <s v="RA"/>
      </sharedItems>
    </cacheField>
    <cacheField name="Tipo" numFmtId="0">
      <sharedItems/>
    </cacheField>
    <cacheField name="Unidades" numFmtId="0">
      <sharedItems containsSemiMixedTypes="0" containsString="0" containsNumber="1" containsInteger="1" minValue="1" maxValue="22"/>
    </cacheField>
    <cacheField name="Facturado" numFmtId="164">
      <sharedItems containsSemiMixedTypes="0" containsString="0" containsNumber="1" containsInteger="1" minValue="240" maxValue="26180"/>
    </cacheField>
    <cacheField name="Tipo Cliente" numFmtId="0">
      <sharedItems/>
    </cacheField>
    <cacheField name="Destacable" numFmtId="0">
      <sharedItems/>
    </cacheField>
    <cacheField name="Incentivo" numFmtId="164">
      <sharedItems containsSemiMixedTypes="0" containsString="0" containsNumber="1" containsInteger="1" minValue="0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Federico Prat" refreshedDate="42888.611664236108" createdVersion="4" refreshedVersion="4" minRefreshableVersion="3" recordCount="4923">
  <cacheSource type="worksheet">
    <worksheetSource ref="A1:Q4924" sheet="Contrataciones"/>
  </cacheSource>
  <cacheFields count="17">
    <cacheField name="Fecha" numFmtId="14">
      <sharedItems containsSemiMixedTypes="0" containsNonDate="0" containsDate="1" containsString="0" minDate="2014-01-02T00:00:00" maxDate="2016-12-30T00:00:00" count="1079">
        <d v="2014-01-06T00:00:00"/>
        <d v="2014-01-12T00:00:00"/>
        <d v="2014-01-26T00:00:00"/>
        <d v="2014-01-28T00:00:00"/>
        <d v="2014-02-05T00:00:00"/>
        <d v="2014-02-27T00:00:00"/>
        <d v="2014-03-13T00:00:00"/>
        <d v="2014-03-19T00:00:00"/>
        <d v="2014-04-01T00:00:00"/>
        <d v="2014-04-04T00:00:00"/>
        <d v="2014-04-07T00:00:00"/>
        <d v="2014-04-09T00:00:00"/>
        <d v="2014-04-11T00:00:00"/>
        <d v="2014-04-25T00:00:00"/>
        <d v="2014-04-29T00:00:00"/>
        <d v="2014-05-02T00:00:00"/>
        <d v="2014-05-04T00:00:00"/>
        <d v="2014-05-15T00:00:00"/>
        <d v="2014-05-17T00:00:00"/>
        <d v="2014-05-27T00:00:00"/>
        <d v="2014-06-01T00:00:00"/>
        <d v="2014-06-02T00:00:00"/>
        <d v="2014-06-10T00:00:00"/>
        <d v="2014-06-12T00:00:00"/>
        <d v="2014-06-14T00:00:00"/>
        <d v="2014-06-18T00:00:00"/>
        <d v="2014-06-28T00:00:00"/>
        <d v="2014-07-03T00:00:00"/>
        <d v="2014-07-11T00:00:00"/>
        <d v="2014-07-13T00:00:00"/>
        <d v="2014-07-14T00:00:00"/>
        <d v="2014-07-15T00:00:00"/>
        <d v="2014-07-20T00:00:00"/>
        <d v="2014-07-24T00:00:00"/>
        <d v="2014-07-25T00:00:00"/>
        <d v="2014-07-27T00:00:00"/>
        <d v="2014-07-31T00:00:00"/>
        <d v="2014-08-01T00:00:00"/>
        <d v="2014-08-02T00:00:00"/>
        <d v="2014-08-15T00:00:00"/>
        <d v="2014-08-18T00:00:00"/>
        <d v="2014-08-28T00:00:00"/>
        <d v="2014-09-03T00:00:00"/>
        <d v="2014-09-06T00:00:00"/>
        <d v="2014-09-21T00:00:00"/>
        <d v="2014-09-23T00:00:00"/>
        <d v="2014-09-25T00:00:00"/>
        <d v="2014-09-26T00:00:00"/>
        <d v="2014-09-27T00:00:00"/>
        <d v="2014-10-01T00:00:00"/>
        <d v="2014-10-06T00:00:00"/>
        <d v="2014-10-10T00:00:00"/>
        <d v="2014-10-13T00:00:00"/>
        <d v="2014-10-14T00:00:00"/>
        <d v="2014-10-19T00:00:00"/>
        <d v="2014-10-20T00:00:00"/>
        <d v="2014-10-21T00:00:00"/>
        <d v="2014-10-22T00:00:00"/>
        <d v="2014-10-23T00:00:00"/>
        <d v="2014-10-25T00:00:00"/>
        <d v="2014-10-29T00:00:00"/>
        <d v="2014-11-03T00:00:00"/>
        <d v="2014-11-04T00:00:00"/>
        <d v="2014-11-07T00:00:00"/>
        <d v="2014-11-09T00:00:00"/>
        <d v="2014-11-16T00:00:00"/>
        <d v="2014-11-28T00:00:00"/>
        <d v="2014-12-05T00:00:00"/>
        <d v="2014-12-07T00:00:00"/>
        <d v="2014-12-09T00:00:00"/>
        <d v="2014-12-14T00:00:00"/>
        <d v="2014-12-17T00:00:00"/>
        <d v="2014-12-18T00:00:00"/>
        <d v="2014-12-19T00:00:00"/>
        <d v="2014-12-20T00:00:00"/>
        <d v="2014-12-28T00:00:00"/>
        <d v="2015-01-19T00:00:00"/>
        <d v="2015-01-27T00:00:00"/>
        <d v="2015-02-01T00:00:00"/>
        <d v="2015-02-02T00:00:00"/>
        <d v="2015-02-06T00:00:00"/>
        <d v="2015-02-14T00:00:00"/>
        <d v="2015-02-19T00:00:00"/>
        <d v="2015-02-21T00:00:00"/>
        <d v="2015-02-24T00:00:00"/>
        <d v="2015-03-08T00:00:00"/>
        <d v="2015-03-15T00:00:00"/>
        <d v="2015-03-17T00:00:00"/>
        <d v="2015-03-19T00:00:00"/>
        <d v="2015-03-20T00:00:00"/>
        <d v="2015-04-04T00:00:00"/>
        <d v="2015-04-05T00:00:00"/>
        <d v="2015-04-18T00:00:00"/>
        <d v="2015-04-29T00:00:00"/>
        <d v="2015-04-30T00:00:00"/>
        <d v="2015-05-04T00:00:00"/>
        <d v="2015-05-09T00:00:00"/>
        <d v="2015-05-10T00:00:00"/>
        <d v="2015-05-17T00:00:00"/>
        <d v="2015-05-26T00:00:00"/>
        <d v="2015-05-31T00:00:00"/>
        <d v="2015-06-14T00:00:00"/>
        <d v="2015-06-16T00:00:00"/>
        <d v="2015-06-19T00:00:00"/>
        <d v="2015-06-24T00:00:00"/>
        <d v="2015-07-04T00:00:00"/>
        <d v="2015-07-05T00:00:00"/>
        <d v="2015-07-23T00:00:00"/>
        <d v="2015-07-24T00:00:00"/>
        <d v="2015-08-03T00:00:00"/>
        <d v="2015-08-08T00:00:00"/>
        <d v="2015-08-12T00:00:00"/>
        <d v="2015-08-22T00:00:00"/>
        <d v="2015-08-25T00:00:00"/>
        <d v="2015-08-29T00:00:00"/>
        <d v="2015-08-31T00:00:00"/>
        <d v="2015-09-03T00:00:00"/>
        <d v="2015-09-06T00:00:00"/>
        <d v="2015-09-07T00:00:00"/>
        <d v="2015-09-16T00:00:00"/>
        <d v="2015-09-17T00:00:00"/>
        <d v="2015-09-19T00:00:00"/>
        <d v="2015-09-24T00:00:00"/>
        <d v="2015-09-28T00:00:00"/>
        <d v="2015-09-29T00:00:00"/>
        <d v="2015-10-09T00:00:00"/>
        <d v="2015-10-16T00:00:00"/>
        <d v="2015-10-18T00:00:00"/>
        <d v="2015-10-19T00:00:00"/>
        <d v="2015-10-23T00:00:00"/>
        <d v="2015-10-27T00:00:00"/>
        <d v="2015-10-28T00:00:00"/>
        <d v="2015-10-29T00:00:00"/>
        <d v="2015-11-03T00:00:00"/>
        <d v="2015-11-04T00:00:00"/>
        <d v="2015-11-05T00:00:00"/>
        <d v="2015-11-10T00:00:00"/>
        <d v="2015-11-20T00:00:00"/>
        <d v="2015-11-22T00:00:00"/>
        <d v="2015-11-24T00:00:00"/>
        <d v="2015-11-27T00:00:00"/>
        <d v="2015-11-28T00:00:00"/>
        <d v="2015-11-29T00:00:00"/>
        <d v="2015-12-05T00:00:00"/>
        <d v="2015-12-08T00:00:00"/>
        <d v="2015-12-13T00:00:00"/>
        <d v="2015-12-16T00:00:00"/>
        <d v="2015-12-21T00:00:00"/>
        <d v="2015-12-24T00:00:00"/>
        <d v="2015-12-25T00:00:00"/>
        <d v="2015-12-26T00:00:00"/>
        <d v="2015-12-29T00:00:00"/>
        <d v="2016-01-01T00:00:00"/>
        <d v="2016-01-05T00:00:00"/>
        <d v="2016-01-08T00:00:00"/>
        <d v="2016-01-09T00:00:00"/>
        <d v="2016-01-10T00:00:00"/>
        <d v="2016-01-12T00:00:00"/>
        <d v="2016-01-18T00:00:00"/>
        <d v="2016-02-02T00:00:00"/>
        <d v="2016-02-04T00:00:00"/>
        <d v="2016-02-10T00:00:00"/>
        <d v="2016-02-13T00:00:00"/>
        <d v="2016-02-16T00:00:00"/>
        <d v="2016-02-18T00:00:00"/>
        <d v="2016-02-21T00:00:00"/>
        <d v="2016-02-22T00:00:00"/>
        <d v="2016-02-24T00:00:00"/>
        <d v="2016-03-02T00:00:00"/>
        <d v="2016-03-05T00:00:00"/>
        <d v="2016-03-08T00:00:00"/>
        <d v="2016-03-09T00:00:00"/>
        <d v="2016-03-13T00:00:00"/>
        <d v="2016-03-14T00:00:00"/>
        <d v="2016-03-15T00:00:00"/>
        <d v="2016-03-17T00:00:00"/>
        <d v="2016-03-18T00:00:00"/>
        <d v="2016-03-19T00:00:00"/>
        <d v="2016-03-22T00:00:00"/>
        <d v="2016-03-23T00:00:00"/>
        <d v="2016-03-27T00:00:00"/>
        <d v="2016-03-28T00:00:00"/>
        <d v="2016-04-03T00:00:00"/>
        <d v="2016-04-04T00:00:00"/>
        <d v="2016-04-05T00:00:00"/>
        <d v="2016-04-12T00:00:00"/>
        <d v="2016-04-18T00:00:00"/>
        <d v="2016-04-19T00:00:00"/>
        <d v="2016-04-22T00:00:00"/>
        <d v="2016-04-30T00:00:00"/>
        <d v="2016-05-05T00:00:00"/>
        <d v="2016-05-10T00:00:00"/>
        <d v="2016-05-11T00:00:00"/>
        <d v="2016-05-13T00:00:00"/>
        <d v="2016-05-14T00:00:00"/>
        <d v="2016-05-17T00:00:00"/>
        <d v="2016-05-19T00:00:00"/>
        <d v="2016-05-20T00:00:00"/>
        <d v="2016-05-29T00:00:00"/>
        <d v="2016-05-30T00:00:00"/>
        <d v="2016-06-01T00:00:00"/>
        <d v="2016-06-02T00:00:00"/>
        <d v="2016-06-06T00:00:00"/>
        <d v="2016-06-07T00:00:00"/>
        <d v="2016-06-09T00:00:00"/>
        <d v="2016-06-11T00:00:00"/>
        <d v="2016-06-13T00:00:00"/>
        <d v="2016-06-14T00:00:00"/>
        <d v="2016-06-16T00:00:00"/>
        <d v="2016-06-23T00:00:00"/>
        <d v="2016-06-24T00:00:00"/>
        <d v="2016-06-25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6T00:00:00"/>
        <d v="2016-07-08T00:00:00"/>
        <d v="2016-07-10T00:00:00"/>
        <d v="2016-07-17T00:00:00"/>
        <d v="2016-07-18T00:00:00"/>
        <d v="2016-07-19T00:00:00"/>
        <d v="2016-07-21T00:00:00"/>
        <d v="2016-07-23T00:00:00"/>
        <d v="2016-07-25T00:00:00"/>
        <d v="2016-07-26T00:00:00"/>
        <d v="2016-07-27T00:00:00"/>
        <d v="2016-07-29T00:00:00"/>
        <d v="2016-07-30T00:00:00"/>
        <d v="2016-07-31T00:00:00"/>
        <d v="2016-08-01T00:00:00"/>
        <d v="2016-08-04T00:00:00"/>
        <d v="2016-08-05T00:00:00"/>
        <d v="2016-08-06T00:00:00"/>
        <d v="2016-08-08T00:00:00"/>
        <d v="2016-08-10T00:00:00"/>
        <d v="2016-08-11T00:00:00"/>
        <d v="2016-08-12T00:00:00"/>
        <d v="2016-08-15T00:00:00"/>
        <d v="2016-08-19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4T00:00:00"/>
        <d v="2016-09-07T00:00:00"/>
        <d v="2016-09-09T00:00:00"/>
        <d v="2016-09-11T00:00:00"/>
        <d v="2016-09-13T00:00:00"/>
        <d v="2016-09-17T00:00:00"/>
        <d v="2016-09-18T00:00:00"/>
        <d v="2016-09-22T00:00:00"/>
        <d v="2016-09-23T00:00:00"/>
        <d v="2016-09-24T00:00:00"/>
        <d v="2016-10-01T00:00:00"/>
        <d v="2016-10-02T00:00:00"/>
        <d v="2016-10-03T00:00:00"/>
        <d v="2016-10-07T00:00:00"/>
        <d v="2016-10-08T00:00:00"/>
        <d v="2016-10-09T00:00:00"/>
        <d v="2016-10-11T00:00:00"/>
        <d v="2016-10-12T00:00:00"/>
        <d v="2016-10-13T00:00:00"/>
        <d v="2016-10-22T00:00:00"/>
        <d v="2016-10-24T00:00:00"/>
        <d v="2016-10-26T00:00:00"/>
        <d v="2016-10-27T00:00:00"/>
        <d v="2016-10-29T00:00:00"/>
        <d v="2016-10-31T00:00:00"/>
        <d v="2016-11-04T00:00:00"/>
        <d v="2016-11-05T00:00:00"/>
        <d v="2016-11-06T00:00:00"/>
        <d v="2016-11-07T00:00:00"/>
        <d v="2016-11-08T00:00:00"/>
        <d v="2016-11-12T00:00:00"/>
        <d v="2016-11-13T00:00:00"/>
        <d v="2016-11-16T00:00:00"/>
        <d v="2016-11-17T00:00:00"/>
        <d v="2016-11-19T00:00:00"/>
        <d v="2016-11-24T00:00:00"/>
        <d v="2016-11-25T00:00:00"/>
        <d v="2016-11-26T00:00:00"/>
        <d v="2016-11-29T00:00:00"/>
        <d v="2016-12-02T00:00:00"/>
        <d v="2016-12-04T00:00:00"/>
        <d v="2016-12-05T00:00:00"/>
        <d v="2016-12-11T00:00:00"/>
        <d v="2016-12-15T00:00:00"/>
        <d v="2016-12-16T00:00:00"/>
        <d v="2016-12-17T00:00:00"/>
        <d v="2016-12-18T00:00:00"/>
        <d v="2016-12-21T00:00:00"/>
        <d v="2016-12-22T00:00:00"/>
        <d v="2016-12-23T00:00:00"/>
        <d v="2016-12-25T00:00:00"/>
        <d v="2016-12-26T00:00:00"/>
        <d v="2016-12-27T00:00:00"/>
        <d v="2016-12-29T00:00:00"/>
        <d v="2014-01-02T00:00:00"/>
        <d v="2014-01-04T00:00:00"/>
        <d v="2014-01-05T00:00:00"/>
        <d v="2014-01-07T00:00:00"/>
        <d v="2014-01-08T00:00:00"/>
        <d v="2014-01-17T00:00:00"/>
        <d v="2014-01-18T00:00:00"/>
        <d v="2014-01-25T00:00:00"/>
        <d v="2014-01-30T00:00:00"/>
        <d v="2014-02-02T00:00:00"/>
        <d v="2014-02-03T00:00:00"/>
        <d v="2014-02-09T00:00:00"/>
        <d v="2014-02-12T00:00:00"/>
        <d v="2014-02-18T00:00:00"/>
        <d v="2014-02-25T00:00:00"/>
        <d v="2014-03-01T00:00:00"/>
        <d v="2014-03-05T00:00:00"/>
        <d v="2014-03-09T00:00:00"/>
        <d v="2014-03-14T00:00:00"/>
        <d v="2014-03-17T00:00:00"/>
        <d v="2014-03-28T00:00:00"/>
        <d v="2014-03-30T00:00:00"/>
        <d v="2014-04-15T00:00:00"/>
        <d v="2014-04-17T00:00:00"/>
        <d v="2014-04-19T00:00:00"/>
        <d v="2014-04-23T00:00:00"/>
        <d v="2014-05-12T00:00:00"/>
        <d v="2014-05-23T00:00:00"/>
        <d v="2014-05-30T00:00:00"/>
        <d v="2014-06-06T00:00:00"/>
        <d v="2014-06-15T00:00:00"/>
        <d v="2014-06-19T00:00:00"/>
        <d v="2014-06-22T00:00:00"/>
        <d v="2014-06-27T00:00:00"/>
        <d v="2014-06-29T00:00:00"/>
        <d v="2014-07-01T00:00:00"/>
        <d v="2014-07-08T00:00:00"/>
        <d v="2014-07-29T00:00:00"/>
        <d v="2014-08-06T00:00:00"/>
        <d v="2014-08-09T00:00:00"/>
        <d v="2014-08-25T00:00:00"/>
        <d v="2014-08-30T00:00:00"/>
        <d v="2014-09-02T00:00:00"/>
        <d v="2014-09-13T00:00:00"/>
        <d v="2014-09-16T00:00:00"/>
        <d v="2014-09-19T00:00:00"/>
        <d v="2014-10-02T00:00:00"/>
        <d v="2014-10-11T00:00:00"/>
        <d v="2014-10-15T00:00:00"/>
        <d v="2014-10-16T00:00:00"/>
        <d v="2014-11-10T00:00:00"/>
        <d v="2014-11-17T00:00:00"/>
        <d v="2014-11-18T00:00:00"/>
        <d v="2014-12-03T00:00:00"/>
        <d v="2014-12-22T00:00:00"/>
        <d v="2014-12-25T00:00:00"/>
        <d v="2014-12-27T00:00:00"/>
        <d v="2015-01-03T00:00:00"/>
        <d v="2015-01-04T00:00:00"/>
        <d v="2015-01-06T00:00:00"/>
        <d v="2015-01-14T00:00:00"/>
        <d v="2015-01-18T00:00:00"/>
        <d v="2015-01-22T00:00:00"/>
        <d v="2015-01-26T00:00:00"/>
        <d v="2015-02-13T00:00:00"/>
        <d v="2015-02-15T00:00:00"/>
        <d v="2015-02-26T00:00:00"/>
        <d v="2015-03-02T00:00:00"/>
        <d v="2015-03-11T00:00:00"/>
        <d v="2015-03-12T00:00:00"/>
        <d v="2015-03-18T00:00:00"/>
        <d v="2015-03-21T00:00:00"/>
        <d v="2015-03-26T00:00:00"/>
        <d v="2015-03-27T00:00:00"/>
        <d v="2015-03-31T00:00:00"/>
        <d v="2015-04-10T00:00:00"/>
        <d v="2015-04-15T00:00:00"/>
        <d v="2015-05-01T00:00:00"/>
        <d v="2015-05-11T00:00:00"/>
        <d v="2015-05-22T00:00:00"/>
        <d v="2015-05-23T00:00:00"/>
        <d v="2015-06-01T00:00:00"/>
        <d v="2015-06-02T00:00:00"/>
        <d v="2015-06-03T00:00:00"/>
        <d v="2015-06-06T00:00:00"/>
        <d v="2015-06-09T00:00:00"/>
        <d v="2015-06-12T00:00:00"/>
        <d v="2015-06-17T00:00:00"/>
        <d v="2015-06-21T00:00:00"/>
        <d v="2015-06-26T00:00:00"/>
        <d v="2015-06-27T00:00:00"/>
        <d v="2015-06-30T00:00:00"/>
        <d v="2015-07-01T00:00:00"/>
        <d v="2015-07-02T00:00:00"/>
        <d v="2015-07-03T00:00:00"/>
        <d v="2015-07-10T00:00:00"/>
        <d v="2015-07-14T00:00:00"/>
        <d v="2015-07-17T00:00:00"/>
        <d v="2015-07-21T00:00:00"/>
        <d v="2015-07-25T00:00:00"/>
        <d v="2015-08-04T00:00:00"/>
        <d v="2015-08-10T00:00:00"/>
        <d v="2015-08-15T00:00:00"/>
        <d v="2015-08-16T00:00:00"/>
        <d v="2015-08-17T00:00:00"/>
        <d v="2015-08-28T00:00:00"/>
        <d v="2015-09-09T00:00:00"/>
        <d v="2015-09-10T00:00:00"/>
        <d v="2015-09-13T00:00:00"/>
        <d v="2015-09-20T00:00:00"/>
        <d v="2015-09-23T00:00:00"/>
        <d v="2015-09-26T00:00:00"/>
        <d v="2015-10-02T00:00:00"/>
        <d v="2015-10-07T00:00:00"/>
        <d v="2015-10-11T00:00:00"/>
        <d v="2015-10-17T00:00:00"/>
        <d v="2015-10-22T00:00:00"/>
        <d v="2015-10-26T00:00:00"/>
        <d v="2015-10-31T00:00:00"/>
        <d v="2015-11-02T00:00:00"/>
        <d v="2015-11-11T00:00:00"/>
        <d v="2015-11-12T00:00:00"/>
        <d v="2015-11-13T00:00:00"/>
        <d v="2015-11-15T00:00:00"/>
        <d v="2015-11-16T00:00:00"/>
        <d v="2015-11-18T00:00:00"/>
        <d v="2015-11-21T00:00:00"/>
        <d v="2015-11-26T00:00:00"/>
        <d v="2015-11-30T00:00:00"/>
        <d v="2015-12-04T00:00:00"/>
        <d v="2015-12-07T00:00:00"/>
        <d v="2015-12-09T00:00:00"/>
        <d v="2015-12-17T00:00:00"/>
        <d v="2015-12-19T00:00:00"/>
        <d v="2015-12-20T00:00:00"/>
        <d v="2015-12-22T00:00:00"/>
        <d v="2015-12-28T00:00:00"/>
        <d v="2016-01-02T00:00:00"/>
        <d v="2016-01-03T00:00:00"/>
        <d v="2016-01-07T00:00:00"/>
        <d v="2016-01-17T00:00:00"/>
        <d v="2016-01-19T00:00:00"/>
        <d v="2016-01-26T00:00:00"/>
        <d v="2016-01-30T00:00:00"/>
        <d v="2016-02-03T00:00:00"/>
        <d v="2016-02-06T00:00:00"/>
        <d v="2016-02-08T00:00:00"/>
        <d v="2016-02-11T00:00:00"/>
        <d v="2016-02-12T00:00:00"/>
        <d v="2016-02-14T00:00:00"/>
        <d v="2016-02-25T00:00:00"/>
        <d v="2016-02-27T00:00:00"/>
        <d v="2016-02-28T00:00:00"/>
        <d v="2016-03-03T00:00:00"/>
        <d v="2016-03-04T00:00:00"/>
        <d v="2016-03-11T00:00:00"/>
        <d v="2016-03-20T00:00:00"/>
        <d v="2016-03-26T00:00:00"/>
        <d v="2016-03-29T00:00:00"/>
        <d v="2016-03-30T00:00:00"/>
        <d v="2016-04-01T00:00:00"/>
        <d v="2016-04-08T00:00:00"/>
        <d v="2016-04-10T00:00:00"/>
        <d v="2016-04-14T00:00:00"/>
        <d v="2016-04-16T00:00:00"/>
        <d v="2016-04-17T00:00:00"/>
        <d v="2016-04-20T00:00:00"/>
        <d v="2016-04-24T00:00:00"/>
        <d v="2016-04-25T00:00:00"/>
        <d v="2016-04-28T00:00:00"/>
        <d v="2016-05-06T00:00:00"/>
        <d v="2016-05-08T00:00:00"/>
        <d v="2016-05-09T00:00:00"/>
        <d v="2016-05-12T00:00:00"/>
        <d v="2016-05-18T00:00:00"/>
        <d v="2016-05-23T00:00:00"/>
        <d v="2016-05-25T00:00:00"/>
        <d v="2016-06-04T00:00:00"/>
        <d v="2016-06-17T00:00:00"/>
        <d v="2016-06-18T00:00:00"/>
        <d v="2016-06-21T00:00:00"/>
        <d v="2016-06-26T00:00:00"/>
        <d v="2016-07-13T00:00:00"/>
        <d v="2016-07-16T00:00:00"/>
        <d v="2016-07-22T00:00:00"/>
        <d v="2016-07-24T00:00:00"/>
        <d v="2016-07-28T00:00:00"/>
        <d v="2016-08-02T00:00:00"/>
        <d v="2016-08-03T00:00:00"/>
        <d v="2016-08-09T00:00:00"/>
        <d v="2016-08-13T00:00:00"/>
        <d v="2016-08-14T00:00:00"/>
        <d v="2016-08-16T00:00:00"/>
        <d v="2016-08-18T00:00:00"/>
        <d v="2016-08-22T00:00:00"/>
        <d v="2016-09-05T00:00:00"/>
        <d v="2016-09-08T00:00:00"/>
        <d v="2016-09-10T00:00:00"/>
        <d v="2016-09-12T00:00:00"/>
        <d v="2016-09-20T00:00:00"/>
        <d v="2016-09-25T00:00:00"/>
        <d v="2016-09-26T00:00:00"/>
        <d v="2016-09-28T00:00:00"/>
        <d v="2016-09-29T00:00:00"/>
        <d v="2016-10-05T00:00:00"/>
        <d v="2016-10-06T00:00:00"/>
        <d v="2016-10-16T00:00:00"/>
        <d v="2016-10-18T00:00:00"/>
        <d v="2016-10-19T00:00:00"/>
        <d v="2016-10-20T00:00:00"/>
        <d v="2016-10-23T00:00:00"/>
        <d v="2016-10-30T00:00:00"/>
        <d v="2016-11-02T00:00:00"/>
        <d v="2016-11-03T00:00:00"/>
        <d v="2016-11-11T00:00:00"/>
        <d v="2016-11-14T00:00:00"/>
        <d v="2016-11-18T00:00:00"/>
        <d v="2016-11-20T00:00:00"/>
        <d v="2016-11-30T00:00:00"/>
        <d v="2016-12-01T00:00:00"/>
        <d v="2016-12-06T00:00:00"/>
        <d v="2016-12-10T00:00:00"/>
        <d v="2016-12-12T00:00:00"/>
        <d v="2016-12-13T00:00:00"/>
        <d v="2016-12-14T00:00:00"/>
        <d v="2016-12-28T00:00:00"/>
        <d v="2014-01-11T00:00:00"/>
        <d v="2014-01-14T00:00:00"/>
        <d v="2014-02-01T00:00:00"/>
        <d v="2014-02-08T00:00:00"/>
        <d v="2014-02-13T00:00:00"/>
        <d v="2014-02-15T00:00:00"/>
        <d v="2014-02-16T00:00:00"/>
        <d v="2014-02-23T00:00:00"/>
        <d v="2014-03-10T00:00:00"/>
        <d v="2014-03-11T00:00:00"/>
        <d v="2014-03-12T00:00:00"/>
        <d v="2014-03-20T00:00:00"/>
        <d v="2014-03-27T00:00:00"/>
        <d v="2014-04-12T00:00:00"/>
        <d v="2014-04-16T00:00:00"/>
        <d v="2014-04-26T00:00:00"/>
        <d v="2014-05-03T00:00:00"/>
        <d v="2014-05-14T00:00:00"/>
        <d v="2014-05-18T00:00:00"/>
        <d v="2014-05-29T00:00:00"/>
        <d v="2014-06-04T00:00:00"/>
        <d v="2014-06-05T00:00:00"/>
        <d v="2014-06-08T00:00:00"/>
        <d v="2014-06-11T00:00:00"/>
        <d v="2014-06-17T00:00:00"/>
        <d v="2014-07-06T00:00:00"/>
        <d v="2014-07-10T00:00:00"/>
        <d v="2014-07-17T00:00:00"/>
        <d v="2014-07-26T00:00:00"/>
        <d v="2014-07-28T00:00:00"/>
        <d v="2014-07-30T00:00:00"/>
        <d v="2014-08-05T00:00:00"/>
        <d v="2014-08-07T00:00:00"/>
        <d v="2014-08-11T00:00:00"/>
        <d v="2014-08-13T00:00:00"/>
        <d v="2014-08-16T00:00:00"/>
        <d v="2014-08-20T00:00:00"/>
        <d v="2014-08-22T00:00:00"/>
        <d v="2014-09-11T00:00:00"/>
        <d v="2014-09-29T00:00:00"/>
        <d v="2014-10-28T00:00:00"/>
        <d v="2014-10-30T00:00:00"/>
        <d v="2014-11-01T00:00:00"/>
        <d v="2014-11-06T00:00:00"/>
        <d v="2014-11-11T00:00:00"/>
        <d v="2014-11-14T00:00:00"/>
        <d v="2014-11-22T00:00:00"/>
        <d v="2014-11-24T00:00:00"/>
        <d v="2014-11-26T00:00:00"/>
        <d v="2014-11-30T00:00:00"/>
        <d v="2014-12-08T00:00:00"/>
        <d v="2014-12-16T00:00:00"/>
        <d v="2014-12-23T00:00:00"/>
        <d v="2014-12-29T00:00:00"/>
        <d v="2014-12-30T00:00:00"/>
        <d v="2015-01-05T00:00:00"/>
        <d v="2015-01-10T00:00:00"/>
        <d v="2015-01-13T00:00:00"/>
        <d v="2015-01-15T00:00:00"/>
        <d v="2015-01-16T00:00:00"/>
        <d v="2015-01-20T00:00:00"/>
        <d v="2015-01-21T00:00:00"/>
        <d v="2015-01-25T00:00:00"/>
        <d v="2015-01-30T00:00:00"/>
        <d v="2015-02-09T00:00:00"/>
        <d v="2015-02-22T00:00:00"/>
        <d v="2015-02-23T00:00:00"/>
        <d v="2015-03-07T00:00:00"/>
        <d v="2015-03-14T00:00:00"/>
        <d v="2015-03-25T00:00:00"/>
        <d v="2015-04-01T00:00:00"/>
        <d v="2015-04-07T00:00:00"/>
        <d v="2015-04-08T00:00:00"/>
        <d v="2015-04-11T00:00:00"/>
        <d v="2015-04-16T00:00:00"/>
        <d v="2015-04-21T00:00:00"/>
        <d v="2015-05-02T00:00:00"/>
        <d v="2015-05-03T00:00:00"/>
        <d v="2015-05-27T00:00:00"/>
        <d v="2015-05-30T00:00:00"/>
        <d v="2015-06-04T00:00:00"/>
        <d v="2015-06-22T00:00:00"/>
        <d v="2015-06-28T00:00:00"/>
        <d v="2015-07-16T00:00:00"/>
        <d v="2015-07-18T00:00:00"/>
        <d v="2015-07-20T00:00:00"/>
        <d v="2015-07-26T00:00:00"/>
        <d v="2015-07-27T00:00:00"/>
        <d v="2015-07-28T00:00:00"/>
        <d v="2015-07-31T00:00:00"/>
        <d v="2015-08-02T00:00:00"/>
        <d v="2015-08-09T00:00:00"/>
        <d v="2015-08-13T00:00:00"/>
        <d v="2015-08-14T00:00:00"/>
        <d v="2015-08-26T00:00:00"/>
        <d v="2015-08-30T00:00:00"/>
        <d v="2015-09-11T00:00:00"/>
        <d v="2015-09-15T00:00:00"/>
        <d v="2015-09-22T00:00:00"/>
        <d v="2015-09-25T00:00:00"/>
        <d v="2015-10-01T00:00:00"/>
        <d v="2015-10-04T00:00:00"/>
        <d v="2015-10-05T00:00:00"/>
        <d v="2015-10-08T00:00:00"/>
        <d v="2015-10-12T00:00:00"/>
        <d v="2015-10-15T00:00:00"/>
        <d v="2015-10-24T00:00:00"/>
        <d v="2015-11-17T00:00:00"/>
        <d v="2015-11-23T00:00:00"/>
        <d v="2015-12-02T00:00:00"/>
        <d v="2015-12-10T00:00:00"/>
        <d v="2015-12-11T00:00:00"/>
        <d v="2015-12-12T00:00:00"/>
        <d v="2015-12-14T00:00:00"/>
        <d v="2015-12-27T00:00:00"/>
        <d v="2015-12-31T00:00:00"/>
        <d v="2016-01-04T00:00:00"/>
        <d v="2016-01-11T00:00:00"/>
        <d v="2016-01-13T00:00:00"/>
        <d v="2016-01-20T00:00:00"/>
        <d v="2016-01-21T00:00:00"/>
        <d v="2016-01-23T00:00:00"/>
        <d v="2016-01-27T00:00:00"/>
        <d v="2016-01-31T00:00:00"/>
        <d v="2016-02-05T00:00:00"/>
        <d v="2016-02-07T00:00:00"/>
        <d v="2016-02-17T00:00:00"/>
        <d v="2016-02-19T00:00:00"/>
        <d v="2016-03-12T00:00:00"/>
        <d v="2016-03-21T00:00:00"/>
        <d v="2016-03-31T00:00:00"/>
        <d v="2016-04-02T00:00:00"/>
        <d v="2016-04-07T00:00:00"/>
        <d v="2016-04-09T00:00:00"/>
        <d v="2016-04-11T00:00:00"/>
        <d v="2016-04-26T00:00:00"/>
        <d v="2016-05-01T00:00:00"/>
        <d v="2016-05-16T00:00:00"/>
        <d v="2016-05-26T00:00:00"/>
        <d v="2016-05-27T00:00:00"/>
        <d v="2016-06-10T00:00:00"/>
        <d v="2016-07-05T00:00:00"/>
        <d v="2016-07-11T00:00:00"/>
        <d v="2016-07-15T00:00:00"/>
        <d v="2016-07-20T00:00:00"/>
        <d v="2016-08-07T00:00:00"/>
        <d v="2016-08-27T00:00:00"/>
        <d v="2016-09-06T00:00:00"/>
        <d v="2016-09-16T00:00:00"/>
        <d v="2016-09-27T00:00:00"/>
        <d v="2016-09-30T00:00:00"/>
        <d v="2016-10-10T00:00:00"/>
        <d v="2016-10-14T00:00:00"/>
        <d v="2016-10-15T00:00:00"/>
        <d v="2016-10-21T00:00:00"/>
        <d v="2016-11-01T00:00:00"/>
        <d v="2016-11-10T00:00:00"/>
        <d v="2016-11-23T00:00:00"/>
        <d v="2016-11-28T00:00:00"/>
        <d v="2016-12-09T00:00:00"/>
        <d v="2016-12-20T00:00:00"/>
        <d v="2014-01-03T00:00:00"/>
        <d v="2014-01-09T00:00:00"/>
        <d v="2014-01-10T00:00:00"/>
        <d v="2014-01-16T00:00:00"/>
        <d v="2014-01-19T00:00:00"/>
        <d v="2014-02-04T00:00:00"/>
        <d v="2014-02-06T00:00:00"/>
        <d v="2014-02-19T00:00:00"/>
        <d v="2014-02-22T00:00:00"/>
        <d v="2014-02-26T00:00:00"/>
        <d v="2014-03-16T00:00:00"/>
        <d v="2014-03-25T00:00:00"/>
        <d v="2014-03-29T00:00:00"/>
        <d v="2014-04-03T00:00:00"/>
        <d v="2014-04-05T00:00:00"/>
        <d v="2014-04-06T00:00:00"/>
        <d v="2014-04-13T00:00:00"/>
        <d v="2014-04-14T00:00:00"/>
        <d v="2014-04-18T00:00:00"/>
        <d v="2014-04-20T00:00:00"/>
        <d v="2014-05-01T00:00:00"/>
        <d v="2014-05-05T00:00:00"/>
        <d v="2014-05-09T00:00:00"/>
        <d v="2014-05-10T00:00:00"/>
        <d v="2014-05-11T00:00:00"/>
        <d v="2014-05-19T00:00:00"/>
        <d v="2014-05-20T00:00:00"/>
        <d v="2014-05-21T00:00:00"/>
        <d v="2014-05-22T00:00:00"/>
        <d v="2014-05-25T00:00:00"/>
        <d v="2014-06-03T00:00:00"/>
        <d v="2014-06-07T00:00:00"/>
        <d v="2014-06-16T00:00:00"/>
        <d v="2014-06-24T00:00:00"/>
        <d v="2014-06-25T00:00:00"/>
        <d v="2014-07-02T00:00:00"/>
        <d v="2014-07-07T00:00:00"/>
        <d v="2014-07-12T00:00:00"/>
        <d v="2014-07-21T00:00:00"/>
        <d v="2014-08-03T00:00:00"/>
        <d v="2014-08-08T00:00:00"/>
        <d v="2014-08-12T00:00:00"/>
        <d v="2014-08-19T00:00:00"/>
        <d v="2014-08-21T00:00:00"/>
        <d v="2014-08-24T00:00:00"/>
        <d v="2014-08-27T00:00:00"/>
        <d v="2014-08-31T00:00:00"/>
        <d v="2014-09-01T00:00:00"/>
        <d v="2014-09-05T00:00:00"/>
        <d v="2014-09-07T00:00:00"/>
        <d v="2014-09-08T00:00:00"/>
        <d v="2014-09-15T00:00:00"/>
        <d v="2014-09-20T00:00:00"/>
        <d v="2014-09-22T00:00:00"/>
        <d v="2014-09-24T00:00:00"/>
        <d v="2014-10-09T00:00:00"/>
        <d v="2014-10-17T00:00:00"/>
        <d v="2014-10-24T00:00:00"/>
        <d v="2014-10-26T00:00:00"/>
        <d v="2014-10-31T00:00:00"/>
        <d v="2014-11-08T00:00:00"/>
        <d v="2014-11-13T00:00:00"/>
        <d v="2014-11-15T00:00:00"/>
        <d v="2014-11-23T00:00:00"/>
        <d v="2014-11-25T00:00:00"/>
        <d v="2014-12-04T00:00:00"/>
        <d v="2014-12-06T00:00:00"/>
        <d v="2014-12-12T00:00:00"/>
        <d v="2014-12-13T00:00:00"/>
        <d v="2014-12-15T00:00:00"/>
        <d v="2014-12-31T00:00:00"/>
        <d v="2015-01-02T00:00:00"/>
        <d v="2015-01-11T00:00:00"/>
        <d v="2015-01-23T00:00:00"/>
        <d v="2015-01-24T00:00:00"/>
        <d v="2015-01-28T00:00:00"/>
        <d v="2015-02-08T00:00:00"/>
        <d v="2015-02-10T00:00:00"/>
        <d v="2015-03-06T00:00:00"/>
        <d v="2015-03-23T00:00:00"/>
        <d v="2015-03-24T00:00:00"/>
        <d v="2015-03-29T00:00:00"/>
        <d v="2015-04-02T00:00:00"/>
        <d v="2015-04-13T00:00:00"/>
        <d v="2015-04-14T00:00:00"/>
        <d v="2015-04-22T00:00:00"/>
        <d v="2015-05-06T00:00:00"/>
        <d v="2015-05-07T00:00:00"/>
        <d v="2015-05-08T00:00:00"/>
        <d v="2015-05-13T00:00:00"/>
        <d v="2015-05-16T00:00:00"/>
        <d v="2015-05-19T00:00:00"/>
        <d v="2015-05-29T00:00:00"/>
        <d v="2015-06-05T00:00:00"/>
        <d v="2015-06-11T00:00:00"/>
        <d v="2015-06-18T00:00:00"/>
        <d v="2015-06-23T00:00:00"/>
        <d v="2015-06-25T00:00:00"/>
        <d v="2015-07-11T00:00:00"/>
        <d v="2015-07-13T00:00:00"/>
        <d v="2015-08-05T00:00:00"/>
        <d v="2015-08-06T00:00:00"/>
        <d v="2015-08-23T00:00:00"/>
        <d v="2015-09-02T00:00:00"/>
        <d v="2015-09-21T00:00:00"/>
        <d v="2015-09-30T00:00:00"/>
        <d v="2015-10-13T00:00:00"/>
        <d v="2015-10-20T00:00:00"/>
        <d v="2015-10-21T00:00:00"/>
        <d v="2015-11-19T00:00:00"/>
        <d v="2015-12-03T00:00:00"/>
        <d v="2015-12-06T00:00:00"/>
        <d v="2016-01-16T00:00:00"/>
        <d v="2016-01-25T00:00:00"/>
        <d v="2016-01-28T00:00:00"/>
        <d v="2016-01-29T00:00:00"/>
        <d v="2016-02-20T00:00:00"/>
        <d v="2016-02-29T00:00:00"/>
        <d v="2016-03-24T00:00:00"/>
        <d v="2016-04-27T00:00:00"/>
        <d v="2016-05-02T00:00:00"/>
        <d v="2016-05-04T00:00:00"/>
        <d v="2016-05-07T00:00:00"/>
        <d v="2016-05-15T00:00:00"/>
        <d v="2016-05-22T00:00:00"/>
        <d v="2016-05-24T00:00:00"/>
        <d v="2016-06-03T00:00:00"/>
        <d v="2016-06-05T00:00:00"/>
        <d v="2016-08-28T00:00:00"/>
        <d v="2016-09-02T00:00:00"/>
        <d v="2016-09-14T00:00:00"/>
        <d v="2016-09-15T00:00:00"/>
        <d v="2016-10-17T00:00:00"/>
        <d v="2016-10-28T00:00:00"/>
        <d v="2016-11-09T00:00:00"/>
        <d v="2016-12-03T00:00:00"/>
        <d v="2014-02-10T00:00:00"/>
        <d v="2014-02-20T00:00:00"/>
        <d v="2014-02-24T00:00:00"/>
        <d v="2014-02-28T00:00:00"/>
        <d v="2014-03-02T00:00:00"/>
        <d v="2014-03-06T00:00:00"/>
        <d v="2014-03-07T00:00:00"/>
        <d v="2014-03-08T00:00:00"/>
        <d v="2014-03-15T00:00:00"/>
        <d v="2014-04-28T00:00:00"/>
        <d v="2014-05-08T00:00:00"/>
        <d v="2014-05-13T00:00:00"/>
        <d v="2014-06-13T00:00:00"/>
        <d v="2014-06-20T00:00:00"/>
        <d v="2014-06-21T00:00:00"/>
        <d v="2014-06-30T00:00:00"/>
        <d v="2014-07-16T00:00:00"/>
        <d v="2014-07-18T00:00:00"/>
        <d v="2014-07-19T00:00:00"/>
        <d v="2014-08-10T00:00:00"/>
        <d v="2014-08-26T00:00:00"/>
        <d v="2014-09-10T00:00:00"/>
        <d v="2014-10-03T00:00:00"/>
        <d v="2014-10-04T00:00:00"/>
        <d v="2014-10-05T00:00:00"/>
        <d v="2014-10-12T00:00:00"/>
        <d v="2014-10-18T00:00:00"/>
        <d v="2014-10-27T00:00:00"/>
        <d v="2014-11-02T00:00:00"/>
        <d v="2014-11-05T00:00:00"/>
        <d v="2014-11-29T00:00:00"/>
        <d v="2014-12-24T00:00:00"/>
        <d v="2015-01-01T00:00:00"/>
        <d v="2015-01-07T00:00:00"/>
        <d v="2015-01-09T00:00:00"/>
        <d v="2015-01-12T00:00:00"/>
        <d v="2015-01-17T00:00:00"/>
        <d v="2015-02-03T00:00:00"/>
        <d v="2015-02-04T00:00:00"/>
        <d v="2015-02-16T00:00:00"/>
        <d v="2015-02-17T00:00:00"/>
        <d v="2015-02-18T00:00:00"/>
        <d v="2015-02-28T00:00:00"/>
        <d v="2015-03-01T00:00:00"/>
        <d v="2015-03-09T00:00:00"/>
        <d v="2015-03-13T00:00:00"/>
        <d v="2015-03-16T00:00:00"/>
        <d v="2015-03-22T00:00:00"/>
        <d v="2015-03-28T00:00:00"/>
        <d v="2015-03-30T00:00:00"/>
        <d v="2015-04-03T00:00:00"/>
        <d v="2015-04-06T00:00:00"/>
        <d v="2015-04-09T00:00:00"/>
        <d v="2015-04-17T00:00:00"/>
        <d v="2015-04-19T00:00:00"/>
        <d v="2015-04-23T00:00:00"/>
        <d v="2015-04-25T00:00:00"/>
        <d v="2015-05-21T00:00:00"/>
        <d v="2015-05-25T00:00:00"/>
        <d v="2015-05-28T00:00:00"/>
        <d v="2015-06-08T00:00:00"/>
        <d v="2015-06-10T00:00:00"/>
        <d v="2015-06-20T00:00:00"/>
        <d v="2015-07-15T00:00:00"/>
        <d v="2015-07-29T00:00:00"/>
        <d v="2015-08-07T00:00:00"/>
        <d v="2015-08-11T00:00:00"/>
        <d v="2015-08-20T00:00:00"/>
        <d v="2015-08-21T00:00:00"/>
        <d v="2015-09-04T00:00:00"/>
        <d v="2015-09-14T00:00:00"/>
        <d v="2015-09-27T00:00:00"/>
        <d v="2015-10-30T00:00:00"/>
        <d v="2015-11-14T00:00:00"/>
        <d v="2015-12-01T00:00:00"/>
        <d v="2016-01-06T00:00:00"/>
        <d v="2016-01-14T00:00:00"/>
        <d v="2016-01-15T00:00:00"/>
        <d v="2016-02-01T00:00:00"/>
        <d v="2016-03-01T00:00:00"/>
        <d v="2016-03-25T00:00:00"/>
        <d v="2016-04-21T00:00:00"/>
        <d v="2016-05-28T00:00:00"/>
        <d v="2016-06-19T00:00:00"/>
        <d v="2016-07-09T00:00:00"/>
        <d v="2016-08-17T00:00:00"/>
        <d v="2016-08-21T00:00:00"/>
        <d v="2016-09-21T00:00:00"/>
        <d v="2016-10-25T00:00:00"/>
        <d v="2016-12-24T00:00:00"/>
        <d v="2014-01-22T00:00:00"/>
        <d v="2014-01-23T00:00:00"/>
        <d v="2014-01-24T00:00:00"/>
        <d v="2014-01-27T00:00:00"/>
        <d v="2014-02-07T00:00:00"/>
        <d v="2014-02-17T00:00:00"/>
        <d v="2014-02-21T00:00:00"/>
        <d v="2014-03-03T00:00:00"/>
        <d v="2014-03-04T00:00:00"/>
        <d v="2014-03-18T00:00:00"/>
        <d v="2014-03-23T00:00:00"/>
        <d v="2014-03-26T00:00:00"/>
        <d v="2014-04-10T00:00:00"/>
        <d v="2014-04-21T00:00:00"/>
        <d v="2014-04-22T00:00:00"/>
        <d v="2014-04-30T00:00:00"/>
        <d v="2014-05-07T00:00:00"/>
        <d v="2014-06-09T00:00:00"/>
        <d v="2014-06-26T00:00:00"/>
        <d v="2014-07-04T00:00:00"/>
        <d v="2014-07-09T00:00:00"/>
        <d v="2014-07-23T00:00:00"/>
        <d v="2014-09-14T00:00:00"/>
        <d v="2014-11-20T00:00:00"/>
        <d v="2014-11-21T00:00:00"/>
        <d v="2014-12-01T00:00:00"/>
        <d v="2014-12-10T00:00:00"/>
        <d v="2014-12-21T00:00:00"/>
        <d v="2014-12-26T00:00:00"/>
        <d v="2015-02-05T00:00:00"/>
        <d v="2015-02-12T00:00:00"/>
        <d v="2015-02-20T00:00:00"/>
        <d v="2015-03-03T00:00:00"/>
        <d v="2015-03-10T00:00:00"/>
        <d v="2015-04-20T00:00:00"/>
        <d v="2015-04-28T00:00:00"/>
        <d v="2015-05-14T00:00:00"/>
        <d v="2015-05-15T00:00:00"/>
        <d v="2015-06-29T00:00:00"/>
        <d v="2015-08-01T00:00:00"/>
        <d v="2015-08-18T00:00:00"/>
        <d v="2015-08-19T00:00:00"/>
        <d v="2015-08-24T00:00:00"/>
        <d v="2015-09-01T00:00:00"/>
        <d v="2015-11-08T00:00:00"/>
        <d v="2015-11-25T00:00:00"/>
        <d v="2016-02-15T00:00:00"/>
        <d v="2016-03-07T00:00:00"/>
        <d v="2016-05-03T00:00:00"/>
        <d v="2016-05-21T00:00:00"/>
        <d v="2016-06-12T00:00:00"/>
        <d v="2016-07-12T00:00:00"/>
        <d v="2016-08-20T00:00:00"/>
        <d v="2016-12-08T00:00:00"/>
        <d v="2014-01-15T00:00:00"/>
        <d v="2014-03-21T00:00:00"/>
        <d v="2014-04-08T00:00:00"/>
        <d v="2014-05-24T00:00:00"/>
        <d v="2014-05-31T00:00:00"/>
        <d v="2014-07-22T00:00:00"/>
        <d v="2014-08-14T00:00:00"/>
        <d v="2014-09-04T00:00:00"/>
        <d v="2014-11-12T00:00:00"/>
        <d v="2014-11-27T00:00:00"/>
        <d v="2014-12-02T00:00:00"/>
        <d v="2015-03-04T00:00:00"/>
        <d v="2015-05-18T00:00:00"/>
        <d v="2015-06-07T00:00:00"/>
        <d v="2015-06-15T00:00:00"/>
        <d v="2015-07-09T00:00:00"/>
        <d v="2015-07-12T00:00:00"/>
        <d v="2015-07-19T00:00:00"/>
        <d v="2015-09-05T00:00:00"/>
        <d v="2015-10-03T00:00:00"/>
        <d v="2015-10-06T00:00:00"/>
        <d v="2015-10-14T00:00:00"/>
        <d v="2015-11-07T00:00:00"/>
        <d v="2015-12-18T00:00:00"/>
        <d v="2015-12-23T00:00:00"/>
        <d v="2016-01-22T00:00:00"/>
        <d v="2016-01-24T00:00:00"/>
        <d v="2016-02-26T00:00:00"/>
        <d v="2016-04-13T00:00:00"/>
        <d v="2016-04-23T00:00:00"/>
        <d v="2016-06-22T00:00:00"/>
        <d v="2016-07-07T00:00:00"/>
        <d v="2016-11-15T00:00:00"/>
        <d v="2016-11-21T00:00:00"/>
        <d v="2016-11-27T00:00:00"/>
        <d v="2016-12-07T00:00:00"/>
        <d v="2016-12-19T00:00:00"/>
        <d v="2014-01-21T00:00:00"/>
        <d v="2014-01-29T00:00:00"/>
        <d v="2014-02-14T00:00:00"/>
        <d v="2014-03-24T00:00:00"/>
        <d v="2014-03-31T00:00:00"/>
        <d v="2014-04-02T00:00:00"/>
        <d v="2014-04-24T00:00:00"/>
        <d v="2014-04-27T00:00:00"/>
        <d v="2014-05-16T00:00:00"/>
        <d v="2014-05-26T00:00:00"/>
        <d v="2014-05-28T00:00:00"/>
        <d v="2014-07-05T00:00:00"/>
        <d v="2014-08-04T00:00:00"/>
        <d v="2014-08-17T00:00:00"/>
        <d v="2014-09-09T00:00:00"/>
        <d v="2014-09-30T00:00:00"/>
        <d v="2014-11-19T00:00:00"/>
        <d v="2015-01-31T00:00:00"/>
        <d v="2015-02-11T00:00:00"/>
        <d v="2015-05-05T00:00:00"/>
        <d v="2015-05-20T00:00:00"/>
        <d v="2015-05-24T00:00:00"/>
        <d v="2015-07-08T00:00:00"/>
        <d v="2015-09-08T00:00:00"/>
        <d v="2015-10-10T00:00:00"/>
        <d v="2015-11-01T00:00:00"/>
        <d v="2015-12-30T00:00:00"/>
        <d v="2016-05-31T00:00:00"/>
        <d v="2016-07-14T00:00:00"/>
        <d v="2016-10-04T00:00:00"/>
        <d v="2014-01-20T00:00:00"/>
        <d v="2014-02-11T00:00:00"/>
        <d v="2014-03-22T00:00:00"/>
        <d v="2014-05-06T00:00:00"/>
        <d v="2014-08-23T00:00:00"/>
        <d v="2014-08-29T00:00:00"/>
        <d v="2014-09-12T00:00:00"/>
        <d v="2014-09-28T00:00:00"/>
        <d v="2014-10-07T00:00:00"/>
        <d v="2015-01-08T00:00:00"/>
        <d v="2015-03-05T00:00:00"/>
        <d v="2015-07-06T00:00:00"/>
        <d v="2016-06-15T00:00:00"/>
        <d v="2016-06-20T00:00:00"/>
        <d v="2016-09-19T00:00:00"/>
        <d v="2014-01-31T00:00:00"/>
        <d v="2014-09-18T00:00:00"/>
        <d v="2014-10-08T00:00:00"/>
        <d v="2015-02-25T00:00:00"/>
        <d v="2015-04-12T00:00:00"/>
        <d v="2015-07-07T00:00:00"/>
        <d v="2015-09-18T00:00:00"/>
        <d v="2015-12-15T00:00:00"/>
        <d v="2016-03-16T00:00:00"/>
        <d v="2014-12-11T00:00:00"/>
        <d v="2015-01-29T00:00:00"/>
        <d v="2015-02-07T00:00:00"/>
        <d v="2015-02-27T00:00:00"/>
        <d v="2015-04-24T00:00:00"/>
        <d v="2015-04-27T00:00:00"/>
        <d v="2015-06-13T00:00:00"/>
        <d v="2015-08-27T00:00:00"/>
        <d v="2015-10-25T00:00:00"/>
        <d v="2015-11-06T00:00:00"/>
        <d v="2014-06-23T00:00:00"/>
        <d v="2014-09-17T00:00:00"/>
        <d v="2015-09-12T00:00:00"/>
        <d v="2015-11-09T00:00:00"/>
        <d v="2016-02-23T00:00:00"/>
      </sharedItems>
      <fieldGroup base="0">
        <rangePr groupBy="years" startDate="2014-01-02T00:00:00" endDate="2016-12-30T00:00:00"/>
        <groupItems count="5">
          <s v="&lt;02/01/2014"/>
          <s v="2014"/>
          <s v="2015"/>
          <s v="2016"/>
          <s v="&gt;30/12/2016"/>
        </groupItems>
      </fieldGroup>
    </cacheField>
    <cacheField name="Comercial" numFmtId="0">
      <sharedItems/>
    </cacheField>
    <cacheField name="Sucursal" numFmtId="0">
      <sharedItems count="5">
        <s v="ALI"/>
        <s v="BAR"/>
        <s v="MAD"/>
        <s v="VAL"/>
        <s v="BIL"/>
      </sharedItems>
    </cacheField>
    <cacheField name="Cliente" numFmtId="0">
      <sharedItems/>
    </cacheField>
    <cacheField name="PtosA" numFmtId="0">
      <sharedItems containsSemiMixedTypes="0" containsString="0" containsNumber="1" containsInteger="1" minValue="0" maxValue="10"/>
    </cacheField>
    <cacheField name="PtosB" numFmtId="0">
      <sharedItems containsSemiMixedTypes="0" containsString="0" containsNumber="1" containsInteger="1" minValue="0" maxValue="10"/>
    </cacheField>
    <cacheField name="PtosC" numFmtId="0">
      <sharedItems containsSemiMixedTypes="0" containsString="0" containsNumber="1" containsInteger="1" minValue="0" maxValue="10"/>
    </cacheField>
    <cacheField name="PtosD" numFmtId="0">
      <sharedItems containsSemiMixedTypes="0" containsString="0" containsNumber="1" containsInteger="1" minValue="0" maxValue="10"/>
    </cacheField>
    <cacheField name="PtosE" numFmtId="0">
      <sharedItems containsSemiMixedTypes="0" containsString="0" containsNumber="1" containsInteger="1" minValue="0" maxValue="10"/>
    </cacheField>
    <cacheField name="Paquete" numFmtId="0">
      <sharedItems/>
    </cacheField>
    <cacheField name="Tipo" numFmtId="0">
      <sharedItems/>
    </cacheField>
    <cacheField name="Unidades" numFmtId="0">
      <sharedItems containsSemiMixedTypes="0" containsString="0" containsNumber="1" containsInteger="1" minValue="1" maxValue="22"/>
    </cacheField>
    <cacheField name="Facturado" numFmtId="164">
      <sharedItems containsSemiMixedTypes="0" containsString="0" containsNumber="1" containsInteger="1" minValue="240" maxValue="26180"/>
    </cacheField>
    <cacheField name="Tipo Cliente" numFmtId="0">
      <sharedItems/>
    </cacheField>
    <cacheField name="Destacable" numFmtId="0">
      <sharedItems/>
    </cacheField>
    <cacheField name="Incentivo" numFmtId="164">
      <sharedItems containsSemiMixedTypes="0" containsString="0" containsNumber="1" containsInteger="1" minValue="0" maxValue="50"/>
    </cacheField>
    <cacheField name="PSGlobal" numFmtId="2">
      <sharedItems containsSemiMixedTypes="0" containsString="0" containsNumber="1" minValue="2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23">
  <r>
    <x v="0"/>
    <s v="Ana"/>
    <x v="0"/>
    <s v="SEH"/>
    <n v="6"/>
    <n v="8"/>
    <n v="5"/>
    <n v="2"/>
    <n v="6"/>
    <s v="NO"/>
    <s v="Circuito"/>
    <n v="8"/>
    <n v="8160"/>
  </r>
  <r>
    <x v="1"/>
    <s v="Ana"/>
    <x v="0"/>
    <s v="AYL"/>
    <n v="0"/>
    <n v="3"/>
    <n v="2"/>
    <n v="3"/>
    <n v="0"/>
    <s v="FA"/>
    <s v="Crucero"/>
    <n v="16"/>
    <n v="6800"/>
  </r>
  <r>
    <x v="2"/>
    <s v="Ana"/>
    <x v="0"/>
    <s v="FIQ"/>
    <n v="3"/>
    <n v="6"/>
    <n v="3"/>
    <n v="4"/>
    <n v="8"/>
    <s v="OQ"/>
    <s v="Estancia"/>
    <n v="1"/>
    <n v="255"/>
  </r>
  <r>
    <x v="3"/>
    <s v="Ana"/>
    <x v="0"/>
    <s v="DFD"/>
    <n v="8"/>
    <n v="9"/>
    <n v="5"/>
    <n v="7"/>
    <n v="9"/>
    <s v="WY"/>
    <s v="Circuito"/>
    <n v="18"/>
    <n v="4590"/>
  </r>
  <r>
    <x v="4"/>
    <s v="Ana"/>
    <x v="0"/>
    <s v="YRT"/>
    <n v="6"/>
    <n v="6"/>
    <n v="6"/>
    <n v="6"/>
    <n v="6"/>
    <s v="ZI"/>
    <s v="Estancia"/>
    <n v="4"/>
    <n v="1020"/>
  </r>
  <r>
    <x v="5"/>
    <s v="Ana"/>
    <x v="0"/>
    <s v="ISN"/>
    <n v="9"/>
    <n v="9"/>
    <n v="7"/>
    <n v="7"/>
    <n v="10"/>
    <s v="ZI"/>
    <s v="Estancia"/>
    <n v="11"/>
    <n v="2805"/>
  </r>
  <r>
    <x v="6"/>
    <s v="Ana"/>
    <x v="0"/>
    <s v="AJS"/>
    <n v="5"/>
    <n v="8"/>
    <n v="7"/>
    <n v="8"/>
    <n v="6"/>
    <s v="CD"/>
    <s v="Circuito"/>
    <n v="12"/>
    <n v="7140"/>
  </r>
  <r>
    <x v="7"/>
    <s v="Ana"/>
    <x v="0"/>
    <s v="QCX"/>
    <n v="4"/>
    <n v="8"/>
    <n v="8"/>
    <n v="3"/>
    <n v="0"/>
    <s v="HR"/>
    <s v="Crucero"/>
    <n v="5"/>
    <n v="2400"/>
  </r>
  <r>
    <x v="8"/>
    <s v="Ana"/>
    <x v="0"/>
    <s v="ELP"/>
    <n v="5"/>
    <n v="2"/>
    <n v="6"/>
    <n v="2"/>
    <n v="5"/>
    <s v="IP"/>
    <s v="Estancia"/>
    <n v="3"/>
    <n v="1530"/>
  </r>
  <r>
    <x v="9"/>
    <s v="Ana"/>
    <x v="0"/>
    <s v="OYU"/>
    <n v="6"/>
    <n v="4"/>
    <n v="5"/>
    <n v="1"/>
    <n v="4"/>
    <s v="DL"/>
    <s v="Estancia"/>
    <n v="6"/>
    <n v="3060"/>
  </r>
  <r>
    <x v="10"/>
    <s v="Ana"/>
    <x v="0"/>
    <s v="IOW"/>
    <n v="6"/>
    <n v="5"/>
    <n v="3"/>
    <n v="9"/>
    <n v="6"/>
    <s v="XK"/>
    <s v="Circuito"/>
    <n v="2"/>
    <n v="850"/>
  </r>
  <r>
    <x v="11"/>
    <s v="Ana"/>
    <x v="0"/>
    <s v="JYJ"/>
    <n v="9"/>
    <n v="6"/>
    <n v="9"/>
    <n v="9"/>
    <n v="3"/>
    <s v="LY"/>
    <s v="Estancia"/>
    <n v="5"/>
    <n v="2800"/>
  </r>
  <r>
    <x v="12"/>
    <s v="Ana"/>
    <x v="0"/>
    <s v="FAW"/>
    <n v="8"/>
    <n v="5"/>
    <n v="3"/>
    <n v="6"/>
    <n v="6"/>
    <s v="DL"/>
    <s v="Estancia"/>
    <n v="7"/>
    <n v="3570"/>
  </r>
  <r>
    <x v="13"/>
    <s v="Ana"/>
    <x v="0"/>
    <s v="IMU"/>
    <n v="8"/>
    <n v="8"/>
    <n v="9"/>
    <n v="8"/>
    <n v="6"/>
    <s v="WL"/>
    <s v="Circuito"/>
    <n v="7"/>
    <n v="4165"/>
  </r>
  <r>
    <x v="14"/>
    <s v="Ana"/>
    <x v="0"/>
    <s v="TUE"/>
    <n v="4"/>
    <n v="2"/>
    <n v="4"/>
    <n v="7"/>
    <n v="7"/>
    <s v="IP"/>
    <s v="Estancia"/>
    <n v="5"/>
    <n v="2550"/>
  </r>
  <r>
    <x v="15"/>
    <s v="Ana"/>
    <x v="0"/>
    <s v="TJA"/>
    <n v="5"/>
    <n v="9"/>
    <n v="5"/>
    <n v="1"/>
    <n v="2"/>
    <s v="OQ"/>
    <s v="Estancia"/>
    <n v="15"/>
    <n v="3825"/>
  </r>
  <r>
    <x v="16"/>
    <s v="Ana"/>
    <x v="0"/>
    <s v="UXJ"/>
    <n v="10"/>
    <n v="7"/>
    <n v="8"/>
    <n v="6"/>
    <n v="2"/>
    <s v="CD"/>
    <s v="Circuito"/>
    <n v="9"/>
    <n v="5355"/>
  </r>
  <r>
    <x v="17"/>
    <s v="Ana"/>
    <x v="0"/>
    <s v="CWN"/>
    <n v="9"/>
    <n v="7"/>
    <n v="6"/>
    <n v="9"/>
    <n v="4"/>
    <s v="NO"/>
    <s v="Circuito"/>
    <n v="4"/>
    <n v="4080"/>
  </r>
  <r>
    <x v="18"/>
    <s v="Ana"/>
    <x v="0"/>
    <s v="IXN"/>
    <n v="4"/>
    <n v="7"/>
    <n v="7"/>
    <n v="3"/>
    <n v="5"/>
    <s v="IP"/>
    <s v="Estancia"/>
    <n v="4"/>
    <n v="2040"/>
  </r>
  <r>
    <x v="19"/>
    <s v="Ana"/>
    <x v="0"/>
    <s v="SZN"/>
    <n v="4"/>
    <n v="3"/>
    <n v="1"/>
    <n v="4"/>
    <n v="5"/>
    <s v="OQ"/>
    <s v="Estancia"/>
    <n v="5"/>
    <n v="1275"/>
  </r>
  <r>
    <x v="20"/>
    <s v="Ana"/>
    <x v="0"/>
    <s v="WSD"/>
    <n v="8"/>
    <n v="8"/>
    <n v="10"/>
    <n v="6"/>
    <n v="9"/>
    <s v="NO"/>
    <s v="Circuito"/>
    <n v="7"/>
    <n v="7140"/>
  </r>
  <r>
    <x v="20"/>
    <s v="Ana"/>
    <x v="0"/>
    <s v="FIL"/>
    <n v="4"/>
    <n v="9"/>
    <n v="7"/>
    <n v="5"/>
    <n v="7"/>
    <s v="ZI"/>
    <s v="Estancia"/>
    <n v="5"/>
    <n v="1275"/>
  </r>
  <r>
    <x v="21"/>
    <s v="Ana"/>
    <x v="0"/>
    <s v="OGX"/>
    <n v="2"/>
    <n v="8"/>
    <n v="5"/>
    <n v="6"/>
    <n v="5"/>
    <s v="XY"/>
    <s v="Circuito"/>
    <n v="8"/>
    <n v="6800"/>
  </r>
  <r>
    <x v="21"/>
    <s v="Ana"/>
    <x v="0"/>
    <s v="XGK"/>
    <n v="5"/>
    <n v="3"/>
    <n v="4"/>
    <n v="6"/>
    <n v="8"/>
    <s v="HN"/>
    <s v="Estancia"/>
    <n v="3"/>
    <n v="3060"/>
  </r>
  <r>
    <x v="21"/>
    <s v="Ana"/>
    <x v="0"/>
    <s v="MZU"/>
    <n v="2"/>
    <n v="3"/>
    <n v="3"/>
    <n v="0"/>
    <n v="5"/>
    <s v="PM"/>
    <s v="Circuito"/>
    <n v="12"/>
    <n v="3060"/>
  </r>
  <r>
    <x v="22"/>
    <s v="Ana"/>
    <x v="0"/>
    <s v="ZKM"/>
    <n v="4"/>
    <n v="3"/>
    <n v="7"/>
    <n v="2"/>
    <n v="9"/>
    <s v="IU"/>
    <s v="Circuito"/>
    <n v="15"/>
    <n v="7650"/>
  </r>
  <r>
    <x v="23"/>
    <s v="Ana"/>
    <x v="0"/>
    <s v="XTW"/>
    <n v="5"/>
    <n v="7"/>
    <n v="6"/>
    <n v="10"/>
    <n v="8"/>
    <s v="OQ"/>
    <s v="Estancia"/>
    <n v="2"/>
    <n v="510"/>
  </r>
  <r>
    <x v="24"/>
    <s v="Ana"/>
    <x v="0"/>
    <s v="CCL"/>
    <n v="7"/>
    <n v="8"/>
    <n v="10"/>
    <n v="9"/>
    <n v="1"/>
    <s v="HR"/>
    <s v="Crucero"/>
    <n v="4"/>
    <n v="1920"/>
  </r>
  <r>
    <x v="25"/>
    <s v="Ana"/>
    <x v="0"/>
    <s v="DQT"/>
    <n v="6"/>
    <n v="6"/>
    <n v="5"/>
    <n v="6"/>
    <n v="8"/>
    <s v="QT"/>
    <s v="Circuito"/>
    <n v="2"/>
    <n v="1020"/>
  </r>
  <r>
    <x v="26"/>
    <s v="Ana"/>
    <x v="0"/>
    <s v="VIV"/>
    <n v="7"/>
    <n v="6"/>
    <n v="7"/>
    <n v="9"/>
    <n v="7"/>
    <s v="NO"/>
    <s v="Circuito"/>
    <n v="5"/>
    <n v="5100"/>
  </r>
  <r>
    <x v="27"/>
    <s v="Ana"/>
    <x v="0"/>
    <s v="GMM"/>
    <n v="7"/>
    <n v="8"/>
    <n v="9"/>
    <n v="7"/>
    <n v="9"/>
    <s v="QT"/>
    <s v="Circuito"/>
    <n v="5"/>
    <n v="2550"/>
  </r>
  <r>
    <x v="27"/>
    <s v="Ana"/>
    <x v="0"/>
    <s v="WPM"/>
    <n v="2"/>
    <n v="7"/>
    <n v="6"/>
    <n v="9"/>
    <n v="7"/>
    <s v="WL"/>
    <s v="Circuito"/>
    <n v="4"/>
    <n v="2380"/>
  </r>
  <r>
    <x v="28"/>
    <s v="Ana"/>
    <x v="0"/>
    <s v="GNR"/>
    <n v="8"/>
    <n v="3"/>
    <n v="9"/>
    <n v="8"/>
    <n v="9"/>
    <s v="HR"/>
    <s v="Crucero"/>
    <n v="6"/>
    <n v="2880"/>
  </r>
  <r>
    <x v="29"/>
    <s v="Ana"/>
    <x v="0"/>
    <s v="AYL"/>
    <n v="7"/>
    <n v="10"/>
    <n v="4"/>
    <n v="8"/>
    <n v="5"/>
    <s v="IU"/>
    <s v="Circuito"/>
    <n v="11"/>
    <n v="5610"/>
  </r>
  <r>
    <x v="30"/>
    <s v="Ana"/>
    <x v="0"/>
    <s v="NPB"/>
    <n v="5"/>
    <n v="8"/>
    <n v="6"/>
    <n v="5"/>
    <n v="6"/>
    <s v="GI"/>
    <s v="Estancia"/>
    <n v="1"/>
    <n v="850"/>
  </r>
  <r>
    <x v="31"/>
    <s v="Ana"/>
    <x v="0"/>
    <s v="GMM"/>
    <n v="2"/>
    <n v="7"/>
    <n v="9"/>
    <n v="8"/>
    <n v="6"/>
    <s v="IU"/>
    <s v="Circuito"/>
    <n v="5"/>
    <n v="2550"/>
  </r>
  <r>
    <x v="32"/>
    <s v="Ana"/>
    <x v="0"/>
    <s v="LQU"/>
    <n v="2"/>
    <n v="6"/>
    <n v="5"/>
    <n v="9"/>
    <n v="4"/>
    <s v="US"/>
    <s v="Crucero"/>
    <n v="7"/>
    <n v="5950"/>
  </r>
  <r>
    <x v="33"/>
    <s v="Ana"/>
    <x v="0"/>
    <s v="FRG"/>
    <n v="8"/>
    <n v="9"/>
    <n v="7"/>
    <n v="6"/>
    <n v="6"/>
    <s v="HR"/>
    <s v="Crucero"/>
    <n v="8"/>
    <n v="3840"/>
  </r>
  <r>
    <x v="34"/>
    <s v="Ana"/>
    <x v="0"/>
    <s v="OXY"/>
    <n v="4"/>
    <n v="0"/>
    <n v="5"/>
    <n v="4"/>
    <n v="6"/>
    <s v="PN"/>
    <s v="Estancia"/>
    <n v="4"/>
    <n v="1700"/>
  </r>
  <r>
    <x v="35"/>
    <s v="Ana"/>
    <x v="0"/>
    <s v="IAJ"/>
    <n v="6"/>
    <n v="4"/>
    <n v="3"/>
    <n v="6"/>
    <n v="8"/>
    <s v="QT"/>
    <s v="Circuito"/>
    <n v="9"/>
    <n v="4590"/>
  </r>
  <r>
    <x v="36"/>
    <s v="Ana"/>
    <x v="0"/>
    <s v="QJH"/>
    <n v="9"/>
    <n v="6"/>
    <n v="8"/>
    <n v="8"/>
    <n v="4"/>
    <s v="PN"/>
    <s v="Estancia"/>
    <n v="11"/>
    <n v="4675"/>
  </r>
  <r>
    <x v="37"/>
    <s v="Ana"/>
    <x v="0"/>
    <s v="EPG"/>
    <n v="3"/>
    <n v="10"/>
    <n v="6"/>
    <n v="6"/>
    <n v="5"/>
    <s v="CF"/>
    <s v="Crucero"/>
    <n v="4"/>
    <n v="2560"/>
  </r>
  <r>
    <x v="38"/>
    <s v="Ana"/>
    <x v="0"/>
    <s v="PLH"/>
    <n v="4"/>
    <n v="7"/>
    <n v="8"/>
    <n v="9"/>
    <n v="5"/>
    <s v="PM"/>
    <s v="Circuito"/>
    <n v="4"/>
    <n v="1020"/>
  </r>
  <r>
    <x v="39"/>
    <s v="Ana"/>
    <x v="0"/>
    <s v="DVI"/>
    <n v="2"/>
    <n v="3"/>
    <n v="3"/>
    <n v="6"/>
    <n v="6"/>
    <s v="WY"/>
    <s v="Circuito"/>
    <n v="7"/>
    <n v="1785"/>
  </r>
  <r>
    <x v="40"/>
    <s v="Ana"/>
    <x v="0"/>
    <s v="FFT"/>
    <n v="1"/>
    <n v="6"/>
    <n v="9"/>
    <n v="9"/>
    <n v="6"/>
    <s v="MJ"/>
    <s v="Circuito"/>
    <n v="3"/>
    <n v="3060"/>
  </r>
  <r>
    <x v="40"/>
    <s v="Ana"/>
    <x v="0"/>
    <s v="VVD"/>
    <n v="7"/>
    <n v="2"/>
    <n v="2"/>
    <n v="5"/>
    <n v="1"/>
    <s v="CD"/>
    <s v="Circuito"/>
    <n v="5"/>
    <n v="2975"/>
  </r>
  <r>
    <x v="41"/>
    <s v="Ana"/>
    <x v="0"/>
    <s v="EEO"/>
    <n v="6"/>
    <n v="7"/>
    <n v="9"/>
    <n v="8"/>
    <n v="4"/>
    <s v="HN"/>
    <s v="Estancia"/>
    <n v="4"/>
    <n v="4080"/>
  </r>
  <r>
    <x v="42"/>
    <s v="Ana"/>
    <x v="0"/>
    <s v="IDD"/>
    <n v="2"/>
    <n v="10"/>
    <n v="9"/>
    <n v="10"/>
    <n v="8"/>
    <s v="PY"/>
    <s v="Crucero"/>
    <n v="13"/>
    <n v="9945"/>
  </r>
  <r>
    <x v="43"/>
    <s v="Ana"/>
    <x v="0"/>
    <s v="FDO"/>
    <n v="1"/>
    <n v="3"/>
    <n v="4"/>
    <n v="3"/>
    <n v="3"/>
    <s v="OQ"/>
    <s v="Estancia"/>
    <n v="5"/>
    <n v="1275"/>
  </r>
  <r>
    <x v="44"/>
    <s v="Ana"/>
    <x v="0"/>
    <s v="RHZ"/>
    <n v="9"/>
    <n v="2"/>
    <n v="6"/>
    <n v="5"/>
    <n v="7"/>
    <s v="FA"/>
    <s v="Crucero"/>
    <n v="2"/>
    <n v="850"/>
  </r>
  <r>
    <x v="45"/>
    <s v="Ana"/>
    <x v="0"/>
    <s v="RQZ"/>
    <n v="4"/>
    <n v="7"/>
    <n v="9"/>
    <n v="7"/>
    <n v="7"/>
    <s v="UI"/>
    <s v="Crucero"/>
    <n v="5"/>
    <n v="3825"/>
  </r>
  <r>
    <x v="46"/>
    <s v="Ana"/>
    <x v="0"/>
    <s v="XUE"/>
    <n v="6"/>
    <n v="4"/>
    <n v="8"/>
    <n v="5"/>
    <n v="9"/>
    <s v="PY"/>
    <s v="Crucero"/>
    <n v="3"/>
    <n v="2295"/>
  </r>
  <r>
    <x v="47"/>
    <s v="Ana"/>
    <x v="0"/>
    <s v="HVQ"/>
    <n v="9"/>
    <n v="8"/>
    <n v="8"/>
    <n v="9"/>
    <n v="8"/>
    <s v="PM"/>
    <s v="Circuito"/>
    <n v="18"/>
    <n v="4320"/>
  </r>
  <r>
    <x v="48"/>
    <s v="Ana"/>
    <x v="0"/>
    <s v="FJQ"/>
    <n v="8"/>
    <n v="7"/>
    <n v="6"/>
    <n v="6"/>
    <n v="10"/>
    <s v="YY"/>
    <s v="Crucero"/>
    <n v="5"/>
    <n v="4250"/>
  </r>
  <r>
    <x v="49"/>
    <s v="Ana"/>
    <x v="0"/>
    <s v="XZK"/>
    <n v="7"/>
    <n v="9"/>
    <n v="8"/>
    <n v="5"/>
    <n v="5"/>
    <s v="DF"/>
    <s v="Crucero"/>
    <n v="4"/>
    <n v="1020"/>
  </r>
  <r>
    <x v="49"/>
    <s v="Ana"/>
    <x v="0"/>
    <s v="OAK"/>
    <n v="10"/>
    <n v="8"/>
    <n v="6"/>
    <n v="8"/>
    <n v="7"/>
    <s v="HR"/>
    <s v="Crucero"/>
    <n v="7"/>
    <n v="3570"/>
  </r>
  <r>
    <x v="50"/>
    <s v="Ana"/>
    <x v="0"/>
    <s v="BDO"/>
    <n v="8"/>
    <n v="7"/>
    <n v="9"/>
    <n v="10"/>
    <n v="3"/>
    <s v="ZA"/>
    <s v="Estancia"/>
    <n v="2"/>
    <n v="2040"/>
  </r>
  <r>
    <x v="51"/>
    <s v="Ana"/>
    <x v="0"/>
    <s v="NQQ"/>
    <n v="5"/>
    <n v="6"/>
    <n v="3"/>
    <n v="0"/>
    <n v="10"/>
    <s v="ZI"/>
    <s v="Estancia"/>
    <n v="9"/>
    <n v="2295"/>
  </r>
  <r>
    <x v="52"/>
    <s v="Ana"/>
    <x v="0"/>
    <s v="GOU"/>
    <n v="8"/>
    <n v="10"/>
    <n v="9"/>
    <n v="9"/>
    <n v="9"/>
    <s v="NO"/>
    <s v="Circuito"/>
    <n v="6"/>
    <n v="5760"/>
  </r>
  <r>
    <x v="53"/>
    <s v="Ana"/>
    <x v="0"/>
    <s v="NWY"/>
    <n v="4"/>
    <n v="4"/>
    <n v="4"/>
    <n v="8"/>
    <n v="3"/>
    <s v="MJ"/>
    <s v="Circuito"/>
    <n v="5"/>
    <n v="5100"/>
  </r>
  <r>
    <x v="54"/>
    <s v="Ana"/>
    <x v="0"/>
    <s v="EEO"/>
    <n v="4"/>
    <n v="6"/>
    <n v="6"/>
    <n v="7"/>
    <n v="6"/>
    <s v="PM"/>
    <s v="Circuito"/>
    <n v="14"/>
    <n v="3570"/>
  </r>
  <r>
    <x v="55"/>
    <s v="Ana"/>
    <x v="0"/>
    <s v="ASU"/>
    <n v="9"/>
    <n v="8"/>
    <n v="10"/>
    <n v="10"/>
    <n v="8"/>
    <s v="LY"/>
    <s v="Estancia"/>
    <n v="1"/>
    <n v="595"/>
  </r>
  <r>
    <x v="56"/>
    <s v="Ana"/>
    <x v="0"/>
    <s v="ZGG"/>
    <n v="4"/>
    <n v="7"/>
    <n v="2"/>
    <n v="3"/>
    <n v="4"/>
    <s v="IU"/>
    <s v="Circuito"/>
    <n v="2"/>
    <n v="1020"/>
  </r>
  <r>
    <x v="57"/>
    <s v="Ana"/>
    <x v="0"/>
    <s v="WXO"/>
    <n v="0"/>
    <n v="4"/>
    <n v="4"/>
    <n v="4"/>
    <n v="3"/>
    <s v="LY"/>
    <s v="Estancia"/>
    <n v="9"/>
    <n v="5355"/>
  </r>
  <r>
    <x v="58"/>
    <s v="Ana"/>
    <x v="0"/>
    <s v="OKW"/>
    <n v="6"/>
    <n v="5"/>
    <n v="6"/>
    <n v="7"/>
    <n v="8"/>
    <s v="ZI"/>
    <s v="Estancia"/>
    <n v="4"/>
    <n v="1020"/>
  </r>
  <r>
    <x v="59"/>
    <s v="Ana"/>
    <x v="0"/>
    <s v="JDP"/>
    <n v="8"/>
    <n v="9"/>
    <n v="4"/>
    <n v="8"/>
    <n v="3"/>
    <s v="PM"/>
    <s v="Circuito"/>
    <n v="5"/>
    <n v="1275"/>
  </r>
  <r>
    <x v="60"/>
    <s v="Ana"/>
    <x v="0"/>
    <s v="TJV"/>
    <n v="6"/>
    <n v="1"/>
    <n v="5"/>
    <n v="3"/>
    <n v="2"/>
    <s v="ZI"/>
    <s v="Estancia"/>
    <n v="3"/>
    <n v="765"/>
  </r>
  <r>
    <x v="61"/>
    <s v="Ana"/>
    <x v="0"/>
    <s v="ULF"/>
    <n v="10"/>
    <n v="6"/>
    <n v="5"/>
    <n v="9"/>
    <n v="9"/>
    <s v="DL"/>
    <s v="Estancia"/>
    <n v="3"/>
    <n v="1530"/>
  </r>
  <r>
    <x v="62"/>
    <s v="Ana"/>
    <x v="0"/>
    <s v="DRU"/>
    <n v="7"/>
    <n v="10"/>
    <n v="8"/>
    <n v="8"/>
    <n v="6"/>
    <s v="FA"/>
    <s v="Crucero"/>
    <n v="8"/>
    <n v="3400"/>
  </r>
  <r>
    <x v="63"/>
    <s v="Ana"/>
    <x v="0"/>
    <s v="TGK"/>
    <n v="6"/>
    <n v="7"/>
    <n v="6"/>
    <n v="6"/>
    <n v="2"/>
    <s v="UI"/>
    <s v="Crucero"/>
    <n v="4"/>
    <n v="3060"/>
  </r>
  <r>
    <x v="64"/>
    <s v="Ana"/>
    <x v="0"/>
    <s v="BDO"/>
    <n v="4"/>
    <n v="8"/>
    <n v="7"/>
    <n v="6"/>
    <n v="7"/>
    <s v="XY"/>
    <s v="Circuito"/>
    <n v="11"/>
    <n v="9350"/>
  </r>
  <r>
    <x v="65"/>
    <s v="Ana"/>
    <x v="0"/>
    <s v="SUD"/>
    <n v="4"/>
    <n v="10"/>
    <n v="3"/>
    <n v="7"/>
    <n v="8"/>
    <s v="NO"/>
    <s v="Circuito"/>
    <n v="4"/>
    <n v="4080"/>
  </r>
  <r>
    <x v="66"/>
    <s v="Ana"/>
    <x v="0"/>
    <s v="SMR"/>
    <n v="6"/>
    <n v="8"/>
    <n v="8"/>
    <n v="0"/>
    <n v="8"/>
    <s v="YY"/>
    <s v="Crucero"/>
    <n v="7"/>
    <n v="5950"/>
  </r>
  <r>
    <x v="67"/>
    <s v="Ana"/>
    <x v="0"/>
    <s v="VXW"/>
    <n v="8"/>
    <n v="7"/>
    <n v="10"/>
    <n v="7"/>
    <n v="5"/>
    <s v="FA"/>
    <s v="Crucero"/>
    <n v="8"/>
    <n v="3400"/>
  </r>
  <r>
    <x v="68"/>
    <s v="Ana"/>
    <x v="0"/>
    <s v="XBY"/>
    <n v="8"/>
    <n v="8"/>
    <n v="4"/>
    <n v="4"/>
    <n v="7"/>
    <s v="MJ"/>
    <s v="Circuito"/>
    <n v="2"/>
    <n v="2040"/>
  </r>
  <r>
    <x v="69"/>
    <s v="Ana"/>
    <x v="0"/>
    <s v="CHE"/>
    <n v="10"/>
    <n v="9"/>
    <n v="6"/>
    <n v="9"/>
    <n v="3"/>
    <s v="NO"/>
    <s v="Circuito"/>
    <n v="2"/>
    <n v="2040"/>
  </r>
  <r>
    <x v="70"/>
    <s v="Ana"/>
    <x v="0"/>
    <s v="ECL"/>
    <n v="0"/>
    <n v="5"/>
    <n v="5"/>
    <n v="5"/>
    <n v="9"/>
    <s v="HR"/>
    <s v="Crucero"/>
    <n v="12"/>
    <n v="6120"/>
  </r>
  <r>
    <x v="71"/>
    <s v="Ana"/>
    <x v="0"/>
    <s v="YLI"/>
    <n v="5"/>
    <n v="10"/>
    <n v="8"/>
    <n v="7"/>
    <n v="9"/>
    <s v="IP"/>
    <s v="Estancia"/>
    <n v="5"/>
    <n v="2550"/>
  </r>
  <r>
    <x v="72"/>
    <s v="Ana"/>
    <x v="0"/>
    <s v="NKF"/>
    <n v="9"/>
    <n v="7"/>
    <n v="7"/>
    <n v="7"/>
    <n v="10"/>
    <s v="PM"/>
    <s v="Circuito"/>
    <n v="12"/>
    <n v="2880"/>
  </r>
  <r>
    <x v="72"/>
    <s v="Ana"/>
    <x v="0"/>
    <s v="UDQ"/>
    <n v="5"/>
    <n v="7"/>
    <n v="3"/>
    <n v="7"/>
    <n v="0"/>
    <s v="XY"/>
    <s v="Circuito"/>
    <n v="13"/>
    <n v="11050"/>
  </r>
  <r>
    <x v="73"/>
    <s v="Ana"/>
    <x v="0"/>
    <s v="QCZ"/>
    <n v="9"/>
    <n v="8"/>
    <n v="9"/>
    <n v="9"/>
    <n v="9"/>
    <s v="FA"/>
    <s v="Crucero"/>
    <n v="3"/>
    <n v="1275"/>
  </r>
  <r>
    <x v="74"/>
    <s v="Ana"/>
    <x v="0"/>
    <s v="FIQ"/>
    <n v="8"/>
    <n v="6"/>
    <n v="6"/>
    <n v="5"/>
    <n v="5"/>
    <s v="FA"/>
    <s v="Crucero"/>
    <n v="7"/>
    <n v="2975"/>
  </r>
  <r>
    <x v="75"/>
    <s v="Ana"/>
    <x v="0"/>
    <s v="CWR"/>
    <n v="5"/>
    <n v="8"/>
    <n v="2"/>
    <n v="7"/>
    <n v="4"/>
    <s v="LY"/>
    <s v="Estancia"/>
    <n v="5"/>
    <n v="2975"/>
  </r>
  <r>
    <x v="76"/>
    <s v="Ana"/>
    <x v="0"/>
    <s v="BEW"/>
    <n v="9"/>
    <n v="10"/>
    <n v="6"/>
    <n v="8"/>
    <n v="7"/>
    <s v="HN"/>
    <s v="Estancia"/>
    <n v="6"/>
    <n v="6630"/>
  </r>
  <r>
    <x v="77"/>
    <s v="Ana"/>
    <x v="0"/>
    <s v="RCB"/>
    <n v="7"/>
    <n v="6"/>
    <n v="6"/>
    <n v="5"/>
    <n v="7"/>
    <s v="PM"/>
    <s v="Circuito"/>
    <n v="4"/>
    <n v="1020"/>
  </r>
  <r>
    <x v="77"/>
    <s v="Ana"/>
    <x v="0"/>
    <s v="UFC"/>
    <n v="6"/>
    <n v="4"/>
    <n v="6"/>
    <n v="6"/>
    <n v="5"/>
    <s v="NO"/>
    <s v="Circuito"/>
    <n v="4"/>
    <n v="4420"/>
  </r>
  <r>
    <x v="78"/>
    <s v="Ana"/>
    <x v="0"/>
    <s v="EZV"/>
    <n v="9"/>
    <n v="9"/>
    <n v="8"/>
    <n v="4"/>
    <n v="6"/>
    <s v="PY"/>
    <s v="Crucero"/>
    <n v="10"/>
    <n v="8500"/>
  </r>
  <r>
    <x v="79"/>
    <s v="Ana"/>
    <x v="0"/>
    <s v="DTM"/>
    <n v="8"/>
    <n v="8"/>
    <n v="9"/>
    <n v="10"/>
    <n v="7"/>
    <s v="US"/>
    <s v="Crucero"/>
    <n v="6"/>
    <n v="5610"/>
  </r>
  <r>
    <x v="80"/>
    <s v="Ana"/>
    <x v="0"/>
    <s v="ZNR"/>
    <n v="7"/>
    <n v="9"/>
    <n v="8"/>
    <n v="10"/>
    <n v="9"/>
    <s v="LY"/>
    <s v="Estancia"/>
    <n v="1"/>
    <n v="595"/>
  </r>
  <r>
    <x v="81"/>
    <s v="Ana"/>
    <x v="0"/>
    <s v="ZQF"/>
    <n v="7"/>
    <n v="5"/>
    <n v="7"/>
    <n v="5"/>
    <n v="7"/>
    <s v="YY"/>
    <s v="Crucero"/>
    <n v="10"/>
    <n v="8800"/>
  </r>
  <r>
    <x v="82"/>
    <s v="Ana"/>
    <x v="0"/>
    <s v="QXG"/>
    <n v="5"/>
    <n v="8"/>
    <n v="0"/>
    <n v="7"/>
    <n v="7"/>
    <s v="UI"/>
    <s v="Crucero"/>
    <n v="3"/>
    <n v="2295"/>
  </r>
  <r>
    <x v="83"/>
    <s v="Ana"/>
    <x v="0"/>
    <s v="AVJ"/>
    <n v="9"/>
    <n v="8"/>
    <n v="6"/>
    <n v="10"/>
    <n v="8"/>
    <s v="HR"/>
    <s v="Crucero"/>
    <n v="10"/>
    <n v="5100"/>
  </r>
  <r>
    <x v="84"/>
    <s v="Ana"/>
    <x v="0"/>
    <s v="FYL"/>
    <n v="3"/>
    <n v="9"/>
    <n v="10"/>
    <n v="9"/>
    <n v="9"/>
    <s v="ZI"/>
    <s v="Estancia"/>
    <n v="6"/>
    <n v="1920"/>
  </r>
  <r>
    <x v="85"/>
    <s v="Ana"/>
    <x v="0"/>
    <s v="SXK"/>
    <n v="8"/>
    <n v="10"/>
    <n v="5"/>
    <n v="9"/>
    <n v="8"/>
    <s v="YY"/>
    <s v="Crucero"/>
    <n v="4"/>
    <n v="3740"/>
  </r>
  <r>
    <x v="86"/>
    <s v="Ana"/>
    <x v="0"/>
    <s v="HVY"/>
    <n v="5"/>
    <n v="4"/>
    <n v="5"/>
    <n v="9"/>
    <n v="6"/>
    <s v="WL"/>
    <s v="Circuito"/>
    <n v="4"/>
    <n v="2720"/>
  </r>
  <r>
    <x v="87"/>
    <s v="Ana"/>
    <x v="0"/>
    <s v="PRX"/>
    <n v="6"/>
    <n v="3"/>
    <n v="8"/>
    <n v="9"/>
    <n v="9"/>
    <s v="MJ"/>
    <s v="Circuito"/>
    <n v="1"/>
    <n v="1020"/>
  </r>
  <r>
    <x v="88"/>
    <s v="Ana"/>
    <x v="0"/>
    <s v="JDP"/>
    <n v="7"/>
    <n v="9"/>
    <n v="5"/>
    <n v="6"/>
    <n v="4"/>
    <s v="LY"/>
    <s v="Estancia"/>
    <n v="4"/>
    <n v="2380"/>
  </r>
  <r>
    <x v="89"/>
    <s v="Ana"/>
    <x v="0"/>
    <s v="QZL"/>
    <n v="10"/>
    <n v="5"/>
    <n v="2"/>
    <n v="7"/>
    <n v="9"/>
    <s v="FA"/>
    <s v="Crucero"/>
    <n v="16"/>
    <n v="6800"/>
  </r>
  <r>
    <x v="90"/>
    <s v="Ana"/>
    <x v="0"/>
    <s v="KKN"/>
    <n v="2"/>
    <n v="9"/>
    <n v="4"/>
    <n v="3"/>
    <n v="5"/>
    <s v="FA"/>
    <s v="Crucero"/>
    <n v="5"/>
    <n v="2125"/>
  </r>
  <r>
    <x v="91"/>
    <s v="Ana"/>
    <x v="0"/>
    <s v="FAB"/>
    <n v="7"/>
    <n v="8"/>
    <n v="8"/>
    <n v="4"/>
    <n v="6"/>
    <s v="GI"/>
    <s v="Estancia"/>
    <n v="1"/>
    <n v="850"/>
  </r>
  <r>
    <x v="92"/>
    <s v="Ana"/>
    <x v="0"/>
    <s v="YQS"/>
    <n v="3"/>
    <n v="10"/>
    <n v="10"/>
    <n v="10"/>
    <n v="8"/>
    <s v="PY"/>
    <s v="Crucero"/>
    <n v="4"/>
    <n v="3400"/>
  </r>
  <r>
    <x v="93"/>
    <s v="Ana"/>
    <x v="0"/>
    <s v="UZX"/>
    <n v="5"/>
    <n v="5"/>
    <n v="6"/>
    <n v="8"/>
    <n v="9"/>
    <s v="DL"/>
    <s v="Estancia"/>
    <n v="4"/>
    <n v="2040"/>
  </r>
  <r>
    <x v="93"/>
    <s v="Ana"/>
    <x v="0"/>
    <s v="KJA"/>
    <n v="7"/>
    <n v="7"/>
    <n v="0"/>
    <n v="7"/>
    <n v="6"/>
    <s v="XK"/>
    <s v="Circuito"/>
    <n v="8"/>
    <n v="4080"/>
  </r>
  <r>
    <x v="94"/>
    <s v="Ana"/>
    <x v="0"/>
    <s v="IBA"/>
    <n v="8"/>
    <n v="8"/>
    <n v="6"/>
    <n v="8"/>
    <n v="6"/>
    <s v="NO"/>
    <s v="Circuito"/>
    <n v="10"/>
    <n v="11050"/>
  </r>
  <r>
    <x v="95"/>
    <s v="Ana"/>
    <x v="0"/>
    <s v="JWP"/>
    <n v="9"/>
    <n v="8"/>
    <n v="9"/>
    <n v="8"/>
    <n v="9"/>
    <s v="HN"/>
    <s v="Estancia"/>
    <n v="7"/>
    <n v="7735"/>
  </r>
  <r>
    <x v="96"/>
    <s v="Ana"/>
    <x v="0"/>
    <s v="KWO"/>
    <n v="6"/>
    <n v="7"/>
    <n v="8"/>
    <n v="10"/>
    <n v="7"/>
    <s v="WY"/>
    <s v="Circuito"/>
    <n v="9"/>
    <n v="2295"/>
  </r>
  <r>
    <x v="97"/>
    <s v="Ana"/>
    <x v="0"/>
    <s v="EKM"/>
    <n v="7"/>
    <n v="6"/>
    <n v="8"/>
    <n v="9"/>
    <n v="9"/>
    <s v="LY"/>
    <s v="Estancia"/>
    <n v="5"/>
    <n v="2975"/>
  </r>
  <r>
    <x v="98"/>
    <s v="Ana"/>
    <x v="0"/>
    <s v="CZI"/>
    <n v="9"/>
    <n v="5"/>
    <n v="5"/>
    <n v="10"/>
    <n v="5"/>
    <s v="ZA"/>
    <s v="Estancia"/>
    <n v="5"/>
    <n v="5100"/>
  </r>
  <r>
    <x v="99"/>
    <s v="Ana"/>
    <x v="0"/>
    <s v="EKM"/>
    <n v="10"/>
    <n v="5"/>
    <n v="8"/>
    <n v="1"/>
    <n v="0"/>
    <s v="WY"/>
    <s v="Circuito"/>
    <n v="4"/>
    <n v="1020"/>
  </r>
  <r>
    <x v="100"/>
    <s v="Ana"/>
    <x v="0"/>
    <s v="UTC"/>
    <n v="7"/>
    <n v="10"/>
    <n v="9"/>
    <n v="8"/>
    <n v="10"/>
    <s v="RA"/>
    <s v="Crucero"/>
    <n v="9"/>
    <n v="3825"/>
  </r>
  <r>
    <x v="101"/>
    <s v="Ana"/>
    <x v="0"/>
    <s v="MPN"/>
    <n v="7"/>
    <n v="3"/>
    <n v="9"/>
    <n v="7"/>
    <n v="10"/>
    <s v="DL"/>
    <s v="Estancia"/>
    <n v="2"/>
    <n v="1020"/>
  </r>
  <r>
    <x v="102"/>
    <s v="Ana"/>
    <x v="0"/>
    <s v="KKF"/>
    <n v="6"/>
    <n v="4"/>
    <n v="6"/>
    <n v="4"/>
    <n v="5"/>
    <s v="PY"/>
    <s v="Crucero"/>
    <n v="14"/>
    <n v="11900"/>
  </r>
  <r>
    <x v="103"/>
    <s v="Ana"/>
    <x v="0"/>
    <s v="EQS"/>
    <n v="9"/>
    <n v="7"/>
    <n v="9"/>
    <n v="9"/>
    <n v="9"/>
    <s v="DL"/>
    <s v="Estancia"/>
    <n v="6"/>
    <n v="3060"/>
  </r>
  <r>
    <x v="104"/>
    <s v="Ana"/>
    <x v="0"/>
    <s v="FIE"/>
    <n v="9"/>
    <n v="7"/>
    <n v="7"/>
    <n v="9"/>
    <n v="9"/>
    <s v="HR"/>
    <s v="Crucero"/>
    <n v="4"/>
    <n v="2040"/>
  </r>
  <r>
    <x v="105"/>
    <s v="Ana"/>
    <x v="0"/>
    <s v="LHA"/>
    <n v="8"/>
    <n v="10"/>
    <n v="10"/>
    <n v="8"/>
    <n v="5"/>
    <s v="OQ"/>
    <s v="Estancia"/>
    <n v="1"/>
    <n v="255"/>
  </r>
  <r>
    <x v="106"/>
    <s v="Ana"/>
    <x v="0"/>
    <s v="ISN"/>
    <n v="9"/>
    <n v="6"/>
    <n v="10"/>
    <n v="4"/>
    <n v="9"/>
    <s v="XY"/>
    <s v="Circuito"/>
    <n v="1"/>
    <n v="935"/>
  </r>
  <r>
    <x v="106"/>
    <s v="Ana"/>
    <x v="0"/>
    <s v="YFE"/>
    <n v="4"/>
    <n v="8"/>
    <n v="8"/>
    <n v="9"/>
    <n v="7"/>
    <s v="WL"/>
    <s v="Circuito"/>
    <n v="17"/>
    <n v="11560"/>
  </r>
  <r>
    <x v="107"/>
    <s v="Ana"/>
    <x v="0"/>
    <s v="LIM"/>
    <n v="10"/>
    <n v="10"/>
    <n v="8"/>
    <n v="9"/>
    <n v="9"/>
    <s v="XK"/>
    <s v="Circuito"/>
    <n v="2"/>
    <n v="1020"/>
  </r>
  <r>
    <x v="107"/>
    <s v="Ana"/>
    <x v="0"/>
    <s v="MIV"/>
    <n v="8"/>
    <n v="8"/>
    <n v="8"/>
    <n v="9"/>
    <n v="10"/>
    <s v="WY"/>
    <s v="Circuito"/>
    <n v="4"/>
    <n v="1020"/>
  </r>
  <r>
    <x v="108"/>
    <s v="Ana"/>
    <x v="0"/>
    <s v="LVJ"/>
    <n v="6"/>
    <n v="4"/>
    <n v="1"/>
    <n v="5"/>
    <n v="2"/>
    <s v="FA"/>
    <s v="Crucero"/>
    <n v="2"/>
    <n v="850"/>
  </r>
  <r>
    <x v="109"/>
    <s v="Ana"/>
    <x v="0"/>
    <s v="DQT"/>
    <n v="9"/>
    <n v="8"/>
    <n v="10"/>
    <n v="8"/>
    <n v="9"/>
    <s v="ZI"/>
    <s v="Estancia"/>
    <n v="4"/>
    <n v="1360"/>
  </r>
  <r>
    <x v="110"/>
    <s v="Ana"/>
    <x v="0"/>
    <s v="FTW"/>
    <n v="8"/>
    <n v="6"/>
    <n v="8"/>
    <n v="7"/>
    <n v="8"/>
    <s v="PY"/>
    <s v="Crucero"/>
    <n v="3"/>
    <n v="2550"/>
  </r>
  <r>
    <x v="111"/>
    <s v="Ana"/>
    <x v="0"/>
    <s v="GMN"/>
    <n v="10"/>
    <n v="8"/>
    <n v="10"/>
    <n v="8"/>
    <n v="3"/>
    <s v="WY"/>
    <s v="Circuito"/>
    <n v="6"/>
    <n v="1530"/>
  </r>
  <r>
    <x v="112"/>
    <s v="Ana"/>
    <x v="0"/>
    <s v="UKX"/>
    <n v="4"/>
    <n v="8"/>
    <n v="9"/>
    <n v="8"/>
    <n v="6"/>
    <s v="IU"/>
    <s v="Circuito"/>
    <n v="8"/>
    <n v="4080"/>
  </r>
  <r>
    <x v="113"/>
    <s v="Ana"/>
    <x v="0"/>
    <s v="MGG"/>
    <n v="4"/>
    <n v="7"/>
    <n v="5"/>
    <n v="5"/>
    <n v="5"/>
    <s v="CD"/>
    <s v="Circuito"/>
    <n v="8"/>
    <n v="5440"/>
  </r>
  <r>
    <x v="114"/>
    <s v="Ana"/>
    <x v="0"/>
    <s v="CTB"/>
    <n v="6"/>
    <n v="10"/>
    <n v="9"/>
    <n v="8"/>
    <n v="7"/>
    <s v="IU"/>
    <s v="Circuito"/>
    <n v="5"/>
    <n v="2550"/>
  </r>
  <r>
    <x v="115"/>
    <s v="Ana"/>
    <x v="0"/>
    <s v="EWP"/>
    <n v="4"/>
    <n v="6"/>
    <n v="5"/>
    <n v="10"/>
    <n v="8"/>
    <s v="HR"/>
    <s v="Crucero"/>
    <n v="3"/>
    <n v="1530"/>
  </r>
  <r>
    <x v="116"/>
    <s v="Ana"/>
    <x v="0"/>
    <s v="JUP"/>
    <n v="5"/>
    <n v="7"/>
    <n v="9"/>
    <n v="4"/>
    <n v="6"/>
    <s v="HR"/>
    <s v="Crucero"/>
    <n v="10"/>
    <n v="5100"/>
  </r>
  <r>
    <x v="117"/>
    <s v="Ana"/>
    <x v="0"/>
    <s v="IDN"/>
    <n v="10"/>
    <n v="10"/>
    <n v="9"/>
    <n v="6"/>
    <n v="10"/>
    <s v="HR"/>
    <s v="Crucero"/>
    <n v="2"/>
    <n v="1020"/>
  </r>
  <r>
    <x v="118"/>
    <s v="Ana"/>
    <x v="0"/>
    <s v="LLK"/>
    <n v="8"/>
    <n v="1"/>
    <n v="4"/>
    <n v="2"/>
    <n v="7"/>
    <s v="FA"/>
    <s v="Crucero"/>
    <n v="5"/>
    <n v="2125"/>
  </r>
  <r>
    <x v="119"/>
    <s v="Ana"/>
    <x v="0"/>
    <s v="BMX"/>
    <n v="9"/>
    <n v="4"/>
    <n v="10"/>
    <n v="10"/>
    <n v="10"/>
    <s v="IU"/>
    <s v="Circuito"/>
    <n v="5"/>
    <n v="2550"/>
  </r>
  <r>
    <x v="119"/>
    <s v="Ana"/>
    <x v="0"/>
    <s v="LVP"/>
    <n v="10"/>
    <n v="9"/>
    <n v="9"/>
    <n v="9"/>
    <n v="5"/>
    <s v="HN"/>
    <s v="Estancia"/>
    <n v="18"/>
    <n v="19890"/>
  </r>
  <r>
    <x v="120"/>
    <s v="Ana"/>
    <x v="0"/>
    <s v="VGA"/>
    <n v="6"/>
    <n v="5"/>
    <n v="4"/>
    <n v="1"/>
    <n v="0"/>
    <s v="GI"/>
    <s v="Estancia"/>
    <n v="18"/>
    <n v="15300"/>
  </r>
  <r>
    <x v="121"/>
    <s v="Ana"/>
    <x v="0"/>
    <s v="NSX"/>
    <n v="7"/>
    <n v="5"/>
    <n v="6"/>
    <n v="6"/>
    <n v="6"/>
    <s v="XK"/>
    <s v="Circuito"/>
    <n v="5"/>
    <n v="2550"/>
  </r>
  <r>
    <x v="121"/>
    <s v="Ana"/>
    <x v="0"/>
    <s v="SMR"/>
    <n v="4"/>
    <n v="10"/>
    <n v="2"/>
    <n v="6"/>
    <n v="7"/>
    <s v="XY"/>
    <s v="Circuito"/>
    <n v="17"/>
    <n v="15895"/>
  </r>
  <r>
    <x v="122"/>
    <s v="Ana"/>
    <x v="0"/>
    <s v="MZU"/>
    <n v="1"/>
    <n v="10"/>
    <n v="6"/>
    <n v="5"/>
    <n v="6"/>
    <s v="PY"/>
    <s v="Crucero"/>
    <n v="9"/>
    <n v="7650"/>
  </r>
  <r>
    <x v="122"/>
    <s v="Ana"/>
    <x v="0"/>
    <s v="GNR"/>
    <n v="4"/>
    <n v="7"/>
    <n v="7"/>
    <n v="9"/>
    <n v="9"/>
    <s v="PN"/>
    <s v="Estancia"/>
    <n v="8"/>
    <n v="3200"/>
  </r>
  <r>
    <x v="122"/>
    <s v="Ana"/>
    <x v="0"/>
    <s v="EWB"/>
    <n v="9"/>
    <n v="7"/>
    <n v="10"/>
    <n v="9"/>
    <n v="10"/>
    <s v="MJ"/>
    <s v="Circuito"/>
    <n v="3"/>
    <n v="3060"/>
  </r>
  <r>
    <x v="123"/>
    <s v="Ana"/>
    <x v="0"/>
    <s v="IYU"/>
    <n v="7"/>
    <n v="5"/>
    <n v="8"/>
    <n v="10"/>
    <n v="2"/>
    <s v="OQ"/>
    <s v="Estancia"/>
    <n v="6"/>
    <n v="1530"/>
  </r>
  <r>
    <x v="124"/>
    <s v="Ana"/>
    <x v="0"/>
    <s v="OKW"/>
    <n v="1"/>
    <n v="9"/>
    <n v="10"/>
    <n v="10"/>
    <n v="6"/>
    <s v="OQ"/>
    <s v="Estancia"/>
    <n v="13"/>
    <n v="3315"/>
  </r>
  <r>
    <x v="125"/>
    <s v="Ana"/>
    <x v="0"/>
    <s v="FZH"/>
    <n v="5"/>
    <n v="5"/>
    <n v="7"/>
    <n v="5"/>
    <n v="4"/>
    <s v="CD"/>
    <s v="Circuito"/>
    <n v="4"/>
    <n v="2720"/>
  </r>
  <r>
    <x v="126"/>
    <s v="Ana"/>
    <x v="0"/>
    <s v="TRW"/>
    <n v="9"/>
    <n v="9"/>
    <n v="9"/>
    <n v="10"/>
    <n v="10"/>
    <s v="FA"/>
    <s v="Crucero"/>
    <n v="3"/>
    <n v="1275"/>
  </r>
  <r>
    <x v="127"/>
    <s v="Ana"/>
    <x v="0"/>
    <s v="NHK"/>
    <n v="9"/>
    <n v="9"/>
    <n v="10"/>
    <n v="8"/>
    <n v="4"/>
    <s v="FA"/>
    <s v="Crucero"/>
    <n v="5"/>
    <n v="2125"/>
  </r>
  <r>
    <x v="128"/>
    <s v="Ana"/>
    <x v="0"/>
    <s v="HWT"/>
    <n v="7"/>
    <n v="7"/>
    <n v="10"/>
    <n v="9"/>
    <n v="7"/>
    <s v="IP"/>
    <s v="Estancia"/>
    <n v="6"/>
    <n v="3570"/>
  </r>
  <r>
    <x v="129"/>
    <s v="Ana"/>
    <x v="0"/>
    <s v="WGU"/>
    <n v="8"/>
    <n v="10"/>
    <n v="8"/>
    <n v="9"/>
    <n v="8"/>
    <s v="CD"/>
    <s v="Circuito"/>
    <n v="4"/>
    <n v="2560"/>
  </r>
  <r>
    <x v="130"/>
    <s v="Ana"/>
    <x v="0"/>
    <s v="IXN"/>
    <n v="6"/>
    <n v="9"/>
    <n v="4"/>
    <n v="5"/>
    <n v="7"/>
    <s v="ZI"/>
    <s v="Estancia"/>
    <n v="5"/>
    <n v="1700"/>
  </r>
  <r>
    <x v="131"/>
    <s v="Ana"/>
    <x v="0"/>
    <s v="HEO"/>
    <n v="7"/>
    <n v="8"/>
    <n v="10"/>
    <n v="9"/>
    <n v="7"/>
    <s v="CF"/>
    <s v="Crucero"/>
    <n v="5"/>
    <n v="3400"/>
  </r>
  <r>
    <x v="132"/>
    <s v="Ana"/>
    <x v="0"/>
    <s v="QXR"/>
    <n v="5"/>
    <n v="6"/>
    <n v="8"/>
    <n v="7"/>
    <n v="3"/>
    <s v="IP"/>
    <s v="Estancia"/>
    <n v="6"/>
    <n v="3570"/>
  </r>
  <r>
    <x v="133"/>
    <s v="Ana"/>
    <x v="0"/>
    <s v="VKS"/>
    <n v="4"/>
    <n v="6"/>
    <n v="8"/>
    <n v="7"/>
    <n v="3"/>
    <s v="NO"/>
    <s v="Circuito"/>
    <n v="3"/>
    <n v="3315"/>
  </r>
  <r>
    <x v="134"/>
    <s v="Ana"/>
    <x v="0"/>
    <s v="IEO"/>
    <n v="9"/>
    <n v="9"/>
    <n v="10"/>
    <n v="10"/>
    <n v="0"/>
    <s v="UI"/>
    <s v="Crucero"/>
    <n v="7"/>
    <n v="5355"/>
  </r>
  <r>
    <x v="135"/>
    <s v="Ana"/>
    <x v="0"/>
    <s v="PXH"/>
    <n v="10"/>
    <n v="8"/>
    <n v="10"/>
    <n v="6"/>
    <n v="0"/>
    <s v="XY"/>
    <s v="Circuito"/>
    <n v="7"/>
    <n v="6545"/>
  </r>
  <r>
    <x v="135"/>
    <s v="Ana"/>
    <x v="0"/>
    <s v="VFL"/>
    <n v="9"/>
    <n v="7"/>
    <n v="7"/>
    <n v="6"/>
    <n v="6"/>
    <s v="OQ"/>
    <s v="Estancia"/>
    <n v="5"/>
    <n v="1275"/>
  </r>
  <r>
    <x v="136"/>
    <s v="Ana"/>
    <x v="0"/>
    <s v="NIT"/>
    <n v="10"/>
    <n v="3"/>
    <n v="9"/>
    <n v="8"/>
    <n v="0"/>
    <s v="FA"/>
    <s v="Crucero"/>
    <n v="11"/>
    <n v="4675"/>
  </r>
  <r>
    <x v="137"/>
    <s v="Ana"/>
    <x v="0"/>
    <s v="MXL"/>
    <n v="6"/>
    <n v="6"/>
    <n v="4"/>
    <n v="8"/>
    <n v="10"/>
    <s v="OQ"/>
    <s v="Estancia"/>
    <n v="2"/>
    <n v="480"/>
  </r>
  <r>
    <x v="138"/>
    <s v="Ana"/>
    <x v="0"/>
    <s v="NUT"/>
    <n v="8"/>
    <n v="5"/>
    <n v="9"/>
    <n v="4"/>
    <n v="7"/>
    <s v="PY"/>
    <s v="Crucero"/>
    <n v="2"/>
    <n v="1700"/>
  </r>
  <r>
    <x v="139"/>
    <s v="Ana"/>
    <x v="0"/>
    <s v="XSU"/>
    <n v="9"/>
    <n v="7"/>
    <n v="3"/>
    <n v="5"/>
    <n v="4"/>
    <s v="WL"/>
    <s v="Circuito"/>
    <n v="4"/>
    <n v="2720"/>
  </r>
  <r>
    <x v="139"/>
    <s v="Ana"/>
    <x v="0"/>
    <s v="BSQ"/>
    <n v="7"/>
    <n v="7"/>
    <n v="5"/>
    <n v="8"/>
    <n v="1"/>
    <s v="MJ"/>
    <s v="Circuito"/>
    <n v="3"/>
    <n v="3060"/>
  </r>
  <r>
    <x v="140"/>
    <s v="Ana"/>
    <x v="0"/>
    <s v="NKF"/>
    <n v="8"/>
    <n v="2"/>
    <n v="9"/>
    <n v="6"/>
    <n v="10"/>
    <s v="MJ"/>
    <s v="Circuito"/>
    <n v="8"/>
    <n v="7680"/>
  </r>
  <r>
    <x v="141"/>
    <s v="Ana"/>
    <x v="0"/>
    <s v="KYL"/>
    <n v="10"/>
    <n v="7"/>
    <n v="7"/>
    <n v="9"/>
    <n v="7"/>
    <s v="IP"/>
    <s v="Estancia"/>
    <n v="4"/>
    <n v="2380"/>
  </r>
  <r>
    <x v="142"/>
    <s v="Ana"/>
    <x v="0"/>
    <s v="KLB"/>
    <n v="10"/>
    <n v="10"/>
    <n v="8"/>
    <n v="8"/>
    <n v="10"/>
    <s v="GI"/>
    <s v="Estancia"/>
    <n v="3"/>
    <n v="2550"/>
  </r>
  <r>
    <x v="143"/>
    <s v="Ana"/>
    <x v="0"/>
    <s v="YFE"/>
    <n v="0"/>
    <n v="7"/>
    <n v="5"/>
    <n v="8"/>
    <n v="6"/>
    <s v="IU"/>
    <s v="Circuito"/>
    <n v="8"/>
    <n v="4080"/>
  </r>
  <r>
    <x v="144"/>
    <s v="Ana"/>
    <x v="0"/>
    <s v="DYQ"/>
    <n v="9"/>
    <n v="7"/>
    <n v="8"/>
    <n v="9"/>
    <n v="4"/>
    <s v="IU"/>
    <s v="Circuito"/>
    <n v="3"/>
    <n v="1530"/>
  </r>
  <r>
    <x v="145"/>
    <s v="Ana"/>
    <x v="0"/>
    <s v="CWR"/>
    <n v="4"/>
    <n v="10"/>
    <n v="6"/>
    <n v="5"/>
    <n v="7"/>
    <s v="FA"/>
    <s v="Crucero"/>
    <n v="18"/>
    <n v="7650"/>
  </r>
  <r>
    <x v="146"/>
    <s v="Ana"/>
    <x v="0"/>
    <s v="NPE"/>
    <n v="4"/>
    <n v="7"/>
    <n v="1"/>
    <n v="7"/>
    <n v="8"/>
    <s v="WY"/>
    <s v="Circuito"/>
    <n v="8"/>
    <n v="2040"/>
  </r>
  <r>
    <x v="147"/>
    <s v="Ana"/>
    <x v="0"/>
    <s v="HHP"/>
    <n v="8"/>
    <n v="0"/>
    <n v="8"/>
    <n v="6"/>
    <n v="9"/>
    <s v="DL"/>
    <s v="Estancia"/>
    <n v="6"/>
    <n v="2880"/>
  </r>
  <r>
    <x v="148"/>
    <s v="Ana"/>
    <x v="0"/>
    <s v="WES"/>
    <n v="4"/>
    <n v="8"/>
    <n v="10"/>
    <n v="1"/>
    <n v="6"/>
    <s v="WL"/>
    <s v="Circuito"/>
    <n v="4"/>
    <n v="2720"/>
  </r>
  <r>
    <x v="149"/>
    <s v="Ana"/>
    <x v="0"/>
    <s v="UXI"/>
    <n v="6"/>
    <n v="5"/>
    <n v="3"/>
    <n v="7"/>
    <n v="10"/>
    <s v="XK"/>
    <s v="Circuito"/>
    <n v="9"/>
    <n v="4590"/>
  </r>
  <r>
    <x v="150"/>
    <s v="Ana"/>
    <x v="0"/>
    <s v="PYZ"/>
    <n v="10"/>
    <n v="8"/>
    <n v="6"/>
    <n v="8"/>
    <n v="8"/>
    <s v="PN"/>
    <s v="Estancia"/>
    <n v="5"/>
    <n v="2125"/>
  </r>
  <r>
    <x v="150"/>
    <s v="Ana"/>
    <x v="0"/>
    <s v="OAU"/>
    <n v="10"/>
    <n v="7"/>
    <n v="7"/>
    <n v="9"/>
    <n v="8"/>
    <s v="IU"/>
    <s v="Circuito"/>
    <n v="18"/>
    <n v="9180"/>
  </r>
  <r>
    <x v="151"/>
    <s v="Ana"/>
    <x v="0"/>
    <s v="BVJ"/>
    <n v="4"/>
    <n v="4"/>
    <n v="7"/>
    <n v="7"/>
    <n v="6"/>
    <s v="XK"/>
    <s v="Circuito"/>
    <n v="2"/>
    <n v="1020"/>
  </r>
  <r>
    <x v="151"/>
    <s v="Ana"/>
    <x v="0"/>
    <s v="KEJ"/>
    <n v="8"/>
    <n v="10"/>
    <n v="8"/>
    <n v="6"/>
    <n v="9"/>
    <s v="NO"/>
    <s v="Circuito"/>
    <n v="8"/>
    <n v="8840"/>
  </r>
  <r>
    <x v="152"/>
    <s v="Ana"/>
    <x v="0"/>
    <s v="DYQ"/>
    <n v="0"/>
    <n v="5"/>
    <n v="10"/>
    <n v="9"/>
    <n v="6"/>
    <s v="IP"/>
    <s v="Estancia"/>
    <n v="9"/>
    <n v="6120"/>
  </r>
  <r>
    <x v="153"/>
    <s v="Ana"/>
    <x v="0"/>
    <s v="CYO"/>
    <n v="8"/>
    <n v="9"/>
    <n v="3"/>
    <n v="9"/>
    <n v="6"/>
    <s v="XY"/>
    <s v="Circuito"/>
    <n v="4"/>
    <n v="4080"/>
  </r>
  <r>
    <x v="154"/>
    <s v="Ana"/>
    <x v="0"/>
    <s v="XVY"/>
    <n v="10"/>
    <n v="8"/>
    <n v="9"/>
    <n v="8"/>
    <n v="10"/>
    <s v="QT"/>
    <s v="Circuito"/>
    <n v="17"/>
    <n v="8160"/>
  </r>
  <r>
    <x v="154"/>
    <s v="Ana"/>
    <x v="0"/>
    <s v="VAN"/>
    <n v="8"/>
    <n v="7"/>
    <n v="4"/>
    <n v="6"/>
    <n v="9"/>
    <s v="RA"/>
    <s v="Crucero"/>
    <n v="3"/>
    <n v="1275"/>
  </r>
  <r>
    <x v="155"/>
    <s v="Ana"/>
    <x v="0"/>
    <s v="UAX"/>
    <n v="9"/>
    <n v="9"/>
    <n v="10"/>
    <n v="4"/>
    <n v="10"/>
    <s v="XK"/>
    <s v="Circuito"/>
    <n v="10"/>
    <n v="5950"/>
  </r>
  <r>
    <x v="156"/>
    <s v="Ana"/>
    <x v="0"/>
    <s v="EJH"/>
    <n v="7"/>
    <n v="2"/>
    <n v="8"/>
    <n v="9"/>
    <n v="3"/>
    <s v="OQ"/>
    <s v="Estancia"/>
    <n v="6"/>
    <n v="1530"/>
  </r>
  <r>
    <x v="157"/>
    <s v="Ana"/>
    <x v="0"/>
    <s v="SEH"/>
    <n v="9"/>
    <n v="4"/>
    <n v="8"/>
    <n v="8"/>
    <n v="8"/>
    <s v="WY"/>
    <s v="Circuito"/>
    <n v="9"/>
    <n v="2295"/>
  </r>
  <r>
    <x v="158"/>
    <s v="Ana"/>
    <x v="0"/>
    <s v="BXV"/>
    <n v="9"/>
    <n v="10"/>
    <n v="8"/>
    <n v="9"/>
    <n v="9"/>
    <s v="DL"/>
    <s v="Estancia"/>
    <n v="4"/>
    <n v="2040"/>
  </r>
  <r>
    <x v="159"/>
    <s v="Ana"/>
    <x v="0"/>
    <s v="HVW"/>
    <n v="4"/>
    <n v="4"/>
    <n v="8"/>
    <n v="8"/>
    <n v="5"/>
    <s v="OQ"/>
    <s v="Estancia"/>
    <n v="6"/>
    <n v="1530"/>
  </r>
  <r>
    <x v="160"/>
    <s v="Ana"/>
    <x v="0"/>
    <s v="CWN"/>
    <n v="8"/>
    <n v="6"/>
    <n v="6"/>
    <n v="9"/>
    <n v="8"/>
    <s v="IP"/>
    <s v="Estancia"/>
    <n v="3"/>
    <n v="2040"/>
  </r>
  <r>
    <x v="161"/>
    <s v="Ana"/>
    <x v="0"/>
    <s v="YDK"/>
    <n v="7"/>
    <n v="10"/>
    <n v="7"/>
    <n v="9"/>
    <n v="1"/>
    <s v="IP"/>
    <s v="Estancia"/>
    <n v="6"/>
    <n v="4080"/>
  </r>
  <r>
    <x v="162"/>
    <s v="Ana"/>
    <x v="0"/>
    <s v="VAV"/>
    <n v="9"/>
    <n v="10"/>
    <n v="9"/>
    <n v="8"/>
    <n v="7"/>
    <s v="CD"/>
    <s v="Circuito"/>
    <n v="5"/>
    <n v="3600"/>
  </r>
  <r>
    <x v="163"/>
    <s v="Ana"/>
    <x v="0"/>
    <s v="YSO"/>
    <n v="10"/>
    <n v="1"/>
    <n v="8"/>
    <n v="10"/>
    <n v="9"/>
    <s v="NO"/>
    <s v="Circuito"/>
    <n v="10"/>
    <n v="11900"/>
  </r>
  <r>
    <x v="164"/>
    <s v="Ana"/>
    <x v="0"/>
    <s v="ALP"/>
    <n v="7"/>
    <n v="10"/>
    <n v="6"/>
    <n v="10"/>
    <n v="10"/>
    <s v="CF"/>
    <s v="Crucero"/>
    <n v="4"/>
    <n v="2720"/>
  </r>
  <r>
    <x v="165"/>
    <s v="Ana"/>
    <x v="0"/>
    <s v="JHY"/>
    <n v="7"/>
    <n v="4"/>
    <n v="6"/>
    <n v="5"/>
    <n v="4"/>
    <s v="YY"/>
    <s v="Crucero"/>
    <n v="4"/>
    <n v="4080"/>
  </r>
  <r>
    <x v="166"/>
    <s v="Ana"/>
    <x v="0"/>
    <s v="BYW"/>
    <n v="4"/>
    <n v="8"/>
    <n v="8"/>
    <n v="7"/>
    <n v="3"/>
    <s v="FA"/>
    <s v="Crucero"/>
    <n v="10"/>
    <n v="4000"/>
  </r>
  <r>
    <x v="166"/>
    <s v="Ana"/>
    <x v="0"/>
    <s v="IEC"/>
    <n v="8"/>
    <n v="1"/>
    <n v="6"/>
    <n v="10"/>
    <n v="7"/>
    <s v="WY"/>
    <s v="Circuito"/>
    <n v="5"/>
    <n v="1275"/>
  </r>
  <r>
    <x v="167"/>
    <s v="Ana"/>
    <x v="0"/>
    <s v="IKN"/>
    <n v="10"/>
    <n v="9"/>
    <n v="0"/>
    <n v="10"/>
    <n v="10"/>
    <s v="US"/>
    <s v="Crucero"/>
    <n v="21"/>
    <n v="20160"/>
  </r>
  <r>
    <x v="168"/>
    <s v="Ana"/>
    <x v="0"/>
    <s v="ZSG"/>
    <n v="10"/>
    <n v="0"/>
    <n v="10"/>
    <n v="8"/>
    <n v="10"/>
    <s v="IU"/>
    <s v="Circuito"/>
    <n v="16"/>
    <n v="8160"/>
  </r>
  <r>
    <x v="169"/>
    <s v="Ana"/>
    <x v="0"/>
    <s v="XEF"/>
    <n v="4"/>
    <n v="9"/>
    <n v="3"/>
    <n v="8"/>
    <n v="1"/>
    <s v="MJ"/>
    <s v="Circuito"/>
    <n v="2"/>
    <n v="2040"/>
  </r>
  <r>
    <x v="170"/>
    <s v="Ana"/>
    <x v="0"/>
    <s v="JVP"/>
    <n v="7"/>
    <n v="10"/>
    <n v="6"/>
    <n v="5"/>
    <n v="7"/>
    <s v="UI"/>
    <s v="Crucero"/>
    <n v="19"/>
    <n v="14535"/>
  </r>
  <r>
    <x v="171"/>
    <s v="Ana"/>
    <x v="0"/>
    <s v="KGM"/>
    <n v="8"/>
    <n v="10"/>
    <n v="9"/>
    <n v="6"/>
    <n v="9"/>
    <s v="PN"/>
    <s v="Estancia"/>
    <n v="6"/>
    <n v="2550"/>
  </r>
  <r>
    <x v="172"/>
    <s v="Ana"/>
    <x v="0"/>
    <s v="OAU"/>
    <n v="10"/>
    <n v="10"/>
    <n v="10"/>
    <n v="10"/>
    <n v="10"/>
    <s v="DL"/>
    <s v="Estancia"/>
    <n v="16"/>
    <n v="8160"/>
  </r>
  <r>
    <x v="172"/>
    <s v="Ana"/>
    <x v="0"/>
    <s v="STU"/>
    <n v="5"/>
    <n v="4"/>
    <n v="8"/>
    <n v="9"/>
    <n v="7"/>
    <s v="NO"/>
    <s v="Circuito"/>
    <n v="4"/>
    <n v="4760"/>
  </r>
  <r>
    <x v="173"/>
    <s v="Ana"/>
    <x v="0"/>
    <s v="DAU"/>
    <n v="10"/>
    <n v="10"/>
    <n v="8"/>
    <n v="8"/>
    <n v="6"/>
    <s v="IU"/>
    <s v="Circuito"/>
    <n v="4"/>
    <n v="2040"/>
  </r>
  <r>
    <x v="174"/>
    <s v="Ana"/>
    <x v="0"/>
    <s v="SBW"/>
    <n v="9"/>
    <n v="10"/>
    <n v="9"/>
    <n v="9"/>
    <n v="10"/>
    <s v="MJ"/>
    <s v="Circuito"/>
    <n v="20"/>
    <n v="19200"/>
  </r>
  <r>
    <x v="175"/>
    <s v="Ana"/>
    <x v="0"/>
    <s v="FFT"/>
    <n v="9"/>
    <n v="3"/>
    <n v="7"/>
    <n v="10"/>
    <n v="10"/>
    <s v="HR"/>
    <s v="Crucero"/>
    <n v="7"/>
    <n v="3570"/>
  </r>
  <r>
    <x v="176"/>
    <s v="Ana"/>
    <x v="0"/>
    <s v="UUA"/>
    <n v="8"/>
    <n v="10"/>
    <n v="9"/>
    <n v="10"/>
    <n v="10"/>
    <s v="NO"/>
    <s v="Circuito"/>
    <n v="6"/>
    <n v="7140"/>
  </r>
  <r>
    <x v="177"/>
    <s v="Ana"/>
    <x v="0"/>
    <s v="IYE"/>
    <n v="1"/>
    <n v="8"/>
    <n v="9"/>
    <n v="9"/>
    <n v="8"/>
    <s v="PN"/>
    <s v="Estancia"/>
    <n v="13"/>
    <n v="5525"/>
  </r>
  <r>
    <x v="178"/>
    <s v="Ana"/>
    <x v="0"/>
    <s v="PDR"/>
    <n v="5"/>
    <n v="8"/>
    <n v="6"/>
    <n v="5"/>
    <n v="4"/>
    <s v="DL"/>
    <s v="Estancia"/>
    <n v="11"/>
    <n v="5610"/>
  </r>
  <r>
    <x v="179"/>
    <s v="Ana"/>
    <x v="0"/>
    <s v="KBS"/>
    <n v="2"/>
    <n v="8"/>
    <n v="1"/>
    <n v="9"/>
    <n v="10"/>
    <s v="IP"/>
    <s v="Estancia"/>
    <n v="9"/>
    <n v="5760"/>
  </r>
  <r>
    <x v="180"/>
    <s v="Ana"/>
    <x v="0"/>
    <s v="WRF"/>
    <n v="7"/>
    <n v="6"/>
    <n v="1"/>
    <n v="7"/>
    <n v="7"/>
    <s v="PN"/>
    <s v="Estancia"/>
    <n v="16"/>
    <n v="6800"/>
  </r>
  <r>
    <x v="181"/>
    <s v="Ana"/>
    <x v="0"/>
    <s v="BSQ"/>
    <n v="9"/>
    <n v="10"/>
    <n v="10"/>
    <n v="9"/>
    <n v="8"/>
    <s v="XY"/>
    <s v="Circuito"/>
    <n v="4"/>
    <n v="4080"/>
  </r>
  <r>
    <x v="181"/>
    <s v="Ana"/>
    <x v="0"/>
    <s v="KBG"/>
    <n v="10"/>
    <n v="8"/>
    <n v="7"/>
    <n v="6"/>
    <n v="7"/>
    <s v="NO"/>
    <s v="Circuito"/>
    <n v="9"/>
    <n v="10710"/>
  </r>
  <r>
    <x v="182"/>
    <s v="Ana"/>
    <x v="0"/>
    <s v="LCI"/>
    <n v="8"/>
    <n v="8"/>
    <n v="5"/>
    <n v="2"/>
    <n v="7"/>
    <s v="PN"/>
    <s v="Estancia"/>
    <n v="6"/>
    <n v="2550"/>
  </r>
  <r>
    <x v="183"/>
    <s v="Ana"/>
    <x v="0"/>
    <s v="LNJ"/>
    <n v="5"/>
    <n v="9"/>
    <n v="8"/>
    <n v="7"/>
    <n v="9"/>
    <s v="CD"/>
    <s v="Circuito"/>
    <n v="5"/>
    <n v="3825"/>
  </r>
  <r>
    <x v="184"/>
    <s v="Ana"/>
    <x v="0"/>
    <s v="NZM"/>
    <n v="4"/>
    <n v="6"/>
    <n v="4"/>
    <n v="6"/>
    <n v="8"/>
    <s v="IU"/>
    <s v="Circuito"/>
    <n v="2"/>
    <n v="1020"/>
  </r>
  <r>
    <x v="185"/>
    <s v="Ana"/>
    <x v="0"/>
    <s v="MNQ"/>
    <n v="8"/>
    <n v="10"/>
    <n v="9"/>
    <n v="9"/>
    <n v="8"/>
    <s v="HR"/>
    <s v="Crucero"/>
    <n v="7"/>
    <n v="3570"/>
  </r>
  <r>
    <x v="186"/>
    <s v="Ana"/>
    <x v="0"/>
    <s v="UIQ"/>
    <n v="8"/>
    <n v="8"/>
    <n v="7"/>
    <n v="8"/>
    <n v="3"/>
    <s v="FA"/>
    <s v="Crucero"/>
    <n v="3"/>
    <n v="1275"/>
  </r>
  <r>
    <x v="187"/>
    <s v="Ana"/>
    <x v="0"/>
    <s v="GZY"/>
    <n v="6"/>
    <n v="9"/>
    <n v="6"/>
    <n v="6"/>
    <n v="5"/>
    <s v="IU"/>
    <s v="Circuito"/>
    <n v="2"/>
    <n v="1020"/>
  </r>
  <r>
    <x v="188"/>
    <s v="Ana"/>
    <x v="0"/>
    <s v="TZC"/>
    <n v="5"/>
    <n v="10"/>
    <n v="3"/>
    <n v="8"/>
    <n v="9"/>
    <s v="YY"/>
    <s v="Crucero"/>
    <n v="7"/>
    <n v="6720"/>
  </r>
  <r>
    <x v="189"/>
    <s v="Ana"/>
    <x v="0"/>
    <s v="QHU"/>
    <n v="7"/>
    <n v="8"/>
    <n v="8"/>
    <n v="9"/>
    <n v="7"/>
    <s v="XK"/>
    <s v="Circuito"/>
    <n v="2"/>
    <n v="1190"/>
  </r>
  <r>
    <x v="190"/>
    <s v="Ana"/>
    <x v="0"/>
    <s v="AIU"/>
    <n v="3"/>
    <n v="10"/>
    <n v="9"/>
    <n v="10"/>
    <n v="2"/>
    <s v="NO"/>
    <s v="Circuito"/>
    <n v="3"/>
    <n v="3570"/>
  </r>
  <r>
    <x v="190"/>
    <s v="Ana"/>
    <x v="0"/>
    <s v="GGE"/>
    <n v="10"/>
    <n v="7"/>
    <n v="10"/>
    <n v="8"/>
    <n v="10"/>
    <s v="MJ"/>
    <s v="Circuito"/>
    <n v="6"/>
    <n v="6120"/>
  </r>
  <r>
    <x v="191"/>
    <s v="Ana"/>
    <x v="0"/>
    <s v="WAK"/>
    <n v="10"/>
    <n v="9"/>
    <n v="8"/>
    <n v="8"/>
    <n v="7"/>
    <s v="QT"/>
    <s v="Circuito"/>
    <n v="12"/>
    <n v="5760"/>
  </r>
  <r>
    <x v="191"/>
    <s v="Ana"/>
    <x v="0"/>
    <s v="PYZ"/>
    <n v="1"/>
    <n v="4"/>
    <n v="10"/>
    <n v="7"/>
    <n v="8"/>
    <s v="DL"/>
    <s v="Estancia"/>
    <n v="4"/>
    <n v="2040"/>
  </r>
  <r>
    <x v="192"/>
    <s v="Ana"/>
    <x v="0"/>
    <s v="WFY"/>
    <n v="10"/>
    <n v="5"/>
    <n v="9"/>
    <n v="7"/>
    <n v="7"/>
    <s v="HN"/>
    <s v="Estancia"/>
    <n v="14"/>
    <n v="16660"/>
  </r>
  <r>
    <x v="192"/>
    <s v="Ana"/>
    <x v="0"/>
    <s v="HRH"/>
    <n v="10"/>
    <n v="10"/>
    <n v="9"/>
    <n v="8"/>
    <n v="9"/>
    <s v="NO"/>
    <s v="Circuito"/>
    <n v="9"/>
    <n v="10710"/>
  </r>
  <r>
    <x v="192"/>
    <s v="Ana"/>
    <x v="0"/>
    <s v="CGV"/>
    <n v="10"/>
    <n v="10"/>
    <n v="8"/>
    <n v="9"/>
    <n v="9"/>
    <s v="OQ"/>
    <s v="Estancia"/>
    <n v="3"/>
    <n v="765"/>
  </r>
  <r>
    <x v="193"/>
    <s v="Ana"/>
    <x v="0"/>
    <s v="VGA"/>
    <n v="5"/>
    <n v="4"/>
    <n v="7"/>
    <n v="6"/>
    <n v="8"/>
    <s v="NO"/>
    <s v="Circuito"/>
    <n v="1"/>
    <n v="1190"/>
  </r>
  <r>
    <x v="194"/>
    <s v="Ana"/>
    <x v="0"/>
    <s v="HVW"/>
    <n v="7"/>
    <n v="8"/>
    <n v="5"/>
    <n v="8"/>
    <n v="7"/>
    <s v="NO"/>
    <s v="Circuito"/>
    <n v="11"/>
    <n v="13090"/>
  </r>
  <r>
    <x v="195"/>
    <s v="Ana"/>
    <x v="0"/>
    <s v="JED"/>
    <n v="5"/>
    <n v="10"/>
    <n v="4"/>
    <n v="8"/>
    <n v="9"/>
    <s v="CF"/>
    <s v="Crucero"/>
    <n v="5"/>
    <n v="3400"/>
  </r>
  <r>
    <x v="195"/>
    <s v="Ana"/>
    <x v="0"/>
    <s v="TPB"/>
    <n v="7"/>
    <n v="8"/>
    <n v="6"/>
    <n v="6"/>
    <n v="6"/>
    <s v="CD"/>
    <s v="Circuito"/>
    <n v="16"/>
    <n v="12240"/>
  </r>
  <r>
    <x v="196"/>
    <s v="Ana"/>
    <x v="0"/>
    <s v="IML"/>
    <n v="5"/>
    <n v="7"/>
    <n v="7"/>
    <n v="9"/>
    <n v="8"/>
    <s v="ZA"/>
    <s v="Estancia"/>
    <n v="2"/>
    <n v="2040"/>
  </r>
  <r>
    <x v="197"/>
    <s v="Ana"/>
    <x v="0"/>
    <s v="EZV"/>
    <n v="10"/>
    <n v="10"/>
    <n v="8"/>
    <n v="10"/>
    <n v="7"/>
    <s v="MJ"/>
    <s v="Circuito"/>
    <n v="7"/>
    <n v="7140"/>
  </r>
  <r>
    <x v="198"/>
    <s v="Ana"/>
    <x v="0"/>
    <s v="YDK"/>
    <n v="10"/>
    <n v="8"/>
    <n v="9"/>
    <n v="10"/>
    <n v="6"/>
    <s v="CD"/>
    <s v="Circuito"/>
    <n v="3"/>
    <n v="2295"/>
  </r>
  <r>
    <x v="199"/>
    <s v="Ana"/>
    <x v="0"/>
    <s v="JVP"/>
    <n v="5"/>
    <n v="6"/>
    <n v="7"/>
    <n v="8"/>
    <n v="3"/>
    <s v="MJ"/>
    <s v="Circuito"/>
    <n v="4"/>
    <n v="4080"/>
  </r>
  <r>
    <x v="199"/>
    <s v="Ana"/>
    <x v="0"/>
    <s v="XAI"/>
    <n v="8"/>
    <n v="10"/>
    <n v="2"/>
    <n v="10"/>
    <n v="3"/>
    <s v="OQ"/>
    <s v="Estancia"/>
    <n v="9"/>
    <n v="2295"/>
  </r>
  <r>
    <x v="199"/>
    <s v="Ana"/>
    <x v="0"/>
    <s v="NUT"/>
    <n v="10"/>
    <n v="0"/>
    <n v="3"/>
    <n v="10"/>
    <n v="8"/>
    <s v="XY"/>
    <s v="Circuito"/>
    <n v="5"/>
    <n v="5100"/>
  </r>
  <r>
    <x v="200"/>
    <s v="Ana"/>
    <x v="0"/>
    <s v="BSN"/>
    <n v="8"/>
    <n v="9"/>
    <n v="10"/>
    <n v="9"/>
    <n v="8"/>
    <s v="MJ"/>
    <s v="Circuito"/>
    <n v="13"/>
    <n v="13260"/>
  </r>
  <r>
    <x v="201"/>
    <s v="Ana"/>
    <x v="0"/>
    <s v="BSQ"/>
    <n v="9"/>
    <n v="8"/>
    <n v="8"/>
    <n v="10"/>
    <n v="10"/>
    <s v="PN"/>
    <s v="Estancia"/>
    <n v="2"/>
    <n v="850"/>
  </r>
  <r>
    <x v="202"/>
    <s v="Ana"/>
    <x v="0"/>
    <s v="LLI"/>
    <n v="8"/>
    <n v="10"/>
    <n v="9"/>
    <n v="6"/>
    <n v="7"/>
    <s v="FA"/>
    <s v="Crucero"/>
    <n v="4"/>
    <n v="1700"/>
  </r>
  <r>
    <x v="202"/>
    <s v="Ana"/>
    <x v="0"/>
    <s v="HVW"/>
    <n v="7"/>
    <n v="4"/>
    <n v="6"/>
    <n v="1"/>
    <n v="6"/>
    <s v="NO"/>
    <s v="Circuito"/>
    <n v="6"/>
    <n v="7140"/>
  </r>
  <r>
    <x v="203"/>
    <s v="Ana"/>
    <x v="0"/>
    <s v="RSN"/>
    <n v="0"/>
    <n v="6"/>
    <n v="5"/>
    <n v="3"/>
    <n v="4"/>
    <s v="XY"/>
    <s v="Circuito"/>
    <n v="12"/>
    <n v="12240"/>
  </r>
  <r>
    <x v="204"/>
    <s v="Ana"/>
    <x v="0"/>
    <s v="MEE"/>
    <n v="10"/>
    <n v="7"/>
    <n v="8"/>
    <n v="8"/>
    <n v="9"/>
    <s v="ZI"/>
    <s v="Estancia"/>
    <n v="2"/>
    <n v="850"/>
  </r>
  <r>
    <x v="205"/>
    <s v="Ana"/>
    <x v="0"/>
    <s v="GWP"/>
    <n v="8"/>
    <n v="10"/>
    <n v="6"/>
    <n v="7"/>
    <n v="9"/>
    <s v="FA"/>
    <s v="Crucero"/>
    <n v="1"/>
    <n v="400"/>
  </r>
  <r>
    <x v="205"/>
    <s v="Ana"/>
    <x v="0"/>
    <s v="ISN"/>
    <n v="9"/>
    <n v="10"/>
    <n v="10"/>
    <n v="7"/>
    <n v="2"/>
    <s v="ZI"/>
    <s v="Estancia"/>
    <n v="1"/>
    <n v="425"/>
  </r>
  <r>
    <x v="205"/>
    <s v="Ana"/>
    <x v="0"/>
    <s v="YTK"/>
    <n v="9"/>
    <n v="10"/>
    <n v="8"/>
    <n v="10"/>
    <n v="7"/>
    <s v="US"/>
    <s v="Crucero"/>
    <n v="3"/>
    <n v="2880"/>
  </r>
  <r>
    <x v="206"/>
    <s v="Ana"/>
    <x v="0"/>
    <s v="KYL"/>
    <n v="10"/>
    <n v="9"/>
    <n v="10"/>
    <n v="9"/>
    <n v="10"/>
    <s v="LY"/>
    <s v="Estancia"/>
    <n v="8"/>
    <n v="4760"/>
  </r>
  <r>
    <x v="207"/>
    <s v="Ana"/>
    <x v="0"/>
    <s v="FRG"/>
    <n v="8"/>
    <n v="5"/>
    <n v="8"/>
    <n v="9"/>
    <n v="10"/>
    <s v="XY"/>
    <s v="Circuito"/>
    <n v="8"/>
    <n v="7680"/>
  </r>
  <r>
    <x v="207"/>
    <s v="Ana"/>
    <x v="0"/>
    <s v="EZY"/>
    <n v="7"/>
    <n v="8"/>
    <n v="2"/>
    <n v="4"/>
    <n v="10"/>
    <s v="QT"/>
    <s v="Circuito"/>
    <n v="4"/>
    <n v="2040"/>
  </r>
  <r>
    <x v="208"/>
    <s v="Ana"/>
    <x v="0"/>
    <s v="EFR"/>
    <n v="8"/>
    <n v="9"/>
    <n v="10"/>
    <n v="9"/>
    <n v="9"/>
    <s v="UI"/>
    <s v="Crucero"/>
    <n v="10"/>
    <n v="7650"/>
  </r>
  <r>
    <x v="209"/>
    <s v="Ana"/>
    <x v="0"/>
    <s v="NBB"/>
    <n v="10"/>
    <n v="8"/>
    <n v="8"/>
    <n v="8"/>
    <n v="9"/>
    <s v="LY"/>
    <s v="Estancia"/>
    <n v="3"/>
    <n v="1680"/>
  </r>
  <r>
    <x v="210"/>
    <s v="Ana"/>
    <x v="0"/>
    <s v="VAP"/>
    <n v="9"/>
    <n v="6"/>
    <n v="7"/>
    <n v="7"/>
    <n v="6"/>
    <s v="PN"/>
    <s v="Estancia"/>
    <n v="5"/>
    <n v="2125"/>
  </r>
  <r>
    <x v="211"/>
    <s v="Ana"/>
    <x v="0"/>
    <s v="UQF"/>
    <n v="8"/>
    <n v="7"/>
    <n v="10"/>
    <n v="10"/>
    <n v="8"/>
    <s v="XK"/>
    <s v="Circuito"/>
    <n v="7"/>
    <n v="4165"/>
  </r>
  <r>
    <x v="211"/>
    <s v="Ana"/>
    <x v="0"/>
    <s v="JDP"/>
    <n v="8"/>
    <n v="4"/>
    <n v="8"/>
    <n v="4"/>
    <n v="5"/>
    <s v="CD"/>
    <s v="Circuito"/>
    <n v="6"/>
    <n v="4590"/>
  </r>
  <r>
    <x v="212"/>
    <s v="Ana"/>
    <x v="0"/>
    <s v="SLT"/>
    <n v="10"/>
    <n v="8"/>
    <n v="9"/>
    <n v="10"/>
    <n v="10"/>
    <s v="MJ"/>
    <s v="Circuito"/>
    <n v="13"/>
    <n v="13260"/>
  </r>
  <r>
    <x v="213"/>
    <s v="Ana"/>
    <x v="0"/>
    <s v="AVJ"/>
    <n v="10"/>
    <n v="4"/>
    <n v="3"/>
    <n v="10"/>
    <n v="10"/>
    <s v="YY"/>
    <s v="Crucero"/>
    <n v="8"/>
    <n v="8160"/>
  </r>
  <r>
    <x v="214"/>
    <s v="Ana"/>
    <x v="0"/>
    <s v="MNC"/>
    <n v="0"/>
    <n v="6"/>
    <n v="6"/>
    <n v="8"/>
    <n v="7"/>
    <s v="HN"/>
    <s v="Estancia"/>
    <n v="4"/>
    <n v="4760"/>
  </r>
  <r>
    <x v="215"/>
    <s v="Ana"/>
    <x v="0"/>
    <s v="IBS"/>
    <n v="9"/>
    <n v="10"/>
    <n v="10"/>
    <n v="6"/>
    <n v="10"/>
    <s v="WL"/>
    <s v="Circuito"/>
    <n v="1"/>
    <n v="765"/>
  </r>
  <r>
    <x v="216"/>
    <s v="Ana"/>
    <x v="0"/>
    <s v="GJE"/>
    <n v="5"/>
    <n v="7"/>
    <n v="7"/>
    <n v="7"/>
    <n v="9"/>
    <s v="XK"/>
    <s v="Circuito"/>
    <n v="8"/>
    <n v="4760"/>
  </r>
  <r>
    <x v="217"/>
    <s v="Ana"/>
    <x v="0"/>
    <s v="HNO"/>
    <n v="6"/>
    <n v="9"/>
    <n v="10"/>
    <n v="5"/>
    <n v="9"/>
    <s v="OQ"/>
    <s v="Estancia"/>
    <n v="19"/>
    <n v="4845"/>
  </r>
  <r>
    <x v="218"/>
    <s v="Ana"/>
    <x v="0"/>
    <s v="PSI"/>
    <n v="9"/>
    <n v="9"/>
    <n v="8"/>
    <n v="9"/>
    <n v="0"/>
    <s v="QT"/>
    <s v="Circuito"/>
    <n v="6"/>
    <n v="3060"/>
  </r>
  <r>
    <x v="219"/>
    <s v="Ana"/>
    <x v="0"/>
    <s v="GTE"/>
    <n v="6"/>
    <n v="7"/>
    <n v="8"/>
    <n v="10"/>
    <n v="6"/>
    <s v="MJ"/>
    <s v="Circuito"/>
    <n v="2"/>
    <n v="2040"/>
  </r>
  <r>
    <x v="219"/>
    <s v="Ana"/>
    <x v="0"/>
    <s v="KKF"/>
    <n v="9"/>
    <n v="6"/>
    <n v="6"/>
    <n v="0"/>
    <n v="6"/>
    <s v="DF"/>
    <s v="Crucero"/>
    <n v="11"/>
    <n v="2805"/>
  </r>
  <r>
    <x v="220"/>
    <s v="Ana"/>
    <x v="0"/>
    <s v="BYW"/>
    <n v="6"/>
    <n v="6"/>
    <n v="8"/>
    <n v="8"/>
    <n v="9"/>
    <s v="OQ"/>
    <s v="Estancia"/>
    <n v="6"/>
    <n v="1440"/>
  </r>
  <r>
    <x v="221"/>
    <s v="Ana"/>
    <x v="0"/>
    <s v="KWW"/>
    <n v="8"/>
    <n v="10"/>
    <n v="9"/>
    <n v="10"/>
    <n v="3"/>
    <s v="NO"/>
    <s v="Circuito"/>
    <n v="18"/>
    <n v="21420"/>
  </r>
  <r>
    <x v="222"/>
    <s v="Ana"/>
    <x v="0"/>
    <s v="TJW"/>
    <n v="7"/>
    <n v="6"/>
    <n v="8"/>
    <n v="1"/>
    <n v="4"/>
    <s v="HR"/>
    <s v="Crucero"/>
    <n v="6"/>
    <n v="3060"/>
  </r>
  <r>
    <x v="223"/>
    <s v="Ana"/>
    <x v="0"/>
    <s v="SJF"/>
    <n v="10"/>
    <n v="10"/>
    <n v="1"/>
    <n v="8"/>
    <n v="7"/>
    <s v="IP"/>
    <s v="Estancia"/>
    <n v="6"/>
    <n v="4080"/>
  </r>
  <r>
    <x v="224"/>
    <s v="Ana"/>
    <x v="0"/>
    <s v="JQK"/>
    <n v="0"/>
    <n v="9"/>
    <n v="10"/>
    <n v="10"/>
    <n v="9"/>
    <s v="PY"/>
    <s v="Crucero"/>
    <n v="9"/>
    <n v="7920"/>
  </r>
  <r>
    <x v="224"/>
    <s v="Ana"/>
    <x v="0"/>
    <s v="DTP"/>
    <n v="7"/>
    <n v="7"/>
    <n v="8"/>
    <n v="10"/>
    <n v="7"/>
    <s v="ZI"/>
    <s v="Estancia"/>
    <n v="2"/>
    <n v="850"/>
  </r>
  <r>
    <x v="224"/>
    <s v="Ana"/>
    <x v="0"/>
    <s v="LDW"/>
    <n v="8"/>
    <n v="6"/>
    <n v="7"/>
    <n v="7"/>
    <n v="4"/>
    <s v="NO"/>
    <s v="Circuito"/>
    <n v="2"/>
    <n v="2380"/>
  </r>
  <r>
    <x v="225"/>
    <s v="Ana"/>
    <x v="0"/>
    <s v="BZL"/>
    <n v="9"/>
    <n v="3"/>
    <n v="2"/>
    <n v="10"/>
    <n v="9"/>
    <s v="ZA"/>
    <s v="Estancia"/>
    <n v="8"/>
    <n v="8160"/>
  </r>
  <r>
    <x v="226"/>
    <s v="Ana"/>
    <x v="0"/>
    <s v="AJS"/>
    <n v="9"/>
    <n v="10"/>
    <n v="10"/>
    <n v="10"/>
    <n v="9"/>
    <s v="CF"/>
    <s v="Crucero"/>
    <n v="9"/>
    <n v="6120"/>
  </r>
  <r>
    <x v="226"/>
    <s v="Ana"/>
    <x v="0"/>
    <s v="KIP"/>
    <n v="10"/>
    <n v="6"/>
    <n v="8"/>
    <n v="7"/>
    <n v="9"/>
    <s v="CD"/>
    <s v="Circuito"/>
    <n v="1"/>
    <n v="765"/>
  </r>
  <r>
    <x v="226"/>
    <s v="Ana"/>
    <x v="0"/>
    <s v="BXV"/>
    <n v="8"/>
    <n v="10"/>
    <n v="10"/>
    <n v="4"/>
    <n v="10"/>
    <s v="CD"/>
    <s v="Circuito"/>
    <n v="2"/>
    <n v="1530"/>
  </r>
  <r>
    <x v="227"/>
    <s v="Ana"/>
    <x v="0"/>
    <s v="WGR"/>
    <n v="10"/>
    <n v="7"/>
    <n v="7"/>
    <n v="10"/>
    <n v="8"/>
    <s v="IU"/>
    <s v="Circuito"/>
    <n v="3"/>
    <n v="1530"/>
  </r>
  <r>
    <x v="228"/>
    <s v="Ana"/>
    <x v="0"/>
    <s v="LHY"/>
    <n v="7"/>
    <n v="9"/>
    <n v="7"/>
    <n v="8"/>
    <n v="10"/>
    <s v="UI"/>
    <s v="Crucero"/>
    <n v="4"/>
    <n v="3060"/>
  </r>
  <r>
    <x v="229"/>
    <s v="Ana"/>
    <x v="0"/>
    <s v="JGZ"/>
    <n v="10"/>
    <n v="9"/>
    <n v="7"/>
    <n v="10"/>
    <n v="10"/>
    <s v="WL"/>
    <s v="Circuito"/>
    <n v="7"/>
    <n v="5355"/>
  </r>
  <r>
    <x v="229"/>
    <s v="Ana"/>
    <x v="0"/>
    <s v="JGL"/>
    <n v="6"/>
    <n v="9"/>
    <n v="7"/>
    <n v="8"/>
    <n v="9"/>
    <s v="CD"/>
    <s v="Circuito"/>
    <n v="4"/>
    <n v="3060"/>
  </r>
  <r>
    <x v="230"/>
    <s v="Ana"/>
    <x v="0"/>
    <s v="PWK"/>
    <n v="7"/>
    <n v="7"/>
    <n v="5"/>
    <n v="8"/>
    <n v="7"/>
    <s v="ZA"/>
    <s v="Estancia"/>
    <n v="18"/>
    <n v="18360"/>
  </r>
  <r>
    <x v="230"/>
    <s v="Ana"/>
    <x v="0"/>
    <s v="QUQ"/>
    <n v="7"/>
    <n v="10"/>
    <n v="9"/>
    <n v="0"/>
    <n v="6"/>
    <s v="LY"/>
    <s v="Estancia"/>
    <n v="4"/>
    <n v="2380"/>
  </r>
  <r>
    <x v="231"/>
    <s v="Ana"/>
    <x v="0"/>
    <s v="XVY"/>
    <n v="10"/>
    <n v="9"/>
    <n v="7"/>
    <n v="8"/>
    <n v="8"/>
    <s v="PY"/>
    <s v="Crucero"/>
    <n v="4"/>
    <n v="3520"/>
  </r>
  <r>
    <x v="232"/>
    <s v="Ana"/>
    <x v="0"/>
    <s v="CJT"/>
    <n v="5"/>
    <n v="10"/>
    <n v="10"/>
    <n v="10"/>
    <n v="8"/>
    <s v="QT"/>
    <s v="Circuito"/>
    <n v="4"/>
    <n v="1920"/>
  </r>
  <r>
    <x v="233"/>
    <s v="Ana"/>
    <x v="0"/>
    <s v="SBD"/>
    <n v="7"/>
    <n v="5"/>
    <n v="8"/>
    <n v="10"/>
    <n v="9"/>
    <s v="LY"/>
    <s v="Estancia"/>
    <n v="7"/>
    <n v="4165"/>
  </r>
  <r>
    <x v="234"/>
    <s v="Ana"/>
    <x v="0"/>
    <s v="GHP"/>
    <n v="9"/>
    <n v="8"/>
    <n v="10"/>
    <n v="7"/>
    <n v="8"/>
    <s v="GI"/>
    <s v="Estancia"/>
    <n v="4"/>
    <n v="3400"/>
  </r>
  <r>
    <x v="235"/>
    <s v="Ana"/>
    <x v="0"/>
    <s v="ALZ"/>
    <n v="9"/>
    <n v="10"/>
    <n v="10"/>
    <n v="9"/>
    <n v="9"/>
    <s v="PM"/>
    <s v="Circuito"/>
    <n v="6"/>
    <n v="1530"/>
  </r>
  <r>
    <x v="236"/>
    <s v="Ana"/>
    <x v="0"/>
    <s v="KGQ"/>
    <n v="7"/>
    <n v="10"/>
    <n v="8"/>
    <n v="8"/>
    <n v="10"/>
    <s v="ZI"/>
    <s v="Estancia"/>
    <n v="13"/>
    <n v="5525"/>
  </r>
  <r>
    <x v="237"/>
    <s v="Ana"/>
    <x v="0"/>
    <s v="VQE"/>
    <n v="6"/>
    <n v="8"/>
    <n v="6"/>
    <n v="3"/>
    <n v="7"/>
    <s v="WL"/>
    <s v="Circuito"/>
    <n v="5"/>
    <n v="3825"/>
  </r>
  <r>
    <x v="237"/>
    <s v="Ana"/>
    <x v="0"/>
    <s v="IAJ"/>
    <n v="6"/>
    <n v="6"/>
    <n v="3"/>
    <n v="9"/>
    <n v="2"/>
    <s v="XY"/>
    <s v="Circuito"/>
    <n v="5"/>
    <n v="5100"/>
  </r>
  <r>
    <x v="238"/>
    <s v="Ana"/>
    <x v="0"/>
    <s v="VRT"/>
    <n v="2"/>
    <n v="10"/>
    <n v="6"/>
    <n v="6"/>
    <n v="5"/>
    <s v="CF"/>
    <s v="Crucero"/>
    <n v="9"/>
    <n v="6120"/>
  </r>
  <r>
    <x v="239"/>
    <s v="Ana"/>
    <x v="0"/>
    <s v="ZNR"/>
    <n v="8"/>
    <n v="3"/>
    <n v="6"/>
    <n v="10"/>
    <n v="9"/>
    <s v="DL"/>
    <s v="Estancia"/>
    <n v="3"/>
    <n v="1530"/>
  </r>
  <r>
    <x v="240"/>
    <s v="Ana"/>
    <x v="0"/>
    <s v="MSP"/>
    <n v="5"/>
    <n v="6"/>
    <n v="8"/>
    <n v="7"/>
    <n v="6"/>
    <s v="DF"/>
    <s v="Crucero"/>
    <n v="2"/>
    <n v="510"/>
  </r>
  <r>
    <x v="240"/>
    <s v="Ana"/>
    <x v="0"/>
    <s v="FJG"/>
    <n v="8"/>
    <n v="10"/>
    <n v="8"/>
    <n v="4"/>
    <n v="10"/>
    <s v="HN"/>
    <s v="Estancia"/>
    <n v="3"/>
    <n v="3570"/>
  </r>
  <r>
    <x v="241"/>
    <s v="Ana"/>
    <x v="0"/>
    <s v="NAC"/>
    <n v="9"/>
    <n v="10"/>
    <n v="9"/>
    <n v="7"/>
    <n v="7"/>
    <s v="FA"/>
    <s v="Crucero"/>
    <n v="6"/>
    <n v="2550"/>
  </r>
  <r>
    <x v="242"/>
    <s v="Ana"/>
    <x v="0"/>
    <s v="OWU"/>
    <n v="8"/>
    <n v="10"/>
    <n v="10"/>
    <n v="8"/>
    <n v="10"/>
    <s v="CF"/>
    <s v="Crucero"/>
    <n v="19"/>
    <n v="12920"/>
  </r>
  <r>
    <x v="242"/>
    <s v="Ana"/>
    <x v="0"/>
    <s v="BZV"/>
    <n v="8"/>
    <n v="7"/>
    <n v="4"/>
    <n v="8"/>
    <n v="8"/>
    <s v="US"/>
    <s v="Crucero"/>
    <n v="4"/>
    <n v="4080"/>
  </r>
  <r>
    <x v="243"/>
    <s v="Ana"/>
    <x v="0"/>
    <s v="ECL"/>
    <n v="4"/>
    <n v="5"/>
    <n v="7"/>
    <n v="10"/>
    <n v="9"/>
    <s v="HN"/>
    <s v="Estancia"/>
    <n v="19"/>
    <n v="22610"/>
  </r>
  <r>
    <x v="244"/>
    <s v="Ana"/>
    <x v="0"/>
    <s v="RIB"/>
    <n v="7"/>
    <n v="9"/>
    <n v="7"/>
    <n v="8"/>
    <n v="8"/>
    <s v="HR"/>
    <s v="Crucero"/>
    <n v="3"/>
    <n v="1530"/>
  </r>
  <r>
    <x v="245"/>
    <s v="Ana"/>
    <x v="0"/>
    <s v="CPF"/>
    <n v="9"/>
    <n v="9"/>
    <n v="9"/>
    <n v="6"/>
    <n v="7"/>
    <s v="LY"/>
    <s v="Estancia"/>
    <n v="11"/>
    <n v="6545"/>
  </r>
  <r>
    <x v="246"/>
    <s v="Ana"/>
    <x v="0"/>
    <s v="LSR"/>
    <n v="10"/>
    <n v="8"/>
    <n v="9"/>
    <n v="6"/>
    <n v="10"/>
    <s v="ZI"/>
    <s v="Estancia"/>
    <n v="4"/>
    <n v="1700"/>
  </r>
  <r>
    <x v="247"/>
    <s v="Ana"/>
    <x v="0"/>
    <s v="XJH"/>
    <n v="8"/>
    <n v="10"/>
    <n v="6"/>
    <n v="6"/>
    <n v="8"/>
    <s v="DL"/>
    <s v="Estancia"/>
    <n v="8"/>
    <n v="3840"/>
  </r>
  <r>
    <x v="248"/>
    <s v="Ana"/>
    <x v="0"/>
    <s v="BMY"/>
    <n v="8"/>
    <n v="7"/>
    <n v="9"/>
    <n v="10"/>
    <n v="9"/>
    <s v="FA"/>
    <s v="Crucero"/>
    <n v="4"/>
    <n v="1700"/>
  </r>
  <r>
    <x v="248"/>
    <s v="Ana"/>
    <x v="0"/>
    <s v="LVJ"/>
    <n v="6"/>
    <n v="7"/>
    <n v="3"/>
    <n v="9"/>
    <n v="5"/>
    <s v="XK"/>
    <s v="Circuito"/>
    <n v="1"/>
    <n v="595"/>
  </r>
  <r>
    <x v="248"/>
    <s v="Ana"/>
    <x v="0"/>
    <s v="LEI"/>
    <n v="7"/>
    <n v="9"/>
    <n v="8"/>
    <n v="10"/>
    <n v="10"/>
    <s v="QT"/>
    <s v="Circuito"/>
    <n v="2"/>
    <n v="1020"/>
  </r>
  <r>
    <x v="249"/>
    <s v="Ana"/>
    <x v="0"/>
    <s v="NIT"/>
    <n v="5"/>
    <n v="6"/>
    <n v="9"/>
    <n v="7"/>
    <n v="7"/>
    <s v="XY"/>
    <s v="Circuito"/>
    <n v="5"/>
    <n v="5100"/>
  </r>
  <r>
    <x v="250"/>
    <s v="Ana"/>
    <x v="0"/>
    <s v="WYB"/>
    <n v="8"/>
    <n v="8"/>
    <n v="10"/>
    <n v="9"/>
    <n v="4"/>
    <s v="CD"/>
    <s v="Circuito"/>
    <n v="9"/>
    <n v="6480"/>
  </r>
  <r>
    <x v="251"/>
    <s v="Ana"/>
    <x v="0"/>
    <s v="NIA"/>
    <n v="8"/>
    <n v="8"/>
    <n v="7"/>
    <n v="9"/>
    <n v="10"/>
    <s v="HR"/>
    <s v="Crucero"/>
    <n v="5"/>
    <n v="2550"/>
  </r>
  <r>
    <x v="252"/>
    <s v="Ana"/>
    <x v="0"/>
    <s v="NKF"/>
    <n v="9"/>
    <n v="9"/>
    <n v="8"/>
    <n v="9"/>
    <n v="6"/>
    <s v="IP"/>
    <s v="Estancia"/>
    <n v="21"/>
    <n v="13440"/>
  </r>
  <r>
    <x v="252"/>
    <s v="Ana"/>
    <x v="0"/>
    <s v="FSK"/>
    <n v="7"/>
    <n v="5"/>
    <n v="10"/>
    <n v="5"/>
    <n v="9"/>
    <s v="MJ"/>
    <s v="Circuito"/>
    <n v="5"/>
    <n v="5100"/>
  </r>
  <r>
    <x v="253"/>
    <s v="Ana"/>
    <x v="0"/>
    <s v="YZN"/>
    <n v="8"/>
    <n v="4"/>
    <n v="6"/>
    <n v="10"/>
    <n v="10"/>
    <s v="IU"/>
    <s v="Circuito"/>
    <n v="8"/>
    <n v="4080"/>
  </r>
  <r>
    <x v="254"/>
    <s v="Ana"/>
    <x v="0"/>
    <s v="PWK"/>
    <n v="9"/>
    <n v="9"/>
    <n v="9"/>
    <n v="10"/>
    <n v="7"/>
    <s v="CD"/>
    <s v="Circuito"/>
    <n v="8"/>
    <n v="6120"/>
  </r>
  <r>
    <x v="255"/>
    <s v="Ana"/>
    <x v="0"/>
    <s v="JGM"/>
    <n v="7"/>
    <n v="10"/>
    <n v="3"/>
    <n v="2"/>
    <n v="8"/>
    <s v="XY"/>
    <s v="Circuito"/>
    <n v="8"/>
    <n v="8160"/>
  </r>
  <r>
    <x v="256"/>
    <s v="Ana"/>
    <x v="0"/>
    <s v="QMC"/>
    <n v="10"/>
    <n v="10"/>
    <n v="9"/>
    <n v="9"/>
    <n v="8"/>
    <s v="RA"/>
    <s v="Crucero"/>
    <n v="7"/>
    <n v="2975"/>
  </r>
  <r>
    <x v="257"/>
    <s v="Ana"/>
    <x v="0"/>
    <s v="ULF"/>
    <n v="9"/>
    <n v="4"/>
    <n v="10"/>
    <n v="10"/>
    <n v="2"/>
    <s v="NO"/>
    <s v="Circuito"/>
    <n v="17"/>
    <n v="20230"/>
  </r>
  <r>
    <x v="258"/>
    <s v="Ana"/>
    <x v="0"/>
    <s v="MED"/>
    <n v="3"/>
    <n v="7"/>
    <n v="5"/>
    <n v="10"/>
    <n v="9"/>
    <s v="PM"/>
    <s v="Circuito"/>
    <n v="1"/>
    <n v="255"/>
  </r>
  <r>
    <x v="259"/>
    <s v="Ana"/>
    <x v="0"/>
    <s v="CPF"/>
    <n v="10"/>
    <n v="0"/>
    <n v="9"/>
    <n v="7"/>
    <n v="8"/>
    <s v="FA"/>
    <s v="Crucero"/>
    <n v="2"/>
    <n v="850"/>
  </r>
  <r>
    <x v="260"/>
    <s v="Ana"/>
    <x v="0"/>
    <s v="VTR"/>
    <n v="9"/>
    <n v="6"/>
    <n v="3"/>
    <n v="6"/>
    <n v="10"/>
    <s v="ZA"/>
    <s v="Estancia"/>
    <n v="8"/>
    <n v="8160"/>
  </r>
  <r>
    <x v="261"/>
    <s v="Ana"/>
    <x v="0"/>
    <s v="JAP"/>
    <n v="5"/>
    <n v="4"/>
    <n v="4"/>
    <n v="9"/>
    <n v="7"/>
    <s v="WL"/>
    <s v="Circuito"/>
    <n v="1"/>
    <n v="765"/>
  </r>
  <r>
    <x v="262"/>
    <s v="Ana"/>
    <x v="0"/>
    <s v="DRI"/>
    <n v="3"/>
    <n v="10"/>
    <n v="4"/>
    <n v="9"/>
    <n v="3"/>
    <s v="CD"/>
    <s v="Circuito"/>
    <n v="16"/>
    <n v="12240"/>
  </r>
  <r>
    <x v="263"/>
    <s v="Ana"/>
    <x v="0"/>
    <s v="FPZ"/>
    <n v="6"/>
    <n v="8"/>
    <n v="5"/>
    <n v="5"/>
    <n v="10"/>
    <s v="PM"/>
    <s v="Circuito"/>
    <n v="4"/>
    <n v="1020"/>
  </r>
  <r>
    <x v="264"/>
    <s v="Ana"/>
    <x v="0"/>
    <s v="QYS"/>
    <n v="10"/>
    <n v="5"/>
    <n v="8"/>
    <n v="3"/>
    <n v="9"/>
    <s v="WY"/>
    <s v="Circuito"/>
    <n v="10"/>
    <n v="2550"/>
  </r>
  <r>
    <x v="265"/>
    <s v="Ana"/>
    <x v="0"/>
    <s v="GCH"/>
    <n v="6"/>
    <n v="10"/>
    <n v="8"/>
    <n v="8"/>
    <n v="10"/>
    <s v="MJ"/>
    <s v="Circuito"/>
    <n v="6"/>
    <n v="6120"/>
  </r>
  <r>
    <x v="266"/>
    <s v="Ana"/>
    <x v="0"/>
    <s v="LHT"/>
    <n v="9"/>
    <n v="8"/>
    <n v="6"/>
    <n v="10"/>
    <n v="9"/>
    <s v="XK"/>
    <s v="Circuito"/>
    <n v="6"/>
    <n v="3360"/>
  </r>
  <r>
    <x v="267"/>
    <s v="Ana"/>
    <x v="0"/>
    <s v="CLW"/>
    <n v="3"/>
    <n v="10"/>
    <n v="9"/>
    <n v="2"/>
    <n v="7"/>
    <s v="XK"/>
    <s v="Circuito"/>
    <n v="8"/>
    <n v="4760"/>
  </r>
  <r>
    <x v="268"/>
    <s v="Ana"/>
    <x v="0"/>
    <s v="WXO"/>
    <n v="7"/>
    <n v="8"/>
    <n v="7"/>
    <n v="8"/>
    <n v="0"/>
    <s v="MJ"/>
    <s v="Circuito"/>
    <n v="3"/>
    <n v="3060"/>
  </r>
  <r>
    <x v="269"/>
    <s v="Ana"/>
    <x v="0"/>
    <s v="NQZ"/>
    <n v="7"/>
    <n v="7"/>
    <n v="2"/>
    <n v="7"/>
    <n v="10"/>
    <s v="US"/>
    <s v="Crucero"/>
    <n v="10"/>
    <n v="10200"/>
  </r>
  <r>
    <x v="270"/>
    <s v="Ana"/>
    <x v="0"/>
    <s v="SFR"/>
    <n v="4"/>
    <n v="8"/>
    <n v="4"/>
    <n v="5"/>
    <n v="9"/>
    <s v="DL"/>
    <s v="Estancia"/>
    <n v="1"/>
    <n v="510"/>
  </r>
  <r>
    <x v="270"/>
    <s v="Ana"/>
    <x v="0"/>
    <s v="ZOQ"/>
    <n v="7"/>
    <n v="9"/>
    <n v="10"/>
    <n v="9"/>
    <n v="8"/>
    <s v="HR"/>
    <s v="Crucero"/>
    <n v="10"/>
    <n v="5100"/>
  </r>
  <r>
    <x v="270"/>
    <s v="Ana"/>
    <x v="0"/>
    <s v="DTM"/>
    <n v="8"/>
    <n v="8"/>
    <n v="5"/>
    <n v="7"/>
    <n v="8"/>
    <s v="NO"/>
    <s v="Circuito"/>
    <n v="2"/>
    <n v="2380"/>
  </r>
  <r>
    <x v="271"/>
    <s v="Ana"/>
    <x v="0"/>
    <s v="ZMQ"/>
    <n v="10"/>
    <n v="10"/>
    <n v="10"/>
    <n v="10"/>
    <n v="8"/>
    <s v="MJ"/>
    <s v="Circuito"/>
    <n v="9"/>
    <n v="9180"/>
  </r>
  <r>
    <x v="272"/>
    <s v="Ana"/>
    <x v="0"/>
    <s v="QZL"/>
    <n v="9"/>
    <n v="9"/>
    <n v="8"/>
    <n v="10"/>
    <n v="6"/>
    <s v="HR"/>
    <s v="Crucero"/>
    <n v="9"/>
    <n v="4590"/>
  </r>
  <r>
    <x v="273"/>
    <s v="Ana"/>
    <x v="0"/>
    <s v="UQB"/>
    <n v="6"/>
    <n v="5"/>
    <n v="10"/>
    <n v="0"/>
    <n v="7"/>
    <s v="IP"/>
    <s v="Estancia"/>
    <n v="9"/>
    <n v="6120"/>
  </r>
  <r>
    <x v="274"/>
    <s v="Ana"/>
    <x v="0"/>
    <s v="YRO"/>
    <n v="9"/>
    <n v="8"/>
    <n v="8"/>
    <n v="8"/>
    <n v="10"/>
    <s v="PM"/>
    <s v="Circuito"/>
    <n v="6"/>
    <n v="1530"/>
  </r>
  <r>
    <x v="274"/>
    <s v="Ana"/>
    <x v="0"/>
    <s v="VKS"/>
    <n v="4"/>
    <n v="7"/>
    <n v="8"/>
    <n v="6"/>
    <n v="6"/>
    <s v="WY"/>
    <s v="Circuito"/>
    <n v="6"/>
    <n v="1530"/>
  </r>
  <r>
    <x v="275"/>
    <s v="Ana"/>
    <x v="0"/>
    <s v="DTP"/>
    <n v="8"/>
    <n v="8"/>
    <n v="10"/>
    <n v="8"/>
    <n v="9"/>
    <s v="GI"/>
    <s v="Estancia"/>
    <n v="4"/>
    <n v="3400"/>
  </r>
  <r>
    <x v="276"/>
    <s v="Ana"/>
    <x v="0"/>
    <s v="ZMO"/>
    <n v="8"/>
    <n v="10"/>
    <n v="9"/>
    <n v="10"/>
    <n v="9"/>
    <s v="WL"/>
    <s v="Circuito"/>
    <n v="12"/>
    <n v="9180"/>
  </r>
  <r>
    <x v="277"/>
    <s v="Ana"/>
    <x v="0"/>
    <s v="UJC"/>
    <n v="8"/>
    <n v="8"/>
    <n v="10"/>
    <n v="10"/>
    <n v="9"/>
    <s v="NO"/>
    <s v="Circuito"/>
    <n v="2"/>
    <n v="2380"/>
  </r>
  <r>
    <x v="278"/>
    <s v="Ana"/>
    <x v="0"/>
    <s v="LQH"/>
    <n v="10"/>
    <n v="10"/>
    <n v="10"/>
    <n v="9"/>
    <n v="4"/>
    <s v="ZI"/>
    <s v="Estancia"/>
    <n v="6"/>
    <n v="2400"/>
  </r>
  <r>
    <x v="279"/>
    <s v="Ana"/>
    <x v="0"/>
    <s v="YRT"/>
    <n v="8"/>
    <n v="4"/>
    <n v="7"/>
    <n v="7"/>
    <n v="6"/>
    <s v="DL"/>
    <s v="Estancia"/>
    <n v="14"/>
    <n v="7140"/>
  </r>
  <r>
    <x v="280"/>
    <s v="Ana"/>
    <x v="0"/>
    <s v="HTL"/>
    <n v="10"/>
    <n v="9"/>
    <n v="10"/>
    <n v="8"/>
    <n v="6"/>
    <s v="MJ"/>
    <s v="Circuito"/>
    <n v="7"/>
    <n v="7140"/>
  </r>
  <r>
    <x v="281"/>
    <s v="Ana"/>
    <x v="0"/>
    <s v="TVL"/>
    <n v="5"/>
    <n v="8"/>
    <n v="9"/>
    <n v="7"/>
    <n v="6"/>
    <s v="UI"/>
    <s v="Crucero"/>
    <n v="6"/>
    <n v="4590"/>
  </r>
  <r>
    <x v="282"/>
    <s v="Ana"/>
    <x v="0"/>
    <s v="QTY"/>
    <n v="8"/>
    <n v="10"/>
    <n v="10"/>
    <n v="9"/>
    <n v="9"/>
    <s v="LY"/>
    <s v="Estancia"/>
    <n v="4"/>
    <n v="2380"/>
  </r>
  <r>
    <x v="283"/>
    <s v="Ana"/>
    <x v="0"/>
    <s v="FEZ"/>
    <n v="8"/>
    <n v="8"/>
    <n v="9"/>
    <n v="7"/>
    <n v="3"/>
    <s v="IP"/>
    <s v="Estancia"/>
    <n v="3"/>
    <n v="2040"/>
  </r>
  <r>
    <x v="284"/>
    <s v="Ana"/>
    <x v="0"/>
    <s v="YBJ"/>
    <n v="10"/>
    <n v="8"/>
    <n v="2"/>
    <n v="10"/>
    <n v="6"/>
    <s v="MJ"/>
    <s v="Circuito"/>
    <n v="2"/>
    <n v="2040"/>
  </r>
  <r>
    <x v="284"/>
    <s v="Ana"/>
    <x v="0"/>
    <s v="QBA"/>
    <n v="10"/>
    <n v="7"/>
    <n v="10"/>
    <n v="7"/>
    <n v="8"/>
    <s v="GI"/>
    <s v="Estancia"/>
    <n v="10"/>
    <n v="8500"/>
  </r>
  <r>
    <x v="285"/>
    <s v="Ana"/>
    <x v="0"/>
    <s v="MSP"/>
    <n v="5"/>
    <n v="7"/>
    <n v="7"/>
    <n v="2"/>
    <n v="8"/>
    <s v="CF"/>
    <s v="Crucero"/>
    <n v="13"/>
    <n v="8840"/>
  </r>
  <r>
    <x v="286"/>
    <s v="Ana"/>
    <x v="0"/>
    <s v="EZN"/>
    <n v="9"/>
    <n v="9"/>
    <n v="10"/>
    <n v="8"/>
    <n v="4"/>
    <s v="FA"/>
    <s v="Crucero"/>
    <n v="2"/>
    <n v="800"/>
  </r>
  <r>
    <x v="286"/>
    <s v="Ana"/>
    <x v="0"/>
    <s v="NWY"/>
    <n v="7"/>
    <n v="10"/>
    <n v="5"/>
    <n v="7"/>
    <n v="7"/>
    <s v="UI"/>
    <s v="Crucero"/>
    <n v="1"/>
    <n v="765"/>
  </r>
  <r>
    <x v="287"/>
    <s v="Ana"/>
    <x v="0"/>
    <s v="RST"/>
    <n v="7"/>
    <n v="9"/>
    <n v="8"/>
    <n v="9"/>
    <n v="8"/>
    <s v="PM"/>
    <s v="Circuito"/>
    <n v="12"/>
    <n v="3060"/>
  </r>
  <r>
    <x v="288"/>
    <s v="Ana"/>
    <x v="0"/>
    <s v="XTT"/>
    <n v="9"/>
    <n v="7"/>
    <n v="8"/>
    <n v="6"/>
    <n v="9"/>
    <s v="CF"/>
    <s v="Crucero"/>
    <n v="3"/>
    <n v="2040"/>
  </r>
  <r>
    <x v="288"/>
    <s v="Ana"/>
    <x v="0"/>
    <s v="CPC"/>
    <n v="10"/>
    <n v="8"/>
    <n v="9"/>
    <n v="1"/>
    <n v="8"/>
    <s v="OQ"/>
    <s v="Estancia"/>
    <n v="3"/>
    <n v="765"/>
  </r>
  <r>
    <x v="289"/>
    <s v="Ana"/>
    <x v="0"/>
    <s v="MED"/>
    <n v="7"/>
    <n v="9"/>
    <n v="7"/>
    <n v="9"/>
    <n v="10"/>
    <s v="HR"/>
    <s v="Crucero"/>
    <n v="3"/>
    <n v="1530"/>
  </r>
  <r>
    <x v="290"/>
    <s v="Ana"/>
    <x v="0"/>
    <s v="NUT"/>
    <n v="4"/>
    <n v="8"/>
    <n v="8"/>
    <n v="2"/>
    <n v="8"/>
    <s v="PY"/>
    <s v="Crucero"/>
    <n v="18"/>
    <n v="16830"/>
  </r>
  <r>
    <x v="290"/>
    <s v="Ana"/>
    <x v="0"/>
    <s v="SMD"/>
    <n v="6"/>
    <n v="7"/>
    <n v="4"/>
    <n v="7"/>
    <n v="7"/>
    <s v="PN"/>
    <s v="Estancia"/>
    <n v="5"/>
    <n v="2125"/>
  </r>
  <r>
    <x v="291"/>
    <s v="Ana"/>
    <x v="0"/>
    <s v="FZD"/>
    <n v="8"/>
    <n v="8"/>
    <n v="6"/>
    <n v="6"/>
    <n v="8"/>
    <s v="WY"/>
    <s v="Circuito"/>
    <n v="11"/>
    <n v="2640"/>
  </r>
  <r>
    <x v="292"/>
    <s v="Ana"/>
    <x v="0"/>
    <s v="HJY"/>
    <n v="8"/>
    <n v="8"/>
    <n v="5"/>
    <n v="9"/>
    <n v="8"/>
    <s v="ZA"/>
    <s v="Estancia"/>
    <n v="6"/>
    <n v="6120"/>
  </r>
  <r>
    <x v="293"/>
    <s v="Ana"/>
    <x v="0"/>
    <s v="FIE"/>
    <n v="9"/>
    <n v="9"/>
    <n v="8"/>
    <n v="0"/>
    <n v="7"/>
    <s v="XY"/>
    <s v="Circuito"/>
    <n v="11"/>
    <n v="11220"/>
  </r>
  <r>
    <x v="294"/>
    <s v="Ana"/>
    <x v="0"/>
    <s v="AEF"/>
    <n v="2"/>
    <n v="8"/>
    <n v="4"/>
    <n v="8"/>
    <n v="10"/>
    <s v="ZI"/>
    <s v="Estancia"/>
    <n v="10"/>
    <n v="4250"/>
  </r>
  <r>
    <x v="294"/>
    <s v="Ana"/>
    <x v="0"/>
    <s v="CPF"/>
    <n v="10"/>
    <n v="9"/>
    <n v="6"/>
    <n v="2"/>
    <n v="9"/>
    <s v="FA"/>
    <s v="Crucero"/>
    <n v="8"/>
    <n v="3400"/>
  </r>
  <r>
    <x v="294"/>
    <s v="Ana"/>
    <x v="0"/>
    <s v="CYO"/>
    <n v="6"/>
    <n v="8"/>
    <n v="10"/>
    <n v="8"/>
    <n v="10"/>
    <s v="WL"/>
    <s v="Circuito"/>
    <n v="3"/>
    <n v="2295"/>
  </r>
  <r>
    <x v="295"/>
    <s v="Ana"/>
    <x v="0"/>
    <s v="KJC"/>
    <n v="10"/>
    <n v="7"/>
    <n v="7"/>
    <n v="9"/>
    <n v="9"/>
    <s v="DL"/>
    <s v="Estancia"/>
    <n v="6"/>
    <n v="2880"/>
  </r>
  <r>
    <x v="296"/>
    <s v="Ana"/>
    <x v="0"/>
    <s v="RPF"/>
    <n v="7"/>
    <n v="10"/>
    <n v="3"/>
    <n v="10"/>
    <n v="6"/>
    <s v="IP"/>
    <s v="Estancia"/>
    <n v="3"/>
    <n v="2040"/>
  </r>
  <r>
    <x v="296"/>
    <s v="Ana"/>
    <x v="0"/>
    <s v="MZQ"/>
    <n v="6"/>
    <n v="3"/>
    <n v="6"/>
    <n v="6"/>
    <n v="8"/>
    <s v="IP"/>
    <s v="Estancia"/>
    <n v="5"/>
    <n v="3400"/>
  </r>
  <r>
    <x v="297"/>
    <s v="Ana"/>
    <x v="0"/>
    <s v="SYZ"/>
    <n v="4"/>
    <n v="9"/>
    <n v="3"/>
    <n v="7"/>
    <n v="6"/>
    <s v="US"/>
    <s v="Crucero"/>
    <n v="6"/>
    <n v="6120"/>
  </r>
  <r>
    <x v="298"/>
    <s v="Ana"/>
    <x v="0"/>
    <s v="KLB"/>
    <n v="10"/>
    <n v="10"/>
    <n v="9"/>
    <n v="10"/>
    <n v="9"/>
    <s v="IP"/>
    <s v="Estancia"/>
    <n v="8"/>
    <n v="5440"/>
  </r>
  <r>
    <x v="299"/>
    <s v="Ana"/>
    <x v="0"/>
    <s v="NVY"/>
    <n v="4"/>
    <n v="9"/>
    <n v="10"/>
    <n v="10"/>
    <n v="7"/>
    <s v="YY"/>
    <s v="Crucero"/>
    <n v="12"/>
    <n v="12240"/>
  </r>
  <r>
    <x v="300"/>
    <s v="Ana"/>
    <x v="0"/>
    <s v="LNR"/>
    <n v="9"/>
    <n v="10"/>
    <n v="9"/>
    <n v="9"/>
    <n v="10"/>
    <s v="RA"/>
    <s v="Crucero"/>
    <n v="2"/>
    <n v="850"/>
  </r>
  <r>
    <x v="301"/>
    <s v="Ana"/>
    <x v="0"/>
    <s v="QDG"/>
    <n v="8"/>
    <n v="1"/>
    <n v="6"/>
    <n v="7"/>
    <n v="6"/>
    <s v="XK"/>
    <s v="Circuito"/>
    <n v="3"/>
    <n v="1785"/>
  </r>
  <r>
    <x v="302"/>
    <s v="Ana"/>
    <x v="0"/>
    <s v="RYZ"/>
    <n v="9"/>
    <n v="9"/>
    <n v="9"/>
    <n v="10"/>
    <n v="7"/>
    <s v="OQ"/>
    <s v="Estancia"/>
    <n v="16"/>
    <n v="3840"/>
  </r>
  <r>
    <x v="303"/>
    <s v="Ana"/>
    <x v="0"/>
    <s v="FWU"/>
    <n v="9"/>
    <n v="9"/>
    <n v="7"/>
    <n v="9"/>
    <n v="10"/>
    <s v="US"/>
    <s v="Crucero"/>
    <n v="2"/>
    <n v="2040"/>
  </r>
  <r>
    <x v="304"/>
    <s v="Ana"/>
    <x v="0"/>
    <s v="ZNW"/>
    <n v="4"/>
    <n v="5"/>
    <n v="8"/>
    <n v="7"/>
    <n v="10"/>
    <s v="IU"/>
    <s v="Circuito"/>
    <n v="4"/>
    <n v="2040"/>
  </r>
  <r>
    <x v="305"/>
    <s v="Ana"/>
    <x v="0"/>
    <s v="KXO"/>
    <n v="9"/>
    <n v="10"/>
    <n v="9"/>
    <n v="10"/>
    <n v="10"/>
    <s v="PY"/>
    <s v="Crucero"/>
    <n v="6"/>
    <n v="5610"/>
  </r>
  <r>
    <x v="306"/>
    <s v="Ernesto"/>
    <x v="1"/>
    <s v="PBT"/>
    <n v="8"/>
    <n v="8"/>
    <n v="9"/>
    <n v="8"/>
    <n v="9"/>
    <s v="WY"/>
    <s v="Circuito"/>
    <n v="3"/>
    <n v="765"/>
  </r>
  <r>
    <x v="307"/>
    <s v="Ernesto"/>
    <x v="1"/>
    <s v="WTY"/>
    <n v="9"/>
    <n v="9"/>
    <n v="2"/>
    <n v="10"/>
    <n v="8"/>
    <s v="QT"/>
    <s v="Circuito"/>
    <n v="10"/>
    <n v="5100"/>
  </r>
  <r>
    <x v="308"/>
    <s v="Ernesto"/>
    <x v="1"/>
    <s v="IMU"/>
    <n v="6"/>
    <n v="10"/>
    <n v="8"/>
    <n v="9"/>
    <n v="8"/>
    <s v="WY"/>
    <s v="Circuito"/>
    <n v="10"/>
    <n v="2550"/>
  </r>
  <r>
    <x v="308"/>
    <s v="Ernesto"/>
    <x v="1"/>
    <s v="EAJ"/>
    <n v="6"/>
    <n v="2"/>
    <n v="6"/>
    <n v="6"/>
    <n v="5"/>
    <s v="DL"/>
    <s v="Estancia"/>
    <n v="2"/>
    <n v="1020"/>
  </r>
  <r>
    <x v="309"/>
    <s v="Ernesto"/>
    <x v="1"/>
    <s v="FYI"/>
    <n v="8"/>
    <n v="10"/>
    <n v="10"/>
    <n v="10"/>
    <n v="1"/>
    <s v="MJ"/>
    <s v="Circuito"/>
    <n v="2"/>
    <n v="2040"/>
  </r>
  <r>
    <x v="310"/>
    <s v="Ernesto"/>
    <x v="1"/>
    <s v="AIK"/>
    <n v="7"/>
    <n v="5"/>
    <n v="0"/>
    <n v="6"/>
    <n v="5"/>
    <s v="IU"/>
    <s v="Circuito"/>
    <n v="1"/>
    <n v="510"/>
  </r>
  <r>
    <x v="1"/>
    <s v="Ernesto"/>
    <x v="1"/>
    <s v="JHY"/>
    <n v="9"/>
    <n v="4"/>
    <n v="3"/>
    <n v="4"/>
    <n v="5"/>
    <s v="OQ"/>
    <s v="Estancia"/>
    <n v="9"/>
    <n v="2295"/>
  </r>
  <r>
    <x v="1"/>
    <s v="Ernesto"/>
    <x v="1"/>
    <s v="JRM"/>
    <n v="8"/>
    <n v="9"/>
    <n v="5"/>
    <n v="4"/>
    <n v="6"/>
    <s v="UI"/>
    <s v="Crucero"/>
    <n v="9"/>
    <n v="6480"/>
  </r>
  <r>
    <x v="311"/>
    <s v="Ernesto"/>
    <x v="1"/>
    <s v="NYT"/>
    <n v="5"/>
    <n v="7"/>
    <n v="2"/>
    <n v="8"/>
    <n v="8"/>
    <s v="DL"/>
    <s v="Estancia"/>
    <n v="2"/>
    <n v="1020"/>
  </r>
  <r>
    <x v="311"/>
    <s v="Ernesto"/>
    <x v="1"/>
    <s v="HNN"/>
    <n v="9"/>
    <n v="7"/>
    <n v="7"/>
    <n v="7"/>
    <n v="8"/>
    <s v="ZA"/>
    <s v="Estancia"/>
    <n v="6"/>
    <n v="5760"/>
  </r>
  <r>
    <x v="312"/>
    <s v="Ernesto"/>
    <x v="1"/>
    <s v="MBY"/>
    <n v="8"/>
    <n v="6"/>
    <n v="0"/>
    <n v="5"/>
    <n v="8"/>
    <s v="PY"/>
    <s v="Crucero"/>
    <n v="7"/>
    <n v="5355"/>
  </r>
  <r>
    <x v="313"/>
    <s v="Ernesto"/>
    <x v="1"/>
    <s v="KIS"/>
    <n v="5"/>
    <n v="7"/>
    <n v="4"/>
    <n v="6"/>
    <n v="9"/>
    <s v="NO"/>
    <s v="Circuito"/>
    <n v="2"/>
    <n v="2040"/>
  </r>
  <r>
    <x v="314"/>
    <s v="Ernesto"/>
    <x v="1"/>
    <s v="BSQ"/>
    <n v="10"/>
    <n v="7"/>
    <n v="8"/>
    <n v="9"/>
    <n v="9"/>
    <s v="IU"/>
    <s v="Circuito"/>
    <n v="16"/>
    <n v="8160"/>
  </r>
  <r>
    <x v="315"/>
    <s v="Ernesto"/>
    <x v="1"/>
    <s v="GWE"/>
    <n v="8"/>
    <n v="2"/>
    <n v="3"/>
    <n v="4"/>
    <n v="8"/>
    <s v="QT"/>
    <s v="Circuito"/>
    <n v="2"/>
    <n v="1080"/>
  </r>
  <r>
    <x v="316"/>
    <s v="Ernesto"/>
    <x v="1"/>
    <s v="KIP"/>
    <n v="8"/>
    <n v="2"/>
    <n v="8"/>
    <n v="7"/>
    <n v="7"/>
    <s v="QT"/>
    <s v="Circuito"/>
    <n v="17"/>
    <n v="9180"/>
  </r>
  <r>
    <x v="317"/>
    <s v="Ernesto"/>
    <x v="1"/>
    <s v="AAE"/>
    <n v="8"/>
    <n v="7"/>
    <n v="5"/>
    <n v="7"/>
    <n v="8"/>
    <s v="MJ"/>
    <s v="Circuito"/>
    <n v="7"/>
    <n v="6720"/>
  </r>
  <r>
    <x v="318"/>
    <s v="Ernesto"/>
    <x v="1"/>
    <s v="ZHR"/>
    <n v="7"/>
    <n v="5"/>
    <n v="5"/>
    <n v="4"/>
    <n v="7"/>
    <s v="FA"/>
    <s v="Crucero"/>
    <n v="10"/>
    <n v="4500"/>
  </r>
  <r>
    <x v="318"/>
    <s v="Ernesto"/>
    <x v="1"/>
    <s v="LII"/>
    <n v="5"/>
    <n v="6"/>
    <n v="7"/>
    <n v="9"/>
    <n v="6"/>
    <s v="PN"/>
    <s v="Estancia"/>
    <n v="2"/>
    <n v="900"/>
  </r>
  <r>
    <x v="319"/>
    <s v="Ernesto"/>
    <x v="1"/>
    <s v="NPB"/>
    <n v="7"/>
    <n v="8"/>
    <n v="8"/>
    <n v="4"/>
    <n v="7"/>
    <s v="ZI"/>
    <s v="Estancia"/>
    <n v="7"/>
    <n v="1890"/>
  </r>
  <r>
    <x v="320"/>
    <s v="Ernesto"/>
    <x v="1"/>
    <s v="NZM"/>
    <n v="6"/>
    <n v="4"/>
    <n v="1"/>
    <n v="6"/>
    <n v="6"/>
    <s v="ZI"/>
    <s v="Estancia"/>
    <n v="4"/>
    <n v="1080"/>
  </r>
  <r>
    <x v="321"/>
    <s v="Ernesto"/>
    <x v="1"/>
    <s v="RRY"/>
    <n v="8"/>
    <n v="8"/>
    <n v="9"/>
    <n v="10"/>
    <n v="8"/>
    <s v="XY"/>
    <s v="Circuito"/>
    <n v="7"/>
    <n v="6650"/>
  </r>
  <r>
    <x v="322"/>
    <s v="Ernesto"/>
    <x v="1"/>
    <s v="FZK"/>
    <n v="0"/>
    <n v="6"/>
    <n v="1"/>
    <n v="6"/>
    <n v="5"/>
    <s v="MJ"/>
    <s v="Circuito"/>
    <n v="7"/>
    <n v="7560"/>
  </r>
  <r>
    <x v="323"/>
    <s v="Ernesto"/>
    <x v="1"/>
    <s v="CTB"/>
    <n v="6"/>
    <n v="6"/>
    <n v="6"/>
    <n v="4"/>
    <n v="7"/>
    <s v="US"/>
    <s v="Crucero"/>
    <n v="10"/>
    <n v="8500"/>
  </r>
  <r>
    <x v="324"/>
    <s v="Ernesto"/>
    <x v="1"/>
    <s v="RCB"/>
    <n v="3"/>
    <n v="7"/>
    <n v="7"/>
    <n v="4"/>
    <n v="6"/>
    <s v="LY"/>
    <s v="Estancia"/>
    <n v="7"/>
    <n v="4410"/>
  </r>
  <r>
    <x v="325"/>
    <s v="Ernesto"/>
    <x v="1"/>
    <s v="FJI"/>
    <n v="9"/>
    <n v="7"/>
    <n v="2"/>
    <n v="4"/>
    <n v="10"/>
    <s v="IP"/>
    <s v="Estancia"/>
    <n v="3"/>
    <n v="1710"/>
  </r>
  <r>
    <x v="326"/>
    <s v="Ernesto"/>
    <x v="1"/>
    <s v="SVJ"/>
    <n v="5"/>
    <n v="10"/>
    <n v="4"/>
    <n v="7"/>
    <n v="10"/>
    <s v="DL"/>
    <s v="Estancia"/>
    <n v="4"/>
    <n v="2040"/>
  </r>
  <r>
    <x v="327"/>
    <s v="Ernesto"/>
    <x v="1"/>
    <s v="GMN"/>
    <n v="8"/>
    <n v="2"/>
    <n v="6"/>
    <n v="7"/>
    <n v="2"/>
    <s v="MJ"/>
    <s v="Circuito"/>
    <n v="9"/>
    <n v="9180"/>
  </r>
  <r>
    <x v="328"/>
    <s v="Ernesto"/>
    <x v="1"/>
    <s v="QES"/>
    <n v="2"/>
    <n v="7"/>
    <n v="9"/>
    <n v="8"/>
    <n v="6"/>
    <s v="FA"/>
    <s v="Crucero"/>
    <n v="9"/>
    <n v="3825"/>
  </r>
  <r>
    <x v="329"/>
    <s v="Ernesto"/>
    <x v="1"/>
    <s v="TRW"/>
    <n v="9"/>
    <n v="8"/>
    <n v="5"/>
    <n v="7"/>
    <n v="9"/>
    <s v="FA"/>
    <s v="Crucero"/>
    <n v="7"/>
    <n v="3150"/>
  </r>
  <r>
    <x v="330"/>
    <s v="Ernesto"/>
    <x v="1"/>
    <s v="UBU"/>
    <n v="9"/>
    <n v="9"/>
    <n v="8"/>
    <n v="2"/>
    <n v="8"/>
    <s v="QT"/>
    <s v="Circuito"/>
    <n v="9"/>
    <n v="4860"/>
  </r>
  <r>
    <x v="331"/>
    <s v="Ernesto"/>
    <x v="1"/>
    <s v="ODT"/>
    <n v="7"/>
    <n v="8"/>
    <n v="5"/>
    <n v="7"/>
    <n v="6"/>
    <s v="ZI"/>
    <s v="Estancia"/>
    <n v="14"/>
    <n v="3780"/>
  </r>
  <r>
    <x v="13"/>
    <s v="Ernesto"/>
    <x v="1"/>
    <s v="NZM"/>
    <n v="4"/>
    <n v="6"/>
    <n v="3"/>
    <n v="1"/>
    <n v="5"/>
    <s v="GI"/>
    <s v="Estancia"/>
    <n v="5"/>
    <n v="4500"/>
  </r>
  <r>
    <x v="13"/>
    <s v="Ernesto"/>
    <x v="1"/>
    <s v="XGK"/>
    <n v="7"/>
    <n v="3"/>
    <n v="2"/>
    <n v="5"/>
    <n v="6"/>
    <s v="FA"/>
    <s v="Crucero"/>
    <n v="4"/>
    <n v="1800"/>
  </r>
  <r>
    <x v="332"/>
    <s v="Ernesto"/>
    <x v="1"/>
    <s v="EWM"/>
    <n v="7"/>
    <n v="10"/>
    <n v="7"/>
    <n v="9"/>
    <n v="9"/>
    <s v="ZI"/>
    <s v="Estancia"/>
    <n v="3"/>
    <n v="765"/>
  </r>
  <r>
    <x v="333"/>
    <s v="Ernesto"/>
    <x v="1"/>
    <s v="HAD"/>
    <n v="6"/>
    <n v="6"/>
    <n v="4"/>
    <n v="3"/>
    <n v="9"/>
    <s v="UI"/>
    <s v="Crucero"/>
    <n v="3"/>
    <n v="2295"/>
  </r>
  <r>
    <x v="19"/>
    <s v="Ernesto"/>
    <x v="1"/>
    <s v="UUA"/>
    <n v="6"/>
    <n v="9"/>
    <n v="1"/>
    <n v="6"/>
    <n v="8"/>
    <s v="FA"/>
    <s v="Crucero"/>
    <n v="4"/>
    <n v="1700"/>
  </r>
  <r>
    <x v="334"/>
    <s v="Ernesto"/>
    <x v="1"/>
    <s v="SVV"/>
    <n v="7"/>
    <n v="6"/>
    <n v="4"/>
    <n v="9"/>
    <n v="5"/>
    <s v="XK"/>
    <s v="Circuito"/>
    <n v="2"/>
    <n v="850"/>
  </r>
  <r>
    <x v="21"/>
    <s v="Ernesto"/>
    <x v="1"/>
    <s v="WQP"/>
    <n v="8"/>
    <n v="4"/>
    <n v="6"/>
    <n v="7"/>
    <n v="6"/>
    <s v="WY"/>
    <s v="Circuito"/>
    <n v="9"/>
    <n v="2430"/>
  </r>
  <r>
    <x v="335"/>
    <s v="Ernesto"/>
    <x v="1"/>
    <s v="LSR"/>
    <n v="9"/>
    <n v="5"/>
    <n v="9"/>
    <n v="6"/>
    <n v="6"/>
    <s v="MJ"/>
    <s v="Circuito"/>
    <n v="10"/>
    <n v="10200"/>
  </r>
  <r>
    <x v="23"/>
    <s v="Ernesto"/>
    <x v="1"/>
    <s v="TJA"/>
    <n v="7"/>
    <n v="5"/>
    <n v="6"/>
    <n v="3"/>
    <n v="3"/>
    <s v="NO"/>
    <s v="Circuito"/>
    <n v="7"/>
    <n v="7980"/>
  </r>
  <r>
    <x v="24"/>
    <s v="Ernesto"/>
    <x v="1"/>
    <s v="PQL"/>
    <n v="3"/>
    <n v="5"/>
    <n v="1"/>
    <n v="1"/>
    <n v="2"/>
    <s v="US"/>
    <s v="Crucero"/>
    <n v="5"/>
    <n v="4500"/>
  </r>
  <r>
    <x v="336"/>
    <s v="Ernesto"/>
    <x v="1"/>
    <s v="KFZ"/>
    <n v="3"/>
    <n v="5"/>
    <n v="3"/>
    <n v="10"/>
    <n v="4"/>
    <s v="CF"/>
    <s v="Crucero"/>
    <n v="8"/>
    <n v="6080"/>
  </r>
  <r>
    <x v="337"/>
    <s v="Ernesto"/>
    <x v="1"/>
    <s v="PTG"/>
    <n v="9"/>
    <n v="8"/>
    <n v="4"/>
    <n v="1"/>
    <n v="9"/>
    <s v="HN"/>
    <s v="Estancia"/>
    <n v="15"/>
    <n v="17100"/>
  </r>
  <r>
    <x v="338"/>
    <s v="Ernesto"/>
    <x v="1"/>
    <s v="XBY"/>
    <n v="5"/>
    <n v="8"/>
    <n v="1"/>
    <n v="7"/>
    <n v="5"/>
    <s v="NO"/>
    <s v="Circuito"/>
    <n v="10"/>
    <n v="10800"/>
  </r>
  <r>
    <x v="338"/>
    <s v="Ernesto"/>
    <x v="1"/>
    <s v="QSX"/>
    <n v="5"/>
    <n v="8"/>
    <n v="5"/>
    <n v="7"/>
    <n v="5"/>
    <s v="WL"/>
    <s v="Circuito"/>
    <n v="3"/>
    <n v="1995"/>
  </r>
  <r>
    <x v="339"/>
    <s v="Ernesto"/>
    <x v="1"/>
    <s v="GNR"/>
    <n v="9"/>
    <n v="9"/>
    <n v="8"/>
    <n v="9"/>
    <n v="9"/>
    <s v="OQ"/>
    <s v="Estancia"/>
    <n v="4"/>
    <n v="960"/>
  </r>
  <r>
    <x v="340"/>
    <s v="Ernesto"/>
    <x v="1"/>
    <s v="MRO"/>
    <n v="7"/>
    <n v="6"/>
    <n v="3"/>
    <n v="4"/>
    <n v="3"/>
    <s v="CD"/>
    <s v="Circuito"/>
    <n v="3"/>
    <n v="1890"/>
  </r>
  <r>
    <x v="341"/>
    <s v="Ernesto"/>
    <x v="1"/>
    <s v="AEF"/>
    <n v="6"/>
    <n v="8"/>
    <n v="6"/>
    <n v="4"/>
    <n v="4"/>
    <s v="NO"/>
    <s v="Circuito"/>
    <n v="2"/>
    <n v="2280"/>
  </r>
  <r>
    <x v="341"/>
    <s v="Ernesto"/>
    <x v="1"/>
    <s v="YLF"/>
    <n v="7"/>
    <n v="7"/>
    <n v="6"/>
    <n v="9"/>
    <n v="6"/>
    <s v="DL"/>
    <s v="Estancia"/>
    <n v="5"/>
    <n v="2550"/>
  </r>
  <r>
    <x v="342"/>
    <s v="Ernesto"/>
    <x v="1"/>
    <s v="MIV"/>
    <n v="6"/>
    <n v="7"/>
    <n v="6"/>
    <n v="8"/>
    <n v="6"/>
    <s v="US"/>
    <s v="Crucero"/>
    <n v="7"/>
    <n v="6650"/>
  </r>
  <r>
    <x v="29"/>
    <s v="Ernesto"/>
    <x v="1"/>
    <s v="PND"/>
    <n v="6"/>
    <n v="4"/>
    <n v="8"/>
    <n v="10"/>
    <n v="8"/>
    <s v="DL"/>
    <s v="Estancia"/>
    <n v="4"/>
    <n v="2160"/>
  </r>
  <r>
    <x v="343"/>
    <s v="Ernesto"/>
    <x v="1"/>
    <s v="IML"/>
    <n v="8"/>
    <n v="2"/>
    <n v="2"/>
    <n v="2"/>
    <n v="5"/>
    <s v="XK"/>
    <s v="Circuito"/>
    <n v="8"/>
    <n v="3800"/>
  </r>
  <r>
    <x v="36"/>
    <s v="Ernesto"/>
    <x v="1"/>
    <s v="AMD"/>
    <n v="7"/>
    <n v="5"/>
    <n v="6"/>
    <n v="10"/>
    <n v="8"/>
    <s v="PM"/>
    <s v="Circuito"/>
    <n v="12"/>
    <n v="2880"/>
  </r>
  <r>
    <x v="37"/>
    <s v="Ernesto"/>
    <x v="1"/>
    <s v="JXZ"/>
    <n v="5"/>
    <n v="10"/>
    <n v="9"/>
    <n v="3"/>
    <n v="10"/>
    <s v="FA"/>
    <s v="Crucero"/>
    <n v="5"/>
    <n v="2375"/>
  </r>
  <r>
    <x v="344"/>
    <s v="Ernesto"/>
    <x v="1"/>
    <s v="DZF"/>
    <n v="6"/>
    <n v="7"/>
    <n v="8"/>
    <n v="5"/>
    <n v="2"/>
    <s v="DF"/>
    <s v="Crucero"/>
    <n v="3"/>
    <n v="855"/>
  </r>
  <r>
    <x v="345"/>
    <s v="Ernesto"/>
    <x v="1"/>
    <s v="WTN"/>
    <n v="6"/>
    <n v="8"/>
    <n v="9"/>
    <n v="9"/>
    <n v="7"/>
    <s v="MJ"/>
    <s v="Circuito"/>
    <n v="5"/>
    <n v="5400"/>
  </r>
  <r>
    <x v="346"/>
    <s v="Ernesto"/>
    <x v="1"/>
    <s v="REK"/>
    <n v="5"/>
    <n v="8"/>
    <n v="4"/>
    <n v="6"/>
    <n v="7"/>
    <s v="XK"/>
    <s v="Circuito"/>
    <n v="2"/>
    <n v="800"/>
  </r>
  <r>
    <x v="347"/>
    <s v="Ernesto"/>
    <x v="1"/>
    <s v="PNG"/>
    <n v="9"/>
    <n v="5"/>
    <n v="7"/>
    <n v="5"/>
    <n v="4"/>
    <s v="OQ"/>
    <s v="Estancia"/>
    <n v="6"/>
    <n v="1710"/>
  </r>
  <r>
    <x v="348"/>
    <s v="Ernesto"/>
    <x v="1"/>
    <s v="PAD"/>
    <n v="5"/>
    <n v="7"/>
    <n v="1"/>
    <n v="7"/>
    <n v="2"/>
    <s v="QT"/>
    <s v="Circuito"/>
    <n v="7"/>
    <n v="3990"/>
  </r>
  <r>
    <x v="349"/>
    <s v="Ernesto"/>
    <x v="1"/>
    <s v="NBW"/>
    <n v="9"/>
    <n v="8"/>
    <n v="8"/>
    <n v="8"/>
    <n v="9"/>
    <s v="XK"/>
    <s v="Circuito"/>
    <n v="5"/>
    <n v="2250"/>
  </r>
  <r>
    <x v="350"/>
    <s v="Ernesto"/>
    <x v="1"/>
    <s v="PUF"/>
    <n v="10"/>
    <n v="9"/>
    <n v="10"/>
    <n v="0"/>
    <n v="9"/>
    <s v="CD"/>
    <s v="Circuito"/>
    <n v="3"/>
    <n v="1680"/>
  </r>
  <r>
    <x v="351"/>
    <s v="Ernesto"/>
    <x v="1"/>
    <s v="YRU"/>
    <n v="7"/>
    <n v="0"/>
    <n v="7"/>
    <n v="9"/>
    <n v="8"/>
    <s v="MJ"/>
    <s v="Circuito"/>
    <n v="2"/>
    <n v="1920"/>
  </r>
  <r>
    <x v="45"/>
    <s v="Ernesto"/>
    <x v="1"/>
    <s v="NHW"/>
    <n v="5"/>
    <n v="6"/>
    <n v="8"/>
    <n v="7"/>
    <n v="6"/>
    <s v="YY"/>
    <s v="Crucero"/>
    <n v="4"/>
    <n v="3800"/>
  </r>
  <r>
    <x v="46"/>
    <s v="Ernesto"/>
    <x v="1"/>
    <s v="OXY"/>
    <n v="5"/>
    <n v="4"/>
    <n v="2"/>
    <n v="5"/>
    <n v="1"/>
    <s v="CD"/>
    <s v="Circuito"/>
    <n v="8"/>
    <n v="5040"/>
  </r>
  <r>
    <x v="48"/>
    <s v="Ernesto"/>
    <x v="1"/>
    <s v="XTU"/>
    <n v="3"/>
    <n v="5"/>
    <n v="8"/>
    <n v="7"/>
    <n v="7"/>
    <s v="CD"/>
    <s v="Circuito"/>
    <n v="5"/>
    <n v="3325"/>
  </r>
  <r>
    <x v="352"/>
    <s v="Ernesto"/>
    <x v="1"/>
    <s v="UZK"/>
    <n v="6"/>
    <n v="8"/>
    <n v="7"/>
    <n v="10"/>
    <n v="7"/>
    <s v="CD"/>
    <s v="Circuito"/>
    <n v="12"/>
    <n v="7140"/>
  </r>
  <r>
    <x v="50"/>
    <s v="Ernesto"/>
    <x v="1"/>
    <s v="WRI"/>
    <n v="4"/>
    <n v="10"/>
    <n v="7"/>
    <n v="8"/>
    <n v="9"/>
    <s v="IP"/>
    <s v="Estancia"/>
    <n v="6"/>
    <n v="3240"/>
  </r>
  <r>
    <x v="51"/>
    <s v="Ernesto"/>
    <x v="1"/>
    <s v="JTH"/>
    <n v="10"/>
    <n v="8"/>
    <n v="6"/>
    <n v="4"/>
    <n v="10"/>
    <s v="HN"/>
    <s v="Estancia"/>
    <n v="11"/>
    <n v="11220"/>
  </r>
  <r>
    <x v="353"/>
    <s v="Ernesto"/>
    <x v="1"/>
    <s v="KNI"/>
    <n v="9"/>
    <n v="10"/>
    <n v="8"/>
    <n v="8"/>
    <n v="8"/>
    <s v="XY"/>
    <s v="Circuito"/>
    <n v="6"/>
    <n v="5700"/>
  </r>
  <r>
    <x v="354"/>
    <s v="Ernesto"/>
    <x v="1"/>
    <s v="EZN"/>
    <n v="6"/>
    <n v="7"/>
    <n v="5"/>
    <n v="7"/>
    <n v="9"/>
    <s v="PY"/>
    <s v="Crucero"/>
    <n v="12"/>
    <n v="8640"/>
  </r>
  <r>
    <x v="355"/>
    <s v="Ernesto"/>
    <x v="1"/>
    <s v="NUT"/>
    <n v="8"/>
    <n v="7"/>
    <n v="2"/>
    <n v="6"/>
    <n v="4"/>
    <s v="IU"/>
    <s v="Circuito"/>
    <n v="1"/>
    <n v="570"/>
  </r>
  <r>
    <x v="54"/>
    <s v="Ernesto"/>
    <x v="1"/>
    <s v="SUD"/>
    <n v="7"/>
    <n v="8"/>
    <n v="6"/>
    <n v="5"/>
    <n v="7"/>
    <s v="IU"/>
    <s v="Circuito"/>
    <n v="7"/>
    <n v="3780"/>
  </r>
  <r>
    <x v="56"/>
    <s v="Ernesto"/>
    <x v="1"/>
    <s v="LDW"/>
    <n v="7"/>
    <n v="5"/>
    <n v="9"/>
    <n v="3"/>
    <n v="4"/>
    <s v="HN"/>
    <s v="Estancia"/>
    <n v="3"/>
    <n v="3420"/>
  </r>
  <r>
    <x v="57"/>
    <s v="Ernesto"/>
    <x v="1"/>
    <s v="JLT"/>
    <n v="10"/>
    <n v="9"/>
    <n v="3"/>
    <n v="1"/>
    <n v="8"/>
    <s v="IU"/>
    <s v="Circuito"/>
    <n v="14"/>
    <n v="7560"/>
  </r>
  <r>
    <x v="63"/>
    <s v="Ernesto"/>
    <x v="1"/>
    <s v="WQP"/>
    <n v="3"/>
    <n v="7"/>
    <n v="0"/>
    <n v="5"/>
    <n v="6"/>
    <s v="US"/>
    <s v="Crucero"/>
    <n v="6"/>
    <n v="5100"/>
  </r>
  <r>
    <x v="64"/>
    <s v="Ernesto"/>
    <x v="1"/>
    <s v="OCY"/>
    <n v="7"/>
    <n v="10"/>
    <n v="1"/>
    <n v="5"/>
    <n v="7"/>
    <s v="XK"/>
    <s v="Circuito"/>
    <n v="3"/>
    <n v="1275"/>
  </r>
  <r>
    <x v="356"/>
    <s v="Ernesto"/>
    <x v="1"/>
    <s v="ENF"/>
    <n v="3"/>
    <n v="4"/>
    <n v="1"/>
    <n v="3"/>
    <n v="6"/>
    <s v="CD"/>
    <s v="Circuito"/>
    <n v="5"/>
    <n v="2975"/>
  </r>
  <r>
    <x v="65"/>
    <s v="Ernesto"/>
    <x v="1"/>
    <s v="ZDF"/>
    <n v="8"/>
    <n v="5"/>
    <n v="10"/>
    <n v="6"/>
    <n v="3"/>
    <s v="ZI"/>
    <s v="Estancia"/>
    <n v="6"/>
    <n v="1530"/>
  </r>
  <r>
    <x v="357"/>
    <s v="Ernesto"/>
    <x v="1"/>
    <s v="OUJ"/>
    <n v="6"/>
    <n v="7"/>
    <n v="6"/>
    <n v="8"/>
    <n v="4"/>
    <s v="US"/>
    <s v="Crucero"/>
    <n v="6"/>
    <n v="5100"/>
  </r>
  <r>
    <x v="358"/>
    <s v="Ernesto"/>
    <x v="1"/>
    <s v="NWY"/>
    <n v="10"/>
    <n v="5"/>
    <n v="1"/>
    <n v="7"/>
    <n v="4"/>
    <s v="GI"/>
    <s v="Estancia"/>
    <n v="2"/>
    <n v="1700"/>
  </r>
  <r>
    <x v="358"/>
    <s v="Ernesto"/>
    <x v="1"/>
    <s v="EWP"/>
    <n v="7"/>
    <n v="2"/>
    <n v="0"/>
    <n v="9"/>
    <n v="8"/>
    <s v="XK"/>
    <s v="Circuito"/>
    <n v="5"/>
    <n v="2125"/>
  </r>
  <r>
    <x v="66"/>
    <s v="Ernesto"/>
    <x v="1"/>
    <s v="LMP"/>
    <n v="8"/>
    <n v="9"/>
    <n v="9"/>
    <n v="6"/>
    <n v="8"/>
    <s v="OQ"/>
    <s v="Estancia"/>
    <n v="12"/>
    <n v="3060"/>
  </r>
  <r>
    <x v="359"/>
    <s v="Ernesto"/>
    <x v="1"/>
    <s v="KKJ"/>
    <n v="3"/>
    <n v="7"/>
    <n v="9"/>
    <n v="6"/>
    <n v="7"/>
    <s v="MJ"/>
    <s v="Circuito"/>
    <n v="6"/>
    <n v="6480"/>
  </r>
  <r>
    <x v="73"/>
    <s v="Ernesto"/>
    <x v="1"/>
    <s v="PQL"/>
    <n v="5"/>
    <n v="1"/>
    <n v="2"/>
    <n v="7"/>
    <n v="4"/>
    <s v="NO"/>
    <s v="Circuito"/>
    <n v="6"/>
    <n v="6480"/>
  </r>
  <r>
    <x v="74"/>
    <s v="Ernesto"/>
    <x v="1"/>
    <s v="GJN"/>
    <n v="8"/>
    <n v="9"/>
    <n v="8"/>
    <n v="8"/>
    <n v="7"/>
    <s v="HR"/>
    <s v="Crucero"/>
    <n v="2"/>
    <n v="1080"/>
  </r>
  <r>
    <x v="360"/>
    <s v="Ernesto"/>
    <x v="1"/>
    <s v="FJE"/>
    <n v="9"/>
    <n v="8"/>
    <n v="8"/>
    <n v="6"/>
    <n v="7"/>
    <s v="WY"/>
    <s v="Circuito"/>
    <n v="15"/>
    <n v="3600"/>
  </r>
  <r>
    <x v="360"/>
    <s v="Ernesto"/>
    <x v="1"/>
    <s v="UQB"/>
    <n v="7"/>
    <n v="2"/>
    <n v="6"/>
    <n v="6"/>
    <n v="9"/>
    <s v="NO"/>
    <s v="Circuito"/>
    <n v="6"/>
    <n v="6840"/>
  </r>
  <r>
    <x v="361"/>
    <s v="Ernesto"/>
    <x v="1"/>
    <s v="XAI"/>
    <n v="4"/>
    <n v="1"/>
    <n v="4"/>
    <n v="6"/>
    <n v="4"/>
    <s v="FA"/>
    <s v="Crucero"/>
    <n v="15"/>
    <n v="6750"/>
  </r>
  <r>
    <x v="362"/>
    <s v="Ernesto"/>
    <x v="1"/>
    <s v="VAR"/>
    <n v="6"/>
    <n v="5"/>
    <n v="3"/>
    <n v="6"/>
    <n v="2"/>
    <s v="HN"/>
    <s v="Estancia"/>
    <n v="11"/>
    <n v="12540"/>
  </r>
  <r>
    <x v="363"/>
    <s v="Ernesto"/>
    <x v="1"/>
    <s v="WFY"/>
    <n v="9"/>
    <n v="9"/>
    <n v="10"/>
    <n v="10"/>
    <n v="5"/>
    <s v="UI"/>
    <s v="Crucero"/>
    <n v="13"/>
    <n v="9945"/>
  </r>
  <r>
    <x v="364"/>
    <s v="Ernesto"/>
    <x v="1"/>
    <s v="ACK"/>
    <n v="9"/>
    <n v="0"/>
    <n v="6"/>
    <n v="8"/>
    <n v="0"/>
    <s v="PY"/>
    <s v="Crucero"/>
    <n v="16"/>
    <n v="13600"/>
  </r>
  <r>
    <x v="365"/>
    <s v="Ernesto"/>
    <x v="1"/>
    <s v="JNJ"/>
    <n v="7"/>
    <n v="6"/>
    <n v="0"/>
    <n v="6"/>
    <n v="4"/>
    <s v="HN"/>
    <s v="Estancia"/>
    <n v="6"/>
    <n v="6630"/>
  </r>
  <r>
    <x v="366"/>
    <s v="Ernesto"/>
    <x v="1"/>
    <s v="MQC"/>
    <n v="7"/>
    <n v="8"/>
    <n v="7"/>
    <n v="6"/>
    <n v="4"/>
    <s v="NO"/>
    <s v="Circuito"/>
    <n v="4"/>
    <n v="4420"/>
  </r>
  <r>
    <x v="367"/>
    <s v="Ernesto"/>
    <x v="1"/>
    <s v="UWF"/>
    <n v="8"/>
    <n v="8"/>
    <n v="9"/>
    <n v="6"/>
    <n v="6"/>
    <s v="DL"/>
    <s v="Estancia"/>
    <n v="8"/>
    <n v="4080"/>
  </r>
  <r>
    <x v="368"/>
    <s v="Ernesto"/>
    <x v="1"/>
    <s v="HSF"/>
    <n v="8"/>
    <n v="8"/>
    <n v="10"/>
    <n v="8"/>
    <n v="10"/>
    <s v="HN"/>
    <s v="Estancia"/>
    <n v="6"/>
    <n v="6630"/>
  </r>
  <r>
    <x v="369"/>
    <s v="Ernesto"/>
    <x v="1"/>
    <s v="GBO"/>
    <n v="7"/>
    <n v="9"/>
    <n v="7"/>
    <n v="8"/>
    <n v="10"/>
    <s v="DL"/>
    <s v="Estancia"/>
    <n v="5"/>
    <n v="2550"/>
  </r>
  <r>
    <x v="78"/>
    <s v="Ernesto"/>
    <x v="1"/>
    <s v="NIB"/>
    <n v="5"/>
    <n v="4"/>
    <n v="5"/>
    <n v="7"/>
    <n v="9"/>
    <s v="QT"/>
    <s v="Circuito"/>
    <n v="5"/>
    <n v="2400"/>
  </r>
  <r>
    <x v="370"/>
    <s v="Ernesto"/>
    <x v="1"/>
    <s v="BQE"/>
    <n v="4"/>
    <n v="6"/>
    <n v="7"/>
    <n v="6"/>
    <n v="5"/>
    <s v="MJ"/>
    <s v="Circuito"/>
    <n v="3"/>
    <n v="3240"/>
  </r>
  <r>
    <x v="371"/>
    <s v="Ernesto"/>
    <x v="1"/>
    <s v="PKF"/>
    <n v="7"/>
    <n v="9"/>
    <n v="7"/>
    <n v="9"/>
    <n v="4"/>
    <s v="YY"/>
    <s v="Crucero"/>
    <n v="5"/>
    <n v="4950"/>
  </r>
  <r>
    <x v="82"/>
    <s v="Ernesto"/>
    <x v="1"/>
    <s v="WRR"/>
    <n v="8"/>
    <n v="9"/>
    <n v="1"/>
    <n v="9"/>
    <n v="9"/>
    <s v="US"/>
    <s v="Crucero"/>
    <n v="7"/>
    <n v="6930"/>
  </r>
  <r>
    <x v="83"/>
    <s v="Ernesto"/>
    <x v="1"/>
    <s v="FTW"/>
    <n v="7"/>
    <n v="7"/>
    <n v="4"/>
    <n v="7"/>
    <n v="3"/>
    <s v="CD"/>
    <s v="Circuito"/>
    <n v="8"/>
    <n v="5760"/>
  </r>
  <r>
    <x v="372"/>
    <s v="Ernesto"/>
    <x v="1"/>
    <s v="UAS"/>
    <n v="10"/>
    <n v="7"/>
    <n v="8"/>
    <n v="8"/>
    <n v="10"/>
    <s v="ZI"/>
    <s v="Estancia"/>
    <n v="4"/>
    <n v="1440"/>
  </r>
  <r>
    <x v="373"/>
    <s v="Ernesto"/>
    <x v="1"/>
    <s v="QSF"/>
    <n v="6"/>
    <n v="4"/>
    <n v="9"/>
    <n v="5"/>
    <n v="5"/>
    <s v="HN"/>
    <s v="Estancia"/>
    <n v="5"/>
    <n v="6175"/>
  </r>
  <r>
    <x v="374"/>
    <s v="Ernesto"/>
    <x v="1"/>
    <s v="BQE"/>
    <n v="5"/>
    <n v="9"/>
    <n v="2"/>
    <n v="4"/>
    <n v="9"/>
    <s v="FA"/>
    <s v="Crucero"/>
    <n v="16"/>
    <n v="7200"/>
  </r>
  <r>
    <x v="375"/>
    <s v="Ernesto"/>
    <x v="1"/>
    <s v="LCI"/>
    <n v="9"/>
    <n v="6"/>
    <n v="5"/>
    <n v="8"/>
    <n v="6"/>
    <s v="HR"/>
    <s v="Crucero"/>
    <n v="14"/>
    <n v="7140"/>
  </r>
  <r>
    <x v="375"/>
    <s v="Ernesto"/>
    <x v="1"/>
    <s v="HGN"/>
    <n v="5"/>
    <n v="6"/>
    <n v="5"/>
    <n v="6"/>
    <n v="6"/>
    <s v="LY"/>
    <s v="Estancia"/>
    <n v="16"/>
    <n v="10640"/>
  </r>
  <r>
    <x v="376"/>
    <s v="Ernesto"/>
    <x v="1"/>
    <s v="JSW"/>
    <n v="9"/>
    <n v="7"/>
    <n v="9"/>
    <n v="8"/>
    <n v="6"/>
    <s v="YY"/>
    <s v="Crucero"/>
    <n v="16"/>
    <n v="15840"/>
  </r>
  <r>
    <x v="88"/>
    <s v="Ernesto"/>
    <x v="1"/>
    <s v="YLF"/>
    <n v="8"/>
    <n v="7"/>
    <n v="10"/>
    <n v="7"/>
    <n v="8"/>
    <s v="QT"/>
    <s v="Circuito"/>
    <n v="14"/>
    <n v="7140"/>
  </r>
  <r>
    <x v="377"/>
    <s v="Ernesto"/>
    <x v="1"/>
    <s v="TIR"/>
    <n v="2"/>
    <n v="7"/>
    <n v="8"/>
    <n v="10"/>
    <n v="6"/>
    <s v="IP"/>
    <s v="Estancia"/>
    <n v="7"/>
    <n v="4655"/>
  </r>
  <r>
    <x v="378"/>
    <s v="Ernesto"/>
    <x v="1"/>
    <s v="PDM"/>
    <n v="1"/>
    <n v="4"/>
    <n v="5"/>
    <n v="5"/>
    <n v="8"/>
    <s v="DL"/>
    <s v="Estancia"/>
    <n v="3"/>
    <n v="1710"/>
  </r>
  <r>
    <x v="379"/>
    <s v="Ernesto"/>
    <x v="1"/>
    <s v="UZX"/>
    <n v="6"/>
    <n v="4"/>
    <n v="7"/>
    <n v="5"/>
    <n v="6"/>
    <s v="FA"/>
    <s v="Crucero"/>
    <n v="9"/>
    <n v="4050"/>
  </r>
  <r>
    <x v="380"/>
    <s v="Ernesto"/>
    <x v="1"/>
    <s v="IKN"/>
    <n v="9"/>
    <n v="2"/>
    <n v="10"/>
    <n v="9"/>
    <n v="9"/>
    <s v="WY"/>
    <s v="Circuito"/>
    <n v="5"/>
    <n v="1200"/>
  </r>
  <r>
    <x v="91"/>
    <s v="Ernesto"/>
    <x v="1"/>
    <s v="PIR"/>
    <n v="6"/>
    <n v="8"/>
    <n v="7"/>
    <n v="8"/>
    <n v="9"/>
    <s v="PN"/>
    <s v="Estancia"/>
    <n v="9"/>
    <n v="3825"/>
  </r>
  <r>
    <x v="381"/>
    <s v="Ernesto"/>
    <x v="1"/>
    <s v="SUD"/>
    <n v="10"/>
    <n v="9"/>
    <n v="9"/>
    <n v="7"/>
    <n v="9"/>
    <s v="XK"/>
    <s v="Circuito"/>
    <n v="11"/>
    <n v="5940"/>
  </r>
  <r>
    <x v="382"/>
    <s v="Ernesto"/>
    <x v="1"/>
    <s v="KAZ"/>
    <n v="6"/>
    <n v="10"/>
    <n v="7"/>
    <n v="7"/>
    <n v="0"/>
    <s v="MJ"/>
    <s v="Circuito"/>
    <n v="2"/>
    <n v="1920"/>
  </r>
  <r>
    <x v="383"/>
    <s v="Ernesto"/>
    <x v="1"/>
    <s v="NSI"/>
    <n v="10"/>
    <n v="9"/>
    <n v="2"/>
    <n v="4"/>
    <n v="9"/>
    <s v="GI"/>
    <s v="Estancia"/>
    <n v="12"/>
    <n v="9600"/>
  </r>
  <r>
    <x v="384"/>
    <s v="Ernesto"/>
    <x v="1"/>
    <s v="KYD"/>
    <n v="9"/>
    <n v="3"/>
    <n v="6"/>
    <n v="6"/>
    <n v="4"/>
    <s v="FA"/>
    <s v="Crucero"/>
    <n v="8"/>
    <n v="3400"/>
  </r>
  <r>
    <x v="385"/>
    <s v="Ernesto"/>
    <x v="1"/>
    <s v="UQF"/>
    <n v="10"/>
    <n v="9"/>
    <n v="8"/>
    <n v="8"/>
    <n v="10"/>
    <s v="MJ"/>
    <s v="Circuito"/>
    <n v="1"/>
    <n v="1020"/>
  </r>
  <r>
    <x v="386"/>
    <s v="Ernesto"/>
    <x v="1"/>
    <s v="IMN"/>
    <n v="7"/>
    <n v="1"/>
    <n v="9"/>
    <n v="5"/>
    <n v="8"/>
    <s v="DF"/>
    <s v="Crucero"/>
    <n v="7"/>
    <n v="1785"/>
  </r>
  <r>
    <x v="386"/>
    <s v="Ernesto"/>
    <x v="1"/>
    <s v="IEO"/>
    <n v="10"/>
    <n v="9"/>
    <n v="8"/>
    <n v="6"/>
    <n v="8"/>
    <s v="US"/>
    <s v="Crucero"/>
    <n v="9"/>
    <n v="8415"/>
  </r>
  <r>
    <x v="99"/>
    <s v="Ernesto"/>
    <x v="1"/>
    <s v="IQP"/>
    <n v="9"/>
    <n v="7"/>
    <n v="10"/>
    <n v="4"/>
    <n v="8"/>
    <s v="HN"/>
    <s v="Estancia"/>
    <n v="4"/>
    <n v="4420"/>
  </r>
  <r>
    <x v="387"/>
    <s v="Ernesto"/>
    <x v="1"/>
    <s v="NHW"/>
    <n v="10"/>
    <n v="8"/>
    <n v="8"/>
    <n v="8"/>
    <n v="2"/>
    <s v="HR"/>
    <s v="Crucero"/>
    <n v="6"/>
    <n v="3420"/>
  </r>
  <r>
    <x v="388"/>
    <s v="Ernesto"/>
    <x v="1"/>
    <s v="ADB"/>
    <n v="5"/>
    <n v="0"/>
    <n v="5"/>
    <n v="3"/>
    <n v="5"/>
    <s v="CD"/>
    <s v="Circuito"/>
    <n v="4"/>
    <n v="3040"/>
  </r>
  <r>
    <x v="389"/>
    <s v="Ernesto"/>
    <x v="1"/>
    <s v="EWP"/>
    <n v="5"/>
    <n v="0"/>
    <n v="8"/>
    <n v="9"/>
    <n v="0"/>
    <s v="DL"/>
    <s v="Estancia"/>
    <n v="6"/>
    <n v="3420"/>
  </r>
  <r>
    <x v="390"/>
    <s v="Ernesto"/>
    <x v="1"/>
    <s v="NUY"/>
    <n v="3"/>
    <n v="2"/>
    <n v="4"/>
    <n v="4"/>
    <n v="2"/>
    <s v="XK"/>
    <s v="Circuito"/>
    <n v="6"/>
    <n v="3240"/>
  </r>
  <r>
    <x v="390"/>
    <s v="Ernesto"/>
    <x v="1"/>
    <s v="MNQ"/>
    <n v="7"/>
    <n v="10"/>
    <n v="4"/>
    <n v="7"/>
    <n v="9"/>
    <s v="IU"/>
    <s v="Circuito"/>
    <n v="7"/>
    <n v="3990"/>
  </r>
  <r>
    <x v="391"/>
    <s v="Ernesto"/>
    <x v="1"/>
    <s v="NIF"/>
    <n v="5"/>
    <n v="9"/>
    <n v="7"/>
    <n v="10"/>
    <n v="9"/>
    <s v="HR"/>
    <s v="Crucero"/>
    <n v="6"/>
    <n v="3240"/>
  </r>
  <r>
    <x v="391"/>
    <s v="Ernesto"/>
    <x v="1"/>
    <s v="UIQ"/>
    <n v="7"/>
    <n v="4"/>
    <n v="9"/>
    <n v="2"/>
    <n v="6"/>
    <s v="WY"/>
    <s v="Circuito"/>
    <n v="12"/>
    <n v="3060"/>
  </r>
  <r>
    <x v="391"/>
    <s v="Ernesto"/>
    <x v="1"/>
    <s v="YCP"/>
    <n v="10"/>
    <n v="10"/>
    <n v="6"/>
    <n v="8"/>
    <n v="10"/>
    <s v="QT"/>
    <s v="Circuito"/>
    <n v="8"/>
    <n v="4320"/>
  </r>
  <r>
    <x v="392"/>
    <s v="Ernesto"/>
    <x v="1"/>
    <s v="XDO"/>
    <n v="7"/>
    <n v="10"/>
    <n v="7"/>
    <n v="10"/>
    <n v="7"/>
    <s v="WY"/>
    <s v="Circuito"/>
    <n v="2"/>
    <n v="570"/>
  </r>
  <r>
    <x v="392"/>
    <s v="Ernesto"/>
    <x v="1"/>
    <s v="OAK"/>
    <n v="10"/>
    <n v="10"/>
    <n v="6"/>
    <n v="8"/>
    <n v="5"/>
    <s v="OQ"/>
    <s v="Estancia"/>
    <n v="1"/>
    <n v="255"/>
  </r>
  <r>
    <x v="393"/>
    <s v="Ernesto"/>
    <x v="1"/>
    <s v="RIB"/>
    <n v="8"/>
    <n v="8"/>
    <n v="1"/>
    <n v="7"/>
    <n v="10"/>
    <s v="MJ"/>
    <s v="Circuito"/>
    <n v="2"/>
    <n v="2160"/>
  </r>
  <r>
    <x v="394"/>
    <s v="Ernesto"/>
    <x v="1"/>
    <s v="JBR"/>
    <n v="6"/>
    <n v="7"/>
    <n v="10"/>
    <n v="5"/>
    <n v="5"/>
    <s v="IP"/>
    <s v="Estancia"/>
    <n v="8"/>
    <n v="5320"/>
  </r>
  <r>
    <x v="395"/>
    <s v="Ernesto"/>
    <x v="1"/>
    <s v="XDI"/>
    <n v="3"/>
    <n v="8"/>
    <n v="9"/>
    <n v="9"/>
    <n v="10"/>
    <s v="DL"/>
    <s v="Estancia"/>
    <n v="8"/>
    <n v="3840"/>
  </r>
  <r>
    <x v="396"/>
    <s v="Ernesto"/>
    <x v="1"/>
    <s v="GSW"/>
    <n v="10"/>
    <n v="6"/>
    <n v="9"/>
    <n v="8"/>
    <n v="6"/>
    <s v="RA"/>
    <s v="Crucero"/>
    <n v="4"/>
    <n v="1900"/>
  </r>
  <r>
    <x v="397"/>
    <s v="Ernesto"/>
    <x v="1"/>
    <s v="BDO"/>
    <n v="4"/>
    <n v="8"/>
    <n v="0"/>
    <n v="9"/>
    <n v="9"/>
    <s v="CD"/>
    <s v="Circuito"/>
    <n v="5"/>
    <n v="3800"/>
  </r>
  <r>
    <x v="398"/>
    <s v="Ernesto"/>
    <x v="1"/>
    <s v="SEB"/>
    <n v="9"/>
    <n v="8"/>
    <n v="9"/>
    <n v="7"/>
    <n v="10"/>
    <s v="CD"/>
    <s v="Circuito"/>
    <n v="2"/>
    <n v="1360"/>
  </r>
  <r>
    <x v="399"/>
    <s v="Ernesto"/>
    <x v="1"/>
    <s v="FAW"/>
    <n v="7"/>
    <n v="7"/>
    <n v="9"/>
    <n v="8"/>
    <n v="6"/>
    <s v="QT"/>
    <s v="Circuito"/>
    <n v="17"/>
    <n v="9690"/>
  </r>
  <r>
    <x v="400"/>
    <s v="Ernesto"/>
    <x v="1"/>
    <s v="XTU"/>
    <n v="8"/>
    <n v="6"/>
    <n v="4"/>
    <n v="10"/>
    <n v="5"/>
    <s v="QT"/>
    <s v="Circuito"/>
    <n v="1"/>
    <n v="570"/>
  </r>
  <r>
    <x v="401"/>
    <s v="Ernesto"/>
    <x v="1"/>
    <s v="ALP"/>
    <n v="5"/>
    <n v="8"/>
    <n v="9"/>
    <n v="5"/>
    <n v="5"/>
    <s v="PM"/>
    <s v="Circuito"/>
    <n v="3"/>
    <n v="810"/>
  </r>
  <r>
    <x v="401"/>
    <s v="Ernesto"/>
    <x v="1"/>
    <s v="FCS"/>
    <n v="5"/>
    <n v="5"/>
    <n v="4"/>
    <n v="6"/>
    <n v="8"/>
    <s v="LY"/>
    <s v="Estancia"/>
    <n v="5"/>
    <n v="3150"/>
  </r>
  <r>
    <x v="402"/>
    <s v="Ernesto"/>
    <x v="1"/>
    <s v="AVG"/>
    <n v="5"/>
    <n v="6"/>
    <n v="3"/>
    <n v="3"/>
    <n v="4"/>
    <s v="XK"/>
    <s v="Circuito"/>
    <n v="3"/>
    <n v="1710"/>
  </r>
  <r>
    <x v="403"/>
    <s v="Ernesto"/>
    <x v="1"/>
    <s v="NII"/>
    <n v="8"/>
    <n v="4"/>
    <n v="0"/>
    <n v="8"/>
    <n v="4"/>
    <s v="DL"/>
    <s v="Estancia"/>
    <n v="16"/>
    <n v="9120"/>
  </r>
  <r>
    <x v="403"/>
    <s v="Ernesto"/>
    <x v="1"/>
    <s v="BUR"/>
    <n v="4"/>
    <n v="8"/>
    <n v="7"/>
    <n v="4"/>
    <n v="4"/>
    <s v="CD"/>
    <s v="Circuito"/>
    <n v="3"/>
    <n v="2160"/>
  </r>
  <r>
    <x v="404"/>
    <s v="Ernesto"/>
    <x v="1"/>
    <s v="IDH"/>
    <n v="9"/>
    <n v="9"/>
    <n v="10"/>
    <n v="10"/>
    <n v="10"/>
    <s v="UI"/>
    <s v="Crucero"/>
    <n v="6"/>
    <n v="5130"/>
  </r>
  <r>
    <x v="108"/>
    <s v="Ernesto"/>
    <x v="1"/>
    <s v="QCI"/>
    <n v="10"/>
    <n v="7"/>
    <n v="6"/>
    <n v="10"/>
    <n v="10"/>
    <s v="LY"/>
    <s v="Estancia"/>
    <n v="3"/>
    <n v="1785"/>
  </r>
  <r>
    <x v="405"/>
    <s v="Ernesto"/>
    <x v="1"/>
    <s v="RSE"/>
    <n v="9"/>
    <n v="0"/>
    <n v="6"/>
    <n v="6"/>
    <n v="9"/>
    <s v="GI"/>
    <s v="Estancia"/>
    <n v="17"/>
    <n v="15300"/>
  </r>
  <r>
    <x v="406"/>
    <s v="Ernesto"/>
    <x v="1"/>
    <s v="CFM"/>
    <n v="0"/>
    <n v="3"/>
    <n v="7"/>
    <n v="6"/>
    <n v="4"/>
    <s v="IU"/>
    <s v="Circuito"/>
    <n v="1"/>
    <n v="540"/>
  </r>
  <r>
    <x v="406"/>
    <s v="Ernesto"/>
    <x v="1"/>
    <s v="QCT"/>
    <n v="10"/>
    <n v="7"/>
    <n v="9"/>
    <n v="9"/>
    <n v="10"/>
    <s v="QT"/>
    <s v="Circuito"/>
    <n v="3"/>
    <n v="1710"/>
  </r>
  <r>
    <x v="407"/>
    <s v="Ernesto"/>
    <x v="1"/>
    <s v="CPC"/>
    <n v="6"/>
    <n v="4"/>
    <n v="5"/>
    <n v="7"/>
    <n v="7"/>
    <s v="NO"/>
    <s v="Circuito"/>
    <n v="3"/>
    <n v="3705"/>
  </r>
  <r>
    <x v="408"/>
    <s v="Ernesto"/>
    <x v="1"/>
    <s v="VQE"/>
    <n v="5"/>
    <n v="4"/>
    <n v="6"/>
    <n v="6"/>
    <n v="5"/>
    <s v="HR"/>
    <s v="Crucero"/>
    <n v="1"/>
    <n v="540"/>
  </r>
  <r>
    <x v="409"/>
    <s v="Ernesto"/>
    <x v="1"/>
    <s v="GZY"/>
    <n v="10"/>
    <n v="9"/>
    <n v="4"/>
    <n v="9"/>
    <n v="7"/>
    <s v="IP"/>
    <s v="Estancia"/>
    <n v="8"/>
    <n v="5320"/>
  </r>
  <r>
    <x v="410"/>
    <s v="Ernesto"/>
    <x v="1"/>
    <s v="QDG"/>
    <n v="9"/>
    <n v="10"/>
    <n v="6"/>
    <n v="6"/>
    <n v="5"/>
    <s v="NO"/>
    <s v="Circuito"/>
    <n v="1"/>
    <n v="1170"/>
  </r>
  <r>
    <x v="411"/>
    <s v="Ernesto"/>
    <x v="1"/>
    <s v="WUB"/>
    <n v="6"/>
    <n v="10"/>
    <n v="0"/>
    <n v="4"/>
    <n v="7"/>
    <s v="CF"/>
    <s v="Crucero"/>
    <n v="9"/>
    <n v="6480"/>
  </r>
  <r>
    <x v="114"/>
    <s v="Ernesto"/>
    <x v="1"/>
    <s v="RQA"/>
    <n v="7"/>
    <n v="5"/>
    <n v="8"/>
    <n v="3"/>
    <n v="0"/>
    <s v="UI"/>
    <s v="Crucero"/>
    <n v="4"/>
    <n v="3420"/>
  </r>
  <r>
    <x v="114"/>
    <s v="Ernesto"/>
    <x v="1"/>
    <s v="HFC"/>
    <n v="1"/>
    <n v="5"/>
    <n v="4"/>
    <n v="10"/>
    <n v="2"/>
    <s v="FA"/>
    <s v="Crucero"/>
    <n v="11"/>
    <n v="4950"/>
  </r>
  <r>
    <x v="412"/>
    <s v="Ernesto"/>
    <x v="1"/>
    <s v="GVR"/>
    <n v="9"/>
    <n v="7"/>
    <n v="8"/>
    <n v="9"/>
    <n v="9"/>
    <s v="XY"/>
    <s v="Circuito"/>
    <n v="5"/>
    <n v="5225"/>
  </r>
  <r>
    <x v="412"/>
    <s v="Ernesto"/>
    <x v="1"/>
    <s v="FZK"/>
    <n v="8"/>
    <n v="5"/>
    <n v="5"/>
    <n v="10"/>
    <n v="5"/>
    <s v="IP"/>
    <s v="Estancia"/>
    <n v="2"/>
    <n v="1260"/>
  </r>
  <r>
    <x v="413"/>
    <s v="Ernesto"/>
    <x v="1"/>
    <s v="PND"/>
    <n v="4"/>
    <n v="1"/>
    <n v="9"/>
    <n v="10"/>
    <n v="8"/>
    <s v="FA"/>
    <s v="Crucero"/>
    <n v="5"/>
    <n v="2250"/>
  </r>
  <r>
    <x v="413"/>
    <s v="Ernesto"/>
    <x v="1"/>
    <s v="CCJ"/>
    <n v="3"/>
    <n v="10"/>
    <n v="4"/>
    <n v="5"/>
    <n v="6"/>
    <s v="US"/>
    <s v="Crucero"/>
    <n v="10"/>
    <n v="10450"/>
  </r>
  <r>
    <x v="414"/>
    <s v="Ernesto"/>
    <x v="1"/>
    <s v="TUE"/>
    <n v="7"/>
    <n v="0"/>
    <n v="9"/>
    <n v="6"/>
    <n v="8"/>
    <s v="HR"/>
    <s v="Crucero"/>
    <n v="2"/>
    <n v="1080"/>
  </r>
  <r>
    <x v="415"/>
    <s v="Ernesto"/>
    <x v="1"/>
    <s v="IEO"/>
    <n v="10"/>
    <n v="2"/>
    <n v="7"/>
    <n v="8"/>
    <n v="8"/>
    <s v="US"/>
    <s v="Crucero"/>
    <n v="5"/>
    <n v="4675"/>
  </r>
  <r>
    <x v="416"/>
    <s v="Ernesto"/>
    <x v="1"/>
    <s v="BCV"/>
    <n v="6"/>
    <n v="9"/>
    <n v="10"/>
    <n v="9"/>
    <n v="9"/>
    <s v="LY"/>
    <s v="Estancia"/>
    <n v="6"/>
    <n v="3780"/>
  </r>
  <r>
    <x v="122"/>
    <s v="Ernesto"/>
    <x v="1"/>
    <s v="HRO"/>
    <n v="9"/>
    <n v="10"/>
    <n v="10"/>
    <n v="10"/>
    <n v="8"/>
    <s v="MJ"/>
    <s v="Circuito"/>
    <n v="6"/>
    <n v="6840"/>
  </r>
  <r>
    <x v="417"/>
    <s v="Ernesto"/>
    <x v="1"/>
    <s v="IXN"/>
    <n v="9"/>
    <n v="8"/>
    <n v="4"/>
    <n v="7"/>
    <n v="7"/>
    <s v="HR"/>
    <s v="Crucero"/>
    <n v="6"/>
    <n v="3420"/>
  </r>
  <r>
    <x v="417"/>
    <s v="Ernesto"/>
    <x v="1"/>
    <s v="AVG"/>
    <n v="5"/>
    <n v="2"/>
    <n v="6"/>
    <n v="2"/>
    <n v="5"/>
    <s v="DL"/>
    <s v="Estancia"/>
    <n v="18"/>
    <n v="10260"/>
  </r>
  <r>
    <x v="418"/>
    <s v="Ernesto"/>
    <x v="1"/>
    <s v="XBY"/>
    <n v="10"/>
    <n v="9"/>
    <n v="8"/>
    <n v="10"/>
    <n v="8"/>
    <s v="PM"/>
    <s v="Circuito"/>
    <n v="4"/>
    <n v="1080"/>
  </r>
  <r>
    <x v="419"/>
    <s v="Ernesto"/>
    <x v="1"/>
    <s v="VAR"/>
    <n v="7"/>
    <n v="6"/>
    <n v="6"/>
    <n v="5"/>
    <n v="9"/>
    <s v="DL"/>
    <s v="Estancia"/>
    <n v="4"/>
    <n v="2280"/>
  </r>
  <r>
    <x v="125"/>
    <s v="Ernesto"/>
    <x v="1"/>
    <s v="KKJ"/>
    <n v="8"/>
    <n v="9"/>
    <n v="0"/>
    <n v="8"/>
    <n v="9"/>
    <s v="LY"/>
    <s v="Estancia"/>
    <n v="4"/>
    <n v="2520"/>
  </r>
  <r>
    <x v="420"/>
    <s v="Ernesto"/>
    <x v="1"/>
    <s v="YCI"/>
    <n v="9"/>
    <n v="7"/>
    <n v="7"/>
    <n v="9"/>
    <n v="7"/>
    <s v="US"/>
    <s v="Crucero"/>
    <n v="6"/>
    <n v="5940"/>
  </r>
  <r>
    <x v="126"/>
    <s v="Ernesto"/>
    <x v="1"/>
    <s v="KYL"/>
    <n v="10"/>
    <n v="7"/>
    <n v="10"/>
    <n v="10"/>
    <n v="9"/>
    <s v="HN"/>
    <s v="Estancia"/>
    <n v="2"/>
    <n v="2340"/>
  </r>
  <r>
    <x v="421"/>
    <s v="Ernesto"/>
    <x v="1"/>
    <s v="XTT"/>
    <n v="10"/>
    <n v="6"/>
    <n v="2"/>
    <n v="9"/>
    <n v="6"/>
    <s v="QT"/>
    <s v="Circuito"/>
    <n v="3"/>
    <n v="1710"/>
  </r>
  <r>
    <x v="422"/>
    <s v="Ernesto"/>
    <x v="1"/>
    <s v="HJY"/>
    <n v="7"/>
    <n v="7"/>
    <n v="6"/>
    <n v="8"/>
    <n v="6"/>
    <s v="DF"/>
    <s v="Crucero"/>
    <n v="7"/>
    <n v="1995"/>
  </r>
  <r>
    <x v="423"/>
    <s v="Ernesto"/>
    <x v="1"/>
    <s v="OXY"/>
    <n v="6"/>
    <n v="4"/>
    <n v="4"/>
    <n v="9"/>
    <n v="4"/>
    <s v="HR"/>
    <s v="Crucero"/>
    <n v="2"/>
    <n v="1080"/>
  </r>
  <r>
    <x v="131"/>
    <s v="Ernesto"/>
    <x v="1"/>
    <s v="PWK"/>
    <n v="10"/>
    <n v="8"/>
    <n v="10"/>
    <n v="5"/>
    <n v="0"/>
    <s v="DF"/>
    <s v="Crucero"/>
    <n v="6"/>
    <n v="1710"/>
  </r>
  <r>
    <x v="132"/>
    <s v="Ernesto"/>
    <x v="1"/>
    <s v="DQT"/>
    <n v="9"/>
    <n v="7"/>
    <n v="9"/>
    <n v="8"/>
    <n v="9"/>
    <s v="XY"/>
    <s v="Circuito"/>
    <n v="15"/>
    <n v="14850"/>
  </r>
  <r>
    <x v="424"/>
    <s v="Ernesto"/>
    <x v="1"/>
    <s v="LVJ"/>
    <n v="5"/>
    <n v="8"/>
    <n v="2"/>
    <n v="0"/>
    <n v="3"/>
    <s v="IU"/>
    <s v="Circuito"/>
    <n v="5"/>
    <n v="2850"/>
  </r>
  <r>
    <x v="425"/>
    <s v="Ernesto"/>
    <x v="1"/>
    <s v="XSU"/>
    <n v="6"/>
    <n v="8"/>
    <n v="8"/>
    <n v="7"/>
    <n v="2"/>
    <s v="DF"/>
    <s v="Crucero"/>
    <n v="10"/>
    <n v="2550"/>
  </r>
  <r>
    <x v="426"/>
    <s v="Ernesto"/>
    <x v="1"/>
    <s v="PTG"/>
    <n v="9"/>
    <n v="6"/>
    <n v="8"/>
    <n v="6"/>
    <n v="10"/>
    <s v="ZI"/>
    <s v="Estancia"/>
    <n v="3"/>
    <n v="1020"/>
  </r>
  <r>
    <x v="427"/>
    <s v="Ernesto"/>
    <x v="1"/>
    <s v="WYU"/>
    <n v="7"/>
    <n v="0"/>
    <n v="6"/>
    <n v="5"/>
    <n v="0"/>
    <s v="CF"/>
    <s v="Crucero"/>
    <n v="8"/>
    <n v="5440"/>
  </r>
  <r>
    <x v="428"/>
    <s v="Ernesto"/>
    <x v="1"/>
    <s v="ESF"/>
    <n v="8"/>
    <n v="9"/>
    <n v="10"/>
    <n v="9"/>
    <n v="9"/>
    <s v="ZI"/>
    <s v="Estancia"/>
    <n v="1"/>
    <n v="340"/>
  </r>
  <r>
    <x v="429"/>
    <s v="Ernesto"/>
    <x v="1"/>
    <s v="RWY"/>
    <n v="9"/>
    <n v="10"/>
    <n v="9"/>
    <n v="7"/>
    <n v="9"/>
    <s v="ZA"/>
    <s v="Estancia"/>
    <n v="11"/>
    <n v="11220"/>
  </r>
  <r>
    <x v="430"/>
    <s v="Ernesto"/>
    <x v="1"/>
    <s v="EVU"/>
    <n v="7"/>
    <n v="7"/>
    <n v="1"/>
    <n v="8"/>
    <n v="10"/>
    <s v="FA"/>
    <s v="Crucero"/>
    <n v="7"/>
    <n v="2975"/>
  </r>
  <r>
    <x v="430"/>
    <s v="Ernesto"/>
    <x v="1"/>
    <s v="PFW"/>
    <n v="10"/>
    <n v="9"/>
    <n v="8"/>
    <n v="10"/>
    <n v="9"/>
    <s v="NO"/>
    <s v="Circuito"/>
    <n v="14"/>
    <n v="15470"/>
  </r>
  <r>
    <x v="431"/>
    <s v="Ernesto"/>
    <x v="1"/>
    <s v="OPE"/>
    <n v="5"/>
    <n v="4"/>
    <n v="5"/>
    <n v="8"/>
    <n v="7"/>
    <s v="HN"/>
    <s v="Estancia"/>
    <n v="5"/>
    <n v="5525"/>
  </r>
  <r>
    <x v="432"/>
    <s v="Ernesto"/>
    <x v="1"/>
    <s v="JXZ"/>
    <n v="10"/>
    <n v="4"/>
    <n v="2"/>
    <n v="10"/>
    <n v="10"/>
    <s v="IU"/>
    <s v="Circuito"/>
    <n v="9"/>
    <n v="4590"/>
  </r>
  <r>
    <x v="433"/>
    <s v="Ernesto"/>
    <x v="1"/>
    <s v="QMC"/>
    <n v="7"/>
    <n v="10"/>
    <n v="10"/>
    <n v="5"/>
    <n v="10"/>
    <s v="DF"/>
    <s v="Crucero"/>
    <n v="7"/>
    <n v="1785"/>
  </r>
  <r>
    <x v="140"/>
    <s v="Ernesto"/>
    <x v="1"/>
    <s v="FJI"/>
    <n v="7"/>
    <n v="6"/>
    <n v="10"/>
    <n v="9"/>
    <n v="7"/>
    <s v="FA"/>
    <s v="Crucero"/>
    <n v="7"/>
    <n v="2975"/>
  </r>
  <r>
    <x v="434"/>
    <s v="Ernesto"/>
    <x v="1"/>
    <s v="QIW"/>
    <n v="8"/>
    <n v="10"/>
    <n v="7"/>
    <n v="6"/>
    <n v="6"/>
    <s v="FA"/>
    <s v="Crucero"/>
    <n v="12"/>
    <n v="5100"/>
  </r>
  <r>
    <x v="435"/>
    <s v="Ernesto"/>
    <x v="1"/>
    <s v="JHH"/>
    <n v="4"/>
    <n v="3"/>
    <n v="2"/>
    <n v="7"/>
    <n v="7"/>
    <s v="WY"/>
    <s v="Circuito"/>
    <n v="4"/>
    <n v="1020"/>
  </r>
  <r>
    <x v="436"/>
    <s v="Ernesto"/>
    <x v="1"/>
    <s v="LEL"/>
    <n v="10"/>
    <n v="8"/>
    <n v="8"/>
    <n v="6"/>
    <n v="9"/>
    <s v="IP"/>
    <s v="Estancia"/>
    <n v="8"/>
    <n v="5040"/>
  </r>
  <r>
    <x v="144"/>
    <s v="Ernesto"/>
    <x v="1"/>
    <s v="BCV"/>
    <n v="10"/>
    <n v="10"/>
    <n v="8"/>
    <n v="10"/>
    <n v="9"/>
    <s v="YY"/>
    <s v="Crucero"/>
    <n v="15"/>
    <n v="14850"/>
  </r>
  <r>
    <x v="437"/>
    <s v="Ernesto"/>
    <x v="1"/>
    <s v="FXU"/>
    <n v="9"/>
    <n v="4"/>
    <n v="10"/>
    <n v="9"/>
    <n v="7"/>
    <s v="OQ"/>
    <s v="Estancia"/>
    <n v="4"/>
    <n v="1140"/>
  </r>
  <r>
    <x v="438"/>
    <s v="Ernesto"/>
    <x v="1"/>
    <s v="CLW"/>
    <n v="2"/>
    <n v="8"/>
    <n v="4"/>
    <n v="7"/>
    <n v="7"/>
    <s v="HN"/>
    <s v="Estancia"/>
    <n v="5"/>
    <n v="6175"/>
  </r>
  <r>
    <x v="439"/>
    <s v="Ernesto"/>
    <x v="1"/>
    <s v="DSP"/>
    <n v="5"/>
    <n v="5"/>
    <n v="5"/>
    <n v="0"/>
    <n v="7"/>
    <s v="DL"/>
    <s v="Estancia"/>
    <n v="7"/>
    <n v="3780"/>
  </r>
  <r>
    <x v="440"/>
    <s v="Ernesto"/>
    <x v="1"/>
    <s v="XGK"/>
    <n v="9"/>
    <n v="6"/>
    <n v="6"/>
    <n v="6"/>
    <n v="9"/>
    <s v="CD"/>
    <s v="Circuito"/>
    <n v="8"/>
    <n v="6080"/>
  </r>
  <r>
    <x v="147"/>
    <s v="Ernesto"/>
    <x v="1"/>
    <s v="IAJ"/>
    <n v="6"/>
    <n v="4"/>
    <n v="6"/>
    <n v="8"/>
    <n v="9"/>
    <s v="NO"/>
    <s v="Circuito"/>
    <n v="4"/>
    <n v="4680"/>
  </r>
  <r>
    <x v="441"/>
    <s v="Ernesto"/>
    <x v="1"/>
    <s v="NES"/>
    <n v="8"/>
    <n v="4"/>
    <n v="6"/>
    <n v="5"/>
    <n v="2"/>
    <s v="DF"/>
    <s v="Crucero"/>
    <n v="1"/>
    <n v="270"/>
  </r>
  <r>
    <x v="442"/>
    <s v="Ernesto"/>
    <x v="1"/>
    <s v="KJA"/>
    <n v="9"/>
    <n v="6"/>
    <n v="10"/>
    <n v="7"/>
    <n v="6"/>
    <s v="IU"/>
    <s v="Circuito"/>
    <n v="1"/>
    <n v="570"/>
  </r>
  <r>
    <x v="151"/>
    <s v="Ernesto"/>
    <x v="1"/>
    <s v="BZU"/>
    <n v="6"/>
    <n v="7"/>
    <n v="4"/>
    <n v="10"/>
    <n v="5"/>
    <s v="HN"/>
    <s v="Estancia"/>
    <n v="3"/>
    <n v="3315"/>
  </r>
  <r>
    <x v="152"/>
    <s v="Ernesto"/>
    <x v="1"/>
    <s v="GXZ"/>
    <n v="6"/>
    <n v="9"/>
    <n v="9"/>
    <n v="7"/>
    <n v="6"/>
    <s v="PY"/>
    <s v="Crucero"/>
    <n v="13"/>
    <n v="12155"/>
  </r>
  <r>
    <x v="443"/>
    <s v="Ernesto"/>
    <x v="1"/>
    <s v="UAX"/>
    <n v="9"/>
    <n v="10"/>
    <n v="8"/>
    <n v="10"/>
    <n v="10"/>
    <s v="US"/>
    <s v="Crucero"/>
    <n v="4"/>
    <n v="4080"/>
  </r>
  <r>
    <x v="443"/>
    <s v="Ernesto"/>
    <x v="1"/>
    <s v="FEF"/>
    <n v="8"/>
    <n v="9"/>
    <n v="8"/>
    <n v="8"/>
    <n v="10"/>
    <s v="XY"/>
    <s v="Circuito"/>
    <n v="13"/>
    <n v="13260"/>
  </r>
  <r>
    <x v="444"/>
    <s v="Ernesto"/>
    <x v="1"/>
    <s v="YRU"/>
    <n v="4"/>
    <n v="10"/>
    <n v="8"/>
    <n v="2"/>
    <n v="7"/>
    <s v="WY"/>
    <s v="Circuito"/>
    <n v="9"/>
    <n v="2160"/>
  </r>
  <r>
    <x v="445"/>
    <s v="Ernesto"/>
    <x v="1"/>
    <s v="DCL"/>
    <n v="9"/>
    <n v="1"/>
    <n v="7"/>
    <n v="2"/>
    <n v="7"/>
    <s v="MJ"/>
    <s v="Circuito"/>
    <n v="1"/>
    <n v="1020"/>
  </r>
  <r>
    <x v="157"/>
    <s v="Ernesto"/>
    <x v="1"/>
    <s v="SSH"/>
    <n v="10"/>
    <n v="9"/>
    <n v="4"/>
    <n v="1"/>
    <n v="1"/>
    <s v="UI"/>
    <s v="Crucero"/>
    <n v="7"/>
    <n v="5355"/>
  </r>
  <r>
    <x v="157"/>
    <s v="Ernesto"/>
    <x v="1"/>
    <s v="MNY"/>
    <n v="7"/>
    <n v="2"/>
    <n v="5"/>
    <n v="7"/>
    <n v="4"/>
    <s v="US"/>
    <s v="Crucero"/>
    <n v="1"/>
    <n v="1020"/>
  </r>
  <r>
    <x v="446"/>
    <s v="Ernesto"/>
    <x v="1"/>
    <s v="PHH"/>
    <n v="10"/>
    <n v="10"/>
    <n v="10"/>
    <n v="10"/>
    <n v="5"/>
    <s v="CD"/>
    <s v="Circuito"/>
    <n v="16"/>
    <n v="12240"/>
  </r>
  <r>
    <x v="447"/>
    <s v="Ernesto"/>
    <x v="1"/>
    <s v="QBY"/>
    <n v="6"/>
    <n v="6"/>
    <n v="9"/>
    <n v="8"/>
    <n v="9"/>
    <s v="FA"/>
    <s v="Crucero"/>
    <n v="8"/>
    <n v="3400"/>
  </r>
  <r>
    <x v="448"/>
    <s v="Ernesto"/>
    <x v="1"/>
    <s v="OPQ"/>
    <n v="7"/>
    <n v="10"/>
    <n v="10"/>
    <n v="8"/>
    <n v="4"/>
    <s v="DL"/>
    <s v="Estancia"/>
    <n v="6"/>
    <n v="3060"/>
  </r>
  <r>
    <x v="449"/>
    <s v="Ernesto"/>
    <x v="1"/>
    <s v="AEB"/>
    <n v="6"/>
    <n v="6"/>
    <n v="7"/>
    <n v="9"/>
    <n v="7"/>
    <s v="IP"/>
    <s v="Estancia"/>
    <n v="5"/>
    <n v="3400"/>
  </r>
  <r>
    <x v="159"/>
    <s v="Ernesto"/>
    <x v="1"/>
    <s v="REK"/>
    <n v="10"/>
    <n v="10"/>
    <n v="4"/>
    <n v="8"/>
    <n v="9"/>
    <s v="DF"/>
    <s v="Crucero"/>
    <n v="9"/>
    <n v="2160"/>
  </r>
  <r>
    <x v="450"/>
    <s v="Ernesto"/>
    <x v="1"/>
    <s v="PAD"/>
    <n v="9"/>
    <n v="7"/>
    <n v="8"/>
    <n v="8"/>
    <n v="10"/>
    <s v="US"/>
    <s v="Crucero"/>
    <n v="9"/>
    <n v="9720"/>
  </r>
  <r>
    <x v="450"/>
    <s v="Ernesto"/>
    <x v="1"/>
    <s v="CZA"/>
    <n v="9"/>
    <n v="10"/>
    <n v="8"/>
    <n v="0"/>
    <n v="10"/>
    <s v="HR"/>
    <s v="Crucero"/>
    <n v="10"/>
    <n v="5400"/>
  </r>
  <r>
    <x v="160"/>
    <s v="Ernesto"/>
    <x v="1"/>
    <s v="KLC"/>
    <n v="7"/>
    <n v="6"/>
    <n v="1"/>
    <n v="7"/>
    <n v="3"/>
    <s v="ZA"/>
    <s v="Estancia"/>
    <n v="2"/>
    <n v="2160"/>
  </r>
  <r>
    <x v="451"/>
    <s v="Ernesto"/>
    <x v="1"/>
    <s v="CXD"/>
    <n v="5"/>
    <n v="9"/>
    <n v="10"/>
    <n v="9"/>
    <n v="8"/>
    <s v="FA"/>
    <s v="Crucero"/>
    <n v="6"/>
    <n v="2400"/>
  </r>
  <r>
    <x v="452"/>
    <s v="Ernesto"/>
    <x v="1"/>
    <s v="KYL"/>
    <n v="9"/>
    <n v="8"/>
    <n v="8"/>
    <n v="9"/>
    <n v="8"/>
    <s v="LY"/>
    <s v="Estancia"/>
    <n v="2"/>
    <n v="1260"/>
  </r>
  <r>
    <x v="161"/>
    <s v="Ernesto"/>
    <x v="1"/>
    <s v="CWR"/>
    <n v="9"/>
    <n v="9"/>
    <n v="6"/>
    <n v="6"/>
    <n v="9"/>
    <s v="QT"/>
    <s v="Circuito"/>
    <n v="7"/>
    <n v="3780"/>
  </r>
  <r>
    <x v="161"/>
    <s v="Ernesto"/>
    <x v="1"/>
    <s v="OUG"/>
    <n v="6"/>
    <n v="3"/>
    <n v="6"/>
    <n v="4"/>
    <n v="8"/>
    <s v="UI"/>
    <s v="Crucero"/>
    <n v="11"/>
    <n v="8910"/>
  </r>
  <r>
    <x v="453"/>
    <s v="Ernesto"/>
    <x v="1"/>
    <s v="OSB"/>
    <n v="5"/>
    <n v="7"/>
    <n v="9"/>
    <n v="8"/>
    <n v="5"/>
    <s v="HR"/>
    <s v="Crucero"/>
    <n v="4"/>
    <n v="2160"/>
  </r>
  <r>
    <x v="454"/>
    <s v="Ernesto"/>
    <x v="1"/>
    <s v="JKQ"/>
    <n v="6"/>
    <n v="8"/>
    <n v="10"/>
    <n v="9"/>
    <n v="9"/>
    <s v="HN"/>
    <s v="Estancia"/>
    <n v="4"/>
    <n v="5040"/>
  </r>
  <r>
    <x v="162"/>
    <s v="Ernesto"/>
    <x v="1"/>
    <s v="VAS"/>
    <n v="8"/>
    <n v="9"/>
    <n v="6"/>
    <n v="6"/>
    <n v="6"/>
    <s v="ZI"/>
    <s v="Estancia"/>
    <n v="9"/>
    <n v="4050"/>
  </r>
  <r>
    <x v="455"/>
    <s v="Ernesto"/>
    <x v="1"/>
    <s v="JGH"/>
    <n v="9"/>
    <n v="8"/>
    <n v="7"/>
    <n v="7"/>
    <n v="0"/>
    <s v="XY"/>
    <s v="Circuito"/>
    <n v="11"/>
    <n v="11880"/>
  </r>
  <r>
    <x v="455"/>
    <s v="Ernesto"/>
    <x v="1"/>
    <s v="EGR"/>
    <n v="7"/>
    <n v="4"/>
    <n v="10"/>
    <n v="8"/>
    <n v="0"/>
    <s v="GI"/>
    <s v="Estancia"/>
    <n v="3"/>
    <n v="2700"/>
  </r>
  <r>
    <x v="455"/>
    <s v="Ernesto"/>
    <x v="1"/>
    <s v="RST"/>
    <n v="7"/>
    <n v="9"/>
    <n v="7"/>
    <n v="10"/>
    <n v="10"/>
    <s v="XK"/>
    <s v="Circuito"/>
    <n v="8"/>
    <n v="4760"/>
  </r>
  <r>
    <x v="164"/>
    <s v="Ernesto"/>
    <x v="1"/>
    <s v="OXY"/>
    <n v="1"/>
    <n v="9"/>
    <n v="7"/>
    <n v="8"/>
    <n v="7"/>
    <s v="WY"/>
    <s v="Circuito"/>
    <n v="4"/>
    <n v="1080"/>
  </r>
  <r>
    <x v="164"/>
    <s v="Ernesto"/>
    <x v="1"/>
    <s v="DIV"/>
    <n v="10"/>
    <n v="9"/>
    <n v="7"/>
    <n v="7"/>
    <n v="9"/>
    <s v="DL"/>
    <s v="Estancia"/>
    <n v="10"/>
    <n v="5100"/>
  </r>
  <r>
    <x v="164"/>
    <s v="Ernesto"/>
    <x v="1"/>
    <s v="ULF"/>
    <n v="8"/>
    <n v="10"/>
    <n v="8"/>
    <n v="10"/>
    <n v="10"/>
    <s v="WY"/>
    <s v="Circuito"/>
    <n v="2"/>
    <n v="510"/>
  </r>
  <r>
    <x v="165"/>
    <s v="Ernesto"/>
    <x v="1"/>
    <s v="NVY"/>
    <n v="10"/>
    <n v="10"/>
    <n v="8"/>
    <n v="2"/>
    <n v="7"/>
    <s v="OQ"/>
    <s v="Estancia"/>
    <n v="9"/>
    <n v="2295"/>
  </r>
  <r>
    <x v="165"/>
    <s v="Ernesto"/>
    <x v="1"/>
    <s v="JLT"/>
    <n v="10"/>
    <n v="1"/>
    <n v="6"/>
    <n v="8"/>
    <n v="9"/>
    <s v="LY"/>
    <s v="Estancia"/>
    <n v="4"/>
    <n v="2520"/>
  </r>
  <r>
    <x v="166"/>
    <s v="Ernesto"/>
    <x v="1"/>
    <s v="AOD"/>
    <n v="10"/>
    <n v="10"/>
    <n v="8"/>
    <n v="9"/>
    <n v="6"/>
    <s v="NO"/>
    <s v="Circuito"/>
    <n v="7"/>
    <n v="8820"/>
  </r>
  <r>
    <x v="456"/>
    <s v="Ernesto"/>
    <x v="1"/>
    <s v="SSH"/>
    <n v="1"/>
    <n v="8"/>
    <n v="10"/>
    <n v="10"/>
    <n v="9"/>
    <s v="HN"/>
    <s v="Estancia"/>
    <n v="3"/>
    <n v="3780"/>
  </r>
  <r>
    <x v="457"/>
    <s v="Ernesto"/>
    <x v="1"/>
    <s v="OLT"/>
    <n v="7"/>
    <n v="10"/>
    <n v="8"/>
    <n v="9"/>
    <n v="10"/>
    <s v="PM"/>
    <s v="Circuito"/>
    <n v="10"/>
    <n v="2700"/>
  </r>
  <r>
    <x v="458"/>
    <s v="Ernesto"/>
    <x v="1"/>
    <s v="BXS"/>
    <n v="8"/>
    <n v="7"/>
    <n v="0"/>
    <n v="9"/>
    <n v="6"/>
    <s v="WL"/>
    <s v="Circuito"/>
    <n v="5"/>
    <n v="4050"/>
  </r>
  <r>
    <x v="459"/>
    <s v="Ernesto"/>
    <x v="1"/>
    <s v="AEB"/>
    <n v="6"/>
    <n v="10"/>
    <n v="8"/>
    <n v="9"/>
    <n v="8"/>
    <s v="PM"/>
    <s v="Circuito"/>
    <n v="9"/>
    <n v="2565"/>
  </r>
  <r>
    <x v="460"/>
    <s v="Ernesto"/>
    <x v="1"/>
    <s v="AXP"/>
    <n v="7"/>
    <n v="9"/>
    <n v="8"/>
    <n v="6"/>
    <n v="6"/>
    <s v="GI"/>
    <s v="Estancia"/>
    <n v="8"/>
    <n v="7200"/>
  </r>
  <r>
    <x v="461"/>
    <s v="Ernesto"/>
    <x v="1"/>
    <s v="KIP"/>
    <n v="7"/>
    <n v="1"/>
    <n v="9"/>
    <n v="9"/>
    <n v="9"/>
    <s v="US"/>
    <s v="Crucero"/>
    <n v="6"/>
    <n v="6480"/>
  </r>
  <r>
    <x v="174"/>
    <s v="Ernesto"/>
    <x v="1"/>
    <s v="FIQ"/>
    <n v="9"/>
    <n v="2"/>
    <n v="8"/>
    <n v="9"/>
    <n v="7"/>
    <s v="IP"/>
    <s v="Estancia"/>
    <n v="5"/>
    <n v="3800"/>
  </r>
  <r>
    <x v="177"/>
    <s v="Ernesto"/>
    <x v="1"/>
    <s v="YOT"/>
    <n v="7"/>
    <n v="8"/>
    <n v="4"/>
    <n v="6"/>
    <n v="6"/>
    <s v="PM"/>
    <s v="Circuito"/>
    <n v="3"/>
    <n v="855"/>
  </r>
  <r>
    <x v="462"/>
    <s v="Ernesto"/>
    <x v="1"/>
    <s v="RMD"/>
    <n v="10"/>
    <n v="8"/>
    <n v="10"/>
    <n v="7"/>
    <n v="7"/>
    <s v="MJ"/>
    <s v="Circuito"/>
    <n v="6"/>
    <n v="6840"/>
  </r>
  <r>
    <x v="462"/>
    <s v="Ernesto"/>
    <x v="1"/>
    <s v="MQX"/>
    <n v="7"/>
    <n v="5"/>
    <n v="7"/>
    <n v="8"/>
    <n v="8"/>
    <s v="RA"/>
    <s v="Crucero"/>
    <n v="7"/>
    <n v="3325"/>
  </r>
  <r>
    <x v="178"/>
    <s v="Ernesto"/>
    <x v="1"/>
    <s v="QDG"/>
    <n v="8"/>
    <n v="9"/>
    <n v="10"/>
    <n v="2"/>
    <n v="7"/>
    <s v="DL"/>
    <s v="Estancia"/>
    <n v="3"/>
    <n v="1620"/>
  </r>
  <r>
    <x v="179"/>
    <s v="Ernesto"/>
    <x v="1"/>
    <s v="IFX"/>
    <n v="7"/>
    <n v="10"/>
    <n v="2"/>
    <n v="8"/>
    <n v="4"/>
    <s v="WY"/>
    <s v="Circuito"/>
    <n v="6"/>
    <n v="1710"/>
  </r>
  <r>
    <x v="179"/>
    <s v="Ernesto"/>
    <x v="1"/>
    <s v="RIB"/>
    <n v="10"/>
    <n v="8"/>
    <n v="10"/>
    <n v="7"/>
    <n v="10"/>
    <s v="HN"/>
    <s v="Estancia"/>
    <n v="1"/>
    <n v="1260"/>
  </r>
  <r>
    <x v="179"/>
    <s v="Ernesto"/>
    <x v="1"/>
    <s v="AIX"/>
    <n v="5"/>
    <n v="6"/>
    <n v="5"/>
    <n v="8"/>
    <n v="6"/>
    <s v="US"/>
    <s v="Crucero"/>
    <n v="4"/>
    <n v="4320"/>
  </r>
  <r>
    <x v="463"/>
    <s v="Ernesto"/>
    <x v="1"/>
    <s v="RXG"/>
    <n v="8"/>
    <n v="8"/>
    <n v="6"/>
    <n v="5"/>
    <n v="10"/>
    <s v="PY"/>
    <s v="Crucero"/>
    <n v="7"/>
    <n v="7315"/>
  </r>
  <r>
    <x v="180"/>
    <s v="Ernesto"/>
    <x v="1"/>
    <s v="CMG"/>
    <n v="8"/>
    <n v="9"/>
    <n v="9"/>
    <n v="10"/>
    <n v="0"/>
    <s v="XK"/>
    <s v="Circuito"/>
    <n v="5"/>
    <n v="3325"/>
  </r>
  <r>
    <x v="180"/>
    <s v="Ernesto"/>
    <x v="1"/>
    <s v="UKB"/>
    <n v="9"/>
    <n v="10"/>
    <n v="8"/>
    <n v="10"/>
    <n v="10"/>
    <s v="NO"/>
    <s v="Circuito"/>
    <n v="5"/>
    <n v="6300"/>
  </r>
  <r>
    <x v="181"/>
    <s v="Ernesto"/>
    <x v="1"/>
    <s v="IDH"/>
    <n v="10"/>
    <n v="9"/>
    <n v="9"/>
    <n v="9"/>
    <n v="8"/>
    <s v="QT"/>
    <s v="Circuito"/>
    <n v="1"/>
    <n v="570"/>
  </r>
  <r>
    <x v="464"/>
    <s v="Ernesto"/>
    <x v="1"/>
    <s v="TJW"/>
    <n v="5"/>
    <n v="8"/>
    <n v="6"/>
    <n v="0"/>
    <n v="5"/>
    <s v="IP"/>
    <s v="Estancia"/>
    <n v="1"/>
    <n v="760"/>
  </r>
  <r>
    <x v="465"/>
    <s v="Ernesto"/>
    <x v="1"/>
    <s v="BUR"/>
    <n v="10"/>
    <n v="10"/>
    <n v="8"/>
    <n v="10"/>
    <n v="2"/>
    <s v="HR"/>
    <s v="Crucero"/>
    <n v="9"/>
    <n v="4860"/>
  </r>
  <r>
    <x v="465"/>
    <s v="Ernesto"/>
    <x v="1"/>
    <s v="CCJ"/>
    <n v="7"/>
    <n v="8"/>
    <n v="4"/>
    <n v="6"/>
    <n v="5"/>
    <s v="CD"/>
    <s v="Circuito"/>
    <n v="13"/>
    <n v="11115"/>
  </r>
  <r>
    <x v="465"/>
    <s v="Ernesto"/>
    <x v="1"/>
    <s v="LHT"/>
    <n v="7"/>
    <n v="10"/>
    <n v="6"/>
    <n v="8"/>
    <n v="7"/>
    <s v="UI"/>
    <s v="Crucero"/>
    <n v="6"/>
    <n v="4320"/>
  </r>
  <r>
    <x v="466"/>
    <s v="Ernesto"/>
    <x v="1"/>
    <s v="BTX"/>
    <n v="8"/>
    <n v="9"/>
    <n v="9"/>
    <n v="1"/>
    <n v="10"/>
    <s v="IU"/>
    <s v="Circuito"/>
    <n v="4"/>
    <n v="2160"/>
  </r>
  <r>
    <x v="182"/>
    <s v="Ernesto"/>
    <x v="1"/>
    <s v="GKP"/>
    <n v="10"/>
    <n v="10"/>
    <n v="10"/>
    <n v="10"/>
    <n v="10"/>
    <s v="IU"/>
    <s v="Circuito"/>
    <n v="7"/>
    <n v="3780"/>
  </r>
  <r>
    <x v="184"/>
    <s v="Ernesto"/>
    <x v="1"/>
    <s v="PND"/>
    <n v="10"/>
    <n v="7"/>
    <n v="9"/>
    <n v="10"/>
    <n v="9"/>
    <s v="PM"/>
    <s v="Circuito"/>
    <n v="4"/>
    <n v="1080"/>
  </r>
  <r>
    <x v="467"/>
    <s v="Ernesto"/>
    <x v="1"/>
    <s v="WRR"/>
    <n v="10"/>
    <n v="9"/>
    <n v="9"/>
    <n v="9"/>
    <n v="3"/>
    <s v="WY"/>
    <s v="Circuito"/>
    <n v="4"/>
    <n v="1080"/>
  </r>
  <r>
    <x v="468"/>
    <s v="Ernesto"/>
    <x v="1"/>
    <s v="JHY"/>
    <n v="5"/>
    <n v="4"/>
    <n v="6"/>
    <n v="4"/>
    <n v="5"/>
    <s v="UI"/>
    <s v="Crucero"/>
    <n v="6"/>
    <n v="4860"/>
  </r>
  <r>
    <x v="468"/>
    <s v="Ernesto"/>
    <x v="1"/>
    <s v="TJA"/>
    <n v="4"/>
    <n v="8"/>
    <n v="6"/>
    <n v="5"/>
    <n v="3"/>
    <s v="US"/>
    <s v="Crucero"/>
    <n v="7"/>
    <n v="7560"/>
  </r>
  <r>
    <x v="469"/>
    <s v="Ernesto"/>
    <x v="1"/>
    <s v="LWX"/>
    <n v="7"/>
    <n v="8"/>
    <n v="10"/>
    <n v="8"/>
    <n v="3"/>
    <s v="RA"/>
    <s v="Crucero"/>
    <n v="10"/>
    <n v="4500"/>
  </r>
  <r>
    <x v="470"/>
    <s v="Ernesto"/>
    <x v="1"/>
    <s v="KYL"/>
    <n v="9"/>
    <n v="10"/>
    <n v="10"/>
    <n v="9"/>
    <n v="9"/>
    <s v="FA"/>
    <s v="Crucero"/>
    <n v="8"/>
    <n v="3600"/>
  </r>
  <r>
    <x v="471"/>
    <s v="Ernesto"/>
    <x v="1"/>
    <s v="MRA"/>
    <n v="10"/>
    <n v="0"/>
    <n v="7"/>
    <n v="6"/>
    <n v="6"/>
    <s v="MJ"/>
    <s v="Circuito"/>
    <n v="1"/>
    <n v="1080"/>
  </r>
  <r>
    <x v="472"/>
    <s v="Ernesto"/>
    <x v="1"/>
    <s v="ROC"/>
    <n v="7"/>
    <n v="9"/>
    <n v="9"/>
    <n v="10"/>
    <n v="7"/>
    <s v="HR"/>
    <s v="Crucero"/>
    <n v="11"/>
    <n v="5940"/>
  </r>
  <r>
    <x v="473"/>
    <s v="Ernesto"/>
    <x v="1"/>
    <s v="QXR"/>
    <n v="5"/>
    <n v="6"/>
    <n v="6"/>
    <n v="7"/>
    <n v="9"/>
    <s v="UI"/>
    <s v="Crucero"/>
    <n v="5"/>
    <n v="4050"/>
  </r>
  <r>
    <x v="474"/>
    <s v="Ernesto"/>
    <x v="1"/>
    <s v="MZU"/>
    <n v="8"/>
    <n v="10"/>
    <n v="9"/>
    <n v="7"/>
    <n v="9"/>
    <s v="WY"/>
    <s v="Circuito"/>
    <n v="2"/>
    <n v="540"/>
  </r>
  <r>
    <x v="475"/>
    <s v="Ernesto"/>
    <x v="1"/>
    <s v="UDE"/>
    <n v="6"/>
    <n v="8"/>
    <n v="5"/>
    <n v="6"/>
    <n v="9"/>
    <s v="FA"/>
    <s v="Crucero"/>
    <n v="8"/>
    <n v="3600"/>
  </r>
  <r>
    <x v="189"/>
    <s v="Ernesto"/>
    <x v="1"/>
    <s v="XTH"/>
    <n v="7"/>
    <n v="5"/>
    <n v="10"/>
    <n v="7"/>
    <n v="3"/>
    <s v="US"/>
    <s v="Crucero"/>
    <n v="5"/>
    <n v="5400"/>
  </r>
  <r>
    <x v="189"/>
    <s v="Ernesto"/>
    <x v="1"/>
    <s v="OPE"/>
    <n v="6"/>
    <n v="9"/>
    <n v="6"/>
    <n v="10"/>
    <n v="8"/>
    <s v="FA"/>
    <s v="Crucero"/>
    <n v="13"/>
    <n v="5850"/>
  </r>
  <r>
    <x v="476"/>
    <s v="Ernesto"/>
    <x v="1"/>
    <s v="NIA"/>
    <n v="9"/>
    <n v="10"/>
    <n v="10"/>
    <n v="7"/>
    <n v="7"/>
    <s v="RA"/>
    <s v="Crucero"/>
    <n v="6"/>
    <n v="2550"/>
  </r>
  <r>
    <x v="476"/>
    <s v="Ernesto"/>
    <x v="1"/>
    <s v="BEW"/>
    <n v="10"/>
    <n v="7"/>
    <n v="7"/>
    <n v="3"/>
    <n v="9"/>
    <s v="PM"/>
    <s v="Circuito"/>
    <n v="17"/>
    <n v="4335"/>
  </r>
  <r>
    <x v="477"/>
    <s v="Ernesto"/>
    <x v="1"/>
    <s v="WUB"/>
    <n v="4"/>
    <n v="4"/>
    <n v="6"/>
    <n v="5"/>
    <n v="7"/>
    <s v="WY"/>
    <s v="Circuito"/>
    <n v="15"/>
    <n v="3825"/>
  </r>
  <r>
    <x v="477"/>
    <s v="Ernesto"/>
    <x v="1"/>
    <s v="TKE"/>
    <n v="9"/>
    <n v="9"/>
    <n v="9"/>
    <n v="7"/>
    <n v="7"/>
    <s v="IP"/>
    <s v="Estancia"/>
    <n v="11"/>
    <n v="7480"/>
  </r>
  <r>
    <x v="478"/>
    <s v="Ernesto"/>
    <x v="1"/>
    <s v="HBZ"/>
    <n v="8"/>
    <n v="5"/>
    <n v="9"/>
    <n v="10"/>
    <n v="8"/>
    <s v="NO"/>
    <s v="Circuito"/>
    <n v="4"/>
    <n v="4760"/>
  </r>
  <r>
    <x v="191"/>
    <s v="Ernesto"/>
    <x v="1"/>
    <s v="CRG"/>
    <n v="9"/>
    <n v="7"/>
    <n v="10"/>
    <n v="2"/>
    <n v="5"/>
    <s v="ZI"/>
    <s v="Estancia"/>
    <n v="5"/>
    <n v="2000"/>
  </r>
  <r>
    <x v="192"/>
    <s v="Ernesto"/>
    <x v="1"/>
    <s v="KBG"/>
    <n v="8"/>
    <n v="8"/>
    <n v="7"/>
    <n v="8"/>
    <n v="7"/>
    <s v="CF"/>
    <s v="Crucero"/>
    <n v="6"/>
    <n v="4080"/>
  </r>
  <r>
    <x v="479"/>
    <s v="Ernesto"/>
    <x v="1"/>
    <s v="KIS"/>
    <n v="6"/>
    <n v="5"/>
    <n v="8"/>
    <n v="0"/>
    <n v="7"/>
    <s v="US"/>
    <s v="Crucero"/>
    <n v="17"/>
    <n v="17340"/>
  </r>
  <r>
    <x v="479"/>
    <s v="Ernesto"/>
    <x v="1"/>
    <s v="PDM"/>
    <n v="6"/>
    <n v="7"/>
    <n v="0"/>
    <n v="6"/>
    <n v="9"/>
    <s v="ZA"/>
    <s v="Estancia"/>
    <n v="4"/>
    <n v="4080"/>
  </r>
  <r>
    <x v="480"/>
    <s v="Ernesto"/>
    <x v="1"/>
    <s v="NES"/>
    <n v="9"/>
    <n v="6"/>
    <n v="7"/>
    <n v="2"/>
    <n v="8"/>
    <s v="DL"/>
    <s v="Estancia"/>
    <n v="6"/>
    <n v="3060"/>
  </r>
  <r>
    <x v="197"/>
    <s v="Ernesto"/>
    <x v="1"/>
    <s v="IDA"/>
    <n v="7"/>
    <n v="7"/>
    <n v="7"/>
    <n v="8"/>
    <n v="8"/>
    <s v="IP"/>
    <s v="Estancia"/>
    <n v="5"/>
    <n v="3200"/>
  </r>
  <r>
    <x v="481"/>
    <s v="Ernesto"/>
    <x v="1"/>
    <s v="CRG"/>
    <n v="10"/>
    <n v="1"/>
    <n v="9"/>
    <n v="7"/>
    <n v="6"/>
    <s v="QT"/>
    <s v="Circuito"/>
    <n v="11"/>
    <n v="5280"/>
  </r>
  <r>
    <x v="482"/>
    <s v="Ernesto"/>
    <x v="1"/>
    <s v="ZEF"/>
    <n v="7"/>
    <n v="1"/>
    <n v="7"/>
    <n v="10"/>
    <n v="1"/>
    <s v="XK"/>
    <s v="Circuito"/>
    <n v="16"/>
    <n v="9520"/>
  </r>
  <r>
    <x v="482"/>
    <s v="Ernesto"/>
    <x v="1"/>
    <s v="BMX"/>
    <n v="9"/>
    <n v="10"/>
    <n v="9"/>
    <n v="6"/>
    <n v="8"/>
    <s v="YY"/>
    <s v="Crucero"/>
    <n v="10"/>
    <n v="10200"/>
  </r>
  <r>
    <x v="198"/>
    <s v="Ernesto"/>
    <x v="1"/>
    <s v="PNQ"/>
    <n v="9"/>
    <n v="9"/>
    <n v="7"/>
    <n v="10"/>
    <n v="1"/>
    <s v="HR"/>
    <s v="Crucero"/>
    <n v="2"/>
    <n v="960"/>
  </r>
  <r>
    <x v="201"/>
    <s v="Ernesto"/>
    <x v="1"/>
    <s v="NES"/>
    <n v="8"/>
    <n v="8"/>
    <n v="7"/>
    <n v="5"/>
    <n v="6"/>
    <s v="WL"/>
    <s v="Circuito"/>
    <n v="8"/>
    <n v="6480"/>
  </r>
  <r>
    <x v="483"/>
    <s v="Ernesto"/>
    <x v="1"/>
    <s v="JSW"/>
    <n v="7"/>
    <n v="10"/>
    <n v="10"/>
    <n v="9"/>
    <n v="9"/>
    <s v="DF"/>
    <s v="Crucero"/>
    <n v="4"/>
    <n v="1080"/>
  </r>
  <r>
    <x v="483"/>
    <s v="Ernesto"/>
    <x v="1"/>
    <s v="JGA"/>
    <n v="8"/>
    <n v="10"/>
    <n v="10"/>
    <n v="10"/>
    <n v="3"/>
    <s v="PN"/>
    <s v="Estancia"/>
    <n v="8"/>
    <n v="3800"/>
  </r>
  <r>
    <x v="202"/>
    <s v="Ernesto"/>
    <x v="1"/>
    <s v="EWR"/>
    <n v="0"/>
    <n v="6"/>
    <n v="6"/>
    <n v="7"/>
    <n v="7"/>
    <s v="WL"/>
    <s v="Circuito"/>
    <n v="11"/>
    <n v="9405"/>
  </r>
  <r>
    <x v="204"/>
    <s v="Ernesto"/>
    <x v="1"/>
    <s v="PTG"/>
    <n v="10"/>
    <n v="10"/>
    <n v="9"/>
    <n v="9"/>
    <n v="9"/>
    <s v="US"/>
    <s v="Crucero"/>
    <n v="6"/>
    <n v="6840"/>
  </r>
  <r>
    <x v="204"/>
    <s v="Ernesto"/>
    <x v="1"/>
    <s v="TUK"/>
    <n v="7"/>
    <n v="7"/>
    <n v="9"/>
    <n v="5"/>
    <n v="6"/>
    <s v="LY"/>
    <s v="Estancia"/>
    <n v="2"/>
    <n v="1260"/>
  </r>
  <r>
    <x v="206"/>
    <s v="Ernesto"/>
    <x v="1"/>
    <s v="VSF"/>
    <n v="8"/>
    <n v="10"/>
    <n v="9"/>
    <n v="7"/>
    <n v="10"/>
    <s v="HN"/>
    <s v="Estancia"/>
    <n v="2"/>
    <n v="2520"/>
  </r>
  <r>
    <x v="206"/>
    <s v="Ernesto"/>
    <x v="1"/>
    <s v="OUG"/>
    <n v="6"/>
    <n v="7"/>
    <n v="6"/>
    <n v="1"/>
    <n v="5"/>
    <s v="DL"/>
    <s v="Estancia"/>
    <n v="11"/>
    <n v="5940"/>
  </r>
  <r>
    <x v="484"/>
    <s v="Ernesto"/>
    <x v="1"/>
    <s v="JEE"/>
    <n v="7"/>
    <n v="6"/>
    <n v="3"/>
    <n v="5"/>
    <n v="4"/>
    <s v="HR"/>
    <s v="Crucero"/>
    <n v="10"/>
    <n v="5700"/>
  </r>
  <r>
    <x v="485"/>
    <s v="Ernesto"/>
    <x v="1"/>
    <s v="OUG"/>
    <n v="6"/>
    <n v="8"/>
    <n v="7"/>
    <n v="4"/>
    <n v="7"/>
    <s v="ZA"/>
    <s v="Estancia"/>
    <n v="5"/>
    <n v="5400"/>
  </r>
  <r>
    <x v="486"/>
    <s v="Ernesto"/>
    <x v="1"/>
    <s v="BZU"/>
    <n v="2"/>
    <n v="10"/>
    <n v="8"/>
    <n v="8"/>
    <n v="8"/>
    <s v="US"/>
    <s v="Crucero"/>
    <n v="13"/>
    <n v="13260"/>
  </r>
  <r>
    <x v="210"/>
    <s v="Ernesto"/>
    <x v="1"/>
    <s v="SJX"/>
    <n v="6"/>
    <n v="7"/>
    <n v="4"/>
    <n v="4"/>
    <n v="8"/>
    <s v="PY"/>
    <s v="Crucero"/>
    <n v="11"/>
    <n v="11495"/>
  </r>
  <r>
    <x v="210"/>
    <s v="Ernesto"/>
    <x v="1"/>
    <s v="JQK"/>
    <n v="8"/>
    <n v="10"/>
    <n v="10"/>
    <n v="7"/>
    <n v="10"/>
    <s v="YY"/>
    <s v="Crucero"/>
    <n v="3"/>
    <n v="2880"/>
  </r>
  <r>
    <x v="487"/>
    <s v="Ernesto"/>
    <x v="1"/>
    <s v="JIA"/>
    <n v="7"/>
    <n v="3"/>
    <n v="8"/>
    <n v="10"/>
    <n v="7"/>
    <s v="DL"/>
    <s v="Estancia"/>
    <n v="6"/>
    <n v="3240"/>
  </r>
  <r>
    <x v="487"/>
    <s v="Ernesto"/>
    <x v="1"/>
    <s v="IXH"/>
    <n v="9"/>
    <n v="8"/>
    <n v="6"/>
    <n v="9"/>
    <n v="7"/>
    <s v="DL"/>
    <s v="Estancia"/>
    <n v="7"/>
    <n v="3990"/>
  </r>
  <r>
    <x v="487"/>
    <s v="Ernesto"/>
    <x v="1"/>
    <s v="KLF"/>
    <n v="8"/>
    <n v="8"/>
    <n v="3"/>
    <n v="8"/>
    <n v="4"/>
    <s v="CD"/>
    <s v="Circuito"/>
    <n v="4"/>
    <n v="3420"/>
  </r>
  <r>
    <x v="212"/>
    <s v="Ernesto"/>
    <x v="1"/>
    <s v="KLB"/>
    <n v="9"/>
    <n v="6"/>
    <n v="7"/>
    <n v="10"/>
    <n v="1"/>
    <s v="ZI"/>
    <s v="Estancia"/>
    <n v="2"/>
    <n v="900"/>
  </r>
  <r>
    <x v="217"/>
    <s v="Ernesto"/>
    <x v="1"/>
    <s v="WAO"/>
    <n v="6"/>
    <n v="10"/>
    <n v="9"/>
    <n v="10"/>
    <n v="9"/>
    <s v="HN"/>
    <s v="Estancia"/>
    <n v="9"/>
    <n v="11970"/>
  </r>
  <r>
    <x v="217"/>
    <s v="Ernesto"/>
    <x v="1"/>
    <s v="RSN"/>
    <n v="4"/>
    <n v="6"/>
    <n v="7"/>
    <n v="7"/>
    <n v="0"/>
    <s v="US"/>
    <s v="Crucero"/>
    <n v="11"/>
    <n v="12540"/>
  </r>
  <r>
    <x v="221"/>
    <s v="Ernesto"/>
    <x v="1"/>
    <s v="YDK"/>
    <n v="9"/>
    <n v="6"/>
    <n v="7"/>
    <n v="4"/>
    <n v="10"/>
    <s v="FA"/>
    <s v="Crucero"/>
    <n v="4"/>
    <n v="1800"/>
  </r>
  <r>
    <x v="222"/>
    <s v="Ernesto"/>
    <x v="1"/>
    <s v="RDT"/>
    <n v="10"/>
    <n v="9"/>
    <n v="9"/>
    <n v="6"/>
    <n v="9"/>
    <s v="US"/>
    <s v="Crucero"/>
    <n v="10"/>
    <n v="10800"/>
  </r>
  <r>
    <x v="222"/>
    <s v="Ernesto"/>
    <x v="1"/>
    <s v="KNH"/>
    <n v="4"/>
    <n v="9"/>
    <n v="9"/>
    <n v="0"/>
    <n v="10"/>
    <s v="US"/>
    <s v="Crucero"/>
    <n v="6"/>
    <n v="6480"/>
  </r>
  <r>
    <x v="488"/>
    <s v="Ernesto"/>
    <x v="1"/>
    <s v="DWJ"/>
    <n v="6"/>
    <n v="9"/>
    <n v="9"/>
    <n v="5"/>
    <n v="7"/>
    <s v="UI"/>
    <s v="Crucero"/>
    <n v="11"/>
    <n v="9405"/>
  </r>
  <r>
    <x v="489"/>
    <s v="Ernesto"/>
    <x v="1"/>
    <s v="LHY"/>
    <n v="6"/>
    <n v="10"/>
    <n v="9"/>
    <n v="9"/>
    <n v="4"/>
    <s v="US"/>
    <s v="Crucero"/>
    <n v="1"/>
    <n v="1020"/>
  </r>
  <r>
    <x v="225"/>
    <s v="Ernesto"/>
    <x v="1"/>
    <s v="LCI"/>
    <n v="10"/>
    <n v="8"/>
    <n v="5"/>
    <n v="9"/>
    <n v="8"/>
    <s v="IU"/>
    <s v="Circuito"/>
    <n v="3"/>
    <n v="1530"/>
  </r>
  <r>
    <x v="226"/>
    <s v="Ernesto"/>
    <x v="1"/>
    <s v="LEL"/>
    <n v="10"/>
    <n v="10"/>
    <n v="8"/>
    <n v="5"/>
    <n v="9"/>
    <s v="MJ"/>
    <s v="Circuito"/>
    <n v="5"/>
    <n v="5400"/>
  </r>
  <r>
    <x v="490"/>
    <s v="Ernesto"/>
    <x v="1"/>
    <s v="GVU"/>
    <n v="0"/>
    <n v="9"/>
    <n v="9"/>
    <n v="9"/>
    <n v="8"/>
    <s v="MJ"/>
    <s v="Circuito"/>
    <n v="14"/>
    <n v="15960"/>
  </r>
  <r>
    <x v="490"/>
    <s v="Ernesto"/>
    <x v="1"/>
    <s v="KNC"/>
    <n v="9"/>
    <n v="6"/>
    <n v="8"/>
    <n v="6"/>
    <n v="6"/>
    <s v="CD"/>
    <s v="Circuito"/>
    <n v="2"/>
    <n v="1440"/>
  </r>
  <r>
    <x v="491"/>
    <s v="Ernesto"/>
    <x v="1"/>
    <s v="TIR"/>
    <n v="5"/>
    <n v="9"/>
    <n v="8"/>
    <n v="10"/>
    <n v="3"/>
    <s v="US"/>
    <s v="Crucero"/>
    <n v="5"/>
    <n v="5700"/>
  </r>
  <r>
    <x v="491"/>
    <s v="Ernesto"/>
    <x v="1"/>
    <s v="OWU"/>
    <n v="8"/>
    <n v="10"/>
    <n v="9"/>
    <n v="9"/>
    <n v="8"/>
    <s v="QT"/>
    <s v="Circuito"/>
    <n v="6"/>
    <n v="3060"/>
  </r>
  <r>
    <x v="491"/>
    <s v="Ernesto"/>
    <x v="1"/>
    <s v="DQT"/>
    <n v="10"/>
    <n v="9"/>
    <n v="0"/>
    <n v="5"/>
    <n v="10"/>
    <s v="OQ"/>
    <s v="Estancia"/>
    <n v="5"/>
    <n v="1350"/>
  </r>
  <r>
    <x v="229"/>
    <s v="Ernesto"/>
    <x v="1"/>
    <s v="IMV"/>
    <n v="9"/>
    <n v="4"/>
    <n v="7"/>
    <n v="6"/>
    <n v="10"/>
    <s v="LY"/>
    <s v="Estancia"/>
    <n v="9"/>
    <n v="5670"/>
  </r>
  <r>
    <x v="492"/>
    <s v="Ernesto"/>
    <x v="1"/>
    <s v="JGL"/>
    <n v="8"/>
    <n v="8"/>
    <n v="10"/>
    <n v="8"/>
    <n v="10"/>
    <s v="CD"/>
    <s v="Circuito"/>
    <n v="2"/>
    <n v="1530"/>
  </r>
  <r>
    <x v="231"/>
    <s v="Ernesto"/>
    <x v="1"/>
    <s v="JIA"/>
    <n v="7"/>
    <n v="9"/>
    <n v="7"/>
    <n v="8"/>
    <n v="8"/>
    <s v="XK"/>
    <s v="Circuito"/>
    <n v="10"/>
    <n v="6300"/>
  </r>
  <r>
    <x v="233"/>
    <s v="Ernesto"/>
    <x v="1"/>
    <s v="NVX"/>
    <n v="4"/>
    <n v="5"/>
    <n v="6"/>
    <n v="8"/>
    <n v="5"/>
    <s v="ZI"/>
    <s v="Estancia"/>
    <n v="17"/>
    <n v="8075"/>
  </r>
  <r>
    <x v="234"/>
    <s v="Ernesto"/>
    <x v="1"/>
    <s v="GLP"/>
    <n v="10"/>
    <n v="1"/>
    <n v="9"/>
    <n v="10"/>
    <n v="8"/>
    <s v="HR"/>
    <s v="Crucero"/>
    <n v="5"/>
    <n v="2700"/>
  </r>
  <r>
    <x v="493"/>
    <s v="Ernesto"/>
    <x v="1"/>
    <s v="QJH"/>
    <n v="10"/>
    <n v="8"/>
    <n v="6"/>
    <n v="9"/>
    <n v="8"/>
    <s v="CD"/>
    <s v="Circuito"/>
    <n v="4"/>
    <n v="3060"/>
  </r>
  <r>
    <x v="494"/>
    <s v="Ernesto"/>
    <x v="1"/>
    <s v="TNL"/>
    <n v="9"/>
    <n v="9"/>
    <n v="9"/>
    <n v="8"/>
    <n v="10"/>
    <s v="HR"/>
    <s v="Crucero"/>
    <n v="5"/>
    <n v="2850"/>
  </r>
  <r>
    <x v="235"/>
    <s v="Ernesto"/>
    <x v="1"/>
    <s v="SVV"/>
    <n v="5"/>
    <n v="8"/>
    <n v="9"/>
    <n v="8"/>
    <n v="10"/>
    <s v="US"/>
    <s v="Crucero"/>
    <n v="10"/>
    <n v="10200"/>
  </r>
  <r>
    <x v="235"/>
    <s v="Ernesto"/>
    <x v="1"/>
    <s v="RHZ"/>
    <n v="4"/>
    <n v="8"/>
    <n v="6"/>
    <n v="3"/>
    <n v="10"/>
    <s v="IP"/>
    <s v="Estancia"/>
    <n v="6"/>
    <n v="4320"/>
  </r>
  <r>
    <x v="238"/>
    <s v="Ernesto"/>
    <x v="1"/>
    <s v="VPT"/>
    <n v="8"/>
    <n v="5"/>
    <n v="10"/>
    <n v="10"/>
    <n v="10"/>
    <s v="GI"/>
    <s v="Estancia"/>
    <n v="6"/>
    <n v="5400"/>
  </r>
  <r>
    <x v="238"/>
    <s v="Ernesto"/>
    <x v="1"/>
    <s v="RFJ"/>
    <n v="7"/>
    <n v="5"/>
    <n v="7"/>
    <n v="5"/>
    <n v="7"/>
    <s v="IU"/>
    <s v="Circuito"/>
    <n v="10"/>
    <n v="5400"/>
  </r>
  <r>
    <x v="495"/>
    <s v="Ernesto"/>
    <x v="1"/>
    <s v="IGC"/>
    <n v="4"/>
    <n v="9"/>
    <n v="6"/>
    <n v="5"/>
    <n v="6"/>
    <s v="IU"/>
    <s v="Circuito"/>
    <n v="8"/>
    <n v="4560"/>
  </r>
  <r>
    <x v="496"/>
    <s v="Ernesto"/>
    <x v="1"/>
    <s v="SBI"/>
    <n v="10"/>
    <n v="8"/>
    <n v="5"/>
    <n v="7"/>
    <n v="9"/>
    <s v="XK"/>
    <s v="Circuito"/>
    <n v="8"/>
    <n v="5320"/>
  </r>
  <r>
    <x v="496"/>
    <s v="Ernesto"/>
    <x v="1"/>
    <s v="WAK"/>
    <n v="5"/>
    <n v="6"/>
    <n v="3"/>
    <n v="10"/>
    <n v="8"/>
    <s v="NO"/>
    <s v="Circuito"/>
    <n v="9"/>
    <n v="10080"/>
  </r>
  <r>
    <x v="497"/>
    <s v="Ernesto"/>
    <x v="1"/>
    <s v="RFJ"/>
    <n v="6"/>
    <n v="8"/>
    <n v="6"/>
    <n v="7"/>
    <n v="4"/>
    <s v="IU"/>
    <s v="Circuito"/>
    <n v="10"/>
    <n v="5400"/>
  </r>
  <r>
    <x v="497"/>
    <s v="Ernesto"/>
    <x v="1"/>
    <s v="MUZ"/>
    <n v="4"/>
    <n v="8"/>
    <n v="3"/>
    <n v="10"/>
    <n v="9"/>
    <s v="PM"/>
    <s v="Circuito"/>
    <n v="7"/>
    <n v="1995"/>
  </r>
  <r>
    <x v="242"/>
    <s v="Ernesto"/>
    <x v="1"/>
    <s v="JIW"/>
    <n v="6"/>
    <n v="10"/>
    <n v="3"/>
    <n v="7"/>
    <n v="9"/>
    <s v="NO"/>
    <s v="Circuito"/>
    <n v="9"/>
    <n v="11340"/>
  </r>
  <r>
    <x v="498"/>
    <s v="Ernesto"/>
    <x v="1"/>
    <s v="VUW"/>
    <n v="8"/>
    <n v="10"/>
    <n v="9"/>
    <n v="10"/>
    <n v="7"/>
    <s v="NO"/>
    <s v="Circuito"/>
    <n v="8"/>
    <n v="9520"/>
  </r>
  <r>
    <x v="499"/>
    <s v="Ernesto"/>
    <x v="1"/>
    <s v="ICB"/>
    <n v="9"/>
    <n v="9"/>
    <n v="10"/>
    <n v="8"/>
    <n v="10"/>
    <s v="MJ"/>
    <s v="Circuito"/>
    <n v="7"/>
    <n v="7980"/>
  </r>
  <r>
    <x v="500"/>
    <s v="Ernesto"/>
    <x v="1"/>
    <s v="FCS"/>
    <n v="7"/>
    <n v="10"/>
    <n v="8"/>
    <n v="10"/>
    <n v="1"/>
    <s v="HR"/>
    <s v="Crucero"/>
    <n v="9"/>
    <n v="4860"/>
  </r>
  <r>
    <x v="245"/>
    <s v="Ernesto"/>
    <x v="1"/>
    <s v="GWE"/>
    <n v="10"/>
    <n v="6"/>
    <n v="10"/>
    <n v="8"/>
    <n v="9"/>
    <s v="DL"/>
    <s v="Estancia"/>
    <n v="5"/>
    <n v="2700"/>
  </r>
  <r>
    <x v="247"/>
    <s v="Ernesto"/>
    <x v="1"/>
    <s v="ACK"/>
    <n v="10"/>
    <n v="2"/>
    <n v="9"/>
    <n v="10"/>
    <n v="9"/>
    <s v="CD"/>
    <s v="Circuito"/>
    <n v="6"/>
    <n v="4860"/>
  </r>
  <r>
    <x v="250"/>
    <s v="Ernesto"/>
    <x v="1"/>
    <s v="NFD"/>
    <n v="5"/>
    <n v="6"/>
    <n v="10"/>
    <n v="5"/>
    <n v="8"/>
    <s v="ZA"/>
    <s v="Estancia"/>
    <n v="16"/>
    <n v="18240"/>
  </r>
  <r>
    <x v="251"/>
    <s v="Ernesto"/>
    <x v="1"/>
    <s v="NIA"/>
    <n v="3"/>
    <n v="9"/>
    <n v="10"/>
    <n v="8"/>
    <n v="8"/>
    <s v="ZI"/>
    <s v="Estancia"/>
    <n v="17"/>
    <n v="8075"/>
  </r>
  <r>
    <x v="252"/>
    <s v="Ernesto"/>
    <x v="1"/>
    <s v="DFC"/>
    <n v="10"/>
    <n v="8"/>
    <n v="7"/>
    <n v="9"/>
    <n v="9"/>
    <s v="QT"/>
    <s v="Circuito"/>
    <n v="10"/>
    <n v="5400"/>
  </r>
  <r>
    <x v="501"/>
    <s v="Ernesto"/>
    <x v="1"/>
    <s v="FWU"/>
    <n v="8"/>
    <n v="9"/>
    <n v="8"/>
    <n v="9"/>
    <n v="6"/>
    <s v="ZI"/>
    <s v="Estancia"/>
    <n v="1"/>
    <n v="425"/>
  </r>
  <r>
    <x v="502"/>
    <s v="Ernesto"/>
    <x v="1"/>
    <s v="MRK"/>
    <n v="10"/>
    <n v="6"/>
    <n v="10"/>
    <n v="8"/>
    <n v="0"/>
    <s v="FA"/>
    <s v="Crucero"/>
    <n v="6"/>
    <n v="2850"/>
  </r>
  <r>
    <x v="254"/>
    <s v="Ernesto"/>
    <x v="1"/>
    <s v="PWN"/>
    <n v="5"/>
    <n v="4"/>
    <n v="5"/>
    <n v="8"/>
    <n v="8"/>
    <s v="PM"/>
    <s v="Circuito"/>
    <n v="2"/>
    <n v="570"/>
  </r>
  <r>
    <x v="503"/>
    <s v="Ernesto"/>
    <x v="1"/>
    <s v="MEE"/>
    <n v="8"/>
    <n v="8"/>
    <n v="8"/>
    <n v="9"/>
    <n v="7"/>
    <s v="HR"/>
    <s v="Crucero"/>
    <n v="12"/>
    <n v="6480"/>
  </r>
  <r>
    <x v="504"/>
    <s v="Ernesto"/>
    <x v="1"/>
    <s v="FIF"/>
    <n v="5"/>
    <n v="9"/>
    <n v="7"/>
    <n v="9"/>
    <n v="9"/>
    <s v="US"/>
    <s v="Crucero"/>
    <n v="11"/>
    <n v="11880"/>
  </r>
  <r>
    <x v="256"/>
    <s v="Ernesto"/>
    <x v="1"/>
    <s v="GLP"/>
    <n v="9"/>
    <n v="9"/>
    <n v="5"/>
    <n v="9"/>
    <n v="1"/>
    <s v="US"/>
    <s v="Crucero"/>
    <n v="20"/>
    <n v="21600"/>
  </r>
  <r>
    <x v="256"/>
    <s v="Ernesto"/>
    <x v="1"/>
    <s v="PNQ"/>
    <n v="7"/>
    <n v="10"/>
    <n v="9"/>
    <n v="8"/>
    <n v="9"/>
    <s v="QT"/>
    <s v="Circuito"/>
    <n v="1"/>
    <n v="480"/>
  </r>
  <r>
    <x v="256"/>
    <s v="Ernesto"/>
    <x v="1"/>
    <s v="PSZ"/>
    <n v="8"/>
    <n v="4"/>
    <n v="7"/>
    <n v="9"/>
    <n v="9"/>
    <s v="ZI"/>
    <s v="Estancia"/>
    <n v="5"/>
    <n v="2250"/>
  </r>
  <r>
    <x v="257"/>
    <s v="Ernesto"/>
    <x v="1"/>
    <s v="WNQ"/>
    <n v="10"/>
    <n v="8"/>
    <n v="8"/>
    <n v="9"/>
    <n v="10"/>
    <s v="WL"/>
    <s v="Circuito"/>
    <n v="1"/>
    <n v="810"/>
  </r>
  <r>
    <x v="505"/>
    <s v="Ernesto"/>
    <x v="1"/>
    <s v="KWO"/>
    <n v="8"/>
    <n v="10"/>
    <n v="8"/>
    <n v="6"/>
    <n v="0"/>
    <s v="IU"/>
    <s v="Circuito"/>
    <n v="10"/>
    <n v="5400"/>
  </r>
  <r>
    <x v="259"/>
    <s v="Ernesto"/>
    <x v="1"/>
    <s v="XVY"/>
    <n v="10"/>
    <n v="9"/>
    <n v="10"/>
    <n v="9"/>
    <n v="10"/>
    <s v="PN"/>
    <s v="Estancia"/>
    <n v="5"/>
    <n v="2000"/>
  </r>
  <r>
    <x v="260"/>
    <s v="Ernesto"/>
    <x v="1"/>
    <s v="XDM"/>
    <n v="6"/>
    <n v="4"/>
    <n v="8"/>
    <n v="7"/>
    <n v="10"/>
    <s v="ZA"/>
    <s v="Estancia"/>
    <n v="8"/>
    <n v="9120"/>
  </r>
  <r>
    <x v="260"/>
    <s v="Ernesto"/>
    <x v="1"/>
    <s v="EGR"/>
    <n v="9"/>
    <n v="8"/>
    <n v="8"/>
    <n v="0"/>
    <n v="7"/>
    <s v="FA"/>
    <s v="Crucero"/>
    <n v="1"/>
    <n v="475"/>
  </r>
  <r>
    <x v="260"/>
    <s v="Ernesto"/>
    <x v="1"/>
    <s v="TMC"/>
    <n v="2"/>
    <n v="6"/>
    <n v="6"/>
    <n v="8"/>
    <n v="8"/>
    <s v="QT"/>
    <s v="Circuito"/>
    <n v="2"/>
    <n v="1140"/>
  </r>
  <r>
    <x v="506"/>
    <s v="Ernesto"/>
    <x v="1"/>
    <s v="ZNB"/>
    <n v="10"/>
    <n v="9"/>
    <n v="9"/>
    <n v="7"/>
    <n v="10"/>
    <s v="NO"/>
    <s v="Circuito"/>
    <n v="7"/>
    <n v="8330"/>
  </r>
  <r>
    <x v="506"/>
    <s v="Ernesto"/>
    <x v="1"/>
    <s v="WVO"/>
    <n v="8"/>
    <n v="7"/>
    <n v="7"/>
    <n v="9"/>
    <n v="10"/>
    <s v="FA"/>
    <s v="Crucero"/>
    <n v="2"/>
    <n v="900"/>
  </r>
  <r>
    <x v="507"/>
    <s v="Ernesto"/>
    <x v="1"/>
    <s v="FJE"/>
    <n v="7"/>
    <n v="7"/>
    <n v="10"/>
    <n v="10"/>
    <n v="10"/>
    <s v="LY"/>
    <s v="Estancia"/>
    <n v="16"/>
    <n v="8960"/>
  </r>
  <r>
    <x v="507"/>
    <s v="Ernesto"/>
    <x v="1"/>
    <s v="GGW"/>
    <n v="5"/>
    <n v="8"/>
    <n v="6"/>
    <n v="10"/>
    <n v="10"/>
    <s v="PY"/>
    <s v="Crucero"/>
    <n v="3"/>
    <n v="2970"/>
  </r>
  <r>
    <x v="508"/>
    <s v="Ernesto"/>
    <x v="1"/>
    <s v="YQS"/>
    <n v="10"/>
    <n v="3"/>
    <n v="10"/>
    <n v="9"/>
    <n v="10"/>
    <s v="ZI"/>
    <s v="Estancia"/>
    <n v="4"/>
    <n v="1900"/>
  </r>
  <r>
    <x v="508"/>
    <s v="Ernesto"/>
    <x v="1"/>
    <s v="IVB"/>
    <n v="9"/>
    <n v="9"/>
    <n v="4"/>
    <n v="10"/>
    <n v="10"/>
    <s v="DL"/>
    <s v="Estancia"/>
    <n v="6"/>
    <n v="2880"/>
  </r>
  <r>
    <x v="509"/>
    <s v="Ernesto"/>
    <x v="1"/>
    <s v="HFX"/>
    <n v="7"/>
    <n v="10"/>
    <n v="8"/>
    <n v="9"/>
    <n v="0"/>
    <s v="UI"/>
    <s v="Crucero"/>
    <n v="11"/>
    <n v="9405"/>
  </r>
  <r>
    <x v="262"/>
    <s v="Ernesto"/>
    <x v="1"/>
    <s v="VOS"/>
    <n v="8"/>
    <n v="10"/>
    <n v="4"/>
    <n v="10"/>
    <n v="10"/>
    <s v="ZA"/>
    <s v="Estancia"/>
    <n v="2"/>
    <n v="1920"/>
  </r>
  <r>
    <x v="262"/>
    <s v="Ernesto"/>
    <x v="1"/>
    <s v="NYT"/>
    <n v="6"/>
    <n v="10"/>
    <n v="10"/>
    <n v="10"/>
    <n v="10"/>
    <s v="CF"/>
    <s v="Crucero"/>
    <n v="6"/>
    <n v="4320"/>
  </r>
  <r>
    <x v="263"/>
    <s v="Ernesto"/>
    <x v="1"/>
    <s v="QZL"/>
    <n v="6"/>
    <n v="9"/>
    <n v="9"/>
    <n v="0"/>
    <n v="8"/>
    <s v="WL"/>
    <s v="Circuito"/>
    <n v="5"/>
    <n v="4050"/>
  </r>
  <r>
    <x v="510"/>
    <s v="Ernesto"/>
    <x v="1"/>
    <s v="PLC"/>
    <n v="9"/>
    <n v="10"/>
    <n v="4"/>
    <n v="8"/>
    <n v="10"/>
    <s v="WY"/>
    <s v="Circuito"/>
    <n v="6"/>
    <n v="1620"/>
  </r>
  <r>
    <x v="511"/>
    <s v="Ernesto"/>
    <x v="1"/>
    <s v="NYU"/>
    <n v="10"/>
    <n v="4"/>
    <n v="7"/>
    <n v="7"/>
    <n v="6"/>
    <s v="CD"/>
    <s v="Circuito"/>
    <n v="2"/>
    <n v="1530"/>
  </r>
  <r>
    <x v="265"/>
    <s v="Ernesto"/>
    <x v="1"/>
    <s v="LQH"/>
    <n v="9"/>
    <n v="10"/>
    <n v="10"/>
    <n v="8"/>
    <n v="9"/>
    <s v="DL"/>
    <s v="Estancia"/>
    <n v="2"/>
    <n v="960"/>
  </r>
  <r>
    <x v="266"/>
    <s v="Ernesto"/>
    <x v="1"/>
    <s v="CLW"/>
    <n v="10"/>
    <n v="8"/>
    <n v="7"/>
    <n v="4"/>
    <n v="6"/>
    <s v="LY"/>
    <s v="Estancia"/>
    <n v="4"/>
    <n v="2660"/>
  </r>
  <r>
    <x v="268"/>
    <s v="Ernesto"/>
    <x v="1"/>
    <s v="KJC"/>
    <n v="9"/>
    <n v="4"/>
    <n v="9"/>
    <n v="10"/>
    <n v="9"/>
    <s v="RA"/>
    <s v="Crucero"/>
    <n v="13"/>
    <n v="5200"/>
  </r>
  <r>
    <x v="268"/>
    <s v="Ernesto"/>
    <x v="1"/>
    <s v="BZS"/>
    <n v="9"/>
    <n v="9"/>
    <n v="10"/>
    <n v="8"/>
    <n v="8"/>
    <s v="FA"/>
    <s v="Crucero"/>
    <n v="5"/>
    <n v="2000"/>
  </r>
  <r>
    <x v="269"/>
    <s v="Ernesto"/>
    <x v="1"/>
    <s v="OQM"/>
    <n v="9"/>
    <n v="1"/>
    <n v="10"/>
    <n v="2"/>
    <n v="8"/>
    <s v="MJ"/>
    <s v="Circuito"/>
    <n v="5"/>
    <n v="5100"/>
  </r>
  <r>
    <x v="512"/>
    <s v="Ernesto"/>
    <x v="1"/>
    <s v="UEG"/>
    <n v="9"/>
    <n v="9"/>
    <n v="10"/>
    <n v="10"/>
    <n v="10"/>
    <s v="QT"/>
    <s v="Circuito"/>
    <n v="6"/>
    <n v="2880"/>
  </r>
  <r>
    <x v="513"/>
    <s v="Ernesto"/>
    <x v="1"/>
    <s v="ZLP"/>
    <n v="3"/>
    <n v="8"/>
    <n v="9"/>
    <n v="6"/>
    <n v="2"/>
    <s v="NO"/>
    <s v="Circuito"/>
    <n v="5"/>
    <n v="6650"/>
  </r>
  <r>
    <x v="514"/>
    <s v="Ernesto"/>
    <x v="1"/>
    <s v="IXI"/>
    <n v="2"/>
    <n v="4"/>
    <n v="5"/>
    <n v="5"/>
    <n v="10"/>
    <s v="HR"/>
    <s v="Crucero"/>
    <n v="1"/>
    <n v="570"/>
  </r>
  <r>
    <x v="515"/>
    <s v="Ernesto"/>
    <x v="1"/>
    <s v="BRV"/>
    <n v="7"/>
    <n v="8"/>
    <n v="8"/>
    <n v="8"/>
    <n v="10"/>
    <s v="GI"/>
    <s v="Estancia"/>
    <n v="7"/>
    <n v="5950"/>
  </r>
  <r>
    <x v="515"/>
    <s v="Ernesto"/>
    <x v="1"/>
    <s v="PFW"/>
    <n v="6"/>
    <n v="9"/>
    <n v="8"/>
    <n v="9"/>
    <n v="7"/>
    <s v="WL"/>
    <s v="Circuito"/>
    <n v="8"/>
    <n v="6480"/>
  </r>
  <r>
    <x v="271"/>
    <s v="Ernesto"/>
    <x v="1"/>
    <s v="VAR"/>
    <n v="8"/>
    <n v="7"/>
    <n v="9"/>
    <n v="8"/>
    <n v="5"/>
    <s v="ZA"/>
    <s v="Estancia"/>
    <n v="7"/>
    <n v="7980"/>
  </r>
  <r>
    <x v="271"/>
    <s v="Ernesto"/>
    <x v="1"/>
    <s v="TNL"/>
    <n v="10"/>
    <n v="9"/>
    <n v="10"/>
    <n v="10"/>
    <n v="3"/>
    <s v="CD"/>
    <s v="Circuito"/>
    <n v="1"/>
    <n v="855"/>
  </r>
  <r>
    <x v="271"/>
    <s v="Ernesto"/>
    <x v="1"/>
    <s v="MPN"/>
    <n v="10"/>
    <n v="6"/>
    <n v="9"/>
    <n v="8"/>
    <n v="10"/>
    <s v="US"/>
    <s v="Crucero"/>
    <n v="4"/>
    <n v="4560"/>
  </r>
  <r>
    <x v="516"/>
    <s v="Ernesto"/>
    <x v="1"/>
    <s v="SEM"/>
    <n v="7"/>
    <n v="6"/>
    <n v="10"/>
    <n v="10"/>
    <n v="6"/>
    <s v="XY"/>
    <s v="Circuito"/>
    <n v="6"/>
    <n v="6480"/>
  </r>
  <r>
    <x v="516"/>
    <s v="Ernesto"/>
    <x v="1"/>
    <s v="JEE"/>
    <n v="7"/>
    <n v="8"/>
    <n v="7"/>
    <n v="0"/>
    <n v="5"/>
    <s v="WY"/>
    <s v="Circuito"/>
    <n v="5"/>
    <n v="1425"/>
  </r>
  <r>
    <x v="274"/>
    <s v="Ernesto"/>
    <x v="1"/>
    <s v="HRO"/>
    <n v="10"/>
    <n v="10"/>
    <n v="10"/>
    <n v="8"/>
    <n v="10"/>
    <s v="UI"/>
    <s v="Crucero"/>
    <n v="19"/>
    <n v="16245"/>
  </r>
  <r>
    <x v="274"/>
    <s v="Ernesto"/>
    <x v="1"/>
    <s v="ZEF"/>
    <n v="5"/>
    <n v="5"/>
    <n v="4"/>
    <n v="1"/>
    <n v="6"/>
    <s v="PY"/>
    <s v="Crucero"/>
    <n v="6"/>
    <n v="5940"/>
  </r>
  <r>
    <x v="275"/>
    <s v="Ernesto"/>
    <x v="1"/>
    <s v="STU"/>
    <n v="5"/>
    <n v="9"/>
    <n v="6"/>
    <n v="9"/>
    <n v="9"/>
    <s v="UI"/>
    <s v="Crucero"/>
    <n v="4"/>
    <n v="3420"/>
  </r>
  <r>
    <x v="517"/>
    <s v="Ernesto"/>
    <x v="1"/>
    <s v="NWH"/>
    <n v="7"/>
    <n v="9"/>
    <n v="9"/>
    <n v="7"/>
    <n v="7"/>
    <s v="IU"/>
    <s v="Circuito"/>
    <n v="6"/>
    <n v="2880"/>
  </r>
  <r>
    <x v="518"/>
    <s v="Ernesto"/>
    <x v="1"/>
    <s v="XCT"/>
    <n v="10"/>
    <n v="6"/>
    <n v="3"/>
    <n v="10"/>
    <n v="10"/>
    <s v="US"/>
    <s v="Crucero"/>
    <n v="4"/>
    <n v="3840"/>
  </r>
  <r>
    <x v="518"/>
    <s v="Ernesto"/>
    <x v="1"/>
    <s v="ELD"/>
    <n v="8"/>
    <n v="10"/>
    <n v="7"/>
    <n v="8"/>
    <n v="10"/>
    <s v="DL"/>
    <s v="Estancia"/>
    <n v="2"/>
    <n v="1020"/>
  </r>
  <r>
    <x v="519"/>
    <s v="Ernesto"/>
    <x v="1"/>
    <s v="VLB"/>
    <n v="10"/>
    <n v="3"/>
    <n v="7"/>
    <n v="8"/>
    <n v="8"/>
    <s v="FA"/>
    <s v="Crucero"/>
    <n v="4"/>
    <n v="1700"/>
  </r>
  <r>
    <x v="519"/>
    <s v="Ernesto"/>
    <x v="1"/>
    <s v="ACK"/>
    <n v="8"/>
    <n v="8"/>
    <n v="10"/>
    <n v="5"/>
    <n v="10"/>
    <s v="UI"/>
    <s v="Crucero"/>
    <n v="6"/>
    <n v="4590"/>
  </r>
  <r>
    <x v="277"/>
    <s v="Ernesto"/>
    <x v="1"/>
    <s v="OUG"/>
    <n v="7"/>
    <n v="8"/>
    <n v="6"/>
    <n v="6"/>
    <n v="6"/>
    <s v="PY"/>
    <s v="Crucero"/>
    <n v="8"/>
    <n v="7480"/>
  </r>
  <r>
    <x v="278"/>
    <s v="Ernesto"/>
    <x v="1"/>
    <s v="LMB"/>
    <n v="2"/>
    <n v="9"/>
    <n v="8"/>
    <n v="0"/>
    <n v="4"/>
    <s v="CF"/>
    <s v="Crucero"/>
    <n v="9"/>
    <n v="6120"/>
  </r>
  <r>
    <x v="279"/>
    <s v="Ernesto"/>
    <x v="1"/>
    <s v="FJI"/>
    <n v="9"/>
    <n v="10"/>
    <n v="9"/>
    <n v="7"/>
    <n v="9"/>
    <s v="GI"/>
    <s v="Estancia"/>
    <n v="2"/>
    <n v="1700"/>
  </r>
  <r>
    <x v="280"/>
    <s v="Ernesto"/>
    <x v="1"/>
    <s v="VSF"/>
    <n v="9"/>
    <n v="10"/>
    <n v="8"/>
    <n v="8"/>
    <n v="9"/>
    <s v="OQ"/>
    <s v="Estancia"/>
    <n v="1"/>
    <n v="255"/>
  </r>
  <r>
    <x v="520"/>
    <s v="Ernesto"/>
    <x v="1"/>
    <s v="AMR"/>
    <n v="1"/>
    <n v="9"/>
    <n v="9"/>
    <n v="10"/>
    <n v="9"/>
    <s v="HN"/>
    <s v="Estancia"/>
    <n v="3"/>
    <n v="3570"/>
  </r>
  <r>
    <x v="282"/>
    <s v="Ernesto"/>
    <x v="1"/>
    <s v="PIR"/>
    <n v="9"/>
    <n v="9"/>
    <n v="10"/>
    <n v="10"/>
    <n v="7"/>
    <s v="US"/>
    <s v="Crucero"/>
    <n v="13"/>
    <n v="13260"/>
  </r>
  <r>
    <x v="521"/>
    <s v="Ernesto"/>
    <x v="1"/>
    <s v="DAU"/>
    <n v="5"/>
    <n v="8"/>
    <n v="8"/>
    <n v="9"/>
    <n v="8"/>
    <s v="FA"/>
    <s v="Crucero"/>
    <n v="8"/>
    <n v="3400"/>
  </r>
  <r>
    <x v="521"/>
    <s v="Ernesto"/>
    <x v="1"/>
    <s v="EEO"/>
    <n v="0"/>
    <n v="10"/>
    <n v="10"/>
    <n v="10"/>
    <n v="9"/>
    <s v="QT"/>
    <s v="Circuito"/>
    <n v="6"/>
    <n v="3060"/>
  </r>
  <r>
    <x v="285"/>
    <s v="Ernesto"/>
    <x v="1"/>
    <s v="KLC"/>
    <n v="10"/>
    <n v="8"/>
    <n v="4"/>
    <n v="9"/>
    <n v="8"/>
    <s v="XY"/>
    <s v="Circuito"/>
    <n v="7"/>
    <n v="7140"/>
  </r>
  <r>
    <x v="522"/>
    <s v="Ernesto"/>
    <x v="1"/>
    <s v="LHT"/>
    <n v="1"/>
    <n v="8"/>
    <n v="9"/>
    <n v="9"/>
    <n v="10"/>
    <s v="CF"/>
    <s v="Crucero"/>
    <n v="5"/>
    <n v="3200"/>
  </r>
  <r>
    <x v="523"/>
    <s v="Ernesto"/>
    <x v="1"/>
    <s v="KJC"/>
    <n v="7"/>
    <n v="9"/>
    <n v="8"/>
    <n v="10"/>
    <n v="8"/>
    <s v="NO"/>
    <s v="Circuito"/>
    <n v="13"/>
    <n v="14560"/>
  </r>
  <r>
    <x v="289"/>
    <s v="Ernesto"/>
    <x v="1"/>
    <s v="YFE"/>
    <n v="4"/>
    <n v="6"/>
    <n v="4"/>
    <n v="8"/>
    <n v="5"/>
    <s v="PY"/>
    <s v="Crucero"/>
    <n v="3"/>
    <n v="2805"/>
  </r>
  <r>
    <x v="289"/>
    <s v="Ernesto"/>
    <x v="1"/>
    <s v="QIW"/>
    <n v="7"/>
    <n v="8"/>
    <n v="7"/>
    <n v="8"/>
    <n v="7"/>
    <s v="WY"/>
    <s v="Circuito"/>
    <n v="16"/>
    <n v="4080"/>
  </r>
  <r>
    <x v="289"/>
    <s v="Ernesto"/>
    <x v="1"/>
    <s v="LRE"/>
    <n v="9"/>
    <n v="4"/>
    <n v="9"/>
    <n v="9"/>
    <n v="10"/>
    <s v="DL"/>
    <s v="Estancia"/>
    <n v="3"/>
    <n v="1530"/>
  </r>
  <r>
    <x v="290"/>
    <s v="Ernesto"/>
    <x v="1"/>
    <s v="URJ"/>
    <n v="5"/>
    <n v="4"/>
    <n v="6"/>
    <n v="9"/>
    <n v="1"/>
    <s v="MJ"/>
    <s v="Circuito"/>
    <n v="4"/>
    <n v="4080"/>
  </r>
  <r>
    <x v="290"/>
    <s v="Ernesto"/>
    <x v="1"/>
    <s v="WRF"/>
    <n v="6"/>
    <n v="9"/>
    <n v="5"/>
    <n v="5"/>
    <n v="10"/>
    <s v="NO"/>
    <s v="Circuito"/>
    <n v="5"/>
    <n v="5950"/>
  </r>
  <r>
    <x v="524"/>
    <s v="Ernesto"/>
    <x v="1"/>
    <s v="YBJ"/>
    <n v="10"/>
    <n v="10"/>
    <n v="10"/>
    <n v="1"/>
    <n v="10"/>
    <s v="IU"/>
    <s v="Circuito"/>
    <n v="6"/>
    <n v="3060"/>
  </r>
  <r>
    <x v="525"/>
    <s v="Ernesto"/>
    <x v="1"/>
    <s v="CUM"/>
    <n v="10"/>
    <n v="6"/>
    <n v="3"/>
    <n v="8"/>
    <n v="10"/>
    <s v="OQ"/>
    <s v="Estancia"/>
    <n v="3"/>
    <n v="810"/>
  </r>
  <r>
    <x v="292"/>
    <s v="Ernesto"/>
    <x v="1"/>
    <s v="SKJ"/>
    <n v="5"/>
    <n v="8"/>
    <n v="7"/>
    <n v="9"/>
    <n v="8"/>
    <s v="WY"/>
    <s v="Circuito"/>
    <n v="8"/>
    <n v="2280"/>
  </r>
  <r>
    <x v="526"/>
    <s v="Ernesto"/>
    <x v="1"/>
    <s v="XWF"/>
    <n v="8"/>
    <n v="9"/>
    <n v="9"/>
    <n v="10"/>
    <n v="9"/>
    <s v="FA"/>
    <s v="Crucero"/>
    <n v="5"/>
    <n v="2375"/>
  </r>
  <r>
    <x v="527"/>
    <s v="Ernesto"/>
    <x v="1"/>
    <s v="ZCZ"/>
    <n v="10"/>
    <n v="8"/>
    <n v="6"/>
    <n v="9"/>
    <n v="10"/>
    <s v="MJ"/>
    <s v="Circuito"/>
    <n v="9"/>
    <n v="10260"/>
  </r>
  <r>
    <x v="527"/>
    <s v="Ernesto"/>
    <x v="1"/>
    <s v="HHP"/>
    <n v="8"/>
    <n v="10"/>
    <n v="9"/>
    <n v="9"/>
    <n v="9"/>
    <s v="HR"/>
    <s v="Crucero"/>
    <n v="14"/>
    <n v="6720"/>
  </r>
  <r>
    <x v="294"/>
    <s v="Ernesto"/>
    <x v="1"/>
    <s v="ECL"/>
    <n v="3"/>
    <n v="5"/>
    <n v="3"/>
    <n v="5"/>
    <n v="5"/>
    <s v="PM"/>
    <s v="Circuito"/>
    <n v="7"/>
    <n v="1995"/>
  </r>
  <r>
    <x v="528"/>
    <s v="Ernesto"/>
    <x v="1"/>
    <s v="VIV"/>
    <n v="9"/>
    <n v="8"/>
    <n v="6"/>
    <n v="9"/>
    <n v="7"/>
    <s v="WY"/>
    <s v="Circuito"/>
    <n v="10"/>
    <n v="2700"/>
  </r>
  <r>
    <x v="528"/>
    <s v="Ernesto"/>
    <x v="1"/>
    <s v="RIB"/>
    <n v="9"/>
    <n v="2"/>
    <n v="10"/>
    <n v="9"/>
    <n v="5"/>
    <s v="US"/>
    <s v="Crucero"/>
    <n v="7"/>
    <n v="7560"/>
  </r>
  <r>
    <x v="528"/>
    <s v="Ernesto"/>
    <x v="1"/>
    <s v="GHP"/>
    <n v="8"/>
    <n v="6"/>
    <n v="0"/>
    <n v="10"/>
    <n v="10"/>
    <s v="WY"/>
    <s v="Circuito"/>
    <n v="8"/>
    <n v="2040"/>
  </r>
  <r>
    <x v="528"/>
    <s v="Ernesto"/>
    <x v="1"/>
    <s v="ESG"/>
    <n v="10"/>
    <n v="7"/>
    <n v="10"/>
    <n v="9"/>
    <n v="7"/>
    <s v="PY"/>
    <s v="Crucero"/>
    <n v="10"/>
    <n v="10450"/>
  </r>
  <r>
    <x v="529"/>
    <s v="Ernesto"/>
    <x v="1"/>
    <s v="HVY"/>
    <n v="7"/>
    <n v="7"/>
    <n v="5"/>
    <n v="7"/>
    <n v="8"/>
    <s v="CD"/>
    <s v="Circuito"/>
    <n v="3"/>
    <n v="2430"/>
  </r>
  <r>
    <x v="529"/>
    <s v="Ernesto"/>
    <x v="1"/>
    <s v="HRH"/>
    <n v="9"/>
    <n v="10"/>
    <n v="8"/>
    <n v="7"/>
    <n v="7"/>
    <s v="FA"/>
    <s v="Crucero"/>
    <n v="19"/>
    <n v="8550"/>
  </r>
  <r>
    <x v="530"/>
    <s v="Ernesto"/>
    <x v="1"/>
    <s v="IXI"/>
    <n v="2"/>
    <n v="6"/>
    <n v="7"/>
    <n v="6"/>
    <n v="2"/>
    <s v="CF"/>
    <s v="Crucero"/>
    <n v="6"/>
    <n v="4560"/>
  </r>
  <r>
    <x v="303"/>
    <s v="Ernesto"/>
    <x v="1"/>
    <s v="YLF"/>
    <n v="9"/>
    <n v="1"/>
    <n v="10"/>
    <n v="10"/>
    <n v="10"/>
    <s v="FA"/>
    <s v="Crucero"/>
    <n v="8"/>
    <n v="3400"/>
  </r>
  <r>
    <x v="304"/>
    <s v="Ernesto"/>
    <x v="1"/>
    <s v="SKJ"/>
    <n v="10"/>
    <n v="10"/>
    <n v="1"/>
    <n v="1"/>
    <n v="10"/>
    <s v="ZI"/>
    <s v="Estancia"/>
    <n v="9"/>
    <n v="4275"/>
  </r>
  <r>
    <x v="531"/>
    <s v="Ernesto"/>
    <x v="1"/>
    <s v="RZM"/>
    <n v="6"/>
    <n v="9"/>
    <n v="8"/>
    <n v="2"/>
    <n v="8"/>
    <s v="OQ"/>
    <s v="Estancia"/>
    <n v="4"/>
    <n v="1080"/>
  </r>
  <r>
    <x v="305"/>
    <s v="Ernesto"/>
    <x v="1"/>
    <s v="FWG"/>
    <n v="10"/>
    <n v="10"/>
    <n v="9"/>
    <n v="1"/>
    <n v="3"/>
    <s v="US"/>
    <s v="Crucero"/>
    <n v="11"/>
    <n v="10560"/>
  </r>
  <r>
    <x v="307"/>
    <s v="Fabio"/>
    <x v="2"/>
    <s v="FZS"/>
    <n v="6"/>
    <n v="9"/>
    <n v="2"/>
    <n v="9"/>
    <n v="10"/>
    <s v="HR"/>
    <s v="Crucero"/>
    <n v="1"/>
    <n v="510"/>
  </r>
  <r>
    <x v="532"/>
    <s v="Fabio"/>
    <x v="2"/>
    <s v="RNP"/>
    <n v="5"/>
    <n v="3"/>
    <n v="9"/>
    <n v="7"/>
    <n v="8"/>
    <s v="FA"/>
    <s v="Crucero"/>
    <n v="4"/>
    <n v="1700"/>
  </r>
  <r>
    <x v="533"/>
    <s v="Fabio"/>
    <x v="2"/>
    <s v="QYS"/>
    <n v="3"/>
    <n v="3"/>
    <n v="6"/>
    <n v="6"/>
    <n v="5"/>
    <s v="PM"/>
    <s v="Circuito"/>
    <n v="12"/>
    <n v="3060"/>
  </r>
  <r>
    <x v="533"/>
    <s v="Fabio"/>
    <x v="2"/>
    <s v="JGZ"/>
    <n v="8"/>
    <n v="2"/>
    <n v="9"/>
    <n v="7"/>
    <n v="6"/>
    <s v="FA"/>
    <s v="Crucero"/>
    <n v="8"/>
    <n v="3400"/>
  </r>
  <r>
    <x v="533"/>
    <s v="Fabio"/>
    <x v="2"/>
    <s v="EFR"/>
    <n v="8"/>
    <n v="7"/>
    <n v="9"/>
    <n v="4"/>
    <n v="8"/>
    <s v="NO"/>
    <s v="Circuito"/>
    <n v="13"/>
    <n v="13260"/>
  </r>
  <r>
    <x v="314"/>
    <s v="Fabio"/>
    <x v="2"/>
    <s v="PVQ"/>
    <n v="10"/>
    <n v="7"/>
    <n v="8"/>
    <n v="9"/>
    <n v="9"/>
    <s v="OQ"/>
    <s v="Estancia"/>
    <n v="14"/>
    <n v="3570"/>
  </r>
  <r>
    <x v="534"/>
    <s v="Fabio"/>
    <x v="2"/>
    <s v="URJ"/>
    <n v="8"/>
    <n v="2"/>
    <n v="3"/>
    <n v="8"/>
    <n v="4"/>
    <s v="IP"/>
    <s v="Estancia"/>
    <n v="8"/>
    <n v="4320"/>
  </r>
  <r>
    <x v="4"/>
    <s v="Fabio"/>
    <x v="2"/>
    <s v="WTC"/>
    <n v="7"/>
    <n v="7"/>
    <n v="4"/>
    <n v="7"/>
    <n v="8"/>
    <s v="FA"/>
    <s v="Crucero"/>
    <n v="6"/>
    <n v="2400"/>
  </r>
  <r>
    <x v="535"/>
    <s v="Fabio"/>
    <x v="2"/>
    <s v="IOJ"/>
    <n v="1"/>
    <n v="6"/>
    <n v="0"/>
    <n v="7"/>
    <n v="4"/>
    <s v="MJ"/>
    <s v="Circuito"/>
    <n v="18"/>
    <n v="19440"/>
  </r>
  <r>
    <x v="317"/>
    <s v="Fabio"/>
    <x v="2"/>
    <s v="TRW"/>
    <n v="2"/>
    <n v="9"/>
    <n v="7"/>
    <n v="10"/>
    <n v="3"/>
    <s v="US"/>
    <s v="Crucero"/>
    <n v="8"/>
    <n v="7200"/>
  </r>
  <r>
    <x v="318"/>
    <s v="Fabio"/>
    <x v="2"/>
    <s v="YFE"/>
    <n v="6"/>
    <n v="3"/>
    <n v="6"/>
    <n v="4"/>
    <n v="9"/>
    <s v="IP"/>
    <s v="Estancia"/>
    <n v="15"/>
    <n v="8100"/>
  </r>
  <r>
    <x v="536"/>
    <s v="Fabio"/>
    <x v="2"/>
    <s v="POO"/>
    <n v="10"/>
    <n v="5"/>
    <n v="7"/>
    <n v="3"/>
    <n v="6"/>
    <s v="UI"/>
    <s v="Crucero"/>
    <n v="9"/>
    <n v="7290"/>
  </r>
  <r>
    <x v="537"/>
    <s v="Fabio"/>
    <x v="2"/>
    <s v="LLI"/>
    <n v="4"/>
    <n v="2"/>
    <n v="4"/>
    <n v="6"/>
    <n v="3"/>
    <s v="CF"/>
    <s v="Crucero"/>
    <n v="14"/>
    <n v="10080"/>
  </r>
  <r>
    <x v="538"/>
    <s v="Fabio"/>
    <x v="2"/>
    <s v="LEI"/>
    <n v="5"/>
    <n v="10"/>
    <n v="7"/>
    <n v="8"/>
    <n v="4"/>
    <s v="OQ"/>
    <s v="Estancia"/>
    <n v="11"/>
    <n v="2970"/>
  </r>
  <r>
    <x v="539"/>
    <s v="Fabio"/>
    <x v="2"/>
    <s v="KGM"/>
    <n v="10"/>
    <n v="9"/>
    <n v="10"/>
    <n v="9"/>
    <n v="10"/>
    <s v="HR"/>
    <s v="Crucero"/>
    <n v="11"/>
    <n v="5940"/>
  </r>
  <r>
    <x v="539"/>
    <s v="Fabio"/>
    <x v="2"/>
    <s v="MSP"/>
    <n v="2"/>
    <n v="10"/>
    <n v="6"/>
    <n v="4"/>
    <n v="4"/>
    <s v="UI"/>
    <s v="Crucero"/>
    <n v="2"/>
    <n v="1620"/>
  </r>
  <r>
    <x v="540"/>
    <s v="Fabio"/>
    <x v="2"/>
    <s v="FJG"/>
    <n v="5"/>
    <n v="9"/>
    <n v="10"/>
    <n v="2"/>
    <n v="9"/>
    <s v="ZI"/>
    <s v="Estancia"/>
    <n v="14"/>
    <n v="3780"/>
  </r>
  <r>
    <x v="541"/>
    <s v="Fabio"/>
    <x v="2"/>
    <s v="HPY"/>
    <n v="5"/>
    <n v="9"/>
    <n v="8"/>
    <n v="4"/>
    <n v="5"/>
    <s v="YY"/>
    <s v="Crucero"/>
    <n v="9"/>
    <n v="8100"/>
  </r>
  <r>
    <x v="542"/>
    <s v="Fabio"/>
    <x v="2"/>
    <s v="LSR"/>
    <n v="10"/>
    <n v="6"/>
    <n v="3"/>
    <n v="7"/>
    <n v="7"/>
    <s v="XK"/>
    <s v="Circuito"/>
    <n v="11"/>
    <n v="4675"/>
  </r>
  <r>
    <x v="542"/>
    <s v="Fabio"/>
    <x v="2"/>
    <s v="KBJ"/>
    <n v="8"/>
    <n v="6"/>
    <n v="4"/>
    <n v="4"/>
    <n v="7"/>
    <s v="HR"/>
    <s v="Crucero"/>
    <n v="10"/>
    <n v="5400"/>
  </r>
  <r>
    <x v="6"/>
    <s v="Fabio"/>
    <x v="2"/>
    <s v="XWA"/>
    <n v="10"/>
    <n v="8"/>
    <n v="6"/>
    <n v="3"/>
    <n v="5"/>
    <s v="XY"/>
    <s v="Circuito"/>
    <n v="6"/>
    <n v="5100"/>
  </r>
  <r>
    <x v="543"/>
    <s v="Fabio"/>
    <x v="2"/>
    <s v="UWF"/>
    <n v="5"/>
    <n v="5"/>
    <n v="5"/>
    <n v="10"/>
    <n v="8"/>
    <s v="OQ"/>
    <s v="Estancia"/>
    <n v="8"/>
    <n v="2160"/>
  </r>
  <r>
    <x v="544"/>
    <s v="Fabio"/>
    <x v="2"/>
    <s v="BMK"/>
    <n v="7"/>
    <n v="4"/>
    <n v="6"/>
    <n v="3"/>
    <n v="5"/>
    <s v="NO"/>
    <s v="Circuito"/>
    <n v="7"/>
    <n v="7560"/>
  </r>
  <r>
    <x v="326"/>
    <s v="Fabio"/>
    <x v="2"/>
    <s v="EWB"/>
    <n v="4"/>
    <n v="10"/>
    <n v="8"/>
    <n v="5"/>
    <n v="7"/>
    <s v="FA"/>
    <s v="Crucero"/>
    <n v="13"/>
    <n v="5850"/>
  </r>
  <r>
    <x v="11"/>
    <s v="Fabio"/>
    <x v="2"/>
    <s v="JIW"/>
    <n v="4"/>
    <n v="0"/>
    <n v="7"/>
    <n v="7"/>
    <n v="6"/>
    <s v="XY"/>
    <s v="Circuito"/>
    <n v="9"/>
    <n v="8100"/>
  </r>
  <r>
    <x v="545"/>
    <s v="Fabio"/>
    <x v="2"/>
    <s v="JHH"/>
    <n v="6"/>
    <n v="6"/>
    <n v="5"/>
    <n v="7"/>
    <n v="8"/>
    <s v="CD"/>
    <s v="Circuito"/>
    <n v="5"/>
    <n v="2975"/>
  </r>
  <r>
    <x v="545"/>
    <s v="Fabio"/>
    <x v="2"/>
    <s v="CZA"/>
    <n v="9"/>
    <n v="5"/>
    <n v="3"/>
    <n v="5"/>
    <n v="5"/>
    <s v="MJ"/>
    <s v="Circuito"/>
    <n v="11"/>
    <n v="11880"/>
  </r>
  <r>
    <x v="545"/>
    <s v="Fabio"/>
    <x v="2"/>
    <s v="NES"/>
    <n v="7"/>
    <n v="6"/>
    <n v="5"/>
    <n v="2"/>
    <n v="8"/>
    <s v="PN"/>
    <s v="Estancia"/>
    <n v="8"/>
    <n v="3600"/>
  </r>
  <r>
    <x v="546"/>
    <s v="Fabio"/>
    <x v="2"/>
    <s v="QZZ"/>
    <n v="6"/>
    <n v="9"/>
    <n v="4"/>
    <n v="8"/>
    <n v="2"/>
    <s v="DL"/>
    <s v="Estancia"/>
    <n v="1"/>
    <n v="540"/>
  </r>
  <r>
    <x v="547"/>
    <s v="Fabio"/>
    <x v="2"/>
    <s v="IQC"/>
    <n v="5"/>
    <n v="8"/>
    <n v="5"/>
    <n v="6"/>
    <n v="1"/>
    <s v="GI"/>
    <s v="Estancia"/>
    <n v="2"/>
    <n v="1800"/>
  </r>
  <r>
    <x v="547"/>
    <s v="Fabio"/>
    <x v="2"/>
    <s v="CTB"/>
    <n v="5"/>
    <n v="7"/>
    <n v="8"/>
    <n v="6"/>
    <n v="9"/>
    <s v="MJ"/>
    <s v="Circuito"/>
    <n v="6"/>
    <n v="6120"/>
  </r>
  <r>
    <x v="548"/>
    <s v="Fabio"/>
    <x v="2"/>
    <s v="NSX"/>
    <n v="6"/>
    <n v="7"/>
    <n v="10"/>
    <n v="4"/>
    <n v="8"/>
    <s v="HN"/>
    <s v="Estancia"/>
    <n v="11"/>
    <n v="11220"/>
  </r>
  <r>
    <x v="332"/>
    <s v="Fabio"/>
    <x v="2"/>
    <s v="LEL"/>
    <n v="6"/>
    <n v="8"/>
    <n v="5"/>
    <n v="9"/>
    <n v="8"/>
    <s v="OQ"/>
    <s v="Estancia"/>
    <n v="11"/>
    <n v="2805"/>
  </r>
  <r>
    <x v="549"/>
    <s v="Fabio"/>
    <x v="2"/>
    <s v="UQF"/>
    <n v="9"/>
    <n v="5"/>
    <n v="10"/>
    <n v="6"/>
    <n v="2"/>
    <s v="MJ"/>
    <s v="Circuito"/>
    <n v="8"/>
    <n v="8160"/>
  </r>
  <r>
    <x v="550"/>
    <s v="Fabio"/>
    <x v="2"/>
    <s v="UKB"/>
    <n v="6"/>
    <n v="6"/>
    <n v="8"/>
    <n v="9"/>
    <n v="1"/>
    <s v="YY"/>
    <s v="Crucero"/>
    <n v="11"/>
    <n v="9350"/>
  </r>
  <r>
    <x v="551"/>
    <s v="Fabio"/>
    <x v="2"/>
    <s v="ACK"/>
    <n v="9"/>
    <n v="9"/>
    <n v="8"/>
    <n v="7"/>
    <n v="1"/>
    <s v="NO"/>
    <s v="Circuito"/>
    <n v="15"/>
    <n v="15300"/>
  </r>
  <r>
    <x v="20"/>
    <s v="Fabio"/>
    <x v="2"/>
    <s v="FIE"/>
    <n v="5"/>
    <n v="6"/>
    <n v="7"/>
    <n v="10"/>
    <n v="10"/>
    <s v="XY"/>
    <s v="Circuito"/>
    <n v="11"/>
    <n v="9900"/>
  </r>
  <r>
    <x v="21"/>
    <s v="Fabio"/>
    <x v="2"/>
    <s v="XSU"/>
    <n v="6"/>
    <n v="5"/>
    <n v="6"/>
    <n v="5"/>
    <n v="7"/>
    <s v="YY"/>
    <s v="Crucero"/>
    <n v="8"/>
    <n v="7200"/>
  </r>
  <r>
    <x v="552"/>
    <s v="Fabio"/>
    <x v="2"/>
    <s v="PPB"/>
    <n v="8"/>
    <n v="8"/>
    <n v="8"/>
    <n v="8"/>
    <n v="6"/>
    <s v="LY"/>
    <s v="Estancia"/>
    <n v="4"/>
    <n v="2520"/>
  </r>
  <r>
    <x v="553"/>
    <s v="Fabio"/>
    <x v="2"/>
    <s v="JVW"/>
    <n v="8"/>
    <n v="7"/>
    <n v="5"/>
    <n v="10"/>
    <n v="7"/>
    <s v="DL"/>
    <s v="Estancia"/>
    <n v="2"/>
    <n v="1080"/>
  </r>
  <r>
    <x v="554"/>
    <s v="Fabio"/>
    <x v="2"/>
    <s v="YGE"/>
    <n v="8"/>
    <n v="7"/>
    <n v="9"/>
    <n v="10"/>
    <n v="5"/>
    <s v="OQ"/>
    <s v="Estancia"/>
    <n v="8"/>
    <n v="2160"/>
  </r>
  <r>
    <x v="555"/>
    <s v="Fabio"/>
    <x v="2"/>
    <s v="FEZ"/>
    <n v="8"/>
    <n v="4"/>
    <n v="10"/>
    <n v="8"/>
    <n v="7"/>
    <s v="UI"/>
    <s v="Crucero"/>
    <n v="10"/>
    <n v="8100"/>
  </r>
  <r>
    <x v="556"/>
    <s v="Fabio"/>
    <x v="2"/>
    <s v="DYL"/>
    <n v="5"/>
    <n v="10"/>
    <n v="6"/>
    <n v="0"/>
    <n v="3"/>
    <s v="HR"/>
    <s v="Crucero"/>
    <n v="8"/>
    <n v="4320"/>
  </r>
  <r>
    <x v="25"/>
    <s v="Fabio"/>
    <x v="2"/>
    <s v="VML"/>
    <n v="8"/>
    <n v="2"/>
    <n v="8"/>
    <n v="10"/>
    <n v="10"/>
    <s v="HN"/>
    <s v="Estancia"/>
    <n v="9"/>
    <n v="9720"/>
  </r>
  <r>
    <x v="25"/>
    <s v="Fabio"/>
    <x v="2"/>
    <s v="IOG"/>
    <n v="6"/>
    <n v="8"/>
    <n v="9"/>
    <n v="8"/>
    <n v="8"/>
    <s v="OQ"/>
    <s v="Estancia"/>
    <n v="13"/>
    <n v="3510"/>
  </r>
  <r>
    <x v="26"/>
    <s v="Fabio"/>
    <x v="2"/>
    <s v="WCI"/>
    <n v="3"/>
    <n v="7"/>
    <n v="7"/>
    <n v="9"/>
    <n v="9"/>
    <s v="CF"/>
    <s v="Crucero"/>
    <n v="11"/>
    <n v="7480"/>
  </r>
  <r>
    <x v="340"/>
    <s v="Fabio"/>
    <x v="2"/>
    <s v="VAP"/>
    <n v="4"/>
    <n v="2"/>
    <n v="5"/>
    <n v="4"/>
    <n v="7"/>
    <s v="ZI"/>
    <s v="Estancia"/>
    <n v="9"/>
    <n v="2430"/>
  </r>
  <r>
    <x v="557"/>
    <s v="Fabio"/>
    <x v="2"/>
    <s v="FWU"/>
    <n v="4"/>
    <n v="6"/>
    <n v="8"/>
    <n v="7"/>
    <n v="4"/>
    <s v="CD"/>
    <s v="Circuito"/>
    <n v="5"/>
    <n v="2975"/>
  </r>
  <r>
    <x v="558"/>
    <s v="Fabio"/>
    <x v="2"/>
    <s v="LQU"/>
    <n v="6"/>
    <n v="8"/>
    <n v="8"/>
    <n v="7"/>
    <n v="9"/>
    <s v="NO"/>
    <s v="Circuito"/>
    <n v="9"/>
    <n v="9720"/>
  </r>
  <r>
    <x v="559"/>
    <s v="Fabio"/>
    <x v="2"/>
    <s v="JQK"/>
    <n v="10"/>
    <n v="8"/>
    <n v="8"/>
    <n v="9"/>
    <n v="10"/>
    <s v="XY"/>
    <s v="Circuito"/>
    <n v="10"/>
    <n v="8000"/>
  </r>
  <r>
    <x v="560"/>
    <s v="Fabio"/>
    <x v="2"/>
    <s v="CZA"/>
    <n v="6"/>
    <n v="7"/>
    <n v="5"/>
    <n v="4"/>
    <n v="5"/>
    <s v="ZI"/>
    <s v="Estancia"/>
    <n v="15"/>
    <n v="4050"/>
  </r>
  <r>
    <x v="561"/>
    <s v="Fabio"/>
    <x v="2"/>
    <s v="OPQ"/>
    <n v="10"/>
    <n v="5"/>
    <n v="7"/>
    <n v="9"/>
    <n v="10"/>
    <s v="XK"/>
    <s v="Circuito"/>
    <n v="8"/>
    <n v="3600"/>
  </r>
  <r>
    <x v="562"/>
    <s v="Fabio"/>
    <x v="2"/>
    <s v="FHO"/>
    <n v="3"/>
    <n v="4"/>
    <n v="7"/>
    <n v="6"/>
    <n v="5"/>
    <s v="QT"/>
    <s v="Circuito"/>
    <n v="5"/>
    <n v="2700"/>
  </r>
  <r>
    <x v="562"/>
    <s v="Fabio"/>
    <x v="2"/>
    <s v="QXO"/>
    <n v="8"/>
    <n v="7"/>
    <n v="7"/>
    <n v="5"/>
    <n v="9"/>
    <s v="MJ"/>
    <s v="Circuito"/>
    <n v="9"/>
    <n v="9720"/>
  </r>
  <r>
    <x v="563"/>
    <s v="Fabio"/>
    <x v="2"/>
    <s v="WCI"/>
    <n v="6"/>
    <n v="6"/>
    <n v="8"/>
    <n v="0"/>
    <n v="9"/>
    <s v="PY"/>
    <s v="Crucero"/>
    <n v="7"/>
    <n v="5355"/>
  </r>
  <r>
    <x v="564"/>
    <s v="Fabio"/>
    <x v="2"/>
    <s v="PFW"/>
    <n v="6"/>
    <n v="2"/>
    <n v="5"/>
    <n v="10"/>
    <n v="7"/>
    <s v="CD"/>
    <s v="Circuito"/>
    <n v="6"/>
    <n v="3780"/>
  </r>
  <r>
    <x v="564"/>
    <s v="Fabio"/>
    <x v="2"/>
    <s v="UDQ"/>
    <n v="9"/>
    <n v="2"/>
    <n v="5"/>
    <n v="6"/>
    <n v="5"/>
    <s v="XY"/>
    <s v="Circuito"/>
    <n v="10"/>
    <n v="9000"/>
  </r>
  <r>
    <x v="565"/>
    <s v="Fabio"/>
    <x v="2"/>
    <s v="ZNW"/>
    <n v="5"/>
    <n v="0"/>
    <n v="4"/>
    <n v="4"/>
    <n v="3"/>
    <s v="IP"/>
    <s v="Estancia"/>
    <n v="5"/>
    <n v="2700"/>
  </r>
  <r>
    <x v="566"/>
    <s v="Fabio"/>
    <x v="2"/>
    <s v="ASL"/>
    <n v="7"/>
    <n v="5"/>
    <n v="10"/>
    <n v="7"/>
    <n v="9"/>
    <s v="WY"/>
    <s v="Circuito"/>
    <n v="16"/>
    <n v="4080"/>
  </r>
  <r>
    <x v="567"/>
    <s v="Fabio"/>
    <x v="2"/>
    <s v="JXE"/>
    <n v="1"/>
    <n v="1"/>
    <n v="3"/>
    <n v="3"/>
    <n v="4"/>
    <s v="PY"/>
    <s v="Crucero"/>
    <n v="7"/>
    <n v="5670"/>
  </r>
  <r>
    <x v="568"/>
    <s v="Fabio"/>
    <x v="2"/>
    <s v="FVX"/>
    <n v="7"/>
    <n v="6"/>
    <n v="1"/>
    <n v="6"/>
    <n v="8"/>
    <s v="OQ"/>
    <s v="Estancia"/>
    <n v="6"/>
    <n v="1620"/>
  </r>
  <r>
    <x v="569"/>
    <s v="Fabio"/>
    <x v="2"/>
    <s v="VAP"/>
    <n v="4"/>
    <n v="5"/>
    <n v="7"/>
    <n v="6"/>
    <n v="0"/>
    <s v="DF"/>
    <s v="Crucero"/>
    <n v="9"/>
    <n v="2430"/>
  </r>
  <r>
    <x v="570"/>
    <s v="Fabio"/>
    <x v="2"/>
    <s v="HWZ"/>
    <n v="6"/>
    <n v="6"/>
    <n v="5"/>
    <n v="4"/>
    <n v="8"/>
    <s v="DL"/>
    <s v="Estancia"/>
    <n v="9"/>
    <n v="4860"/>
  </r>
  <r>
    <x v="350"/>
    <s v="Fabio"/>
    <x v="2"/>
    <s v="ZLP"/>
    <n v="4"/>
    <n v="5"/>
    <n v="4"/>
    <n v="6"/>
    <n v="5"/>
    <s v="DL"/>
    <s v="Estancia"/>
    <n v="5"/>
    <n v="2700"/>
  </r>
  <r>
    <x v="351"/>
    <s v="Fabio"/>
    <x v="2"/>
    <s v="UIQ"/>
    <n v="8"/>
    <n v="8"/>
    <n v="8"/>
    <n v="8"/>
    <n v="8"/>
    <s v="NO"/>
    <s v="Circuito"/>
    <n v="10"/>
    <n v="10200"/>
  </r>
  <r>
    <x v="47"/>
    <s v="Fabio"/>
    <x v="2"/>
    <s v="UWT"/>
    <n v="9"/>
    <n v="8"/>
    <n v="0"/>
    <n v="3"/>
    <n v="0"/>
    <s v="CD"/>
    <s v="Circuito"/>
    <n v="8"/>
    <n v="5040"/>
  </r>
  <r>
    <x v="47"/>
    <s v="Fabio"/>
    <x v="2"/>
    <s v="GSI"/>
    <n v="5"/>
    <n v="0"/>
    <n v="5"/>
    <n v="9"/>
    <n v="1"/>
    <s v="HN"/>
    <s v="Estancia"/>
    <n v="4"/>
    <n v="4320"/>
  </r>
  <r>
    <x v="571"/>
    <s v="Fabio"/>
    <x v="2"/>
    <s v="JNJ"/>
    <n v="10"/>
    <n v="5"/>
    <n v="1"/>
    <n v="6"/>
    <n v="5"/>
    <s v="HN"/>
    <s v="Estancia"/>
    <n v="11"/>
    <n v="11880"/>
  </r>
  <r>
    <x v="355"/>
    <s v="Fabio"/>
    <x v="2"/>
    <s v="QXR"/>
    <n v="8"/>
    <n v="7"/>
    <n v="4"/>
    <n v="1"/>
    <n v="5"/>
    <s v="LY"/>
    <s v="Estancia"/>
    <n v="7"/>
    <n v="4410"/>
  </r>
  <r>
    <x v="572"/>
    <s v="Fabio"/>
    <x v="2"/>
    <s v="RST"/>
    <n v="9"/>
    <n v="6"/>
    <n v="5"/>
    <n v="7"/>
    <n v="6"/>
    <s v="GI"/>
    <s v="Estancia"/>
    <n v="6"/>
    <n v="5100"/>
  </r>
  <r>
    <x v="573"/>
    <s v="Fabio"/>
    <x v="2"/>
    <s v="XJH"/>
    <n v="5"/>
    <n v="7"/>
    <n v="7"/>
    <n v="6"/>
    <n v="7"/>
    <s v="UI"/>
    <s v="Crucero"/>
    <n v="13"/>
    <n v="9360"/>
  </r>
  <r>
    <x v="574"/>
    <s v="Fabio"/>
    <x v="2"/>
    <s v="RHL"/>
    <n v="10"/>
    <n v="7"/>
    <n v="9"/>
    <n v="9"/>
    <n v="0"/>
    <s v="IU"/>
    <s v="Circuito"/>
    <n v="10"/>
    <n v="5100"/>
  </r>
  <r>
    <x v="575"/>
    <s v="Fabio"/>
    <x v="2"/>
    <s v="GGE"/>
    <n v="8"/>
    <n v="6"/>
    <n v="8"/>
    <n v="6"/>
    <n v="2"/>
    <s v="HN"/>
    <s v="Estancia"/>
    <n v="11"/>
    <n v="11220"/>
  </r>
  <r>
    <x v="575"/>
    <s v="Fabio"/>
    <x v="2"/>
    <s v="IDH"/>
    <n v="7"/>
    <n v="9"/>
    <n v="8"/>
    <n v="10"/>
    <n v="10"/>
    <s v="ZI"/>
    <s v="Estancia"/>
    <n v="5"/>
    <n v="1275"/>
  </r>
  <r>
    <x v="576"/>
    <s v="Fabio"/>
    <x v="2"/>
    <s v="NMM"/>
    <n v="5"/>
    <n v="1"/>
    <n v="5"/>
    <n v="6"/>
    <n v="5"/>
    <s v="CD"/>
    <s v="Circuito"/>
    <n v="11"/>
    <n v="6545"/>
  </r>
  <r>
    <x v="577"/>
    <s v="Fabio"/>
    <x v="2"/>
    <s v="AIU"/>
    <n v="7"/>
    <n v="9"/>
    <n v="7"/>
    <n v="10"/>
    <n v="8"/>
    <s v="IP"/>
    <s v="Estancia"/>
    <n v="11"/>
    <n v="5610"/>
  </r>
  <r>
    <x v="65"/>
    <s v="Fabio"/>
    <x v="2"/>
    <s v="OIB"/>
    <n v="10"/>
    <n v="7"/>
    <n v="7"/>
    <n v="8"/>
    <n v="8"/>
    <s v="XK"/>
    <s v="Circuito"/>
    <n v="12"/>
    <n v="5100"/>
  </r>
  <r>
    <x v="578"/>
    <s v="Fabio"/>
    <x v="2"/>
    <s v="GVR"/>
    <n v="6"/>
    <n v="10"/>
    <n v="10"/>
    <n v="8"/>
    <n v="7"/>
    <s v="WY"/>
    <s v="Circuito"/>
    <n v="10"/>
    <n v="2550"/>
  </r>
  <r>
    <x v="579"/>
    <s v="Fabio"/>
    <x v="2"/>
    <s v="TRW"/>
    <n v="0"/>
    <n v="8"/>
    <n v="9"/>
    <n v="4"/>
    <n v="5"/>
    <s v="WL"/>
    <s v="Circuito"/>
    <n v="12"/>
    <n v="7140"/>
  </r>
  <r>
    <x v="580"/>
    <s v="Fabio"/>
    <x v="2"/>
    <s v="CPC"/>
    <n v="7"/>
    <n v="8"/>
    <n v="6"/>
    <n v="8"/>
    <n v="5"/>
    <s v="ZI"/>
    <s v="Estancia"/>
    <n v="14"/>
    <n v="3570"/>
  </r>
  <r>
    <x v="580"/>
    <s v="Fabio"/>
    <x v="2"/>
    <s v="KKS"/>
    <n v="4"/>
    <n v="0"/>
    <n v="5"/>
    <n v="6"/>
    <n v="4"/>
    <s v="LY"/>
    <s v="Estancia"/>
    <n v="8"/>
    <n v="4760"/>
  </r>
  <r>
    <x v="580"/>
    <s v="Fabio"/>
    <x v="2"/>
    <s v="TKP"/>
    <n v="9"/>
    <n v="9"/>
    <n v="8"/>
    <n v="6"/>
    <n v="4"/>
    <s v="CD"/>
    <s v="Circuito"/>
    <n v="5"/>
    <n v="2975"/>
  </r>
  <r>
    <x v="581"/>
    <s v="Fabio"/>
    <x v="2"/>
    <s v="BXV"/>
    <n v="1"/>
    <n v="7"/>
    <n v="4"/>
    <n v="9"/>
    <n v="3"/>
    <s v="US"/>
    <s v="Crucero"/>
    <n v="8"/>
    <n v="6800"/>
  </r>
  <r>
    <x v="581"/>
    <s v="Fabio"/>
    <x v="2"/>
    <s v="QTY"/>
    <n v="5"/>
    <n v="7"/>
    <n v="7"/>
    <n v="5"/>
    <n v="8"/>
    <s v="CD"/>
    <s v="Circuito"/>
    <n v="11"/>
    <n v="6545"/>
  </r>
  <r>
    <x v="582"/>
    <s v="Fabio"/>
    <x v="2"/>
    <s v="IYU"/>
    <n v="8"/>
    <n v="1"/>
    <n v="5"/>
    <n v="0"/>
    <n v="6"/>
    <s v="HN"/>
    <s v="Estancia"/>
    <n v="9"/>
    <n v="9720"/>
  </r>
  <r>
    <x v="583"/>
    <s v="Fabio"/>
    <x v="2"/>
    <s v="NFD"/>
    <n v="9"/>
    <n v="6"/>
    <n v="5"/>
    <n v="4"/>
    <n v="4"/>
    <s v="US"/>
    <s v="Crucero"/>
    <n v="11"/>
    <n v="9900"/>
  </r>
  <r>
    <x v="73"/>
    <s v="Fabio"/>
    <x v="2"/>
    <s v="NWY"/>
    <n v="4"/>
    <n v="6"/>
    <n v="7"/>
    <n v="8"/>
    <n v="2"/>
    <s v="RA"/>
    <s v="Crucero"/>
    <n v="10"/>
    <n v="4500"/>
  </r>
  <r>
    <x v="73"/>
    <s v="Fabio"/>
    <x v="2"/>
    <s v="BZV"/>
    <n v="9"/>
    <n v="7"/>
    <n v="4"/>
    <n v="10"/>
    <n v="5"/>
    <s v="CF"/>
    <s v="Crucero"/>
    <n v="9"/>
    <n v="6480"/>
  </r>
  <r>
    <x v="584"/>
    <s v="Fabio"/>
    <x v="2"/>
    <s v="BXS"/>
    <n v="3"/>
    <n v="9"/>
    <n v="9"/>
    <n v="8"/>
    <n v="0"/>
    <s v="ZI"/>
    <s v="Estancia"/>
    <n v="11"/>
    <n v="2970"/>
  </r>
  <r>
    <x v="585"/>
    <s v="Fabio"/>
    <x v="2"/>
    <s v="PWN"/>
    <n v="6"/>
    <n v="3"/>
    <n v="7"/>
    <n v="5"/>
    <n v="2"/>
    <s v="OQ"/>
    <s v="Estancia"/>
    <n v="8"/>
    <n v="2160"/>
  </r>
  <r>
    <x v="586"/>
    <s v="Fabio"/>
    <x v="2"/>
    <s v="YSO"/>
    <n v="9"/>
    <n v="8"/>
    <n v="3"/>
    <n v="8"/>
    <n v="9"/>
    <s v="HR"/>
    <s v="Crucero"/>
    <n v="11"/>
    <n v="5610"/>
  </r>
  <r>
    <x v="586"/>
    <s v="Fabio"/>
    <x v="2"/>
    <s v="IXH"/>
    <n v="7"/>
    <n v="7"/>
    <n v="5"/>
    <n v="5"/>
    <n v="8"/>
    <s v="QT"/>
    <s v="Circuito"/>
    <n v="11"/>
    <n v="5940"/>
  </r>
  <r>
    <x v="363"/>
    <s v="Fabio"/>
    <x v="2"/>
    <s v="LHE"/>
    <n v="5"/>
    <n v="8"/>
    <n v="5"/>
    <n v="7"/>
    <n v="4"/>
    <s v="IU"/>
    <s v="Circuito"/>
    <n v="8"/>
    <n v="4080"/>
  </r>
  <r>
    <x v="587"/>
    <s v="Fabio"/>
    <x v="2"/>
    <s v="FVX"/>
    <n v="8"/>
    <n v="10"/>
    <n v="7"/>
    <n v="10"/>
    <n v="1"/>
    <s v="OQ"/>
    <s v="Estancia"/>
    <n v="5"/>
    <n v="1275"/>
  </r>
  <r>
    <x v="588"/>
    <s v="Fabio"/>
    <x v="2"/>
    <s v="LNR"/>
    <n v="8"/>
    <n v="7"/>
    <n v="9"/>
    <n v="8"/>
    <n v="8"/>
    <s v="CD"/>
    <s v="Circuito"/>
    <n v="14"/>
    <n v="9520"/>
  </r>
  <r>
    <x v="589"/>
    <s v="Fabio"/>
    <x v="2"/>
    <s v="DFD"/>
    <n v="8"/>
    <n v="7"/>
    <n v="7"/>
    <n v="9"/>
    <n v="8"/>
    <s v="PM"/>
    <s v="Circuito"/>
    <n v="8"/>
    <n v="2040"/>
  </r>
  <r>
    <x v="590"/>
    <s v="Fabio"/>
    <x v="2"/>
    <s v="SJQ"/>
    <n v="3"/>
    <n v="10"/>
    <n v="10"/>
    <n v="10"/>
    <n v="9"/>
    <s v="IP"/>
    <s v="Estancia"/>
    <n v="11"/>
    <n v="6160"/>
  </r>
  <r>
    <x v="591"/>
    <s v="Fabio"/>
    <x v="2"/>
    <s v="XWJ"/>
    <n v="9"/>
    <n v="7"/>
    <n v="5"/>
    <n v="8"/>
    <n v="7"/>
    <s v="IU"/>
    <s v="Circuito"/>
    <n v="12"/>
    <n v="6120"/>
  </r>
  <r>
    <x v="592"/>
    <s v="Fabio"/>
    <x v="2"/>
    <s v="WBW"/>
    <n v="6"/>
    <n v="10"/>
    <n v="7"/>
    <n v="1"/>
    <n v="6"/>
    <s v="IP"/>
    <s v="Estancia"/>
    <n v="8"/>
    <n v="4760"/>
  </r>
  <r>
    <x v="593"/>
    <s v="Fabio"/>
    <x v="2"/>
    <s v="JXE"/>
    <n v="4"/>
    <n v="4"/>
    <n v="5"/>
    <n v="3"/>
    <n v="10"/>
    <s v="IP"/>
    <s v="Estancia"/>
    <n v="8"/>
    <n v="4760"/>
  </r>
  <r>
    <x v="593"/>
    <s v="Fabio"/>
    <x v="2"/>
    <s v="UWT"/>
    <n v="8"/>
    <n v="6"/>
    <n v="0"/>
    <n v="5"/>
    <n v="9"/>
    <s v="DL"/>
    <s v="Estancia"/>
    <n v="6"/>
    <n v="3060"/>
  </r>
  <r>
    <x v="594"/>
    <s v="Fabio"/>
    <x v="2"/>
    <s v="FHJ"/>
    <n v="10"/>
    <n v="8"/>
    <n v="4"/>
    <n v="8"/>
    <n v="1"/>
    <s v="NO"/>
    <s v="Circuito"/>
    <n v="4"/>
    <n v="4420"/>
  </r>
  <r>
    <x v="595"/>
    <s v="Fabio"/>
    <x v="2"/>
    <s v="OUJ"/>
    <n v="9"/>
    <n v="8"/>
    <n v="7"/>
    <n v="6"/>
    <n v="7"/>
    <s v="DL"/>
    <s v="Estancia"/>
    <n v="9"/>
    <n v="4590"/>
  </r>
  <r>
    <x v="596"/>
    <s v="Fabio"/>
    <x v="2"/>
    <s v="BHE"/>
    <n v="4"/>
    <n v="4"/>
    <n v="4"/>
    <n v="3"/>
    <n v="5"/>
    <s v="XK"/>
    <s v="Circuito"/>
    <n v="7"/>
    <n v="3780"/>
  </r>
  <r>
    <x v="597"/>
    <s v="Fabio"/>
    <x v="2"/>
    <s v="CNB"/>
    <n v="6"/>
    <n v="6"/>
    <n v="8"/>
    <n v="1"/>
    <n v="10"/>
    <s v="ZI"/>
    <s v="Estancia"/>
    <n v="14"/>
    <n v="5040"/>
  </r>
  <r>
    <x v="598"/>
    <s v="Fabio"/>
    <x v="2"/>
    <s v="CGV"/>
    <n v="8"/>
    <n v="10"/>
    <n v="10"/>
    <n v="10"/>
    <n v="9"/>
    <s v="XK"/>
    <s v="Circuito"/>
    <n v="10"/>
    <n v="5100"/>
  </r>
  <r>
    <x v="599"/>
    <s v="Fabio"/>
    <x v="2"/>
    <s v="GAI"/>
    <n v="5"/>
    <n v="6"/>
    <n v="3"/>
    <n v="2"/>
    <n v="7"/>
    <s v="HN"/>
    <s v="Estancia"/>
    <n v="13"/>
    <n v="15210"/>
  </r>
  <r>
    <x v="599"/>
    <s v="Fabio"/>
    <x v="2"/>
    <s v="QCZ"/>
    <n v="9"/>
    <n v="10"/>
    <n v="9"/>
    <n v="8"/>
    <n v="5"/>
    <s v="NO"/>
    <s v="Circuito"/>
    <n v="8"/>
    <n v="9360"/>
  </r>
  <r>
    <x v="600"/>
    <s v="Fabio"/>
    <x v="2"/>
    <s v="IXH"/>
    <n v="6"/>
    <n v="8"/>
    <n v="4"/>
    <n v="10"/>
    <n v="7"/>
    <s v="IU"/>
    <s v="Circuito"/>
    <n v="9"/>
    <n v="4860"/>
  </r>
  <r>
    <x v="89"/>
    <s v="Fabio"/>
    <x v="2"/>
    <s v="FSK"/>
    <n v="9"/>
    <n v="5"/>
    <n v="5"/>
    <n v="5"/>
    <n v="2"/>
    <s v="FA"/>
    <s v="Crucero"/>
    <n v="9"/>
    <n v="4050"/>
  </r>
  <r>
    <x v="601"/>
    <s v="Fabio"/>
    <x v="2"/>
    <s v="YWE"/>
    <n v="8"/>
    <n v="5"/>
    <n v="6"/>
    <n v="5"/>
    <n v="8"/>
    <s v="US"/>
    <s v="Crucero"/>
    <n v="18"/>
    <n v="17820"/>
  </r>
  <r>
    <x v="378"/>
    <s v="Fabio"/>
    <x v="2"/>
    <s v="YPV"/>
    <n v="7"/>
    <n v="9"/>
    <n v="6"/>
    <n v="8"/>
    <n v="7"/>
    <s v="QT"/>
    <s v="Circuito"/>
    <n v="7"/>
    <n v="3780"/>
  </r>
  <r>
    <x v="380"/>
    <s v="Fabio"/>
    <x v="2"/>
    <s v="HTL"/>
    <n v="10"/>
    <n v="8"/>
    <n v="8"/>
    <n v="10"/>
    <n v="0"/>
    <s v="ZI"/>
    <s v="Estancia"/>
    <n v="12"/>
    <n v="4320"/>
  </r>
  <r>
    <x v="602"/>
    <s v="Fabio"/>
    <x v="2"/>
    <s v="XZD"/>
    <n v="9"/>
    <n v="7"/>
    <n v="7"/>
    <n v="8"/>
    <n v="5"/>
    <s v="LY"/>
    <s v="Estancia"/>
    <n v="19"/>
    <n v="11970"/>
  </r>
  <r>
    <x v="91"/>
    <s v="Fabio"/>
    <x v="2"/>
    <s v="MPN"/>
    <n v="7"/>
    <n v="7"/>
    <n v="4"/>
    <n v="7"/>
    <n v="7"/>
    <s v="HN"/>
    <s v="Estancia"/>
    <n v="7"/>
    <n v="8190"/>
  </r>
  <r>
    <x v="603"/>
    <s v="Fabio"/>
    <x v="2"/>
    <s v="VGC"/>
    <n v="7"/>
    <n v="5"/>
    <n v="8"/>
    <n v="6"/>
    <n v="5"/>
    <s v="DL"/>
    <s v="Estancia"/>
    <n v="8"/>
    <n v="4320"/>
  </r>
  <r>
    <x v="604"/>
    <s v="Fabio"/>
    <x v="2"/>
    <s v="BZS"/>
    <n v="8"/>
    <n v="8"/>
    <n v="10"/>
    <n v="8"/>
    <n v="9"/>
    <s v="US"/>
    <s v="Crucero"/>
    <n v="14"/>
    <n v="12320"/>
  </r>
  <r>
    <x v="605"/>
    <s v="Fabio"/>
    <x v="2"/>
    <s v="OZH"/>
    <n v="6"/>
    <n v="0"/>
    <n v="1"/>
    <n v="5"/>
    <n v="4"/>
    <s v="MJ"/>
    <s v="Circuito"/>
    <n v="14"/>
    <n v="15120"/>
  </r>
  <r>
    <x v="606"/>
    <s v="Fabio"/>
    <x v="2"/>
    <s v="DSA"/>
    <n v="6"/>
    <n v="5"/>
    <n v="9"/>
    <n v="6"/>
    <n v="3"/>
    <s v="HR"/>
    <s v="Crucero"/>
    <n v="6"/>
    <n v="3240"/>
  </r>
  <r>
    <x v="607"/>
    <s v="Fabio"/>
    <x v="2"/>
    <s v="PRX"/>
    <n v="10"/>
    <n v="9"/>
    <n v="8"/>
    <n v="3"/>
    <n v="5"/>
    <s v="OQ"/>
    <s v="Estancia"/>
    <n v="3"/>
    <n v="810"/>
  </r>
  <r>
    <x v="93"/>
    <s v="Fabio"/>
    <x v="2"/>
    <s v="QXG"/>
    <n v="10"/>
    <n v="1"/>
    <n v="7"/>
    <n v="9"/>
    <n v="10"/>
    <s v="WY"/>
    <s v="Circuito"/>
    <n v="8"/>
    <n v="2160"/>
  </r>
  <r>
    <x v="93"/>
    <s v="Fabio"/>
    <x v="2"/>
    <s v="WUB"/>
    <n v="10"/>
    <n v="3"/>
    <n v="8"/>
    <n v="9"/>
    <n v="9"/>
    <s v="FA"/>
    <s v="Crucero"/>
    <n v="10"/>
    <n v="4500"/>
  </r>
  <r>
    <x v="94"/>
    <s v="Fabio"/>
    <x v="2"/>
    <s v="VPT"/>
    <n v="6"/>
    <n v="6"/>
    <n v="5"/>
    <n v="8"/>
    <n v="9"/>
    <s v="OQ"/>
    <s v="Estancia"/>
    <n v="4"/>
    <n v="1080"/>
  </r>
  <r>
    <x v="608"/>
    <s v="Fabio"/>
    <x v="2"/>
    <s v="PUL"/>
    <n v="10"/>
    <n v="6"/>
    <n v="5"/>
    <n v="6"/>
    <n v="4"/>
    <s v="UI"/>
    <s v="Crucero"/>
    <n v="8"/>
    <n v="6120"/>
  </r>
  <r>
    <x v="609"/>
    <s v="Fabio"/>
    <x v="2"/>
    <s v="OUU"/>
    <n v="10"/>
    <n v="9"/>
    <n v="6"/>
    <n v="9"/>
    <n v="6"/>
    <s v="ZA"/>
    <s v="Estancia"/>
    <n v="11"/>
    <n v="11220"/>
  </r>
  <r>
    <x v="384"/>
    <s v="Fabio"/>
    <x v="2"/>
    <s v="PAD"/>
    <n v="1"/>
    <n v="9"/>
    <n v="6"/>
    <n v="7"/>
    <n v="9"/>
    <s v="IU"/>
    <s v="Circuito"/>
    <n v="7"/>
    <n v="3570"/>
  </r>
  <r>
    <x v="386"/>
    <s v="Fabio"/>
    <x v="2"/>
    <s v="XTU"/>
    <n v="7"/>
    <n v="6"/>
    <n v="3"/>
    <n v="4"/>
    <n v="5"/>
    <s v="PY"/>
    <s v="Crucero"/>
    <n v="13"/>
    <n v="11050"/>
  </r>
  <r>
    <x v="610"/>
    <s v="Fabio"/>
    <x v="2"/>
    <s v="IKC"/>
    <n v="7"/>
    <n v="8"/>
    <n v="0"/>
    <n v="2"/>
    <n v="8"/>
    <s v="OQ"/>
    <s v="Estancia"/>
    <n v="12"/>
    <n v="3060"/>
  </r>
  <r>
    <x v="611"/>
    <s v="Fabio"/>
    <x v="2"/>
    <s v="TKP"/>
    <n v="7"/>
    <n v="1"/>
    <n v="10"/>
    <n v="8"/>
    <n v="7"/>
    <s v="MJ"/>
    <s v="Circuito"/>
    <n v="7"/>
    <n v="7140"/>
  </r>
  <r>
    <x v="388"/>
    <s v="Fabio"/>
    <x v="2"/>
    <s v="URJ"/>
    <n v="7"/>
    <n v="7"/>
    <n v="2"/>
    <n v="7"/>
    <n v="6"/>
    <s v="CD"/>
    <s v="Circuito"/>
    <n v="5"/>
    <n v="3600"/>
  </r>
  <r>
    <x v="612"/>
    <s v="Fabio"/>
    <x v="2"/>
    <s v="KTQ"/>
    <n v="9"/>
    <n v="6"/>
    <n v="10"/>
    <n v="7"/>
    <n v="7"/>
    <s v="RA"/>
    <s v="Crucero"/>
    <n v="6"/>
    <n v="2550"/>
  </r>
  <r>
    <x v="391"/>
    <s v="Fabio"/>
    <x v="2"/>
    <s v="UKP"/>
    <n v="6"/>
    <n v="6"/>
    <n v="2"/>
    <n v="7"/>
    <n v="4"/>
    <s v="IU"/>
    <s v="Circuito"/>
    <n v="6"/>
    <n v="3240"/>
  </r>
  <r>
    <x v="101"/>
    <s v="Fabio"/>
    <x v="2"/>
    <s v="BYW"/>
    <n v="6"/>
    <n v="7"/>
    <n v="6"/>
    <n v="5"/>
    <n v="9"/>
    <s v="WL"/>
    <s v="Circuito"/>
    <n v="5"/>
    <n v="3200"/>
  </r>
  <r>
    <x v="613"/>
    <s v="Fabio"/>
    <x v="2"/>
    <s v="MBP"/>
    <n v="6"/>
    <n v="6"/>
    <n v="7"/>
    <n v="6"/>
    <n v="2"/>
    <s v="MJ"/>
    <s v="Circuito"/>
    <n v="10"/>
    <n v="10800"/>
  </r>
  <r>
    <x v="396"/>
    <s v="Fabio"/>
    <x v="2"/>
    <s v="AIX"/>
    <n v="6"/>
    <n v="6"/>
    <n v="6"/>
    <n v="2"/>
    <n v="5"/>
    <s v="FA"/>
    <s v="Crucero"/>
    <n v="14"/>
    <n v="6300"/>
  </r>
  <r>
    <x v="614"/>
    <s v="Fabio"/>
    <x v="2"/>
    <s v="FLT"/>
    <n v="10"/>
    <n v="8"/>
    <n v="7"/>
    <n v="10"/>
    <n v="9"/>
    <s v="PN"/>
    <s v="Estancia"/>
    <n v="12"/>
    <n v="5400"/>
  </r>
  <r>
    <x v="397"/>
    <s v="Fabio"/>
    <x v="2"/>
    <s v="XUE"/>
    <n v="4"/>
    <n v="6"/>
    <n v="10"/>
    <n v="8"/>
    <n v="5"/>
    <s v="MJ"/>
    <s v="Circuito"/>
    <n v="13"/>
    <n v="14040"/>
  </r>
  <r>
    <x v="397"/>
    <s v="Fabio"/>
    <x v="2"/>
    <s v="SMD"/>
    <n v="10"/>
    <n v="5"/>
    <n v="5"/>
    <n v="8"/>
    <n v="6"/>
    <s v="HR"/>
    <s v="Crucero"/>
    <n v="14"/>
    <n v="7560"/>
  </r>
  <r>
    <x v="397"/>
    <s v="Fabio"/>
    <x v="2"/>
    <s v="FHO"/>
    <n v="7"/>
    <n v="8"/>
    <n v="6"/>
    <n v="7"/>
    <n v="2"/>
    <s v="IU"/>
    <s v="Circuito"/>
    <n v="15"/>
    <n v="8100"/>
  </r>
  <r>
    <x v="398"/>
    <s v="Fabio"/>
    <x v="2"/>
    <s v="YCI"/>
    <n v="7"/>
    <n v="8"/>
    <n v="8"/>
    <n v="1"/>
    <n v="10"/>
    <s v="US"/>
    <s v="Crucero"/>
    <n v="11"/>
    <n v="10890"/>
  </r>
  <r>
    <x v="105"/>
    <s v="Fabio"/>
    <x v="2"/>
    <s v="JNJ"/>
    <n v="4"/>
    <n v="8"/>
    <n v="3"/>
    <n v="6"/>
    <n v="6"/>
    <s v="DL"/>
    <s v="Estancia"/>
    <n v="10"/>
    <n v="5400"/>
  </r>
  <r>
    <x v="615"/>
    <s v="Fabio"/>
    <x v="2"/>
    <s v="NKF"/>
    <n v="9"/>
    <n v="9"/>
    <n v="1"/>
    <n v="10"/>
    <n v="5"/>
    <s v="NO"/>
    <s v="Circuito"/>
    <n v="17"/>
    <n v="17680"/>
  </r>
  <r>
    <x v="616"/>
    <s v="Fabio"/>
    <x v="2"/>
    <s v="HSF"/>
    <n v="9"/>
    <n v="9"/>
    <n v="9"/>
    <n v="1"/>
    <n v="9"/>
    <s v="US"/>
    <s v="Crucero"/>
    <n v="3"/>
    <n v="2970"/>
  </r>
  <r>
    <x v="616"/>
    <s v="Fabio"/>
    <x v="2"/>
    <s v="LXA"/>
    <n v="10"/>
    <n v="10"/>
    <n v="7"/>
    <n v="10"/>
    <n v="9"/>
    <s v="RA"/>
    <s v="Crucero"/>
    <n v="15"/>
    <n v="6375"/>
  </r>
  <r>
    <x v="617"/>
    <s v="Fabio"/>
    <x v="2"/>
    <s v="YCS"/>
    <n v="8"/>
    <n v="9"/>
    <n v="3"/>
    <n v="6"/>
    <n v="5"/>
    <s v="RA"/>
    <s v="Crucero"/>
    <n v="2"/>
    <n v="800"/>
  </r>
  <r>
    <x v="107"/>
    <s v="Fabio"/>
    <x v="2"/>
    <s v="FPZ"/>
    <n v="6"/>
    <n v="2"/>
    <n v="8"/>
    <n v="3"/>
    <n v="7"/>
    <s v="NO"/>
    <s v="Circuito"/>
    <n v="11"/>
    <n v="12870"/>
  </r>
  <r>
    <x v="108"/>
    <s v="Fabio"/>
    <x v="2"/>
    <s v="CXD"/>
    <n v="10"/>
    <n v="9"/>
    <n v="8"/>
    <n v="9"/>
    <n v="8"/>
    <s v="PM"/>
    <s v="Circuito"/>
    <n v="2"/>
    <n v="480"/>
  </r>
  <r>
    <x v="405"/>
    <s v="Fabio"/>
    <x v="2"/>
    <s v="VML"/>
    <n v="7"/>
    <n v="9"/>
    <n v="6"/>
    <n v="7"/>
    <n v="9"/>
    <s v="NO"/>
    <s v="Circuito"/>
    <n v="11"/>
    <n v="12870"/>
  </r>
  <r>
    <x v="618"/>
    <s v="Fabio"/>
    <x v="2"/>
    <s v="TUE"/>
    <n v="8"/>
    <n v="5"/>
    <n v="3"/>
    <n v="10"/>
    <n v="9"/>
    <s v="MJ"/>
    <s v="Circuito"/>
    <n v="8"/>
    <n v="8640"/>
  </r>
  <r>
    <x v="619"/>
    <s v="Fabio"/>
    <x v="2"/>
    <s v="VVD"/>
    <n v="5"/>
    <n v="7"/>
    <n v="6"/>
    <n v="9"/>
    <n v="9"/>
    <s v="HN"/>
    <s v="Estancia"/>
    <n v="5"/>
    <n v="5850"/>
  </r>
  <r>
    <x v="620"/>
    <s v="Fabio"/>
    <x v="2"/>
    <s v="OUG"/>
    <n v="7"/>
    <n v="7"/>
    <n v="3"/>
    <n v="5"/>
    <n v="6"/>
    <s v="HR"/>
    <s v="Crucero"/>
    <n v="4"/>
    <n v="2160"/>
  </r>
  <r>
    <x v="621"/>
    <s v="Fabio"/>
    <x v="2"/>
    <s v="GBO"/>
    <n v="8"/>
    <n v="7"/>
    <n v="7"/>
    <n v="6"/>
    <n v="0"/>
    <s v="HR"/>
    <s v="Crucero"/>
    <n v="11"/>
    <n v="5940"/>
  </r>
  <r>
    <x v="622"/>
    <s v="Fabio"/>
    <x v="2"/>
    <s v="HWT"/>
    <n v="10"/>
    <n v="7"/>
    <n v="9"/>
    <n v="9"/>
    <n v="6"/>
    <s v="OQ"/>
    <s v="Estancia"/>
    <n v="14"/>
    <n v="3780"/>
  </r>
  <r>
    <x v="622"/>
    <s v="Fabio"/>
    <x v="2"/>
    <s v="JAP"/>
    <n v="5"/>
    <n v="6"/>
    <n v="6"/>
    <n v="5"/>
    <n v="4"/>
    <s v="DL"/>
    <s v="Estancia"/>
    <n v="11"/>
    <n v="5940"/>
  </r>
  <r>
    <x v="406"/>
    <s v="Fabio"/>
    <x v="2"/>
    <s v="XYO"/>
    <n v="1"/>
    <n v="0"/>
    <n v="7"/>
    <n v="4"/>
    <n v="5"/>
    <s v="RA"/>
    <s v="Crucero"/>
    <n v="16"/>
    <n v="7200"/>
  </r>
  <r>
    <x v="623"/>
    <s v="Fabio"/>
    <x v="2"/>
    <s v="JIW"/>
    <n v="10"/>
    <n v="10"/>
    <n v="6"/>
    <n v="7"/>
    <n v="6"/>
    <s v="HR"/>
    <s v="Crucero"/>
    <n v="9"/>
    <n v="4860"/>
  </r>
  <r>
    <x v="624"/>
    <s v="Fabio"/>
    <x v="2"/>
    <s v="DQE"/>
    <n v="10"/>
    <n v="9"/>
    <n v="7"/>
    <n v="6"/>
    <n v="8"/>
    <s v="NO"/>
    <s v="Circuito"/>
    <n v="11"/>
    <n v="12870"/>
  </r>
  <r>
    <x v="625"/>
    <s v="Fabio"/>
    <x v="2"/>
    <s v="WTC"/>
    <n v="8"/>
    <n v="5"/>
    <n v="6"/>
    <n v="6"/>
    <n v="5"/>
    <s v="CF"/>
    <s v="Crucero"/>
    <n v="16"/>
    <n v="10240"/>
  </r>
  <r>
    <x v="409"/>
    <s v="Fabio"/>
    <x v="2"/>
    <s v="OIU"/>
    <n v="6"/>
    <n v="8"/>
    <n v="9"/>
    <n v="7"/>
    <n v="10"/>
    <s v="RA"/>
    <s v="Crucero"/>
    <n v="10"/>
    <n v="4500"/>
  </r>
  <r>
    <x v="112"/>
    <s v="Fabio"/>
    <x v="2"/>
    <s v="XWJ"/>
    <n v="7"/>
    <n v="8"/>
    <n v="8"/>
    <n v="7"/>
    <n v="8"/>
    <s v="US"/>
    <s v="Crucero"/>
    <n v="7"/>
    <n v="6930"/>
  </r>
  <r>
    <x v="113"/>
    <s v="Fabio"/>
    <x v="2"/>
    <s v="KWW"/>
    <n v="4"/>
    <n v="9"/>
    <n v="8"/>
    <n v="9"/>
    <n v="9"/>
    <s v="DL"/>
    <s v="Estancia"/>
    <n v="10"/>
    <n v="5400"/>
  </r>
  <r>
    <x v="113"/>
    <s v="Fabio"/>
    <x v="2"/>
    <s v="LMV"/>
    <n v="4"/>
    <n v="10"/>
    <n v="2"/>
    <n v="9"/>
    <n v="7"/>
    <s v="DF"/>
    <s v="Crucero"/>
    <n v="8"/>
    <n v="2160"/>
  </r>
  <r>
    <x v="626"/>
    <s v="Fabio"/>
    <x v="2"/>
    <s v="QVB"/>
    <n v="2"/>
    <n v="0"/>
    <n v="7"/>
    <n v="10"/>
    <n v="9"/>
    <s v="GI"/>
    <s v="Estancia"/>
    <n v="18"/>
    <n v="16200"/>
  </r>
  <r>
    <x v="411"/>
    <s v="Fabio"/>
    <x v="2"/>
    <s v="XUE"/>
    <n v="8"/>
    <n v="7"/>
    <n v="8"/>
    <n v="9"/>
    <n v="10"/>
    <s v="PM"/>
    <s v="Circuito"/>
    <n v="9"/>
    <n v="2430"/>
  </r>
  <r>
    <x v="627"/>
    <s v="Fabio"/>
    <x v="2"/>
    <s v="QOE"/>
    <n v="3"/>
    <n v="6"/>
    <n v="7"/>
    <n v="4"/>
    <n v="10"/>
    <s v="HR"/>
    <s v="Crucero"/>
    <n v="11"/>
    <n v="5940"/>
  </r>
  <r>
    <x v="117"/>
    <s v="Fabio"/>
    <x v="2"/>
    <s v="CWR"/>
    <n v="5"/>
    <n v="6"/>
    <n v="3"/>
    <n v="7"/>
    <n v="7"/>
    <s v="MJ"/>
    <s v="Circuito"/>
    <n v="12"/>
    <n v="12960"/>
  </r>
  <r>
    <x v="117"/>
    <s v="Fabio"/>
    <x v="2"/>
    <s v="PVQ"/>
    <n v="8"/>
    <n v="9"/>
    <n v="10"/>
    <n v="3"/>
    <n v="9"/>
    <s v="IP"/>
    <s v="Estancia"/>
    <n v="7"/>
    <n v="4410"/>
  </r>
  <r>
    <x v="118"/>
    <s v="Fabio"/>
    <x v="2"/>
    <s v="SKJ"/>
    <n v="9"/>
    <n v="9"/>
    <n v="1"/>
    <n v="10"/>
    <n v="8"/>
    <s v="ZI"/>
    <s v="Estancia"/>
    <n v="17"/>
    <n v="6120"/>
  </r>
  <r>
    <x v="412"/>
    <s v="Fabio"/>
    <x v="2"/>
    <s v="VUY"/>
    <n v="5"/>
    <n v="9"/>
    <n v="9"/>
    <n v="8"/>
    <n v="10"/>
    <s v="ZA"/>
    <s v="Estancia"/>
    <n v="14"/>
    <n v="15120"/>
  </r>
  <r>
    <x v="628"/>
    <s v="Fabio"/>
    <x v="2"/>
    <s v="BMX"/>
    <n v="10"/>
    <n v="10"/>
    <n v="8"/>
    <n v="9"/>
    <n v="8"/>
    <s v="QT"/>
    <s v="Circuito"/>
    <n v="2"/>
    <n v="1080"/>
  </r>
  <r>
    <x v="628"/>
    <s v="Fabio"/>
    <x v="2"/>
    <s v="DZF"/>
    <n v="5"/>
    <n v="8"/>
    <n v="8"/>
    <n v="10"/>
    <n v="8"/>
    <s v="US"/>
    <s v="Crucero"/>
    <n v="12"/>
    <n v="11880"/>
  </r>
  <r>
    <x v="629"/>
    <s v="Fabio"/>
    <x v="2"/>
    <s v="CYO"/>
    <n v="7"/>
    <n v="9"/>
    <n v="9"/>
    <n v="7"/>
    <n v="7"/>
    <s v="DF"/>
    <s v="Crucero"/>
    <n v="12"/>
    <n v="3060"/>
  </r>
  <r>
    <x v="630"/>
    <s v="Fabio"/>
    <x v="2"/>
    <s v="YOT"/>
    <n v="7"/>
    <n v="5"/>
    <n v="6"/>
    <n v="5"/>
    <n v="5"/>
    <s v="OQ"/>
    <s v="Estancia"/>
    <n v="10"/>
    <n v="2700"/>
  </r>
  <r>
    <x v="416"/>
    <s v="Fabio"/>
    <x v="2"/>
    <s v="RAB"/>
    <n v="6"/>
    <n v="5"/>
    <n v="4"/>
    <n v="6"/>
    <n v="6"/>
    <s v="OQ"/>
    <s v="Estancia"/>
    <n v="9"/>
    <n v="2430"/>
  </r>
  <r>
    <x v="631"/>
    <s v="Fabio"/>
    <x v="2"/>
    <s v="OIU"/>
    <n v="8"/>
    <n v="7"/>
    <n v="7"/>
    <n v="6"/>
    <n v="9"/>
    <s v="XK"/>
    <s v="Circuito"/>
    <n v="8"/>
    <n v="4320"/>
  </r>
  <r>
    <x v="417"/>
    <s v="Fabio"/>
    <x v="2"/>
    <s v="HHH"/>
    <n v="10"/>
    <n v="9"/>
    <n v="0"/>
    <n v="10"/>
    <n v="8"/>
    <s v="WL"/>
    <s v="Circuito"/>
    <n v="7"/>
    <n v="4480"/>
  </r>
  <r>
    <x v="632"/>
    <s v="Fabio"/>
    <x v="2"/>
    <s v="IXL"/>
    <n v="9"/>
    <n v="6"/>
    <n v="9"/>
    <n v="8"/>
    <n v="6"/>
    <s v="XY"/>
    <s v="Circuito"/>
    <n v="7"/>
    <n v="6545"/>
  </r>
  <r>
    <x v="633"/>
    <s v="Fabio"/>
    <x v="2"/>
    <s v="FBC"/>
    <n v="5"/>
    <n v="3"/>
    <n v="5"/>
    <n v="5"/>
    <n v="4"/>
    <s v="UI"/>
    <s v="Crucero"/>
    <n v="17"/>
    <n v="13770"/>
  </r>
  <r>
    <x v="634"/>
    <s v="Fabio"/>
    <x v="2"/>
    <s v="VXW"/>
    <n v="9"/>
    <n v="9"/>
    <n v="7"/>
    <n v="2"/>
    <n v="7"/>
    <s v="PN"/>
    <s v="Estancia"/>
    <n v="11"/>
    <n v="4950"/>
  </r>
  <r>
    <x v="634"/>
    <s v="Fabio"/>
    <x v="2"/>
    <s v="EEO"/>
    <n v="5"/>
    <n v="8"/>
    <n v="9"/>
    <n v="8"/>
    <n v="1"/>
    <s v="CD"/>
    <s v="Circuito"/>
    <n v="11"/>
    <n v="7920"/>
  </r>
  <r>
    <x v="635"/>
    <s v="Fabio"/>
    <x v="2"/>
    <s v="IOV"/>
    <n v="8"/>
    <n v="4"/>
    <n v="4"/>
    <n v="6"/>
    <n v="5"/>
    <s v="NO"/>
    <s v="Circuito"/>
    <n v="13"/>
    <n v="15210"/>
  </r>
  <r>
    <x v="125"/>
    <s v="Fabio"/>
    <x v="2"/>
    <s v="EZK"/>
    <n v="9"/>
    <n v="7"/>
    <n v="7"/>
    <n v="8"/>
    <n v="5"/>
    <s v="CD"/>
    <s v="Circuito"/>
    <n v="19"/>
    <n v="12920"/>
  </r>
  <r>
    <x v="636"/>
    <s v="Fabio"/>
    <x v="2"/>
    <s v="JKQ"/>
    <n v="6"/>
    <n v="6"/>
    <n v="8"/>
    <n v="4"/>
    <n v="10"/>
    <s v="IU"/>
    <s v="Circuito"/>
    <n v="6"/>
    <n v="3240"/>
  </r>
  <r>
    <x v="637"/>
    <s v="Fabio"/>
    <x v="2"/>
    <s v="SEM"/>
    <n v="8"/>
    <n v="9"/>
    <n v="6"/>
    <n v="7"/>
    <n v="10"/>
    <s v="DF"/>
    <s v="Crucero"/>
    <n v="12"/>
    <n v="3240"/>
  </r>
  <r>
    <x v="129"/>
    <s v="Fabio"/>
    <x v="2"/>
    <s v="RSE"/>
    <n v="9"/>
    <n v="6"/>
    <n v="9"/>
    <n v="9"/>
    <n v="10"/>
    <s v="NO"/>
    <s v="Circuito"/>
    <n v="6"/>
    <n v="7020"/>
  </r>
  <r>
    <x v="638"/>
    <s v="Fabio"/>
    <x v="2"/>
    <s v="SBI"/>
    <n v="10"/>
    <n v="4"/>
    <n v="9"/>
    <n v="10"/>
    <n v="2"/>
    <s v="IU"/>
    <s v="Circuito"/>
    <n v="9"/>
    <n v="4860"/>
  </r>
  <r>
    <x v="423"/>
    <s v="Fabio"/>
    <x v="2"/>
    <s v="AUN"/>
    <n v="9"/>
    <n v="9"/>
    <n v="9"/>
    <n v="10"/>
    <n v="7"/>
    <s v="ZI"/>
    <s v="Estancia"/>
    <n v="10"/>
    <n v="3400"/>
  </r>
  <r>
    <x v="130"/>
    <s v="Fabio"/>
    <x v="2"/>
    <s v="MOZ"/>
    <n v="8"/>
    <n v="8"/>
    <n v="9"/>
    <n v="1"/>
    <n v="6"/>
    <s v="PY"/>
    <s v="Crucero"/>
    <n v="11"/>
    <n v="8800"/>
  </r>
  <r>
    <x v="132"/>
    <s v="Fabio"/>
    <x v="2"/>
    <s v="CGV"/>
    <n v="10"/>
    <n v="9"/>
    <n v="10"/>
    <n v="7"/>
    <n v="9"/>
    <s v="US"/>
    <s v="Crucero"/>
    <n v="14"/>
    <n v="13090"/>
  </r>
  <r>
    <x v="132"/>
    <s v="Fabio"/>
    <x v="2"/>
    <s v="MPN"/>
    <n v="10"/>
    <n v="7"/>
    <n v="8"/>
    <n v="9"/>
    <n v="8"/>
    <s v="DL"/>
    <s v="Estancia"/>
    <n v="8"/>
    <n v="4320"/>
  </r>
  <r>
    <x v="132"/>
    <s v="Fabio"/>
    <x v="2"/>
    <s v="MQC"/>
    <n v="7"/>
    <n v="8"/>
    <n v="10"/>
    <n v="7"/>
    <n v="6"/>
    <s v="QT"/>
    <s v="Circuito"/>
    <n v="8"/>
    <n v="4320"/>
  </r>
  <r>
    <x v="425"/>
    <s v="Fabio"/>
    <x v="2"/>
    <s v="GNQ"/>
    <n v="4"/>
    <n v="9"/>
    <n v="1"/>
    <n v="3"/>
    <n v="3"/>
    <s v="CD"/>
    <s v="Circuito"/>
    <n v="5"/>
    <n v="3400"/>
  </r>
  <r>
    <x v="133"/>
    <s v="Fabio"/>
    <x v="2"/>
    <s v="SSH"/>
    <n v="10"/>
    <n v="10"/>
    <n v="7"/>
    <n v="10"/>
    <n v="10"/>
    <s v="ZI"/>
    <s v="Estancia"/>
    <n v="11"/>
    <n v="3740"/>
  </r>
  <r>
    <x v="135"/>
    <s v="Fabio"/>
    <x v="2"/>
    <s v="HVW"/>
    <n v="9"/>
    <n v="7"/>
    <n v="8"/>
    <n v="9"/>
    <n v="4"/>
    <s v="WL"/>
    <s v="Circuito"/>
    <n v="9"/>
    <n v="6120"/>
  </r>
  <r>
    <x v="427"/>
    <s v="Fabio"/>
    <x v="2"/>
    <s v="HSQ"/>
    <n v="10"/>
    <n v="7"/>
    <n v="6"/>
    <n v="6"/>
    <n v="5"/>
    <s v="CD"/>
    <s v="Circuito"/>
    <n v="8"/>
    <n v="5120"/>
  </r>
  <r>
    <x v="428"/>
    <s v="Fabio"/>
    <x v="2"/>
    <s v="MDP"/>
    <n v="2"/>
    <n v="6"/>
    <n v="4"/>
    <n v="8"/>
    <n v="3"/>
    <s v="WY"/>
    <s v="Circuito"/>
    <n v="11"/>
    <n v="2805"/>
  </r>
  <r>
    <x v="430"/>
    <s v="Fabio"/>
    <x v="2"/>
    <s v="EWM"/>
    <n v="7"/>
    <n v="6"/>
    <n v="8"/>
    <n v="10"/>
    <n v="0"/>
    <s v="RA"/>
    <s v="Crucero"/>
    <n v="13"/>
    <n v="5525"/>
  </r>
  <r>
    <x v="639"/>
    <s v="Fabio"/>
    <x v="2"/>
    <s v="DQT"/>
    <n v="8"/>
    <n v="7"/>
    <n v="3"/>
    <n v="8"/>
    <n v="10"/>
    <s v="IP"/>
    <s v="Estancia"/>
    <n v="9"/>
    <n v="5355"/>
  </r>
  <r>
    <x v="639"/>
    <s v="Fabio"/>
    <x v="2"/>
    <s v="LWX"/>
    <n v="5"/>
    <n v="9"/>
    <n v="1"/>
    <n v="5"/>
    <n v="10"/>
    <s v="IP"/>
    <s v="Estancia"/>
    <n v="6"/>
    <n v="3570"/>
  </r>
  <r>
    <x v="432"/>
    <s v="Fabio"/>
    <x v="2"/>
    <s v="GKP"/>
    <n v="9"/>
    <n v="10"/>
    <n v="9"/>
    <n v="7"/>
    <n v="10"/>
    <s v="UI"/>
    <s v="Crucero"/>
    <n v="13"/>
    <n v="9945"/>
  </r>
  <r>
    <x v="640"/>
    <s v="Fabio"/>
    <x v="2"/>
    <s v="DYL"/>
    <n v="7"/>
    <n v="7"/>
    <n v="8"/>
    <n v="10"/>
    <n v="10"/>
    <s v="ZI"/>
    <s v="Estancia"/>
    <n v="9"/>
    <n v="3060"/>
  </r>
  <r>
    <x v="641"/>
    <s v="Fabio"/>
    <x v="2"/>
    <s v="JVW"/>
    <n v="9"/>
    <n v="6"/>
    <n v="7"/>
    <n v="4"/>
    <n v="10"/>
    <s v="FA"/>
    <s v="Crucero"/>
    <n v="10"/>
    <n v="4500"/>
  </r>
  <r>
    <x v="641"/>
    <s v="Fabio"/>
    <x v="2"/>
    <s v="DQT"/>
    <n v="6"/>
    <n v="9"/>
    <n v="10"/>
    <n v="9"/>
    <n v="9"/>
    <s v="CD"/>
    <s v="Circuito"/>
    <n v="9"/>
    <n v="6480"/>
  </r>
  <r>
    <x v="435"/>
    <s v="Fabio"/>
    <x v="2"/>
    <s v="ULW"/>
    <n v="8"/>
    <n v="8"/>
    <n v="10"/>
    <n v="9"/>
    <n v="10"/>
    <s v="IP"/>
    <s v="Estancia"/>
    <n v="13"/>
    <n v="8190"/>
  </r>
  <r>
    <x v="435"/>
    <s v="Fabio"/>
    <x v="2"/>
    <s v="YCI"/>
    <n v="6"/>
    <n v="7"/>
    <n v="8"/>
    <n v="10"/>
    <n v="0"/>
    <s v="RA"/>
    <s v="Crucero"/>
    <n v="17"/>
    <n v="7650"/>
  </r>
  <r>
    <x v="642"/>
    <s v="Fabio"/>
    <x v="2"/>
    <s v="EWP"/>
    <n v="6"/>
    <n v="6"/>
    <n v="5"/>
    <n v="1"/>
    <n v="7"/>
    <s v="DL"/>
    <s v="Estancia"/>
    <n v="4"/>
    <n v="2160"/>
  </r>
  <r>
    <x v="642"/>
    <s v="Fabio"/>
    <x v="2"/>
    <s v="OQM"/>
    <n v="7"/>
    <n v="8"/>
    <n v="10"/>
    <n v="3"/>
    <n v="9"/>
    <s v="PY"/>
    <s v="Crucero"/>
    <n v="16"/>
    <n v="13600"/>
  </r>
  <r>
    <x v="643"/>
    <s v="Fabio"/>
    <x v="2"/>
    <s v="LQH"/>
    <n v="7"/>
    <n v="9"/>
    <n v="9"/>
    <n v="9"/>
    <n v="9"/>
    <s v="WY"/>
    <s v="Circuito"/>
    <n v="4"/>
    <n v="960"/>
  </r>
  <r>
    <x v="643"/>
    <s v="Fabio"/>
    <x v="2"/>
    <s v="ZOQ"/>
    <n v="10"/>
    <n v="7"/>
    <n v="8"/>
    <n v="10"/>
    <n v="10"/>
    <s v="XY"/>
    <s v="Circuito"/>
    <n v="11"/>
    <n v="10890"/>
  </r>
  <r>
    <x v="643"/>
    <s v="Fabio"/>
    <x v="2"/>
    <s v="DIV"/>
    <n v="8"/>
    <n v="10"/>
    <n v="10"/>
    <n v="10"/>
    <n v="1"/>
    <s v="UI"/>
    <s v="Crucero"/>
    <n v="9"/>
    <n v="6885"/>
  </r>
  <r>
    <x v="644"/>
    <s v="Fabio"/>
    <x v="2"/>
    <s v="OIB"/>
    <n v="10"/>
    <n v="10"/>
    <n v="10"/>
    <n v="9"/>
    <n v="8"/>
    <s v="XY"/>
    <s v="Circuito"/>
    <n v="8"/>
    <n v="7480"/>
  </r>
  <r>
    <x v="645"/>
    <s v="Fabio"/>
    <x v="2"/>
    <s v="IEC"/>
    <n v="5"/>
    <n v="0"/>
    <n v="8"/>
    <n v="7"/>
    <n v="9"/>
    <s v="DL"/>
    <s v="Estancia"/>
    <n v="9"/>
    <n v="4860"/>
  </r>
  <r>
    <x v="146"/>
    <s v="Fabio"/>
    <x v="2"/>
    <s v="ATS"/>
    <n v="7"/>
    <n v="4"/>
    <n v="9"/>
    <n v="8"/>
    <n v="3"/>
    <s v="UI"/>
    <s v="Crucero"/>
    <n v="16"/>
    <n v="12960"/>
  </r>
  <r>
    <x v="438"/>
    <s v="Fabio"/>
    <x v="2"/>
    <s v="KQD"/>
    <n v="4"/>
    <n v="8"/>
    <n v="10"/>
    <n v="7"/>
    <n v="7"/>
    <s v="NO"/>
    <s v="Circuito"/>
    <n v="8"/>
    <n v="9360"/>
  </r>
  <r>
    <x v="439"/>
    <s v="Fabio"/>
    <x v="2"/>
    <s v="CFM"/>
    <n v="8"/>
    <n v="4"/>
    <n v="6"/>
    <n v="6"/>
    <n v="5"/>
    <s v="GI"/>
    <s v="Estancia"/>
    <n v="7"/>
    <n v="6300"/>
  </r>
  <r>
    <x v="147"/>
    <s v="Fabio"/>
    <x v="2"/>
    <s v="KBG"/>
    <n v="8"/>
    <n v="10"/>
    <n v="8"/>
    <n v="7"/>
    <n v="9"/>
    <s v="CD"/>
    <s v="Circuito"/>
    <n v="14"/>
    <n v="10080"/>
  </r>
  <r>
    <x v="646"/>
    <s v="Fabio"/>
    <x v="2"/>
    <s v="KDU"/>
    <n v="8"/>
    <n v="1"/>
    <n v="10"/>
    <n v="10"/>
    <n v="9"/>
    <s v="XK"/>
    <s v="Circuito"/>
    <n v="11"/>
    <n v="5280"/>
  </r>
  <r>
    <x v="442"/>
    <s v="Fabio"/>
    <x v="2"/>
    <s v="KBS"/>
    <n v="7"/>
    <n v="9"/>
    <n v="8"/>
    <n v="7"/>
    <n v="9"/>
    <s v="GI"/>
    <s v="Estancia"/>
    <n v="15"/>
    <n v="12000"/>
  </r>
  <r>
    <x v="647"/>
    <s v="Fabio"/>
    <x v="2"/>
    <s v="SBW"/>
    <n v="8"/>
    <n v="10"/>
    <n v="7"/>
    <n v="6"/>
    <n v="10"/>
    <s v="OQ"/>
    <s v="Estancia"/>
    <n v="15"/>
    <n v="3600"/>
  </r>
  <r>
    <x v="152"/>
    <s v="Fabio"/>
    <x v="2"/>
    <s v="BXV"/>
    <n v="8"/>
    <n v="10"/>
    <n v="4"/>
    <n v="8"/>
    <n v="9"/>
    <s v="CF"/>
    <s v="Crucero"/>
    <n v="11"/>
    <n v="7480"/>
  </r>
  <r>
    <x v="152"/>
    <s v="Fabio"/>
    <x v="2"/>
    <s v="TKG"/>
    <n v="9"/>
    <n v="9"/>
    <n v="10"/>
    <n v="9"/>
    <n v="1"/>
    <s v="MJ"/>
    <s v="Circuito"/>
    <n v="12"/>
    <n v="12240"/>
  </r>
  <r>
    <x v="444"/>
    <s v="Fabio"/>
    <x v="2"/>
    <s v="QYS"/>
    <n v="6"/>
    <n v="5"/>
    <n v="5"/>
    <n v="9"/>
    <n v="10"/>
    <s v="PM"/>
    <s v="Circuito"/>
    <n v="12"/>
    <n v="3060"/>
  </r>
  <r>
    <x v="648"/>
    <s v="Fabio"/>
    <x v="2"/>
    <s v="HFY"/>
    <n v="7"/>
    <n v="4"/>
    <n v="5"/>
    <n v="8"/>
    <n v="5"/>
    <s v="WY"/>
    <s v="Circuito"/>
    <n v="9"/>
    <n v="2295"/>
  </r>
  <r>
    <x v="154"/>
    <s v="Fabio"/>
    <x v="2"/>
    <s v="AEF"/>
    <n v="4"/>
    <n v="8"/>
    <n v="4"/>
    <n v="6"/>
    <n v="9"/>
    <s v="MJ"/>
    <s v="Circuito"/>
    <n v="8"/>
    <n v="8160"/>
  </r>
  <r>
    <x v="155"/>
    <s v="Fabio"/>
    <x v="2"/>
    <s v="QBA"/>
    <n v="9"/>
    <n v="8"/>
    <n v="2"/>
    <n v="4"/>
    <n v="10"/>
    <s v="HR"/>
    <s v="Crucero"/>
    <n v="14"/>
    <n v="7140"/>
  </r>
  <r>
    <x v="649"/>
    <s v="Fabio"/>
    <x v="2"/>
    <s v="KEJ"/>
    <n v="10"/>
    <n v="10"/>
    <n v="10"/>
    <n v="9"/>
    <n v="9"/>
    <s v="DL"/>
    <s v="Estancia"/>
    <n v="18"/>
    <n v="9180"/>
  </r>
  <r>
    <x v="650"/>
    <s v="Fabio"/>
    <x v="2"/>
    <s v="JWN"/>
    <n v="8"/>
    <n v="7"/>
    <n v="6"/>
    <n v="7"/>
    <n v="7"/>
    <s v="WY"/>
    <s v="Circuito"/>
    <n v="16"/>
    <n v="4080"/>
  </r>
  <r>
    <x v="650"/>
    <s v="Fabio"/>
    <x v="2"/>
    <s v="BMK"/>
    <n v="6"/>
    <n v="0"/>
    <n v="6"/>
    <n v="6"/>
    <n v="2"/>
    <s v="US"/>
    <s v="Crucero"/>
    <n v="10"/>
    <n v="10200"/>
  </r>
  <r>
    <x v="158"/>
    <s v="Fabio"/>
    <x v="2"/>
    <s v="ICJ"/>
    <n v="7"/>
    <n v="6"/>
    <n v="8"/>
    <n v="3"/>
    <n v="7"/>
    <s v="IP"/>
    <s v="Estancia"/>
    <n v="11"/>
    <n v="7480"/>
  </r>
  <r>
    <x v="651"/>
    <s v="Fabio"/>
    <x v="2"/>
    <s v="MJD"/>
    <n v="8"/>
    <n v="6"/>
    <n v="6"/>
    <n v="8"/>
    <n v="8"/>
    <s v="WY"/>
    <s v="Circuito"/>
    <n v="6"/>
    <n v="1530"/>
  </r>
  <r>
    <x v="652"/>
    <s v="Fabio"/>
    <x v="2"/>
    <s v="UYU"/>
    <n v="8"/>
    <n v="8"/>
    <n v="5"/>
    <n v="5"/>
    <n v="9"/>
    <s v="DL"/>
    <s v="Estancia"/>
    <n v="7"/>
    <n v="3570"/>
  </r>
  <r>
    <x v="652"/>
    <s v="Fabio"/>
    <x v="2"/>
    <s v="HPP"/>
    <n v="8"/>
    <n v="5"/>
    <n v="8"/>
    <n v="8"/>
    <n v="9"/>
    <s v="FA"/>
    <s v="Crucero"/>
    <n v="4"/>
    <n v="1700"/>
  </r>
  <r>
    <x v="653"/>
    <s v="Fabio"/>
    <x v="2"/>
    <s v="YOT"/>
    <n v="2"/>
    <n v="8"/>
    <n v="0"/>
    <n v="5"/>
    <n v="4"/>
    <s v="FA"/>
    <s v="Crucero"/>
    <n v="18"/>
    <n v="7650"/>
  </r>
  <r>
    <x v="653"/>
    <s v="Fabio"/>
    <x v="2"/>
    <s v="JYJ"/>
    <n v="8"/>
    <n v="10"/>
    <n v="7"/>
    <n v="8"/>
    <n v="6"/>
    <s v="LY"/>
    <s v="Estancia"/>
    <n v="13"/>
    <n v="7280"/>
  </r>
  <r>
    <x v="654"/>
    <s v="Fabio"/>
    <x v="2"/>
    <s v="VAS"/>
    <n v="7"/>
    <n v="6"/>
    <n v="8"/>
    <n v="5"/>
    <n v="7"/>
    <s v="US"/>
    <s v="Crucero"/>
    <n v="12"/>
    <n v="12240"/>
  </r>
  <r>
    <x v="449"/>
    <s v="Fabio"/>
    <x v="2"/>
    <s v="ELD"/>
    <n v="8"/>
    <n v="8"/>
    <n v="10"/>
    <n v="7"/>
    <n v="10"/>
    <s v="FA"/>
    <s v="Crucero"/>
    <n v="13"/>
    <n v="5525"/>
  </r>
  <r>
    <x v="655"/>
    <s v="Fabio"/>
    <x v="2"/>
    <s v="CFE"/>
    <n v="10"/>
    <n v="9"/>
    <n v="8"/>
    <n v="8"/>
    <n v="9"/>
    <s v="DL"/>
    <s v="Estancia"/>
    <n v="11"/>
    <n v="5610"/>
  </r>
  <r>
    <x v="450"/>
    <s v="Fabio"/>
    <x v="2"/>
    <s v="OKB"/>
    <n v="9"/>
    <n v="10"/>
    <n v="8"/>
    <n v="8"/>
    <n v="10"/>
    <s v="HN"/>
    <s v="Estancia"/>
    <n v="5"/>
    <n v="6300"/>
  </r>
  <r>
    <x v="450"/>
    <s v="Fabio"/>
    <x v="2"/>
    <s v="PNT"/>
    <n v="1"/>
    <n v="9"/>
    <n v="4"/>
    <n v="10"/>
    <n v="10"/>
    <s v="CD"/>
    <s v="Circuito"/>
    <n v="6"/>
    <n v="4320"/>
  </r>
  <r>
    <x v="450"/>
    <s v="Fabio"/>
    <x v="2"/>
    <s v="IAJ"/>
    <n v="6"/>
    <n v="7"/>
    <n v="3"/>
    <n v="10"/>
    <n v="10"/>
    <s v="CD"/>
    <s v="Circuito"/>
    <n v="7"/>
    <n v="5670"/>
  </r>
  <r>
    <x v="450"/>
    <s v="Fabio"/>
    <x v="2"/>
    <s v="TZC"/>
    <n v="9"/>
    <n v="8"/>
    <n v="7"/>
    <n v="2"/>
    <n v="8"/>
    <s v="US"/>
    <s v="Crucero"/>
    <n v="13"/>
    <n v="12480"/>
  </r>
  <r>
    <x v="450"/>
    <s v="Fabio"/>
    <x v="2"/>
    <s v="PPB"/>
    <n v="10"/>
    <n v="7"/>
    <n v="9"/>
    <n v="5"/>
    <n v="2"/>
    <s v="HR"/>
    <s v="Crucero"/>
    <n v="17"/>
    <n v="9180"/>
  </r>
  <r>
    <x v="656"/>
    <s v="Fabio"/>
    <x v="2"/>
    <s v="OOA"/>
    <n v="3"/>
    <n v="9"/>
    <n v="9"/>
    <n v="10"/>
    <n v="9"/>
    <s v="PM"/>
    <s v="Circuito"/>
    <n v="10"/>
    <n v="2700"/>
  </r>
  <r>
    <x v="451"/>
    <s v="Fabio"/>
    <x v="2"/>
    <s v="JHY"/>
    <n v="10"/>
    <n v="5"/>
    <n v="5"/>
    <n v="7"/>
    <n v="7"/>
    <s v="LY"/>
    <s v="Estancia"/>
    <n v="7"/>
    <n v="4410"/>
  </r>
  <r>
    <x v="657"/>
    <s v="Fabio"/>
    <x v="2"/>
    <s v="HUY"/>
    <n v="7"/>
    <n v="7"/>
    <n v="10"/>
    <n v="10"/>
    <n v="9"/>
    <s v="HR"/>
    <s v="Crucero"/>
    <n v="17"/>
    <n v="9180"/>
  </r>
  <r>
    <x v="452"/>
    <s v="Fabio"/>
    <x v="2"/>
    <s v="SSC"/>
    <n v="8"/>
    <n v="9"/>
    <n v="10"/>
    <n v="8"/>
    <n v="9"/>
    <s v="YY"/>
    <s v="Crucero"/>
    <n v="3"/>
    <n v="3240"/>
  </r>
  <r>
    <x v="161"/>
    <s v="Fabio"/>
    <x v="2"/>
    <s v="KLC"/>
    <n v="5"/>
    <n v="6"/>
    <n v="7"/>
    <n v="9"/>
    <n v="10"/>
    <s v="GI"/>
    <s v="Estancia"/>
    <n v="12"/>
    <n v="10800"/>
  </r>
  <r>
    <x v="162"/>
    <s v="Fabio"/>
    <x v="2"/>
    <s v="BHE"/>
    <n v="7"/>
    <n v="5"/>
    <n v="7"/>
    <n v="9"/>
    <n v="5"/>
    <s v="FA"/>
    <s v="Crucero"/>
    <n v="11"/>
    <n v="4950"/>
  </r>
  <r>
    <x v="163"/>
    <s v="Fabio"/>
    <x v="2"/>
    <s v="OUJ"/>
    <n v="10"/>
    <n v="10"/>
    <n v="9"/>
    <n v="9"/>
    <n v="10"/>
    <s v="XK"/>
    <s v="Circuito"/>
    <n v="16"/>
    <n v="10080"/>
  </r>
  <r>
    <x v="658"/>
    <s v="Fabio"/>
    <x v="2"/>
    <s v="NWY"/>
    <n v="6"/>
    <n v="5"/>
    <n v="4"/>
    <n v="6"/>
    <n v="6"/>
    <s v="WY"/>
    <s v="Circuito"/>
    <n v="9"/>
    <n v="2430"/>
  </r>
  <r>
    <x v="658"/>
    <s v="Fabio"/>
    <x v="2"/>
    <s v="LMV"/>
    <n v="10"/>
    <n v="10"/>
    <n v="10"/>
    <n v="10"/>
    <n v="7"/>
    <s v="MJ"/>
    <s v="Circuito"/>
    <n v="14"/>
    <n v="15120"/>
  </r>
  <r>
    <x v="659"/>
    <s v="Fabio"/>
    <x v="2"/>
    <s v="ICJ"/>
    <n v="8"/>
    <n v="8"/>
    <n v="8"/>
    <n v="5"/>
    <n v="8"/>
    <s v="US"/>
    <s v="Crucero"/>
    <n v="5"/>
    <n v="5400"/>
  </r>
  <r>
    <x v="165"/>
    <s v="Fabio"/>
    <x v="2"/>
    <s v="HUY"/>
    <n v="0"/>
    <n v="10"/>
    <n v="10"/>
    <n v="2"/>
    <n v="10"/>
    <s v="IU"/>
    <s v="Circuito"/>
    <n v="8"/>
    <n v="4320"/>
  </r>
  <r>
    <x v="458"/>
    <s v="Fabio"/>
    <x v="2"/>
    <s v="ULA"/>
    <n v="5"/>
    <n v="8"/>
    <n v="7"/>
    <n v="6"/>
    <n v="7"/>
    <s v="PN"/>
    <s v="Estancia"/>
    <n v="20"/>
    <n v="8500"/>
  </r>
  <r>
    <x v="458"/>
    <s v="Fabio"/>
    <x v="2"/>
    <s v="UQE"/>
    <n v="7"/>
    <n v="10"/>
    <n v="7"/>
    <n v="8"/>
    <n v="5"/>
    <s v="MJ"/>
    <s v="Circuito"/>
    <n v="14"/>
    <n v="15120"/>
  </r>
  <r>
    <x v="168"/>
    <s v="Fabio"/>
    <x v="2"/>
    <s v="EGR"/>
    <n v="8"/>
    <n v="7"/>
    <n v="10"/>
    <n v="9"/>
    <n v="8"/>
    <s v="CD"/>
    <s v="Circuito"/>
    <n v="5"/>
    <n v="4050"/>
  </r>
  <r>
    <x v="459"/>
    <s v="Fabio"/>
    <x v="2"/>
    <s v="HVY"/>
    <n v="7"/>
    <n v="7"/>
    <n v="9"/>
    <n v="10"/>
    <n v="7"/>
    <s v="CD"/>
    <s v="Circuito"/>
    <n v="9"/>
    <n v="7290"/>
  </r>
  <r>
    <x v="169"/>
    <s v="Fabio"/>
    <x v="2"/>
    <s v="ETI"/>
    <n v="6"/>
    <n v="10"/>
    <n v="10"/>
    <n v="10"/>
    <n v="8"/>
    <s v="US"/>
    <s v="Crucero"/>
    <n v="15"/>
    <n v="14400"/>
  </r>
  <r>
    <x v="169"/>
    <s v="Fabio"/>
    <x v="2"/>
    <s v="XWJ"/>
    <n v="8"/>
    <n v="6"/>
    <n v="6"/>
    <n v="10"/>
    <n v="1"/>
    <s v="HR"/>
    <s v="Crucero"/>
    <n v="9"/>
    <n v="4860"/>
  </r>
  <r>
    <x v="461"/>
    <s v="Fabio"/>
    <x v="2"/>
    <s v="AMD"/>
    <n v="2"/>
    <n v="7"/>
    <n v="3"/>
    <n v="10"/>
    <n v="8"/>
    <s v="FA"/>
    <s v="Crucero"/>
    <n v="12"/>
    <n v="4800"/>
  </r>
  <r>
    <x v="461"/>
    <s v="Fabio"/>
    <x v="2"/>
    <s v="NQZ"/>
    <n v="7"/>
    <n v="6"/>
    <n v="7"/>
    <n v="8"/>
    <n v="5"/>
    <s v="NO"/>
    <s v="Circuito"/>
    <n v="11"/>
    <n v="13860"/>
  </r>
  <r>
    <x v="461"/>
    <s v="Fabio"/>
    <x v="2"/>
    <s v="YWG"/>
    <n v="5"/>
    <n v="9"/>
    <n v="9"/>
    <n v="8"/>
    <n v="8"/>
    <s v="NO"/>
    <s v="Circuito"/>
    <n v="9"/>
    <n v="11340"/>
  </r>
  <r>
    <x v="660"/>
    <s v="Fabio"/>
    <x v="2"/>
    <s v="MGG"/>
    <n v="3"/>
    <n v="7"/>
    <n v="2"/>
    <n v="9"/>
    <n v="3"/>
    <s v="QT"/>
    <s v="Circuito"/>
    <n v="7"/>
    <n v="3780"/>
  </r>
  <r>
    <x v="174"/>
    <s v="Fabio"/>
    <x v="2"/>
    <s v="QHU"/>
    <n v="9"/>
    <n v="7"/>
    <n v="9"/>
    <n v="9"/>
    <n v="8"/>
    <s v="LY"/>
    <s v="Estancia"/>
    <n v="15"/>
    <n v="9450"/>
  </r>
  <r>
    <x v="176"/>
    <s v="Fabio"/>
    <x v="2"/>
    <s v="AEO"/>
    <n v="5"/>
    <n v="4"/>
    <n v="5"/>
    <n v="6"/>
    <n v="7"/>
    <s v="NO"/>
    <s v="Circuito"/>
    <n v="18"/>
    <n v="22680"/>
  </r>
  <r>
    <x v="177"/>
    <s v="Fabio"/>
    <x v="2"/>
    <s v="AFX"/>
    <n v="8"/>
    <n v="9"/>
    <n v="9"/>
    <n v="4"/>
    <n v="10"/>
    <s v="HN"/>
    <s v="Estancia"/>
    <n v="6"/>
    <n v="7560"/>
  </r>
  <r>
    <x v="177"/>
    <s v="Fabio"/>
    <x v="2"/>
    <s v="KBS"/>
    <n v="7"/>
    <n v="7"/>
    <n v="10"/>
    <n v="6"/>
    <n v="4"/>
    <s v="WY"/>
    <s v="Circuito"/>
    <n v="13"/>
    <n v="3120"/>
  </r>
  <r>
    <x v="177"/>
    <s v="Fabio"/>
    <x v="2"/>
    <s v="VAS"/>
    <n v="1"/>
    <n v="8"/>
    <n v="7"/>
    <n v="6"/>
    <n v="8"/>
    <s v="OQ"/>
    <s v="Estancia"/>
    <n v="11"/>
    <n v="2970"/>
  </r>
  <r>
    <x v="177"/>
    <s v="Fabio"/>
    <x v="2"/>
    <s v="QMR"/>
    <n v="8"/>
    <n v="2"/>
    <n v="9"/>
    <n v="9"/>
    <n v="8"/>
    <s v="PM"/>
    <s v="Circuito"/>
    <n v="8"/>
    <n v="2160"/>
  </r>
  <r>
    <x v="462"/>
    <s v="Fabio"/>
    <x v="2"/>
    <s v="JXZ"/>
    <n v="10"/>
    <n v="10"/>
    <n v="10"/>
    <n v="10"/>
    <n v="10"/>
    <s v="DL"/>
    <s v="Estancia"/>
    <n v="10"/>
    <n v="5400"/>
  </r>
  <r>
    <x v="661"/>
    <s v="Fabio"/>
    <x v="2"/>
    <s v="FVX"/>
    <n v="4"/>
    <n v="7"/>
    <n v="3"/>
    <n v="9"/>
    <n v="8"/>
    <s v="CD"/>
    <s v="Circuito"/>
    <n v="4"/>
    <n v="3240"/>
  </r>
  <r>
    <x v="465"/>
    <s v="Fabio"/>
    <x v="2"/>
    <s v="GSI"/>
    <n v="6"/>
    <n v="8"/>
    <n v="8"/>
    <n v="6"/>
    <n v="6"/>
    <s v="HR"/>
    <s v="Crucero"/>
    <n v="7"/>
    <n v="3780"/>
  </r>
  <r>
    <x v="465"/>
    <s v="Fabio"/>
    <x v="2"/>
    <s v="YCI"/>
    <n v="7"/>
    <n v="5"/>
    <n v="7"/>
    <n v="6"/>
    <n v="8"/>
    <s v="MJ"/>
    <s v="Circuito"/>
    <n v="6"/>
    <n v="6480"/>
  </r>
  <r>
    <x v="662"/>
    <s v="Fabio"/>
    <x v="2"/>
    <s v="VHG"/>
    <n v="7"/>
    <n v="6"/>
    <n v="7"/>
    <n v="7"/>
    <n v="8"/>
    <s v="DL"/>
    <s v="Estancia"/>
    <n v="16"/>
    <n v="8640"/>
  </r>
  <r>
    <x v="662"/>
    <s v="Fabio"/>
    <x v="2"/>
    <s v="JLE"/>
    <n v="6"/>
    <n v="8"/>
    <n v="6"/>
    <n v="8"/>
    <n v="6"/>
    <s v="DL"/>
    <s v="Estancia"/>
    <n v="2"/>
    <n v="1080"/>
  </r>
  <r>
    <x v="663"/>
    <s v="Fabio"/>
    <x v="2"/>
    <s v="AEF"/>
    <n v="8"/>
    <n v="7"/>
    <n v="5"/>
    <n v="8"/>
    <n v="0"/>
    <s v="DL"/>
    <s v="Estancia"/>
    <n v="9"/>
    <n v="4860"/>
  </r>
  <r>
    <x v="183"/>
    <s v="Fabio"/>
    <x v="2"/>
    <s v="HIQ"/>
    <n v="10"/>
    <n v="7"/>
    <n v="9"/>
    <n v="9"/>
    <n v="10"/>
    <s v="MJ"/>
    <s v="Circuito"/>
    <n v="10"/>
    <n v="10800"/>
  </r>
  <r>
    <x v="183"/>
    <s v="Fabio"/>
    <x v="2"/>
    <s v="FZH"/>
    <n v="9"/>
    <n v="8"/>
    <n v="7"/>
    <n v="9"/>
    <n v="5"/>
    <s v="MJ"/>
    <s v="Circuito"/>
    <n v="12"/>
    <n v="12960"/>
  </r>
  <r>
    <x v="664"/>
    <s v="Fabio"/>
    <x v="2"/>
    <s v="LXP"/>
    <n v="9"/>
    <n v="8"/>
    <n v="8"/>
    <n v="0"/>
    <n v="8"/>
    <s v="DL"/>
    <s v="Estancia"/>
    <n v="6"/>
    <n v="3060"/>
  </r>
  <r>
    <x v="665"/>
    <s v="Fabio"/>
    <x v="2"/>
    <s v="WXO"/>
    <n v="6"/>
    <n v="5"/>
    <n v="3"/>
    <n v="8"/>
    <n v="8"/>
    <s v="FA"/>
    <s v="Crucero"/>
    <n v="7"/>
    <n v="3150"/>
  </r>
  <r>
    <x v="666"/>
    <s v="Fabio"/>
    <x v="2"/>
    <s v="XGK"/>
    <n v="5"/>
    <n v="2"/>
    <n v="6"/>
    <n v="6"/>
    <n v="4"/>
    <s v="XK"/>
    <s v="Circuito"/>
    <n v="11"/>
    <n v="6930"/>
  </r>
  <r>
    <x v="187"/>
    <s v="Fabio"/>
    <x v="2"/>
    <s v="VAP"/>
    <n v="8"/>
    <n v="8"/>
    <n v="8"/>
    <n v="9"/>
    <n v="9"/>
    <s v="NO"/>
    <s v="Circuito"/>
    <n v="13"/>
    <n v="16380"/>
  </r>
  <r>
    <x v="188"/>
    <s v="Fabio"/>
    <x v="2"/>
    <s v="LXB"/>
    <n v="8"/>
    <n v="10"/>
    <n v="10"/>
    <n v="10"/>
    <n v="9"/>
    <s v="IU"/>
    <s v="Circuito"/>
    <n v="10"/>
    <n v="5400"/>
  </r>
  <r>
    <x v="474"/>
    <s v="Fabio"/>
    <x v="2"/>
    <s v="PNT"/>
    <n v="7"/>
    <n v="7"/>
    <n v="9"/>
    <n v="8"/>
    <n v="7"/>
    <s v="PM"/>
    <s v="Circuito"/>
    <n v="9"/>
    <n v="2160"/>
  </r>
  <r>
    <x v="667"/>
    <s v="Fabio"/>
    <x v="2"/>
    <s v="TLW"/>
    <n v="10"/>
    <n v="10"/>
    <n v="9"/>
    <n v="10"/>
    <n v="9"/>
    <s v="PM"/>
    <s v="Circuito"/>
    <n v="8"/>
    <n v="2160"/>
  </r>
  <r>
    <x v="475"/>
    <s v="Fabio"/>
    <x v="2"/>
    <s v="PQX"/>
    <n v="10"/>
    <n v="8"/>
    <n v="10"/>
    <n v="10"/>
    <n v="10"/>
    <s v="ZA"/>
    <s v="Estancia"/>
    <n v="10"/>
    <n v="10800"/>
  </r>
  <r>
    <x v="668"/>
    <s v="Fabio"/>
    <x v="2"/>
    <s v="JBR"/>
    <n v="10"/>
    <n v="1"/>
    <n v="9"/>
    <n v="10"/>
    <n v="9"/>
    <s v="RA"/>
    <s v="Crucero"/>
    <n v="7"/>
    <n v="2975"/>
  </r>
  <r>
    <x v="476"/>
    <s v="Fabio"/>
    <x v="2"/>
    <s v="XLW"/>
    <n v="9"/>
    <n v="9"/>
    <n v="9"/>
    <n v="7"/>
    <n v="7"/>
    <s v="XY"/>
    <s v="Circuito"/>
    <n v="8"/>
    <n v="8160"/>
  </r>
  <r>
    <x v="478"/>
    <s v="Fabio"/>
    <x v="2"/>
    <s v="QBA"/>
    <n v="7"/>
    <n v="7"/>
    <n v="10"/>
    <n v="2"/>
    <n v="3"/>
    <s v="UI"/>
    <s v="Crucero"/>
    <n v="15"/>
    <n v="11475"/>
  </r>
  <r>
    <x v="191"/>
    <s v="Fabio"/>
    <x v="2"/>
    <s v="RCB"/>
    <n v="7"/>
    <n v="9"/>
    <n v="5"/>
    <n v="8"/>
    <n v="7"/>
    <s v="CD"/>
    <s v="Circuito"/>
    <n v="9"/>
    <n v="6885"/>
  </r>
  <r>
    <x v="192"/>
    <s v="Fabio"/>
    <x v="2"/>
    <s v="MEE"/>
    <n v="9"/>
    <n v="6"/>
    <n v="6"/>
    <n v="8"/>
    <n v="9"/>
    <s v="MJ"/>
    <s v="Circuito"/>
    <n v="7"/>
    <n v="7140"/>
  </r>
  <r>
    <x v="193"/>
    <s v="Fabio"/>
    <x v="2"/>
    <s v="AYL"/>
    <n v="4"/>
    <n v="4"/>
    <n v="6"/>
    <n v="6"/>
    <n v="4"/>
    <s v="YY"/>
    <s v="Crucero"/>
    <n v="13"/>
    <n v="13260"/>
  </r>
  <r>
    <x v="193"/>
    <s v="Fabio"/>
    <x v="2"/>
    <s v="JXZ"/>
    <n v="9"/>
    <n v="9"/>
    <n v="9"/>
    <n v="10"/>
    <n v="7"/>
    <s v="US"/>
    <s v="Crucero"/>
    <n v="12"/>
    <n v="12240"/>
  </r>
  <r>
    <x v="669"/>
    <s v="Fabio"/>
    <x v="2"/>
    <s v="OLT"/>
    <n v="9"/>
    <n v="10"/>
    <n v="7"/>
    <n v="8"/>
    <n v="7"/>
    <s v="XY"/>
    <s v="Circuito"/>
    <n v="3"/>
    <n v="3060"/>
  </r>
  <r>
    <x v="195"/>
    <s v="Fabio"/>
    <x v="2"/>
    <s v="VGC"/>
    <n v="6"/>
    <n v="8"/>
    <n v="7"/>
    <n v="7"/>
    <n v="9"/>
    <s v="FA"/>
    <s v="Crucero"/>
    <n v="7"/>
    <n v="2975"/>
  </r>
  <r>
    <x v="195"/>
    <s v="Fabio"/>
    <x v="2"/>
    <s v="INU"/>
    <n v="9"/>
    <n v="7"/>
    <n v="7"/>
    <n v="9"/>
    <n v="10"/>
    <s v="ZI"/>
    <s v="Estancia"/>
    <n v="6"/>
    <n v="2550"/>
  </r>
  <r>
    <x v="481"/>
    <s v="Fabio"/>
    <x v="2"/>
    <s v="IDN"/>
    <n v="2"/>
    <n v="8"/>
    <n v="8"/>
    <n v="8"/>
    <n v="10"/>
    <s v="HN"/>
    <s v="Estancia"/>
    <n v="11"/>
    <n v="13090"/>
  </r>
  <r>
    <x v="482"/>
    <s v="Fabio"/>
    <x v="2"/>
    <s v="LHE"/>
    <n v="1"/>
    <n v="7"/>
    <n v="7"/>
    <n v="6"/>
    <n v="5"/>
    <s v="PY"/>
    <s v="Crucero"/>
    <n v="9"/>
    <n v="8415"/>
  </r>
  <r>
    <x v="482"/>
    <s v="Fabio"/>
    <x v="2"/>
    <s v="LQV"/>
    <n v="9"/>
    <n v="10"/>
    <n v="6"/>
    <n v="6"/>
    <n v="0"/>
    <s v="ZI"/>
    <s v="Estancia"/>
    <n v="9"/>
    <n v="3600"/>
  </r>
  <r>
    <x v="670"/>
    <s v="Fabio"/>
    <x v="2"/>
    <s v="TAR"/>
    <n v="5"/>
    <n v="2"/>
    <n v="8"/>
    <n v="7"/>
    <n v="10"/>
    <s v="DF"/>
    <s v="Crucero"/>
    <n v="5"/>
    <n v="1275"/>
  </r>
  <r>
    <x v="671"/>
    <s v="Fabio"/>
    <x v="2"/>
    <s v="CPD"/>
    <n v="9"/>
    <n v="10"/>
    <n v="8"/>
    <n v="5"/>
    <n v="8"/>
    <s v="HN"/>
    <s v="Estancia"/>
    <n v="8"/>
    <n v="9520"/>
  </r>
  <r>
    <x v="199"/>
    <s v="Fabio"/>
    <x v="2"/>
    <s v="RST"/>
    <n v="5"/>
    <n v="10"/>
    <n v="10"/>
    <n v="5"/>
    <n v="5"/>
    <s v="WY"/>
    <s v="Circuito"/>
    <n v="12"/>
    <n v="3060"/>
  </r>
  <r>
    <x v="202"/>
    <s v="Fabio"/>
    <x v="2"/>
    <s v="YWE"/>
    <n v="7"/>
    <n v="7"/>
    <n v="2"/>
    <n v="3"/>
    <n v="3"/>
    <s v="QT"/>
    <s v="Circuito"/>
    <n v="4"/>
    <n v="2160"/>
  </r>
  <r>
    <x v="672"/>
    <s v="Fabio"/>
    <x v="2"/>
    <s v="GNX"/>
    <n v="8"/>
    <n v="5"/>
    <n v="9"/>
    <n v="8"/>
    <n v="0"/>
    <s v="HR"/>
    <s v="Crucero"/>
    <n v="14"/>
    <n v="7560"/>
  </r>
  <r>
    <x v="672"/>
    <s v="Fabio"/>
    <x v="2"/>
    <s v="HVY"/>
    <n v="5"/>
    <n v="0"/>
    <n v="10"/>
    <n v="6"/>
    <n v="10"/>
    <s v="WY"/>
    <s v="Circuito"/>
    <n v="2"/>
    <n v="540"/>
  </r>
  <r>
    <x v="206"/>
    <s v="Fabio"/>
    <x v="2"/>
    <s v="BTX"/>
    <n v="9"/>
    <n v="8"/>
    <n v="8"/>
    <n v="8"/>
    <n v="10"/>
    <s v="FA"/>
    <s v="Crucero"/>
    <n v="8"/>
    <n v="3600"/>
  </r>
  <r>
    <x v="484"/>
    <s v="Fabio"/>
    <x v="2"/>
    <s v="TAR"/>
    <n v="6"/>
    <n v="9"/>
    <n v="5"/>
    <n v="8"/>
    <n v="2"/>
    <s v="CD"/>
    <s v="Circuito"/>
    <n v="16"/>
    <n v="12960"/>
  </r>
  <r>
    <x v="485"/>
    <s v="Fabio"/>
    <x v="2"/>
    <s v="RQA"/>
    <n v="7"/>
    <n v="7"/>
    <n v="6"/>
    <n v="8"/>
    <n v="0"/>
    <s v="FA"/>
    <s v="Crucero"/>
    <n v="17"/>
    <n v="7650"/>
  </r>
  <r>
    <x v="210"/>
    <s v="Fabio"/>
    <x v="2"/>
    <s v="UXJ"/>
    <n v="8"/>
    <n v="9"/>
    <n v="9"/>
    <n v="8"/>
    <n v="9"/>
    <s v="MJ"/>
    <s v="Circuito"/>
    <n v="10"/>
    <n v="10800"/>
  </r>
  <r>
    <x v="211"/>
    <s v="Fabio"/>
    <x v="2"/>
    <s v="HJY"/>
    <n v="6"/>
    <n v="9"/>
    <n v="8"/>
    <n v="6"/>
    <n v="5"/>
    <s v="QT"/>
    <s v="Circuito"/>
    <n v="5"/>
    <n v="2700"/>
  </r>
  <r>
    <x v="212"/>
    <s v="Fabio"/>
    <x v="2"/>
    <s v="GHP"/>
    <n v="0"/>
    <n v="6"/>
    <n v="8"/>
    <n v="9"/>
    <n v="10"/>
    <s v="NO"/>
    <s v="Circuito"/>
    <n v="10"/>
    <n v="11900"/>
  </r>
  <r>
    <x v="219"/>
    <s v="Fabio"/>
    <x v="2"/>
    <s v="XWA"/>
    <n v="2"/>
    <n v="10"/>
    <n v="10"/>
    <n v="7"/>
    <n v="7"/>
    <s v="HR"/>
    <s v="Crucero"/>
    <n v="10"/>
    <n v="5100"/>
  </r>
  <r>
    <x v="673"/>
    <s v="Fabio"/>
    <x v="2"/>
    <s v="KTQ"/>
    <n v="10"/>
    <n v="9"/>
    <n v="9"/>
    <n v="10"/>
    <n v="10"/>
    <s v="HR"/>
    <s v="Crucero"/>
    <n v="14"/>
    <n v="7140"/>
  </r>
  <r>
    <x v="673"/>
    <s v="Fabio"/>
    <x v="2"/>
    <s v="QCH"/>
    <n v="10"/>
    <n v="8"/>
    <n v="9"/>
    <n v="9"/>
    <n v="8"/>
    <s v="US"/>
    <s v="Crucero"/>
    <n v="15"/>
    <n v="14400"/>
  </r>
  <r>
    <x v="221"/>
    <s v="Fabio"/>
    <x v="2"/>
    <s v="KBS"/>
    <n v="6"/>
    <n v="9"/>
    <n v="10"/>
    <n v="9"/>
    <n v="9"/>
    <s v="DL"/>
    <s v="Estancia"/>
    <n v="8"/>
    <n v="3840"/>
  </r>
  <r>
    <x v="221"/>
    <s v="Fabio"/>
    <x v="2"/>
    <s v="FIE"/>
    <n v="10"/>
    <n v="8"/>
    <n v="9"/>
    <n v="9"/>
    <n v="10"/>
    <s v="WY"/>
    <s v="Circuito"/>
    <n v="6"/>
    <n v="1620"/>
  </r>
  <r>
    <x v="222"/>
    <s v="Fabio"/>
    <x v="2"/>
    <s v="TAR"/>
    <n v="5"/>
    <n v="4"/>
    <n v="5"/>
    <n v="8"/>
    <n v="5"/>
    <s v="NO"/>
    <s v="Circuito"/>
    <n v="5"/>
    <n v="6300"/>
  </r>
  <r>
    <x v="674"/>
    <s v="Fabio"/>
    <x v="2"/>
    <s v="XLW"/>
    <n v="8"/>
    <n v="8"/>
    <n v="9"/>
    <n v="7"/>
    <n v="8"/>
    <s v="NO"/>
    <s v="Circuito"/>
    <n v="5"/>
    <n v="6300"/>
  </r>
  <r>
    <x v="488"/>
    <s v="Fabio"/>
    <x v="2"/>
    <s v="IBS"/>
    <n v="10"/>
    <n v="7"/>
    <n v="10"/>
    <n v="8"/>
    <n v="10"/>
    <s v="IU"/>
    <s v="Circuito"/>
    <n v="12"/>
    <n v="6120"/>
  </r>
  <r>
    <x v="675"/>
    <s v="Fabio"/>
    <x v="2"/>
    <s v="IFX"/>
    <n v="4"/>
    <n v="0"/>
    <n v="7"/>
    <n v="9"/>
    <n v="2"/>
    <s v="LY"/>
    <s v="Estancia"/>
    <n v="9"/>
    <n v="5670"/>
  </r>
  <r>
    <x v="489"/>
    <s v="Fabio"/>
    <x v="2"/>
    <s v="ZIQ"/>
    <n v="6"/>
    <n v="5"/>
    <n v="4"/>
    <n v="9"/>
    <n v="9"/>
    <s v="IP"/>
    <s v="Estancia"/>
    <n v="7"/>
    <n v="5040"/>
  </r>
  <r>
    <x v="224"/>
    <s v="Fabio"/>
    <x v="2"/>
    <s v="KJA"/>
    <n v="7"/>
    <n v="8"/>
    <n v="10"/>
    <n v="10"/>
    <n v="10"/>
    <s v="WL"/>
    <s v="Circuito"/>
    <n v="6"/>
    <n v="4860"/>
  </r>
  <r>
    <x v="676"/>
    <s v="Fabio"/>
    <x v="2"/>
    <s v="UWT"/>
    <n v="8"/>
    <n v="2"/>
    <n v="10"/>
    <n v="10"/>
    <n v="10"/>
    <s v="XK"/>
    <s v="Circuito"/>
    <n v="10"/>
    <n v="6300"/>
  </r>
  <r>
    <x v="490"/>
    <s v="Fabio"/>
    <x v="2"/>
    <s v="LVJ"/>
    <n v="6"/>
    <n v="3"/>
    <n v="9"/>
    <n v="7"/>
    <n v="6"/>
    <s v="ZI"/>
    <s v="Estancia"/>
    <n v="8"/>
    <n v="3600"/>
  </r>
  <r>
    <x v="227"/>
    <s v="Fabio"/>
    <x v="2"/>
    <s v="GGW"/>
    <n v="9"/>
    <n v="9"/>
    <n v="10"/>
    <n v="10"/>
    <n v="10"/>
    <s v="ZI"/>
    <s v="Estancia"/>
    <n v="7"/>
    <n v="3150"/>
  </r>
  <r>
    <x v="227"/>
    <s v="Fabio"/>
    <x v="2"/>
    <s v="PWK"/>
    <n v="8"/>
    <n v="8"/>
    <n v="1"/>
    <n v="7"/>
    <n v="2"/>
    <s v="DL"/>
    <s v="Estancia"/>
    <n v="7"/>
    <n v="3780"/>
  </r>
  <r>
    <x v="491"/>
    <s v="Fabio"/>
    <x v="2"/>
    <s v="SYZ"/>
    <n v="9"/>
    <n v="4"/>
    <n v="4"/>
    <n v="8"/>
    <n v="6"/>
    <s v="HR"/>
    <s v="Crucero"/>
    <n v="16"/>
    <n v="8640"/>
  </r>
  <r>
    <x v="491"/>
    <s v="Fabio"/>
    <x v="2"/>
    <s v="SVJ"/>
    <n v="8"/>
    <n v="10"/>
    <n v="10"/>
    <n v="9"/>
    <n v="8"/>
    <s v="NO"/>
    <s v="Circuito"/>
    <n v="12"/>
    <n v="14280"/>
  </r>
  <r>
    <x v="229"/>
    <s v="Fabio"/>
    <x v="2"/>
    <s v="BBR"/>
    <n v="6"/>
    <n v="10"/>
    <n v="8"/>
    <n v="10"/>
    <n v="9"/>
    <s v="WY"/>
    <s v="Circuito"/>
    <n v="15"/>
    <n v="4050"/>
  </r>
  <r>
    <x v="230"/>
    <s v="Fabio"/>
    <x v="2"/>
    <s v="VAR"/>
    <n v="7"/>
    <n v="8"/>
    <n v="9"/>
    <n v="5"/>
    <n v="8"/>
    <s v="CF"/>
    <s v="Crucero"/>
    <n v="9"/>
    <n v="6480"/>
  </r>
  <r>
    <x v="232"/>
    <s v="Fabio"/>
    <x v="2"/>
    <s v="FAB"/>
    <n v="5"/>
    <n v="9"/>
    <n v="10"/>
    <n v="8"/>
    <n v="7"/>
    <s v="NO"/>
    <s v="Circuito"/>
    <n v="18"/>
    <n v="22680"/>
  </r>
  <r>
    <x v="233"/>
    <s v="Fabio"/>
    <x v="2"/>
    <s v="JHH"/>
    <n v="5"/>
    <n v="7"/>
    <n v="7"/>
    <n v="9"/>
    <n v="10"/>
    <s v="CD"/>
    <s v="Circuito"/>
    <n v="9"/>
    <n v="6885"/>
  </r>
  <r>
    <x v="234"/>
    <s v="Fabio"/>
    <x v="2"/>
    <s v="XQA"/>
    <n v="8"/>
    <n v="4"/>
    <n v="10"/>
    <n v="6"/>
    <n v="7"/>
    <s v="US"/>
    <s v="Crucero"/>
    <n v="9"/>
    <n v="9720"/>
  </r>
  <r>
    <x v="493"/>
    <s v="Fabio"/>
    <x v="2"/>
    <s v="IEO"/>
    <n v="10"/>
    <n v="7"/>
    <n v="8"/>
    <n v="10"/>
    <n v="10"/>
    <s v="XK"/>
    <s v="Circuito"/>
    <n v="14"/>
    <n v="8330"/>
  </r>
  <r>
    <x v="494"/>
    <s v="Fabio"/>
    <x v="2"/>
    <s v="OUF"/>
    <n v="9"/>
    <n v="10"/>
    <n v="10"/>
    <n v="10"/>
    <n v="8"/>
    <s v="XY"/>
    <s v="Circuito"/>
    <n v="4"/>
    <n v="4080"/>
  </r>
  <r>
    <x v="494"/>
    <s v="Fabio"/>
    <x v="2"/>
    <s v="TJA"/>
    <n v="9"/>
    <n v="6"/>
    <n v="4"/>
    <n v="9"/>
    <n v="4"/>
    <s v="IP"/>
    <s v="Estancia"/>
    <n v="9"/>
    <n v="6480"/>
  </r>
  <r>
    <x v="677"/>
    <s v="Fabio"/>
    <x v="2"/>
    <s v="NSI"/>
    <n v="6"/>
    <n v="7"/>
    <n v="10"/>
    <n v="9"/>
    <n v="8"/>
    <s v="UI"/>
    <s v="Crucero"/>
    <n v="15"/>
    <n v="10800"/>
  </r>
  <r>
    <x v="495"/>
    <s v="Fabio"/>
    <x v="2"/>
    <s v="GOU"/>
    <n v="10"/>
    <n v="9"/>
    <n v="10"/>
    <n v="10"/>
    <n v="1"/>
    <s v="DL"/>
    <s v="Estancia"/>
    <n v="8"/>
    <n v="3840"/>
  </r>
  <r>
    <x v="495"/>
    <s v="Fabio"/>
    <x v="2"/>
    <s v="WUB"/>
    <n v="8"/>
    <n v="9"/>
    <n v="9"/>
    <n v="5"/>
    <n v="5"/>
    <s v="CF"/>
    <s v="Crucero"/>
    <n v="8"/>
    <n v="5760"/>
  </r>
  <r>
    <x v="240"/>
    <s v="Fabio"/>
    <x v="2"/>
    <s v="MJD"/>
    <n v="8"/>
    <n v="7"/>
    <n v="7"/>
    <n v="10"/>
    <n v="5"/>
    <s v="IU"/>
    <s v="Circuito"/>
    <n v="17"/>
    <n v="9180"/>
  </r>
  <r>
    <x v="241"/>
    <s v="Fabio"/>
    <x v="2"/>
    <s v="TPM"/>
    <n v="8"/>
    <n v="6"/>
    <n v="10"/>
    <n v="10"/>
    <n v="8"/>
    <s v="GI"/>
    <s v="Estancia"/>
    <n v="7"/>
    <n v="6300"/>
  </r>
  <r>
    <x v="498"/>
    <s v="Fabio"/>
    <x v="2"/>
    <s v="DWJ"/>
    <n v="7"/>
    <n v="10"/>
    <n v="9"/>
    <n v="6"/>
    <n v="9"/>
    <s v="FA"/>
    <s v="Crucero"/>
    <n v="12"/>
    <n v="5400"/>
  </r>
  <r>
    <x v="499"/>
    <s v="Fabio"/>
    <x v="2"/>
    <s v="LVJ"/>
    <n v="9"/>
    <n v="7"/>
    <n v="7"/>
    <n v="6"/>
    <n v="7"/>
    <s v="DL"/>
    <s v="Estancia"/>
    <n v="5"/>
    <n v="2700"/>
  </r>
  <r>
    <x v="244"/>
    <s v="Fabio"/>
    <x v="2"/>
    <s v="OPQ"/>
    <n v="8"/>
    <n v="10"/>
    <n v="10"/>
    <n v="9"/>
    <n v="7"/>
    <s v="UI"/>
    <s v="Crucero"/>
    <n v="12"/>
    <n v="9720"/>
  </r>
  <r>
    <x v="678"/>
    <s v="Fabio"/>
    <x v="2"/>
    <s v="BXV"/>
    <n v="9"/>
    <n v="9"/>
    <n v="6"/>
    <n v="8"/>
    <n v="7"/>
    <s v="HN"/>
    <s v="Estancia"/>
    <n v="6"/>
    <n v="7560"/>
  </r>
  <r>
    <x v="248"/>
    <s v="Fabio"/>
    <x v="2"/>
    <s v="BZL"/>
    <n v="8"/>
    <n v="5"/>
    <n v="4"/>
    <n v="10"/>
    <n v="9"/>
    <s v="ZI"/>
    <s v="Estancia"/>
    <n v="18"/>
    <n v="8100"/>
  </r>
  <r>
    <x v="251"/>
    <s v="Fabio"/>
    <x v="2"/>
    <s v="AAE"/>
    <n v="7"/>
    <n v="6"/>
    <n v="10"/>
    <n v="10"/>
    <n v="10"/>
    <s v="IP"/>
    <s v="Estancia"/>
    <n v="7"/>
    <n v="4480"/>
  </r>
  <r>
    <x v="252"/>
    <s v="Fabio"/>
    <x v="2"/>
    <s v="FRG"/>
    <n v="7"/>
    <n v="9"/>
    <n v="0"/>
    <n v="8"/>
    <n v="8"/>
    <s v="PY"/>
    <s v="Crucero"/>
    <n v="2"/>
    <n v="1760"/>
  </r>
  <r>
    <x v="679"/>
    <s v="Fabio"/>
    <x v="2"/>
    <s v="FAW"/>
    <n v="10"/>
    <n v="3"/>
    <n v="7"/>
    <n v="10"/>
    <n v="10"/>
    <s v="CD"/>
    <s v="Circuito"/>
    <n v="10"/>
    <n v="8100"/>
  </r>
  <r>
    <x v="253"/>
    <s v="Fabio"/>
    <x v="2"/>
    <s v="JLE"/>
    <n v="4"/>
    <n v="2"/>
    <n v="4"/>
    <n v="6"/>
    <n v="6"/>
    <s v="HN"/>
    <s v="Estancia"/>
    <n v="9"/>
    <n v="11340"/>
  </r>
  <r>
    <x v="502"/>
    <s v="Fabio"/>
    <x v="2"/>
    <s v="HTL"/>
    <n v="5"/>
    <n v="10"/>
    <n v="10"/>
    <n v="10"/>
    <n v="10"/>
    <s v="IP"/>
    <s v="Estancia"/>
    <n v="6"/>
    <n v="4320"/>
  </r>
  <r>
    <x v="680"/>
    <s v="Fabio"/>
    <x v="2"/>
    <s v="ZMO"/>
    <n v="10"/>
    <n v="10"/>
    <n v="8"/>
    <n v="9"/>
    <n v="9"/>
    <s v="XY"/>
    <s v="Circuito"/>
    <n v="13"/>
    <n v="13260"/>
  </r>
  <r>
    <x v="680"/>
    <s v="Fabio"/>
    <x v="2"/>
    <s v="CCL"/>
    <n v="10"/>
    <n v="10"/>
    <n v="7"/>
    <n v="8"/>
    <n v="10"/>
    <s v="GI"/>
    <s v="Estancia"/>
    <n v="9"/>
    <n v="7200"/>
  </r>
  <r>
    <x v="680"/>
    <s v="Fabio"/>
    <x v="2"/>
    <s v="NJD"/>
    <n v="8"/>
    <n v="9"/>
    <n v="10"/>
    <n v="10"/>
    <n v="10"/>
    <s v="ZI"/>
    <s v="Estancia"/>
    <n v="16"/>
    <n v="6400"/>
  </r>
  <r>
    <x v="505"/>
    <s v="Fabio"/>
    <x v="2"/>
    <s v="JCR"/>
    <n v="9"/>
    <n v="0"/>
    <n v="10"/>
    <n v="10"/>
    <n v="10"/>
    <s v="DL"/>
    <s v="Estancia"/>
    <n v="12"/>
    <n v="6120"/>
  </r>
  <r>
    <x v="505"/>
    <s v="Fabio"/>
    <x v="2"/>
    <s v="IHJ"/>
    <n v="9"/>
    <n v="3"/>
    <n v="9"/>
    <n v="9"/>
    <n v="10"/>
    <s v="FA"/>
    <s v="Crucero"/>
    <n v="8"/>
    <n v="3200"/>
  </r>
  <r>
    <x v="259"/>
    <s v="Fabio"/>
    <x v="2"/>
    <s v="DFC"/>
    <n v="9"/>
    <n v="10"/>
    <n v="7"/>
    <n v="6"/>
    <n v="8"/>
    <s v="IP"/>
    <s v="Estancia"/>
    <n v="8"/>
    <n v="5760"/>
  </r>
  <r>
    <x v="259"/>
    <s v="Fabio"/>
    <x v="2"/>
    <s v="CKP"/>
    <n v="7"/>
    <n v="9"/>
    <n v="4"/>
    <n v="7"/>
    <n v="7"/>
    <s v="MJ"/>
    <s v="Circuito"/>
    <n v="7"/>
    <n v="7560"/>
  </r>
  <r>
    <x v="260"/>
    <s v="Fabio"/>
    <x v="2"/>
    <s v="MRA"/>
    <n v="6"/>
    <n v="0"/>
    <n v="8"/>
    <n v="8"/>
    <n v="10"/>
    <s v="GI"/>
    <s v="Estancia"/>
    <n v="3"/>
    <n v="2700"/>
  </r>
  <r>
    <x v="261"/>
    <s v="Fabio"/>
    <x v="2"/>
    <s v="HJY"/>
    <n v="4"/>
    <n v="8"/>
    <n v="8"/>
    <n v="6"/>
    <n v="3"/>
    <s v="OQ"/>
    <s v="Estancia"/>
    <n v="11"/>
    <n v="2970"/>
  </r>
  <r>
    <x v="507"/>
    <s v="Fabio"/>
    <x v="2"/>
    <s v="YQS"/>
    <n v="9"/>
    <n v="10"/>
    <n v="10"/>
    <n v="10"/>
    <n v="10"/>
    <s v="UI"/>
    <s v="Crucero"/>
    <n v="16"/>
    <n v="12960"/>
  </r>
  <r>
    <x v="681"/>
    <s v="Fabio"/>
    <x v="2"/>
    <s v="ZHR"/>
    <n v="7"/>
    <n v="6"/>
    <n v="6"/>
    <n v="7"/>
    <n v="9"/>
    <s v="QT"/>
    <s v="Circuito"/>
    <n v="4"/>
    <n v="2160"/>
  </r>
  <r>
    <x v="508"/>
    <s v="Fabio"/>
    <x v="2"/>
    <s v="DSP"/>
    <n v="9"/>
    <n v="5"/>
    <n v="4"/>
    <n v="7"/>
    <n v="8"/>
    <s v="UI"/>
    <s v="Crucero"/>
    <n v="11"/>
    <n v="8910"/>
  </r>
  <r>
    <x v="508"/>
    <s v="Fabio"/>
    <x v="2"/>
    <s v="KNH"/>
    <n v="8"/>
    <n v="9"/>
    <n v="8"/>
    <n v="5"/>
    <n v="9"/>
    <s v="MJ"/>
    <s v="Circuito"/>
    <n v="13"/>
    <n v="14040"/>
  </r>
  <r>
    <x v="682"/>
    <s v="Fabio"/>
    <x v="2"/>
    <s v="EPM"/>
    <n v="9"/>
    <n v="8"/>
    <n v="10"/>
    <n v="7"/>
    <n v="9"/>
    <s v="ZI"/>
    <s v="Estancia"/>
    <n v="1"/>
    <n v="400"/>
  </r>
  <r>
    <x v="262"/>
    <s v="Fabio"/>
    <x v="2"/>
    <s v="SIH"/>
    <n v="7"/>
    <n v="9"/>
    <n v="6"/>
    <n v="9"/>
    <n v="8"/>
    <s v="PM"/>
    <s v="Circuito"/>
    <n v="9"/>
    <n v="2430"/>
  </r>
  <r>
    <x v="262"/>
    <s v="Fabio"/>
    <x v="2"/>
    <s v="PIR"/>
    <n v="8"/>
    <n v="9"/>
    <n v="10"/>
    <n v="9"/>
    <n v="9"/>
    <s v="PY"/>
    <s v="Crucero"/>
    <n v="5"/>
    <n v="4675"/>
  </r>
  <r>
    <x v="264"/>
    <s v="Fabio"/>
    <x v="2"/>
    <s v="LMP"/>
    <n v="7"/>
    <n v="10"/>
    <n v="10"/>
    <n v="9"/>
    <n v="10"/>
    <s v="GI"/>
    <s v="Estancia"/>
    <n v="15"/>
    <n v="13500"/>
  </r>
  <r>
    <x v="266"/>
    <s v="Fabio"/>
    <x v="2"/>
    <s v="AXP"/>
    <n v="5"/>
    <n v="8"/>
    <n v="6"/>
    <n v="7"/>
    <n v="8"/>
    <s v="FA"/>
    <s v="Crucero"/>
    <n v="12"/>
    <n v="5400"/>
  </r>
  <r>
    <x v="266"/>
    <s v="Fabio"/>
    <x v="2"/>
    <s v="RYZ"/>
    <n v="9"/>
    <n v="6"/>
    <n v="9"/>
    <n v="10"/>
    <n v="10"/>
    <s v="IU"/>
    <s v="Circuito"/>
    <n v="12"/>
    <n v="5760"/>
  </r>
  <r>
    <x v="683"/>
    <s v="Fabio"/>
    <x v="2"/>
    <s v="IDD"/>
    <n v="10"/>
    <n v="8"/>
    <n v="10"/>
    <n v="7"/>
    <n v="7"/>
    <s v="HN"/>
    <s v="Estancia"/>
    <n v="7"/>
    <n v="8330"/>
  </r>
  <r>
    <x v="268"/>
    <s v="Fabio"/>
    <x v="2"/>
    <s v="NWH"/>
    <n v="8"/>
    <n v="9"/>
    <n v="9"/>
    <n v="8"/>
    <n v="6"/>
    <s v="LY"/>
    <s v="Estancia"/>
    <n v="7"/>
    <n v="3920"/>
  </r>
  <r>
    <x v="268"/>
    <s v="Fabio"/>
    <x v="2"/>
    <s v="PXH"/>
    <n v="7"/>
    <n v="10"/>
    <n v="10"/>
    <n v="1"/>
    <n v="8"/>
    <s v="OQ"/>
    <s v="Estancia"/>
    <n v="19"/>
    <n v="5130"/>
  </r>
  <r>
    <x v="684"/>
    <s v="Fabio"/>
    <x v="2"/>
    <s v="WQP"/>
    <n v="8"/>
    <n v="6"/>
    <n v="9"/>
    <n v="1"/>
    <n v="9"/>
    <s v="PY"/>
    <s v="Crucero"/>
    <n v="6"/>
    <n v="5940"/>
  </r>
  <r>
    <x v="685"/>
    <s v="Fabio"/>
    <x v="2"/>
    <s v="YRO"/>
    <n v="8"/>
    <n v="8"/>
    <n v="8"/>
    <n v="10"/>
    <n v="0"/>
    <s v="QT"/>
    <s v="Circuito"/>
    <n v="13"/>
    <n v="7020"/>
  </r>
  <r>
    <x v="685"/>
    <s v="Fabio"/>
    <x v="2"/>
    <s v="OZH"/>
    <n v="6"/>
    <n v="7"/>
    <n v="3"/>
    <n v="6"/>
    <n v="8"/>
    <s v="XY"/>
    <s v="Circuito"/>
    <n v="7"/>
    <n v="7560"/>
  </r>
  <r>
    <x v="512"/>
    <s v="Fabio"/>
    <x v="2"/>
    <s v="MUZ"/>
    <n v="8"/>
    <n v="5"/>
    <n v="5"/>
    <n v="9"/>
    <n v="9"/>
    <s v="DL"/>
    <s v="Estancia"/>
    <n v="7"/>
    <n v="3780"/>
  </r>
  <r>
    <x v="513"/>
    <s v="Fabio"/>
    <x v="2"/>
    <s v="CTX"/>
    <n v="10"/>
    <n v="10"/>
    <n v="9"/>
    <n v="10"/>
    <n v="9"/>
    <s v="HR"/>
    <s v="Crucero"/>
    <n v="7"/>
    <n v="3780"/>
  </r>
  <r>
    <x v="686"/>
    <s v="Fabio"/>
    <x v="2"/>
    <s v="FZH"/>
    <n v="5"/>
    <n v="6"/>
    <n v="5"/>
    <n v="4"/>
    <n v="5"/>
    <s v="GI"/>
    <s v="Estancia"/>
    <n v="12"/>
    <n v="10800"/>
  </r>
  <r>
    <x v="271"/>
    <s v="Fabio"/>
    <x v="2"/>
    <s v="PND"/>
    <n v="7"/>
    <n v="8"/>
    <n v="9"/>
    <n v="9"/>
    <n v="8"/>
    <s v="MJ"/>
    <s v="Circuito"/>
    <n v="18"/>
    <n v="19440"/>
  </r>
  <r>
    <x v="273"/>
    <s v="Fabio"/>
    <x v="2"/>
    <s v="UQE"/>
    <n v="4"/>
    <n v="5"/>
    <n v="8"/>
    <n v="3"/>
    <n v="7"/>
    <s v="DL"/>
    <s v="Estancia"/>
    <n v="11"/>
    <n v="5940"/>
  </r>
  <r>
    <x v="273"/>
    <s v="Fabio"/>
    <x v="2"/>
    <s v="AVG"/>
    <n v="6"/>
    <n v="4"/>
    <n v="4"/>
    <n v="8"/>
    <n v="7"/>
    <s v="ZI"/>
    <s v="Estancia"/>
    <n v="9"/>
    <n v="4050"/>
  </r>
  <r>
    <x v="274"/>
    <s v="Fabio"/>
    <x v="2"/>
    <s v="WYU"/>
    <n v="6"/>
    <n v="8"/>
    <n v="10"/>
    <n v="7"/>
    <n v="5"/>
    <s v="XY"/>
    <s v="Circuito"/>
    <n v="4"/>
    <n v="4320"/>
  </r>
  <r>
    <x v="275"/>
    <s v="Fabio"/>
    <x v="2"/>
    <s v="OLT"/>
    <n v="8"/>
    <n v="4"/>
    <n v="7"/>
    <n v="9"/>
    <n v="8"/>
    <s v="ZA"/>
    <s v="Estancia"/>
    <n v="9"/>
    <n v="9720"/>
  </r>
  <r>
    <x v="275"/>
    <s v="Fabio"/>
    <x v="2"/>
    <s v="CFM"/>
    <n v="6"/>
    <n v="10"/>
    <n v="8"/>
    <n v="6"/>
    <n v="6"/>
    <s v="PM"/>
    <s v="Circuito"/>
    <n v="12"/>
    <n v="3240"/>
  </r>
  <r>
    <x v="275"/>
    <s v="Fabio"/>
    <x v="2"/>
    <s v="CPA"/>
    <n v="8"/>
    <n v="8"/>
    <n v="7"/>
    <n v="3"/>
    <n v="7"/>
    <s v="WY"/>
    <s v="Circuito"/>
    <n v="8"/>
    <n v="2160"/>
  </r>
  <r>
    <x v="517"/>
    <s v="Fabio"/>
    <x v="2"/>
    <s v="IJJ"/>
    <n v="8"/>
    <n v="4"/>
    <n v="6"/>
    <n v="10"/>
    <n v="5"/>
    <s v="RA"/>
    <s v="Crucero"/>
    <n v="1"/>
    <n v="450"/>
  </r>
  <r>
    <x v="687"/>
    <s v="Fabio"/>
    <x v="2"/>
    <s v="NPE"/>
    <n v="7"/>
    <n v="6"/>
    <n v="9"/>
    <n v="7"/>
    <n v="9"/>
    <s v="HR"/>
    <s v="Crucero"/>
    <n v="14"/>
    <n v="7140"/>
  </r>
  <r>
    <x v="687"/>
    <s v="Fabio"/>
    <x v="2"/>
    <s v="KYL"/>
    <n v="10"/>
    <n v="10"/>
    <n v="1"/>
    <n v="10"/>
    <n v="9"/>
    <s v="IU"/>
    <s v="Circuito"/>
    <n v="10"/>
    <n v="5100"/>
  </r>
  <r>
    <x v="518"/>
    <s v="Fabio"/>
    <x v="2"/>
    <s v="PVY"/>
    <n v="10"/>
    <n v="6"/>
    <n v="3"/>
    <n v="6"/>
    <n v="6"/>
    <s v="GI"/>
    <s v="Estancia"/>
    <n v="8"/>
    <n v="6800"/>
  </r>
  <r>
    <x v="518"/>
    <s v="Fabio"/>
    <x v="2"/>
    <s v="RST"/>
    <n v="8"/>
    <n v="10"/>
    <n v="10"/>
    <n v="9"/>
    <n v="6"/>
    <s v="PM"/>
    <s v="Circuito"/>
    <n v="13"/>
    <n v="3315"/>
  </r>
  <r>
    <x v="519"/>
    <s v="Fabio"/>
    <x v="2"/>
    <s v="DAU"/>
    <n v="9"/>
    <n v="8"/>
    <n v="10"/>
    <n v="10"/>
    <n v="9"/>
    <s v="HR"/>
    <s v="Crucero"/>
    <n v="15"/>
    <n v="7650"/>
  </r>
  <r>
    <x v="519"/>
    <s v="Fabio"/>
    <x v="2"/>
    <s v="VQE"/>
    <n v="6"/>
    <n v="5"/>
    <n v="6"/>
    <n v="6"/>
    <n v="7"/>
    <s v="CD"/>
    <s v="Circuito"/>
    <n v="7"/>
    <n v="5355"/>
  </r>
  <r>
    <x v="280"/>
    <s v="Fabio"/>
    <x v="2"/>
    <s v="IOV"/>
    <n v="0"/>
    <n v="7"/>
    <n v="8"/>
    <n v="5"/>
    <n v="4"/>
    <s v="MJ"/>
    <s v="Circuito"/>
    <n v="1"/>
    <n v="1020"/>
  </r>
  <r>
    <x v="280"/>
    <s v="Fabio"/>
    <x v="2"/>
    <s v="UTC"/>
    <n v="10"/>
    <n v="3"/>
    <n v="10"/>
    <n v="8"/>
    <n v="9"/>
    <s v="CD"/>
    <s v="Circuito"/>
    <n v="9"/>
    <n v="6885"/>
  </r>
  <r>
    <x v="281"/>
    <s v="Fabio"/>
    <x v="2"/>
    <s v="GNQ"/>
    <n v="6"/>
    <n v="6"/>
    <n v="8"/>
    <n v="9"/>
    <n v="7"/>
    <s v="MJ"/>
    <s v="Circuito"/>
    <n v="2"/>
    <n v="2040"/>
  </r>
  <r>
    <x v="688"/>
    <s v="Fabio"/>
    <x v="2"/>
    <s v="HCU"/>
    <n v="6"/>
    <n v="8"/>
    <n v="6"/>
    <n v="8"/>
    <n v="4"/>
    <s v="MJ"/>
    <s v="Circuito"/>
    <n v="10"/>
    <n v="10200"/>
  </r>
  <r>
    <x v="688"/>
    <s v="Fabio"/>
    <x v="2"/>
    <s v="OXY"/>
    <n v="7"/>
    <n v="3"/>
    <n v="9"/>
    <n v="4"/>
    <n v="7"/>
    <s v="DL"/>
    <s v="Estancia"/>
    <n v="12"/>
    <n v="6120"/>
  </r>
  <r>
    <x v="520"/>
    <s v="Fabio"/>
    <x v="2"/>
    <s v="WWS"/>
    <n v="8"/>
    <n v="10"/>
    <n v="0"/>
    <n v="9"/>
    <n v="8"/>
    <s v="HR"/>
    <s v="Crucero"/>
    <n v="14"/>
    <n v="7140"/>
  </r>
  <r>
    <x v="521"/>
    <s v="Fabio"/>
    <x v="2"/>
    <s v="XLT"/>
    <n v="10"/>
    <n v="9"/>
    <n v="8"/>
    <n v="10"/>
    <n v="5"/>
    <s v="FA"/>
    <s v="Crucero"/>
    <n v="11"/>
    <n v="4675"/>
  </r>
  <r>
    <x v="522"/>
    <s v="Fabio"/>
    <x v="2"/>
    <s v="KYL"/>
    <n v="10"/>
    <n v="10"/>
    <n v="9"/>
    <n v="8"/>
    <n v="9"/>
    <s v="CD"/>
    <s v="Circuito"/>
    <n v="10"/>
    <n v="7650"/>
  </r>
  <r>
    <x v="522"/>
    <s v="Fabio"/>
    <x v="2"/>
    <s v="AVG"/>
    <n v="3"/>
    <n v="7"/>
    <n v="4"/>
    <n v="6"/>
    <n v="4"/>
    <s v="US"/>
    <s v="Crucero"/>
    <n v="4"/>
    <n v="4080"/>
  </r>
  <r>
    <x v="286"/>
    <s v="Fabio"/>
    <x v="2"/>
    <s v="IXH"/>
    <n v="7"/>
    <n v="7"/>
    <n v="7"/>
    <n v="6"/>
    <n v="9"/>
    <s v="MJ"/>
    <s v="Circuito"/>
    <n v="8"/>
    <n v="8160"/>
  </r>
  <r>
    <x v="523"/>
    <s v="Fabio"/>
    <x v="2"/>
    <s v="SAW"/>
    <n v="6"/>
    <n v="4"/>
    <n v="6"/>
    <n v="8"/>
    <n v="4"/>
    <s v="FA"/>
    <s v="Crucero"/>
    <n v="11"/>
    <n v="4675"/>
  </r>
  <r>
    <x v="689"/>
    <s v="Fabio"/>
    <x v="2"/>
    <s v="BGI"/>
    <n v="8"/>
    <n v="7"/>
    <n v="8"/>
    <n v="9"/>
    <n v="9"/>
    <s v="NO"/>
    <s v="Circuito"/>
    <n v="9"/>
    <n v="10710"/>
  </r>
  <r>
    <x v="287"/>
    <s v="Fabio"/>
    <x v="2"/>
    <s v="XTT"/>
    <n v="8"/>
    <n v="10"/>
    <n v="8"/>
    <n v="10"/>
    <n v="5"/>
    <s v="LY"/>
    <s v="Estancia"/>
    <n v="8"/>
    <n v="4760"/>
  </r>
  <r>
    <x v="287"/>
    <s v="Fabio"/>
    <x v="2"/>
    <s v="WTC"/>
    <n v="7"/>
    <n v="5"/>
    <n v="6"/>
    <n v="7"/>
    <n v="0"/>
    <s v="FA"/>
    <s v="Crucero"/>
    <n v="4"/>
    <n v="1600"/>
  </r>
  <r>
    <x v="288"/>
    <s v="Fabio"/>
    <x v="2"/>
    <s v="KNC"/>
    <n v="7"/>
    <n v="5"/>
    <n v="4"/>
    <n v="8"/>
    <n v="10"/>
    <s v="OQ"/>
    <s v="Estancia"/>
    <n v="15"/>
    <n v="3600"/>
  </r>
  <r>
    <x v="288"/>
    <s v="Fabio"/>
    <x v="2"/>
    <s v="WVO"/>
    <n v="6"/>
    <n v="9"/>
    <n v="3"/>
    <n v="6"/>
    <n v="9"/>
    <s v="XY"/>
    <s v="Circuito"/>
    <n v="9"/>
    <n v="9180"/>
  </r>
  <r>
    <x v="289"/>
    <s v="Fabio"/>
    <x v="2"/>
    <s v="HEI"/>
    <n v="3"/>
    <n v="6"/>
    <n v="5"/>
    <n v="7"/>
    <n v="7"/>
    <s v="WL"/>
    <s v="Circuito"/>
    <n v="4"/>
    <n v="3060"/>
  </r>
  <r>
    <x v="690"/>
    <s v="Fabio"/>
    <x v="2"/>
    <s v="RFJ"/>
    <n v="6"/>
    <n v="5"/>
    <n v="7"/>
    <n v="7"/>
    <n v="6"/>
    <s v="WY"/>
    <s v="Circuito"/>
    <n v="10"/>
    <n v="2550"/>
  </r>
  <r>
    <x v="290"/>
    <s v="Fabio"/>
    <x v="2"/>
    <s v="FEZ"/>
    <n v="7"/>
    <n v="6"/>
    <n v="4"/>
    <n v="9"/>
    <n v="7"/>
    <s v="IP"/>
    <s v="Estancia"/>
    <n v="7"/>
    <n v="4760"/>
  </r>
  <r>
    <x v="524"/>
    <s v="Fabio"/>
    <x v="2"/>
    <s v="TLW"/>
    <n v="9"/>
    <n v="9"/>
    <n v="8"/>
    <n v="10"/>
    <n v="10"/>
    <s v="HR"/>
    <s v="Crucero"/>
    <n v="6"/>
    <n v="3060"/>
  </r>
  <r>
    <x v="293"/>
    <s v="Fabio"/>
    <x v="2"/>
    <s v="XOT"/>
    <n v="9"/>
    <n v="10"/>
    <n v="10"/>
    <n v="5"/>
    <n v="8"/>
    <s v="ZA"/>
    <s v="Estancia"/>
    <n v="12"/>
    <n v="12960"/>
  </r>
  <r>
    <x v="691"/>
    <s v="Fabio"/>
    <x v="2"/>
    <s v="GSW"/>
    <n v="7"/>
    <n v="9"/>
    <n v="8"/>
    <n v="9"/>
    <n v="7"/>
    <s v="NO"/>
    <s v="Circuito"/>
    <n v="10"/>
    <n v="12600"/>
  </r>
  <r>
    <x v="530"/>
    <s v="Fabio"/>
    <x v="2"/>
    <s v="CKP"/>
    <n v="10"/>
    <n v="9"/>
    <n v="8"/>
    <n v="10"/>
    <n v="7"/>
    <s v="DL"/>
    <s v="Estancia"/>
    <n v="14"/>
    <n v="7560"/>
  </r>
  <r>
    <x v="296"/>
    <s v="Fabio"/>
    <x v="2"/>
    <s v="UDE"/>
    <n v="7"/>
    <n v="10"/>
    <n v="8"/>
    <n v="8"/>
    <n v="9"/>
    <s v="CD"/>
    <s v="Circuito"/>
    <n v="3"/>
    <n v="2430"/>
  </r>
  <r>
    <x v="692"/>
    <s v="Fabio"/>
    <x v="2"/>
    <s v="KQZ"/>
    <n v="5"/>
    <n v="8"/>
    <n v="1"/>
    <n v="9"/>
    <n v="9"/>
    <s v="NO"/>
    <s v="Circuito"/>
    <n v="17"/>
    <n v="21420"/>
  </r>
  <r>
    <x v="303"/>
    <s v="Fabio"/>
    <x v="2"/>
    <s v="HPP"/>
    <n v="10"/>
    <n v="7"/>
    <n v="0"/>
    <n v="9"/>
    <n v="5"/>
    <s v="UI"/>
    <s v="Crucero"/>
    <n v="5"/>
    <n v="3825"/>
  </r>
  <r>
    <x v="693"/>
    <s v="Gustavo"/>
    <x v="3"/>
    <s v="JGC"/>
    <n v="6"/>
    <n v="1"/>
    <n v="3"/>
    <n v="1"/>
    <n v="6"/>
    <s v="US"/>
    <s v="Crucero"/>
    <n v="5"/>
    <n v="4000"/>
  </r>
  <r>
    <x v="309"/>
    <s v="Gustavo"/>
    <x v="3"/>
    <s v="HSF"/>
    <n v="6"/>
    <n v="4"/>
    <n v="4"/>
    <n v="6"/>
    <n v="2"/>
    <s v="PM"/>
    <s v="Circuito"/>
    <n v="20"/>
    <n v="5100"/>
  </r>
  <r>
    <x v="694"/>
    <s v="Gustavo"/>
    <x v="3"/>
    <s v="CEL"/>
    <n v="4"/>
    <n v="1"/>
    <n v="8"/>
    <n v="8"/>
    <n v="5"/>
    <s v="US"/>
    <s v="Crucero"/>
    <n v="6"/>
    <n v="5100"/>
  </r>
  <r>
    <x v="695"/>
    <s v="Gustavo"/>
    <x v="3"/>
    <s v="WCI"/>
    <n v="5"/>
    <n v="6"/>
    <n v="7"/>
    <n v="6"/>
    <n v="5"/>
    <s v="NO"/>
    <s v="Circuito"/>
    <n v="5"/>
    <n v="5100"/>
  </r>
  <r>
    <x v="696"/>
    <s v="Gustavo"/>
    <x v="3"/>
    <s v="PLH"/>
    <n v="6"/>
    <n v="5"/>
    <n v="0"/>
    <n v="4"/>
    <n v="4"/>
    <s v="CD"/>
    <s v="Circuito"/>
    <n v="2"/>
    <n v="1190"/>
  </r>
  <r>
    <x v="311"/>
    <s v="Gustavo"/>
    <x v="3"/>
    <s v="LII"/>
    <n v="7"/>
    <n v="3"/>
    <n v="2"/>
    <n v="4"/>
    <n v="5"/>
    <s v="UI"/>
    <s v="Crucero"/>
    <n v="5"/>
    <n v="3825"/>
  </r>
  <r>
    <x v="312"/>
    <s v="Gustavo"/>
    <x v="3"/>
    <s v="LNJ"/>
    <n v="4"/>
    <n v="4"/>
    <n v="6"/>
    <n v="5"/>
    <n v="6"/>
    <s v="QT"/>
    <s v="Circuito"/>
    <n v="1"/>
    <n v="510"/>
  </r>
  <r>
    <x v="697"/>
    <s v="Gustavo"/>
    <x v="3"/>
    <s v="LEL"/>
    <n v="3"/>
    <n v="5"/>
    <n v="4"/>
    <n v="6"/>
    <n v="7"/>
    <s v="XK"/>
    <s v="Circuito"/>
    <n v="11"/>
    <n v="4675"/>
  </r>
  <r>
    <x v="534"/>
    <s v="Gustavo"/>
    <x v="3"/>
    <s v="JHH"/>
    <n v="4"/>
    <n v="2"/>
    <n v="8"/>
    <n v="5"/>
    <n v="4"/>
    <s v="QT"/>
    <s v="Circuito"/>
    <n v="10"/>
    <n v="5100"/>
  </r>
  <r>
    <x v="315"/>
    <s v="Gustavo"/>
    <x v="3"/>
    <s v="ETI"/>
    <n v="6"/>
    <n v="6"/>
    <n v="7"/>
    <n v="4"/>
    <n v="4"/>
    <s v="PY"/>
    <s v="Crucero"/>
    <n v="9"/>
    <n v="6480"/>
  </r>
  <r>
    <x v="316"/>
    <s v="Gustavo"/>
    <x v="3"/>
    <s v="AKI"/>
    <n v="0"/>
    <n v="1"/>
    <n v="0"/>
    <n v="2"/>
    <n v="2"/>
    <s v="IU"/>
    <s v="Circuito"/>
    <n v="2"/>
    <n v="1080"/>
  </r>
  <r>
    <x v="698"/>
    <s v="Gustavo"/>
    <x v="3"/>
    <s v="SYZ"/>
    <n v="1"/>
    <n v="0"/>
    <n v="2"/>
    <n v="0"/>
    <n v="1"/>
    <s v="PM"/>
    <s v="Circuito"/>
    <n v="3"/>
    <n v="810"/>
  </r>
  <r>
    <x v="699"/>
    <s v="Gustavo"/>
    <x v="3"/>
    <s v="UZK"/>
    <n v="6"/>
    <n v="7"/>
    <n v="6"/>
    <n v="2"/>
    <n v="6"/>
    <s v="PN"/>
    <s v="Estancia"/>
    <n v="11"/>
    <n v="4675"/>
  </r>
  <r>
    <x v="535"/>
    <s v="Gustavo"/>
    <x v="3"/>
    <s v="NIF"/>
    <n v="5"/>
    <n v="5"/>
    <n v="5"/>
    <n v="1"/>
    <n v="1"/>
    <s v="DF"/>
    <s v="Crucero"/>
    <n v="13"/>
    <n v="3510"/>
  </r>
  <r>
    <x v="317"/>
    <s v="Gustavo"/>
    <x v="3"/>
    <s v="GWP"/>
    <n v="4"/>
    <n v="3"/>
    <n v="2"/>
    <n v="0"/>
    <n v="6"/>
    <s v="IU"/>
    <s v="Circuito"/>
    <n v="8"/>
    <n v="3840"/>
  </r>
  <r>
    <x v="537"/>
    <s v="Gustavo"/>
    <x v="3"/>
    <s v="LEI"/>
    <n v="4"/>
    <n v="6"/>
    <n v="6"/>
    <n v="3"/>
    <n v="7"/>
    <s v="RA"/>
    <s v="Crucero"/>
    <n v="11"/>
    <n v="4950"/>
  </r>
  <r>
    <x v="700"/>
    <s v="Gustavo"/>
    <x v="3"/>
    <s v="JYJ"/>
    <n v="3"/>
    <n v="3"/>
    <n v="6"/>
    <n v="4"/>
    <n v="4"/>
    <s v="HN"/>
    <s v="Estancia"/>
    <n v="4"/>
    <n v="3840"/>
  </r>
  <r>
    <x v="701"/>
    <s v="Gustavo"/>
    <x v="3"/>
    <s v="MQX"/>
    <n v="1"/>
    <n v="2"/>
    <n v="0"/>
    <n v="3"/>
    <n v="2"/>
    <s v="HR"/>
    <s v="Crucero"/>
    <n v="8"/>
    <n v="4320"/>
  </r>
  <r>
    <x v="701"/>
    <s v="Gustavo"/>
    <x v="3"/>
    <s v="KJC"/>
    <n v="10"/>
    <n v="1"/>
    <n v="9"/>
    <n v="7"/>
    <n v="6"/>
    <s v="GI"/>
    <s v="Estancia"/>
    <n v="4"/>
    <n v="3200"/>
  </r>
  <r>
    <x v="702"/>
    <s v="Gustavo"/>
    <x v="3"/>
    <s v="WLH"/>
    <n v="4"/>
    <n v="3"/>
    <n v="3"/>
    <n v="7"/>
    <n v="5"/>
    <s v="IU"/>
    <s v="Circuito"/>
    <n v="5"/>
    <n v="2550"/>
  </r>
  <r>
    <x v="5"/>
    <s v="Gustavo"/>
    <x v="3"/>
    <s v="ZOQ"/>
    <n v="9"/>
    <n v="2"/>
    <n v="4"/>
    <n v="8"/>
    <n v="5"/>
    <s v="RA"/>
    <s v="Crucero"/>
    <n v="6"/>
    <n v="2700"/>
  </r>
  <r>
    <x v="322"/>
    <s v="Gustavo"/>
    <x v="3"/>
    <s v="GHP"/>
    <n v="3"/>
    <n v="5"/>
    <n v="3"/>
    <n v="3"/>
    <n v="4"/>
    <s v="IP"/>
    <s v="Estancia"/>
    <n v="15"/>
    <n v="7650"/>
  </r>
  <r>
    <x v="323"/>
    <s v="Gustavo"/>
    <x v="3"/>
    <s v="CLW"/>
    <n v="0"/>
    <n v="2"/>
    <n v="3"/>
    <n v="6"/>
    <n v="1"/>
    <s v="UI"/>
    <s v="Crucero"/>
    <n v="11"/>
    <n v="8910"/>
  </r>
  <r>
    <x v="323"/>
    <s v="Gustavo"/>
    <x v="3"/>
    <s v="KWW"/>
    <n v="2"/>
    <n v="3"/>
    <n v="5"/>
    <n v="5"/>
    <n v="4"/>
    <s v="CD"/>
    <s v="Circuito"/>
    <n v="4"/>
    <n v="2520"/>
  </r>
  <r>
    <x v="324"/>
    <s v="Gustavo"/>
    <x v="3"/>
    <s v="GSO"/>
    <n v="1"/>
    <n v="5"/>
    <n v="7"/>
    <n v="5"/>
    <n v="7"/>
    <s v="CF"/>
    <s v="Crucero"/>
    <n v="5"/>
    <n v="3200"/>
  </r>
  <r>
    <x v="703"/>
    <s v="Gustavo"/>
    <x v="3"/>
    <s v="VAP"/>
    <n v="2"/>
    <n v="6"/>
    <n v="1"/>
    <n v="2"/>
    <n v="3"/>
    <s v="CF"/>
    <s v="Crucero"/>
    <n v="7"/>
    <n v="5040"/>
  </r>
  <r>
    <x v="325"/>
    <s v="Gustavo"/>
    <x v="3"/>
    <s v="MJD"/>
    <n v="5"/>
    <n v="8"/>
    <n v="3"/>
    <n v="3"/>
    <n v="2"/>
    <s v="IU"/>
    <s v="Circuito"/>
    <n v="10"/>
    <n v="5400"/>
  </r>
  <r>
    <x v="325"/>
    <s v="Gustavo"/>
    <x v="3"/>
    <s v="ACK"/>
    <n v="5"/>
    <n v="7"/>
    <n v="6"/>
    <n v="9"/>
    <n v="6"/>
    <s v="NO"/>
    <s v="Circuito"/>
    <n v="4"/>
    <n v="4320"/>
  </r>
  <r>
    <x v="325"/>
    <s v="Gustavo"/>
    <x v="3"/>
    <s v="IOW"/>
    <n v="4"/>
    <n v="3"/>
    <n v="3"/>
    <n v="0"/>
    <n v="3"/>
    <s v="HN"/>
    <s v="Estancia"/>
    <n v="7"/>
    <n v="7560"/>
  </r>
  <r>
    <x v="704"/>
    <s v="Gustavo"/>
    <x v="3"/>
    <s v="EFR"/>
    <n v="0"/>
    <n v="5"/>
    <n v="5"/>
    <n v="4"/>
    <n v="7"/>
    <s v="PN"/>
    <s v="Estancia"/>
    <n v="9"/>
    <n v="4050"/>
  </r>
  <r>
    <x v="704"/>
    <s v="Gustavo"/>
    <x v="3"/>
    <s v="NQQ"/>
    <n v="4"/>
    <n v="6"/>
    <n v="9"/>
    <n v="4"/>
    <n v="7"/>
    <s v="PM"/>
    <s v="Circuito"/>
    <n v="8"/>
    <n v="2160"/>
  </r>
  <r>
    <x v="705"/>
    <s v="Gustavo"/>
    <x v="3"/>
    <s v="ZNH"/>
    <n v="6"/>
    <n v="7"/>
    <n v="3"/>
    <n v="6"/>
    <n v="6"/>
    <s v="OQ"/>
    <s v="Estancia"/>
    <n v="7"/>
    <n v="1890"/>
  </r>
  <r>
    <x v="8"/>
    <s v="Gustavo"/>
    <x v="3"/>
    <s v="RHQ"/>
    <n v="2"/>
    <n v="4"/>
    <n v="10"/>
    <n v="2"/>
    <n v="1"/>
    <s v="XY"/>
    <s v="Circuito"/>
    <n v="8"/>
    <n v="7200"/>
  </r>
  <r>
    <x v="706"/>
    <s v="Gustavo"/>
    <x v="3"/>
    <s v="KGM"/>
    <n v="1"/>
    <n v="6"/>
    <n v="5"/>
    <n v="9"/>
    <n v="6"/>
    <s v="DL"/>
    <s v="Estancia"/>
    <n v="8"/>
    <n v="4320"/>
  </r>
  <r>
    <x v="707"/>
    <s v="Gustavo"/>
    <x v="3"/>
    <s v="FJI"/>
    <n v="4"/>
    <n v="5"/>
    <n v="5"/>
    <n v="6"/>
    <n v="8"/>
    <s v="FA"/>
    <s v="Crucero"/>
    <n v="8"/>
    <n v="3600"/>
  </r>
  <r>
    <x v="708"/>
    <s v="Gustavo"/>
    <x v="3"/>
    <s v="FLT"/>
    <n v="2"/>
    <n v="4"/>
    <n v="0"/>
    <n v="3"/>
    <n v="2"/>
    <s v="XY"/>
    <s v="Circuito"/>
    <n v="2"/>
    <n v="1800"/>
  </r>
  <r>
    <x v="709"/>
    <s v="Gustavo"/>
    <x v="3"/>
    <s v="DYQ"/>
    <n v="6"/>
    <n v="1"/>
    <n v="5"/>
    <n v="5"/>
    <n v="3"/>
    <s v="HN"/>
    <s v="Estancia"/>
    <n v="2"/>
    <n v="2160"/>
  </r>
  <r>
    <x v="710"/>
    <s v="Gustavo"/>
    <x v="3"/>
    <s v="UZK"/>
    <n v="4"/>
    <n v="5"/>
    <n v="7"/>
    <n v="9"/>
    <n v="7"/>
    <s v="XY"/>
    <s v="Circuito"/>
    <n v="2"/>
    <n v="1700"/>
  </r>
  <r>
    <x v="710"/>
    <s v="Gustavo"/>
    <x v="3"/>
    <s v="HRH"/>
    <n v="4"/>
    <n v="9"/>
    <n v="8"/>
    <n v="6"/>
    <n v="3"/>
    <s v="PM"/>
    <s v="Circuito"/>
    <n v="14"/>
    <n v="3780"/>
  </r>
  <r>
    <x v="711"/>
    <s v="Gustavo"/>
    <x v="3"/>
    <s v="SXK"/>
    <n v="8"/>
    <n v="9"/>
    <n v="6"/>
    <n v="9"/>
    <n v="3"/>
    <s v="US"/>
    <s v="Crucero"/>
    <n v="4"/>
    <n v="3600"/>
  </r>
  <r>
    <x v="712"/>
    <s v="Gustavo"/>
    <x v="3"/>
    <s v="TJA"/>
    <n v="0"/>
    <n v="5"/>
    <n v="1"/>
    <n v="2"/>
    <n v="4"/>
    <s v="PY"/>
    <s v="Crucero"/>
    <n v="10"/>
    <n v="8100"/>
  </r>
  <r>
    <x v="712"/>
    <s v="Gustavo"/>
    <x v="3"/>
    <s v="JYJ"/>
    <n v="3"/>
    <n v="1"/>
    <n v="5"/>
    <n v="7"/>
    <n v="3"/>
    <s v="HN"/>
    <s v="Estancia"/>
    <n v="5"/>
    <n v="4800"/>
  </r>
  <r>
    <x v="331"/>
    <s v="Gustavo"/>
    <x v="3"/>
    <s v="BYW"/>
    <n v="3"/>
    <n v="5"/>
    <n v="3"/>
    <n v="4"/>
    <n v="4"/>
    <s v="PY"/>
    <s v="Crucero"/>
    <n v="9"/>
    <n v="6480"/>
  </r>
  <r>
    <x v="331"/>
    <s v="Gustavo"/>
    <x v="3"/>
    <s v="KDU"/>
    <n v="4"/>
    <n v="5"/>
    <n v="6"/>
    <n v="5"/>
    <n v="7"/>
    <s v="OQ"/>
    <s v="Estancia"/>
    <n v="4"/>
    <n v="960"/>
  </r>
  <r>
    <x v="13"/>
    <s v="Gustavo"/>
    <x v="3"/>
    <s v="RHQ"/>
    <n v="4"/>
    <n v="2"/>
    <n v="0"/>
    <n v="2"/>
    <n v="3"/>
    <s v="PM"/>
    <s v="Circuito"/>
    <n v="16"/>
    <n v="4320"/>
  </r>
  <r>
    <x v="13"/>
    <s v="Gustavo"/>
    <x v="3"/>
    <s v="DSA"/>
    <n v="4"/>
    <n v="2"/>
    <n v="0"/>
    <n v="0"/>
    <n v="2"/>
    <s v="OQ"/>
    <s v="Estancia"/>
    <n v="3"/>
    <n v="810"/>
  </r>
  <r>
    <x v="713"/>
    <s v="Gustavo"/>
    <x v="3"/>
    <s v="JVW"/>
    <n v="6"/>
    <n v="1"/>
    <n v="9"/>
    <n v="3"/>
    <n v="4"/>
    <s v="OQ"/>
    <s v="Estancia"/>
    <n v="12"/>
    <n v="3060"/>
  </r>
  <r>
    <x v="713"/>
    <s v="Gustavo"/>
    <x v="3"/>
    <s v="QSX"/>
    <n v="3"/>
    <n v="0"/>
    <n v="7"/>
    <n v="2"/>
    <n v="0"/>
    <s v="OQ"/>
    <s v="Estancia"/>
    <n v="11"/>
    <n v="2805"/>
  </r>
  <r>
    <x v="714"/>
    <s v="Gustavo"/>
    <x v="3"/>
    <s v="ESF"/>
    <n v="0"/>
    <n v="3"/>
    <n v="7"/>
    <n v="4"/>
    <n v="5"/>
    <s v="XK"/>
    <s v="Circuito"/>
    <n v="3"/>
    <n v="1275"/>
  </r>
  <r>
    <x v="715"/>
    <s v="Gustavo"/>
    <x v="3"/>
    <s v="MUZ"/>
    <n v="3"/>
    <n v="5"/>
    <n v="4"/>
    <n v="2"/>
    <n v="2"/>
    <s v="RA"/>
    <s v="Crucero"/>
    <n v="6"/>
    <n v="2550"/>
  </r>
  <r>
    <x v="716"/>
    <s v="Gustavo"/>
    <x v="3"/>
    <s v="HFY"/>
    <n v="4"/>
    <n v="2"/>
    <n v="7"/>
    <n v="9"/>
    <n v="1"/>
    <s v="US"/>
    <s v="Crucero"/>
    <n v="3"/>
    <n v="2550"/>
  </r>
  <r>
    <x v="717"/>
    <s v="Gustavo"/>
    <x v="3"/>
    <s v="UEI"/>
    <n v="4"/>
    <n v="4"/>
    <n v="3"/>
    <n v="8"/>
    <n v="8"/>
    <s v="ZI"/>
    <s v="Estancia"/>
    <n v="8"/>
    <n v="2040"/>
  </r>
  <r>
    <x v="332"/>
    <s v="Gustavo"/>
    <x v="3"/>
    <s v="JXE"/>
    <n v="4"/>
    <n v="4"/>
    <n v="1"/>
    <n v="0"/>
    <n v="2"/>
    <s v="FA"/>
    <s v="Crucero"/>
    <n v="3"/>
    <n v="1275"/>
  </r>
  <r>
    <x v="549"/>
    <s v="Gustavo"/>
    <x v="3"/>
    <s v="ZYB"/>
    <n v="6"/>
    <n v="5"/>
    <n v="8"/>
    <n v="5"/>
    <n v="7"/>
    <s v="ZI"/>
    <s v="Estancia"/>
    <n v="7"/>
    <n v="1785"/>
  </r>
  <r>
    <x v="17"/>
    <s v="Gustavo"/>
    <x v="3"/>
    <s v="LBK"/>
    <n v="3"/>
    <n v="4"/>
    <n v="5"/>
    <n v="5"/>
    <n v="3"/>
    <s v="PM"/>
    <s v="Circuito"/>
    <n v="3"/>
    <n v="765"/>
  </r>
  <r>
    <x v="18"/>
    <s v="Gustavo"/>
    <x v="3"/>
    <s v="SHH"/>
    <n v="4"/>
    <n v="7"/>
    <n v="2"/>
    <n v="1"/>
    <n v="0"/>
    <s v="LY"/>
    <s v="Estancia"/>
    <n v="4"/>
    <n v="2380"/>
  </r>
  <r>
    <x v="550"/>
    <s v="Gustavo"/>
    <x v="3"/>
    <s v="TKG"/>
    <n v="6"/>
    <n v="5"/>
    <n v="7"/>
    <n v="4"/>
    <n v="7"/>
    <s v="UI"/>
    <s v="Crucero"/>
    <n v="4"/>
    <n v="3060"/>
  </r>
  <r>
    <x v="550"/>
    <s v="Gustavo"/>
    <x v="3"/>
    <s v="EAJ"/>
    <n v="9"/>
    <n v="8"/>
    <n v="7"/>
    <n v="3"/>
    <n v="3"/>
    <s v="PN"/>
    <s v="Estancia"/>
    <n v="6"/>
    <n v="2550"/>
  </r>
  <r>
    <x v="718"/>
    <s v="Gustavo"/>
    <x v="3"/>
    <s v="LII"/>
    <n v="2"/>
    <n v="4"/>
    <n v="6"/>
    <n v="0"/>
    <n v="2"/>
    <s v="QT"/>
    <s v="Circuito"/>
    <n v="4"/>
    <n v="2040"/>
  </r>
  <r>
    <x v="719"/>
    <s v="Gustavo"/>
    <x v="3"/>
    <s v="FRG"/>
    <n v="7"/>
    <n v="7"/>
    <n v="6"/>
    <n v="10"/>
    <n v="8"/>
    <s v="XK"/>
    <s v="Circuito"/>
    <n v="7"/>
    <n v="2800"/>
  </r>
  <r>
    <x v="719"/>
    <s v="Gustavo"/>
    <x v="3"/>
    <s v="VGA"/>
    <n v="4"/>
    <n v="0"/>
    <n v="3"/>
    <n v="3"/>
    <n v="5"/>
    <s v="PY"/>
    <s v="Crucero"/>
    <n v="5"/>
    <n v="3825"/>
  </r>
  <r>
    <x v="720"/>
    <s v="Gustavo"/>
    <x v="3"/>
    <s v="LCL"/>
    <n v="5"/>
    <n v="7"/>
    <n v="3"/>
    <n v="6"/>
    <n v="3"/>
    <s v="IU"/>
    <s v="Circuito"/>
    <n v="9"/>
    <n v="4590"/>
  </r>
  <r>
    <x v="721"/>
    <s v="Gustavo"/>
    <x v="3"/>
    <s v="OGX"/>
    <n v="0"/>
    <n v="5"/>
    <n v="5"/>
    <n v="4"/>
    <n v="2"/>
    <s v="ZA"/>
    <s v="Estancia"/>
    <n v="17"/>
    <n v="17340"/>
  </r>
  <r>
    <x v="721"/>
    <s v="Gustavo"/>
    <x v="3"/>
    <s v="XTT"/>
    <n v="5"/>
    <n v="5"/>
    <n v="5"/>
    <n v="5"/>
    <n v="5"/>
    <s v="US"/>
    <s v="Crucero"/>
    <n v="6"/>
    <n v="5100"/>
  </r>
  <r>
    <x v="722"/>
    <s v="Gustavo"/>
    <x v="3"/>
    <s v="KNI"/>
    <n v="1"/>
    <n v="1"/>
    <n v="3"/>
    <n v="7"/>
    <n v="3"/>
    <s v="WL"/>
    <s v="Circuito"/>
    <n v="8"/>
    <n v="4760"/>
  </r>
  <r>
    <x v="21"/>
    <s v="Gustavo"/>
    <x v="3"/>
    <s v="PEA"/>
    <n v="2"/>
    <n v="2"/>
    <n v="0"/>
    <n v="1"/>
    <n v="0"/>
    <s v="ZI"/>
    <s v="Estancia"/>
    <n v="3"/>
    <n v="810"/>
  </r>
  <r>
    <x v="723"/>
    <s v="Gustavo"/>
    <x v="3"/>
    <s v="BMK"/>
    <n v="0"/>
    <n v="8"/>
    <n v="1"/>
    <n v="1"/>
    <n v="0"/>
    <s v="ZA"/>
    <s v="Estancia"/>
    <n v="7"/>
    <n v="7560"/>
  </r>
  <r>
    <x v="552"/>
    <s v="Gustavo"/>
    <x v="3"/>
    <s v="TJV"/>
    <n v="6"/>
    <n v="0"/>
    <n v="5"/>
    <n v="2"/>
    <n v="0"/>
    <s v="QT"/>
    <s v="Circuito"/>
    <n v="5"/>
    <n v="2700"/>
  </r>
  <r>
    <x v="552"/>
    <s v="Gustavo"/>
    <x v="3"/>
    <s v="SJX"/>
    <n v="5"/>
    <n v="2"/>
    <n v="3"/>
    <n v="1"/>
    <n v="1"/>
    <s v="CD"/>
    <s v="Circuito"/>
    <n v="5"/>
    <n v="3150"/>
  </r>
  <r>
    <x v="724"/>
    <s v="Gustavo"/>
    <x v="3"/>
    <s v="EZY"/>
    <n v="0"/>
    <n v="0"/>
    <n v="0"/>
    <n v="2"/>
    <n v="0"/>
    <s v="FA"/>
    <s v="Crucero"/>
    <n v="10"/>
    <n v="4500"/>
  </r>
  <r>
    <x v="22"/>
    <s v="Gustavo"/>
    <x v="3"/>
    <s v="ZSG"/>
    <n v="7"/>
    <n v="9"/>
    <n v="4"/>
    <n v="6"/>
    <n v="5"/>
    <s v="ZA"/>
    <s v="Estancia"/>
    <n v="6"/>
    <n v="6120"/>
  </r>
  <r>
    <x v="725"/>
    <s v="Gustavo"/>
    <x v="3"/>
    <s v="IDO"/>
    <n v="5"/>
    <n v="3"/>
    <n v="4"/>
    <n v="9"/>
    <n v="3"/>
    <s v="DL"/>
    <s v="Estancia"/>
    <n v="4"/>
    <n v="2160"/>
  </r>
  <r>
    <x v="725"/>
    <s v="Gustavo"/>
    <x v="3"/>
    <s v="NUT"/>
    <n v="4"/>
    <n v="2"/>
    <n v="10"/>
    <n v="1"/>
    <n v="4"/>
    <s v="FA"/>
    <s v="Crucero"/>
    <n v="7"/>
    <n v="3150"/>
  </r>
  <r>
    <x v="25"/>
    <s v="Gustavo"/>
    <x v="3"/>
    <s v="LCI"/>
    <n v="1"/>
    <n v="2"/>
    <n v="2"/>
    <n v="3"/>
    <n v="6"/>
    <s v="IU"/>
    <s v="Circuito"/>
    <n v="7"/>
    <n v="3570"/>
  </r>
  <r>
    <x v="337"/>
    <s v="Gustavo"/>
    <x v="3"/>
    <s v="JLT"/>
    <n v="4"/>
    <n v="7"/>
    <n v="4"/>
    <n v="4"/>
    <n v="3"/>
    <s v="XY"/>
    <s v="Circuito"/>
    <n v="11"/>
    <n v="9900"/>
  </r>
  <r>
    <x v="337"/>
    <s v="Gustavo"/>
    <x v="3"/>
    <s v="OGX"/>
    <n v="2"/>
    <n v="0"/>
    <n v="3"/>
    <n v="1"/>
    <n v="3"/>
    <s v="IU"/>
    <s v="Circuito"/>
    <n v="18"/>
    <n v="9720"/>
  </r>
  <r>
    <x v="726"/>
    <s v="Gustavo"/>
    <x v="3"/>
    <s v="XSU"/>
    <n v="1"/>
    <n v="0"/>
    <n v="9"/>
    <n v="6"/>
    <n v="3"/>
    <s v="PM"/>
    <s v="Circuito"/>
    <n v="10"/>
    <n v="2700"/>
  </r>
  <r>
    <x v="727"/>
    <s v="Gustavo"/>
    <x v="3"/>
    <s v="FRG"/>
    <n v="3"/>
    <n v="4"/>
    <n v="9"/>
    <n v="5"/>
    <n v="8"/>
    <s v="ZI"/>
    <s v="Estancia"/>
    <n v="6"/>
    <n v="1440"/>
  </r>
  <r>
    <x v="339"/>
    <s v="Gustavo"/>
    <x v="3"/>
    <s v="ZAT"/>
    <n v="4"/>
    <n v="1"/>
    <n v="2"/>
    <n v="3"/>
    <n v="0"/>
    <s v="CF"/>
    <s v="Crucero"/>
    <n v="7"/>
    <n v="5040"/>
  </r>
  <r>
    <x v="339"/>
    <s v="Gustavo"/>
    <x v="3"/>
    <s v="FZD"/>
    <n v="0"/>
    <n v="3"/>
    <n v="2"/>
    <n v="4"/>
    <n v="6"/>
    <s v="MJ"/>
    <s v="Circuito"/>
    <n v="5"/>
    <n v="4800"/>
  </r>
  <r>
    <x v="26"/>
    <s v="Gustavo"/>
    <x v="3"/>
    <s v="KYL"/>
    <n v="6"/>
    <n v="10"/>
    <n v="7"/>
    <n v="9"/>
    <n v="5"/>
    <s v="QT"/>
    <s v="Circuito"/>
    <n v="7"/>
    <n v="3780"/>
  </r>
  <r>
    <x v="340"/>
    <s v="Gustavo"/>
    <x v="3"/>
    <s v="JJG"/>
    <n v="3"/>
    <n v="3"/>
    <n v="3"/>
    <n v="2"/>
    <n v="5"/>
    <s v="MJ"/>
    <s v="Circuito"/>
    <n v="6"/>
    <n v="6480"/>
  </r>
  <r>
    <x v="341"/>
    <s v="Gustavo"/>
    <x v="3"/>
    <s v="ASL"/>
    <n v="7"/>
    <n v="5"/>
    <n v="7"/>
    <n v="8"/>
    <n v="3"/>
    <s v="MJ"/>
    <s v="Circuito"/>
    <n v="10"/>
    <n v="10200"/>
  </r>
  <r>
    <x v="341"/>
    <s v="Gustavo"/>
    <x v="3"/>
    <s v="AKI"/>
    <n v="2"/>
    <n v="2"/>
    <n v="0"/>
    <n v="1"/>
    <n v="2"/>
    <s v="PM"/>
    <s v="Circuito"/>
    <n v="3"/>
    <n v="810"/>
  </r>
  <r>
    <x v="728"/>
    <s v="Gustavo"/>
    <x v="3"/>
    <s v="TIR"/>
    <n v="3"/>
    <n v="4"/>
    <n v="5"/>
    <n v="5"/>
    <n v="4"/>
    <s v="QT"/>
    <s v="Circuito"/>
    <n v="12"/>
    <n v="6480"/>
  </r>
  <r>
    <x v="729"/>
    <s v="Gustavo"/>
    <x v="3"/>
    <s v="BCV"/>
    <n v="5"/>
    <n v="6"/>
    <n v="4"/>
    <n v="2"/>
    <n v="6"/>
    <s v="UI"/>
    <s v="Crucero"/>
    <n v="7"/>
    <n v="5670"/>
  </r>
  <r>
    <x v="342"/>
    <s v="Gustavo"/>
    <x v="3"/>
    <s v="XTP"/>
    <n v="4"/>
    <n v="0"/>
    <n v="1"/>
    <n v="8"/>
    <n v="0"/>
    <s v="WY"/>
    <s v="Circuito"/>
    <n v="5"/>
    <n v="1350"/>
  </r>
  <r>
    <x v="730"/>
    <s v="Gustavo"/>
    <x v="3"/>
    <s v="ASU"/>
    <n v="6"/>
    <n v="7"/>
    <n v="7"/>
    <n v="4"/>
    <n v="5"/>
    <s v="XK"/>
    <s v="Circuito"/>
    <n v="2"/>
    <n v="900"/>
  </r>
  <r>
    <x v="29"/>
    <s v="Gustavo"/>
    <x v="3"/>
    <s v="SKR"/>
    <n v="3"/>
    <n v="4"/>
    <n v="3"/>
    <n v="5"/>
    <n v="3"/>
    <s v="FA"/>
    <s v="Crucero"/>
    <n v="7"/>
    <n v="3150"/>
  </r>
  <r>
    <x v="31"/>
    <s v="Gustavo"/>
    <x v="3"/>
    <s v="KQZ"/>
    <n v="6"/>
    <n v="2"/>
    <n v="3"/>
    <n v="2"/>
    <n v="0"/>
    <s v="LY"/>
    <s v="Estancia"/>
    <n v="2"/>
    <n v="1260"/>
  </r>
  <r>
    <x v="32"/>
    <s v="Gustavo"/>
    <x v="3"/>
    <s v="AFG"/>
    <n v="5"/>
    <n v="3"/>
    <n v="4"/>
    <n v="4"/>
    <n v="4"/>
    <s v="HN"/>
    <s v="Estancia"/>
    <n v="1"/>
    <n v="1020"/>
  </r>
  <r>
    <x v="731"/>
    <s v="Gustavo"/>
    <x v="3"/>
    <s v="TJA"/>
    <n v="0"/>
    <n v="8"/>
    <n v="1"/>
    <n v="1"/>
    <n v="6"/>
    <s v="XY"/>
    <s v="Circuito"/>
    <n v="6"/>
    <n v="5400"/>
  </r>
  <r>
    <x v="561"/>
    <s v="Gustavo"/>
    <x v="3"/>
    <s v="BTX"/>
    <n v="8"/>
    <n v="5"/>
    <n v="6"/>
    <n v="7"/>
    <n v="2"/>
    <s v="DF"/>
    <s v="Crucero"/>
    <n v="4"/>
    <n v="1080"/>
  </r>
  <r>
    <x v="561"/>
    <s v="Gustavo"/>
    <x v="3"/>
    <s v="CZI"/>
    <n v="4"/>
    <n v="4"/>
    <n v="10"/>
    <n v="4"/>
    <n v="4"/>
    <s v="IP"/>
    <s v="Estancia"/>
    <n v="7"/>
    <n v="3780"/>
  </r>
  <r>
    <x v="38"/>
    <s v="Gustavo"/>
    <x v="3"/>
    <s v="QJH"/>
    <n v="5"/>
    <n v="0"/>
    <n v="5"/>
    <n v="6"/>
    <n v="5"/>
    <s v="US"/>
    <s v="Crucero"/>
    <n v="8"/>
    <n v="6800"/>
  </r>
  <r>
    <x v="732"/>
    <s v="Gustavo"/>
    <x v="3"/>
    <s v="BZV"/>
    <n v="6"/>
    <n v="6"/>
    <n v="4"/>
    <n v="5"/>
    <n v="10"/>
    <s v="NO"/>
    <s v="Circuito"/>
    <n v="6"/>
    <n v="6480"/>
  </r>
  <r>
    <x v="344"/>
    <s v="Gustavo"/>
    <x v="3"/>
    <s v="JXE"/>
    <n v="4"/>
    <n v="1"/>
    <n v="4"/>
    <n v="0"/>
    <n v="1"/>
    <s v="PY"/>
    <s v="Crucero"/>
    <n v="5"/>
    <n v="4050"/>
  </r>
  <r>
    <x v="733"/>
    <s v="Gustavo"/>
    <x v="3"/>
    <s v="TTR"/>
    <n v="3"/>
    <n v="3"/>
    <n v="4"/>
    <n v="4"/>
    <n v="2"/>
    <s v="UI"/>
    <s v="Crucero"/>
    <n v="7"/>
    <n v="5670"/>
  </r>
  <r>
    <x v="345"/>
    <s v="Gustavo"/>
    <x v="3"/>
    <s v="XJH"/>
    <n v="2"/>
    <n v="4"/>
    <n v="6"/>
    <n v="7"/>
    <n v="0"/>
    <s v="CD"/>
    <s v="Circuito"/>
    <n v="4"/>
    <n v="2240"/>
  </r>
  <r>
    <x v="734"/>
    <s v="Gustavo"/>
    <x v="3"/>
    <s v="YXS"/>
    <n v="3"/>
    <n v="4"/>
    <n v="4"/>
    <n v="3"/>
    <n v="4"/>
    <s v="XY"/>
    <s v="Circuito"/>
    <n v="3"/>
    <n v="2700"/>
  </r>
  <r>
    <x v="566"/>
    <s v="Gustavo"/>
    <x v="3"/>
    <s v="PQL"/>
    <n v="2"/>
    <n v="9"/>
    <n v="4"/>
    <n v="0"/>
    <n v="2"/>
    <s v="DF"/>
    <s v="Crucero"/>
    <n v="8"/>
    <n v="2160"/>
  </r>
  <r>
    <x v="39"/>
    <s v="Gustavo"/>
    <x v="3"/>
    <s v="TTR"/>
    <n v="0"/>
    <n v="1"/>
    <n v="1"/>
    <n v="5"/>
    <n v="2"/>
    <s v="ZI"/>
    <s v="Estancia"/>
    <n v="3"/>
    <n v="810"/>
  </r>
  <r>
    <x v="567"/>
    <s v="Gustavo"/>
    <x v="3"/>
    <s v="CTB"/>
    <n v="9"/>
    <n v="1"/>
    <n v="5"/>
    <n v="5"/>
    <n v="4"/>
    <s v="PY"/>
    <s v="Crucero"/>
    <n v="8"/>
    <n v="6120"/>
  </r>
  <r>
    <x v="735"/>
    <s v="Gustavo"/>
    <x v="3"/>
    <s v="XZK"/>
    <n v="6"/>
    <n v="4"/>
    <n v="0"/>
    <n v="5"/>
    <n v="4"/>
    <s v="IU"/>
    <s v="Circuito"/>
    <n v="9"/>
    <n v="4860"/>
  </r>
  <r>
    <x v="735"/>
    <s v="Gustavo"/>
    <x v="3"/>
    <s v="OGX"/>
    <n v="5"/>
    <n v="2"/>
    <n v="4"/>
    <n v="3"/>
    <n v="1"/>
    <s v="CD"/>
    <s v="Circuito"/>
    <n v="3"/>
    <n v="1890"/>
  </r>
  <r>
    <x v="736"/>
    <s v="Gustavo"/>
    <x v="3"/>
    <s v="VAP"/>
    <n v="3"/>
    <n v="0"/>
    <n v="2"/>
    <n v="2"/>
    <n v="0"/>
    <s v="NO"/>
    <s v="Circuito"/>
    <n v="6"/>
    <n v="6480"/>
  </r>
  <r>
    <x v="737"/>
    <s v="Gustavo"/>
    <x v="3"/>
    <s v="NQZ"/>
    <n v="3"/>
    <n v="1"/>
    <n v="0"/>
    <n v="1"/>
    <n v="10"/>
    <s v="WY"/>
    <s v="Circuito"/>
    <n v="3"/>
    <n v="810"/>
  </r>
  <r>
    <x v="738"/>
    <s v="Gustavo"/>
    <x v="3"/>
    <s v="ASL"/>
    <n v="7"/>
    <n v="6"/>
    <n v="6"/>
    <n v="6"/>
    <n v="4"/>
    <s v="US"/>
    <s v="Crucero"/>
    <n v="4"/>
    <n v="3400"/>
  </r>
  <r>
    <x v="347"/>
    <s v="Gustavo"/>
    <x v="3"/>
    <s v="QVP"/>
    <n v="4"/>
    <n v="5"/>
    <n v="3"/>
    <n v="5"/>
    <n v="8"/>
    <s v="RA"/>
    <s v="Crucero"/>
    <n v="5"/>
    <n v="2000"/>
  </r>
  <r>
    <x v="739"/>
    <s v="Gustavo"/>
    <x v="3"/>
    <s v="NWY"/>
    <n v="0"/>
    <n v="3"/>
    <n v="3"/>
    <n v="4"/>
    <n v="6"/>
    <s v="WY"/>
    <s v="Circuito"/>
    <n v="4"/>
    <n v="1080"/>
  </r>
  <r>
    <x v="740"/>
    <s v="Gustavo"/>
    <x v="3"/>
    <s v="CMG"/>
    <n v="4"/>
    <n v="2"/>
    <n v="3"/>
    <n v="6"/>
    <n v="4"/>
    <s v="NO"/>
    <s v="Circuito"/>
    <n v="4"/>
    <n v="4320"/>
  </r>
  <r>
    <x v="740"/>
    <s v="Gustavo"/>
    <x v="3"/>
    <s v="XDM"/>
    <n v="4"/>
    <n v="2"/>
    <n v="7"/>
    <n v="2"/>
    <n v="2"/>
    <s v="LY"/>
    <s v="Estancia"/>
    <n v="7"/>
    <n v="4410"/>
  </r>
  <r>
    <x v="741"/>
    <s v="Gustavo"/>
    <x v="3"/>
    <s v="FAB"/>
    <n v="3"/>
    <n v="3"/>
    <n v="2"/>
    <n v="4"/>
    <n v="3"/>
    <s v="PN"/>
    <s v="Estancia"/>
    <n v="4"/>
    <n v="1800"/>
  </r>
  <r>
    <x v="742"/>
    <s v="Gustavo"/>
    <x v="3"/>
    <s v="DSP"/>
    <n v="1"/>
    <n v="2"/>
    <n v="2"/>
    <n v="1"/>
    <n v="0"/>
    <s v="PM"/>
    <s v="Circuito"/>
    <n v="6"/>
    <n v="1620"/>
  </r>
  <r>
    <x v="742"/>
    <s v="Gustavo"/>
    <x v="3"/>
    <s v="NAY"/>
    <n v="8"/>
    <n v="5"/>
    <n v="3"/>
    <n v="1"/>
    <n v="6"/>
    <s v="US"/>
    <s v="Crucero"/>
    <n v="13"/>
    <n v="11700"/>
  </r>
  <r>
    <x v="743"/>
    <s v="Gustavo"/>
    <x v="3"/>
    <s v="FEO"/>
    <n v="2"/>
    <n v="2"/>
    <n v="6"/>
    <n v="7"/>
    <n v="4"/>
    <s v="HR"/>
    <s v="Crucero"/>
    <n v="12"/>
    <n v="6480"/>
  </r>
  <r>
    <x v="743"/>
    <s v="Gustavo"/>
    <x v="3"/>
    <s v="ABQ"/>
    <n v="7"/>
    <n v="4"/>
    <n v="6"/>
    <n v="4"/>
    <n v="10"/>
    <s v="WL"/>
    <s v="Circuito"/>
    <n v="7"/>
    <n v="4410"/>
  </r>
  <r>
    <x v="570"/>
    <s v="Gustavo"/>
    <x v="3"/>
    <s v="WRI"/>
    <n v="6"/>
    <n v="3"/>
    <n v="8"/>
    <n v="7"/>
    <n v="5"/>
    <s v="WY"/>
    <s v="Circuito"/>
    <n v="6"/>
    <n v="1620"/>
  </r>
  <r>
    <x v="570"/>
    <s v="Gustavo"/>
    <x v="3"/>
    <s v="LKZ"/>
    <n v="6"/>
    <n v="3"/>
    <n v="5"/>
    <n v="8"/>
    <n v="3"/>
    <s v="HN"/>
    <s v="Estancia"/>
    <n v="9"/>
    <n v="9720"/>
  </r>
  <r>
    <x v="744"/>
    <s v="Gustavo"/>
    <x v="3"/>
    <s v="FEF"/>
    <n v="4"/>
    <n v="3"/>
    <n v="7"/>
    <n v="5"/>
    <n v="9"/>
    <s v="NO"/>
    <s v="Circuito"/>
    <n v="7"/>
    <n v="7560"/>
  </r>
  <r>
    <x v="745"/>
    <s v="Gustavo"/>
    <x v="3"/>
    <s v="KWW"/>
    <n v="4"/>
    <n v="5"/>
    <n v="6"/>
    <n v="7"/>
    <n v="6"/>
    <s v="DF"/>
    <s v="Crucero"/>
    <n v="17"/>
    <n v="4590"/>
  </r>
  <r>
    <x v="746"/>
    <s v="Gustavo"/>
    <x v="3"/>
    <s v="LSW"/>
    <n v="8"/>
    <n v="4"/>
    <n v="5"/>
    <n v="4"/>
    <n v="4"/>
    <s v="WY"/>
    <s v="Circuito"/>
    <n v="10"/>
    <n v="2550"/>
  </r>
  <r>
    <x v="747"/>
    <s v="Gustavo"/>
    <x v="3"/>
    <s v="LSR"/>
    <n v="5"/>
    <n v="6"/>
    <n v="4"/>
    <n v="10"/>
    <n v="7"/>
    <s v="ZI"/>
    <s v="Estancia"/>
    <n v="5"/>
    <n v="1275"/>
  </r>
  <r>
    <x v="49"/>
    <s v="Gustavo"/>
    <x v="3"/>
    <s v="KWO"/>
    <n v="9"/>
    <n v="3"/>
    <n v="7"/>
    <n v="4"/>
    <n v="6"/>
    <s v="QT"/>
    <s v="Circuito"/>
    <n v="7"/>
    <n v="3780"/>
  </r>
  <r>
    <x v="748"/>
    <s v="Gustavo"/>
    <x v="3"/>
    <s v="JHY"/>
    <n v="1"/>
    <n v="3"/>
    <n v="3"/>
    <n v="2"/>
    <n v="0"/>
    <s v="DF"/>
    <s v="Crucero"/>
    <n v="4"/>
    <n v="1080"/>
  </r>
  <r>
    <x v="51"/>
    <s v="Gustavo"/>
    <x v="3"/>
    <s v="UXJ"/>
    <n v="5"/>
    <n v="0"/>
    <n v="5"/>
    <n v="4"/>
    <n v="7"/>
    <s v="DL"/>
    <s v="Estancia"/>
    <n v="6"/>
    <n v="3240"/>
  </r>
  <r>
    <x v="52"/>
    <s v="Gustavo"/>
    <x v="3"/>
    <s v="LQU"/>
    <n v="6"/>
    <n v="3"/>
    <n v="10"/>
    <n v="10"/>
    <n v="3"/>
    <s v="HR"/>
    <s v="Crucero"/>
    <n v="11"/>
    <n v="5940"/>
  </r>
  <r>
    <x v="52"/>
    <s v="Gustavo"/>
    <x v="3"/>
    <s v="WPM"/>
    <n v="0"/>
    <n v="8"/>
    <n v="9"/>
    <n v="6"/>
    <n v="6"/>
    <s v="HR"/>
    <s v="Crucero"/>
    <n v="6"/>
    <n v="3240"/>
  </r>
  <r>
    <x v="355"/>
    <s v="Gustavo"/>
    <x v="3"/>
    <s v="TAR"/>
    <n v="9"/>
    <n v="1"/>
    <n v="5"/>
    <n v="4"/>
    <n v="1"/>
    <s v="CD"/>
    <s v="Circuito"/>
    <n v="4"/>
    <n v="2520"/>
  </r>
  <r>
    <x v="749"/>
    <s v="Gustavo"/>
    <x v="3"/>
    <s v="PLH"/>
    <n v="2"/>
    <n v="3"/>
    <n v="4"/>
    <n v="10"/>
    <n v="3"/>
    <s v="CF"/>
    <s v="Crucero"/>
    <n v="15"/>
    <n v="10200"/>
  </r>
  <r>
    <x v="54"/>
    <s v="Gustavo"/>
    <x v="3"/>
    <s v="ZEF"/>
    <n v="2"/>
    <n v="0"/>
    <n v="2"/>
    <n v="4"/>
    <n v="9"/>
    <s v="XK"/>
    <s v="Circuito"/>
    <n v="8"/>
    <n v="3600"/>
  </r>
  <r>
    <x v="55"/>
    <s v="Gustavo"/>
    <x v="3"/>
    <s v="UQF"/>
    <n v="5"/>
    <n v="7"/>
    <n v="5"/>
    <n v="4"/>
    <n v="2"/>
    <s v="ZI"/>
    <s v="Estancia"/>
    <n v="5"/>
    <n v="1275"/>
  </r>
  <r>
    <x v="55"/>
    <s v="Gustavo"/>
    <x v="3"/>
    <s v="BKS"/>
    <n v="0"/>
    <n v="9"/>
    <n v="2"/>
    <n v="6"/>
    <n v="4"/>
    <s v="DL"/>
    <s v="Estancia"/>
    <n v="9"/>
    <n v="4860"/>
  </r>
  <r>
    <x v="56"/>
    <s v="Gustavo"/>
    <x v="3"/>
    <s v="WQV"/>
    <n v="10"/>
    <n v="6"/>
    <n v="1"/>
    <n v="0"/>
    <n v="6"/>
    <s v="HR"/>
    <s v="Crucero"/>
    <n v="6"/>
    <n v="3240"/>
  </r>
  <r>
    <x v="56"/>
    <s v="Gustavo"/>
    <x v="3"/>
    <s v="CPF"/>
    <n v="4"/>
    <n v="2"/>
    <n v="4"/>
    <n v="5"/>
    <n v="3"/>
    <s v="PM"/>
    <s v="Circuito"/>
    <n v="7"/>
    <n v="1890"/>
  </r>
  <r>
    <x v="57"/>
    <s v="Gustavo"/>
    <x v="3"/>
    <s v="MJD"/>
    <n v="5"/>
    <n v="2"/>
    <n v="4"/>
    <n v="3"/>
    <n v="6"/>
    <s v="MJ"/>
    <s v="Circuito"/>
    <n v="6"/>
    <n v="6480"/>
  </r>
  <r>
    <x v="750"/>
    <s v="Gustavo"/>
    <x v="3"/>
    <s v="MIV"/>
    <n v="4"/>
    <n v="6"/>
    <n v="6"/>
    <n v="4"/>
    <n v="4"/>
    <s v="MJ"/>
    <s v="Circuito"/>
    <n v="1"/>
    <n v="1080"/>
  </r>
  <r>
    <x v="751"/>
    <s v="Gustavo"/>
    <x v="3"/>
    <s v="PTG"/>
    <n v="2"/>
    <n v="3"/>
    <n v="6"/>
    <n v="6"/>
    <n v="3"/>
    <s v="MJ"/>
    <s v="Circuito"/>
    <n v="7"/>
    <n v="7560"/>
  </r>
  <r>
    <x v="751"/>
    <s v="Gustavo"/>
    <x v="3"/>
    <s v="DQT"/>
    <n v="7"/>
    <n v="5"/>
    <n v="3"/>
    <n v="8"/>
    <n v="6"/>
    <s v="OQ"/>
    <s v="Estancia"/>
    <n v="3"/>
    <n v="810"/>
  </r>
  <r>
    <x v="572"/>
    <s v="Gustavo"/>
    <x v="3"/>
    <s v="DWJ"/>
    <n v="5"/>
    <n v="3"/>
    <n v="4"/>
    <n v="2"/>
    <n v="2"/>
    <s v="HN"/>
    <s v="Estancia"/>
    <n v="10"/>
    <n v="10800"/>
  </r>
  <r>
    <x v="752"/>
    <s v="Gustavo"/>
    <x v="3"/>
    <s v="OYU"/>
    <n v="4"/>
    <n v="3"/>
    <n v="1"/>
    <n v="2"/>
    <n v="4"/>
    <s v="IU"/>
    <s v="Circuito"/>
    <n v="8"/>
    <n v="4320"/>
  </r>
  <r>
    <x v="62"/>
    <s v="Gustavo"/>
    <x v="3"/>
    <s v="AJS"/>
    <n v="5"/>
    <n v="5"/>
    <n v="5"/>
    <n v="6"/>
    <n v="5"/>
    <s v="QT"/>
    <s v="Circuito"/>
    <n v="8"/>
    <n v="4080"/>
  </r>
  <r>
    <x v="62"/>
    <s v="Gustavo"/>
    <x v="3"/>
    <s v="QZZ"/>
    <n v="4"/>
    <n v="5"/>
    <n v="1"/>
    <n v="3"/>
    <n v="4"/>
    <s v="ZI"/>
    <s v="Estancia"/>
    <n v="15"/>
    <n v="3825"/>
  </r>
  <r>
    <x v="62"/>
    <s v="Gustavo"/>
    <x v="3"/>
    <s v="HFC"/>
    <n v="2"/>
    <n v="3"/>
    <n v="7"/>
    <n v="4"/>
    <n v="0"/>
    <s v="DL"/>
    <s v="Estancia"/>
    <n v="5"/>
    <n v="2550"/>
  </r>
  <r>
    <x v="753"/>
    <s v="Gustavo"/>
    <x v="3"/>
    <s v="ETI"/>
    <n v="3"/>
    <n v="6"/>
    <n v="7"/>
    <n v="7"/>
    <n v="4"/>
    <s v="HR"/>
    <s v="Crucero"/>
    <n v="9"/>
    <n v="4320"/>
  </r>
  <r>
    <x v="753"/>
    <s v="Gustavo"/>
    <x v="3"/>
    <s v="IYU"/>
    <n v="2"/>
    <n v="0"/>
    <n v="4"/>
    <n v="2"/>
    <n v="5"/>
    <s v="MJ"/>
    <s v="Circuito"/>
    <n v="6"/>
    <n v="6120"/>
  </r>
  <r>
    <x v="754"/>
    <s v="Gustavo"/>
    <x v="3"/>
    <s v="IXI"/>
    <n v="6"/>
    <n v="7"/>
    <n v="1"/>
    <n v="3"/>
    <n v="3"/>
    <s v="WY"/>
    <s v="Circuito"/>
    <n v="3"/>
    <n v="765"/>
  </r>
  <r>
    <x v="755"/>
    <s v="Gustavo"/>
    <x v="3"/>
    <s v="QWC"/>
    <n v="3"/>
    <n v="1"/>
    <n v="3"/>
    <n v="9"/>
    <n v="0"/>
    <s v="MJ"/>
    <s v="Circuito"/>
    <n v="4"/>
    <n v="4080"/>
  </r>
  <r>
    <x v="358"/>
    <s v="Gustavo"/>
    <x v="3"/>
    <s v="GBO"/>
    <n v="9"/>
    <n v="6"/>
    <n v="4"/>
    <n v="3"/>
    <n v="6"/>
    <s v="IP"/>
    <s v="Estancia"/>
    <n v="8"/>
    <n v="4080"/>
  </r>
  <r>
    <x v="756"/>
    <s v="Gustavo"/>
    <x v="3"/>
    <s v="IPN"/>
    <n v="6"/>
    <n v="2"/>
    <n v="7"/>
    <n v="5"/>
    <n v="2"/>
    <s v="LY"/>
    <s v="Estancia"/>
    <n v="4"/>
    <n v="2380"/>
  </r>
  <r>
    <x v="757"/>
    <s v="Gustavo"/>
    <x v="3"/>
    <s v="JJG"/>
    <n v="4"/>
    <n v="7"/>
    <n v="2"/>
    <n v="1"/>
    <n v="5"/>
    <s v="MJ"/>
    <s v="Circuito"/>
    <n v="6"/>
    <n v="6120"/>
  </r>
  <r>
    <x v="757"/>
    <s v="Gustavo"/>
    <x v="3"/>
    <s v="IXN"/>
    <n v="0"/>
    <n v="0"/>
    <n v="0"/>
    <n v="3"/>
    <n v="1"/>
    <s v="OQ"/>
    <s v="Estancia"/>
    <n v="2"/>
    <n v="510"/>
  </r>
  <r>
    <x v="359"/>
    <s v="Gustavo"/>
    <x v="3"/>
    <s v="LXA"/>
    <n v="3"/>
    <n v="3"/>
    <n v="6"/>
    <n v="6"/>
    <n v="5"/>
    <s v="GI"/>
    <s v="Estancia"/>
    <n v="14"/>
    <n v="11900"/>
  </r>
  <r>
    <x v="758"/>
    <s v="Gustavo"/>
    <x v="3"/>
    <s v="NVX"/>
    <n v="0"/>
    <n v="5"/>
    <n v="1"/>
    <n v="1"/>
    <n v="0"/>
    <s v="ZA"/>
    <s v="Estancia"/>
    <n v="13"/>
    <n v="14040"/>
  </r>
  <r>
    <x v="67"/>
    <s v="Gustavo"/>
    <x v="3"/>
    <s v="ZYB"/>
    <n v="7"/>
    <n v="7"/>
    <n v="6"/>
    <n v="8"/>
    <n v="9"/>
    <s v="XK"/>
    <s v="Circuito"/>
    <n v="7"/>
    <n v="2975"/>
  </r>
  <r>
    <x v="67"/>
    <s v="Gustavo"/>
    <x v="3"/>
    <s v="ISN"/>
    <n v="5"/>
    <n v="5"/>
    <n v="5"/>
    <n v="7"/>
    <n v="9"/>
    <s v="DL"/>
    <s v="Estancia"/>
    <n v="4"/>
    <n v="2160"/>
  </r>
  <r>
    <x v="67"/>
    <s v="Gustavo"/>
    <x v="3"/>
    <s v="ODT"/>
    <n v="2"/>
    <n v="4"/>
    <n v="3"/>
    <n v="2"/>
    <n v="2"/>
    <s v="ZI"/>
    <s v="Estancia"/>
    <n v="4"/>
    <n v="1080"/>
  </r>
  <r>
    <x v="759"/>
    <s v="Gustavo"/>
    <x v="3"/>
    <s v="CHE"/>
    <n v="0"/>
    <n v="3"/>
    <n v="5"/>
    <n v="4"/>
    <n v="1"/>
    <s v="IU"/>
    <s v="Circuito"/>
    <n v="7"/>
    <n v="3780"/>
  </r>
  <r>
    <x v="760"/>
    <s v="Gustavo"/>
    <x v="3"/>
    <s v="SCC"/>
    <n v="4"/>
    <n v="3"/>
    <n v="2"/>
    <n v="3"/>
    <n v="3"/>
    <s v="OQ"/>
    <s v="Estancia"/>
    <n v="5"/>
    <n v="1350"/>
  </r>
  <r>
    <x v="761"/>
    <s v="Gustavo"/>
    <x v="3"/>
    <s v="KKU"/>
    <n v="0"/>
    <n v="4"/>
    <n v="6"/>
    <n v="4"/>
    <n v="5"/>
    <s v="OQ"/>
    <s v="Estancia"/>
    <n v="7"/>
    <n v="1890"/>
  </r>
  <r>
    <x v="761"/>
    <s v="Gustavo"/>
    <x v="3"/>
    <s v="KKF"/>
    <n v="2"/>
    <n v="2"/>
    <n v="2"/>
    <n v="0"/>
    <n v="3"/>
    <s v="ZA"/>
    <s v="Estancia"/>
    <n v="8"/>
    <n v="8640"/>
  </r>
  <r>
    <x v="762"/>
    <s v="Gustavo"/>
    <x v="3"/>
    <s v="IDO"/>
    <n v="3"/>
    <n v="3"/>
    <n v="4"/>
    <n v="0"/>
    <n v="3"/>
    <s v="FA"/>
    <s v="Crucero"/>
    <n v="7"/>
    <n v="3150"/>
  </r>
  <r>
    <x v="583"/>
    <s v="Gustavo"/>
    <x v="3"/>
    <s v="VQE"/>
    <n v="3"/>
    <n v="4"/>
    <n v="1"/>
    <n v="0"/>
    <n v="6"/>
    <s v="XK"/>
    <s v="Circuito"/>
    <n v="4"/>
    <n v="1800"/>
  </r>
  <r>
    <x v="584"/>
    <s v="Gustavo"/>
    <x v="3"/>
    <s v="OGX"/>
    <n v="2"/>
    <n v="6"/>
    <n v="8"/>
    <n v="2"/>
    <n v="0"/>
    <s v="IU"/>
    <s v="Circuito"/>
    <n v="7"/>
    <n v="3780"/>
  </r>
  <r>
    <x v="362"/>
    <s v="Gustavo"/>
    <x v="3"/>
    <s v="APG"/>
    <n v="3"/>
    <n v="8"/>
    <n v="5"/>
    <n v="7"/>
    <n v="5"/>
    <s v="UI"/>
    <s v="Crucero"/>
    <n v="6"/>
    <n v="4320"/>
  </r>
  <r>
    <x v="586"/>
    <s v="Gustavo"/>
    <x v="3"/>
    <s v="ZMO"/>
    <n v="5"/>
    <n v="6"/>
    <n v="8"/>
    <n v="5"/>
    <n v="7"/>
    <s v="FA"/>
    <s v="Crucero"/>
    <n v="10"/>
    <n v="4250"/>
  </r>
  <r>
    <x v="763"/>
    <s v="Gustavo"/>
    <x v="3"/>
    <s v="JEE"/>
    <n v="2"/>
    <n v="3"/>
    <n v="2"/>
    <n v="5"/>
    <n v="0"/>
    <s v="MJ"/>
    <s v="Circuito"/>
    <n v="12"/>
    <n v="12960"/>
  </r>
  <r>
    <x v="764"/>
    <s v="Gustavo"/>
    <x v="3"/>
    <s v="AEJ"/>
    <n v="1"/>
    <n v="2"/>
    <n v="1"/>
    <n v="3"/>
    <n v="10"/>
    <s v="OQ"/>
    <s v="Estancia"/>
    <n v="12"/>
    <n v="3060"/>
  </r>
  <r>
    <x v="764"/>
    <s v="Gustavo"/>
    <x v="3"/>
    <s v="OWF"/>
    <n v="3"/>
    <n v="6"/>
    <n v="5"/>
    <n v="3"/>
    <n v="5"/>
    <s v="WL"/>
    <s v="Circuito"/>
    <n v="6"/>
    <n v="4080"/>
  </r>
  <r>
    <x v="363"/>
    <s v="Gustavo"/>
    <x v="3"/>
    <s v="YFE"/>
    <n v="3"/>
    <n v="3"/>
    <n v="5"/>
    <n v="4"/>
    <n v="2"/>
    <s v="IU"/>
    <s v="Circuito"/>
    <n v="1"/>
    <n v="510"/>
  </r>
  <r>
    <x v="363"/>
    <s v="Gustavo"/>
    <x v="3"/>
    <s v="JWP"/>
    <n v="9"/>
    <n v="5"/>
    <n v="7"/>
    <n v="5"/>
    <n v="9"/>
    <s v="QT"/>
    <s v="Circuito"/>
    <n v="10"/>
    <n v="5100"/>
  </r>
  <r>
    <x v="364"/>
    <s v="Gustavo"/>
    <x v="3"/>
    <s v="HGO"/>
    <n v="3"/>
    <n v="5"/>
    <n v="7"/>
    <n v="6"/>
    <n v="4"/>
    <s v="CF"/>
    <s v="Crucero"/>
    <n v="12"/>
    <n v="8160"/>
  </r>
  <r>
    <x v="587"/>
    <s v="Gustavo"/>
    <x v="3"/>
    <s v="ZMO"/>
    <n v="6"/>
    <n v="4"/>
    <n v="6"/>
    <n v="8"/>
    <n v="8"/>
    <s v="LY"/>
    <s v="Estancia"/>
    <n v="3"/>
    <n v="1785"/>
  </r>
  <r>
    <x v="765"/>
    <s v="Gustavo"/>
    <x v="3"/>
    <s v="TTL"/>
    <n v="5"/>
    <n v="6"/>
    <n v="5"/>
    <n v="6"/>
    <n v="5"/>
    <s v="WL"/>
    <s v="Circuito"/>
    <n v="12"/>
    <n v="8160"/>
  </r>
  <r>
    <x v="766"/>
    <s v="Gustavo"/>
    <x v="3"/>
    <s v="ALP"/>
    <n v="7"/>
    <n v="2"/>
    <n v="5"/>
    <n v="3"/>
    <n v="7"/>
    <s v="OQ"/>
    <s v="Estancia"/>
    <n v="9"/>
    <n v="2295"/>
  </r>
  <r>
    <x v="767"/>
    <s v="Gustavo"/>
    <x v="3"/>
    <s v="JRO"/>
    <n v="6"/>
    <n v="7"/>
    <n v="3"/>
    <n v="6"/>
    <n v="0"/>
    <s v="NO"/>
    <s v="Circuito"/>
    <n v="5"/>
    <n v="5525"/>
  </r>
  <r>
    <x v="594"/>
    <s v="Gustavo"/>
    <x v="3"/>
    <s v="QSX"/>
    <n v="4"/>
    <n v="4"/>
    <n v="4"/>
    <n v="4"/>
    <n v="1"/>
    <s v="DL"/>
    <s v="Estancia"/>
    <n v="7"/>
    <n v="3570"/>
  </r>
  <r>
    <x v="369"/>
    <s v="Gustavo"/>
    <x v="3"/>
    <s v="IXI"/>
    <n v="1"/>
    <n v="2"/>
    <n v="2"/>
    <n v="2"/>
    <n v="2"/>
    <s v="WL"/>
    <s v="Circuito"/>
    <n v="5"/>
    <n v="3400"/>
  </r>
  <r>
    <x v="77"/>
    <s v="Gustavo"/>
    <x v="3"/>
    <s v="JGM"/>
    <n v="4"/>
    <n v="10"/>
    <n v="6"/>
    <n v="0"/>
    <n v="2"/>
    <s v="OQ"/>
    <s v="Estancia"/>
    <n v="2"/>
    <n v="510"/>
  </r>
  <r>
    <x v="768"/>
    <s v="Gustavo"/>
    <x v="3"/>
    <s v="DMA"/>
    <n v="0"/>
    <n v="2"/>
    <n v="3"/>
    <n v="3"/>
    <n v="4"/>
    <s v="LY"/>
    <s v="Estancia"/>
    <n v="6"/>
    <n v="3570"/>
  </r>
  <r>
    <x v="768"/>
    <s v="Gustavo"/>
    <x v="3"/>
    <s v="MBY"/>
    <n v="2"/>
    <n v="3"/>
    <n v="6"/>
    <n v="3"/>
    <n v="4"/>
    <s v="ZI"/>
    <s v="Estancia"/>
    <n v="6"/>
    <n v="2040"/>
  </r>
  <r>
    <x v="768"/>
    <s v="Gustavo"/>
    <x v="3"/>
    <s v="KKJ"/>
    <n v="4"/>
    <n v="6"/>
    <n v="7"/>
    <n v="6"/>
    <n v="5"/>
    <s v="CF"/>
    <s v="Crucero"/>
    <n v="10"/>
    <n v="6800"/>
  </r>
  <r>
    <x v="595"/>
    <s v="Gustavo"/>
    <x v="3"/>
    <s v="JYJ"/>
    <n v="8"/>
    <n v="7"/>
    <n v="7"/>
    <n v="7"/>
    <n v="4"/>
    <s v="GI"/>
    <s v="Estancia"/>
    <n v="3"/>
    <n v="2400"/>
  </r>
  <r>
    <x v="79"/>
    <s v="Gustavo"/>
    <x v="3"/>
    <s v="IKC"/>
    <n v="5"/>
    <n v="6"/>
    <n v="6"/>
    <n v="2"/>
    <n v="2"/>
    <s v="ZI"/>
    <s v="Estancia"/>
    <n v="2"/>
    <n v="720"/>
  </r>
  <r>
    <x v="769"/>
    <s v="Gustavo"/>
    <x v="3"/>
    <s v="DFD"/>
    <n v="6"/>
    <n v="10"/>
    <n v="4"/>
    <n v="3"/>
    <n v="10"/>
    <s v="HN"/>
    <s v="Estancia"/>
    <n v="6"/>
    <n v="6630"/>
  </r>
  <r>
    <x v="596"/>
    <s v="Gustavo"/>
    <x v="3"/>
    <s v="IYE"/>
    <n v="5"/>
    <n v="4"/>
    <n v="6"/>
    <n v="6"/>
    <n v="5"/>
    <s v="MJ"/>
    <s v="Circuito"/>
    <n v="9"/>
    <n v="9180"/>
  </r>
  <r>
    <x v="770"/>
    <s v="Gustavo"/>
    <x v="3"/>
    <s v="VRT"/>
    <n v="6"/>
    <n v="1"/>
    <n v="5"/>
    <n v="7"/>
    <n v="5"/>
    <s v="ZI"/>
    <s v="Estancia"/>
    <n v="8"/>
    <n v="2880"/>
  </r>
  <r>
    <x v="370"/>
    <s v="Gustavo"/>
    <x v="3"/>
    <s v="VAN"/>
    <n v="6"/>
    <n v="3"/>
    <n v="5"/>
    <n v="3"/>
    <n v="6"/>
    <s v="CF"/>
    <s v="Crucero"/>
    <n v="8"/>
    <n v="5760"/>
  </r>
  <r>
    <x v="81"/>
    <s v="Gustavo"/>
    <x v="3"/>
    <s v="HNN"/>
    <n v="7"/>
    <n v="3"/>
    <n v="5"/>
    <n v="4"/>
    <n v="5"/>
    <s v="NO"/>
    <s v="Circuito"/>
    <n v="9"/>
    <n v="9360"/>
  </r>
  <r>
    <x v="597"/>
    <s v="Gustavo"/>
    <x v="3"/>
    <s v="UTC"/>
    <n v="9"/>
    <n v="5"/>
    <n v="6"/>
    <n v="8"/>
    <n v="6"/>
    <s v="IU"/>
    <s v="Circuito"/>
    <n v="3"/>
    <n v="1620"/>
  </r>
  <r>
    <x v="598"/>
    <s v="Gustavo"/>
    <x v="3"/>
    <s v="XGK"/>
    <n v="5"/>
    <n v="4"/>
    <n v="4"/>
    <n v="8"/>
    <n v="7"/>
    <s v="DL"/>
    <s v="Estancia"/>
    <n v="2"/>
    <n v="1080"/>
  </r>
  <r>
    <x v="598"/>
    <s v="Gustavo"/>
    <x v="3"/>
    <s v="SVV"/>
    <n v="7"/>
    <n v="3"/>
    <n v="4"/>
    <n v="5"/>
    <n v="3"/>
    <s v="CD"/>
    <s v="Circuito"/>
    <n v="8"/>
    <n v="5440"/>
  </r>
  <r>
    <x v="373"/>
    <s v="Gustavo"/>
    <x v="3"/>
    <s v="MRK"/>
    <n v="7"/>
    <n v="7"/>
    <n v="6"/>
    <n v="5"/>
    <n v="6"/>
    <s v="HR"/>
    <s v="Crucero"/>
    <n v="2"/>
    <n v="1080"/>
  </r>
  <r>
    <x v="373"/>
    <s v="Gustavo"/>
    <x v="3"/>
    <s v="NMK"/>
    <n v="2"/>
    <n v="3"/>
    <n v="5"/>
    <n v="6"/>
    <n v="5"/>
    <s v="PM"/>
    <s v="Circuito"/>
    <n v="4"/>
    <n v="1080"/>
  </r>
  <r>
    <x v="771"/>
    <s v="Gustavo"/>
    <x v="3"/>
    <s v="BZL"/>
    <n v="7"/>
    <n v="8"/>
    <n v="4"/>
    <n v="9"/>
    <n v="5"/>
    <s v="CD"/>
    <s v="Circuito"/>
    <n v="12"/>
    <n v="8640"/>
  </r>
  <r>
    <x v="771"/>
    <s v="Gustavo"/>
    <x v="3"/>
    <s v="HRO"/>
    <n v="8"/>
    <n v="9"/>
    <n v="7"/>
    <n v="7"/>
    <n v="8"/>
    <s v="DL"/>
    <s v="Estancia"/>
    <n v="7"/>
    <n v="3780"/>
  </r>
  <r>
    <x v="771"/>
    <s v="Gustavo"/>
    <x v="3"/>
    <s v="OZP"/>
    <n v="2"/>
    <n v="9"/>
    <n v="4"/>
    <n v="6"/>
    <n v="3"/>
    <s v="XK"/>
    <s v="Circuito"/>
    <n v="3"/>
    <n v="1620"/>
  </r>
  <r>
    <x v="599"/>
    <s v="Gustavo"/>
    <x v="3"/>
    <s v="AMD"/>
    <n v="6"/>
    <n v="9"/>
    <n v="5"/>
    <n v="4"/>
    <n v="5"/>
    <s v="XY"/>
    <s v="Circuito"/>
    <n v="13"/>
    <n v="11440"/>
  </r>
  <r>
    <x v="375"/>
    <s v="Gustavo"/>
    <x v="3"/>
    <s v="NHE"/>
    <n v="2"/>
    <n v="1"/>
    <n v="2"/>
    <n v="1"/>
    <n v="0"/>
    <s v="US"/>
    <s v="Crucero"/>
    <n v="6"/>
    <n v="5940"/>
  </r>
  <r>
    <x v="600"/>
    <s v="Gustavo"/>
    <x v="3"/>
    <s v="QMC"/>
    <n v="5"/>
    <n v="7"/>
    <n v="2"/>
    <n v="4"/>
    <n v="8"/>
    <s v="PN"/>
    <s v="Estancia"/>
    <n v="2"/>
    <n v="850"/>
  </r>
  <r>
    <x v="376"/>
    <s v="Gustavo"/>
    <x v="3"/>
    <s v="CWR"/>
    <n v="2"/>
    <n v="5"/>
    <n v="1"/>
    <n v="3"/>
    <n v="10"/>
    <s v="XY"/>
    <s v="Circuito"/>
    <n v="5"/>
    <n v="4950"/>
  </r>
  <r>
    <x v="89"/>
    <s v="Gustavo"/>
    <x v="3"/>
    <s v="EPG"/>
    <n v="4"/>
    <n v="5"/>
    <n v="6"/>
    <n v="6"/>
    <n v="3"/>
    <s v="QT"/>
    <s v="Circuito"/>
    <n v="12"/>
    <n v="5760"/>
  </r>
  <r>
    <x v="772"/>
    <s v="Gustavo"/>
    <x v="3"/>
    <s v="PUF"/>
    <n v="8"/>
    <n v="6"/>
    <n v="1"/>
    <n v="1"/>
    <n v="5"/>
    <s v="US"/>
    <s v="Crucero"/>
    <n v="13"/>
    <n v="11440"/>
  </r>
  <r>
    <x v="773"/>
    <s v="Gustavo"/>
    <x v="3"/>
    <s v="CQP"/>
    <n v="8"/>
    <n v="4"/>
    <n v="0"/>
    <n v="4"/>
    <n v="4"/>
    <s v="PM"/>
    <s v="Circuito"/>
    <n v="16"/>
    <n v="4320"/>
  </r>
  <r>
    <x v="601"/>
    <s v="Gustavo"/>
    <x v="3"/>
    <s v="URJ"/>
    <n v="3"/>
    <n v="4"/>
    <n v="1"/>
    <n v="3"/>
    <n v="1"/>
    <s v="PM"/>
    <s v="Circuito"/>
    <n v="7"/>
    <n v="1890"/>
  </r>
  <r>
    <x v="378"/>
    <s v="Gustavo"/>
    <x v="3"/>
    <s v="OSB"/>
    <n v="1"/>
    <n v="4"/>
    <n v="3"/>
    <n v="3"/>
    <n v="8"/>
    <s v="RA"/>
    <s v="Crucero"/>
    <n v="4"/>
    <n v="1800"/>
  </r>
  <r>
    <x v="774"/>
    <s v="Gustavo"/>
    <x v="3"/>
    <s v="IDO"/>
    <n v="5"/>
    <n v="2"/>
    <n v="2"/>
    <n v="1"/>
    <n v="5"/>
    <s v="ZI"/>
    <s v="Estancia"/>
    <n v="5"/>
    <n v="1800"/>
  </r>
  <r>
    <x v="380"/>
    <s v="Gustavo"/>
    <x v="3"/>
    <s v="XZK"/>
    <n v="3"/>
    <n v="6"/>
    <n v="1"/>
    <n v="6"/>
    <n v="10"/>
    <s v="PY"/>
    <s v="Crucero"/>
    <n v="18"/>
    <n v="16200"/>
  </r>
  <r>
    <x v="775"/>
    <s v="Gustavo"/>
    <x v="3"/>
    <s v="GLW"/>
    <n v="2"/>
    <n v="6"/>
    <n v="7"/>
    <n v="5"/>
    <n v="9"/>
    <s v="MJ"/>
    <s v="Circuito"/>
    <n v="7"/>
    <n v="7560"/>
  </r>
  <r>
    <x v="90"/>
    <s v="Gustavo"/>
    <x v="3"/>
    <s v="KJC"/>
    <n v="6"/>
    <n v="6"/>
    <n v="5"/>
    <n v="5"/>
    <n v="10"/>
    <s v="MJ"/>
    <s v="Circuito"/>
    <n v="10"/>
    <n v="9600"/>
  </r>
  <r>
    <x v="91"/>
    <s v="Gustavo"/>
    <x v="3"/>
    <s v="JNC"/>
    <n v="4"/>
    <n v="8"/>
    <n v="8"/>
    <n v="4"/>
    <n v="4"/>
    <s v="IU"/>
    <s v="Circuito"/>
    <n v="3"/>
    <n v="1620"/>
  </r>
  <r>
    <x v="776"/>
    <s v="Gustavo"/>
    <x v="3"/>
    <s v="VSO"/>
    <n v="1"/>
    <n v="7"/>
    <n v="3"/>
    <n v="1"/>
    <n v="4"/>
    <s v="HR"/>
    <s v="Crucero"/>
    <n v="3"/>
    <n v="1620"/>
  </r>
  <r>
    <x v="777"/>
    <s v="Gustavo"/>
    <x v="3"/>
    <s v="LSR"/>
    <n v="7"/>
    <n v="3"/>
    <n v="3"/>
    <n v="7"/>
    <n v="6"/>
    <s v="US"/>
    <s v="Crucero"/>
    <n v="7"/>
    <n v="6545"/>
  </r>
  <r>
    <x v="606"/>
    <s v="Gustavo"/>
    <x v="3"/>
    <s v="JCR"/>
    <n v="9"/>
    <n v="8"/>
    <n v="7"/>
    <n v="7"/>
    <n v="7"/>
    <s v="NO"/>
    <s v="Circuito"/>
    <n v="5"/>
    <n v="5525"/>
  </r>
  <r>
    <x v="607"/>
    <s v="Gustavo"/>
    <x v="3"/>
    <s v="KLB"/>
    <n v="7"/>
    <n v="8"/>
    <n v="4"/>
    <n v="10"/>
    <n v="5"/>
    <s v="IP"/>
    <s v="Estancia"/>
    <n v="3"/>
    <n v="1890"/>
  </r>
  <r>
    <x v="607"/>
    <s v="Gustavo"/>
    <x v="3"/>
    <s v="SEB"/>
    <n v="5"/>
    <n v="9"/>
    <n v="7"/>
    <n v="5"/>
    <n v="7"/>
    <s v="UI"/>
    <s v="Crucero"/>
    <n v="3"/>
    <n v="2295"/>
  </r>
  <r>
    <x v="778"/>
    <s v="Gustavo"/>
    <x v="3"/>
    <s v="JED"/>
    <n v="3"/>
    <n v="9"/>
    <n v="6"/>
    <n v="6"/>
    <n v="9"/>
    <s v="DL"/>
    <s v="Estancia"/>
    <n v="7"/>
    <n v="3780"/>
  </r>
  <r>
    <x v="778"/>
    <s v="Gustavo"/>
    <x v="3"/>
    <s v="GVR"/>
    <n v="8"/>
    <n v="5"/>
    <n v="5"/>
    <n v="5"/>
    <n v="8"/>
    <s v="CF"/>
    <s v="Crucero"/>
    <n v="4"/>
    <n v="2880"/>
  </r>
  <r>
    <x v="609"/>
    <s v="Gustavo"/>
    <x v="3"/>
    <s v="FIE"/>
    <n v="7"/>
    <n v="6"/>
    <n v="8"/>
    <n v="9"/>
    <n v="8"/>
    <s v="WY"/>
    <s v="Circuito"/>
    <n v="3"/>
    <n v="765"/>
  </r>
  <r>
    <x v="609"/>
    <s v="Gustavo"/>
    <x v="3"/>
    <s v="IKC"/>
    <n v="5"/>
    <n v="3"/>
    <n v="2"/>
    <n v="7"/>
    <n v="4"/>
    <s v="UI"/>
    <s v="Crucero"/>
    <n v="14"/>
    <n v="10710"/>
  </r>
  <r>
    <x v="779"/>
    <s v="Gustavo"/>
    <x v="3"/>
    <s v="HPL"/>
    <n v="4"/>
    <n v="5"/>
    <n v="5"/>
    <n v="4"/>
    <n v="4"/>
    <s v="DL"/>
    <s v="Estancia"/>
    <n v="9"/>
    <n v="4590"/>
  </r>
  <r>
    <x v="780"/>
    <s v="Gustavo"/>
    <x v="3"/>
    <s v="XGK"/>
    <n v="2"/>
    <n v="2"/>
    <n v="6"/>
    <n v="4"/>
    <n v="1"/>
    <s v="IU"/>
    <s v="Circuito"/>
    <n v="2"/>
    <n v="1020"/>
  </r>
  <r>
    <x v="780"/>
    <s v="Gustavo"/>
    <x v="3"/>
    <s v="DOY"/>
    <n v="3"/>
    <n v="5"/>
    <n v="5"/>
    <n v="1"/>
    <n v="4"/>
    <s v="UI"/>
    <s v="Crucero"/>
    <n v="7"/>
    <n v="5355"/>
  </r>
  <r>
    <x v="781"/>
    <s v="Gustavo"/>
    <x v="3"/>
    <s v="LLK"/>
    <n v="3"/>
    <n v="5"/>
    <n v="5"/>
    <n v="6"/>
    <n v="5"/>
    <s v="OQ"/>
    <s v="Estancia"/>
    <n v="5"/>
    <n v="1275"/>
  </r>
  <r>
    <x v="782"/>
    <s v="Gustavo"/>
    <x v="3"/>
    <s v="IXH"/>
    <n v="2"/>
    <n v="9"/>
    <n v="0"/>
    <n v="3"/>
    <n v="6"/>
    <s v="PY"/>
    <s v="Crucero"/>
    <n v="5"/>
    <n v="4250"/>
  </r>
  <r>
    <x v="783"/>
    <s v="Gustavo"/>
    <x v="3"/>
    <s v="SJQ"/>
    <n v="7"/>
    <n v="5"/>
    <n v="6"/>
    <n v="6"/>
    <n v="10"/>
    <s v="DL"/>
    <s v="Estancia"/>
    <n v="19"/>
    <n v="9120"/>
  </r>
  <r>
    <x v="784"/>
    <s v="Gustavo"/>
    <x v="3"/>
    <s v="KWO"/>
    <n v="8"/>
    <n v="7"/>
    <n v="6"/>
    <n v="5"/>
    <n v="6"/>
    <s v="IP"/>
    <s v="Estancia"/>
    <n v="3"/>
    <n v="1785"/>
  </r>
  <r>
    <x v="385"/>
    <s v="Gustavo"/>
    <x v="3"/>
    <s v="ZYB"/>
    <n v="7"/>
    <n v="8"/>
    <n v="6"/>
    <n v="7"/>
    <n v="9"/>
    <s v="DL"/>
    <s v="Estancia"/>
    <n v="19"/>
    <n v="9690"/>
  </r>
  <r>
    <x v="385"/>
    <s v="Gustavo"/>
    <x v="3"/>
    <s v="YOT"/>
    <n v="4"/>
    <n v="6"/>
    <n v="5"/>
    <n v="6"/>
    <n v="4"/>
    <s v="LY"/>
    <s v="Estancia"/>
    <n v="8"/>
    <n v="4760"/>
  </r>
  <r>
    <x v="385"/>
    <s v="Gustavo"/>
    <x v="3"/>
    <s v="VPT"/>
    <n v="9"/>
    <n v="1"/>
    <n v="4"/>
    <n v="3"/>
    <n v="0"/>
    <s v="CF"/>
    <s v="Crucero"/>
    <n v="4"/>
    <n v="2720"/>
  </r>
  <r>
    <x v="610"/>
    <s v="Gustavo"/>
    <x v="3"/>
    <s v="NUF"/>
    <n v="4"/>
    <n v="9"/>
    <n v="8"/>
    <n v="1"/>
    <n v="7"/>
    <s v="US"/>
    <s v="Crucero"/>
    <n v="6"/>
    <n v="5610"/>
  </r>
  <r>
    <x v="785"/>
    <s v="Gustavo"/>
    <x v="3"/>
    <s v="OIU"/>
    <n v="9"/>
    <n v="4"/>
    <n v="5"/>
    <n v="4"/>
    <n v="4"/>
    <s v="IU"/>
    <s v="Circuito"/>
    <n v="2"/>
    <n v="1020"/>
  </r>
  <r>
    <x v="388"/>
    <s v="Gustavo"/>
    <x v="3"/>
    <s v="CZI"/>
    <n v="5"/>
    <n v="3"/>
    <n v="8"/>
    <n v="6"/>
    <n v="3"/>
    <s v="HR"/>
    <s v="Crucero"/>
    <n v="15"/>
    <n v="8100"/>
  </r>
  <r>
    <x v="786"/>
    <s v="Gustavo"/>
    <x v="3"/>
    <s v="ZNN"/>
    <n v="4"/>
    <n v="4"/>
    <n v="3"/>
    <n v="5"/>
    <n v="5"/>
    <s v="XY"/>
    <s v="Circuito"/>
    <n v="14"/>
    <n v="12320"/>
  </r>
  <r>
    <x v="390"/>
    <s v="Gustavo"/>
    <x v="3"/>
    <s v="KRI"/>
    <n v="2"/>
    <n v="5"/>
    <n v="5"/>
    <n v="3"/>
    <n v="7"/>
    <s v="DL"/>
    <s v="Estancia"/>
    <n v="15"/>
    <n v="8100"/>
  </r>
  <r>
    <x v="391"/>
    <s v="Gustavo"/>
    <x v="3"/>
    <s v="XDO"/>
    <n v="2"/>
    <n v="4"/>
    <n v="5"/>
    <n v="9"/>
    <n v="5"/>
    <s v="WL"/>
    <s v="Circuito"/>
    <n v="8"/>
    <n v="5760"/>
  </r>
  <r>
    <x v="391"/>
    <s v="Gustavo"/>
    <x v="3"/>
    <s v="EYU"/>
    <n v="5"/>
    <n v="4"/>
    <n v="6"/>
    <n v="3"/>
    <n v="7"/>
    <s v="DL"/>
    <s v="Estancia"/>
    <n v="9"/>
    <n v="4860"/>
  </r>
  <r>
    <x v="787"/>
    <s v="Gustavo"/>
    <x v="3"/>
    <s v="AKI"/>
    <n v="3"/>
    <n v="1"/>
    <n v="8"/>
    <n v="0"/>
    <n v="4"/>
    <s v="WY"/>
    <s v="Circuito"/>
    <n v="7"/>
    <n v="1890"/>
  </r>
  <r>
    <x v="788"/>
    <s v="Gustavo"/>
    <x v="3"/>
    <s v="TIR"/>
    <n v="3"/>
    <n v="7"/>
    <n v="1"/>
    <n v="8"/>
    <n v="5"/>
    <s v="IU"/>
    <s v="Circuito"/>
    <n v="9"/>
    <n v="4860"/>
  </r>
  <r>
    <x v="103"/>
    <s v="Gustavo"/>
    <x v="3"/>
    <s v="KLE"/>
    <n v="1"/>
    <n v="1"/>
    <n v="1"/>
    <n v="6"/>
    <n v="0"/>
    <s v="FA"/>
    <s v="Crucero"/>
    <n v="4"/>
    <n v="1800"/>
  </r>
  <r>
    <x v="613"/>
    <s v="Gustavo"/>
    <x v="3"/>
    <s v="YDK"/>
    <n v="7"/>
    <n v="3"/>
    <n v="4"/>
    <n v="4"/>
    <n v="4"/>
    <s v="MJ"/>
    <s v="Circuito"/>
    <n v="5"/>
    <n v="5400"/>
  </r>
  <r>
    <x v="613"/>
    <s v="Gustavo"/>
    <x v="3"/>
    <s v="NQZ"/>
    <n v="3"/>
    <n v="2"/>
    <n v="4"/>
    <n v="6"/>
    <n v="7"/>
    <s v="HN"/>
    <s v="Estancia"/>
    <n v="11"/>
    <n v="12870"/>
  </r>
  <r>
    <x v="789"/>
    <s v="Gustavo"/>
    <x v="3"/>
    <s v="SIH"/>
    <n v="7"/>
    <n v="4"/>
    <n v="2"/>
    <n v="7"/>
    <n v="2"/>
    <s v="CF"/>
    <s v="Crucero"/>
    <n v="3"/>
    <n v="2160"/>
  </r>
  <r>
    <x v="790"/>
    <s v="Gustavo"/>
    <x v="3"/>
    <s v="IQP"/>
    <n v="7"/>
    <n v="3"/>
    <n v="8"/>
    <n v="6"/>
    <n v="9"/>
    <s v="IU"/>
    <s v="Circuito"/>
    <n v="9"/>
    <n v="4590"/>
  </r>
  <r>
    <x v="395"/>
    <s v="Gustavo"/>
    <x v="3"/>
    <s v="XQA"/>
    <n v="1"/>
    <n v="3"/>
    <n v="3"/>
    <n v="4"/>
    <n v="3"/>
    <s v="WY"/>
    <s v="Circuito"/>
    <n v="4"/>
    <n v="1080"/>
  </r>
  <r>
    <x v="395"/>
    <s v="Gustavo"/>
    <x v="3"/>
    <s v="MIR"/>
    <n v="1"/>
    <n v="1"/>
    <n v="7"/>
    <n v="5"/>
    <n v="9"/>
    <s v="OQ"/>
    <s v="Estancia"/>
    <n v="6"/>
    <n v="1620"/>
  </r>
  <r>
    <x v="396"/>
    <s v="Gustavo"/>
    <x v="3"/>
    <s v="URJ"/>
    <n v="7"/>
    <n v="4"/>
    <n v="3"/>
    <n v="6"/>
    <n v="0"/>
    <s v="HR"/>
    <s v="Crucero"/>
    <n v="2"/>
    <n v="1080"/>
  </r>
  <r>
    <x v="396"/>
    <s v="Gustavo"/>
    <x v="3"/>
    <s v="HWT"/>
    <n v="7"/>
    <n v="7"/>
    <n v="5"/>
    <n v="3"/>
    <n v="7"/>
    <s v="CD"/>
    <s v="Circuito"/>
    <n v="14"/>
    <n v="10080"/>
  </r>
  <r>
    <x v="614"/>
    <s v="Gustavo"/>
    <x v="3"/>
    <s v="ADB"/>
    <n v="1"/>
    <n v="4"/>
    <n v="4"/>
    <n v="3"/>
    <n v="1"/>
    <s v="XK"/>
    <s v="Circuito"/>
    <n v="5"/>
    <n v="2700"/>
  </r>
  <r>
    <x v="398"/>
    <s v="Gustavo"/>
    <x v="3"/>
    <s v="MUZ"/>
    <n v="5"/>
    <n v="3"/>
    <n v="5"/>
    <n v="6"/>
    <n v="5"/>
    <s v="FA"/>
    <s v="Crucero"/>
    <n v="9"/>
    <n v="4050"/>
  </r>
  <r>
    <x v="398"/>
    <s v="Gustavo"/>
    <x v="3"/>
    <s v="DWJ"/>
    <n v="2"/>
    <n v="7"/>
    <n v="6"/>
    <n v="1"/>
    <n v="1"/>
    <s v="IP"/>
    <s v="Estancia"/>
    <n v="8"/>
    <n v="5040"/>
  </r>
  <r>
    <x v="399"/>
    <s v="Gustavo"/>
    <x v="3"/>
    <s v="ODT"/>
    <n v="3"/>
    <n v="2"/>
    <n v="4"/>
    <n v="2"/>
    <n v="0"/>
    <s v="IU"/>
    <s v="Circuito"/>
    <n v="16"/>
    <n v="8640"/>
  </r>
  <r>
    <x v="399"/>
    <s v="Gustavo"/>
    <x v="3"/>
    <s v="LRC"/>
    <n v="4"/>
    <n v="6"/>
    <n v="3"/>
    <n v="8"/>
    <n v="7"/>
    <s v="HN"/>
    <s v="Estancia"/>
    <n v="18"/>
    <n v="21060"/>
  </r>
  <r>
    <x v="106"/>
    <s v="Gustavo"/>
    <x v="3"/>
    <s v="KTQ"/>
    <n v="5"/>
    <n v="6"/>
    <n v="7"/>
    <n v="6"/>
    <n v="4"/>
    <s v="IU"/>
    <s v="Circuito"/>
    <n v="12"/>
    <n v="6120"/>
  </r>
  <r>
    <x v="791"/>
    <s v="Gustavo"/>
    <x v="3"/>
    <s v="KAZ"/>
    <n v="6"/>
    <n v="6"/>
    <n v="5"/>
    <n v="7"/>
    <n v="9"/>
    <s v="OQ"/>
    <s v="Estancia"/>
    <n v="8"/>
    <n v="1920"/>
  </r>
  <r>
    <x v="792"/>
    <s v="Gustavo"/>
    <x v="3"/>
    <s v="LJR"/>
    <n v="7"/>
    <n v="4"/>
    <n v="6"/>
    <n v="8"/>
    <n v="7"/>
    <s v="IP"/>
    <s v="Estancia"/>
    <n v="9"/>
    <n v="5670"/>
  </r>
  <r>
    <x v="107"/>
    <s v="Gustavo"/>
    <x v="3"/>
    <s v="LRE"/>
    <n v="9"/>
    <n v="5"/>
    <n v="6"/>
    <n v="5"/>
    <n v="4"/>
    <s v="QT"/>
    <s v="Circuito"/>
    <n v="7"/>
    <n v="3780"/>
  </r>
  <r>
    <x v="108"/>
    <s v="Gustavo"/>
    <x v="3"/>
    <s v="WFY"/>
    <n v="5"/>
    <n v="9"/>
    <n v="4"/>
    <n v="5"/>
    <n v="5"/>
    <s v="DL"/>
    <s v="Estancia"/>
    <n v="6"/>
    <n v="3060"/>
  </r>
  <r>
    <x v="620"/>
    <s v="Gustavo"/>
    <x v="3"/>
    <s v="SUD"/>
    <n v="6"/>
    <n v="7"/>
    <n v="3"/>
    <n v="3"/>
    <n v="4"/>
    <s v="QT"/>
    <s v="Circuito"/>
    <n v="5"/>
    <n v="2700"/>
  </r>
  <r>
    <x v="621"/>
    <s v="Gustavo"/>
    <x v="3"/>
    <s v="MBP"/>
    <n v="6"/>
    <n v="3"/>
    <n v="3"/>
    <n v="7"/>
    <n v="5"/>
    <s v="WY"/>
    <s v="Circuito"/>
    <n v="8"/>
    <n v="2160"/>
  </r>
  <r>
    <x v="793"/>
    <s v="Gustavo"/>
    <x v="3"/>
    <s v="AFG"/>
    <n v="5"/>
    <n v="4"/>
    <n v="6"/>
    <n v="5"/>
    <n v="7"/>
    <s v="ZI"/>
    <s v="Estancia"/>
    <n v="3"/>
    <n v="1020"/>
  </r>
  <r>
    <x v="793"/>
    <s v="Gustavo"/>
    <x v="3"/>
    <s v="NPE"/>
    <n v="8"/>
    <n v="3"/>
    <n v="5"/>
    <n v="2"/>
    <n v="4"/>
    <s v="NO"/>
    <s v="Circuito"/>
    <n v="9"/>
    <n v="10530"/>
  </r>
  <r>
    <x v="794"/>
    <s v="Gustavo"/>
    <x v="3"/>
    <s v="ODT"/>
    <n v="4"/>
    <n v="1"/>
    <n v="3"/>
    <n v="5"/>
    <n v="3"/>
    <s v="OQ"/>
    <s v="Estancia"/>
    <n v="9"/>
    <n v="2430"/>
  </r>
  <r>
    <x v="625"/>
    <s v="Gustavo"/>
    <x v="3"/>
    <s v="QVP"/>
    <n v="4"/>
    <n v="4"/>
    <n v="4"/>
    <n v="3"/>
    <n v="5"/>
    <s v="ZI"/>
    <s v="Estancia"/>
    <n v="6"/>
    <n v="1920"/>
  </r>
  <r>
    <x v="625"/>
    <s v="Gustavo"/>
    <x v="3"/>
    <s v="OQM"/>
    <n v="5"/>
    <n v="6"/>
    <n v="4"/>
    <n v="8"/>
    <n v="6"/>
    <s v="IP"/>
    <s v="Estancia"/>
    <n v="19"/>
    <n v="11305"/>
  </r>
  <r>
    <x v="408"/>
    <s v="Gustavo"/>
    <x v="3"/>
    <s v="BSQ"/>
    <n v="7"/>
    <n v="8"/>
    <n v="5"/>
    <n v="3"/>
    <n v="3"/>
    <s v="WY"/>
    <s v="Circuito"/>
    <n v="5"/>
    <n v="1350"/>
  </r>
  <r>
    <x v="795"/>
    <s v="Gustavo"/>
    <x v="3"/>
    <s v="PHH"/>
    <n v="6"/>
    <n v="5"/>
    <n v="8"/>
    <n v="10"/>
    <n v="7"/>
    <s v="US"/>
    <s v="Crucero"/>
    <n v="5"/>
    <n v="4675"/>
  </r>
  <r>
    <x v="114"/>
    <s v="Gustavo"/>
    <x v="3"/>
    <s v="LHY"/>
    <n v="3"/>
    <n v="3"/>
    <n v="4"/>
    <n v="4"/>
    <n v="6"/>
    <s v="FA"/>
    <s v="Crucero"/>
    <n v="5"/>
    <n v="2125"/>
  </r>
  <r>
    <x v="796"/>
    <s v="Gustavo"/>
    <x v="3"/>
    <s v="VTR"/>
    <n v="3"/>
    <n v="4"/>
    <n v="10"/>
    <n v="6"/>
    <n v="6"/>
    <s v="MJ"/>
    <s v="Circuito"/>
    <n v="17"/>
    <n v="18360"/>
  </r>
  <r>
    <x v="797"/>
    <s v="Gustavo"/>
    <x v="3"/>
    <s v="TKP"/>
    <n v="7"/>
    <n v="8"/>
    <n v="8"/>
    <n v="4"/>
    <n v="6"/>
    <s v="HR"/>
    <s v="Crucero"/>
    <n v="6"/>
    <n v="3060"/>
  </r>
  <r>
    <x v="124"/>
    <s v="Gustavo"/>
    <x v="3"/>
    <s v="QCT"/>
    <n v="6"/>
    <n v="5"/>
    <n v="9"/>
    <n v="7"/>
    <n v="6"/>
    <s v="NO"/>
    <s v="Circuito"/>
    <n v="11"/>
    <n v="12870"/>
  </r>
  <r>
    <x v="798"/>
    <s v="Gustavo"/>
    <x v="3"/>
    <s v="VSO"/>
    <n v="4"/>
    <n v="3"/>
    <n v="8"/>
    <n v="5"/>
    <n v="3"/>
    <s v="IU"/>
    <s v="Circuito"/>
    <n v="5"/>
    <n v="2700"/>
  </r>
  <r>
    <x v="632"/>
    <s v="Gustavo"/>
    <x v="3"/>
    <s v="HUY"/>
    <n v="1"/>
    <n v="8"/>
    <n v="8"/>
    <n v="7"/>
    <n v="3"/>
    <s v="FA"/>
    <s v="Crucero"/>
    <n v="3"/>
    <n v="1350"/>
  </r>
  <r>
    <x v="635"/>
    <s v="Gustavo"/>
    <x v="3"/>
    <s v="BXS"/>
    <n v="2"/>
    <n v="9"/>
    <n v="2"/>
    <n v="6"/>
    <n v="8"/>
    <s v="DL"/>
    <s v="Estancia"/>
    <n v="7"/>
    <n v="3780"/>
  </r>
  <r>
    <x v="799"/>
    <s v="Gustavo"/>
    <x v="3"/>
    <s v="FLT"/>
    <n v="1"/>
    <n v="5"/>
    <n v="3"/>
    <n v="4"/>
    <n v="2"/>
    <s v="UI"/>
    <s v="Crucero"/>
    <n v="12"/>
    <n v="9720"/>
  </r>
  <r>
    <x v="128"/>
    <s v="Gustavo"/>
    <x v="3"/>
    <s v="EAM"/>
    <n v="3"/>
    <n v="6"/>
    <n v="5"/>
    <n v="6"/>
    <n v="5"/>
    <s v="UI"/>
    <s v="Crucero"/>
    <n v="4"/>
    <n v="3240"/>
  </r>
  <r>
    <x v="800"/>
    <s v="Gustavo"/>
    <x v="3"/>
    <s v="LRE"/>
    <n v="6"/>
    <n v="10"/>
    <n v="8"/>
    <n v="10"/>
    <n v="10"/>
    <s v="HR"/>
    <s v="Crucero"/>
    <n v="8"/>
    <n v="4320"/>
  </r>
  <r>
    <x v="801"/>
    <s v="Gustavo"/>
    <x v="3"/>
    <s v="CWR"/>
    <n v="2"/>
    <n v="4"/>
    <n v="2"/>
    <n v="1"/>
    <n v="4"/>
    <s v="PM"/>
    <s v="Circuito"/>
    <n v="7"/>
    <n v="1890"/>
  </r>
  <r>
    <x v="425"/>
    <s v="Gustavo"/>
    <x v="3"/>
    <s v="RIL"/>
    <n v="6"/>
    <n v="6"/>
    <n v="6"/>
    <n v="4"/>
    <n v="6"/>
    <s v="MJ"/>
    <s v="Circuito"/>
    <n v="6"/>
    <n v="6120"/>
  </r>
  <r>
    <x v="133"/>
    <s v="Gustavo"/>
    <x v="3"/>
    <s v="FSK"/>
    <n v="5"/>
    <n v="4"/>
    <n v="4"/>
    <n v="4"/>
    <n v="4"/>
    <s v="XY"/>
    <s v="Circuito"/>
    <n v="7"/>
    <n v="6545"/>
  </r>
  <r>
    <x v="429"/>
    <s v="Gustavo"/>
    <x v="3"/>
    <s v="VUY"/>
    <n v="9"/>
    <n v="6"/>
    <n v="3"/>
    <n v="10"/>
    <n v="10"/>
    <s v="PM"/>
    <s v="Circuito"/>
    <n v="7"/>
    <n v="1785"/>
  </r>
  <r>
    <x v="430"/>
    <s v="Gustavo"/>
    <x v="3"/>
    <s v="WBW"/>
    <n v="6"/>
    <n v="9"/>
    <n v="7"/>
    <n v="6"/>
    <n v="6"/>
    <s v="MJ"/>
    <s v="Circuito"/>
    <n v="1"/>
    <n v="1020"/>
  </r>
  <r>
    <x v="802"/>
    <s v="Gustavo"/>
    <x v="3"/>
    <s v="HSQ"/>
    <n v="2"/>
    <n v="6"/>
    <n v="6"/>
    <n v="5"/>
    <n v="9"/>
    <s v="FA"/>
    <s v="Crucero"/>
    <n v="9"/>
    <n v="3600"/>
  </r>
  <r>
    <x v="140"/>
    <s v="Gustavo"/>
    <x v="3"/>
    <s v="CER"/>
    <n v="1"/>
    <n v="5"/>
    <n v="6"/>
    <n v="6"/>
    <n v="4"/>
    <s v="ZI"/>
    <s v="Estancia"/>
    <n v="6"/>
    <n v="2040"/>
  </r>
  <r>
    <x v="641"/>
    <s v="Gustavo"/>
    <x v="3"/>
    <s v="XYO"/>
    <n v="0"/>
    <n v="2"/>
    <n v="2"/>
    <n v="2"/>
    <n v="4"/>
    <s v="DF"/>
    <s v="Crucero"/>
    <n v="5"/>
    <n v="1350"/>
  </r>
  <r>
    <x v="803"/>
    <s v="Gustavo"/>
    <x v="3"/>
    <s v="VUW"/>
    <n v="9"/>
    <n v="5"/>
    <n v="6"/>
    <n v="10"/>
    <n v="7"/>
    <s v="WY"/>
    <s v="Circuito"/>
    <n v="6"/>
    <n v="1530"/>
  </r>
  <r>
    <x v="804"/>
    <s v="Gustavo"/>
    <x v="3"/>
    <s v="HEO"/>
    <n v="7"/>
    <n v="5"/>
    <n v="6"/>
    <n v="10"/>
    <n v="7"/>
    <s v="ZI"/>
    <s v="Estancia"/>
    <n v="8"/>
    <n v="2880"/>
  </r>
  <r>
    <x v="437"/>
    <s v="Gustavo"/>
    <x v="3"/>
    <s v="FSK"/>
    <n v="3"/>
    <n v="2"/>
    <n v="9"/>
    <n v="1"/>
    <n v="1"/>
    <s v="HR"/>
    <s v="Crucero"/>
    <n v="10"/>
    <n v="5400"/>
  </r>
  <r>
    <x v="441"/>
    <s v="Gustavo"/>
    <x v="3"/>
    <s v="OAK"/>
    <n v="7"/>
    <n v="7"/>
    <n v="6"/>
    <n v="8"/>
    <n v="4"/>
    <s v="OQ"/>
    <s v="Estancia"/>
    <n v="3"/>
    <n v="765"/>
  </r>
  <r>
    <x v="150"/>
    <s v="Gustavo"/>
    <x v="3"/>
    <s v="PNG"/>
    <n v="3"/>
    <n v="5"/>
    <n v="2"/>
    <n v="2"/>
    <n v="2"/>
    <s v="NO"/>
    <s v="Circuito"/>
    <n v="6"/>
    <n v="7020"/>
  </r>
  <r>
    <x v="442"/>
    <s v="Gustavo"/>
    <x v="3"/>
    <s v="FZK"/>
    <n v="3"/>
    <n v="4"/>
    <n v="6"/>
    <n v="4"/>
    <n v="5"/>
    <s v="WL"/>
    <s v="Circuito"/>
    <n v="6"/>
    <n v="4320"/>
  </r>
  <r>
    <x v="443"/>
    <s v="Gustavo"/>
    <x v="3"/>
    <s v="KGQ"/>
    <n v="8"/>
    <n v="6"/>
    <n v="3"/>
    <n v="5"/>
    <n v="5"/>
    <s v="QT"/>
    <s v="Circuito"/>
    <n v="11"/>
    <n v="5610"/>
  </r>
  <r>
    <x v="648"/>
    <s v="Gustavo"/>
    <x v="3"/>
    <s v="JGL"/>
    <n v="5"/>
    <n v="5"/>
    <n v="6"/>
    <n v="3"/>
    <n v="6"/>
    <s v="MJ"/>
    <s v="Circuito"/>
    <n v="7"/>
    <n v="7140"/>
  </r>
  <r>
    <x v="153"/>
    <s v="Gustavo"/>
    <x v="3"/>
    <s v="JSW"/>
    <n v="3"/>
    <n v="7"/>
    <n v="7"/>
    <n v="1"/>
    <n v="9"/>
    <s v="FA"/>
    <s v="Crucero"/>
    <n v="5"/>
    <n v="2125"/>
  </r>
  <r>
    <x v="805"/>
    <s v="Gustavo"/>
    <x v="3"/>
    <s v="YCP"/>
    <n v="7"/>
    <n v="8"/>
    <n v="6"/>
    <n v="5"/>
    <n v="10"/>
    <s v="MJ"/>
    <s v="Circuito"/>
    <n v="3"/>
    <n v="3060"/>
  </r>
  <r>
    <x v="446"/>
    <s v="Gustavo"/>
    <x v="3"/>
    <s v="IKC"/>
    <n v="3"/>
    <n v="9"/>
    <n v="6"/>
    <n v="2"/>
    <n v="5"/>
    <s v="XK"/>
    <s v="Circuito"/>
    <n v="3"/>
    <n v="1785"/>
  </r>
  <r>
    <x v="447"/>
    <s v="Gustavo"/>
    <x v="3"/>
    <s v="LNR"/>
    <n v="6"/>
    <n v="9"/>
    <n v="7"/>
    <n v="5"/>
    <n v="1"/>
    <s v="US"/>
    <s v="Crucero"/>
    <n v="8"/>
    <n v="8160"/>
  </r>
  <r>
    <x v="806"/>
    <s v="Gustavo"/>
    <x v="3"/>
    <s v="UKB"/>
    <n v="8"/>
    <n v="8"/>
    <n v="4"/>
    <n v="8"/>
    <n v="6"/>
    <s v="RA"/>
    <s v="Crucero"/>
    <n v="18"/>
    <n v="7650"/>
  </r>
  <r>
    <x v="807"/>
    <s v="Gustavo"/>
    <x v="3"/>
    <s v="ZOQ"/>
    <n v="8"/>
    <n v="8"/>
    <n v="4"/>
    <n v="7"/>
    <n v="4"/>
    <s v="IU"/>
    <s v="Circuito"/>
    <n v="10"/>
    <n v="5100"/>
  </r>
  <r>
    <x v="808"/>
    <s v="Gustavo"/>
    <x v="3"/>
    <s v="IBS"/>
    <n v="10"/>
    <n v="6"/>
    <n v="4"/>
    <n v="8"/>
    <n v="7"/>
    <s v="HR"/>
    <s v="Crucero"/>
    <n v="4"/>
    <n v="2040"/>
  </r>
  <r>
    <x v="160"/>
    <s v="Gustavo"/>
    <x v="3"/>
    <s v="SEH"/>
    <n v="4"/>
    <n v="4"/>
    <n v="7"/>
    <n v="8"/>
    <n v="2"/>
    <s v="ZA"/>
    <s v="Estancia"/>
    <n v="3"/>
    <n v="3060"/>
  </r>
  <r>
    <x v="656"/>
    <s v="Gustavo"/>
    <x v="3"/>
    <s v="JED"/>
    <n v="8"/>
    <n v="7"/>
    <n v="9"/>
    <n v="7"/>
    <n v="5"/>
    <s v="WY"/>
    <s v="Circuito"/>
    <n v="7"/>
    <n v="1890"/>
  </r>
  <r>
    <x v="451"/>
    <s v="Gustavo"/>
    <x v="3"/>
    <s v="TJA"/>
    <n v="4"/>
    <n v="2"/>
    <n v="4"/>
    <n v="8"/>
    <n v="6"/>
    <s v="CD"/>
    <s v="Circuito"/>
    <n v="5"/>
    <n v="4050"/>
  </r>
  <r>
    <x v="658"/>
    <s v="Gustavo"/>
    <x v="3"/>
    <s v="LIU"/>
    <n v="8"/>
    <n v="4"/>
    <n v="9"/>
    <n v="4"/>
    <n v="2"/>
    <s v="WY"/>
    <s v="Circuito"/>
    <n v="10"/>
    <n v="2550"/>
  </r>
  <r>
    <x v="164"/>
    <s v="Gustavo"/>
    <x v="3"/>
    <s v="OUG"/>
    <n v="6"/>
    <n v="8"/>
    <n v="5"/>
    <n v="2"/>
    <n v="3"/>
    <s v="FA"/>
    <s v="Crucero"/>
    <n v="8"/>
    <n v="3600"/>
  </r>
  <r>
    <x v="809"/>
    <s v="Gustavo"/>
    <x v="3"/>
    <s v="UKP"/>
    <n v="2"/>
    <n v="0"/>
    <n v="1"/>
    <n v="2"/>
    <n v="3"/>
    <s v="OQ"/>
    <s v="Estancia"/>
    <n v="5"/>
    <n v="1350"/>
  </r>
  <r>
    <x v="165"/>
    <s v="Gustavo"/>
    <x v="3"/>
    <s v="KVQ"/>
    <n v="7"/>
    <n v="8"/>
    <n v="7"/>
    <n v="9"/>
    <n v="7"/>
    <s v="PN"/>
    <s v="Estancia"/>
    <n v="7"/>
    <n v="2975"/>
  </r>
  <r>
    <x v="456"/>
    <s v="Gustavo"/>
    <x v="3"/>
    <s v="KNI"/>
    <n v="7"/>
    <n v="9"/>
    <n v="6"/>
    <n v="3"/>
    <n v="6"/>
    <s v="HR"/>
    <s v="Crucero"/>
    <n v="6"/>
    <n v="3240"/>
  </r>
  <r>
    <x v="457"/>
    <s v="Gustavo"/>
    <x v="3"/>
    <s v="KAZ"/>
    <n v="5"/>
    <n v="9"/>
    <n v="6"/>
    <n v="9"/>
    <n v="8"/>
    <s v="WL"/>
    <s v="Circuito"/>
    <n v="4"/>
    <n v="2880"/>
  </r>
  <r>
    <x v="458"/>
    <s v="Gustavo"/>
    <x v="3"/>
    <s v="UUA"/>
    <n v="1"/>
    <n v="5"/>
    <n v="7"/>
    <n v="8"/>
    <n v="6"/>
    <s v="NO"/>
    <s v="Circuito"/>
    <n v="8"/>
    <n v="10080"/>
  </r>
  <r>
    <x v="810"/>
    <s v="Gustavo"/>
    <x v="3"/>
    <s v="EGR"/>
    <n v="2"/>
    <n v="4"/>
    <n v="7"/>
    <n v="4"/>
    <n v="3"/>
    <s v="FA"/>
    <s v="Crucero"/>
    <n v="15"/>
    <n v="6750"/>
  </r>
  <r>
    <x v="172"/>
    <s v="Gustavo"/>
    <x v="3"/>
    <s v="LEI"/>
    <n v="8"/>
    <n v="7"/>
    <n v="3"/>
    <n v="8"/>
    <n v="0"/>
    <s v="HN"/>
    <s v="Estancia"/>
    <n v="5"/>
    <n v="6300"/>
  </r>
  <r>
    <x v="176"/>
    <s v="Gustavo"/>
    <x v="3"/>
    <s v="VAR"/>
    <n v="5"/>
    <n v="5"/>
    <n v="5"/>
    <n v="6"/>
    <n v="9"/>
    <s v="HR"/>
    <s v="Crucero"/>
    <n v="9"/>
    <n v="4860"/>
  </r>
  <r>
    <x v="811"/>
    <s v="Gustavo"/>
    <x v="3"/>
    <s v="NPE"/>
    <n v="4"/>
    <n v="5"/>
    <n v="5"/>
    <n v="7"/>
    <n v="5"/>
    <s v="HR"/>
    <s v="Crucero"/>
    <n v="6"/>
    <n v="3240"/>
  </r>
  <r>
    <x v="466"/>
    <s v="Gustavo"/>
    <x v="3"/>
    <s v="ZNW"/>
    <n v="3"/>
    <n v="4"/>
    <n v="5"/>
    <n v="8"/>
    <n v="6"/>
    <s v="CD"/>
    <s v="Circuito"/>
    <n v="4"/>
    <n v="3240"/>
  </r>
  <r>
    <x v="663"/>
    <s v="Gustavo"/>
    <x v="3"/>
    <s v="KAZ"/>
    <n v="7"/>
    <n v="7"/>
    <n v="8"/>
    <n v="5"/>
    <n v="6"/>
    <s v="GI"/>
    <s v="Estancia"/>
    <n v="17"/>
    <n v="13600"/>
  </r>
  <r>
    <x v="666"/>
    <s v="Gustavo"/>
    <x v="3"/>
    <s v="HPY"/>
    <n v="5"/>
    <n v="7"/>
    <n v="7"/>
    <n v="2"/>
    <n v="9"/>
    <s v="GI"/>
    <s v="Estancia"/>
    <n v="6"/>
    <n v="5400"/>
  </r>
  <r>
    <x v="186"/>
    <s v="Gustavo"/>
    <x v="3"/>
    <s v="JBK"/>
    <n v="7"/>
    <n v="2"/>
    <n v="6"/>
    <n v="3"/>
    <n v="0"/>
    <s v="NO"/>
    <s v="Circuito"/>
    <n v="14"/>
    <n v="17640"/>
  </r>
  <r>
    <x v="472"/>
    <s v="Gustavo"/>
    <x v="3"/>
    <s v="TTL"/>
    <n v="8"/>
    <n v="6"/>
    <n v="9"/>
    <n v="8"/>
    <n v="5"/>
    <s v="IU"/>
    <s v="Circuito"/>
    <n v="5"/>
    <n v="2700"/>
  </r>
  <r>
    <x v="472"/>
    <s v="Gustavo"/>
    <x v="3"/>
    <s v="YQS"/>
    <n v="6"/>
    <n v="8"/>
    <n v="8"/>
    <n v="8"/>
    <n v="4"/>
    <s v="CD"/>
    <s v="Circuito"/>
    <n v="6"/>
    <n v="4860"/>
  </r>
  <r>
    <x v="812"/>
    <s v="Gustavo"/>
    <x v="3"/>
    <s v="IMN"/>
    <n v="7"/>
    <n v="9"/>
    <n v="7"/>
    <n v="8"/>
    <n v="3"/>
    <s v="NO"/>
    <s v="Circuito"/>
    <n v="3"/>
    <n v="3780"/>
  </r>
  <r>
    <x v="813"/>
    <s v="Gustavo"/>
    <x v="3"/>
    <s v="UKP"/>
    <n v="3"/>
    <n v="5"/>
    <n v="7"/>
    <n v="3"/>
    <n v="7"/>
    <s v="US"/>
    <s v="Crucero"/>
    <n v="7"/>
    <n v="7140"/>
  </r>
  <r>
    <x v="814"/>
    <s v="Gustavo"/>
    <x v="3"/>
    <s v="YCP"/>
    <n v="10"/>
    <n v="9"/>
    <n v="9"/>
    <n v="9"/>
    <n v="8"/>
    <s v="CD"/>
    <s v="Circuito"/>
    <n v="3"/>
    <n v="2295"/>
  </r>
  <r>
    <x v="190"/>
    <s v="Gustavo"/>
    <x v="3"/>
    <s v="JVW"/>
    <n v="5"/>
    <n v="6"/>
    <n v="4"/>
    <n v="5"/>
    <n v="6"/>
    <s v="IP"/>
    <s v="Estancia"/>
    <n v="3"/>
    <n v="2040"/>
  </r>
  <r>
    <x v="476"/>
    <s v="Gustavo"/>
    <x v="3"/>
    <s v="KIS"/>
    <n v="3"/>
    <n v="4"/>
    <n v="1"/>
    <n v="1"/>
    <n v="4"/>
    <s v="XK"/>
    <s v="Circuito"/>
    <n v="2"/>
    <n v="1190"/>
  </r>
  <r>
    <x v="815"/>
    <s v="Gustavo"/>
    <x v="3"/>
    <s v="TAT"/>
    <n v="7"/>
    <n v="8"/>
    <n v="7"/>
    <n v="8"/>
    <n v="10"/>
    <s v="CD"/>
    <s v="Circuito"/>
    <n v="7"/>
    <n v="5355"/>
  </r>
  <r>
    <x v="477"/>
    <s v="Gustavo"/>
    <x v="3"/>
    <s v="FZH"/>
    <n v="5"/>
    <n v="3"/>
    <n v="5"/>
    <n v="5"/>
    <n v="3"/>
    <s v="OQ"/>
    <s v="Estancia"/>
    <n v="2"/>
    <n v="510"/>
  </r>
  <r>
    <x v="816"/>
    <s v="Gustavo"/>
    <x v="3"/>
    <s v="ADB"/>
    <n v="6"/>
    <n v="3"/>
    <n v="2"/>
    <n v="0"/>
    <n v="0"/>
    <s v="IU"/>
    <s v="Circuito"/>
    <n v="6"/>
    <n v="3060"/>
  </r>
  <r>
    <x v="669"/>
    <s v="Gustavo"/>
    <x v="3"/>
    <s v="XSE"/>
    <n v="6"/>
    <n v="5"/>
    <n v="4"/>
    <n v="4"/>
    <n v="4"/>
    <s v="XK"/>
    <s v="Circuito"/>
    <n v="4"/>
    <n v="2240"/>
  </r>
  <r>
    <x v="196"/>
    <s v="Gustavo"/>
    <x v="3"/>
    <s v="BKS"/>
    <n v="2"/>
    <n v="3"/>
    <n v="4"/>
    <n v="3"/>
    <n v="4"/>
    <s v="CD"/>
    <s v="Circuito"/>
    <n v="3"/>
    <n v="2295"/>
  </r>
  <r>
    <x v="817"/>
    <s v="Gustavo"/>
    <x v="3"/>
    <s v="CLW"/>
    <n v="1"/>
    <n v="0"/>
    <n v="5"/>
    <n v="5"/>
    <n v="0"/>
    <s v="PY"/>
    <s v="Crucero"/>
    <n v="3"/>
    <n v="2805"/>
  </r>
  <r>
    <x v="818"/>
    <s v="Gustavo"/>
    <x v="3"/>
    <s v="JBR"/>
    <n v="5"/>
    <n v="2"/>
    <n v="7"/>
    <n v="5"/>
    <n v="8"/>
    <s v="MJ"/>
    <s v="Circuito"/>
    <n v="5"/>
    <n v="5100"/>
  </r>
  <r>
    <x v="199"/>
    <s v="Gustavo"/>
    <x v="3"/>
    <s v="MPN"/>
    <n v="1"/>
    <n v="5"/>
    <n v="7"/>
    <n v="6"/>
    <n v="6"/>
    <s v="FA"/>
    <s v="Crucero"/>
    <n v="9"/>
    <n v="3825"/>
  </r>
  <r>
    <x v="200"/>
    <s v="Gustavo"/>
    <x v="3"/>
    <s v="UIQ"/>
    <n v="4"/>
    <n v="9"/>
    <n v="7"/>
    <n v="8"/>
    <n v="4"/>
    <s v="US"/>
    <s v="Crucero"/>
    <n v="5"/>
    <n v="5100"/>
  </r>
  <r>
    <x v="819"/>
    <s v="Gustavo"/>
    <x v="3"/>
    <s v="GCH"/>
    <n v="4"/>
    <n v="1"/>
    <n v="2"/>
    <n v="5"/>
    <n v="4"/>
    <s v="XY"/>
    <s v="Circuito"/>
    <n v="6"/>
    <n v="6480"/>
  </r>
  <r>
    <x v="820"/>
    <s v="Gustavo"/>
    <x v="3"/>
    <s v="WUB"/>
    <n v="8"/>
    <n v="7"/>
    <n v="5"/>
    <n v="4"/>
    <n v="4"/>
    <s v="PY"/>
    <s v="Crucero"/>
    <n v="4"/>
    <n v="3960"/>
  </r>
  <r>
    <x v="202"/>
    <s v="Gustavo"/>
    <x v="3"/>
    <s v="FDO"/>
    <n v="6"/>
    <n v="3"/>
    <n v="2"/>
    <n v="5"/>
    <n v="4"/>
    <s v="XY"/>
    <s v="Circuito"/>
    <n v="1"/>
    <n v="1080"/>
  </r>
  <r>
    <x v="203"/>
    <s v="Gustavo"/>
    <x v="3"/>
    <s v="TSL"/>
    <n v="9"/>
    <n v="9"/>
    <n v="9"/>
    <n v="7"/>
    <n v="6"/>
    <s v="HR"/>
    <s v="Crucero"/>
    <n v="8"/>
    <n v="4320"/>
  </r>
  <r>
    <x v="205"/>
    <s v="Gustavo"/>
    <x v="3"/>
    <s v="MNQ"/>
    <n v="10"/>
    <n v="5"/>
    <n v="9"/>
    <n v="9"/>
    <n v="7"/>
    <s v="HR"/>
    <s v="Crucero"/>
    <n v="7"/>
    <n v="3780"/>
  </r>
  <r>
    <x v="485"/>
    <s v="Gustavo"/>
    <x v="3"/>
    <s v="VUA"/>
    <n v="8"/>
    <n v="9"/>
    <n v="0"/>
    <n v="2"/>
    <n v="8"/>
    <s v="FA"/>
    <s v="Crucero"/>
    <n v="9"/>
    <n v="4050"/>
  </r>
  <r>
    <x v="486"/>
    <s v="Gustavo"/>
    <x v="3"/>
    <s v="RSE"/>
    <n v="10"/>
    <n v="8"/>
    <n v="5"/>
    <n v="4"/>
    <n v="6"/>
    <s v="WY"/>
    <s v="Circuito"/>
    <n v="4"/>
    <n v="1080"/>
  </r>
  <r>
    <x v="211"/>
    <s v="Gustavo"/>
    <x v="3"/>
    <s v="HUY"/>
    <n v="8"/>
    <n v="6"/>
    <n v="9"/>
    <n v="7"/>
    <n v="6"/>
    <s v="LY"/>
    <s v="Estancia"/>
    <n v="12"/>
    <n v="7560"/>
  </r>
  <r>
    <x v="216"/>
    <s v="Gustavo"/>
    <x v="3"/>
    <s v="KNU"/>
    <n v="6"/>
    <n v="10"/>
    <n v="8"/>
    <n v="3"/>
    <n v="2"/>
    <s v="LY"/>
    <s v="Estancia"/>
    <n v="20"/>
    <n v="12600"/>
  </r>
  <r>
    <x v="219"/>
    <s v="Gustavo"/>
    <x v="3"/>
    <s v="RST"/>
    <n v="4"/>
    <n v="6"/>
    <n v="7"/>
    <n v="1"/>
    <n v="8"/>
    <s v="RA"/>
    <s v="Crucero"/>
    <n v="16"/>
    <n v="6800"/>
  </r>
  <r>
    <x v="675"/>
    <s v="Gustavo"/>
    <x v="3"/>
    <s v="NHE"/>
    <n v="2"/>
    <n v="5"/>
    <n v="5"/>
    <n v="7"/>
    <n v="2"/>
    <s v="DL"/>
    <s v="Estancia"/>
    <n v="3"/>
    <n v="1620"/>
  </r>
  <r>
    <x v="223"/>
    <s v="Gustavo"/>
    <x v="3"/>
    <s v="PBT"/>
    <n v="6"/>
    <n v="6"/>
    <n v="7"/>
    <n v="8"/>
    <n v="1"/>
    <s v="HN"/>
    <s v="Estancia"/>
    <n v="5"/>
    <n v="6300"/>
  </r>
  <r>
    <x v="676"/>
    <s v="Gustavo"/>
    <x v="3"/>
    <s v="FSK"/>
    <n v="4"/>
    <n v="6"/>
    <n v="5"/>
    <n v="4"/>
    <n v="5"/>
    <s v="ZI"/>
    <s v="Estancia"/>
    <n v="3"/>
    <n v="1350"/>
  </r>
  <r>
    <x v="676"/>
    <s v="Gustavo"/>
    <x v="3"/>
    <s v="VAS"/>
    <n v="7"/>
    <n v="2"/>
    <n v="8"/>
    <n v="5"/>
    <n v="6"/>
    <s v="XY"/>
    <s v="Circuito"/>
    <n v="7"/>
    <n v="7560"/>
  </r>
  <r>
    <x v="227"/>
    <s v="Gustavo"/>
    <x v="3"/>
    <s v="OUN"/>
    <n v="3"/>
    <n v="5"/>
    <n v="7"/>
    <n v="5"/>
    <n v="6"/>
    <s v="DL"/>
    <s v="Estancia"/>
    <n v="3"/>
    <n v="1620"/>
  </r>
  <r>
    <x v="491"/>
    <s v="Gustavo"/>
    <x v="3"/>
    <s v="LHE"/>
    <n v="2"/>
    <n v="3"/>
    <n v="9"/>
    <n v="8"/>
    <n v="1"/>
    <s v="UI"/>
    <s v="Crucero"/>
    <n v="4"/>
    <n v="3240"/>
  </r>
  <r>
    <x v="235"/>
    <s v="Gustavo"/>
    <x v="3"/>
    <s v="MIR"/>
    <n v="4"/>
    <n v="4"/>
    <n v="5"/>
    <n v="1"/>
    <n v="9"/>
    <s v="RA"/>
    <s v="Crucero"/>
    <n v="1"/>
    <n v="450"/>
  </r>
  <r>
    <x v="235"/>
    <s v="Gustavo"/>
    <x v="3"/>
    <s v="RHL"/>
    <n v="0"/>
    <n v="6"/>
    <n v="8"/>
    <n v="9"/>
    <n v="10"/>
    <s v="US"/>
    <s v="Crucero"/>
    <n v="15"/>
    <n v="16200"/>
  </r>
  <r>
    <x v="496"/>
    <s v="Gustavo"/>
    <x v="3"/>
    <s v="AOD"/>
    <n v="8"/>
    <n v="4"/>
    <n v="5"/>
    <n v="4"/>
    <n v="6"/>
    <s v="WY"/>
    <s v="Circuito"/>
    <n v="5"/>
    <n v="1350"/>
  </r>
  <r>
    <x v="496"/>
    <s v="Gustavo"/>
    <x v="3"/>
    <s v="VHM"/>
    <n v="6"/>
    <n v="9"/>
    <n v="6"/>
    <n v="5"/>
    <n v="3"/>
    <s v="OQ"/>
    <s v="Estancia"/>
    <n v="8"/>
    <n v="2160"/>
  </r>
  <r>
    <x v="242"/>
    <s v="Gustavo"/>
    <x v="3"/>
    <s v="FZH"/>
    <n v="8"/>
    <n v="2"/>
    <n v="8"/>
    <n v="2"/>
    <n v="0"/>
    <s v="IU"/>
    <s v="Circuito"/>
    <n v="1"/>
    <n v="540"/>
  </r>
  <r>
    <x v="498"/>
    <s v="Gustavo"/>
    <x v="3"/>
    <s v="ROC"/>
    <n v="8"/>
    <n v="0"/>
    <n v="9"/>
    <n v="8"/>
    <n v="8"/>
    <s v="WL"/>
    <s v="Circuito"/>
    <n v="5"/>
    <n v="4050"/>
  </r>
  <r>
    <x v="500"/>
    <s v="Gustavo"/>
    <x v="3"/>
    <s v="IOF"/>
    <n v="2"/>
    <n v="7"/>
    <n v="8"/>
    <n v="5"/>
    <n v="9"/>
    <s v="DL"/>
    <s v="Estancia"/>
    <n v="4"/>
    <n v="2040"/>
  </r>
  <r>
    <x v="678"/>
    <s v="Gustavo"/>
    <x v="3"/>
    <s v="UEI"/>
    <n v="3"/>
    <n v="6"/>
    <n v="6"/>
    <n v="8"/>
    <n v="8"/>
    <s v="OQ"/>
    <s v="Estancia"/>
    <n v="2"/>
    <n v="540"/>
  </r>
  <r>
    <x v="821"/>
    <s v="Gustavo"/>
    <x v="3"/>
    <s v="CHE"/>
    <n v="6"/>
    <n v="0"/>
    <n v="5"/>
    <n v="6"/>
    <n v="4"/>
    <s v="YY"/>
    <s v="Crucero"/>
    <n v="8"/>
    <n v="8640"/>
  </r>
  <r>
    <x v="250"/>
    <s v="Gustavo"/>
    <x v="3"/>
    <s v="FFT"/>
    <n v="8"/>
    <n v="8"/>
    <n v="8"/>
    <n v="7"/>
    <n v="8"/>
    <s v="MJ"/>
    <s v="Circuito"/>
    <n v="4"/>
    <n v="4320"/>
  </r>
  <r>
    <x v="250"/>
    <s v="Gustavo"/>
    <x v="3"/>
    <s v="ADB"/>
    <n v="3"/>
    <n v="3"/>
    <n v="5"/>
    <n v="3"/>
    <n v="2"/>
    <s v="OQ"/>
    <s v="Estancia"/>
    <n v="10"/>
    <n v="2700"/>
  </r>
  <r>
    <x v="822"/>
    <s v="Gustavo"/>
    <x v="3"/>
    <s v="KJA"/>
    <n v="6"/>
    <n v="7"/>
    <n v="0"/>
    <n v="6"/>
    <n v="4"/>
    <s v="IU"/>
    <s v="Circuito"/>
    <n v="7"/>
    <n v="3780"/>
  </r>
  <r>
    <x v="252"/>
    <s v="Gustavo"/>
    <x v="3"/>
    <s v="IYU"/>
    <n v="6"/>
    <n v="6"/>
    <n v="3"/>
    <n v="6"/>
    <n v="5"/>
    <s v="LY"/>
    <s v="Estancia"/>
    <n v="4"/>
    <n v="2520"/>
  </r>
  <r>
    <x v="252"/>
    <s v="Gustavo"/>
    <x v="3"/>
    <s v="SMR"/>
    <n v="6"/>
    <n v="8"/>
    <n v="9"/>
    <n v="8"/>
    <n v="6"/>
    <s v="FA"/>
    <s v="Crucero"/>
    <n v="3"/>
    <n v="1275"/>
  </r>
  <r>
    <x v="503"/>
    <s v="Gustavo"/>
    <x v="3"/>
    <s v="WXO"/>
    <n v="3"/>
    <n v="3"/>
    <n v="3"/>
    <n v="4"/>
    <n v="3"/>
    <s v="OQ"/>
    <s v="Estancia"/>
    <n v="6"/>
    <n v="1620"/>
  </r>
  <r>
    <x v="255"/>
    <s v="Gustavo"/>
    <x v="3"/>
    <s v="NIB"/>
    <n v="1"/>
    <n v="6"/>
    <n v="8"/>
    <n v="4"/>
    <n v="2"/>
    <s v="NO"/>
    <s v="Circuito"/>
    <n v="16"/>
    <n v="17920"/>
  </r>
  <r>
    <x v="823"/>
    <s v="Gustavo"/>
    <x v="3"/>
    <s v="ZSG"/>
    <n v="7"/>
    <n v="6"/>
    <n v="10"/>
    <n v="9"/>
    <n v="10"/>
    <s v="PY"/>
    <s v="Crucero"/>
    <n v="9"/>
    <n v="8415"/>
  </r>
  <r>
    <x v="824"/>
    <s v="Gustavo"/>
    <x v="3"/>
    <s v="KVQ"/>
    <n v="4"/>
    <n v="5"/>
    <n v="6"/>
    <n v="8"/>
    <n v="7"/>
    <s v="MJ"/>
    <s v="Circuito"/>
    <n v="5"/>
    <n v="5100"/>
  </r>
  <r>
    <x v="824"/>
    <s v="Gustavo"/>
    <x v="3"/>
    <s v="QZZ"/>
    <n v="2"/>
    <n v="2"/>
    <n v="6"/>
    <n v="5"/>
    <n v="5"/>
    <s v="DL"/>
    <s v="Estancia"/>
    <n v="17"/>
    <n v="9180"/>
  </r>
  <r>
    <x v="824"/>
    <s v="Gustavo"/>
    <x v="3"/>
    <s v="CZA"/>
    <n v="3"/>
    <n v="1"/>
    <n v="5"/>
    <n v="2"/>
    <n v="6"/>
    <s v="QT"/>
    <s v="Circuito"/>
    <n v="10"/>
    <n v="5400"/>
  </r>
  <r>
    <x v="680"/>
    <s v="Gustavo"/>
    <x v="3"/>
    <s v="HFY"/>
    <n v="3"/>
    <n v="4"/>
    <n v="4"/>
    <n v="4"/>
    <n v="6"/>
    <s v="LY"/>
    <s v="Estancia"/>
    <n v="6"/>
    <n v="3780"/>
  </r>
  <r>
    <x v="259"/>
    <s v="Gustavo"/>
    <x v="3"/>
    <s v="XTT"/>
    <n v="4"/>
    <n v="6"/>
    <n v="6"/>
    <n v="7"/>
    <n v="7"/>
    <s v="OQ"/>
    <s v="Estancia"/>
    <n v="4"/>
    <n v="1080"/>
  </r>
  <r>
    <x v="506"/>
    <s v="Gustavo"/>
    <x v="3"/>
    <s v="JWN"/>
    <n v="4"/>
    <n v="1"/>
    <n v="4"/>
    <n v="7"/>
    <n v="7"/>
    <s v="IU"/>
    <s v="Circuito"/>
    <n v="7"/>
    <n v="3780"/>
  </r>
  <r>
    <x v="267"/>
    <s v="Gustavo"/>
    <x v="3"/>
    <s v="TJA"/>
    <n v="4"/>
    <n v="3"/>
    <n v="2"/>
    <n v="5"/>
    <n v="1"/>
    <s v="MJ"/>
    <s v="Circuito"/>
    <n v="11"/>
    <n v="11880"/>
  </r>
  <r>
    <x v="269"/>
    <s v="Gustavo"/>
    <x v="3"/>
    <s v="MNY"/>
    <n v="3"/>
    <n v="2"/>
    <n v="1"/>
    <n v="0"/>
    <n v="10"/>
    <s v="WY"/>
    <s v="Circuito"/>
    <n v="4"/>
    <n v="1080"/>
  </r>
  <r>
    <x v="269"/>
    <s v="Gustavo"/>
    <x v="3"/>
    <s v="EOX"/>
    <n v="3"/>
    <n v="7"/>
    <n v="7"/>
    <n v="9"/>
    <n v="6"/>
    <s v="IP"/>
    <s v="Estancia"/>
    <n v="4"/>
    <n v="2880"/>
  </r>
  <r>
    <x v="825"/>
    <s v="Gustavo"/>
    <x v="3"/>
    <s v="NIA"/>
    <n v="7"/>
    <n v="8"/>
    <n v="9"/>
    <n v="4"/>
    <n v="2"/>
    <s v="QT"/>
    <s v="Circuito"/>
    <n v="2"/>
    <n v="1080"/>
  </r>
  <r>
    <x v="514"/>
    <s v="Gustavo"/>
    <x v="3"/>
    <s v="UBU"/>
    <n v="10"/>
    <n v="9"/>
    <n v="7"/>
    <n v="7"/>
    <n v="9"/>
    <s v="WL"/>
    <s v="Circuito"/>
    <n v="2"/>
    <n v="1620"/>
  </r>
  <r>
    <x v="515"/>
    <s v="Gustavo"/>
    <x v="3"/>
    <s v="YCI"/>
    <n v="1"/>
    <n v="4"/>
    <n v="4"/>
    <n v="3"/>
    <n v="7"/>
    <s v="HR"/>
    <s v="Crucero"/>
    <n v="9"/>
    <n v="4860"/>
  </r>
  <r>
    <x v="271"/>
    <s v="Gustavo"/>
    <x v="3"/>
    <s v="VLB"/>
    <n v="6"/>
    <n v="7"/>
    <n v="9"/>
    <n v="5"/>
    <n v="9"/>
    <s v="OQ"/>
    <s v="Estancia"/>
    <n v="19"/>
    <n v="5130"/>
  </r>
  <r>
    <x v="273"/>
    <s v="Gustavo"/>
    <x v="3"/>
    <s v="PND"/>
    <n v="5"/>
    <n v="9"/>
    <n v="10"/>
    <n v="5"/>
    <n v="4"/>
    <s v="IP"/>
    <s v="Estancia"/>
    <n v="9"/>
    <n v="6480"/>
  </r>
  <r>
    <x v="826"/>
    <s v="Gustavo"/>
    <x v="3"/>
    <s v="BIN"/>
    <n v="7"/>
    <n v="3"/>
    <n v="4"/>
    <n v="8"/>
    <n v="7"/>
    <s v="FA"/>
    <s v="Crucero"/>
    <n v="4"/>
    <n v="1800"/>
  </r>
  <r>
    <x v="517"/>
    <s v="Gustavo"/>
    <x v="3"/>
    <s v="QUQ"/>
    <n v="1"/>
    <n v="6"/>
    <n v="7"/>
    <n v="8"/>
    <n v="6"/>
    <s v="DF"/>
    <s v="Crucero"/>
    <n v="3"/>
    <n v="810"/>
  </r>
  <r>
    <x v="518"/>
    <s v="Gustavo"/>
    <x v="3"/>
    <s v="KQZ"/>
    <n v="1"/>
    <n v="0"/>
    <n v="3"/>
    <n v="2"/>
    <n v="3"/>
    <s v="CD"/>
    <s v="Circuito"/>
    <n v="18"/>
    <n v="13770"/>
  </r>
  <r>
    <x v="518"/>
    <s v="Gustavo"/>
    <x v="3"/>
    <s v="HPY"/>
    <n v="9"/>
    <n v="4"/>
    <n v="4"/>
    <n v="6"/>
    <n v="4"/>
    <s v="UI"/>
    <s v="Crucero"/>
    <n v="4"/>
    <n v="3060"/>
  </r>
  <r>
    <x v="518"/>
    <s v="Gustavo"/>
    <x v="3"/>
    <s v="RXG"/>
    <n v="7"/>
    <n v="6"/>
    <n v="5"/>
    <n v="5"/>
    <n v="3"/>
    <s v="HN"/>
    <s v="Estancia"/>
    <n v="4"/>
    <n v="4760"/>
  </r>
  <r>
    <x v="280"/>
    <s v="Gustavo"/>
    <x v="3"/>
    <s v="TSL"/>
    <n v="9"/>
    <n v="5"/>
    <n v="9"/>
    <n v="6"/>
    <n v="8"/>
    <s v="OQ"/>
    <s v="Estancia"/>
    <n v="1"/>
    <n v="255"/>
  </r>
  <r>
    <x v="827"/>
    <s v="Gustavo"/>
    <x v="3"/>
    <s v="EJH"/>
    <n v="9"/>
    <n v="10"/>
    <n v="4"/>
    <n v="10"/>
    <n v="6"/>
    <s v="US"/>
    <s v="Crucero"/>
    <n v="8"/>
    <n v="8160"/>
  </r>
  <r>
    <x v="520"/>
    <s v="Gustavo"/>
    <x v="3"/>
    <s v="DQT"/>
    <n v="7"/>
    <n v="8"/>
    <n v="1"/>
    <n v="7"/>
    <n v="7"/>
    <s v="OQ"/>
    <s v="Estancia"/>
    <n v="10"/>
    <n v="2550"/>
  </r>
  <r>
    <x v="283"/>
    <s v="Gustavo"/>
    <x v="3"/>
    <s v="SHH"/>
    <n v="4"/>
    <n v="4"/>
    <n v="1"/>
    <n v="4"/>
    <n v="6"/>
    <s v="ZI"/>
    <s v="Estancia"/>
    <n v="12"/>
    <n v="5100"/>
  </r>
  <r>
    <x v="285"/>
    <s v="Gustavo"/>
    <x v="3"/>
    <s v="HWZ"/>
    <n v="6"/>
    <n v="8"/>
    <n v="7"/>
    <n v="4"/>
    <n v="1"/>
    <s v="QT"/>
    <s v="Circuito"/>
    <n v="9"/>
    <n v="4590"/>
  </r>
  <r>
    <x v="522"/>
    <s v="Gustavo"/>
    <x v="3"/>
    <s v="JIW"/>
    <n v="1"/>
    <n v="7"/>
    <n v="5"/>
    <n v="4"/>
    <n v="2"/>
    <s v="HR"/>
    <s v="Crucero"/>
    <n v="3"/>
    <n v="1530"/>
  </r>
  <r>
    <x v="828"/>
    <s v="Gustavo"/>
    <x v="3"/>
    <s v="DSA"/>
    <n v="9"/>
    <n v="4"/>
    <n v="3"/>
    <n v="9"/>
    <n v="5"/>
    <s v="YY"/>
    <s v="Crucero"/>
    <n v="3"/>
    <n v="3240"/>
  </r>
  <r>
    <x v="691"/>
    <s v="Gustavo"/>
    <x v="3"/>
    <s v="URJ"/>
    <n v="4"/>
    <n v="5"/>
    <n v="5"/>
    <n v="5"/>
    <n v="5"/>
    <s v="US"/>
    <s v="Crucero"/>
    <n v="6"/>
    <n v="6480"/>
  </r>
  <r>
    <x v="294"/>
    <s v="Gustavo"/>
    <x v="3"/>
    <s v="DYL"/>
    <n v="2"/>
    <n v="6"/>
    <n v="5"/>
    <n v="10"/>
    <n v="7"/>
    <s v="CD"/>
    <s v="Circuito"/>
    <n v="7"/>
    <n v="5670"/>
  </r>
  <r>
    <x v="528"/>
    <s v="Gustavo"/>
    <x v="3"/>
    <s v="FJG"/>
    <n v="6"/>
    <n v="8"/>
    <n v="9"/>
    <n v="10"/>
    <n v="10"/>
    <s v="CF"/>
    <s v="Crucero"/>
    <n v="15"/>
    <n v="10800"/>
  </r>
  <r>
    <x v="295"/>
    <s v="Gustavo"/>
    <x v="3"/>
    <s v="VAV"/>
    <n v="4"/>
    <n v="6"/>
    <n v="1"/>
    <n v="9"/>
    <n v="5"/>
    <s v="QT"/>
    <s v="Circuito"/>
    <n v="8"/>
    <n v="3840"/>
  </r>
  <r>
    <x v="297"/>
    <s v="Gustavo"/>
    <x v="3"/>
    <s v="SSH"/>
    <n v="6"/>
    <n v="6"/>
    <n v="10"/>
    <n v="8"/>
    <n v="9"/>
    <s v="XK"/>
    <s v="Circuito"/>
    <n v="2"/>
    <n v="1260"/>
  </r>
  <r>
    <x v="298"/>
    <s v="Gustavo"/>
    <x v="3"/>
    <s v="LIM"/>
    <n v="10"/>
    <n v="7"/>
    <n v="2"/>
    <n v="3"/>
    <n v="9"/>
    <s v="XY"/>
    <s v="Circuito"/>
    <n v="10"/>
    <n v="10800"/>
  </r>
  <r>
    <x v="692"/>
    <s v="Gustavo"/>
    <x v="3"/>
    <s v="XZD"/>
    <n v="7"/>
    <n v="10"/>
    <n v="5"/>
    <n v="10"/>
    <n v="7"/>
    <s v="HR"/>
    <s v="Crucero"/>
    <n v="2"/>
    <n v="1080"/>
  </r>
  <r>
    <x v="692"/>
    <s v="Gustavo"/>
    <x v="3"/>
    <s v="VKS"/>
    <n v="4"/>
    <n v="7"/>
    <n v="4"/>
    <n v="2"/>
    <n v="2"/>
    <s v="NO"/>
    <s v="Circuito"/>
    <n v="3"/>
    <n v="3780"/>
  </r>
  <r>
    <x v="299"/>
    <s v="Gustavo"/>
    <x v="3"/>
    <s v="XBY"/>
    <n v="5"/>
    <n v="6"/>
    <n v="6"/>
    <n v="2"/>
    <n v="8"/>
    <s v="UI"/>
    <s v="Crucero"/>
    <n v="6"/>
    <n v="4860"/>
  </r>
  <r>
    <x v="301"/>
    <s v="Gustavo"/>
    <x v="3"/>
    <s v="HFY"/>
    <n v="1"/>
    <n v="4"/>
    <n v="1"/>
    <n v="8"/>
    <n v="5"/>
    <s v="HR"/>
    <s v="Crucero"/>
    <n v="6"/>
    <n v="3240"/>
  </r>
  <r>
    <x v="303"/>
    <s v="Gustavo"/>
    <x v="3"/>
    <s v="NPB"/>
    <n v="4"/>
    <n v="3"/>
    <n v="4"/>
    <n v="3"/>
    <n v="6"/>
    <s v="GI"/>
    <s v="Estancia"/>
    <n v="4"/>
    <n v="3600"/>
  </r>
  <r>
    <x v="304"/>
    <s v="Gustavo"/>
    <x v="3"/>
    <s v="RXG"/>
    <n v="10"/>
    <n v="9"/>
    <n v="4"/>
    <n v="5"/>
    <n v="10"/>
    <s v="XY"/>
    <s v="Circuito"/>
    <n v="16"/>
    <n v="17280"/>
  </r>
  <r>
    <x v="306"/>
    <s v="Ignacio"/>
    <x v="1"/>
    <s v="IVB"/>
    <n v="2"/>
    <n v="2"/>
    <n v="5"/>
    <n v="7"/>
    <n v="0"/>
    <s v="YY"/>
    <s v="Crucero"/>
    <n v="13"/>
    <n v="10400"/>
  </r>
  <r>
    <x v="307"/>
    <s v="Ignacio"/>
    <x v="1"/>
    <s v="TTL"/>
    <n v="6"/>
    <n v="6"/>
    <n v="4"/>
    <n v="7"/>
    <n v="6"/>
    <s v="MJ"/>
    <s v="Circuito"/>
    <n v="9"/>
    <n v="9180"/>
  </r>
  <r>
    <x v="0"/>
    <s v="Ignacio"/>
    <x v="1"/>
    <s v="RTE"/>
    <n v="9"/>
    <n v="2"/>
    <n v="3"/>
    <n v="4"/>
    <n v="3"/>
    <s v="XK"/>
    <s v="Circuito"/>
    <n v="7"/>
    <n v="2975"/>
  </r>
  <r>
    <x v="309"/>
    <s v="Ignacio"/>
    <x v="1"/>
    <s v="RLK"/>
    <n v="5"/>
    <n v="2"/>
    <n v="2"/>
    <n v="0"/>
    <n v="0"/>
    <s v="NO"/>
    <s v="Circuito"/>
    <n v="11"/>
    <n v="11220"/>
  </r>
  <r>
    <x v="694"/>
    <s v="Ignacio"/>
    <x v="1"/>
    <s v="TTL"/>
    <n v="6"/>
    <n v="8"/>
    <n v="6"/>
    <n v="5"/>
    <n v="3"/>
    <s v="WL"/>
    <s v="Circuito"/>
    <n v="13"/>
    <n v="7735"/>
  </r>
  <r>
    <x v="695"/>
    <s v="Ignacio"/>
    <x v="1"/>
    <s v="XLT"/>
    <n v="2"/>
    <n v="5"/>
    <n v="2"/>
    <n v="6"/>
    <n v="3"/>
    <s v="WY"/>
    <s v="Circuito"/>
    <n v="14"/>
    <n v="3570"/>
  </r>
  <r>
    <x v="695"/>
    <s v="Ignacio"/>
    <x v="1"/>
    <s v="PNQ"/>
    <n v="8"/>
    <n v="7"/>
    <n v="9"/>
    <n v="9"/>
    <n v="6"/>
    <s v="XK"/>
    <s v="Circuito"/>
    <n v="4"/>
    <n v="1600"/>
  </r>
  <r>
    <x v="532"/>
    <s v="Ignacio"/>
    <x v="1"/>
    <s v="XVG"/>
    <n v="1"/>
    <n v="4"/>
    <n v="3"/>
    <n v="5"/>
    <n v="4"/>
    <s v="QT"/>
    <s v="Circuito"/>
    <n v="14"/>
    <n v="7140"/>
  </r>
  <r>
    <x v="312"/>
    <s v="Ignacio"/>
    <x v="1"/>
    <s v="ZNH"/>
    <n v="9"/>
    <n v="7"/>
    <n v="3"/>
    <n v="10"/>
    <n v="8"/>
    <s v="UI"/>
    <s v="Crucero"/>
    <n v="12"/>
    <n v="9180"/>
  </r>
  <r>
    <x v="313"/>
    <s v="Ignacio"/>
    <x v="1"/>
    <s v="LXP"/>
    <n v="3"/>
    <n v="2"/>
    <n v="4"/>
    <n v="7"/>
    <n v="9"/>
    <s v="MJ"/>
    <s v="Circuito"/>
    <n v="11"/>
    <n v="11220"/>
  </r>
  <r>
    <x v="534"/>
    <s v="Ignacio"/>
    <x v="1"/>
    <s v="EAM"/>
    <n v="5"/>
    <n v="4"/>
    <n v="5"/>
    <n v="7"/>
    <n v="8"/>
    <s v="XY"/>
    <s v="Circuito"/>
    <n v="8"/>
    <n v="7200"/>
  </r>
  <r>
    <x v="315"/>
    <s v="Ignacio"/>
    <x v="1"/>
    <s v="KTQ"/>
    <n v="4"/>
    <n v="7"/>
    <n v="9"/>
    <n v="10"/>
    <n v="0"/>
    <s v="FA"/>
    <s v="Crucero"/>
    <n v="9"/>
    <n v="3825"/>
  </r>
  <r>
    <x v="316"/>
    <s v="Ignacio"/>
    <x v="1"/>
    <s v="TPB"/>
    <n v="4"/>
    <n v="7"/>
    <n v="4"/>
    <n v="0"/>
    <n v="2"/>
    <s v="HN"/>
    <s v="Estancia"/>
    <n v="15"/>
    <n v="16200"/>
  </r>
  <r>
    <x v="698"/>
    <s v="Ignacio"/>
    <x v="1"/>
    <s v="ACP"/>
    <n v="6"/>
    <n v="6"/>
    <n v="9"/>
    <n v="8"/>
    <n v="5"/>
    <s v="XY"/>
    <s v="Circuito"/>
    <n v="17"/>
    <n v="15300"/>
  </r>
  <r>
    <x v="699"/>
    <s v="Ignacio"/>
    <x v="1"/>
    <s v="YRU"/>
    <n v="0"/>
    <n v="7"/>
    <n v="3"/>
    <n v="6"/>
    <n v="7"/>
    <s v="MJ"/>
    <s v="Circuito"/>
    <n v="18"/>
    <n v="17280"/>
  </r>
  <r>
    <x v="699"/>
    <s v="Ignacio"/>
    <x v="1"/>
    <s v="FEO"/>
    <n v="5"/>
    <n v="5"/>
    <n v="6"/>
    <n v="6"/>
    <n v="4"/>
    <s v="QT"/>
    <s v="Circuito"/>
    <n v="9"/>
    <n v="4860"/>
  </r>
  <r>
    <x v="317"/>
    <s v="Ignacio"/>
    <x v="1"/>
    <s v="IMU"/>
    <n v="6"/>
    <n v="5"/>
    <n v="3"/>
    <n v="8"/>
    <n v="3"/>
    <s v="IP"/>
    <s v="Estancia"/>
    <n v="12"/>
    <n v="6120"/>
  </r>
  <r>
    <x v="829"/>
    <s v="Ignacio"/>
    <x v="1"/>
    <s v="VGC"/>
    <n v="1"/>
    <n v="7"/>
    <n v="3"/>
    <n v="0"/>
    <n v="1"/>
    <s v="MJ"/>
    <s v="Circuito"/>
    <n v="14"/>
    <n v="15120"/>
  </r>
  <r>
    <x v="318"/>
    <s v="Ignacio"/>
    <x v="1"/>
    <s v="BYW"/>
    <n v="7"/>
    <n v="4"/>
    <n v="2"/>
    <n v="3"/>
    <n v="3"/>
    <s v="RA"/>
    <s v="Crucero"/>
    <n v="12"/>
    <n v="4800"/>
  </r>
  <r>
    <x v="537"/>
    <s v="Ignacio"/>
    <x v="1"/>
    <s v="WRF"/>
    <n v="3"/>
    <n v="4"/>
    <n v="4"/>
    <n v="3"/>
    <n v="2"/>
    <s v="HR"/>
    <s v="Crucero"/>
    <n v="4"/>
    <n v="2160"/>
  </r>
  <r>
    <x v="830"/>
    <s v="Ignacio"/>
    <x v="1"/>
    <s v="FUP"/>
    <n v="8"/>
    <n v="6"/>
    <n v="7"/>
    <n v="8"/>
    <n v="5"/>
    <s v="HR"/>
    <s v="Crucero"/>
    <n v="11"/>
    <n v="5940"/>
  </r>
  <r>
    <x v="831"/>
    <s v="Ignacio"/>
    <x v="1"/>
    <s v="SJX"/>
    <n v="6"/>
    <n v="1"/>
    <n v="2"/>
    <n v="4"/>
    <n v="4"/>
    <s v="ZA"/>
    <s v="Estancia"/>
    <n v="10"/>
    <n v="10800"/>
  </r>
  <r>
    <x v="832"/>
    <s v="Ignacio"/>
    <x v="1"/>
    <s v="QBA"/>
    <n v="5"/>
    <n v="4"/>
    <n v="9"/>
    <n v="4"/>
    <n v="2"/>
    <s v="FA"/>
    <s v="Crucero"/>
    <n v="10"/>
    <n v="4500"/>
  </r>
  <r>
    <x v="833"/>
    <s v="Ignacio"/>
    <x v="1"/>
    <s v="OQM"/>
    <n v="3"/>
    <n v="6"/>
    <n v="9"/>
    <n v="6"/>
    <n v="5"/>
    <s v="IP"/>
    <s v="Estancia"/>
    <n v="9"/>
    <n v="4590"/>
  </r>
  <r>
    <x v="322"/>
    <s v="Ignacio"/>
    <x v="1"/>
    <s v="HPY"/>
    <n v="4"/>
    <n v="7"/>
    <n v="5"/>
    <n v="6"/>
    <n v="2"/>
    <s v="XY"/>
    <s v="Circuito"/>
    <n v="13"/>
    <n v="12350"/>
  </r>
  <r>
    <x v="834"/>
    <s v="Ignacio"/>
    <x v="1"/>
    <s v="TAR"/>
    <n v="2"/>
    <n v="3"/>
    <n v="3"/>
    <n v="2"/>
    <n v="1"/>
    <s v="ZI"/>
    <s v="Estancia"/>
    <n v="6"/>
    <n v="1710"/>
  </r>
  <r>
    <x v="835"/>
    <s v="Ignacio"/>
    <x v="1"/>
    <s v="AJS"/>
    <n v="0"/>
    <n v="7"/>
    <n v="7"/>
    <n v="10"/>
    <n v="7"/>
    <s v="CD"/>
    <s v="Circuito"/>
    <n v="7"/>
    <n v="4410"/>
  </r>
  <r>
    <x v="836"/>
    <s v="Ignacio"/>
    <x v="1"/>
    <s v="CPF"/>
    <n v="7"/>
    <n v="4"/>
    <n v="8"/>
    <n v="6"/>
    <n v="6"/>
    <s v="QT"/>
    <s v="Circuito"/>
    <n v="6"/>
    <n v="3240"/>
  </r>
  <r>
    <x v="837"/>
    <s v="Ignacio"/>
    <x v="1"/>
    <s v="RCB"/>
    <n v="5"/>
    <n v="6"/>
    <n v="6"/>
    <n v="6"/>
    <n v="1"/>
    <s v="OQ"/>
    <s v="Estancia"/>
    <n v="9"/>
    <n v="2430"/>
  </r>
  <r>
    <x v="837"/>
    <s v="Ignacio"/>
    <x v="1"/>
    <s v="DZF"/>
    <n v="4"/>
    <n v="5"/>
    <n v="5"/>
    <n v="6"/>
    <n v="3"/>
    <s v="CD"/>
    <s v="Circuito"/>
    <n v="12"/>
    <n v="7980"/>
  </r>
  <r>
    <x v="325"/>
    <s v="Ignacio"/>
    <x v="1"/>
    <s v="IKN"/>
    <n v="6"/>
    <n v="1"/>
    <n v="6"/>
    <n v="6"/>
    <n v="3"/>
    <s v="NO"/>
    <s v="Circuito"/>
    <n v="16"/>
    <n v="15360"/>
  </r>
  <r>
    <x v="704"/>
    <s v="Ignacio"/>
    <x v="1"/>
    <s v="MOZ"/>
    <n v="1"/>
    <n v="6"/>
    <n v="0"/>
    <n v="4"/>
    <n v="2"/>
    <s v="UI"/>
    <s v="Crucero"/>
    <n v="15"/>
    <n v="10800"/>
  </r>
  <r>
    <x v="544"/>
    <s v="Ignacio"/>
    <x v="1"/>
    <s v="FAW"/>
    <n v="6"/>
    <n v="7"/>
    <n v="5"/>
    <n v="4"/>
    <n v="3"/>
    <s v="XY"/>
    <s v="Circuito"/>
    <n v="5"/>
    <n v="4750"/>
  </r>
  <r>
    <x v="11"/>
    <s v="Ignacio"/>
    <x v="1"/>
    <s v="NVX"/>
    <n v="5"/>
    <n v="1"/>
    <n v="3"/>
    <n v="10"/>
    <n v="1"/>
    <s v="ZI"/>
    <s v="Estancia"/>
    <n v="14"/>
    <n v="3780"/>
  </r>
  <r>
    <x v="545"/>
    <s v="Ignacio"/>
    <x v="1"/>
    <s v="VAV"/>
    <n v="6"/>
    <n v="7"/>
    <n v="8"/>
    <n v="5"/>
    <n v="4"/>
    <s v="IU"/>
    <s v="Circuito"/>
    <n v="10"/>
    <n v="4800"/>
  </r>
  <r>
    <x v="331"/>
    <s v="Ignacio"/>
    <x v="1"/>
    <s v="MQX"/>
    <n v="1"/>
    <n v="1"/>
    <n v="0"/>
    <n v="3"/>
    <n v="6"/>
    <s v="DL"/>
    <s v="Estancia"/>
    <n v="10"/>
    <n v="5400"/>
  </r>
  <r>
    <x v="838"/>
    <s v="Ignacio"/>
    <x v="1"/>
    <s v="CHE"/>
    <n v="9"/>
    <n v="7"/>
    <n v="6"/>
    <n v="5"/>
    <n v="2"/>
    <s v="FA"/>
    <s v="Crucero"/>
    <n v="12"/>
    <n v="5400"/>
  </r>
  <r>
    <x v="713"/>
    <s v="Ignacio"/>
    <x v="1"/>
    <s v="YWE"/>
    <n v="1"/>
    <n v="1"/>
    <n v="7"/>
    <n v="0"/>
    <n v="0"/>
    <s v="IP"/>
    <s v="Estancia"/>
    <n v="4"/>
    <n v="2040"/>
  </r>
  <r>
    <x v="16"/>
    <s v="Ignacio"/>
    <x v="1"/>
    <s v="RXG"/>
    <n v="4"/>
    <n v="2"/>
    <n v="6"/>
    <n v="1"/>
    <n v="3"/>
    <s v="XY"/>
    <s v="Circuito"/>
    <n v="13"/>
    <n v="11050"/>
  </r>
  <r>
    <x v="839"/>
    <s v="Ignacio"/>
    <x v="1"/>
    <s v="BRB"/>
    <n v="4"/>
    <n v="5"/>
    <n v="0"/>
    <n v="1"/>
    <n v="2"/>
    <s v="IP"/>
    <s v="Estancia"/>
    <n v="15"/>
    <n v="7650"/>
  </r>
  <r>
    <x v="840"/>
    <s v="Ignacio"/>
    <x v="1"/>
    <s v="OXY"/>
    <n v="2"/>
    <n v="0"/>
    <n v="10"/>
    <n v="0"/>
    <n v="7"/>
    <s v="IU"/>
    <s v="Circuito"/>
    <n v="12"/>
    <n v="6120"/>
  </r>
  <r>
    <x v="719"/>
    <s v="Ignacio"/>
    <x v="1"/>
    <s v="KNH"/>
    <n v="4"/>
    <n v="4"/>
    <n v="7"/>
    <n v="5"/>
    <n v="3"/>
    <s v="ZI"/>
    <s v="Estancia"/>
    <n v="17"/>
    <n v="4335"/>
  </r>
  <r>
    <x v="722"/>
    <s v="Ignacio"/>
    <x v="1"/>
    <s v="POO"/>
    <n v="5"/>
    <n v="1"/>
    <n v="7"/>
    <n v="4"/>
    <n v="5"/>
    <s v="MJ"/>
    <s v="Circuito"/>
    <n v="14"/>
    <n v="14280"/>
  </r>
  <r>
    <x v="724"/>
    <s v="Ignacio"/>
    <x v="1"/>
    <s v="XWJ"/>
    <n v="6"/>
    <n v="3"/>
    <n v="4"/>
    <n v="7"/>
    <n v="4"/>
    <s v="DL"/>
    <s v="Estancia"/>
    <n v="11"/>
    <n v="5940"/>
  </r>
  <r>
    <x v="23"/>
    <s v="Ignacio"/>
    <x v="1"/>
    <s v="PLH"/>
    <n v="6"/>
    <n v="6"/>
    <n v="7"/>
    <n v="7"/>
    <n v="6"/>
    <s v="QT"/>
    <s v="Circuito"/>
    <n v="4"/>
    <n v="2040"/>
  </r>
  <r>
    <x v="23"/>
    <s v="Ignacio"/>
    <x v="1"/>
    <s v="CFM"/>
    <n v="2"/>
    <n v="2"/>
    <n v="2"/>
    <n v="4"/>
    <n v="2"/>
    <s v="FA"/>
    <s v="Crucero"/>
    <n v="12"/>
    <n v="5400"/>
  </r>
  <r>
    <x v="841"/>
    <s v="Ignacio"/>
    <x v="1"/>
    <s v="MNC"/>
    <n v="4"/>
    <n v="3"/>
    <n v="2"/>
    <n v="3"/>
    <n v="1"/>
    <s v="ZI"/>
    <s v="Estancia"/>
    <n v="13"/>
    <n v="3705"/>
  </r>
  <r>
    <x v="336"/>
    <s v="Ignacio"/>
    <x v="1"/>
    <s v="SXK"/>
    <n v="8"/>
    <n v="6"/>
    <n v="8"/>
    <n v="5"/>
    <n v="6"/>
    <s v="ZI"/>
    <s v="Estancia"/>
    <n v="9"/>
    <n v="2565"/>
  </r>
  <r>
    <x v="556"/>
    <s v="Ignacio"/>
    <x v="1"/>
    <s v="MZQ"/>
    <n v="5"/>
    <n v="1"/>
    <n v="0"/>
    <n v="1"/>
    <n v="0"/>
    <s v="QT"/>
    <s v="Circuito"/>
    <n v="7"/>
    <n v="3990"/>
  </r>
  <r>
    <x v="556"/>
    <s v="Ignacio"/>
    <x v="1"/>
    <s v="TVL"/>
    <n v="2"/>
    <n v="2"/>
    <n v="0"/>
    <n v="6"/>
    <n v="2"/>
    <s v="XK"/>
    <s v="Circuito"/>
    <n v="5"/>
    <n v="2250"/>
  </r>
  <r>
    <x v="842"/>
    <s v="Ignacio"/>
    <x v="1"/>
    <s v="PPB"/>
    <n v="8"/>
    <n v="8"/>
    <n v="5"/>
    <n v="3"/>
    <n v="4"/>
    <s v="IU"/>
    <s v="Circuito"/>
    <n v="12"/>
    <n v="6480"/>
  </r>
  <r>
    <x v="843"/>
    <s v="Ignacio"/>
    <x v="1"/>
    <s v="LQV"/>
    <n v="3"/>
    <n v="4"/>
    <n v="7"/>
    <n v="7"/>
    <n v="4"/>
    <s v="MJ"/>
    <s v="Circuito"/>
    <n v="11"/>
    <n v="10560"/>
  </r>
  <r>
    <x v="727"/>
    <s v="Ignacio"/>
    <x v="1"/>
    <s v="YCS"/>
    <n v="5"/>
    <n v="3"/>
    <n v="0"/>
    <n v="3"/>
    <n v="3"/>
    <s v="IU"/>
    <s v="Circuito"/>
    <n v="8"/>
    <n v="3840"/>
  </r>
  <r>
    <x v="340"/>
    <s v="Ignacio"/>
    <x v="1"/>
    <s v="FUP"/>
    <n v="8"/>
    <n v="7"/>
    <n v="6"/>
    <n v="5"/>
    <n v="9"/>
    <s v="ZI"/>
    <s v="Estancia"/>
    <n v="12"/>
    <n v="3420"/>
  </r>
  <r>
    <x v="340"/>
    <s v="Ignacio"/>
    <x v="1"/>
    <s v="JNJ"/>
    <n v="3"/>
    <n v="3"/>
    <n v="5"/>
    <n v="5"/>
    <n v="5"/>
    <s v="WY"/>
    <s v="Circuito"/>
    <n v="9"/>
    <n v="2565"/>
  </r>
  <r>
    <x v="844"/>
    <s v="Ignacio"/>
    <x v="1"/>
    <s v="GWE"/>
    <n v="8"/>
    <n v="6"/>
    <n v="8"/>
    <n v="4"/>
    <n v="6"/>
    <s v="UI"/>
    <s v="Crucero"/>
    <n v="7"/>
    <n v="5670"/>
  </r>
  <r>
    <x v="29"/>
    <s v="Ignacio"/>
    <x v="1"/>
    <s v="DVH"/>
    <n v="6"/>
    <n v="5"/>
    <n v="9"/>
    <n v="7"/>
    <n v="6"/>
    <s v="OQ"/>
    <s v="Estancia"/>
    <n v="10"/>
    <n v="2700"/>
  </r>
  <r>
    <x v="31"/>
    <s v="Ignacio"/>
    <x v="1"/>
    <s v="SBW"/>
    <n v="5"/>
    <n v="2"/>
    <n v="4"/>
    <n v="6"/>
    <n v="2"/>
    <s v="ZI"/>
    <s v="Estancia"/>
    <n v="9"/>
    <n v="2160"/>
  </r>
  <r>
    <x v="845"/>
    <s v="Ignacio"/>
    <x v="1"/>
    <s v="SXK"/>
    <n v="5"/>
    <n v="10"/>
    <n v="7"/>
    <n v="5"/>
    <n v="4"/>
    <s v="NO"/>
    <s v="Circuito"/>
    <n v="10"/>
    <n v="11400"/>
  </r>
  <r>
    <x v="846"/>
    <s v="Ignacio"/>
    <x v="1"/>
    <s v="SIH"/>
    <n v="5"/>
    <n v="2"/>
    <n v="4"/>
    <n v="5"/>
    <n v="2"/>
    <s v="PM"/>
    <s v="Circuito"/>
    <n v="4"/>
    <n v="1080"/>
  </r>
  <r>
    <x v="846"/>
    <s v="Ignacio"/>
    <x v="1"/>
    <s v="FYL"/>
    <n v="5"/>
    <n v="8"/>
    <n v="6"/>
    <n v="9"/>
    <n v="6"/>
    <s v="NO"/>
    <s v="Circuito"/>
    <n v="3"/>
    <n v="2880"/>
  </r>
  <r>
    <x v="847"/>
    <s v="Ignacio"/>
    <x v="1"/>
    <s v="EWP"/>
    <n v="6"/>
    <n v="3"/>
    <n v="6"/>
    <n v="4"/>
    <n v="9"/>
    <s v="LY"/>
    <s v="Estancia"/>
    <n v="4"/>
    <n v="2660"/>
  </r>
  <r>
    <x v="32"/>
    <s v="Ignacio"/>
    <x v="1"/>
    <s v="HNN"/>
    <n v="1"/>
    <n v="4"/>
    <n v="4"/>
    <n v="6"/>
    <n v="4"/>
    <s v="DL"/>
    <s v="Estancia"/>
    <n v="10"/>
    <n v="4800"/>
  </r>
  <r>
    <x v="731"/>
    <s v="Ignacio"/>
    <x v="1"/>
    <s v="ZKM"/>
    <n v="4"/>
    <n v="2"/>
    <n v="4"/>
    <n v="8"/>
    <n v="5"/>
    <s v="CD"/>
    <s v="Circuito"/>
    <n v="10"/>
    <n v="6650"/>
  </r>
  <r>
    <x v="560"/>
    <s v="Ignacio"/>
    <x v="1"/>
    <s v="BTU"/>
    <n v="6"/>
    <n v="7"/>
    <n v="4"/>
    <n v="4"/>
    <n v="6"/>
    <s v="NO"/>
    <s v="Circuito"/>
    <n v="16"/>
    <n v="17280"/>
  </r>
  <r>
    <x v="35"/>
    <s v="Ignacio"/>
    <x v="1"/>
    <s v="XFJ"/>
    <n v="3"/>
    <n v="3"/>
    <n v="4"/>
    <n v="2"/>
    <n v="4"/>
    <s v="PY"/>
    <s v="Crucero"/>
    <n v="11"/>
    <n v="9405"/>
  </r>
  <r>
    <x v="562"/>
    <s v="Ignacio"/>
    <x v="1"/>
    <s v="UDQ"/>
    <n v="9"/>
    <n v="8"/>
    <n v="3"/>
    <n v="1"/>
    <n v="4"/>
    <s v="XY"/>
    <s v="Circuito"/>
    <n v="10"/>
    <n v="9500"/>
  </r>
  <r>
    <x v="563"/>
    <s v="Ignacio"/>
    <x v="1"/>
    <s v="LSR"/>
    <n v="7"/>
    <n v="9"/>
    <n v="5"/>
    <n v="7"/>
    <n v="4"/>
    <s v="NO"/>
    <s v="Circuito"/>
    <n v="15"/>
    <n v="15300"/>
  </r>
  <r>
    <x v="345"/>
    <s v="Ignacio"/>
    <x v="1"/>
    <s v="QCI"/>
    <n v="5"/>
    <n v="7"/>
    <n v="4"/>
    <n v="8"/>
    <n v="1"/>
    <s v="YY"/>
    <s v="Crucero"/>
    <n v="15"/>
    <n v="12750"/>
  </r>
  <r>
    <x v="848"/>
    <s v="Ignacio"/>
    <x v="1"/>
    <s v="CEL"/>
    <n v="7"/>
    <n v="6"/>
    <n v="7"/>
    <n v="3"/>
    <n v="5"/>
    <s v="RA"/>
    <s v="Crucero"/>
    <n v="11"/>
    <n v="4950"/>
  </r>
  <r>
    <x v="565"/>
    <s v="Ignacio"/>
    <x v="1"/>
    <s v="AIU"/>
    <n v="4"/>
    <n v="8"/>
    <n v="4"/>
    <n v="6"/>
    <n v="8"/>
    <s v="QT"/>
    <s v="Circuito"/>
    <n v="3"/>
    <n v="1620"/>
  </r>
  <r>
    <x v="40"/>
    <s v="Ignacio"/>
    <x v="1"/>
    <s v="HHH"/>
    <n v="6"/>
    <n v="8"/>
    <n v="0"/>
    <n v="7"/>
    <n v="3"/>
    <s v="IU"/>
    <s v="Circuito"/>
    <n v="9"/>
    <n v="4320"/>
  </r>
  <r>
    <x v="735"/>
    <s v="Ignacio"/>
    <x v="1"/>
    <s v="KQD"/>
    <n v="2"/>
    <n v="4"/>
    <n v="3"/>
    <n v="7"/>
    <n v="0"/>
    <s v="FA"/>
    <s v="Crucero"/>
    <n v="9"/>
    <n v="4275"/>
  </r>
  <r>
    <x v="568"/>
    <s v="Ignacio"/>
    <x v="1"/>
    <s v="LQV"/>
    <n v="5"/>
    <n v="7"/>
    <n v="3"/>
    <n v="6"/>
    <n v="9"/>
    <s v="XY"/>
    <s v="Circuito"/>
    <n v="11"/>
    <n v="8800"/>
  </r>
  <r>
    <x v="736"/>
    <s v="Ignacio"/>
    <x v="1"/>
    <s v="FLT"/>
    <n v="5"/>
    <n v="4"/>
    <n v="2"/>
    <n v="8"/>
    <n v="4"/>
    <s v="WY"/>
    <s v="Circuito"/>
    <n v="12"/>
    <n v="3420"/>
  </r>
  <r>
    <x v="849"/>
    <s v="Ignacio"/>
    <x v="1"/>
    <s v="MUZ"/>
    <n v="4"/>
    <n v="6"/>
    <n v="4"/>
    <n v="4"/>
    <n v="4"/>
    <s v="FA"/>
    <s v="Crucero"/>
    <n v="9"/>
    <n v="4275"/>
  </r>
  <r>
    <x v="849"/>
    <s v="Ignacio"/>
    <x v="1"/>
    <s v="ZWZ"/>
    <n v="7"/>
    <n v="5"/>
    <n v="8"/>
    <n v="0"/>
    <n v="7"/>
    <s v="CF"/>
    <s v="Crucero"/>
    <n v="12"/>
    <n v="8160"/>
  </r>
  <r>
    <x v="849"/>
    <s v="Ignacio"/>
    <x v="1"/>
    <s v="QJH"/>
    <n v="7"/>
    <n v="9"/>
    <n v="2"/>
    <n v="7"/>
    <n v="8"/>
    <s v="CD"/>
    <s v="Circuito"/>
    <n v="14"/>
    <n v="8330"/>
  </r>
  <r>
    <x v="849"/>
    <s v="Ignacio"/>
    <x v="1"/>
    <s v="FIL"/>
    <n v="3"/>
    <n v="3"/>
    <n v="6"/>
    <n v="5"/>
    <n v="6"/>
    <s v="CD"/>
    <s v="Circuito"/>
    <n v="11"/>
    <n v="7315"/>
  </r>
  <r>
    <x v="41"/>
    <s v="Ignacio"/>
    <x v="1"/>
    <s v="CFM"/>
    <n v="3"/>
    <n v="4"/>
    <n v="3"/>
    <n v="3"/>
    <n v="10"/>
    <s v="PN"/>
    <s v="Estancia"/>
    <n v="13"/>
    <n v="5850"/>
  </r>
  <r>
    <x v="739"/>
    <s v="Ignacio"/>
    <x v="1"/>
    <s v="XHS"/>
    <n v="4"/>
    <n v="7"/>
    <n v="8"/>
    <n v="6"/>
    <n v="7"/>
    <s v="OQ"/>
    <s v="Estancia"/>
    <n v="13"/>
    <n v="3705"/>
  </r>
  <r>
    <x v="740"/>
    <s v="Ignacio"/>
    <x v="1"/>
    <s v="BXS"/>
    <n v="7"/>
    <n v="7"/>
    <n v="5"/>
    <n v="8"/>
    <n v="10"/>
    <s v="IP"/>
    <s v="Estancia"/>
    <n v="9"/>
    <n v="5130"/>
  </r>
  <r>
    <x v="743"/>
    <s v="Ignacio"/>
    <x v="1"/>
    <s v="WTY"/>
    <n v="5"/>
    <n v="9"/>
    <n v="9"/>
    <n v="6"/>
    <n v="5"/>
    <s v="US"/>
    <s v="Crucero"/>
    <n v="18"/>
    <n v="17100"/>
  </r>
  <r>
    <x v="850"/>
    <s v="Ignacio"/>
    <x v="1"/>
    <s v="NSI"/>
    <n v="3"/>
    <n v="9"/>
    <n v="8"/>
    <n v="5"/>
    <n v="6"/>
    <s v="HR"/>
    <s v="Crucero"/>
    <n v="13"/>
    <n v="6240"/>
  </r>
  <r>
    <x v="570"/>
    <s v="Ignacio"/>
    <x v="1"/>
    <s v="MQX"/>
    <n v="2"/>
    <n v="0"/>
    <n v="1"/>
    <n v="8"/>
    <n v="6"/>
    <s v="XY"/>
    <s v="Circuito"/>
    <n v="7"/>
    <n v="6650"/>
  </r>
  <r>
    <x v="745"/>
    <s v="Ignacio"/>
    <x v="1"/>
    <s v="TRW"/>
    <n v="6"/>
    <n v="6"/>
    <n v="8"/>
    <n v="8"/>
    <n v="6"/>
    <s v="CD"/>
    <s v="Circuito"/>
    <n v="10"/>
    <n v="6650"/>
  </r>
  <r>
    <x v="46"/>
    <s v="Ignacio"/>
    <x v="1"/>
    <s v="KAZ"/>
    <n v="7"/>
    <n v="7"/>
    <n v="4"/>
    <n v="0"/>
    <n v="7"/>
    <s v="IP"/>
    <s v="Estancia"/>
    <n v="10"/>
    <n v="4800"/>
  </r>
  <r>
    <x v="49"/>
    <s v="Ignacio"/>
    <x v="1"/>
    <s v="AKI"/>
    <n v="3"/>
    <n v="4"/>
    <n v="10"/>
    <n v="3"/>
    <n v="4"/>
    <s v="NO"/>
    <s v="Circuito"/>
    <n v="13"/>
    <n v="14820"/>
  </r>
  <r>
    <x v="352"/>
    <s v="Ignacio"/>
    <x v="1"/>
    <s v="GNR"/>
    <n v="9"/>
    <n v="5"/>
    <n v="7"/>
    <n v="8"/>
    <n v="7"/>
    <s v="IU"/>
    <s v="Circuito"/>
    <n v="12"/>
    <n v="5760"/>
  </r>
  <r>
    <x v="352"/>
    <s v="Ignacio"/>
    <x v="1"/>
    <s v="ICJ"/>
    <n v="6"/>
    <n v="0"/>
    <n v="1"/>
    <n v="2"/>
    <n v="3"/>
    <s v="CD"/>
    <s v="Circuito"/>
    <n v="15"/>
    <n v="9975"/>
  </r>
  <r>
    <x v="851"/>
    <s v="Ignacio"/>
    <x v="1"/>
    <s v="NXU"/>
    <n v="6"/>
    <n v="1"/>
    <n v="4"/>
    <n v="7"/>
    <n v="4"/>
    <s v="YY"/>
    <s v="Crucero"/>
    <n v="8"/>
    <n v="7600"/>
  </r>
  <r>
    <x v="852"/>
    <s v="Ignacio"/>
    <x v="1"/>
    <s v="VAV"/>
    <n v="8"/>
    <n v="8"/>
    <n v="6"/>
    <n v="5"/>
    <n v="7"/>
    <s v="ZI"/>
    <s v="Estancia"/>
    <n v="10"/>
    <n v="2400"/>
  </r>
  <r>
    <x v="853"/>
    <s v="Ignacio"/>
    <x v="1"/>
    <s v="JLE"/>
    <n v="3"/>
    <n v="0"/>
    <n v="5"/>
    <n v="3"/>
    <n v="0"/>
    <s v="XK"/>
    <s v="Circuito"/>
    <n v="10"/>
    <n v="4500"/>
  </r>
  <r>
    <x v="853"/>
    <s v="Ignacio"/>
    <x v="1"/>
    <s v="YCP"/>
    <n v="9"/>
    <n v="6"/>
    <n v="1"/>
    <n v="9"/>
    <n v="1"/>
    <s v="PN"/>
    <s v="Estancia"/>
    <n v="10"/>
    <n v="4500"/>
  </r>
  <r>
    <x v="748"/>
    <s v="Ignacio"/>
    <x v="1"/>
    <s v="MOZ"/>
    <n v="3"/>
    <n v="4"/>
    <n v="2"/>
    <n v="4"/>
    <n v="5"/>
    <s v="PM"/>
    <s v="Circuito"/>
    <n v="13"/>
    <n v="3120"/>
  </r>
  <r>
    <x v="748"/>
    <s v="Ignacio"/>
    <x v="1"/>
    <s v="FHO"/>
    <n v="1"/>
    <n v="2"/>
    <n v="3"/>
    <n v="4"/>
    <n v="0"/>
    <s v="FA"/>
    <s v="Crucero"/>
    <n v="14"/>
    <n v="6300"/>
  </r>
  <r>
    <x v="51"/>
    <s v="Ignacio"/>
    <x v="1"/>
    <s v="EAM"/>
    <n v="7"/>
    <n v="6"/>
    <n v="6"/>
    <n v="6"/>
    <n v="4"/>
    <s v="UI"/>
    <s v="Crucero"/>
    <n v="17"/>
    <n v="14535"/>
  </r>
  <r>
    <x v="854"/>
    <s v="Ignacio"/>
    <x v="1"/>
    <s v="YCS"/>
    <n v="6"/>
    <n v="5"/>
    <n v="2"/>
    <n v="5"/>
    <n v="5"/>
    <s v="XK"/>
    <s v="Circuito"/>
    <n v="10"/>
    <n v="4000"/>
  </r>
  <r>
    <x v="53"/>
    <s v="Ignacio"/>
    <x v="1"/>
    <s v="IEC"/>
    <n v="3"/>
    <n v="7"/>
    <n v="4"/>
    <n v="1"/>
    <n v="3"/>
    <s v="CD"/>
    <s v="Circuito"/>
    <n v="11"/>
    <n v="6930"/>
  </r>
  <r>
    <x v="855"/>
    <s v="Ignacio"/>
    <x v="1"/>
    <s v="WGU"/>
    <n v="6"/>
    <n v="3"/>
    <n v="5"/>
    <n v="8"/>
    <n v="8"/>
    <s v="XK"/>
    <s v="Circuito"/>
    <n v="13"/>
    <n v="5200"/>
  </r>
  <r>
    <x v="56"/>
    <s v="Ignacio"/>
    <x v="1"/>
    <s v="LEL"/>
    <n v="5"/>
    <n v="3"/>
    <n v="4"/>
    <n v="4"/>
    <n v="7"/>
    <s v="FA"/>
    <s v="Crucero"/>
    <n v="16"/>
    <n v="7200"/>
  </r>
  <r>
    <x v="57"/>
    <s v="Ignacio"/>
    <x v="1"/>
    <s v="NSI"/>
    <n v="8"/>
    <n v="7"/>
    <n v="5"/>
    <n v="7"/>
    <n v="9"/>
    <s v="NO"/>
    <s v="Circuito"/>
    <n v="3"/>
    <n v="2880"/>
  </r>
  <r>
    <x v="59"/>
    <s v="Ignacio"/>
    <x v="1"/>
    <s v="LLK"/>
    <n v="4"/>
    <n v="6"/>
    <n v="4"/>
    <n v="9"/>
    <n v="6"/>
    <s v="XY"/>
    <s v="Circuito"/>
    <n v="14"/>
    <n v="13300"/>
  </r>
  <r>
    <x v="856"/>
    <s v="Ignacio"/>
    <x v="1"/>
    <s v="IAJ"/>
    <n v="6"/>
    <n v="3"/>
    <n v="1"/>
    <n v="4"/>
    <n v="2"/>
    <s v="GI"/>
    <s v="Estancia"/>
    <n v="10"/>
    <n v="9000"/>
  </r>
  <r>
    <x v="573"/>
    <s v="Ignacio"/>
    <x v="1"/>
    <s v="IKA"/>
    <n v="4"/>
    <n v="3"/>
    <n v="1"/>
    <n v="8"/>
    <n v="6"/>
    <s v="DL"/>
    <s v="Estancia"/>
    <n v="12"/>
    <n v="6480"/>
  </r>
  <r>
    <x v="573"/>
    <s v="Ignacio"/>
    <x v="1"/>
    <s v="KAZ"/>
    <n v="8"/>
    <n v="7"/>
    <n v="4"/>
    <n v="5"/>
    <n v="10"/>
    <s v="LY"/>
    <s v="Estancia"/>
    <n v="3"/>
    <n v="1680"/>
  </r>
  <r>
    <x v="752"/>
    <s v="Ignacio"/>
    <x v="1"/>
    <s v="CHE"/>
    <n v="3"/>
    <n v="6"/>
    <n v="9"/>
    <n v="6"/>
    <n v="7"/>
    <s v="CD"/>
    <s v="Circuito"/>
    <n v="9"/>
    <n v="5985"/>
  </r>
  <r>
    <x v="574"/>
    <s v="Ignacio"/>
    <x v="1"/>
    <s v="RTE"/>
    <n v="5"/>
    <n v="5"/>
    <n v="4"/>
    <n v="3"/>
    <n v="2"/>
    <s v="NO"/>
    <s v="Circuito"/>
    <n v="8"/>
    <n v="8160"/>
  </r>
  <r>
    <x v="857"/>
    <s v="Ignacio"/>
    <x v="1"/>
    <s v="BMX"/>
    <n v="7"/>
    <n v="6"/>
    <n v="7"/>
    <n v="8"/>
    <n v="6"/>
    <s v="CF"/>
    <s v="Crucero"/>
    <n v="7"/>
    <n v="4760"/>
  </r>
  <r>
    <x v="858"/>
    <s v="Ignacio"/>
    <x v="1"/>
    <s v="AEH"/>
    <n v="2"/>
    <n v="2"/>
    <n v="3"/>
    <n v="1"/>
    <n v="5"/>
    <s v="IP"/>
    <s v="Estancia"/>
    <n v="16"/>
    <n v="8160"/>
  </r>
  <r>
    <x v="575"/>
    <s v="Ignacio"/>
    <x v="1"/>
    <s v="PHH"/>
    <n v="7"/>
    <n v="5"/>
    <n v="6"/>
    <n v="7"/>
    <n v="6"/>
    <s v="IU"/>
    <s v="Circuito"/>
    <n v="13"/>
    <n v="6630"/>
  </r>
  <r>
    <x v="575"/>
    <s v="Ignacio"/>
    <x v="1"/>
    <s v="WPM"/>
    <n v="5"/>
    <n v="6"/>
    <n v="4"/>
    <n v="9"/>
    <n v="10"/>
    <s v="PM"/>
    <s v="Circuito"/>
    <n v="10"/>
    <n v="2550"/>
  </r>
  <r>
    <x v="753"/>
    <s v="Ignacio"/>
    <x v="1"/>
    <s v="AVJ"/>
    <n v="9"/>
    <n v="5"/>
    <n v="10"/>
    <n v="6"/>
    <n v="8"/>
    <s v="US"/>
    <s v="Crucero"/>
    <n v="9"/>
    <n v="7650"/>
  </r>
  <r>
    <x v="753"/>
    <s v="Ignacio"/>
    <x v="1"/>
    <s v="JKQ"/>
    <n v="8"/>
    <n v="3"/>
    <n v="5"/>
    <n v="3"/>
    <n v="3"/>
    <s v="DL"/>
    <s v="Estancia"/>
    <n v="13"/>
    <n v="6630"/>
  </r>
  <r>
    <x v="64"/>
    <s v="Ignacio"/>
    <x v="1"/>
    <s v="FWG"/>
    <n v="6"/>
    <n v="8"/>
    <n v="10"/>
    <n v="5"/>
    <n v="2"/>
    <s v="WY"/>
    <s v="Circuito"/>
    <n v="3"/>
    <n v="720"/>
  </r>
  <r>
    <x v="64"/>
    <s v="Ignacio"/>
    <x v="1"/>
    <s v="SYZ"/>
    <n v="3"/>
    <n v="0"/>
    <n v="1"/>
    <n v="9"/>
    <n v="4"/>
    <s v="CD"/>
    <s v="Circuito"/>
    <n v="9"/>
    <n v="5355"/>
  </r>
  <r>
    <x v="576"/>
    <s v="Ignacio"/>
    <x v="1"/>
    <s v="WNQ"/>
    <n v="8"/>
    <n v="6"/>
    <n v="8"/>
    <n v="5"/>
    <n v="5"/>
    <s v="QT"/>
    <s v="Circuito"/>
    <n v="17"/>
    <n v="8670"/>
  </r>
  <r>
    <x v="577"/>
    <s v="Ignacio"/>
    <x v="1"/>
    <s v="XPY"/>
    <n v="2"/>
    <n v="4"/>
    <n v="7"/>
    <n v="7"/>
    <n v="3"/>
    <s v="US"/>
    <s v="Crucero"/>
    <n v="16"/>
    <n v="13600"/>
  </r>
  <r>
    <x v="578"/>
    <s v="Ignacio"/>
    <x v="1"/>
    <s v="DSA"/>
    <n v="6"/>
    <n v="1"/>
    <n v="8"/>
    <n v="3"/>
    <n v="6"/>
    <s v="HR"/>
    <s v="Crucero"/>
    <n v="13"/>
    <n v="6630"/>
  </r>
  <r>
    <x v="756"/>
    <s v="Ignacio"/>
    <x v="1"/>
    <s v="TVL"/>
    <n v="2"/>
    <n v="10"/>
    <n v="1"/>
    <n v="0"/>
    <n v="2"/>
    <s v="DL"/>
    <s v="Estancia"/>
    <n v="3"/>
    <n v="1530"/>
  </r>
  <r>
    <x v="579"/>
    <s v="Ignacio"/>
    <x v="1"/>
    <s v="QVP"/>
    <n v="4"/>
    <n v="4"/>
    <n v="1"/>
    <n v="6"/>
    <n v="3"/>
    <s v="HN"/>
    <s v="Estancia"/>
    <n v="8"/>
    <n v="7680"/>
  </r>
  <r>
    <x v="757"/>
    <s v="Ignacio"/>
    <x v="1"/>
    <s v="WLH"/>
    <n v="2"/>
    <n v="4"/>
    <n v="4"/>
    <n v="6"/>
    <n v="5"/>
    <s v="XK"/>
    <s v="Circuito"/>
    <n v="14"/>
    <n v="5950"/>
  </r>
  <r>
    <x v="580"/>
    <s v="Ignacio"/>
    <x v="1"/>
    <s v="YGE"/>
    <n v="1"/>
    <n v="5"/>
    <n v="7"/>
    <n v="3"/>
    <n v="9"/>
    <s v="WY"/>
    <s v="Circuito"/>
    <n v="7"/>
    <n v="1785"/>
  </r>
  <r>
    <x v="580"/>
    <s v="Ignacio"/>
    <x v="1"/>
    <s v="CMH"/>
    <n v="0"/>
    <n v="2"/>
    <n v="8"/>
    <n v="3"/>
    <n v="2"/>
    <s v="PN"/>
    <s v="Estancia"/>
    <n v="10"/>
    <n v="4250"/>
  </r>
  <r>
    <x v="859"/>
    <s v="Ignacio"/>
    <x v="1"/>
    <s v="LKZ"/>
    <n v="8"/>
    <n v="8"/>
    <n v="7"/>
    <n v="7"/>
    <n v="6"/>
    <s v="PM"/>
    <s v="Circuito"/>
    <n v="12"/>
    <n v="3060"/>
  </r>
  <r>
    <x v="359"/>
    <s v="Ignacio"/>
    <x v="1"/>
    <s v="ODT"/>
    <n v="0"/>
    <n v="9"/>
    <n v="9"/>
    <n v="1"/>
    <n v="8"/>
    <s v="PN"/>
    <s v="Estancia"/>
    <n v="11"/>
    <n v="4950"/>
  </r>
  <r>
    <x v="359"/>
    <s v="Ignacio"/>
    <x v="1"/>
    <s v="ELD"/>
    <n v="2"/>
    <n v="4"/>
    <n v="4"/>
    <n v="5"/>
    <n v="0"/>
    <s v="MJ"/>
    <s v="Circuito"/>
    <n v="10"/>
    <n v="11400"/>
  </r>
  <r>
    <x v="759"/>
    <s v="Ignacio"/>
    <x v="1"/>
    <s v="BZV"/>
    <n v="8"/>
    <n v="4"/>
    <n v="6"/>
    <n v="5"/>
    <n v="6"/>
    <s v="FA"/>
    <s v="Crucero"/>
    <n v="15"/>
    <n v="6750"/>
  </r>
  <r>
    <x v="760"/>
    <s v="Ignacio"/>
    <x v="1"/>
    <s v="KBS"/>
    <n v="8"/>
    <n v="5"/>
    <n v="8"/>
    <n v="8"/>
    <n v="6"/>
    <s v="HR"/>
    <s v="Crucero"/>
    <n v="15"/>
    <n v="7200"/>
  </r>
  <r>
    <x v="762"/>
    <s v="Ignacio"/>
    <x v="1"/>
    <s v="CZA"/>
    <n v="4"/>
    <n v="6"/>
    <n v="2"/>
    <n v="3"/>
    <n v="5"/>
    <s v="ZI"/>
    <s v="Estancia"/>
    <n v="5"/>
    <n v="1425"/>
  </r>
  <r>
    <x v="71"/>
    <s v="Ignacio"/>
    <x v="1"/>
    <s v="FRG"/>
    <n v="6"/>
    <n v="7"/>
    <n v="2"/>
    <n v="6"/>
    <n v="8"/>
    <s v="XY"/>
    <s v="Circuito"/>
    <n v="11"/>
    <n v="8800"/>
  </r>
  <r>
    <x v="72"/>
    <s v="Ignacio"/>
    <x v="1"/>
    <s v="RQZ"/>
    <n v="5"/>
    <n v="4"/>
    <n v="8"/>
    <n v="2"/>
    <n v="3"/>
    <s v="OQ"/>
    <s v="Estancia"/>
    <n v="4"/>
    <n v="1140"/>
  </r>
  <r>
    <x v="72"/>
    <s v="Ignacio"/>
    <x v="1"/>
    <s v="HBZ"/>
    <n v="1"/>
    <n v="3"/>
    <n v="3"/>
    <n v="3"/>
    <n v="4"/>
    <s v="PM"/>
    <s v="Circuito"/>
    <n v="18"/>
    <n v="5130"/>
  </r>
  <r>
    <x v="584"/>
    <s v="Ignacio"/>
    <x v="1"/>
    <s v="QIW"/>
    <n v="5"/>
    <n v="5"/>
    <n v="2"/>
    <n v="6"/>
    <n v="6"/>
    <s v="QT"/>
    <s v="Circuito"/>
    <n v="12"/>
    <n v="6480"/>
  </r>
  <r>
    <x v="860"/>
    <s v="Ignacio"/>
    <x v="1"/>
    <s v="WTY"/>
    <n v="10"/>
    <n v="1"/>
    <n v="6"/>
    <n v="10"/>
    <n v="5"/>
    <s v="QT"/>
    <s v="Circuito"/>
    <n v="11"/>
    <n v="6270"/>
  </r>
  <r>
    <x v="361"/>
    <s v="Ignacio"/>
    <x v="1"/>
    <s v="HUY"/>
    <n v="7"/>
    <n v="8"/>
    <n v="8"/>
    <n v="8"/>
    <n v="10"/>
    <s v="ZI"/>
    <s v="Estancia"/>
    <n v="11"/>
    <n v="3135"/>
  </r>
  <r>
    <x v="362"/>
    <s v="Ignacio"/>
    <x v="1"/>
    <s v="RIB"/>
    <n v="6"/>
    <n v="5"/>
    <n v="5"/>
    <n v="4"/>
    <n v="5"/>
    <s v="FA"/>
    <s v="Crucero"/>
    <n v="13"/>
    <n v="5850"/>
  </r>
  <r>
    <x v="763"/>
    <s v="Ignacio"/>
    <x v="1"/>
    <s v="VSF"/>
    <n v="3"/>
    <n v="8"/>
    <n v="7"/>
    <n v="5"/>
    <n v="8"/>
    <s v="XY"/>
    <s v="Circuito"/>
    <n v="11"/>
    <n v="9900"/>
  </r>
  <r>
    <x v="763"/>
    <s v="Ignacio"/>
    <x v="1"/>
    <s v="CXD"/>
    <n v="5"/>
    <n v="7"/>
    <n v="4"/>
    <n v="5"/>
    <n v="6"/>
    <s v="WY"/>
    <s v="Circuito"/>
    <n v="6"/>
    <n v="1440"/>
  </r>
  <r>
    <x v="861"/>
    <s v="Ignacio"/>
    <x v="1"/>
    <s v="YRT"/>
    <n v="7"/>
    <n v="4"/>
    <n v="7"/>
    <n v="7"/>
    <n v="2"/>
    <s v="HR"/>
    <s v="Crucero"/>
    <n v="8"/>
    <n v="4080"/>
  </r>
  <r>
    <x v="764"/>
    <s v="Ignacio"/>
    <x v="1"/>
    <s v="WES"/>
    <n v="9"/>
    <n v="8"/>
    <n v="8"/>
    <n v="6"/>
    <n v="8"/>
    <s v="PM"/>
    <s v="Circuito"/>
    <n v="8"/>
    <n v="2040"/>
  </r>
  <r>
    <x v="587"/>
    <s v="Ignacio"/>
    <x v="1"/>
    <s v="TNL"/>
    <n v="7"/>
    <n v="9"/>
    <n v="10"/>
    <n v="10"/>
    <n v="8"/>
    <s v="XY"/>
    <s v="Circuito"/>
    <n v="11"/>
    <n v="10285"/>
  </r>
  <r>
    <x v="862"/>
    <s v="Ignacio"/>
    <x v="1"/>
    <s v="VJP"/>
    <n v="8"/>
    <n v="8"/>
    <n v="3"/>
    <n v="5"/>
    <n v="8"/>
    <s v="CD"/>
    <s v="Circuito"/>
    <n v="10"/>
    <n v="6800"/>
  </r>
  <r>
    <x v="862"/>
    <s v="Ignacio"/>
    <x v="1"/>
    <s v="FXU"/>
    <n v="5"/>
    <n v="5"/>
    <n v="9"/>
    <n v="9"/>
    <n v="7"/>
    <s v="WL"/>
    <s v="Circuito"/>
    <n v="10"/>
    <n v="6800"/>
  </r>
  <r>
    <x v="862"/>
    <s v="Ignacio"/>
    <x v="1"/>
    <s v="CWR"/>
    <n v="4"/>
    <n v="8"/>
    <n v="1"/>
    <n v="7"/>
    <n v="5"/>
    <s v="WL"/>
    <s v="Circuito"/>
    <n v="5"/>
    <n v="3400"/>
  </r>
  <r>
    <x v="863"/>
    <s v="Ignacio"/>
    <x v="1"/>
    <s v="UYU"/>
    <n v="6"/>
    <n v="5"/>
    <n v="5"/>
    <n v="5"/>
    <n v="4"/>
    <s v="OQ"/>
    <s v="Estancia"/>
    <n v="8"/>
    <n v="2040"/>
  </r>
  <r>
    <x v="863"/>
    <s v="Ignacio"/>
    <x v="1"/>
    <s v="XPR"/>
    <n v="0"/>
    <n v="6"/>
    <n v="7"/>
    <n v="6"/>
    <n v="7"/>
    <s v="XY"/>
    <s v="Circuito"/>
    <n v="4"/>
    <n v="3740"/>
  </r>
  <r>
    <x v="864"/>
    <s v="Ignacio"/>
    <x v="1"/>
    <s v="IDA"/>
    <n v="8"/>
    <n v="0"/>
    <n v="7"/>
    <n v="8"/>
    <n v="6"/>
    <s v="QT"/>
    <s v="Circuito"/>
    <n v="6"/>
    <n v="2880"/>
  </r>
  <r>
    <x v="589"/>
    <s v="Ignacio"/>
    <x v="1"/>
    <s v="KFZ"/>
    <n v="5"/>
    <n v="1"/>
    <n v="3"/>
    <n v="3"/>
    <n v="3"/>
    <s v="FA"/>
    <s v="Crucero"/>
    <n v="7"/>
    <n v="2975"/>
  </r>
  <r>
    <x v="589"/>
    <s v="Ignacio"/>
    <x v="1"/>
    <s v="IXH"/>
    <n v="6"/>
    <n v="5"/>
    <n v="6"/>
    <n v="2"/>
    <n v="1"/>
    <s v="US"/>
    <s v="Crucero"/>
    <n v="10"/>
    <n v="9350"/>
  </r>
  <r>
    <x v="865"/>
    <s v="Ignacio"/>
    <x v="1"/>
    <s v="TIR"/>
    <n v="7"/>
    <n v="5"/>
    <n v="5"/>
    <n v="6"/>
    <n v="7"/>
    <s v="OQ"/>
    <s v="Estancia"/>
    <n v="2"/>
    <n v="510"/>
  </r>
  <r>
    <x v="367"/>
    <s v="Ignacio"/>
    <x v="1"/>
    <s v="PUZ"/>
    <n v="9"/>
    <n v="9"/>
    <n v="6"/>
    <n v="6"/>
    <n v="0"/>
    <s v="MJ"/>
    <s v="Circuito"/>
    <n v="14"/>
    <n v="13440"/>
  </r>
  <r>
    <x v="367"/>
    <s v="Ignacio"/>
    <x v="1"/>
    <s v="PTG"/>
    <n v="8"/>
    <n v="6"/>
    <n v="5"/>
    <n v="5"/>
    <n v="5"/>
    <s v="HR"/>
    <s v="Crucero"/>
    <n v="8"/>
    <n v="4080"/>
  </r>
  <r>
    <x v="593"/>
    <s v="Ignacio"/>
    <x v="1"/>
    <s v="HVW"/>
    <n v="5"/>
    <n v="8"/>
    <n v="4"/>
    <n v="3"/>
    <n v="6"/>
    <s v="CF"/>
    <s v="Crucero"/>
    <n v="3"/>
    <n v="2040"/>
  </r>
  <r>
    <x v="767"/>
    <s v="Ignacio"/>
    <x v="1"/>
    <s v="CMH"/>
    <n v="3"/>
    <n v="4"/>
    <n v="9"/>
    <n v="0"/>
    <n v="5"/>
    <s v="HR"/>
    <s v="Crucero"/>
    <n v="5"/>
    <n v="2550"/>
  </r>
  <r>
    <x v="369"/>
    <s v="Ignacio"/>
    <x v="1"/>
    <s v="VSF"/>
    <n v="3"/>
    <n v="5"/>
    <n v="2"/>
    <n v="0"/>
    <n v="5"/>
    <s v="LY"/>
    <s v="Estancia"/>
    <n v="7"/>
    <n v="4165"/>
  </r>
  <r>
    <x v="595"/>
    <s v="Ignacio"/>
    <x v="1"/>
    <s v="JAP"/>
    <n v="4"/>
    <n v="3"/>
    <n v="3"/>
    <n v="6"/>
    <n v="4"/>
    <s v="UI"/>
    <s v="Crucero"/>
    <n v="18"/>
    <n v="13770"/>
  </r>
  <r>
    <x v="79"/>
    <s v="Ignacio"/>
    <x v="1"/>
    <s v="HVW"/>
    <n v="6"/>
    <n v="5"/>
    <n v="2"/>
    <n v="0"/>
    <n v="1"/>
    <s v="HN"/>
    <s v="Estancia"/>
    <n v="14"/>
    <n v="16380"/>
  </r>
  <r>
    <x v="866"/>
    <s v="Ignacio"/>
    <x v="1"/>
    <s v="JVU"/>
    <n v="6"/>
    <n v="6"/>
    <n v="2"/>
    <n v="2"/>
    <n v="4"/>
    <s v="XK"/>
    <s v="Circuito"/>
    <n v="2"/>
    <n v="1080"/>
  </r>
  <r>
    <x v="867"/>
    <s v="Ignacio"/>
    <x v="1"/>
    <s v="KKU"/>
    <n v="4"/>
    <n v="8"/>
    <n v="9"/>
    <n v="7"/>
    <n v="10"/>
    <s v="YY"/>
    <s v="Crucero"/>
    <n v="3"/>
    <n v="2970"/>
  </r>
  <r>
    <x v="867"/>
    <s v="Ignacio"/>
    <x v="1"/>
    <s v="DWJ"/>
    <n v="4"/>
    <n v="7"/>
    <n v="7"/>
    <n v="7"/>
    <n v="3"/>
    <s v="CD"/>
    <s v="Circuito"/>
    <n v="11"/>
    <n v="7920"/>
  </r>
  <r>
    <x v="867"/>
    <s v="Ignacio"/>
    <x v="1"/>
    <s v="YLI"/>
    <n v="4"/>
    <n v="6"/>
    <n v="6"/>
    <n v="6"/>
    <n v="4"/>
    <s v="CF"/>
    <s v="Crucero"/>
    <n v="8"/>
    <n v="5760"/>
  </r>
  <r>
    <x v="769"/>
    <s v="Ignacio"/>
    <x v="1"/>
    <s v="YLF"/>
    <n v="7"/>
    <n v="8"/>
    <n v="6"/>
    <n v="7"/>
    <n v="8"/>
    <s v="HR"/>
    <s v="Crucero"/>
    <n v="17"/>
    <n v="8670"/>
  </r>
  <r>
    <x v="596"/>
    <s v="Ignacio"/>
    <x v="1"/>
    <s v="IHJ"/>
    <n v="8"/>
    <n v="7"/>
    <n v="6"/>
    <n v="5"/>
    <n v="2"/>
    <s v="OQ"/>
    <s v="Estancia"/>
    <n v="12"/>
    <n v="2880"/>
  </r>
  <r>
    <x v="81"/>
    <s v="Ignacio"/>
    <x v="1"/>
    <s v="IYU"/>
    <n v="4"/>
    <n v="5"/>
    <n v="4"/>
    <n v="1"/>
    <n v="5"/>
    <s v="WL"/>
    <s v="Circuito"/>
    <n v="9"/>
    <n v="6480"/>
  </r>
  <r>
    <x v="868"/>
    <s v="Ignacio"/>
    <x v="1"/>
    <s v="KJR"/>
    <n v="8"/>
    <n v="6"/>
    <n v="5"/>
    <n v="9"/>
    <n v="8"/>
    <s v="MJ"/>
    <s v="Circuito"/>
    <n v="9"/>
    <n v="9720"/>
  </r>
  <r>
    <x v="869"/>
    <s v="Ignacio"/>
    <x v="1"/>
    <s v="SIH"/>
    <n v="6"/>
    <n v="3"/>
    <n v="0"/>
    <n v="7"/>
    <n v="0"/>
    <s v="HR"/>
    <s v="Crucero"/>
    <n v="6"/>
    <n v="3240"/>
  </r>
  <r>
    <x v="869"/>
    <s v="Ignacio"/>
    <x v="1"/>
    <s v="TEZ"/>
    <n v="8"/>
    <n v="3"/>
    <n v="5"/>
    <n v="8"/>
    <n v="6"/>
    <s v="CD"/>
    <s v="Circuito"/>
    <n v="10"/>
    <n v="6400"/>
  </r>
  <r>
    <x v="869"/>
    <s v="Ignacio"/>
    <x v="1"/>
    <s v="EWM"/>
    <n v="2"/>
    <n v="8"/>
    <n v="8"/>
    <n v="6"/>
    <n v="10"/>
    <s v="CD"/>
    <s v="Circuito"/>
    <n v="15"/>
    <n v="10200"/>
  </r>
  <r>
    <x v="870"/>
    <s v="Ignacio"/>
    <x v="1"/>
    <s v="LEL"/>
    <n v="5"/>
    <n v="4"/>
    <n v="7"/>
    <n v="9"/>
    <n v="0"/>
    <s v="PM"/>
    <s v="Circuito"/>
    <n v="9"/>
    <n v="2430"/>
  </r>
  <r>
    <x v="871"/>
    <s v="Ignacio"/>
    <x v="1"/>
    <s v="PWK"/>
    <n v="6"/>
    <n v="7"/>
    <n v="1"/>
    <n v="7"/>
    <n v="4"/>
    <s v="ZA"/>
    <s v="Estancia"/>
    <n v="1"/>
    <n v="1080"/>
  </r>
  <r>
    <x v="872"/>
    <s v="Ignacio"/>
    <x v="1"/>
    <s v="AEJ"/>
    <n v="4"/>
    <n v="5"/>
    <n v="6"/>
    <n v="6"/>
    <n v="5"/>
    <s v="OQ"/>
    <s v="Estancia"/>
    <n v="16"/>
    <n v="4320"/>
  </r>
  <r>
    <x v="373"/>
    <s v="Ignacio"/>
    <x v="1"/>
    <s v="NIB"/>
    <n v="5"/>
    <n v="4"/>
    <n v="7"/>
    <n v="5"/>
    <n v="4"/>
    <s v="WL"/>
    <s v="Circuito"/>
    <n v="6"/>
    <n v="3840"/>
  </r>
  <r>
    <x v="599"/>
    <s v="Ignacio"/>
    <x v="1"/>
    <s v="LXA"/>
    <n v="7"/>
    <n v="6"/>
    <n v="0"/>
    <n v="7"/>
    <n v="6"/>
    <s v="HN"/>
    <s v="Estancia"/>
    <n v="17"/>
    <n v="18785"/>
  </r>
  <r>
    <x v="873"/>
    <s v="Ignacio"/>
    <x v="1"/>
    <s v="XVG"/>
    <n v="4"/>
    <n v="8"/>
    <n v="4"/>
    <n v="2"/>
    <n v="4"/>
    <s v="MJ"/>
    <s v="Circuito"/>
    <n v="9"/>
    <n v="10260"/>
  </r>
  <r>
    <x v="374"/>
    <s v="Ignacio"/>
    <x v="1"/>
    <s v="FZU"/>
    <n v="7"/>
    <n v="8"/>
    <n v="1"/>
    <n v="8"/>
    <n v="6"/>
    <s v="HR"/>
    <s v="Crucero"/>
    <n v="2"/>
    <n v="960"/>
  </r>
  <r>
    <x v="374"/>
    <s v="Ignacio"/>
    <x v="1"/>
    <s v="DIV"/>
    <n v="5"/>
    <n v="3"/>
    <n v="6"/>
    <n v="6"/>
    <n v="8"/>
    <s v="PN"/>
    <s v="Estancia"/>
    <n v="11"/>
    <n v="4675"/>
  </r>
  <r>
    <x v="375"/>
    <s v="Ignacio"/>
    <x v="1"/>
    <s v="LVP"/>
    <n v="8"/>
    <n v="6"/>
    <n v="7"/>
    <n v="6"/>
    <n v="6"/>
    <s v="MJ"/>
    <s v="Circuito"/>
    <n v="8"/>
    <n v="9120"/>
  </r>
  <r>
    <x v="874"/>
    <s v="Ignacio"/>
    <x v="1"/>
    <s v="YWG"/>
    <n v="5"/>
    <n v="6"/>
    <n v="7"/>
    <n v="7"/>
    <n v="3"/>
    <s v="HR"/>
    <s v="Crucero"/>
    <n v="12"/>
    <n v="6480"/>
  </r>
  <r>
    <x v="875"/>
    <s v="Ignacio"/>
    <x v="1"/>
    <s v="PMT"/>
    <n v="8"/>
    <n v="8"/>
    <n v="10"/>
    <n v="8"/>
    <n v="0"/>
    <s v="UI"/>
    <s v="Crucero"/>
    <n v="10"/>
    <n v="8550"/>
  </r>
  <r>
    <x v="87"/>
    <s v="Ignacio"/>
    <x v="1"/>
    <s v="ZCZ"/>
    <n v="5"/>
    <n v="6"/>
    <n v="7"/>
    <n v="9"/>
    <n v="6"/>
    <s v="HR"/>
    <s v="Crucero"/>
    <n v="9"/>
    <n v="5130"/>
  </r>
  <r>
    <x v="376"/>
    <s v="Ignacio"/>
    <x v="1"/>
    <s v="VPT"/>
    <n v="2"/>
    <n v="4"/>
    <n v="5"/>
    <n v="6"/>
    <n v="7"/>
    <s v="MJ"/>
    <s v="Circuito"/>
    <n v="9"/>
    <n v="9720"/>
  </r>
  <r>
    <x v="876"/>
    <s v="Ignacio"/>
    <x v="1"/>
    <s v="GHP"/>
    <n v="6"/>
    <n v="4"/>
    <n v="10"/>
    <n v="5"/>
    <n v="5"/>
    <s v="CD"/>
    <s v="Circuito"/>
    <n v="19"/>
    <n v="12920"/>
  </r>
  <r>
    <x v="876"/>
    <s v="Ignacio"/>
    <x v="1"/>
    <s v="IOF"/>
    <n v="6"/>
    <n v="4"/>
    <n v="6"/>
    <n v="6"/>
    <n v="6"/>
    <s v="NO"/>
    <s v="Circuito"/>
    <n v="6"/>
    <n v="6630"/>
  </r>
  <r>
    <x v="773"/>
    <s v="Ignacio"/>
    <x v="1"/>
    <s v="LLK"/>
    <n v="5"/>
    <n v="5"/>
    <n v="7"/>
    <n v="4"/>
    <n v="7"/>
    <s v="XY"/>
    <s v="Circuito"/>
    <n v="10"/>
    <n v="10450"/>
  </r>
  <r>
    <x v="378"/>
    <s v="Ignacio"/>
    <x v="1"/>
    <s v="BZV"/>
    <n v="5"/>
    <n v="2"/>
    <n v="6"/>
    <n v="3"/>
    <n v="3"/>
    <s v="XK"/>
    <s v="Circuito"/>
    <n v="10"/>
    <n v="5400"/>
  </r>
  <r>
    <x v="877"/>
    <s v="Ignacio"/>
    <x v="1"/>
    <s v="UEI"/>
    <n v="7"/>
    <n v="8"/>
    <n v="9"/>
    <n v="7"/>
    <n v="6"/>
    <s v="PY"/>
    <s v="Crucero"/>
    <n v="18"/>
    <n v="16200"/>
  </r>
  <r>
    <x v="878"/>
    <s v="Ignacio"/>
    <x v="1"/>
    <s v="WYU"/>
    <n v="6"/>
    <n v="6"/>
    <n v="5"/>
    <n v="5"/>
    <n v="3"/>
    <s v="LY"/>
    <s v="Estancia"/>
    <n v="9"/>
    <n v="5670"/>
  </r>
  <r>
    <x v="879"/>
    <s v="Ignacio"/>
    <x v="1"/>
    <s v="KBS"/>
    <n v="0"/>
    <n v="3"/>
    <n v="3"/>
    <n v="9"/>
    <n v="7"/>
    <s v="RA"/>
    <s v="Crucero"/>
    <n v="13"/>
    <n v="5200"/>
  </r>
  <r>
    <x v="90"/>
    <s v="Ignacio"/>
    <x v="1"/>
    <s v="XVY"/>
    <n v="10"/>
    <n v="7"/>
    <n v="8"/>
    <n v="9"/>
    <n v="5"/>
    <s v="CD"/>
    <s v="Circuito"/>
    <n v="10"/>
    <n v="6400"/>
  </r>
  <r>
    <x v="880"/>
    <s v="Ignacio"/>
    <x v="1"/>
    <s v="HGH"/>
    <n v="3"/>
    <n v="6"/>
    <n v="5"/>
    <n v="6"/>
    <n v="5"/>
    <s v="FA"/>
    <s v="Crucero"/>
    <n v="11"/>
    <n v="4400"/>
  </r>
  <r>
    <x v="881"/>
    <s v="Ignacio"/>
    <x v="1"/>
    <s v="FJQ"/>
    <n v="8"/>
    <n v="1"/>
    <n v="6"/>
    <n v="9"/>
    <n v="5"/>
    <s v="IP"/>
    <s v="Estancia"/>
    <n v="13"/>
    <n v="7735"/>
  </r>
  <r>
    <x v="881"/>
    <s v="Ignacio"/>
    <x v="1"/>
    <s v="UKP"/>
    <n v="4"/>
    <n v="1"/>
    <n v="6"/>
    <n v="6"/>
    <n v="7"/>
    <s v="FA"/>
    <s v="Crucero"/>
    <n v="18"/>
    <n v="8100"/>
  </r>
  <r>
    <x v="381"/>
    <s v="Ignacio"/>
    <x v="1"/>
    <s v="PNQ"/>
    <n v="6"/>
    <n v="9"/>
    <n v="9"/>
    <n v="2"/>
    <n v="7"/>
    <s v="XK"/>
    <s v="Circuito"/>
    <n v="15"/>
    <n v="7200"/>
  </r>
  <r>
    <x v="776"/>
    <s v="Ignacio"/>
    <x v="1"/>
    <s v="QXG"/>
    <n v="5"/>
    <n v="9"/>
    <n v="9"/>
    <n v="8"/>
    <n v="7"/>
    <s v="DF"/>
    <s v="Crucero"/>
    <n v="16"/>
    <n v="4320"/>
  </r>
  <r>
    <x v="776"/>
    <s v="Ignacio"/>
    <x v="1"/>
    <s v="YQI"/>
    <n v="7"/>
    <n v="7"/>
    <n v="0"/>
    <n v="10"/>
    <n v="8"/>
    <s v="FA"/>
    <s v="Crucero"/>
    <n v="6"/>
    <n v="2700"/>
  </r>
  <r>
    <x v="776"/>
    <s v="Ignacio"/>
    <x v="1"/>
    <s v="JUP"/>
    <n v="6"/>
    <n v="8"/>
    <n v="7"/>
    <n v="6"/>
    <n v="4"/>
    <s v="FA"/>
    <s v="Crucero"/>
    <n v="11"/>
    <n v="4950"/>
  </r>
  <r>
    <x v="382"/>
    <s v="Ignacio"/>
    <x v="1"/>
    <s v="YTK"/>
    <n v="9"/>
    <n v="5"/>
    <n v="7"/>
    <n v="5"/>
    <n v="0"/>
    <s v="RA"/>
    <s v="Crucero"/>
    <n v="10"/>
    <n v="4000"/>
  </r>
  <r>
    <x v="882"/>
    <s v="Ignacio"/>
    <x v="1"/>
    <s v="PUZ"/>
    <n v="4"/>
    <n v="5"/>
    <n v="5"/>
    <n v="6"/>
    <n v="5"/>
    <s v="MJ"/>
    <s v="Circuito"/>
    <n v="11"/>
    <n v="10560"/>
  </r>
  <r>
    <x v="92"/>
    <s v="Ignacio"/>
    <x v="1"/>
    <s v="XWA"/>
    <n v="1"/>
    <n v="6"/>
    <n v="5"/>
    <n v="8"/>
    <n v="5"/>
    <s v="WL"/>
    <s v="Circuito"/>
    <n v="12"/>
    <n v="8160"/>
  </r>
  <r>
    <x v="92"/>
    <s v="Ignacio"/>
    <x v="1"/>
    <s v="OUF"/>
    <n v="5"/>
    <n v="8"/>
    <n v="0"/>
    <n v="7"/>
    <n v="6"/>
    <s v="XY"/>
    <s v="Circuito"/>
    <n v="7"/>
    <n v="6545"/>
  </r>
  <r>
    <x v="883"/>
    <s v="Ignacio"/>
    <x v="1"/>
    <s v="XZK"/>
    <n v="3"/>
    <n v="6"/>
    <n v="4"/>
    <n v="3"/>
    <n v="2"/>
    <s v="CD"/>
    <s v="Circuito"/>
    <n v="10"/>
    <n v="7200"/>
  </r>
  <r>
    <x v="607"/>
    <s v="Ignacio"/>
    <x v="1"/>
    <s v="TUE"/>
    <n v="7"/>
    <n v="0"/>
    <n v="4"/>
    <n v="5"/>
    <n v="3"/>
    <s v="WL"/>
    <s v="Circuito"/>
    <n v="9"/>
    <n v="6480"/>
  </r>
  <r>
    <x v="778"/>
    <s v="Ignacio"/>
    <x v="1"/>
    <s v="IOJ"/>
    <n v="4"/>
    <n v="7"/>
    <n v="3"/>
    <n v="5"/>
    <n v="4"/>
    <s v="WY"/>
    <s v="Circuito"/>
    <n v="11"/>
    <n v="2970"/>
  </r>
  <r>
    <x v="884"/>
    <s v="Ignacio"/>
    <x v="1"/>
    <s v="BUT"/>
    <n v="9"/>
    <n v="9"/>
    <n v="10"/>
    <n v="6"/>
    <n v="8"/>
    <s v="IU"/>
    <s v="Circuito"/>
    <n v="11"/>
    <n v="5940"/>
  </r>
  <r>
    <x v="884"/>
    <s v="Ignacio"/>
    <x v="1"/>
    <s v="ABQ"/>
    <n v="4"/>
    <n v="8"/>
    <n v="9"/>
    <n v="10"/>
    <n v="9"/>
    <s v="FA"/>
    <s v="Crucero"/>
    <n v="13"/>
    <n v="5850"/>
  </r>
  <r>
    <x v="885"/>
    <s v="Ignacio"/>
    <x v="1"/>
    <s v="QWC"/>
    <n v="4"/>
    <n v="7"/>
    <n v="10"/>
    <n v="3"/>
    <n v="3"/>
    <s v="FA"/>
    <s v="Crucero"/>
    <n v="13"/>
    <n v="5850"/>
  </r>
  <r>
    <x v="885"/>
    <s v="Ignacio"/>
    <x v="1"/>
    <s v="QJR"/>
    <n v="7"/>
    <n v="6"/>
    <n v="7"/>
    <n v="7"/>
    <n v="6"/>
    <s v="XK"/>
    <s v="Circuito"/>
    <n v="13"/>
    <n v="6240"/>
  </r>
  <r>
    <x v="94"/>
    <s v="Ignacio"/>
    <x v="1"/>
    <s v="SIH"/>
    <n v="6"/>
    <n v="7"/>
    <n v="2"/>
    <n v="4"/>
    <n v="3"/>
    <s v="IP"/>
    <s v="Estancia"/>
    <n v="11"/>
    <n v="6930"/>
  </r>
  <r>
    <x v="383"/>
    <s v="Ignacio"/>
    <x v="1"/>
    <s v="RQA"/>
    <n v="5"/>
    <n v="7"/>
    <n v="5"/>
    <n v="7"/>
    <n v="4"/>
    <s v="OQ"/>
    <s v="Estancia"/>
    <n v="15"/>
    <n v="3825"/>
  </r>
  <r>
    <x v="383"/>
    <s v="Ignacio"/>
    <x v="1"/>
    <s v="QBY"/>
    <n v="3"/>
    <n v="10"/>
    <n v="3"/>
    <n v="1"/>
    <n v="6"/>
    <s v="ZI"/>
    <s v="Estancia"/>
    <n v="14"/>
    <n v="4760"/>
  </r>
  <r>
    <x v="609"/>
    <s v="Ignacio"/>
    <x v="1"/>
    <s v="UZX"/>
    <n v="0"/>
    <n v="4"/>
    <n v="6"/>
    <n v="3"/>
    <n v="0"/>
    <s v="US"/>
    <s v="Crucero"/>
    <n v="9"/>
    <n v="8415"/>
  </r>
  <r>
    <x v="609"/>
    <s v="Ignacio"/>
    <x v="1"/>
    <s v="LSW"/>
    <n v="8"/>
    <n v="7"/>
    <n v="10"/>
    <n v="6"/>
    <n v="7"/>
    <s v="HR"/>
    <s v="Crucero"/>
    <n v="5"/>
    <n v="2550"/>
  </r>
  <r>
    <x v="781"/>
    <s v="Ignacio"/>
    <x v="1"/>
    <s v="IXI"/>
    <n v="0"/>
    <n v="5"/>
    <n v="4"/>
    <n v="9"/>
    <n v="4"/>
    <s v="HR"/>
    <s v="Crucero"/>
    <n v="10"/>
    <n v="5100"/>
  </r>
  <r>
    <x v="781"/>
    <s v="Ignacio"/>
    <x v="1"/>
    <s v="PNT"/>
    <n v="8"/>
    <n v="5"/>
    <n v="9"/>
    <n v="5"/>
    <n v="8"/>
    <s v="LY"/>
    <s v="Estancia"/>
    <n v="8"/>
    <n v="4480"/>
  </r>
  <r>
    <x v="783"/>
    <s v="Ignacio"/>
    <x v="1"/>
    <s v="MUZ"/>
    <n v="0"/>
    <n v="9"/>
    <n v="6"/>
    <n v="5"/>
    <n v="9"/>
    <s v="LY"/>
    <s v="Estancia"/>
    <n v="9"/>
    <n v="5355"/>
  </r>
  <r>
    <x v="886"/>
    <s v="Ignacio"/>
    <x v="1"/>
    <s v="AEB"/>
    <n v="8"/>
    <n v="2"/>
    <n v="3"/>
    <n v="5"/>
    <n v="3"/>
    <s v="US"/>
    <s v="Crucero"/>
    <n v="6"/>
    <n v="5610"/>
  </r>
  <r>
    <x v="886"/>
    <s v="Ignacio"/>
    <x v="1"/>
    <s v="IOJ"/>
    <n v="0"/>
    <n v="4"/>
    <n v="5"/>
    <n v="5"/>
    <n v="3"/>
    <s v="WY"/>
    <s v="Circuito"/>
    <n v="15"/>
    <n v="3825"/>
  </r>
  <r>
    <x v="887"/>
    <s v="Ignacio"/>
    <x v="1"/>
    <s v="YWG"/>
    <n v="8"/>
    <n v="4"/>
    <n v="8"/>
    <n v="4"/>
    <n v="2"/>
    <s v="XK"/>
    <s v="Circuito"/>
    <n v="11"/>
    <n v="5610"/>
  </r>
  <r>
    <x v="888"/>
    <s v="Ignacio"/>
    <x v="1"/>
    <s v="FCS"/>
    <n v="2"/>
    <n v="4"/>
    <n v="2"/>
    <n v="7"/>
    <n v="2"/>
    <s v="OQ"/>
    <s v="Estancia"/>
    <n v="18"/>
    <n v="4590"/>
  </r>
  <r>
    <x v="888"/>
    <s v="Ignacio"/>
    <x v="1"/>
    <s v="PQL"/>
    <n v="1"/>
    <n v="0"/>
    <n v="6"/>
    <n v="2"/>
    <n v="2"/>
    <s v="IP"/>
    <s v="Estancia"/>
    <n v="10"/>
    <n v="5950"/>
  </r>
  <r>
    <x v="888"/>
    <s v="Ignacio"/>
    <x v="1"/>
    <s v="IOP"/>
    <n v="6"/>
    <n v="7"/>
    <n v="8"/>
    <n v="5"/>
    <n v="6"/>
    <s v="UI"/>
    <s v="Crucero"/>
    <n v="13"/>
    <n v="9945"/>
  </r>
  <r>
    <x v="785"/>
    <s v="Ignacio"/>
    <x v="1"/>
    <s v="RDT"/>
    <n v="7"/>
    <n v="6"/>
    <n v="7"/>
    <n v="8"/>
    <n v="9"/>
    <s v="US"/>
    <s v="Crucero"/>
    <n v="15"/>
    <n v="14025"/>
  </r>
  <r>
    <x v="389"/>
    <s v="Ignacio"/>
    <x v="1"/>
    <s v="TVL"/>
    <n v="0"/>
    <n v="4"/>
    <n v="3"/>
    <n v="9"/>
    <n v="4"/>
    <s v="ZI"/>
    <s v="Estancia"/>
    <n v="11"/>
    <n v="3960"/>
  </r>
  <r>
    <x v="612"/>
    <s v="Ignacio"/>
    <x v="1"/>
    <s v="SFR"/>
    <n v="9"/>
    <n v="1"/>
    <n v="3"/>
    <n v="6"/>
    <n v="5"/>
    <s v="IP"/>
    <s v="Estancia"/>
    <n v="10"/>
    <n v="6300"/>
  </r>
  <r>
    <x v="786"/>
    <s v="Ignacio"/>
    <x v="1"/>
    <s v="XWA"/>
    <n v="6"/>
    <n v="9"/>
    <n v="5"/>
    <n v="4"/>
    <n v="4"/>
    <s v="QT"/>
    <s v="Circuito"/>
    <n v="7"/>
    <n v="3570"/>
  </r>
  <r>
    <x v="889"/>
    <s v="Ignacio"/>
    <x v="1"/>
    <s v="UQZ"/>
    <n v="5"/>
    <n v="10"/>
    <n v="6"/>
    <n v="8"/>
    <n v="6"/>
    <s v="HR"/>
    <s v="Crucero"/>
    <n v="8"/>
    <n v="4320"/>
  </r>
  <r>
    <x v="391"/>
    <s v="Ignacio"/>
    <x v="1"/>
    <s v="PDR"/>
    <n v="5"/>
    <n v="4"/>
    <n v="4"/>
    <n v="4"/>
    <n v="3"/>
    <s v="FA"/>
    <s v="Crucero"/>
    <n v="13"/>
    <n v="6175"/>
  </r>
  <r>
    <x v="391"/>
    <s v="Ignacio"/>
    <x v="1"/>
    <s v="JKQ"/>
    <n v="3"/>
    <n v="3"/>
    <n v="6"/>
    <n v="4"/>
    <n v="4"/>
    <s v="LY"/>
    <s v="Estancia"/>
    <n v="7"/>
    <n v="4655"/>
  </r>
  <r>
    <x v="890"/>
    <s v="Ignacio"/>
    <x v="1"/>
    <s v="JGH"/>
    <n v="6"/>
    <n v="3"/>
    <n v="6"/>
    <n v="2"/>
    <n v="7"/>
    <s v="MJ"/>
    <s v="Circuito"/>
    <n v="13"/>
    <n v="14040"/>
  </r>
  <r>
    <x v="787"/>
    <s v="Ignacio"/>
    <x v="1"/>
    <s v="OWU"/>
    <n v="2"/>
    <n v="8"/>
    <n v="4"/>
    <n v="5"/>
    <n v="4"/>
    <s v="PY"/>
    <s v="Crucero"/>
    <n v="13"/>
    <n v="11050"/>
  </r>
  <r>
    <x v="891"/>
    <s v="Ignacio"/>
    <x v="1"/>
    <s v="ESK"/>
    <n v="6"/>
    <n v="5"/>
    <n v="3"/>
    <n v="4"/>
    <n v="0"/>
    <s v="ZI"/>
    <s v="Estancia"/>
    <n v="1"/>
    <n v="360"/>
  </r>
  <r>
    <x v="789"/>
    <s v="Ignacio"/>
    <x v="1"/>
    <s v="HVW"/>
    <n v="4"/>
    <n v="2"/>
    <n v="0"/>
    <n v="4"/>
    <n v="9"/>
    <s v="RA"/>
    <s v="Crucero"/>
    <n v="10"/>
    <n v="4500"/>
  </r>
  <r>
    <x v="790"/>
    <s v="Ignacio"/>
    <x v="1"/>
    <s v="TIR"/>
    <n v="2"/>
    <n v="6"/>
    <n v="4"/>
    <n v="5"/>
    <n v="5"/>
    <s v="PM"/>
    <s v="Circuito"/>
    <n v="9"/>
    <n v="2565"/>
  </r>
  <r>
    <x v="396"/>
    <s v="Ignacio"/>
    <x v="1"/>
    <s v="SFR"/>
    <n v="7"/>
    <n v="5"/>
    <n v="0"/>
    <n v="4"/>
    <n v="9"/>
    <s v="ZI"/>
    <s v="Estancia"/>
    <n v="11"/>
    <n v="3960"/>
  </r>
  <r>
    <x v="399"/>
    <s v="Ignacio"/>
    <x v="1"/>
    <s v="CQP"/>
    <n v="8"/>
    <n v="5"/>
    <n v="4"/>
    <n v="5"/>
    <n v="5"/>
    <s v="CD"/>
    <s v="Circuito"/>
    <n v="4"/>
    <n v="3040"/>
  </r>
  <r>
    <x v="399"/>
    <s v="Ignacio"/>
    <x v="1"/>
    <s v="XPJ"/>
    <n v="5"/>
    <n v="4"/>
    <n v="3"/>
    <n v="4"/>
    <n v="2"/>
    <s v="HR"/>
    <s v="Crucero"/>
    <n v="11"/>
    <n v="6270"/>
  </r>
  <r>
    <x v="105"/>
    <s v="Ignacio"/>
    <x v="1"/>
    <s v="RHQ"/>
    <n v="5"/>
    <n v="1"/>
    <n v="6"/>
    <n v="4"/>
    <n v="1"/>
    <s v="MJ"/>
    <s v="Circuito"/>
    <n v="10"/>
    <n v="11400"/>
  </r>
  <r>
    <x v="401"/>
    <s v="Ignacio"/>
    <x v="1"/>
    <s v="VPT"/>
    <n v="7"/>
    <n v="5"/>
    <n v="4"/>
    <n v="2"/>
    <n v="3"/>
    <s v="US"/>
    <s v="Crucero"/>
    <n v="10"/>
    <n v="9900"/>
  </r>
  <r>
    <x v="791"/>
    <s v="Ignacio"/>
    <x v="1"/>
    <s v="GNX"/>
    <n v="6"/>
    <n v="2"/>
    <n v="9"/>
    <n v="6"/>
    <n v="1"/>
    <s v="XK"/>
    <s v="Circuito"/>
    <n v="15"/>
    <n v="8550"/>
  </r>
  <r>
    <x v="892"/>
    <s v="Ignacio"/>
    <x v="1"/>
    <s v="UEG"/>
    <n v="4"/>
    <n v="5"/>
    <n v="5"/>
    <n v="8"/>
    <n v="9"/>
    <s v="CD"/>
    <s v="Circuito"/>
    <n v="10"/>
    <n v="6400"/>
  </r>
  <r>
    <x v="616"/>
    <s v="Ignacio"/>
    <x v="1"/>
    <s v="KRI"/>
    <n v="6"/>
    <n v="6"/>
    <n v="8"/>
    <n v="7"/>
    <n v="6"/>
    <s v="WY"/>
    <s v="Circuito"/>
    <n v="10"/>
    <n v="2850"/>
  </r>
  <r>
    <x v="617"/>
    <s v="Ignacio"/>
    <x v="1"/>
    <s v="BKS"/>
    <n v="6"/>
    <n v="4"/>
    <n v="4"/>
    <n v="6"/>
    <n v="4"/>
    <s v="HR"/>
    <s v="Crucero"/>
    <n v="1"/>
    <n v="540"/>
  </r>
  <r>
    <x v="108"/>
    <s v="Ignacio"/>
    <x v="1"/>
    <s v="XUE"/>
    <n v="7"/>
    <n v="4"/>
    <n v="6"/>
    <n v="6"/>
    <n v="5"/>
    <s v="CD"/>
    <s v="Circuito"/>
    <n v="14"/>
    <n v="10080"/>
  </r>
  <r>
    <x v="620"/>
    <s v="Ignacio"/>
    <x v="1"/>
    <s v="BVJ"/>
    <n v="5"/>
    <n v="3"/>
    <n v="0"/>
    <n v="0"/>
    <n v="3"/>
    <s v="US"/>
    <s v="Crucero"/>
    <n v="9"/>
    <n v="8910"/>
  </r>
  <r>
    <x v="893"/>
    <s v="Ignacio"/>
    <x v="1"/>
    <s v="FJI"/>
    <n v="10"/>
    <n v="1"/>
    <n v="8"/>
    <n v="1"/>
    <n v="4"/>
    <s v="PM"/>
    <s v="Circuito"/>
    <n v="8"/>
    <n v="2280"/>
  </r>
  <r>
    <x v="621"/>
    <s v="Ignacio"/>
    <x v="1"/>
    <s v="RRY"/>
    <n v="3"/>
    <n v="8"/>
    <n v="6"/>
    <n v="8"/>
    <n v="0"/>
    <s v="ZI"/>
    <s v="Estancia"/>
    <n v="13"/>
    <n v="4940"/>
  </r>
  <r>
    <x v="622"/>
    <s v="Ignacio"/>
    <x v="1"/>
    <s v="BXS"/>
    <n v="4"/>
    <n v="5"/>
    <n v="8"/>
    <n v="7"/>
    <n v="5"/>
    <s v="NO"/>
    <s v="Circuito"/>
    <n v="4"/>
    <n v="4940"/>
  </r>
  <r>
    <x v="109"/>
    <s v="Ignacio"/>
    <x v="1"/>
    <s v="FIL"/>
    <n v="3"/>
    <n v="4"/>
    <n v="4"/>
    <n v="8"/>
    <n v="3"/>
    <s v="US"/>
    <s v="Crucero"/>
    <n v="3"/>
    <n v="3135"/>
  </r>
  <r>
    <x v="406"/>
    <s v="Ignacio"/>
    <x v="1"/>
    <s v="HPL"/>
    <n v="6"/>
    <n v="5"/>
    <n v="7"/>
    <n v="6"/>
    <n v="1"/>
    <s v="GI"/>
    <s v="Estancia"/>
    <n v="3"/>
    <n v="2850"/>
  </r>
  <r>
    <x v="793"/>
    <s v="Ignacio"/>
    <x v="1"/>
    <s v="ACP"/>
    <n v="7"/>
    <n v="8"/>
    <n v="8"/>
    <n v="9"/>
    <n v="10"/>
    <s v="HR"/>
    <s v="Crucero"/>
    <n v="13"/>
    <n v="7410"/>
  </r>
  <r>
    <x v="894"/>
    <s v="Ignacio"/>
    <x v="1"/>
    <s v="TJA"/>
    <n v="4"/>
    <n v="10"/>
    <n v="5"/>
    <n v="5"/>
    <n v="2"/>
    <s v="DL"/>
    <s v="Estancia"/>
    <n v="1"/>
    <n v="570"/>
  </r>
  <r>
    <x v="110"/>
    <s v="Ignacio"/>
    <x v="1"/>
    <s v="XSE"/>
    <n v="9"/>
    <n v="5"/>
    <n v="4"/>
    <n v="4"/>
    <n v="5"/>
    <s v="NO"/>
    <s v="Circuito"/>
    <n v="10"/>
    <n v="10400"/>
  </r>
  <r>
    <x v="623"/>
    <s v="Ignacio"/>
    <x v="1"/>
    <s v="RMD"/>
    <n v="2"/>
    <n v="6"/>
    <n v="9"/>
    <n v="6"/>
    <n v="7"/>
    <s v="XY"/>
    <s v="Circuito"/>
    <n v="7"/>
    <n v="7315"/>
  </r>
  <r>
    <x v="895"/>
    <s v="Ignacio"/>
    <x v="1"/>
    <s v="HGH"/>
    <n v="0"/>
    <n v="7"/>
    <n v="6"/>
    <n v="4"/>
    <n v="5"/>
    <s v="MJ"/>
    <s v="Circuito"/>
    <n v="18"/>
    <n v="17280"/>
  </r>
  <r>
    <x v="624"/>
    <s v="Ignacio"/>
    <x v="1"/>
    <s v="YRT"/>
    <n v="7"/>
    <n v="5"/>
    <n v="2"/>
    <n v="5"/>
    <n v="7"/>
    <s v="HR"/>
    <s v="Crucero"/>
    <n v="7"/>
    <n v="3780"/>
  </r>
  <r>
    <x v="408"/>
    <s v="Ignacio"/>
    <x v="1"/>
    <s v="NIA"/>
    <n v="5"/>
    <n v="5"/>
    <n v="6"/>
    <n v="8"/>
    <n v="6"/>
    <s v="US"/>
    <s v="Crucero"/>
    <n v="9"/>
    <n v="9405"/>
  </r>
  <r>
    <x v="408"/>
    <s v="Ignacio"/>
    <x v="1"/>
    <s v="CTB"/>
    <n v="5"/>
    <n v="9"/>
    <n v="8"/>
    <n v="4"/>
    <n v="6"/>
    <s v="OQ"/>
    <s v="Estancia"/>
    <n v="11"/>
    <n v="2805"/>
  </r>
  <r>
    <x v="410"/>
    <s v="Ignacio"/>
    <x v="1"/>
    <s v="OZH"/>
    <n v="4"/>
    <n v="3"/>
    <n v="5"/>
    <n v="0"/>
    <n v="1"/>
    <s v="HR"/>
    <s v="Crucero"/>
    <n v="11"/>
    <n v="6270"/>
  </r>
  <r>
    <x v="410"/>
    <s v="Ignacio"/>
    <x v="1"/>
    <s v="RHQ"/>
    <n v="7"/>
    <n v="1"/>
    <n v="8"/>
    <n v="7"/>
    <n v="8"/>
    <s v="HR"/>
    <s v="Crucero"/>
    <n v="12"/>
    <n v="6840"/>
  </r>
  <r>
    <x v="896"/>
    <s v="Ignacio"/>
    <x v="1"/>
    <s v="GMM"/>
    <n v="7"/>
    <n v="9"/>
    <n v="6"/>
    <n v="3"/>
    <n v="5"/>
    <s v="XK"/>
    <s v="Circuito"/>
    <n v="10"/>
    <n v="5700"/>
  </r>
  <r>
    <x v="897"/>
    <s v="Ignacio"/>
    <x v="1"/>
    <s v="VUY"/>
    <n v="5"/>
    <n v="7"/>
    <n v="3"/>
    <n v="6"/>
    <n v="0"/>
    <s v="CD"/>
    <s v="Circuito"/>
    <n v="16"/>
    <n v="12160"/>
  </r>
  <r>
    <x v="795"/>
    <s v="Ignacio"/>
    <x v="1"/>
    <s v="CWN"/>
    <n v="7"/>
    <n v="6"/>
    <n v="10"/>
    <n v="3"/>
    <n v="5"/>
    <s v="HR"/>
    <s v="Crucero"/>
    <n v="15"/>
    <n v="8550"/>
  </r>
  <r>
    <x v="114"/>
    <s v="Ignacio"/>
    <x v="1"/>
    <s v="QVZ"/>
    <n v="6"/>
    <n v="5"/>
    <n v="5"/>
    <n v="7"/>
    <n v="7"/>
    <s v="FA"/>
    <s v="Crucero"/>
    <n v="9"/>
    <n v="4275"/>
  </r>
  <r>
    <x v="627"/>
    <s v="Ignacio"/>
    <x v="1"/>
    <s v="WXO"/>
    <n v="3"/>
    <n v="1"/>
    <n v="1"/>
    <n v="0"/>
    <n v="6"/>
    <s v="MJ"/>
    <s v="Circuito"/>
    <n v="7"/>
    <n v="7980"/>
  </r>
  <r>
    <x v="115"/>
    <s v="Ignacio"/>
    <x v="1"/>
    <s v="KLF"/>
    <n v="4"/>
    <n v="8"/>
    <n v="3"/>
    <n v="7"/>
    <n v="5"/>
    <s v="OQ"/>
    <s v="Estancia"/>
    <n v="17"/>
    <n v="4845"/>
  </r>
  <r>
    <x v="116"/>
    <s v="Ignacio"/>
    <x v="1"/>
    <s v="LRC"/>
    <n v="0"/>
    <n v="3"/>
    <n v="5"/>
    <n v="10"/>
    <n v="9"/>
    <s v="LY"/>
    <s v="Estancia"/>
    <n v="10"/>
    <n v="6650"/>
  </r>
  <r>
    <x v="116"/>
    <s v="Ignacio"/>
    <x v="1"/>
    <s v="CHE"/>
    <n v="6"/>
    <n v="7"/>
    <n v="6"/>
    <n v="7"/>
    <n v="2"/>
    <s v="US"/>
    <s v="Crucero"/>
    <n v="16"/>
    <n v="16720"/>
  </r>
  <r>
    <x v="898"/>
    <s v="Ignacio"/>
    <x v="1"/>
    <s v="ISN"/>
    <n v="7"/>
    <n v="8"/>
    <n v="6"/>
    <n v="8"/>
    <n v="7"/>
    <s v="ZI"/>
    <s v="Estancia"/>
    <n v="10"/>
    <n v="3600"/>
  </r>
  <r>
    <x v="898"/>
    <s v="Ignacio"/>
    <x v="1"/>
    <s v="ZHR"/>
    <n v="4"/>
    <n v="3"/>
    <n v="4"/>
    <n v="5"/>
    <n v="5"/>
    <s v="PN"/>
    <s v="Estancia"/>
    <n v="10"/>
    <n v="4500"/>
  </r>
  <r>
    <x v="117"/>
    <s v="Ignacio"/>
    <x v="1"/>
    <s v="SJQ"/>
    <n v="7"/>
    <n v="6"/>
    <n v="4"/>
    <n v="5"/>
    <n v="9"/>
    <s v="CD"/>
    <s v="Circuito"/>
    <n v="10"/>
    <n v="6400"/>
  </r>
  <r>
    <x v="628"/>
    <s v="Ignacio"/>
    <x v="1"/>
    <s v="FJG"/>
    <n v="8"/>
    <n v="1"/>
    <n v="5"/>
    <n v="9"/>
    <n v="8"/>
    <s v="IU"/>
    <s v="Circuito"/>
    <n v="12"/>
    <n v="6480"/>
  </r>
  <r>
    <x v="899"/>
    <s v="Ignacio"/>
    <x v="1"/>
    <s v="AJS"/>
    <n v="5"/>
    <n v="10"/>
    <n v="6"/>
    <n v="8"/>
    <n v="6"/>
    <s v="ZA"/>
    <s v="Estancia"/>
    <n v="9"/>
    <n v="9720"/>
  </r>
  <r>
    <x v="120"/>
    <s v="Ignacio"/>
    <x v="1"/>
    <s v="EJA"/>
    <n v="6"/>
    <n v="2"/>
    <n v="4"/>
    <n v="6"/>
    <n v="0"/>
    <s v="OQ"/>
    <s v="Estancia"/>
    <n v="1"/>
    <n v="270"/>
  </r>
  <r>
    <x v="797"/>
    <s v="Ignacio"/>
    <x v="1"/>
    <s v="LMV"/>
    <n v="8"/>
    <n v="5"/>
    <n v="6"/>
    <n v="0"/>
    <n v="9"/>
    <s v="XK"/>
    <s v="Circuito"/>
    <n v="17"/>
    <n v="9690"/>
  </r>
  <r>
    <x v="631"/>
    <s v="Ignacio"/>
    <x v="1"/>
    <s v="AEP"/>
    <n v="0"/>
    <n v="6"/>
    <n v="5"/>
    <n v="3"/>
    <n v="3"/>
    <s v="FA"/>
    <s v="Crucero"/>
    <n v="17"/>
    <n v="7225"/>
  </r>
  <r>
    <x v="900"/>
    <s v="Ignacio"/>
    <x v="1"/>
    <s v="NSX"/>
    <n v="5"/>
    <n v="5"/>
    <n v="6"/>
    <n v="5"/>
    <n v="2"/>
    <s v="IU"/>
    <s v="Circuito"/>
    <n v="10"/>
    <n v="5400"/>
  </r>
  <r>
    <x v="900"/>
    <s v="Ignacio"/>
    <x v="1"/>
    <s v="YQI"/>
    <n v="6"/>
    <n v="9"/>
    <n v="8"/>
    <n v="0"/>
    <n v="9"/>
    <s v="XK"/>
    <s v="Circuito"/>
    <n v="15"/>
    <n v="8550"/>
  </r>
  <r>
    <x v="124"/>
    <s v="Ignacio"/>
    <x v="1"/>
    <s v="OAK"/>
    <n v="9"/>
    <n v="7"/>
    <n v="7"/>
    <n v="6"/>
    <n v="8"/>
    <s v="OQ"/>
    <s v="Estancia"/>
    <n v="14"/>
    <n v="3570"/>
  </r>
  <r>
    <x v="418"/>
    <s v="Ignacio"/>
    <x v="1"/>
    <s v="ELD"/>
    <n v="8"/>
    <n v="3"/>
    <n v="4"/>
    <n v="7"/>
    <n v="6"/>
    <s v="LY"/>
    <s v="Estancia"/>
    <n v="15"/>
    <n v="9975"/>
  </r>
  <r>
    <x v="418"/>
    <s v="Ignacio"/>
    <x v="1"/>
    <s v="EJH"/>
    <n v="3"/>
    <n v="2"/>
    <n v="9"/>
    <n v="6"/>
    <n v="4"/>
    <s v="ZI"/>
    <s v="Estancia"/>
    <n v="13"/>
    <n v="4420"/>
  </r>
  <r>
    <x v="125"/>
    <s v="Ignacio"/>
    <x v="1"/>
    <s v="ICJ"/>
    <n v="2"/>
    <n v="3"/>
    <n v="4"/>
    <n v="4"/>
    <n v="2"/>
    <s v="PY"/>
    <s v="Crucero"/>
    <n v="7"/>
    <n v="6650"/>
  </r>
  <r>
    <x v="125"/>
    <s v="Ignacio"/>
    <x v="1"/>
    <s v="HFY"/>
    <n v="0"/>
    <n v="2"/>
    <n v="5"/>
    <n v="0"/>
    <n v="2"/>
    <s v="DL"/>
    <s v="Estancia"/>
    <n v="6"/>
    <n v="3420"/>
  </r>
  <r>
    <x v="420"/>
    <s v="Ignacio"/>
    <x v="1"/>
    <s v="DTP"/>
    <n v="7"/>
    <n v="4"/>
    <n v="5"/>
    <n v="2"/>
    <n v="6"/>
    <s v="OQ"/>
    <s v="Estancia"/>
    <n v="15"/>
    <n v="4275"/>
  </r>
  <r>
    <x v="636"/>
    <s v="Ignacio"/>
    <x v="1"/>
    <s v="ELP"/>
    <n v="5"/>
    <n v="1"/>
    <n v="6"/>
    <n v="7"/>
    <n v="6"/>
    <s v="OQ"/>
    <s v="Estancia"/>
    <n v="13"/>
    <n v="3510"/>
  </r>
  <r>
    <x v="126"/>
    <s v="Ignacio"/>
    <x v="1"/>
    <s v="XZG"/>
    <n v="5"/>
    <n v="3"/>
    <n v="3"/>
    <n v="1"/>
    <n v="0"/>
    <s v="HN"/>
    <s v="Estancia"/>
    <n v="8"/>
    <n v="9360"/>
  </r>
  <r>
    <x v="421"/>
    <s v="Ignacio"/>
    <x v="1"/>
    <s v="QOE"/>
    <n v="7"/>
    <n v="7"/>
    <n v="10"/>
    <n v="6"/>
    <n v="8"/>
    <s v="ZI"/>
    <s v="Estancia"/>
    <n v="14"/>
    <n v="5040"/>
  </r>
  <r>
    <x v="130"/>
    <s v="Ignacio"/>
    <x v="1"/>
    <s v="FZS"/>
    <n v="7"/>
    <n v="7"/>
    <n v="7"/>
    <n v="8"/>
    <n v="8"/>
    <s v="OQ"/>
    <s v="Estancia"/>
    <n v="9"/>
    <n v="2430"/>
  </r>
  <r>
    <x v="132"/>
    <s v="Ignacio"/>
    <x v="1"/>
    <s v="BHE"/>
    <n v="4"/>
    <n v="4"/>
    <n v="5"/>
    <n v="8"/>
    <n v="9"/>
    <s v="NO"/>
    <s v="Circuito"/>
    <n v="7"/>
    <n v="8645"/>
  </r>
  <r>
    <x v="901"/>
    <s v="Ignacio"/>
    <x v="1"/>
    <s v="UXI"/>
    <n v="7"/>
    <n v="2"/>
    <n v="4"/>
    <n v="3"/>
    <n v="2"/>
    <s v="ZA"/>
    <s v="Estancia"/>
    <n v="9"/>
    <n v="10260"/>
  </r>
  <r>
    <x v="901"/>
    <s v="Ignacio"/>
    <x v="1"/>
    <s v="XCT"/>
    <n v="7"/>
    <n v="10"/>
    <n v="8"/>
    <n v="6"/>
    <n v="8"/>
    <s v="CD"/>
    <s v="Circuito"/>
    <n v="8"/>
    <n v="5120"/>
  </r>
  <r>
    <x v="901"/>
    <s v="Ignacio"/>
    <x v="1"/>
    <s v="FAA"/>
    <n v="7"/>
    <n v="8"/>
    <n v="6"/>
    <n v="5"/>
    <n v="1"/>
    <s v="IU"/>
    <s v="Circuito"/>
    <n v="14"/>
    <n v="7980"/>
  </r>
  <r>
    <x v="425"/>
    <s v="Ignacio"/>
    <x v="1"/>
    <s v="DFD"/>
    <n v="6"/>
    <n v="7"/>
    <n v="9"/>
    <n v="6"/>
    <n v="7"/>
    <s v="PM"/>
    <s v="Circuito"/>
    <n v="5"/>
    <n v="1275"/>
  </r>
  <r>
    <x v="425"/>
    <s v="Ignacio"/>
    <x v="1"/>
    <s v="KRI"/>
    <n v="9"/>
    <n v="6"/>
    <n v="10"/>
    <n v="7"/>
    <n v="6"/>
    <s v="PM"/>
    <s v="Circuito"/>
    <n v="9"/>
    <n v="2295"/>
  </r>
  <r>
    <x v="133"/>
    <s v="Ignacio"/>
    <x v="1"/>
    <s v="MED"/>
    <n v="8"/>
    <n v="7"/>
    <n v="5"/>
    <n v="6"/>
    <n v="7"/>
    <s v="US"/>
    <s v="Crucero"/>
    <n v="9"/>
    <n v="8415"/>
  </r>
  <r>
    <x v="134"/>
    <s v="Ignacio"/>
    <x v="1"/>
    <s v="LQH"/>
    <n v="10"/>
    <n v="9"/>
    <n v="10"/>
    <n v="3"/>
    <n v="8"/>
    <s v="WY"/>
    <s v="Circuito"/>
    <n v="5"/>
    <n v="1200"/>
  </r>
  <r>
    <x v="134"/>
    <s v="Ignacio"/>
    <x v="1"/>
    <s v="WYB"/>
    <n v="7"/>
    <n v="9"/>
    <n v="0"/>
    <n v="6"/>
    <n v="5"/>
    <s v="HN"/>
    <s v="Estancia"/>
    <n v="7"/>
    <n v="7280"/>
  </r>
  <r>
    <x v="427"/>
    <s v="Ignacio"/>
    <x v="1"/>
    <s v="TAR"/>
    <n v="3"/>
    <n v="7"/>
    <n v="3"/>
    <n v="4"/>
    <n v="3"/>
    <s v="DL"/>
    <s v="Estancia"/>
    <n v="7"/>
    <n v="3570"/>
  </r>
  <r>
    <x v="902"/>
    <s v="Ignacio"/>
    <x v="1"/>
    <s v="JGM"/>
    <n v="5"/>
    <n v="4"/>
    <n v="1"/>
    <n v="7"/>
    <n v="4"/>
    <s v="FA"/>
    <s v="Crucero"/>
    <n v="11"/>
    <n v="4675"/>
  </r>
  <r>
    <x v="431"/>
    <s v="Ignacio"/>
    <x v="1"/>
    <s v="JGA"/>
    <n v="7"/>
    <n v="7"/>
    <n v="6"/>
    <n v="9"/>
    <n v="5"/>
    <s v="YY"/>
    <s v="Crucero"/>
    <n v="6"/>
    <n v="5610"/>
  </r>
  <r>
    <x v="137"/>
    <s v="Ignacio"/>
    <x v="1"/>
    <s v="GNQ"/>
    <n v="3"/>
    <n v="7"/>
    <n v="1"/>
    <n v="6"/>
    <n v="6"/>
    <s v="US"/>
    <s v="Crucero"/>
    <n v="12"/>
    <n v="11220"/>
  </r>
  <r>
    <x v="139"/>
    <s v="Ignacio"/>
    <x v="1"/>
    <s v="IAJ"/>
    <n v="4"/>
    <n v="1"/>
    <n v="5"/>
    <n v="5"/>
    <n v="2"/>
    <s v="GI"/>
    <s v="Estancia"/>
    <n v="19"/>
    <n v="16150"/>
  </r>
  <r>
    <x v="139"/>
    <s v="Ignacio"/>
    <x v="1"/>
    <s v="BXV"/>
    <n v="7"/>
    <n v="4"/>
    <n v="4"/>
    <n v="7"/>
    <n v="5"/>
    <s v="FA"/>
    <s v="Crucero"/>
    <n v="1"/>
    <n v="425"/>
  </r>
  <r>
    <x v="433"/>
    <s v="Ignacio"/>
    <x v="1"/>
    <s v="UZX"/>
    <n v="5"/>
    <n v="1"/>
    <n v="1"/>
    <n v="3"/>
    <n v="5"/>
    <s v="HR"/>
    <s v="Crucero"/>
    <n v="12"/>
    <n v="6120"/>
  </r>
  <r>
    <x v="141"/>
    <s v="Ignacio"/>
    <x v="1"/>
    <s v="IXI"/>
    <n v="4"/>
    <n v="7"/>
    <n v="3"/>
    <n v="4"/>
    <n v="3"/>
    <s v="CF"/>
    <s v="Crucero"/>
    <n v="14"/>
    <n v="9520"/>
  </r>
  <r>
    <x v="903"/>
    <s v="Ignacio"/>
    <x v="1"/>
    <s v="PIZ"/>
    <n v="7"/>
    <n v="8"/>
    <n v="6"/>
    <n v="10"/>
    <n v="8"/>
    <s v="CD"/>
    <s v="Circuito"/>
    <n v="12"/>
    <n v="8640"/>
  </r>
  <r>
    <x v="641"/>
    <s v="Ignacio"/>
    <x v="1"/>
    <s v="JGM"/>
    <n v="5"/>
    <n v="3"/>
    <n v="7"/>
    <n v="6"/>
    <n v="8"/>
    <s v="DL"/>
    <s v="Estancia"/>
    <n v="16"/>
    <n v="9120"/>
  </r>
  <r>
    <x v="803"/>
    <s v="Ignacio"/>
    <x v="1"/>
    <s v="KVQ"/>
    <n v="6"/>
    <n v="5"/>
    <n v="9"/>
    <n v="5"/>
    <n v="7"/>
    <s v="YY"/>
    <s v="Crucero"/>
    <n v="15"/>
    <n v="14025"/>
  </r>
  <r>
    <x v="803"/>
    <s v="Ignacio"/>
    <x v="1"/>
    <s v="IXL"/>
    <n v="9"/>
    <n v="4"/>
    <n v="7"/>
    <n v="7"/>
    <n v="8"/>
    <s v="XK"/>
    <s v="Circuito"/>
    <n v="10"/>
    <n v="5100"/>
  </r>
  <r>
    <x v="803"/>
    <s v="Ignacio"/>
    <x v="1"/>
    <s v="FBC"/>
    <n v="4"/>
    <n v="4"/>
    <n v="2"/>
    <n v="10"/>
    <n v="3"/>
    <s v="NO"/>
    <s v="Circuito"/>
    <n v="11"/>
    <n v="12870"/>
  </r>
  <r>
    <x v="436"/>
    <s v="Ignacio"/>
    <x v="1"/>
    <s v="JWP"/>
    <n v="9"/>
    <n v="10"/>
    <n v="6"/>
    <n v="8"/>
    <n v="6"/>
    <s v="ZI"/>
    <s v="Estancia"/>
    <n v="1"/>
    <n v="380"/>
  </r>
  <r>
    <x v="436"/>
    <s v="Ignacio"/>
    <x v="1"/>
    <s v="MOZ"/>
    <n v="8"/>
    <n v="9"/>
    <n v="7"/>
    <n v="5"/>
    <n v="6"/>
    <s v="IP"/>
    <s v="Estancia"/>
    <n v="11"/>
    <n v="6160"/>
  </r>
  <r>
    <x v="436"/>
    <s v="Ignacio"/>
    <x v="1"/>
    <s v="YDK"/>
    <n v="4"/>
    <n v="6"/>
    <n v="7"/>
    <n v="4"/>
    <n v="6"/>
    <s v="US"/>
    <s v="Crucero"/>
    <n v="14"/>
    <n v="13860"/>
  </r>
  <r>
    <x v="643"/>
    <s v="Ignacio"/>
    <x v="1"/>
    <s v="OMJ"/>
    <n v="3"/>
    <n v="5"/>
    <n v="6"/>
    <n v="1"/>
    <n v="5"/>
    <s v="QT"/>
    <s v="Circuito"/>
    <n v="15"/>
    <n v="8550"/>
  </r>
  <r>
    <x v="644"/>
    <s v="Ignacio"/>
    <x v="1"/>
    <s v="TMC"/>
    <n v="5"/>
    <n v="3"/>
    <n v="1"/>
    <n v="4"/>
    <n v="2"/>
    <s v="XK"/>
    <s v="Circuito"/>
    <n v="17"/>
    <n v="9690"/>
  </r>
  <r>
    <x v="644"/>
    <s v="Ignacio"/>
    <x v="1"/>
    <s v="UNA"/>
    <n v="4"/>
    <n v="6"/>
    <n v="4"/>
    <n v="4"/>
    <n v="6"/>
    <s v="IP"/>
    <s v="Estancia"/>
    <n v="8"/>
    <n v="5040"/>
  </r>
  <r>
    <x v="438"/>
    <s v="Ignacio"/>
    <x v="1"/>
    <s v="CTX"/>
    <n v="8"/>
    <n v="8"/>
    <n v="1"/>
    <n v="7"/>
    <n v="7"/>
    <s v="LY"/>
    <s v="Estancia"/>
    <n v="10"/>
    <n v="6300"/>
  </r>
  <r>
    <x v="440"/>
    <s v="Ignacio"/>
    <x v="1"/>
    <s v="PNT"/>
    <n v="2"/>
    <n v="2"/>
    <n v="7"/>
    <n v="10"/>
    <n v="5"/>
    <s v="FA"/>
    <s v="Crucero"/>
    <n v="13"/>
    <n v="5200"/>
  </r>
  <r>
    <x v="147"/>
    <s v="Ignacio"/>
    <x v="1"/>
    <s v="LDW"/>
    <n v="4"/>
    <n v="3"/>
    <n v="4"/>
    <n v="3"/>
    <n v="3"/>
    <s v="IP"/>
    <s v="Estancia"/>
    <n v="8"/>
    <n v="5320"/>
  </r>
  <r>
    <x v="441"/>
    <s v="Ignacio"/>
    <x v="1"/>
    <s v="DWU"/>
    <n v="6"/>
    <n v="10"/>
    <n v="6"/>
    <n v="7"/>
    <n v="8"/>
    <s v="ZI"/>
    <s v="Estancia"/>
    <n v="10"/>
    <n v="3600"/>
  </r>
  <r>
    <x v="148"/>
    <s v="Ignacio"/>
    <x v="1"/>
    <s v="PIR"/>
    <n v="9"/>
    <n v="8"/>
    <n v="6"/>
    <n v="8"/>
    <n v="6"/>
    <s v="NO"/>
    <s v="Circuito"/>
    <n v="2"/>
    <n v="2210"/>
  </r>
  <r>
    <x v="148"/>
    <s v="Ignacio"/>
    <x v="1"/>
    <s v="CPF"/>
    <n v="10"/>
    <n v="9"/>
    <n v="8"/>
    <n v="7"/>
    <n v="8"/>
    <s v="OQ"/>
    <s v="Estancia"/>
    <n v="9"/>
    <n v="2430"/>
  </r>
  <r>
    <x v="149"/>
    <s v="Ignacio"/>
    <x v="1"/>
    <s v="DWU"/>
    <n v="5"/>
    <n v="5"/>
    <n v="8"/>
    <n v="5"/>
    <n v="1"/>
    <s v="XK"/>
    <s v="Circuito"/>
    <n v="10"/>
    <n v="5400"/>
  </r>
  <r>
    <x v="647"/>
    <s v="Ignacio"/>
    <x v="1"/>
    <s v="RDT"/>
    <n v="6"/>
    <n v="6"/>
    <n v="4"/>
    <n v="7"/>
    <n v="5"/>
    <s v="OQ"/>
    <s v="Estancia"/>
    <n v="12"/>
    <n v="3240"/>
  </r>
  <r>
    <x v="152"/>
    <s v="Ignacio"/>
    <x v="1"/>
    <s v="XBV"/>
    <n v="3"/>
    <n v="5"/>
    <n v="2"/>
    <n v="4"/>
    <n v="3"/>
    <s v="LY"/>
    <s v="Estancia"/>
    <n v="10"/>
    <n v="5950"/>
  </r>
  <r>
    <x v="648"/>
    <s v="Ignacio"/>
    <x v="1"/>
    <s v="SLT"/>
    <n v="6"/>
    <n v="5"/>
    <n v="8"/>
    <n v="7"/>
    <n v="6"/>
    <s v="HN"/>
    <s v="Estancia"/>
    <n v="13"/>
    <n v="15470"/>
  </r>
  <r>
    <x v="648"/>
    <s v="Ignacio"/>
    <x v="1"/>
    <s v="BRV"/>
    <n v="7"/>
    <n v="7"/>
    <n v="5"/>
    <n v="5"/>
    <n v="9"/>
    <s v="DL"/>
    <s v="Estancia"/>
    <n v="18"/>
    <n v="9180"/>
  </r>
  <r>
    <x v="648"/>
    <s v="Ignacio"/>
    <x v="1"/>
    <s v="IOF"/>
    <n v="4"/>
    <n v="6"/>
    <n v="6"/>
    <n v="1"/>
    <n v="7"/>
    <s v="QT"/>
    <s v="Circuito"/>
    <n v="12"/>
    <n v="6120"/>
  </r>
  <r>
    <x v="904"/>
    <s v="Ignacio"/>
    <x v="1"/>
    <s v="DWJ"/>
    <n v="6"/>
    <n v="8"/>
    <n v="5"/>
    <n v="7"/>
    <n v="7"/>
    <s v="DL"/>
    <s v="Estancia"/>
    <n v="11"/>
    <n v="5610"/>
  </r>
  <r>
    <x v="649"/>
    <s v="Ignacio"/>
    <x v="1"/>
    <s v="VML"/>
    <n v="10"/>
    <n v="6"/>
    <n v="8"/>
    <n v="8"/>
    <n v="0"/>
    <s v="IU"/>
    <s v="Circuito"/>
    <n v="10"/>
    <n v="5100"/>
  </r>
  <r>
    <x v="157"/>
    <s v="Ignacio"/>
    <x v="1"/>
    <s v="GTE"/>
    <n v="7"/>
    <n v="4"/>
    <n v="8"/>
    <n v="7"/>
    <n v="6"/>
    <s v="MJ"/>
    <s v="Circuito"/>
    <n v="7"/>
    <n v="7140"/>
  </r>
  <r>
    <x v="905"/>
    <s v="Ignacio"/>
    <x v="1"/>
    <s v="CZI"/>
    <n v="2"/>
    <n v="8"/>
    <n v="9"/>
    <n v="7"/>
    <n v="6"/>
    <s v="NO"/>
    <s v="Circuito"/>
    <n v="12"/>
    <n v="14280"/>
  </r>
  <r>
    <x v="906"/>
    <s v="Ignacio"/>
    <x v="1"/>
    <s v="KFZ"/>
    <n v="4"/>
    <n v="5"/>
    <n v="5"/>
    <n v="1"/>
    <n v="2"/>
    <s v="IU"/>
    <s v="Circuito"/>
    <n v="14"/>
    <n v="7140"/>
  </r>
  <r>
    <x v="446"/>
    <s v="Ignacio"/>
    <x v="1"/>
    <s v="QDG"/>
    <n v="7"/>
    <n v="6"/>
    <n v="6"/>
    <n v="6"/>
    <n v="9"/>
    <s v="US"/>
    <s v="Crucero"/>
    <n v="11"/>
    <n v="11220"/>
  </r>
  <r>
    <x v="158"/>
    <s v="Ignacio"/>
    <x v="1"/>
    <s v="NPE"/>
    <n v="5"/>
    <n v="3"/>
    <n v="5"/>
    <n v="8"/>
    <n v="9"/>
    <s v="CD"/>
    <s v="Circuito"/>
    <n v="17"/>
    <n v="13005"/>
  </r>
  <r>
    <x v="651"/>
    <s v="Ignacio"/>
    <x v="1"/>
    <s v="HHP"/>
    <n v="4"/>
    <n v="9"/>
    <n v="6"/>
    <n v="10"/>
    <n v="7"/>
    <s v="RA"/>
    <s v="Crucero"/>
    <n v="12"/>
    <n v="4800"/>
  </r>
  <r>
    <x v="651"/>
    <s v="Ignacio"/>
    <x v="1"/>
    <s v="IDH"/>
    <n v="9"/>
    <n v="8"/>
    <n v="5"/>
    <n v="6"/>
    <n v="9"/>
    <s v="HR"/>
    <s v="Crucero"/>
    <n v="12"/>
    <n v="6120"/>
  </r>
  <r>
    <x v="807"/>
    <s v="Ignacio"/>
    <x v="1"/>
    <s v="OCY"/>
    <n v="7"/>
    <n v="0"/>
    <n v="9"/>
    <n v="3"/>
    <n v="7"/>
    <s v="YY"/>
    <s v="Crucero"/>
    <n v="15"/>
    <n v="15300"/>
  </r>
  <r>
    <x v="808"/>
    <s v="Ignacio"/>
    <x v="1"/>
    <s v="MZQ"/>
    <n v="4"/>
    <n v="1"/>
    <n v="7"/>
    <n v="2"/>
    <n v="5"/>
    <s v="XK"/>
    <s v="Circuito"/>
    <n v="3"/>
    <n v="1785"/>
  </r>
  <r>
    <x v="907"/>
    <s v="Ignacio"/>
    <x v="1"/>
    <s v="DVI"/>
    <n v="7"/>
    <n v="4"/>
    <n v="5"/>
    <n v="10"/>
    <n v="7"/>
    <s v="IP"/>
    <s v="Estancia"/>
    <n v="13"/>
    <n v="9360"/>
  </r>
  <r>
    <x v="907"/>
    <s v="Ignacio"/>
    <x v="1"/>
    <s v="KKN"/>
    <n v="8"/>
    <n v="6"/>
    <n v="6"/>
    <n v="6"/>
    <n v="7"/>
    <s v="CD"/>
    <s v="Circuito"/>
    <n v="11"/>
    <n v="8910"/>
  </r>
  <r>
    <x v="450"/>
    <s v="Ignacio"/>
    <x v="1"/>
    <s v="MNY"/>
    <n v="2"/>
    <n v="6"/>
    <n v="5"/>
    <n v="4"/>
    <n v="2"/>
    <s v="IU"/>
    <s v="Circuito"/>
    <n v="16"/>
    <n v="8640"/>
  </r>
  <r>
    <x v="657"/>
    <s v="Ignacio"/>
    <x v="1"/>
    <s v="XDO"/>
    <n v="9"/>
    <n v="10"/>
    <n v="9"/>
    <n v="6"/>
    <n v="5"/>
    <s v="ZI"/>
    <s v="Estancia"/>
    <n v="16"/>
    <n v="7200"/>
  </r>
  <r>
    <x v="457"/>
    <s v="Ignacio"/>
    <x v="1"/>
    <s v="UTN"/>
    <n v="5"/>
    <n v="3"/>
    <n v="6"/>
    <n v="8"/>
    <n v="4"/>
    <s v="CD"/>
    <s v="Circuito"/>
    <n v="11"/>
    <n v="8415"/>
  </r>
  <r>
    <x v="458"/>
    <s v="Ignacio"/>
    <x v="1"/>
    <s v="LSR"/>
    <n v="5"/>
    <n v="1"/>
    <n v="10"/>
    <n v="8"/>
    <n v="9"/>
    <s v="XK"/>
    <s v="Circuito"/>
    <n v="13"/>
    <n v="7735"/>
  </r>
  <r>
    <x v="908"/>
    <s v="Ignacio"/>
    <x v="1"/>
    <s v="ASU"/>
    <n v="9"/>
    <n v="6"/>
    <n v="8"/>
    <n v="8"/>
    <n v="8"/>
    <s v="WL"/>
    <s v="Circuito"/>
    <n v="6"/>
    <n v="4860"/>
  </r>
  <r>
    <x v="168"/>
    <s v="Ignacio"/>
    <x v="1"/>
    <s v="XJH"/>
    <n v="8"/>
    <n v="8"/>
    <n v="5"/>
    <n v="4"/>
    <n v="3"/>
    <s v="QT"/>
    <s v="Circuito"/>
    <n v="16"/>
    <n v="7680"/>
  </r>
  <r>
    <x v="168"/>
    <s v="Ignacio"/>
    <x v="1"/>
    <s v="NHE"/>
    <n v="6"/>
    <n v="0"/>
    <n v="3"/>
    <n v="3"/>
    <n v="4"/>
    <s v="HR"/>
    <s v="Crucero"/>
    <n v="2"/>
    <n v="1140"/>
  </r>
  <r>
    <x v="459"/>
    <s v="Ignacio"/>
    <x v="1"/>
    <s v="WCI"/>
    <n v="5"/>
    <n v="9"/>
    <n v="7"/>
    <n v="10"/>
    <n v="7"/>
    <s v="CD"/>
    <s v="Circuito"/>
    <n v="18"/>
    <n v="13770"/>
  </r>
  <r>
    <x v="460"/>
    <s v="Ignacio"/>
    <x v="1"/>
    <s v="IDH"/>
    <n v="10"/>
    <n v="8"/>
    <n v="8"/>
    <n v="10"/>
    <n v="0"/>
    <s v="MJ"/>
    <s v="Circuito"/>
    <n v="12"/>
    <n v="13680"/>
  </r>
  <r>
    <x v="173"/>
    <s v="Ignacio"/>
    <x v="1"/>
    <s v="OWF"/>
    <n v="4"/>
    <n v="7"/>
    <n v="5"/>
    <n v="4"/>
    <n v="9"/>
    <s v="PM"/>
    <s v="Circuito"/>
    <n v="12"/>
    <n v="3420"/>
  </r>
  <r>
    <x v="176"/>
    <s v="Ignacio"/>
    <x v="1"/>
    <s v="MGG"/>
    <n v="2"/>
    <n v="6"/>
    <n v="1"/>
    <n v="2"/>
    <n v="1"/>
    <s v="LY"/>
    <s v="Estancia"/>
    <n v="9"/>
    <n v="5670"/>
  </r>
  <r>
    <x v="178"/>
    <s v="Ignacio"/>
    <x v="1"/>
    <s v="MBY"/>
    <n v="6"/>
    <n v="6"/>
    <n v="8"/>
    <n v="6"/>
    <n v="5"/>
    <s v="HR"/>
    <s v="Crucero"/>
    <n v="11"/>
    <n v="5610"/>
  </r>
  <r>
    <x v="909"/>
    <s v="Ignacio"/>
    <x v="1"/>
    <s v="PPB"/>
    <n v="3"/>
    <n v="9"/>
    <n v="9"/>
    <n v="6"/>
    <n v="5"/>
    <s v="ZI"/>
    <s v="Estancia"/>
    <n v="20"/>
    <n v="9000"/>
  </r>
  <r>
    <x v="464"/>
    <s v="Ignacio"/>
    <x v="1"/>
    <s v="SUD"/>
    <n v="7"/>
    <n v="9"/>
    <n v="6"/>
    <n v="3"/>
    <n v="6"/>
    <s v="YY"/>
    <s v="Crucero"/>
    <n v="11"/>
    <n v="11880"/>
  </r>
  <r>
    <x v="182"/>
    <s v="Ignacio"/>
    <x v="1"/>
    <s v="TMC"/>
    <n v="4"/>
    <n v="7"/>
    <n v="6"/>
    <n v="9"/>
    <n v="6"/>
    <s v="NO"/>
    <s v="Circuito"/>
    <n v="18"/>
    <n v="22680"/>
  </r>
  <r>
    <x v="184"/>
    <s v="Ignacio"/>
    <x v="1"/>
    <s v="RIB"/>
    <n v="5"/>
    <n v="9"/>
    <n v="10"/>
    <n v="6"/>
    <n v="8"/>
    <s v="ZI"/>
    <s v="Estancia"/>
    <n v="11"/>
    <n v="4950"/>
  </r>
  <r>
    <x v="666"/>
    <s v="Ignacio"/>
    <x v="1"/>
    <s v="WTN"/>
    <n v="7"/>
    <n v="6"/>
    <n v="10"/>
    <n v="7"/>
    <n v="10"/>
    <s v="QT"/>
    <s v="Circuito"/>
    <n v="10"/>
    <n v="5400"/>
  </r>
  <r>
    <x v="470"/>
    <s v="Ignacio"/>
    <x v="1"/>
    <s v="WLH"/>
    <n v="5"/>
    <n v="6"/>
    <n v="4"/>
    <n v="9"/>
    <n v="8"/>
    <s v="US"/>
    <s v="Crucero"/>
    <n v="10"/>
    <n v="10200"/>
  </r>
  <r>
    <x v="910"/>
    <s v="Ignacio"/>
    <x v="1"/>
    <s v="UDQ"/>
    <n v="4"/>
    <n v="8"/>
    <n v="3"/>
    <n v="9"/>
    <n v="6"/>
    <s v="CF"/>
    <s v="Crucero"/>
    <n v="14"/>
    <n v="10080"/>
  </r>
  <r>
    <x v="188"/>
    <s v="Ignacio"/>
    <x v="1"/>
    <s v="BGI"/>
    <n v="10"/>
    <n v="9"/>
    <n v="7"/>
    <n v="7"/>
    <n v="7"/>
    <s v="CF"/>
    <s v="Crucero"/>
    <n v="11"/>
    <n v="7920"/>
  </r>
  <r>
    <x v="667"/>
    <s v="Ignacio"/>
    <x v="1"/>
    <s v="REK"/>
    <n v="5"/>
    <n v="0"/>
    <n v="9"/>
    <n v="7"/>
    <n v="8"/>
    <s v="NO"/>
    <s v="Circuito"/>
    <n v="8"/>
    <n v="8960"/>
  </r>
  <r>
    <x v="812"/>
    <s v="Ignacio"/>
    <x v="1"/>
    <s v="GOU"/>
    <n v="10"/>
    <n v="9"/>
    <n v="8"/>
    <n v="10"/>
    <n v="9"/>
    <s v="IP"/>
    <s v="Estancia"/>
    <n v="14"/>
    <n v="8960"/>
  </r>
  <r>
    <x v="812"/>
    <s v="Ignacio"/>
    <x v="1"/>
    <s v="ZMQ"/>
    <n v="9"/>
    <n v="4"/>
    <n v="9"/>
    <n v="10"/>
    <n v="9"/>
    <s v="CF"/>
    <s v="Crucero"/>
    <n v="7"/>
    <n v="5040"/>
  </r>
  <r>
    <x v="475"/>
    <s v="Ignacio"/>
    <x v="1"/>
    <s v="LRC"/>
    <n v="8"/>
    <n v="8"/>
    <n v="8"/>
    <n v="7"/>
    <n v="7"/>
    <s v="DL"/>
    <s v="Estancia"/>
    <n v="12"/>
    <n v="6480"/>
  </r>
  <r>
    <x v="813"/>
    <s v="Ignacio"/>
    <x v="1"/>
    <s v="WWS"/>
    <n v="8"/>
    <n v="8"/>
    <n v="9"/>
    <n v="6"/>
    <n v="7"/>
    <s v="GI"/>
    <s v="Estancia"/>
    <n v="11"/>
    <n v="9350"/>
  </r>
  <r>
    <x v="813"/>
    <s v="Ignacio"/>
    <x v="1"/>
    <s v="NSQ"/>
    <n v="8"/>
    <n v="0"/>
    <n v="0"/>
    <n v="1"/>
    <n v="4"/>
    <s v="HR"/>
    <s v="Crucero"/>
    <n v="16"/>
    <n v="8160"/>
  </r>
  <r>
    <x v="813"/>
    <s v="Ignacio"/>
    <x v="1"/>
    <s v="BTX"/>
    <n v="10"/>
    <n v="6"/>
    <n v="6"/>
    <n v="7"/>
    <n v="5"/>
    <s v="NO"/>
    <s v="Circuito"/>
    <n v="16"/>
    <n v="19040"/>
  </r>
  <r>
    <x v="478"/>
    <s v="Ignacio"/>
    <x v="1"/>
    <s v="RQZ"/>
    <n v="5"/>
    <n v="7"/>
    <n v="5"/>
    <n v="6"/>
    <n v="6"/>
    <s v="XK"/>
    <s v="Circuito"/>
    <n v="17"/>
    <n v="10115"/>
  </r>
  <r>
    <x v="193"/>
    <s v="Ignacio"/>
    <x v="1"/>
    <s v="RRY"/>
    <n v="10"/>
    <n v="2"/>
    <n v="1"/>
    <n v="3"/>
    <n v="2"/>
    <s v="US"/>
    <s v="Crucero"/>
    <n v="14"/>
    <n v="14280"/>
  </r>
  <r>
    <x v="816"/>
    <s v="Ignacio"/>
    <x v="1"/>
    <s v="QCT"/>
    <n v="7"/>
    <n v="10"/>
    <n v="6"/>
    <n v="4"/>
    <n v="6"/>
    <s v="QT"/>
    <s v="Circuito"/>
    <n v="8"/>
    <n v="4080"/>
  </r>
  <r>
    <x v="480"/>
    <s v="Ignacio"/>
    <x v="1"/>
    <s v="UTN"/>
    <n v="5"/>
    <n v="5"/>
    <n v="5"/>
    <n v="8"/>
    <n v="6"/>
    <s v="ZI"/>
    <s v="Estancia"/>
    <n v="16"/>
    <n v="6800"/>
  </r>
  <r>
    <x v="818"/>
    <s v="Ignacio"/>
    <x v="1"/>
    <s v="ROC"/>
    <n v="9"/>
    <n v="9"/>
    <n v="9"/>
    <n v="10"/>
    <n v="3"/>
    <s v="QT"/>
    <s v="Circuito"/>
    <n v="12"/>
    <n v="6120"/>
  </r>
  <r>
    <x v="670"/>
    <s v="Ignacio"/>
    <x v="1"/>
    <s v="SVJ"/>
    <n v="8"/>
    <n v="5"/>
    <n v="0"/>
    <n v="10"/>
    <n v="7"/>
    <s v="LY"/>
    <s v="Estancia"/>
    <n v="11"/>
    <n v="6545"/>
  </r>
  <r>
    <x v="911"/>
    <s v="Ignacio"/>
    <x v="1"/>
    <s v="TKP"/>
    <n v="9"/>
    <n v="5"/>
    <n v="10"/>
    <n v="5"/>
    <n v="9"/>
    <s v="HR"/>
    <s v="Crucero"/>
    <n v="13"/>
    <n v="6630"/>
  </r>
  <r>
    <x v="483"/>
    <s v="Ignacio"/>
    <x v="1"/>
    <s v="YQC"/>
    <n v="7"/>
    <n v="6"/>
    <n v="4"/>
    <n v="6"/>
    <n v="5"/>
    <s v="ZA"/>
    <s v="Estancia"/>
    <n v="6"/>
    <n v="6480"/>
  </r>
  <r>
    <x v="483"/>
    <s v="Ignacio"/>
    <x v="1"/>
    <s v="IVB"/>
    <n v="7"/>
    <n v="7"/>
    <n v="9"/>
    <n v="5"/>
    <n v="1"/>
    <s v="OQ"/>
    <s v="Estancia"/>
    <n v="18"/>
    <n v="4320"/>
  </r>
  <r>
    <x v="672"/>
    <s v="Ignacio"/>
    <x v="1"/>
    <s v="XZK"/>
    <n v="4"/>
    <n v="10"/>
    <n v="10"/>
    <n v="8"/>
    <n v="10"/>
    <s v="CD"/>
    <s v="Circuito"/>
    <n v="8"/>
    <n v="6840"/>
  </r>
  <r>
    <x v="207"/>
    <s v="Ignacio"/>
    <x v="1"/>
    <s v="QCH"/>
    <n v="10"/>
    <n v="8"/>
    <n v="10"/>
    <n v="6"/>
    <n v="10"/>
    <s v="MJ"/>
    <s v="Circuito"/>
    <n v="12"/>
    <n v="11520"/>
  </r>
  <r>
    <x v="484"/>
    <s v="Ignacio"/>
    <x v="1"/>
    <s v="WUM"/>
    <n v="3"/>
    <n v="3"/>
    <n v="4"/>
    <n v="5"/>
    <n v="7"/>
    <s v="HR"/>
    <s v="Crucero"/>
    <n v="8"/>
    <n v="4320"/>
  </r>
  <r>
    <x v="485"/>
    <s v="Ignacio"/>
    <x v="1"/>
    <s v="FIF"/>
    <n v="5"/>
    <n v="9"/>
    <n v="6"/>
    <n v="9"/>
    <n v="6"/>
    <s v="QT"/>
    <s v="Circuito"/>
    <n v="5"/>
    <n v="2700"/>
  </r>
  <r>
    <x v="912"/>
    <s v="Ignacio"/>
    <x v="1"/>
    <s v="VVD"/>
    <n v="5"/>
    <n v="3"/>
    <n v="9"/>
    <n v="5"/>
    <n v="10"/>
    <s v="HR"/>
    <s v="Crucero"/>
    <n v="12"/>
    <n v="6840"/>
  </r>
  <r>
    <x v="487"/>
    <s v="Ignacio"/>
    <x v="1"/>
    <s v="SJQ"/>
    <n v="8"/>
    <n v="9"/>
    <n v="6"/>
    <n v="4"/>
    <n v="8"/>
    <s v="CD"/>
    <s v="Circuito"/>
    <n v="11"/>
    <n v="7920"/>
  </r>
  <r>
    <x v="212"/>
    <s v="Ignacio"/>
    <x v="1"/>
    <s v="IQP"/>
    <n v="5"/>
    <n v="6"/>
    <n v="3"/>
    <n v="7"/>
    <n v="9"/>
    <s v="US"/>
    <s v="Crucero"/>
    <n v="15"/>
    <n v="15300"/>
  </r>
  <r>
    <x v="214"/>
    <s v="Ignacio"/>
    <x v="1"/>
    <s v="ZOQ"/>
    <n v="4"/>
    <n v="7"/>
    <n v="7"/>
    <n v="7"/>
    <n v="10"/>
    <s v="FA"/>
    <s v="Crucero"/>
    <n v="7"/>
    <n v="3325"/>
  </r>
  <r>
    <x v="673"/>
    <s v="Ignacio"/>
    <x v="1"/>
    <s v="FHO"/>
    <n v="4"/>
    <n v="6"/>
    <n v="4"/>
    <n v="3"/>
    <n v="1"/>
    <s v="RA"/>
    <s v="Crucero"/>
    <n v="13"/>
    <n v="5850"/>
  </r>
  <r>
    <x v="913"/>
    <s v="Ignacio"/>
    <x v="1"/>
    <s v="FWU"/>
    <n v="6"/>
    <n v="8"/>
    <n v="8"/>
    <n v="6"/>
    <n v="7"/>
    <s v="GI"/>
    <s v="Estancia"/>
    <n v="14"/>
    <n v="11900"/>
  </r>
  <r>
    <x v="675"/>
    <s v="Ignacio"/>
    <x v="1"/>
    <s v="ACP"/>
    <n v="10"/>
    <n v="7"/>
    <n v="10"/>
    <n v="7"/>
    <n v="9"/>
    <s v="HR"/>
    <s v="Crucero"/>
    <n v="10"/>
    <n v="5700"/>
  </r>
  <r>
    <x v="228"/>
    <s v="Ignacio"/>
    <x v="1"/>
    <s v="NSX"/>
    <n v="4"/>
    <n v="3"/>
    <n v="5"/>
    <n v="5"/>
    <n v="4"/>
    <s v="ZI"/>
    <s v="Estancia"/>
    <n v="14"/>
    <n v="6300"/>
  </r>
  <r>
    <x v="677"/>
    <s v="Ignacio"/>
    <x v="1"/>
    <s v="STU"/>
    <n v="5"/>
    <n v="6"/>
    <n v="10"/>
    <n v="5"/>
    <n v="5"/>
    <s v="MJ"/>
    <s v="Circuito"/>
    <n v="19"/>
    <n v="21660"/>
  </r>
  <r>
    <x v="496"/>
    <s v="Ignacio"/>
    <x v="1"/>
    <s v="FZU"/>
    <n v="9"/>
    <n v="7"/>
    <n v="6"/>
    <n v="8"/>
    <n v="9"/>
    <s v="MJ"/>
    <s v="Circuito"/>
    <n v="8"/>
    <n v="7680"/>
  </r>
  <r>
    <x v="496"/>
    <s v="Ignacio"/>
    <x v="1"/>
    <s v="FFT"/>
    <n v="0"/>
    <n v="10"/>
    <n v="9"/>
    <n v="0"/>
    <n v="5"/>
    <s v="HN"/>
    <s v="Estancia"/>
    <n v="10"/>
    <n v="13300"/>
  </r>
  <r>
    <x v="242"/>
    <s v="Ignacio"/>
    <x v="1"/>
    <s v="TTL"/>
    <n v="8"/>
    <n v="10"/>
    <n v="9"/>
    <n v="7"/>
    <n v="7"/>
    <s v="XY"/>
    <s v="Circuito"/>
    <n v="12"/>
    <n v="12960"/>
  </r>
  <r>
    <x v="498"/>
    <s v="Ignacio"/>
    <x v="1"/>
    <s v="KXO"/>
    <n v="5"/>
    <n v="4"/>
    <n v="5"/>
    <n v="0"/>
    <n v="10"/>
    <s v="RA"/>
    <s v="Crucero"/>
    <n v="9"/>
    <n v="3825"/>
  </r>
  <r>
    <x v="914"/>
    <s v="Ignacio"/>
    <x v="1"/>
    <s v="UAX"/>
    <n v="10"/>
    <n v="8"/>
    <n v="8"/>
    <n v="8"/>
    <n v="9"/>
    <s v="WY"/>
    <s v="Circuito"/>
    <n v="8"/>
    <n v="2040"/>
  </r>
  <r>
    <x v="243"/>
    <s v="Ignacio"/>
    <x v="1"/>
    <s v="PNQ"/>
    <n v="3"/>
    <n v="9"/>
    <n v="10"/>
    <n v="9"/>
    <n v="8"/>
    <s v="DF"/>
    <s v="Crucero"/>
    <n v="2"/>
    <n v="480"/>
  </r>
  <r>
    <x v="915"/>
    <s v="Ignacio"/>
    <x v="1"/>
    <s v="AVG"/>
    <n v="2"/>
    <n v="10"/>
    <n v="1"/>
    <n v="3"/>
    <n v="8"/>
    <s v="US"/>
    <s v="Crucero"/>
    <n v="12"/>
    <n v="13680"/>
  </r>
  <r>
    <x v="245"/>
    <s v="Ignacio"/>
    <x v="1"/>
    <s v="JBK"/>
    <n v="6"/>
    <n v="5"/>
    <n v="6"/>
    <n v="3"/>
    <n v="6"/>
    <s v="MJ"/>
    <s v="Circuito"/>
    <n v="2"/>
    <n v="2160"/>
  </r>
  <r>
    <x v="678"/>
    <s v="Ignacio"/>
    <x v="1"/>
    <s v="VYB"/>
    <n v="10"/>
    <n v="8"/>
    <n v="7"/>
    <n v="9"/>
    <n v="10"/>
    <s v="GI"/>
    <s v="Estancia"/>
    <n v="16"/>
    <n v="15200"/>
  </r>
  <r>
    <x v="678"/>
    <s v="Ignacio"/>
    <x v="1"/>
    <s v="GVU"/>
    <n v="7"/>
    <n v="6"/>
    <n v="8"/>
    <n v="8"/>
    <n v="10"/>
    <s v="OQ"/>
    <s v="Estancia"/>
    <n v="16"/>
    <n v="4560"/>
  </r>
  <r>
    <x v="821"/>
    <s v="Ignacio"/>
    <x v="1"/>
    <s v="CJT"/>
    <n v="2"/>
    <n v="6"/>
    <n v="9"/>
    <n v="6"/>
    <n v="3"/>
    <s v="LY"/>
    <s v="Estancia"/>
    <n v="11"/>
    <n v="6160"/>
  </r>
  <r>
    <x v="249"/>
    <s v="Ignacio"/>
    <x v="1"/>
    <s v="AIX"/>
    <n v="8"/>
    <n v="6"/>
    <n v="5"/>
    <n v="5"/>
    <n v="0"/>
    <s v="XY"/>
    <s v="Circuito"/>
    <n v="18"/>
    <n v="19440"/>
  </r>
  <r>
    <x v="251"/>
    <s v="Ignacio"/>
    <x v="1"/>
    <s v="LII"/>
    <n v="8"/>
    <n v="5"/>
    <n v="0"/>
    <n v="8"/>
    <n v="7"/>
    <s v="HR"/>
    <s v="Crucero"/>
    <n v="4"/>
    <n v="2280"/>
  </r>
  <r>
    <x v="823"/>
    <s v="Ignacio"/>
    <x v="1"/>
    <s v="YWE"/>
    <n v="5"/>
    <n v="3"/>
    <n v="5"/>
    <n v="3"/>
    <n v="6"/>
    <s v="IP"/>
    <s v="Estancia"/>
    <n v="9"/>
    <n v="6840"/>
  </r>
  <r>
    <x v="916"/>
    <s v="Ignacio"/>
    <x v="1"/>
    <s v="MRK"/>
    <n v="6"/>
    <n v="10"/>
    <n v="9"/>
    <n v="9"/>
    <n v="6"/>
    <s v="ZI"/>
    <s v="Estancia"/>
    <n v="10"/>
    <n v="4750"/>
  </r>
  <r>
    <x v="259"/>
    <s v="Ignacio"/>
    <x v="1"/>
    <s v="FIL"/>
    <n v="5"/>
    <n v="7"/>
    <n v="10"/>
    <n v="5"/>
    <n v="0"/>
    <s v="FA"/>
    <s v="Crucero"/>
    <n v="19"/>
    <n v="9025"/>
  </r>
  <r>
    <x v="681"/>
    <s v="Ignacio"/>
    <x v="1"/>
    <s v="KQZ"/>
    <n v="6"/>
    <n v="6"/>
    <n v="6"/>
    <n v="3"/>
    <n v="6"/>
    <s v="ZI"/>
    <s v="Estancia"/>
    <n v="17"/>
    <n v="7650"/>
  </r>
  <r>
    <x v="267"/>
    <s v="Ignacio"/>
    <x v="1"/>
    <s v="MZU"/>
    <n v="1"/>
    <n v="7"/>
    <n v="6"/>
    <n v="1"/>
    <n v="5"/>
    <s v="UI"/>
    <s v="Crucero"/>
    <n v="15"/>
    <n v="12150"/>
  </r>
  <r>
    <x v="685"/>
    <s v="Ignacio"/>
    <x v="1"/>
    <s v="ICJ"/>
    <n v="4"/>
    <n v="6"/>
    <n v="3"/>
    <n v="1"/>
    <n v="2"/>
    <s v="HR"/>
    <s v="Crucero"/>
    <n v="15"/>
    <n v="8550"/>
  </r>
  <r>
    <x v="685"/>
    <s v="Ignacio"/>
    <x v="1"/>
    <s v="ZKM"/>
    <n v="7"/>
    <n v="6"/>
    <n v="2"/>
    <n v="7"/>
    <n v="8"/>
    <s v="RA"/>
    <s v="Crucero"/>
    <n v="6"/>
    <n v="2850"/>
  </r>
  <r>
    <x v="825"/>
    <s v="Ignacio"/>
    <x v="1"/>
    <s v="BMX"/>
    <n v="9"/>
    <n v="9"/>
    <n v="10"/>
    <n v="8"/>
    <n v="3"/>
    <s v="GI"/>
    <s v="Estancia"/>
    <n v="9"/>
    <n v="8550"/>
  </r>
  <r>
    <x v="515"/>
    <s v="Ignacio"/>
    <x v="1"/>
    <s v="CER"/>
    <n v="4"/>
    <n v="10"/>
    <n v="6"/>
    <n v="8"/>
    <n v="5"/>
    <s v="XK"/>
    <s v="Circuito"/>
    <n v="20"/>
    <n v="13300"/>
  </r>
  <r>
    <x v="516"/>
    <s v="Ignacio"/>
    <x v="1"/>
    <s v="PLC"/>
    <n v="10"/>
    <n v="7"/>
    <n v="5"/>
    <n v="7"/>
    <n v="9"/>
    <s v="WY"/>
    <s v="Circuito"/>
    <n v="9"/>
    <n v="2430"/>
  </r>
  <r>
    <x v="917"/>
    <s v="Ignacio"/>
    <x v="1"/>
    <s v="CFE"/>
    <n v="5"/>
    <n v="6"/>
    <n v="7"/>
    <n v="9"/>
    <n v="7"/>
    <s v="ZA"/>
    <s v="Estancia"/>
    <n v="10"/>
    <n v="10800"/>
  </r>
  <r>
    <x v="273"/>
    <s v="Ignacio"/>
    <x v="1"/>
    <s v="QCT"/>
    <n v="0"/>
    <n v="6"/>
    <n v="7"/>
    <n v="5"/>
    <n v="5"/>
    <s v="DF"/>
    <s v="Crucero"/>
    <n v="20"/>
    <n v="5700"/>
  </r>
  <r>
    <x v="826"/>
    <s v="Ignacio"/>
    <x v="1"/>
    <s v="HIQ"/>
    <n v="5"/>
    <n v="6"/>
    <n v="6"/>
    <n v="6"/>
    <n v="8"/>
    <s v="WY"/>
    <s v="Circuito"/>
    <n v="5"/>
    <n v="1425"/>
  </r>
  <r>
    <x v="826"/>
    <s v="Ignacio"/>
    <x v="1"/>
    <s v="DVI"/>
    <n v="1"/>
    <n v="3"/>
    <n v="3"/>
    <n v="3"/>
    <n v="7"/>
    <s v="LY"/>
    <s v="Estancia"/>
    <n v="13"/>
    <n v="8190"/>
  </r>
  <r>
    <x v="277"/>
    <s v="Ignacio"/>
    <x v="1"/>
    <s v="IYU"/>
    <n v="5"/>
    <n v="9"/>
    <n v="7"/>
    <n v="6"/>
    <n v="4"/>
    <s v="PM"/>
    <s v="Circuito"/>
    <n v="6"/>
    <n v="1530"/>
  </r>
  <r>
    <x v="280"/>
    <s v="Ignacio"/>
    <x v="1"/>
    <s v="WGR"/>
    <n v="4"/>
    <n v="0"/>
    <n v="5"/>
    <n v="4"/>
    <n v="7"/>
    <s v="MJ"/>
    <s v="Circuito"/>
    <n v="11"/>
    <n v="11220"/>
  </r>
  <r>
    <x v="520"/>
    <s v="Ignacio"/>
    <x v="1"/>
    <s v="AXP"/>
    <n v="6"/>
    <n v="4"/>
    <n v="4"/>
    <n v="7"/>
    <n v="7"/>
    <s v="XK"/>
    <s v="Circuito"/>
    <n v="9"/>
    <n v="5355"/>
  </r>
  <r>
    <x v="283"/>
    <s v="Ignacio"/>
    <x v="1"/>
    <s v="KYD"/>
    <n v="4"/>
    <n v="7"/>
    <n v="8"/>
    <n v="7"/>
    <n v="9"/>
    <s v="DL"/>
    <s v="Estancia"/>
    <n v="10"/>
    <n v="5100"/>
  </r>
  <r>
    <x v="522"/>
    <s v="Ignacio"/>
    <x v="1"/>
    <s v="KWO"/>
    <n v="8"/>
    <n v="5"/>
    <n v="6"/>
    <n v="2"/>
    <n v="8"/>
    <s v="DL"/>
    <s v="Estancia"/>
    <n v="4"/>
    <n v="2040"/>
  </r>
  <r>
    <x v="286"/>
    <s v="Ignacio"/>
    <x v="1"/>
    <s v="BSQ"/>
    <n v="10"/>
    <n v="9"/>
    <n v="0"/>
    <n v="9"/>
    <n v="9"/>
    <s v="PM"/>
    <s v="Circuito"/>
    <n v="15"/>
    <n v="3825"/>
  </r>
  <r>
    <x v="689"/>
    <s v="Ignacio"/>
    <x v="1"/>
    <s v="QCZ"/>
    <n v="9"/>
    <n v="6"/>
    <n v="8"/>
    <n v="4"/>
    <n v="6"/>
    <s v="CD"/>
    <s v="Circuito"/>
    <n v="5"/>
    <n v="3825"/>
  </r>
  <r>
    <x v="290"/>
    <s v="Ignacio"/>
    <x v="1"/>
    <s v="IWT"/>
    <n v="9"/>
    <n v="3"/>
    <n v="2"/>
    <n v="7"/>
    <n v="0"/>
    <s v="ZI"/>
    <s v="Estancia"/>
    <n v="9"/>
    <n v="3825"/>
  </r>
  <r>
    <x v="291"/>
    <s v="Ignacio"/>
    <x v="1"/>
    <s v="ZCZ"/>
    <n v="4"/>
    <n v="10"/>
    <n v="8"/>
    <n v="7"/>
    <n v="7"/>
    <s v="ZI"/>
    <s v="Estancia"/>
    <n v="9"/>
    <n v="4275"/>
  </r>
  <r>
    <x v="291"/>
    <s v="Ignacio"/>
    <x v="1"/>
    <s v="IXN"/>
    <n v="3"/>
    <n v="5"/>
    <n v="2"/>
    <n v="3"/>
    <n v="6"/>
    <s v="IU"/>
    <s v="Circuito"/>
    <n v="9"/>
    <n v="5130"/>
  </r>
  <r>
    <x v="298"/>
    <s v="Ignacio"/>
    <x v="1"/>
    <s v="LSR"/>
    <n v="8"/>
    <n v="7"/>
    <n v="8"/>
    <n v="9"/>
    <n v="7"/>
    <s v="DL"/>
    <s v="Estancia"/>
    <n v="17"/>
    <n v="8670"/>
  </r>
  <r>
    <x v="299"/>
    <s v="Ignacio"/>
    <x v="1"/>
    <s v="UTN"/>
    <n v="4"/>
    <n v="6"/>
    <n v="6"/>
    <n v="10"/>
    <n v="4"/>
    <s v="ZI"/>
    <s v="Estancia"/>
    <n v="9"/>
    <n v="3825"/>
  </r>
  <r>
    <x v="918"/>
    <s v="Ignacio"/>
    <x v="1"/>
    <s v="JBR"/>
    <n v="2"/>
    <n v="5"/>
    <n v="10"/>
    <n v="7"/>
    <n v="8"/>
    <s v="IP"/>
    <s v="Estancia"/>
    <n v="14"/>
    <n v="10640"/>
  </r>
  <r>
    <x v="304"/>
    <s v="Ignacio"/>
    <x v="1"/>
    <s v="SLG"/>
    <n v="2"/>
    <n v="5"/>
    <n v="9"/>
    <n v="4"/>
    <n v="4"/>
    <s v="IU"/>
    <s v="Circuito"/>
    <n v="14"/>
    <n v="7140"/>
  </r>
  <r>
    <x v="306"/>
    <s v="Juan"/>
    <x v="2"/>
    <s v="FJE"/>
    <n v="8"/>
    <n v="10"/>
    <n v="2"/>
    <n v="6"/>
    <n v="9"/>
    <s v="NO"/>
    <s v="Circuito"/>
    <n v="16"/>
    <n v="15360"/>
  </r>
  <r>
    <x v="0"/>
    <s v="Juan"/>
    <x v="2"/>
    <s v="TYZ"/>
    <n v="4"/>
    <n v="6"/>
    <n v="6"/>
    <n v="6"/>
    <n v="9"/>
    <s v="PY"/>
    <s v="Crucero"/>
    <n v="17"/>
    <n v="13005"/>
  </r>
  <r>
    <x v="310"/>
    <s v="Juan"/>
    <x v="2"/>
    <s v="TUK"/>
    <n v="2"/>
    <n v="1"/>
    <n v="2"/>
    <n v="4"/>
    <n v="2"/>
    <s v="IP"/>
    <s v="Estancia"/>
    <n v="17"/>
    <n v="8670"/>
  </r>
  <r>
    <x v="533"/>
    <s v="Juan"/>
    <x v="2"/>
    <s v="FZK"/>
    <n v="0"/>
    <n v="5"/>
    <n v="6"/>
    <n v="0"/>
    <n v="4"/>
    <s v="HR"/>
    <s v="Crucero"/>
    <n v="15"/>
    <n v="7650"/>
  </r>
  <r>
    <x v="919"/>
    <s v="Juan"/>
    <x v="2"/>
    <s v="MNC"/>
    <n v="6"/>
    <n v="7"/>
    <n v="3"/>
    <n v="3"/>
    <n v="4"/>
    <s v="MJ"/>
    <s v="Circuito"/>
    <n v="9"/>
    <n v="9180"/>
  </r>
  <r>
    <x v="920"/>
    <s v="Juan"/>
    <x v="2"/>
    <s v="BUT"/>
    <n v="10"/>
    <n v="9"/>
    <n v="7"/>
    <n v="9"/>
    <n v="9"/>
    <s v="OQ"/>
    <s v="Estancia"/>
    <n v="16"/>
    <n v="4080"/>
  </r>
  <r>
    <x v="921"/>
    <s v="Juan"/>
    <x v="2"/>
    <s v="ZNB"/>
    <n v="1"/>
    <n v="6"/>
    <n v="8"/>
    <n v="5"/>
    <n v="6"/>
    <s v="NO"/>
    <s v="Circuito"/>
    <n v="12"/>
    <n v="12240"/>
  </r>
  <r>
    <x v="922"/>
    <s v="Juan"/>
    <x v="2"/>
    <s v="TAR"/>
    <n v="4"/>
    <n v="3"/>
    <n v="4"/>
    <n v="4"/>
    <n v="4"/>
    <s v="YY"/>
    <s v="Crucero"/>
    <n v="16"/>
    <n v="13600"/>
  </r>
  <r>
    <x v="922"/>
    <s v="Juan"/>
    <x v="2"/>
    <s v="YXS"/>
    <n v="8"/>
    <n v="4"/>
    <n v="4"/>
    <n v="2"/>
    <n v="6"/>
    <s v="IP"/>
    <s v="Estancia"/>
    <n v="14"/>
    <n v="7140"/>
  </r>
  <r>
    <x v="314"/>
    <s v="Juan"/>
    <x v="2"/>
    <s v="TVL"/>
    <n v="1"/>
    <n v="3"/>
    <n v="3"/>
    <n v="4"/>
    <n v="4"/>
    <s v="DL"/>
    <s v="Estancia"/>
    <n v="16"/>
    <n v="8160"/>
  </r>
  <r>
    <x v="534"/>
    <s v="Juan"/>
    <x v="2"/>
    <s v="TTR"/>
    <n v="1"/>
    <n v="1"/>
    <n v="2"/>
    <n v="2"/>
    <n v="5"/>
    <s v="US"/>
    <s v="Crucero"/>
    <n v="12"/>
    <n v="10800"/>
  </r>
  <r>
    <x v="534"/>
    <s v="Juan"/>
    <x v="2"/>
    <s v="WAK"/>
    <n v="3"/>
    <n v="5"/>
    <n v="5"/>
    <n v="6"/>
    <n v="4"/>
    <s v="NO"/>
    <s v="Circuito"/>
    <n v="13"/>
    <n v="12480"/>
  </r>
  <r>
    <x v="534"/>
    <s v="Juan"/>
    <x v="2"/>
    <s v="HHP"/>
    <n v="7"/>
    <n v="3"/>
    <n v="7"/>
    <n v="6"/>
    <n v="4"/>
    <s v="WL"/>
    <s v="Circuito"/>
    <n v="11"/>
    <n v="6160"/>
  </r>
  <r>
    <x v="315"/>
    <s v="Juan"/>
    <x v="2"/>
    <s v="VPT"/>
    <n v="8"/>
    <n v="2"/>
    <n v="7"/>
    <n v="4"/>
    <n v="7"/>
    <s v="MJ"/>
    <s v="Circuito"/>
    <n v="14"/>
    <n v="15120"/>
  </r>
  <r>
    <x v="698"/>
    <s v="Juan"/>
    <x v="2"/>
    <s v="ZIQ"/>
    <n v="4"/>
    <n v="3"/>
    <n v="3"/>
    <n v="6"/>
    <n v="9"/>
    <s v="PM"/>
    <s v="Circuito"/>
    <n v="13"/>
    <n v="3510"/>
  </r>
  <r>
    <x v="923"/>
    <s v="Juan"/>
    <x v="2"/>
    <s v="OCY"/>
    <n v="6"/>
    <n v="7"/>
    <n v="5"/>
    <n v="5"/>
    <n v="6"/>
    <s v="XK"/>
    <s v="Circuito"/>
    <n v="10"/>
    <n v="4500"/>
  </r>
  <r>
    <x v="535"/>
    <s v="Juan"/>
    <x v="2"/>
    <s v="XHS"/>
    <n v="7"/>
    <n v="4"/>
    <n v="9"/>
    <n v="6"/>
    <n v="8"/>
    <s v="ZI"/>
    <s v="Estancia"/>
    <n v="12"/>
    <n v="3240"/>
  </r>
  <r>
    <x v="829"/>
    <s v="Juan"/>
    <x v="2"/>
    <s v="LPF"/>
    <n v="7"/>
    <n v="7"/>
    <n v="8"/>
    <n v="4"/>
    <n v="10"/>
    <s v="WL"/>
    <s v="Circuito"/>
    <n v="15"/>
    <n v="9450"/>
  </r>
  <r>
    <x v="537"/>
    <s v="Juan"/>
    <x v="2"/>
    <s v="QHU"/>
    <n v="4"/>
    <n v="3"/>
    <n v="3"/>
    <n v="4"/>
    <n v="5"/>
    <s v="ZA"/>
    <s v="Estancia"/>
    <n v="18"/>
    <n v="19440"/>
  </r>
  <r>
    <x v="924"/>
    <s v="Juan"/>
    <x v="2"/>
    <s v="NFD"/>
    <n v="1"/>
    <n v="4"/>
    <n v="1"/>
    <n v="6"/>
    <n v="0"/>
    <s v="DL"/>
    <s v="Estancia"/>
    <n v="15"/>
    <n v="8100"/>
  </r>
  <r>
    <x v="319"/>
    <s v="Juan"/>
    <x v="2"/>
    <s v="ULA"/>
    <n v="8"/>
    <n v="5"/>
    <n v="8"/>
    <n v="6"/>
    <n v="8"/>
    <s v="WL"/>
    <s v="Circuito"/>
    <n v="16"/>
    <n v="9520"/>
  </r>
  <r>
    <x v="925"/>
    <s v="Juan"/>
    <x v="2"/>
    <s v="SKJ"/>
    <n v="5"/>
    <n v="10"/>
    <n v="2"/>
    <n v="7"/>
    <n v="7"/>
    <s v="DL"/>
    <s v="Estancia"/>
    <n v="15"/>
    <n v="8100"/>
  </r>
  <r>
    <x v="701"/>
    <s v="Juan"/>
    <x v="2"/>
    <s v="ZDF"/>
    <n v="7"/>
    <n v="5"/>
    <n v="5"/>
    <n v="7"/>
    <n v="5"/>
    <s v="PM"/>
    <s v="Circuito"/>
    <n v="15"/>
    <n v="4050"/>
  </r>
  <r>
    <x v="701"/>
    <s v="Juan"/>
    <x v="2"/>
    <s v="FUP"/>
    <n v="9"/>
    <n v="5"/>
    <n v="7"/>
    <n v="8"/>
    <n v="8"/>
    <s v="HR"/>
    <s v="Crucero"/>
    <n v="14"/>
    <n v="7560"/>
  </r>
  <r>
    <x v="320"/>
    <s v="Juan"/>
    <x v="2"/>
    <s v="YQC"/>
    <n v="7"/>
    <n v="7"/>
    <n v="8"/>
    <n v="9"/>
    <n v="5"/>
    <s v="IU"/>
    <s v="Circuito"/>
    <n v="14"/>
    <n v="7560"/>
  </r>
  <r>
    <x v="702"/>
    <s v="Juan"/>
    <x v="2"/>
    <s v="KKJ"/>
    <n v="3"/>
    <n v="8"/>
    <n v="5"/>
    <n v="8"/>
    <n v="10"/>
    <s v="XK"/>
    <s v="Circuito"/>
    <n v="17"/>
    <n v="7650"/>
  </r>
  <r>
    <x v="5"/>
    <s v="Juan"/>
    <x v="2"/>
    <s v="YRU"/>
    <n v="7"/>
    <n v="7"/>
    <n v="9"/>
    <n v="8"/>
    <n v="5"/>
    <s v="XK"/>
    <s v="Circuito"/>
    <n v="17"/>
    <n v="6800"/>
  </r>
  <r>
    <x v="321"/>
    <s v="Juan"/>
    <x v="2"/>
    <s v="SEH"/>
    <n v="4"/>
    <n v="6"/>
    <n v="6"/>
    <n v="3"/>
    <n v="5"/>
    <s v="XY"/>
    <s v="Circuito"/>
    <n v="18"/>
    <n v="15300"/>
  </r>
  <r>
    <x v="833"/>
    <s v="Juan"/>
    <x v="2"/>
    <s v="DFD"/>
    <n v="3"/>
    <n v="5"/>
    <n v="5"/>
    <n v="8"/>
    <n v="5"/>
    <s v="NO"/>
    <s v="Circuito"/>
    <n v="20"/>
    <n v="20400"/>
  </r>
  <r>
    <x v="926"/>
    <s v="Juan"/>
    <x v="2"/>
    <s v="STG"/>
    <n v="2"/>
    <n v="7"/>
    <n v="8"/>
    <n v="9"/>
    <n v="2"/>
    <s v="HR"/>
    <s v="Crucero"/>
    <n v="5"/>
    <n v="2700"/>
  </r>
  <r>
    <x v="926"/>
    <s v="Juan"/>
    <x v="2"/>
    <s v="OXY"/>
    <n v="2"/>
    <n v="5"/>
    <n v="10"/>
    <n v="5"/>
    <n v="0"/>
    <s v="NO"/>
    <s v="Circuito"/>
    <n v="10"/>
    <n v="10800"/>
  </r>
  <r>
    <x v="926"/>
    <s v="Juan"/>
    <x v="2"/>
    <s v="EHL"/>
    <n v="5"/>
    <n v="7"/>
    <n v="6"/>
    <n v="3"/>
    <n v="10"/>
    <s v="CD"/>
    <s v="Circuito"/>
    <n v="13"/>
    <n v="8190"/>
  </r>
  <r>
    <x v="927"/>
    <s v="Juan"/>
    <x v="2"/>
    <s v="BBR"/>
    <n v="7"/>
    <n v="9"/>
    <n v="7"/>
    <n v="5"/>
    <n v="5"/>
    <s v="QT"/>
    <s v="Circuito"/>
    <n v="11"/>
    <n v="5940"/>
  </r>
  <r>
    <x v="927"/>
    <s v="Juan"/>
    <x v="2"/>
    <s v="LQH"/>
    <n v="7"/>
    <n v="10"/>
    <n v="8"/>
    <n v="6"/>
    <n v="8"/>
    <s v="RA"/>
    <s v="Crucero"/>
    <n v="14"/>
    <n v="5600"/>
  </r>
  <r>
    <x v="834"/>
    <s v="Juan"/>
    <x v="2"/>
    <s v="XJH"/>
    <n v="9"/>
    <n v="5"/>
    <n v="8"/>
    <n v="4"/>
    <n v="2"/>
    <s v="ZA"/>
    <s v="Estancia"/>
    <n v="14"/>
    <n v="13440"/>
  </r>
  <r>
    <x v="541"/>
    <s v="Juan"/>
    <x v="2"/>
    <s v="MXL"/>
    <n v="0"/>
    <n v="5"/>
    <n v="7"/>
    <n v="8"/>
    <n v="8"/>
    <s v="FA"/>
    <s v="Crucero"/>
    <n v="18"/>
    <n v="7200"/>
  </r>
  <r>
    <x v="542"/>
    <s v="Juan"/>
    <x v="2"/>
    <s v="KJC"/>
    <n v="7"/>
    <n v="6"/>
    <n v="8"/>
    <n v="5"/>
    <n v="7"/>
    <s v="OQ"/>
    <s v="Estancia"/>
    <n v="14"/>
    <n v="3360"/>
  </r>
  <r>
    <x v="542"/>
    <s v="Juan"/>
    <x v="2"/>
    <s v="EVU"/>
    <n v="7"/>
    <n v="6"/>
    <n v="6"/>
    <n v="7"/>
    <n v="7"/>
    <s v="XY"/>
    <s v="Circuito"/>
    <n v="17"/>
    <n v="15300"/>
  </r>
  <r>
    <x v="324"/>
    <s v="Juan"/>
    <x v="2"/>
    <s v="KWO"/>
    <n v="7"/>
    <n v="7"/>
    <n v="8"/>
    <n v="9"/>
    <n v="6"/>
    <s v="UI"/>
    <s v="Crucero"/>
    <n v="15"/>
    <n v="12150"/>
  </r>
  <r>
    <x v="325"/>
    <s v="Juan"/>
    <x v="2"/>
    <s v="FEZ"/>
    <n v="1"/>
    <n v="4"/>
    <n v="3"/>
    <n v="3"/>
    <n v="2"/>
    <s v="UI"/>
    <s v="Crucero"/>
    <n v="12"/>
    <n v="9720"/>
  </r>
  <r>
    <x v="928"/>
    <s v="Juan"/>
    <x v="2"/>
    <s v="MES"/>
    <n v="10"/>
    <n v="7"/>
    <n v="6"/>
    <n v="8"/>
    <n v="9"/>
    <s v="LY"/>
    <s v="Estancia"/>
    <n v="15"/>
    <n v="9450"/>
  </r>
  <r>
    <x v="928"/>
    <s v="Juan"/>
    <x v="2"/>
    <s v="OIU"/>
    <n v="5"/>
    <n v="3"/>
    <n v="0"/>
    <n v="2"/>
    <n v="5"/>
    <s v="ZA"/>
    <s v="Estancia"/>
    <n v="14"/>
    <n v="15120"/>
  </r>
  <r>
    <x v="543"/>
    <s v="Juan"/>
    <x v="2"/>
    <s v="XVG"/>
    <n v="9"/>
    <n v="4"/>
    <n v="9"/>
    <n v="10"/>
    <n v="4"/>
    <s v="LY"/>
    <s v="Estancia"/>
    <n v="14"/>
    <n v="8820"/>
  </r>
  <r>
    <x v="929"/>
    <s v="Juan"/>
    <x v="2"/>
    <s v="UAX"/>
    <n v="0"/>
    <n v="10"/>
    <n v="7"/>
    <n v="3"/>
    <n v="10"/>
    <s v="CD"/>
    <s v="Circuito"/>
    <n v="15"/>
    <n v="8925"/>
  </r>
  <r>
    <x v="704"/>
    <s v="Juan"/>
    <x v="2"/>
    <s v="ICB"/>
    <n v="6"/>
    <n v="10"/>
    <n v="6"/>
    <n v="7"/>
    <n v="2"/>
    <s v="FA"/>
    <s v="Crucero"/>
    <n v="17"/>
    <n v="7650"/>
  </r>
  <r>
    <x v="930"/>
    <s v="Juan"/>
    <x v="2"/>
    <s v="MDP"/>
    <n v="4"/>
    <n v="1"/>
    <n v="4"/>
    <n v="2"/>
    <n v="1"/>
    <s v="IP"/>
    <s v="Estancia"/>
    <n v="16"/>
    <n v="8640"/>
  </r>
  <r>
    <x v="544"/>
    <s v="Juan"/>
    <x v="2"/>
    <s v="ELD"/>
    <n v="8"/>
    <n v="4"/>
    <n v="2"/>
    <n v="3"/>
    <n v="0"/>
    <s v="HN"/>
    <s v="Estancia"/>
    <n v="15"/>
    <n v="16200"/>
  </r>
  <r>
    <x v="327"/>
    <s v="Juan"/>
    <x v="2"/>
    <s v="GKP"/>
    <n v="9"/>
    <n v="10"/>
    <n v="8"/>
    <n v="8"/>
    <n v="10"/>
    <s v="XY"/>
    <s v="Circuito"/>
    <n v="13"/>
    <n v="11700"/>
  </r>
  <r>
    <x v="327"/>
    <s v="Juan"/>
    <x v="2"/>
    <s v="IDO"/>
    <n v="9"/>
    <n v="7"/>
    <n v="6"/>
    <n v="7"/>
    <n v="2"/>
    <s v="WY"/>
    <s v="Circuito"/>
    <n v="12"/>
    <n v="3240"/>
  </r>
  <r>
    <x v="706"/>
    <s v="Juan"/>
    <x v="2"/>
    <s v="EPM"/>
    <n v="5"/>
    <n v="7"/>
    <n v="6"/>
    <n v="6"/>
    <n v="6"/>
    <s v="DF"/>
    <s v="Crucero"/>
    <n v="7"/>
    <n v="1680"/>
  </r>
  <r>
    <x v="9"/>
    <s v="Juan"/>
    <x v="2"/>
    <s v="KAZ"/>
    <n v="8"/>
    <n v="7"/>
    <n v="4"/>
    <n v="5"/>
    <n v="7"/>
    <s v="IP"/>
    <s v="Estancia"/>
    <n v="18"/>
    <n v="8640"/>
  </r>
  <r>
    <x v="9"/>
    <s v="Juan"/>
    <x v="2"/>
    <s v="NPB"/>
    <n v="4"/>
    <n v="5"/>
    <n v="5"/>
    <n v="7"/>
    <n v="2"/>
    <s v="FA"/>
    <s v="Crucero"/>
    <n v="4"/>
    <n v="1800"/>
  </r>
  <r>
    <x v="708"/>
    <s v="Juan"/>
    <x v="2"/>
    <s v="CTX"/>
    <n v="8"/>
    <n v="9"/>
    <n v="7"/>
    <n v="6"/>
    <n v="10"/>
    <s v="MJ"/>
    <s v="Circuito"/>
    <n v="18"/>
    <n v="19440"/>
  </r>
  <r>
    <x v="708"/>
    <s v="Juan"/>
    <x v="2"/>
    <s v="UNA"/>
    <n v="6"/>
    <n v="1"/>
    <n v="5"/>
    <n v="6"/>
    <n v="2"/>
    <s v="LY"/>
    <s v="Estancia"/>
    <n v="15"/>
    <n v="9450"/>
  </r>
  <r>
    <x v="11"/>
    <s v="Juan"/>
    <x v="2"/>
    <s v="OYU"/>
    <n v="4"/>
    <n v="6"/>
    <n v="8"/>
    <n v="5"/>
    <n v="5"/>
    <s v="XK"/>
    <s v="Circuito"/>
    <n v="15"/>
    <n v="6750"/>
  </r>
  <r>
    <x v="11"/>
    <s v="Juan"/>
    <x v="2"/>
    <s v="IKN"/>
    <n v="5"/>
    <n v="4"/>
    <n v="8"/>
    <n v="6"/>
    <n v="8"/>
    <s v="MJ"/>
    <s v="Circuito"/>
    <n v="15"/>
    <n v="14400"/>
  </r>
  <r>
    <x v="931"/>
    <s v="Juan"/>
    <x v="2"/>
    <s v="FAW"/>
    <n v="4"/>
    <n v="9"/>
    <n v="4"/>
    <n v="6"/>
    <n v="5"/>
    <s v="HN"/>
    <s v="Estancia"/>
    <n v="12"/>
    <n v="12960"/>
  </r>
  <r>
    <x v="710"/>
    <s v="Juan"/>
    <x v="2"/>
    <s v="PFW"/>
    <n v="7"/>
    <n v="8"/>
    <n v="8"/>
    <n v="8"/>
    <n v="4"/>
    <s v="MJ"/>
    <s v="Circuito"/>
    <n v="10"/>
    <n v="10800"/>
  </r>
  <r>
    <x v="546"/>
    <s v="Juan"/>
    <x v="2"/>
    <s v="TUK"/>
    <n v="2"/>
    <n v="3"/>
    <n v="6"/>
    <n v="1"/>
    <n v="0"/>
    <s v="IP"/>
    <s v="Estancia"/>
    <n v="10"/>
    <n v="5400"/>
  </r>
  <r>
    <x v="932"/>
    <s v="Juan"/>
    <x v="2"/>
    <s v="RMM"/>
    <n v="9"/>
    <n v="7"/>
    <n v="10"/>
    <n v="8"/>
    <n v="5"/>
    <s v="IP"/>
    <s v="Estancia"/>
    <n v="17"/>
    <n v="9180"/>
  </r>
  <r>
    <x v="933"/>
    <s v="Juan"/>
    <x v="2"/>
    <s v="GMM"/>
    <n v="0"/>
    <n v="7"/>
    <n v="0"/>
    <n v="6"/>
    <n v="7"/>
    <s v="MJ"/>
    <s v="Circuito"/>
    <n v="5"/>
    <n v="5400"/>
  </r>
  <r>
    <x v="13"/>
    <s v="Juan"/>
    <x v="2"/>
    <s v="YRO"/>
    <n v="9"/>
    <n v="7"/>
    <n v="9"/>
    <n v="7"/>
    <n v="7"/>
    <s v="PM"/>
    <s v="Circuito"/>
    <n v="15"/>
    <n v="4050"/>
  </r>
  <r>
    <x v="547"/>
    <s v="Juan"/>
    <x v="2"/>
    <s v="TTL"/>
    <n v="7"/>
    <n v="8"/>
    <n v="8"/>
    <n v="8"/>
    <n v="6"/>
    <s v="QT"/>
    <s v="Circuito"/>
    <n v="15"/>
    <n v="8100"/>
  </r>
  <r>
    <x v="838"/>
    <s v="Juan"/>
    <x v="2"/>
    <s v="GWE"/>
    <n v="0"/>
    <n v="8"/>
    <n v="10"/>
    <n v="1"/>
    <n v="10"/>
    <s v="HR"/>
    <s v="Crucero"/>
    <n v="18"/>
    <n v="9720"/>
  </r>
  <r>
    <x v="838"/>
    <s v="Juan"/>
    <x v="2"/>
    <s v="SBW"/>
    <n v="6"/>
    <n v="9"/>
    <n v="5"/>
    <n v="6"/>
    <n v="9"/>
    <s v="HN"/>
    <s v="Estancia"/>
    <n v="10"/>
    <n v="9600"/>
  </r>
  <r>
    <x v="14"/>
    <s v="Juan"/>
    <x v="2"/>
    <s v="EHL"/>
    <n v="3"/>
    <n v="7"/>
    <n v="0"/>
    <n v="3"/>
    <n v="3"/>
    <s v="OQ"/>
    <s v="Estancia"/>
    <n v="16"/>
    <n v="4320"/>
  </r>
  <r>
    <x v="934"/>
    <s v="Juan"/>
    <x v="2"/>
    <s v="DTM"/>
    <n v="8"/>
    <n v="8"/>
    <n v="8"/>
    <n v="8"/>
    <n v="7"/>
    <s v="CD"/>
    <s v="Circuito"/>
    <n v="17"/>
    <n v="10710"/>
  </r>
  <r>
    <x v="713"/>
    <s v="Juan"/>
    <x v="2"/>
    <s v="WQV"/>
    <n v="1"/>
    <n v="3"/>
    <n v="5"/>
    <n v="5"/>
    <n v="6"/>
    <s v="DL"/>
    <s v="Estancia"/>
    <n v="10"/>
    <n v="5100"/>
  </r>
  <r>
    <x v="15"/>
    <s v="Juan"/>
    <x v="2"/>
    <s v="NVX"/>
    <n v="3"/>
    <n v="2"/>
    <n v="1"/>
    <n v="3"/>
    <n v="2"/>
    <s v="US"/>
    <s v="Crucero"/>
    <n v="10"/>
    <n v="8500"/>
  </r>
  <r>
    <x v="548"/>
    <s v="Juan"/>
    <x v="2"/>
    <s v="FIQ"/>
    <n v="3"/>
    <n v="8"/>
    <n v="3"/>
    <n v="5"/>
    <n v="10"/>
    <s v="UI"/>
    <s v="Crucero"/>
    <n v="13"/>
    <n v="9945"/>
  </r>
  <r>
    <x v="714"/>
    <s v="Juan"/>
    <x v="2"/>
    <s v="VAS"/>
    <n v="5"/>
    <n v="6"/>
    <n v="6"/>
    <n v="7"/>
    <n v="4"/>
    <s v="OQ"/>
    <s v="Estancia"/>
    <n v="8"/>
    <n v="2040"/>
  </r>
  <r>
    <x v="714"/>
    <s v="Juan"/>
    <x v="2"/>
    <s v="FIQ"/>
    <n v="6"/>
    <n v="7"/>
    <n v="6"/>
    <n v="4"/>
    <n v="7"/>
    <s v="XK"/>
    <s v="Circuito"/>
    <n v="14"/>
    <n v="5950"/>
  </r>
  <r>
    <x v="935"/>
    <s v="Juan"/>
    <x v="2"/>
    <s v="RDE"/>
    <n v="7"/>
    <n v="8"/>
    <n v="9"/>
    <n v="6"/>
    <n v="7"/>
    <s v="YY"/>
    <s v="Crucero"/>
    <n v="16"/>
    <n v="13600"/>
  </r>
  <r>
    <x v="715"/>
    <s v="Juan"/>
    <x v="2"/>
    <s v="BBR"/>
    <n v="5"/>
    <n v="5"/>
    <n v="4"/>
    <n v="8"/>
    <n v="9"/>
    <s v="RA"/>
    <s v="Crucero"/>
    <n v="8"/>
    <n v="3400"/>
  </r>
  <r>
    <x v="716"/>
    <s v="Juan"/>
    <x v="2"/>
    <s v="ASL"/>
    <n v="7"/>
    <n v="9"/>
    <n v="9"/>
    <n v="6"/>
    <n v="10"/>
    <s v="DL"/>
    <s v="Estancia"/>
    <n v="13"/>
    <n v="6630"/>
  </r>
  <r>
    <x v="717"/>
    <s v="Juan"/>
    <x v="2"/>
    <s v="SIH"/>
    <n v="4"/>
    <n v="6"/>
    <n v="6"/>
    <n v="6"/>
    <n v="6"/>
    <s v="OQ"/>
    <s v="Estancia"/>
    <n v="15"/>
    <n v="3825"/>
  </r>
  <r>
    <x v="840"/>
    <s v="Juan"/>
    <x v="2"/>
    <s v="AEO"/>
    <n v="5"/>
    <n v="1"/>
    <n v="2"/>
    <n v="6"/>
    <n v="2"/>
    <s v="IP"/>
    <s v="Estancia"/>
    <n v="15"/>
    <n v="7650"/>
  </r>
  <r>
    <x v="17"/>
    <s v="Juan"/>
    <x v="2"/>
    <s v="FOH"/>
    <n v="5"/>
    <n v="6"/>
    <n v="3"/>
    <n v="1"/>
    <n v="5"/>
    <s v="MJ"/>
    <s v="Circuito"/>
    <n v="2"/>
    <n v="2040"/>
  </r>
  <r>
    <x v="721"/>
    <s v="Juan"/>
    <x v="2"/>
    <s v="UQZ"/>
    <n v="7"/>
    <n v="10"/>
    <n v="6"/>
    <n v="6"/>
    <n v="10"/>
    <s v="WY"/>
    <s v="Circuito"/>
    <n v="12"/>
    <n v="3060"/>
  </r>
  <r>
    <x v="333"/>
    <s v="Juan"/>
    <x v="2"/>
    <s v="KNC"/>
    <n v="7"/>
    <n v="5"/>
    <n v="9"/>
    <n v="5"/>
    <n v="4"/>
    <s v="MJ"/>
    <s v="Circuito"/>
    <n v="16"/>
    <n v="15360"/>
  </r>
  <r>
    <x v="19"/>
    <s v="Juan"/>
    <x v="2"/>
    <s v="WGR"/>
    <n v="4"/>
    <n v="4"/>
    <n v="3"/>
    <n v="9"/>
    <n v="3"/>
    <s v="NO"/>
    <s v="Circuito"/>
    <n v="15"/>
    <n v="15300"/>
  </r>
  <r>
    <x v="19"/>
    <s v="Juan"/>
    <x v="2"/>
    <s v="UEG"/>
    <n v="8"/>
    <n v="8"/>
    <n v="3"/>
    <n v="8"/>
    <n v="5"/>
    <s v="US"/>
    <s v="Crucero"/>
    <n v="13"/>
    <n v="10400"/>
  </r>
  <r>
    <x v="334"/>
    <s v="Juan"/>
    <x v="2"/>
    <s v="DQT"/>
    <n v="3"/>
    <n v="9"/>
    <n v="6"/>
    <n v="2"/>
    <n v="1"/>
    <s v="XK"/>
    <s v="Circuito"/>
    <n v="2"/>
    <n v="850"/>
  </r>
  <r>
    <x v="20"/>
    <s v="Juan"/>
    <x v="2"/>
    <s v="ULW"/>
    <n v="7"/>
    <n v="2"/>
    <n v="6"/>
    <n v="5"/>
    <n v="6"/>
    <s v="OQ"/>
    <s v="Estancia"/>
    <n v="18"/>
    <n v="4860"/>
  </r>
  <r>
    <x v="936"/>
    <s v="Juan"/>
    <x v="2"/>
    <s v="NAC"/>
    <n v="6"/>
    <n v="0"/>
    <n v="6"/>
    <n v="6"/>
    <n v="8"/>
    <s v="IP"/>
    <s v="Estancia"/>
    <n v="16"/>
    <n v="8160"/>
  </r>
  <r>
    <x v="555"/>
    <s v="Juan"/>
    <x v="2"/>
    <s v="BHE"/>
    <n v="0"/>
    <n v="5"/>
    <n v="5"/>
    <n v="4"/>
    <n v="6"/>
    <s v="DF"/>
    <s v="Crucero"/>
    <n v="10"/>
    <n v="2700"/>
  </r>
  <r>
    <x v="336"/>
    <s v="Juan"/>
    <x v="2"/>
    <s v="YPV"/>
    <n v="1"/>
    <n v="5"/>
    <n v="5"/>
    <n v="5"/>
    <n v="2"/>
    <s v="OQ"/>
    <s v="Estancia"/>
    <n v="16"/>
    <n v="4320"/>
  </r>
  <r>
    <x v="336"/>
    <s v="Juan"/>
    <x v="2"/>
    <s v="WTY"/>
    <n v="8"/>
    <n v="5"/>
    <n v="9"/>
    <n v="7"/>
    <n v="9"/>
    <s v="DL"/>
    <s v="Estancia"/>
    <n v="17"/>
    <n v="9180"/>
  </r>
  <r>
    <x v="725"/>
    <s v="Juan"/>
    <x v="2"/>
    <s v="SZN"/>
    <n v="1"/>
    <n v="5"/>
    <n v="1"/>
    <n v="6"/>
    <n v="5"/>
    <s v="OQ"/>
    <s v="Estancia"/>
    <n v="13"/>
    <n v="3510"/>
  </r>
  <r>
    <x v="842"/>
    <s v="Juan"/>
    <x v="2"/>
    <s v="MSP"/>
    <n v="7"/>
    <n v="4"/>
    <n v="4"/>
    <n v="7"/>
    <n v="5"/>
    <s v="PN"/>
    <s v="Estancia"/>
    <n v="15"/>
    <n v="6750"/>
  </r>
  <r>
    <x v="726"/>
    <s v="Juan"/>
    <x v="2"/>
    <s v="LCL"/>
    <n v="9"/>
    <n v="6"/>
    <n v="8"/>
    <n v="3"/>
    <n v="5"/>
    <s v="HR"/>
    <s v="Crucero"/>
    <n v="18"/>
    <n v="9720"/>
  </r>
  <r>
    <x v="726"/>
    <s v="Juan"/>
    <x v="2"/>
    <s v="ABQ"/>
    <n v="9"/>
    <n v="7"/>
    <n v="5"/>
    <n v="5"/>
    <n v="8"/>
    <s v="US"/>
    <s v="Crucero"/>
    <n v="9"/>
    <n v="8100"/>
  </r>
  <r>
    <x v="937"/>
    <s v="Juan"/>
    <x v="2"/>
    <s v="AFX"/>
    <n v="7"/>
    <n v="4"/>
    <n v="8"/>
    <n v="7"/>
    <n v="8"/>
    <s v="NO"/>
    <s v="Circuito"/>
    <n v="17"/>
    <n v="18360"/>
  </r>
  <r>
    <x v="844"/>
    <s v="Juan"/>
    <x v="2"/>
    <s v="TAR"/>
    <n v="2"/>
    <n v="2"/>
    <n v="4"/>
    <n v="5"/>
    <n v="5"/>
    <s v="ZI"/>
    <s v="Estancia"/>
    <n v="13"/>
    <n v="3510"/>
  </r>
  <r>
    <x v="844"/>
    <s v="Juan"/>
    <x v="2"/>
    <s v="ICJ"/>
    <n v="4"/>
    <n v="5"/>
    <n v="3"/>
    <n v="2"/>
    <n v="3"/>
    <s v="PN"/>
    <s v="Estancia"/>
    <n v="13"/>
    <n v="5850"/>
  </r>
  <r>
    <x v="341"/>
    <s v="Juan"/>
    <x v="2"/>
    <s v="XVY"/>
    <n v="9"/>
    <n v="6"/>
    <n v="1"/>
    <n v="10"/>
    <n v="7"/>
    <s v="FA"/>
    <s v="Crucero"/>
    <n v="16"/>
    <n v="6400"/>
  </r>
  <r>
    <x v="938"/>
    <s v="Juan"/>
    <x v="2"/>
    <s v="WAO"/>
    <n v="10"/>
    <n v="6"/>
    <n v="7"/>
    <n v="6"/>
    <n v="8"/>
    <s v="IU"/>
    <s v="Circuito"/>
    <n v="12"/>
    <n v="6480"/>
  </r>
  <r>
    <x v="729"/>
    <s v="Juan"/>
    <x v="2"/>
    <s v="NVX"/>
    <n v="5"/>
    <n v="4"/>
    <n v="2"/>
    <n v="1"/>
    <n v="2"/>
    <s v="XY"/>
    <s v="Circuito"/>
    <n v="17"/>
    <n v="15300"/>
  </r>
  <r>
    <x v="939"/>
    <s v="Juan"/>
    <x v="2"/>
    <s v="PVY"/>
    <n v="1"/>
    <n v="4"/>
    <n v="6"/>
    <n v="1"/>
    <n v="5"/>
    <s v="ZI"/>
    <s v="Estancia"/>
    <n v="17"/>
    <n v="4590"/>
  </r>
  <r>
    <x v="558"/>
    <s v="Juan"/>
    <x v="2"/>
    <s v="ZNW"/>
    <n v="6"/>
    <n v="3"/>
    <n v="3"/>
    <n v="4"/>
    <n v="5"/>
    <s v="ZI"/>
    <s v="Estancia"/>
    <n v="18"/>
    <n v="4860"/>
  </r>
  <r>
    <x v="30"/>
    <s v="Juan"/>
    <x v="2"/>
    <s v="RIB"/>
    <n v="4"/>
    <n v="5"/>
    <n v="8"/>
    <n v="7"/>
    <n v="1"/>
    <s v="UI"/>
    <s v="Crucero"/>
    <n v="6"/>
    <n v="4860"/>
  </r>
  <r>
    <x v="31"/>
    <s v="Juan"/>
    <x v="2"/>
    <s v="EEO"/>
    <n v="2"/>
    <n v="4"/>
    <n v="0"/>
    <n v="8"/>
    <n v="5"/>
    <s v="FA"/>
    <s v="Crucero"/>
    <n v="17"/>
    <n v="7650"/>
  </r>
  <r>
    <x v="559"/>
    <s v="Juan"/>
    <x v="2"/>
    <s v="PVY"/>
    <n v="2"/>
    <n v="5"/>
    <n v="6"/>
    <n v="8"/>
    <n v="2"/>
    <s v="PM"/>
    <s v="Circuito"/>
    <n v="17"/>
    <n v="4590"/>
  </r>
  <r>
    <x v="846"/>
    <s v="Juan"/>
    <x v="2"/>
    <s v="LVP"/>
    <n v="7"/>
    <n v="1"/>
    <n v="6"/>
    <n v="7"/>
    <n v="6"/>
    <s v="FA"/>
    <s v="Crucero"/>
    <n v="15"/>
    <n v="6750"/>
  </r>
  <r>
    <x v="846"/>
    <s v="Juan"/>
    <x v="2"/>
    <s v="ZSC"/>
    <n v="4"/>
    <n v="5"/>
    <n v="7"/>
    <n v="8"/>
    <n v="8"/>
    <s v="ZI"/>
    <s v="Estancia"/>
    <n v="16"/>
    <n v="4320"/>
  </r>
  <r>
    <x v="940"/>
    <s v="Juan"/>
    <x v="2"/>
    <s v="XPR"/>
    <n v="6"/>
    <n v="1"/>
    <n v="5"/>
    <n v="2"/>
    <n v="0"/>
    <s v="FA"/>
    <s v="Crucero"/>
    <n v="17"/>
    <n v="7650"/>
  </r>
  <r>
    <x v="33"/>
    <s v="Juan"/>
    <x v="2"/>
    <s v="KNU"/>
    <n v="4"/>
    <n v="6"/>
    <n v="5"/>
    <n v="5"/>
    <n v="1"/>
    <s v="ZA"/>
    <s v="Estancia"/>
    <n v="18"/>
    <n v="19440"/>
  </r>
  <r>
    <x v="561"/>
    <s v="Juan"/>
    <x v="2"/>
    <s v="FJQ"/>
    <n v="4"/>
    <n v="5"/>
    <n v="10"/>
    <n v="3"/>
    <n v="3"/>
    <s v="DF"/>
    <s v="Crucero"/>
    <n v="20"/>
    <n v="5100"/>
  </r>
  <r>
    <x v="561"/>
    <s v="Juan"/>
    <x v="2"/>
    <s v="IYU"/>
    <n v="4"/>
    <n v="6"/>
    <n v="5"/>
    <n v="4"/>
    <n v="6"/>
    <s v="UI"/>
    <s v="Crucero"/>
    <n v="13"/>
    <n v="10530"/>
  </r>
  <r>
    <x v="38"/>
    <s v="Juan"/>
    <x v="2"/>
    <s v="AIU"/>
    <n v="9"/>
    <n v="9"/>
    <n v="10"/>
    <n v="5"/>
    <n v="7"/>
    <s v="FA"/>
    <s v="Crucero"/>
    <n v="16"/>
    <n v="7200"/>
  </r>
  <r>
    <x v="564"/>
    <s v="Juan"/>
    <x v="2"/>
    <s v="KNI"/>
    <n v="8"/>
    <n v="5"/>
    <n v="8"/>
    <n v="5"/>
    <n v="8"/>
    <s v="RA"/>
    <s v="Crucero"/>
    <n v="13"/>
    <n v="5850"/>
  </r>
  <r>
    <x v="734"/>
    <s v="Juan"/>
    <x v="2"/>
    <s v="VVD"/>
    <n v="5"/>
    <n v="3"/>
    <n v="1"/>
    <n v="3"/>
    <n v="2"/>
    <s v="GI"/>
    <s v="Estancia"/>
    <n v="18"/>
    <n v="16200"/>
  </r>
  <r>
    <x v="40"/>
    <s v="Juan"/>
    <x v="2"/>
    <s v="RWY"/>
    <n v="4"/>
    <n v="4"/>
    <n v="4"/>
    <n v="7"/>
    <n v="7"/>
    <s v="CD"/>
    <s v="Circuito"/>
    <n v="11"/>
    <n v="6930"/>
  </r>
  <r>
    <x v="568"/>
    <s v="Juan"/>
    <x v="2"/>
    <s v="LHE"/>
    <n v="2"/>
    <n v="4"/>
    <n v="6"/>
    <n v="4"/>
    <n v="3"/>
    <s v="CD"/>
    <s v="Circuito"/>
    <n v="12"/>
    <n v="7560"/>
  </r>
  <r>
    <x v="568"/>
    <s v="Juan"/>
    <x v="2"/>
    <s v="UKP"/>
    <n v="0"/>
    <n v="9"/>
    <n v="3"/>
    <n v="6"/>
    <n v="4"/>
    <s v="PM"/>
    <s v="Circuito"/>
    <n v="17"/>
    <n v="4590"/>
  </r>
  <r>
    <x v="736"/>
    <s v="Juan"/>
    <x v="2"/>
    <s v="BTU"/>
    <n v="4"/>
    <n v="5"/>
    <n v="5"/>
    <n v="5"/>
    <n v="4"/>
    <s v="CF"/>
    <s v="Crucero"/>
    <n v="12"/>
    <n v="8640"/>
  </r>
  <r>
    <x v="736"/>
    <s v="Juan"/>
    <x v="2"/>
    <s v="FSK"/>
    <n v="7"/>
    <n v="5"/>
    <n v="8"/>
    <n v="6"/>
    <n v="3"/>
    <s v="WY"/>
    <s v="Circuito"/>
    <n v="17"/>
    <n v="4590"/>
  </r>
  <r>
    <x v="569"/>
    <s v="Juan"/>
    <x v="2"/>
    <s v="IDN"/>
    <n v="8"/>
    <n v="4"/>
    <n v="4"/>
    <n v="2"/>
    <n v="5"/>
    <s v="UI"/>
    <s v="Crucero"/>
    <n v="2"/>
    <n v="1530"/>
  </r>
  <r>
    <x v="737"/>
    <s v="Juan"/>
    <x v="2"/>
    <s v="JWP"/>
    <n v="6"/>
    <n v="7"/>
    <n v="7"/>
    <n v="0"/>
    <n v="5"/>
    <s v="IP"/>
    <s v="Estancia"/>
    <n v="13"/>
    <n v="7020"/>
  </r>
  <r>
    <x v="346"/>
    <s v="Juan"/>
    <x v="2"/>
    <s v="SMR"/>
    <n v="9"/>
    <n v="7"/>
    <n v="7"/>
    <n v="9"/>
    <n v="10"/>
    <s v="HR"/>
    <s v="Crucero"/>
    <n v="18"/>
    <n v="9180"/>
  </r>
  <r>
    <x v="42"/>
    <s v="Juan"/>
    <x v="2"/>
    <s v="OUJ"/>
    <n v="7"/>
    <n v="7"/>
    <n v="8"/>
    <n v="5"/>
    <n v="4"/>
    <s v="FA"/>
    <s v="Crucero"/>
    <n v="14"/>
    <n v="6300"/>
  </r>
  <r>
    <x v="741"/>
    <s v="Juan"/>
    <x v="2"/>
    <s v="XTH"/>
    <n v="1"/>
    <n v="2"/>
    <n v="5"/>
    <n v="5"/>
    <n v="4"/>
    <s v="OQ"/>
    <s v="Estancia"/>
    <n v="16"/>
    <n v="4320"/>
  </r>
  <r>
    <x v="43"/>
    <s v="Juan"/>
    <x v="2"/>
    <s v="LPF"/>
    <n v="4"/>
    <n v="5"/>
    <n v="6"/>
    <n v="8"/>
    <n v="7"/>
    <s v="US"/>
    <s v="Crucero"/>
    <n v="15"/>
    <n v="13500"/>
  </r>
  <r>
    <x v="742"/>
    <s v="Juan"/>
    <x v="2"/>
    <s v="VAV"/>
    <n v="5"/>
    <n v="3"/>
    <n v="6"/>
    <n v="6"/>
    <n v="7"/>
    <s v="IP"/>
    <s v="Estancia"/>
    <n v="16"/>
    <n v="7680"/>
  </r>
  <r>
    <x v="742"/>
    <s v="Juan"/>
    <x v="2"/>
    <s v="PFW"/>
    <n v="6"/>
    <n v="7"/>
    <n v="7"/>
    <n v="5"/>
    <n v="6"/>
    <s v="OQ"/>
    <s v="Estancia"/>
    <n v="6"/>
    <n v="1620"/>
  </r>
  <r>
    <x v="349"/>
    <s v="Juan"/>
    <x v="2"/>
    <s v="NIF"/>
    <n v="5"/>
    <n v="9"/>
    <n v="3"/>
    <n v="4"/>
    <n v="5"/>
    <s v="FA"/>
    <s v="Crucero"/>
    <n v="10"/>
    <n v="4500"/>
  </r>
  <r>
    <x v="941"/>
    <s v="Juan"/>
    <x v="2"/>
    <s v="RLK"/>
    <n v="4"/>
    <n v="2"/>
    <n v="5"/>
    <n v="2"/>
    <n v="4"/>
    <s v="US"/>
    <s v="Crucero"/>
    <n v="16"/>
    <n v="14400"/>
  </r>
  <r>
    <x v="941"/>
    <s v="Juan"/>
    <x v="2"/>
    <s v="UQB"/>
    <n v="5"/>
    <n v="4"/>
    <n v="6"/>
    <n v="9"/>
    <n v="1"/>
    <s v="IU"/>
    <s v="Circuito"/>
    <n v="14"/>
    <n v="7560"/>
  </r>
  <r>
    <x v="941"/>
    <s v="Juan"/>
    <x v="2"/>
    <s v="PNQ"/>
    <n v="6"/>
    <n v="8"/>
    <n v="7"/>
    <n v="7"/>
    <n v="5"/>
    <s v="CD"/>
    <s v="Circuito"/>
    <n v="16"/>
    <n v="8960"/>
  </r>
  <r>
    <x v="350"/>
    <s v="Juan"/>
    <x v="2"/>
    <s v="FIE"/>
    <n v="9"/>
    <n v="5"/>
    <n v="9"/>
    <n v="2"/>
    <n v="9"/>
    <s v="OQ"/>
    <s v="Estancia"/>
    <n v="16"/>
    <n v="4320"/>
  </r>
  <r>
    <x v="745"/>
    <s v="Juan"/>
    <x v="2"/>
    <s v="QHU"/>
    <n v="4"/>
    <n v="5"/>
    <n v="4"/>
    <n v="10"/>
    <n v="3"/>
    <s v="CD"/>
    <s v="Circuito"/>
    <n v="14"/>
    <n v="8820"/>
  </r>
  <r>
    <x v="47"/>
    <s v="Juan"/>
    <x v="2"/>
    <s v="XYO"/>
    <n v="4"/>
    <n v="2"/>
    <n v="3"/>
    <n v="2"/>
    <n v="2"/>
    <s v="US"/>
    <s v="Crucero"/>
    <n v="14"/>
    <n v="12600"/>
  </r>
  <r>
    <x v="48"/>
    <s v="Juan"/>
    <x v="2"/>
    <s v="EKM"/>
    <n v="6"/>
    <n v="7"/>
    <n v="3"/>
    <n v="5"/>
    <n v="10"/>
    <s v="DL"/>
    <s v="Estancia"/>
    <n v="4"/>
    <n v="2160"/>
  </r>
  <r>
    <x v="352"/>
    <s v="Juan"/>
    <x v="2"/>
    <s v="PDR"/>
    <n v="2"/>
    <n v="6"/>
    <n v="6"/>
    <n v="6"/>
    <n v="6"/>
    <s v="DF"/>
    <s v="Crucero"/>
    <n v="16"/>
    <n v="4320"/>
  </r>
  <r>
    <x v="50"/>
    <s v="Juan"/>
    <x v="2"/>
    <s v="VKS"/>
    <n v="2"/>
    <n v="8"/>
    <n v="7"/>
    <n v="4"/>
    <n v="9"/>
    <s v="CD"/>
    <s v="Circuito"/>
    <n v="13"/>
    <n v="8190"/>
  </r>
  <r>
    <x v="353"/>
    <s v="Juan"/>
    <x v="2"/>
    <s v="SMD"/>
    <n v="5"/>
    <n v="2"/>
    <n v="1"/>
    <n v="4"/>
    <n v="2"/>
    <s v="FA"/>
    <s v="Crucero"/>
    <n v="17"/>
    <n v="7650"/>
  </r>
  <r>
    <x v="52"/>
    <s v="Juan"/>
    <x v="2"/>
    <s v="CYO"/>
    <n v="6"/>
    <n v="2"/>
    <n v="6"/>
    <n v="6"/>
    <n v="4"/>
    <s v="IU"/>
    <s v="Circuito"/>
    <n v="18"/>
    <n v="9180"/>
  </r>
  <r>
    <x v="53"/>
    <s v="Juan"/>
    <x v="2"/>
    <s v="KWO"/>
    <n v="10"/>
    <n v="8"/>
    <n v="6"/>
    <n v="6"/>
    <n v="6"/>
    <s v="OQ"/>
    <s v="Estancia"/>
    <n v="19"/>
    <n v="5130"/>
  </r>
  <r>
    <x v="53"/>
    <s v="Juan"/>
    <x v="2"/>
    <s v="HEI"/>
    <n v="9"/>
    <n v="4"/>
    <n v="2"/>
    <n v="3"/>
    <n v="5"/>
    <s v="WY"/>
    <s v="Circuito"/>
    <n v="12"/>
    <n v="3240"/>
  </r>
  <r>
    <x v="355"/>
    <s v="Juan"/>
    <x v="2"/>
    <s v="OAK"/>
    <n v="10"/>
    <n v="6"/>
    <n v="7"/>
    <n v="8"/>
    <n v="5"/>
    <s v="US"/>
    <s v="Crucero"/>
    <n v="14"/>
    <n v="11900"/>
  </r>
  <r>
    <x v="355"/>
    <s v="Juan"/>
    <x v="2"/>
    <s v="WUB"/>
    <n v="5"/>
    <n v="4"/>
    <n v="6"/>
    <n v="3"/>
    <n v="9"/>
    <s v="ZI"/>
    <s v="Estancia"/>
    <n v="17"/>
    <n v="4590"/>
  </r>
  <r>
    <x v="749"/>
    <s v="Juan"/>
    <x v="2"/>
    <s v="FJG"/>
    <n v="7"/>
    <n v="8"/>
    <n v="0"/>
    <n v="8"/>
    <n v="1"/>
    <s v="QT"/>
    <s v="Circuito"/>
    <n v="12"/>
    <n v="6480"/>
  </r>
  <r>
    <x v="855"/>
    <s v="Juan"/>
    <x v="2"/>
    <s v="UXJ"/>
    <n v="4"/>
    <n v="7"/>
    <n v="8"/>
    <n v="8"/>
    <n v="5"/>
    <s v="LY"/>
    <s v="Estancia"/>
    <n v="13"/>
    <n v="8190"/>
  </r>
  <r>
    <x v="55"/>
    <s v="Juan"/>
    <x v="2"/>
    <s v="IXL"/>
    <n v="7"/>
    <n v="9"/>
    <n v="4"/>
    <n v="5"/>
    <n v="6"/>
    <s v="HR"/>
    <s v="Crucero"/>
    <n v="12"/>
    <n v="6120"/>
  </r>
  <r>
    <x v="56"/>
    <s v="Juan"/>
    <x v="2"/>
    <s v="VOS"/>
    <n v="6"/>
    <n v="7"/>
    <n v="4"/>
    <n v="6"/>
    <n v="7"/>
    <s v="ZI"/>
    <s v="Estancia"/>
    <n v="3"/>
    <n v="720"/>
  </r>
  <r>
    <x v="56"/>
    <s v="Juan"/>
    <x v="2"/>
    <s v="UFC"/>
    <n v="5"/>
    <n v="2"/>
    <n v="4"/>
    <n v="5"/>
    <n v="6"/>
    <s v="QT"/>
    <s v="Circuito"/>
    <n v="13"/>
    <n v="7020"/>
  </r>
  <r>
    <x v="56"/>
    <s v="Juan"/>
    <x v="2"/>
    <s v="FIE"/>
    <n v="9"/>
    <n v="9"/>
    <n v="6"/>
    <n v="4"/>
    <n v="7"/>
    <s v="PM"/>
    <s v="Circuito"/>
    <n v="12"/>
    <n v="3240"/>
  </r>
  <r>
    <x v="59"/>
    <s v="Juan"/>
    <x v="2"/>
    <s v="ULW"/>
    <n v="3"/>
    <n v="10"/>
    <n v="4"/>
    <n v="8"/>
    <n v="4"/>
    <s v="LY"/>
    <s v="Estancia"/>
    <n v="18"/>
    <n v="11340"/>
  </r>
  <r>
    <x v="572"/>
    <s v="Juan"/>
    <x v="2"/>
    <s v="BZS"/>
    <n v="5"/>
    <n v="8"/>
    <n v="0"/>
    <n v="6"/>
    <n v="7"/>
    <s v="OQ"/>
    <s v="Estancia"/>
    <n v="15"/>
    <n v="3600"/>
  </r>
  <r>
    <x v="573"/>
    <s v="Juan"/>
    <x v="2"/>
    <s v="XLT"/>
    <n v="8"/>
    <n v="9"/>
    <n v="1"/>
    <n v="6"/>
    <n v="4"/>
    <s v="IP"/>
    <s v="Estancia"/>
    <n v="15"/>
    <n v="8100"/>
  </r>
  <r>
    <x v="752"/>
    <s v="Juan"/>
    <x v="2"/>
    <s v="QBA"/>
    <n v="5"/>
    <n v="5"/>
    <n v="4"/>
    <n v="4"/>
    <n v="5"/>
    <s v="ZA"/>
    <s v="Estancia"/>
    <n v="14"/>
    <n v="15120"/>
  </r>
  <r>
    <x v="61"/>
    <s v="Juan"/>
    <x v="2"/>
    <s v="NAY"/>
    <n v="9"/>
    <n v="0"/>
    <n v="7"/>
    <n v="9"/>
    <n v="7"/>
    <s v="OQ"/>
    <s v="Estancia"/>
    <n v="13"/>
    <n v="3315"/>
  </r>
  <r>
    <x v="62"/>
    <s v="Juan"/>
    <x v="2"/>
    <s v="QES"/>
    <n v="8"/>
    <n v="9"/>
    <n v="3"/>
    <n v="8"/>
    <n v="8"/>
    <s v="XY"/>
    <s v="Circuito"/>
    <n v="17"/>
    <n v="14450"/>
  </r>
  <r>
    <x v="62"/>
    <s v="Juan"/>
    <x v="2"/>
    <s v="EJH"/>
    <n v="6"/>
    <n v="4"/>
    <n v="4"/>
    <n v="5"/>
    <n v="0"/>
    <s v="DL"/>
    <s v="Estancia"/>
    <n v="18"/>
    <n v="9180"/>
  </r>
  <r>
    <x v="858"/>
    <s v="Juan"/>
    <x v="2"/>
    <s v="LLI"/>
    <n v="4"/>
    <n v="4"/>
    <n v="1"/>
    <n v="7"/>
    <n v="10"/>
    <s v="OQ"/>
    <s v="Estancia"/>
    <n v="9"/>
    <n v="2295"/>
  </r>
  <r>
    <x v="575"/>
    <s v="Juan"/>
    <x v="2"/>
    <s v="DYL"/>
    <n v="1"/>
    <n v="3"/>
    <n v="6"/>
    <n v="7"/>
    <n v="10"/>
    <s v="QT"/>
    <s v="Circuito"/>
    <n v="18"/>
    <n v="9180"/>
  </r>
  <r>
    <x v="63"/>
    <s v="Juan"/>
    <x v="2"/>
    <s v="JHY"/>
    <n v="4"/>
    <n v="6"/>
    <n v="2"/>
    <n v="3"/>
    <n v="7"/>
    <s v="LY"/>
    <s v="Estancia"/>
    <n v="17"/>
    <n v="10115"/>
  </r>
  <r>
    <x v="576"/>
    <s v="Juan"/>
    <x v="2"/>
    <s v="FRG"/>
    <n v="8"/>
    <n v="5"/>
    <n v="7"/>
    <n v="9"/>
    <n v="7"/>
    <s v="PN"/>
    <s v="Estancia"/>
    <n v="17"/>
    <n v="6800"/>
  </r>
  <r>
    <x v="65"/>
    <s v="Juan"/>
    <x v="2"/>
    <s v="KIP"/>
    <n v="4"/>
    <n v="5"/>
    <n v="4"/>
    <n v="4"/>
    <n v="10"/>
    <s v="DL"/>
    <s v="Estancia"/>
    <n v="10"/>
    <n v="5100"/>
  </r>
  <r>
    <x v="358"/>
    <s v="Juan"/>
    <x v="2"/>
    <s v="ZSG"/>
    <n v="8"/>
    <n v="9"/>
    <n v="4"/>
    <n v="8"/>
    <n v="6"/>
    <s v="US"/>
    <s v="Crucero"/>
    <n v="18"/>
    <n v="15300"/>
  </r>
  <r>
    <x v="942"/>
    <s v="Juan"/>
    <x v="2"/>
    <s v="OUF"/>
    <n v="6"/>
    <n v="4"/>
    <n v="5"/>
    <n v="8"/>
    <n v="8"/>
    <s v="XY"/>
    <s v="Circuito"/>
    <n v="17"/>
    <n v="14450"/>
  </r>
  <r>
    <x v="942"/>
    <s v="Juan"/>
    <x v="2"/>
    <s v="WZT"/>
    <n v="4"/>
    <n v="5"/>
    <n v="4"/>
    <n v="7"/>
    <n v="3"/>
    <s v="OQ"/>
    <s v="Estancia"/>
    <n v="19"/>
    <n v="4560"/>
  </r>
  <r>
    <x v="943"/>
    <s v="Juan"/>
    <x v="2"/>
    <s v="JWN"/>
    <n v="9"/>
    <n v="7"/>
    <n v="2"/>
    <n v="2"/>
    <n v="5"/>
    <s v="LY"/>
    <s v="Estancia"/>
    <n v="17"/>
    <n v="10115"/>
  </r>
  <r>
    <x v="757"/>
    <s v="Juan"/>
    <x v="2"/>
    <s v="JIW"/>
    <n v="6"/>
    <n v="2"/>
    <n v="8"/>
    <n v="5"/>
    <n v="2"/>
    <s v="MJ"/>
    <s v="Circuito"/>
    <n v="15"/>
    <n v="15300"/>
  </r>
  <r>
    <x v="757"/>
    <s v="Juan"/>
    <x v="2"/>
    <s v="JHH"/>
    <n v="8"/>
    <n v="4"/>
    <n v="9"/>
    <n v="4"/>
    <n v="3"/>
    <s v="PY"/>
    <s v="Crucero"/>
    <n v="16"/>
    <n v="12240"/>
  </r>
  <r>
    <x v="580"/>
    <s v="Juan"/>
    <x v="2"/>
    <s v="YCI"/>
    <n v="10"/>
    <n v="4"/>
    <n v="5"/>
    <n v="8"/>
    <n v="4"/>
    <s v="IU"/>
    <s v="Circuito"/>
    <n v="3"/>
    <n v="1530"/>
  </r>
  <r>
    <x v="580"/>
    <s v="Juan"/>
    <x v="2"/>
    <s v="LSW"/>
    <n v="5"/>
    <n v="6"/>
    <n v="2"/>
    <n v="7"/>
    <n v="7"/>
    <s v="WY"/>
    <s v="Circuito"/>
    <n v="18"/>
    <n v="4590"/>
  </r>
  <r>
    <x v="66"/>
    <s v="Juan"/>
    <x v="2"/>
    <s v="EOX"/>
    <n v="6"/>
    <n v="7"/>
    <n v="9"/>
    <n v="10"/>
    <n v="5"/>
    <s v="FA"/>
    <s v="Crucero"/>
    <n v="17"/>
    <n v="7225"/>
  </r>
  <r>
    <x v="859"/>
    <s v="Juan"/>
    <x v="2"/>
    <s v="HVQ"/>
    <n v="7"/>
    <n v="6"/>
    <n v="7"/>
    <n v="9"/>
    <n v="7"/>
    <s v="HN"/>
    <s v="Estancia"/>
    <n v="16"/>
    <n v="15360"/>
  </r>
  <r>
    <x v="859"/>
    <s v="Juan"/>
    <x v="2"/>
    <s v="OKW"/>
    <n v="7"/>
    <n v="10"/>
    <n v="5"/>
    <n v="5"/>
    <n v="10"/>
    <s v="HN"/>
    <s v="Estancia"/>
    <n v="15"/>
    <n v="15300"/>
  </r>
  <r>
    <x v="944"/>
    <s v="Juan"/>
    <x v="2"/>
    <s v="WGR"/>
    <n v="5"/>
    <n v="8"/>
    <n v="3"/>
    <n v="4"/>
    <n v="1"/>
    <s v="GI"/>
    <s v="Estancia"/>
    <n v="18"/>
    <n v="16200"/>
  </r>
  <r>
    <x v="67"/>
    <s v="Juan"/>
    <x v="2"/>
    <s v="ASL"/>
    <n v="10"/>
    <n v="8"/>
    <n v="1"/>
    <n v="8"/>
    <n v="3"/>
    <s v="OQ"/>
    <s v="Estancia"/>
    <n v="18"/>
    <n v="4590"/>
  </r>
  <r>
    <x v="67"/>
    <s v="Juan"/>
    <x v="2"/>
    <s v="LMB"/>
    <n v="1"/>
    <n v="5"/>
    <n v="9"/>
    <n v="4"/>
    <n v="6"/>
    <s v="YY"/>
    <s v="Crucero"/>
    <n v="13"/>
    <n v="11700"/>
  </r>
  <r>
    <x v="582"/>
    <s v="Juan"/>
    <x v="2"/>
    <s v="UAS"/>
    <n v="9"/>
    <n v="7"/>
    <n v="10"/>
    <n v="10"/>
    <n v="3"/>
    <s v="FA"/>
    <s v="Crucero"/>
    <n v="11"/>
    <n v="4950"/>
  </r>
  <r>
    <x v="945"/>
    <s v="Juan"/>
    <x v="2"/>
    <s v="TJW"/>
    <n v="4"/>
    <n v="5"/>
    <n v="5"/>
    <n v="6"/>
    <n v="4"/>
    <s v="IP"/>
    <s v="Estancia"/>
    <n v="14"/>
    <n v="7560"/>
  </r>
  <r>
    <x v="760"/>
    <s v="Juan"/>
    <x v="2"/>
    <s v="FLT"/>
    <n v="2"/>
    <n v="4"/>
    <n v="0"/>
    <n v="7"/>
    <n v="6"/>
    <s v="HR"/>
    <s v="Crucero"/>
    <n v="12"/>
    <n v="6480"/>
  </r>
  <r>
    <x v="761"/>
    <s v="Juan"/>
    <x v="2"/>
    <s v="XZG"/>
    <n v="3"/>
    <n v="9"/>
    <n v="3"/>
    <n v="3"/>
    <n v="2"/>
    <s v="NO"/>
    <s v="Circuito"/>
    <n v="17"/>
    <n v="18360"/>
  </r>
  <r>
    <x v="70"/>
    <s v="Juan"/>
    <x v="2"/>
    <s v="XLT"/>
    <n v="2"/>
    <n v="5"/>
    <n v="8"/>
    <n v="5"/>
    <n v="10"/>
    <s v="PM"/>
    <s v="Circuito"/>
    <n v="15"/>
    <n v="4050"/>
  </r>
  <r>
    <x v="762"/>
    <s v="Juan"/>
    <x v="2"/>
    <s v="DYL"/>
    <n v="10"/>
    <n v="5"/>
    <n v="8"/>
    <n v="1"/>
    <n v="9"/>
    <s v="DF"/>
    <s v="Crucero"/>
    <n v="11"/>
    <n v="2970"/>
  </r>
  <r>
    <x v="71"/>
    <s v="Juan"/>
    <x v="2"/>
    <s v="ESK"/>
    <n v="3"/>
    <n v="5"/>
    <n v="4"/>
    <n v="5"/>
    <n v="2"/>
    <s v="DL"/>
    <s v="Estancia"/>
    <n v="16"/>
    <n v="8640"/>
  </r>
  <r>
    <x v="71"/>
    <s v="Juan"/>
    <x v="2"/>
    <s v="HGN"/>
    <n v="4"/>
    <n v="7"/>
    <n v="4"/>
    <n v="1"/>
    <n v="5"/>
    <s v="PN"/>
    <s v="Estancia"/>
    <n v="14"/>
    <n v="6300"/>
  </r>
  <r>
    <x v="71"/>
    <s v="Juan"/>
    <x v="2"/>
    <s v="CZL"/>
    <n v="8"/>
    <n v="5"/>
    <n v="2"/>
    <n v="6"/>
    <n v="5"/>
    <s v="PN"/>
    <s v="Estancia"/>
    <n v="3"/>
    <n v="1275"/>
  </r>
  <r>
    <x v="71"/>
    <s v="Juan"/>
    <x v="2"/>
    <s v="FBC"/>
    <n v="2"/>
    <n v="7"/>
    <n v="2"/>
    <n v="4"/>
    <n v="0"/>
    <s v="IU"/>
    <s v="Circuito"/>
    <n v="18"/>
    <n v="9720"/>
  </r>
  <r>
    <x v="72"/>
    <s v="Juan"/>
    <x v="2"/>
    <s v="ZAT"/>
    <n v="1"/>
    <n v="4"/>
    <n v="1"/>
    <n v="4"/>
    <n v="4"/>
    <s v="CF"/>
    <s v="Crucero"/>
    <n v="13"/>
    <n v="9360"/>
  </r>
  <r>
    <x v="74"/>
    <s v="Juan"/>
    <x v="2"/>
    <s v="KJA"/>
    <n v="5"/>
    <n v="7"/>
    <n v="6"/>
    <n v="6"/>
    <n v="5"/>
    <s v="XY"/>
    <s v="Circuito"/>
    <n v="15"/>
    <n v="13500"/>
  </r>
  <r>
    <x v="946"/>
    <s v="Juan"/>
    <x v="2"/>
    <s v="ESG"/>
    <n v="4"/>
    <n v="6"/>
    <n v="4"/>
    <n v="1"/>
    <n v="9"/>
    <s v="WY"/>
    <s v="Circuito"/>
    <n v="13"/>
    <n v="3510"/>
  </r>
  <r>
    <x v="360"/>
    <s v="Juan"/>
    <x v="2"/>
    <s v="PIR"/>
    <n v="1"/>
    <n v="10"/>
    <n v="7"/>
    <n v="2"/>
    <n v="3"/>
    <s v="US"/>
    <s v="Crucero"/>
    <n v="15"/>
    <n v="12750"/>
  </r>
  <r>
    <x v="860"/>
    <s v="Juan"/>
    <x v="2"/>
    <s v="JBK"/>
    <n v="7"/>
    <n v="7"/>
    <n v="7"/>
    <n v="5"/>
    <n v="5"/>
    <s v="ZA"/>
    <s v="Estancia"/>
    <n v="13"/>
    <n v="14040"/>
  </r>
  <r>
    <x v="947"/>
    <s v="Juan"/>
    <x v="2"/>
    <s v="LHE"/>
    <n v="5"/>
    <n v="2"/>
    <n v="2"/>
    <n v="7"/>
    <n v="5"/>
    <s v="XK"/>
    <s v="Circuito"/>
    <n v="10"/>
    <n v="4500"/>
  </r>
  <r>
    <x v="75"/>
    <s v="Juan"/>
    <x v="2"/>
    <s v="RHL"/>
    <n v="7"/>
    <n v="10"/>
    <n v="9"/>
    <n v="1"/>
    <n v="7"/>
    <s v="PM"/>
    <s v="Circuito"/>
    <n v="18"/>
    <n v="4860"/>
  </r>
  <r>
    <x v="586"/>
    <s v="Juan"/>
    <x v="2"/>
    <s v="OUG"/>
    <n v="4"/>
    <n v="3"/>
    <n v="3"/>
    <n v="6"/>
    <n v="3"/>
    <s v="FA"/>
    <s v="Crucero"/>
    <n v="12"/>
    <n v="5400"/>
  </r>
  <r>
    <x v="763"/>
    <s v="Juan"/>
    <x v="2"/>
    <s v="GNR"/>
    <n v="9"/>
    <n v="8"/>
    <n v="7"/>
    <n v="9"/>
    <n v="10"/>
    <s v="MJ"/>
    <s v="Circuito"/>
    <n v="13"/>
    <n v="12480"/>
  </r>
  <r>
    <x v="587"/>
    <s v="Juan"/>
    <x v="2"/>
    <s v="FDO"/>
    <n v="3"/>
    <n v="6"/>
    <n v="3"/>
    <n v="0"/>
    <n v="3"/>
    <s v="CF"/>
    <s v="Crucero"/>
    <n v="19"/>
    <n v="12920"/>
  </r>
  <r>
    <x v="365"/>
    <s v="Juan"/>
    <x v="2"/>
    <s v="QSF"/>
    <n v="6"/>
    <n v="0"/>
    <n v="5"/>
    <n v="9"/>
    <n v="6"/>
    <s v="ZI"/>
    <s v="Estancia"/>
    <n v="14"/>
    <n v="4760"/>
  </r>
  <r>
    <x v="365"/>
    <s v="Juan"/>
    <x v="2"/>
    <s v="CPF"/>
    <n v="4"/>
    <n v="9"/>
    <n v="4"/>
    <n v="6"/>
    <n v="7"/>
    <s v="DF"/>
    <s v="Crucero"/>
    <n v="12"/>
    <n v="3060"/>
  </r>
  <r>
    <x v="588"/>
    <s v="Juan"/>
    <x v="2"/>
    <s v="CJT"/>
    <n v="7"/>
    <n v="6"/>
    <n v="7"/>
    <n v="5"/>
    <n v="7"/>
    <s v="CF"/>
    <s v="Crucero"/>
    <n v="19"/>
    <n v="12160"/>
  </r>
  <r>
    <x v="765"/>
    <s v="Juan"/>
    <x v="2"/>
    <s v="AFG"/>
    <n v="8"/>
    <n v="5"/>
    <n v="4"/>
    <n v="10"/>
    <n v="8"/>
    <s v="XK"/>
    <s v="Circuito"/>
    <n v="19"/>
    <n v="9690"/>
  </r>
  <r>
    <x v="589"/>
    <s v="Juan"/>
    <x v="2"/>
    <s v="DQE"/>
    <n v="8"/>
    <n v="6"/>
    <n v="8"/>
    <n v="8"/>
    <n v="9"/>
    <s v="QT"/>
    <s v="Circuito"/>
    <n v="19"/>
    <n v="9690"/>
  </r>
  <r>
    <x v="590"/>
    <s v="Juan"/>
    <x v="2"/>
    <s v="LPF"/>
    <n v="4"/>
    <n v="10"/>
    <n v="10"/>
    <n v="9"/>
    <n v="8"/>
    <s v="GI"/>
    <s v="Estancia"/>
    <n v="14"/>
    <n v="11900"/>
  </r>
  <r>
    <x v="367"/>
    <s v="Juan"/>
    <x v="2"/>
    <s v="YRU"/>
    <n v="8"/>
    <n v="5"/>
    <n v="5"/>
    <n v="7"/>
    <n v="6"/>
    <s v="DF"/>
    <s v="Crucero"/>
    <n v="14"/>
    <n v="3360"/>
  </r>
  <r>
    <x v="368"/>
    <s v="Juan"/>
    <x v="2"/>
    <s v="VVD"/>
    <n v="1"/>
    <n v="0"/>
    <n v="5"/>
    <n v="2"/>
    <n v="5"/>
    <s v="PY"/>
    <s v="Crucero"/>
    <n v="19"/>
    <n v="16150"/>
  </r>
  <r>
    <x v="368"/>
    <s v="Juan"/>
    <x v="2"/>
    <s v="SSC"/>
    <n v="8"/>
    <n v="9"/>
    <n v="8"/>
    <n v="4"/>
    <n v="9"/>
    <s v="US"/>
    <s v="Crucero"/>
    <n v="19"/>
    <n v="17765"/>
  </r>
  <r>
    <x v="767"/>
    <s v="Juan"/>
    <x v="2"/>
    <s v="UWT"/>
    <n v="8"/>
    <n v="8"/>
    <n v="7"/>
    <n v="6"/>
    <n v="6"/>
    <s v="HN"/>
    <s v="Estancia"/>
    <n v="13"/>
    <n v="14365"/>
  </r>
  <r>
    <x v="594"/>
    <s v="Juan"/>
    <x v="2"/>
    <s v="LMV"/>
    <n v="9"/>
    <n v="5"/>
    <n v="8"/>
    <n v="8"/>
    <n v="7"/>
    <s v="IP"/>
    <s v="Estancia"/>
    <n v="15"/>
    <n v="8925"/>
  </r>
  <r>
    <x v="594"/>
    <s v="Juan"/>
    <x v="2"/>
    <s v="HVY"/>
    <n v="6"/>
    <n v="6"/>
    <n v="8"/>
    <n v="10"/>
    <n v="9"/>
    <s v="OQ"/>
    <s v="Estancia"/>
    <n v="14"/>
    <n v="3570"/>
  </r>
  <r>
    <x v="369"/>
    <s v="Juan"/>
    <x v="2"/>
    <s v="FZK"/>
    <n v="9"/>
    <n v="7"/>
    <n v="7"/>
    <n v="5"/>
    <n v="3"/>
    <s v="CD"/>
    <s v="Circuito"/>
    <n v="9"/>
    <n v="6120"/>
  </r>
  <r>
    <x v="77"/>
    <s v="Juan"/>
    <x v="2"/>
    <s v="FJI"/>
    <n v="3"/>
    <n v="6"/>
    <n v="9"/>
    <n v="7"/>
    <n v="9"/>
    <s v="IU"/>
    <s v="Circuito"/>
    <n v="10"/>
    <n v="5100"/>
  </r>
  <r>
    <x v="77"/>
    <s v="Juan"/>
    <x v="2"/>
    <s v="SLT"/>
    <n v="8"/>
    <n v="4"/>
    <n v="5"/>
    <n v="7"/>
    <n v="8"/>
    <s v="IU"/>
    <s v="Circuito"/>
    <n v="7"/>
    <n v="3570"/>
  </r>
  <r>
    <x v="768"/>
    <s v="Juan"/>
    <x v="2"/>
    <s v="NBB"/>
    <n v="6"/>
    <n v="9"/>
    <n v="0"/>
    <n v="5"/>
    <n v="10"/>
    <s v="HN"/>
    <s v="Estancia"/>
    <n v="12"/>
    <n v="12480"/>
  </r>
  <r>
    <x v="78"/>
    <s v="Juan"/>
    <x v="2"/>
    <s v="NSX"/>
    <n v="3"/>
    <n v="2"/>
    <n v="4"/>
    <n v="5"/>
    <n v="6"/>
    <s v="CD"/>
    <s v="Circuito"/>
    <n v="18"/>
    <n v="12960"/>
  </r>
  <r>
    <x v="867"/>
    <s v="Juan"/>
    <x v="2"/>
    <s v="NSX"/>
    <n v="8"/>
    <n v="8"/>
    <n v="4"/>
    <n v="9"/>
    <n v="4"/>
    <s v="UI"/>
    <s v="Crucero"/>
    <n v="3"/>
    <n v="2430"/>
  </r>
  <r>
    <x v="948"/>
    <s v="Juan"/>
    <x v="2"/>
    <s v="WCI"/>
    <n v="7"/>
    <n v="9"/>
    <n v="6"/>
    <n v="8"/>
    <n v="7"/>
    <s v="QT"/>
    <s v="Circuito"/>
    <n v="4"/>
    <n v="2040"/>
  </r>
  <r>
    <x v="80"/>
    <s v="Juan"/>
    <x v="2"/>
    <s v="QCZ"/>
    <n v="8"/>
    <n v="2"/>
    <n v="8"/>
    <n v="8"/>
    <n v="9"/>
    <s v="PM"/>
    <s v="Circuito"/>
    <n v="11"/>
    <n v="2970"/>
  </r>
  <r>
    <x v="949"/>
    <s v="Juan"/>
    <x v="2"/>
    <s v="PNT"/>
    <n v="8"/>
    <n v="7"/>
    <n v="5"/>
    <n v="8"/>
    <n v="6"/>
    <s v="HR"/>
    <s v="Crucero"/>
    <n v="18"/>
    <n v="8640"/>
  </r>
  <r>
    <x v="81"/>
    <s v="Juan"/>
    <x v="2"/>
    <s v="IEO"/>
    <n v="9"/>
    <n v="7"/>
    <n v="8"/>
    <n v="2"/>
    <n v="5"/>
    <s v="DL"/>
    <s v="Estancia"/>
    <n v="16"/>
    <n v="8160"/>
  </r>
  <r>
    <x v="868"/>
    <s v="Juan"/>
    <x v="2"/>
    <s v="EWM"/>
    <n v="9"/>
    <n v="6"/>
    <n v="9"/>
    <n v="9"/>
    <n v="8"/>
    <s v="UI"/>
    <s v="Crucero"/>
    <n v="20"/>
    <n v="15300"/>
  </r>
  <r>
    <x v="868"/>
    <s v="Juan"/>
    <x v="2"/>
    <s v="QCI"/>
    <n v="2"/>
    <n v="7"/>
    <n v="7"/>
    <n v="8"/>
    <n v="10"/>
    <s v="IU"/>
    <s v="Circuito"/>
    <n v="5"/>
    <n v="2550"/>
  </r>
  <r>
    <x v="868"/>
    <s v="Juan"/>
    <x v="2"/>
    <s v="YLF"/>
    <n v="2"/>
    <n v="0"/>
    <n v="9"/>
    <n v="1"/>
    <n v="8"/>
    <s v="FA"/>
    <s v="Crucero"/>
    <n v="19"/>
    <n v="8075"/>
  </r>
  <r>
    <x v="870"/>
    <s v="Juan"/>
    <x v="2"/>
    <s v="SLG"/>
    <n v="0"/>
    <n v="3"/>
    <n v="5"/>
    <n v="8"/>
    <n v="8"/>
    <s v="IU"/>
    <s v="Circuito"/>
    <n v="20"/>
    <n v="10200"/>
  </r>
  <r>
    <x v="950"/>
    <s v="Juan"/>
    <x v="2"/>
    <s v="CFM"/>
    <n v="3"/>
    <n v="3"/>
    <n v="2"/>
    <n v="1"/>
    <n v="4"/>
    <s v="PY"/>
    <s v="Crucero"/>
    <n v="13"/>
    <n v="11700"/>
  </r>
  <r>
    <x v="950"/>
    <s v="Juan"/>
    <x v="2"/>
    <s v="LHY"/>
    <n v="8"/>
    <n v="9"/>
    <n v="9"/>
    <n v="8"/>
    <n v="7"/>
    <s v="ZA"/>
    <s v="Estancia"/>
    <n v="14"/>
    <n v="14280"/>
  </r>
  <r>
    <x v="598"/>
    <s v="Juan"/>
    <x v="2"/>
    <s v="XVY"/>
    <n v="9"/>
    <n v="8"/>
    <n v="10"/>
    <n v="7"/>
    <n v="8"/>
    <s v="NO"/>
    <s v="Circuito"/>
    <n v="18"/>
    <n v="18720"/>
  </r>
  <r>
    <x v="951"/>
    <s v="Juan"/>
    <x v="2"/>
    <s v="CZL"/>
    <n v="3"/>
    <n v="8"/>
    <n v="10"/>
    <n v="6"/>
    <n v="6"/>
    <s v="HR"/>
    <s v="Crucero"/>
    <n v="13"/>
    <n v="6630"/>
  </r>
  <r>
    <x v="952"/>
    <s v="Juan"/>
    <x v="2"/>
    <s v="BHE"/>
    <n v="8"/>
    <n v="2"/>
    <n v="2"/>
    <n v="6"/>
    <n v="5"/>
    <s v="QT"/>
    <s v="Circuito"/>
    <n v="14"/>
    <n v="7560"/>
  </r>
  <r>
    <x v="375"/>
    <s v="Juan"/>
    <x v="2"/>
    <s v="UAS"/>
    <n v="7"/>
    <n v="10"/>
    <n v="10"/>
    <n v="5"/>
    <n v="10"/>
    <s v="DF"/>
    <s v="Crucero"/>
    <n v="7"/>
    <n v="1890"/>
  </r>
  <r>
    <x v="874"/>
    <s v="Juan"/>
    <x v="2"/>
    <s v="NBB"/>
    <n v="6"/>
    <n v="8"/>
    <n v="6"/>
    <n v="9"/>
    <n v="9"/>
    <s v="HN"/>
    <s v="Estancia"/>
    <n v="16"/>
    <n v="16640"/>
  </r>
  <r>
    <x v="86"/>
    <s v="Juan"/>
    <x v="2"/>
    <s v="FXU"/>
    <n v="10"/>
    <n v="8"/>
    <n v="10"/>
    <n v="8"/>
    <n v="1"/>
    <s v="WY"/>
    <s v="Circuito"/>
    <n v="17"/>
    <n v="4590"/>
  </r>
  <r>
    <x v="772"/>
    <s v="Juan"/>
    <x v="2"/>
    <s v="EWM"/>
    <n v="7"/>
    <n v="8"/>
    <n v="7"/>
    <n v="8"/>
    <n v="8"/>
    <s v="CD"/>
    <s v="Circuito"/>
    <n v="15"/>
    <n v="10200"/>
  </r>
  <r>
    <x v="378"/>
    <s v="Juan"/>
    <x v="2"/>
    <s v="LXA"/>
    <n v="7"/>
    <n v="10"/>
    <n v="8"/>
    <n v="7"/>
    <n v="4"/>
    <s v="PY"/>
    <s v="Crucero"/>
    <n v="20"/>
    <n v="17000"/>
  </r>
  <r>
    <x v="877"/>
    <s v="Juan"/>
    <x v="2"/>
    <s v="QWC"/>
    <n v="5"/>
    <n v="4"/>
    <n v="1"/>
    <n v="0"/>
    <n v="6"/>
    <s v="US"/>
    <s v="Crucero"/>
    <n v="17"/>
    <n v="16830"/>
  </r>
  <r>
    <x v="877"/>
    <s v="Juan"/>
    <x v="2"/>
    <s v="RHQ"/>
    <n v="8"/>
    <n v="4"/>
    <n v="5"/>
    <n v="6"/>
    <n v="5"/>
    <s v="MJ"/>
    <s v="Circuito"/>
    <n v="11"/>
    <n v="11880"/>
  </r>
  <r>
    <x v="91"/>
    <s v="Juan"/>
    <x v="2"/>
    <s v="LRC"/>
    <n v="8"/>
    <n v="9"/>
    <n v="8"/>
    <n v="8"/>
    <n v="6"/>
    <s v="CD"/>
    <s v="Circuito"/>
    <n v="14"/>
    <n v="10080"/>
  </r>
  <r>
    <x v="91"/>
    <s v="Juan"/>
    <x v="2"/>
    <s v="AWY"/>
    <n v="6"/>
    <n v="7"/>
    <n v="6"/>
    <n v="10"/>
    <n v="9"/>
    <s v="PN"/>
    <s v="Estancia"/>
    <n v="20"/>
    <n v="8500"/>
  </r>
  <r>
    <x v="777"/>
    <s v="Juan"/>
    <x v="2"/>
    <s v="EWR"/>
    <n v="5"/>
    <n v="10"/>
    <n v="3"/>
    <n v="7"/>
    <n v="7"/>
    <s v="PM"/>
    <s v="Circuito"/>
    <n v="17"/>
    <n v="4590"/>
  </r>
  <r>
    <x v="882"/>
    <s v="Juan"/>
    <x v="2"/>
    <s v="XDO"/>
    <n v="4"/>
    <n v="1"/>
    <n v="5"/>
    <n v="7"/>
    <n v="10"/>
    <s v="CD"/>
    <s v="Circuito"/>
    <n v="16"/>
    <n v="11520"/>
  </r>
  <r>
    <x v="883"/>
    <s v="Juan"/>
    <x v="2"/>
    <s v="SEM"/>
    <n v="9"/>
    <n v="10"/>
    <n v="8"/>
    <n v="7"/>
    <n v="5"/>
    <s v="US"/>
    <s v="Crucero"/>
    <n v="14"/>
    <n v="13860"/>
  </r>
  <r>
    <x v="953"/>
    <s v="Juan"/>
    <x v="2"/>
    <s v="UZX"/>
    <n v="6"/>
    <n v="7"/>
    <n v="10"/>
    <n v="5"/>
    <n v="6"/>
    <s v="XY"/>
    <s v="Circuito"/>
    <n v="14"/>
    <n v="13860"/>
  </r>
  <r>
    <x v="778"/>
    <s v="Juan"/>
    <x v="2"/>
    <s v="UDQ"/>
    <n v="5"/>
    <n v="10"/>
    <n v="4"/>
    <n v="5"/>
    <n v="1"/>
    <s v="UI"/>
    <s v="Crucero"/>
    <n v="15"/>
    <n v="12150"/>
  </r>
  <r>
    <x v="885"/>
    <s v="Juan"/>
    <x v="2"/>
    <s v="KJR"/>
    <n v="5"/>
    <n v="9"/>
    <n v="8"/>
    <n v="9"/>
    <n v="1"/>
    <s v="XY"/>
    <s v="Circuito"/>
    <n v="17"/>
    <n v="16830"/>
  </r>
  <r>
    <x v="954"/>
    <s v="Juan"/>
    <x v="2"/>
    <s v="KLB"/>
    <n v="10"/>
    <n v="9"/>
    <n v="7"/>
    <n v="6"/>
    <n v="10"/>
    <s v="IP"/>
    <s v="Estancia"/>
    <n v="17"/>
    <n v="10710"/>
  </r>
  <r>
    <x v="94"/>
    <s v="Juan"/>
    <x v="2"/>
    <s v="ATS"/>
    <n v="9"/>
    <n v="8"/>
    <n v="5"/>
    <n v="6"/>
    <n v="8"/>
    <s v="DL"/>
    <s v="Estancia"/>
    <n v="15"/>
    <n v="8100"/>
  </r>
  <r>
    <x v="94"/>
    <s v="Juan"/>
    <x v="2"/>
    <s v="HSQ"/>
    <n v="1"/>
    <n v="8"/>
    <n v="8"/>
    <n v="6"/>
    <n v="9"/>
    <s v="HR"/>
    <s v="Crucero"/>
    <n v="15"/>
    <n v="7200"/>
  </r>
  <r>
    <x v="94"/>
    <s v="Juan"/>
    <x v="2"/>
    <s v="UCH"/>
    <n v="4"/>
    <n v="3"/>
    <n v="2"/>
    <n v="9"/>
    <n v="2"/>
    <s v="FA"/>
    <s v="Crucero"/>
    <n v="19"/>
    <n v="8550"/>
  </r>
  <r>
    <x v="94"/>
    <s v="Juan"/>
    <x v="2"/>
    <s v="SZN"/>
    <n v="4"/>
    <n v="0"/>
    <n v="5"/>
    <n v="3"/>
    <n v="6"/>
    <s v="LY"/>
    <s v="Estancia"/>
    <n v="17"/>
    <n v="10710"/>
  </r>
  <r>
    <x v="781"/>
    <s v="Juan"/>
    <x v="2"/>
    <s v="QCH"/>
    <n v="9"/>
    <n v="8"/>
    <n v="4"/>
    <n v="9"/>
    <n v="8"/>
    <s v="FA"/>
    <s v="Crucero"/>
    <n v="11"/>
    <n v="4400"/>
  </r>
  <r>
    <x v="384"/>
    <s v="Juan"/>
    <x v="2"/>
    <s v="JCR"/>
    <n v="7"/>
    <n v="9"/>
    <n v="8"/>
    <n v="5"/>
    <n v="8"/>
    <s v="US"/>
    <s v="Crucero"/>
    <n v="14"/>
    <n v="13090"/>
  </r>
  <r>
    <x v="955"/>
    <s v="Juan"/>
    <x v="2"/>
    <s v="XTT"/>
    <n v="8"/>
    <n v="7"/>
    <n v="3"/>
    <n v="7"/>
    <n v="8"/>
    <s v="DF"/>
    <s v="Crucero"/>
    <n v="11"/>
    <n v="2805"/>
  </r>
  <r>
    <x v="956"/>
    <s v="Juan"/>
    <x v="2"/>
    <s v="EWB"/>
    <n v="9"/>
    <n v="8"/>
    <n v="10"/>
    <n v="6"/>
    <n v="9"/>
    <s v="ZI"/>
    <s v="Estancia"/>
    <n v="11"/>
    <n v="3740"/>
  </r>
  <r>
    <x v="783"/>
    <s v="Juan"/>
    <x v="2"/>
    <s v="OPQ"/>
    <n v="6"/>
    <n v="9"/>
    <n v="7"/>
    <n v="9"/>
    <n v="7"/>
    <s v="US"/>
    <s v="Crucero"/>
    <n v="13"/>
    <n v="12155"/>
  </r>
  <r>
    <x v="886"/>
    <s v="Juan"/>
    <x v="2"/>
    <s v="KRI"/>
    <n v="9"/>
    <n v="8"/>
    <n v="8"/>
    <n v="8"/>
    <n v="7"/>
    <s v="DL"/>
    <s v="Estancia"/>
    <n v="16"/>
    <n v="8160"/>
  </r>
  <r>
    <x v="887"/>
    <s v="Juan"/>
    <x v="2"/>
    <s v="QHU"/>
    <n v="5"/>
    <n v="1"/>
    <n v="4"/>
    <n v="1"/>
    <n v="5"/>
    <s v="HR"/>
    <s v="Crucero"/>
    <n v="16"/>
    <n v="8160"/>
  </r>
  <r>
    <x v="100"/>
    <s v="Juan"/>
    <x v="2"/>
    <s v="LQV"/>
    <n v="8"/>
    <n v="5"/>
    <n v="8"/>
    <n v="0"/>
    <n v="4"/>
    <s v="XY"/>
    <s v="Circuito"/>
    <n v="3"/>
    <n v="2640"/>
  </r>
  <r>
    <x v="390"/>
    <s v="Juan"/>
    <x v="2"/>
    <s v="SMR"/>
    <n v="5"/>
    <n v="5"/>
    <n v="6"/>
    <n v="10"/>
    <n v="5"/>
    <s v="HN"/>
    <s v="Estancia"/>
    <n v="15"/>
    <n v="16575"/>
  </r>
  <r>
    <x v="392"/>
    <s v="Juan"/>
    <x v="2"/>
    <s v="ZNR"/>
    <n v="10"/>
    <n v="8"/>
    <n v="7"/>
    <n v="10"/>
    <n v="10"/>
    <s v="HR"/>
    <s v="Crucero"/>
    <n v="18"/>
    <n v="9720"/>
  </r>
  <r>
    <x v="392"/>
    <s v="Juan"/>
    <x v="2"/>
    <s v="HEI"/>
    <n v="0"/>
    <n v="8"/>
    <n v="1"/>
    <n v="5"/>
    <n v="8"/>
    <s v="XY"/>
    <s v="Circuito"/>
    <n v="14"/>
    <n v="13860"/>
  </r>
  <r>
    <x v="392"/>
    <s v="Juan"/>
    <x v="2"/>
    <s v="EAM"/>
    <n v="5"/>
    <n v="8"/>
    <n v="7"/>
    <n v="7"/>
    <n v="10"/>
    <s v="XK"/>
    <s v="Circuito"/>
    <n v="17"/>
    <n v="9180"/>
  </r>
  <r>
    <x v="891"/>
    <s v="Juan"/>
    <x v="2"/>
    <s v="RXG"/>
    <n v="5"/>
    <n v="5"/>
    <n v="4"/>
    <n v="5"/>
    <n v="6"/>
    <s v="IP"/>
    <s v="Estancia"/>
    <n v="11"/>
    <n v="6930"/>
  </r>
  <r>
    <x v="104"/>
    <s v="Juan"/>
    <x v="2"/>
    <s v="PUF"/>
    <n v="4"/>
    <n v="4"/>
    <n v="8"/>
    <n v="6"/>
    <n v="7"/>
    <s v="NO"/>
    <s v="Circuito"/>
    <n v="16"/>
    <n v="16640"/>
  </r>
  <r>
    <x v="396"/>
    <s v="Juan"/>
    <x v="2"/>
    <s v="BBR"/>
    <n v="8"/>
    <n v="8"/>
    <n v="8"/>
    <n v="7"/>
    <n v="8"/>
    <s v="PY"/>
    <s v="Crucero"/>
    <n v="15"/>
    <n v="13500"/>
  </r>
  <r>
    <x v="396"/>
    <s v="Juan"/>
    <x v="2"/>
    <s v="NIF"/>
    <n v="7"/>
    <n v="5"/>
    <n v="0"/>
    <n v="6"/>
    <n v="10"/>
    <s v="NO"/>
    <s v="Circuito"/>
    <n v="18"/>
    <n v="21060"/>
  </r>
  <r>
    <x v="957"/>
    <s v="Juan"/>
    <x v="2"/>
    <s v="GMM"/>
    <n v="5"/>
    <n v="8"/>
    <n v="8"/>
    <n v="7"/>
    <n v="10"/>
    <s v="CD"/>
    <s v="Circuito"/>
    <n v="4"/>
    <n v="2880"/>
  </r>
  <r>
    <x v="398"/>
    <s v="Juan"/>
    <x v="2"/>
    <s v="FBC"/>
    <n v="5"/>
    <n v="6"/>
    <n v="7"/>
    <n v="3"/>
    <n v="7"/>
    <s v="HR"/>
    <s v="Crucero"/>
    <n v="17"/>
    <n v="9180"/>
  </r>
  <r>
    <x v="398"/>
    <s v="Juan"/>
    <x v="2"/>
    <s v="SHH"/>
    <n v="6"/>
    <n v="3"/>
    <n v="0"/>
    <n v="4"/>
    <n v="4"/>
    <s v="CD"/>
    <s v="Circuito"/>
    <n v="17"/>
    <n v="12240"/>
  </r>
  <r>
    <x v="106"/>
    <s v="Juan"/>
    <x v="2"/>
    <s v="MUZ"/>
    <n v="10"/>
    <n v="8"/>
    <n v="4"/>
    <n v="6"/>
    <n v="6"/>
    <s v="FA"/>
    <s v="Crucero"/>
    <n v="15"/>
    <n v="6750"/>
  </r>
  <r>
    <x v="791"/>
    <s v="Juan"/>
    <x v="2"/>
    <s v="QES"/>
    <n v="4"/>
    <n v="7"/>
    <n v="7"/>
    <n v="7"/>
    <n v="0"/>
    <s v="WY"/>
    <s v="Circuito"/>
    <n v="17"/>
    <n v="4335"/>
  </r>
  <r>
    <x v="792"/>
    <s v="Juan"/>
    <x v="2"/>
    <s v="KKF"/>
    <n v="6"/>
    <n v="7"/>
    <n v="4"/>
    <n v="4"/>
    <n v="7"/>
    <s v="DL"/>
    <s v="Estancia"/>
    <n v="4"/>
    <n v="2160"/>
  </r>
  <r>
    <x v="892"/>
    <s v="Juan"/>
    <x v="2"/>
    <s v="PSI"/>
    <n v="6"/>
    <n v="3"/>
    <n v="4"/>
    <n v="7"/>
    <n v="5"/>
    <s v="OQ"/>
    <s v="Estancia"/>
    <n v="18"/>
    <n v="4860"/>
  </r>
  <r>
    <x v="616"/>
    <s v="Juan"/>
    <x v="2"/>
    <s v="OQM"/>
    <n v="9"/>
    <n v="7"/>
    <n v="6"/>
    <n v="8"/>
    <n v="5"/>
    <s v="LY"/>
    <s v="Estancia"/>
    <n v="4"/>
    <n v="2380"/>
  </r>
  <r>
    <x v="617"/>
    <s v="Juan"/>
    <x v="2"/>
    <s v="UNA"/>
    <n v="4"/>
    <n v="4"/>
    <n v="5"/>
    <n v="4"/>
    <n v="5"/>
    <s v="IP"/>
    <s v="Estancia"/>
    <n v="14"/>
    <n v="8820"/>
  </r>
  <r>
    <x v="404"/>
    <s v="Juan"/>
    <x v="2"/>
    <s v="PPB"/>
    <n v="7"/>
    <n v="5"/>
    <n v="8"/>
    <n v="4"/>
    <n v="6"/>
    <s v="MJ"/>
    <s v="Circuito"/>
    <n v="16"/>
    <n v="17280"/>
  </r>
  <r>
    <x v="107"/>
    <s v="Juan"/>
    <x v="2"/>
    <s v="VAS"/>
    <n v="8"/>
    <n v="0"/>
    <n v="8"/>
    <n v="7"/>
    <n v="4"/>
    <s v="HR"/>
    <s v="Crucero"/>
    <n v="2"/>
    <n v="1080"/>
  </r>
  <r>
    <x v="107"/>
    <s v="Juan"/>
    <x v="2"/>
    <s v="QBA"/>
    <n v="4"/>
    <n v="4"/>
    <n v="7"/>
    <n v="4"/>
    <n v="8"/>
    <s v="CD"/>
    <s v="Circuito"/>
    <n v="17"/>
    <n v="12240"/>
  </r>
  <r>
    <x v="618"/>
    <s v="Juan"/>
    <x v="2"/>
    <s v="WGR"/>
    <n v="9"/>
    <n v="7"/>
    <n v="5"/>
    <n v="2"/>
    <n v="3"/>
    <s v="WL"/>
    <s v="Circuito"/>
    <n v="19"/>
    <n v="13680"/>
  </r>
  <r>
    <x v="618"/>
    <s v="Juan"/>
    <x v="2"/>
    <s v="IHJ"/>
    <n v="6"/>
    <n v="8"/>
    <n v="5"/>
    <n v="6"/>
    <n v="8"/>
    <s v="ZA"/>
    <s v="Estancia"/>
    <n v="12"/>
    <n v="11520"/>
  </r>
  <r>
    <x v="621"/>
    <s v="Juan"/>
    <x v="2"/>
    <s v="BXV"/>
    <n v="7"/>
    <n v="10"/>
    <n v="10"/>
    <n v="6"/>
    <n v="8"/>
    <s v="FA"/>
    <s v="Crucero"/>
    <n v="18"/>
    <n v="8100"/>
  </r>
  <r>
    <x v="621"/>
    <s v="Juan"/>
    <x v="2"/>
    <s v="ZLP"/>
    <n v="5"/>
    <n v="3"/>
    <n v="2"/>
    <n v="2"/>
    <n v="4"/>
    <s v="HN"/>
    <s v="Estancia"/>
    <n v="9"/>
    <n v="10530"/>
  </r>
  <r>
    <x v="958"/>
    <s v="Juan"/>
    <x v="2"/>
    <s v="VVD"/>
    <n v="6"/>
    <n v="0"/>
    <n v="4"/>
    <n v="3"/>
    <n v="5"/>
    <s v="PN"/>
    <s v="Estancia"/>
    <n v="18"/>
    <n v="8100"/>
  </r>
  <r>
    <x v="406"/>
    <s v="Juan"/>
    <x v="2"/>
    <s v="XBV"/>
    <n v="6"/>
    <n v="5"/>
    <n v="3"/>
    <n v="4"/>
    <n v="1"/>
    <s v="IU"/>
    <s v="Circuito"/>
    <n v="7"/>
    <n v="3780"/>
  </r>
  <r>
    <x v="794"/>
    <s v="Juan"/>
    <x v="2"/>
    <s v="QXR"/>
    <n v="1"/>
    <n v="2"/>
    <n v="3"/>
    <n v="6"/>
    <n v="0"/>
    <s v="IU"/>
    <s v="Circuito"/>
    <n v="15"/>
    <n v="8100"/>
  </r>
  <r>
    <x v="895"/>
    <s v="Juan"/>
    <x v="2"/>
    <s v="LQU"/>
    <n v="7"/>
    <n v="6"/>
    <n v="6"/>
    <n v="8"/>
    <n v="5"/>
    <s v="FA"/>
    <s v="Crucero"/>
    <n v="15"/>
    <n v="6750"/>
  </r>
  <r>
    <x v="895"/>
    <s v="Juan"/>
    <x v="2"/>
    <s v="KQZ"/>
    <n v="6"/>
    <n v="7"/>
    <n v="5"/>
    <n v="10"/>
    <n v="6"/>
    <s v="YY"/>
    <s v="Crucero"/>
    <n v="16"/>
    <n v="15840"/>
  </r>
  <r>
    <x v="111"/>
    <s v="Juan"/>
    <x v="2"/>
    <s v="NSQ"/>
    <n v="8"/>
    <n v="5"/>
    <n v="6"/>
    <n v="7"/>
    <n v="4"/>
    <s v="ZI"/>
    <s v="Estancia"/>
    <n v="15"/>
    <n v="5400"/>
  </r>
  <r>
    <x v="625"/>
    <s v="Juan"/>
    <x v="2"/>
    <s v="MBK"/>
    <n v="10"/>
    <n v="6"/>
    <n v="10"/>
    <n v="9"/>
    <n v="8"/>
    <s v="IU"/>
    <s v="Circuito"/>
    <n v="17"/>
    <n v="9180"/>
  </r>
  <r>
    <x v="410"/>
    <s v="Juan"/>
    <x v="2"/>
    <s v="BMK"/>
    <n v="7"/>
    <n v="2"/>
    <n v="5"/>
    <n v="2"/>
    <n v="0"/>
    <s v="PY"/>
    <s v="Crucero"/>
    <n v="18"/>
    <n v="16200"/>
  </r>
  <r>
    <x v="410"/>
    <s v="Juan"/>
    <x v="2"/>
    <s v="YGE"/>
    <n v="8"/>
    <n v="7"/>
    <n v="5"/>
    <n v="7"/>
    <n v="5"/>
    <s v="IU"/>
    <s v="Circuito"/>
    <n v="8"/>
    <n v="4320"/>
  </r>
  <r>
    <x v="959"/>
    <s v="Juan"/>
    <x v="2"/>
    <s v="GLW"/>
    <n v="0"/>
    <n v="0"/>
    <n v="6"/>
    <n v="3"/>
    <n v="9"/>
    <s v="FA"/>
    <s v="Crucero"/>
    <n v="17"/>
    <n v="7650"/>
  </r>
  <r>
    <x v="959"/>
    <s v="Juan"/>
    <x v="2"/>
    <s v="NMK"/>
    <n v="5"/>
    <n v="9"/>
    <n v="10"/>
    <n v="6"/>
    <n v="5"/>
    <s v="NO"/>
    <s v="Circuito"/>
    <n v="15"/>
    <n v="17550"/>
  </r>
  <r>
    <x v="960"/>
    <s v="Juan"/>
    <x v="2"/>
    <s v="GBO"/>
    <n v="6"/>
    <n v="7"/>
    <n v="7"/>
    <n v="6"/>
    <n v="7"/>
    <s v="DF"/>
    <s v="Crucero"/>
    <n v="12"/>
    <n v="3240"/>
  </r>
  <r>
    <x v="961"/>
    <s v="Juan"/>
    <x v="2"/>
    <s v="LSW"/>
    <n v="4"/>
    <n v="10"/>
    <n v="10"/>
    <n v="4"/>
    <n v="10"/>
    <s v="LY"/>
    <s v="Estancia"/>
    <n v="21"/>
    <n v="12495"/>
  </r>
  <r>
    <x v="115"/>
    <s v="Juan"/>
    <x v="2"/>
    <s v="QXR"/>
    <n v="0"/>
    <n v="5"/>
    <n v="9"/>
    <n v="8"/>
    <n v="6"/>
    <s v="OQ"/>
    <s v="Estancia"/>
    <n v="17"/>
    <n v="4590"/>
  </r>
  <r>
    <x v="962"/>
    <s v="Juan"/>
    <x v="2"/>
    <s v="NYU"/>
    <n v="9"/>
    <n v="9"/>
    <n v="6"/>
    <n v="8"/>
    <n v="5"/>
    <s v="MJ"/>
    <s v="Circuito"/>
    <n v="12"/>
    <n v="12240"/>
  </r>
  <r>
    <x v="962"/>
    <s v="Juan"/>
    <x v="2"/>
    <s v="WSC"/>
    <n v="4"/>
    <n v="8"/>
    <n v="7"/>
    <n v="6"/>
    <n v="10"/>
    <s v="YY"/>
    <s v="Crucero"/>
    <n v="17"/>
    <n v="14960"/>
  </r>
  <r>
    <x v="898"/>
    <s v="Juan"/>
    <x v="2"/>
    <s v="UJC"/>
    <n v="8"/>
    <n v="7"/>
    <n v="6"/>
    <n v="6"/>
    <n v="9"/>
    <s v="XK"/>
    <s v="Circuito"/>
    <n v="15"/>
    <n v="8100"/>
  </r>
  <r>
    <x v="117"/>
    <s v="Juan"/>
    <x v="2"/>
    <s v="JGH"/>
    <n v="6"/>
    <n v="6"/>
    <n v="7"/>
    <n v="8"/>
    <n v="5"/>
    <s v="WY"/>
    <s v="Circuito"/>
    <n v="9"/>
    <n v="2430"/>
  </r>
  <r>
    <x v="120"/>
    <s v="Juan"/>
    <x v="2"/>
    <s v="SXK"/>
    <n v="5"/>
    <n v="7"/>
    <n v="8"/>
    <n v="9"/>
    <n v="0"/>
    <s v="YY"/>
    <s v="Crucero"/>
    <n v="17"/>
    <n v="16830"/>
  </r>
  <r>
    <x v="415"/>
    <s v="Juan"/>
    <x v="2"/>
    <s v="RXG"/>
    <n v="5"/>
    <n v="0"/>
    <n v="3"/>
    <n v="6"/>
    <n v="4"/>
    <s v="HR"/>
    <s v="Crucero"/>
    <n v="19"/>
    <n v="10260"/>
  </r>
  <r>
    <x v="630"/>
    <s v="Juan"/>
    <x v="2"/>
    <s v="QEK"/>
    <n v="6"/>
    <n v="0"/>
    <n v="2"/>
    <n v="3"/>
    <n v="5"/>
    <s v="US"/>
    <s v="Crucero"/>
    <n v="19"/>
    <n v="18810"/>
  </r>
  <r>
    <x v="417"/>
    <s v="Juan"/>
    <x v="2"/>
    <s v="CWN"/>
    <n v="7"/>
    <n v="8"/>
    <n v="7"/>
    <n v="7"/>
    <n v="6"/>
    <s v="DF"/>
    <s v="Crucero"/>
    <n v="12"/>
    <n v="3240"/>
  </r>
  <r>
    <x v="900"/>
    <s v="Juan"/>
    <x v="2"/>
    <s v="BTU"/>
    <n v="8"/>
    <n v="2"/>
    <n v="3"/>
    <n v="8"/>
    <n v="5"/>
    <s v="OQ"/>
    <s v="Estancia"/>
    <n v="16"/>
    <n v="4320"/>
  </r>
  <r>
    <x v="124"/>
    <s v="Juan"/>
    <x v="2"/>
    <s v="SJQ"/>
    <n v="6"/>
    <n v="8"/>
    <n v="7"/>
    <n v="8"/>
    <n v="7"/>
    <s v="UI"/>
    <s v="Crucero"/>
    <n v="18"/>
    <n v="12960"/>
  </r>
  <r>
    <x v="632"/>
    <s v="Juan"/>
    <x v="2"/>
    <s v="VLI"/>
    <n v="5"/>
    <n v="5"/>
    <n v="5"/>
    <n v="8"/>
    <n v="3"/>
    <s v="WY"/>
    <s v="Circuito"/>
    <n v="16"/>
    <n v="4320"/>
  </r>
  <r>
    <x v="420"/>
    <s v="Juan"/>
    <x v="2"/>
    <s v="JHZ"/>
    <n v="3"/>
    <n v="4"/>
    <n v="3"/>
    <n v="4"/>
    <n v="5"/>
    <s v="CF"/>
    <s v="Crucero"/>
    <n v="19"/>
    <n v="13680"/>
  </r>
  <r>
    <x v="799"/>
    <s v="Juan"/>
    <x v="2"/>
    <s v="BMY"/>
    <n v="8"/>
    <n v="9"/>
    <n v="7"/>
    <n v="4"/>
    <n v="6"/>
    <s v="US"/>
    <s v="Crucero"/>
    <n v="17"/>
    <n v="15895"/>
  </r>
  <r>
    <x v="800"/>
    <s v="Juan"/>
    <x v="2"/>
    <s v="YCO"/>
    <n v="3"/>
    <n v="9"/>
    <n v="8"/>
    <n v="10"/>
    <n v="6"/>
    <s v="IP"/>
    <s v="Estancia"/>
    <n v="16"/>
    <n v="10080"/>
  </r>
  <r>
    <x v="130"/>
    <s v="Juan"/>
    <x v="2"/>
    <s v="IQP"/>
    <n v="8"/>
    <n v="7"/>
    <n v="8"/>
    <n v="9"/>
    <n v="7"/>
    <s v="PM"/>
    <s v="Circuito"/>
    <n v="12"/>
    <n v="3060"/>
  </r>
  <r>
    <x v="134"/>
    <s v="Juan"/>
    <x v="2"/>
    <s v="NIA"/>
    <n v="9"/>
    <n v="8"/>
    <n v="7"/>
    <n v="8"/>
    <n v="10"/>
    <s v="FA"/>
    <s v="Crucero"/>
    <n v="18"/>
    <n v="7650"/>
  </r>
  <r>
    <x v="963"/>
    <s v="Juan"/>
    <x v="2"/>
    <s v="UXI"/>
    <n v="7"/>
    <n v="5"/>
    <n v="4"/>
    <n v="1"/>
    <n v="4"/>
    <s v="PN"/>
    <s v="Estancia"/>
    <n v="16"/>
    <n v="6800"/>
  </r>
  <r>
    <x v="430"/>
    <s v="Juan"/>
    <x v="2"/>
    <s v="ASL"/>
    <n v="7"/>
    <n v="7"/>
    <n v="3"/>
    <n v="9"/>
    <n v="9"/>
    <s v="XK"/>
    <s v="Circuito"/>
    <n v="19"/>
    <n v="9690"/>
  </r>
  <r>
    <x v="640"/>
    <s v="Juan"/>
    <x v="2"/>
    <s v="HRO"/>
    <n v="9"/>
    <n v="9"/>
    <n v="7"/>
    <n v="8"/>
    <n v="7"/>
    <s v="DL"/>
    <s v="Estancia"/>
    <n v="19"/>
    <n v="9690"/>
  </r>
  <r>
    <x v="964"/>
    <s v="Juan"/>
    <x v="2"/>
    <s v="VFL"/>
    <n v="6"/>
    <n v="8"/>
    <n v="1"/>
    <n v="7"/>
    <n v="8"/>
    <s v="US"/>
    <s v="Crucero"/>
    <n v="17"/>
    <n v="15895"/>
  </r>
  <r>
    <x v="141"/>
    <s v="Juan"/>
    <x v="2"/>
    <s v="XTU"/>
    <n v="8"/>
    <n v="5"/>
    <n v="5"/>
    <n v="7"/>
    <n v="9"/>
    <s v="FA"/>
    <s v="Crucero"/>
    <n v="15"/>
    <n v="6375"/>
  </r>
  <r>
    <x v="141"/>
    <s v="Juan"/>
    <x v="2"/>
    <s v="ALP"/>
    <n v="2"/>
    <n v="4"/>
    <n v="5"/>
    <n v="10"/>
    <n v="8"/>
    <s v="PM"/>
    <s v="Circuito"/>
    <n v="16"/>
    <n v="4080"/>
  </r>
  <r>
    <x v="141"/>
    <s v="Juan"/>
    <x v="2"/>
    <s v="DYL"/>
    <n v="9"/>
    <n v="8"/>
    <n v="7"/>
    <n v="9"/>
    <n v="5"/>
    <s v="CF"/>
    <s v="Crucero"/>
    <n v="14"/>
    <n v="9520"/>
  </r>
  <r>
    <x v="141"/>
    <s v="Juan"/>
    <x v="2"/>
    <s v="FIF"/>
    <n v="9"/>
    <n v="7"/>
    <n v="1"/>
    <n v="9"/>
    <n v="9"/>
    <s v="GI"/>
    <s v="Estancia"/>
    <n v="19"/>
    <n v="16150"/>
  </r>
  <r>
    <x v="142"/>
    <s v="Juan"/>
    <x v="2"/>
    <s v="MRA"/>
    <n v="10"/>
    <n v="3"/>
    <n v="8"/>
    <n v="7"/>
    <n v="9"/>
    <s v="US"/>
    <s v="Crucero"/>
    <n v="14"/>
    <n v="13090"/>
  </r>
  <r>
    <x v="641"/>
    <s v="Juan"/>
    <x v="2"/>
    <s v="LIM"/>
    <n v="10"/>
    <n v="8"/>
    <n v="2"/>
    <n v="7"/>
    <n v="8"/>
    <s v="WL"/>
    <s v="Circuito"/>
    <n v="9"/>
    <n v="6480"/>
  </r>
  <r>
    <x v="643"/>
    <s v="Juan"/>
    <x v="2"/>
    <s v="IDN"/>
    <n v="7"/>
    <n v="6"/>
    <n v="6"/>
    <n v="6"/>
    <n v="6"/>
    <s v="UI"/>
    <s v="Crucero"/>
    <n v="20"/>
    <n v="15300"/>
  </r>
  <r>
    <x v="643"/>
    <s v="Juan"/>
    <x v="2"/>
    <s v="QVZ"/>
    <n v="6"/>
    <n v="7"/>
    <n v="6"/>
    <n v="8"/>
    <n v="9"/>
    <s v="HN"/>
    <s v="Estancia"/>
    <n v="15"/>
    <n v="17550"/>
  </r>
  <r>
    <x v="644"/>
    <s v="Juan"/>
    <x v="2"/>
    <s v="FXU"/>
    <n v="7"/>
    <n v="1"/>
    <n v="7"/>
    <n v="7"/>
    <n v="9"/>
    <s v="XY"/>
    <s v="Circuito"/>
    <n v="16"/>
    <n v="15840"/>
  </r>
  <r>
    <x v="147"/>
    <s v="Juan"/>
    <x v="2"/>
    <s v="BBR"/>
    <n v="10"/>
    <n v="6"/>
    <n v="5"/>
    <n v="3"/>
    <n v="7"/>
    <s v="GI"/>
    <s v="Estancia"/>
    <n v="3"/>
    <n v="2700"/>
  </r>
  <r>
    <x v="441"/>
    <s v="Juan"/>
    <x v="2"/>
    <s v="ROQ"/>
    <n v="5"/>
    <n v="1"/>
    <n v="2"/>
    <n v="5"/>
    <n v="6"/>
    <s v="UI"/>
    <s v="Crucero"/>
    <n v="17"/>
    <n v="13770"/>
  </r>
  <r>
    <x v="441"/>
    <s v="Juan"/>
    <x v="2"/>
    <s v="HVW"/>
    <n v="9"/>
    <n v="3"/>
    <n v="4"/>
    <n v="4"/>
    <n v="4"/>
    <s v="QT"/>
    <s v="Circuito"/>
    <n v="14"/>
    <n v="7560"/>
  </r>
  <r>
    <x v="646"/>
    <s v="Juan"/>
    <x v="2"/>
    <s v="PWK"/>
    <n v="6"/>
    <n v="8"/>
    <n v="8"/>
    <n v="9"/>
    <n v="6"/>
    <s v="DL"/>
    <s v="Estancia"/>
    <n v="16"/>
    <n v="8640"/>
  </r>
  <r>
    <x v="646"/>
    <s v="Juan"/>
    <x v="2"/>
    <s v="OZH"/>
    <n v="4"/>
    <n v="6"/>
    <n v="3"/>
    <n v="3"/>
    <n v="7"/>
    <s v="NO"/>
    <s v="Circuito"/>
    <n v="3"/>
    <n v="3510"/>
  </r>
  <r>
    <x v="647"/>
    <s v="Juan"/>
    <x v="2"/>
    <s v="XYO"/>
    <n v="5"/>
    <n v="1"/>
    <n v="4"/>
    <n v="5"/>
    <n v="1"/>
    <s v="LY"/>
    <s v="Estancia"/>
    <n v="18"/>
    <n v="11340"/>
  </r>
  <r>
    <x v="443"/>
    <s v="Juan"/>
    <x v="2"/>
    <s v="BSQ"/>
    <n v="2"/>
    <n v="1"/>
    <n v="8"/>
    <n v="8"/>
    <n v="8"/>
    <s v="WY"/>
    <s v="Circuito"/>
    <n v="10"/>
    <n v="2550"/>
  </r>
  <r>
    <x v="443"/>
    <s v="Juan"/>
    <x v="2"/>
    <s v="RFJ"/>
    <n v="8"/>
    <n v="7"/>
    <n v="6"/>
    <n v="8"/>
    <n v="7"/>
    <s v="QT"/>
    <s v="Circuito"/>
    <n v="17"/>
    <n v="8670"/>
  </r>
  <r>
    <x v="443"/>
    <s v="Juan"/>
    <x v="2"/>
    <s v="MIR"/>
    <n v="7"/>
    <n v="6"/>
    <n v="6"/>
    <n v="1"/>
    <n v="2"/>
    <s v="OQ"/>
    <s v="Estancia"/>
    <n v="4"/>
    <n v="1020"/>
  </r>
  <r>
    <x v="648"/>
    <s v="Juan"/>
    <x v="2"/>
    <s v="IXH"/>
    <n v="10"/>
    <n v="9"/>
    <n v="4"/>
    <n v="9"/>
    <n v="6"/>
    <s v="FA"/>
    <s v="Crucero"/>
    <n v="12"/>
    <n v="5100"/>
  </r>
  <r>
    <x v="153"/>
    <s v="Juan"/>
    <x v="2"/>
    <s v="BCV"/>
    <n v="5"/>
    <n v="9"/>
    <n v="9"/>
    <n v="9"/>
    <n v="10"/>
    <s v="HR"/>
    <s v="Crucero"/>
    <n v="16"/>
    <n v="8160"/>
  </r>
  <r>
    <x v="153"/>
    <s v="Juan"/>
    <x v="2"/>
    <s v="REK"/>
    <n v="7"/>
    <n v="7"/>
    <n v="7"/>
    <n v="2"/>
    <n v="7"/>
    <s v="ZI"/>
    <s v="Estancia"/>
    <n v="10"/>
    <n v="4000"/>
  </r>
  <r>
    <x v="649"/>
    <s v="Juan"/>
    <x v="2"/>
    <s v="IEC"/>
    <n v="7"/>
    <n v="5"/>
    <n v="4"/>
    <n v="4"/>
    <n v="3"/>
    <s v="XK"/>
    <s v="Circuito"/>
    <n v="9"/>
    <n v="5355"/>
  </r>
  <r>
    <x v="650"/>
    <s v="Juan"/>
    <x v="2"/>
    <s v="ROC"/>
    <n v="9"/>
    <n v="9"/>
    <n v="9"/>
    <n v="10"/>
    <n v="9"/>
    <s v="HR"/>
    <s v="Crucero"/>
    <n v="14"/>
    <n v="7140"/>
  </r>
  <r>
    <x v="905"/>
    <s v="Juan"/>
    <x v="2"/>
    <s v="FEO"/>
    <n v="5"/>
    <n v="4"/>
    <n v="8"/>
    <n v="5"/>
    <n v="8"/>
    <s v="IU"/>
    <s v="Circuito"/>
    <n v="19"/>
    <n v="9690"/>
  </r>
  <r>
    <x v="906"/>
    <s v="Juan"/>
    <x v="2"/>
    <s v="HEI"/>
    <n v="2"/>
    <n v="9"/>
    <n v="8"/>
    <n v="7"/>
    <n v="4"/>
    <s v="QT"/>
    <s v="Circuito"/>
    <n v="10"/>
    <n v="5100"/>
  </r>
  <r>
    <x v="805"/>
    <s v="Juan"/>
    <x v="2"/>
    <s v="KBS"/>
    <n v="8"/>
    <n v="9"/>
    <n v="10"/>
    <n v="7"/>
    <n v="7"/>
    <s v="US"/>
    <s v="Crucero"/>
    <n v="17"/>
    <n v="16320"/>
  </r>
  <r>
    <x v="450"/>
    <s v="Juan"/>
    <x v="2"/>
    <s v="BIN"/>
    <n v="8"/>
    <n v="10"/>
    <n v="3"/>
    <n v="7"/>
    <n v="4"/>
    <s v="OQ"/>
    <s v="Estancia"/>
    <n v="17"/>
    <n v="4590"/>
  </r>
  <r>
    <x v="160"/>
    <s v="Juan"/>
    <x v="2"/>
    <s v="GNR"/>
    <n v="5"/>
    <n v="10"/>
    <n v="9"/>
    <n v="10"/>
    <n v="7"/>
    <s v="ZI"/>
    <s v="Estancia"/>
    <n v="15"/>
    <n v="6000"/>
  </r>
  <r>
    <x v="451"/>
    <s v="Juan"/>
    <x v="2"/>
    <s v="WSC"/>
    <n v="5"/>
    <n v="6"/>
    <n v="7"/>
    <n v="8"/>
    <n v="6"/>
    <s v="DL"/>
    <s v="Estancia"/>
    <n v="14"/>
    <n v="6720"/>
  </r>
  <r>
    <x v="451"/>
    <s v="Juan"/>
    <x v="2"/>
    <s v="JNC"/>
    <n v="7"/>
    <n v="5"/>
    <n v="8"/>
    <n v="6"/>
    <n v="7"/>
    <s v="DL"/>
    <s v="Estancia"/>
    <n v="17"/>
    <n v="9180"/>
  </r>
  <r>
    <x v="454"/>
    <s v="Juan"/>
    <x v="2"/>
    <s v="KPB"/>
    <n v="7"/>
    <n v="7"/>
    <n v="8"/>
    <n v="5"/>
    <n v="5"/>
    <s v="XY"/>
    <s v="Circuito"/>
    <n v="13"/>
    <n v="14040"/>
  </r>
  <r>
    <x v="455"/>
    <s v="Juan"/>
    <x v="2"/>
    <s v="AXP"/>
    <n v="7"/>
    <n v="9"/>
    <n v="6"/>
    <n v="7"/>
    <n v="7"/>
    <s v="GI"/>
    <s v="Estancia"/>
    <n v="15"/>
    <n v="13500"/>
  </r>
  <r>
    <x v="965"/>
    <s v="Juan"/>
    <x v="2"/>
    <s v="HVY"/>
    <n v="6"/>
    <n v="3"/>
    <n v="9"/>
    <n v="8"/>
    <n v="8"/>
    <s v="MJ"/>
    <s v="Circuito"/>
    <n v="16"/>
    <n v="17280"/>
  </r>
  <r>
    <x v="810"/>
    <s v="Juan"/>
    <x v="2"/>
    <s v="SLG"/>
    <n v="7"/>
    <n v="5"/>
    <n v="6"/>
    <n v="6"/>
    <n v="1"/>
    <s v="ZI"/>
    <s v="Estancia"/>
    <n v="9"/>
    <n v="3825"/>
  </r>
  <r>
    <x v="908"/>
    <s v="Juan"/>
    <x v="2"/>
    <s v="SJF"/>
    <n v="4"/>
    <n v="2"/>
    <n v="5"/>
    <n v="7"/>
    <n v="6"/>
    <s v="IP"/>
    <s v="Estancia"/>
    <n v="15"/>
    <n v="10800"/>
  </r>
  <r>
    <x v="966"/>
    <s v="Juan"/>
    <x v="2"/>
    <s v="IWT"/>
    <n v="5"/>
    <n v="8"/>
    <n v="6"/>
    <n v="3"/>
    <n v="7"/>
    <s v="FA"/>
    <s v="Crucero"/>
    <n v="12"/>
    <n v="5400"/>
  </r>
  <r>
    <x v="170"/>
    <s v="Juan"/>
    <x v="2"/>
    <s v="YSO"/>
    <n v="10"/>
    <n v="7"/>
    <n v="5"/>
    <n v="7"/>
    <n v="8"/>
    <s v="ZA"/>
    <s v="Estancia"/>
    <n v="2"/>
    <n v="2040"/>
  </r>
  <r>
    <x v="461"/>
    <s v="Juan"/>
    <x v="2"/>
    <s v="UJC"/>
    <n v="5"/>
    <n v="8"/>
    <n v="8"/>
    <n v="1"/>
    <n v="9"/>
    <s v="NO"/>
    <s v="Circuito"/>
    <n v="8"/>
    <n v="10080"/>
  </r>
  <r>
    <x v="174"/>
    <s v="Juan"/>
    <x v="2"/>
    <s v="UKX"/>
    <n v="8"/>
    <n v="6"/>
    <n v="10"/>
    <n v="6"/>
    <n v="1"/>
    <s v="CD"/>
    <s v="Circuito"/>
    <n v="14"/>
    <n v="11340"/>
  </r>
  <r>
    <x v="174"/>
    <s v="Juan"/>
    <x v="2"/>
    <s v="KNU"/>
    <n v="7"/>
    <n v="5"/>
    <n v="4"/>
    <n v="6"/>
    <n v="0"/>
    <s v="IP"/>
    <s v="Estancia"/>
    <n v="19"/>
    <n v="13680"/>
  </r>
  <r>
    <x v="175"/>
    <s v="Juan"/>
    <x v="2"/>
    <s v="VUY"/>
    <n v="1"/>
    <n v="10"/>
    <n v="10"/>
    <n v="8"/>
    <n v="10"/>
    <s v="HN"/>
    <s v="Estancia"/>
    <n v="14"/>
    <n v="17640"/>
  </r>
  <r>
    <x v="661"/>
    <s v="Juan"/>
    <x v="2"/>
    <s v="SMR"/>
    <n v="9"/>
    <n v="4"/>
    <n v="5"/>
    <n v="0"/>
    <n v="7"/>
    <s v="IP"/>
    <s v="Estancia"/>
    <n v="17"/>
    <n v="11560"/>
  </r>
  <r>
    <x v="179"/>
    <s v="Juan"/>
    <x v="2"/>
    <s v="OZP"/>
    <n v="7"/>
    <n v="7"/>
    <n v="5"/>
    <n v="8"/>
    <n v="7"/>
    <s v="GI"/>
    <s v="Estancia"/>
    <n v="16"/>
    <n v="14400"/>
  </r>
  <r>
    <x v="811"/>
    <s v="Juan"/>
    <x v="2"/>
    <s v="UTN"/>
    <n v="3"/>
    <n v="7"/>
    <n v="7"/>
    <n v="7"/>
    <n v="6"/>
    <s v="RA"/>
    <s v="Crucero"/>
    <n v="14"/>
    <n v="5950"/>
  </r>
  <r>
    <x v="182"/>
    <s v="Juan"/>
    <x v="2"/>
    <s v="CRG"/>
    <n v="6"/>
    <n v="10"/>
    <n v="8"/>
    <n v="9"/>
    <n v="4"/>
    <s v="PN"/>
    <s v="Estancia"/>
    <n v="19"/>
    <n v="7600"/>
  </r>
  <r>
    <x v="469"/>
    <s v="Juan"/>
    <x v="2"/>
    <s v="AMD"/>
    <n v="8"/>
    <n v="9"/>
    <n v="4"/>
    <n v="9"/>
    <n v="6"/>
    <s v="HR"/>
    <s v="Crucero"/>
    <n v="21"/>
    <n v="10080"/>
  </r>
  <r>
    <x v="470"/>
    <s v="Juan"/>
    <x v="2"/>
    <s v="IDA"/>
    <n v="9"/>
    <n v="10"/>
    <n v="8"/>
    <n v="7"/>
    <n v="2"/>
    <s v="WL"/>
    <s v="Circuito"/>
    <n v="17"/>
    <n v="12240"/>
  </r>
  <r>
    <x v="473"/>
    <s v="Juan"/>
    <x v="2"/>
    <s v="CMH"/>
    <n v="7"/>
    <n v="6"/>
    <n v="0"/>
    <n v="5"/>
    <n v="10"/>
    <s v="MJ"/>
    <s v="Circuito"/>
    <n v="17"/>
    <n v="18360"/>
  </r>
  <r>
    <x v="668"/>
    <s v="Juan"/>
    <x v="2"/>
    <s v="FJQ"/>
    <n v="8"/>
    <n v="10"/>
    <n v="6"/>
    <n v="8"/>
    <n v="8"/>
    <s v="CD"/>
    <s v="Circuito"/>
    <n v="8"/>
    <n v="6120"/>
  </r>
  <r>
    <x v="967"/>
    <s v="Juan"/>
    <x v="2"/>
    <s v="HSQ"/>
    <n v="7"/>
    <n v="7"/>
    <n v="7"/>
    <n v="4"/>
    <n v="7"/>
    <s v="US"/>
    <s v="Crucero"/>
    <n v="12"/>
    <n v="11520"/>
  </r>
  <r>
    <x v="815"/>
    <s v="Juan"/>
    <x v="2"/>
    <s v="KLB"/>
    <n v="3"/>
    <n v="7"/>
    <n v="8"/>
    <n v="10"/>
    <n v="0"/>
    <s v="GI"/>
    <s v="Estancia"/>
    <n v="14"/>
    <n v="11900"/>
  </r>
  <r>
    <x v="477"/>
    <s v="Juan"/>
    <x v="2"/>
    <s v="OWU"/>
    <n v="5"/>
    <n v="6"/>
    <n v="9"/>
    <n v="5"/>
    <n v="5"/>
    <s v="WY"/>
    <s v="Circuito"/>
    <n v="15"/>
    <n v="3825"/>
  </r>
  <r>
    <x v="192"/>
    <s v="Juan"/>
    <x v="2"/>
    <s v="YGE"/>
    <n v="10"/>
    <n v="6"/>
    <n v="6"/>
    <n v="7"/>
    <n v="8"/>
    <s v="DF"/>
    <s v="Crucero"/>
    <n v="20"/>
    <n v="5100"/>
  </r>
  <r>
    <x v="968"/>
    <s v="Juan"/>
    <x v="2"/>
    <s v="IXH"/>
    <n v="7"/>
    <n v="7"/>
    <n v="6"/>
    <n v="7"/>
    <n v="8"/>
    <s v="HN"/>
    <s v="Estancia"/>
    <n v="6"/>
    <n v="7140"/>
  </r>
  <r>
    <x v="482"/>
    <s v="Juan"/>
    <x v="2"/>
    <s v="OQM"/>
    <n v="4"/>
    <n v="9"/>
    <n v="4"/>
    <n v="0"/>
    <n v="9"/>
    <s v="GI"/>
    <s v="Estancia"/>
    <n v="2"/>
    <n v="1700"/>
  </r>
  <r>
    <x v="671"/>
    <s v="Juan"/>
    <x v="2"/>
    <s v="RCB"/>
    <n v="3"/>
    <n v="7"/>
    <n v="8"/>
    <n v="2"/>
    <n v="5"/>
    <s v="HR"/>
    <s v="Crucero"/>
    <n v="17"/>
    <n v="8670"/>
  </r>
  <r>
    <x v="198"/>
    <s v="Juan"/>
    <x v="2"/>
    <s v="LRC"/>
    <n v="7"/>
    <n v="9"/>
    <n v="8"/>
    <n v="9"/>
    <n v="9"/>
    <s v="ZI"/>
    <s v="Estancia"/>
    <n v="1"/>
    <n v="425"/>
  </r>
  <r>
    <x v="200"/>
    <s v="Juan"/>
    <x v="2"/>
    <s v="SUD"/>
    <n v="6"/>
    <n v="9"/>
    <n v="9"/>
    <n v="7"/>
    <n v="7"/>
    <s v="WL"/>
    <s v="Circuito"/>
    <n v="15"/>
    <n v="12150"/>
  </r>
  <r>
    <x v="201"/>
    <s v="Juan"/>
    <x v="2"/>
    <s v="PPB"/>
    <n v="6"/>
    <n v="9"/>
    <n v="10"/>
    <n v="7"/>
    <n v="10"/>
    <s v="YY"/>
    <s v="Crucero"/>
    <n v="16"/>
    <n v="17280"/>
  </r>
  <r>
    <x v="672"/>
    <s v="Juan"/>
    <x v="2"/>
    <s v="ASL"/>
    <n v="9"/>
    <n v="7"/>
    <n v="3"/>
    <n v="8"/>
    <n v="9"/>
    <s v="CD"/>
    <s v="Circuito"/>
    <n v="19"/>
    <n v="14535"/>
  </r>
  <r>
    <x v="969"/>
    <s v="Juan"/>
    <x v="2"/>
    <s v="WTY"/>
    <n v="8"/>
    <n v="9"/>
    <n v="8"/>
    <n v="10"/>
    <n v="10"/>
    <s v="CD"/>
    <s v="Circuito"/>
    <n v="14"/>
    <n v="11340"/>
  </r>
  <r>
    <x v="209"/>
    <s v="Juan"/>
    <x v="2"/>
    <s v="GHP"/>
    <n v="10"/>
    <n v="8"/>
    <n v="8"/>
    <n v="8"/>
    <n v="7"/>
    <s v="ZI"/>
    <s v="Estancia"/>
    <n v="16"/>
    <n v="6800"/>
  </r>
  <r>
    <x v="209"/>
    <s v="Juan"/>
    <x v="2"/>
    <s v="NUY"/>
    <n v="6"/>
    <n v="4"/>
    <n v="5"/>
    <n v="4"/>
    <n v="4"/>
    <s v="XK"/>
    <s v="Circuito"/>
    <n v="17"/>
    <n v="10710"/>
  </r>
  <r>
    <x v="210"/>
    <s v="Juan"/>
    <x v="2"/>
    <s v="INU"/>
    <n v="6"/>
    <n v="9"/>
    <n v="8"/>
    <n v="4"/>
    <n v="8"/>
    <s v="US"/>
    <s v="Crucero"/>
    <n v="17"/>
    <n v="18360"/>
  </r>
  <r>
    <x v="217"/>
    <s v="Juan"/>
    <x v="2"/>
    <s v="HGN"/>
    <n v="8"/>
    <n v="8"/>
    <n v="9"/>
    <n v="5"/>
    <n v="5"/>
    <s v="QT"/>
    <s v="Circuito"/>
    <n v="19"/>
    <n v="10260"/>
  </r>
  <r>
    <x v="219"/>
    <s v="Juan"/>
    <x v="2"/>
    <s v="DWJ"/>
    <n v="3"/>
    <n v="5"/>
    <n v="5"/>
    <n v="8"/>
    <n v="4"/>
    <s v="DL"/>
    <s v="Estancia"/>
    <n v="16"/>
    <n v="8640"/>
  </r>
  <r>
    <x v="220"/>
    <s v="Juan"/>
    <x v="2"/>
    <s v="ADL"/>
    <n v="7"/>
    <n v="8"/>
    <n v="1"/>
    <n v="2"/>
    <n v="3"/>
    <s v="QT"/>
    <s v="Circuito"/>
    <n v="16"/>
    <n v="8640"/>
  </r>
  <r>
    <x v="220"/>
    <s v="Juan"/>
    <x v="2"/>
    <s v="NSI"/>
    <n v="0"/>
    <n v="2"/>
    <n v="10"/>
    <n v="10"/>
    <n v="9"/>
    <s v="XK"/>
    <s v="Circuito"/>
    <n v="14"/>
    <n v="7840"/>
  </r>
  <r>
    <x v="970"/>
    <s v="Juan"/>
    <x v="2"/>
    <s v="ICJ"/>
    <n v="2"/>
    <n v="7"/>
    <n v="6"/>
    <n v="8"/>
    <n v="4"/>
    <s v="HR"/>
    <s v="Crucero"/>
    <n v="16"/>
    <n v="8640"/>
  </r>
  <r>
    <x v="492"/>
    <s v="Juan"/>
    <x v="2"/>
    <s v="ZSG"/>
    <n v="3"/>
    <n v="10"/>
    <n v="10"/>
    <n v="9"/>
    <n v="10"/>
    <s v="LY"/>
    <s v="Estancia"/>
    <n v="7"/>
    <n v="4165"/>
  </r>
  <r>
    <x v="234"/>
    <s v="Juan"/>
    <x v="2"/>
    <s v="FPZ"/>
    <n v="5"/>
    <n v="8"/>
    <n v="4"/>
    <n v="8"/>
    <n v="4"/>
    <s v="LY"/>
    <s v="Estancia"/>
    <n v="19"/>
    <n v="11970"/>
  </r>
  <r>
    <x v="677"/>
    <s v="Juan"/>
    <x v="2"/>
    <s v="CTX"/>
    <n v="8"/>
    <n v="7"/>
    <n v="8"/>
    <n v="9"/>
    <n v="1"/>
    <s v="NO"/>
    <s v="Circuito"/>
    <n v="20"/>
    <n v="25200"/>
  </r>
  <r>
    <x v="239"/>
    <s v="Juan"/>
    <x v="2"/>
    <s v="XSU"/>
    <n v="6"/>
    <n v="8"/>
    <n v="7"/>
    <n v="8"/>
    <n v="6"/>
    <s v="DF"/>
    <s v="Crucero"/>
    <n v="19"/>
    <n v="5130"/>
  </r>
  <r>
    <x v="240"/>
    <s v="Juan"/>
    <x v="2"/>
    <s v="PWN"/>
    <n v="3"/>
    <n v="4"/>
    <n v="6"/>
    <n v="5"/>
    <n v="5"/>
    <s v="LY"/>
    <s v="Estancia"/>
    <n v="19"/>
    <n v="11970"/>
  </r>
  <r>
    <x v="242"/>
    <s v="Juan"/>
    <x v="2"/>
    <s v="VPT"/>
    <n v="4"/>
    <n v="7"/>
    <n v="7"/>
    <n v="9"/>
    <n v="9"/>
    <s v="PN"/>
    <s v="Estancia"/>
    <n v="20"/>
    <n v="9000"/>
  </r>
  <r>
    <x v="499"/>
    <s v="Juan"/>
    <x v="2"/>
    <s v="BDO"/>
    <n v="10"/>
    <n v="10"/>
    <n v="10"/>
    <n v="8"/>
    <n v="9"/>
    <s v="PY"/>
    <s v="Crucero"/>
    <n v="11"/>
    <n v="10890"/>
  </r>
  <r>
    <x v="971"/>
    <s v="Juan"/>
    <x v="2"/>
    <s v="TLW"/>
    <n v="8"/>
    <n v="6"/>
    <n v="10"/>
    <n v="7"/>
    <n v="8"/>
    <s v="CD"/>
    <s v="Circuito"/>
    <n v="15"/>
    <n v="12150"/>
  </r>
  <r>
    <x v="245"/>
    <s v="Juan"/>
    <x v="2"/>
    <s v="WFY"/>
    <n v="8"/>
    <n v="0"/>
    <n v="5"/>
    <n v="10"/>
    <n v="9"/>
    <s v="DL"/>
    <s v="Estancia"/>
    <n v="19"/>
    <n v="9690"/>
  </r>
  <r>
    <x v="249"/>
    <s v="Juan"/>
    <x v="2"/>
    <s v="IXN"/>
    <n v="2"/>
    <n v="4"/>
    <n v="5"/>
    <n v="3"/>
    <n v="8"/>
    <s v="HR"/>
    <s v="Crucero"/>
    <n v="15"/>
    <n v="8100"/>
  </r>
  <r>
    <x v="501"/>
    <s v="Juan"/>
    <x v="2"/>
    <s v="REK"/>
    <n v="8"/>
    <n v="6"/>
    <n v="7"/>
    <n v="6"/>
    <n v="9"/>
    <s v="IP"/>
    <s v="Estancia"/>
    <n v="13"/>
    <n v="8320"/>
  </r>
  <r>
    <x v="679"/>
    <s v="Juan"/>
    <x v="2"/>
    <s v="PNQ"/>
    <n v="7"/>
    <n v="8"/>
    <n v="6"/>
    <n v="6"/>
    <n v="10"/>
    <s v="NO"/>
    <s v="Circuito"/>
    <n v="16"/>
    <n v="17920"/>
  </r>
  <r>
    <x v="824"/>
    <s v="Juan"/>
    <x v="2"/>
    <s v="JLT"/>
    <n v="9"/>
    <n v="8"/>
    <n v="1"/>
    <n v="10"/>
    <n v="4"/>
    <s v="CD"/>
    <s v="Circuito"/>
    <n v="21"/>
    <n v="17010"/>
  </r>
  <r>
    <x v="259"/>
    <s v="Juan"/>
    <x v="2"/>
    <s v="VSF"/>
    <n v="7"/>
    <n v="7"/>
    <n v="9"/>
    <n v="3"/>
    <n v="6"/>
    <s v="XK"/>
    <s v="Circuito"/>
    <n v="9"/>
    <n v="5670"/>
  </r>
  <r>
    <x v="506"/>
    <s v="Juan"/>
    <x v="2"/>
    <s v="JQK"/>
    <n v="8"/>
    <n v="1"/>
    <n v="9"/>
    <n v="2"/>
    <n v="9"/>
    <s v="UI"/>
    <s v="Crucero"/>
    <n v="15"/>
    <n v="10800"/>
  </r>
  <r>
    <x v="264"/>
    <s v="Juan"/>
    <x v="2"/>
    <s v="WTC"/>
    <n v="8"/>
    <n v="4"/>
    <n v="1"/>
    <n v="8"/>
    <n v="1"/>
    <s v="WY"/>
    <s v="Circuito"/>
    <n v="20"/>
    <n v="4800"/>
  </r>
  <r>
    <x v="267"/>
    <s v="Juan"/>
    <x v="2"/>
    <s v="OLT"/>
    <n v="6"/>
    <n v="5"/>
    <n v="1"/>
    <n v="9"/>
    <n v="8"/>
    <s v="MJ"/>
    <s v="Circuito"/>
    <n v="19"/>
    <n v="20520"/>
  </r>
  <r>
    <x v="268"/>
    <s v="Juan"/>
    <x v="2"/>
    <s v="EEO"/>
    <n v="8"/>
    <n v="5"/>
    <n v="9"/>
    <n v="8"/>
    <n v="1"/>
    <s v="NO"/>
    <s v="Circuito"/>
    <n v="18"/>
    <n v="22680"/>
  </r>
  <r>
    <x v="684"/>
    <s v="Juan"/>
    <x v="2"/>
    <s v="VAP"/>
    <n v="4"/>
    <n v="7"/>
    <n v="5"/>
    <n v="2"/>
    <n v="4"/>
    <s v="ZA"/>
    <s v="Estancia"/>
    <n v="17"/>
    <n v="18360"/>
  </r>
  <r>
    <x v="685"/>
    <s v="Juan"/>
    <x v="2"/>
    <s v="XLT"/>
    <n v="5"/>
    <n v="8"/>
    <n v="9"/>
    <n v="2"/>
    <n v="9"/>
    <s v="QT"/>
    <s v="Circuito"/>
    <n v="9"/>
    <n v="4860"/>
  </r>
  <r>
    <x v="513"/>
    <s v="Juan"/>
    <x v="2"/>
    <s v="CGV"/>
    <n v="10"/>
    <n v="10"/>
    <n v="7"/>
    <n v="10"/>
    <n v="9"/>
    <s v="ZI"/>
    <s v="Estancia"/>
    <n v="19"/>
    <n v="8075"/>
  </r>
  <r>
    <x v="515"/>
    <s v="Juan"/>
    <x v="2"/>
    <s v="VKS"/>
    <n v="6"/>
    <n v="0"/>
    <n v="5"/>
    <n v="6"/>
    <n v="5"/>
    <s v="OQ"/>
    <s v="Estancia"/>
    <n v="19"/>
    <n v="5130"/>
  </r>
  <r>
    <x v="516"/>
    <s v="Juan"/>
    <x v="2"/>
    <s v="BHE"/>
    <n v="4"/>
    <n v="6"/>
    <n v="6"/>
    <n v="8"/>
    <n v="6"/>
    <s v="HN"/>
    <s v="Estancia"/>
    <n v="14"/>
    <n v="17640"/>
  </r>
  <r>
    <x v="273"/>
    <s v="Juan"/>
    <x v="2"/>
    <s v="UKX"/>
    <n v="5"/>
    <n v="7"/>
    <n v="10"/>
    <n v="5"/>
    <n v="7"/>
    <s v="IU"/>
    <s v="Circuito"/>
    <n v="15"/>
    <n v="8100"/>
  </r>
  <r>
    <x v="518"/>
    <s v="Juan"/>
    <x v="2"/>
    <s v="ZSC"/>
    <n v="5"/>
    <n v="9"/>
    <n v="8"/>
    <n v="7"/>
    <n v="9"/>
    <s v="FA"/>
    <s v="Crucero"/>
    <n v="5"/>
    <n v="2125"/>
  </r>
  <r>
    <x v="518"/>
    <s v="Juan"/>
    <x v="2"/>
    <s v="LXB"/>
    <n v="8"/>
    <n v="7"/>
    <n v="6"/>
    <n v="9"/>
    <n v="8"/>
    <s v="DL"/>
    <s v="Estancia"/>
    <n v="18"/>
    <n v="9180"/>
  </r>
  <r>
    <x v="827"/>
    <s v="Juan"/>
    <x v="2"/>
    <s v="IYU"/>
    <n v="5"/>
    <n v="7"/>
    <n v="3"/>
    <n v="5"/>
    <n v="7"/>
    <s v="IP"/>
    <s v="Estancia"/>
    <n v="13"/>
    <n v="8840"/>
  </r>
  <r>
    <x v="688"/>
    <s v="Juan"/>
    <x v="2"/>
    <s v="NVX"/>
    <n v="4"/>
    <n v="3"/>
    <n v="6"/>
    <n v="7"/>
    <n v="9"/>
    <s v="DL"/>
    <s v="Estancia"/>
    <n v="13"/>
    <n v="6630"/>
  </r>
  <r>
    <x v="283"/>
    <s v="Juan"/>
    <x v="2"/>
    <s v="MRA"/>
    <n v="8"/>
    <n v="9"/>
    <n v="8"/>
    <n v="6"/>
    <n v="4"/>
    <s v="US"/>
    <s v="Crucero"/>
    <n v="3"/>
    <n v="3060"/>
  </r>
  <r>
    <x v="523"/>
    <s v="Juan"/>
    <x v="2"/>
    <s v="FBC"/>
    <n v="9"/>
    <n v="10"/>
    <n v="7"/>
    <n v="6"/>
    <n v="2"/>
    <s v="HR"/>
    <s v="Crucero"/>
    <n v="19"/>
    <n v="9690"/>
  </r>
  <r>
    <x v="524"/>
    <s v="Juan"/>
    <x v="2"/>
    <s v="QVZ"/>
    <n v="10"/>
    <n v="9"/>
    <n v="10"/>
    <n v="7"/>
    <n v="9"/>
    <s v="RA"/>
    <s v="Crucero"/>
    <n v="17"/>
    <n v="7225"/>
  </r>
  <r>
    <x v="293"/>
    <s v="Juan"/>
    <x v="2"/>
    <s v="KJC"/>
    <n v="8"/>
    <n v="5"/>
    <n v="9"/>
    <n v="8"/>
    <n v="8"/>
    <s v="ZI"/>
    <s v="Estancia"/>
    <n v="13"/>
    <n v="5200"/>
  </r>
  <r>
    <x v="972"/>
    <s v="Juan"/>
    <x v="2"/>
    <s v="MIV"/>
    <n v="8"/>
    <n v="9"/>
    <n v="9"/>
    <n v="8"/>
    <n v="2"/>
    <s v="NO"/>
    <s v="Circuito"/>
    <n v="3"/>
    <n v="3780"/>
  </r>
  <r>
    <x v="529"/>
    <s v="Juan"/>
    <x v="2"/>
    <s v="PTG"/>
    <n v="6"/>
    <n v="8"/>
    <n v="6"/>
    <n v="8"/>
    <n v="7"/>
    <s v="ZA"/>
    <s v="Estancia"/>
    <n v="13"/>
    <n v="14040"/>
  </r>
  <r>
    <x v="296"/>
    <s v="Juan"/>
    <x v="2"/>
    <s v="RQZ"/>
    <n v="6"/>
    <n v="10"/>
    <n v="6"/>
    <n v="6"/>
    <n v="4"/>
    <s v="IU"/>
    <s v="Circuito"/>
    <n v="15"/>
    <n v="8100"/>
  </r>
  <r>
    <x v="299"/>
    <s v="Juan"/>
    <x v="2"/>
    <s v="MBP"/>
    <n v="6"/>
    <n v="3"/>
    <n v="2"/>
    <n v="4"/>
    <n v="7"/>
    <s v="XY"/>
    <s v="Circuito"/>
    <n v="11"/>
    <n v="11880"/>
  </r>
  <r>
    <x v="299"/>
    <s v="Juan"/>
    <x v="2"/>
    <s v="FEZ"/>
    <n v="8"/>
    <n v="4"/>
    <n v="6"/>
    <n v="8"/>
    <n v="1"/>
    <s v="MJ"/>
    <s v="Circuito"/>
    <n v="18"/>
    <n v="19440"/>
  </r>
  <r>
    <x v="302"/>
    <s v="Juan"/>
    <x v="2"/>
    <s v="LXB"/>
    <n v="7"/>
    <n v="6"/>
    <n v="7"/>
    <n v="10"/>
    <n v="0"/>
    <s v="NO"/>
    <s v="Circuito"/>
    <n v="13"/>
    <n v="16380"/>
  </r>
  <r>
    <x v="305"/>
    <s v="Juan"/>
    <x v="2"/>
    <s v="DTP"/>
    <n v="9"/>
    <n v="3"/>
    <n v="6"/>
    <n v="8"/>
    <n v="2"/>
    <s v="XK"/>
    <s v="Circuito"/>
    <n v="11"/>
    <n v="6930"/>
  </r>
  <r>
    <x v="306"/>
    <s v="Karen"/>
    <x v="3"/>
    <s v="FTW"/>
    <n v="1"/>
    <n v="4"/>
    <n v="3"/>
    <n v="0"/>
    <n v="2"/>
    <s v="IU"/>
    <s v="Circuito"/>
    <n v="9"/>
    <n v="4590"/>
  </r>
  <r>
    <x v="306"/>
    <s v="Karen"/>
    <x v="3"/>
    <s v="AJS"/>
    <n v="6"/>
    <n v="3"/>
    <n v="2"/>
    <n v="2"/>
    <n v="3"/>
    <s v="US"/>
    <s v="Crucero"/>
    <n v="18"/>
    <n v="15300"/>
  </r>
  <r>
    <x v="693"/>
    <s v="Karen"/>
    <x v="3"/>
    <s v="JRM"/>
    <n v="4"/>
    <n v="0"/>
    <n v="5"/>
    <n v="4"/>
    <n v="3"/>
    <s v="HN"/>
    <s v="Estancia"/>
    <n v="10"/>
    <n v="9600"/>
  </r>
  <r>
    <x v="307"/>
    <s v="Karen"/>
    <x v="3"/>
    <s v="CKP"/>
    <n v="1"/>
    <n v="2"/>
    <n v="2"/>
    <n v="2"/>
    <n v="2"/>
    <s v="DL"/>
    <s v="Estancia"/>
    <n v="4"/>
    <n v="2040"/>
  </r>
  <r>
    <x v="310"/>
    <s v="Karen"/>
    <x v="3"/>
    <s v="SDI"/>
    <n v="1"/>
    <n v="5"/>
    <n v="1"/>
    <n v="1"/>
    <n v="3"/>
    <s v="DL"/>
    <s v="Estancia"/>
    <n v="6"/>
    <n v="3060"/>
  </r>
  <r>
    <x v="694"/>
    <s v="Karen"/>
    <x v="3"/>
    <s v="NAY"/>
    <n v="7"/>
    <n v="7"/>
    <n v="4"/>
    <n v="6"/>
    <n v="4"/>
    <s v="DL"/>
    <s v="Estancia"/>
    <n v="1"/>
    <n v="510"/>
  </r>
  <r>
    <x v="532"/>
    <s v="Karen"/>
    <x v="3"/>
    <s v="BMK"/>
    <n v="0"/>
    <n v="0"/>
    <n v="1"/>
    <n v="0"/>
    <n v="5"/>
    <s v="ZI"/>
    <s v="Estancia"/>
    <n v="17"/>
    <n v="4335"/>
  </r>
  <r>
    <x v="973"/>
    <s v="Karen"/>
    <x v="3"/>
    <s v="XWJ"/>
    <n v="1"/>
    <n v="0"/>
    <n v="1"/>
    <n v="4"/>
    <n v="1"/>
    <s v="DL"/>
    <s v="Estancia"/>
    <n v="13"/>
    <n v="6630"/>
  </r>
  <r>
    <x v="919"/>
    <s v="Karen"/>
    <x v="3"/>
    <s v="NWH"/>
    <n v="0"/>
    <n v="1"/>
    <n v="3"/>
    <n v="3"/>
    <n v="3"/>
    <s v="QT"/>
    <s v="Circuito"/>
    <n v="15"/>
    <n v="7200"/>
  </r>
  <r>
    <x v="919"/>
    <s v="Karen"/>
    <x v="3"/>
    <s v="MNY"/>
    <n v="2"/>
    <n v="0"/>
    <n v="1"/>
    <n v="3"/>
    <n v="0"/>
    <s v="LY"/>
    <s v="Estancia"/>
    <n v="9"/>
    <n v="5355"/>
  </r>
  <r>
    <x v="919"/>
    <s v="Karen"/>
    <x v="3"/>
    <s v="OSL"/>
    <n v="2"/>
    <n v="2"/>
    <n v="3"/>
    <n v="3"/>
    <n v="2"/>
    <s v="FA"/>
    <s v="Crucero"/>
    <n v="7"/>
    <n v="2975"/>
  </r>
  <r>
    <x v="920"/>
    <s v="Karen"/>
    <x v="3"/>
    <s v="HPL"/>
    <n v="3"/>
    <n v="5"/>
    <n v="6"/>
    <n v="5"/>
    <n v="4"/>
    <s v="HR"/>
    <s v="Crucero"/>
    <n v="1"/>
    <n v="510"/>
  </r>
  <r>
    <x v="923"/>
    <s v="Karen"/>
    <x v="3"/>
    <s v="JEE"/>
    <n v="2"/>
    <n v="0"/>
    <n v="2"/>
    <n v="1"/>
    <n v="0"/>
    <s v="HN"/>
    <s v="Estancia"/>
    <n v="2"/>
    <n v="2160"/>
  </r>
  <r>
    <x v="320"/>
    <s v="Karen"/>
    <x v="3"/>
    <s v="JVW"/>
    <n v="3"/>
    <n v="8"/>
    <n v="0"/>
    <n v="6"/>
    <n v="4"/>
    <s v="YY"/>
    <s v="Crucero"/>
    <n v="6"/>
    <n v="5400"/>
  </r>
  <r>
    <x v="833"/>
    <s v="Karen"/>
    <x v="3"/>
    <s v="MRA"/>
    <n v="2"/>
    <n v="4"/>
    <n v="7"/>
    <n v="2"/>
    <n v="4"/>
    <s v="XY"/>
    <s v="Circuito"/>
    <n v="6"/>
    <n v="5400"/>
  </r>
  <r>
    <x v="833"/>
    <s v="Karen"/>
    <x v="3"/>
    <s v="PYZ"/>
    <n v="4"/>
    <n v="5"/>
    <n v="0"/>
    <n v="3"/>
    <n v="3"/>
    <s v="DL"/>
    <s v="Estancia"/>
    <n v="1"/>
    <n v="540"/>
  </r>
  <r>
    <x v="926"/>
    <s v="Karen"/>
    <x v="3"/>
    <s v="ZNR"/>
    <n v="5"/>
    <n v="5"/>
    <n v="5"/>
    <n v="5"/>
    <n v="1"/>
    <s v="DL"/>
    <s v="Estancia"/>
    <n v="4"/>
    <n v="2160"/>
  </r>
  <r>
    <x v="322"/>
    <s v="Karen"/>
    <x v="3"/>
    <s v="EHL"/>
    <n v="1"/>
    <n v="2"/>
    <n v="4"/>
    <n v="2"/>
    <n v="3"/>
    <s v="IP"/>
    <s v="Estancia"/>
    <n v="1"/>
    <n v="540"/>
  </r>
  <r>
    <x v="322"/>
    <s v="Karen"/>
    <x v="3"/>
    <s v="FEZ"/>
    <n v="5"/>
    <n v="0"/>
    <n v="1"/>
    <n v="2"/>
    <n v="2"/>
    <s v="NO"/>
    <s v="Circuito"/>
    <n v="13"/>
    <n v="14040"/>
  </r>
  <r>
    <x v="835"/>
    <s v="Karen"/>
    <x v="3"/>
    <s v="ZEQ"/>
    <n v="4"/>
    <n v="3"/>
    <n v="4"/>
    <n v="0"/>
    <n v="4"/>
    <s v="DL"/>
    <s v="Estancia"/>
    <n v="8"/>
    <n v="4320"/>
  </r>
  <r>
    <x v="323"/>
    <s v="Karen"/>
    <x v="3"/>
    <s v="SLG"/>
    <n v="5"/>
    <n v="4"/>
    <n v="2"/>
    <n v="5"/>
    <n v="2"/>
    <s v="HR"/>
    <s v="Crucero"/>
    <n v="3"/>
    <n v="1530"/>
  </r>
  <r>
    <x v="837"/>
    <s v="Karen"/>
    <x v="3"/>
    <s v="SFR"/>
    <n v="0"/>
    <n v="1"/>
    <n v="0"/>
    <n v="1"/>
    <n v="3"/>
    <s v="WY"/>
    <s v="Circuito"/>
    <n v="7"/>
    <n v="1890"/>
  </r>
  <r>
    <x v="837"/>
    <s v="Karen"/>
    <x v="3"/>
    <s v="HHH"/>
    <n v="1"/>
    <n v="6"/>
    <n v="3"/>
    <n v="2"/>
    <n v="7"/>
    <s v="US"/>
    <s v="Crucero"/>
    <n v="4"/>
    <n v="3200"/>
  </r>
  <r>
    <x v="7"/>
    <s v="Karen"/>
    <x v="3"/>
    <s v="IOP"/>
    <n v="6"/>
    <n v="1"/>
    <n v="4"/>
    <n v="5"/>
    <n v="5"/>
    <s v="HN"/>
    <s v="Estancia"/>
    <n v="1"/>
    <n v="1080"/>
  </r>
  <r>
    <x v="974"/>
    <s v="Karen"/>
    <x v="3"/>
    <s v="AIU"/>
    <n v="6"/>
    <n v="4"/>
    <n v="7"/>
    <n v="8"/>
    <n v="5"/>
    <s v="RA"/>
    <s v="Crucero"/>
    <n v="15"/>
    <n v="6750"/>
  </r>
  <r>
    <x v="326"/>
    <s v="Karen"/>
    <x v="3"/>
    <s v="GTE"/>
    <n v="3"/>
    <n v="2"/>
    <n v="0"/>
    <n v="4"/>
    <n v="2"/>
    <s v="XY"/>
    <s v="Circuito"/>
    <n v="9"/>
    <n v="8100"/>
  </r>
  <r>
    <x v="707"/>
    <s v="Karen"/>
    <x v="3"/>
    <s v="DSA"/>
    <n v="1"/>
    <n v="0"/>
    <n v="3"/>
    <n v="0"/>
    <n v="3"/>
    <s v="CD"/>
    <s v="Circuito"/>
    <n v="15"/>
    <n v="9450"/>
  </r>
  <r>
    <x v="975"/>
    <s v="Karen"/>
    <x v="3"/>
    <s v="CWR"/>
    <n v="2"/>
    <n v="3"/>
    <n v="3"/>
    <n v="1"/>
    <n v="2"/>
    <s v="GI"/>
    <s v="Estancia"/>
    <n v="4"/>
    <n v="3600"/>
  </r>
  <r>
    <x v="932"/>
    <s v="Karen"/>
    <x v="3"/>
    <s v="YBJ"/>
    <n v="10"/>
    <n v="2"/>
    <n v="6"/>
    <n v="2"/>
    <n v="6"/>
    <s v="OQ"/>
    <s v="Estancia"/>
    <n v="6"/>
    <n v="1620"/>
  </r>
  <r>
    <x v="933"/>
    <s v="Karen"/>
    <x v="3"/>
    <s v="HVY"/>
    <n v="5"/>
    <n v="6"/>
    <n v="3"/>
    <n v="4"/>
    <n v="3"/>
    <s v="ZI"/>
    <s v="Estancia"/>
    <n v="4"/>
    <n v="1080"/>
  </r>
  <r>
    <x v="14"/>
    <s v="Karen"/>
    <x v="3"/>
    <s v="FTW"/>
    <n v="3"/>
    <n v="3"/>
    <n v="4"/>
    <n v="10"/>
    <n v="0"/>
    <s v="XK"/>
    <s v="Circuito"/>
    <n v="2"/>
    <n v="900"/>
  </r>
  <r>
    <x v="713"/>
    <s v="Karen"/>
    <x v="3"/>
    <s v="KBJ"/>
    <n v="0"/>
    <n v="8"/>
    <n v="5"/>
    <n v="3"/>
    <n v="4"/>
    <s v="XK"/>
    <s v="Circuito"/>
    <n v="5"/>
    <n v="2125"/>
  </r>
  <r>
    <x v="548"/>
    <s v="Karen"/>
    <x v="3"/>
    <s v="QBY"/>
    <n v="2"/>
    <n v="1"/>
    <n v="1"/>
    <n v="0"/>
    <n v="1"/>
    <s v="WY"/>
    <s v="Circuito"/>
    <n v="1"/>
    <n v="255"/>
  </r>
  <r>
    <x v="16"/>
    <s v="Karen"/>
    <x v="3"/>
    <s v="QBY"/>
    <n v="1"/>
    <n v="3"/>
    <n v="1"/>
    <n v="2"/>
    <n v="6"/>
    <s v="US"/>
    <s v="Crucero"/>
    <n v="2"/>
    <n v="1700"/>
  </r>
  <r>
    <x v="715"/>
    <s v="Karen"/>
    <x v="3"/>
    <s v="TJV"/>
    <n v="1"/>
    <n v="4"/>
    <n v="1"/>
    <n v="0"/>
    <n v="0"/>
    <s v="IU"/>
    <s v="Circuito"/>
    <n v="4"/>
    <n v="2040"/>
  </r>
  <r>
    <x v="18"/>
    <s v="Karen"/>
    <x v="3"/>
    <s v="NIA"/>
    <n v="2"/>
    <n v="5"/>
    <n v="1"/>
    <n v="8"/>
    <n v="8"/>
    <s v="FA"/>
    <s v="Crucero"/>
    <n v="14"/>
    <n v="5950"/>
  </r>
  <r>
    <x v="550"/>
    <s v="Karen"/>
    <x v="3"/>
    <s v="XOT"/>
    <n v="5"/>
    <n v="2"/>
    <n v="5"/>
    <n v="5"/>
    <n v="8"/>
    <s v="CD"/>
    <s v="Circuito"/>
    <n v="10"/>
    <n v="5950"/>
  </r>
  <r>
    <x v="721"/>
    <s v="Karen"/>
    <x v="3"/>
    <s v="YCI"/>
    <n v="2"/>
    <n v="5"/>
    <n v="6"/>
    <n v="1"/>
    <n v="3"/>
    <s v="XY"/>
    <s v="Circuito"/>
    <n v="1"/>
    <n v="850"/>
  </r>
  <r>
    <x v="721"/>
    <s v="Karen"/>
    <x v="3"/>
    <s v="OWU"/>
    <n v="8"/>
    <n v="0"/>
    <n v="4"/>
    <n v="3"/>
    <n v="5"/>
    <s v="HR"/>
    <s v="Crucero"/>
    <n v="8"/>
    <n v="4080"/>
  </r>
  <r>
    <x v="976"/>
    <s v="Karen"/>
    <x v="3"/>
    <s v="EDS"/>
    <n v="4"/>
    <n v="6"/>
    <n v="6"/>
    <n v="2"/>
    <n v="7"/>
    <s v="CF"/>
    <s v="Crucero"/>
    <n v="9"/>
    <n v="6120"/>
  </r>
  <r>
    <x v="977"/>
    <s v="Karen"/>
    <x v="3"/>
    <s v="AIK"/>
    <n v="8"/>
    <n v="6"/>
    <n v="7"/>
    <n v="3"/>
    <n v="3"/>
    <s v="LY"/>
    <s v="Estancia"/>
    <n v="1"/>
    <n v="595"/>
  </r>
  <r>
    <x v="724"/>
    <s v="Karen"/>
    <x v="3"/>
    <s v="PQX"/>
    <n v="2"/>
    <n v="5"/>
    <n v="2"/>
    <n v="5"/>
    <n v="2"/>
    <s v="QT"/>
    <s v="Circuito"/>
    <n v="3"/>
    <n v="1620"/>
  </r>
  <r>
    <x v="24"/>
    <s v="Karen"/>
    <x v="3"/>
    <s v="VPT"/>
    <n v="5"/>
    <n v="6"/>
    <n v="4"/>
    <n v="5"/>
    <n v="3"/>
    <s v="LY"/>
    <s v="Estancia"/>
    <n v="11"/>
    <n v="6930"/>
  </r>
  <r>
    <x v="843"/>
    <s v="Karen"/>
    <x v="3"/>
    <s v="FIF"/>
    <n v="10"/>
    <n v="7"/>
    <n v="7"/>
    <n v="7"/>
    <n v="6"/>
    <s v="OQ"/>
    <s v="Estancia"/>
    <n v="18"/>
    <n v="4860"/>
  </r>
  <r>
    <x v="726"/>
    <s v="Karen"/>
    <x v="3"/>
    <s v="BEW"/>
    <n v="5"/>
    <n v="2"/>
    <n v="2"/>
    <n v="5"/>
    <n v="0"/>
    <s v="LY"/>
    <s v="Estancia"/>
    <n v="2"/>
    <n v="1260"/>
  </r>
  <r>
    <x v="341"/>
    <s v="Karen"/>
    <x v="3"/>
    <s v="JEE"/>
    <n v="4"/>
    <n v="5"/>
    <n v="4"/>
    <n v="0"/>
    <n v="1"/>
    <s v="FA"/>
    <s v="Crucero"/>
    <n v="6"/>
    <n v="2700"/>
  </r>
  <r>
    <x v="342"/>
    <s v="Karen"/>
    <x v="3"/>
    <s v="QCZ"/>
    <n v="4"/>
    <n v="3"/>
    <n v="9"/>
    <n v="4"/>
    <n v="3"/>
    <s v="ZI"/>
    <s v="Estancia"/>
    <n v="5"/>
    <n v="1350"/>
  </r>
  <r>
    <x v="939"/>
    <s v="Karen"/>
    <x v="3"/>
    <s v="KBJ"/>
    <n v="6"/>
    <n v="3"/>
    <n v="2"/>
    <n v="0"/>
    <n v="4"/>
    <s v="FA"/>
    <s v="Crucero"/>
    <n v="5"/>
    <n v="2250"/>
  </r>
  <r>
    <x v="558"/>
    <s v="Karen"/>
    <x v="3"/>
    <s v="ULW"/>
    <n v="1"/>
    <n v="0"/>
    <n v="6"/>
    <n v="2"/>
    <n v="2"/>
    <s v="IP"/>
    <s v="Estancia"/>
    <n v="3"/>
    <n v="1620"/>
  </r>
  <r>
    <x v="558"/>
    <s v="Karen"/>
    <x v="3"/>
    <s v="NZM"/>
    <n v="0"/>
    <n v="6"/>
    <n v="8"/>
    <n v="2"/>
    <n v="0"/>
    <s v="NO"/>
    <s v="Circuito"/>
    <n v="4"/>
    <n v="4320"/>
  </r>
  <r>
    <x v="29"/>
    <s v="Karen"/>
    <x v="3"/>
    <s v="HEO"/>
    <n v="5"/>
    <n v="5"/>
    <n v="4"/>
    <n v="6"/>
    <n v="7"/>
    <s v="LY"/>
    <s v="Estancia"/>
    <n v="2"/>
    <n v="1260"/>
  </r>
  <r>
    <x v="731"/>
    <s v="Karen"/>
    <x v="3"/>
    <s v="YCI"/>
    <n v="5"/>
    <n v="3"/>
    <n v="1"/>
    <n v="6"/>
    <n v="5"/>
    <s v="NO"/>
    <s v="Circuito"/>
    <n v="7"/>
    <n v="7560"/>
  </r>
  <r>
    <x v="978"/>
    <s v="Karen"/>
    <x v="3"/>
    <s v="QDG"/>
    <n v="3"/>
    <n v="10"/>
    <n v="1"/>
    <n v="3"/>
    <n v="1"/>
    <s v="CD"/>
    <s v="Circuito"/>
    <n v="6"/>
    <n v="3780"/>
  </r>
  <r>
    <x v="33"/>
    <s v="Karen"/>
    <x v="3"/>
    <s v="EPM"/>
    <n v="1"/>
    <n v="5"/>
    <n v="6"/>
    <n v="3"/>
    <n v="4"/>
    <s v="WY"/>
    <s v="Circuito"/>
    <n v="1"/>
    <n v="240"/>
  </r>
  <r>
    <x v="732"/>
    <s v="Karen"/>
    <x v="3"/>
    <s v="OKW"/>
    <n v="8"/>
    <n v="4"/>
    <n v="3"/>
    <n v="1"/>
    <n v="4"/>
    <s v="HR"/>
    <s v="Crucero"/>
    <n v="6"/>
    <n v="3240"/>
  </r>
  <r>
    <x v="563"/>
    <s v="Karen"/>
    <x v="3"/>
    <s v="OLT"/>
    <n v="0"/>
    <n v="2"/>
    <n v="1"/>
    <n v="4"/>
    <n v="1"/>
    <s v="IU"/>
    <s v="Circuito"/>
    <n v="5"/>
    <n v="2700"/>
  </r>
  <r>
    <x v="345"/>
    <s v="Karen"/>
    <x v="3"/>
    <s v="LVP"/>
    <n v="3"/>
    <n v="5"/>
    <n v="3"/>
    <n v="8"/>
    <n v="4"/>
    <s v="HR"/>
    <s v="Crucero"/>
    <n v="11"/>
    <n v="5940"/>
  </r>
  <r>
    <x v="734"/>
    <s v="Karen"/>
    <x v="3"/>
    <s v="UDQ"/>
    <n v="3"/>
    <n v="0"/>
    <n v="1"/>
    <n v="1"/>
    <n v="4"/>
    <s v="IP"/>
    <s v="Estancia"/>
    <n v="3"/>
    <n v="1620"/>
  </r>
  <r>
    <x v="734"/>
    <s v="Karen"/>
    <x v="3"/>
    <s v="PSW"/>
    <n v="4"/>
    <n v="2"/>
    <n v="4"/>
    <n v="4"/>
    <n v="2"/>
    <s v="WL"/>
    <s v="Circuito"/>
    <n v="1"/>
    <n v="630"/>
  </r>
  <r>
    <x v="979"/>
    <s v="Karen"/>
    <x v="3"/>
    <s v="RSE"/>
    <n v="5"/>
    <n v="10"/>
    <n v="5"/>
    <n v="3"/>
    <n v="9"/>
    <s v="IU"/>
    <s v="Circuito"/>
    <n v="3"/>
    <n v="1620"/>
  </r>
  <r>
    <x v="979"/>
    <s v="Karen"/>
    <x v="3"/>
    <s v="TSL"/>
    <n v="0"/>
    <n v="2"/>
    <n v="4"/>
    <n v="8"/>
    <n v="0"/>
    <s v="NO"/>
    <s v="Circuito"/>
    <n v="3"/>
    <n v="3240"/>
  </r>
  <r>
    <x v="39"/>
    <s v="Karen"/>
    <x v="3"/>
    <s v="YFE"/>
    <n v="1"/>
    <n v="0"/>
    <n v="3"/>
    <n v="2"/>
    <n v="1"/>
    <s v="MJ"/>
    <s v="Circuito"/>
    <n v="4"/>
    <n v="4320"/>
  </r>
  <r>
    <x v="40"/>
    <s v="Karen"/>
    <x v="3"/>
    <s v="RHL"/>
    <n v="9"/>
    <n v="6"/>
    <n v="9"/>
    <n v="6"/>
    <n v="6"/>
    <s v="ZI"/>
    <s v="Estancia"/>
    <n v="13"/>
    <n v="3510"/>
  </r>
  <r>
    <x v="568"/>
    <s v="Karen"/>
    <x v="3"/>
    <s v="CMH"/>
    <n v="0"/>
    <n v="0"/>
    <n v="0"/>
    <n v="1"/>
    <n v="0"/>
    <s v="XK"/>
    <s v="Circuito"/>
    <n v="3"/>
    <n v="1350"/>
  </r>
  <r>
    <x v="736"/>
    <s v="Karen"/>
    <x v="3"/>
    <s v="NYU"/>
    <n v="2"/>
    <n v="1"/>
    <n v="5"/>
    <n v="3"/>
    <n v="4"/>
    <s v="NO"/>
    <s v="Circuito"/>
    <n v="8"/>
    <n v="8160"/>
  </r>
  <r>
    <x v="737"/>
    <s v="Karen"/>
    <x v="3"/>
    <s v="KIK"/>
    <n v="6"/>
    <n v="6"/>
    <n v="5"/>
    <n v="7"/>
    <n v="2"/>
    <s v="DL"/>
    <s v="Estancia"/>
    <n v="4"/>
    <n v="2040"/>
  </r>
  <r>
    <x v="849"/>
    <s v="Karen"/>
    <x v="3"/>
    <s v="LLI"/>
    <n v="3"/>
    <n v="0"/>
    <n v="1"/>
    <n v="5"/>
    <n v="0"/>
    <s v="PN"/>
    <s v="Estancia"/>
    <n v="5"/>
    <n v="2250"/>
  </r>
  <r>
    <x v="41"/>
    <s v="Karen"/>
    <x v="3"/>
    <s v="FOH"/>
    <n v="1"/>
    <n v="1"/>
    <n v="4"/>
    <n v="6"/>
    <n v="6"/>
    <s v="US"/>
    <s v="Crucero"/>
    <n v="3"/>
    <n v="2700"/>
  </r>
  <r>
    <x v="347"/>
    <s v="Karen"/>
    <x v="3"/>
    <s v="APG"/>
    <n v="6"/>
    <n v="3"/>
    <n v="3"/>
    <n v="4"/>
    <n v="6"/>
    <s v="FA"/>
    <s v="Crucero"/>
    <n v="8"/>
    <n v="3200"/>
  </r>
  <r>
    <x v="980"/>
    <s v="Karen"/>
    <x v="3"/>
    <s v="VAS"/>
    <n v="2"/>
    <n v="0"/>
    <n v="6"/>
    <n v="5"/>
    <n v="0"/>
    <s v="IP"/>
    <s v="Estancia"/>
    <n v="5"/>
    <n v="2700"/>
  </r>
  <r>
    <x v="850"/>
    <s v="Karen"/>
    <x v="3"/>
    <s v="HPY"/>
    <n v="4"/>
    <n v="10"/>
    <n v="2"/>
    <n v="3"/>
    <n v="3"/>
    <s v="HN"/>
    <s v="Estancia"/>
    <n v="3"/>
    <n v="3240"/>
  </r>
  <r>
    <x v="570"/>
    <s v="Karen"/>
    <x v="3"/>
    <s v="AEO"/>
    <n v="0"/>
    <n v="5"/>
    <n v="0"/>
    <n v="1"/>
    <n v="4"/>
    <s v="ZI"/>
    <s v="Estancia"/>
    <n v="13"/>
    <n v="3510"/>
  </r>
  <r>
    <x v="941"/>
    <s v="Karen"/>
    <x v="3"/>
    <s v="EZK"/>
    <n v="0"/>
    <n v="0"/>
    <n v="3"/>
    <n v="0"/>
    <n v="1"/>
    <s v="OQ"/>
    <s v="Estancia"/>
    <n v="6"/>
    <n v="1530"/>
  </r>
  <r>
    <x v="851"/>
    <s v="Karen"/>
    <x v="3"/>
    <s v="JRO"/>
    <n v="2"/>
    <n v="9"/>
    <n v="2"/>
    <n v="9"/>
    <n v="0"/>
    <s v="WY"/>
    <s v="Circuito"/>
    <n v="7"/>
    <n v="1890"/>
  </r>
  <r>
    <x v="50"/>
    <s v="Karen"/>
    <x v="3"/>
    <s v="QXO"/>
    <n v="4"/>
    <n v="6"/>
    <n v="7"/>
    <n v="0"/>
    <n v="0"/>
    <s v="CD"/>
    <s v="Circuito"/>
    <n v="7"/>
    <n v="4410"/>
  </r>
  <r>
    <x v="54"/>
    <s v="Karen"/>
    <x v="3"/>
    <s v="OSL"/>
    <n v="6"/>
    <n v="2"/>
    <n v="5"/>
    <n v="1"/>
    <n v="5"/>
    <s v="HN"/>
    <s v="Estancia"/>
    <n v="5"/>
    <n v="5400"/>
  </r>
  <r>
    <x v="58"/>
    <s v="Karen"/>
    <x v="3"/>
    <s v="IEO"/>
    <n v="4"/>
    <n v="4"/>
    <n v="6"/>
    <n v="4"/>
    <n v="7"/>
    <s v="DL"/>
    <s v="Estancia"/>
    <n v="11"/>
    <n v="5610"/>
  </r>
  <r>
    <x v="856"/>
    <s v="Karen"/>
    <x v="3"/>
    <s v="JDP"/>
    <n v="7"/>
    <n v="2"/>
    <n v="0"/>
    <n v="0"/>
    <n v="2"/>
    <s v="MJ"/>
    <s v="Circuito"/>
    <n v="3"/>
    <n v="3240"/>
  </r>
  <r>
    <x v="572"/>
    <s v="Karen"/>
    <x v="3"/>
    <s v="TJW"/>
    <n v="0"/>
    <n v="2"/>
    <n v="7"/>
    <n v="0"/>
    <n v="0"/>
    <s v="NO"/>
    <s v="Circuito"/>
    <n v="3"/>
    <n v="3240"/>
  </r>
  <r>
    <x v="60"/>
    <s v="Karen"/>
    <x v="3"/>
    <s v="OGG"/>
    <n v="9"/>
    <n v="4"/>
    <n v="1"/>
    <n v="3"/>
    <n v="5"/>
    <s v="OQ"/>
    <s v="Estancia"/>
    <n v="8"/>
    <n v="2160"/>
  </r>
  <r>
    <x v="858"/>
    <s v="Karen"/>
    <x v="3"/>
    <s v="QZZ"/>
    <n v="3"/>
    <n v="10"/>
    <n v="3"/>
    <n v="2"/>
    <n v="7"/>
    <s v="WL"/>
    <s v="Circuito"/>
    <n v="11"/>
    <n v="6545"/>
  </r>
  <r>
    <x v="576"/>
    <s v="Karen"/>
    <x v="3"/>
    <s v="YPV"/>
    <n v="6"/>
    <n v="1"/>
    <n v="1"/>
    <n v="3"/>
    <n v="1"/>
    <s v="HR"/>
    <s v="Crucero"/>
    <n v="7"/>
    <n v="3570"/>
  </r>
  <r>
    <x v="981"/>
    <s v="Karen"/>
    <x v="3"/>
    <s v="DOY"/>
    <n v="1"/>
    <n v="0"/>
    <n v="1"/>
    <n v="6"/>
    <n v="5"/>
    <s v="CD"/>
    <s v="Circuito"/>
    <n v="6"/>
    <n v="3570"/>
  </r>
  <r>
    <x v="981"/>
    <s v="Karen"/>
    <x v="3"/>
    <s v="QYS"/>
    <n v="2"/>
    <n v="4"/>
    <n v="3"/>
    <n v="4"/>
    <n v="2"/>
    <s v="IU"/>
    <s v="Circuito"/>
    <n v="6"/>
    <n v="3060"/>
  </r>
  <r>
    <x v="754"/>
    <s v="Karen"/>
    <x v="3"/>
    <s v="ZNW"/>
    <n v="0"/>
    <n v="1"/>
    <n v="0"/>
    <n v="3"/>
    <n v="0"/>
    <s v="MJ"/>
    <s v="Circuito"/>
    <n v="2"/>
    <n v="2040"/>
  </r>
  <r>
    <x v="942"/>
    <s v="Karen"/>
    <x v="3"/>
    <s v="DFC"/>
    <n v="3"/>
    <n v="3"/>
    <n v="4"/>
    <n v="4"/>
    <n v="4"/>
    <s v="HR"/>
    <s v="Crucero"/>
    <n v="4"/>
    <n v="2040"/>
  </r>
  <r>
    <x v="756"/>
    <s v="Karen"/>
    <x v="3"/>
    <s v="GVU"/>
    <n v="5"/>
    <n v="5"/>
    <n v="7"/>
    <n v="4"/>
    <n v="3"/>
    <s v="HR"/>
    <s v="Crucero"/>
    <n v="5"/>
    <n v="2550"/>
  </r>
  <r>
    <x v="982"/>
    <s v="Karen"/>
    <x v="3"/>
    <s v="GVR"/>
    <n v="4"/>
    <n v="6"/>
    <n v="2"/>
    <n v="4"/>
    <n v="5"/>
    <s v="OQ"/>
    <s v="Estancia"/>
    <n v="1"/>
    <n v="255"/>
  </r>
  <r>
    <x v="859"/>
    <s v="Karen"/>
    <x v="3"/>
    <s v="KYL"/>
    <n v="1"/>
    <n v="9"/>
    <n v="3"/>
    <n v="5"/>
    <n v="4"/>
    <s v="HR"/>
    <s v="Crucero"/>
    <n v="5"/>
    <n v="2550"/>
  </r>
  <r>
    <x v="983"/>
    <s v="Karen"/>
    <x v="3"/>
    <s v="QVZ"/>
    <n v="0"/>
    <n v="6"/>
    <n v="1"/>
    <n v="4"/>
    <n v="4"/>
    <s v="CD"/>
    <s v="Circuito"/>
    <n v="1"/>
    <n v="630"/>
  </r>
  <r>
    <x v="359"/>
    <s v="Karen"/>
    <x v="3"/>
    <s v="SIH"/>
    <n v="4"/>
    <n v="1"/>
    <n v="5"/>
    <n v="3"/>
    <n v="0"/>
    <s v="PM"/>
    <s v="Circuito"/>
    <n v="3"/>
    <n v="810"/>
  </r>
  <r>
    <x v="758"/>
    <s v="Karen"/>
    <x v="3"/>
    <s v="RSE"/>
    <n v="3"/>
    <n v="5"/>
    <n v="7"/>
    <n v="7"/>
    <n v="6"/>
    <s v="DF"/>
    <s v="Crucero"/>
    <n v="7"/>
    <n v="1890"/>
  </r>
  <r>
    <x v="69"/>
    <s v="Karen"/>
    <x v="3"/>
    <s v="HUY"/>
    <n v="7"/>
    <n v="5"/>
    <n v="1"/>
    <n v="8"/>
    <n v="6"/>
    <s v="US"/>
    <s v="Crucero"/>
    <n v="4"/>
    <n v="3600"/>
  </r>
  <r>
    <x v="70"/>
    <s v="Karen"/>
    <x v="3"/>
    <s v="ABQ"/>
    <n v="7"/>
    <n v="0"/>
    <n v="5"/>
    <n v="4"/>
    <n v="6"/>
    <s v="UI"/>
    <s v="Crucero"/>
    <n v="3"/>
    <n v="2430"/>
  </r>
  <r>
    <x v="860"/>
    <s v="Karen"/>
    <x v="3"/>
    <s v="LEI"/>
    <n v="10"/>
    <n v="5"/>
    <n v="6"/>
    <n v="3"/>
    <n v="6"/>
    <s v="ZI"/>
    <s v="Estancia"/>
    <n v="4"/>
    <n v="1080"/>
  </r>
  <r>
    <x v="947"/>
    <s v="Karen"/>
    <x v="3"/>
    <s v="KQD"/>
    <n v="2"/>
    <n v="3"/>
    <n v="8"/>
    <n v="2"/>
    <n v="2"/>
    <s v="XK"/>
    <s v="Circuito"/>
    <n v="2"/>
    <n v="900"/>
  </r>
  <r>
    <x v="362"/>
    <s v="Karen"/>
    <x v="3"/>
    <s v="JBK"/>
    <n v="4"/>
    <n v="1"/>
    <n v="7"/>
    <n v="3"/>
    <n v="2"/>
    <s v="DL"/>
    <s v="Estancia"/>
    <n v="2"/>
    <n v="1080"/>
  </r>
  <r>
    <x v="75"/>
    <s v="Karen"/>
    <x v="3"/>
    <s v="VIV"/>
    <n v="0"/>
    <n v="3"/>
    <n v="1"/>
    <n v="5"/>
    <n v="1"/>
    <s v="IP"/>
    <s v="Estancia"/>
    <n v="2"/>
    <n v="1080"/>
  </r>
  <r>
    <x v="863"/>
    <s v="Karen"/>
    <x v="3"/>
    <s v="KJR"/>
    <n v="9"/>
    <n v="2"/>
    <n v="9"/>
    <n v="5"/>
    <n v="7"/>
    <s v="OQ"/>
    <s v="Estancia"/>
    <n v="4"/>
    <n v="1020"/>
  </r>
  <r>
    <x v="765"/>
    <s v="Karen"/>
    <x v="3"/>
    <s v="TTR"/>
    <n v="5"/>
    <n v="4"/>
    <n v="1"/>
    <n v="0"/>
    <n v="4"/>
    <s v="LY"/>
    <s v="Estancia"/>
    <n v="5"/>
    <n v="2975"/>
  </r>
  <r>
    <x v="765"/>
    <s v="Karen"/>
    <x v="3"/>
    <s v="CPD"/>
    <n v="8"/>
    <n v="1"/>
    <n v="2"/>
    <n v="7"/>
    <n v="0"/>
    <s v="US"/>
    <s v="Crucero"/>
    <n v="4"/>
    <n v="3740"/>
  </r>
  <r>
    <x v="366"/>
    <s v="Karen"/>
    <x v="3"/>
    <s v="UFC"/>
    <n v="3"/>
    <n v="10"/>
    <n v="0"/>
    <n v="4"/>
    <n v="2"/>
    <s v="IU"/>
    <s v="Circuito"/>
    <n v="2"/>
    <n v="1020"/>
  </r>
  <r>
    <x v="591"/>
    <s v="Karen"/>
    <x v="3"/>
    <s v="TTR"/>
    <n v="2"/>
    <n v="3"/>
    <n v="4"/>
    <n v="1"/>
    <n v="1"/>
    <s v="HR"/>
    <s v="Crucero"/>
    <n v="2"/>
    <n v="1020"/>
  </r>
  <r>
    <x v="865"/>
    <s v="Karen"/>
    <x v="3"/>
    <s v="KLB"/>
    <n v="7"/>
    <n v="5"/>
    <n v="3"/>
    <n v="6"/>
    <n v="4"/>
    <s v="DL"/>
    <s v="Estancia"/>
    <n v="1"/>
    <n v="510"/>
  </r>
  <r>
    <x v="77"/>
    <s v="Karen"/>
    <x v="3"/>
    <s v="AJS"/>
    <n v="8"/>
    <n v="4"/>
    <n v="6"/>
    <n v="4"/>
    <n v="4"/>
    <s v="YY"/>
    <s v="Crucero"/>
    <n v="8"/>
    <n v="7480"/>
  </r>
  <r>
    <x v="370"/>
    <s v="Karen"/>
    <x v="3"/>
    <s v="NIF"/>
    <n v="2"/>
    <n v="6"/>
    <n v="5"/>
    <n v="3"/>
    <n v="5"/>
    <s v="HN"/>
    <s v="Estancia"/>
    <n v="1"/>
    <n v="1170"/>
  </r>
  <r>
    <x v="870"/>
    <s v="Karen"/>
    <x v="3"/>
    <s v="RTE"/>
    <n v="3"/>
    <n v="3"/>
    <n v="1"/>
    <n v="10"/>
    <n v="1"/>
    <s v="XY"/>
    <s v="Circuito"/>
    <n v="1"/>
    <n v="990"/>
  </r>
  <r>
    <x v="951"/>
    <s v="Karen"/>
    <x v="3"/>
    <s v="HVY"/>
    <n v="4"/>
    <n v="2"/>
    <n v="5"/>
    <n v="4"/>
    <n v="4"/>
    <s v="IP"/>
    <s v="Estancia"/>
    <n v="4"/>
    <n v="2520"/>
  </r>
  <r>
    <x v="984"/>
    <s v="Karen"/>
    <x v="3"/>
    <s v="TVL"/>
    <n v="10"/>
    <n v="1"/>
    <n v="10"/>
    <n v="3"/>
    <n v="2"/>
    <s v="FA"/>
    <s v="Crucero"/>
    <n v="5"/>
    <n v="2250"/>
  </r>
  <r>
    <x v="599"/>
    <s v="Karen"/>
    <x v="3"/>
    <s v="PEA"/>
    <n v="0"/>
    <n v="4"/>
    <n v="2"/>
    <n v="4"/>
    <n v="3"/>
    <s v="YY"/>
    <s v="Crucero"/>
    <n v="10"/>
    <n v="9900"/>
  </r>
  <r>
    <x v="873"/>
    <s v="Karen"/>
    <x v="3"/>
    <s v="KRP"/>
    <n v="2"/>
    <n v="0"/>
    <n v="2"/>
    <n v="0"/>
    <n v="0"/>
    <s v="UI"/>
    <s v="Crucero"/>
    <n v="8"/>
    <n v="6480"/>
  </r>
  <r>
    <x v="87"/>
    <s v="Karen"/>
    <x v="3"/>
    <s v="BXS"/>
    <n v="5"/>
    <n v="4"/>
    <n v="6"/>
    <n v="4"/>
    <n v="4"/>
    <s v="DF"/>
    <s v="Crucero"/>
    <n v="7"/>
    <n v="1890"/>
  </r>
  <r>
    <x v="89"/>
    <s v="Karen"/>
    <x v="3"/>
    <s v="YAZ"/>
    <n v="1"/>
    <n v="1"/>
    <n v="1"/>
    <n v="5"/>
    <n v="2"/>
    <s v="CF"/>
    <s v="Crucero"/>
    <n v="14"/>
    <n v="10080"/>
  </r>
  <r>
    <x v="773"/>
    <s v="Karen"/>
    <x v="3"/>
    <s v="WRR"/>
    <n v="2"/>
    <n v="7"/>
    <n v="3"/>
    <n v="5"/>
    <n v="3"/>
    <s v="HR"/>
    <s v="Crucero"/>
    <n v="6"/>
    <n v="3240"/>
  </r>
  <r>
    <x v="601"/>
    <s v="Karen"/>
    <x v="3"/>
    <s v="RYZ"/>
    <n v="4"/>
    <n v="2"/>
    <n v="10"/>
    <n v="8"/>
    <n v="2"/>
    <s v="IP"/>
    <s v="Estancia"/>
    <n v="6"/>
    <n v="3360"/>
  </r>
  <r>
    <x v="90"/>
    <s v="Karen"/>
    <x v="3"/>
    <s v="FRG"/>
    <n v="7"/>
    <n v="7"/>
    <n v="6"/>
    <n v="4"/>
    <n v="8"/>
    <s v="US"/>
    <s v="Crucero"/>
    <n v="8"/>
    <n v="7040"/>
  </r>
  <r>
    <x v="91"/>
    <s v="Karen"/>
    <x v="3"/>
    <s v="GKP"/>
    <n v="6"/>
    <n v="8"/>
    <n v="6"/>
    <n v="7"/>
    <n v="8"/>
    <s v="IP"/>
    <s v="Estancia"/>
    <n v="5"/>
    <n v="3150"/>
  </r>
  <r>
    <x v="91"/>
    <s v="Karen"/>
    <x v="3"/>
    <s v="NKF"/>
    <n v="4"/>
    <n v="5"/>
    <n v="7"/>
    <n v="1"/>
    <n v="8"/>
    <s v="HN"/>
    <s v="Estancia"/>
    <n v="3"/>
    <n v="3120"/>
  </r>
  <r>
    <x v="881"/>
    <s v="Karen"/>
    <x v="3"/>
    <s v="UCH"/>
    <n v="2"/>
    <n v="2"/>
    <n v="1"/>
    <n v="2"/>
    <n v="1"/>
    <s v="IU"/>
    <s v="Circuito"/>
    <n v="1"/>
    <n v="540"/>
  </r>
  <r>
    <x v="605"/>
    <s v="Karen"/>
    <x v="3"/>
    <s v="EPG"/>
    <n v="3"/>
    <n v="4"/>
    <n v="4"/>
    <n v="3"/>
    <n v="5"/>
    <s v="UI"/>
    <s v="Crucero"/>
    <n v="21"/>
    <n v="15120"/>
  </r>
  <r>
    <x v="882"/>
    <s v="Karen"/>
    <x v="3"/>
    <s v="LCL"/>
    <n v="6"/>
    <n v="4"/>
    <n v="6"/>
    <n v="3"/>
    <n v="6"/>
    <s v="QT"/>
    <s v="Circuito"/>
    <n v="1"/>
    <n v="540"/>
  </r>
  <r>
    <x v="607"/>
    <s v="Karen"/>
    <x v="3"/>
    <s v="MEE"/>
    <n v="0"/>
    <n v="2"/>
    <n v="3"/>
    <n v="0"/>
    <n v="5"/>
    <s v="OQ"/>
    <s v="Estancia"/>
    <n v="4"/>
    <n v="1080"/>
  </r>
  <r>
    <x v="608"/>
    <s v="Karen"/>
    <x v="3"/>
    <s v="UQZ"/>
    <n v="9"/>
    <n v="7"/>
    <n v="0"/>
    <n v="6"/>
    <n v="6"/>
    <s v="LY"/>
    <s v="Estancia"/>
    <n v="11"/>
    <n v="6545"/>
  </r>
  <r>
    <x v="780"/>
    <s v="Karen"/>
    <x v="3"/>
    <s v="WGR"/>
    <n v="0"/>
    <n v="3"/>
    <n v="1"/>
    <n v="3"/>
    <n v="3"/>
    <s v="PN"/>
    <s v="Estancia"/>
    <n v="5"/>
    <n v="2125"/>
  </r>
  <r>
    <x v="985"/>
    <s v="Karen"/>
    <x v="3"/>
    <s v="YPV"/>
    <n v="2"/>
    <n v="5"/>
    <n v="9"/>
    <n v="1"/>
    <n v="1"/>
    <s v="FA"/>
    <s v="Crucero"/>
    <n v="16"/>
    <n v="6800"/>
  </r>
  <r>
    <x v="784"/>
    <s v="Karen"/>
    <x v="3"/>
    <s v="ZMQ"/>
    <n v="8"/>
    <n v="8"/>
    <n v="6"/>
    <n v="2"/>
    <n v="4"/>
    <s v="XK"/>
    <s v="Circuito"/>
    <n v="4"/>
    <n v="2040"/>
  </r>
  <r>
    <x v="886"/>
    <s v="Karen"/>
    <x v="3"/>
    <s v="SNZ"/>
    <n v="4"/>
    <n v="1"/>
    <n v="5"/>
    <n v="4"/>
    <n v="3"/>
    <s v="IU"/>
    <s v="Circuito"/>
    <n v="1"/>
    <n v="510"/>
  </r>
  <r>
    <x v="385"/>
    <s v="Karen"/>
    <x v="3"/>
    <s v="KDU"/>
    <n v="8"/>
    <n v="5"/>
    <n v="9"/>
    <n v="7"/>
    <n v="7"/>
    <s v="UI"/>
    <s v="Crucero"/>
    <n v="15"/>
    <n v="10800"/>
  </r>
  <r>
    <x v="611"/>
    <s v="Karen"/>
    <x v="3"/>
    <s v="XEK"/>
    <n v="5"/>
    <n v="7"/>
    <n v="7"/>
    <n v="5"/>
    <n v="9"/>
    <s v="IP"/>
    <s v="Estancia"/>
    <n v="4"/>
    <n v="2380"/>
  </r>
  <r>
    <x v="388"/>
    <s v="Karen"/>
    <x v="3"/>
    <s v="XTH"/>
    <n v="1"/>
    <n v="0"/>
    <n v="0"/>
    <n v="1"/>
    <n v="3"/>
    <s v="WY"/>
    <s v="Circuito"/>
    <n v="1"/>
    <n v="270"/>
  </r>
  <r>
    <x v="786"/>
    <s v="Karen"/>
    <x v="3"/>
    <s v="BXS"/>
    <n v="7"/>
    <n v="7"/>
    <n v="5"/>
    <n v="5"/>
    <n v="5"/>
    <s v="WY"/>
    <s v="Circuito"/>
    <n v="9"/>
    <n v="2430"/>
  </r>
  <r>
    <x v="986"/>
    <s v="Karen"/>
    <x v="3"/>
    <s v="PDR"/>
    <n v="1"/>
    <n v="2"/>
    <n v="0"/>
    <n v="5"/>
    <n v="0"/>
    <s v="CD"/>
    <s v="Circuito"/>
    <n v="2"/>
    <n v="1440"/>
  </r>
  <r>
    <x v="987"/>
    <s v="Karen"/>
    <x v="3"/>
    <s v="QMR"/>
    <n v="6"/>
    <n v="6"/>
    <n v="6"/>
    <n v="6"/>
    <n v="4"/>
    <s v="XY"/>
    <s v="Circuito"/>
    <n v="2"/>
    <n v="1980"/>
  </r>
  <r>
    <x v="613"/>
    <s v="Karen"/>
    <x v="3"/>
    <s v="KPB"/>
    <n v="5"/>
    <n v="2"/>
    <n v="0"/>
    <n v="0"/>
    <n v="3"/>
    <s v="HN"/>
    <s v="Estancia"/>
    <n v="9"/>
    <n v="10530"/>
  </r>
  <r>
    <x v="104"/>
    <s v="Karen"/>
    <x v="3"/>
    <s v="ZCV"/>
    <n v="2"/>
    <n v="1"/>
    <n v="0"/>
    <n v="3"/>
    <n v="1"/>
    <s v="IU"/>
    <s v="Circuito"/>
    <n v="3"/>
    <n v="1620"/>
  </r>
  <r>
    <x v="988"/>
    <s v="Karen"/>
    <x v="3"/>
    <s v="XWF"/>
    <n v="1"/>
    <n v="1"/>
    <n v="6"/>
    <n v="8"/>
    <n v="8"/>
    <s v="DF"/>
    <s v="Crucero"/>
    <n v="6"/>
    <n v="1620"/>
  </r>
  <r>
    <x v="988"/>
    <s v="Karen"/>
    <x v="3"/>
    <s v="QBY"/>
    <n v="0"/>
    <n v="4"/>
    <n v="9"/>
    <n v="5"/>
    <n v="1"/>
    <s v="XK"/>
    <s v="Circuito"/>
    <n v="5"/>
    <n v="2700"/>
  </r>
  <r>
    <x v="791"/>
    <s v="Karen"/>
    <x v="3"/>
    <s v="KKF"/>
    <n v="1"/>
    <n v="4"/>
    <n v="3"/>
    <n v="4"/>
    <n v="3"/>
    <s v="WY"/>
    <s v="Circuito"/>
    <n v="12"/>
    <n v="3240"/>
  </r>
  <r>
    <x v="989"/>
    <s v="Karen"/>
    <x v="3"/>
    <s v="IOJ"/>
    <n v="2"/>
    <n v="0"/>
    <n v="2"/>
    <n v="5"/>
    <n v="2"/>
    <s v="IU"/>
    <s v="Circuito"/>
    <n v="6"/>
    <n v="3240"/>
  </r>
  <r>
    <x v="989"/>
    <s v="Karen"/>
    <x v="3"/>
    <s v="FZH"/>
    <n v="0"/>
    <n v="0"/>
    <n v="3"/>
    <n v="2"/>
    <n v="0"/>
    <s v="FA"/>
    <s v="Crucero"/>
    <n v="4"/>
    <n v="1800"/>
  </r>
  <r>
    <x v="402"/>
    <s v="Karen"/>
    <x v="3"/>
    <s v="OUF"/>
    <n v="5"/>
    <n v="5"/>
    <n v="0"/>
    <n v="3"/>
    <n v="4"/>
    <s v="OQ"/>
    <s v="Estancia"/>
    <n v="5"/>
    <n v="1275"/>
  </r>
  <r>
    <x v="615"/>
    <s v="Karen"/>
    <x v="3"/>
    <s v="UQZ"/>
    <n v="1"/>
    <n v="8"/>
    <n v="5"/>
    <n v="5"/>
    <n v="1"/>
    <s v="NO"/>
    <s v="Circuito"/>
    <n v="3"/>
    <n v="3510"/>
  </r>
  <r>
    <x v="403"/>
    <s v="Karen"/>
    <x v="3"/>
    <s v="GTE"/>
    <n v="2"/>
    <n v="0"/>
    <n v="4"/>
    <n v="1"/>
    <n v="1"/>
    <s v="NO"/>
    <s v="Circuito"/>
    <n v="3"/>
    <n v="3510"/>
  </r>
  <r>
    <x v="990"/>
    <s v="Karen"/>
    <x v="3"/>
    <s v="XWJ"/>
    <n v="2"/>
    <n v="1"/>
    <n v="8"/>
    <n v="4"/>
    <n v="3"/>
    <s v="UI"/>
    <s v="Crucero"/>
    <n v="7"/>
    <n v="5670"/>
  </r>
  <r>
    <x v="617"/>
    <s v="Karen"/>
    <x v="3"/>
    <s v="CFE"/>
    <n v="4"/>
    <n v="0"/>
    <n v="4"/>
    <n v="5"/>
    <n v="6"/>
    <s v="IP"/>
    <s v="Estancia"/>
    <n v="2"/>
    <n v="1260"/>
  </r>
  <r>
    <x v="620"/>
    <s v="Karen"/>
    <x v="3"/>
    <s v="JUP"/>
    <n v="4"/>
    <n v="4"/>
    <n v="1"/>
    <n v="5"/>
    <n v="3"/>
    <s v="XY"/>
    <s v="Circuito"/>
    <n v="3"/>
    <n v="2970"/>
  </r>
  <r>
    <x v="793"/>
    <s v="Karen"/>
    <x v="3"/>
    <s v="NVX"/>
    <n v="1"/>
    <n v="3"/>
    <n v="3"/>
    <n v="6"/>
    <n v="4"/>
    <s v="PY"/>
    <s v="Crucero"/>
    <n v="1"/>
    <n v="900"/>
  </r>
  <r>
    <x v="794"/>
    <s v="Karen"/>
    <x v="3"/>
    <s v="WSD"/>
    <n v="4"/>
    <n v="2"/>
    <n v="7"/>
    <n v="5"/>
    <n v="4"/>
    <s v="DF"/>
    <s v="Crucero"/>
    <n v="5"/>
    <n v="1350"/>
  </r>
  <r>
    <x v="623"/>
    <s v="Karen"/>
    <x v="3"/>
    <s v="OOW"/>
    <n v="8"/>
    <n v="5"/>
    <n v="5"/>
    <n v="0"/>
    <n v="2"/>
    <s v="NO"/>
    <s v="Circuito"/>
    <n v="9"/>
    <n v="10530"/>
  </r>
  <r>
    <x v="407"/>
    <s v="Karen"/>
    <x v="3"/>
    <s v="BXS"/>
    <n v="4"/>
    <n v="10"/>
    <n v="3"/>
    <n v="5"/>
    <n v="6"/>
    <s v="GI"/>
    <s v="Estancia"/>
    <n v="4"/>
    <n v="3600"/>
  </r>
  <r>
    <x v="895"/>
    <s v="Karen"/>
    <x v="3"/>
    <s v="ECL"/>
    <n v="3"/>
    <n v="5"/>
    <n v="5"/>
    <n v="3"/>
    <n v="2"/>
    <s v="CD"/>
    <s v="Circuito"/>
    <n v="6"/>
    <n v="4320"/>
  </r>
  <r>
    <x v="625"/>
    <s v="Karen"/>
    <x v="3"/>
    <s v="DRI"/>
    <n v="0"/>
    <n v="10"/>
    <n v="1"/>
    <n v="2"/>
    <n v="0"/>
    <s v="FA"/>
    <s v="Crucero"/>
    <n v="7"/>
    <n v="3150"/>
  </r>
  <r>
    <x v="625"/>
    <s v="Karen"/>
    <x v="3"/>
    <s v="CFO"/>
    <n v="6"/>
    <n v="6"/>
    <n v="7"/>
    <n v="4"/>
    <n v="7"/>
    <s v="US"/>
    <s v="Crucero"/>
    <n v="14"/>
    <n v="13860"/>
  </r>
  <r>
    <x v="408"/>
    <s v="Karen"/>
    <x v="3"/>
    <s v="LII"/>
    <n v="0"/>
    <n v="7"/>
    <n v="3"/>
    <n v="4"/>
    <n v="1"/>
    <s v="OQ"/>
    <s v="Estancia"/>
    <n v="6"/>
    <n v="1620"/>
  </r>
  <r>
    <x v="409"/>
    <s v="Karen"/>
    <x v="3"/>
    <s v="QYH"/>
    <n v="5"/>
    <n v="2"/>
    <n v="9"/>
    <n v="8"/>
    <n v="2"/>
    <s v="HR"/>
    <s v="Crucero"/>
    <n v="2"/>
    <n v="1080"/>
  </r>
  <r>
    <x v="112"/>
    <s v="Karen"/>
    <x v="3"/>
    <s v="JNC"/>
    <n v="1"/>
    <n v="4"/>
    <n v="0"/>
    <n v="4"/>
    <n v="6"/>
    <s v="CD"/>
    <s v="Circuito"/>
    <n v="3"/>
    <n v="2160"/>
  </r>
  <r>
    <x v="961"/>
    <s v="Karen"/>
    <x v="3"/>
    <s v="ZHR"/>
    <n v="2"/>
    <n v="2"/>
    <n v="3"/>
    <n v="3"/>
    <n v="3"/>
    <s v="MJ"/>
    <s v="Circuito"/>
    <n v="2"/>
    <n v="2160"/>
  </r>
  <r>
    <x v="114"/>
    <s v="Karen"/>
    <x v="3"/>
    <s v="RFJ"/>
    <n v="2"/>
    <n v="0"/>
    <n v="1"/>
    <n v="8"/>
    <n v="4"/>
    <s v="CD"/>
    <s v="Circuito"/>
    <n v="1"/>
    <n v="720"/>
  </r>
  <r>
    <x v="627"/>
    <s v="Karen"/>
    <x v="3"/>
    <s v="QIW"/>
    <n v="0"/>
    <n v="1"/>
    <n v="1"/>
    <n v="2"/>
    <n v="4"/>
    <s v="XY"/>
    <s v="Circuito"/>
    <n v="1"/>
    <n v="990"/>
  </r>
  <r>
    <x v="627"/>
    <s v="Karen"/>
    <x v="3"/>
    <s v="EDS"/>
    <n v="5"/>
    <n v="4"/>
    <n v="9"/>
    <n v="9"/>
    <n v="7"/>
    <s v="CF"/>
    <s v="Crucero"/>
    <n v="2"/>
    <n v="1440"/>
  </r>
  <r>
    <x v="796"/>
    <s v="Karen"/>
    <x v="3"/>
    <s v="MIR"/>
    <n v="1"/>
    <n v="0"/>
    <n v="4"/>
    <n v="2"/>
    <n v="0"/>
    <s v="IP"/>
    <s v="Estancia"/>
    <n v="7"/>
    <n v="4410"/>
  </r>
  <r>
    <x v="991"/>
    <s v="Karen"/>
    <x v="3"/>
    <s v="AOD"/>
    <n v="10"/>
    <n v="4"/>
    <n v="6"/>
    <n v="8"/>
    <n v="4"/>
    <s v="WY"/>
    <s v="Circuito"/>
    <n v="1"/>
    <n v="270"/>
  </r>
  <r>
    <x v="628"/>
    <s v="Karen"/>
    <x v="3"/>
    <s v="LXB"/>
    <n v="5"/>
    <n v="2"/>
    <n v="3"/>
    <n v="7"/>
    <n v="4"/>
    <s v="IU"/>
    <s v="Circuito"/>
    <n v="17"/>
    <n v="9180"/>
  </r>
  <r>
    <x v="628"/>
    <s v="Karen"/>
    <x v="3"/>
    <s v="FEZ"/>
    <n v="2"/>
    <n v="3"/>
    <n v="4"/>
    <n v="1"/>
    <n v="2"/>
    <s v="FA"/>
    <s v="Crucero"/>
    <n v="3"/>
    <n v="1350"/>
  </r>
  <r>
    <x v="899"/>
    <s v="Karen"/>
    <x v="3"/>
    <s v="EGR"/>
    <n v="3"/>
    <n v="4"/>
    <n v="8"/>
    <n v="3"/>
    <n v="7"/>
    <s v="XK"/>
    <s v="Circuito"/>
    <n v="2"/>
    <n v="1080"/>
  </r>
  <r>
    <x v="120"/>
    <s v="Karen"/>
    <x v="3"/>
    <s v="CGV"/>
    <n v="2"/>
    <n v="7"/>
    <n v="6"/>
    <n v="5"/>
    <n v="6"/>
    <s v="HR"/>
    <s v="Crucero"/>
    <n v="4"/>
    <n v="2040"/>
  </r>
  <r>
    <x v="416"/>
    <s v="Karen"/>
    <x v="3"/>
    <s v="PWN"/>
    <n v="3"/>
    <n v="0"/>
    <n v="6"/>
    <n v="0"/>
    <n v="0"/>
    <s v="FA"/>
    <s v="Crucero"/>
    <n v="5"/>
    <n v="2250"/>
  </r>
  <r>
    <x v="416"/>
    <s v="Karen"/>
    <x v="3"/>
    <s v="OOW"/>
    <n v="5"/>
    <n v="4"/>
    <n v="7"/>
    <n v="3"/>
    <n v="7"/>
    <s v="US"/>
    <s v="Crucero"/>
    <n v="9"/>
    <n v="8910"/>
  </r>
  <r>
    <x v="416"/>
    <s v="Karen"/>
    <x v="3"/>
    <s v="YQS"/>
    <n v="7"/>
    <n v="4"/>
    <n v="9"/>
    <n v="1"/>
    <n v="6"/>
    <s v="PM"/>
    <s v="Circuito"/>
    <n v="1"/>
    <n v="270"/>
  </r>
  <r>
    <x v="631"/>
    <s v="Karen"/>
    <x v="3"/>
    <s v="OIU"/>
    <n v="6"/>
    <n v="4"/>
    <n v="6"/>
    <n v="3"/>
    <n v="10"/>
    <s v="DL"/>
    <s v="Estancia"/>
    <n v="3"/>
    <n v="1620"/>
  </r>
  <r>
    <x v="417"/>
    <s v="Karen"/>
    <x v="3"/>
    <s v="TYZ"/>
    <n v="7"/>
    <n v="6"/>
    <n v="2"/>
    <n v="6"/>
    <n v="6"/>
    <s v="DL"/>
    <s v="Estancia"/>
    <n v="7"/>
    <n v="3570"/>
  </r>
  <r>
    <x v="123"/>
    <s v="Karen"/>
    <x v="3"/>
    <s v="SJF"/>
    <n v="4"/>
    <n v="2"/>
    <n v="3"/>
    <n v="8"/>
    <n v="4"/>
    <s v="CD"/>
    <s v="Circuito"/>
    <n v="9"/>
    <n v="6480"/>
  </r>
  <r>
    <x v="992"/>
    <s v="Karen"/>
    <x v="3"/>
    <s v="JDP"/>
    <n v="1"/>
    <n v="4"/>
    <n v="1"/>
    <n v="0"/>
    <n v="0"/>
    <s v="QT"/>
    <s v="Circuito"/>
    <n v="2"/>
    <n v="1080"/>
  </r>
  <r>
    <x v="633"/>
    <s v="Karen"/>
    <x v="3"/>
    <s v="YNN"/>
    <n v="4"/>
    <n v="4"/>
    <n v="5"/>
    <n v="3"/>
    <n v="6"/>
    <s v="XK"/>
    <s v="Circuito"/>
    <n v="4"/>
    <n v="2160"/>
  </r>
  <r>
    <x v="633"/>
    <s v="Karen"/>
    <x v="3"/>
    <s v="LHY"/>
    <n v="5"/>
    <n v="4"/>
    <n v="7"/>
    <n v="5"/>
    <n v="5"/>
    <s v="RA"/>
    <s v="Crucero"/>
    <n v="9"/>
    <n v="3825"/>
  </r>
  <r>
    <x v="634"/>
    <s v="Karen"/>
    <x v="3"/>
    <s v="UTN"/>
    <n v="2"/>
    <n v="1"/>
    <n v="3"/>
    <n v="8"/>
    <n v="4"/>
    <s v="DL"/>
    <s v="Estancia"/>
    <n v="6"/>
    <n v="3060"/>
  </r>
  <r>
    <x v="993"/>
    <s v="Karen"/>
    <x v="3"/>
    <s v="TPB"/>
    <n v="4"/>
    <n v="3"/>
    <n v="5"/>
    <n v="4"/>
    <n v="6"/>
    <s v="HR"/>
    <s v="Crucero"/>
    <n v="7"/>
    <n v="3780"/>
  </r>
  <r>
    <x v="420"/>
    <s v="Karen"/>
    <x v="3"/>
    <s v="WGR"/>
    <n v="2"/>
    <n v="3"/>
    <n v="2"/>
    <n v="5"/>
    <n v="0"/>
    <s v="YY"/>
    <s v="Crucero"/>
    <n v="2"/>
    <n v="1980"/>
  </r>
  <r>
    <x v="994"/>
    <s v="Karen"/>
    <x v="3"/>
    <s v="FEF"/>
    <n v="5"/>
    <n v="7"/>
    <n v="4"/>
    <n v="0"/>
    <n v="4"/>
    <s v="XY"/>
    <s v="Circuito"/>
    <n v="4"/>
    <n v="3960"/>
  </r>
  <r>
    <x v="129"/>
    <s v="Karen"/>
    <x v="3"/>
    <s v="ABQ"/>
    <n v="3"/>
    <n v="5"/>
    <n v="4"/>
    <n v="8"/>
    <n v="5"/>
    <s v="PN"/>
    <s v="Estancia"/>
    <n v="16"/>
    <n v="7200"/>
  </r>
  <r>
    <x v="995"/>
    <s v="Karen"/>
    <x v="3"/>
    <s v="MIR"/>
    <n v="1"/>
    <n v="1"/>
    <n v="3"/>
    <n v="1"/>
    <n v="2"/>
    <s v="IU"/>
    <s v="Circuito"/>
    <n v="10"/>
    <n v="5100"/>
  </r>
  <r>
    <x v="428"/>
    <s v="Karen"/>
    <x v="3"/>
    <s v="OWU"/>
    <n v="8"/>
    <n v="5"/>
    <n v="9"/>
    <n v="4"/>
    <n v="1"/>
    <s v="OQ"/>
    <s v="Estancia"/>
    <n v="3"/>
    <n v="765"/>
  </r>
  <r>
    <x v="428"/>
    <s v="Karen"/>
    <x v="3"/>
    <s v="JGM"/>
    <n v="2"/>
    <n v="1"/>
    <n v="0"/>
    <n v="1"/>
    <n v="5"/>
    <s v="YY"/>
    <s v="Crucero"/>
    <n v="5"/>
    <n v="4675"/>
  </r>
  <r>
    <x v="429"/>
    <s v="Karen"/>
    <x v="3"/>
    <s v="WCI"/>
    <n v="5"/>
    <n v="5"/>
    <n v="7"/>
    <n v="4"/>
    <n v="6"/>
    <s v="XK"/>
    <s v="Circuito"/>
    <n v="3"/>
    <n v="1530"/>
  </r>
  <r>
    <x v="431"/>
    <s v="Karen"/>
    <x v="3"/>
    <s v="IDN"/>
    <n v="3"/>
    <n v="4"/>
    <n v="8"/>
    <n v="5"/>
    <n v="10"/>
    <s v="OQ"/>
    <s v="Estancia"/>
    <n v="2"/>
    <n v="510"/>
  </r>
  <r>
    <x v="802"/>
    <s v="Karen"/>
    <x v="3"/>
    <s v="GLP"/>
    <n v="10"/>
    <n v="10"/>
    <n v="6"/>
    <n v="1"/>
    <n v="10"/>
    <s v="XK"/>
    <s v="Circuito"/>
    <n v="5"/>
    <n v="2550"/>
  </r>
  <r>
    <x v="432"/>
    <s v="Karen"/>
    <x v="3"/>
    <s v="BUT"/>
    <n v="6"/>
    <n v="9"/>
    <n v="10"/>
    <n v="4"/>
    <n v="2"/>
    <s v="RA"/>
    <s v="Crucero"/>
    <n v="8"/>
    <n v="3400"/>
  </r>
  <r>
    <x v="138"/>
    <s v="Karen"/>
    <x v="3"/>
    <s v="HFK"/>
    <n v="2"/>
    <n v="4"/>
    <n v="3"/>
    <n v="6"/>
    <n v="9"/>
    <s v="CD"/>
    <s v="Circuito"/>
    <n v="17"/>
    <n v="11560"/>
  </r>
  <r>
    <x v="640"/>
    <s v="Karen"/>
    <x v="3"/>
    <s v="MNC"/>
    <n v="0"/>
    <n v="2"/>
    <n v="1"/>
    <n v="3"/>
    <n v="3"/>
    <s v="DL"/>
    <s v="Estancia"/>
    <n v="10"/>
    <n v="5100"/>
  </r>
  <r>
    <x v="141"/>
    <s v="Karen"/>
    <x v="3"/>
    <s v="KKS"/>
    <n v="0"/>
    <n v="4"/>
    <n v="1"/>
    <n v="4"/>
    <n v="8"/>
    <s v="IU"/>
    <s v="Circuito"/>
    <n v="2"/>
    <n v="1020"/>
  </r>
  <r>
    <x v="435"/>
    <s v="Karen"/>
    <x v="3"/>
    <s v="KXO"/>
    <n v="3"/>
    <n v="5"/>
    <n v="1"/>
    <n v="4"/>
    <n v="5"/>
    <s v="US"/>
    <s v="Crucero"/>
    <n v="5"/>
    <n v="4675"/>
  </r>
  <r>
    <x v="645"/>
    <s v="Karen"/>
    <x v="3"/>
    <s v="JGC"/>
    <n v="4"/>
    <n v="7"/>
    <n v="6"/>
    <n v="4"/>
    <n v="4"/>
    <s v="DL"/>
    <s v="Estancia"/>
    <n v="3"/>
    <n v="1440"/>
  </r>
  <r>
    <x v="996"/>
    <s v="Karen"/>
    <x v="3"/>
    <s v="LHE"/>
    <n v="5"/>
    <n v="1"/>
    <n v="2"/>
    <n v="0"/>
    <n v="0"/>
    <s v="CD"/>
    <s v="Circuito"/>
    <n v="4"/>
    <n v="2880"/>
  </r>
  <r>
    <x v="440"/>
    <s v="Karen"/>
    <x v="3"/>
    <s v="TUE"/>
    <n v="3"/>
    <n v="1"/>
    <n v="9"/>
    <n v="6"/>
    <n v="5"/>
    <s v="PN"/>
    <s v="Estancia"/>
    <n v="6"/>
    <n v="2700"/>
  </r>
  <r>
    <x v="147"/>
    <s v="Karen"/>
    <x v="3"/>
    <s v="VAP"/>
    <n v="0"/>
    <n v="1"/>
    <n v="3"/>
    <n v="6"/>
    <n v="3"/>
    <s v="IU"/>
    <s v="Circuito"/>
    <n v="8"/>
    <n v="4320"/>
  </r>
  <r>
    <x v="147"/>
    <s v="Karen"/>
    <x v="3"/>
    <s v="BSQ"/>
    <n v="6"/>
    <n v="5"/>
    <n v="4"/>
    <n v="4"/>
    <n v="6"/>
    <s v="NO"/>
    <s v="Circuito"/>
    <n v="6"/>
    <n v="7020"/>
  </r>
  <r>
    <x v="441"/>
    <s v="Karen"/>
    <x v="3"/>
    <s v="ULF"/>
    <n v="3"/>
    <n v="6"/>
    <n v="3"/>
    <n v="7"/>
    <n v="0"/>
    <s v="IU"/>
    <s v="Circuito"/>
    <n v="4"/>
    <n v="2040"/>
  </r>
  <r>
    <x v="997"/>
    <s v="Karen"/>
    <x v="3"/>
    <s v="CMQ"/>
    <n v="4"/>
    <n v="5"/>
    <n v="5"/>
    <n v="3"/>
    <n v="6"/>
    <s v="US"/>
    <s v="Crucero"/>
    <n v="6"/>
    <n v="5940"/>
  </r>
  <r>
    <x v="148"/>
    <s v="Karen"/>
    <x v="3"/>
    <s v="SHH"/>
    <n v="5"/>
    <n v="4"/>
    <n v="4"/>
    <n v="8"/>
    <n v="5"/>
    <s v="CF"/>
    <s v="Crucero"/>
    <n v="6"/>
    <n v="4320"/>
  </r>
  <r>
    <x v="152"/>
    <s v="Karen"/>
    <x v="3"/>
    <s v="UQZ"/>
    <n v="6"/>
    <n v="7"/>
    <n v="6"/>
    <n v="6"/>
    <n v="8"/>
    <s v="WL"/>
    <s v="Circuito"/>
    <n v="5"/>
    <n v="3825"/>
  </r>
  <r>
    <x v="648"/>
    <s v="Karen"/>
    <x v="3"/>
    <s v="MBY"/>
    <n v="5"/>
    <n v="5"/>
    <n v="6"/>
    <n v="4"/>
    <n v="7"/>
    <s v="IU"/>
    <s v="Circuito"/>
    <n v="7"/>
    <n v="3570"/>
  </r>
  <r>
    <x v="153"/>
    <s v="Karen"/>
    <x v="3"/>
    <s v="VUW"/>
    <n v="8"/>
    <n v="7"/>
    <n v="0"/>
    <n v="5"/>
    <n v="6"/>
    <s v="XK"/>
    <s v="Circuito"/>
    <n v="2"/>
    <n v="1190"/>
  </r>
  <r>
    <x v="904"/>
    <s v="Karen"/>
    <x v="3"/>
    <s v="MGG"/>
    <n v="5"/>
    <n v="1"/>
    <n v="5"/>
    <n v="2"/>
    <n v="2"/>
    <s v="IP"/>
    <s v="Estancia"/>
    <n v="5"/>
    <n v="3400"/>
  </r>
  <r>
    <x v="445"/>
    <s v="Karen"/>
    <x v="3"/>
    <s v="KQD"/>
    <n v="5"/>
    <n v="6"/>
    <n v="3"/>
    <n v="5"/>
    <n v="5"/>
    <s v="ZA"/>
    <s v="Estancia"/>
    <n v="3"/>
    <n v="3060"/>
  </r>
  <r>
    <x v="154"/>
    <s v="Karen"/>
    <x v="3"/>
    <s v="KWW"/>
    <n v="7"/>
    <n v="8"/>
    <n v="8"/>
    <n v="6"/>
    <n v="8"/>
    <s v="MJ"/>
    <s v="Circuito"/>
    <n v="4"/>
    <n v="4080"/>
  </r>
  <r>
    <x v="905"/>
    <s v="Karen"/>
    <x v="3"/>
    <s v="JNC"/>
    <n v="6"/>
    <n v="4"/>
    <n v="7"/>
    <n v="10"/>
    <n v="5"/>
    <s v="IU"/>
    <s v="Circuito"/>
    <n v="19"/>
    <n v="9690"/>
  </r>
  <r>
    <x v="906"/>
    <s v="Karen"/>
    <x v="3"/>
    <s v="OWU"/>
    <n v="2"/>
    <n v="6"/>
    <n v="3"/>
    <n v="2"/>
    <n v="0"/>
    <s v="DL"/>
    <s v="Estancia"/>
    <n v="10"/>
    <n v="5100"/>
  </r>
  <r>
    <x v="805"/>
    <s v="Karen"/>
    <x v="3"/>
    <s v="VIJ"/>
    <n v="5"/>
    <n v="8"/>
    <n v="6"/>
    <n v="6"/>
    <n v="7"/>
    <s v="QT"/>
    <s v="Circuito"/>
    <n v="5"/>
    <n v="2400"/>
  </r>
  <r>
    <x v="805"/>
    <s v="Karen"/>
    <x v="3"/>
    <s v="CFO"/>
    <n v="3"/>
    <n v="4"/>
    <n v="5"/>
    <n v="6"/>
    <n v="6"/>
    <s v="NO"/>
    <s v="Circuito"/>
    <n v="2"/>
    <n v="2380"/>
  </r>
  <r>
    <x v="158"/>
    <s v="Karen"/>
    <x v="3"/>
    <s v="CFM"/>
    <n v="2"/>
    <n v="4"/>
    <n v="3"/>
    <n v="5"/>
    <n v="3"/>
    <s v="CD"/>
    <s v="Circuito"/>
    <n v="1"/>
    <n v="765"/>
  </r>
  <r>
    <x v="651"/>
    <s v="Karen"/>
    <x v="3"/>
    <s v="XBY"/>
    <n v="3"/>
    <n v="10"/>
    <n v="2"/>
    <n v="3"/>
    <n v="6"/>
    <s v="HN"/>
    <s v="Estancia"/>
    <n v="4"/>
    <n v="4760"/>
  </r>
  <r>
    <x v="998"/>
    <s v="Karen"/>
    <x v="3"/>
    <s v="RSN"/>
    <n v="3"/>
    <n v="1"/>
    <n v="4"/>
    <n v="3"/>
    <n v="7"/>
    <s v="HR"/>
    <s v="Crucero"/>
    <n v="9"/>
    <n v="4590"/>
  </r>
  <r>
    <x v="998"/>
    <s v="Karen"/>
    <x v="3"/>
    <s v="IOW"/>
    <n v="6"/>
    <n v="8"/>
    <n v="4"/>
    <n v="7"/>
    <n v="3"/>
    <s v="ZI"/>
    <s v="Estancia"/>
    <n v="3"/>
    <n v="1275"/>
  </r>
  <r>
    <x v="999"/>
    <s v="Karen"/>
    <x v="3"/>
    <s v="ZVK"/>
    <n v="6"/>
    <n v="6"/>
    <n v="10"/>
    <n v="5"/>
    <n v="2"/>
    <s v="GI"/>
    <s v="Estancia"/>
    <n v="3"/>
    <n v="2400"/>
  </r>
  <r>
    <x v="806"/>
    <s v="Karen"/>
    <x v="3"/>
    <s v="MBY"/>
    <n v="7"/>
    <n v="5"/>
    <n v="6"/>
    <n v="4"/>
    <n v="6"/>
    <s v="US"/>
    <s v="Crucero"/>
    <n v="7"/>
    <n v="7140"/>
  </r>
  <r>
    <x v="806"/>
    <s v="Karen"/>
    <x v="3"/>
    <s v="BYW"/>
    <n v="6"/>
    <n v="4"/>
    <n v="6"/>
    <n v="4"/>
    <n v="4"/>
    <s v="OQ"/>
    <s v="Estancia"/>
    <n v="9"/>
    <n v="2160"/>
  </r>
  <r>
    <x v="654"/>
    <s v="Karen"/>
    <x v="3"/>
    <s v="JGC"/>
    <n v="3"/>
    <n v="8"/>
    <n v="7"/>
    <n v="3"/>
    <n v="3"/>
    <s v="OQ"/>
    <s v="Estancia"/>
    <n v="6"/>
    <n v="1440"/>
  </r>
  <r>
    <x v="807"/>
    <s v="Karen"/>
    <x v="3"/>
    <s v="HBZ"/>
    <n v="10"/>
    <n v="5"/>
    <n v="6"/>
    <n v="6"/>
    <n v="2"/>
    <s v="HR"/>
    <s v="Crucero"/>
    <n v="3"/>
    <n v="1530"/>
  </r>
  <r>
    <x v="808"/>
    <s v="Karen"/>
    <x v="3"/>
    <s v="NHK"/>
    <n v="8"/>
    <n v="4"/>
    <n v="5"/>
    <n v="4"/>
    <n v="7"/>
    <s v="DL"/>
    <s v="Estancia"/>
    <n v="6"/>
    <n v="3060"/>
  </r>
  <r>
    <x v="808"/>
    <s v="Karen"/>
    <x v="3"/>
    <s v="YCS"/>
    <n v="5"/>
    <n v="8"/>
    <n v="1"/>
    <n v="7"/>
    <n v="6"/>
    <s v="CD"/>
    <s v="Circuito"/>
    <n v="2"/>
    <n v="1440"/>
  </r>
  <r>
    <x v="450"/>
    <s v="Karen"/>
    <x v="3"/>
    <s v="TZZ"/>
    <n v="9"/>
    <n v="4"/>
    <n v="4"/>
    <n v="7"/>
    <n v="5"/>
    <s v="OQ"/>
    <s v="Estancia"/>
    <n v="3"/>
    <n v="810"/>
  </r>
  <r>
    <x v="160"/>
    <s v="Karen"/>
    <x v="3"/>
    <s v="PXH"/>
    <n v="6"/>
    <n v="6"/>
    <n v="2"/>
    <n v="7"/>
    <n v="7"/>
    <s v="CD"/>
    <s v="Circuito"/>
    <n v="5"/>
    <n v="4050"/>
  </r>
  <r>
    <x v="657"/>
    <s v="Karen"/>
    <x v="3"/>
    <s v="AEF"/>
    <n v="7"/>
    <n v="3"/>
    <n v="6"/>
    <n v="7"/>
    <n v="5"/>
    <s v="UI"/>
    <s v="Crucero"/>
    <n v="18"/>
    <n v="14580"/>
  </r>
  <r>
    <x v="454"/>
    <s v="Karen"/>
    <x v="3"/>
    <s v="GSW"/>
    <n v="3"/>
    <n v="4"/>
    <n v="8"/>
    <n v="5"/>
    <n v="10"/>
    <s v="NO"/>
    <s v="Circuito"/>
    <n v="4"/>
    <n v="5040"/>
  </r>
  <r>
    <x v="162"/>
    <s v="Karen"/>
    <x v="3"/>
    <s v="LNJ"/>
    <n v="8"/>
    <n v="7"/>
    <n v="6"/>
    <n v="9"/>
    <n v="7"/>
    <s v="IP"/>
    <s v="Estancia"/>
    <n v="7"/>
    <n v="5040"/>
  </r>
  <r>
    <x v="658"/>
    <s v="Karen"/>
    <x v="3"/>
    <s v="ROC"/>
    <n v="8"/>
    <n v="9"/>
    <n v="5"/>
    <n v="10"/>
    <n v="6"/>
    <s v="ZI"/>
    <s v="Estancia"/>
    <n v="3"/>
    <n v="1350"/>
  </r>
  <r>
    <x v="164"/>
    <s v="Karen"/>
    <x v="3"/>
    <s v="ECL"/>
    <n v="2"/>
    <n v="4"/>
    <n v="6"/>
    <n v="5"/>
    <n v="2"/>
    <s v="YY"/>
    <s v="Crucero"/>
    <n v="11"/>
    <n v="11880"/>
  </r>
  <r>
    <x v="809"/>
    <s v="Karen"/>
    <x v="3"/>
    <s v="MBY"/>
    <n v="6"/>
    <n v="4"/>
    <n v="9"/>
    <n v="5"/>
    <n v="3"/>
    <s v="IP"/>
    <s v="Estancia"/>
    <n v="3"/>
    <n v="2040"/>
  </r>
  <r>
    <x v="165"/>
    <s v="Karen"/>
    <x v="3"/>
    <s v="JLE"/>
    <n v="1"/>
    <n v="4"/>
    <n v="3"/>
    <n v="3"/>
    <n v="0"/>
    <s v="US"/>
    <s v="Crucero"/>
    <n v="5"/>
    <n v="5400"/>
  </r>
  <r>
    <x v="166"/>
    <s v="Karen"/>
    <x v="3"/>
    <s v="SBI"/>
    <n v="4"/>
    <n v="5"/>
    <n v="8"/>
    <n v="2"/>
    <n v="3"/>
    <s v="IU"/>
    <s v="Circuito"/>
    <n v="4"/>
    <n v="2160"/>
  </r>
  <r>
    <x v="456"/>
    <s v="Karen"/>
    <x v="3"/>
    <s v="GBO"/>
    <n v="4"/>
    <n v="5"/>
    <n v="9"/>
    <n v="6"/>
    <n v="6"/>
    <s v="RA"/>
    <s v="Crucero"/>
    <n v="15"/>
    <n v="6750"/>
  </r>
  <r>
    <x v="1000"/>
    <s v="Karen"/>
    <x v="3"/>
    <s v="TPB"/>
    <n v="5"/>
    <n v="10"/>
    <n v="4"/>
    <n v="4"/>
    <n v="5"/>
    <s v="IU"/>
    <s v="Circuito"/>
    <n v="1"/>
    <n v="540"/>
  </r>
  <r>
    <x v="457"/>
    <s v="Karen"/>
    <x v="3"/>
    <s v="JTH"/>
    <n v="8"/>
    <n v="6"/>
    <n v="7"/>
    <n v="8"/>
    <n v="9"/>
    <s v="XY"/>
    <s v="Circuito"/>
    <n v="7"/>
    <n v="7140"/>
  </r>
  <r>
    <x v="169"/>
    <s v="Karen"/>
    <x v="3"/>
    <s v="JSW"/>
    <n v="4"/>
    <n v="8"/>
    <n v="7"/>
    <n v="5"/>
    <n v="9"/>
    <s v="FA"/>
    <s v="Crucero"/>
    <n v="12"/>
    <n v="5400"/>
  </r>
  <r>
    <x v="169"/>
    <s v="Karen"/>
    <x v="3"/>
    <s v="BYW"/>
    <n v="6"/>
    <n v="3"/>
    <n v="6"/>
    <n v="5"/>
    <n v="6"/>
    <s v="MJ"/>
    <s v="Circuito"/>
    <n v="4"/>
    <n v="3840"/>
  </r>
  <r>
    <x v="966"/>
    <s v="Karen"/>
    <x v="3"/>
    <s v="KVU"/>
    <n v="3"/>
    <n v="6"/>
    <n v="5"/>
    <n v="3"/>
    <n v="7"/>
    <s v="HN"/>
    <s v="Estancia"/>
    <n v="4"/>
    <n v="5040"/>
  </r>
  <r>
    <x v="966"/>
    <s v="Karen"/>
    <x v="3"/>
    <s v="HFY"/>
    <n v="1"/>
    <n v="1"/>
    <n v="1"/>
    <n v="3"/>
    <n v="2"/>
    <s v="LY"/>
    <s v="Estancia"/>
    <n v="4"/>
    <n v="2520"/>
  </r>
  <r>
    <x v="170"/>
    <s v="Karen"/>
    <x v="3"/>
    <s v="OAK"/>
    <n v="9"/>
    <n v="7"/>
    <n v="4"/>
    <n v="10"/>
    <n v="8"/>
    <s v="US"/>
    <s v="Crucero"/>
    <n v="5"/>
    <n v="5100"/>
  </r>
  <r>
    <x v="171"/>
    <s v="Karen"/>
    <x v="3"/>
    <s v="SMR"/>
    <n v="5"/>
    <n v="5"/>
    <n v="6"/>
    <n v="10"/>
    <n v="8"/>
    <s v="OQ"/>
    <s v="Estancia"/>
    <n v="5"/>
    <n v="1275"/>
  </r>
  <r>
    <x v="461"/>
    <s v="Karen"/>
    <x v="3"/>
    <s v="PAD"/>
    <n v="6"/>
    <n v="3"/>
    <n v="5"/>
    <n v="0"/>
    <n v="5"/>
    <s v="IU"/>
    <s v="Circuito"/>
    <n v="10"/>
    <n v="5400"/>
  </r>
  <r>
    <x v="461"/>
    <s v="Karen"/>
    <x v="3"/>
    <s v="SYZ"/>
    <n v="1"/>
    <n v="0"/>
    <n v="2"/>
    <n v="5"/>
    <n v="1"/>
    <s v="ZI"/>
    <s v="Estancia"/>
    <n v="6"/>
    <n v="2700"/>
  </r>
  <r>
    <x v="173"/>
    <s v="Karen"/>
    <x v="3"/>
    <s v="KKS"/>
    <n v="4"/>
    <n v="8"/>
    <n v="5"/>
    <n v="5"/>
    <n v="1"/>
    <s v="FA"/>
    <s v="Crucero"/>
    <n v="3"/>
    <n v="1350"/>
  </r>
  <r>
    <x v="174"/>
    <s v="Karen"/>
    <x v="3"/>
    <s v="QVP"/>
    <n v="4"/>
    <n v="6"/>
    <n v="4"/>
    <n v="6"/>
    <n v="0"/>
    <s v="IU"/>
    <s v="Circuito"/>
    <n v="5"/>
    <n v="2400"/>
  </r>
  <r>
    <x v="464"/>
    <s v="Karen"/>
    <x v="3"/>
    <s v="AYL"/>
    <n v="1"/>
    <n v="1"/>
    <n v="0"/>
    <n v="3"/>
    <n v="0"/>
    <s v="DL"/>
    <s v="Estancia"/>
    <n v="3"/>
    <n v="1620"/>
  </r>
  <r>
    <x v="465"/>
    <s v="Karen"/>
    <x v="3"/>
    <s v="PMT"/>
    <n v="8"/>
    <n v="8"/>
    <n v="9"/>
    <n v="7"/>
    <n v="2"/>
    <s v="IU"/>
    <s v="Circuito"/>
    <n v="7"/>
    <n v="3780"/>
  </r>
  <r>
    <x v="182"/>
    <s v="Karen"/>
    <x v="3"/>
    <s v="PDM"/>
    <n v="3"/>
    <n v="4"/>
    <n v="5"/>
    <n v="2"/>
    <n v="5"/>
    <s v="CD"/>
    <s v="Circuito"/>
    <n v="1"/>
    <n v="810"/>
  </r>
  <r>
    <x v="182"/>
    <s v="Karen"/>
    <x v="3"/>
    <s v="GVU"/>
    <n v="8"/>
    <n v="6"/>
    <n v="0"/>
    <n v="10"/>
    <n v="5"/>
    <s v="MJ"/>
    <s v="Circuito"/>
    <n v="6"/>
    <n v="6480"/>
  </r>
  <r>
    <x v="184"/>
    <s v="Karen"/>
    <x v="3"/>
    <s v="CWN"/>
    <n v="7"/>
    <n v="7"/>
    <n v="6"/>
    <n v="10"/>
    <n v="9"/>
    <s v="CD"/>
    <s v="Circuito"/>
    <n v="3"/>
    <n v="2430"/>
  </r>
  <r>
    <x v="184"/>
    <s v="Karen"/>
    <x v="3"/>
    <s v="IOF"/>
    <n v="7"/>
    <n v="6"/>
    <n v="7"/>
    <n v="5"/>
    <n v="7"/>
    <s v="DL"/>
    <s v="Estancia"/>
    <n v="3"/>
    <n v="1530"/>
  </r>
  <r>
    <x v="665"/>
    <s v="Karen"/>
    <x v="3"/>
    <s v="BZU"/>
    <n v="2"/>
    <n v="6"/>
    <n v="6"/>
    <n v="6"/>
    <n v="4"/>
    <s v="RA"/>
    <s v="Crucero"/>
    <n v="4"/>
    <n v="1700"/>
  </r>
  <r>
    <x v="468"/>
    <s v="Karen"/>
    <x v="3"/>
    <s v="JLT"/>
    <n v="6"/>
    <n v="9"/>
    <n v="6"/>
    <n v="9"/>
    <n v="4"/>
    <s v="OQ"/>
    <s v="Estancia"/>
    <n v="11"/>
    <n v="2970"/>
  </r>
  <r>
    <x v="666"/>
    <s v="Karen"/>
    <x v="3"/>
    <s v="IJJ"/>
    <n v="2"/>
    <n v="4"/>
    <n v="0"/>
    <n v="4"/>
    <n v="5"/>
    <s v="MJ"/>
    <s v="Circuito"/>
    <n v="11"/>
    <n v="11880"/>
  </r>
  <r>
    <x v="1001"/>
    <s v="Karen"/>
    <x v="3"/>
    <s v="FOH"/>
    <n v="5"/>
    <n v="3"/>
    <n v="4"/>
    <n v="9"/>
    <n v="8"/>
    <s v="WY"/>
    <s v="Circuito"/>
    <n v="1"/>
    <n v="270"/>
  </r>
  <r>
    <x v="469"/>
    <s v="Karen"/>
    <x v="3"/>
    <s v="YCS"/>
    <n v="10"/>
    <n v="7"/>
    <n v="7"/>
    <n v="6"/>
    <n v="8"/>
    <s v="ZI"/>
    <s v="Estancia"/>
    <n v="2"/>
    <n v="800"/>
  </r>
  <r>
    <x v="470"/>
    <s v="Karen"/>
    <x v="3"/>
    <s v="XQA"/>
    <n v="5"/>
    <n v="6"/>
    <n v="3"/>
    <n v="3"/>
    <n v="5"/>
    <s v="LY"/>
    <s v="Estancia"/>
    <n v="1"/>
    <n v="630"/>
  </r>
  <r>
    <x v="470"/>
    <s v="Karen"/>
    <x v="3"/>
    <s v="JHZ"/>
    <n v="5"/>
    <n v="4"/>
    <n v="0"/>
    <n v="4"/>
    <n v="3"/>
    <s v="US"/>
    <s v="Crucero"/>
    <n v="5"/>
    <n v="5400"/>
  </r>
  <r>
    <x v="471"/>
    <s v="Karen"/>
    <x v="3"/>
    <s v="VUW"/>
    <n v="10"/>
    <n v="7"/>
    <n v="6"/>
    <n v="9"/>
    <n v="8"/>
    <s v="ZI"/>
    <s v="Estancia"/>
    <n v="6"/>
    <n v="2550"/>
  </r>
  <r>
    <x v="187"/>
    <s v="Karen"/>
    <x v="3"/>
    <s v="TIR"/>
    <n v="4"/>
    <n v="6"/>
    <n v="4"/>
    <n v="3"/>
    <n v="5"/>
    <s v="US"/>
    <s v="Crucero"/>
    <n v="1"/>
    <n v="1080"/>
  </r>
  <r>
    <x v="187"/>
    <s v="Karen"/>
    <x v="3"/>
    <s v="KVQ"/>
    <n v="0"/>
    <n v="5"/>
    <n v="5"/>
    <n v="9"/>
    <n v="3"/>
    <s v="UI"/>
    <s v="Crucero"/>
    <n v="8"/>
    <n v="6120"/>
  </r>
  <r>
    <x v="472"/>
    <s v="Karen"/>
    <x v="3"/>
    <s v="NIT"/>
    <n v="0"/>
    <n v="4"/>
    <n v="1"/>
    <n v="4"/>
    <n v="5"/>
    <s v="PY"/>
    <s v="Crucero"/>
    <n v="10"/>
    <n v="9900"/>
  </r>
  <r>
    <x v="188"/>
    <s v="Karen"/>
    <x v="3"/>
    <s v="SBW"/>
    <n v="5"/>
    <n v="6"/>
    <n v="7"/>
    <n v="7"/>
    <n v="5"/>
    <s v="US"/>
    <s v="Crucero"/>
    <n v="5"/>
    <n v="4800"/>
  </r>
  <r>
    <x v="1002"/>
    <s v="Karen"/>
    <x v="3"/>
    <s v="GVR"/>
    <n v="10"/>
    <n v="6"/>
    <n v="7"/>
    <n v="7"/>
    <n v="5"/>
    <s v="MJ"/>
    <s v="Circuito"/>
    <n v="5"/>
    <n v="5400"/>
  </r>
  <r>
    <x v="1002"/>
    <s v="Karen"/>
    <x v="3"/>
    <s v="OAU"/>
    <n v="4"/>
    <n v="6"/>
    <n v="7"/>
    <n v="7"/>
    <n v="8"/>
    <s v="US"/>
    <s v="Crucero"/>
    <n v="4"/>
    <n v="4320"/>
  </r>
  <r>
    <x v="473"/>
    <s v="Karen"/>
    <x v="3"/>
    <s v="AJS"/>
    <n v="9"/>
    <n v="5"/>
    <n v="6"/>
    <n v="7"/>
    <n v="4"/>
    <s v="PM"/>
    <s v="Circuito"/>
    <n v="6"/>
    <n v="1620"/>
  </r>
  <r>
    <x v="813"/>
    <s v="Karen"/>
    <x v="3"/>
    <s v="ZHR"/>
    <n v="6"/>
    <n v="2"/>
    <n v="4"/>
    <n v="8"/>
    <n v="3"/>
    <s v="WL"/>
    <s v="Circuito"/>
    <n v="4"/>
    <n v="3060"/>
  </r>
  <r>
    <x v="813"/>
    <s v="Karen"/>
    <x v="3"/>
    <s v="IOV"/>
    <n v="1"/>
    <n v="2"/>
    <n v="6"/>
    <n v="8"/>
    <n v="3"/>
    <s v="WL"/>
    <s v="Circuito"/>
    <n v="5"/>
    <n v="3825"/>
  </r>
  <r>
    <x v="813"/>
    <s v="Karen"/>
    <x v="3"/>
    <s v="YWE"/>
    <n v="3"/>
    <n v="4"/>
    <n v="5"/>
    <n v="0"/>
    <n v="5"/>
    <s v="QT"/>
    <s v="Circuito"/>
    <n v="1"/>
    <n v="510"/>
  </r>
  <r>
    <x v="814"/>
    <s v="Karen"/>
    <x v="3"/>
    <s v="HUY"/>
    <n v="10"/>
    <n v="7"/>
    <n v="7"/>
    <n v="6"/>
    <n v="6"/>
    <s v="QT"/>
    <s v="Circuito"/>
    <n v="18"/>
    <n v="9180"/>
  </r>
  <r>
    <x v="814"/>
    <s v="Karen"/>
    <x v="3"/>
    <s v="JOQ"/>
    <n v="9"/>
    <n v="6"/>
    <n v="8"/>
    <n v="7"/>
    <n v="6"/>
    <s v="US"/>
    <s v="Crucero"/>
    <n v="2"/>
    <n v="2040"/>
  </r>
  <r>
    <x v="476"/>
    <s v="Karen"/>
    <x v="3"/>
    <s v="QYS"/>
    <n v="2"/>
    <n v="0"/>
    <n v="4"/>
    <n v="1"/>
    <n v="3"/>
    <s v="XY"/>
    <s v="Circuito"/>
    <n v="20"/>
    <n v="20400"/>
  </r>
  <r>
    <x v="478"/>
    <s v="Karen"/>
    <x v="3"/>
    <s v="XEK"/>
    <n v="7"/>
    <n v="0"/>
    <n v="5"/>
    <n v="2"/>
    <n v="5"/>
    <s v="OQ"/>
    <s v="Estancia"/>
    <n v="13"/>
    <n v="3315"/>
  </r>
  <r>
    <x v="191"/>
    <s v="Karen"/>
    <x v="3"/>
    <s v="NPB"/>
    <n v="3"/>
    <n v="2"/>
    <n v="3"/>
    <n v="1"/>
    <n v="5"/>
    <s v="FA"/>
    <s v="Crucero"/>
    <n v="6"/>
    <n v="2550"/>
  </r>
  <r>
    <x v="479"/>
    <s v="Karen"/>
    <x v="3"/>
    <s v="NYT"/>
    <n v="1"/>
    <n v="5"/>
    <n v="4"/>
    <n v="6"/>
    <n v="4"/>
    <s v="DL"/>
    <s v="Estancia"/>
    <n v="3"/>
    <n v="1530"/>
  </r>
  <r>
    <x v="669"/>
    <s v="Karen"/>
    <x v="3"/>
    <s v="AEJ"/>
    <n v="1"/>
    <n v="2"/>
    <n v="7"/>
    <n v="7"/>
    <n v="4"/>
    <s v="WL"/>
    <s v="Circuito"/>
    <n v="8"/>
    <n v="6120"/>
  </r>
  <r>
    <x v="195"/>
    <s v="Karen"/>
    <x v="3"/>
    <s v="SIH"/>
    <n v="6"/>
    <n v="3"/>
    <n v="3"/>
    <n v="3"/>
    <n v="5"/>
    <s v="FA"/>
    <s v="Crucero"/>
    <n v="2"/>
    <n v="850"/>
  </r>
  <r>
    <x v="480"/>
    <s v="Karen"/>
    <x v="3"/>
    <s v="JNC"/>
    <n v="6"/>
    <n v="2"/>
    <n v="2"/>
    <n v="4"/>
    <n v="6"/>
    <s v="NO"/>
    <s v="Circuito"/>
    <n v="14"/>
    <n v="16660"/>
  </r>
  <r>
    <x v="196"/>
    <s v="Karen"/>
    <x v="3"/>
    <s v="ZCZ"/>
    <n v="10"/>
    <n v="7"/>
    <n v="6"/>
    <n v="5"/>
    <n v="10"/>
    <s v="ZI"/>
    <s v="Estancia"/>
    <n v="5"/>
    <n v="2125"/>
  </r>
  <r>
    <x v="482"/>
    <s v="Karen"/>
    <x v="3"/>
    <s v="HVY"/>
    <n v="6"/>
    <n v="2"/>
    <n v="0"/>
    <n v="7"/>
    <n v="4"/>
    <s v="LY"/>
    <s v="Estancia"/>
    <n v="2"/>
    <n v="1190"/>
  </r>
  <r>
    <x v="482"/>
    <s v="Karen"/>
    <x v="3"/>
    <s v="UCH"/>
    <n v="3"/>
    <n v="5"/>
    <n v="3"/>
    <n v="5"/>
    <n v="6"/>
    <s v="ZI"/>
    <s v="Estancia"/>
    <n v="9"/>
    <n v="3825"/>
  </r>
  <r>
    <x v="911"/>
    <s v="Karen"/>
    <x v="3"/>
    <s v="YSO"/>
    <n v="8"/>
    <n v="5"/>
    <n v="7"/>
    <n v="9"/>
    <n v="9"/>
    <s v="XY"/>
    <s v="Circuito"/>
    <n v="5"/>
    <n v="5100"/>
  </r>
  <r>
    <x v="911"/>
    <s v="Karen"/>
    <x v="3"/>
    <s v="IOF"/>
    <n v="6"/>
    <n v="10"/>
    <n v="3"/>
    <n v="4"/>
    <n v="0"/>
    <s v="OQ"/>
    <s v="Estancia"/>
    <n v="4"/>
    <n v="1020"/>
  </r>
  <r>
    <x v="201"/>
    <s v="Karen"/>
    <x v="3"/>
    <s v="JIA"/>
    <n v="1"/>
    <n v="3"/>
    <n v="3"/>
    <n v="6"/>
    <n v="6"/>
    <s v="UI"/>
    <s v="Crucero"/>
    <n v="3"/>
    <n v="2430"/>
  </r>
  <r>
    <x v="672"/>
    <s v="Karen"/>
    <x v="3"/>
    <s v="GNX"/>
    <n v="5"/>
    <n v="5"/>
    <n v="3"/>
    <n v="3"/>
    <n v="2"/>
    <s v="GI"/>
    <s v="Estancia"/>
    <n v="1"/>
    <n v="900"/>
  </r>
  <r>
    <x v="672"/>
    <s v="Karen"/>
    <x v="3"/>
    <s v="DIV"/>
    <n v="4"/>
    <n v="10"/>
    <n v="4"/>
    <n v="8"/>
    <n v="0"/>
    <s v="XK"/>
    <s v="Circuito"/>
    <n v="7"/>
    <n v="4165"/>
  </r>
  <r>
    <x v="205"/>
    <s v="Karen"/>
    <x v="3"/>
    <s v="JVW"/>
    <n v="3"/>
    <n v="5"/>
    <n v="4"/>
    <n v="4"/>
    <n v="2"/>
    <s v="XK"/>
    <s v="Circuito"/>
    <n v="4"/>
    <n v="2520"/>
  </r>
  <r>
    <x v="969"/>
    <s v="Karen"/>
    <x v="3"/>
    <s v="OGG"/>
    <n v="4"/>
    <n v="3"/>
    <n v="3"/>
    <n v="2"/>
    <n v="5"/>
    <s v="HR"/>
    <s v="Crucero"/>
    <n v="6"/>
    <n v="3240"/>
  </r>
  <r>
    <x v="208"/>
    <s v="Karen"/>
    <x v="3"/>
    <s v="VTR"/>
    <n v="7"/>
    <n v="4"/>
    <n v="5"/>
    <n v="6"/>
    <n v="2"/>
    <s v="XY"/>
    <s v="Circuito"/>
    <n v="1"/>
    <n v="1080"/>
  </r>
  <r>
    <x v="208"/>
    <s v="Karen"/>
    <x v="3"/>
    <s v="SLG"/>
    <n v="7"/>
    <n v="4"/>
    <n v="8"/>
    <n v="2"/>
    <n v="4"/>
    <s v="CD"/>
    <s v="Circuito"/>
    <n v="16"/>
    <n v="12240"/>
  </r>
  <r>
    <x v="912"/>
    <s v="Karen"/>
    <x v="3"/>
    <s v="KRI"/>
    <n v="9"/>
    <n v="5"/>
    <n v="5"/>
    <n v="6"/>
    <n v="7"/>
    <s v="RA"/>
    <s v="Crucero"/>
    <n v="7"/>
    <n v="3150"/>
  </r>
  <r>
    <x v="486"/>
    <s v="Karen"/>
    <x v="3"/>
    <s v="UQE"/>
    <n v="4"/>
    <n v="2"/>
    <n v="1"/>
    <n v="6"/>
    <n v="3"/>
    <s v="ZI"/>
    <s v="Estancia"/>
    <n v="2"/>
    <n v="900"/>
  </r>
  <r>
    <x v="1003"/>
    <s v="Karen"/>
    <x v="3"/>
    <s v="VAN"/>
    <n v="5"/>
    <n v="4"/>
    <n v="5"/>
    <n v="7"/>
    <n v="4"/>
    <s v="PY"/>
    <s v="Crucero"/>
    <n v="11"/>
    <n v="10890"/>
  </r>
  <r>
    <x v="487"/>
    <s v="Karen"/>
    <x v="3"/>
    <s v="UUA"/>
    <n v="4"/>
    <n v="5"/>
    <n v="9"/>
    <n v="10"/>
    <n v="5"/>
    <s v="IU"/>
    <s v="Circuito"/>
    <n v="4"/>
    <n v="2160"/>
  </r>
  <r>
    <x v="213"/>
    <s v="Karen"/>
    <x v="3"/>
    <s v="FFT"/>
    <n v="2"/>
    <n v="10"/>
    <n v="6"/>
    <n v="7"/>
    <n v="2"/>
    <s v="XK"/>
    <s v="Circuito"/>
    <n v="18"/>
    <n v="11340"/>
  </r>
  <r>
    <x v="213"/>
    <s v="Karen"/>
    <x v="3"/>
    <s v="ZSG"/>
    <n v="6"/>
    <n v="5"/>
    <n v="8"/>
    <n v="7"/>
    <n v="10"/>
    <s v="IU"/>
    <s v="Circuito"/>
    <n v="22"/>
    <n v="11220"/>
  </r>
  <r>
    <x v="214"/>
    <s v="Karen"/>
    <x v="3"/>
    <s v="WUM"/>
    <n v="2"/>
    <n v="4"/>
    <n v="3"/>
    <n v="3"/>
    <n v="4"/>
    <s v="PM"/>
    <s v="Circuito"/>
    <n v="2"/>
    <n v="540"/>
  </r>
  <r>
    <x v="215"/>
    <s v="Karen"/>
    <x v="3"/>
    <s v="PQL"/>
    <n v="0"/>
    <n v="6"/>
    <n v="5"/>
    <n v="4"/>
    <n v="4"/>
    <s v="IU"/>
    <s v="Circuito"/>
    <n v="6"/>
    <n v="3240"/>
  </r>
  <r>
    <x v="217"/>
    <s v="Karen"/>
    <x v="3"/>
    <s v="SFR"/>
    <n v="4"/>
    <n v="9"/>
    <n v="4"/>
    <n v="4"/>
    <n v="3"/>
    <s v="XY"/>
    <s v="Circuito"/>
    <n v="8"/>
    <n v="8640"/>
  </r>
  <r>
    <x v="219"/>
    <s v="Karen"/>
    <x v="3"/>
    <s v="OLT"/>
    <n v="5"/>
    <n v="0"/>
    <n v="6"/>
    <n v="6"/>
    <n v="4"/>
    <s v="PN"/>
    <s v="Estancia"/>
    <n v="8"/>
    <n v="3600"/>
  </r>
  <r>
    <x v="220"/>
    <s v="Karen"/>
    <x v="3"/>
    <s v="LIM"/>
    <n v="6"/>
    <n v="5"/>
    <n v="4"/>
    <n v="4"/>
    <n v="5"/>
    <s v="XK"/>
    <s v="Circuito"/>
    <n v="9"/>
    <n v="5670"/>
  </r>
  <r>
    <x v="1004"/>
    <s v="Karen"/>
    <x v="3"/>
    <s v="OUF"/>
    <n v="1"/>
    <n v="7"/>
    <n v="6"/>
    <n v="5"/>
    <n v="5"/>
    <s v="ZI"/>
    <s v="Estancia"/>
    <n v="9"/>
    <n v="3825"/>
  </r>
  <r>
    <x v="221"/>
    <s v="Karen"/>
    <x v="3"/>
    <s v="PDR"/>
    <n v="5"/>
    <n v="3"/>
    <n v="10"/>
    <n v="3"/>
    <n v="0"/>
    <s v="YY"/>
    <s v="Crucero"/>
    <n v="3"/>
    <n v="3240"/>
  </r>
  <r>
    <x v="913"/>
    <s v="Karen"/>
    <x v="3"/>
    <s v="KDU"/>
    <n v="9"/>
    <n v="4"/>
    <n v="4"/>
    <n v="6"/>
    <n v="9"/>
    <s v="GI"/>
    <s v="Estancia"/>
    <n v="10"/>
    <n v="8000"/>
  </r>
  <r>
    <x v="222"/>
    <s v="Karen"/>
    <x v="3"/>
    <s v="CUM"/>
    <n v="5"/>
    <n v="9"/>
    <n v="5"/>
    <n v="7"/>
    <n v="10"/>
    <s v="US"/>
    <s v="Crucero"/>
    <n v="6"/>
    <n v="6480"/>
  </r>
  <r>
    <x v="674"/>
    <s v="Karen"/>
    <x v="3"/>
    <s v="AEB"/>
    <n v="7"/>
    <n v="2"/>
    <n v="8"/>
    <n v="1"/>
    <n v="3"/>
    <s v="QT"/>
    <s v="Circuito"/>
    <n v="1"/>
    <n v="540"/>
  </r>
  <r>
    <x v="675"/>
    <s v="Karen"/>
    <x v="3"/>
    <s v="MIV"/>
    <n v="6"/>
    <n v="4"/>
    <n v="7"/>
    <n v="4"/>
    <n v="2"/>
    <s v="CD"/>
    <s v="Circuito"/>
    <n v="5"/>
    <n v="4050"/>
  </r>
  <r>
    <x v="675"/>
    <s v="Karen"/>
    <x v="3"/>
    <s v="LEL"/>
    <n v="6"/>
    <n v="6"/>
    <n v="10"/>
    <n v="6"/>
    <n v="9"/>
    <s v="NO"/>
    <s v="Circuito"/>
    <n v="4"/>
    <n v="5040"/>
  </r>
  <r>
    <x v="489"/>
    <s v="Karen"/>
    <x v="3"/>
    <s v="ZCV"/>
    <n v="5"/>
    <n v="5"/>
    <n v="8"/>
    <n v="10"/>
    <n v="4"/>
    <s v="PM"/>
    <s v="Circuito"/>
    <n v="4"/>
    <n v="1080"/>
  </r>
  <r>
    <x v="224"/>
    <s v="Karen"/>
    <x v="3"/>
    <s v="JWP"/>
    <n v="9"/>
    <n v="8"/>
    <n v="6"/>
    <n v="3"/>
    <n v="7"/>
    <s v="HN"/>
    <s v="Estancia"/>
    <n v="14"/>
    <n v="17640"/>
  </r>
  <r>
    <x v="224"/>
    <s v="Karen"/>
    <x v="3"/>
    <s v="POO"/>
    <n v="6"/>
    <n v="6"/>
    <n v="4"/>
    <n v="6"/>
    <n v="9"/>
    <s v="QT"/>
    <s v="Circuito"/>
    <n v="3"/>
    <n v="1620"/>
  </r>
  <r>
    <x v="676"/>
    <s v="Karen"/>
    <x v="3"/>
    <s v="MIR"/>
    <n v="6"/>
    <n v="1"/>
    <n v="3"/>
    <n v="10"/>
    <n v="1"/>
    <s v="CD"/>
    <s v="Circuito"/>
    <n v="6"/>
    <n v="4860"/>
  </r>
  <r>
    <x v="676"/>
    <s v="Karen"/>
    <x v="3"/>
    <s v="CFE"/>
    <n v="5"/>
    <n v="4"/>
    <n v="3"/>
    <n v="4"/>
    <n v="5"/>
    <s v="PM"/>
    <s v="Circuito"/>
    <n v="9"/>
    <n v="2430"/>
  </r>
  <r>
    <x v="676"/>
    <s v="Karen"/>
    <x v="3"/>
    <s v="HFC"/>
    <n v="1"/>
    <n v="4"/>
    <n v="4"/>
    <n v="1"/>
    <n v="2"/>
    <s v="CD"/>
    <s v="Circuito"/>
    <n v="3"/>
    <n v="2430"/>
  </r>
  <r>
    <x v="227"/>
    <s v="Karen"/>
    <x v="3"/>
    <s v="EWM"/>
    <n v="7"/>
    <n v="9"/>
    <n v="7"/>
    <n v="6"/>
    <n v="5"/>
    <s v="GI"/>
    <s v="Estancia"/>
    <n v="5"/>
    <n v="4250"/>
  </r>
  <r>
    <x v="227"/>
    <s v="Karen"/>
    <x v="3"/>
    <s v="CJT"/>
    <n v="2"/>
    <n v="3"/>
    <n v="6"/>
    <n v="3"/>
    <n v="6"/>
    <s v="XK"/>
    <s v="Circuito"/>
    <n v="3"/>
    <n v="1680"/>
  </r>
  <r>
    <x v="228"/>
    <s v="Karen"/>
    <x v="3"/>
    <s v="KNU"/>
    <n v="4"/>
    <n v="4"/>
    <n v="2"/>
    <n v="9"/>
    <n v="2"/>
    <s v="QT"/>
    <s v="Circuito"/>
    <n v="7"/>
    <n v="3780"/>
  </r>
  <r>
    <x v="230"/>
    <s v="Karen"/>
    <x v="3"/>
    <s v="HPP"/>
    <n v="5"/>
    <n v="9"/>
    <n v="6"/>
    <n v="8"/>
    <n v="6"/>
    <s v="CD"/>
    <s v="Circuito"/>
    <n v="1"/>
    <n v="765"/>
  </r>
  <r>
    <x v="492"/>
    <s v="Karen"/>
    <x v="3"/>
    <s v="NMK"/>
    <n v="4"/>
    <n v="1"/>
    <n v="7"/>
    <n v="7"/>
    <n v="6"/>
    <s v="PN"/>
    <s v="Estancia"/>
    <n v="3"/>
    <n v="1350"/>
  </r>
  <r>
    <x v="231"/>
    <s v="Karen"/>
    <x v="3"/>
    <s v="SYZ"/>
    <n v="2"/>
    <n v="2"/>
    <n v="0"/>
    <n v="1"/>
    <n v="8"/>
    <s v="XY"/>
    <s v="Circuito"/>
    <n v="9"/>
    <n v="9720"/>
  </r>
  <r>
    <x v="231"/>
    <s v="Karen"/>
    <x v="3"/>
    <s v="KIK"/>
    <n v="8"/>
    <n v="8"/>
    <n v="8"/>
    <n v="6"/>
    <n v="4"/>
    <s v="XK"/>
    <s v="Circuito"/>
    <n v="3"/>
    <n v="1785"/>
  </r>
  <r>
    <x v="232"/>
    <s v="Karen"/>
    <x v="3"/>
    <s v="HVW"/>
    <n v="5"/>
    <n v="4"/>
    <n v="3"/>
    <n v="3"/>
    <n v="5"/>
    <s v="HR"/>
    <s v="Crucero"/>
    <n v="2"/>
    <n v="1080"/>
  </r>
  <r>
    <x v="234"/>
    <s v="Karen"/>
    <x v="3"/>
    <s v="FWU"/>
    <n v="9"/>
    <n v="7"/>
    <n v="5"/>
    <n v="6"/>
    <n v="4"/>
    <s v="UI"/>
    <s v="Crucero"/>
    <n v="5"/>
    <n v="3825"/>
  </r>
  <r>
    <x v="494"/>
    <s v="Karen"/>
    <x v="3"/>
    <s v="JEE"/>
    <n v="2"/>
    <n v="4"/>
    <n v="2"/>
    <n v="0"/>
    <n v="6"/>
    <s v="ZA"/>
    <s v="Estancia"/>
    <n v="6"/>
    <n v="6480"/>
  </r>
  <r>
    <x v="494"/>
    <s v="Karen"/>
    <x v="3"/>
    <s v="UDQ"/>
    <n v="5"/>
    <n v="1"/>
    <n v="1"/>
    <n v="5"/>
    <n v="4"/>
    <s v="PM"/>
    <s v="Circuito"/>
    <n v="3"/>
    <n v="810"/>
  </r>
  <r>
    <x v="235"/>
    <s v="Karen"/>
    <x v="3"/>
    <s v="SBW"/>
    <n v="4"/>
    <n v="1"/>
    <n v="6"/>
    <n v="10"/>
    <n v="5"/>
    <s v="HR"/>
    <s v="Crucero"/>
    <n v="2"/>
    <n v="960"/>
  </r>
  <r>
    <x v="236"/>
    <s v="Karen"/>
    <x v="3"/>
    <s v="BYW"/>
    <n v="7"/>
    <n v="6"/>
    <n v="6"/>
    <n v="7"/>
    <n v="4"/>
    <s v="CF"/>
    <s v="Crucero"/>
    <n v="7"/>
    <n v="4480"/>
  </r>
  <r>
    <x v="237"/>
    <s v="Karen"/>
    <x v="3"/>
    <s v="DBX"/>
    <n v="4"/>
    <n v="5"/>
    <n v="2"/>
    <n v="2"/>
    <n v="4"/>
    <s v="CF"/>
    <s v="Crucero"/>
    <n v="2"/>
    <n v="1440"/>
  </r>
  <r>
    <x v="677"/>
    <s v="Karen"/>
    <x v="3"/>
    <s v="CWN"/>
    <n v="9"/>
    <n v="5"/>
    <n v="5"/>
    <n v="5"/>
    <n v="5"/>
    <s v="IP"/>
    <s v="Estancia"/>
    <n v="4"/>
    <n v="2880"/>
  </r>
  <r>
    <x v="239"/>
    <s v="Karen"/>
    <x v="3"/>
    <s v="ISN"/>
    <n v="7"/>
    <n v="8"/>
    <n v="1"/>
    <n v="9"/>
    <n v="5"/>
    <s v="HN"/>
    <s v="Estancia"/>
    <n v="10"/>
    <n v="12600"/>
  </r>
  <r>
    <x v="240"/>
    <s v="Karen"/>
    <x v="3"/>
    <s v="DTP"/>
    <n v="3"/>
    <n v="5"/>
    <n v="6"/>
    <n v="1"/>
    <n v="3"/>
    <s v="CF"/>
    <s v="Crucero"/>
    <n v="7"/>
    <n v="5040"/>
  </r>
  <r>
    <x v="496"/>
    <s v="Karen"/>
    <x v="3"/>
    <s v="FZH"/>
    <n v="4"/>
    <n v="2"/>
    <n v="4"/>
    <n v="7"/>
    <n v="3"/>
    <s v="MJ"/>
    <s v="Circuito"/>
    <n v="2"/>
    <n v="2160"/>
  </r>
  <r>
    <x v="497"/>
    <s v="Karen"/>
    <x v="3"/>
    <s v="PQA"/>
    <n v="1"/>
    <n v="2"/>
    <n v="6"/>
    <n v="2"/>
    <n v="6"/>
    <s v="FA"/>
    <s v="Crucero"/>
    <n v="5"/>
    <n v="2250"/>
  </r>
  <r>
    <x v="242"/>
    <s v="Karen"/>
    <x v="3"/>
    <s v="JHH"/>
    <n v="4"/>
    <n v="4"/>
    <n v="2"/>
    <n v="4"/>
    <n v="0"/>
    <s v="FA"/>
    <s v="Crucero"/>
    <n v="9"/>
    <n v="3825"/>
  </r>
  <r>
    <x v="914"/>
    <s v="Karen"/>
    <x v="3"/>
    <s v="YZN"/>
    <n v="2"/>
    <n v="0"/>
    <n v="5"/>
    <n v="2"/>
    <n v="4"/>
    <s v="MJ"/>
    <s v="Circuito"/>
    <n v="5"/>
    <n v="5400"/>
  </r>
  <r>
    <x v="499"/>
    <s v="Karen"/>
    <x v="3"/>
    <s v="KIS"/>
    <n v="6"/>
    <n v="4"/>
    <n v="5"/>
    <n v="5"/>
    <n v="6"/>
    <s v="NO"/>
    <s v="Circuito"/>
    <n v="6"/>
    <n v="7560"/>
  </r>
  <r>
    <x v="243"/>
    <s v="Karen"/>
    <x v="3"/>
    <s v="NSQ"/>
    <n v="6"/>
    <n v="8"/>
    <n v="2"/>
    <n v="6"/>
    <n v="9"/>
    <s v="ZI"/>
    <s v="Estancia"/>
    <n v="4"/>
    <n v="1800"/>
  </r>
  <r>
    <x v="971"/>
    <s v="Karen"/>
    <x v="3"/>
    <s v="JBR"/>
    <n v="7"/>
    <n v="5"/>
    <n v="2"/>
    <n v="2"/>
    <n v="6"/>
    <s v="HN"/>
    <s v="Estancia"/>
    <n v="16"/>
    <n v="20160"/>
  </r>
  <r>
    <x v="915"/>
    <s v="Karen"/>
    <x v="3"/>
    <s v="RSN"/>
    <n v="2"/>
    <n v="2"/>
    <n v="7"/>
    <n v="3"/>
    <n v="4"/>
    <s v="ZI"/>
    <s v="Estancia"/>
    <n v="8"/>
    <n v="3600"/>
  </r>
  <r>
    <x v="678"/>
    <s v="Karen"/>
    <x v="3"/>
    <s v="QVP"/>
    <n v="2"/>
    <n v="4"/>
    <n v="8"/>
    <n v="4"/>
    <n v="2"/>
    <s v="IU"/>
    <s v="Circuito"/>
    <n v="6"/>
    <n v="2880"/>
  </r>
  <r>
    <x v="821"/>
    <s v="Karen"/>
    <x v="3"/>
    <s v="SSC"/>
    <n v="9"/>
    <n v="9"/>
    <n v="5"/>
    <n v="8"/>
    <n v="7"/>
    <s v="WY"/>
    <s v="Circuito"/>
    <n v="2"/>
    <n v="540"/>
  </r>
  <r>
    <x v="248"/>
    <s v="Karen"/>
    <x v="3"/>
    <s v="UEI"/>
    <n v="5"/>
    <n v="4"/>
    <n v="8"/>
    <n v="4"/>
    <n v="6"/>
    <s v="ZI"/>
    <s v="Estancia"/>
    <n v="3"/>
    <n v="1350"/>
  </r>
  <r>
    <x v="250"/>
    <s v="Karen"/>
    <x v="3"/>
    <s v="QSF"/>
    <n v="5"/>
    <n v="4"/>
    <n v="7"/>
    <n v="4"/>
    <n v="3"/>
    <s v="NO"/>
    <s v="Circuito"/>
    <n v="6"/>
    <n v="7560"/>
  </r>
  <r>
    <x v="679"/>
    <s v="Karen"/>
    <x v="3"/>
    <s v="DMA"/>
    <n v="5"/>
    <n v="2"/>
    <n v="4"/>
    <n v="5"/>
    <n v="9"/>
    <s v="HN"/>
    <s v="Estancia"/>
    <n v="5"/>
    <n v="6300"/>
  </r>
  <r>
    <x v="679"/>
    <s v="Karen"/>
    <x v="3"/>
    <s v="PUL"/>
    <n v="5"/>
    <n v="2"/>
    <n v="4"/>
    <n v="7"/>
    <n v="1"/>
    <s v="WY"/>
    <s v="Circuito"/>
    <n v="7"/>
    <n v="1890"/>
  </r>
  <r>
    <x v="253"/>
    <s v="Karen"/>
    <x v="3"/>
    <s v="KRP"/>
    <n v="0"/>
    <n v="0"/>
    <n v="3"/>
    <n v="5"/>
    <n v="1"/>
    <s v="IP"/>
    <s v="Estancia"/>
    <n v="5"/>
    <n v="3600"/>
  </r>
  <r>
    <x v="502"/>
    <s v="Karen"/>
    <x v="3"/>
    <s v="JED"/>
    <n v="6"/>
    <n v="10"/>
    <n v="6"/>
    <n v="9"/>
    <n v="8"/>
    <s v="US"/>
    <s v="Crucero"/>
    <n v="6"/>
    <n v="6480"/>
  </r>
  <r>
    <x v="502"/>
    <s v="Karen"/>
    <x v="3"/>
    <s v="LIU"/>
    <n v="3"/>
    <n v="8"/>
    <n v="0"/>
    <n v="5"/>
    <n v="6"/>
    <s v="HR"/>
    <s v="Crucero"/>
    <n v="1"/>
    <n v="510"/>
  </r>
  <r>
    <x v="823"/>
    <s v="Karen"/>
    <x v="3"/>
    <s v="HPY"/>
    <n v="7"/>
    <n v="10"/>
    <n v="9"/>
    <n v="4"/>
    <n v="5"/>
    <s v="HR"/>
    <s v="Crucero"/>
    <n v="8"/>
    <n v="4320"/>
  </r>
  <r>
    <x v="257"/>
    <s v="Karen"/>
    <x v="3"/>
    <s v="DWU"/>
    <n v="5"/>
    <n v="6"/>
    <n v="6"/>
    <n v="9"/>
    <n v="4"/>
    <s v="IP"/>
    <s v="Estancia"/>
    <n v="8"/>
    <n v="5760"/>
  </r>
  <r>
    <x v="258"/>
    <s v="Karen"/>
    <x v="3"/>
    <s v="XWJ"/>
    <n v="2"/>
    <n v="5"/>
    <n v="3"/>
    <n v="5"/>
    <n v="2"/>
    <s v="CD"/>
    <s v="Circuito"/>
    <n v="6"/>
    <n v="4860"/>
  </r>
  <r>
    <x v="505"/>
    <s v="Karen"/>
    <x v="3"/>
    <s v="LLI"/>
    <n v="6"/>
    <n v="8"/>
    <n v="5"/>
    <n v="0"/>
    <n v="6"/>
    <s v="QT"/>
    <s v="Circuito"/>
    <n v="1"/>
    <n v="540"/>
  </r>
  <r>
    <x v="260"/>
    <s v="Karen"/>
    <x v="3"/>
    <s v="RIB"/>
    <n v="5"/>
    <n v="5"/>
    <n v="4"/>
    <n v="4"/>
    <n v="6"/>
    <s v="ZI"/>
    <s v="Estancia"/>
    <n v="3"/>
    <n v="1350"/>
  </r>
  <r>
    <x v="261"/>
    <s v="Karen"/>
    <x v="3"/>
    <s v="MED"/>
    <n v="7"/>
    <n v="7"/>
    <n v="6"/>
    <n v="6"/>
    <n v="7"/>
    <s v="IU"/>
    <s v="Circuito"/>
    <n v="3"/>
    <n v="1530"/>
  </r>
  <r>
    <x v="261"/>
    <s v="Karen"/>
    <x v="3"/>
    <s v="RDT"/>
    <n v="8"/>
    <n v="9"/>
    <n v="6"/>
    <n v="6"/>
    <n v="1"/>
    <s v="XK"/>
    <s v="Circuito"/>
    <n v="18"/>
    <n v="11340"/>
  </r>
  <r>
    <x v="261"/>
    <s v="Karen"/>
    <x v="3"/>
    <s v="YRU"/>
    <n v="2"/>
    <n v="5"/>
    <n v="0"/>
    <n v="4"/>
    <n v="6"/>
    <s v="UI"/>
    <s v="Crucero"/>
    <n v="4"/>
    <n v="2880"/>
  </r>
  <r>
    <x v="506"/>
    <s v="Karen"/>
    <x v="3"/>
    <s v="GKP"/>
    <n v="4"/>
    <n v="8"/>
    <n v="6"/>
    <n v="7"/>
    <n v="5"/>
    <s v="PM"/>
    <s v="Circuito"/>
    <n v="5"/>
    <n v="1350"/>
  </r>
  <r>
    <x v="509"/>
    <s v="Karen"/>
    <x v="3"/>
    <s v="KKF"/>
    <n v="4"/>
    <n v="3"/>
    <n v="1"/>
    <n v="1"/>
    <n v="2"/>
    <s v="WY"/>
    <s v="Circuito"/>
    <n v="1"/>
    <n v="270"/>
  </r>
  <r>
    <x v="263"/>
    <s v="Karen"/>
    <x v="3"/>
    <s v="LKZ"/>
    <n v="4"/>
    <n v="10"/>
    <n v="7"/>
    <n v="9"/>
    <n v="9"/>
    <s v="PY"/>
    <s v="Crucero"/>
    <n v="7"/>
    <n v="6930"/>
  </r>
  <r>
    <x v="263"/>
    <s v="Karen"/>
    <x v="3"/>
    <s v="OMJ"/>
    <n v="6"/>
    <n v="6"/>
    <n v="6"/>
    <n v="7"/>
    <n v="9"/>
    <s v="NO"/>
    <s v="Circuito"/>
    <n v="2"/>
    <n v="2520"/>
  </r>
  <r>
    <x v="510"/>
    <s v="Karen"/>
    <x v="3"/>
    <s v="GWP"/>
    <n v="4"/>
    <n v="3"/>
    <n v="4"/>
    <n v="5"/>
    <n v="8"/>
    <s v="ZA"/>
    <s v="Estancia"/>
    <n v="17"/>
    <n v="16320"/>
  </r>
  <r>
    <x v="511"/>
    <s v="Karen"/>
    <x v="3"/>
    <s v="FZS"/>
    <n v="10"/>
    <n v="6"/>
    <n v="7"/>
    <n v="5"/>
    <n v="6"/>
    <s v="YY"/>
    <s v="Crucero"/>
    <n v="10"/>
    <n v="10800"/>
  </r>
  <r>
    <x v="267"/>
    <s v="Karen"/>
    <x v="3"/>
    <s v="LEI"/>
    <n v="7"/>
    <n v="10"/>
    <n v="4"/>
    <n v="4"/>
    <n v="7"/>
    <s v="US"/>
    <s v="Crucero"/>
    <n v="4"/>
    <n v="4320"/>
  </r>
  <r>
    <x v="683"/>
    <s v="Karen"/>
    <x v="3"/>
    <s v="NXU"/>
    <n v="5"/>
    <n v="6"/>
    <n v="4"/>
    <n v="7"/>
    <n v="4"/>
    <s v="US"/>
    <s v="Crucero"/>
    <n v="4"/>
    <n v="4320"/>
  </r>
  <r>
    <x v="268"/>
    <s v="Karen"/>
    <x v="3"/>
    <s v="HIQ"/>
    <n v="8"/>
    <n v="7"/>
    <n v="9"/>
    <n v="6"/>
    <n v="6"/>
    <s v="NO"/>
    <s v="Circuito"/>
    <n v="2"/>
    <n v="2520"/>
  </r>
  <r>
    <x v="268"/>
    <s v="Karen"/>
    <x v="3"/>
    <s v="PIR"/>
    <n v="6"/>
    <n v="4"/>
    <n v="10"/>
    <n v="3"/>
    <n v="7"/>
    <s v="HR"/>
    <s v="Crucero"/>
    <n v="7"/>
    <n v="3570"/>
  </r>
  <r>
    <x v="684"/>
    <s v="Karen"/>
    <x v="3"/>
    <s v="AKI"/>
    <n v="5"/>
    <n v="2"/>
    <n v="1"/>
    <n v="3"/>
    <n v="3"/>
    <s v="DL"/>
    <s v="Estancia"/>
    <n v="4"/>
    <n v="2160"/>
  </r>
  <r>
    <x v="684"/>
    <s v="Karen"/>
    <x v="3"/>
    <s v="UQE"/>
    <n v="4"/>
    <n v="5"/>
    <n v="5"/>
    <n v="5"/>
    <n v="6"/>
    <s v="UI"/>
    <s v="Crucero"/>
    <n v="8"/>
    <n v="6480"/>
  </r>
  <r>
    <x v="512"/>
    <s v="Karen"/>
    <x v="3"/>
    <s v="UBU"/>
    <n v="7"/>
    <n v="9"/>
    <n v="2"/>
    <n v="0"/>
    <n v="6"/>
    <s v="CF"/>
    <s v="Crucero"/>
    <n v="4"/>
    <n v="2880"/>
  </r>
  <r>
    <x v="825"/>
    <s v="Karen"/>
    <x v="3"/>
    <s v="GLW"/>
    <n v="2"/>
    <n v="6"/>
    <n v="4"/>
    <n v="4"/>
    <n v="5"/>
    <s v="PM"/>
    <s v="Circuito"/>
    <n v="16"/>
    <n v="4320"/>
  </r>
  <r>
    <x v="513"/>
    <s v="Karen"/>
    <x v="3"/>
    <s v="IXI"/>
    <n v="2"/>
    <n v="1"/>
    <n v="0"/>
    <n v="0"/>
    <n v="2"/>
    <s v="XY"/>
    <s v="Circuito"/>
    <n v="6"/>
    <n v="6480"/>
  </r>
  <r>
    <x v="686"/>
    <s v="Karen"/>
    <x v="3"/>
    <s v="EEO"/>
    <n v="8"/>
    <n v="9"/>
    <n v="8"/>
    <n v="5"/>
    <n v="10"/>
    <s v="PM"/>
    <s v="Circuito"/>
    <n v="4"/>
    <n v="1080"/>
  </r>
  <r>
    <x v="686"/>
    <s v="Karen"/>
    <x v="3"/>
    <s v="VAN"/>
    <n v="0"/>
    <n v="8"/>
    <n v="7"/>
    <n v="3"/>
    <n v="3"/>
    <s v="XK"/>
    <s v="Circuito"/>
    <n v="15"/>
    <n v="9450"/>
  </r>
  <r>
    <x v="271"/>
    <s v="Karen"/>
    <x v="3"/>
    <s v="GCH"/>
    <n v="5"/>
    <n v="7"/>
    <n v="4"/>
    <n v="3"/>
    <n v="6"/>
    <s v="DL"/>
    <s v="Estancia"/>
    <n v="3"/>
    <n v="1620"/>
  </r>
  <r>
    <x v="516"/>
    <s v="Karen"/>
    <x v="3"/>
    <s v="KVU"/>
    <n v="6"/>
    <n v="9"/>
    <n v="8"/>
    <n v="7"/>
    <n v="10"/>
    <s v="OQ"/>
    <s v="Estancia"/>
    <n v="7"/>
    <n v="1890"/>
  </r>
  <r>
    <x v="272"/>
    <s v="Karen"/>
    <x v="3"/>
    <s v="AIX"/>
    <n v="10"/>
    <n v="5"/>
    <n v="3"/>
    <n v="1"/>
    <n v="9"/>
    <s v="OQ"/>
    <s v="Estancia"/>
    <n v="4"/>
    <n v="1080"/>
  </r>
  <r>
    <x v="275"/>
    <s v="Karen"/>
    <x v="3"/>
    <s v="OPE"/>
    <n v="4"/>
    <n v="4"/>
    <n v="2"/>
    <n v="2"/>
    <n v="4"/>
    <s v="PM"/>
    <s v="Circuito"/>
    <n v="3"/>
    <n v="810"/>
  </r>
  <r>
    <x v="276"/>
    <s v="Karen"/>
    <x v="3"/>
    <s v="HAD"/>
    <n v="4"/>
    <n v="5"/>
    <n v="5"/>
    <n v="5"/>
    <n v="2"/>
    <s v="NO"/>
    <s v="Circuito"/>
    <n v="5"/>
    <n v="6300"/>
  </r>
  <r>
    <x v="278"/>
    <s v="Karen"/>
    <x v="3"/>
    <s v="KDU"/>
    <n v="7"/>
    <n v="9"/>
    <n v="6"/>
    <n v="6"/>
    <n v="8"/>
    <s v="PN"/>
    <s v="Estancia"/>
    <n v="14"/>
    <n v="5600"/>
  </r>
  <r>
    <x v="280"/>
    <s v="Karen"/>
    <x v="3"/>
    <s v="NYT"/>
    <n v="2"/>
    <n v="3"/>
    <n v="6"/>
    <n v="2"/>
    <n v="7"/>
    <s v="WY"/>
    <s v="Circuito"/>
    <n v="17"/>
    <n v="4335"/>
  </r>
  <r>
    <x v="280"/>
    <s v="Karen"/>
    <x v="3"/>
    <s v="HRH"/>
    <n v="10"/>
    <n v="7"/>
    <n v="5"/>
    <n v="7"/>
    <n v="5"/>
    <s v="US"/>
    <s v="Crucero"/>
    <n v="7"/>
    <n v="7140"/>
  </r>
  <r>
    <x v="281"/>
    <s v="Karen"/>
    <x v="3"/>
    <s v="BZL"/>
    <n v="9"/>
    <n v="6"/>
    <n v="6"/>
    <n v="2"/>
    <n v="3"/>
    <s v="DL"/>
    <s v="Estancia"/>
    <n v="16"/>
    <n v="8160"/>
  </r>
  <r>
    <x v="281"/>
    <s v="Karen"/>
    <x v="3"/>
    <s v="NZM"/>
    <n v="3"/>
    <n v="4"/>
    <n v="3"/>
    <n v="2"/>
    <n v="6"/>
    <s v="IP"/>
    <s v="Estancia"/>
    <n v="3"/>
    <n v="2040"/>
  </r>
  <r>
    <x v="520"/>
    <s v="Karen"/>
    <x v="3"/>
    <s v="EPG"/>
    <n v="7"/>
    <n v="5"/>
    <n v="4"/>
    <n v="1"/>
    <n v="4"/>
    <s v="ZI"/>
    <s v="Estancia"/>
    <n v="5"/>
    <n v="2000"/>
  </r>
  <r>
    <x v="282"/>
    <s v="Karen"/>
    <x v="3"/>
    <s v="FRG"/>
    <n v="10"/>
    <n v="6"/>
    <n v="9"/>
    <n v="7"/>
    <n v="8"/>
    <s v="PM"/>
    <s v="Circuito"/>
    <n v="17"/>
    <n v="4080"/>
  </r>
  <r>
    <x v="283"/>
    <s v="Karen"/>
    <x v="3"/>
    <s v="XTW"/>
    <n v="6"/>
    <n v="6"/>
    <n v="7"/>
    <n v="7"/>
    <n v="6"/>
    <s v="DL"/>
    <s v="Estancia"/>
    <n v="3"/>
    <n v="1530"/>
  </r>
  <r>
    <x v="521"/>
    <s v="Karen"/>
    <x v="3"/>
    <s v="NFD"/>
    <n v="0"/>
    <n v="3"/>
    <n v="5"/>
    <n v="2"/>
    <n v="3"/>
    <s v="WL"/>
    <s v="Circuito"/>
    <n v="2"/>
    <n v="1530"/>
  </r>
  <r>
    <x v="1005"/>
    <s v="Karen"/>
    <x v="3"/>
    <s v="REG"/>
    <n v="4"/>
    <n v="6"/>
    <n v="5"/>
    <n v="7"/>
    <n v="6"/>
    <s v="US"/>
    <s v="Crucero"/>
    <n v="2"/>
    <n v="2040"/>
  </r>
  <r>
    <x v="284"/>
    <s v="Karen"/>
    <x v="3"/>
    <s v="KKN"/>
    <n v="6"/>
    <n v="2"/>
    <n v="1"/>
    <n v="2"/>
    <n v="2"/>
    <s v="OQ"/>
    <s v="Estancia"/>
    <n v="1"/>
    <n v="255"/>
  </r>
  <r>
    <x v="522"/>
    <s v="Karen"/>
    <x v="3"/>
    <s v="QVZ"/>
    <n v="6"/>
    <n v="5"/>
    <n v="6"/>
    <n v="8"/>
    <n v="5"/>
    <s v="IU"/>
    <s v="Circuito"/>
    <n v="8"/>
    <n v="4080"/>
  </r>
  <r>
    <x v="523"/>
    <s v="Karen"/>
    <x v="3"/>
    <s v="KLE"/>
    <n v="1"/>
    <n v="0"/>
    <n v="5"/>
    <n v="1"/>
    <n v="1"/>
    <s v="US"/>
    <s v="Crucero"/>
    <n v="7"/>
    <n v="7140"/>
  </r>
  <r>
    <x v="1006"/>
    <s v="Karen"/>
    <x v="3"/>
    <s v="XPR"/>
    <n v="4"/>
    <n v="5"/>
    <n v="5"/>
    <n v="3"/>
    <n v="3"/>
    <s v="HR"/>
    <s v="Crucero"/>
    <n v="8"/>
    <n v="4080"/>
  </r>
  <r>
    <x v="689"/>
    <s v="Karen"/>
    <x v="3"/>
    <s v="XZD"/>
    <n v="9"/>
    <n v="7"/>
    <n v="3"/>
    <n v="8"/>
    <n v="7"/>
    <s v="IU"/>
    <s v="Circuito"/>
    <n v="4"/>
    <n v="2040"/>
  </r>
  <r>
    <x v="689"/>
    <s v="Karen"/>
    <x v="3"/>
    <s v="BYW"/>
    <n v="4"/>
    <n v="3"/>
    <n v="4"/>
    <n v="5"/>
    <n v="7"/>
    <s v="IP"/>
    <s v="Estancia"/>
    <n v="2"/>
    <n v="1280"/>
  </r>
  <r>
    <x v="287"/>
    <s v="Karen"/>
    <x v="3"/>
    <s v="OUN"/>
    <n v="5"/>
    <n v="9"/>
    <n v="7"/>
    <n v="10"/>
    <n v="8"/>
    <s v="IU"/>
    <s v="Circuito"/>
    <n v="5"/>
    <n v="2550"/>
  </r>
  <r>
    <x v="288"/>
    <s v="Karen"/>
    <x v="3"/>
    <s v="PND"/>
    <n v="8"/>
    <n v="8"/>
    <n v="6"/>
    <n v="9"/>
    <n v="1"/>
    <s v="HN"/>
    <s v="Estancia"/>
    <n v="2"/>
    <n v="2380"/>
  </r>
  <r>
    <x v="1007"/>
    <s v="Karen"/>
    <x v="3"/>
    <s v="DWJ"/>
    <n v="6"/>
    <n v="5"/>
    <n v="2"/>
    <n v="1"/>
    <n v="7"/>
    <s v="HR"/>
    <s v="Crucero"/>
    <n v="5"/>
    <n v="2550"/>
  </r>
  <r>
    <x v="1007"/>
    <s v="Karen"/>
    <x v="3"/>
    <s v="RST"/>
    <n v="6"/>
    <n v="3"/>
    <n v="6"/>
    <n v="3"/>
    <n v="6"/>
    <s v="MJ"/>
    <s v="Circuito"/>
    <n v="2"/>
    <n v="2040"/>
  </r>
  <r>
    <x v="524"/>
    <s v="Karen"/>
    <x v="3"/>
    <s v="OUF"/>
    <n v="7"/>
    <n v="7"/>
    <n v="5"/>
    <n v="7"/>
    <n v="7"/>
    <s v="IP"/>
    <s v="Estancia"/>
    <n v="4"/>
    <n v="2720"/>
  </r>
  <r>
    <x v="524"/>
    <s v="Karen"/>
    <x v="3"/>
    <s v="XDM"/>
    <n v="0"/>
    <n v="3"/>
    <n v="4"/>
    <n v="6"/>
    <n v="6"/>
    <s v="OQ"/>
    <s v="Estancia"/>
    <n v="1"/>
    <n v="255"/>
  </r>
  <r>
    <x v="291"/>
    <s v="Karen"/>
    <x v="3"/>
    <s v="EJA"/>
    <n v="4"/>
    <n v="3"/>
    <n v="5"/>
    <n v="3"/>
    <n v="5"/>
    <s v="RA"/>
    <s v="Crucero"/>
    <n v="3"/>
    <n v="1350"/>
  </r>
  <r>
    <x v="293"/>
    <s v="Karen"/>
    <x v="3"/>
    <s v="FYI"/>
    <n v="2"/>
    <n v="9"/>
    <n v="6"/>
    <n v="6"/>
    <n v="3"/>
    <s v="QT"/>
    <s v="Circuito"/>
    <n v="5"/>
    <n v="2700"/>
  </r>
  <r>
    <x v="293"/>
    <s v="Karen"/>
    <x v="3"/>
    <s v="QXO"/>
    <n v="2"/>
    <n v="3"/>
    <n v="8"/>
    <n v="5"/>
    <n v="5"/>
    <s v="XK"/>
    <s v="Circuito"/>
    <n v="2"/>
    <n v="1260"/>
  </r>
  <r>
    <x v="526"/>
    <s v="Karen"/>
    <x v="3"/>
    <s v="NVY"/>
    <n v="9"/>
    <n v="6"/>
    <n v="4"/>
    <n v="6"/>
    <n v="9"/>
    <s v="CD"/>
    <s v="Circuito"/>
    <n v="10"/>
    <n v="7650"/>
  </r>
  <r>
    <x v="1008"/>
    <s v="Karen"/>
    <x v="3"/>
    <s v="ACK"/>
    <n v="6"/>
    <n v="9"/>
    <n v="7"/>
    <n v="5"/>
    <n v="9"/>
    <s v="MJ"/>
    <s v="Circuito"/>
    <n v="2"/>
    <n v="2160"/>
  </r>
  <r>
    <x v="1008"/>
    <s v="Karen"/>
    <x v="3"/>
    <s v="LCI"/>
    <n v="5"/>
    <n v="5"/>
    <n v="5"/>
    <n v="9"/>
    <n v="1"/>
    <s v="MJ"/>
    <s v="Circuito"/>
    <n v="2"/>
    <n v="2040"/>
  </r>
  <r>
    <x v="294"/>
    <s v="Karen"/>
    <x v="3"/>
    <s v="EKM"/>
    <n v="2"/>
    <n v="5"/>
    <n v="6"/>
    <n v="6"/>
    <n v="7"/>
    <s v="WY"/>
    <s v="Circuito"/>
    <n v="18"/>
    <n v="4860"/>
  </r>
  <r>
    <x v="529"/>
    <s v="Karen"/>
    <x v="3"/>
    <s v="FOH"/>
    <n v="7"/>
    <n v="8"/>
    <n v="6"/>
    <n v="7"/>
    <n v="8"/>
    <s v="IP"/>
    <s v="Estancia"/>
    <n v="5"/>
    <n v="3600"/>
  </r>
  <r>
    <x v="1009"/>
    <s v="Karen"/>
    <x v="3"/>
    <s v="YOT"/>
    <n v="2"/>
    <n v="0"/>
    <n v="4"/>
    <n v="5"/>
    <n v="3"/>
    <s v="XK"/>
    <s v="Circuito"/>
    <n v="1"/>
    <n v="630"/>
  </r>
  <r>
    <x v="918"/>
    <s v="Karen"/>
    <x v="3"/>
    <s v="IQC"/>
    <n v="3"/>
    <n v="7"/>
    <n v="4"/>
    <n v="2"/>
    <n v="6"/>
    <s v="OQ"/>
    <s v="Estancia"/>
    <n v="5"/>
    <n v="1350"/>
  </r>
  <r>
    <x v="303"/>
    <s v="Karen"/>
    <x v="3"/>
    <s v="GLW"/>
    <n v="4"/>
    <n v="6"/>
    <n v="3"/>
    <n v="2"/>
    <n v="4"/>
    <s v="PN"/>
    <s v="Estancia"/>
    <n v="1"/>
    <n v="450"/>
  </r>
  <r>
    <x v="303"/>
    <s v="Karen"/>
    <x v="3"/>
    <s v="WUM"/>
    <n v="5"/>
    <n v="10"/>
    <n v="2"/>
    <n v="5"/>
    <n v="5"/>
    <s v="IP"/>
    <s v="Estancia"/>
    <n v="6"/>
    <n v="4320"/>
  </r>
  <r>
    <x v="306"/>
    <s v="Nerea"/>
    <x v="4"/>
    <s v="PHH"/>
    <n v="7"/>
    <n v="6"/>
    <n v="6"/>
    <n v="7"/>
    <n v="10"/>
    <s v="OQ"/>
    <s v="Estancia"/>
    <n v="3"/>
    <n v="765"/>
  </r>
  <r>
    <x v="308"/>
    <s v="Nerea"/>
    <x v="4"/>
    <s v="BQE"/>
    <n v="0"/>
    <n v="7"/>
    <n v="3"/>
    <n v="7"/>
    <n v="7"/>
    <s v="WL"/>
    <s v="Circuito"/>
    <n v="6"/>
    <n v="3570"/>
  </r>
  <r>
    <x v="308"/>
    <s v="Nerea"/>
    <x v="4"/>
    <s v="ZEQ"/>
    <n v="4"/>
    <n v="2"/>
    <n v="6"/>
    <n v="5"/>
    <n v="5"/>
    <s v="WL"/>
    <s v="Circuito"/>
    <n v="4"/>
    <n v="2380"/>
  </r>
  <r>
    <x v="308"/>
    <s v="Nerea"/>
    <x v="4"/>
    <s v="OSL"/>
    <n v="4"/>
    <n v="4"/>
    <n v="2"/>
    <n v="2"/>
    <n v="2"/>
    <s v="LY"/>
    <s v="Estancia"/>
    <n v="6"/>
    <n v="3570"/>
  </r>
  <r>
    <x v="308"/>
    <s v="Nerea"/>
    <x v="4"/>
    <s v="CNB"/>
    <n v="4"/>
    <n v="6"/>
    <n v="4"/>
    <n v="7"/>
    <n v="4"/>
    <s v="PM"/>
    <s v="Circuito"/>
    <n v="1"/>
    <n v="255"/>
  </r>
  <r>
    <x v="695"/>
    <s v="Nerea"/>
    <x v="4"/>
    <s v="IOF"/>
    <n v="3"/>
    <n v="3"/>
    <n v="5"/>
    <n v="4"/>
    <n v="8"/>
    <s v="FA"/>
    <s v="Crucero"/>
    <n v="19"/>
    <n v="8075"/>
  </r>
  <r>
    <x v="695"/>
    <s v="Nerea"/>
    <x v="4"/>
    <s v="LDI"/>
    <n v="5"/>
    <n v="3"/>
    <n v="4"/>
    <n v="2"/>
    <n v="4"/>
    <s v="XY"/>
    <s v="Circuito"/>
    <n v="7"/>
    <n v="5950"/>
  </r>
  <r>
    <x v="695"/>
    <s v="Nerea"/>
    <x v="4"/>
    <s v="BUT"/>
    <n v="10"/>
    <n v="6"/>
    <n v="7"/>
    <n v="9"/>
    <n v="5"/>
    <s v="IU"/>
    <s v="Circuito"/>
    <n v="6"/>
    <n v="3060"/>
  </r>
  <r>
    <x v="1"/>
    <s v="Nerea"/>
    <x v="4"/>
    <s v="DAU"/>
    <n v="7"/>
    <n v="7"/>
    <n v="6"/>
    <n v="5"/>
    <n v="3"/>
    <s v="LY"/>
    <s v="Estancia"/>
    <n v="14"/>
    <n v="8330"/>
  </r>
  <r>
    <x v="1"/>
    <s v="Nerea"/>
    <x v="4"/>
    <s v="ZMO"/>
    <n v="7"/>
    <n v="5"/>
    <n v="4"/>
    <n v="8"/>
    <n v="10"/>
    <s v="IP"/>
    <s v="Estancia"/>
    <n v="3"/>
    <n v="1530"/>
  </r>
  <r>
    <x v="533"/>
    <s v="Nerea"/>
    <x v="4"/>
    <s v="TZC"/>
    <n v="3"/>
    <n v="4"/>
    <n v="6"/>
    <n v="4"/>
    <n v="5"/>
    <s v="ZI"/>
    <s v="Estancia"/>
    <n v="6"/>
    <n v="1440"/>
  </r>
  <r>
    <x v="533"/>
    <s v="Nerea"/>
    <x v="4"/>
    <s v="ENF"/>
    <n v="1"/>
    <n v="1"/>
    <n v="0"/>
    <n v="2"/>
    <n v="0"/>
    <s v="DL"/>
    <s v="Estancia"/>
    <n v="6"/>
    <n v="3060"/>
  </r>
  <r>
    <x v="973"/>
    <s v="Nerea"/>
    <x v="4"/>
    <s v="YQC"/>
    <n v="5"/>
    <n v="4"/>
    <n v="7"/>
    <n v="4"/>
    <n v="4"/>
    <s v="CF"/>
    <s v="Crucero"/>
    <n v="6"/>
    <n v="4080"/>
  </r>
  <r>
    <x v="1010"/>
    <s v="Nerea"/>
    <x v="4"/>
    <s v="JVU"/>
    <n v="4"/>
    <n v="3"/>
    <n v="0"/>
    <n v="5"/>
    <n v="3"/>
    <s v="FA"/>
    <s v="Crucero"/>
    <n v="9"/>
    <n v="3825"/>
  </r>
  <r>
    <x v="919"/>
    <s v="Nerea"/>
    <x v="4"/>
    <s v="NIT"/>
    <n v="2"/>
    <n v="2"/>
    <n v="3"/>
    <n v="2"/>
    <n v="3"/>
    <s v="OQ"/>
    <s v="Estancia"/>
    <n v="2"/>
    <n v="510"/>
  </r>
  <r>
    <x v="921"/>
    <s v="Nerea"/>
    <x v="4"/>
    <s v="IXL"/>
    <n v="4"/>
    <n v="8"/>
    <n v="5"/>
    <n v="0"/>
    <n v="5"/>
    <s v="FA"/>
    <s v="Crucero"/>
    <n v="7"/>
    <n v="2975"/>
  </r>
  <r>
    <x v="922"/>
    <s v="Nerea"/>
    <x v="4"/>
    <s v="FJI"/>
    <n v="4"/>
    <n v="7"/>
    <n v="1"/>
    <n v="10"/>
    <n v="5"/>
    <s v="HR"/>
    <s v="Crucero"/>
    <n v="2"/>
    <n v="1020"/>
  </r>
  <r>
    <x v="1011"/>
    <s v="Nerea"/>
    <x v="4"/>
    <s v="ACK"/>
    <n v="8"/>
    <n v="7"/>
    <n v="6"/>
    <n v="8"/>
    <n v="6"/>
    <s v="NO"/>
    <s v="Circuito"/>
    <n v="5"/>
    <n v="5100"/>
  </r>
  <r>
    <x v="314"/>
    <s v="Nerea"/>
    <x v="4"/>
    <s v="ESF"/>
    <n v="5"/>
    <n v="7"/>
    <n v="5"/>
    <n v="6"/>
    <n v="10"/>
    <s v="US"/>
    <s v="Crucero"/>
    <n v="6"/>
    <n v="5100"/>
  </r>
  <r>
    <x v="534"/>
    <s v="Nerea"/>
    <x v="4"/>
    <s v="JIW"/>
    <n v="5"/>
    <n v="0"/>
    <n v="6"/>
    <n v="4"/>
    <n v="4"/>
    <s v="XK"/>
    <s v="Circuito"/>
    <n v="6"/>
    <n v="2700"/>
  </r>
  <r>
    <x v="698"/>
    <s v="Nerea"/>
    <x v="4"/>
    <s v="DBX"/>
    <n v="2"/>
    <n v="3"/>
    <n v="9"/>
    <n v="3"/>
    <n v="5"/>
    <s v="MJ"/>
    <s v="Circuito"/>
    <n v="12"/>
    <n v="12960"/>
  </r>
  <r>
    <x v="923"/>
    <s v="Nerea"/>
    <x v="4"/>
    <s v="IKN"/>
    <n v="7"/>
    <n v="6"/>
    <n v="4"/>
    <n v="3"/>
    <n v="5"/>
    <s v="DF"/>
    <s v="Crucero"/>
    <n v="15"/>
    <n v="3600"/>
  </r>
  <r>
    <x v="535"/>
    <s v="Nerea"/>
    <x v="4"/>
    <s v="FYL"/>
    <n v="8"/>
    <n v="8"/>
    <n v="9"/>
    <n v="9"/>
    <n v="9"/>
    <s v="PN"/>
    <s v="Estancia"/>
    <n v="12"/>
    <n v="4800"/>
  </r>
  <r>
    <x v="318"/>
    <s v="Nerea"/>
    <x v="4"/>
    <s v="HSF"/>
    <n v="5"/>
    <n v="7"/>
    <n v="0"/>
    <n v="5"/>
    <n v="5"/>
    <s v="LY"/>
    <s v="Estancia"/>
    <n v="8"/>
    <n v="5040"/>
  </r>
  <r>
    <x v="536"/>
    <s v="Nerea"/>
    <x v="4"/>
    <s v="YQI"/>
    <n v="4"/>
    <n v="5"/>
    <n v="7"/>
    <n v="6"/>
    <n v="9"/>
    <s v="HR"/>
    <s v="Crucero"/>
    <n v="3"/>
    <n v="1620"/>
  </r>
  <r>
    <x v="536"/>
    <s v="Nerea"/>
    <x v="4"/>
    <s v="ZCV"/>
    <n v="1"/>
    <n v="4"/>
    <n v="3"/>
    <n v="6"/>
    <n v="5"/>
    <s v="UI"/>
    <s v="Crucero"/>
    <n v="2"/>
    <n v="1620"/>
  </r>
  <r>
    <x v="1012"/>
    <s v="Nerea"/>
    <x v="4"/>
    <s v="DYQ"/>
    <n v="2"/>
    <n v="7"/>
    <n v="3"/>
    <n v="9"/>
    <n v="3"/>
    <s v="NO"/>
    <s v="Circuito"/>
    <n v="10"/>
    <n v="10800"/>
  </r>
  <r>
    <x v="537"/>
    <s v="Nerea"/>
    <x v="4"/>
    <s v="RRY"/>
    <n v="9"/>
    <n v="1"/>
    <n v="8"/>
    <n v="4"/>
    <n v="4"/>
    <s v="LY"/>
    <s v="Estancia"/>
    <n v="5"/>
    <n v="3150"/>
  </r>
  <r>
    <x v="537"/>
    <s v="Nerea"/>
    <x v="4"/>
    <s v="TKP"/>
    <n v="5"/>
    <n v="10"/>
    <n v="4"/>
    <n v="2"/>
    <n v="9"/>
    <s v="ZA"/>
    <s v="Estancia"/>
    <n v="3"/>
    <n v="3060"/>
  </r>
  <r>
    <x v="538"/>
    <s v="Nerea"/>
    <x v="4"/>
    <s v="CPA"/>
    <n v="0"/>
    <n v="2"/>
    <n v="5"/>
    <n v="7"/>
    <n v="5"/>
    <s v="FA"/>
    <s v="Crucero"/>
    <n v="4"/>
    <n v="1800"/>
  </r>
  <r>
    <x v="924"/>
    <s v="Nerea"/>
    <x v="4"/>
    <s v="DFC"/>
    <n v="6"/>
    <n v="3"/>
    <n v="8"/>
    <n v="5"/>
    <n v="8"/>
    <s v="US"/>
    <s v="Crucero"/>
    <n v="1"/>
    <n v="900"/>
  </r>
  <r>
    <x v="700"/>
    <s v="Nerea"/>
    <x v="4"/>
    <s v="BUR"/>
    <n v="7"/>
    <n v="5"/>
    <n v="4"/>
    <n v="8"/>
    <n v="7"/>
    <s v="IP"/>
    <s v="Estancia"/>
    <n v="4"/>
    <n v="2160"/>
  </r>
  <r>
    <x v="830"/>
    <s v="Nerea"/>
    <x v="4"/>
    <s v="DRI"/>
    <n v="4"/>
    <n v="7"/>
    <n v="6"/>
    <n v="2"/>
    <n v="3"/>
    <s v="PM"/>
    <s v="Circuito"/>
    <n v="10"/>
    <n v="2700"/>
  </r>
  <r>
    <x v="925"/>
    <s v="Nerea"/>
    <x v="4"/>
    <s v="LQU"/>
    <n v="6"/>
    <n v="3"/>
    <n v="6"/>
    <n v="5"/>
    <n v="9"/>
    <s v="US"/>
    <s v="Crucero"/>
    <n v="6"/>
    <n v="5400"/>
  </r>
  <r>
    <x v="539"/>
    <s v="Nerea"/>
    <x v="4"/>
    <s v="GVR"/>
    <n v="8"/>
    <n v="1"/>
    <n v="7"/>
    <n v="6"/>
    <n v="5"/>
    <s v="HR"/>
    <s v="Crucero"/>
    <n v="6"/>
    <n v="3240"/>
  </r>
  <r>
    <x v="539"/>
    <s v="Nerea"/>
    <x v="4"/>
    <s v="ZGG"/>
    <n v="0"/>
    <n v="5"/>
    <n v="6"/>
    <n v="5"/>
    <n v="3"/>
    <s v="XY"/>
    <s v="Circuito"/>
    <n v="1"/>
    <n v="900"/>
  </r>
  <r>
    <x v="539"/>
    <s v="Nerea"/>
    <x v="4"/>
    <s v="JHY"/>
    <n v="1"/>
    <n v="1"/>
    <n v="1"/>
    <n v="5"/>
    <n v="2"/>
    <s v="NO"/>
    <s v="Circuito"/>
    <n v="10"/>
    <n v="10800"/>
  </r>
  <r>
    <x v="320"/>
    <s v="Nerea"/>
    <x v="4"/>
    <s v="RDE"/>
    <n v="2"/>
    <n v="5"/>
    <n v="8"/>
    <n v="5"/>
    <n v="6"/>
    <s v="ZI"/>
    <s v="Estancia"/>
    <n v="7"/>
    <n v="1890"/>
  </r>
  <r>
    <x v="321"/>
    <s v="Nerea"/>
    <x v="4"/>
    <s v="HFK"/>
    <n v="4"/>
    <n v="8"/>
    <n v="4"/>
    <n v="2"/>
    <n v="1"/>
    <s v="WL"/>
    <s v="Circuito"/>
    <n v="9"/>
    <n v="6300"/>
  </r>
  <r>
    <x v="927"/>
    <s v="Nerea"/>
    <x v="4"/>
    <s v="HHY"/>
    <n v="3"/>
    <n v="4"/>
    <n v="6"/>
    <n v="3"/>
    <n v="5"/>
    <s v="IU"/>
    <s v="Circuito"/>
    <n v="5"/>
    <n v="2850"/>
  </r>
  <r>
    <x v="834"/>
    <s v="Nerea"/>
    <x v="4"/>
    <s v="JGA"/>
    <n v="5"/>
    <n v="8"/>
    <n v="5"/>
    <n v="7"/>
    <n v="8"/>
    <s v="QT"/>
    <s v="Circuito"/>
    <n v="7"/>
    <n v="4200"/>
  </r>
  <r>
    <x v="324"/>
    <s v="Nerea"/>
    <x v="4"/>
    <s v="CER"/>
    <n v="10"/>
    <n v="6"/>
    <n v="2"/>
    <n v="4"/>
    <n v="5"/>
    <s v="LY"/>
    <s v="Estancia"/>
    <n v="6"/>
    <n v="3990"/>
  </r>
  <r>
    <x v="837"/>
    <s v="Nerea"/>
    <x v="4"/>
    <s v="UUA"/>
    <n v="4"/>
    <n v="7"/>
    <n v="10"/>
    <n v="5"/>
    <n v="5"/>
    <s v="WY"/>
    <s v="Circuito"/>
    <n v="6"/>
    <n v="1710"/>
  </r>
  <r>
    <x v="837"/>
    <s v="Nerea"/>
    <x v="4"/>
    <s v="PSW"/>
    <n v="7"/>
    <n v="6"/>
    <n v="6"/>
    <n v="10"/>
    <n v="6"/>
    <s v="OQ"/>
    <s v="Estancia"/>
    <n v="4"/>
    <n v="1140"/>
  </r>
  <r>
    <x v="325"/>
    <s v="Nerea"/>
    <x v="4"/>
    <s v="PBT"/>
    <n v="3"/>
    <n v="9"/>
    <n v="5"/>
    <n v="5"/>
    <n v="1"/>
    <s v="CD"/>
    <s v="Circuito"/>
    <n v="4"/>
    <n v="2660"/>
  </r>
  <r>
    <x v="928"/>
    <s v="Nerea"/>
    <x v="4"/>
    <s v="LXB"/>
    <n v="6"/>
    <n v="6"/>
    <n v="2"/>
    <n v="10"/>
    <n v="4"/>
    <s v="WL"/>
    <s v="Circuito"/>
    <n v="1"/>
    <n v="700"/>
  </r>
  <r>
    <x v="7"/>
    <s v="Nerea"/>
    <x v="4"/>
    <s v="OQM"/>
    <n v="5"/>
    <n v="5"/>
    <n v="10"/>
    <n v="5"/>
    <n v="2"/>
    <s v="PY"/>
    <s v="Crucero"/>
    <n v="9"/>
    <n v="6885"/>
  </r>
  <r>
    <x v="1013"/>
    <s v="Nerea"/>
    <x v="4"/>
    <s v="GWE"/>
    <n v="7"/>
    <n v="5"/>
    <n v="6"/>
    <n v="5"/>
    <n v="2"/>
    <s v="ZI"/>
    <s v="Estancia"/>
    <n v="5"/>
    <n v="1350"/>
  </r>
  <r>
    <x v="1013"/>
    <s v="Nerea"/>
    <x v="4"/>
    <s v="EQS"/>
    <n v="3"/>
    <n v="6"/>
    <n v="7"/>
    <n v="4"/>
    <n v="2"/>
    <s v="IU"/>
    <s v="Circuito"/>
    <n v="8"/>
    <n v="4800"/>
  </r>
  <r>
    <x v="704"/>
    <s v="Nerea"/>
    <x v="4"/>
    <s v="WYB"/>
    <n v="4"/>
    <n v="3"/>
    <n v="5"/>
    <n v="9"/>
    <n v="2"/>
    <s v="LY"/>
    <s v="Estancia"/>
    <n v="17"/>
    <n v="9520"/>
  </r>
  <r>
    <x v="544"/>
    <s v="Nerea"/>
    <x v="4"/>
    <s v="BCV"/>
    <n v="6"/>
    <n v="6"/>
    <n v="10"/>
    <n v="5"/>
    <n v="7"/>
    <s v="PM"/>
    <s v="Circuito"/>
    <n v="8"/>
    <n v="2160"/>
  </r>
  <r>
    <x v="705"/>
    <s v="Nerea"/>
    <x v="4"/>
    <s v="UGJ"/>
    <n v="7"/>
    <n v="6"/>
    <n v="6"/>
    <n v="7"/>
    <n v="8"/>
    <s v="YY"/>
    <s v="Crucero"/>
    <n v="5"/>
    <n v="4500"/>
  </r>
  <r>
    <x v="327"/>
    <s v="Nerea"/>
    <x v="4"/>
    <s v="XGK"/>
    <n v="6"/>
    <n v="3"/>
    <n v="8"/>
    <n v="6"/>
    <n v="2"/>
    <s v="LY"/>
    <s v="Estancia"/>
    <n v="5"/>
    <n v="3325"/>
  </r>
  <r>
    <x v="1014"/>
    <s v="Nerea"/>
    <x v="4"/>
    <s v="PQX"/>
    <n v="10"/>
    <n v="4"/>
    <n v="3"/>
    <n v="4"/>
    <n v="2"/>
    <s v="LY"/>
    <s v="Estancia"/>
    <n v="3"/>
    <n v="1890"/>
  </r>
  <r>
    <x v="1015"/>
    <s v="Nerea"/>
    <x v="4"/>
    <s v="JVC"/>
    <n v="6"/>
    <n v="8"/>
    <n v="8"/>
    <n v="5"/>
    <n v="0"/>
    <s v="CD"/>
    <s v="Circuito"/>
    <n v="5"/>
    <n v="2800"/>
  </r>
  <r>
    <x v="9"/>
    <s v="Nerea"/>
    <x v="4"/>
    <s v="VJP"/>
    <n v="3"/>
    <n v="5"/>
    <n v="6"/>
    <n v="3"/>
    <n v="4"/>
    <s v="PY"/>
    <s v="Crucero"/>
    <n v="3"/>
    <n v="2430"/>
  </r>
  <r>
    <x v="708"/>
    <s v="Nerea"/>
    <x v="4"/>
    <s v="CXD"/>
    <n v="7"/>
    <n v="6"/>
    <n v="4"/>
    <n v="6"/>
    <n v="1"/>
    <s v="CD"/>
    <s v="Circuito"/>
    <n v="3"/>
    <n v="1680"/>
  </r>
  <r>
    <x v="931"/>
    <s v="Nerea"/>
    <x v="4"/>
    <s v="IJJ"/>
    <n v="7"/>
    <n v="6"/>
    <n v="4"/>
    <n v="5"/>
    <n v="9"/>
    <s v="DL"/>
    <s v="Estancia"/>
    <n v="16"/>
    <n v="8640"/>
  </r>
  <r>
    <x v="545"/>
    <s v="Nerea"/>
    <x v="4"/>
    <s v="LWX"/>
    <n v="7"/>
    <n v="8"/>
    <n v="3"/>
    <n v="4"/>
    <n v="5"/>
    <s v="LY"/>
    <s v="Estancia"/>
    <n v="2"/>
    <n v="1260"/>
  </r>
  <r>
    <x v="328"/>
    <s v="Nerea"/>
    <x v="4"/>
    <s v="XZD"/>
    <n v="8"/>
    <n v="5"/>
    <n v="6"/>
    <n v="7"/>
    <n v="7"/>
    <s v="IP"/>
    <s v="Estancia"/>
    <n v="4"/>
    <n v="2160"/>
  </r>
  <r>
    <x v="328"/>
    <s v="Nerea"/>
    <x v="4"/>
    <s v="ATS"/>
    <n v="9"/>
    <n v="9"/>
    <n v="6"/>
    <n v="5"/>
    <n v="7"/>
    <s v="IU"/>
    <s v="Circuito"/>
    <n v="1"/>
    <n v="540"/>
  </r>
  <r>
    <x v="328"/>
    <s v="Nerea"/>
    <x v="4"/>
    <s v="HEO"/>
    <n v="5"/>
    <n v="3"/>
    <n v="7"/>
    <n v="3"/>
    <n v="3"/>
    <s v="ZI"/>
    <s v="Estancia"/>
    <n v="4"/>
    <n v="1080"/>
  </r>
  <r>
    <x v="546"/>
    <s v="Nerea"/>
    <x v="4"/>
    <s v="PKF"/>
    <n v="4"/>
    <n v="7"/>
    <n v="7"/>
    <n v="9"/>
    <n v="8"/>
    <s v="RA"/>
    <s v="Crucero"/>
    <n v="5"/>
    <n v="2250"/>
  </r>
  <r>
    <x v="329"/>
    <s v="Nerea"/>
    <x v="4"/>
    <s v="FLT"/>
    <n v="5"/>
    <n v="1"/>
    <n v="4"/>
    <n v="2"/>
    <n v="9"/>
    <s v="FA"/>
    <s v="Crucero"/>
    <n v="2"/>
    <n v="900"/>
  </r>
  <r>
    <x v="711"/>
    <s v="Nerea"/>
    <x v="4"/>
    <s v="YBJ"/>
    <n v="8"/>
    <n v="10"/>
    <n v="4"/>
    <n v="7"/>
    <n v="7"/>
    <s v="HN"/>
    <s v="Estancia"/>
    <n v="3"/>
    <n v="3240"/>
  </r>
  <r>
    <x v="330"/>
    <s v="Nerea"/>
    <x v="4"/>
    <s v="FIQ"/>
    <n v="4"/>
    <n v="6"/>
    <n v="6"/>
    <n v="2"/>
    <n v="3"/>
    <s v="US"/>
    <s v="Crucero"/>
    <n v="5"/>
    <n v="4500"/>
  </r>
  <r>
    <x v="330"/>
    <s v="Nerea"/>
    <x v="4"/>
    <s v="HFY"/>
    <n v="2"/>
    <n v="9"/>
    <n v="3"/>
    <n v="2"/>
    <n v="8"/>
    <s v="UI"/>
    <s v="Crucero"/>
    <n v="5"/>
    <n v="4050"/>
  </r>
  <r>
    <x v="712"/>
    <s v="Nerea"/>
    <x v="4"/>
    <s v="OGG"/>
    <n v="8"/>
    <n v="6"/>
    <n v="2"/>
    <n v="8"/>
    <n v="3"/>
    <s v="UI"/>
    <s v="Crucero"/>
    <n v="5"/>
    <n v="4050"/>
  </r>
  <r>
    <x v="932"/>
    <s v="Nerea"/>
    <x v="4"/>
    <s v="GLP"/>
    <n v="8"/>
    <n v="7"/>
    <n v="8"/>
    <n v="6"/>
    <n v="6"/>
    <s v="FA"/>
    <s v="Crucero"/>
    <n v="7"/>
    <n v="3150"/>
  </r>
  <r>
    <x v="933"/>
    <s v="Nerea"/>
    <x v="4"/>
    <s v="IGC"/>
    <n v="5"/>
    <n v="0"/>
    <n v="2"/>
    <n v="0"/>
    <n v="10"/>
    <s v="FA"/>
    <s v="Crucero"/>
    <n v="4"/>
    <n v="1800"/>
  </r>
  <r>
    <x v="933"/>
    <s v="Nerea"/>
    <x v="4"/>
    <s v="QMR"/>
    <n v="0"/>
    <n v="5"/>
    <n v="6"/>
    <n v="10"/>
    <n v="6"/>
    <s v="XK"/>
    <s v="Circuito"/>
    <n v="6"/>
    <n v="2700"/>
  </r>
  <r>
    <x v="933"/>
    <s v="Nerea"/>
    <x v="4"/>
    <s v="HNN"/>
    <n v="7"/>
    <n v="7"/>
    <n v="7"/>
    <n v="4"/>
    <n v="7"/>
    <s v="CF"/>
    <s v="Crucero"/>
    <n v="14"/>
    <n v="8960"/>
  </r>
  <r>
    <x v="331"/>
    <s v="Nerea"/>
    <x v="4"/>
    <s v="KXO"/>
    <n v="5"/>
    <n v="7"/>
    <n v="4"/>
    <n v="6"/>
    <n v="4"/>
    <s v="MJ"/>
    <s v="Circuito"/>
    <n v="5"/>
    <n v="5100"/>
  </r>
  <r>
    <x v="1016"/>
    <s v="Nerea"/>
    <x v="4"/>
    <s v="AWY"/>
    <n v="5"/>
    <n v="4"/>
    <n v="5"/>
    <n v="5"/>
    <n v="7"/>
    <s v="DL"/>
    <s v="Estancia"/>
    <n v="20"/>
    <n v="10200"/>
  </r>
  <r>
    <x v="1016"/>
    <s v="Nerea"/>
    <x v="4"/>
    <s v="WLH"/>
    <n v="5"/>
    <n v="4"/>
    <n v="7"/>
    <n v="2"/>
    <n v="4"/>
    <s v="ZI"/>
    <s v="Estancia"/>
    <n v="6"/>
    <n v="1530"/>
  </r>
  <r>
    <x v="13"/>
    <s v="Nerea"/>
    <x v="4"/>
    <s v="GWP"/>
    <n v="2"/>
    <n v="2"/>
    <n v="4"/>
    <n v="8"/>
    <n v="4"/>
    <s v="OQ"/>
    <s v="Estancia"/>
    <n v="5"/>
    <n v="1200"/>
  </r>
  <r>
    <x v="13"/>
    <s v="Nerea"/>
    <x v="4"/>
    <s v="XWA"/>
    <n v="5"/>
    <n v="8"/>
    <n v="7"/>
    <n v="2"/>
    <n v="2"/>
    <s v="PM"/>
    <s v="Circuito"/>
    <n v="3"/>
    <n v="765"/>
  </r>
  <r>
    <x v="547"/>
    <s v="Nerea"/>
    <x v="4"/>
    <s v="WBW"/>
    <n v="0"/>
    <n v="5"/>
    <n v="6"/>
    <n v="3"/>
    <n v="2"/>
    <s v="XK"/>
    <s v="Circuito"/>
    <n v="8"/>
    <n v="3600"/>
  </r>
  <r>
    <x v="1017"/>
    <s v="Nerea"/>
    <x v="4"/>
    <s v="GAI"/>
    <n v="3"/>
    <n v="1"/>
    <n v="2"/>
    <n v="1"/>
    <n v="1"/>
    <s v="NO"/>
    <s v="Circuito"/>
    <n v="1"/>
    <n v="1080"/>
  </r>
  <r>
    <x v="838"/>
    <s v="Nerea"/>
    <x v="4"/>
    <s v="PUZ"/>
    <n v="5"/>
    <n v="5"/>
    <n v="4"/>
    <n v="4"/>
    <n v="3"/>
    <s v="IU"/>
    <s v="Circuito"/>
    <n v="3"/>
    <n v="1440"/>
  </r>
  <r>
    <x v="934"/>
    <s v="Nerea"/>
    <x v="4"/>
    <s v="JGL"/>
    <n v="3"/>
    <n v="5"/>
    <n v="5"/>
    <n v="6"/>
    <n v="3"/>
    <s v="GI"/>
    <s v="Estancia"/>
    <n v="7"/>
    <n v="5950"/>
  </r>
  <r>
    <x v="935"/>
    <s v="Nerea"/>
    <x v="4"/>
    <s v="KKS"/>
    <n v="3"/>
    <n v="6"/>
    <n v="6"/>
    <n v="0"/>
    <n v="3"/>
    <s v="GI"/>
    <s v="Estancia"/>
    <n v="4"/>
    <n v="3400"/>
  </r>
  <r>
    <x v="935"/>
    <s v="Nerea"/>
    <x v="4"/>
    <s v="HCU"/>
    <n v="2"/>
    <n v="3"/>
    <n v="3"/>
    <n v="2"/>
    <n v="7"/>
    <s v="CD"/>
    <s v="Circuito"/>
    <n v="4"/>
    <n v="2380"/>
  </r>
  <r>
    <x v="935"/>
    <s v="Nerea"/>
    <x v="4"/>
    <s v="KNU"/>
    <n v="2"/>
    <n v="2"/>
    <n v="4"/>
    <n v="5"/>
    <n v="1"/>
    <s v="US"/>
    <s v="Crucero"/>
    <n v="2"/>
    <n v="1700"/>
  </r>
  <r>
    <x v="716"/>
    <s v="Nerea"/>
    <x v="4"/>
    <s v="LXA"/>
    <n v="3"/>
    <n v="5"/>
    <n v="4"/>
    <n v="5"/>
    <n v="9"/>
    <s v="GI"/>
    <s v="Estancia"/>
    <n v="5"/>
    <n v="4250"/>
  </r>
  <r>
    <x v="549"/>
    <s v="Nerea"/>
    <x v="4"/>
    <s v="SCC"/>
    <n v="4"/>
    <n v="7"/>
    <n v="6"/>
    <n v="4"/>
    <n v="6"/>
    <s v="US"/>
    <s v="Crucero"/>
    <n v="7"/>
    <n v="5950"/>
  </r>
  <r>
    <x v="549"/>
    <s v="Nerea"/>
    <x v="4"/>
    <s v="IDA"/>
    <n v="4"/>
    <n v="7"/>
    <n v="0"/>
    <n v="5"/>
    <n v="5"/>
    <s v="NO"/>
    <s v="Circuito"/>
    <n v="5"/>
    <n v="4800"/>
  </r>
  <r>
    <x v="17"/>
    <s v="Nerea"/>
    <x v="4"/>
    <s v="FHJ"/>
    <n v="4"/>
    <n v="5"/>
    <n v="4"/>
    <n v="3"/>
    <n v="7"/>
    <s v="PN"/>
    <s v="Estancia"/>
    <n v="3"/>
    <n v="1275"/>
  </r>
  <r>
    <x v="17"/>
    <s v="Nerea"/>
    <x v="4"/>
    <s v="HFK"/>
    <n v="4"/>
    <n v="6"/>
    <n v="6"/>
    <n v="3"/>
    <n v="3"/>
    <s v="HR"/>
    <s v="Crucero"/>
    <n v="5"/>
    <n v="2550"/>
  </r>
  <r>
    <x v="1018"/>
    <s v="Nerea"/>
    <x v="4"/>
    <s v="BHE"/>
    <n v="2"/>
    <n v="1"/>
    <n v="1"/>
    <n v="4"/>
    <n v="5"/>
    <s v="WY"/>
    <s v="Circuito"/>
    <n v="3"/>
    <n v="765"/>
  </r>
  <r>
    <x v="1018"/>
    <s v="Nerea"/>
    <x v="4"/>
    <s v="TTL"/>
    <n v="7"/>
    <n v="6"/>
    <n v="8"/>
    <n v="5"/>
    <n v="5"/>
    <s v="HR"/>
    <s v="Crucero"/>
    <n v="7"/>
    <n v="3570"/>
  </r>
  <r>
    <x v="18"/>
    <s v="Nerea"/>
    <x v="4"/>
    <s v="FEZ"/>
    <n v="3"/>
    <n v="7"/>
    <n v="2"/>
    <n v="7"/>
    <n v="9"/>
    <s v="FA"/>
    <s v="Crucero"/>
    <n v="4"/>
    <n v="1700"/>
  </r>
  <r>
    <x v="550"/>
    <s v="Nerea"/>
    <x v="4"/>
    <s v="SHH"/>
    <n v="0"/>
    <n v="3"/>
    <n v="4"/>
    <n v="5"/>
    <n v="5"/>
    <s v="US"/>
    <s v="Crucero"/>
    <n v="2"/>
    <n v="1700"/>
  </r>
  <r>
    <x v="718"/>
    <s v="Nerea"/>
    <x v="4"/>
    <s v="BUR"/>
    <n v="1"/>
    <n v="8"/>
    <n v="6"/>
    <n v="4"/>
    <n v="7"/>
    <s v="QT"/>
    <s v="Circuito"/>
    <n v="11"/>
    <n v="5610"/>
  </r>
  <r>
    <x v="719"/>
    <s v="Nerea"/>
    <x v="4"/>
    <s v="VAP"/>
    <n v="7"/>
    <n v="4"/>
    <n v="9"/>
    <n v="3"/>
    <n v="5"/>
    <s v="CD"/>
    <s v="Circuito"/>
    <n v="8"/>
    <n v="4760"/>
  </r>
  <r>
    <x v="720"/>
    <s v="Nerea"/>
    <x v="4"/>
    <s v="NWH"/>
    <n v="3"/>
    <n v="7"/>
    <n v="3"/>
    <n v="5"/>
    <n v="5"/>
    <s v="HN"/>
    <s v="Estancia"/>
    <n v="2"/>
    <n v="1920"/>
  </r>
  <r>
    <x v="333"/>
    <s v="Nerea"/>
    <x v="4"/>
    <s v="XLW"/>
    <n v="2"/>
    <n v="10"/>
    <n v="7"/>
    <n v="5"/>
    <n v="4"/>
    <s v="UI"/>
    <s v="Crucero"/>
    <n v="10"/>
    <n v="7650"/>
  </r>
  <r>
    <x v="333"/>
    <s v="Nerea"/>
    <x v="4"/>
    <s v="KIK"/>
    <n v="6"/>
    <n v="5"/>
    <n v="7"/>
    <n v="0"/>
    <n v="5"/>
    <s v="DL"/>
    <s v="Estancia"/>
    <n v="7"/>
    <n v="3570"/>
  </r>
  <r>
    <x v="976"/>
    <s v="Nerea"/>
    <x v="4"/>
    <s v="BQE"/>
    <n v="0"/>
    <n v="5"/>
    <n v="1"/>
    <n v="1"/>
    <n v="6"/>
    <s v="UI"/>
    <s v="Crucero"/>
    <n v="9"/>
    <n v="6885"/>
  </r>
  <r>
    <x v="1019"/>
    <s v="Nerea"/>
    <x v="4"/>
    <s v="ISN"/>
    <n v="5"/>
    <n v="6"/>
    <n v="0"/>
    <n v="5"/>
    <n v="10"/>
    <s v="LY"/>
    <s v="Estancia"/>
    <n v="12"/>
    <n v="7140"/>
  </r>
  <r>
    <x v="1020"/>
    <s v="Nerea"/>
    <x v="4"/>
    <s v="GMN"/>
    <n v="5"/>
    <n v="7"/>
    <n v="7"/>
    <n v="8"/>
    <n v="2"/>
    <s v="WL"/>
    <s v="Circuito"/>
    <n v="9"/>
    <n v="5355"/>
  </r>
  <r>
    <x v="977"/>
    <s v="Nerea"/>
    <x v="4"/>
    <s v="YSO"/>
    <n v="7"/>
    <n v="6"/>
    <n v="8"/>
    <n v="7"/>
    <n v="7"/>
    <s v="FA"/>
    <s v="Crucero"/>
    <n v="1"/>
    <n v="425"/>
  </r>
  <r>
    <x v="723"/>
    <s v="Nerea"/>
    <x v="4"/>
    <s v="IDN"/>
    <n v="5"/>
    <n v="2"/>
    <n v="5"/>
    <n v="4"/>
    <n v="5"/>
    <s v="WY"/>
    <s v="Circuito"/>
    <n v="5"/>
    <n v="1275"/>
  </r>
  <r>
    <x v="552"/>
    <s v="Nerea"/>
    <x v="4"/>
    <s v="NMM"/>
    <n v="2"/>
    <n v="4"/>
    <n v="6"/>
    <n v="2"/>
    <n v="1"/>
    <s v="ZI"/>
    <s v="Estancia"/>
    <n v="7"/>
    <n v="1995"/>
  </r>
  <r>
    <x v="554"/>
    <s v="Nerea"/>
    <x v="4"/>
    <s v="IOV"/>
    <n v="3"/>
    <n v="6"/>
    <n v="3"/>
    <n v="0"/>
    <n v="4"/>
    <s v="OQ"/>
    <s v="Estancia"/>
    <n v="6"/>
    <n v="1620"/>
  </r>
  <r>
    <x v="22"/>
    <s v="Nerea"/>
    <x v="4"/>
    <s v="HGO"/>
    <n v="6"/>
    <n v="8"/>
    <n v="5"/>
    <n v="6"/>
    <n v="7"/>
    <s v="DL"/>
    <s v="Estancia"/>
    <n v="8"/>
    <n v="4080"/>
  </r>
  <r>
    <x v="22"/>
    <s v="Nerea"/>
    <x v="4"/>
    <s v="LXB"/>
    <n v="5"/>
    <n v="6"/>
    <n v="7"/>
    <n v="4"/>
    <n v="7"/>
    <s v="XK"/>
    <s v="Circuito"/>
    <n v="9"/>
    <n v="4275"/>
  </r>
  <r>
    <x v="23"/>
    <s v="Nerea"/>
    <x v="4"/>
    <s v="PPB"/>
    <n v="6"/>
    <n v="5"/>
    <n v="7"/>
    <n v="2"/>
    <n v="5"/>
    <s v="HR"/>
    <s v="Crucero"/>
    <n v="11"/>
    <n v="5940"/>
  </r>
  <r>
    <x v="23"/>
    <s v="Nerea"/>
    <x v="4"/>
    <s v="JBK"/>
    <n v="5"/>
    <n v="5"/>
    <n v="4"/>
    <n v="4"/>
    <n v="4"/>
    <s v="DL"/>
    <s v="Estancia"/>
    <n v="3"/>
    <n v="1620"/>
  </r>
  <r>
    <x v="23"/>
    <s v="Nerea"/>
    <x v="4"/>
    <s v="RTE"/>
    <n v="7"/>
    <n v="3"/>
    <n v="4"/>
    <n v="3"/>
    <n v="1"/>
    <s v="IU"/>
    <s v="Circuito"/>
    <n v="2"/>
    <n v="1140"/>
  </r>
  <r>
    <x v="23"/>
    <s v="Nerea"/>
    <x v="4"/>
    <s v="CMH"/>
    <n v="5"/>
    <n v="0"/>
    <n v="4"/>
    <n v="2"/>
    <n v="2"/>
    <s v="DL"/>
    <s v="Estancia"/>
    <n v="8"/>
    <n v="4560"/>
  </r>
  <r>
    <x v="24"/>
    <s v="Nerea"/>
    <x v="4"/>
    <s v="HVW"/>
    <n v="3"/>
    <n v="2"/>
    <n v="1"/>
    <n v="4"/>
    <n v="4"/>
    <s v="PM"/>
    <s v="Circuito"/>
    <n v="3"/>
    <n v="810"/>
  </r>
  <r>
    <x v="25"/>
    <s v="Nerea"/>
    <x v="4"/>
    <s v="HJY"/>
    <n v="8"/>
    <n v="4"/>
    <n v="4"/>
    <n v="4"/>
    <n v="4"/>
    <s v="QT"/>
    <s v="Circuito"/>
    <n v="7"/>
    <n v="3990"/>
  </r>
  <r>
    <x v="337"/>
    <s v="Nerea"/>
    <x v="4"/>
    <s v="SIH"/>
    <n v="5"/>
    <n v="0"/>
    <n v="5"/>
    <n v="6"/>
    <n v="6"/>
    <s v="CD"/>
    <s v="Circuito"/>
    <n v="8"/>
    <n v="5040"/>
  </r>
  <r>
    <x v="337"/>
    <s v="Nerea"/>
    <x v="4"/>
    <s v="VML"/>
    <n v="6"/>
    <n v="3"/>
    <n v="2"/>
    <n v="4"/>
    <n v="5"/>
    <s v="OQ"/>
    <s v="Estancia"/>
    <n v="6"/>
    <n v="1620"/>
  </r>
  <r>
    <x v="337"/>
    <s v="Nerea"/>
    <x v="4"/>
    <s v="AEP"/>
    <n v="6"/>
    <n v="6"/>
    <n v="6"/>
    <n v="6"/>
    <n v="5"/>
    <s v="PN"/>
    <s v="Estancia"/>
    <n v="14"/>
    <n v="5950"/>
  </r>
  <r>
    <x v="843"/>
    <s v="Nerea"/>
    <x v="4"/>
    <s v="YCI"/>
    <n v="5"/>
    <n v="3"/>
    <n v="5"/>
    <n v="5"/>
    <n v="7"/>
    <s v="ZI"/>
    <s v="Estancia"/>
    <n v="4"/>
    <n v="1080"/>
  </r>
  <r>
    <x v="338"/>
    <s v="Nerea"/>
    <x v="4"/>
    <s v="TQU"/>
    <n v="0"/>
    <n v="4"/>
    <n v="1"/>
    <n v="5"/>
    <n v="1"/>
    <s v="IU"/>
    <s v="Circuito"/>
    <n v="3"/>
    <n v="1710"/>
  </r>
  <r>
    <x v="726"/>
    <s v="Nerea"/>
    <x v="4"/>
    <s v="RWY"/>
    <n v="5"/>
    <n v="0"/>
    <n v="5"/>
    <n v="3"/>
    <n v="3"/>
    <s v="FA"/>
    <s v="Crucero"/>
    <n v="8"/>
    <n v="3800"/>
  </r>
  <r>
    <x v="726"/>
    <s v="Nerea"/>
    <x v="4"/>
    <s v="TJA"/>
    <n v="3"/>
    <n v="0"/>
    <n v="2"/>
    <n v="0"/>
    <n v="3"/>
    <s v="WY"/>
    <s v="Circuito"/>
    <n v="2"/>
    <n v="570"/>
  </r>
  <r>
    <x v="726"/>
    <s v="Nerea"/>
    <x v="4"/>
    <s v="PLH"/>
    <n v="3"/>
    <n v="3"/>
    <n v="6"/>
    <n v="3"/>
    <n v="5"/>
    <s v="NO"/>
    <s v="Circuito"/>
    <n v="4"/>
    <n v="4080"/>
  </r>
  <r>
    <x v="339"/>
    <s v="Nerea"/>
    <x v="4"/>
    <s v="UZX"/>
    <n v="0"/>
    <n v="5"/>
    <n v="2"/>
    <n v="5"/>
    <n v="0"/>
    <s v="QT"/>
    <s v="Circuito"/>
    <n v="3"/>
    <n v="1620"/>
  </r>
  <r>
    <x v="340"/>
    <s v="Nerea"/>
    <x v="4"/>
    <s v="KFZ"/>
    <n v="3"/>
    <n v="1"/>
    <n v="1"/>
    <n v="3"/>
    <n v="0"/>
    <s v="PM"/>
    <s v="Circuito"/>
    <n v="5"/>
    <n v="1425"/>
  </r>
  <r>
    <x v="340"/>
    <s v="Nerea"/>
    <x v="4"/>
    <s v="ENF"/>
    <n v="2"/>
    <n v="10"/>
    <n v="2"/>
    <n v="4"/>
    <n v="0"/>
    <s v="OQ"/>
    <s v="Estancia"/>
    <n v="4"/>
    <n v="1140"/>
  </r>
  <r>
    <x v="844"/>
    <s v="Nerea"/>
    <x v="4"/>
    <s v="PUZ"/>
    <n v="4"/>
    <n v="3"/>
    <n v="2"/>
    <n v="2"/>
    <n v="3"/>
    <s v="HN"/>
    <s v="Estancia"/>
    <n v="5"/>
    <n v="4800"/>
  </r>
  <r>
    <x v="844"/>
    <s v="Nerea"/>
    <x v="4"/>
    <s v="ACK"/>
    <n v="7"/>
    <n v="8"/>
    <n v="3"/>
    <n v="2"/>
    <n v="2"/>
    <s v="US"/>
    <s v="Crucero"/>
    <n v="14"/>
    <n v="12600"/>
  </r>
  <r>
    <x v="728"/>
    <s v="Nerea"/>
    <x v="4"/>
    <s v="CKP"/>
    <n v="2"/>
    <n v="10"/>
    <n v="0"/>
    <n v="4"/>
    <n v="0"/>
    <s v="PM"/>
    <s v="Circuito"/>
    <n v="15"/>
    <n v="4500"/>
  </r>
  <r>
    <x v="27"/>
    <s v="Nerea"/>
    <x v="4"/>
    <s v="DTM"/>
    <n v="2"/>
    <n v="6"/>
    <n v="6"/>
    <n v="7"/>
    <n v="5"/>
    <s v="MJ"/>
    <s v="Circuito"/>
    <n v="2"/>
    <n v="2400"/>
  </r>
  <r>
    <x v="1021"/>
    <s v="Nerea"/>
    <x v="4"/>
    <s v="MGG"/>
    <n v="2"/>
    <n v="0"/>
    <n v="0"/>
    <n v="1"/>
    <n v="3"/>
    <s v="PY"/>
    <s v="Crucero"/>
    <n v="9"/>
    <n v="7290"/>
  </r>
  <r>
    <x v="557"/>
    <s v="Nerea"/>
    <x v="4"/>
    <s v="FWU"/>
    <n v="5"/>
    <n v="5"/>
    <n v="3"/>
    <n v="4"/>
    <n v="5"/>
    <s v="UI"/>
    <s v="Crucero"/>
    <n v="5"/>
    <n v="3825"/>
  </r>
  <r>
    <x v="729"/>
    <s v="Nerea"/>
    <x v="4"/>
    <s v="TJW"/>
    <n v="2"/>
    <n v="6"/>
    <n v="2"/>
    <n v="1"/>
    <n v="3"/>
    <s v="FA"/>
    <s v="Crucero"/>
    <n v="8"/>
    <n v="3800"/>
  </r>
  <r>
    <x v="342"/>
    <s v="Nerea"/>
    <x v="4"/>
    <s v="TTL"/>
    <n v="5"/>
    <n v="10"/>
    <n v="7"/>
    <n v="7"/>
    <n v="6"/>
    <s v="FA"/>
    <s v="Crucero"/>
    <n v="10"/>
    <n v="4500"/>
  </r>
  <r>
    <x v="939"/>
    <s v="Nerea"/>
    <x v="4"/>
    <s v="UQB"/>
    <n v="2"/>
    <n v="3"/>
    <n v="5"/>
    <n v="7"/>
    <n v="6"/>
    <s v="NO"/>
    <s v="Circuito"/>
    <n v="5"/>
    <n v="6000"/>
  </r>
  <r>
    <x v="939"/>
    <s v="Nerea"/>
    <x v="4"/>
    <s v="PIR"/>
    <n v="5"/>
    <n v="6"/>
    <n v="6"/>
    <n v="10"/>
    <n v="8"/>
    <s v="XY"/>
    <s v="Circuito"/>
    <n v="9"/>
    <n v="7650"/>
  </r>
  <r>
    <x v="939"/>
    <s v="Nerea"/>
    <x v="4"/>
    <s v="JGM"/>
    <n v="0"/>
    <n v="6"/>
    <n v="1"/>
    <n v="4"/>
    <n v="6"/>
    <s v="QT"/>
    <s v="Circuito"/>
    <n v="5"/>
    <n v="2850"/>
  </r>
  <r>
    <x v="558"/>
    <s v="Nerea"/>
    <x v="4"/>
    <s v="PQX"/>
    <n v="5"/>
    <n v="5"/>
    <n v="6"/>
    <n v="7"/>
    <n v="6"/>
    <s v="LY"/>
    <s v="Estancia"/>
    <n v="6"/>
    <n v="3780"/>
  </r>
  <r>
    <x v="29"/>
    <s v="Nerea"/>
    <x v="4"/>
    <s v="KQZ"/>
    <n v="6"/>
    <n v="3"/>
    <n v="3"/>
    <n v="4"/>
    <n v="3"/>
    <s v="DL"/>
    <s v="Estancia"/>
    <n v="12"/>
    <n v="6480"/>
  </r>
  <r>
    <x v="846"/>
    <s v="Nerea"/>
    <x v="4"/>
    <s v="WGR"/>
    <n v="1"/>
    <n v="0"/>
    <n v="7"/>
    <n v="3"/>
    <n v="1"/>
    <s v="GI"/>
    <s v="Estancia"/>
    <n v="2"/>
    <n v="1900"/>
  </r>
  <r>
    <x v="847"/>
    <s v="Nerea"/>
    <x v="4"/>
    <s v="JJG"/>
    <n v="4"/>
    <n v="4"/>
    <n v="4"/>
    <n v="0"/>
    <n v="10"/>
    <s v="OQ"/>
    <s v="Estancia"/>
    <n v="18"/>
    <n v="4860"/>
  </r>
  <r>
    <x v="32"/>
    <s v="Nerea"/>
    <x v="4"/>
    <s v="YQI"/>
    <n v="6"/>
    <n v="7"/>
    <n v="7"/>
    <n v="9"/>
    <n v="6"/>
    <s v="DL"/>
    <s v="Estancia"/>
    <n v="6"/>
    <n v="3600"/>
  </r>
  <r>
    <x v="32"/>
    <s v="Nerea"/>
    <x v="4"/>
    <s v="CMH"/>
    <n v="7"/>
    <n v="4"/>
    <n v="3"/>
    <n v="3"/>
    <n v="6"/>
    <s v="FA"/>
    <s v="Crucero"/>
    <n v="13"/>
    <n v="6500"/>
  </r>
  <r>
    <x v="731"/>
    <s v="Nerea"/>
    <x v="4"/>
    <s v="XLW"/>
    <n v="2"/>
    <n v="7"/>
    <n v="4"/>
    <n v="4"/>
    <n v="3"/>
    <s v="NO"/>
    <s v="Circuito"/>
    <n v="5"/>
    <n v="5700"/>
  </r>
  <r>
    <x v="731"/>
    <s v="Nerea"/>
    <x v="4"/>
    <s v="BDO"/>
    <n v="2"/>
    <n v="3"/>
    <n v="6"/>
    <n v="6"/>
    <n v="3"/>
    <s v="LY"/>
    <s v="Estancia"/>
    <n v="5"/>
    <n v="3325"/>
  </r>
  <r>
    <x v="940"/>
    <s v="Nerea"/>
    <x v="4"/>
    <s v="YAZ"/>
    <n v="3"/>
    <n v="10"/>
    <n v="5"/>
    <n v="4"/>
    <n v="7"/>
    <s v="IU"/>
    <s v="Circuito"/>
    <n v="7"/>
    <n v="3990"/>
  </r>
  <r>
    <x v="33"/>
    <s v="Nerea"/>
    <x v="4"/>
    <s v="VUY"/>
    <n v="5"/>
    <n v="10"/>
    <n v="7"/>
    <n v="0"/>
    <n v="8"/>
    <s v="FA"/>
    <s v="Crucero"/>
    <n v="1"/>
    <n v="500"/>
  </r>
  <r>
    <x v="34"/>
    <s v="Nerea"/>
    <x v="4"/>
    <s v="OAK"/>
    <n v="6"/>
    <n v="5"/>
    <n v="1"/>
    <n v="9"/>
    <n v="9"/>
    <s v="GI"/>
    <s v="Estancia"/>
    <n v="4"/>
    <n v="3400"/>
  </r>
  <r>
    <x v="560"/>
    <s v="Nerea"/>
    <x v="4"/>
    <s v="IOJ"/>
    <n v="4"/>
    <n v="4"/>
    <n v="5"/>
    <n v="3"/>
    <n v="1"/>
    <s v="UI"/>
    <s v="Crucero"/>
    <n v="2"/>
    <n v="1800"/>
  </r>
  <r>
    <x v="562"/>
    <s v="Nerea"/>
    <x v="4"/>
    <s v="EWP"/>
    <n v="2"/>
    <n v="7"/>
    <n v="4"/>
    <n v="5"/>
    <n v="2"/>
    <s v="PN"/>
    <s v="Estancia"/>
    <n v="1"/>
    <n v="500"/>
  </r>
  <r>
    <x v="37"/>
    <s v="Nerea"/>
    <x v="4"/>
    <s v="LCI"/>
    <n v="3"/>
    <n v="4"/>
    <n v="2"/>
    <n v="7"/>
    <n v="5"/>
    <s v="OQ"/>
    <s v="Estancia"/>
    <n v="5"/>
    <n v="1275"/>
  </r>
  <r>
    <x v="1022"/>
    <s v="Nerea"/>
    <x v="4"/>
    <s v="YRU"/>
    <n v="4"/>
    <n v="8"/>
    <n v="1"/>
    <n v="4"/>
    <n v="6"/>
    <s v="LY"/>
    <s v="Estancia"/>
    <n v="10"/>
    <n v="5600"/>
  </r>
  <r>
    <x v="564"/>
    <s v="Nerea"/>
    <x v="4"/>
    <s v="SCC"/>
    <n v="3"/>
    <n v="6"/>
    <n v="6"/>
    <n v="8"/>
    <n v="3"/>
    <s v="US"/>
    <s v="Crucero"/>
    <n v="5"/>
    <n v="4500"/>
  </r>
  <r>
    <x v="564"/>
    <s v="Nerea"/>
    <x v="4"/>
    <s v="ZQF"/>
    <n v="4"/>
    <n v="2"/>
    <n v="4"/>
    <n v="8"/>
    <n v="8"/>
    <s v="ZA"/>
    <s v="Estancia"/>
    <n v="17"/>
    <n v="16320"/>
  </r>
  <r>
    <x v="345"/>
    <s v="Nerea"/>
    <x v="4"/>
    <s v="VVD"/>
    <n v="0"/>
    <n v="3"/>
    <n v="2"/>
    <n v="8"/>
    <n v="1"/>
    <s v="HR"/>
    <s v="Crucero"/>
    <n v="14"/>
    <n v="8400"/>
  </r>
  <r>
    <x v="345"/>
    <s v="Nerea"/>
    <x v="4"/>
    <s v="LMV"/>
    <n v="5"/>
    <n v="4"/>
    <n v="6"/>
    <n v="6"/>
    <n v="5"/>
    <s v="MJ"/>
    <s v="Circuito"/>
    <n v="8"/>
    <n v="9120"/>
  </r>
  <r>
    <x v="848"/>
    <s v="Nerea"/>
    <x v="4"/>
    <s v="BTX"/>
    <n v="7"/>
    <n v="2"/>
    <n v="7"/>
    <n v="5"/>
    <n v="7"/>
    <s v="FA"/>
    <s v="Crucero"/>
    <n v="8"/>
    <n v="3600"/>
  </r>
  <r>
    <x v="565"/>
    <s v="Nerea"/>
    <x v="4"/>
    <s v="NUF"/>
    <n v="8"/>
    <n v="5"/>
    <n v="8"/>
    <n v="6"/>
    <n v="6"/>
    <s v="DL"/>
    <s v="Estancia"/>
    <n v="11"/>
    <n v="5610"/>
  </r>
  <r>
    <x v="734"/>
    <s v="Nerea"/>
    <x v="4"/>
    <s v="KKJ"/>
    <n v="8"/>
    <n v="7"/>
    <n v="6"/>
    <n v="4"/>
    <n v="5"/>
    <s v="DF"/>
    <s v="Crucero"/>
    <n v="18"/>
    <n v="4860"/>
  </r>
  <r>
    <x v="1023"/>
    <s v="Nerea"/>
    <x v="4"/>
    <s v="SAW"/>
    <n v="5"/>
    <n v="7"/>
    <n v="2"/>
    <n v="3"/>
    <n v="3"/>
    <s v="IU"/>
    <s v="Circuito"/>
    <n v="10"/>
    <n v="5400"/>
  </r>
  <r>
    <x v="1023"/>
    <s v="Nerea"/>
    <x v="4"/>
    <s v="ACK"/>
    <n v="10"/>
    <n v="7"/>
    <n v="6"/>
    <n v="4"/>
    <n v="7"/>
    <s v="DL"/>
    <s v="Estancia"/>
    <n v="2"/>
    <n v="1080"/>
  </r>
  <r>
    <x v="40"/>
    <s v="Nerea"/>
    <x v="4"/>
    <s v="ALZ"/>
    <n v="5"/>
    <n v="6"/>
    <n v="6"/>
    <n v="7"/>
    <n v="4"/>
    <s v="XK"/>
    <s v="Circuito"/>
    <n v="4"/>
    <n v="1900"/>
  </r>
  <r>
    <x v="568"/>
    <s v="Nerea"/>
    <x v="4"/>
    <s v="MIV"/>
    <n v="4"/>
    <n v="5"/>
    <n v="4"/>
    <n v="7"/>
    <n v="8"/>
    <s v="ZA"/>
    <s v="Estancia"/>
    <n v="2"/>
    <n v="2400"/>
  </r>
  <r>
    <x v="736"/>
    <s v="Nerea"/>
    <x v="4"/>
    <s v="GXZ"/>
    <n v="0"/>
    <n v="1"/>
    <n v="5"/>
    <n v="8"/>
    <n v="9"/>
    <s v="WL"/>
    <s v="Circuito"/>
    <n v="1"/>
    <n v="700"/>
  </r>
  <r>
    <x v="569"/>
    <s v="Nerea"/>
    <x v="4"/>
    <s v="ACK"/>
    <n v="7"/>
    <n v="6"/>
    <n v="5"/>
    <n v="0"/>
    <n v="7"/>
    <s v="DL"/>
    <s v="Estancia"/>
    <n v="2"/>
    <n v="1080"/>
  </r>
  <r>
    <x v="849"/>
    <s v="Nerea"/>
    <x v="4"/>
    <s v="JGH"/>
    <n v="3"/>
    <n v="3"/>
    <n v="1"/>
    <n v="5"/>
    <n v="5"/>
    <s v="PM"/>
    <s v="Circuito"/>
    <n v="3"/>
    <n v="810"/>
  </r>
  <r>
    <x v="849"/>
    <s v="Nerea"/>
    <x v="4"/>
    <s v="MQX"/>
    <n v="1"/>
    <n v="3"/>
    <n v="5"/>
    <n v="6"/>
    <n v="9"/>
    <s v="HR"/>
    <s v="Crucero"/>
    <n v="4"/>
    <n v="2400"/>
  </r>
  <r>
    <x v="347"/>
    <s v="Nerea"/>
    <x v="4"/>
    <s v="HGO"/>
    <n v="2"/>
    <n v="6"/>
    <n v="7"/>
    <n v="5"/>
    <n v="6"/>
    <s v="OQ"/>
    <s v="Estancia"/>
    <n v="7"/>
    <n v="1785"/>
  </r>
  <r>
    <x v="739"/>
    <s v="Nerea"/>
    <x v="4"/>
    <s v="FUP"/>
    <n v="5"/>
    <n v="6"/>
    <n v="4"/>
    <n v="5"/>
    <n v="7"/>
    <s v="YY"/>
    <s v="Crucero"/>
    <n v="5"/>
    <n v="4750"/>
  </r>
  <r>
    <x v="739"/>
    <s v="Nerea"/>
    <x v="4"/>
    <s v="OGG"/>
    <n v="8"/>
    <n v="0"/>
    <n v="4"/>
    <n v="4"/>
    <n v="5"/>
    <s v="XK"/>
    <s v="Circuito"/>
    <n v="11"/>
    <n v="4950"/>
  </r>
  <r>
    <x v="980"/>
    <s v="Nerea"/>
    <x v="4"/>
    <s v="YWE"/>
    <n v="8"/>
    <n v="2"/>
    <n v="2"/>
    <n v="0"/>
    <n v="1"/>
    <s v="US"/>
    <s v="Crucero"/>
    <n v="9"/>
    <n v="8550"/>
  </r>
  <r>
    <x v="1024"/>
    <s v="Nerea"/>
    <x v="4"/>
    <s v="NJD"/>
    <n v="6"/>
    <n v="9"/>
    <n v="5"/>
    <n v="8"/>
    <n v="5"/>
    <s v="US"/>
    <s v="Crucero"/>
    <n v="7"/>
    <n v="5600"/>
  </r>
  <r>
    <x v="1024"/>
    <s v="Nerea"/>
    <x v="4"/>
    <s v="RQA"/>
    <n v="5"/>
    <n v="2"/>
    <n v="2"/>
    <n v="3"/>
    <n v="5"/>
    <s v="NO"/>
    <s v="Circuito"/>
    <n v="2"/>
    <n v="2280"/>
  </r>
  <r>
    <x v="1024"/>
    <s v="Nerea"/>
    <x v="4"/>
    <s v="GGW"/>
    <n v="5"/>
    <n v="6"/>
    <n v="6"/>
    <n v="8"/>
    <n v="2"/>
    <s v="FA"/>
    <s v="Crucero"/>
    <n v="18"/>
    <n v="8100"/>
  </r>
  <r>
    <x v="1024"/>
    <s v="Nerea"/>
    <x v="4"/>
    <s v="MIV"/>
    <n v="2"/>
    <n v="2"/>
    <n v="5"/>
    <n v="5"/>
    <n v="1"/>
    <s v="HR"/>
    <s v="Crucero"/>
    <n v="3"/>
    <n v="1710"/>
  </r>
  <r>
    <x v="850"/>
    <s v="Nerea"/>
    <x v="4"/>
    <s v="WAK"/>
    <n v="4"/>
    <n v="0"/>
    <n v="3"/>
    <n v="3"/>
    <n v="5"/>
    <s v="ZI"/>
    <s v="Estancia"/>
    <n v="3"/>
    <n v="720"/>
  </r>
  <r>
    <x v="941"/>
    <s v="Nerea"/>
    <x v="4"/>
    <s v="HRH"/>
    <n v="7"/>
    <n v="6"/>
    <n v="5"/>
    <n v="10"/>
    <n v="7"/>
    <s v="HR"/>
    <s v="Crucero"/>
    <n v="5"/>
    <n v="2700"/>
  </r>
  <r>
    <x v="744"/>
    <s v="Nerea"/>
    <x v="4"/>
    <s v="FVX"/>
    <n v="8"/>
    <n v="6"/>
    <n v="9"/>
    <n v="3"/>
    <n v="4"/>
    <s v="HR"/>
    <s v="Crucero"/>
    <n v="7"/>
    <n v="3780"/>
  </r>
  <r>
    <x v="744"/>
    <s v="Nerea"/>
    <x v="4"/>
    <s v="XBV"/>
    <n v="3"/>
    <n v="1"/>
    <n v="4"/>
    <n v="0"/>
    <n v="4"/>
    <s v="OQ"/>
    <s v="Estancia"/>
    <n v="8"/>
    <n v="2160"/>
  </r>
  <r>
    <x v="350"/>
    <s v="Nerea"/>
    <x v="4"/>
    <s v="TTR"/>
    <n v="2"/>
    <n v="9"/>
    <n v="2"/>
    <n v="6"/>
    <n v="4"/>
    <s v="XY"/>
    <s v="Circuito"/>
    <n v="7"/>
    <n v="6300"/>
  </r>
  <r>
    <x v="351"/>
    <s v="Nerea"/>
    <x v="4"/>
    <s v="NFD"/>
    <n v="4"/>
    <n v="5"/>
    <n v="3"/>
    <n v="2"/>
    <n v="4"/>
    <s v="OQ"/>
    <s v="Estancia"/>
    <n v="1"/>
    <n v="285"/>
  </r>
  <r>
    <x v="745"/>
    <s v="Nerea"/>
    <x v="4"/>
    <s v="VUW"/>
    <n v="6"/>
    <n v="8"/>
    <n v="6"/>
    <n v="6"/>
    <n v="6"/>
    <s v="QT"/>
    <s v="Circuito"/>
    <n v="7"/>
    <n v="3570"/>
  </r>
  <r>
    <x v="747"/>
    <s v="Nerea"/>
    <x v="4"/>
    <s v="IML"/>
    <n v="5"/>
    <n v="7"/>
    <n v="6"/>
    <n v="6"/>
    <n v="4"/>
    <s v="QT"/>
    <s v="Circuito"/>
    <n v="3"/>
    <n v="1710"/>
  </r>
  <r>
    <x v="48"/>
    <s v="Nerea"/>
    <x v="4"/>
    <s v="CKP"/>
    <n v="3"/>
    <n v="4"/>
    <n v="5"/>
    <n v="4"/>
    <n v="2"/>
    <s v="ZA"/>
    <s v="Estancia"/>
    <n v="6"/>
    <n v="6840"/>
  </r>
  <r>
    <x v="48"/>
    <s v="Nerea"/>
    <x v="4"/>
    <s v="NPE"/>
    <n v="7"/>
    <n v="4"/>
    <n v="5"/>
    <n v="4"/>
    <n v="2"/>
    <s v="US"/>
    <s v="Crucero"/>
    <n v="6"/>
    <n v="5400"/>
  </r>
  <r>
    <x v="48"/>
    <s v="Nerea"/>
    <x v="4"/>
    <s v="QCT"/>
    <n v="5"/>
    <n v="9"/>
    <n v="3"/>
    <n v="2"/>
    <n v="3"/>
    <s v="HN"/>
    <s v="Estancia"/>
    <n v="16"/>
    <n v="18240"/>
  </r>
  <r>
    <x v="1025"/>
    <s v="Nerea"/>
    <x v="4"/>
    <s v="CRG"/>
    <n v="9"/>
    <n v="0"/>
    <n v="10"/>
    <n v="3"/>
    <n v="7"/>
    <s v="IU"/>
    <s v="Circuito"/>
    <n v="6"/>
    <n v="2880"/>
  </r>
  <r>
    <x v="49"/>
    <s v="Nerea"/>
    <x v="4"/>
    <s v="KDU"/>
    <n v="6"/>
    <n v="0"/>
    <n v="8"/>
    <n v="4"/>
    <n v="6"/>
    <s v="IP"/>
    <s v="Estancia"/>
    <n v="6"/>
    <n v="2880"/>
  </r>
  <r>
    <x v="851"/>
    <s v="Nerea"/>
    <x v="4"/>
    <s v="MPN"/>
    <n v="1"/>
    <n v="10"/>
    <n v="6"/>
    <n v="3"/>
    <n v="3"/>
    <s v="GI"/>
    <s v="Estancia"/>
    <n v="7"/>
    <n v="6650"/>
  </r>
  <r>
    <x v="51"/>
    <s v="Nerea"/>
    <x v="4"/>
    <s v="RIB"/>
    <n v="5"/>
    <n v="7"/>
    <n v="7"/>
    <n v="5"/>
    <n v="2"/>
    <s v="HN"/>
    <s v="Estancia"/>
    <n v="6"/>
    <n v="6480"/>
  </r>
  <r>
    <x v="749"/>
    <s v="Nerea"/>
    <x v="4"/>
    <s v="DCL"/>
    <n v="5"/>
    <n v="5"/>
    <n v="0"/>
    <n v="3"/>
    <n v="5"/>
    <s v="NO"/>
    <s v="Circuito"/>
    <n v="9"/>
    <n v="10260"/>
  </r>
  <r>
    <x v="855"/>
    <s v="Nerea"/>
    <x v="4"/>
    <s v="JHY"/>
    <n v="4"/>
    <n v="0"/>
    <n v="4"/>
    <n v="3"/>
    <n v="4"/>
    <s v="FA"/>
    <s v="Crucero"/>
    <n v="4"/>
    <n v="1900"/>
  </r>
  <r>
    <x v="855"/>
    <s v="Nerea"/>
    <x v="4"/>
    <s v="AKI"/>
    <n v="4"/>
    <n v="9"/>
    <n v="9"/>
    <n v="7"/>
    <n v="2"/>
    <s v="FA"/>
    <s v="Crucero"/>
    <n v="2"/>
    <n v="950"/>
  </r>
  <r>
    <x v="55"/>
    <s v="Nerea"/>
    <x v="4"/>
    <s v="PNG"/>
    <n v="2"/>
    <n v="8"/>
    <n v="5"/>
    <n v="2"/>
    <n v="2"/>
    <s v="MJ"/>
    <s v="Circuito"/>
    <n v="17"/>
    <n v="19380"/>
  </r>
  <r>
    <x v="57"/>
    <s v="Nerea"/>
    <x v="4"/>
    <s v="ZKM"/>
    <n v="0"/>
    <n v="1"/>
    <n v="1"/>
    <n v="2"/>
    <n v="3"/>
    <s v="IU"/>
    <s v="Circuito"/>
    <n v="11"/>
    <n v="6270"/>
  </r>
  <r>
    <x v="57"/>
    <s v="Nerea"/>
    <x v="4"/>
    <s v="SOP"/>
    <n v="4"/>
    <n v="6"/>
    <n v="4"/>
    <n v="5"/>
    <n v="5"/>
    <s v="LY"/>
    <s v="Estancia"/>
    <n v="12"/>
    <n v="7980"/>
  </r>
  <r>
    <x v="59"/>
    <s v="Nerea"/>
    <x v="4"/>
    <s v="NVX"/>
    <n v="1"/>
    <n v="2"/>
    <n v="5"/>
    <n v="0"/>
    <n v="2"/>
    <s v="NO"/>
    <s v="Circuito"/>
    <n v="6"/>
    <n v="6840"/>
  </r>
  <r>
    <x v="751"/>
    <s v="Nerea"/>
    <x v="4"/>
    <s v="FZD"/>
    <n v="2"/>
    <n v="7"/>
    <n v="3"/>
    <n v="4"/>
    <n v="1"/>
    <s v="WY"/>
    <s v="Circuito"/>
    <n v="7"/>
    <n v="1680"/>
  </r>
  <r>
    <x v="856"/>
    <s v="Nerea"/>
    <x v="4"/>
    <s v="OXY"/>
    <n v="5"/>
    <n v="3"/>
    <n v="3"/>
    <n v="2"/>
    <n v="3"/>
    <s v="DL"/>
    <s v="Estancia"/>
    <n v="7"/>
    <n v="3780"/>
  </r>
  <r>
    <x v="856"/>
    <s v="Nerea"/>
    <x v="4"/>
    <s v="LCL"/>
    <n v="5"/>
    <n v="9"/>
    <n v="5"/>
    <n v="5"/>
    <n v="5"/>
    <s v="HN"/>
    <s v="Estancia"/>
    <n v="3"/>
    <n v="3240"/>
  </r>
  <r>
    <x v="856"/>
    <s v="Nerea"/>
    <x v="4"/>
    <s v="KIK"/>
    <n v="9"/>
    <n v="5"/>
    <n v="8"/>
    <n v="4"/>
    <n v="6"/>
    <s v="QT"/>
    <s v="Circuito"/>
    <n v="6"/>
    <n v="3060"/>
  </r>
  <r>
    <x v="856"/>
    <s v="Nerea"/>
    <x v="4"/>
    <s v="GHP"/>
    <n v="3"/>
    <n v="10"/>
    <n v="7"/>
    <n v="5"/>
    <n v="6"/>
    <s v="DL"/>
    <s v="Estancia"/>
    <n v="2"/>
    <n v="1020"/>
  </r>
  <r>
    <x v="572"/>
    <s v="Nerea"/>
    <x v="4"/>
    <s v="BEW"/>
    <n v="4"/>
    <n v="4"/>
    <n v="4"/>
    <n v="4"/>
    <n v="6"/>
    <s v="MJ"/>
    <s v="Circuito"/>
    <n v="5"/>
    <n v="5700"/>
  </r>
  <r>
    <x v="574"/>
    <s v="Nerea"/>
    <x v="4"/>
    <s v="NYU"/>
    <n v="7"/>
    <n v="5"/>
    <n v="6"/>
    <n v="7"/>
    <n v="7"/>
    <s v="FA"/>
    <s v="Crucero"/>
    <n v="10"/>
    <n v="4250"/>
  </r>
  <r>
    <x v="858"/>
    <s v="Nerea"/>
    <x v="4"/>
    <s v="FIE"/>
    <n v="10"/>
    <n v="6"/>
    <n v="9"/>
    <n v="5"/>
    <n v="7"/>
    <s v="DL"/>
    <s v="Estancia"/>
    <n v="4"/>
    <n v="2040"/>
  </r>
  <r>
    <x v="858"/>
    <s v="Nerea"/>
    <x v="4"/>
    <s v="WFY"/>
    <n v="4"/>
    <n v="5"/>
    <n v="3"/>
    <n v="3"/>
    <n v="4"/>
    <s v="PY"/>
    <s v="Crucero"/>
    <n v="6"/>
    <n v="4590"/>
  </r>
  <r>
    <x v="753"/>
    <s v="Nerea"/>
    <x v="4"/>
    <s v="TJW"/>
    <n v="4"/>
    <n v="5"/>
    <n v="3"/>
    <n v="3"/>
    <n v="5"/>
    <s v="IP"/>
    <s v="Estancia"/>
    <n v="16"/>
    <n v="8160"/>
  </r>
  <r>
    <x v="64"/>
    <s v="Nerea"/>
    <x v="4"/>
    <s v="YGE"/>
    <n v="8"/>
    <n v="9"/>
    <n v="6"/>
    <n v="5"/>
    <n v="5"/>
    <s v="MJ"/>
    <s v="Circuito"/>
    <n v="7"/>
    <n v="7140"/>
  </r>
  <r>
    <x v="356"/>
    <s v="Nerea"/>
    <x v="4"/>
    <s v="SJX"/>
    <n v="2"/>
    <n v="0"/>
    <n v="7"/>
    <n v="3"/>
    <n v="3"/>
    <s v="CD"/>
    <s v="Circuito"/>
    <n v="4"/>
    <n v="2380"/>
  </r>
  <r>
    <x v="576"/>
    <s v="Nerea"/>
    <x v="4"/>
    <s v="TNL"/>
    <n v="6"/>
    <n v="5"/>
    <n v="10"/>
    <n v="4"/>
    <n v="7"/>
    <s v="CD"/>
    <s v="Circuito"/>
    <n v="16"/>
    <n v="9520"/>
  </r>
  <r>
    <x v="577"/>
    <s v="Nerea"/>
    <x v="4"/>
    <s v="PVQ"/>
    <n v="4"/>
    <n v="7"/>
    <n v="8"/>
    <n v="5"/>
    <n v="8"/>
    <s v="CD"/>
    <s v="Circuito"/>
    <n v="5"/>
    <n v="2975"/>
  </r>
  <r>
    <x v="1026"/>
    <s v="Nerea"/>
    <x v="4"/>
    <s v="ZKM"/>
    <n v="7"/>
    <n v="7"/>
    <n v="4"/>
    <n v="2"/>
    <n v="1"/>
    <s v="OQ"/>
    <s v="Estancia"/>
    <n v="8"/>
    <n v="2040"/>
  </r>
  <r>
    <x v="1026"/>
    <s v="Nerea"/>
    <x v="4"/>
    <s v="XPR"/>
    <n v="4"/>
    <n v="1"/>
    <n v="2"/>
    <n v="3"/>
    <n v="5"/>
    <s v="ZA"/>
    <s v="Estancia"/>
    <n v="9"/>
    <n v="9180"/>
  </r>
  <r>
    <x v="578"/>
    <s v="Nerea"/>
    <x v="4"/>
    <s v="FCS"/>
    <n v="4"/>
    <n v="0"/>
    <n v="2"/>
    <n v="3"/>
    <n v="1"/>
    <s v="XY"/>
    <s v="Circuito"/>
    <n v="6"/>
    <n v="5100"/>
  </r>
  <r>
    <x v="756"/>
    <s v="Nerea"/>
    <x v="4"/>
    <s v="KJC"/>
    <n v="6"/>
    <n v="6"/>
    <n v="7"/>
    <n v="7"/>
    <n v="8"/>
    <s v="YY"/>
    <s v="Crucero"/>
    <n v="3"/>
    <n v="2400"/>
  </r>
  <r>
    <x v="756"/>
    <s v="Nerea"/>
    <x v="4"/>
    <s v="YZN"/>
    <n v="0"/>
    <n v="3"/>
    <n v="5"/>
    <n v="0"/>
    <n v="4"/>
    <s v="GI"/>
    <s v="Estancia"/>
    <n v="1"/>
    <n v="850"/>
  </r>
  <r>
    <x v="579"/>
    <s v="Nerea"/>
    <x v="4"/>
    <s v="BMX"/>
    <n v="8"/>
    <n v="7"/>
    <n v="5"/>
    <n v="7"/>
    <n v="10"/>
    <s v="ZI"/>
    <s v="Estancia"/>
    <n v="4"/>
    <n v="1020"/>
  </r>
  <r>
    <x v="66"/>
    <s v="Nerea"/>
    <x v="4"/>
    <s v="NWY"/>
    <n v="6"/>
    <n v="4"/>
    <n v="4"/>
    <n v="1"/>
    <n v="3"/>
    <s v="US"/>
    <s v="Crucero"/>
    <n v="6"/>
    <n v="5100"/>
  </r>
  <r>
    <x v="66"/>
    <s v="Nerea"/>
    <x v="4"/>
    <s v="HHP"/>
    <n v="5"/>
    <n v="4"/>
    <n v="7"/>
    <n v="2"/>
    <n v="2"/>
    <s v="ZI"/>
    <s v="Estancia"/>
    <n v="5"/>
    <n v="1200"/>
  </r>
  <r>
    <x v="581"/>
    <s v="Nerea"/>
    <x v="4"/>
    <s v="FIE"/>
    <n v="6"/>
    <n v="7"/>
    <n v="6"/>
    <n v="5"/>
    <n v="2"/>
    <s v="XY"/>
    <s v="Circuito"/>
    <n v="7"/>
    <n v="5950"/>
  </r>
  <r>
    <x v="758"/>
    <s v="Nerea"/>
    <x v="4"/>
    <s v="ZSG"/>
    <n v="5"/>
    <n v="8"/>
    <n v="3"/>
    <n v="9"/>
    <n v="4"/>
    <s v="ZA"/>
    <s v="Estancia"/>
    <n v="5"/>
    <n v="5100"/>
  </r>
  <r>
    <x v="67"/>
    <s v="Nerea"/>
    <x v="4"/>
    <s v="KXO"/>
    <n v="3"/>
    <n v="3"/>
    <n v="5"/>
    <n v="8"/>
    <n v="3"/>
    <s v="XK"/>
    <s v="Circuito"/>
    <n v="2"/>
    <n v="850"/>
  </r>
  <r>
    <x v="67"/>
    <s v="Nerea"/>
    <x v="4"/>
    <s v="CPC"/>
    <n v="10"/>
    <n v="3"/>
    <n v="5"/>
    <n v="6"/>
    <n v="2"/>
    <s v="LY"/>
    <s v="Estancia"/>
    <n v="7"/>
    <n v="4655"/>
  </r>
  <r>
    <x v="67"/>
    <s v="Nerea"/>
    <x v="4"/>
    <s v="ZHR"/>
    <n v="5"/>
    <n v="3"/>
    <n v="2"/>
    <n v="2"/>
    <n v="4"/>
    <s v="IU"/>
    <s v="Circuito"/>
    <n v="9"/>
    <n v="4860"/>
  </r>
  <r>
    <x v="759"/>
    <s v="Nerea"/>
    <x v="4"/>
    <s v="KFZ"/>
    <n v="5"/>
    <n v="7"/>
    <n v="5"/>
    <n v="4"/>
    <n v="2"/>
    <s v="IP"/>
    <s v="Estancia"/>
    <n v="17"/>
    <n v="9690"/>
  </r>
  <r>
    <x v="582"/>
    <s v="Nerea"/>
    <x v="4"/>
    <s v="BGI"/>
    <n v="4"/>
    <n v="7"/>
    <n v="4"/>
    <n v="2"/>
    <n v="5"/>
    <s v="LY"/>
    <s v="Estancia"/>
    <n v="6"/>
    <n v="3780"/>
  </r>
  <r>
    <x v="70"/>
    <s v="Nerea"/>
    <x v="4"/>
    <s v="VHM"/>
    <n v="2"/>
    <n v="2"/>
    <n v="6"/>
    <n v="8"/>
    <n v="4"/>
    <s v="FA"/>
    <s v="Crucero"/>
    <n v="3"/>
    <n v="1425"/>
  </r>
  <r>
    <x v="70"/>
    <s v="Nerea"/>
    <x v="4"/>
    <s v="WTC"/>
    <n v="4"/>
    <n v="5"/>
    <n v="7"/>
    <n v="6"/>
    <n v="4"/>
    <s v="PM"/>
    <s v="Circuito"/>
    <n v="5"/>
    <n v="1200"/>
  </r>
  <r>
    <x v="762"/>
    <s v="Nerea"/>
    <x v="4"/>
    <s v="PEA"/>
    <n v="3"/>
    <n v="4"/>
    <n v="4"/>
    <n v="2"/>
    <n v="3"/>
    <s v="HR"/>
    <s v="Crucero"/>
    <n v="5"/>
    <n v="2850"/>
  </r>
  <r>
    <x v="583"/>
    <s v="Nerea"/>
    <x v="4"/>
    <s v="QTY"/>
    <n v="2"/>
    <n v="6"/>
    <n v="5"/>
    <n v="8"/>
    <n v="5"/>
    <s v="ZI"/>
    <s v="Estancia"/>
    <n v="12"/>
    <n v="3060"/>
  </r>
  <r>
    <x v="71"/>
    <s v="Nerea"/>
    <x v="4"/>
    <s v="DQE"/>
    <n v="5"/>
    <n v="4"/>
    <n v="2"/>
    <n v="5"/>
    <n v="8"/>
    <s v="DL"/>
    <s v="Estancia"/>
    <n v="9"/>
    <n v="4860"/>
  </r>
  <r>
    <x v="73"/>
    <s v="Nerea"/>
    <x v="4"/>
    <s v="ENF"/>
    <n v="2"/>
    <n v="0"/>
    <n v="1"/>
    <n v="7"/>
    <n v="3"/>
    <s v="DL"/>
    <s v="Estancia"/>
    <n v="2"/>
    <n v="1140"/>
  </r>
  <r>
    <x v="860"/>
    <s v="Nerea"/>
    <x v="4"/>
    <s v="NVX"/>
    <n v="0"/>
    <n v="1"/>
    <n v="0"/>
    <n v="0"/>
    <n v="0"/>
    <s v="CD"/>
    <s v="Circuito"/>
    <n v="7"/>
    <n v="4655"/>
  </r>
  <r>
    <x v="764"/>
    <s v="Nerea"/>
    <x v="4"/>
    <s v="JTH"/>
    <n v="4"/>
    <n v="7"/>
    <n v="5"/>
    <n v="5"/>
    <n v="10"/>
    <s v="NO"/>
    <s v="Circuito"/>
    <n v="5"/>
    <n v="5525"/>
  </r>
  <r>
    <x v="587"/>
    <s v="Nerea"/>
    <x v="4"/>
    <s v="FWU"/>
    <n v="7"/>
    <n v="7"/>
    <n v="6"/>
    <n v="7"/>
    <n v="8"/>
    <s v="CD"/>
    <s v="Circuito"/>
    <n v="5"/>
    <n v="3400"/>
  </r>
  <r>
    <x v="588"/>
    <s v="Nerea"/>
    <x v="4"/>
    <s v="PSW"/>
    <n v="7"/>
    <n v="7"/>
    <n v="3"/>
    <n v="7"/>
    <n v="7"/>
    <s v="OQ"/>
    <s v="Estancia"/>
    <n v="9"/>
    <n v="2295"/>
  </r>
  <r>
    <x v="588"/>
    <s v="Nerea"/>
    <x v="4"/>
    <s v="MEE"/>
    <n v="9"/>
    <n v="4"/>
    <n v="7"/>
    <n v="3"/>
    <n v="7"/>
    <s v="PM"/>
    <s v="Circuito"/>
    <n v="3"/>
    <n v="765"/>
  </r>
  <r>
    <x v="864"/>
    <s v="Nerea"/>
    <x v="4"/>
    <s v="YRO"/>
    <n v="8"/>
    <n v="9"/>
    <n v="7"/>
    <n v="5"/>
    <n v="1"/>
    <s v="RA"/>
    <s v="Crucero"/>
    <n v="7"/>
    <n v="2975"/>
  </r>
  <r>
    <x v="589"/>
    <s v="Nerea"/>
    <x v="4"/>
    <s v="KKN"/>
    <n v="0"/>
    <n v="3"/>
    <n v="5"/>
    <n v="1"/>
    <n v="5"/>
    <s v="MJ"/>
    <s v="Circuito"/>
    <n v="2"/>
    <n v="2040"/>
  </r>
  <r>
    <x v="590"/>
    <s v="Nerea"/>
    <x v="4"/>
    <s v="SLT"/>
    <n v="9"/>
    <n v="9"/>
    <n v="6"/>
    <n v="5"/>
    <n v="8"/>
    <s v="OQ"/>
    <s v="Estancia"/>
    <n v="7"/>
    <n v="1785"/>
  </r>
  <r>
    <x v="593"/>
    <s v="Nerea"/>
    <x v="4"/>
    <s v="SKJ"/>
    <n v="7"/>
    <n v="8"/>
    <n v="9"/>
    <n v="4"/>
    <n v="9"/>
    <s v="XK"/>
    <s v="Circuito"/>
    <n v="2"/>
    <n v="1020"/>
  </r>
  <r>
    <x v="593"/>
    <s v="Nerea"/>
    <x v="4"/>
    <s v="WZT"/>
    <n v="2"/>
    <n v="8"/>
    <n v="5"/>
    <n v="6"/>
    <n v="6"/>
    <s v="LY"/>
    <s v="Estancia"/>
    <n v="7"/>
    <n v="3920"/>
  </r>
  <r>
    <x v="766"/>
    <s v="Nerea"/>
    <x v="4"/>
    <s v="MES"/>
    <n v="10"/>
    <n v="1"/>
    <n v="8"/>
    <n v="8"/>
    <n v="8"/>
    <s v="CD"/>
    <s v="Circuito"/>
    <n v="4"/>
    <n v="2720"/>
  </r>
  <r>
    <x v="767"/>
    <s v="Nerea"/>
    <x v="4"/>
    <s v="JRO"/>
    <n v="6"/>
    <n v="4"/>
    <n v="7"/>
    <n v="4"/>
    <n v="3"/>
    <s v="PM"/>
    <s v="Circuito"/>
    <n v="3"/>
    <n v="765"/>
  </r>
  <r>
    <x v="594"/>
    <s v="Nerea"/>
    <x v="4"/>
    <s v="RIB"/>
    <n v="10"/>
    <n v="5"/>
    <n v="5"/>
    <n v="6"/>
    <n v="5"/>
    <s v="ZI"/>
    <s v="Estancia"/>
    <n v="6"/>
    <n v="2040"/>
  </r>
  <r>
    <x v="594"/>
    <s v="Nerea"/>
    <x v="4"/>
    <s v="IKC"/>
    <n v="6"/>
    <n v="1"/>
    <n v="6"/>
    <n v="7"/>
    <n v="7"/>
    <s v="OQ"/>
    <s v="Estancia"/>
    <n v="3"/>
    <n v="765"/>
  </r>
  <r>
    <x v="369"/>
    <s v="Nerea"/>
    <x v="4"/>
    <s v="BZL"/>
    <n v="0"/>
    <n v="8"/>
    <n v="2"/>
    <n v="8"/>
    <n v="7"/>
    <s v="XK"/>
    <s v="Circuito"/>
    <n v="8"/>
    <n v="4080"/>
  </r>
  <r>
    <x v="768"/>
    <s v="Nerea"/>
    <x v="4"/>
    <s v="EWP"/>
    <n v="4"/>
    <n v="3"/>
    <n v="4"/>
    <n v="3"/>
    <n v="4"/>
    <s v="ZI"/>
    <s v="Estancia"/>
    <n v="3"/>
    <n v="1020"/>
  </r>
  <r>
    <x v="1027"/>
    <s v="Nerea"/>
    <x v="4"/>
    <s v="FBC"/>
    <n v="4"/>
    <n v="8"/>
    <n v="10"/>
    <n v="3"/>
    <n v="3"/>
    <s v="MJ"/>
    <s v="Circuito"/>
    <n v="4"/>
    <n v="4080"/>
  </r>
  <r>
    <x v="867"/>
    <s v="Nerea"/>
    <x v="4"/>
    <s v="TAR"/>
    <n v="7"/>
    <n v="4"/>
    <n v="6"/>
    <n v="0"/>
    <n v="2"/>
    <s v="IU"/>
    <s v="Circuito"/>
    <n v="16"/>
    <n v="8640"/>
  </r>
  <r>
    <x v="596"/>
    <s v="Nerea"/>
    <x v="4"/>
    <s v="GJE"/>
    <n v="5"/>
    <n v="4"/>
    <n v="3"/>
    <n v="3"/>
    <n v="5"/>
    <s v="WY"/>
    <s v="Circuito"/>
    <n v="5"/>
    <n v="1350"/>
  </r>
  <r>
    <x v="770"/>
    <s v="Nerea"/>
    <x v="4"/>
    <s v="TVL"/>
    <n v="3"/>
    <n v="1"/>
    <n v="1"/>
    <n v="3"/>
    <n v="2"/>
    <s v="XK"/>
    <s v="Circuito"/>
    <n v="2"/>
    <n v="1080"/>
  </r>
  <r>
    <x v="1028"/>
    <s v="Nerea"/>
    <x v="4"/>
    <s v="PVQ"/>
    <n v="9"/>
    <n v="7"/>
    <n v="8"/>
    <n v="8"/>
    <n v="7"/>
    <s v="XY"/>
    <s v="Circuito"/>
    <n v="1"/>
    <n v="990"/>
  </r>
  <r>
    <x v="1028"/>
    <s v="Nerea"/>
    <x v="4"/>
    <s v="SJX"/>
    <n v="7"/>
    <n v="6"/>
    <n v="3"/>
    <n v="8"/>
    <n v="7"/>
    <s v="YY"/>
    <s v="Crucero"/>
    <n v="11"/>
    <n v="10890"/>
  </r>
  <r>
    <x v="949"/>
    <s v="Nerea"/>
    <x v="4"/>
    <s v="GJE"/>
    <n v="3"/>
    <n v="8"/>
    <n v="5"/>
    <n v="1"/>
    <n v="7"/>
    <s v="MJ"/>
    <s v="Circuito"/>
    <n v="2"/>
    <n v="2160"/>
  </r>
  <r>
    <x v="868"/>
    <s v="Nerea"/>
    <x v="4"/>
    <s v="APG"/>
    <n v="4"/>
    <n v="6"/>
    <n v="7"/>
    <n v="5"/>
    <n v="3"/>
    <s v="HR"/>
    <s v="Crucero"/>
    <n v="7"/>
    <n v="3360"/>
  </r>
  <r>
    <x v="869"/>
    <s v="Nerea"/>
    <x v="4"/>
    <s v="PSW"/>
    <n v="7"/>
    <n v="5"/>
    <n v="6"/>
    <n v="9"/>
    <n v="5"/>
    <s v="LY"/>
    <s v="Estancia"/>
    <n v="3"/>
    <n v="1890"/>
  </r>
  <r>
    <x v="82"/>
    <s v="Nerea"/>
    <x v="4"/>
    <s v="GLW"/>
    <n v="8"/>
    <n v="7"/>
    <n v="5"/>
    <n v="6"/>
    <n v="6"/>
    <s v="IU"/>
    <s v="Circuito"/>
    <n v="3"/>
    <n v="1620"/>
  </r>
  <r>
    <x v="598"/>
    <s v="Nerea"/>
    <x v="4"/>
    <s v="NUT"/>
    <n v="8"/>
    <n v="6"/>
    <n v="8"/>
    <n v="2"/>
    <n v="4"/>
    <s v="FA"/>
    <s v="Crucero"/>
    <n v="6"/>
    <n v="2700"/>
  </r>
  <r>
    <x v="84"/>
    <s v="Nerea"/>
    <x v="4"/>
    <s v="LCL"/>
    <n v="6"/>
    <n v="9"/>
    <n v="7"/>
    <n v="10"/>
    <n v="9"/>
    <s v="MJ"/>
    <s v="Circuito"/>
    <n v="1"/>
    <n v="1080"/>
  </r>
  <r>
    <x v="84"/>
    <s v="Nerea"/>
    <x v="4"/>
    <s v="EZK"/>
    <n v="5"/>
    <n v="8"/>
    <n v="4"/>
    <n v="0"/>
    <n v="4"/>
    <s v="CD"/>
    <s v="Circuito"/>
    <n v="5"/>
    <n v="3400"/>
  </r>
  <r>
    <x v="372"/>
    <s v="Nerea"/>
    <x v="4"/>
    <s v="PSZ"/>
    <n v="0"/>
    <n v="10"/>
    <n v="9"/>
    <n v="8"/>
    <n v="8"/>
    <s v="ZI"/>
    <s v="Estancia"/>
    <n v="11"/>
    <n v="3960"/>
  </r>
  <r>
    <x v="951"/>
    <s v="Nerea"/>
    <x v="4"/>
    <s v="TKP"/>
    <n v="0"/>
    <n v="9"/>
    <n v="7"/>
    <n v="8"/>
    <n v="10"/>
    <s v="FA"/>
    <s v="Crucero"/>
    <n v="16"/>
    <n v="6800"/>
  </r>
  <r>
    <x v="952"/>
    <s v="Nerea"/>
    <x v="4"/>
    <s v="FIQ"/>
    <n v="1"/>
    <n v="10"/>
    <n v="9"/>
    <n v="3"/>
    <n v="3"/>
    <s v="HR"/>
    <s v="Crucero"/>
    <n v="2"/>
    <n v="1140"/>
  </r>
  <r>
    <x v="375"/>
    <s v="Nerea"/>
    <x v="4"/>
    <s v="PSI"/>
    <n v="0"/>
    <n v="2"/>
    <n v="3"/>
    <n v="6"/>
    <n v="6"/>
    <s v="DF"/>
    <s v="Crucero"/>
    <n v="8"/>
    <n v="2400"/>
  </r>
  <r>
    <x v="874"/>
    <s v="Nerea"/>
    <x v="4"/>
    <s v="RDT"/>
    <n v="6"/>
    <n v="6"/>
    <n v="4"/>
    <n v="6"/>
    <n v="7"/>
    <s v="FA"/>
    <s v="Crucero"/>
    <n v="10"/>
    <n v="4500"/>
  </r>
  <r>
    <x v="87"/>
    <s v="Nerea"/>
    <x v="4"/>
    <s v="OKB"/>
    <n v="3"/>
    <n v="6"/>
    <n v="3"/>
    <n v="6"/>
    <n v="2"/>
    <s v="XK"/>
    <s v="Circuito"/>
    <n v="5"/>
    <n v="3000"/>
  </r>
  <r>
    <x v="88"/>
    <s v="Nerea"/>
    <x v="4"/>
    <s v="LVJ"/>
    <n v="5"/>
    <n v="3"/>
    <n v="1"/>
    <n v="3"/>
    <n v="3"/>
    <s v="ZI"/>
    <s v="Estancia"/>
    <n v="19"/>
    <n v="7600"/>
  </r>
  <r>
    <x v="88"/>
    <s v="Nerea"/>
    <x v="4"/>
    <s v="UDQ"/>
    <n v="5"/>
    <n v="7"/>
    <n v="6"/>
    <n v="6"/>
    <n v="2"/>
    <s v="RA"/>
    <s v="Crucero"/>
    <n v="4"/>
    <n v="1900"/>
  </r>
  <r>
    <x v="377"/>
    <s v="Nerea"/>
    <x v="4"/>
    <s v="JJG"/>
    <n v="6"/>
    <n v="5"/>
    <n v="1"/>
    <n v="6"/>
    <n v="2"/>
    <s v="HR"/>
    <s v="Crucero"/>
    <n v="1"/>
    <n v="540"/>
  </r>
  <r>
    <x v="772"/>
    <s v="Nerea"/>
    <x v="4"/>
    <s v="BTX"/>
    <n v="10"/>
    <n v="9"/>
    <n v="7"/>
    <n v="5"/>
    <n v="8"/>
    <s v="WY"/>
    <s v="Circuito"/>
    <n v="15"/>
    <n v="4050"/>
  </r>
  <r>
    <x v="772"/>
    <s v="Nerea"/>
    <x v="4"/>
    <s v="CNB"/>
    <n v="4"/>
    <n v="4"/>
    <n v="5"/>
    <n v="8"/>
    <n v="7"/>
    <s v="HN"/>
    <s v="Estancia"/>
    <n v="4"/>
    <n v="4680"/>
  </r>
  <r>
    <x v="773"/>
    <s v="Nerea"/>
    <x v="4"/>
    <s v="LMB"/>
    <n v="3"/>
    <n v="3"/>
    <n v="2"/>
    <n v="4"/>
    <n v="0"/>
    <s v="YY"/>
    <s v="Crucero"/>
    <n v="11"/>
    <n v="12100"/>
  </r>
  <r>
    <x v="601"/>
    <s v="Nerea"/>
    <x v="4"/>
    <s v="NVX"/>
    <n v="9"/>
    <n v="5"/>
    <n v="7"/>
    <n v="3"/>
    <n v="0"/>
    <s v="DL"/>
    <s v="Estancia"/>
    <n v="1"/>
    <n v="600"/>
  </r>
  <r>
    <x v="378"/>
    <s v="Nerea"/>
    <x v="4"/>
    <s v="GSO"/>
    <n v="0"/>
    <n v="8"/>
    <n v="6"/>
    <n v="6"/>
    <n v="6"/>
    <s v="FA"/>
    <s v="Crucero"/>
    <n v="3"/>
    <n v="1200"/>
  </r>
  <r>
    <x v="378"/>
    <s v="Nerea"/>
    <x v="4"/>
    <s v="YLI"/>
    <n v="5"/>
    <n v="7"/>
    <n v="4"/>
    <n v="7"/>
    <n v="1"/>
    <s v="LY"/>
    <s v="Estancia"/>
    <n v="9"/>
    <n v="5670"/>
  </r>
  <r>
    <x v="877"/>
    <s v="Nerea"/>
    <x v="4"/>
    <s v="WLH"/>
    <n v="6"/>
    <n v="9"/>
    <n v="4"/>
    <n v="4"/>
    <n v="5"/>
    <s v="HR"/>
    <s v="Crucero"/>
    <n v="6"/>
    <n v="3060"/>
  </r>
  <r>
    <x v="775"/>
    <s v="Nerea"/>
    <x v="4"/>
    <s v="BDO"/>
    <n v="6"/>
    <n v="8"/>
    <n v="10"/>
    <n v="7"/>
    <n v="9"/>
    <s v="NO"/>
    <s v="Circuito"/>
    <n v="3"/>
    <n v="3510"/>
  </r>
  <r>
    <x v="604"/>
    <s v="Nerea"/>
    <x v="4"/>
    <s v="UQB"/>
    <n v="2"/>
    <n v="3"/>
    <n v="10"/>
    <n v="4"/>
    <n v="3"/>
    <s v="HR"/>
    <s v="Crucero"/>
    <n v="2"/>
    <n v="1080"/>
  </r>
  <r>
    <x v="604"/>
    <s v="Nerea"/>
    <x v="4"/>
    <s v="RHL"/>
    <n v="6"/>
    <n v="9"/>
    <n v="0"/>
    <n v="2"/>
    <n v="10"/>
    <s v="YY"/>
    <s v="Crucero"/>
    <n v="6"/>
    <n v="5940"/>
  </r>
  <r>
    <x v="604"/>
    <s v="Nerea"/>
    <x v="4"/>
    <s v="JYJ"/>
    <n v="5"/>
    <n v="1"/>
    <n v="8"/>
    <n v="9"/>
    <n v="2"/>
    <s v="QT"/>
    <s v="Circuito"/>
    <n v="5"/>
    <n v="2400"/>
  </r>
  <r>
    <x v="382"/>
    <s v="Nerea"/>
    <x v="4"/>
    <s v="IXD"/>
    <n v="6"/>
    <n v="7"/>
    <n v="4"/>
    <n v="8"/>
    <n v="3"/>
    <s v="WL"/>
    <s v="Circuito"/>
    <n v="1"/>
    <n v="720"/>
  </r>
  <r>
    <x v="92"/>
    <s v="Nerea"/>
    <x v="4"/>
    <s v="MSP"/>
    <n v="0"/>
    <n v="0"/>
    <n v="6"/>
    <n v="3"/>
    <n v="0"/>
    <s v="ZI"/>
    <s v="Estancia"/>
    <n v="2"/>
    <n v="720"/>
  </r>
  <r>
    <x v="778"/>
    <s v="Nerea"/>
    <x v="4"/>
    <s v="RNP"/>
    <n v="6"/>
    <n v="6"/>
    <n v="6"/>
    <n v="8"/>
    <n v="10"/>
    <s v="NO"/>
    <s v="Circuito"/>
    <n v="8"/>
    <n v="9360"/>
  </r>
  <r>
    <x v="954"/>
    <s v="Nerea"/>
    <x v="4"/>
    <s v="YQI"/>
    <n v="6"/>
    <n v="2"/>
    <n v="6"/>
    <n v="5"/>
    <n v="7"/>
    <s v="FA"/>
    <s v="Crucero"/>
    <n v="7"/>
    <n v="3150"/>
  </r>
  <r>
    <x v="93"/>
    <s v="Nerea"/>
    <x v="4"/>
    <s v="LIU"/>
    <n v="5"/>
    <n v="2"/>
    <n v="7"/>
    <n v="5"/>
    <n v="5"/>
    <s v="ZI"/>
    <s v="Estancia"/>
    <n v="3"/>
    <n v="1020"/>
  </r>
  <r>
    <x v="93"/>
    <s v="Nerea"/>
    <x v="4"/>
    <s v="PKF"/>
    <n v="10"/>
    <n v="6"/>
    <n v="5"/>
    <n v="1"/>
    <n v="8"/>
    <s v="FA"/>
    <s v="Crucero"/>
    <n v="5"/>
    <n v="2250"/>
  </r>
  <r>
    <x v="609"/>
    <s v="Nerea"/>
    <x v="4"/>
    <s v="IDA"/>
    <n v="6"/>
    <n v="6"/>
    <n v="6"/>
    <n v="6"/>
    <n v="7"/>
    <s v="IU"/>
    <s v="Circuito"/>
    <n v="3"/>
    <n v="1440"/>
  </r>
  <r>
    <x v="1029"/>
    <s v="Nerea"/>
    <x v="4"/>
    <s v="YPV"/>
    <n v="9"/>
    <n v="5"/>
    <n v="3"/>
    <n v="6"/>
    <n v="7"/>
    <s v="DL"/>
    <s v="Estancia"/>
    <n v="4"/>
    <n v="2040"/>
  </r>
  <r>
    <x v="779"/>
    <s v="Nerea"/>
    <x v="4"/>
    <s v="KIP"/>
    <n v="8"/>
    <n v="3"/>
    <n v="6"/>
    <n v="5"/>
    <n v="3"/>
    <s v="NO"/>
    <s v="Circuito"/>
    <n v="4"/>
    <n v="4420"/>
  </r>
  <r>
    <x v="780"/>
    <s v="Nerea"/>
    <x v="4"/>
    <s v="OSB"/>
    <n v="3"/>
    <n v="3"/>
    <n v="2"/>
    <n v="4"/>
    <n v="3"/>
    <s v="HN"/>
    <s v="Estancia"/>
    <n v="2"/>
    <n v="2210"/>
  </r>
  <r>
    <x v="97"/>
    <s v="Nerea"/>
    <x v="4"/>
    <s v="XJH"/>
    <n v="5"/>
    <n v="4"/>
    <n v="4"/>
    <n v="5"/>
    <n v="5"/>
    <s v="UI"/>
    <s v="Crucero"/>
    <n v="9"/>
    <n v="6480"/>
  </r>
  <r>
    <x v="384"/>
    <s v="Nerea"/>
    <x v="4"/>
    <s v="EJA"/>
    <n v="7"/>
    <n v="9"/>
    <n v="6"/>
    <n v="5"/>
    <n v="6"/>
    <s v="LY"/>
    <s v="Estancia"/>
    <n v="5"/>
    <n v="2975"/>
  </r>
  <r>
    <x v="783"/>
    <s v="Nerea"/>
    <x v="4"/>
    <s v="GHP"/>
    <n v="9"/>
    <n v="7"/>
    <n v="3"/>
    <n v="7"/>
    <n v="6"/>
    <s v="UI"/>
    <s v="Crucero"/>
    <n v="2"/>
    <n v="1530"/>
  </r>
  <r>
    <x v="985"/>
    <s v="Nerea"/>
    <x v="4"/>
    <s v="PPB"/>
    <n v="6"/>
    <n v="8"/>
    <n v="3"/>
    <n v="5"/>
    <n v="5"/>
    <s v="US"/>
    <s v="Crucero"/>
    <n v="4"/>
    <n v="3740"/>
  </r>
  <r>
    <x v="1030"/>
    <s v="Nerea"/>
    <x v="4"/>
    <s v="YSO"/>
    <n v="9"/>
    <n v="8"/>
    <n v="7"/>
    <n v="7"/>
    <n v="6"/>
    <s v="ZI"/>
    <s v="Estancia"/>
    <n v="7"/>
    <n v="2380"/>
  </r>
  <r>
    <x v="1031"/>
    <s v="Nerea"/>
    <x v="4"/>
    <s v="NYT"/>
    <n v="6"/>
    <n v="3"/>
    <n v="5"/>
    <n v="6"/>
    <n v="3"/>
    <s v="IP"/>
    <s v="Estancia"/>
    <n v="9"/>
    <n v="5355"/>
  </r>
  <r>
    <x v="888"/>
    <s v="Nerea"/>
    <x v="4"/>
    <s v="TUK"/>
    <n v="4"/>
    <n v="3"/>
    <n v="6"/>
    <n v="5"/>
    <n v="5"/>
    <s v="CD"/>
    <s v="Circuito"/>
    <n v="5"/>
    <n v="3400"/>
  </r>
  <r>
    <x v="785"/>
    <s v="Nerea"/>
    <x v="4"/>
    <s v="JJG"/>
    <n v="4"/>
    <n v="4"/>
    <n v="7"/>
    <n v="2"/>
    <n v="3"/>
    <s v="ZI"/>
    <s v="Estancia"/>
    <n v="8"/>
    <n v="2720"/>
  </r>
  <r>
    <x v="387"/>
    <s v="Nerea"/>
    <x v="4"/>
    <s v="ZDF"/>
    <n v="6"/>
    <n v="6"/>
    <n v="2"/>
    <n v="5"/>
    <n v="2"/>
    <s v="GI"/>
    <s v="Estancia"/>
    <n v="8"/>
    <n v="7600"/>
  </r>
  <r>
    <x v="390"/>
    <s v="Nerea"/>
    <x v="4"/>
    <s v="SBD"/>
    <n v="4"/>
    <n v="7"/>
    <n v="5"/>
    <n v="5"/>
    <n v="3"/>
    <s v="IU"/>
    <s v="Circuito"/>
    <n v="5"/>
    <n v="2850"/>
  </r>
  <r>
    <x v="395"/>
    <s v="Nerea"/>
    <x v="4"/>
    <s v="JQK"/>
    <n v="8"/>
    <n v="8"/>
    <n v="6"/>
    <n v="6"/>
    <n v="8"/>
    <s v="HR"/>
    <s v="Crucero"/>
    <n v="7"/>
    <n v="3360"/>
  </r>
  <r>
    <x v="614"/>
    <s v="Nerea"/>
    <x v="4"/>
    <s v="GGW"/>
    <n v="8"/>
    <n v="10"/>
    <n v="10"/>
    <n v="8"/>
    <n v="3"/>
    <s v="ZI"/>
    <s v="Estancia"/>
    <n v="5"/>
    <n v="1800"/>
  </r>
  <r>
    <x v="957"/>
    <s v="Nerea"/>
    <x v="4"/>
    <s v="VAS"/>
    <n v="6"/>
    <n v="4"/>
    <n v="6"/>
    <n v="6"/>
    <n v="4"/>
    <s v="DL"/>
    <s v="Estancia"/>
    <n v="3"/>
    <n v="1620"/>
  </r>
  <r>
    <x v="105"/>
    <s v="Nerea"/>
    <x v="4"/>
    <s v="DRI"/>
    <n v="4"/>
    <n v="5"/>
    <n v="1"/>
    <n v="6"/>
    <n v="6"/>
    <s v="NO"/>
    <s v="Circuito"/>
    <n v="3"/>
    <n v="3510"/>
  </r>
  <r>
    <x v="106"/>
    <s v="Nerea"/>
    <x v="4"/>
    <s v="UAX"/>
    <n v="7"/>
    <n v="6"/>
    <n v="9"/>
    <n v="7"/>
    <n v="5"/>
    <s v="NO"/>
    <s v="Circuito"/>
    <n v="6"/>
    <n v="6630"/>
  </r>
  <r>
    <x v="1032"/>
    <s v="Nerea"/>
    <x v="4"/>
    <s v="UJC"/>
    <n v="9"/>
    <n v="8"/>
    <n v="6"/>
    <n v="6"/>
    <n v="6"/>
    <s v="DF"/>
    <s v="Crucero"/>
    <n v="2"/>
    <n v="540"/>
  </r>
  <r>
    <x v="988"/>
    <s v="Nerea"/>
    <x v="4"/>
    <s v="ELP"/>
    <n v="10"/>
    <n v="7"/>
    <n v="5"/>
    <n v="6"/>
    <n v="8"/>
    <s v="NO"/>
    <s v="Circuito"/>
    <n v="5"/>
    <n v="5850"/>
  </r>
  <r>
    <x v="792"/>
    <s v="Nerea"/>
    <x v="4"/>
    <s v="FHJ"/>
    <n v="6"/>
    <n v="5"/>
    <n v="0"/>
    <n v="9"/>
    <n v="4"/>
    <s v="WL"/>
    <s v="Circuito"/>
    <n v="19"/>
    <n v="13680"/>
  </r>
  <r>
    <x v="990"/>
    <s v="Nerea"/>
    <x v="4"/>
    <s v="QCI"/>
    <n v="8"/>
    <n v="7"/>
    <n v="7"/>
    <n v="9"/>
    <n v="6"/>
    <s v="HR"/>
    <s v="Crucero"/>
    <n v="9"/>
    <n v="4590"/>
  </r>
  <r>
    <x v="404"/>
    <s v="Nerea"/>
    <x v="4"/>
    <s v="DOY"/>
    <n v="8"/>
    <n v="3"/>
    <n v="7"/>
    <n v="6"/>
    <n v="5"/>
    <s v="ZA"/>
    <s v="Estancia"/>
    <n v="8"/>
    <n v="8640"/>
  </r>
  <r>
    <x v="407"/>
    <s v="Nerea"/>
    <x v="4"/>
    <s v="CPC"/>
    <n v="8"/>
    <n v="4"/>
    <n v="9"/>
    <n v="8"/>
    <n v="6"/>
    <s v="DL"/>
    <s v="Estancia"/>
    <n v="4"/>
    <n v="2280"/>
  </r>
  <r>
    <x v="407"/>
    <s v="Nerea"/>
    <x v="4"/>
    <s v="ENF"/>
    <n v="6"/>
    <n v="2"/>
    <n v="0"/>
    <n v="10"/>
    <n v="3"/>
    <s v="FA"/>
    <s v="Crucero"/>
    <n v="12"/>
    <n v="6000"/>
  </r>
  <r>
    <x v="111"/>
    <s v="Nerea"/>
    <x v="4"/>
    <s v="LNR"/>
    <n v="8"/>
    <n v="5"/>
    <n v="8"/>
    <n v="7"/>
    <n v="7"/>
    <s v="MJ"/>
    <s v="Circuito"/>
    <n v="12"/>
    <n v="14400"/>
  </r>
  <r>
    <x v="408"/>
    <s v="Nerea"/>
    <x v="4"/>
    <s v="WFY"/>
    <n v="2"/>
    <n v="8"/>
    <n v="9"/>
    <n v="7"/>
    <n v="3"/>
    <s v="HN"/>
    <s v="Estancia"/>
    <n v="5"/>
    <n v="5525"/>
  </r>
  <r>
    <x v="409"/>
    <s v="Nerea"/>
    <x v="4"/>
    <s v="MSP"/>
    <n v="0"/>
    <n v="1"/>
    <n v="1"/>
    <n v="1"/>
    <n v="2"/>
    <s v="NO"/>
    <s v="Circuito"/>
    <n v="6"/>
    <n v="7020"/>
  </r>
  <r>
    <x v="409"/>
    <s v="Nerea"/>
    <x v="4"/>
    <s v="GTE"/>
    <n v="4"/>
    <n v="5"/>
    <n v="5"/>
    <n v="3"/>
    <n v="2"/>
    <s v="OQ"/>
    <s v="Estancia"/>
    <n v="11"/>
    <n v="3300"/>
  </r>
  <r>
    <x v="410"/>
    <s v="Nerea"/>
    <x v="4"/>
    <s v="VVD"/>
    <n v="6"/>
    <n v="2"/>
    <n v="5"/>
    <n v="6"/>
    <n v="1"/>
    <s v="WY"/>
    <s v="Circuito"/>
    <n v="6"/>
    <n v="1800"/>
  </r>
  <r>
    <x v="626"/>
    <s v="Nerea"/>
    <x v="4"/>
    <s v="AIX"/>
    <n v="3"/>
    <n v="1"/>
    <n v="4"/>
    <n v="10"/>
    <n v="1"/>
    <s v="CD"/>
    <s v="Circuito"/>
    <n v="2"/>
    <n v="1440"/>
  </r>
  <r>
    <x v="626"/>
    <s v="Nerea"/>
    <x v="4"/>
    <s v="GLW"/>
    <n v="5"/>
    <n v="5"/>
    <n v="4"/>
    <n v="9"/>
    <n v="5"/>
    <s v="ZI"/>
    <s v="Estancia"/>
    <n v="3"/>
    <n v="1200"/>
  </r>
  <r>
    <x v="991"/>
    <s v="Nerea"/>
    <x v="4"/>
    <s v="GHP"/>
    <n v="8"/>
    <n v="9"/>
    <n v="6"/>
    <n v="6"/>
    <n v="6"/>
    <s v="IU"/>
    <s v="Circuito"/>
    <n v="4"/>
    <n v="2040"/>
  </r>
  <r>
    <x v="1033"/>
    <s v="Nerea"/>
    <x v="4"/>
    <s v="WAK"/>
    <n v="7"/>
    <n v="2"/>
    <n v="9"/>
    <n v="7"/>
    <n v="5"/>
    <s v="US"/>
    <s v="Crucero"/>
    <n v="8"/>
    <n v="7040"/>
  </r>
  <r>
    <x v="628"/>
    <s v="Nerea"/>
    <x v="4"/>
    <s v="UKP"/>
    <n v="5"/>
    <n v="7"/>
    <n v="5"/>
    <n v="4"/>
    <n v="0"/>
    <s v="CD"/>
    <s v="Circuito"/>
    <n v="3"/>
    <n v="2160"/>
  </r>
  <r>
    <x v="628"/>
    <s v="Nerea"/>
    <x v="4"/>
    <s v="UTN"/>
    <n v="5"/>
    <n v="3"/>
    <n v="7"/>
    <n v="5"/>
    <n v="6"/>
    <s v="ZA"/>
    <s v="Estancia"/>
    <n v="16"/>
    <n v="16320"/>
  </r>
  <r>
    <x v="120"/>
    <s v="Nerea"/>
    <x v="4"/>
    <s v="FIL"/>
    <n v="3"/>
    <n v="4"/>
    <n v="3"/>
    <n v="5"/>
    <n v="9"/>
    <s v="US"/>
    <s v="Crucero"/>
    <n v="5"/>
    <n v="5225"/>
  </r>
  <r>
    <x v="415"/>
    <s v="Nerea"/>
    <x v="4"/>
    <s v="KRI"/>
    <n v="7"/>
    <n v="7"/>
    <n v="7"/>
    <n v="9"/>
    <n v="7"/>
    <s v="HN"/>
    <s v="Estancia"/>
    <n v="10"/>
    <n v="12350"/>
  </r>
  <r>
    <x v="415"/>
    <s v="Nerea"/>
    <x v="4"/>
    <s v="ULW"/>
    <n v="0"/>
    <n v="8"/>
    <n v="6"/>
    <n v="7"/>
    <n v="6"/>
    <s v="MJ"/>
    <s v="Circuito"/>
    <n v="2"/>
    <n v="2160"/>
  </r>
  <r>
    <x v="416"/>
    <s v="Nerea"/>
    <x v="4"/>
    <s v="WRI"/>
    <n v="9"/>
    <n v="6"/>
    <n v="6"/>
    <n v="7"/>
    <n v="8"/>
    <s v="NO"/>
    <s v="Circuito"/>
    <n v="8"/>
    <n v="9360"/>
  </r>
  <r>
    <x v="122"/>
    <s v="Nerea"/>
    <x v="4"/>
    <s v="SMD"/>
    <n v="4"/>
    <n v="6"/>
    <n v="2"/>
    <n v="5"/>
    <n v="1"/>
    <s v="PM"/>
    <s v="Circuito"/>
    <n v="8"/>
    <n v="2280"/>
  </r>
  <r>
    <x v="122"/>
    <s v="Nerea"/>
    <x v="4"/>
    <s v="IOJ"/>
    <n v="5"/>
    <n v="4"/>
    <n v="1"/>
    <n v="6"/>
    <n v="5"/>
    <s v="QT"/>
    <s v="Circuito"/>
    <n v="5"/>
    <n v="2850"/>
  </r>
  <r>
    <x v="417"/>
    <s v="Nerea"/>
    <x v="4"/>
    <s v="SVJ"/>
    <n v="8"/>
    <n v="3"/>
    <n v="7"/>
    <n v="5"/>
    <n v="6"/>
    <s v="OQ"/>
    <s v="Estancia"/>
    <n v="4"/>
    <n v="1020"/>
  </r>
  <r>
    <x v="419"/>
    <s v="Nerea"/>
    <x v="4"/>
    <s v="KVQ"/>
    <n v="4"/>
    <n v="4"/>
    <n v="3"/>
    <n v="5"/>
    <n v="4"/>
    <s v="XK"/>
    <s v="Circuito"/>
    <n v="1"/>
    <n v="510"/>
  </r>
  <r>
    <x v="1034"/>
    <s v="Nerea"/>
    <x v="4"/>
    <s v="CQP"/>
    <n v="5"/>
    <n v="10"/>
    <n v="2"/>
    <n v="4"/>
    <n v="3"/>
    <s v="HR"/>
    <s v="Crucero"/>
    <n v="7"/>
    <n v="3990"/>
  </r>
  <r>
    <x v="637"/>
    <s v="Nerea"/>
    <x v="4"/>
    <s v="LDI"/>
    <n v="5"/>
    <n v="1"/>
    <n v="7"/>
    <n v="4"/>
    <n v="6"/>
    <s v="IU"/>
    <s v="Circuito"/>
    <n v="10"/>
    <n v="5700"/>
  </r>
  <r>
    <x v="126"/>
    <s v="Nerea"/>
    <x v="4"/>
    <s v="NWY"/>
    <n v="5"/>
    <n v="8"/>
    <n v="3"/>
    <n v="5"/>
    <n v="5"/>
    <s v="CD"/>
    <s v="Circuito"/>
    <n v="5"/>
    <n v="3600"/>
  </r>
  <r>
    <x v="127"/>
    <s v="Nerea"/>
    <x v="4"/>
    <s v="KBG"/>
    <n v="2"/>
    <n v="8"/>
    <n v="6"/>
    <n v="2"/>
    <n v="6"/>
    <s v="XY"/>
    <s v="Circuito"/>
    <n v="19"/>
    <n v="18810"/>
  </r>
  <r>
    <x v="127"/>
    <s v="Nerea"/>
    <x v="4"/>
    <s v="XDO"/>
    <n v="3"/>
    <n v="7"/>
    <n v="3"/>
    <n v="8"/>
    <n v="7"/>
    <s v="HN"/>
    <s v="Estancia"/>
    <n v="5"/>
    <n v="6175"/>
  </r>
  <r>
    <x v="131"/>
    <s v="Nerea"/>
    <x v="4"/>
    <s v="NWH"/>
    <n v="7"/>
    <n v="6"/>
    <n v="6"/>
    <n v="5"/>
    <n v="9"/>
    <s v="PY"/>
    <s v="Crucero"/>
    <n v="2"/>
    <n v="1600"/>
  </r>
  <r>
    <x v="1035"/>
    <s v="Nerea"/>
    <x v="4"/>
    <s v="FZU"/>
    <n v="10"/>
    <n v="10"/>
    <n v="10"/>
    <n v="8"/>
    <n v="1"/>
    <s v="RA"/>
    <s v="Crucero"/>
    <n v="7"/>
    <n v="2800"/>
  </r>
  <r>
    <x v="1035"/>
    <s v="Nerea"/>
    <x v="4"/>
    <s v="DWU"/>
    <n v="5"/>
    <n v="5"/>
    <n v="3"/>
    <n v="6"/>
    <n v="1"/>
    <s v="HR"/>
    <s v="Crucero"/>
    <n v="2"/>
    <n v="1020"/>
  </r>
  <r>
    <x v="425"/>
    <s v="Nerea"/>
    <x v="4"/>
    <s v="RDT"/>
    <n v="5"/>
    <n v="9"/>
    <n v="8"/>
    <n v="8"/>
    <n v="7"/>
    <s v="HR"/>
    <s v="Crucero"/>
    <n v="6"/>
    <n v="3060"/>
  </r>
  <r>
    <x v="995"/>
    <s v="Nerea"/>
    <x v="4"/>
    <s v="XYO"/>
    <n v="3"/>
    <n v="0"/>
    <n v="2"/>
    <n v="0"/>
    <n v="6"/>
    <s v="CD"/>
    <s v="Circuito"/>
    <n v="5"/>
    <n v="3400"/>
  </r>
  <r>
    <x v="428"/>
    <s v="Nerea"/>
    <x v="4"/>
    <s v="FTE"/>
    <n v="6"/>
    <n v="8"/>
    <n v="7"/>
    <n v="8"/>
    <n v="5"/>
    <s v="DL"/>
    <s v="Estancia"/>
    <n v="2"/>
    <n v="1020"/>
  </r>
  <r>
    <x v="902"/>
    <s v="Nerea"/>
    <x v="4"/>
    <s v="HPJ"/>
    <n v="7"/>
    <n v="6"/>
    <n v="9"/>
    <n v="5"/>
    <n v="10"/>
    <s v="CD"/>
    <s v="Circuito"/>
    <n v="3"/>
    <n v="1920"/>
  </r>
  <r>
    <x v="138"/>
    <s v="Nerea"/>
    <x v="4"/>
    <s v="IWT"/>
    <n v="5"/>
    <n v="3"/>
    <n v="5"/>
    <n v="4"/>
    <n v="4"/>
    <s v="DF"/>
    <s v="Crucero"/>
    <n v="12"/>
    <n v="3060"/>
  </r>
  <r>
    <x v="141"/>
    <s v="Nerea"/>
    <x v="4"/>
    <s v="XZD"/>
    <n v="5"/>
    <n v="10"/>
    <n v="7"/>
    <n v="8"/>
    <n v="6"/>
    <s v="XY"/>
    <s v="Circuito"/>
    <n v="7"/>
    <n v="6545"/>
  </r>
  <r>
    <x v="903"/>
    <s v="Nerea"/>
    <x v="4"/>
    <s v="URJ"/>
    <n v="5"/>
    <n v="4"/>
    <n v="4"/>
    <n v="4"/>
    <n v="3"/>
    <s v="WL"/>
    <s v="Circuito"/>
    <n v="12"/>
    <n v="8640"/>
  </r>
  <r>
    <x v="903"/>
    <s v="Nerea"/>
    <x v="4"/>
    <s v="ZQF"/>
    <n v="3"/>
    <n v="7"/>
    <n v="2"/>
    <n v="3"/>
    <n v="6"/>
    <s v="FA"/>
    <s v="Crucero"/>
    <n v="8"/>
    <n v="3200"/>
  </r>
  <r>
    <x v="641"/>
    <s v="Nerea"/>
    <x v="4"/>
    <s v="AEH"/>
    <n v="4"/>
    <n v="6"/>
    <n v="1"/>
    <n v="5"/>
    <n v="3"/>
    <s v="XK"/>
    <s v="Circuito"/>
    <n v="5"/>
    <n v="2700"/>
  </r>
  <r>
    <x v="643"/>
    <s v="Nerea"/>
    <x v="4"/>
    <s v="JSW"/>
    <n v="8"/>
    <n v="0"/>
    <n v="1"/>
    <n v="6"/>
    <n v="8"/>
    <s v="MJ"/>
    <s v="Circuito"/>
    <n v="7"/>
    <n v="7560"/>
  </r>
  <r>
    <x v="145"/>
    <s v="Nerea"/>
    <x v="4"/>
    <s v="NIF"/>
    <n v="8"/>
    <n v="9"/>
    <n v="8"/>
    <n v="8"/>
    <n v="5"/>
    <s v="ZI"/>
    <s v="Estancia"/>
    <n v="5"/>
    <n v="1800"/>
  </r>
  <r>
    <x v="439"/>
    <s v="Nerea"/>
    <x v="4"/>
    <s v="FUP"/>
    <n v="5"/>
    <n v="3"/>
    <n v="9"/>
    <n v="8"/>
    <n v="9"/>
    <s v="ZA"/>
    <s v="Estancia"/>
    <n v="1"/>
    <n v="1140"/>
  </r>
  <r>
    <x v="148"/>
    <s v="Nerea"/>
    <x v="4"/>
    <s v="TYZ"/>
    <n v="5"/>
    <n v="6"/>
    <n v="9"/>
    <n v="8"/>
    <n v="2"/>
    <s v="UI"/>
    <s v="Crucero"/>
    <n v="4"/>
    <n v="3060"/>
  </r>
  <r>
    <x v="442"/>
    <s v="Nerea"/>
    <x v="4"/>
    <s v="LNJ"/>
    <n v="8"/>
    <n v="2"/>
    <n v="7"/>
    <n v="6"/>
    <n v="5"/>
    <s v="FA"/>
    <s v="Crucero"/>
    <n v="6"/>
    <n v="2850"/>
  </r>
  <r>
    <x v="1036"/>
    <s v="Nerea"/>
    <x v="4"/>
    <s v="UIQ"/>
    <n v="9"/>
    <n v="7"/>
    <n v="5"/>
    <n v="2"/>
    <n v="7"/>
    <s v="DF"/>
    <s v="Crucero"/>
    <n v="9"/>
    <n v="2295"/>
  </r>
  <r>
    <x v="444"/>
    <s v="Nerea"/>
    <x v="4"/>
    <s v="KBJ"/>
    <n v="4"/>
    <n v="6"/>
    <n v="7"/>
    <n v="7"/>
    <n v="3"/>
    <s v="XY"/>
    <s v="Circuito"/>
    <n v="15"/>
    <n v="15300"/>
  </r>
  <r>
    <x v="904"/>
    <s v="Nerea"/>
    <x v="4"/>
    <s v="NPB"/>
    <n v="0"/>
    <n v="2"/>
    <n v="8"/>
    <n v="8"/>
    <n v="5"/>
    <s v="UI"/>
    <s v="Crucero"/>
    <n v="2"/>
    <n v="1530"/>
  </r>
  <r>
    <x v="154"/>
    <s v="Nerea"/>
    <x v="4"/>
    <s v="JWP"/>
    <n v="7"/>
    <n v="9"/>
    <n v="8"/>
    <n v="9"/>
    <n v="10"/>
    <s v="MJ"/>
    <s v="Circuito"/>
    <n v="11"/>
    <n v="11220"/>
  </r>
  <r>
    <x v="649"/>
    <s v="Nerea"/>
    <x v="4"/>
    <s v="UKX"/>
    <n v="7"/>
    <n v="5"/>
    <n v="7"/>
    <n v="9"/>
    <n v="9"/>
    <s v="MJ"/>
    <s v="Circuito"/>
    <n v="3"/>
    <n v="3060"/>
  </r>
  <r>
    <x v="649"/>
    <s v="Nerea"/>
    <x v="4"/>
    <s v="WUM"/>
    <n v="5"/>
    <n v="2"/>
    <n v="3"/>
    <n v="6"/>
    <n v="5"/>
    <s v="FA"/>
    <s v="Crucero"/>
    <n v="3"/>
    <n v="1275"/>
  </r>
  <r>
    <x v="650"/>
    <s v="Nerea"/>
    <x v="4"/>
    <s v="HPY"/>
    <n v="9"/>
    <n v="6"/>
    <n v="8"/>
    <n v="4"/>
    <n v="7"/>
    <s v="QT"/>
    <s v="Circuito"/>
    <n v="8"/>
    <n v="4080"/>
  </r>
  <r>
    <x v="652"/>
    <s v="Nerea"/>
    <x v="4"/>
    <s v="FYI"/>
    <n v="10"/>
    <n v="7"/>
    <n v="5"/>
    <n v="9"/>
    <n v="2"/>
    <s v="IU"/>
    <s v="Circuito"/>
    <n v="4"/>
    <n v="2040"/>
  </r>
  <r>
    <x v="998"/>
    <s v="Nerea"/>
    <x v="4"/>
    <s v="JHY"/>
    <n v="5"/>
    <n v="6"/>
    <n v="3"/>
    <n v="5"/>
    <n v="5"/>
    <s v="NO"/>
    <s v="Circuito"/>
    <n v="5"/>
    <n v="5950"/>
  </r>
  <r>
    <x v="808"/>
    <s v="Nerea"/>
    <x v="4"/>
    <s v="XYO"/>
    <n v="8"/>
    <n v="4"/>
    <n v="5"/>
    <n v="5"/>
    <n v="4"/>
    <s v="CD"/>
    <s v="Circuito"/>
    <n v="17"/>
    <n v="13005"/>
  </r>
  <r>
    <x v="449"/>
    <s v="Nerea"/>
    <x v="4"/>
    <s v="NBB"/>
    <n v="9"/>
    <n v="10"/>
    <n v="9"/>
    <n v="3"/>
    <n v="10"/>
    <s v="ZI"/>
    <s v="Estancia"/>
    <n v="3"/>
    <n v="1200"/>
  </r>
  <r>
    <x v="907"/>
    <s v="Nerea"/>
    <x v="4"/>
    <s v="XTW"/>
    <n v="10"/>
    <n v="3"/>
    <n v="8"/>
    <n v="9"/>
    <n v="8"/>
    <s v="US"/>
    <s v="Crucero"/>
    <n v="21"/>
    <n v="21420"/>
  </r>
  <r>
    <x v="159"/>
    <s v="Nerea"/>
    <x v="4"/>
    <s v="JOQ"/>
    <n v="7"/>
    <n v="9"/>
    <n v="7"/>
    <n v="6"/>
    <n v="7"/>
    <s v="OQ"/>
    <s v="Estancia"/>
    <n v="6"/>
    <n v="1620"/>
  </r>
  <r>
    <x v="451"/>
    <s v="Nerea"/>
    <x v="4"/>
    <s v="PBT"/>
    <n v="4"/>
    <n v="7"/>
    <n v="9"/>
    <n v="9"/>
    <n v="8"/>
    <s v="DL"/>
    <s v="Estancia"/>
    <n v="7"/>
    <n v="3780"/>
  </r>
  <r>
    <x v="453"/>
    <s v="Nerea"/>
    <x v="4"/>
    <s v="LPF"/>
    <n v="9"/>
    <n v="6"/>
    <n v="7"/>
    <n v="9"/>
    <n v="9"/>
    <s v="PM"/>
    <s v="Circuito"/>
    <n v="6"/>
    <n v="1620"/>
  </r>
  <r>
    <x v="965"/>
    <s v="Nerea"/>
    <x v="4"/>
    <s v="XBV"/>
    <n v="4"/>
    <n v="5"/>
    <n v="4"/>
    <n v="5"/>
    <n v="4"/>
    <s v="QT"/>
    <s v="Circuito"/>
    <n v="17"/>
    <n v="9180"/>
  </r>
  <r>
    <x v="164"/>
    <s v="Nerea"/>
    <x v="4"/>
    <s v="TJV"/>
    <n v="3"/>
    <n v="9"/>
    <n v="4"/>
    <n v="1"/>
    <n v="4"/>
    <s v="HN"/>
    <s v="Estancia"/>
    <n v="12"/>
    <n v="15120"/>
  </r>
  <r>
    <x v="173"/>
    <s v="Nerea"/>
    <x v="4"/>
    <s v="ISN"/>
    <n v="9"/>
    <n v="9"/>
    <n v="9"/>
    <n v="6"/>
    <n v="8"/>
    <s v="NO"/>
    <s v="Circuito"/>
    <n v="6"/>
    <n v="7560"/>
  </r>
  <r>
    <x v="173"/>
    <s v="Nerea"/>
    <x v="4"/>
    <s v="WUB"/>
    <n v="5"/>
    <n v="6"/>
    <n v="6"/>
    <n v="6"/>
    <n v="5"/>
    <s v="DL"/>
    <s v="Estancia"/>
    <n v="6"/>
    <n v="3240"/>
  </r>
  <r>
    <x v="176"/>
    <s v="Nerea"/>
    <x v="4"/>
    <s v="GSW"/>
    <n v="0"/>
    <n v="6"/>
    <n v="5"/>
    <n v="6"/>
    <n v="5"/>
    <s v="LY"/>
    <s v="Estancia"/>
    <n v="20"/>
    <n v="14000"/>
  </r>
  <r>
    <x v="909"/>
    <s v="Nerea"/>
    <x v="4"/>
    <s v="OGG"/>
    <n v="7"/>
    <n v="5"/>
    <n v="6"/>
    <n v="6"/>
    <n v="10"/>
    <s v="PM"/>
    <s v="Circuito"/>
    <n v="7"/>
    <n v="1890"/>
  </r>
  <r>
    <x v="464"/>
    <s v="Nerea"/>
    <x v="4"/>
    <s v="RHL"/>
    <n v="5"/>
    <n v="3"/>
    <n v="8"/>
    <n v="9"/>
    <n v="7"/>
    <s v="MJ"/>
    <s v="Circuito"/>
    <n v="16"/>
    <n v="17280"/>
  </r>
  <r>
    <x v="465"/>
    <s v="Nerea"/>
    <x v="4"/>
    <s v="MZQ"/>
    <n v="5"/>
    <n v="2"/>
    <n v="1"/>
    <n v="3"/>
    <n v="5"/>
    <s v="FA"/>
    <s v="Crucero"/>
    <n v="3"/>
    <n v="1425"/>
  </r>
  <r>
    <x v="664"/>
    <s v="Nerea"/>
    <x v="4"/>
    <s v="XSU"/>
    <n v="0"/>
    <n v="8"/>
    <n v="6"/>
    <n v="7"/>
    <n v="7"/>
    <s v="MJ"/>
    <s v="Circuito"/>
    <n v="5"/>
    <n v="5400"/>
  </r>
  <r>
    <x v="468"/>
    <s v="Nerea"/>
    <x v="4"/>
    <s v="BZL"/>
    <n v="6"/>
    <n v="10"/>
    <n v="4"/>
    <n v="2"/>
    <n v="6"/>
    <s v="IP"/>
    <s v="Estancia"/>
    <n v="5"/>
    <n v="3600"/>
  </r>
  <r>
    <x v="468"/>
    <s v="Nerea"/>
    <x v="4"/>
    <s v="WAO"/>
    <n v="8"/>
    <n v="8"/>
    <n v="4"/>
    <n v="5"/>
    <n v="8"/>
    <s v="PM"/>
    <s v="Circuito"/>
    <n v="3"/>
    <n v="810"/>
  </r>
  <r>
    <x v="1001"/>
    <s v="Nerea"/>
    <x v="4"/>
    <s v="NVX"/>
    <n v="5"/>
    <n v="5"/>
    <n v="0"/>
    <n v="5"/>
    <n v="1"/>
    <s v="OQ"/>
    <s v="Estancia"/>
    <n v="5"/>
    <n v="1350"/>
  </r>
  <r>
    <x v="186"/>
    <s v="Nerea"/>
    <x v="4"/>
    <s v="WWS"/>
    <n v="7"/>
    <n v="8"/>
    <n v="8"/>
    <n v="5"/>
    <n v="7"/>
    <s v="HR"/>
    <s v="Crucero"/>
    <n v="4"/>
    <n v="2040"/>
  </r>
  <r>
    <x v="187"/>
    <s v="Nerea"/>
    <x v="4"/>
    <s v="YQS"/>
    <n v="8"/>
    <n v="8"/>
    <n v="9"/>
    <n v="4"/>
    <n v="7"/>
    <s v="LY"/>
    <s v="Estancia"/>
    <n v="2"/>
    <n v="1260"/>
  </r>
  <r>
    <x v="472"/>
    <s v="Nerea"/>
    <x v="4"/>
    <s v="MRA"/>
    <n v="8"/>
    <n v="5"/>
    <n v="7"/>
    <n v="3"/>
    <n v="1"/>
    <s v="US"/>
    <s v="Crucero"/>
    <n v="4"/>
    <n v="4320"/>
  </r>
  <r>
    <x v="910"/>
    <s v="Nerea"/>
    <x v="4"/>
    <s v="TKG"/>
    <n v="10"/>
    <n v="2"/>
    <n v="8"/>
    <n v="4"/>
    <n v="10"/>
    <s v="ZI"/>
    <s v="Estancia"/>
    <n v="4"/>
    <n v="1700"/>
  </r>
  <r>
    <x v="474"/>
    <s v="Nerea"/>
    <x v="4"/>
    <s v="LPF"/>
    <n v="6"/>
    <n v="9"/>
    <n v="8"/>
    <n v="10"/>
    <n v="1"/>
    <s v="OQ"/>
    <s v="Estancia"/>
    <n v="7"/>
    <n v="1890"/>
  </r>
  <r>
    <x v="812"/>
    <s v="Nerea"/>
    <x v="4"/>
    <s v="XEF"/>
    <n v="3"/>
    <n v="2"/>
    <n v="6"/>
    <n v="4"/>
    <n v="7"/>
    <s v="LY"/>
    <s v="Estancia"/>
    <n v="10"/>
    <n v="6300"/>
  </r>
  <r>
    <x v="193"/>
    <s v="Nerea"/>
    <x v="4"/>
    <s v="VAV"/>
    <n v="6"/>
    <n v="6"/>
    <n v="7"/>
    <n v="10"/>
    <n v="2"/>
    <s v="CD"/>
    <s v="Circuito"/>
    <n v="4"/>
    <n v="2880"/>
  </r>
  <r>
    <x v="968"/>
    <s v="Nerea"/>
    <x v="4"/>
    <s v="PUZ"/>
    <n v="5"/>
    <n v="7"/>
    <n v="6"/>
    <n v="6"/>
    <n v="0"/>
    <s v="ZI"/>
    <s v="Estancia"/>
    <n v="10"/>
    <n v="4000"/>
  </r>
  <r>
    <x v="818"/>
    <s v="Nerea"/>
    <x v="4"/>
    <s v="JLT"/>
    <n v="8"/>
    <n v="8"/>
    <n v="8"/>
    <n v="10"/>
    <n v="6"/>
    <s v="WL"/>
    <s v="Circuito"/>
    <n v="2"/>
    <n v="1530"/>
  </r>
  <r>
    <x v="1037"/>
    <s v="Nerea"/>
    <x v="4"/>
    <s v="TAR"/>
    <n v="4"/>
    <n v="4"/>
    <n v="4"/>
    <n v="2"/>
    <n v="5"/>
    <s v="IP"/>
    <s v="Estancia"/>
    <n v="4"/>
    <n v="2720"/>
  </r>
  <r>
    <x v="201"/>
    <s v="Nerea"/>
    <x v="4"/>
    <s v="NIT"/>
    <n v="0"/>
    <n v="5"/>
    <n v="5"/>
    <n v="4"/>
    <n v="8"/>
    <s v="YY"/>
    <s v="Crucero"/>
    <n v="9"/>
    <n v="9720"/>
  </r>
  <r>
    <x v="483"/>
    <s v="Nerea"/>
    <x v="4"/>
    <s v="LMB"/>
    <n v="3"/>
    <n v="8"/>
    <n v="3"/>
    <n v="7"/>
    <n v="5"/>
    <s v="LY"/>
    <s v="Estancia"/>
    <n v="2"/>
    <n v="1330"/>
  </r>
  <r>
    <x v="205"/>
    <s v="Nerea"/>
    <x v="4"/>
    <s v="ESK"/>
    <n v="9"/>
    <n v="0"/>
    <n v="5"/>
    <n v="2"/>
    <n v="5"/>
    <s v="US"/>
    <s v="Crucero"/>
    <n v="2"/>
    <n v="2160"/>
  </r>
  <r>
    <x v="207"/>
    <s v="Nerea"/>
    <x v="4"/>
    <s v="AEP"/>
    <n v="7"/>
    <n v="10"/>
    <n v="9"/>
    <n v="8"/>
    <n v="9"/>
    <s v="PN"/>
    <s v="Estancia"/>
    <n v="5"/>
    <n v="2125"/>
  </r>
  <r>
    <x v="207"/>
    <s v="Nerea"/>
    <x v="4"/>
    <s v="WGR"/>
    <n v="5"/>
    <n v="1"/>
    <n v="8"/>
    <n v="9"/>
    <n v="4"/>
    <s v="PM"/>
    <s v="Circuito"/>
    <n v="14"/>
    <n v="3990"/>
  </r>
  <r>
    <x v="212"/>
    <s v="Nerea"/>
    <x v="4"/>
    <s v="DYQ"/>
    <n v="6"/>
    <n v="0"/>
    <n v="9"/>
    <n v="10"/>
    <n v="8"/>
    <s v="OQ"/>
    <s v="Estancia"/>
    <n v="11"/>
    <n v="3135"/>
  </r>
  <r>
    <x v="220"/>
    <s v="Nerea"/>
    <x v="4"/>
    <s v="NIB"/>
    <n v="10"/>
    <n v="7"/>
    <n v="6"/>
    <n v="6"/>
    <n v="8"/>
    <s v="HR"/>
    <s v="Crucero"/>
    <n v="9"/>
    <n v="4320"/>
  </r>
  <r>
    <x v="488"/>
    <s v="Nerea"/>
    <x v="4"/>
    <s v="WCI"/>
    <n v="7"/>
    <n v="8"/>
    <n v="6"/>
    <n v="4"/>
    <n v="3"/>
    <s v="IU"/>
    <s v="Circuito"/>
    <n v="5"/>
    <n v="2550"/>
  </r>
  <r>
    <x v="1038"/>
    <s v="Nerea"/>
    <x v="4"/>
    <s v="MOZ"/>
    <n v="7"/>
    <n v="6"/>
    <n v="4"/>
    <n v="5"/>
    <n v="8"/>
    <s v="HN"/>
    <s v="Estancia"/>
    <n v="2"/>
    <n v="2240"/>
  </r>
  <r>
    <x v="1038"/>
    <s v="Nerea"/>
    <x v="4"/>
    <s v="BXV"/>
    <n v="4"/>
    <n v="6"/>
    <n v="8"/>
    <n v="9"/>
    <n v="10"/>
    <s v="OQ"/>
    <s v="Estancia"/>
    <n v="2"/>
    <n v="600"/>
  </r>
  <r>
    <x v="223"/>
    <s v="Nerea"/>
    <x v="4"/>
    <s v="TGK"/>
    <n v="8"/>
    <n v="9"/>
    <n v="8"/>
    <n v="1"/>
    <n v="5"/>
    <s v="ZI"/>
    <s v="Estancia"/>
    <n v="3"/>
    <n v="1500"/>
  </r>
  <r>
    <x v="224"/>
    <s v="Nerea"/>
    <x v="4"/>
    <s v="IQP"/>
    <n v="10"/>
    <n v="8"/>
    <n v="5"/>
    <n v="9"/>
    <n v="7"/>
    <s v="DL"/>
    <s v="Estancia"/>
    <n v="20"/>
    <n v="10200"/>
  </r>
  <r>
    <x v="230"/>
    <s v="Nerea"/>
    <x v="4"/>
    <s v="HGN"/>
    <n v="3"/>
    <n v="6"/>
    <n v="6"/>
    <n v="5"/>
    <n v="4"/>
    <s v="GI"/>
    <s v="Estancia"/>
    <n v="5"/>
    <n v="5000"/>
  </r>
  <r>
    <x v="233"/>
    <s v="Nerea"/>
    <x v="4"/>
    <s v="PQL"/>
    <n v="8"/>
    <n v="3"/>
    <n v="3"/>
    <n v="8"/>
    <n v="3"/>
    <s v="DL"/>
    <s v="Estancia"/>
    <n v="5"/>
    <n v="2700"/>
  </r>
  <r>
    <x v="494"/>
    <s v="Nerea"/>
    <x v="4"/>
    <s v="BQM"/>
    <n v="7"/>
    <n v="10"/>
    <n v="7"/>
    <n v="9"/>
    <n v="7"/>
    <s v="FA"/>
    <s v="Crucero"/>
    <n v="3"/>
    <n v="1350"/>
  </r>
  <r>
    <x v="238"/>
    <s v="Nerea"/>
    <x v="4"/>
    <s v="KKF"/>
    <n v="1"/>
    <n v="9"/>
    <n v="3"/>
    <n v="7"/>
    <n v="2"/>
    <s v="QT"/>
    <s v="Circuito"/>
    <n v="5"/>
    <n v="2850"/>
  </r>
  <r>
    <x v="238"/>
    <s v="Nerea"/>
    <x v="4"/>
    <s v="CLW"/>
    <n v="8"/>
    <n v="4"/>
    <n v="5"/>
    <n v="6"/>
    <n v="5"/>
    <s v="RA"/>
    <s v="Crucero"/>
    <n v="4"/>
    <n v="2000"/>
  </r>
  <r>
    <x v="495"/>
    <s v="Nerea"/>
    <x v="4"/>
    <s v="ZSC"/>
    <n v="6"/>
    <n v="0"/>
    <n v="8"/>
    <n v="10"/>
    <n v="10"/>
    <s v="HN"/>
    <s v="Estancia"/>
    <n v="5"/>
    <n v="7000"/>
  </r>
  <r>
    <x v="240"/>
    <s v="Nerea"/>
    <x v="4"/>
    <s v="AEH"/>
    <n v="6"/>
    <n v="2"/>
    <n v="4"/>
    <n v="7"/>
    <n v="3"/>
    <s v="IU"/>
    <s v="Circuito"/>
    <n v="3"/>
    <n v="1620"/>
  </r>
  <r>
    <x v="246"/>
    <s v="Nerea"/>
    <x v="4"/>
    <s v="NIF"/>
    <n v="7"/>
    <n v="6"/>
    <n v="10"/>
    <n v="6"/>
    <n v="1"/>
    <s v="IU"/>
    <s v="Circuito"/>
    <n v="6"/>
    <n v="3240"/>
  </r>
  <r>
    <x v="247"/>
    <s v="Nerea"/>
    <x v="4"/>
    <s v="PUZ"/>
    <n v="8"/>
    <n v="4"/>
    <n v="3"/>
    <n v="10"/>
    <n v="6"/>
    <s v="HR"/>
    <s v="Crucero"/>
    <n v="10"/>
    <n v="4800"/>
  </r>
  <r>
    <x v="247"/>
    <s v="Nerea"/>
    <x v="4"/>
    <s v="JBR"/>
    <n v="6"/>
    <n v="9"/>
    <n v="7"/>
    <n v="8"/>
    <n v="8"/>
    <s v="CF"/>
    <s v="Crucero"/>
    <n v="5"/>
    <n v="3800"/>
  </r>
  <r>
    <x v="821"/>
    <s v="Nerea"/>
    <x v="4"/>
    <s v="CNB"/>
    <n v="0"/>
    <n v="10"/>
    <n v="4"/>
    <n v="10"/>
    <n v="4"/>
    <s v="LY"/>
    <s v="Estancia"/>
    <n v="8"/>
    <n v="5040"/>
  </r>
  <r>
    <x v="250"/>
    <s v="Nerea"/>
    <x v="4"/>
    <s v="WFY"/>
    <n v="4"/>
    <n v="6"/>
    <n v="7"/>
    <n v="6"/>
    <n v="7"/>
    <s v="PM"/>
    <s v="Circuito"/>
    <n v="9"/>
    <n v="2295"/>
  </r>
  <r>
    <x v="251"/>
    <s v="Nerea"/>
    <x v="4"/>
    <s v="MBK"/>
    <n v="8"/>
    <n v="10"/>
    <n v="9"/>
    <n v="8"/>
    <n v="9"/>
    <s v="DL"/>
    <s v="Estancia"/>
    <n v="9"/>
    <n v="4860"/>
  </r>
  <r>
    <x v="822"/>
    <s v="Nerea"/>
    <x v="4"/>
    <s v="BGI"/>
    <n v="4"/>
    <n v="10"/>
    <n v="5"/>
    <n v="6"/>
    <n v="5"/>
    <s v="HR"/>
    <s v="Crucero"/>
    <n v="4"/>
    <n v="2160"/>
  </r>
  <r>
    <x v="502"/>
    <s v="Nerea"/>
    <x v="4"/>
    <s v="PNG"/>
    <n v="7"/>
    <n v="0"/>
    <n v="6"/>
    <n v="6"/>
    <n v="4"/>
    <s v="XY"/>
    <s v="Circuito"/>
    <n v="3"/>
    <n v="3420"/>
  </r>
  <r>
    <x v="254"/>
    <s v="Nerea"/>
    <x v="4"/>
    <s v="GMN"/>
    <n v="7"/>
    <n v="6"/>
    <n v="6"/>
    <n v="8"/>
    <n v="5"/>
    <s v="WY"/>
    <s v="Circuito"/>
    <n v="2"/>
    <n v="510"/>
  </r>
  <r>
    <x v="254"/>
    <s v="Nerea"/>
    <x v="4"/>
    <s v="MRO"/>
    <n v="7"/>
    <n v="7"/>
    <n v="1"/>
    <n v="4"/>
    <n v="6"/>
    <s v="HR"/>
    <s v="Crucero"/>
    <n v="4"/>
    <n v="2160"/>
  </r>
  <r>
    <x v="254"/>
    <s v="Nerea"/>
    <x v="4"/>
    <s v="XUE"/>
    <n v="2"/>
    <n v="9"/>
    <n v="9"/>
    <n v="5"/>
    <n v="5"/>
    <s v="PM"/>
    <s v="Circuito"/>
    <n v="16"/>
    <n v="4320"/>
  </r>
  <r>
    <x v="509"/>
    <s v="Nerea"/>
    <x v="4"/>
    <s v="CFE"/>
    <n v="7"/>
    <n v="6"/>
    <n v="7"/>
    <n v="8"/>
    <n v="9"/>
    <s v="DF"/>
    <s v="Crucero"/>
    <n v="3"/>
    <n v="810"/>
  </r>
  <r>
    <x v="264"/>
    <s v="Nerea"/>
    <x v="4"/>
    <s v="YCO"/>
    <n v="9"/>
    <n v="1"/>
    <n v="6"/>
    <n v="0"/>
    <n v="8"/>
    <s v="XK"/>
    <s v="Circuito"/>
    <n v="7"/>
    <n v="4655"/>
  </r>
  <r>
    <x v="264"/>
    <s v="Nerea"/>
    <x v="4"/>
    <s v="SKJ"/>
    <n v="4"/>
    <n v="7"/>
    <n v="6"/>
    <n v="6"/>
    <n v="5"/>
    <s v="XY"/>
    <s v="Circuito"/>
    <n v="7"/>
    <n v="7980"/>
  </r>
  <r>
    <x v="1039"/>
    <s v="Nerea"/>
    <x v="4"/>
    <s v="DWJ"/>
    <n v="6"/>
    <n v="8"/>
    <n v="4"/>
    <n v="5"/>
    <n v="4"/>
    <s v="IP"/>
    <s v="Estancia"/>
    <n v="3"/>
    <n v="2280"/>
  </r>
  <r>
    <x v="265"/>
    <s v="Nerea"/>
    <x v="4"/>
    <s v="XPJ"/>
    <n v="8"/>
    <n v="6"/>
    <n v="4"/>
    <n v="8"/>
    <n v="4"/>
    <s v="XY"/>
    <s v="Circuito"/>
    <n v="6"/>
    <n v="6840"/>
  </r>
  <r>
    <x v="265"/>
    <s v="Nerea"/>
    <x v="4"/>
    <s v="EAJ"/>
    <n v="8"/>
    <n v="4"/>
    <n v="5"/>
    <n v="7"/>
    <n v="6"/>
    <s v="OQ"/>
    <s v="Estancia"/>
    <n v="2"/>
    <n v="570"/>
  </r>
  <r>
    <x v="683"/>
    <s v="Nerea"/>
    <x v="4"/>
    <s v="KBG"/>
    <n v="5"/>
    <n v="8"/>
    <n v="9"/>
    <n v="7"/>
    <n v="4"/>
    <s v="OQ"/>
    <s v="Estancia"/>
    <n v="15"/>
    <n v="4050"/>
  </r>
  <r>
    <x v="513"/>
    <s v="Nerea"/>
    <x v="4"/>
    <s v="OUU"/>
    <n v="6"/>
    <n v="5"/>
    <n v="9"/>
    <n v="9"/>
    <n v="5"/>
    <s v="US"/>
    <s v="Crucero"/>
    <n v="12"/>
    <n v="12960"/>
  </r>
  <r>
    <x v="516"/>
    <s v="Nerea"/>
    <x v="4"/>
    <s v="QSF"/>
    <n v="7"/>
    <n v="9"/>
    <n v="4"/>
    <n v="4"/>
    <n v="6"/>
    <s v="UI"/>
    <s v="Crucero"/>
    <n v="2"/>
    <n v="1710"/>
  </r>
  <r>
    <x v="272"/>
    <s v="Nerea"/>
    <x v="4"/>
    <s v="XOT"/>
    <n v="2"/>
    <n v="7"/>
    <n v="4"/>
    <n v="8"/>
    <n v="7"/>
    <s v="MJ"/>
    <s v="Circuito"/>
    <n v="11"/>
    <n v="11880"/>
  </r>
  <r>
    <x v="274"/>
    <s v="Nerea"/>
    <x v="4"/>
    <s v="LHY"/>
    <n v="7"/>
    <n v="9"/>
    <n v="6"/>
    <n v="3"/>
    <n v="8"/>
    <s v="HR"/>
    <s v="Crucero"/>
    <n v="11"/>
    <n v="5610"/>
  </r>
  <r>
    <x v="274"/>
    <s v="Nerea"/>
    <x v="4"/>
    <s v="TZZ"/>
    <n v="6"/>
    <n v="3"/>
    <n v="1"/>
    <n v="7"/>
    <n v="10"/>
    <s v="OQ"/>
    <s v="Estancia"/>
    <n v="10"/>
    <n v="2700"/>
  </r>
  <r>
    <x v="826"/>
    <s v="Nerea"/>
    <x v="4"/>
    <s v="QXR"/>
    <n v="3"/>
    <n v="4"/>
    <n v="4"/>
    <n v="3"/>
    <n v="4"/>
    <s v="PM"/>
    <s v="Circuito"/>
    <n v="1"/>
    <n v="285"/>
  </r>
  <r>
    <x v="519"/>
    <s v="Nerea"/>
    <x v="4"/>
    <s v="PJP"/>
    <n v="5"/>
    <n v="10"/>
    <n v="7"/>
    <n v="6"/>
    <n v="8"/>
    <s v="ZI"/>
    <s v="Estancia"/>
    <n v="5"/>
    <n v="2125"/>
  </r>
  <r>
    <x v="280"/>
    <s v="Nerea"/>
    <x v="4"/>
    <s v="YOT"/>
    <n v="4"/>
    <n v="3"/>
    <n v="1"/>
    <n v="2"/>
    <n v="4"/>
    <s v="US"/>
    <s v="Crucero"/>
    <n v="1"/>
    <n v="1020"/>
  </r>
  <r>
    <x v="688"/>
    <s v="Nerea"/>
    <x v="4"/>
    <s v="DSP"/>
    <n v="5"/>
    <n v="2"/>
    <n v="1"/>
    <n v="2"/>
    <n v="9"/>
    <s v="FA"/>
    <s v="Crucero"/>
    <n v="1"/>
    <n v="425"/>
  </r>
  <r>
    <x v="283"/>
    <s v="Nerea"/>
    <x v="4"/>
    <s v="GGE"/>
    <n v="0"/>
    <n v="7"/>
    <n v="9"/>
    <n v="6"/>
    <n v="9"/>
    <s v="OQ"/>
    <s v="Estancia"/>
    <n v="7"/>
    <n v="1785"/>
  </r>
  <r>
    <x v="284"/>
    <s v="Nerea"/>
    <x v="4"/>
    <s v="IQP"/>
    <n v="5"/>
    <n v="7"/>
    <n v="9"/>
    <n v="10"/>
    <n v="7"/>
    <s v="CF"/>
    <s v="Crucero"/>
    <n v="9"/>
    <n v="6120"/>
  </r>
  <r>
    <x v="286"/>
    <s v="Nerea"/>
    <x v="4"/>
    <s v="OUJ"/>
    <n v="9"/>
    <n v="5"/>
    <n v="4"/>
    <n v="7"/>
    <n v="10"/>
    <s v="WY"/>
    <s v="Circuito"/>
    <n v="2"/>
    <n v="510"/>
  </r>
  <r>
    <x v="1006"/>
    <s v="Nerea"/>
    <x v="4"/>
    <s v="CWR"/>
    <n v="7"/>
    <n v="5"/>
    <n v="1"/>
    <n v="2"/>
    <n v="5"/>
    <s v="US"/>
    <s v="Crucero"/>
    <n v="12"/>
    <n v="12240"/>
  </r>
  <r>
    <x v="689"/>
    <s v="Nerea"/>
    <x v="4"/>
    <s v="WAO"/>
    <n v="9"/>
    <n v="8"/>
    <n v="7"/>
    <n v="7"/>
    <n v="6"/>
    <s v="MJ"/>
    <s v="Circuito"/>
    <n v="4"/>
    <n v="4080"/>
  </r>
  <r>
    <x v="289"/>
    <s v="Nerea"/>
    <x v="4"/>
    <s v="KEJ"/>
    <n v="9"/>
    <n v="9"/>
    <n v="6"/>
    <n v="8"/>
    <n v="4"/>
    <s v="CD"/>
    <s v="Circuito"/>
    <n v="3"/>
    <n v="2295"/>
  </r>
  <r>
    <x v="690"/>
    <s v="Nerea"/>
    <x v="4"/>
    <s v="TJV"/>
    <n v="4"/>
    <n v="5"/>
    <n v="2"/>
    <n v="4"/>
    <n v="7"/>
    <s v="MJ"/>
    <s v="Circuito"/>
    <n v="3"/>
    <n v="3060"/>
  </r>
  <r>
    <x v="828"/>
    <s v="Nerea"/>
    <x v="4"/>
    <s v="YRU"/>
    <n v="6"/>
    <n v="7"/>
    <n v="8"/>
    <n v="5"/>
    <n v="6"/>
    <s v="MJ"/>
    <s v="Circuito"/>
    <n v="12"/>
    <n v="11520"/>
  </r>
  <r>
    <x v="293"/>
    <s v="Nerea"/>
    <x v="4"/>
    <s v="XSE"/>
    <n v="1"/>
    <n v="7"/>
    <n v="5"/>
    <n v="3"/>
    <n v="8"/>
    <s v="ZI"/>
    <s v="Estancia"/>
    <n v="7"/>
    <n v="2800"/>
  </r>
  <r>
    <x v="691"/>
    <s v="Nerea"/>
    <x v="4"/>
    <s v="LEL"/>
    <n v="9"/>
    <n v="6"/>
    <n v="6"/>
    <n v="6"/>
    <n v="6"/>
    <s v="QT"/>
    <s v="Circuito"/>
    <n v="11"/>
    <n v="5940"/>
  </r>
  <r>
    <x v="527"/>
    <s v="Nerea"/>
    <x v="4"/>
    <s v="QTY"/>
    <n v="8"/>
    <n v="9"/>
    <n v="8"/>
    <n v="8"/>
    <n v="8"/>
    <s v="NO"/>
    <s v="Circuito"/>
    <n v="2"/>
    <n v="2380"/>
  </r>
  <r>
    <x v="297"/>
    <s v="Nerea"/>
    <x v="4"/>
    <s v="DTP"/>
    <n v="0"/>
    <n v="6"/>
    <n v="6"/>
    <n v="3"/>
    <n v="10"/>
    <s v="XY"/>
    <s v="Circuito"/>
    <n v="5"/>
    <n v="5700"/>
  </r>
  <r>
    <x v="1009"/>
    <s v="Nerea"/>
    <x v="4"/>
    <s v="QYH"/>
    <n v="5"/>
    <n v="10"/>
    <n v="5"/>
    <n v="6"/>
    <n v="4"/>
    <s v="CD"/>
    <s v="Circuito"/>
    <n v="2"/>
    <n v="1710"/>
  </r>
  <r>
    <x v="1009"/>
    <s v="Nerea"/>
    <x v="4"/>
    <s v="VHM"/>
    <n v="6"/>
    <n v="4"/>
    <n v="9"/>
    <n v="9"/>
    <n v="2"/>
    <s v="UI"/>
    <s v="Crucero"/>
    <n v="6"/>
    <n v="5130"/>
  </r>
  <r>
    <x v="299"/>
    <s v="Nerea"/>
    <x v="4"/>
    <s v="LVJ"/>
    <n v="4"/>
    <n v="3"/>
    <n v="3"/>
    <n v="4"/>
    <n v="3"/>
    <s v="IP"/>
    <s v="Estancia"/>
    <n v="5"/>
    <n v="3800"/>
  </r>
  <r>
    <x v="300"/>
    <s v="Nerea"/>
    <x v="4"/>
    <s v="CLW"/>
    <n v="2"/>
    <n v="7"/>
    <n v="6"/>
    <n v="8"/>
    <n v="2"/>
    <s v="IP"/>
    <s v="Estancia"/>
    <n v="8"/>
    <n v="6080"/>
  </r>
  <r>
    <x v="918"/>
    <s v="Nerea"/>
    <x v="4"/>
    <s v="GWE"/>
    <n v="8"/>
    <n v="5"/>
    <n v="8"/>
    <n v="8"/>
    <n v="0"/>
    <s v="QT"/>
    <s v="Circuito"/>
    <n v="6"/>
    <n v="3240"/>
  </r>
  <r>
    <x v="302"/>
    <s v="Nerea"/>
    <x v="4"/>
    <s v="KNU"/>
    <n v="4"/>
    <n v="2"/>
    <n v="4"/>
    <n v="5"/>
    <n v="3"/>
    <s v="CD"/>
    <s v="Circuito"/>
    <n v="2"/>
    <n v="1620"/>
  </r>
  <r>
    <x v="306"/>
    <s v="Olga"/>
    <x v="4"/>
    <s v="OXY"/>
    <n v="7"/>
    <n v="5"/>
    <n v="2"/>
    <n v="7"/>
    <n v="8"/>
    <s v="IP"/>
    <s v="Estancia"/>
    <n v="17"/>
    <n v="8670"/>
  </r>
  <r>
    <x v="693"/>
    <s v="Olga"/>
    <x v="4"/>
    <s v="YLF"/>
    <n v="6"/>
    <n v="7"/>
    <n v="7"/>
    <n v="6"/>
    <n v="10"/>
    <s v="DL"/>
    <s v="Estancia"/>
    <n v="7"/>
    <n v="3570"/>
  </r>
  <r>
    <x v="307"/>
    <s v="Olga"/>
    <x v="4"/>
    <s v="IOV"/>
    <n v="4"/>
    <n v="9"/>
    <n v="8"/>
    <n v="6"/>
    <n v="7"/>
    <s v="FA"/>
    <s v="Crucero"/>
    <n v="5"/>
    <n v="2125"/>
  </r>
  <r>
    <x v="308"/>
    <s v="Olga"/>
    <x v="4"/>
    <s v="JGA"/>
    <n v="9"/>
    <n v="9"/>
    <n v="8"/>
    <n v="10"/>
    <n v="0"/>
    <s v="UI"/>
    <s v="Crucero"/>
    <n v="15"/>
    <n v="11475"/>
  </r>
  <r>
    <x v="694"/>
    <s v="Olga"/>
    <x v="4"/>
    <s v="VYB"/>
    <n v="10"/>
    <n v="10"/>
    <n v="10"/>
    <n v="6"/>
    <n v="5"/>
    <s v="HN"/>
    <s v="Estancia"/>
    <n v="1"/>
    <n v="1020"/>
  </r>
  <r>
    <x v="1"/>
    <s v="Olga"/>
    <x v="4"/>
    <s v="NQZ"/>
    <n v="9"/>
    <n v="9"/>
    <n v="5"/>
    <n v="7"/>
    <n v="4"/>
    <s v="FA"/>
    <s v="Crucero"/>
    <n v="9"/>
    <n v="3825"/>
  </r>
  <r>
    <x v="533"/>
    <s v="Olga"/>
    <x v="4"/>
    <s v="CTX"/>
    <n v="10"/>
    <n v="10"/>
    <n v="10"/>
    <n v="10"/>
    <n v="8"/>
    <s v="IU"/>
    <s v="Circuito"/>
    <n v="2"/>
    <n v="1020"/>
  </r>
  <r>
    <x v="696"/>
    <s v="Olga"/>
    <x v="4"/>
    <s v="OPE"/>
    <n v="8"/>
    <n v="1"/>
    <n v="4"/>
    <n v="6"/>
    <n v="8"/>
    <s v="IU"/>
    <s v="Circuito"/>
    <n v="2"/>
    <n v="1020"/>
  </r>
  <r>
    <x v="311"/>
    <s v="Olga"/>
    <x v="4"/>
    <s v="AOD"/>
    <n v="9"/>
    <n v="8"/>
    <n v="9"/>
    <n v="0"/>
    <n v="8"/>
    <s v="NO"/>
    <s v="Circuito"/>
    <n v="16"/>
    <n v="16320"/>
  </r>
  <r>
    <x v="312"/>
    <s v="Olga"/>
    <x v="4"/>
    <s v="IHJ"/>
    <n v="7"/>
    <n v="6"/>
    <n v="10"/>
    <n v="7"/>
    <n v="6"/>
    <s v="PY"/>
    <s v="Crucero"/>
    <n v="9"/>
    <n v="6480"/>
  </r>
  <r>
    <x v="312"/>
    <s v="Olga"/>
    <x v="4"/>
    <s v="FWG"/>
    <n v="10"/>
    <n v="3"/>
    <n v="10"/>
    <n v="10"/>
    <n v="7"/>
    <s v="WY"/>
    <s v="Circuito"/>
    <n v="8"/>
    <n v="1920"/>
  </r>
  <r>
    <x v="312"/>
    <s v="Olga"/>
    <x v="4"/>
    <s v="WNQ"/>
    <n v="9"/>
    <n v="6"/>
    <n v="4"/>
    <n v="9"/>
    <n v="8"/>
    <s v="FA"/>
    <s v="Crucero"/>
    <n v="7"/>
    <n v="2975"/>
  </r>
  <r>
    <x v="697"/>
    <s v="Olga"/>
    <x v="4"/>
    <s v="CLW"/>
    <n v="7"/>
    <n v="8"/>
    <n v="8"/>
    <n v="6"/>
    <n v="6"/>
    <s v="DL"/>
    <s v="Estancia"/>
    <n v="7"/>
    <n v="3570"/>
  </r>
  <r>
    <x v="1040"/>
    <s v="Olga"/>
    <x v="4"/>
    <s v="JVC"/>
    <n v="8"/>
    <n v="9"/>
    <n v="8"/>
    <n v="8"/>
    <n v="9"/>
    <s v="CF"/>
    <s v="Crucero"/>
    <n v="6"/>
    <n v="3840"/>
  </r>
  <r>
    <x v="2"/>
    <s v="Olga"/>
    <x v="4"/>
    <s v="RSE"/>
    <n v="10"/>
    <n v="10"/>
    <n v="7"/>
    <n v="8"/>
    <n v="9"/>
    <s v="XK"/>
    <s v="Circuito"/>
    <n v="8"/>
    <n v="3400"/>
  </r>
  <r>
    <x v="922"/>
    <s v="Olga"/>
    <x v="4"/>
    <s v="WTN"/>
    <n v="9"/>
    <n v="7"/>
    <n v="10"/>
    <n v="3"/>
    <n v="10"/>
    <s v="CF"/>
    <s v="Crucero"/>
    <n v="8"/>
    <n v="5440"/>
  </r>
  <r>
    <x v="922"/>
    <s v="Olga"/>
    <x v="4"/>
    <s v="YWE"/>
    <n v="5"/>
    <n v="3"/>
    <n v="7"/>
    <n v="7"/>
    <n v="7"/>
    <s v="IU"/>
    <s v="Circuito"/>
    <n v="6"/>
    <n v="3060"/>
  </r>
  <r>
    <x v="1011"/>
    <s v="Olga"/>
    <x v="4"/>
    <s v="JBK"/>
    <n v="7"/>
    <n v="10"/>
    <n v="9"/>
    <n v="0"/>
    <n v="9"/>
    <s v="QT"/>
    <s v="Circuito"/>
    <n v="10"/>
    <n v="5100"/>
  </r>
  <r>
    <x v="534"/>
    <s v="Olga"/>
    <x v="4"/>
    <s v="ZNH"/>
    <n v="0"/>
    <n v="6"/>
    <n v="10"/>
    <n v="8"/>
    <n v="8"/>
    <s v="XY"/>
    <s v="Circuito"/>
    <n v="1"/>
    <n v="900"/>
  </r>
  <r>
    <x v="534"/>
    <s v="Olga"/>
    <x v="4"/>
    <s v="YPV"/>
    <n v="8"/>
    <n v="7"/>
    <n v="9"/>
    <n v="2"/>
    <n v="10"/>
    <s v="HR"/>
    <s v="Crucero"/>
    <n v="6"/>
    <n v="3240"/>
  </r>
  <r>
    <x v="699"/>
    <s v="Olga"/>
    <x v="4"/>
    <s v="RTE"/>
    <n v="6"/>
    <n v="6"/>
    <n v="6"/>
    <n v="7"/>
    <n v="7"/>
    <s v="XY"/>
    <s v="Circuito"/>
    <n v="2"/>
    <n v="1800"/>
  </r>
  <r>
    <x v="1041"/>
    <s v="Olga"/>
    <x v="4"/>
    <s v="WUM"/>
    <n v="8"/>
    <n v="6"/>
    <n v="2"/>
    <n v="1"/>
    <n v="6"/>
    <s v="QT"/>
    <s v="Circuito"/>
    <n v="1"/>
    <n v="540"/>
  </r>
  <r>
    <x v="318"/>
    <s v="Olga"/>
    <x v="4"/>
    <s v="YWG"/>
    <n v="10"/>
    <n v="9"/>
    <n v="6"/>
    <n v="6"/>
    <n v="6"/>
    <s v="FA"/>
    <s v="Crucero"/>
    <n v="5"/>
    <n v="2250"/>
  </r>
  <r>
    <x v="318"/>
    <s v="Olga"/>
    <x v="4"/>
    <s v="MUZ"/>
    <n v="8"/>
    <n v="0"/>
    <n v="4"/>
    <n v="8"/>
    <n v="6"/>
    <s v="PM"/>
    <s v="Circuito"/>
    <n v="6"/>
    <n v="1620"/>
  </r>
  <r>
    <x v="318"/>
    <s v="Olga"/>
    <x v="4"/>
    <s v="LPF"/>
    <n v="10"/>
    <n v="8"/>
    <n v="3"/>
    <n v="10"/>
    <n v="8"/>
    <s v="US"/>
    <s v="Crucero"/>
    <n v="8"/>
    <n v="7200"/>
  </r>
  <r>
    <x v="1012"/>
    <s v="Olga"/>
    <x v="4"/>
    <s v="VUW"/>
    <n v="9"/>
    <n v="8"/>
    <n v="3"/>
    <n v="5"/>
    <n v="7"/>
    <s v="RA"/>
    <s v="Crucero"/>
    <n v="2"/>
    <n v="850"/>
  </r>
  <r>
    <x v="537"/>
    <s v="Olga"/>
    <x v="4"/>
    <s v="TIR"/>
    <n v="10"/>
    <n v="8"/>
    <n v="9"/>
    <n v="9"/>
    <n v="6"/>
    <s v="IU"/>
    <s v="Circuito"/>
    <n v="11"/>
    <n v="5940"/>
  </r>
  <r>
    <x v="538"/>
    <s v="Olga"/>
    <x v="4"/>
    <s v="NSI"/>
    <n v="6"/>
    <n v="7"/>
    <n v="8"/>
    <n v="6"/>
    <n v="8"/>
    <s v="ZI"/>
    <s v="Estancia"/>
    <n v="4"/>
    <n v="960"/>
  </r>
  <r>
    <x v="538"/>
    <s v="Olga"/>
    <x v="4"/>
    <s v="SBI"/>
    <n v="7"/>
    <n v="7"/>
    <n v="6"/>
    <n v="7"/>
    <n v="6"/>
    <s v="DL"/>
    <s v="Estancia"/>
    <n v="2"/>
    <n v="1080"/>
  </r>
  <r>
    <x v="924"/>
    <s v="Olga"/>
    <x v="4"/>
    <s v="WAO"/>
    <n v="9"/>
    <n v="0"/>
    <n v="9"/>
    <n v="9"/>
    <n v="8"/>
    <s v="IP"/>
    <s v="Estancia"/>
    <n v="8"/>
    <n v="4320"/>
  </r>
  <r>
    <x v="830"/>
    <s v="Olga"/>
    <x v="4"/>
    <s v="QXG"/>
    <n v="1"/>
    <n v="10"/>
    <n v="8"/>
    <n v="6"/>
    <n v="6"/>
    <s v="RA"/>
    <s v="Crucero"/>
    <n v="4"/>
    <n v="1800"/>
  </r>
  <r>
    <x v="539"/>
    <s v="Olga"/>
    <x v="4"/>
    <s v="IOJ"/>
    <n v="6"/>
    <n v="5"/>
    <n v="5"/>
    <n v="7"/>
    <n v="4"/>
    <s v="GI"/>
    <s v="Estancia"/>
    <n v="2"/>
    <n v="1800"/>
  </r>
  <r>
    <x v="539"/>
    <s v="Olga"/>
    <x v="4"/>
    <s v="SFR"/>
    <n v="4"/>
    <n v="4"/>
    <n v="8"/>
    <n v="5"/>
    <n v="6"/>
    <s v="LY"/>
    <s v="Estancia"/>
    <n v="8"/>
    <n v="5040"/>
  </r>
  <r>
    <x v="831"/>
    <s v="Olga"/>
    <x v="4"/>
    <s v="QYS"/>
    <n v="7"/>
    <n v="3"/>
    <n v="9"/>
    <n v="5"/>
    <n v="3"/>
    <s v="RA"/>
    <s v="Crucero"/>
    <n v="5"/>
    <n v="2250"/>
  </r>
  <r>
    <x v="832"/>
    <s v="Olga"/>
    <x v="4"/>
    <s v="VVD"/>
    <n v="7"/>
    <n v="3"/>
    <n v="5"/>
    <n v="10"/>
    <n v="4"/>
    <s v="ZI"/>
    <s v="Estancia"/>
    <n v="6"/>
    <n v="1620"/>
  </r>
  <r>
    <x v="833"/>
    <s v="Olga"/>
    <x v="4"/>
    <s v="NIB"/>
    <n v="9"/>
    <n v="9"/>
    <n v="5"/>
    <n v="2"/>
    <n v="6"/>
    <s v="DL"/>
    <s v="Estancia"/>
    <n v="5"/>
    <n v="2400"/>
  </r>
  <r>
    <x v="926"/>
    <s v="Olga"/>
    <x v="4"/>
    <s v="FBC"/>
    <n v="5"/>
    <n v="6"/>
    <n v="4"/>
    <n v="6"/>
    <n v="6"/>
    <s v="RA"/>
    <s v="Crucero"/>
    <n v="7"/>
    <n v="3150"/>
  </r>
  <r>
    <x v="834"/>
    <s v="Olga"/>
    <x v="4"/>
    <s v="DYQ"/>
    <n v="0"/>
    <n v="9"/>
    <n v="8"/>
    <n v="7"/>
    <n v="10"/>
    <s v="PM"/>
    <s v="Circuito"/>
    <n v="10"/>
    <n v="3000"/>
  </r>
  <r>
    <x v="540"/>
    <s v="Olga"/>
    <x v="4"/>
    <s v="AUN"/>
    <n v="7"/>
    <n v="10"/>
    <n v="10"/>
    <n v="9"/>
    <n v="10"/>
    <s v="XK"/>
    <s v="Circuito"/>
    <n v="4"/>
    <n v="1700"/>
  </r>
  <r>
    <x v="541"/>
    <s v="Olga"/>
    <x v="4"/>
    <s v="NSX"/>
    <n v="6"/>
    <n v="7"/>
    <n v="6"/>
    <n v="7"/>
    <n v="8"/>
    <s v="US"/>
    <s v="Crucero"/>
    <n v="2"/>
    <n v="1800"/>
  </r>
  <r>
    <x v="542"/>
    <s v="Olga"/>
    <x v="4"/>
    <s v="CWR"/>
    <n v="4"/>
    <n v="5"/>
    <n v="3"/>
    <n v="8"/>
    <n v="7"/>
    <s v="PN"/>
    <s v="Estancia"/>
    <n v="9"/>
    <n v="4275"/>
  </r>
  <r>
    <x v="324"/>
    <s v="Olga"/>
    <x v="4"/>
    <s v="YZN"/>
    <n v="6"/>
    <n v="7"/>
    <n v="9"/>
    <n v="9"/>
    <n v="5"/>
    <s v="NO"/>
    <s v="Circuito"/>
    <n v="12"/>
    <n v="14400"/>
  </r>
  <r>
    <x v="703"/>
    <s v="Olga"/>
    <x v="4"/>
    <s v="JNJ"/>
    <n v="6"/>
    <n v="8"/>
    <n v="5"/>
    <n v="7"/>
    <n v="8"/>
    <s v="PY"/>
    <s v="Crucero"/>
    <n v="2"/>
    <n v="1710"/>
  </r>
  <r>
    <x v="928"/>
    <s v="Olga"/>
    <x v="4"/>
    <s v="WPM"/>
    <n v="8"/>
    <n v="7"/>
    <n v="4"/>
    <n v="10"/>
    <n v="9"/>
    <s v="PM"/>
    <s v="Circuito"/>
    <n v="5"/>
    <n v="1350"/>
  </r>
  <r>
    <x v="974"/>
    <s v="Olga"/>
    <x v="4"/>
    <s v="VAS"/>
    <n v="6"/>
    <n v="4"/>
    <n v="6"/>
    <n v="6"/>
    <n v="0"/>
    <s v="XY"/>
    <s v="Circuito"/>
    <n v="3"/>
    <n v="2700"/>
  </r>
  <r>
    <x v="1042"/>
    <s v="Olga"/>
    <x v="4"/>
    <s v="QMR"/>
    <n v="10"/>
    <n v="9"/>
    <n v="6"/>
    <n v="8"/>
    <n v="1"/>
    <s v="IU"/>
    <s v="Circuito"/>
    <n v="3"/>
    <n v="1710"/>
  </r>
  <r>
    <x v="1013"/>
    <s v="Olga"/>
    <x v="4"/>
    <s v="CYO"/>
    <n v="10"/>
    <n v="9"/>
    <n v="10"/>
    <n v="4"/>
    <n v="6"/>
    <s v="DL"/>
    <s v="Estancia"/>
    <n v="10"/>
    <n v="5100"/>
  </r>
  <r>
    <x v="704"/>
    <s v="Olga"/>
    <x v="4"/>
    <s v="NMM"/>
    <n v="9"/>
    <n v="9"/>
    <n v="1"/>
    <n v="3"/>
    <n v="5"/>
    <s v="ZA"/>
    <s v="Estancia"/>
    <n v="2"/>
    <n v="2400"/>
  </r>
  <r>
    <x v="544"/>
    <s v="Olga"/>
    <x v="4"/>
    <s v="FTE"/>
    <n v="8"/>
    <n v="6"/>
    <n v="8"/>
    <n v="7"/>
    <n v="8"/>
    <s v="MJ"/>
    <s v="Circuito"/>
    <n v="2"/>
    <n v="2160"/>
  </r>
  <r>
    <x v="326"/>
    <s v="Olga"/>
    <x v="4"/>
    <s v="PFW"/>
    <n v="10"/>
    <n v="9"/>
    <n v="10"/>
    <n v="9"/>
    <n v="9"/>
    <s v="WY"/>
    <s v="Circuito"/>
    <n v="7"/>
    <n v="1890"/>
  </r>
  <r>
    <x v="326"/>
    <s v="Olga"/>
    <x v="4"/>
    <s v="VQE"/>
    <n v="6"/>
    <n v="8"/>
    <n v="5"/>
    <n v="7"/>
    <n v="6"/>
    <s v="RA"/>
    <s v="Crucero"/>
    <n v="5"/>
    <n v="2250"/>
  </r>
  <r>
    <x v="1014"/>
    <s v="Olga"/>
    <x v="4"/>
    <s v="ZNB"/>
    <n v="9"/>
    <n v="9"/>
    <n v="7"/>
    <n v="7"/>
    <n v="10"/>
    <s v="XK"/>
    <s v="Circuito"/>
    <n v="5"/>
    <n v="2125"/>
  </r>
  <r>
    <x v="706"/>
    <s v="Olga"/>
    <x v="4"/>
    <s v="JGH"/>
    <n v="4"/>
    <n v="5"/>
    <n v="5"/>
    <n v="5"/>
    <n v="7"/>
    <s v="HR"/>
    <s v="Crucero"/>
    <n v="7"/>
    <n v="3780"/>
  </r>
  <r>
    <x v="706"/>
    <s v="Olga"/>
    <x v="4"/>
    <s v="CKP"/>
    <n v="6"/>
    <n v="5"/>
    <n v="8"/>
    <n v="5"/>
    <n v="2"/>
    <s v="FA"/>
    <s v="Crucero"/>
    <n v="6"/>
    <n v="2700"/>
  </r>
  <r>
    <x v="9"/>
    <s v="Olga"/>
    <x v="4"/>
    <s v="KFZ"/>
    <n v="5"/>
    <n v="2"/>
    <n v="3"/>
    <n v="7"/>
    <n v="7"/>
    <s v="US"/>
    <s v="Crucero"/>
    <n v="5"/>
    <n v="4500"/>
  </r>
  <r>
    <x v="707"/>
    <s v="Olga"/>
    <x v="4"/>
    <s v="XSE"/>
    <n v="8"/>
    <n v="5"/>
    <n v="9"/>
    <n v="8"/>
    <n v="5"/>
    <s v="FA"/>
    <s v="Crucero"/>
    <n v="4"/>
    <n v="1600"/>
  </r>
  <r>
    <x v="707"/>
    <s v="Olga"/>
    <x v="4"/>
    <s v="NWH"/>
    <n v="9"/>
    <n v="6"/>
    <n v="7"/>
    <n v="8"/>
    <n v="4"/>
    <s v="ZI"/>
    <s v="Estancia"/>
    <n v="8"/>
    <n v="1920"/>
  </r>
  <r>
    <x v="708"/>
    <s v="Olga"/>
    <x v="4"/>
    <s v="FAB"/>
    <n v="5"/>
    <n v="4"/>
    <n v="2"/>
    <n v="4"/>
    <n v="4"/>
    <s v="XY"/>
    <s v="Circuito"/>
    <n v="2"/>
    <n v="1800"/>
  </r>
  <r>
    <x v="10"/>
    <s v="Olga"/>
    <x v="4"/>
    <s v="DRI"/>
    <n v="9"/>
    <n v="10"/>
    <n v="6"/>
    <n v="7"/>
    <n v="5"/>
    <s v="OQ"/>
    <s v="Estancia"/>
    <n v="4"/>
    <n v="1080"/>
  </r>
  <r>
    <x v="11"/>
    <s v="Olga"/>
    <x v="4"/>
    <s v="FAB"/>
    <n v="5"/>
    <n v="10"/>
    <n v="9"/>
    <n v="6"/>
    <n v="6"/>
    <s v="RA"/>
    <s v="Crucero"/>
    <n v="2"/>
    <n v="900"/>
  </r>
  <r>
    <x v="931"/>
    <s v="Olga"/>
    <x v="4"/>
    <s v="WTC"/>
    <n v="6"/>
    <n v="10"/>
    <n v="7"/>
    <n v="5"/>
    <n v="9"/>
    <s v="IU"/>
    <s v="Circuito"/>
    <n v="3"/>
    <n v="1440"/>
  </r>
  <r>
    <x v="12"/>
    <s v="Olga"/>
    <x v="4"/>
    <s v="VAN"/>
    <n v="7"/>
    <n v="8"/>
    <n v="5"/>
    <n v="8"/>
    <n v="5"/>
    <s v="FA"/>
    <s v="Crucero"/>
    <n v="6"/>
    <n v="2700"/>
  </r>
  <r>
    <x v="545"/>
    <s v="Olga"/>
    <x v="4"/>
    <s v="FIF"/>
    <n v="10"/>
    <n v="7"/>
    <n v="9"/>
    <n v="10"/>
    <n v="10"/>
    <s v="HR"/>
    <s v="Crucero"/>
    <n v="5"/>
    <n v="2700"/>
  </r>
  <r>
    <x v="710"/>
    <s v="Olga"/>
    <x v="4"/>
    <s v="LLI"/>
    <n v="6"/>
    <n v="0"/>
    <n v="5"/>
    <n v="7"/>
    <n v="6"/>
    <s v="ZA"/>
    <s v="Estancia"/>
    <n v="4"/>
    <n v="4320"/>
  </r>
  <r>
    <x v="328"/>
    <s v="Olga"/>
    <x v="4"/>
    <s v="WSC"/>
    <n v="8"/>
    <n v="6"/>
    <n v="8"/>
    <n v="0"/>
    <n v="9"/>
    <s v="PN"/>
    <s v="Estancia"/>
    <n v="14"/>
    <n v="5600"/>
  </r>
  <r>
    <x v="546"/>
    <s v="Olga"/>
    <x v="4"/>
    <s v="QYS"/>
    <n v="5"/>
    <n v="9"/>
    <n v="8"/>
    <n v="7"/>
    <n v="6"/>
    <s v="QT"/>
    <s v="Circuito"/>
    <n v="1"/>
    <n v="540"/>
  </r>
  <r>
    <x v="329"/>
    <s v="Olga"/>
    <x v="4"/>
    <s v="BQE"/>
    <n v="4"/>
    <n v="5"/>
    <n v="0"/>
    <n v="7"/>
    <n v="1"/>
    <s v="XY"/>
    <s v="Circuito"/>
    <n v="6"/>
    <n v="5400"/>
  </r>
  <r>
    <x v="329"/>
    <s v="Olga"/>
    <x v="4"/>
    <s v="AIK"/>
    <n v="7"/>
    <n v="8"/>
    <n v="6"/>
    <n v="8"/>
    <n v="5"/>
    <s v="OQ"/>
    <s v="Estancia"/>
    <n v="5"/>
    <n v="1350"/>
  </r>
  <r>
    <x v="711"/>
    <s v="Olga"/>
    <x v="4"/>
    <s v="RAB"/>
    <n v="6"/>
    <n v="2"/>
    <n v="7"/>
    <n v="6"/>
    <n v="7"/>
    <s v="HN"/>
    <s v="Estancia"/>
    <n v="6"/>
    <n v="6480"/>
  </r>
  <r>
    <x v="330"/>
    <s v="Olga"/>
    <x v="4"/>
    <s v="DSA"/>
    <n v="9"/>
    <n v="8"/>
    <n v="7"/>
    <n v="6"/>
    <n v="7"/>
    <s v="XK"/>
    <s v="Circuito"/>
    <n v="5"/>
    <n v="2250"/>
  </r>
  <r>
    <x v="712"/>
    <s v="Olga"/>
    <x v="4"/>
    <s v="AMR"/>
    <n v="8"/>
    <n v="10"/>
    <n v="5"/>
    <n v="8"/>
    <n v="9"/>
    <s v="US"/>
    <s v="Crucero"/>
    <n v="7"/>
    <n v="6300"/>
  </r>
  <r>
    <x v="932"/>
    <s v="Olga"/>
    <x v="4"/>
    <s v="JXZ"/>
    <n v="8"/>
    <n v="8"/>
    <n v="10"/>
    <n v="9"/>
    <n v="8"/>
    <s v="US"/>
    <s v="Crucero"/>
    <n v="6"/>
    <n v="5400"/>
  </r>
  <r>
    <x v="331"/>
    <s v="Olga"/>
    <x v="4"/>
    <s v="JGC"/>
    <n v="4"/>
    <n v="9"/>
    <n v="8"/>
    <n v="10"/>
    <n v="6"/>
    <s v="PY"/>
    <s v="Crucero"/>
    <n v="11"/>
    <n v="7920"/>
  </r>
  <r>
    <x v="547"/>
    <s v="Olga"/>
    <x v="4"/>
    <s v="NVY"/>
    <n v="7"/>
    <n v="8"/>
    <n v="5"/>
    <n v="7"/>
    <n v="10"/>
    <s v="ZI"/>
    <s v="Estancia"/>
    <n v="6"/>
    <n v="1530"/>
  </r>
  <r>
    <x v="1017"/>
    <s v="Olga"/>
    <x v="4"/>
    <s v="YCS"/>
    <n v="8"/>
    <n v="7"/>
    <n v="6"/>
    <n v="7"/>
    <n v="9"/>
    <s v="IU"/>
    <s v="Circuito"/>
    <n v="14"/>
    <n v="6720"/>
  </r>
  <r>
    <x v="14"/>
    <s v="Olga"/>
    <x v="4"/>
    <s v="QCT"/>
    <n v="0"/>
    <n v="8"/>
    <n v="6"/>
    <n v="9"/>
    <n v="8"/>
    <s v="PY"/>
    <s v="Crucero"/>
    <n v="11"/>
    <n v="8910"/>
  </r>
  <r>
    <x v="548"/>
    <s v="Olga"/>
    <x v="4"/>
    <s v="UWF"/>
    <n v="10"/>
    <n v="9"/>
    <n v="8"/>
    <n v="6"/>
    <n v="10"/>
    <s v="RA"/>
    <s v="Crucero"/>
    <n v="4"/>
    <n v="1700"/>
  </r>
  <r>
    <x v="16"/>
    <s v="Olga"/>
    <x v="4"/>
    <s v="YQS"/>
    <n v="9"/>
    <n v="9"/>
    <n v="10"/>
    <n v="8"/>
    <n v="0"/>
    <s v="HR"/>
    <s v="Crucero"/>
    <n v="7"/>
    <n v="3570"/>
  </r>
  <r>
    <x v="16"/>
    <s v="Olga"/>
    <x v="4"/>
    <s v="AOD"/>
    <n v="10"/>
    <n v="6"/>
    <n v="3"/>
    <n v="7"/>
    <n v="9"/>
    <s v="DL"/>
    <s v="Estancia"/>
    <n v="12"/>
    <n v="6120"/>
  </r>
  <r>
    <x v="714"/>
    <s v="Olga"/>
    <x v="4"/>
    <s v="FSK"/>
    <n v="6"/>
    <n v="6"/>
    <n v="5"/>
    <n v="7"/>
    <n v="6"/>
    <s v="FA"/>
    <s v="Crucero"/>
    <n v="2"/>
    <n v="850"/>
  </r>
  <r>
    <x v="1043"/>
    <s v="Olga"/>
    <x v="4"/>
    <s v="QXO"/>
    <n v="8"/>
    <n v="6"/>
    <n v="0"/>
    <n v="10"/>
    <n v="8"/>
    <s v="QT"/>
    <s v="Circuito"/>
    <n v="9"/>
    <n v="4590"/>
  </r>
  <r>
    <x v="839"/>
    <s v="Olga"/>
    <x v="4"/>
    <s v="IEC"/>
    <n v="8"/>
    <n v="8"/>
    <n v="4"/>
    <n v="6"/>
    <n v="7"/>
    <s v="PM"/>
    <s v="Circuito"/>
    <n v="18"/>
    <n v="4590"/>
  </r>
  <r>
    <x v="717"/>
    <s v="Olga"/>
    <x v="4"/>
    <s v="OOW"/>
    <n v="1"/>
    <n v="9"/>
    <n v="10"/>
    <n v="8"/>
    <n v="0"/>
    <s v="WL"/>
    <s v="Circuito"/>
    <n v="4"/>
    <n v="2380"/>
  </r>
  <r>
    <x v="17"/>
    <s v="Olga"/>
    <x v="4"/>
    <s v="IDA"/>
    <n v="8"/>
    <n v="7"/>
    <n v="8"/>
    <n v="10"/>
    <n v="7"/>
    <s v="CD"/>
    <s v="Circuito"/>
    <n v="7"/>
    <n v="3920"/>
  </r>
  <r>
    <x v="1018"/>
    <s v="Olga"/>
    <x v="4"/>
    <s v="JHH"/>
    <n v="5"/>
    <n v="8"/>
    <n v="6"/>
    <n v="6"/>
    <n v="4"/>
    <s v="LY"/>
    <s v="Estancia"/>
    <n v="18"/>
    <n v="10710"/>
  </r>
  <r>
    <x v="1018"/>
    <s v="Olga"/>
    <x v="4"/>
    <s v="ZNR"/>
    <n v="6"/>
    <n v="10"/>
    <n v="6"/>
    <n v="10"/>
    <n v="10"/>
    <s v="RA"/>
    <s v="Crucero"/>
    <n v="2"/>
    <n v="850"/>
  </r>
  <r>
    <x v="18"/>
    <s v="Olga"/>
    <x v="4"/>
    <s v="IDN"/>
    <n v="9"/>
    <n v="10"/>
    <n v="8"/>
    <n v="10"/>
    <n v="3"/>
    <s v="WY"/>
    <s v="Circuito"/>
    <n v="8"/>
    <n v="2040"/>
  </r>
  <r>
    <x v="550"/>
    <s v="Olga"/>
    <x v="4"/>
    <s v="OUN"/>
    <n v="9"/>
    <n v="7"/>
    <n v="6"/>
    <n v="9"/>
    <n v="10"/>
    <s v="FA"/>
    <s v="Crucero"/>
    <n v="9"/>
    <n v="3825"/>
  </r>
  <r>
    <x v="718"/>
    <s v="Olga"/>
    <x v="4"/>
    <s v="OPQ"/>
    <n v="8"/>
    <n v="10"/>
    <n v="7"/>
    <n v="8"/>
    <n v="9"/>
    <s v="IU"/>
    <s v="Circuito"/>
    <n v="8"/>
    <n v="4080"/>
  </r>
  <r>
    <x v="719"/>
    <s v="Olga"/>
    <x v="4"/>
    <s v="OCY"/>
    <n v="0"/>
    <n v="8"/>
    <n v="10"/>
    <n v="9"/>
    <n v="7"/>
    <s v="IP"/>
    <s v="Estancia"/>
    <n v="3"/>
    <n v="1530"/>
  </r>
  <r>
    <x v="722"/>
    <s v="Olga"/>
    <x v="4"/>
    <s v="SVV"/>
    <n v="10"/>
    <n v="10"/>
    <n v="7"/>
    <n v="8"/>
    <n v="8"/>
    <s v="LY"/>
    <s v="Estancia"/>
    <n v="8"/>
    <n v="4760"/>
  </r>
  <r>
    <x v="1019"/>
    <s v="Olga"/>
    <x v="4"/>
    <s v="VOS"/>
    <n v="2"/>
    <n v="9"/>
    <n v="5"/>
    <n v="10"/>
    <n v="10"/>
    <s v="OQ"/>
    <s v="Estancia"/>
    <n v="9"/>
    <n v="2160"/>
  </r>
  <r>
    <x v="1020"/>
    <s v="Olga"/>
    <x v="4"/>
    <s v="ISN"/>
    <n v="9"/>
    <n v="8"/>
    <n v="6"/>
    <n v="10"/>
    <n v="8"/>
    <s v="CF"/>
    <s v="Crucero"/>
    <n v="6"/>
    <n v="4080"/>
  </r>
  <r>
    <x v="551"/>
    <s v="Olga"/>
    <x v="4"/>
    <s v="WCI"/>
    <n v="9"/>
    <n v="6"/>
    <n v="8"/>
    <n v="10"/>
    <n v="9"/>
    <s v="CD"/>
    <s v="Circuito"/>
    <n v="5"/>
    <n v="2975"/>
  </r>
  <r>
    <x v="977"/>
    <s v="Olga"/>
    <x v="4"/>
    <s v="JED"/>
    <n v="10"/>
    <n v="7"/>
    <n v="0"/>
    <n v="6"/>
    <n v="7"/>
    <s v="DF"/>
    <s v="Crucero"/>
    <n v="4"/>
    <n v="1020"/>
  </r>
  <r>
    <x v="20"/>
    <s v="Olga"/>
    <x v="4"/>
    <s v="VLB"/>
    <n v="10"/>
    <n v="8"/>
    <n v="2"/>
    <n v="6"/>
    <n v="8"/>
    <s v="XY"/>
    <s v="Circuito"/>
    <n v="5"/>
    <n v="4500"/>
  </r>
  <r>
    <x v="21"/>
    <s v="Olga"/>
    <x v="4"/>
    <s v="GSW"/>
    <n v="5"/>
    <n v="5"/>
    <n v="6"/>
    <n v="6"/>
    <n v="4"/>
    <s v="US"/>
    <s v="Crucero"/>
    <n v="11"/>
    <n v="10450"/>
  </r>
  <r>
    <x v="335"/>
    <s v="Olga"/>
    <x v="4"/>
    <s v="JLE"/>
    <n v="6"/>
    <n v="7"/>
    <n v="4"/>
    <n v="7"/>
    <n v="4"/>
    <s v="NO"/>
    <s v="Circuito"/>
    <n v="7"/>
    <n v="7560"/>
  </r>
  <r>
    <x v="335"/>
    <s v="Olga"/>
    <x v="4"/>
    <s v="IDO"/>
    <n v="7"/>
    <n v="2"/>
    <n v="8"/>
    <n v="6"/>
    <n v="4"/>
    <s v="HN"/>
    <s v="Estancia"/>
    <n v="1"/>
    <n v="1080"/>
  </r>
  <r>
    <x v="22"/>
    <s v="Olga"/>
    <x v="4"/>
    <s v="UTC"/>
    <n v="8"/>
    <n v="5"/>
    <n v="10"/>
    <n v="6"/>
    <n v="10"/>
    <s v="GI"/>
    <s v="Estancia"/>
    <n v="9"/>
    <n v="8550"/>
  </r>
  <r>
    <x v="555"/>
    <s v="Olga"/>
    <x v="4"/>
    <s v="XOT"/>
    <n v="10"/>
    <n v="6"/>
    <n v="5"/>
    <n v="8"/>
    <n v="9"/>
    <s v="UI"/>
    <s v="Crucero"/>
    <n v="1"/>
    <n v="810"/>
  </r>
  <r>
    <x v="24"/>
    <s v="Olga"/>
    <x v="4"/>
    <s v="EFR"/>
    <n v="7"/>
    <n v="8"/>
    <n v="10"/>
    <n v="7"/>
    <n v="5"/>
    <s v="US"/>
    <s v="Crucero"/>
    <n v="5"/>
    <n v="4750"/>
  </r>
  <r>
    <x v="725"/>
    <s v="Olga"/>
    <x v="4"/>
    <s v="ZQF"/>
    <n v="9"/>
    <n v="8"/>
    <n v="5"/>
    <n v="8"/>
    <n v="6"/>
    <s v="WY"/>
    <s v="Circuito"/>
    <n v="5"/>
    <n v="1200"/>
  </r>
  <r>
    <x v="25"/>
    <s v="Olga"/>
    <x v="4"/>
    <s v="PIR"/>
    <n v="0"/>
    <n v="8"/>
    <n v="9"/>
    <n v="9"/>
    <n v="9"/>
    <s v="US"/>
    <s v="Crucero"/>
    <n v="5"/>
    <n v="4250"/>
  </r>
  <r>
    <x v="25"/>
    <s v="Olga"/>
    <x v="4"/>
    <s v="KIP"/>
    <n v="7"/>
    <n v="10"/>
    <n v="9"/>
    <n v="8"/>
    <n v="8"/>
    <s v="HR"/>
    <s v="Crucero"/>
    <n v="7"/>
    <n v="3780"/>
  </r>
  <r>
    <x v="25"/>
    <s v="Olga"/>
    <x v="4"/>
    <s v="ECL"/>
    <n v="6"/>
    <n v="8"/>
    <n v="4"/>
    <n v="6"/>
    <n v="3"/>
    <s v="NO"/>
    <s v="Circuito"/>
    <n v="4"/>
    <n v="4560"/>
  </r>
  <r>
    <x v="842"/>
    <s v="Olga"/>
    <x v="4"/>
    <s v="HGN"/>
    <n v="4"/>
    <n v="5"/>
    <n v="6"/>
    <n v="4"/>
    <n v="9"/>
    <s v="OQ"/>
    <s v="Estancia"/>
    <n v="11"/>
    <n v="3135"/>
  </r>
  <r>
    <x v="727"/>
    <s v="Olga"/>
    <x v="4"/>
    <s v="XYO"/>
    <n v="9"/>
    <n v="6"/>
    <n v="5"/>
    <n v="6"/>
    <n v="3"/>
    <s v="FA"/>
    <s v="Crucero"/>
    <n v="8"/>
    <n v="3600"/>
  </r>
  <r>
    <x v="844"/>
    <s v="Olga"/>
    <x v="4"/>
    <s v="EEO"/>
    <n v="8"/>
    <n v="10"/>
    <n v="10"/>
    <n v="9"/>
    <n v="5"/>
    <s v="IP"/>
    <s v="Estancia"/>
    <n v="2"/>
    <n v="1140"/>
  </r>
  <r>
    <x v="728"/>
    <s v="Olga"/>
    <x v="4"/>
    <s v="MNY"/>
    <n v="4"/>
    <n v="7"/>
    <n v="4"/>
    <n v="6"/>
    <n v="4"/>
    <s v="CD"/>
    <s v="Circuito"/>
    <n v="8"/>
    <n v="5320"/>
  </r>
  <r>
    <x v="728"/>
    <s v="Olga"/>
    <x v="4"/>
    <s v="FYI"/>
    <n v="1"/>
    <n v="10"/>
    <n v="9"/>
    <n v="10"/>
    <n v="6"/>
    <s v="DL"/>
    <s v="Estancia"/>
    <n v="5"/>
    <n v="2700"/>
  </r>
  <r>
    <x v="27"/>
    <s v="Olga"/>
    <x v="4"/>
    <s v="KKJ"/>
    <n v="6"/>
    <n v="5"/>
    <n v="8"/>
    <n v="10"/>
    <n v="9"/>
    <s v="DL"/>
    <s v="Estancia"/>
    <n v="5"/>
    <n v="2700"/>
  </r>
  <r>
    <x v="938"/>
    <s v="Olga"/>
    <x v="4"/>
    <s v="RFJ"/>
    <n v="6"/>
    <n v="6"/>
    <n v="7"/>
    <n v="6"/>
    <n v="6"/>
    <s v="MJ"/>
    <s v="Circuito"/>
    <n v="3"/>
    <n v="3240"/>
  </r>
  <r>
    <x v="938"/>
    <s v="Olga"/>
    <x v="4"/>
    <s v="WUB"/>
    <n v="8"/>
    <n v="8"/>
    <n v="4"/>
    <n v="4"/>
    <n v="6"/>
    <s v="DF"/>
    <s v="Crucero"/>
    <n v="9"/>
    <n v="2430"/>
  </r>
  <r>
    <x v="557"/>
    <s v="Olga"/>
    <x v="4"/>
    <s v="OLT"/>
    <n v="7"/>
    <n v="8"/>
    <n v="6"/>
    <n v="4"/>
    <n v="4"/>
    <s v="IU"/>
    <s v="Circuito"/>
    <n v="1"/>
    <n v="570"/>
  </r>
  <r>
    <x v="342"/>
    <s v="Olga"/>
    <x v="4"/>
    <s v="VUY"/>
    <n v="6"/>
    <n v="0"/>
    <n v="7"/>
    <n v="5"/>
    <n v="5"/>
    <s v="CD"/>
    <s v="Circuito"/>
    <n v="2"/>
    <n v="1400"/>
  </r>
  <r>
    <x v="342"/>
    <s v="Olga"/>
    <x v="4"/>
    <s v="GBO"/>
    <n v="2"/>
    <n v="7"/>
    <n v="7"/>
    <n v="8"/>
    <n v="8"/>
    <s v="ZI"/>
    <s v="Estancia"/>
    <n v="7"/>
    <n v="1995"/>
  </r>
  <r>
    <x v="28"/>
    <s v="Olga"/>
    <x v="4"/>
    <s v="TYZ"/>
    <n v="10"/>
    <n v="9"/>
    <n v="10"/>
    <n v="5"/>
    <n v="7"/>
    <s v="OQ"/>
    <s v="Estancia"/>
    <n v="15"/>
    <n v="3825"/>
  </r>
  <r>
    <x v="31"/>
    <s v="Olga"/>
    <x v="4"/>
    <s v="SJQ"/>
    <n v="8"/>
    <n v="8"/>
    <n v="8"/>
    <n v="9"/>
    <n v="5"/>
    <s v="WL"/>
    <s v="Circuito"/>
    <n v="4"/>
    <n v="2240"/>
  </r>
  <r>
    <x v="31"/>
    <s v="Olga"/>
    <x v="4"/>
    <s v="FEF"/>
    <n v="6"/>
    <n v="10"/>
    <n v="7"/>
    <n v="9"/>
    <n v="7"/>
    <s v="HR"/>
    <s v="Crucero"/>
    <n v="6"/>
    <n v="3600"/>
  </r>
  <r>
    <x v="845"/>
    <s v="Olga"/>
    <x v="4"/>
    <s v="PRX"/>
    <n v="6"/>
    <n v="7"/>
    <n v="6"/>
    <n v="8"/>
    <n v="5"/>
    <s v="HN"/>
    <s v="Estancia"/>
    <n v="3"/>
    <n v="3600"/>
  </r>
  <r>
    <x v="847"/>
    <s v="Olga"/>
    <x v="4"/>
    <s v="OGX"/>
    <n v="8"/>
    <n v="6"/>
    <n v="5"/>
    <n v="4"/>
    <n v="8"/>
    <s v="GI"/>
    <s v="Estancia"/>
    <n v="13"/>
    <n v="13000"/>
  </r>
  <r>
    <x v="847"/>
    <s v="Olga"/>
    <x v="4"/>
    <s v="OQM"/>
    <n v="7"/>
    <n v="9"/>
    <n v="10"/>
    <n v="8"/>
    <n v="6"/>
    <s v="PN"/>
    <s v="Estancia"/>
    <n v="2"/>
    <n v="850"/>
  </r>
  <r>
    <x v="32"/>
    <s v="Olga"/>
    <x v="4"/>
    <s v="HIQ"/>
    <n v="9"/>
    <n v="6"/>
    <n v="8"/>
    <n v="10"/>
    <n v="9"/>
    <s v="DL"/>
    <s v="Estancia"/>
    <n v="2"/>
    <n v="1140"/>
  </r>
  <r>
    <x v="32"/>
    <s v="Olga"/>
    <x v="4"/>
    <s v="YPP"/>
    <n v="8"/>
    <n v="9"/>
    <n v="9"/>
    <n v="5"/>
    <n v="7"/>
    <s v="DF"/>
    <s v="Crucero"/>
    <n v="3"/>
    <n v="810"/>
  </r>
  <r>
    <x v="32"/>
    <s v="Olga"/>
    <x v="4"/>
    <s v="JWP"/>
    <n v="9"/>
    <n v="10"/>
    <n v="9"/>
    <n v="6"/>
    <n v="5"/>
    <s v="OQ"/>
    <s v="Estancia"/>
    <n v="11"/>
    <n v="3300"/>
  </r>
  <r>
    <x v="731"/>
    <s v="Olga"/>
    <x v="4"/>
    <s v="XCT"/>
    <n v="8"/>
    <n v="10"/>
    <n v="7"/>
    <n v="8"/>
    <n v="9"/>
    <s v="HR"/>
    <s v="Crucero"/>
    <n v="10"/>
    <n v="4800"/>
  </r>
  <r>
    <x v="731"/>
    <s v="Olga"/>
    <x v="4"/>
    <s v="DFM"/>
    <n v="6"/>
    <n v="5"/>
    <n v="5"/>
    <n v="7"/>
    <n v="8"/>
    <s v="NO"/>
    <s v="Circuito"/>
    <n v="4"/>
    <n v="4320"/>
  </r>
  <r>
    <x v="35"/>
    <s v="Olga"/>
    <x v="4"/>
    <s v="UQB"/>
    <n v="8"/>
    <n v="10"/>
    <n v="6"/>
    <n v="8"/>
    <n v="8"/>
    <s v="DL"/>
    <s v="Estancia"/>
    <n v="7"/>
    <n v="4200"/>
  </r>
  <r>
    <x v="561"/>
    <s v="Olga"/>
    <x v="4"/>
    <s v="FTW"/>
    <n v="5"/>
    <n v="5"/>
    <n v="0"/>
    <n v="9"/>
    <n v="8"/>
    <s v="IP"/>
    <s v="Estancia"/>
    <n v="4"/>
    <n v="2400"/>
  </r>
  <r>
    <x v="38"/>
    <s v="Olga"/>
    <x v="4"/>
    <s v="IYE"/>
    <n v="8"/>
    <n v="8"/>
    <n v="9"/>
    <n v="9"/>
    <n v="8"/>
    <s v="CD"/>
    <s v="Circuito"/>
    <n v="7"/>
    <n v="4165"/>
  </r>
  <r>
    <x v="732"/>
    <s v="Olga"/>
    <x v="4"/>
    <s v="AVG"/>
    <n v="4"/>
    <n v="8"/>
    <n v="7"/>
    <n v="3"/>
    <n v="7"/>
    <s v="OQ"/>
    <s v="Estancia"/>
    <n v="6"/>
    <n v="1710"/>
  </r>
  <r>
    <x v="1022"/>
    <s v="Olga"/>
    <x v="4"/>
    <s v="UAX"/>
    <n v="9"/>
    <n v="9"/>
    <n v="9"/>
    <n v="6"/>
    <n v="5"/>
    <s v="HR"/>
    <s v="Crucero"/>
    <n v="8"/>
    <n v="4080"/>
  </r>
  <r>
    <x v="563"/>
    <s v="Olga"/>
    <x v="4"/>
    <s v="LHT"/>
    <n v="8"/>
    <n v="7"/>
    <n v="8"/>
    <n v="6"/>
    <n v="1"/>
    <s v="IP"/>
    <s v="Estancia"/>
    <n v="9"/>
    <n v="4320"/>
  </r>
  <r>
    <x v="344"/>
    <s v="Olga"/>
    <x v="4"/>
    <s v="PAD"/>
    <n v="7"/>
    <n v="7"/>
    <n v="8"/>
    <n v="8"/>
    <n v="9"/>
    <s v="PY"/>
    <s v="Crucero"/>
    <n v="9"/>
    <n v="8100"/>
  </r>
  <r>
    <x v="345"/>
    <s v="Olga"/>
    <x v="4"/>
    <s v="DQT"/>
    <n v="10"/>
    <n v="9"/>
    <n v="8"/>
    <n v="7"/>
    <n v="6"/>
    <s v="HR"/>
    <s v="Crucero"/>
    <n v="6"/>
    <n v="3240"/>
  </r>
  <r>
    <x v="848"/>
    <s v="Olga"/>
    <x v="4"/>
    <s v="GVU"/>
    <n v="8"/>
    <n v="0"/>
    <n v="10"/>
    <n v="8"/>
    <n v="10"/>
    <s v="UI"/>
    <s v="Crucero"/>
    <n v="3"/>
    <n v="2565"/>
  </r>
  <r>
    <x v="567"/>
    <s v="Olga"/>
    <x v="4"/>
    <s v="IWT"/>
    <n v="4"/>
    <n v="7"/>
    <n v="3"/>
    <n v="6"/>
    <n v="4"/>
    <s v="US"/>
    <s v="Crucero"/>
    <n v="4"/>
    <n v="3600"/>
  </r>
  <r>
    <x v="735"/>
    <s v="Olga"/>
    <x v="4"/>
    <s v="ELD"/>
    <n v="5"/>
    <n v="10"/>
    <n v="4"/>
    <n v="5"/>
    <n v="10"/>
    <s v="IU"/>
    <s v="Circuito"/>
    <n v="6"/>
    <n v="3600"/>
  </r>
  <r>
    <x v="735"/>
    <s v="Olga"/>
    <x v="4"/>
    <s v="JWN"/>
    <n v="2"/>
    <n v="5"/>
    <n v="8"/>
    <n v="6"/>
    <n v="8"/>
    <s v="YY"/>
    <s v="Crucero"/>
    <n v="2"/>
    <n v="2000"/>
  </r>
  <r>
    <x v="568"/>
    <s v="Olga"/>
    <x v="4"/>
    <s v="UWF"/>
    <n v="7"/>
    <n v="5"/>
    <n v="6"/>
    <n v="8"/>
    <n v="8"/>
    <s v="MJ"/>
    <s v="Circuito"/>
    <n v="18"/>
    <n v="21600"/>
  </r>
  <r>
    <x v="736"/>
    <s v="Olga"/>
    <x v="4"/>
    <s v="SSC"/>
    <n v="8"/>
    <n v="10"/>
    <n v="5"/>
    <n v="10"/>
    <n v="8"/>
    <s v="RA"/>
    <s v="Crucero"/>
    <n v="8"/>
    <n v="4000"/>
  </r>
  <r>
    <x v="1044"/>
    <s v="Olga"/>
    <x v="4"/>
    <s v="EJA"/>
    <n v="7"/>
    <n v="0"/>
    <n v="8"/>
    <n v="10"/>
    <n v="7"/>
    <s v="CD"/>
    <s v="Circuito"/>
    <n v="3"/>
    <n v="1890"/>
  </r>
  <r>
    <x v="1044"/>
    <s v="Olga"/>
    <x v="4"/>
    <s v="HEO"/>
    <n v="0"/>
    <n v="8"/>
    <n v="4"/>
    <n v="10"/>
    <n v="8"/>
    <s v="CF"/>
    <s v="Crucero"/>
    <n v="5"/>
    <n v="3600"/>
  </r>
  <r>
    <x v="346"/>
    <s v="Olga"/>
    <x v="4"/>
    <s v="DRU"/>
    <n v="7"/>
    <n v="9"/>
    <n v="7"/>
    <n v="10"/>
    <n v="4"/>
    <s v="NO"/>
    <s v="Circuito"/>
    <n v="3"/>
    <n v="3600"/>
  </r>
  <r>
    <x v="849"/>
    <s v="Olga"/>
    <x v="4"/>
    <s v="YRU"/>
    <n v="3"/>
    <n v="7"/>
    <n v="2"/>
    <n v="10"/>
    <n v="9"/>
    <s v="OQ"/>
    <s v="Estancia"/>
    <n v="7"/>
    <n v="1680"/>
  </r>
  <r>
    <x v="1045"/>
    <s v="Olga"/>
    <x v="4"/>
    <s v="LNR"/>
    <n v="10"/>
    <n v="10"/>
    <n v="8"/>
    <n v="9"/>
    <n v="9"/>
    <s v="HR"/>
    <s v="Crucero"/>
    <n v="9"/>
    <n v="5400"/>
  </r>
  <r>
    <x v="740"/>
    <s v="Olga"/>
    <x v="4"/>
    <s v="AWD"/>
    <n v="8"/>
    <n v="8"/>
    <n v="9"/>
    <n v="7"/>
    <n v="4"/>
    <s v="QT"/>
    <s v="Circuito"/>
    <n v="7"/>
    <n v="3780"/>
  </r>
  <r>
    <x v="740"/>
    <s v="Olga"/>
    <x v="4"/>
    <s v="SLT"/>
    <n v="5"/>
    <n v="5"/>
    <n v="6"/>
    <n v="7"/>
    <n v="8"/>
    <s v="HR"/>
    <s v="Crucero"/>
    <n v="4"/>
    <n v="2280"/>
  </r>
  <r>
    <x v="741"/>
    <s v="Olga"/>
    <x v="4"/>
    <s v="GZY"/>
    <n v="8"/>
    <n v="8"/>
    <n v="4"/>
    <n v="7"/>
    <n v="6"/>
    <s v="XY"/>
    <s v="Circuito"/>
    <n v="4"/>
    <n v="3800"/>
  </r>
  <r>
    <x v="850"/>
    <s v="Olga"/>
    <x v="4"/>
    <s v="KEJ"/>
    <n v="7"/>
    <n v="3"/>
    <n v="1"/>
    <n v="7"/>
    <n v="9"/>
    <s v="IU"/>
    <s v="Circuito"/>
    <n v="6"/>
    <n v="3060"/>
  </r>
  <r>
    <x v="850"/>
    <s v="Olga"/>
    <x v="4"/>
    <s v="PXH"/>
    <n v="9"/>
    <n v="0"/>
    <n v="8"/>
    <n v="10"/>
    <n v="9"/>
    <s v="RA"/>
    <s v="Crucero"/>
    <n v="4"/>
    <n v="1800"/>
  </r>
  <r>
    <x v="850"/>
    <s v="Olga"/>
    <x v="4"/>
    <s v="WQP"/>
    <n v="10"/>
    <n v="2"/>
    <n v="7"/>
    <n v="7"/>
    <n v="9"/>
    <s v="ZI"/>
    <s v="Estancia"/>
    <n v="13"/>
    <n v="3510"/>
  </r>
  <r>
    <x v="1046"/>
    <s v="Olga"/>
    <x v="4"/>
    <s v="KWW"/>
    <n v="7"/>
    <n v="7"/>
    <n v="7"/>
    <n v="10"/>
    <n v="9"/>
    <s v="ZI"/>
    <s v="Estancia"/>
    <n v="1"/>
    <n v="285"/>
  </r>
  <r>
    <x v="1046"/>
    <s v="Olga"/>
    <x v="4"/>
    <s v="CFM"/>
    <n v="4"/>
    <n v="9"/>
    <n v="5"/>
    <n v="4"/>
    <n v="4"/>
    <s v="CD"/>
    <s v="Circuito"/>
    <n v="5"/>
    <n v="3150"/>
  </r>
  <r>
    <x v="941"/>
    <s v="Olga"/>
    <x v="4"/>
    <s v="SBD"/>
    <n v="2"/>
    <n v="8"/>
    <n v="7"/>
    <n v="8"/>
    <n v="7"/>
    <s v="LY"/>
    <s v="Estancia"/>
    <n v="4"/>
    <n v="2660"/>
  </r>
  <r>
    <x v="351"/>
    <s v="Olga"/>
    <x v="4"/>
    <s v="AMR"/>
    <n v="6"/>
    <n v="8"/>
    <n v="7"/>
    <n v="10"/>
    <n v="10"/>
    <s v="IU"/>
    <s v="Circuito"/>
    <n v="9"/>
    <n v="4860"/>
  </r>
  <r>
    <x v="44"/>
    <s v="Olga"/>
    <x v="4"/>
    <s v="UUA"/>
    <n v="3"/>
    <n v="0"/>
    <n v="9"/>
    <n v="7"/>
    <n v="6"/>
    <s v="CD"/>
    <s v="Circuito"/>
    <n v="8"/>
    <n v="5320"/>
  </r>
  <r>
    <x v="44"/>
    <s v="Olga"/>
    <x v="4"/>
    <s v="QYH"/>
    <n v="5"/>
    <n v="6"/>
    <n v="3"/>
    <n v="5"/>
    <n v="8"/>
    <s v="UI"/>
    <s v="Crucero"/>
    <n v="5"/>
    <n v="4275"/>
  </r>
  <r>
    <x v="746"/>
    <s v="Olga"/>
    <x v="4"/>
    <s v="PSI"/>
    <n v="9"/>
    <n v="10"/>
    <n v="9"/>
    <n v="7"/>
    <n v="6"/>
    <s v="NO"/>
    <s v="Circuito"/>
    <n v="5"/>
    <n v="5700"/>
  </r>
  <r>
    <x v="747"/>
    <s v="Olga"/>
    <x v="4"/>
    <s v="PDM"/>
    <n v="8"/>
    <n v="3"/>
    <n v="2"/>
    <n v="6"/>
    <n v="1"/>
    <s v="XY"/>
    <s v="Circuito"/>
    <n v="13"/>
    <n v="12350"/>
  </r>
  <r>
    <x v="46"/>
    <s v="Olga"/>
    <x v="4"/>
    <s v="XDI"/>
    <n v="10"/>
    <n v="9"/>
    <n v="9"/>
    <n v="8"/>
    <n v="7"/>
    <s v="HR"/>
    <s v="Crucero"/>
    <n v="9"/>
    <n v="4320"/>
  </r>
  <r>
    <x v="46"/>
    <s v="Olga"/>
    <x v="4"/>
    <s v="EHL"/>
    <n v="4"/>
    <n v="8"/>
    <n v="4"/>
    <n v="7"/>
    <n v="2"/>
    <s v="PY"/>
    <s v="Crucero"/>
    <n v="2"/>
    <n v="1710"/>
  </r>
  <r>
    <x v="1047"/>
    <s v="Olga"/>
    <x v="4"/>
    <s v="NIT"/>
    <n v="6"/>
    <n v="4"/>
    <n v="5"/>
    <n v="10"/>
    <n v="4"/>
    <s v="LY"/>
    <s v="Estancia"/>
    <n v="3"/>
    <n v="1890"/>
  </r>
  <r>
    <x v="571"/>
    <s v="Olga"/>
    <x v="4"/>
    <s v="VTR"/>
    <n v="6"/>
    <n v="5"/>
    <n v="6"/>
    <n v="10"/>
    <n v="3"/>
    <s v="DF"/>
    <s v="Crucero"/>
    <n v="8"/>
    <n v="2280"/>
  </r>
  <r>
    <x v="852"/>
    <s v="Olga"/>
    <x v="4"/>
    <s v="WRI"/>
    <n v="7"/>
    <n v="7"/>
    <n v="8"/>
    <n v="9"/>
    <n v="7"/>
    <s v="WY"/>
    <s v="Circuito"/>
    <n v="6"/>
    <n v="1620"/>
  </r>
  <r>
    <x v="852"/>
    <s v="Olga"/>
    <x v="4"/>
    <s v="GZY"/>
    <n v="7"/>
    <n v="7"/>
    <n v="10"/>
    <n v="5"/>
    <n v="8"/>
    <s v="DL"/>
    <s v="Estancia"/>
    <n v="5"/>
    <n v="2850"/>
  </r>
  <r>
    <x v="1048"/>
    <s v="Olga"/>
    <x v="4"/>
    <s v="BZS"/>
    <n v="7"/>
    <n v="6"/>
    <n v="9"/>
    <n v="9"/>
    <n v="5"/>
    <s v="WY"/>
    <s v="Circuito"/>
    <n v="3"/>
    <n v="720"/>
  </r>
  <r>
    <x v="1048"/>
    <s v="Olga"/>
    <x v="4"/>
    <s v="MJD"/>
    <n v="8"/>
    <n v="1"/>
    <n v="6"/>
    <n v="10"/>
    <n v="5"/>
    <s v="ZI"/>
    <s v="Estancia"/>
    <n v="8"/>
    <n v="2280"/>
  </r>
  <r>
    <x v="1048"/>
    <s v="Olga"/>
    <x v="4"/>
    <s v="VXW"/>
    <n v="5"/>
    <n v="10"/>
    <n v="4"/>
    <n v="10"/>
    <n v="9"/>
    <s v="NO"/>
    <s v="Circuito"/>
    <n v="13"/>
    <n v="14040"/>
  </r>
  <r>
    <x v="353"/>
    <s v="Olga"/>
    <x v="4"/>
    <s v="AYL"/>
    <n v="3"/>
    <n v="5"/>
    <n v="1"/>
    <n v="5"/>
    <n v="6"/>
    <s v="IP"/>
    <s v="Estancia"/>
    <n v="2"/>
    <n v="1140"/>
  </r>
  <r>
    <x v="353"/>
    <s v="Olga"/>
    <x v="4"/>
    <s v="DSP"/>
    <n v="8"/>
    <n v="7"/>
    <n v="6"/>
    <n v="5"/>
    <n v="6"/>
    <s v="FA"/>
    <s v="Crucero"/>
    <n v="7"/>
    <n v="3150"/>
  </r>
  <r>
    <x v="854"/>
    <s v="Olga"/>
    <x v="4"/>
    <s v="DQE"/>
    <n v="9"/>
    <n v="4"/>
    <n v="8"/>
    <n v="7"/>
    <n v="4"/>
    <s v="FA"/>
    <s v="Crucero"/>
    <n v="8"/>
    <n v="3600"/>
  </r>
  <r>
    <x v="855"/>
    <s v="Olga"/>
    <x v="4"/>
    <s v="YZN"/>
    <n v="7"/>
    <n v="5"/>
    <n v="7"/>
    <n v="8"/>
    <n v="2"/>
    <s v="GI"/>
    <s v="Estancia"/>
    <n v="2"/>
    <n v="1900"/>
  </r>
  <r>
    <x v="56"/>
    <s v="Olga"/>
    <x v="4"/>
    <s v="KTQ"/>
    <n v="10"/>
    <n v="9"/>
    <n v="8"/>
    <n v="8"/>
    <n v="3"/>
    <s v="OQ"/>
    <s v="Estancia"/>
    <n v="6"/>
    <n v="1530"/>
  </r>
  <r>
    <x v="57"/>
    <s v="Olga"/>
    <x v="4"/>
    <s v="XPY"/>
    <n v="5"/>
    <n v="9"/>
    <n v="6"/>
    <n v="7"/>
    <n v="8"/>
    <s v="MJ"/>
    <s v="Circuito"/>
    <n v="6"/>
    <n v="6840"/>
  </r>
  <r>
    <x v="58"/>
    <s v="Olga"/>
    <x v="4"/>
    <s v="ASL"/>
    <n v="9"/>
    <n v="9"/>
    <n v="10"/>
    <n v="9"/>
    <n v="8"/>
    <s v="ZA"/>
    <s v="Estancia"/>
    <n v="7"/>
    <n v="7140"/>
  </r>
  <r>
    <x v="752"/>
    <s v="Olga"/>
    <x v="4"/>
    <s v="FRG"/>
    <n v="8"/>
    <n v="10"/>
    <n v="8"/>
    <n v="8"/>
    <n v="10"/>
    <s v="CD"/>
    <s v="Circuito"/>
    <n v="11"/>
    <n v="6160"/>
  </r>
  <r>
    <x v="752"/>
    <s v="Olga"/>
    <x v="4"/>
    <s v="IMN"/>
    <n v="8"/>
    <n v="2"/>
    <n v="9"/>
    <n v="9"/>
    <n v="8"/>
    <s v="US"/>
    <s v="Crucero"/>
    <n v="4"/>
    <n v="3600"/>
  </r>
  <r>
    <x v="576"/>
    <s v="Olga"/>
    <x v="4"/>
    <s v="RNP"/>
    <n v="5"/>
    <n v="10"/>
    <n v="7"/>
    <n v="8"/>
    <n v="5"/>
    <s v="PN"/>
    <s v="Estancia"/>
    <n v="3"/>
    <n v="1275"/>
  </r>
  <r>
    <x v="576"/>
    <s v="Olga"/>
    <x v="4"/>
    <s v="AIU"/>
    <n v="10"/>
    <n v="8"/>
    <n v="9"/>
    <n v="9"/>
    <n v="9"/>
    <s v="HR"/>
    <s v="Crucero"/>
    <n v="6"/>
    <n v="3060"/>
  </r>
  <r>
    <x v="577"/>
    <s v="Olga"/>
    <x v="4"/>
    <s v="NFD"/>
    <n v="4"/>
    <n v="7"/>
    <n v="8"/>
    <n v="6"/>
    <n v="2"/>
    <s v="XK"/>
    <s v="Circuito"/>
    <n v="10"/>
    <n v="4250"/>
  </r>
  <r>
    <x v="755"/>
    <s v="Olga"/>
    <x v="4"/>
    <s v="KXO"/>
    <n v="5"/>
    <n v="10"/>
    <n v="9"/>
    <n v="9"/>
    <n v="5"/>
    <s v="OQ"/>
    <s v="Estancia"/>
    <n v="13"/>
    <n v="3315"/>
  </r>
  <r>
    <x v="942"/>
    <s v="Olga"/>
    <x v="4"/>
    <s v="SJX"/>
    <n v="7"/>
    <n v="5"/>
    <n v="7"/>
    <n v="4"/>
    <n v="6"/>
    <s v="ZI"/>
    <s v="Estancia"/>
    <n v="6"/>
    <n v="1530"/>
  </r>
  <r>
    <x v="756"/>
    <s v="Olga"/>
    <x v="4"/>
    <s v="OSL"/>
    <n v="7"/>
    <n v="7"/>
    <n v="7"/>
    <n v="6"/>
    <n v="7"/>
    <s v="XY"/>
    <s v="Circuito"/>
    <n v="2"/>
    <n v="1700"/>
  </r>
  <r>
    <x v="757"/>
    <s v="Olga"/>
    <x v="4"/>
    <s v="ETI"/>
    <n v="9"/>
    <n v="10"/>
    <n v="7"/>
    <n v="7"/>
    <n v="9"/>
    <s v="CF"/>
    <s v="Crucero"/>
    <n v="19"/>
    <n v="12160"/>
  </r>
  <r>
    <x v="859"/>
    <s v="Olga"/>
    <x v="4"/>
    <s v="QYS"/>
    <n v="8"/>
    <n v="4"/>
    <n v="5"/>
    <n v="6"/>
    <n v="3"/>
    <s v="QT"/>
    <s v="Circuito"/>
    <n v="4"/>
    <n v="2040"/>
  </r>
  <r>
    <x v="944"/>
    <s v="Olga"/>
    <x v="4"/>
    <s v="ZFY"/>
    <n v="10"/>
    <n v="8"/>
    <n v="2"/>
    <n v="8"/>
    <n v="7"/>
    <s v="UI"/>
    <s v="Crucero"/>
    <n v="8"/>
    <n v="6480"/>
  </r>
  <r>
    <x v="944"/>
    <s v="Olga"/>
    <x v="4"/>
    <s v="ZFY"/>
    <n v="4"/>
    <n v="4"/>
    <n v="6"/>
    <n v="6"/>
    <n v="7"/>
    <s v="DL"/>
    <s v="Estancia"/>
    <n v="3"/>
    <n v="1620"/>
  </r>
  <r>
    <x v="359"/>
    <s v="Olga"/>
    <x v="4"/>
    <s v="HFY"/>
    <n v="3"/>
    <n v="3"/>
    <n v="2"/>
    <n v="7"/>
    <n v="5"/>
    <s v="PM"/>
    <s v="Circuito"/>
    <n v="5"/>
    <n v="1425"/>
  </r>
  <r>
    <x v="759"/>
    <s v="Olga"/>
    <x v="4"/>
    <s v="JRO"/>
    <n v="4"/>
    <n v="8"/>
    <n v="9"/>
    <n v="9"/>
    <n v="5"/>
    <s v="WY"/>
    <s v="Circuito"/>
    <n v="11"/>
    <n v="3135"/>
  </r>
  <r>
    <x v="68"/>
    <s v="Olga"/>
    <x v="4"/>
    <s v="GOU"/>
    <n v="10"/>
    <n v="5"/>
    <n v="9"/>
    <n v="10"/>
    <n v="7"/>
    <s v="OQ"/>
    <s v="Estancia"/>
    <n v="13"/>
    <n v="3120"/>
  </r>
  <r>
    <x v="761"/>
    <s v="Olga"/>
    <x v="4"/>
    <s v="UQF"/>
    <n v="4"/>
    <n v="6"/>
    <n v="10"/>
    <n v="10"/>
    <n v="6"/>
    <s v="OQ"/>
    <s v="Estancia"/>
    <n v="3"/>
    <n v="765"/>
  </r>
  <r>
    <x v="761"/>
    <s v="Olga"/>
    <x v="4"/>
    <s v="FEF"/>
    <n v="6"/>
    <n v="7"/>
    <n v="3"/>
    <n v="8"/>
    <n v="7"/>
    <s v="FA"/>
    <s v="Crucero"/>
    <n v="6"/>
    <n v="2850"/>
  </r>
  <r>
    <x v="761"/>
    <s v="Olga"/>
    <x v="4"/>
    <s v="RMM"/>
    <n v="9"/>
    <n v="7"/>
    <n v="10"/>
    <n v="10"/>
    <n v="9"/>
    <s v="XY"/>
    <s v="Circuito"/>
    <n v="4"/>
    <n v="3800"/>
  </r>
  <r>
    <x v="70"/>
    <s v="Olga"/>
    <x v="4"/>
    <s v="JHY"/>
    <n v="6"/>
    <n v="4"/>
    <n v="6"/>
    <n v="6"/>
    <n v="5"/>
    <s v="YY"/>
    <s v="Crucero"/>
    <n v="7"/>
    <n v="6650"/>
  </r>
  <r>
    <x v="72"/>
    <s v="Olga"/>
    <x v="4"/>
    <s v="FZH"/>
    <n v="6"/>
    <n v="7"/>
    <n v="7"/>
    <n v="5"/>
    <n v="2"/>
    <s v="IP"/>
    <s v="Estancia"/>
    <n v="13"/>
    <n v="7410"/>
  </r>
  <r>
    <x v="584"/>
    <s v="Olga"/>
    <x v="4"/>
    <s v="LLI"/>
    <n v="4"/>
    <n v="5"/>
    <n v="4"/>
    <n v="3"/>
    <n v="9"/>
    <s v="LY"/>
    <s v="Estancia"/>
    <n v="5"/>
    <n v="3325"/>
  </r>
  <r>
    <x v="947"/>
    <s v="Olga"/>
    <x v="4"/>
    <s v="PSI"/>
    <n v="4"/>
    <n v="1"/>
    <n v="10"/>
    <n v="10"/>
    <n v="6"/>
    <s v="CF"/>
    <s v="Crucero"/>
    <n v="6"/>
    <n v="4560"/>
  </r>
  <r>
    <x v="585"/>
    <s v="Olga"/>
    <x v="4"/>
    <s v="GGE"/>
    <n v="7"/>
    <n v="8"/>
    <n v="8"/>
    <n v="8"/>
    <n v="10"/>
    <s v="NO"/>
    <s v="Circuito"/>
    <n v="4"/>
    <n v="4080"/>
  </r>
  <r>
    <x v="861"/>
    <s v="Olga"/>
    <x v="4"/>
    <s v="AEO"/>
    <n v="10"/>
    <n v="6"/>
    <n v="6"/>
    <n v="6"/>
    <n v="6"/>
    <s v="UI"/>
    <s v="Crucero"/>
    <n v="8"/>
    <n v="6120"/>
  </r>
  <r>
    <x v="363"/>
    <s v="Olga"/>
    <x v="4"/>
    <s v="IYE"/>
    <n v="9"/>
    <n v="10"/>
    <n v="10"/>
    <n v="10"/>
    <n v="1"/>
    <s v="ZI"/>
    <s v="Estancia"/>
    <n v="3"/>
    <n v="1020"/>
  </r>
  <r>
    <x v="1049"/>
    <s v="Olga"/>
    <x v="4"/>
    <s v="TAT"/>
    <n v="7"/>
    <n v="4"/>
    <n v="9"/>
    <n v="8"/>
    <n v="9"/>
    <s v="HR"/>
    <s v="Crucero"/>
    <n v="6"/>
    <n v="3060"/>
  </r>
  <r>
    <x v="588"/>
    <s v="Olga"/>
    <x v="4"/>
    <s v="JBR"/>
    <n v="6"/>
    <n v="10"/>
    <n v="10"/>
    <n v="8"/>
    <n v="5"/>
    <s v="CD"/>
    <s v="Circuito"/>
    <n v="3"/>
    <n v="2040"/>
  </r>
  <r>
    <x v="765"/>
    <s v="Olga"/>
    <x v="4"/>
    <s v="NMK"/>
    <n v="8"/>
    <n v="9"/>
    <n v="10"/>
    <n v="10"/>
    <n v="9"/>
    <s v="ZI"/>
    <s v="Estancia"/>
    <n v="18"/>
    <n v="6120"/>
  </r>
  <r>
    <x v="366"/>
    <s v="Olga"/>
    <x v="4"/>
    <s v="PHH"/>
    <n v="8"/>
    <n v="7"/>
    <n v="8"/>
    <n v="8"/>
    <n v="9"/>
    <s v="IU"/>
    <s v="Circuito"/>
    <n v="5"/>
    <n v="2550"/>
  </r>
  <r>
    <x v="590"/>
    <s v="Olga"/>
    <x v="4"/>
    <s v="GCH"/>
    <n v="8"/>
    <n v="8"/>
    <n v="8"/>
    <n v="3"/>
    <n v="9"/>
    <s v="ZI"/>
    <s v="Estancia"/>
    <n v="4"/>
    <n v="1360"/>
  </r>
  <r>
    <x v="367"/>
    <s v="Olga"/>
    <x v="4"/>
    <s v="GNR"/>
    <n v="6"/>
    <n v="7"/>
    <n v="0"/>
    <n v="9"/>
    <n v="10"/>
    <s v="NO"/>
    <s v="Circuito"/>
    <n v="17"/>
    <n v="17680"/>
  </r>
  <r>
    <x v="368"/>
    <s v="Olga"/>
    <x v="4"/>
    <s v="KRI"/>
    <n v="9"/>
    <n v="9"/>
    <n v="6"/>
    <n v="5"/>
    <n v="8"/>
    <s v="US"/>
    <s v="Crucero"/>
    <n v="6"/>
    <n v="5610"/>
  </r>
  <r>
    <x v="594"/>
    <s v="Olga"/>
    <x v="4"/>
    <s v="VYB"/>
    <n v="10"/>
    <n v="9"/>
    <n v="5"/>
    <n v="6"/>
    <n v="8"/>
    <s v="UI"/>
    <s v="Crucero"/>
    <n v="8"/>
    <n v="6120"/>
  </r>
  <r>
    <x v="77"/>
    <s v="Olga"/>
    <x v="4"/>
    <s v="LXA"/>
    <n v="8"/>
    <n v="6"/>
    <n v="10"/>
    <n v="7"/>
    <n v="7"/>
    <s v="HN"/>
    <s v="Estancia"/>
    <n v="4"/>
    <n v="4420"/>
  </r>
  <r>
    <x v="768"/>
    <s v="Olga"/>
    <x v="4"/>
    <s v="LJR"/>
    <n v="8"/>
    <n v="8"/>
    <n v="6"/>
    <n v="10"/>
    <n v="4"/>
    <s v="PM"/>
    <s v="Circuito"/>
    <n v="4"/>
    <n v="1020"/>
  </r>
  <r>
    <x v="770"/>
    <s v="Olga"/>
    <x v="4"/>
    <s v="GTE"/>
    <n v="0"/>
    <n v="6"/>
    <n v="9"/>
    <n v="10"/>
    <n v="5"/>
    <s v="DL"/>
    <s v="Estancia"/>
    <n v="1"/>
    <n v="540"/>
  </r>
  <r>
    <x v="370"/>
    <s v="Olga"/>
    <x v="4"/>
    <s v="HTL"/>
    <n v="9"/>
    <n v="6"/>
    <n v="6"/>
    <n v="10"/>
    <n v="9"/>
    <s v="PN"/>
    <s v="Estancia"/>
    <n v="1"/>
    <n v="450"/>
  </r>
  <r>
    <x v="869"/>
    <s v="Olga"/>
    <x v="4"/>
    <s v="OYU"/>
    <n v="7"/>
    <n v="8"/>
    <n v="7"/>
    <n v="8"/>
    <n v="6"/>
    <s v="DF"/>
    <s v="Crucero"/>
    <n v="13"/>
    <n v="3510"/>
  </r>
  <r>
    <x v="869"/>
    <s v="Olga"/>
    <x v="4"/>
    <s v="JAP"/>
    <n v="5"/>
    <n v="6"/>
    <n v="6"/>
    <n v="5"/>
    <n v="3"/>
    <s v="HR"/>
    <s v="Crucero"/>
    <n v="5"/>
    <n v="2700"/>
  </r>
  <r>
    <x v="82"/>
    <s v="Olga"/>
    <x v="4"/>
    <s v="OUF"/>
    <n v="10"/>
    <n v="9"/>
    <n v="10"/>
    <n v="0"/>
    <n v="9"/>
    <s v="US"/>
    <s v="Crucero"/>
    <n v="10"/>
    <n v="9350"/>
  </r>
  <r>
    <x v="598"/>
    <s v="Olga"/>
    <x v="4"/>
    <s v="WZT"/>
    <n v="7"/>
    <n v="5"/>
    <n v="10"/>
    <n v="8"/>
    <n v="8"/>
    <s v="OQ"/>
    <s v="Estancia"/>
    <n v="12"/>
    <n v="2880"/>
  </r>
  <r>
    <x v="1050"/>
    <s v="Olga"/>
    <x v="4"/>
    <s v="HPY"/>
    <n v="6"/>
    <n v="9"/>
    <n v="10"/>
    <n v="10"/>
    <n v="10"/>
    <s v="LY"/>
    <s v="Estancia"/>
    <n v="9"/>
    <n v="5985"/>
  </r>
  <r>
    <x v="85"/>
    <s v="Olga"/>
    <x v="4"/>
    <s v="ELD"/>
    <n v="5"/>
    <n v="9"/>
    <n v="7"/>
    <n v="10"/>
    <n v="8"/>
    <s v="LY"/>
    <s v="Estancia"/>
    <n v="7"/>
    <n v="4900"/>
  </r>
  <r>
    <x v="87"/>
    <s v="Olga"/>
    <x v="4"/>
    <s v="JQK"/>
    <n v="10"/>
    <n v="7"/>
    <n v="10"/>
    <n v="8"/>
    <n v="9"/>
    <s v="XK"/>
    <s v="Circuito"/>
    <n v="10"/>
    <n v="4800"/>
  </r>
  <r>
    <x v="376"/>
    <s v="Olga"/>
    <x v="4"/>
    <s v="UEI"/>
    <n v="7"/>
    <n v="8"/>
    <n v="0"/>
    <n v="7"/>
    <n v="10"/>
    <s v="NO"/>
    <s v="Circuito"/>
    <n v="16"/>
    <n v="18720"/>
  </r>
  <r>
    <x v="88"/>
    <s v="Olga"/>
    <x v="4"/>
    <s v="CJT"/>
    <n v="6"/>
    <n v="9"/>
    <n v="10"/>
    <n v="8"/>
    <n v="10"/>
    <s v="IU"/>
    <s v="Circuito"/>
    <n v="10"/>
    <n v="4800"/>
  </r>
  <r>
    <x v="89"/>
    <s v="Olga"/>
    <x v="4"/>
    <s v="VAN"/>
    <n v="9"/>
    <n v="10"/>
    <n v="10"/>
    <n v="7"/>
    <n v="10"/>
    <s v="IU"/>
    <s v="Circuito"/>
    <n v="5"/>
    <n v="2850"/>
  </r>
  <r>
    <x v="876"/>
    <s v="Olga"/>
    <x v="4"/>
    <s v="LQV"/>
    <n v="8"/>
    <n v="8"/>
    <n v="8"/>
    <n v="10"/>
    <n v="6"/>
    <s v="OQ"/>
    <s v="Estancia"/>
    <n v="5"/>
    <n v="1200"/>
  </r>
  <r>
    <x v="378"/>
    <s v="Olga"/>
    <x v="4"/>
    <s v="VHG"/>
    <n v="5"/>
    <n v="8"/>
    <n v="8"/>
    <n v="5"/>
    <n v="10"/>
    <s v="US"/>
    <s v="Crucero"/>
    <n v="13"/>
    <n v="12870"/>
  </r>
  <r>
    <x v="774"/>
    <s v="Olga"/>
    <x v="4"/>
    <s v="AAE"/>
    <n v="8"/>
    <n v="6"/>
    <n v="9"/>
    <n v="8"/>
    <n v="10"/>
    <s v="MJ"/>
    <s v="Circuito"/>
    <n v="9"/>
    <n v="8640"/>
  </r>
  <r>
    <x v="878"/>
    <s v="Olga"/>
    <x v="4"/>
    <s v="YFE"/>
    <n v="6"/>
    <n v="0"/>
    <n v="9"/>
    <n v="8"/>
    <n v="9"/>
    <s v="MJ"/>
    <s v="Circuito"/>
    <n v="15"/>
    <n v="18000"/>
  </r>
  <r>
    <x v="775"/>
    <s v="Olga"/>
    <x v="4"/>
    <s v="KIP"/>
    <n v="9"/>
    <n v="10"/>
    <n v="6"/>
    <n v="7"/>
    <n v="7"/>
    <s v="IU"/>
    <s v="Circuito"/>
    <n v="6"/>
    <n v="3240"/>
  </r>
  <r>
    <x v="90"/>
    <s v="Olga"/>
    <x v="4"/>
    <s v="MDP"/>
    <n v="5"/>
    <n v="5"/>
    <n v="7"/>
    <n v="9"/>
    <n v="4"/>
    <s v="QT"/>
    <s v="Circuito"/>
    <n v="5"/>
    <n v="2700"/>
  </r>
  <r>
    <x v="381"/>
    <s v="Olga"/>
    <x v="4"/>
    <s v="OLT"/>
    <n v="5"/>
    <n v="7"/>
    <n v="8"/>
    <n v="7"/>
    <n v="7"/>
    <s v="PN"/>
    <s v="Estancia"/>
    <n v="19"/>
    <n v="8550"/>
  </r>
  <r>
    <x v="605"/>
    <s v="Olga"/>
    <x v="4"/>
    <s v="ZEF"/>
    <n v="6"/>
    <n v="6"/>
    <n v="2"/>
    <n v="3"/>
    <n v="8"/>
    <s v="DF"/>
    <s v="Crucero"/>
    <n v="10"/>
    <n v="2700"/>
  </r>
  <r>
    <x v="882"/>
    <s v="Olga"/>
    <x v="4"/>
    <s v="YQS"/>
    <n v="9"/>
    <n v="10"/>
    <n v="9"/>
    <n v="10"/>
    <n v="3"/>
    <s v="XK"/>
    <s v="Circuito"/>
    <n v="4"/>
    <n v="2160"/>
  </r>
  <r>
    <x v="883"/>
    <s v="Olga"/>
    <x v="4"/>
    <s v="PSZ"/>
    <n v="7"/>
    <n v="7"/>
    <n v="8"/>
    <n v="10"/>
    <n v="4"/>
    <s v="NO"/>
    <s v="Circuito"/>
    <n v="17"/>
    <n v="19890"/>
  </r>
  <r>
    <x v="954"/>
    <s v="Olga"/>
    <x v="4"/>
    <s v="YNN"/>
    <n v="8"/>
    <n v="5"/>
    <n v="9"/>
    <n v="8"/>
    <n v="5"/>
    <s v="XK"/>
    <s v="Circuito"/>
    <n v="3"/>
    <n v="1620"/>
  </r>
  <r>
    <x v="608"/>
    <s v="Olga"/>
    <x v="4"/>
    <s v="JAP"/>
    <n v="6"/>
    <n v="8"/>
    <n v="8"/>
    <n v="9"/>
    <n v="5"/>
    <s v="CD"/>
    <s v="Circuito"/>
    <n v="6"/>
    <n v="4080"/>
  </r>
  <r>
    <x v="779"/>
    <s v="Olga"/>
    <x v="4"/>
    <s v="WGU"/>
    <n v="9"/>
    <n v="8"/>
    <n v="10"/>
    <n v="9"/>
    <n v="10"/>
    <s v="OQ"/>
    <s v="Estancia"/>
    <n v="9"/>
    <n v="2160"/>
  </r>
  <r>
    <x v="96"/>
    <s v="Olga"/>
    <x v="4"/>
    <s v="LCI"/>
    <n v="8"/>
    <n v="8"/>
    <n v="6"/>
    <n v="3"/>
    <n v="10"/>
    <s v="DL"/>
    <s v="Estancia"/>
    <n v="3"/>
    <n v="1530"/>
  </r>
  <r>
    <x v="783"/>
    <s v="Olga"/>
    <x v="4"/>
    <s v="IOP"/>
    <n v="6"/>
    <n v="10"/>
    <n v="10"/>
    <n v="9"/>
    <n v="9"/>
    <s v="XY"/>
    <s v="Circuito"/>
    <n v="10"/>
    <n v="9350"/>
  </r>
  <r>
    <x v="612"/>
    <s v="Olga"/>
    <x v="4"/>
    <s v="SJQ"/>
    <n v="8"/>
    <n v="10"/>
    <n v="9"/>
    <n v="4"/>
    <n v="6"/>
    <s v="HR"/>
    <s v="Crucero"/>
    <n v="19"/>
    <n v="9120"/>
  </r>
  <r>
    <x v="390"/>
    <s v="Olga"/>
    <x v="4"/>
    <s v="UWF"/>
    <n v="10"/>
    <n v="8"/>
    <n v="3"/>
    <n v="9"/>
    <n v="8"/>
    <s v="CF"/>
    <s v="Crucero"/>
    <n v="3"/>
    <n v="2280"/>
  </r>
  <r>
    <x v="390"/>
    <s v="Olga"/>
    <x v="4"/>
    <s v="FJQ"/>
    <n v="5"/>
    <n v="10"/>
    <n v="10"/>
    <n v="10"/>
    <n v="10"/>
    <s v="CF"/>
    <s v="Crucero"/>
    <n v="3"/>
    <n v="2040"/>
  </r>
  <r>
    <x v="103"/>
    <s v="Olga"/>
    <x v="4"/>
    <s v="MQC"/>
    <n v="5"/>
    <n v="7"/>
    <n v="9"/>
    <n v="9"/>
    <n v="8"/>
    <s v="QT"/>
    <s v="Circuito"/>
    <n v="12"/>
    <n v="6840"/>
  </r>
  <r>
    <x v="104"/>
    <s v="Olga"/>
    <x v="4"/>
    <s v="ZCV"/>
    <n v="8"/>
    <n v="7"/>
    <n v="6"/>
    <n v="7"/>
    <n v="8"/>
    <s v="XY"/>
    <s v="Circuito"/>
    <n v="14"/>
    <n v="14630"/>
  </r>
  <r>
    <x v="104"/>
    <s v="Olga"/>
    <x v="4"/>
    <s v="GGW"/>
    <n v="7"/>
    <n v="9"/>
    <n v="8"/>
    <n v="9"/>
    <n v="7"/>
    <s v="FA"/>
    <s v="Crucero"/>
    <n v="5"/>
    <n v="2250"/>
  </r>
  <r>
    <x v="1051"/>
    <s v="Olga"/>
    <x v="4"/>
    <s v="MWG"/>
    <n v="10"/>
    <n v="8"/>
    <n v="10"/>
    <n v="10"/>
    <n v="10"/>
    <s v="PM"/>
    <s v="Circuito"/>
    <n v="2"/>
    <n v="540"/>
  </r>
  <r>
    <x v="1032"/>
    <s v="Olga"/>
    <x v="4"/>
    <s v="IXD"/>
    <n v="10"/>
    <n v="10"/>
    <n v="10"/>
    <n v="3"/>
    <n v="9"/>
    <s v="FA"/>
    <s v="Crucero"/>
    <n v="4"/>
    <n v="1900"/>
  </r>
  <r>
    <x v="401"/>
    <s v="Olga"/>
    <x v="4"/>
    <s v="WSD"/>
    <n v="9"/>
    <n v="5"/>
    <n v="8"/>
    <n v="10"/>
    <n v="10"/>
    <s v="FA"/>
    <s v="Crucero"/>
    <n v="7"/>
    <n v="3150"/>
  </r>
  <r>
    <x v="401"/>
    <s v="Olga"/>
    <x v="4"/>
    <s v="YWE"/>
    <n v="8"/>
    <n v="5"/>
    <n v="4"/>
    <n v="6"/>
    <n v="10"/>
    <s v="CD"/>
    <s v="Circuito"/>
    <n v="7"/>
    <n v="5320"/>
  </r>
  <r>
    <x v="615"/>
    <s v="Olga"/>
    <x v="4"/>
    <s v="MBP"/>
    <n v="9"/>
    <n v="7"/>
    <n v="4"/>
    <n v="8"/>
    <n v="2"/>
    <s v="HR"/>
    <s v="Crucero"/>
    <n v="10"/>
    <n v="5400"/>
  </r>
  <r>
    <x v="616"/>
    <s v="Olga"/>
    <x v="4"/>
    <s v="QJR"/>
    <n v="8"/>
    <n v="8"/>
    <n v="10"/>
    <n v="10"/>
    <n v="4"/>
    <s v="IP"/>
    <s v="Estancia"/>
    <n v="8"/>
    <n v="4480"/>
  </r>
  <r>
    <x v="617"/>
    <s v="Olga"/>
    <x v="4"/>
    <s v="FTE"/>
    <n v="9"/>
    <n v="3"/>
    <n v="10"/>
    <n v="9"/>
    <n v="8"/>
    <s v="WL"/>
    <s v="Circuito"/>
    <n v="4"/>
    <n v="2880"/>
  </r>
  <r>
    <x v="107"/>
    <s v="Olga"/>
    <x v="4"/>
    <s v="JHZ"/>
    <n v="5"/>
    <n v="7"/>
    <n v="2"/>
    <n v="5"/>
    <n v="8"/>
    <s v="NO"/>
    <s v="Circuito"/>
    <n v="2"/>
    <n v="2340"/>
  </r>
  <r>
    <x v="108"/>
    <s v="Olga"/>
    <x v="4"/>
    <s v="UWT"/>
    <n v="10"/>
    <n v="1"/>
    <n v="8"/>
    <n v="10"/>
    <n v="8"/>
    <s v="LY"/>
    <s v="Estancia"/>
    <n v="8"/>
    <n v="5040"/>
  </r>
  <r>
    <x v="109"/>
    <s v="Olga"/>
    <x v="4"/>
    <s v="MBY"/>
    <n v="8"/>
    <n v="6"/>
    <n v="1"/>
    <n v="9"/>
    <n v="1"/>
    <s v="DF"/>
    <s v="Crucero"/>
    <n v="2"/>
    <n v="510"/>
  </r>
  <r>
    <x v="111"/>
    <s v="Olga"/>
    <x v="4"/>
    <s v="NJD"/>
    <n v="10"/>
    <n v="7"/>
    <n v="3"/>
    <n v="10"/>
    <n v="9"/>
    <s v="OQ"/>
    <s v="Estancia"/>
    <n v="4"/>
    <n v="960"/>
  </r>
  <r>
    <x v="896"/>
    <s v="Olga"/>
    <x v="4"/>
    <s v="YQS"/>
    <n v="8"/>
    <n v="10"/>
    <n v="3"/>
    <n v="9"/>
    <n v="10"/>
    <s v="US"/>
    <s v="Crucero"/>
    <n v="3"/>
    <n v="3300"/>
  </r>
  <r>
    <x v="112"/>
    <s v="Olga"/>
    <x v="4"/>
    <s v="OQM"/>
    <n v="5"/>
    <n v="10"/>
    <n v="1"/>
    <n v="9"/>
    <n v="10"/>
    <s v="NO"/>
    <s v="Circuito"/>
    <n v="7"/>
    <n v="7735"/>
  </r>
  <r>
    <x v="411"/>
    <s v="Olga"/>
    <x v="4"/>
    <s v="FIF"/>
    <n v="6"/>
    <n v="9"/>
    <n v="10"/>
    <n v="9"/>
    <n v="10"/>
    <s v="CF"/>
    <s v="Crucero"/>
    <n v="12"/>
    <n v="8640"/>
  </r>
  <r>
    <x v="115"/>
    <s v="Olga"/>
    <x v="4"/>
    <s v="ASU"/>
    <n v="8"/>
    <n v="6"/>
    <n v="10"/>
    <n v="10"/>
    <n v="6"/>
    <s v="MJ"/>
    <s v="Circuito"/>
    <n v="4"/>
    <n v="4320"/>
  </r>
  <r>
    <x v="796"/>
    <s v="Olga"/>
    <x v="4"/>
    <s v="MBY"/>
    <n v="8"/>
    <n v="9"/>
    <n v="8"/>
    <n v="8"/>
    <n v="9"/>
    <s v="NO"/>
    <s v="Circuito"/>
    <n v="9"/>
    <n v="9945"/>
  </r>
  <r>
    <x v="116"/>
    <s v="Olga"/>
    <x v="4"/>
    <s v="CZL"/>
    <n v="8"/>
    <n v="10"/>
    <n v="10"/>
    <n v="9"/>
    <n v="5"/>
    <s v="WY"/>
    <s v="Circuito"/>
    <n v="5"/>
    <n v="1275"/>
  </r>
  <r>
    <x v="1033"/>
    <s v="Olga"/>
    <x v="4"/>
    <s v="ESF"/>
    <n v="10"/>
    <n v="10"/>
    <n v="2"/>
    <n v="9"/>
    <n v="8"/>
    <s v="XY"/>
    <s v="Circuito"/>
    <n v="1"/>
    <n v="1045"/>
  </r>
  <r>
    <x v="631"/>
    <s v="Olga"/>
    <x v="4"/>
    <s v="FJE"/>
    <n v="3"/>
    <n v="4"/>
    <n v="10"/>
    <n v="10"/>
    <n v="10"/>
    <s v="US"/>
    <s v="Crucero"/>
    <n v="5"/>
    <n v="4400"/>
  </r>
  <r>
    <x v="992"/>
    <s v="Olga"/>
    <x v="4"/>
    <s v="ZHR"/>
    <n v="8"/>
    <n v="4"/>
    <n v="9"/>
    <n v="6"/>
    <n v="4"/>
    <s v="PM"/>
    <s v="Circuito"/>
    <n v="2"/>
    <n v="540"/>
  </r>
  <r>
    <x v="637"/>
    <s v="Olga"/>
    <x v="4"/>
    <s v="LSW"/>
    <n v="10"/>
    <n v="10"/>
    <n v="3"/>
    <n v="7"/>
    <n v="10"/>
    <s v="XK"/>
    <s v="Circuito"/>
    <n v="5"/>
    <n v="2550"/>
  </r>
  <r>
    <x v="128"/>
    <s v="Olga"/>
    <x v="4"/>
    <s v="QYH"/>
    <n v="9"/>
    <n v="7"/>
    <n v="8"/>
    <n v="9"/>
    <n v="6"/>
    <s v="HN"/>
    <s v="Estancia"/>
    <n v="5"/>
    <n v="6175"/>
  </r>
  <r>
    <x v="128"/>
    <s v="Olga"/>
    <x v="4"/>
    <s v="TRW"/>
    <n v="5"/>
    <n v="10"/>
    <n v="8"/>
    <n v="9"/>
    <n v="7"/>
    <s v="RA"/>
    <s v="Crucero"/>
    <n v="7"/>
    <n v="3325"/>
  </r>
  <r>
    <x v="800"/>
    <s v="Olga"/>
    <x v="4"/>
    <s v="FJG"/>
    <n v="10"/>
    <n v="10"/>
    <n v="10"/>
    <n v="2"/>
    <n v="8"/>
    <s v="IU"/>
    <s v="Circuito"/>
    <n v="1"/>
    <n v="540"/>
  </r>
  <r>
    <x v="129"/>
    <s v="Olga"/>
    <x v="4"/>
    <s v="XTW"/>
    <n v="9"/>
    <n v="9"/>
    <n v="7"/>
    <n v="8"/>
    <n v="7"/>
    <s v="DL"/>
    <s v="Estancia"/>
    <n v="10"/>
    <n v="5100"/>
  </r>
  <r>
    <x v="423"/>
    <s v="Olga"/>
    <x v="4"/>
    <s v="MBY"/>
    <n v="7"/>
    <n v="10"/>
    <n v="9"/>
    <n v="4"/>
    <n v="7"/>
    <s v="IU"/>
    <s v="Circuito"/>
    <n v="6"/>
    <n v="3060"/>
  </r>
  <r>
    <x v="132"/>
    <s v="Olga"/>
    <x v="4"/>
    <s v="QBC"/>
    <n v="9"/>
    <n v="9"/>
    <n v="6"/>
    <n v="5"/>
    <n v="6"/>
    <s v="DF"/>
    <s v="Crucero"/>
    <n v="2"/>
    <n v="480"/>
  </r>
  <r>
    <x v="901"/>
    <s v="Olga"/>
    <x v="4"/>
    <s v="BQM"/>
    <n v="6"/>
    <n v="10"/>
    <n v="5"/>
    <n v="6"/>
    <n v="10"/>
    <s v="UI"/>
    <s v="Crucero"/>
    <n v="4"/>
    <n v="3240"/>
  </r>
  <r>
    <x v="425"/>
    <s v="Olga"/>
    <x v="4"/>
    <s v="QHU"/>
    <n v="9"/>
    <n v="6"/>
    <n v="5"/>
    <n v="8"/>
    <n v="8"/>
    <s v="FA"/>
    <s v="Crucero"/>
    <n v="9"/>
    <n v="3825"/>
  </r>
  <r>
    <x v="135"/>
    <s v="Olga"/>
    <x v="4"/>
    <s v="HPY"/>
    <n v="6"/>
    <n v="10"/>
    <n v="10"/>
    <n v="10"/>
    <n v="9"/>
    <s v="WL"/>
    <s v="Circuito"/>
    <n v="4"/>
    <n v="2720"/>
  </r>
  <r>
    <x v="428"/>
    <s v="Olga"/>
    <x v="4"/>
    <s v="LEL"/>
    <n v="9"/>
    <n v="7"/>
    <n v="10"/>
    <n v="10"/>
    <n v="0"/>
    <s v="US"/>
    <s v="Crucero"/>
    <n v="2"/>
    <n v="1870"/>
  </r>
  <r>
    <x v="430"/>
    <s v="Olga"/>
    <x v="4"/>
    <s v="DWJ"/>
    <n v="9"/>
    <n v="5"/>
    <n v="9"/>
    <n v="10"/>
    <n v="8"/>
    <s v="XK"/>
    <s v="Circuito"/>
    <n v="6"/>
    <n v="3060"/>
  </r>
  <r>
    <x v="639"/>
    <s v="Olga"/>
    <x v="4"/>
    <s v="BQE"/>
    <n v="7"/>
    <n v="10"/>
    <n v="4"/>
    <n v="4"/>
    <n v="6"/>
    <s v="CD"/>
    <s v="Circuito"/>
    <n v="7"/>
    <n v="4760"/>
  </r>
  <r>
    <x v="639"/>
    <s v="Olga"/>
    <x v="4"/>
    <s v="IXH"/>
    <n v="10"/>
    <n v="8"/>
    <n v="1"/>
    <n v="8"/>
    <n v="5"/>
    <s v="ZI"/>
    <s v="Estancia"/>
    <n v="3"/>
    <n v="1020"/>
  </r>
  <r>
    <x v="802"/>
    <s v="Olga"/>
    <x v="4"/>
    <s v="TTL"/>
    <n v="10"/>
    <n v="10"/>
    <n v="5"/>
    <n v="8"/>
    <n v="10"/>
    <s v="CF"/>
    <s v="Crucero"/>
    <n v="15"/>
    <n v="10200"/>
  </r>
  <r>
    <x v="137"/>
    <s v="Olga"/>
    <x v="4"/>
    <s v="XOT"/>
    <n v="10"/>
    <n v="10"/>
    <n v="9"/>
    <n v="9"/>
    <n v="10"/>
    <s v="ZA"/>
    <s v="Estancia"/>
    <n v="4"/>
    <n v="4080"/>
  </r>
  <r>
    <x v="137"/>
    <s v="Olga"/>
    <x v="4"/>
    <s v="QXO"/>
    <n v="10"/>
    <n v="10"/>
    <n v="9"/>
    <n v="7"/>
    <n v="7"/>
    <s v="OQ"/>
    <s v="Estancia"/>
    <n v="5"/>
    <n v="1275"/>
  </r>
  <r>
    <x v="137"/>
    <s v="Olga"/>
    <x v="4"/>
    <s v="XYR"/>
    <n v="10"/>
    <n v="10"/>
    <n v="8"/>
    <n v="9"/>
    <n v="9"/>
    <s v="US"/>
    <s v="Crucero"/>
    <n v="3"/>
    <n v="2805"/>
  </r>
  <r>
    <x v="433"/>
    <s v="Olga"/>
    <x v="4"/>
    <s v="WBW"/>
    <n v="5"/>
    <n v="10"/>
    <n v="2"/>
    <n v="9"/>
    <n v="10"/>
    <s v="OQ"/>
    <s v="Estancia"/>
    <n v="9"/>
    <n v="2295"/>
  </r>
  <r>
    <x v="434"/>
    <s v="Olga"/>
    <x v="4"/>
    <s v="EZY"/>
    <n v="0"/>
    <n v="4"/>
    <n v="7"/>
    <n v="8"/>
    <n v="6"/>
    <s v="HR"/>
    <s v="Crucero"/>
    <n v="4"/>
    <n v="2040"/>
  </r>
  <r>
    <x v="903"/>
    <s v="Olga"/>
    <x v="4"/>
    <s v="XLW"/>
    <n v="7"/>
    <n v="6"/>
    <n v="8"/>
    <n v="9"/>
    <n v="10"/>
    <s v="ZI"/>
    <s v="Estancia"/>
    <n v="4"/>
    <n v="1520"/>
  </r>
  <r>
    <x v="803"/>
    <s v="Olga"/>
    <x v="4"/>
    <s v="WES"/>
    <n v="6"/>
    <n v="10"/>
    <n v="5"/>
    <n v="8"/>
    <n v="10"/>
    <s v="MJ"/>
    <s v="Circuito"/>
    <n v="3"/>
    <n v="3420"/>
  </r>
  <r>
    <x v="435"/>
    <s v="Olga"/>
    <x v="4"/>
    <s v="REG"/>
    <n v="9"/>
    <n v="10"/>
    <n v="3"/>
    <n v="7"/>
    <n v="9"/>
    <s v="LY"/>
    <s v="Estancia"/>
    <n v="1"/>
    <n v="665"/>
  </r>
  <r>
    <x v="143"/>
    <s v="Olga"/>
    <x v="4"/>
    <s v="IQC"/>
    <n v="8"/>
    <n v="8"/>
    <n v="5"/>
    <n v="8"/>
    <n v="7"/>
    <s v="WY"/>
    <s v="Circuito"/>
    <n v="8"/>
    <n v="2160"/>
  </r>
  <r>
    <x v="143"/>
    <s v="Olga"/>
    <x v="4"/>
    <s v="DAU"/>
    <n v="8"/>
    <n v="0"/>
    <n v="2"/>
    <n v="10"/>
    <n v="7"/>
    <s v="XY"/>
    <s v="Circuito"/>
    <n v="16"/>
    <n v="16720"/>
  </r>
  <r>
    <x v="436"/>
    <s v="Olga"/>
    <x v="4"/>
    <s v="ZIQ"/>
    <n v="3"/>
    <n v="8"/>
    <n v="8"/>
    <n v="8"/>
    <n v="6"/>
    <s v="US"/>
    <s v="Crucero"/>
    <n v="3"/>
    <n v="2970"/>
  </r>
  <r>
    <x v="144"/>
    <s v="Olga"/>
    <x v="4"/>
    <s v="IOG"/>
    <n v="9"/>
    <n v="9"/>
    <n v="4"/>
    <n v="8"/>
    <n v="10"/>
    <s v="WL"/>
    <s v="Circuito"/>
    <n v="6"/>
    <n v="4320"/>
  </r>
  <r>
    <x v="437"/>
    <s v="Olga"/>
    <x v="4"/>
    <s v="QSF"/>
    <n v="7"/>
    <n v="9"/>
    <n v="5"/>
    <n v="8"/>
    <n v="1"/>
    <s v="US"/>
    <s v="Crucero"/>
    <n v="5"/>
    <n v="5225"/>
  </r>
  <r>
    <x v="643"/>
    <s v="Olga"/>
    <x v="4"/>
    <s v="JWN"/>
    <n v="4"/>
    <n v="8"/>
    <n v="6"/>
    <n v="7"/>
    <n v="4"/>
    <s v="LY"/>
    <s v="Estancia"/>
    <n v="7"/>
    <n v="4655"/>
  </r>
  <r>
    <x v="644"/>
    <s v="Olga"/>
    <x v="4"/>
    <s v="RXG"/>
    <n v="7"/>
    <n v="6"/>
    <n v="6"/>
    <n v="9"/>
    <n v="4"/>
    <s v="NO"/>
    <s v="Circuito"/>
    <n v="9"/>
    <n v="11115"/>
  </r>
  <r>
    <x v="145"/>
    <s v="Olga"/>
    <x v="4"/>
    <s v="CQP"/>
    <n v="0"/>
    <n v="9"/>
    <n v="9"/>
    <n v="9"/>
    <n v="7"/>
    <s v="GI"/>
    <s v="Estancia"/>
    <n v="11"/>
    <n v="10450"/>
  </r>
  <r>
    <x v="147"/>
    <s v="Olga"/>
    <x v="4"/>
    <s v="BUR"/>
    <n v="10"/>
    <n v="9"/>
    <n v="10"/>
    <n v="9"/>
    <n v="10"/>
    <s v="DL"/>
    <s v="Estancia"/>
    <n v="1"/>
    <n v="540"/>
  </r>
  <r>
    <x v="441"/>
    <s v="Olga"/>
    <x v="4"/>
    <s v="JVP"/>
    <n v="7"/>
    <n v="7"/>
    <n v="2"/>
    <n v="9"/>
    <n v="8"/>
    <s v="DL"/>
    <s v="Estancia"/>
    <n v="4"/>
    <n v="2280"/>
  </r>
  <r>
    <x v="149"/>
    <s v="Olga"/>
    <x v="4"/>
    <s v="UQZ"/>
    <n v="10"/>
    <n v="6"/>
    <n v="9"/>
    <n v="9"/>
    <n v="10"/>
    <s v="FA"/>
    <s v="Crucero"/>
    <n v="5"/>
    <n v="2250"/>
  </r>
  <r>
    <x v="150"/>
    <s v="Olga"/>
    <x v="4"/>
    <s v="LMB"/>
    <n v="8"/>
    <n v="2"/>
    <n v="6"/>
    <n v="5"/>
    <n v="6"/>
    <s v="ZI"/>
    <s v="Estancia"/>
    <n v="7"/>
    <n v="2660"/>
  </r>
  <r>
    <x v="442"/>
    <s v="Olga"/>
    <x v="4"/>
    <s v="FIQ"/>
    <n v="9"/>
    <n v="8"/>
    <n v="2"/>
    <n v="5"/>
    <n v="9"/>
    <s v="HR"/>
    <s v="Crucero"/>
    <n v="8"/>
    <n v="4560"/>
  </r>
  <r>
    <x v="649"/>
    <s v="Olga"/>
    <x v="4"/>
    <s v="IQC"/>
    <n v="9"/>
    <n v="6"/>
    <n v="8"/>
    <n v="6"/>
    <n v="7"/>
    <s v="UI"/>
    <s v="Crucero"/>
    <n v="9"/>
    <n v="6885"/>
  </r>
  <r>
    <x v="447"/>
    <s v="Olga"/>
    <x v="4"/>
    <s v="JDP"/>
    <n v="8"/>
    <n v="7"/>
    <n v="9"/>
    <n v="9"/>
    <n v="10"/>
    <s v="US"/>
    <s v="Crucero"/>
    <n v="8"/>
    <n v="8160"/>
  </r>
  <r>
    <x v="651"/>
    <s v="Olga"/>
    <x v="4"/>
    <s v="HEI"/>
    <n v="10"/>
    <n v="8"/>
    <n v="5"/>
    <n v="7"/>
    <n v="8"/>
    <s v="MJ"/>
    <s v="Circuito"/>
    <n v="1"/>
    <n v="1020"/>
  </r>
  <r>
    <x v="652"/>
    <s v="Olga"/>
    <x v="4"/>
    <s v="IAJ"/>
    <n v="5"/>
    <n v="6"/>
    <n v="9"/>
    <n v="9"/>
    <n v="7"/>
    <s v="XY"/>
    <s v="Circuito"/>
    <n v="7"/>
    <n v="7140"/>
  </r>
  <r>
    <x v="653"/>
    <s v="Olga"/>
    <x v="4"/>
    <s v="XLT"/>
    <n v="10"/>
    <n v="8"/>
    <n v="10"/>
    <n v="9"/>
    <n v="10"/>
    <s v="OQ"/>
    <s v="Estancia"/>
    <n v="12"/>
    <n v="3060"/>
  </r>
  <r>
    <x v="653"/>
    <s v="Olga"/>
    <x v="4"/>
    <s v="EWM"/>
    <n v="10"/>
    <n v="5"/>
    <n v="10"/>
    <n v="1"/>
    <n v="10"/>
    <s v="NO"/>
    <s v="Circuito"/>
    <n v="22"/>
    <n v="26180"/>
  </r>
  <r>
    <x v="448"/>
    <s v="Olga"/>
    <x v="4"/>
    <s v="KGQ"/>
    <n v="9"/>
    <n v="9"/>
    <n v="10"/>
    <n v="7"/>
    <n v="5"/>
    <s v="UI"/>
    <s v="Crucero"/>
    <n v="5"/>
    <n v="3825"/>
  </r>
  <r>
    <x v="450"/>
    <s v="Olga"/>
    <x v="4"/>
    <s v="CXD"/>
    <n v="7"/>
    <n v="5"/>
    <n v="9"/>
    <n v="10"/>
    <n v="8"/>
    <s v="MJ"/>
    <s v="Circuito"/>
    <n v="5"/>
    <n v="4800"/>
  </r>
  <r>
    <x v="809"/>
    <s v="Olga"/>
    <x v="4"/>
    <s v="BUT"/>
    <n v="9"/>
    <n v="9"/>
    <n v="8"/>
    <n v="10"/>
    <n v="7"/>
    <s v="MJ"/>
    <s v="Circuito"/>
    <n v="2"/>
    <n v="2160"/>
  </r>
  <r>
    <x v="809"/>
    <s v="Olga"/>
    <x v="4"/>
    <s v="IMN"/>
    <n v="10"/>
    <n v="9"/>
    <n v="8"/>
    <n v="10"/>
    <n v="9"/>
    <s v="QT"/>
    <s v="Circuito"/>
    <n v="1"/>
    <n v="540"/>
  </r>
  <r>
    <x v="458"/>
    <s v="Olga"/>
    <x v="4"/>
    <s v="VAV"/>
    <n v="5"/>
    <n v="10"/>
    <n v="10"/>
    <n v="10"/>
    <n v="0"/>
    <s v="RA"/>
    <s v="Crucero"/>
    <n v="2"/>
    <n v="800"/>
  </r>
  <r>
    <x v="908"/>
    <s v="Olga"/>
    <x v="4"/>
    <s v="BMX"/>
    <n v="2"/>
    <n v="7"/>
    <n v="1"/>
    <n v="10"/>
    <n v="0"/>
    <s v="FA"/>
    <s v="Crucero"/>
    <n v="2"/>
    <n v="950"/>
  </r>
  <r>
    <x v="460"/>
    <s v="Olga"/>
    <x v="4"/>
    <s v="REK"/>
    <n v="2"/>
    <n v="8"/>
    <n v="8"/>
    <n v="7"/>
    <n v="10"/>
    <s v="RA"/>
    <s v="Crucero"/>
    <n v="8"/>
    <n v="3200"/>
  </r>
  <r>
    <x v="966"/>
    <s v="Olga"/>
    <x v="4"/>
    <s v="UCH"/>
    <n v="5"/>
    <n v="8"/>
    <n v="7"/>
    <n v="9"/>
    <n v="10"/>
    <s v="DL"/>
    <s v="Estancia"/>
    <n v="17"/>
    <n v="9180"/>
  </r>
  <r>
    <x v="171"/>
    <s v="Olga"/>
    <x v="4"/>
    <s v="GOU"/>
    <n v="10"/>
    <n v="2"/>
    <n v="7"/>
    <n v="10"/>
    <n v="1"/>
    <s v="RA"/>
    <s v="Crucero"/>
    <n v="4"/>
    <n v="1600"/>
  </r>
  <r>
    <x v="660"/>
    <s v="Olga"/>
    <x v="4"/>
    <s v="IDH"/>
    <n v="10"/>
    <n v="10"/>
    <n v="10"/>
    <n v="8"/>
    <n v="10"/>
    <s v="IP"/>
    <s v="Estancia"/>
    <n v="1"/>
    <n v="800"/>
  </r>
  <r>
    <x v="465"/>
    <s v="Olga"/>
    <x v="4"/>
    <s v="VAR"/>
    <n v="6"/>
    <n v="7"/>
    <n v="8"/>
    <n v="7"/>
    <n v="10"/>
    <s v="NO"/>
    <s v="Circuito"/>
    <n v="18"/>
    <n v="25200"/>
  </r>
  <r>
    <x v="466"/>
    <s v="Olga"/>
    <x v="4"/>
    <s v="NPB"/>
    <n v="9"/>
    <n v="9"/>
    <n v="8"/>
    <n v="8"/>
    <n v="5"/>
    <s v="OQ"/>
    <s v="Estancia"/>
    <n v="1"/>
    <n v="270"/>
  </r>
  <r>
    <x v="665"/>
    <s v="Olga"/>
    <x v="4"/>
    <s v="FZK"/>
    <n v="8"/>
    <n v="8"/>
    <n v="6"/>
    <n v="5"/>
    <n v="6"/>
    <s v="PN"/>
    <s v="Estancia"/>
    <n v="1"/>
    <n v="450"/>
  </r>
  <r>
    <x v="187"/>
    <s v="Olga"/>
    <x v="4"/>
    <s v="VVD"/>
    <n v="7"/>
    <n v="9"/>
    <n v="8"/>
    <n v="2"/>
    <n v="7"/>
    <s v="RA"/>
    <s v="Crucero"/>
    <n v="6"/>
    <n v="2700"/>
  </r>
  <r>
    <x v="813"/>
    <s v="Olga"/>
    <x v="4"/>
    <s v="BXS"/>
    <n v="9"/>
    <n v="10"/>
    <n v="9"/>
    <n v="9"/>
    <n v="10"/>
    <s v="PM"/>
    <s v="Circuito"/>
    <n v="13"/>
    <n v="3315"/>
  </r>
  <r>
    <x v="967"/>
    <s v="Olga"/>
    <x v="4"/>
    <s v="KPB"/>
    <n v="8"/>
    <n v="8"/>
    <n v="1"/>
    <n v="8"/>
    <n v="9"/>
    <s v="NO"/>
    <s v="Circuito"/>
    <n v="9"/>
    <n v="10710"/>
  </r>
  <r>
    <x v="480"/>
    <s v="Olga"/>
    <x v="4"/>
    <s v="GWP"/>
    <n v="9"/>
    <n v="7"/>
    <n v="5"/>
    <n v="9"/>
    <n v="10"/>
    <s v="XK"/>
    <s v="Circuito"/>
    <n v="8"/>
    <n v="4480"/>
  </r>
  <r>
    <x v="817"/>
    <s v="Olga"/>
    <x v="4"/>
    <s v="DAU"/>
    <n v="10"/>
    <n v="10"/>
    <n v="10"/>
    <n v="10"/>
    <n v="8"/>
    <s v="US"/>
    <s v="Crucero"/>
    <n v="1"/>
    <n v="1020"/>
  </r>
  <r>
    <x v="670"/>
    <s v="Olga"/>
    <x v="4"/>
    <s v="QCH"/>
    <n v="10"/>
    <n v="2"/>
    <n v="9"/>
    <n v="10"/>
    <n v="10"/>
    <s v="RA"/>
    <s v="Crucero"/>
    <n v="8"/>
    <n v="3200"/>
  </r>
  <r>
    <x v="199"/>
    <s v="Olga"/>
    <x v="4"/>
    <s v="ZSG"/>
    <n v="7"/>
    <n v="10"/>
    <n v="10"/>
    <n v="10"/>
    <n v="9"/>
    <s v="CD"/>
    <s v="Circuito"/>
    <n v="4"/>
    <n v="3060"/>
  </r>
  <r>
    <x v="199"/>
    <s v="Olga"/>
    <x v="4"/>
    <s v="BXV"/>
    <n v="10"/>
    <n v="7"/>
    <n v="9"/>
    <n v="8"/>
    <n v="9"/>
    <s v="DL"/>
    <s v="Estancia"/>
    <n v="17"/>
    <n v="8670"/>
  </r>
  <r>
    <x v="200"/>
    <s v="Olga"/>
    <x v="4"/>
    <s v="IOJ"/>
    <n v="9"/>
    <n v="7"/>
    <n v="8"/>
    <n v="9"/>
    <n v="8"/>
    <s v="IU"/>
    <s v="Circuito"/>
    <n v="9"/>
    <n v="5130"/>
  </r>
  <r>
    <x v="205"/>
    <s v="Olga"/>
    <x v="4"/>
    <s v="OLT"/>
    <n v="9"/>
    <n v="9"/>
    <n v="8"/>
    <n v="10"/>
    <n v="9"/>
    <s v="DL"/>
    <s v="Estancia"/>
    <n v="19"/>
    <n v="10830"/>
  </r>
  <r>
    <x v="1052"/>
    <s v="Olga"/>
    <x v="4"/>
    <s v="PRX"/>
    <n v="8"/>
    <n v="7"/>
    <n v="8"/>
    <n v="9"/>
    <n v="10"/>
    <s v="CD"/>
    <s v="Circuito"/>
    <n v="5"/>
    <n v="4275"/>
  </r>
  <r>
    <x v="1053"/>
    <s v="Olga"/>
    <x v="4"/>
    <s v="XUE"/>
    <n v="10"/>
    <n v="7"/>
    <n v="10"/>
    <n v="8"/>
    <n v="9"/>
    <s v="FA"/>
    <s v="Crucero"/>
    <n v="2"/>
    <n v="900"/>
  </r>
  <r>
    <x v="486"/>
    <s v="Olga"/>
    <x v="4"/>
    <s v="XWF"/>
    <n v="10"/>
    <n v="10"/>
    <n v="1"/>
    <n v="9"/>
    <n v="9"/>
    <s v="OQ"/>
    <s v="Estancia"/>
    <n v="1"/>
    <n v="285"/>
  </r>
  <r>
    <x v="211"/>
    <s v="Olga"/>
    <x v="4"/>
    <s v="JTH"/>
    <n v="10"/>
    <n v="9"/>
    <n v="9"/>
    <n v="8"/>
    <n v="8"/>
    <s v="XK"/>
    <s v="Circuito"/>
    <n v="1"/>
    <n v="595"/>
  </r>
  <r>
    <x v="213"/>
    <s v="Olga"/>
    <x v="4"/>
    <s v="MUZ"/>
    <n v="8"/>
    <n v="0"/>
    <n v="10"/>
    <n v="1"/>
    <n v="0"/>
    <s v="WY"/>
    <s v="Circuito"/>
    <n v="13"/>
    <n v="3705"/>
  </r>
  <r>
    <x v="213"/>
    <s v="Olga"/>
    <x v="4"/>
    <s v="EQS"/>
    <n v="10"/>
    <n v="10"/>
    <n v="10"/>
    <n v="8"/>
    <n v="9"/>
    <s v="CD"/>
    <s v="Circuito"/>
    <n v="7"/>
    <n v="5985"/>
  </r>
  <r>
    <x v="214"/>
    <s v="Olga"/>
    <x v="4"/>
    <s v="NHE"/>
    <n v="5"/>
    <n v="6"/>
    <n v="8"/>
    <n v="7"/>
    <n v="5"/>
    <s v="DL"/>
    <s v="Estancia"/>
    <n v="2"/>
    <n v="1140"/>
  </r>
  <r>
    <x v="216"/>
    <s v="Olga"/>
    <x v="4"/>
    <s v="GKP"/>
    <n v="10"/>
    <n v="1"/>
    <n v="10"/>
    <n v="10"/>
    <n v="10"/>
    <s v="QT"/>
    <s v="Circuito"/>
    <n v="20"/>
    <n v="11400"/>
  </r>
  <r>
    <x v="220"/>
    <s v="Olga"/>
    <x v="4"/>
    <s v="BCV"/>
    <n v="10"/>
    <n v="10"/>
    <n v="10"/>
    <n v="9"/>
    <n v="10"/>
    <s v="ZI"/>
    <s v="Estancia"/>
    <n v="3"/>
    <n v="1350"/>
  </r>
  <r>
    <x v="222"/>
    <s v="Olga"/>
    <x v="4"/>
    <s v="RHQ"/>
    <n v="7"/>
    <n v="7"/>
    <n v="10"/>
    <n v="4"/>
    <n v="8"/>
    <s v="HN"/>
    <s v="Estancia"/>
    <n v="3"/>
    <n v="3990"/>
  </r>
  <r>
    <x v="225"/>
    <s v="Olga"/>
    <x v="4"/>
    <s v="SDI"/>
    <n v="5"/>
    <n v="6"/>
    <n v="8"/>
    <n v="8"/>
    <n v="9"/>
    <s v="US"/>
    <s v="Crucero"/>
    <n v="8"/>
    <n v="8640"/>
  </r>
  <r>
    <x v="676"/>
    <s v="Olga"/>
    <x v="4"/>
    <s v="IQC"/>
    <n v="8"/>
    <n v="6"/>
    <n v="9"/>
    <n v="8"/>
    <n v="7"/>
    <s v="ZI"/>
    <s v="Estancia"/>
    <n v="2"/>
    <n v="900"/>
  </r>
  <r>
    <x v="236"/>
    <s v="Olga"/>
    <x v="4"/>
    <s v="EQS"/>
    <n v="10"/>
    <n v="10"/>
    <n v="8"/>
    <n v="10"/>
    <n v="8"/>
    <s v="PM"/>
    <s v="Circuito"/>
    <n v="1"/>
    <n v="300"/>
  </r>
  <r>
    <x v="236"/>
    <s v="Olga"/>
    <x v="4"/>
    <s v="SYZ"/>
    <n v="7"/>
    <n v="10"/>
    <n v="10"/>
    <n v="4"/>
    <n v="7"/>
    <s v="WY"/>
    <s v="Circuito"/>
    <n v="4"/>
    <n v="1140"/>
  </r>
  <r>
    <x v="237"/>
    <s v="Olga"/>
    <x v="4"/>
    <s v="NYU"/>
    <n v="10"/>
    <n v="10"/>
    <n v="8"/>
    <n v="10"/>
    <n v="10"/>
    <s v="OQ"/>
    <s v="Estancia"/>
    <n v="5"/>
    <n v="1275"/>
  </r>
  <r>
    <x v="241"/>
    <s v="Olga"/>
    <x v="4"/>
    <s v="NSI"/>
    <n v="10"/>
    <n v="0"/>
    <n v="8"/>
    <n v="6"/>
    <n v="9"/>
    <s v="PM"/>
    <s v="Circuito"/>
    <n v="4"/>
    <n v="960"/>
  </r>
  <r>
    <x v="241"/>
    <s v="Olga"/>
    <x v="4"/>
    <s v="AEO"/>
    <n v="10"/>
    <n v="10"/>
    <n v="8"/>
    <n v="2"/>
    <n v="6"/>
    <s v="MJ"/>
    <s v="Circuito"/>
    <n v="9"/>
    <n v="9720"/>
  </r>
  <r>
    <x v="914"/>
    <s v="Olga"/>
    <x v="4"/>
    <s v="QBA"/>
    <n v="8"/>
    <n v="8"/>
    <n v="7"/>
    <n v="9"/>
    <n v="8"/>
    <s v="DF"/>
    <s v="Crucero"/>
    <n v="4"/>
    <n v="1140"/>
  </r>
  <r>
    <x v="499"/>
    <s v="Olga"/>
    <x v="4"/>
    <s v="BTX"/>
    <n v="9"/>
    <n v="8"/>
    <n v="6"/>
    <n v="9"/>
    <n v="10"/>
    <s v="OQ"/>
    <s v="Estancia"/>
    <n v="5"/>
    <n v="1350"/>
  </r>
  <r>
    <x v="248"/>
    <s v="Olga"/>
    <x v="4"/>
    <s v="CFE"/>
    <n v="6"/>
    <n v="10"/>
    <n v="8"/>
    <n v="9"/>
    <n v="9"/>
    <s v="HR"/>
    <s v="Crucero"/>
    <n v="12"/>
    <n v="6480"/>
  </r>
  <r>
    <x v="250"/>
    <s v="Olga"/>
    <x v="4"/>
    <s v="LQH"/>
    <n v="6"/>
    <n v="10"/>
    <n v="9"/>
    <n v="9"/>
    <n v="9"/>
    <s v="QT"/>
    <s v="Circuito"/>
    <n v="2"/>
    <n v="960"/>
  </r>
  <r>
    <x v="255"/>
    <s v="Olga"/>
    <x v="4"/>
    <s v="ZCZ"/>
    <n v="5"/>
    <n v="10"/>
    <n v="8"/>
    <n v="5"/>
    <n v="10"/>
    <s v="QT"/>
    <s v="Circuito"/>
    <n v="2"/>
    <n v="1140"/>
  </r>
  <r>
    <x v="823"/>
    <s v="Olga"/>
    <x v="4"/>
    <s v="AIU"/>
    <n v="10"/>
    <n v="10"/>
    <n v="9"/>
    <n v="10"/>
    <n v="7"/>
    <s v="ZI"/>
    <s v="Estancia"/>
    <n v="4"/>
    <n v="1800"/>
  </r>
  <r>
    <x v="824"/>
    <s v="Olga"/>
    <x v="4"/>
    <s v="MNC"/>
    <n v="10"/>
    <n v="4"/>
    <n v="8"/>
    <n v="8"/>
    <n v="2"/>
    <s v="GI"/>
    <s v="Estancia"/>
    <n v="1"/>
    <n v="950"/>
  </r>
  <r>
    <x v="258"/>
    <s v="Olga"/>
    <x v="4"/>
    <s v="SJF"/>
    <n v="8"/>
    <n v="10"/>
    <n v="5"/>
    <n v="9"/>
    <n v="10"/>
    <s v="QT"/>
    <s v="Circuito"/>
    <n v="1"/>
    <n v="570"/>
  </r>
  <r>
    <x v="1054"/>
    <s v="Olga"/>
    <x v="4"/>
    <s v="PLC"/>
    <n v="9"/>
    <n v="10"/>
    <n v="8"/>
    <n v="9"/>
    <n v="9"/>
    <s v="DF"/>
    <s v="Crucero"/>
    <n v="6"/>
    <n v="1620"/>
  </r>
  <r>
    <x v="505"/>
    <s v="Olga"/>
    <x v="4"/>
    <s v="XTH"/>
    <n v="6"/>
    <n v="6"/>
    <n v="8"/>
    <n v="7"/>
    <n v="9"/>
    <s v="FA"/>
    <s v="Crucero"/>
    <n v="2"/>
    <n v="950"/>
  </r>
  <r>
    <x v="259"/>
    <s v="Olga"/>
    <x v="4"/>
    <s v="IGC"/>
    <n v="4"/>
    <n v="8"/>
    <n v="7"/>
    <n v="8"/>
    <n v="9"/>
    <s v="ZI"/>
    <s v="Estancia"/>
    <n v="10"/>
    <n v="4750"/>
  </r>
  <r>
    <x v="260"/>
    <s v="Olga"/>
    <x v="4"/>
    <s v="QSX"/>
    <n v="3"/>
    <n v="9"/>
    <n v="8"/>
    <n v="8"/>
    <n v="10"/>
    <s v="NO"/>
    <s v="Circuito"/>
    <n v="3"/>
    <n v="3990"/>
  </r>
  <r>
    <x v="506"/>
    <s v="Olga"/>
    <x v="4"/>
    <s v="AEB"/>
    <n v="8"/>
    <n v="6"/>
    <n v="8"/>
    <n v="9"/>
    <n v="10"/>
    <s v="IP"/>
    <s v="Estancia"/>
    <n v="2"/>
    <n v="1520"/>
  </r>
  <r>
    <x v="262"/>
    <s v="Olga"/>
    <x v="4"/>
    <s v="JXZ"/>
    <n v="9"/>
    <n v="10"/>
    <n v="10"/>
    <n v="10"/>
    <n v="10"/>
    <s v="GI"/>
    <s v="Estancia"/>
    <n v="10"/>
    <n v="9500"/>
  </r>
  <r>
    <x v="264"/>
    <s v="Olga"/>
    <x v="4"/>
    <s v="KRP"/>
    <n v="8"/>
    <n v="7"/>
    <n v="8"/>
    <n v="8"/>
    <n v="1"/>
    <s v="ZI"/>
    <s v="Estancia"/>
    <n v="1"/>
    <n v="475"/>
  </r>
  <r>
    <x v="266"/>
    <s v="Olga"/>
    <x v="4"/>
    <s v="WES"/>
    <n v="8"/>
    <n v="7"/>
    <n v="8"/>
    <n v="9"/>
    <n v="6"/>
    <s v="FA"/>
    <s v="Crucero"/>
    <n v="4"/>
    <n v="1900"/>
  </r>
  <r>
    <x v="269"/>
    <s v="Olga"/>
    <x v="4"/>
    <s v="VQE"/>
    <n v="7"/>
    <n v="8"/>
    <n v="10"/>
    <n v="8"/>
    <n v="7"/>
    <s v="OQ"/>
    <s v="Estancia"/>
    <n v="11"/>
    <n v="2970"/>
  </r>
  <r>
    <x v="269"/>
    <s v="Olga"/>
    <x v="4"/>
    <s v="JGC"/>
    <n v="8"/>
    <n v="10"/>
    <n v="10"/>
    <n v="7"/>
    <n v="7"/>
    <s v="IU"/>
    <s v="Circuito"/>
    <n v="6"/>
    <n v="2880"/>
  </r>
  <r>
    <x v="514"/>
    <s v="Olga"/>
    <x v="4"/>
    <s v="CFO"/>
    <n v="9"/>
    <n v="3"/>
    <n v="9"/>
    <n v="6"/>
    <n v="9"/>
    <s v="PY"/>
    <s v="Crucero"/>
    <n v="13"/>
    <n v="13585"/>
  </r>
  <r>
    <x v="515"/>
    <s v="Olga"/>
    <x v="4"/>
    <s v="XPJ"/>
    <n v="7"/>
    <n v="7"/>
    <n v="6"/>
    <n v="8"/>
    <n v="9"/>
    <s v="MJ"/>
    <s v="Circuito"/>
    <n v="10"/>
    <n v="11400"/>
  </r>
  <r>
    <x v="515"/>
    <s v="Olga"/>
    <x v="4"/>
    <s v="OGX"/>
    <n v="8"/>
    <n v="9"/>
    <n v="7"/>
    <n v="6"/>
    <n v="7"/>
    <s v="DL"/>
    <s v="Estancia"/>
    <n v="9"/>
    <n v="5130"/>
  </r>
  <r>
    <x v="686"/>
    <s v="Olga"/>
    <x v="4"/>
    <s v="BZS"/>
    <n v="8"/>
    <n v="8"/>
    <n v="9"/>
    <n v="9"/>
    <n v="8"/>
    <s v="CF"/>
    <s v="Crucero"/>
    <n v="3"/>
    <n v="1920"/>
  </r>
  <r>
    <x v="686"/>
    <s v="Olga"/>
    <x v="4"/>
    <s v="IQP"/>
    <n v="7"/>
    <n v="9"/>
    <n v="8"/>
    <n v="10"/>
    <n v="9"/>
    <s v="MJ"/>
    <s v="Circuito"/>
    <n v="7"/>
    <n v="7140"/>
  </r>
  <r>
    <x v="273"/>
    <s v="Olga"/>
    <x v="4"/>
    <s v="NYT"/>
    <n v="2"/>
    <n v="10"/>
    <n v="10"/>
    <n v="9"/>
    <n v="2"/>
    <s v="US"/>
    <s v="Crucero"/>
    <n v="4"/>
    <n v="4320"/>
  </r>
  <r>
    <x v="273"/>
    <s v="Olga"/>
    <x v="4"/>
    <s v="BXS"/>
    <n v="1"/>
    <n v="8"/>
    <n v="9"/>
    <n v="1"/>
    <n v="5"/>
    <s v="MJ"/>
    <s v="Circuito"/>
    <n v="3"/>
    <n v="3420"/>
  </r>
  <r>
    <x v="274"/>
    <s v="Olga"/>
    <x v="4"/>
    <s v="KKF"/>
    <n v="10"/>
    <n v="6"/>
    <n v="9"/>
    <n v="7"/>
    <n v="4"/>
    <s v="OQ"/>
    <s v="Estancia"/>
    <n v="1"/>
    <n v="285"/>
  </r>
  <r>
    <x v="826"/>
    <s v="Olga"/>
    <x v="4"/>
    <s v="TPB"/>
    <n v="7"/>
    <n v="6"/>
    <n v="4"/>
    <n v="8"/>
    <n v="1"/>
    <s v="ZI"/>
    <s v="Estancia"/>
    <n v="1"/>
    <n v="450"/>
  </r>
  <r>
    <x v="276"/>
    <s v="Olga"/>
    <x v="4"/>
    <s v="UQF"/>
    <n v="10"/>
    <n v="9"/>
    <n v="10"/>
    <n v="9"/>
    <n v="8"/>
    <s v="WY"/>
    <s v="Circuito"/>
    <n v="5"/>
    <n v="1275"/>
  </r>
  <r>
    <x v="277"/>
    <s v="Olga"/>
    <x v="4"/>
    <s v="HGO"/>
    <n v="10"/>
    <n v="10"/>
    <n v="8"/>
    <n v="9"/>
    <n v="9"/>
    <s v="PM"/>
    <s v="Circuito"/>
    <n v="2"/>
    <n v="510"/>
  </r>
  <r>
    <x v="288"/>
    <s v="Olga"/>
    <x v="4"/>
    <s v="CJT"/>
    <n v="9"/>
    <n v="4"/>
    <n v="10"/>
    <n v="9"/>
    <n v="10"/>
    <s v="CD"/>
    <s v="Circuito"/>
    <n v="8"/>
    <n v="5760"/>
  </r>
  <r>
    <x v="690"/>
    <s v="Olga"/>
    <x v="4"/>
    <s v="EFR"/>
    <n v="10"/>
    <n v="10"/>
    <n v="8"/>
    <n v="8"/>
    <n v="10"/>
    <s v="FA"/>
    <s v="Crucero"/>
    <n v="17"/>
    <n v="7225"/>
  </r>
  <r>
    <x v="526"/>
    <s v="Olga"/>
    <x v="4"/>
    <s v="MNC"/>
    <n v="4"/>
    <n v="8"/>
    <n v="7"/>
    <n v="3"/>
    <n v="7"/>
    <s v="RA"/>
    <s v="Crucero"/>
    <n v="2"/>
    <n v="950"/>
  </r>
  <r>
    <x v="530"/>
    <s v="Olga"/>
    <x v="4"/>
    <s v="HSF"/>
    <n v="5"/>
    <n v="1"/>
    <n v="4"/>
    <n v="8"/>
    <n v="7"/>
    <s v="HN"/>
    <s v="Estancia"/>
    <n v="7"/>
    <n v="8820"/>
  </r>
  <r>
    <x v="1009"/>
    <s v="Olga"/>
    <x v="4"/>
    <s v="OLT"/>
    <n v="8"/>
    <n v="10"/>
    <n v="10"/>
    <n v="7"/>
    <n v="8"/>
    <s v="YY"/>
    <s v="Crucero"/>
    <n v="11"/>
    <n v="12540"/>
  </r>
  <r>
    <x v="692"/>
    <s v="Olga"/>
    <x v="4"/>
    <s v="IDD"/>
    <n v="9"/>
    <n v="10"/>
    <n v="10"/>
    <n v="9"/>
    <n v="10"/>
    <s v="HR"/>
    <s v="Crucero"/>
    <n v="11"/>
    <n v="5610"/>
  </r>
  <r>
    <x v="302"/>
    <s v="Olga"/>
    <x v="4"/>
    <s v="NIB"/>
    <n v="8"/>
    <n v="9"/>
    <n v="8"/>
    <n v="7"/>
    <n v="10"/>
    <s v="MJ"/>
    <s v="Circuito"/>
    <n v="17"/>
    <n v="16320"/>
  </r>
  <r>
    <x v="308"/>
    <s v="Sergio"/>
    <x v="2"/>
    <s v="ELD"/>
    <n v="2"/>
    <n v="3"/>
    <n v="2"/>
    <n v="4"/>
    <n v="4"/>
    <s v="OQ"/>
    <s v="Estancia"/>
    <n v="3"/>
    <n v="765"/>
  </r>
  <r>
    <x v="309"/>
    <s v="Sergio"/>
    <x v="2"/>
    <s v="XTT"/>
    <n v="8"/>
    <n v="1"/>
    <n v="4"/>
    <n v="4"/>
    <n v="5"/>
    <s v="HN"/>
    <s v="Estancia"/>
    <n v="5"/>
    <n v="5100"/>
  </r>
  <r>
    <x v="310"/>
    <s v="Sergio"/>
    <x v="2"/>
    <s v="KNH"/>
    <n v="2"/>
    <n v="5"/>
    <n v="5"/>
    <n v="3"/>
    <n v="3"/>
    <s v="UI"/>
    <s v="Crucero"/>
    <n v="5"/>
    <n v="3825"/>
  </r>
  <r>
    <x v="694"/>
    <s v="Sergio"/>
    <x v="2"/>
    <s v="WWS"/>
    <n v="3"/>
    <n v="9"/>
    <n v="5"/>
    <n v="3"/>
    <n v="5"/>
    <s v="YY"/>
    <s v="Crucero"/>
    <n v="12"/>
    <n v="10200"/>
  </r>
  <r>
    <x v="694"/>
    <s v="Sergio"/>
    <x v="2"/>
    <s v="XSE"/>
    <n v="6"/>
    <n v="1"/>
    <n v="4"/>
    <n v="1"/>
    <n v="7"/>
    <s v="UI"/>
    <s v="Crucero"/>
    <n v="9"/>
    <n v="6480"/>
  </r>
  <r>
    <x v="532"/>
    <s v="Sergio"/>
    <x v="2"/>
    <s v="NUF"/>
    <n v="7"/>
    <n v="7"/>
    <n v="10"/>
    <n v="4"/>
    <n v="10"/>
    <s v="DL"/>
    <s v="Estancia"/>
    <n v="7"/>
    <n v="3570"/>
  </r>
  <r>
    <x v="1"/>
    <s v="Sergio"/>
    <x v="2"/>
    <s v="QYS"/>
    <n v="5"/>
    <n v="6"/>
    <n v="3"/>
    <n v="9"/>
    <n v="2"/>
    <s v="LY"/>
    <s v="Estancia"/>
    <n v="2"/>
    <n v="1190"/>
  </r>
  <r>
    <x v="533"/>
    <s v="Sergio"/>
    <x v="2"/>
    <s v="XQA"/>
    <n v="4"/>
    <n v="3"/>
    <n v="3"/>
    <n v="5"/>
    <n v="0"/>
    <s v="GI"/>
    <s v="Estancia"/>
    <n v="6"/>
    <n v="5100"/>
  </r>
  <r>
    <x v="533"/>
    <s v="Sergio"/>
    <x v="2"/>
    <s v="NAY"/>
    <n v="5"/>
    <n v="8"/>
    <n v="3"/>
    <n v="0"/>
    <n v="8"/>
    <s v="HR"/>
    <s v="Crucero"/>
    <n v="7"/>
    <n v="3570"/>
  </r>
  <r>
    <x v="311"/>
    <s v="Sergio"/>
    <x v="2"/>
    <s v="OUJ"/>
    <n v="5"/>
    <n v="7"/>
    <n v="8"/>
    <n v="7"/>
    <n v="5"/>
    <s v="IU"/>
    <s v="Circuito"/>
    <n v="5"/>
    <n v="2550"/>
  </r>
  <r>
    <x v="1010"/>
    <s v="Sergio"/>
    <x v="2"/>
    <s v="MPN"/>
    <n v="1"/>
    <n v="3"/>
    <n v="1"/>
    <n v="5"/>
    <n v="5"/>
    <s v="MJ"/>
    <s v="Circuito"/>
    <n v="5"/>
    <n v="5100"/>
  </r>
  <r>
    <x v="313"/>
    <s v="Sergio"/>
    <x v="2"/>
    <s v="AIX"/>
    <n v="0"/>
    <n v="0"/>
    <n v="1"/>
    <n v="2"/>
    <n v="1"/>
    <s v="DL"/>
    <s v="Estancia"/>
    <n v="8"/>
    <n v="4080"/>
  </r>
  <r>
    <x v="2"/>
    <s v="Sergio"/>
    <x v="2"/>
    <s v="PEA"/>
    <n v="2"/>
    <n v="2"/>
    <n v="2"/>
    <n v="3"/>
    <n v="6"/>
    <s v="QT"/>
    <s v="Circuito"/>
    <n v="6"/>
    <n v="3060"/>
  </r>
  <r>
    <x v="2"/>
    <s v="Sergio"/>
    <x v="2"/>
    <s v="IYU"/>
    <n v="3"/>
    <n v="1"/>
    <n v="2"/>
    <n v="0"/>
    <n v="4"/>
    <s v="GI"/>
    <s v="Estancia"/>
    <n v="13"/>
    <n v="11050"/>
  </r>
  <r>
    <x v="2"/>
    <s v="Sergio"/>
    <x v="2"/>
    <s v="HAD"/>
    <n v="3"/>
    <n v="3"/>
    <n v="0"/>
    <n v="3"/>
    <n v="3"/>
    <s v="FA"/>
    <s v="Crucero"/>
    <n v="8"/>
    <n v="3400"/>
  </r>
  <r>
    <x v="1055"/>
    <s v="Sergio"/>
    <x v="2"/>
    <s v="ZNR"/>
    <n v="0"/>
    <n v="6"/>
    <n v="4"/>
    <n v="5"/>
    <n v="6"/>
    <s v="YY"/>
    <s v="Crucero"/>
    <n v="6"/>
    <n v="5100"/>
  </r>
  <r>
    <x v="315"/>
    <s v="Sergio"/>
    <x v="2"/>
    <s v="OLT"/>
    <n v="4"/>
    <n v="5"/>
    <n v="6"/>
    <n v="1"/>
    <n v="2"/>
    <s v="LY"/>
    <s v="Estancia"/>
    <n v="11"/>
    <n v="6930"/>
  </r>
  <r>
    <x v="315"/>
    <s v="Sergio"/>
    <x v="2"/>
    <s v="SMD"/>
    <n v="0"/>
    <n v="4"/>
    <n v="2"/>
    <n v="2"/>
    <n v="4"/>
    <s v="MJ"/>
    <s v="Circuito"/>
    <n v="18"/>
    <n v="19440"/>
  </r>
  <r>
    <x v="315"/>
    <s v="Sergio"/>
    <x v="2"/>
    <s v="YCS"/>
    <n v="3"/>
    <n v="2"/>
    <n v="4"/>
    <n v="5"/>
    <n v="8"/>
    <s v="FA"/>
    <s v="Crucero"/>
    <n v="8"/>
    <n v="3200"/>
  </r>
  <r>
    <x v="4"/>
    <s v="Sergio"/>
    <x v="2"/>
    <s v="JOQ"/>
    <n v="6"/>
    <n v="4"/>
    <n v="6"/>
    <n v="3"/>
    <n v="4"/>
    <s v="QT"/>
    <s v="Circuito"/>
    <n v="6"/>
    <n v="3240"/>
  </r>
  <r>
    <x v="923"/>
    <s v="Sergio"/>
    <x v="2"/>
    <s v="JSW"/>
    <n v="6"/>
    <n v="3"/>
    <n v="5"/>
    <n v="3"/>
    <n v="4"/>
    <s v="IU"/>
    <s v="Circuito"/>
    <n v="6"/>
    <n v="3240"/>
  </r>
  <r>
    <x v="1041"/>
    <s v="Sergio"/>
    <x v="2"/>
    <s v="VJP"/>
    <n v="5"/>
    <n v="6"/>
    <n v="5"/>
    <n v="6"/>
    <n v="4"/>
    <s v="HN"/>
    <s v="Estancia"/>
    <n v="3"/>
    <n v="3240"/>
  </r>
  <r>
    <x v="318"/>
    <s v="Sergio"/>
    <x v="2"/>
    <s v="CJT"/>
    <n v="0"/>
    <n v="9"/>
    <n v="3"/>
    <n v="2"/>
    <n v="0"/>
    <s v="XY"/>
    <s v="Circuito"/>
    <n v="4"/>
    <n v="3200"/>
  </r>
  <r>
    <x v="924"/>
    <s v="Sergio"/>
    <x v="2"/>
    <s v="ZCV"/>
    <n v="3"/>
    <n v="10"/>
    <n v="5"/>
    <n v="4"/>
    <n v="4"/>
    <s v="ZA"/>
    <s v="Estancia"/>
    <n v="5"/>
    <n v="5400"/>
  </r>
  <r>
    <x v="319"/>
    <s v="Sergio"/>
    <x v="2"/>
    <s v="RAB"/>
    <n v="2"/>
    <n v="2"/>
    <n v="0"/>
    <n v="2"/>
    <n v="3"/>
    <s v="HN"/>
    <s v="Estancia"/>
    <n v="4"/>
    <n v="4320"/>
  </r>
  <r>
    <x v="700"/>
    <s v="Sergio"/>
    <x v="2"/>
    <s v="SOP"/>
    <n v="6"/>
    <n v="2"/>
    <n v="2"/>
    <n v="4"/>
    <n v="4"/>
    <s v="US"/>
    <s v="Crucero"/>
    <n v="7"/>
    <n v="6300"/>
  </r>
  <r>
    <x v="701"/>
    <s v="Sergio"/>
    <x v="2"/>
    <s v="FDO"/>
    <n v="2"/>
    <n v="0"/>
    <n v="0"/>
    <n v="2"/>
    <n v="0"/>
    <s v="ZI"/>
    <s v="Estancia"/>
    <n v="10"/>
    <n v="2700"/>
  </r>
  <r>
    <x v="831"/>
    <s v="Sergio"/>
    <x v="2"/>
    <s v="TMC"/>
    <n v="2"/>
    <n v="0"/>
    <n v="3"/>
    <n v="9"/>
    <n v="0"/>
    <s v="QT"/>
    <s v="Circuito"/>
    <n v="9"/>
    <n v="4860"/>
  </r>
  <r>
    <x v="320"/>
    <s v="Sergio"/>
    <x v="2"/>
    <s v="CXD"/>
    <n v="6"/>
    <n v="6"/>
    <n v="5"/>
    <n v="6"/>
    <n v="4"/>
    <s v="US"/>
    <s v="Crucero"/>
    <n v="7"/>
    <n v="5600"/>
  </r>
  <r>
    <x v="320"/>
    <s v="Sergio"/>
    <x v="2"/>
    <s v="HGH"/>
    <n v="4"/>
    <n v="3"/>
    <n v="0"/>
    <n v="0"/>
    <n v="6"/>
    <s v="DL"/>
    <s v="Estancia"/>
    <n v="8"/>
    <n v="3840"/>
  </r>
  <r>
    <x v="5"/>
    <s v="Sergio"/>
    <x v="2"/>
    <s v="RST"/>
    <n v="5"/>
    <n v="7"/>
    <n v="4"/>
    <n v="3"/>
    <n v="3"/>
    <s v="ZI"/>
    <s v="Estancia"/>
    <n v="15"/>
    <n v="3825"/>
  </r>
  <r>
    <x v="540"/>
    <s v="Sergio"/>
    <x v="2"/>
    <s v="MPN"/>
    <n v="5"/>
    <n v="7"/>
    <n v="2"/>
    <n v="5"/>
    <n v="5"/>
    <s v="MJ"/>
    <s v="Circuito"/>
    <n v="7"/>
    <n v="7560"/>
  </r>
  <r>
    <x v="542"/>
    <s v="Sergio"/>
    <x v="2"/>
    <s v="PHH"/>
    <n v="5"/>
    <n v="3"/>
    <n v="5"/>
    <n v="7"/>
    <n v="5"/>
    <s v="PM"/>
    <s v="Circuito"/>
    <n v="9"/>
    <n v="2295"/>
  </r>
  <r>
    <x v="324"/>
    <s v="Sergio"/>
    <x v="2"/>
    <s v="OUJ"/>
    <n v="2"/>
    <n v="9"/>
    <n v="5"/>
    <n v="7"/>
    <n v="0"/>
    <s v="FA"/>
    <s v="Crucero"/>
    <n v="9"/>
    <n v="4050"/>
  </r>
  <r>
    <x v="928"/>
    <s v="Sergio"/>
    <x v="2"/>
    <s v="EZV"/>
    <n v="7"/>
    <n v="6"/>
    <n v="6"/>
    <n v="9"/>
    <n v="10"/>
    <s v="DL"/>
    <s v="Estancia"/>
    <n v="10"/>
    <n v="5100"/>
  </r>
  <r>
    <x v="928"/>
    <s v="Sergio"/>
    <x v="2"/>
    <s v="VFL"/>
    <n v="7"/>
    <n v="7"/>
    <n v="3"/>
    <n v="3"/>
    <n v="4"/>
    <s v="HR"/>
    <s v="Crucero"/>
    <n v="4"/>
    <n v="2160"/>
  </r>
  <r>
    <x v="928"/>
    <s v="Sergio"/>
    <x v="2"/>
    <s v="WRF"/>
    <n v="3"/>
    <n v="2"/>
    <n v="0"/>
    <n v="4"/>
    <n v="7"/>
    <s v="CF"/>
    <s v="Crucero"/>
    <n v="1"/>
    <n v="720"/>
  </r>
  <r>
    <x v="930"/>
    <s v="Sergio"/>
    <x v="2"/>
    <s v="PJP"/>
    <n v="7"/>
    <n v="4"/>
    <n v="2"/>
    <n v="0"/>
    <n v="3"/>
    <s v="CD"/>
    <s v="Circuito"/>
    <n v="6"/>
    <n v="3570"/>
  </r>
  <r>
    <x v="930"/>
    <s v="Sergio"/>
    <x v="2"/>
    <s v="WYU"/>
    <n v="2"/>
    <n v="2"/>
    <n v="0"/>
    <n v="10"/>
    <n v="4"/>
    <s v="HR"/>
    <s v="Crucero"/>
    <n v="9"/>
    <n v="4860"/>
  </r>
  <r>
    <x v="326"/>
    <s v="Sergio"/>
    <x v="2"/>
    <s v="NXU"/>
    <n v="3"/>
    <n v="3"/>
    <n v="3"/>
    <n v="9"/>
    <n v="6"/>
    <s v="CF"/>
    <s v="Crucero"/>
    <n v="7"/>
    <n v="5040"/>
  </r>
  <r>
    <x v="327"/>
    <s v="Sergio"/>
    <x v="2"/>
    <s v="SAW"/>
    <n v="5"/>
    <n v="7"/>
    <n v="0"/>
    <n v="3"/>
    <n v="5"/>
    <s v="LY"/>
    <s v="Estancia"/>
    <n v="13"/>
    <n v="8190"/>
  </r>
  <r>
    <x v="1015"/>
    <s v="Sergio"/>
    <x v="2"/>
    <s v="EFR"/>
    <n v="8"/>
    <n v="5"/>
    <n v="4"/>
    <n v="5"/>
    <n v="0"/>
    <s v="MJ"/>
    <s v="Circuito"/>
    <n v="6"/>
    <n v="6480"/>
  </r>
  <r>
    <x v="706"/>
    <s v="Sergio"/>
    <x v="2"/>
    <s v="ZNB"/>
    <n v="5"/>
    <n v="7"/>
    <n v="5"/>
    <n v="4"/>
    <n v="4"/>
    <s v="OQ"/>
    <s v="Estancia"/>
    <n v="18"/>
    <n v="4590"/>
  </r>
  <r>
    <x v="707"/>
    <s v="Sergio"/>
    <x v="2"/>
    <s v="CZI"/>
    <n v="4"/>
    <n v="7"/>
    <n v="4"/>
    <n v="2"/>
    <n v="5"/>
    <s v="XK"/>
    <s v="Circuito"/>
    <n v="5"/>
    <n v="2250"/>
  </r>
  <r>
    <x v="707"/>
    <s v="Sergio"/>
    <x v="2"/>
    <s v="CPF"/>
    <n v="7"/>
    <n v="6"/>
    <n v="5"/>
    <n v="6"/>
    <n v="7"/>
    <s v="RA"/>
    <s v="Crucero"/>
    <n v="3"/>
    <n v="1350"/>
  </r>
  <r>
    <x v="975"/>
    <s v="Sergio"/>
    <x v="2"/>
    <s v="AIX"/>
    <n v="2"/>
    <n v="2"/>
    <n v="2"/>
    <n v="0"/>
    <n v="0"/>
    <s v="FA"/>
    <s v="Crucero"/>
    <n v="8"/>
    <n v="3600"/>
  </r>
  <r>
    <x v="545"/>
    <s v="Sergio"/>
    <x v="2"/>
    <s v="CUM"/>
    <n v="5"/>
    <n v="6"/>
    <n v="6"/>
    <n v="4"/>
    <n v="5"/>
    <s v="UI"/>
    <s v="Crucero"/>
    <n v="9"/>
    <n v="7290"/>
  </r>
  <r>
    <x v="546"/>
    <s v="Sergio"/>
    <x v="2"/>
    <s v="PRX"/>
    <n v="4"/>
    <n v="3"/>
    <n v="0"/>
    <n v="2"/>
    <n v="7"/>
    <s v="ZI"/>
    <s v="Estancia"/>
    <n v="7"/>
    <n v="1890"/>
  </r>
  <r>
    <x v="546"/>
    <s v="Sergio"/>
    <x v="2"/>
    <s v="KWO"/>
    <n v="6"/>
    <n v="5"/>
    <n v="5"/>
    <n v="5"/>
    <n v="10"/>
    <s v="US"/>
    <s v="Crucero"/>
    <n v="7"/>
    <n v="6300"/>
  </r>
  <r>
    <x v="711"/>
    <s v="Sergio"/>
    <x v="2"/>
    <s v="UUA"/>
    <n v="7"/>
    <n v="5"/>
    <n v="3"/>
    <n v="2"/>
    <n v="1"/>
    <s v="QT"/>
    <s v="Circuito"/>
    <n v="2"/>
    <n v="1080"/>
  </r>
  <r>
    <x v="712"/>
    <s v="Sergio"/>
    <x v="2"/>
    <s v="JVW"/>
    <n v="3"/>
    <n v="7"/>
    <n v="2"/>
    <n v="6"/>
    <n v="1"/>
    <s v="FA"/>
    <s v="Crucero"/>
    <n v="4"/>
    <n v="1800"/>
  </r>
  <r>
    <x v="932"/>
    <s v="Sergio"/>
    <x v="2"/>
    <s v="SEB"/>
    <n v="8"/>
    <n v="5"/>
    <n v="6"/>
    <n v="6"/>
    <n v="5"/>
    <s v="XY"/>
    <s v="Circuito"/>
    <n v="14"/>
    <n v="11900"/>
  </r>
  <r>
    <x v="547"/>
    <s v="Sergio"/>
    <x v="2"/>
    <s v="DAU"/>
    <n v="2"/>
    <n v="2"/>
    <n v="4"/>
    <n v="2"/>
    <n v="3"/>
    <s v="ZI"/>
    <s v="Estancia"/>
    <n v="7"/>
    <n v="1890"/>
  </r>
  <r>
    <x v="547"/>
    <s v="Sergio"/>
    <x v="2"/>
    <s v="JGA"/>
    <n v="4"/>
    <n v="4"/>
    <n v="0"/>
    <n v="4"/>
    <n v="9"/>
    <s v="PM"/>
    <s v="Circuito"/>
    <n v="6"/>
    <n v="1620"/>
  </r>
  <r>
    <x v="1017"/>
    <s v="Sergio"/>
    <x v="2"/>
    <s v="IJJ"/>
    <n v="6"/>
    <n v="4"/>
    <n v="10"/>
    <n v="1"/>
    <n v="1"/>
    <s v="ZI"/>
    <s v="Estancia"/>
    <n v="11"/>
    <n v="2970"/>
  </r>
  <r>
    <x v="934"/>
    <s v="Sergio"/>
    <x v="2"/>
    <s v="ZSG"/>
    <n v="6"/>
    <n v="6"/>
    <n v="4"/>
    <n v="7"/>
    <n v="5"/>
    <s v="PY"/>
    <s v="Crucero"/>
    <n v="4"/>
    <n v="3060"/>
  </r>
  <r>
    <x v="548"/>
    <s v="Sergio"/>
    <x v="2"/>
    <s v="MIR"/>
    <n v="3"/>
    <n v="0"/>
    <n v="9"/>
    <n v="2"/>
    <n v="0"/>
    <s v="HR"/>
    <s v="Crucero"/>
    <n v="4"/>
    <n v="2040"/>
  </r>
  <r>
    <x v="548"/>
    <s v="Sergio"/>
    <x v="2"/>
    <s v="IML"/>
    <n v="6"/>
    <n v="2"/>
    <n v="6"/>
    <n v="3"/>
    <n v="5"/>
    <s v="NO"/>
    <s v="Circuito"/>
    <n v="12"/>
    <n v="12240"/>
  </r>
  <r>
    <x v="1043"/>
    <s v="Sergio"/>
    <x v="2"/>
    <s v="KFZ"/>
    <n v="2"/>
    <n v="3"/>
    <n v="0"/>
    <n v="3"/>
    <n v="1"/>
    <s v="LY"/>
    <s v="Estancia"/>
    <n v="6"/>
    <n v="3570"/>
  </r>
  <r>
    <x v="1043"/>
    <s v="Sergio"/>
    <x v="2"/>
    <s v="WRI"/>
    <n v="0"/>
    <n v="7"/>
    <n v="8"/>
    <n v="5"/>
    <n v="5"/>
    <s v="OQ"/>
    <s v="Estancia"/>
    <n v="5"/>
    <n v="1275"/>
  </r>
  <r>
    <x v="1043"/>
    <s v="Sergio"/>
    <x v="2"/>
    <s v="MES"/>
    <n v="10"/>
    <n v="2"/>
    <n v="6"/>
    <n v="5"/>
    <n v="3"/>
    <s v="OQ"/>
    <s v="Estancia"/>
    <n v="10"/>
    <n v="2550"/>
  </r>
  <r>
    <x v="716"/>
    <s v="Sergio"/>
    <x v="2"/>
    <s v="AWD"/>
    <n v="7"/>
    <n v="5"/>
    <n v="5"/>
    <n v="6"/>
    <n v="0"/>
    <s v="WL"/>
    <s v="Circuito"/>
    <n v="16"/>
    <n v="9520"/>
  </r>
  <r>
    <x v="717"/>
    <s v="Sergio"/>
    <x v="2"/>
    <s v="VHM"/>
    <n v="1"/>
    <n v="7"/>
    <n v="3"/>
    <n v="4"/>
    <n v="3"/>
    <s v="LY"/>
    <s v="Estancia"/>
    <n v="15"/>
    <n v="8925"/>
  </r>
  <r>
    <x v="332"/>
    <s v="Sergio"/>
    <x v="2"/>
    <s v="DAU"/>
    <n v="4"/>
    <n v="4"/>
    <n v="6"/>
    <n v="2"/>
    <n v="4"/>
    <s v="MJ"/>
    <s v="Circuito"/>
    <n v="3"/>
    <n v="3060"/>
  </r>
  <r>
    <x v="332"/>
    <s v="Sergio"/>
    <x v="2"/>
    <s v="IXL"/>
    <n v="5"/>
    <n v="6"/>
    <n v="5"/>
    <n v="6"/>
    <n v="6"/>
    <s v="WL"/>
    <s v="Circuito"/>
    <n v="9"/>
    <n v="5355"/>
  </r>
  <r>
    <x v="18"/>
    <s v="Sergio"/>
    <x v="2"/>
    <s v="YFE"/>
    <n v="1"/>
    <n v="1"/>
    <n v="1"/>
    <n v="2"/>
    <n v="0"/>
    <s v="WL"/>
    <s v="Circuito"/>
    <n v="4"/>
    <n v="2380"/>
  </r>
  <r>
    <x v="333"/>
    <s v="Sergio"/>
    <x v="2"/>
    <s v="HWZ"/>
    <n v="0"/>
    <n v="3"/>
    <n v="4"/>
    <n v="3"/>
    <n v="2"/>
    <s v="CD"/>
    <s v="Circuito"/>
    <n v="9"/>
    <n v="5355"/>
  </r>
  <r>
    <x v="333"/>
    <s v="Sergio"/>
    <x v="2"/>
    <s v="PMT"/>
    <n v="3"/>
    <n v="6"/>
    <n v="1"/>
    <n v="8"/>
    <n v="6"/>
    <s v="LY"/>
    <s v="Estancia"/>
    <n v="5"/>
    <n v="2975"/>
  </r>
  <r>
    <x v="722"/>
    <s v="Sergio"/>
    <x v="2"/>
    <s v="LDI"/>
    <n v="2"/>
    <n v="1"/>
    <n v="2"/>
    <n v="0"/>
    <n v="1"/>
    <s v="FA"/>
    <s v="Crucero"/>
    <n v="11"/>
    <n v="4675"/>
  </r>
  <r>
    <x v="1019"/>
    <s v="Sergio"/>
    <x v="2"/>
    <s v="LPF"/>
    <n v="5"/>
    <n v="6"/>
    <n v="4"/>
    <n v="5"/>
    <n v="3"/>
    <s v="WL"/>
    <s v="Circuito"/>
    <n v="8"/>
    <n v="4760"/>
  </r>
  <r>
    <x v="19"/>
    <s v="Sergio"/>
    <x v="2"/>
    <s v="BEW"/>
    <n v="6"/>
    <n v="6"/>
    <n v="4"/>
    <n v="2"/>
    <n v="4"/>
    <s v="GI"/>
    <s v="Estancia"/>
    <n v="4"/>
    <n v="3400"/>
  </r>
  <r>
    <x v="334"/>
    <s v="Sergio"/>
    <x v="2"/>
    <s v="ESG"/>
    <n v="3"/>
    <n v="3"/>
    <n v="6"/>
    <n v="4"/>
    <n v="4"/>
    <s v="HR"/>
    <s v="Crucero"/>
    <n v="13"/>
    <n v="6630"/>
  </r>
  <r>
    <x v="20"/>
    <s v="Sergio"/>
    <x v="2"/>
    <s v="IXD"/>
    <n v="3"/>
    <n v="9"/>
    <n v="4"/>
    <n v="6"/>
    <n v="5"/>
    <s v="UI"/>
    <s v="Crucero"/>
    <n v="7"/>
    <n v="5670"/>
  </r>
  <r>
    <x v="552"/>
    <s v="Sergio"/>
    <x v="2"/>
    <s v="LII"/>
    <n v="6"/>
    <n v="10"/>
    <n v="10"/>
    <n v="6"/>
    <n v="6"/>
    <s v="ZI"/>
    <s v="Estancia"/>
    <n v="6"/>
    <n v="1620"/>
  </r>
  <r>
    <x v="22"/>
    <s v="Sergio"/>
    <x v="2"/>
    <s v="IYE"/>
    <n v="5"/>
    <n v="7"/>
    <n v="2"/>
    <n v="9"/>
    <n v="5"/>
    <s v="HR"/>
    <s v="Crucero"/>
    <n v="12"/>
    <n v="6120"/>
  </r>
  <r>
    <x v="555"/>
    <s v="Sergio"/>
    <x v="2"/>
    <s v="ZHR"/>
    <n v="0"/>
    <n v="4"/>
    <n v="2"/>
    <n v="3"/>
    <n v="3"/>
    <s v="IU"/>
    <s v="Circuito"/>
    <n v="5"/>
    <n v="2700"/>
  </r>
  <r>
    <x v="841"/>
    <s v="Sergio"/>
    <x v="2"/>
    <s v="ALP"/>
    <n v="0"/>
    <n v="3"/>
    <n v="0"/>
    <n v="1"/>
    <n v="3"/>
    <s v="DL"/>
    <s v="Estancia"/>
    <n v="10"/>
    <n v="5400"/>
  </r>
  <r>
    <x v="841"/>
    <s v="Sergio"/>
    <x v="2"/>
    <s v="IDH"/>
    <n v="5"/>
    <n v="7"/>
    <n v="9"/>
    <n v="5"/>
    <n v="7"/>
    <s v="CD"/>
    <s v="Circuito"/>
    <n v="8"/>
    <n v="5040"/>
  </r>
  <r>
    <x v="842"/>
    <s v="Sergio"/>
    <x v="2"/>
    <s v="EKM"/>
    <n v="4"/>
    <n v="5"/>
    <n v="3"/>
    <n v="5"/>
    <n v="4"/>
    <s v="DF"/>
    <s v="Crucero"/>
    <n v="13"/>
    <n v="3510"/>
  </r>
  <r>
    <x v="842"/>
    <s v="Sergio"/>
    <x v="2"/>
    <s v="HPJ"/>
    <n v="4"/>
    <n v="6"/>
    <n v="8"/>
    <n v="5"/>
    <n v="7"/>
    <s v="LY"/>
    <s v="Estancia"/>
    <n v="4"/>
    <n v="2240"/>
  </r>
  <r>
    <x v="338"/>
    <s v="Sergio"/>
    <x v="2"/>
    <s v="TIR"/>
    <n v="3"/>
    <n v="4"/>
    <n v="6"/>
    <n v="8"/>
    <n v="3"/>
    <s v="FA"/>
    <s v="Crucero"/>
    <n v="10"/>
    <n v="4500"/>
  </r>
  <r>
    <x v="726"/>
    <s v="Sergio"/>
    <x v="2"/>
    <s v="DAU"/>
    <n v="2"/>
    <n v="3"/>
    <n v="4"/>
    <n v="8"/>
    <n v="5"/>
    <s v="IP"/>
    <s v="Estancia"/>
    <n v="2"/>
    <n v="1080"/>
  </r>
  <r>
    <x v="726"/>
    <s v="Sergio"/>
    <x v="2"/>
    <s v="PWK"/>
    <n v="5"/>
    <n v="7"/>
    <n v="3"/>
    <n v="4"/>
    <n v="7"/>
    <s v="QT"/>
    <s v="Circuito"/>
    <n v="6"/>
    <n v="3240"/>
  </r>
  <r>
    <x v="727"/>
    <s v="Sergio"/>
    <x v="2"/>
    <s v="AMD"/>
    <n v="7"/>
    <n v="1"/>
    <n v="10"/>
    <n v="4"/>
    <n v="5"/>
    <s v="DL"/>
    <s v="Estancia"/>
    <n v="13"/>
    <n v="6240"/>
  </r>
  <r>
    <x v="727"/>
    <s v="Sergio"/>
    <x v="2"/>
    <s v="RXG"/>
    <n v="5"/>
    <n v="3"/>
    <n v="4"/>
    <n v="2"/>
    <n v="4"/>
    <s v="DL"/>
    <s v="Estancia"/>
    <n v="5"/>
    <n v="2700"/>
  </r>
  <r>
    <x v="937"/>
    <s v="Sergio"/>
    <x v="2"/>
    <s v="FAW"/>
    <n v="8"/>
    <n v="4"/>
    <n v="4"/>
    <n v="5"/>
    <n v="3"/>
    <s v="IP"/>
    <s v="Estancia"/>
    <n v="8"/>
    <n v="4320"/>
  </r>
  <r>
    <x v="340"/>
    <s v="Sergio"/>
    <x v="2"/>
    <s v="IQP"/>
    <n v="0"/>
    <n v="8"/>
    <n v="3"/>
    <n v="0"/>
    <n v="5"/>
    <s v="DL"/>
    <s v="Estancia"/>
    <n v="9"/>
    <n v="4590"/>
  </r>
  <r>
    <x v="341"/>
    <s v="Sergio"/>
    <x v="2"/>
    <s v="PDR"/>
    <n v="5"/>
    <n v="0"/>
    <n v="2"/>
    <n v="8"/>
    <n v="0"/>
    <s v="MJ"/>
    <s v="Circuito"/>
    <n v="14"/>
    <n v="15120"/>
  </r>
  <r>
    <x v="341"/>
    <s v="Sergio"/>
    <x v="2"/>
    <s v="CZA"/>
    <n v="1"/>
    <n v="2"/>
    <n v="1"/>
    <n v="4"/>
    <n v="6"/>
    <s v="HR"/>
    <s v="Crucero"/>
    <n v="10"/>
    <n v="5400"/>
  </r>
  <r>
    <x v="342"/>
    <s v="Sergio"/>
    <x v="2"/>
    <s v="HPL"/>
    <n v="2"/>
    <n v="10"/>
    <n v="4"/>
    <n v="4"/>
    <n v="4"/>
    <s v="WL"/>
    <s v="Circuito"/>
    <n v="2"/>
    <n v="1260"/>
  </r>
  <r>
    <x v="939"/>
    <s v="Sergio"/>
    <x v="2"/>
    <s v="STG"/>
    <n v="3"/>
    <n v="4"/>
    <n v="6"/>
    <n v="0"/>
    <n v="8"/>
    <s v="HR"/>
    <s v="Crucero"/>
    <n v="10"/>
    <n v="5400"/>
  </r>
  <r>
    <x v="939"/>
    <s v="Sergio"/>
    <x v="2"/>
    <s v="JED"/>
    <n v="10"/>
    <n v="10"/>
    <n v="5"/>
    <n v="4"/>
    <n v="9"/>
    <s v="NO"/>
    <s v="Circuito"/>
    <n v="9"/>
    <n v="9720"/>
  </r>
  <r>
    <x v="558"/>
    <s v="Sergio"/>
    <x v="2"/>
    <s v="FHJ"/>
    <n v="0"/>
    <n v="3"/>
    <n v="4"/>
    <n v="4"/>
    <n v="2"/>
    <s v="FA"/>
    <s v="Crucero"/>
    <n v="5"/>
    <n v="2250"/>
  </r>
  <r>
    <x v="31"/>
    <s v="Sergio"/>
    <x v="2"/>
    <s v="QIW"/>
    <n v="10"/>
    <n v="0"/>
    <n v="4"/>
    <n v="2"/>
    <n v="3"/>
    <s v="DL"/>
    <s v="Estancia"/>
    <n v="8"/>
    <n v="4320"/>
  </r>
  <r>
    <x v="845"/>
    <s v="Sergio"/>
    <x v="2"/>
    <s v="HPL"/>
    <n v="1"/>
    <n v="9"/>
    <n v="3"/>
    <n v="10"/>
    <n v="6"/>
    <s v="IU"/>
    <s v="Circuito"/>
    <n v="6"/>
    <n v="3240"/>
  </r>
  <r>
    <x v="940"/>
    <s v="Sergio"/>
    <x v="2"/>
    <s v="AFX"/>
    <n v="5"/>
    <n v="3"/>
    <n v="4"/>
    <n v="2"/>
    <n v="8"/>
    <s v="MJ"/>
    <s v="Circuito"/>
    <n v="3"/>
    <n v="3240"/>
  </r>
  <r>
    <x v="34"/>
    <s v="Sergio"/>
    <x v="2"/>
    <s v="PRX"/>
    <n v="3"/>
    <n v="8"/>
    <n v="3"/>
    <n v="4"/>
    <n v="10"/>
    <s v="IU"/>
    <s v="Circuito"/>
    <n v="3"/>
    <n v="1620"/>
  </r>
  <r>
    <x v="561"/>
    <s v="Sergio"/>
    <x v="2"/>
    <s v="NHK"/>
    <n v="9"/>
    <n v="5"/>
    <n v="5"/>
    <n v="2"/>
    <n v="4"/>
    <s v="HN"/>
    <s v="Estancia"/>
    <n v="13"/>
    <n v="14040"/>
  </r>
  <r>
    <x v="562"/>
    <s v="Sergio"/>
    <x v="2"/>
    <s v="CFM"/>
    <n v="2"/>
    <n v="3"/>
    <n v="4"/>
    <n v="0"/>
    <n v="0"/>
    <s v="MJ"/>
    <s v="Circuito"/>
    <n v="3"/>
    <n v="3240"/>
  </r>
  <r>
    <x v="562"/>
    <s v="Sergio"/>
    <x v="2"/>
    <s v="SBI"/>
    <n v="1"/>
    <n v="0"/>
    <n v="5"/>
    <n v="4"/>
    <n v="5"/>
    <s v="GI"/>
    <s v="Estancia"/>
    <n v="10"/>
    <n v="9000"/>
  </r>
  <r>
    <x v="562"/>
    <s v="Sergio"/>
    <x v="2"/>
    <s v="QVP"/>
    <n v="3"/>
    <n v="1"/>
    <n v="1"/>
    <n v="6"/>
    <n v="6"/>
    <s v="US"/>
    <s v="Crucero"/>
    <n v="6"/>
    <n v="4800"/>
  </r>
  <r>
    <x v="36"/>
    <s v="Sergio"/>
    <x v="2"/>
    <s v="RZM"/>
    <n v="1"/>
    <n v="0"/>
    <n v="3"/>
    <n v="0"/>
    <n v="0"/>
    <s v="ZA"/>
    <s v="Estancia"/>
    <n v="3"/>
    <n v="3240"/>
  </r>
  <r>
    <x v="732"/>
    <s v="Sergio"/>
    <x v="2"/>
    <s v="TPB"/>
    <n v="7"/>
    <n v="4"/>
    <n v="2"/>
    <n v="3"/>
    <n v="4"/>
    <s v="HN"/>
    <s v="Estancia"/>
    <n v="2"/>
    <n v="2160"/>
  </r>
  <r>
    <x v="732"/>
    <s v="Sergio"/>
    <x v="2"/>
    <s v="QUQ"/>
    <n v="4"/>
    <n v="5"/>
    <n v="3"/>
    <n v="1"/>
    <n v="2"/>
    <s v="CD"/>
    <s v="Circuito"/>
    <n v="7"/>
    <n v="4410"/>
  </r>
  <r>
    <x v="564"/>
    <s v="Sergio"/>
    <x v="2"/>
    <s v="ALZ"/>
    <n v="3"/>
    <n v="5"/>
    <n v="4"/>
    <n v="6"/>
    <n v="6"/>
    <s v="HN"/>
    <s v="Estancia"/>
    <n v="11"/>
    <n v="11880"/>
  </r>
  <r>
    <x v="564"/>
    <s v="Sergio"/>
    <x v="2"/>
    <s v="JNC"/>
    <n v="2"/>
    <n v="1"/>
    <n v="4"/>
    <n v="5"/>
    <n v="5"/>
    <s v="IU"/>
    <s v="Circuito"/>
    <n v="6"/>
    <n v="3240"/>
  </r>
  <r>
    <x v="39"/>
    <s v="Sergio"/>
    <x v="2"/>
    <s v="EZV"/>
    <n v="8"/>
    <n v="6"/>
    <n v="8"/>
    <n v="4"/>
    <n v="5"/>
    <s v="XK"/>
    <s v="Circuito"/>
    <n v="11"/>
    <n v="4675"/>
  </r>
  <r>
    <x v="567"/>
    <s v="Sergio"/>
    <x v="2"/>
    <s v="IKC"/>
    <n v="4"/>
    <n v="3"/>
    <n v="1"/>
    <n v="4"/>
    <n v="5"/>
    <s v="CD"/>
    <s v="Circuito"/>
    <n v="5"/>
    <n v="3150"/>
  </r>
  <r>
    <x v="735"/>
    <s v="Sergio"/>
    <x v="2"/>
    <s v="JJG"/>
    <n v="1"/>
    <n v="2"/>
    <n v="6"/>
    <n v="7"/>
    <n v="3"/>
    <s v="UI"/>
    <s v="Crucero"/>
    <n v="13"/>
    <n v="10530"/>
  </r>
  <r>
    <x v="1044"/>
    <s v="Sergio"/>
    <x v="2"/>
    <s v="SBD"/>
    <n v="2"/>
    <n v="9"/>
    <n v="7"/>
    <n v="6"/>
    <n v="5"/>
    <s v="DL"/>
    <s v="Estancia"/>
    <n v="5"/>
    <n v="2700"/>
  </r>
  <r>
    <x v="738"/>
    <s v="Sergio"/>
    <x v="2"/>
    <s v="WAK"/>
    <n v="5"/>
    <n v="3"/>
    <n v="7"/>
    <n v="4"/>
    <n v="5"/>
    <s v="MJ"/>
    <s v="Circuito"/>
    <n v="6"/>
    <n v="5760"/>
  </r>
  <r>
    <x v="41"/>
    <s v="Sergio"/>
    <x v="2"/>
    <s v="PDR"/>
    <n v="2"/>
    <n v="4"/>
    <n v="5"/>
    <n v="5"/>
    <n v="1"/>
    <s v="YY"/>
    <s v="Crucero"/>
    <n v="9"/>
    <n v="8100"/>
  </r>
  <r>
    <x v="41"/>
    <s v="Sergio"/>
    <x v="2"/>
    <s v="ZAT"/>
    <n v="1"/>
    <n v="6"/>
    <n v="1"/>
    <n v="0"/>
    <n v="1"/>
    <s v="GI"/>
    <s v="Estancia"/>
    <n v="3"/>
    <n v="2700"/>
  </r>
  <r>
    <x v="347"/>
    <s v="Sergio"/>
    <x v="2"/>
    <s v="QZL"/>
    <n v="6"/>
    <n v="3"/>
    <n v="0"/>
    <n v="8"/>
    <n v="2"/>
    <s v="WL"/>
    <s v="Circuito"/>
    <n v="6"/>
    <n v="3780"/>
  </r>
  <r>
    <x v="739"/>
    <s v="Sergio"/>
    <x v="2"/>
    <s v="RWY"/>
    <n v="5"/>
    <n v="9"/>
    <n v="3"/>
    <n v="9"/>
    <n v="5"/>
    <s v="XK"/>
    <s v="Circuito"/>
    <n v="2"/>
    <n v="900"/>
  </r>
  <r>
    <x v="348"/>
    <s v="Sergio"/>
    <x v="2"/>
    <s v="TMC"/>
    <n v="1"/>
    <n v="2"/>
    <n v="3"/>
    <n v="6"/>
    <n v="10"/>
    <s v="OQ"/>
    <s v="Estancia"/>
    <n v="8"/>
    <n v="2160"/>
  </r>
  <r>
    <x v="980"/>
    <s v="Sergio"/>
    <x v="2"/>
    <s v="YBJ"/>
    <n v="9"/>
    <n v="4"/>
    <n v="4"/>
    <n v="6"/>
    <n v="7"/>
    <s v="PN"/>
    <s v="Estancia"/>
    <n v="14"/>
    <n v="6300"/>
  </r>
  <r>
    <x v="980"/>
    <s v="Sergio"/>
    <x v="2"/>
    <s v="SEH"/>
    <n v="5"/>
    <n v="3"/>
    <n v="1"/>
    <n v="4"/>
    <n v="8"/>
    <s v="FA"/>
    <s v="Crucero"/>
    <n v="12"/>
    <n v="5100"/>
  </r>
  <r>
    <x v="43"/>
    <s v="Sergio"/>
    <x v="2"/>
    <s v="AIK"/>
    <n v="4"/>
    <n v="1"/>
    <n v="6"/>
    <n v="7"/>
    <n v="6"/>
    <s v="CD"/>
    <s v="Circuito"/>
    <n v="13"/>
    <n v="8190"/>
  </r>
  <r>
    <x v="742"/>
    <s v="Sergio"/>
    <x v="2"/>
    <s v="XZK"/>
    <n v="8"/>
    <n v="3"/>
    <n v="7"/>
    <n v="7"/>
    <n v="5"/>
    <s v="LY"/>
    <s v="Estancia"/>
    <n v="5"/>
    <n v="3150"/>
  </r>
  <r>
    <x v="1024"/>
    <s v="Sergio"/>
    <x v="2"/>
    <s v="REK"/>
    <n v="7"/>
    <n v="3"/>
    <n v="4"/>
    <n v="4"/>
    <n v="5"/>
    <s v="CF"/>
    <s v="Crucero"/>
    <n v="10"/>
    <n v="6400"/>
  </r>
  <r>
    <x v="1024"/>
    <s v="Sergio"/>
    <x v="2"/>
    <s v="AEJ"/>
    <n v="1"/>
    <n v="4"/>
    <n v="4"/>
    <n v="3"/>
    <n v="3"/>
    <s v="CD"/>
    <s v="Circuito"/>
    <n v="8"/>
    <n v="5040"/>
  </r>
  <r>
    <x v="850"/>
    <s v="Sergio"/>
    <x v="2"/>
    <s v="DVI"/>
    <n v="3"/>
    <n v="0"/>
    <n v="1"/>
    <n v="0"/>
    <n v="9"/>
    <s v="XK"/>
    <s v="Circuito"/>
    <n v="6"/>
    <n v="2700"/>
  </r>
  <r>
    <x v="570"/>
    <s v="Sergio"/>
    <x v="2"/>
    <s v="IOW"/>
    <n v="8"/>
    <n v="3"/>
    <n v="2"/>
    <n v="0"/>
    <n v="3"/>
    <s v="CD"/>
    <s v="Circuito"/>
    <n v="4"/>
    <n v="2520"/>
  </r>
  <r>
    <x v="570"/>
    <s v="Sergio"/>
    <x v="2"/>
    <s v="EHL"/>
    <n v="1"/>
    <n v="0"/>
    <n v="3"/>
    <n v="2"/>
    <n v="2"/>
    <s v="IU"/>
    <s v="Circuito"/>
    <n v="13"/>
    <n v="7020"/>
  </r>
  <r>
    <x v="1046"/>
    <s v="Sergio"/>
    <x v="2"/>
    <s v="PQA"/>
    <n v="6"/>
    <n v="3"/>
    <n v="6"/>
    <n v="6"/>
    <n v="8"/>
    <s v="LY"/>
    <s v="Estancia"/>
    <n v="10"/>
    <n v="6300"/>
  </r>
  <r>
    <x v="941"/>
    <s v="Sergio"/>
    <x v="2"/>
    <s v="JNJ"/>
    <n v="5"/>
    <n v="2"/>
    <n v="0"/>
    <n v="2"/>
    <n v="2"/>
    <s v="QT"/>
    <s v="Circuito"/>
    <n v="1"/>
    <n v="540"/>
  </r>
  <r>
    <x v="744"/>
    <s v="Sergio"/>
    <x v="2"/>
    <s v="FAJ"/>
    <n v="4"/>
    <n v="7"/>
    <n v="2"/>
    <n v="6"/>
    <n v="4"/>
    <s v="CD"/>
    <s v="Circuito"/>
    <n v="11"/>
    <n v="6545"/>
  </r>
  <r>
    <x v="350"/>
    <s v="Sergio"/>
    <x v="2"/>
    <s v="UAS"/>
    <n v="6"/>
    <n v="3"/>
    <n v="2"/>
    <n v="5"/>
    <n v="7"/>
    <s v="LY"/>
    <s v="Estancia"/>
    <n v="6"/>
    <n v="3780"/>
  </r>
  <r>
    <x v="1056"/>
    <s v="Sergio"/>
    <x v="2"/>
    <s v="IPN"/>
    <n v="7"/>
    <n v="5"/>
    <n v="3"/>
    <n v="6"/>
    <n v="5"/>
    <s v="NO"/>
    <s v="Circuito"/>
    <n v="9"/>
    <n v="9720"/>
  </r>
  <r>
    <x v="745"/>
    <s v="Sergio"/>
    <x v="2"/>
    <s v="ZMO"/>
    <n v="6"/>
    <n v="8"/>
    <n v="6"/>
    <n v="5"/>
    <n v="4"/>
    <s v="CD"/>
    <s v="Circuito"/>
    <n v="5"/>
    <n v="2975"/>
  </r>
  <r>
    <x v="745"/>
    <s v="Sergio"/>
    <x v="2"/>
    <s v="ZWZ"/>
    <n v="1"/>
    <n v="9"/>
    <n v="5"/>
    <n v="9"/>
    <n v="5"/>
    <s v="WY"/>
    <s v="Circuito"/>
    <n v="7"/>
    <n v="1785"/>
  </r>
  <r>
    <x v="44"/>
    <s v="Sergio"/>
    <x v="2"/>
    <s v="AYL"/>
    <n v="5"/>
    <n v="1"/>
    <n v="2"/>
    <n v="7"/>
    <n v="2"/>
    <s v="RA"/>
    <s v="Crucero"/>
    <n v="10"/>
    <n v="4500"/>
  </r>
  <r>
    <x v="746"/>
    <s v="Sergio"/>
    <x v="2"/>
    <s v="NHW"/>
    <n v="10"/>
    <n v="6"/>
    <n v="4"/>
    <n v="3"/>
    <n v="2"/>
    <s v="DF"/>
    <s v="Crucero"/>
    <n v="10"/>
    <n v="2700"/>
  </r>
  <r>
    <x v="746"/>
    <s v="Sergio"/>
    <x v="2"/>
    <s v="UCH"/>
    <n v="1"/>
    <n v="5"/>
    <n v="0"/>
    <n v="1"/>
    <n v="1"/>
    <s v="HN"/>
    <s v="Estancia"/>
    <n v="2"/>
    <n v="2160"/>
  </r>
  <r>
    <x v="352"/>
    <s v="Sergio"/>
    <x v="2"/>
    <s v="NWH"/>
    <n v="2"/>
    <n v="2"/>
    <n v="9"/>
    <n v="5"/>
    <n v="8"/>
    <s v="HR"/>
    <s v="Crucero"/>
    <n v="3"/>
    <n v="1440"/>
  </r>
  <r>
    <x v="851"/>
    <s v="Sergio"/>
    <x v="2"/>
    <s v="WES"/>
    <n v="4"/>
    <n v="5"/>
    <n v="6"/>
    <n v="6"/>
    <n v="5"/>
    <s v="XK"/>
    <s v="Circuito"/>
    <n v="5"/>
    <n v="2250"/>
  </r>
  <r>
    <x v="50"/>
    <s v="Sergio"/>
    <x v="2"/>
    <s v="OLT"/>
    <n v="3"/>
    <n v="4"/>
    <n v="3"/>
    <n v="2"/>
    <n v="5"/>
    <s v="QT"/>
    <s v="Circuito"/>
    <n v="10"/>
    <n v="5400"/>
  </r>
  <r>
    <x v="1057"/>
    <s v="Sergio"/>
    <x v="2"/>
    <s v="KVM"/>
    <n v="1"/>
    <n v="5"/>
    <n v="3"/>
    <n v="0"/>
    <n v="3"/>
    <s v="FA"/>
    <s v="Crucero"/>
    <n v="2"/>
    <n v="900"/>
  </r>
  <r>
    <x v="748"/>
    <s v="Sergio"/>
    <x v="2"/>
    <s v="AEB"/>
    <n v="4"/>
    <n v="1"/>
    <n v="0"/>
    <n v="3"/>
    <n v="5"/>
    <s v="IU"/>
    <s v="Circuito"/>
    <n v="3"/>
    <n v="1620"/>
  </r>
  <r>
    <x v="52"/>
    <s v="Sergio"/>
    <x v="2"/>
    <s v="OGG"/>
    <n v="0"/>
    <n v="3"/>
    <n v="3"/>
    <n v="0"/>
    <n v="6"/>
    <s v="LY"/>
    <s v="Estancia"/>
    <n v="19"/>
    <n v="11970"/>
  </r>
  <r>
    <x v="53"/>
    <s v="Sergio"/>
    <x v="2"/>
    <s v="GZY"/>
    <n v="7"/>
    <n v="0"/>
    <n v="3"/>
    <n v="3"/>
    <n v="0"/>
    <s v="HR"/>
    <s v="Crucero"/>
    <n v="9"/>
    <n v="4860"/>
  </r>
  <r>
    <x v="354"/>
    <s v="Sergio"/>
    <x v="2"/>
    <s v="XDO"/>
    <n v="2"/>
    <n v="5"/>
    <n v="2"/>
    <n v="1"/>
    <n v="6"/>
    <s v="IU"/>
    <s v="Circuito"/>
    <n v="5"/>
    <n v="2700"/>
  </r>
  <r>
    <x v="355"/>
    <s v="Sergio"/>
    <x v="2"/>
    <s v="VGC"/>
    <n v="0"/>
    <n v="1"/>
    <n v="5"/>
    <n v="5"/>
    <n v="2"/>
    <s v="IU"/>
    <s v="Circuito"/>
    <n v="6"/>
    <n v="3240"/>
  </r>
  <r>
    <x v="749"/>
    <s v="Sergio"/>
    <x v="2"/>
    <s v="BDO"/>
    <n v="2"/>
    <n v="2"/>
    <n v="8"/>
    <n v="9"/>
    <n v="9"/>
    <s v="IU"/>
    <s v="Circuito"/>
    <n v="13"/>
    <n v="7020"/>
  </r>
  <r>
    <x v="855"/>
    <s v="Sergio"/>
    <x v="2"/>
    <s v="FGN"/>
    <n v="2"/>
    <n v="3"/>
    <n v="5"/>
    <n v="3"/>
    <n v="4"/>
    <s v="NO"/>
    <s v="Circuito"/>
    <n v="3"/>
    <n v="3060"/>
  </r>
  <r>
    <x v="57"/>
    <s v="Sergio"/>
    <x v="2"/>
    <s v="XPR"/>
    <n v="5"/>
    <n v="2"/>
    <n v="4"/>
    <n v="0"/>
    <n v="4"/>
    <s v="NO"/>
    <s v="Circuito"/>
    <n v="4"/>
    <n v="4320"/>
  </r>
  <r>
    <x v="58"/>
    <s v="Sergio"/>
    <x v="2"/>
    <s v="YTK"/>
    <n v="4"/>
    <n v="3"/>
    <n v="5"/>
    <n v="3"/>
    <n v="6"/>
    <s v="IU"/>
    <s v="Circuito"/>
    <n v="4"/>
    <n v="1920"/>
  </r>
  <r>
    <x v="856"/>
    <s v="Sergio"/>
    <x v="2"/>
    <s v="UWT"/>
    <n v="9"/>
    <n v="5"/>
    <n v="7"/>
    <n v="3"/>
    <n v="2"/>
    <s v="XY"/>
    <s v="Circuito"/>
    <n v="2"/>
    <n v="1800"/>
  </r>
  <r>
    <x v="856"/>
    <s v="Sergio"/>
    <x v="2"/>
    <s v="IML"/>
    <n v="5"/>
    <n v="4"/>
    <n v="2"/>
    <n v="4"/>
    <n v="3"/>
    <s v="HR"/>
    <s v="Crucero"/>
    <n v="6"/>
    <n v="3240"/>
  </r>
  <r>
    <x v="60"/>
    <s v="Sergio"/>
    <x v="2"/>
    <s v="IDH"/>
    <n v="4"/>
    <n v="4"/>
    <n v="8"/>
    <n v="4"/>
    <n v="5"/>
    <s v="QT"/>
    <s v="Circuito"/>
    <n v="3"/>
    <n v="1620"/>
  </r>
  <r>
    <x v="752"/>
    <s v="Sergio"/>
    <x v="2"/>
    <s v="DTM"/>
    <n v="5"/>
    <n v="8"/>
    <n v="2"/>
    <n v="7"/>
    <n v="3"/>
    <s v="ZA"/>
    <s v="Estancia"/>
    <n v="5"/>
    <n v="5400"/>
  </r>
  <r>
    <x v="574"/>
    <s v="Sergio"/>
    <x v="2"/>
    <s v="MXL"/>
    <n v="6"/>
    <n v="8"/>
    <n v="3"/>
    <n v="3"/>
    <n v="6"/>
    <s v="CD"/>
    <s v="Circuito"/>
    <n v="8"/>
    <n v="4480"/>
  </r>
  <r>
    <x v="574"/>
    <s v="Sergio"/>
    <x v="2"/>
    <s v="ZVK"/>
    <n v="4"/>
    <n v="2"/>
    <n v="8"/>
    <n v="6"/>
    <n v="5"/>
    <s v="PM"/>
    <s v="Circuito"/>
    <n v="7"/>
    <n v="1680"/>
  </r>
  <r>
    <x v="858"/>
    <s v="Sergio"/>
    <x v="2"/>
    <s v="XLT"/>
    <n v="10"/>
    <n v="7"/>
    <n v="6"/>
    <n v="5"/>
    <n v="0"/>
    <s v="LY"/>
    <s v="Estancia"/>
    <n v="7"/>
    <n v="4165"/>
  </r>
  <r>
    <x v="63"/>
    <s v="Sergio"/>
    <x v="2"/>
    <s v="VLI"/>
    <n v="4"/>
    <n v="5"/>
    <n v="0"/>
    <n v="5"/>
    <n v="5"/>
    <s v="US"/>
    <s v="Crucero"/>
    <n v="5"/>
    <n v="4250"/>
  </r>
  <r>
    <x v="356"/>
    <s v="Sergio"/>
    <x v="2"/>
    <s v="OAK"/>
    <n v="8"/>
    <n v="10"/>
    <n v="7"/>
    <n v="6"/>
    <n v="3"/>
    <s v="CF"/>
    <s v="Crucero"/>
    <n v="10"/>
    <n v="6800"/>
  </r>
  <r>
    <x v="576"/>
    <s v="Sergio"/>
    <x v="2"/>
    <s v="LLK"/>
    <n v="1"/>
    <n v="6"/>
    <n v="4"/>
    <n v="5"/>
    <n v="2"/>
    <s v="HN"/>
    <s v="Estancia"/>
    <n v="5"/>
    <n v="5100"/>
  </r>
  <r>
    <x v="576"/>
    <s v="Sergio"/>
    <x v="2"/>
    <s v="KYL"/>
    <n v="6"/>
    <n v="5"/>
    <n v="7"/>
    <n v="10"/>
    <n v="4"/>
    <s v="DL"/>
    <s v="Estancia"/>
    <n v="7"/>
    <n v="3570"/>
  </r>
  <r>
    <x v="358"/>
    <s v="Sergio"/>
    <x v="2"/>
    <s v="BZU"/>
    <n v="5"/>
    <n v="2"/>
    <n v="5"/>
    <n v="3"/>
    <n v="2"/>
    <s v="XK"/>
    <s v="Circuito"/>
    <n v="6"/>
    <n v="2550"/>
  </r>
  <r>
    <x v="1026"/>
    <s v="Sergio"/>
    <x v="2"/>
    <s v="TJV"/>
    <n v="0"/>
    <n v="0"/>
    <n v="10"/>
    <n v="2"/>
    <n v="0"/>
    <s v="IP"/>
    <s v="Estancia"/>
    <n v="4"/>
    <n v="2040"/>
  </r>
  <r>
    <x v="943"/>
    <s v="Sergio"/>
    <x v="2"/>
    <s v="SMR"/>
    <n v="6"/>
    <n v="4"/>
    <n v="5"/>
    <n v="3"/>
    <n v="1"/>
    <s v="HR"/>
    <s v="Crucero"/>
    <n v="10"/>
    <n v="5100"/>
  </r>
  <r>
    <x v="580"/>
    <s v="Sergio"/>
    <x v="2"/>
    <s v="IXI"/>
    <n v="4"/>
    <n v="2"/>
    <n v="0"/>
    <n v="1"/>
    <n v="3"/>
    <s v="NO"/>
    <s v="Circuito"/>
    <n v="6"/>
    <n v="6120"/>
  </r>
  <r>
    <x v="983"/>
    <s v="Sergio"/>
    <x v="2"/>
    <s v="VUW"/>
    <n v="10"/>
    <n v="6"/>
    <n v="4"/>
    <n v="4"/>
    <n v="4"/>
    <s v="WY"/>
    <s v="Circuito"/>
    <n v="8"/>
    <n v="2040"/>
  </r>
  <r>
    <x v="983"/>
    <s v="Sergio"/>
    <x v="2"/>
    <s v="VHM"/>
    <n v="8"/>
    <n v="4"/>
    <n v="2"/>
    <n v="7"/>
    <n v="5"/>
    <s v="UI"/>
    <s v="Crucero"/>
    <n v="17"/>
    <n v="13770"/>
  </r>
  <r>
    <x v="359"/>
    <s v="Sergio"/>
    <x v="2"/>
    <s v="QVZ"/>
    <n v="2"/>
    <n v="4"/>
    <n v="5"/>
    <n v="4"/>
    <n v="4"/>
    <s v="HR"/>
    <s v="Crucero"/>
    <n v="2"/>
    <n v="1080"/>
  </r>
  <r>
    <x v="68"/>
    <s v="Sergio"/>
    <x v="2"/>
    <s v="IDA"/>
    <n v="5"/>
    <n v="7"/>
    <n v="4"/>
    <n v="6"/>
    <n v="3"/>
    <s v="ZA"/>
    <s v="Estancia"/>
    <n v="11"/>
    <n v="10560"/>
  </r>
  <r>
    <x v="68"/>
    <s v="Sergio"/>
    <x v="2"/>
    <s v="FWG"/>
    <n v="7"/>
    <n v="0"/>
    <n v="2"/>
    <n v="7"/>
    <n v="10"/>
    <s v="QT"/>
    <s v="Circuito"/>
    <n v="5"/>
    <n v="2400"/>
  </r>
  <r>
    <x v="582"/>
    <s v="Sergio"/>
    <x v="2"/>
    <s v="BKS"/>
    <n v="5"/>
    <n v="7"/>
    <n v="6"/>
    <n v="6"/>
    <n v="4"/>
    <s v="DF"/>
    <s v="Crucero"/>
    <n v="1"/>
    <n v="270"/>
  </r>
  <r>
    <x v="582"/>
    <s v="Sergio"/>
    <x v="2"/>
    <s v="NSI"/>
    <n v="7"/>
    <n v="7"/>
    <n v="6"/>
    <n v="5"/>
    <n v="2"/>
    <s v="DL"/>
    <s v="Estancia"/>
    <n v="12"/>
    <n v="5760"/>
  </r>
  <r>
    <x v="69"/>
    <s v="Sergio"/>
    <x v="2"/>
    <s v="UBU"/>
    <n v="7"/>
    <n v="8"/>
    <n v="5"/>
    <n v="7"/>
    <n v="2"/>
    <s v="XY"/>
    <s v="Circuito"/>
    <n v="6"/>
    <n v="5400"/>
  </r>
  <r>
    <x v="945"/>
    <s v="Sergio"/>
    <x v="2"/>
    <s v="DWU"/>
    <n v="1"/>
    <n v="4"/>
    <n v="3"/>
    <n v="7"/>
    <n v="3"/>
    <s v="UI"/>
    <s v="Crucero"/>
    <n v="14"/>
    <n v="11340"/>
  </r>
  <r>
    <x v="760"/>
    <s v="Sergio"/>
    <x v="2"/>
    <s v="OKQ"/>
    <n v="5"/>
    <n v="10"/>
    <n v="8"/>
    <n v="9"/>
    <n v="3"/>
    <s v="HR"/>
    <s v="Crucero"/>
    <n v="6"/>
    <n v="2880"/>
  </r>
  <r>
    <x v="761"/>
    <s v="Sergio"/>
    <x v="2"/>
    <s v="DBX"/>
    <n v="0"/>
    <n v="3"/>
    <n v="0"/>
    <n v="10"/>
    <n v="4"/>
    <s v="HR"/>
    <s v="Crucero"/>
    <n v="13"/>
    <n v="7020"/>
  </r>
  <r>
    <x v="70"/>
    <s v="Sergio"/>
    <x v="2"/>
    <s v="TJW"/>
    <n v="1"/>
    <n v="2"/>
    <n v="3"/>
    <n v="10"/>
    <n v="4"/>
    <s v="IP"/>
    <s v="Estancia"/>
    <n v="4"/>
    <n v="2160"/>
  </r>
  <r>
    <x v="70"/>
    <s v="Sergio"/>
    <x v="2"/>
    <s v="UEG"/>
    <n v="4"/>
    <n v="6"/>
    <n v="7"/>
    <n v="2"/>
    <n v="5"/>
    <s v="YY"/>
    <s v="Crucero"/>
    <n v="3"/>
    <n v="2400"/>
  </r>
  <r>
    <x v="583"/>
    <s v="Sergio"/>
    <x v="2"/>
    <s v="LHA"/>
    <n v="4"/>
    <n v="5"/>
    <n v="5"/>
    <n v="6"/>
    <n v="7"/>
    <s v="PN"/>
    <s v="Estancia"/>
    <n v="3"/>
    <n v="1275"/>
  </r>
  <r>
    <x v="583"/>
    <s v="Sergio"/>
    <x v="2"/>
    <s v="AVJ"/>
    <n v="4"/>
    <n v="9"/>
    <n v="3"/>
    <n v="5"/>
    <n v="6"/>
    <s v="DL"/>
    <s v="Estancia"/>
    <n v="6"/>
    <n v="3240"/>
  </r>
  <r>
    <x v="946"/>
    <s v="Sergio"/>
    <x v="2"/>
    <s v="LEI"/>
    <n v="7"/>
    <n v="7"/>
    <n v="5"/>
    <n v="5"/>
    <n v="6"/>
    <s v="CD"/>
    <s v="Circuito"/>
    <n v="3"/>
    <n v="1890"/>
  </r>
  <r>
    <x v="860"/>
    <s v="Sergio"/>
    <x v="2"/>
    <s v="QES"/>
    <n v="3"/>
    <n v="5"/>
    <n v="10"/>
    <n v="5"/>
    <n v="3"/>
    <s v="PM"/>
    <s v="Circuito"/>
    <n v="12"/>
    <n v="3060"/>
  </r>
  <r>
    <x v="947"/>
    <s v="Sergio"/>
    <x v="2"/>
    <s v="KNH"/>
    <n v="1"/>
    <n v="5"/>
    <n v="3"/>
    <n v="1"/>
    <n v="5"/>
    <s v="US"/>
    <s v="Crucero"/>
    <n v="6"/>
    <n v="5400"/>
  </r>
  <r>
    <x v="362"/>
    <s v="Sergio"/>
    <x v="2"/>
    <s v="HRH"/>
    <n v="3"/>
    <n v="8"/>
    <n v="5"/>
    <n v="7"/>
    <n v="4"/>
    <s v="WY"/>
    <s v="Circuito"/>
    <n v="6"/>
    <n v="1620"/>
  </r>
  <r>
    <x v="75"/>
    <s v="Sergio"/>
    <x v="2"/>
    <s v="UKX"/>
    <n v="3"/>
    <n v="6"/>
    <n v="2"/>
    <n v="3"/>
    <n v="3"/>
    <s v="PN"/>
    <s v="Estancia"/>
    <n v="5"/>
    <n v="2250"/>
  </r>
  <r>
    <x v="585"/>
    <s v="Sergio"/>
    <x v="2"/>
    <s v="KNH"/>
    <n v="6"/>
    <n v="3"/>
    <n v="2"/>
    <n v="5"/>
    <n v="3"/>
    <s v="UI"/>
    <s v="Crucero"/>
    <n v="8"/>
    <n v="6480"/>
  </r>
  <r>
    <x v="585"/>
    <s v="Sergio"/>
    <x v="2"/>
    <s v="IDH"/>
    <n v="9"/>
    <n v="5"/>
    <n v="8"/>
    <n v="9"/>
    <n v="3"/>
    <s v="PN"/>
    <s v="Estancia"/>
    <n v="16"/>
    <n v="7200"/>
  </r>
  <r>
    <x v="763"/>
    <s v="Sergio"/>
    <x v="2"/>
    <s v="UWF"/>
    <n v="6"/>
    <n v="2"/>
    <n v="5"/>
    <n v="8"/>
    <n v="3"/>
    <s v="FA"/>
    <s v="Crucero"/>
    <n v="18"/>
    <n v="8100"/>
  </r>
  <r>
    <x v="365"/>
    <s v="Sergio"/>
    <x v="2"/>
    <s v="FYL"/>
    <n v="7"/>
    <n v="2"/>
    <n v="5"/>
    <n v="7"/>
    <n v="8"/>
    <s v="OQ"/>
    <s v="Estancia"/>
    <n v="10"/>
    <n v="2400"/>
  </r>
  <r>
    <x v="863"/>
    <s v="Sergio"/>
    <x v="2"/>
    <s v="XYR"/>
    <n v="5"/>
    <n v="9"/>
    <n v="6"/>
    <n v="6"/>
    <n v="8"/>
    <s v="OQ"/>
    <s v="Estancia"/>
    <n v="5"/>
    <n v="1275"/>
  </r>
  <r>
    <x v="864"/>
    <s v="Sergio"/>
    <x v="2"/>
    <s v="TPB"/>
    <n v="4"/>
    <n v="3"/>
    <n v="3"/>
    <n v="3"/>
    <n v="5"/>
    <s v="PY"/>
    <s v="Crucero"/>
    <n v="2"/>
    <n v="1700"/>
  </r>
  <r>
    <x v="591"/>
    <s v="Sergio"/>
    <x v="2"/>
    <s v="SBD"/>
    <n v="4"/>
    <n v="5"/>
    <n v="7"/>
    <n v="3"/>
    <n v="2"/>
    <s v="US"/>
    <s v="Crucero"/>
    <n v="8"/>
    <n v="7480"/>
  </r>
  <r>
    <x v="865"/>
    <s v="Sergio"/>
    <x v="2"/>
    <s v="EWP"/>
    <n v="2"/>
    <n v="3"/>
    <n v="5"/>
    <n v="5"/>
    <n v="1"/>
    <s v="QT"/>
    <s v="Circuito"/>
    <n v="7"/>
    <n v="3570"/>
  </r>
  <r>
    <x v="865"/>
    <s v="Sergio"/>
    <x v="2"/>
    <s v="NIB"/>
    <n v="3"/>
    <n v="2"/>
    <n v="5"/>
    <n v="1"/>
    <n v="5"/>
    <s v="XY"/>
    <s v="Circuito"/>
    <n v="5"/>
    <n v="4400"/>
  </r>
  <r>
    <x v="368"/>
    <s v="Sergio"/>
    <x v="2"/>
    <s v="DSA"/>
    <n v="5"/>
    <n v="4"/>
    <n v="2"/>
    <n v="8"/>
    <n v="1"/>
    <s v="IU"/>
    <s v="Circuito"/>
    <n v="1"/>
    <n v="510"/>
  </r>
  <r>
    <x v="368"/>
    <s v="Sergio"/>
    <x v="2"/>
    <s v="AUN"/>
    <n v="6"/>
    <n v="6"/>
    <n v="2"/>
    <n v="7"/>
    <n v="6"/>
    <s v="UI"/>
    <s v="Crucero"/>
    <n v="16"/>
    <n v="12240"/>
  </r>
  <r>
    <x v="595"/>
    <s v="Sergio"/>
    <x v="2"/>
    <s v="PIR"/>
    <n v="1"/>
    <n v="6"/>
    <n v="7"/>
    <n v="5"/>
    <n v="4"/>
    <s v="NO"/>
    <s v="Circuito"/>
    <n v="9"/>
    <n v="9945"/>
  </r>
  <r>
    <x v="1027"/>
    <s v="Sergio"/>
    <x v="2"/>
    <s v="QJR"/>
    <n v="7"/>
    <n v="9"/>
    <n v="6"/>
    <n v="6"/>
    <n v="8"/>
    <s v="PY"/>
    <s v="Crucero"/>
    <n v="7"/>
    <n v="5600"/>
  </r>
  <r>
    <x v="79"/>
    <s v="Sergio"/>
    <x v="2"/>
    <s v="KWO"/>
    <n v="7"/>
    <n v="7"/>
    <n v="10"/>
    <n v="2"/>
    <n v="10"/>
    <s v="DL"/>
    <s v="Estancia"/>
    <n v="4"/>
    <n v="2160"/>
  </r>
  <r>
    <x v="79"/>
    <s v="Sergio"/>
    <x v="2"/>
    <s v="ETI"/>
    <n v="9"/>
    <n v="6"/>
    <n v="3"/>
    <n v="6"/>
    <n v="6"/>
    <s v="LY"/>
    <s v="Estancia"/>
    <n v="5"/>
    <n v="2800"/>
  </r>
  <r>
    <x v="866"/>
    <s v="Sergio"/>
    <x v="2"/>
    <s v="EPG"/>
    <n v="7"/>
    <n v="6"/>
    <n v="5"/>
    <n v="6"/>
    <n v="6"/>
    <s v="IU"/>
    <s v="Circuito"/>
    <n v="3"/>
    <n v="1440"/>
  </r>
  <r>
    <x v="80"/>
    <s v="Sergio"/>
    <x v="2"/>
    <s v="IOW"/>
    <n v="5"/>
    <n v="5"/>
    <n v="9"/>
    <n v="3"/>
    <n v="3"/>
    <s v="US"/>
    <s v="Crucero"/>
    <n v="9"/>
    <n v="8910"/>
  </r>
  <r>
    <x v="770"/>
    <s v="Sergio"/>
    <x v="2"/>
    <s v="JWN"/>
    <n v="0"/>
    <n v="4"/>
    <n v="4"/>
    <n v="1"/>
    <n v="6"/>
    <s v="GI"/>
    <s v="Estancia"/>
    <n v="7"/>
    <n v="6300"/>
  </r>
  <r>
    <x v="770"/>
    <s v="Sergio"/>
    <x v="2"/>
    <s v="DQT"/>
    <n v="6"/>
    <n v="4"/>
    <n v="8"/>
    <n v="7"/>
    <n v="5"/>
    <s v="HR"/>
    <s v="Crucero"/>
    <n v="1"/>
    <n v="540"/>
  </r>
  <r>
    <x v="770"/>
    <s v="Sergio"/>
    <x v="2"/>
    <s v="KNH"/>
    <n v="2"/>
    <n v="6"/>
    <n v="4"/>
    <n v="3"/>
    <n v="3"/>
    <s v="WY"/>
    <s v="Circuito"/>
    <n v="4"/>
    <n v="1080"/>
  </r>
  <r>
    <x v="949"/>
    <s v="Sergio"/>
    <x v="2"/>
    <s v="OQM"/>
    <n v="5"/>
    <n v="10"/>
    <n v="5"/>
    <n v="7"/>
    <n v="1"/>
    <s v="HN"/>
    <s v="Estancia"/>
    <n v="15"/>
    <n v="16575"/>
  </r>
  <r>
    <x v="370"/>
    <s v="Sergio"/>
    <x v="2"/>
    <s v="OSB"/>
    <n v="0"/>
    <n v="2"/>
    <n v="1"/>
    <n v="5"/>
    <n v="6"/>
    <s v="FA"/>
    <s v="Crucero"/>
    <n v="7"/>
    <n v="3150"/>
  </r>
  <r>
    <x v="869"/>
    <s v="Sergio"/>
    <x v="2"/>
    <s v="IDN"/>
    <n v="7"/>
    <n v="4"/>
    <n v="7"/>
    <n v="5"/>
    <n v="8"/>
    <s v="IP"/>
    <s v="Estancia"/>
    <n v="7"/>
    <n v="4165"/>
  </r>
  <r>
    <x v="1058"/>
    <s v="Sergio"/>
    <x v="2"/>
    <s v="CUM"/>
    <n v="4"/>
    <n v="8"/>
    <n v="5"/>
    <n v="5"/>
    <n v="4"/>
    <s v="NO"/>
    <s v="Circuito"/>
    <n v="4"/>
    <n v="4680"/>
  </r>
  <r>
    <x v="1058"/>
    <s v="Sergio"/>
    <x v="2"/>
    <s v="VGC"/>
    <n v="4"/>
    <n v="6"/>
    <n v="2"/>
    <n v="4"/>
    <n v="9"/>
    <s v="ZA"/>
    <s v="Estancia"/>
    <n v="8"/>
    <n v="8640"/>
  </r>
  <r>
    <x v="871"/>
    <s v="Sergio"/>
    <x v="2"/>
    <s v="JNC"/>
    <n v="9"/>
    <n v="3"/>
    <n v="2"/>
    <n v="6"/>
    <n v="3"/>
    <s v="XK"/>
    <s v="Circuito"/>
    <n v="3"/>
    <n v="1620"/>
  </r>
  <r>
    <x v="871"/>
    <s v="Sergio"/>
    <x v="2"/>
    <s v="AAE"/>
    <n v="6"/>
    <n v="5"/>
    <n v="3"/>
    <n v="8"/>
    <n v="6"/>
    <s v="FA"/>
    <s v="Crucero"/>
    <n v="3"/>
    <n v="1200"/>
  </r>
  <r>
    <x v="375"/>
    <s v="Sergio"/>
    <x v="2"/>
    <s v="ZNN"/>
    <n v="1"/>
    <n v="3"/>
    <n v="4"/>
    <n v="4"/>
    <n v="5"/>
    <s v="YY"/>
    <s v="Crucero"/>
    <n v="5"/>
    <n v="4400"/>
  </r>
  <r>
    <x v="600"/>
    <s v="Sergio"/>
    <x v="2"/>
    <s v="DWJ"/>
    <n v="3"/>
    <n v="2"/>
    <n v="7"/>
    <n v="4"/>
    <n v="6"/>
    <s v="MJ"/>
    <s v="Circuito"/>
    <n v="3"/>
    <n v="3240"/>
  </r>
  <r>
    <x v="88"/>
    <s v="Sergio"/>
    <x v="2"/>
    <s v="SVJ"/>
    <n v="4"/>
    <n v="1"/>
    <n v="0"/>
    <n v="5"/>
    <n v="6"/>
    <s v="MJ"/>
    <s v="Circuito"/>
    <n v="3"/>
    <n v="3060"/>
  </r>
  <r>
    <x v="89"/>
    <s v="Sergio"/>
    <x v="2"/>
    <s v="IKA"/>
    <n v="6"/>
    <n v="7"/>
    <n v="5"/>
    <n v="3"/>
    <n v="3"/>
    <s v="US"/>
    <s v="Crucero"/>
    <n v="15"/>
    <n v="14850"/>
  </r>
  <r>
    <x v="377"/>
    <s v="Sergio"/>
    <x v="2"/>
    <s v="XTP"/>
    <n v="0"/>
    <n v="4"/>
    <n v="8"/>
    <n v="1"/>
    <n v="1"/>
    <s v="DL"/>
    <s v="Estancia"/>
    <n v="4"/>
    <n v="2160"/>
  </r>
  <r>
    <x v="773"/>
    <s v="Sergio"/>
    <x v="2"/>
    <s v="WSD"/>
    <n v="6"/>
    <n v="3"/>
    <n v="3"/>
    <n v="3"/>
    <n v="7"/>
    <s v="DL"/>
    <s v="Estancia"/>
    <n v="5"/>
    <n v="2700"/>
  </r>
  <r>
    <x v="601"/>
    <s v="Sergio"/>
    <x v="2"/>
    <s v="IKA"/>
    <n v="7"/>
    <n v="5"/>
    <n v="5"/>
    <n v="8"/>
    <n v="1"/>
    <s v="ZA"/>
    <s v="Estancia"/>
    <n v="3"/>
    <n v="3240"/>
  </r>
  <r>
    <x v="601"/>
    <s v="Sergio"/>
    <x v="2"/>
    <s v="ZFY"/>
    <n v="0"/>
    <n v="1"/>
    <n v="5"/>
    <n v="2"/>
    <n v="2"/>
    <s v="ZI"/>
    <s v="Estancia"/>
    <n v="4"/>
    <n v="1440"/>
  </r>
  <r>
    <x v="378"/>
    <s v="Sergio"/>
    <x v="2"/>
    <s v="KWW"/>
    <n v="7"/>
    <n v="9"/>
    <n v="5"/>
    <n v="8"/>
    <n v="5"/>
    <s v="OQ"/>
    <s v="Estancia"/>
    <n v="1"/>
    <n v="270"/>
  </r>
  <r>
    <x v="379"/>
    <s v="Sergio"/>
    <x v="2"/>
    <s v="RHQ"/>
    <n v="2"/>
    <n v="3"/>
    <n v="5"/>
    <n v="3"/>
    <n v="8"/>
    <s v="IU"/>
    <s v="Circuito"/>
    <n v="7"/>
    <n v="3780"/>
  </r>
  <r>
    <x v="379"/>
    <s v="Sergio"/>
    <x v="2"/>
    <s v="EVU"/>
    <n v="5"/>
    <n v="8"/>
    <n v="6"/>
    <n v="3"/>
    <n v="5"/>
    <s v="QT"/>
    <s v="Circuito"/>
    <n v="9"/>
    <n v="4860"/>
  </r>
  <r>
    <x v="380"/>
    <s v="Sergio"/>
    <x v="2"/>
    <s v="MES"/>
    <n v="6"/>
    <n v="7"/>
    <n v="6"/>
    <n v="6"/>
    <n v="5"/>
    <s v="IP"/>
    <s v="Estancia"/>
    <n v="10"/>
    <n v="6300"/>
  </r>
  <r>
    <x v="602"/>
    <s v="Sergio"/>
    <x v="2"/>
    <s v="UQB"/>
    <n v="0"/>
    <n v="7"/>
    <n v="3"/>
    <n v="2"/>
    <n v="7"/>
    <s v="ZI"/>
    <s v="Estancia"/>
    <n v="6"/>
    <n v="2160"/>
  </r>
  <r>
    <x v="775"/>
    <s v="Sergio"/>
    <x v="2"/>
    <s v="FDO"/>
    <n v="9"/>
    <n v="7"/>
    <n v="0"/>
    <n v="2"/>
    <n v="5"/>
    <s v="IP"/>
    <s v="Estancia"/>
    <n v="10"/>
    <n v="6300"/>
  </r>
  <r>
    <x v="1059"/>
    <s v="Sergio"/>
    <x v="2"/>
    <s v="AUN"/>
    <n v="6"/>
    <n v="6"/>
    <n v="7"/>
    <n v="9"/>
    <n v="4"/>
    <s v="DL"/>
    <s v="Estancia"/>
    <n v="8"/>
    <n v="4080"/>
  </r>
  <r>
    <x v="382"/>
    <s v="Sergio"/>
    <x v="2"/>
    <s v="ATS"/>
    <n v="8"/>
    <n v="7"/>
    <n v="8"/>
    <n v="8"/>
    <n v="4"/>
    <s v="WY"/>
    <s v="Circuito"/>
    <n v="5"/>
    <n v="1350"/>
  </r>
  <r>
    <x v="606"/>
    <s v="Sergio"/>
    <x v="2"/>
    <s v="KAZ"/>
    <n v="6"/>
    <n v="5"/>
    <n v="4"/>
    <n v="4"/>
    <n v="2"/>
    <s v="FA"/>
    <s v="Crucero"/>
    <n v="18"/>
    <n v="7200"/>
  </r>
  <r>
    <x v="92"/>
    <s v="Sergio"/>
    <x v="2"/>
    <s v="LPF"/>
    <n v="9"/>
    <n v="7"/>
    <n v="5"/>
    <n v="7"/>
    <n v="10"/>
    <s v="PY"/>
    <s v="Crucero"/>
    <n v="7"/>
    <n v="6300"/>
  </r>
  <r>
    <x v="954"/>
    <s v="Sergio"/>
    <x v="2"/>
    <s v="IXH"/>
    <n v="4"/>
    <n v="1"/>
    <n v="5"/>
    <n v="4"/>
    <n v="1"/>
    <s v="ZA"/>
    <s v="Estancia"/>
    <n v="1"/>
    <n v="1080"/>
  </r>
  <r>
    <x v="93"/>
    <s v="Sergio"/>
    <x v="2"/>
    <s v="XZK"/>
    <n v="7"/>
    <n v="10"/>
    <n v="5"/>
    <n v="8"/>
    <n v="5"/>
    <s v="CD"/>
    <s v="Circuito"/>
    <n v="2"/>
    <n v="1440"/>
  </r>
  <r>
    <x v="94"/>
    <s v="Sergio"/>
    <x v="2"/>
    <s v="AWD"/>
    <n v="5"/>
    <n v="10"/>
    <n v="3"/>
    <n v="9"/>
    <n v="6"/>
    <s v="PM"/>
    <s v="Circuito"/>
    <n v="12"/>
    <n v="3240"/>
  </r>
  <r>
    <x v="780"/>
    <s v="Sergio"/>
    <x v="2"/>
    <s v="IPN"/>
    <n v="6"/>
    <n v="4"/>
    <n v="9"/>
    <n v="7"/>
    <n v="4"/>
    <s v="DL"/>
    <s v="Estancia"/>
    <n v="2"/>
    <n v="1020"/>
  </r>
  <r>
    <x v="781"/>
    <s v="Sergio"/>
    <x v="2"/>
    <s v="KBJ"/>
    <n v="3"/>
    <n v="10"/>
    <n v="5"/>
    <n v="2"/>
    <n v="0"/>
    <s v="WY"/>
    <s v="Circuito"/>
    <n v="7"/>
    <n v="1785"/>
  </r>
  <r>
    <x v="96"/>
    <s v="Sergio"/>
    <x v="2"/>
    <s v="BXS"/>
    <n v="7"/>
    <n v="6"/>
    <n v="4"/>
    <n v="3"/>
    <n v="3"/>
    <s v="WY"/>
    <s v="Circuito"/>
    <n v="4"/>
    <n v="1020"/>
  </r>
  <r>
    <x v="955"/>
    <s v="Sergio"/>
    <x v="2"/>
    <s v="TKG"/>
    <n v="7"/>
    <n v="4"/>
    <n v="5"/>
    <n v="10"/>
    <n v="4"/>
    <s v="ZA"/>
    <s v="Estancia"/>
    <n v="12"/>
    <n v="12240"/>
  </r>
  <r>
    <x v="985"/>
    <s v="Sergio"/>
    <x v="2"/>
    <s v="BMY"/>
    <n v="6"/>
    <n v="5"/>
    <n v="4"/>
    <n v="5"/>
    <n v="4"/>
    <s v="QT"/>
    <s v="Circuito"/>
    <n v="11"/>
    <n v="5610"/>
  </r>
  <r>
    <x v="886"/>
    <s v="Sergio"/>
    <x v="2"/>
    <s v="YWG"/>
    <n v="1"/>
    <n v="8"/>
    <n v="5"/>
    <n v="6"/>
    <n v="4"/>
    <s v="OQ"/>
    <s v="Estancia"/>
    <n v="9"/>
    <n v="2295"/>
  </r>
  <r>
    <x v="886"/>
    <s v="Sergio"/>
    <x v="2"/>
    <s v="WYU"/>
    <n v="4"/>
    <n v="1"/>
    <n v="3"/>
    <n v="0"/>
    <n v="3"/>
    <s v="OQ"/>
    <s v="Estancia"/>
    <n v="6"/>
    <n v="1530"/>
  </r>
  <r>
    <x v="610"/>
    <s v="Sergio"/>
    <x v="2"/>
    <s v="YFE"/>
    <n v="0"/>
    <n v="3"/>
    <n v="1"/>
    <n v="5"/>
    <n v="6"/>
    <s v="DL"/>
    <s v="Estancia"/>
    <n v="12"/>
    <n v="6120"/>
  </r>
  <r>
    <x v="785"/>
    <s v="Sergio"/>
    <x v="2"/>
    <s v="FEO"/>
    <n v="8"/>
    <n v="0"/>
    <n v="2"/>
    <n v="4"/>
    <n v="6"/>
    <s v="XK"/>
    <s v="Circuito"/>
    <n v="10"/>
    <n v="5100"/>
  </r>
  <r>
    <x v="611"/>
    <s v="Sergio"/>
    <x v="2"/>
    <s v="WTC"/>
    <n v="4"/>
    <n v="4"/>
    <n v="3"/>
    <n v="5"/>
    <n v="5"/>
    <s v="CD"/>
    <s v="Circuito"/>
    <n v="2"/>
    <n v="1280"/>
  </r>
  <r>
    <x v="389"/>
    <s v="Sergio"/>
    <x v="2"/>
    <s v="FJQ"/>
    <n v="3"/>
    <n v="2"/>
    <n v="3"/>
    <n v="5"/>
    <n v="6"/>
    <s v="DL"/>
    <s v="Estancia"/>
    <n v="10"/>
    <n v="5100"/>
  </r>
  <r>
    <x v="786"/>
    <s v="Sergio"/>
    <x v="2"/>
    <s v="CZL"/>
    <n v="6"/>
    <n v="5"/>
    <n v="3"/>
    <n v="8"/>
    <n v="9"/>
    <s v="US"/>
    <s v="Crucero"/>
    <n v="9"/>
    <n v="8415"/>
  </r>
  <r>
    <x v="889"/>
    <s v="Sergio"/>
    <x v="2"/>
    <s v="WCI"/>
    <n v="8"/>
    <n v="6"/>
    <n v="8"/>
    <n v="4"/>
    <n v="7"/>
    <s v="NO"/>
    <s v="Circuito"/>
    <n v="2"/>
    <n v="2210"/>
  </r>
  <r>
    <x v="391"/>
    <s v="Sergio"/>
    <x v="2"/>
    <s v="OZN"/>
    <n v="5"/>
    <n v="8"/>
    <n v="7"/>
    <n v="6"/>
    <n v="6"/>
    <s v="IP"/>
    <s v="Estancia"/>
    <n v="3"/>
    <n v="1890"/>
  </r>
  <r>
    <x v="392"/>
    <s v="Sergio"/>
    <x v="2"/>
    <s v="OZN"/>
    <n v="7"/>
    <n v="6"/>
    <n v="5"/>
    <n v="8"/>
    <n v="6"/>
    <s v="IU"/>
    <s v="Circuito"/>
    <n v="3"/>
    <n v="1620"/>
  </r>
  <r>
    <x v="103"/>
    <s v="Sergio"/>
    <x v="2"/>
    <s v="VOS"/>
    <n v="4"/>
    <n v="9"/>
    <n v="8"/>
    <n v="3"/>
    <n v="6"/>
    <s v="QT"/>
    <s v="Circuito"/>
    <n v="6"/>
    <n v="2880"/>
  </r>
  <r>
    <x v="891"/>
    <s v="Sergio"/>
    <x v="2"/>
    <s v="NYU"/>
    <n v="6"/>
    <n v="4"/>
    <n v="7"/>
    <n v="9"/>
    <n v="5"/>
    <s v="LY"/>
    <s v="Estancia"/>
    <n v="3"/>
    <n v="1785"/>
  </r>
  <r>
    <x v="891"/>
    <s v="Sergio"/>
    <x v="2"/>
    <s v="AFX"/>
    <n v="7"/>
    <n v="10"/>
    <n v="0"/>
    <n v="6"/>
    <n v="3"/>
    <s v="MJ"/>
    <s v="Circuito"/>
    <n v="3"/>
    <n v="3240"/>
  </r>
  <r>
    <x v="394"/>
    <s v="Sergio"/>
    <x v="2"/>
    <s v="IMN"/>
    <n v="8"/>
    <n v="8"/>
    <n v="7"/>
    <n v="5"/>
    <n v="8"/>
    <s v="LY"/>
    <s v="Estancia"/>
    <n v="3"/>
    <n v="1890"/>
  </r>
  <r>
    <x v="394"/>
    <s v="Sergio"/>
    <x v="2"/>
    <s v="LMB"/>
    <n v="5"/>
    <n v="3"/>
    <n v="2"/>
    <n v="5"/>
    <n v="3"/>
    <s v="LY"/>
    <s v="Estancia"/>
    <n v="10"/>
    <n v="6300"/>
  </r>
  <r>
    <x v="790"/>
    <s v="Sergio"/>
    <x v="2"/>
    <s v="LQU"/>
    <n v="7"/>
    <n v="7"/>
    <n v="5"/>
    <n v="5"/>
    <n v="7"/>
    <s v="UI"/>
    <s v="Crucero"/>
    <n v="5"/>
    <n v="4050"/>
  </r>
  <r>
    <x v="395"/>
    <s v="Sergio"/>
    <x v="2"/>
    <s v="GVR"/>
    <n v="9"/>
    <n v="6"/>
    <n v="2"/>
    <n v="6"/>
    <n v="6"/>
    <s v="HR"/>
    <s v="Crucero"/>
    <n v="8"/>
    <n v="4320"/>
  </r>
  <r>
    <x v="395"/>
    <s v="Sergio"/>
    <x v="2"/>
    <s v="KAZ"/>
    <n v="5"/>
    <n v="1"/>
    <n v="6"/>
    <n v="7"/>
    <n v="7"/>
    <s v="FA"/>
    <s v="Crucero"/>
    <n v="9"/>
    <n v="3600"/>
  </r>
  <r>
    <x v="957"/>
    <s v="Sergio"/>
    <x v="2"/>
    <s v="ROQ"/>
    <n v="4"/>
    <n v="1"/>
    <n v="2"/>
    <n v="0"/>
    <n v="1"/>
    <s v="XK"/>
    <s v="Circuito"/>
    <n v="10"/>
    <n v="5400"/>
  </r>
  <r>
    <x v="397"/>
    <s v="Sergio"/>
    <x v="2"/>
    <s v="GTE"/>
    <n v="4"/>
    <n v="4"/>
    <n v="0"/>
    <n v="5"/>
    <n v="4"/>
    <s v="OQ"/>
    <s v="Estancia"/>
    <n v="3"/>
    <n v="810"/>
  </r>
  <r>
    <x v="398"/>
    <s v="Sergio"/>
    <x v="2"/>
    <s v="JIA"/>
    <n v="6"/>
    <n v="4"/>
    <n v="5"/>
    <n v="3"/>
    <n v="3"/>
    <s v="QT"/>
    <s v="Circuito"/>
    <n v="4"/>
    <n v="2160"/>
  </r>
  <r>
    <x v="400"/>
    <s v="Sergio"/>
    <x v="2"/>
    <s v="LIU"/>
    <n v="7"/>
    <n v="6"/>
    <n v="6"/>
    <n v="9"/>
    <n v="3"/>
    <s v="ZI"/>
    <s v="Estancia"/>
    <n v="3"/>
    <n v="1020"/>
  </r>
  <r>
    <x v="105"/>
    <s v="Sergio"/>
    <x v="2"/>
    <s v="KLF"/>
    <n v="5"/>
    <n v="7"/>
    <n v="1"/>
    <n v="4"/>
    <n v="4"/>
    <s v="US"/>
    <s v="Crucero"/>
    <n v="9"/>
    <n v="8910"/>
  </r>
  <r>
    <x v="1060"/>
    <s v="Sergio"/>
    <x v="2"/>
    <s v="OOW"/>
    <n v="4"/>
    <n v="5"/>
    <n v="5"/>
    <n v="6"/>
    <n v="9"/>
    <s v="CD"/>
    <s v="Circuito"/>
    <n v="7"/>
    <n v="5040"/>
  </r>
  <r>
    <x v="988"/>
    <s v="Sergio"/>
    <x v="2"/>
    <s v="IML"/>
    <n v="5"/>
    <n v="6"/>
    <n v="3"/>
    <n v="5"/>
    <n v="5"/>
    <s v="ZA"/>
    <s v="Estancia"/>
    <n v="13"/>
    <n v="14040"/>
  </r>
  <r>
    <x v="791"/>
    <s v="Sergio"/>
    <x v="2"/>
    <s v="OYN"/>
    <n v="4"/>
    <n v="2"/>
    <n v="3"/>
    <n v="3"/>
    <n v="4"/>
    <s v="OQ"/>
    <s v="Estancia"/>
    <n v="11"/>
    <n v="2970"/>
  </r>
  <r>
    <x v="989"/>
    <s v="Sergio"/>
    <x v="2"/>
    <s v="MSD"/>
    <n v="6"/>
    <n v="1"/>
    <n v="6"/>
    <n v="5"/>
    <n v="8"/>
    <s v="UI"/>
    <s v="Crucero"/>
    <n v="9"/>
    <n v="7290"/>
  </r>
  <r>
    <x v="615"/>
    <s v="Sergio"/>
    <x v="2"/>
    <s v="DVI"/>
    <n v="0"/>
    <n v="6"/>
    <n v="1"/>
    <n v="3"/>
    <n v="3"/>
    <s v="CD"/>
    <s v="Circuito"/>
    <n v="2"/>
    <n v="1440"/>
  </r>
  <r>
    <x v="616"/>
    <s v="Sergio"/>
    <x v="2"/>
    <s v="NES"/>
    <n v="3"/>
    <n v="8"/>
    <n v="3"/>
    <n v="5"/>
    <n v="4"/>
    <s v="IP"/>
    <s v="Estancia"/>
    <n v="2"/>
    <n v="1260"/>
  </r>
  <r>
    <x v="107"/>
    <s v="Sergio"/>
    <x v="2"/>
    <s v="FEF"/>
    <n v="1"/>
    <n v="3"/>
    <n v="6"/>
    <n v="4"/>
    <n v="3"/>
    <s v="PN"/>
    <s v="Estancia"/>
    <n v="6"/>
    <n v="2700"/>
  </r>
  <r>
    <x v="108"/>
    <s v="Sergio"/>
    <x v="2"/>
    <s v="TJV"/>
    <n v="5"/>
    <n v="4"/>
    <n v="2"/>
    <n v="2"/>
    <n v="1"/>
    <s v="PN"/>
    <s v="Estancia"/>
    <n v="17"/>
    <n v="7650"/>
  </r>
  <r>
    <x v="621"/>
    <s v="Sergio"/>
    <x v="2"/>
    <s v="UQF"/>
    <n v="6"/>
    <n v="5"/>
    <n v="7"/>
    <n v="7"/>
    <n v="9"/>
    <s v="IU"/>
    <s v="Circuito"/>
    <n v="8"/>
    <n v="4080"/>
  </r>
  <r>
    <x v="794"/>
    <s v="Sergio"/>
    <x v="2"/>
    <s v="VKS"/>
    <n v="2"/>
    <n v="1"/>
    <n v="6"/>
    <n v="3"/>
    <n v="5"/>
    <s v="IU"/>
    <s v="Circuito"/>
    <n v="1"/>
    <n v="540"/>
  </r>
  <r>
    <x v="110"/>
    <s v="Sergio"/>
    <x v="2"/>
    <s v="IDA"/>
    <n v="3"/>
    <n v="0"/>
    <n v="7"/>
    <n v="2"/>
    <n v="3"/>
    <s v="YY"/>
    <s v="Crucero"/>
    <n v="4"/>
    <n v="3520"/>
  </r>
  <r>
    <x v="895"/>
    <s v="Sergio"/>
    <x v="2"/>
    <s v="WRI"/>
    <n v="8"/>
    <n v="8"/>
    <n v="6"/>
    <n v="5"/>
    <n v="4"/>
    <s v="NO"/>
    <s v="Circuito"/>
    <n v="13"/>
    <n v="15210"/>
  </r>
  <r>
    <x v="895"/>
    <s v="Sergio"/>
    <x v="2"/>
    <s v="KLE"/>
    <n v="3"/>
    <n v="3"/>
    <n v="5"/>
    <n v="10"/>
    <n v="8"/>
    <s v="ZA"/>
    <s v="Estancia"/>
    <n v="8"/>
    <n v="8640"/>
  </r>
  <r>
    <x v="896"/>
    <s v="Sergio"/>
    <x v="2"/>
    <s v="WTC"/>
    <n v="4"/>
    <n v="1"/>
    <n v="2"/>
    <n v="4"/>
    <n v="2"/>
    <s v="HR"/>
    <s v="Crucero"/>
    <n v="11"/>
    <n v="5280"/>
  </r>
  <r>
    <x v="897"/>
    <s v="Sergio"/>
    <x v="2"/>
    <s v="LJR"/>
    <n v="3"/>
    <n v="6"/>
    <n v="8"/>
    <n v="4"/>
    <n v="5"/>
    <s v="OQ"/>
    <s v="Estancia"/>
    <n v="2"/>
    <n v="540"/>
  </r>
  <r>
    <x v="961"/>
    <s v="Sergio"/>
    <x v="2"/>
    <s v="SSC"/>
    <n v="2"/>
    <n v="6"/>
    <n v="10"/>
    <n v="6"/>
    <n v="6"/>
    <s v="QT"/>
    <s v="Circuito"/>
    <n v="6"/>
    <n v="3240"/>
  </r>
  <r>
    <x v="113"/>
    <s v="Sergio"/>
    <x v="2"/>
    <s v="IEO"/>
    <n v="4"/>
    <n v="6"/>
    <n v="3"/>
    <n v="8"/>
    <n v="6"/>
    <s v="PM"/>
    <s v="Circuito"/>
    <n v="5"/>
    <n v="1275"/>
  </r>
  <r>
    <x v="116"/>
    <s v="Sergio"/>
    <x v="2"/>
    <s v="BEW"/>
    <n v="4"/>
    <n v="7"/>
    <n v="5"/>
    <n v="5"/>
    <n v="5"/>
    <s v="WL"/>
    <s v="Circuito"/>
    <n v="6"/>
    <n v="4320"/>
  </r>
  <r>
    <x v="116"/>
    <s v="Sergio"/>
    <x v="2"/>
    <s v="NAY"/>
    <n v="7"/>
    <n v="10"/>
    <n v="5"/>
    <n v="2"/>
    <n v="4"/>
    <s v="FA"/>
    <s v="Crucero"/>
    <n v="8"/>
    <n v="3600"/>
  </r>
  <r>
    <x v="116"/>
    <s v="Sergio"/>
    <x v="2"/>
    <s v="IOP"/>
    <n v="7"/>
    <n v="9"/>
    <n v="9"/>
    <n v="9"/>
    <n v="5"/>
    <s v="YY"/>
    <s v="Crucero"/>
    <n v="12"/>
    <n v="11880"/>
  </r>
  <r>
    <x v="118"/>
    <s v="Sergio"/>
    <x v="2"/>
    <s v="SCC"/>
    <n v="2"/>
    <n v="2"/>
    <n v="5"/>
    <n v="3"/>
    <n v="6"/>
    <s v="PM"/>
    <s v="Circuito"/>
    <n v="3"/>
    <n v="810"/>
  </r>
  <r>
    <x v="1033"/>
    <s v="Sergio"/>
    <x v="2"/>
    <s v="CUM"/>
    <n v="10"/>
    <n v="5"/>
    <n v="7"/>
    <n v="6"/>
    <n v="9"/>
    <s v="IP"/>
    <s v="Estancia"/>
    <n v="12"/>
    <n v="7560"/>
  </r>
  <r>
    <x v="1061"/>
    <s v="Sergio"/>
    <x v="2"/>
    <s v="QBA"/>
    <n v="2"/>
    <n v="3"/>
    <n v="5"/>
    <n v="5"/>
    <n v="5"/>
    <s v="XY"/>
    <s v="Circuito"/>
    <n v="19"/>
    <n v="18810"/>
  </r>
  <r>
    <x v="797"/>
    <s v="Sergio"/>
    <x v="2"/>
    <s v="KPB"/>
    <n v="5"/>
    <n v="3"/>
    <n v="3"/>
    <n v="1"/>
    <n v="3"/>
    <s v="DL"/>
    <s v="Estancia"/>
    <n v="10"/>
    <n v="5400"/>
  </r>
  <r>
    <x v="416"/>
    <s v="Sergio"/>
    <x v="2"/>
    <s v="JRO"/>
    <n v="2"/>
    <n v="6"/>
    <n v="2"/>
    <n v="0"/>
    <n v="3"/>
    <s v="WY"/>
    <s v="Circuito"/>
    <n v="4"/>
    <n v="1080"/>
  </r>
  <r>
    <x v="416"/>
    <s v="Sergio"/>
    <x v="2"/>
    <s v="TQU"/>
    <n v="3"/>
    <n v="5"/>
    <n v="8"/>
    <n v="4"/>
    <n v="3"/>
    <s v="XK"/>
    <s v="Circuito"/>
    <n v="17"/>
    <n v="9180"/>
  </r>
  <r>
    <x v="416"/>
    <s v="Sergio"/>
    <x v="2"/>
    <s v="QXG"/>
    <n v="8"/>
    <n v="4"/>
    <n v="6"/>
    <n v="7"/>
    <n v="5"/>
    <s v="IU"/>
    <s v="Circuito"/>
    <n v="2"/>
    <n v="1080"/>
  </r>
  <r>
    <x v="124"/>
    <s v="Sergio"/>
    <x v="2"/>
    <s v="YQS"/>
    <n v="8"/>
    <n v="3"/>
    <n v="6"/>
    <n v="10"/>
    <n v="7"/>
    <s v="PY"/>
    <s v="Crucero"/>
    <n v="2"/>
    <n v="1800"/>
  </r>
  <r>
    <x v="418"/>
    <s v="Sergio"/>
    <x v="2"/>
    <s v="UGJ"/>
    <n v="5"/>
    <n v="9"/>
    <n v="7"/>
    <n v="8"/>
    <n v="7"/>
    <s v="IU"/>
    <s v="Circuito"/>
    <n v="6"/>
    <n v="3240"/>
  </r>
  <r>
    <x v="992"/>
    <s v="Sergio"/>
    <x v="2"/>
    <s v="HEI"/>
    <n v="4"/>
    <n v="3"/>
    <n v="4"/>
    <n v="8"/>
    <n v="0"/>
    <s v="PM"/>
    <s v="Circuito"/>
    <n v="3"/>
    <n v="810"/>
  </r>
  <r>
    <x v="634"/>
    <s v="Sergio"/>
    <x v="2"/>
    <s v="JGZ"/>
    <n v="5"/>
    <n v="1"/>
    <n v="7"/>
    <n v="3"/>
    <n v="7"/>
    <s v="CD"/>
    <s v="Circuito"/>
    <n v="19"/>
    <n v="13680"/>
  </r>
  <r>
    <x v="125"/>
    <s v="Sergio"/>
    <x v="2"/>
    <s v="RFJ"/>
    <n v="5"/>
    <n v="3"/>
    <n v="7"/>
    <n v="6"/>
    <n v="8"/>
    <s v="LY"/>
    <s v="Estancia"/>
    <n v="4"/>
    <n v="2520"/>
  </r>
  <r>
    <x v="1034"/>
    <s v="Sergio"/>
    <x v="2"/>
    <s v="GGW"/>
    <n v="7"/>
    <n v="9"/>
    <n v="4"/>
    <n v="9"/>
    <n v="6"/>
    <s v="PN"/>
    <s v="Estancia"/>
    <n v="8"/>
    <n v="3600"/>
  </r>
  <r>
    <x v="420"/>
    <s v="Sergio"/>
    <x v="2"/>
    <s v="HWT"/>
    <n v="4"/>
    <n v="4"/>
    <n v="4"/>
    <n v="7"/>
    <n v="0"/>
    <s v="HN"/>
    <s v="Estancia"/>
    <n v="2"/>
    <n v="2340"/>
  </r>
  <r>
    <x v="420"/>
    <s v="Sergio"/>
    <x v="2"/>
    <s v="OMJ"/>
    <n v="4"/>
    <n v="5"/>
    <n v="7"/>
    <n v="0"/>
    <n v="3"/>
    <s v="UI"/>
    <s v="Crucero"/>
    <n v="1"/>
    <n v="810"/>
  </r>
  <r>
    <x v="420"/>
    <s v="Sergio"/>
    <x v="2"/>
    <s v="KLB"/>
    <n v="4"/>
    <n v="6"/>
    <n v="4"/>
    <n v="7"/>
    <n v="0"/>
    <s v="FA"/>
    <s v="Crucero"/>
    <n v="6"/>
    <n v="2700"/>
  </r>
  <r>
    <x v="636"/>
    <s v="Sergio"/>
    <x v="2"/>
    <s v="EPM"/>
    <n v="8"/>
    <n v="4"/>
    <n v="7"/>
    <n v="9"/>
    <n v="5"/>
    <s v="FA"/>
    <s v="Crucero"/>
    <n v="18"/>
    <n v="7200"/>
  </r>
  <r>
    <x v="128"/>
    <s v="Sergio"/>
    <x v="2"/>
    <s v="PQL"/>
    <n v="0"/>
    <n v="3"/>
    <n v="5"/>
    <n v="1"/>
    <n v="7"/>
    <s v="FA"/>
    <s v="Crucero"/>
    <n v="11"/>
    <n v="4950"/>
  </r>
  <r>
    <x v="800"/>
    <s v="Sergio"/>
    <x v="2"/>
    <s v="FJQ"/>
    <n v="4"/>
    <n v="6"/>
    <n v="5"/>
    <n v="6"/>
    <n v="2"/>
    <s v="OQ"/>
    <s v="Estancia"/>
    <n v="21"/>
    <n v="5355"/>
  </r>
  <r>
    <x v="800"/>
    <s v="Sergio"/>
    <x v="2"/>
    <s v="KGQ"/>
    <n v="6"/>
    <n v="7"/>
    <n v="5"/>
    <n v="10"/>
    <n v="6"/>
    <s v="DL"/>
    <s v="Estancia"/>
    <n v="5"/>
    <n v="2550"/>
  </r>
  <r>
    <x v="133"/>
    <s v="Sergio"/>
    <x v="2"/>
    <s v="TJV"/>
    <n v="1"/>
    <n v="0"/>
    <n v="2"/>
    <n v="0"/>
    <n v="4"/>
    <s v="US"/>
    <s v="Crucero"/>
    <n v="6"/>
    <n v="5610"/>
  </r>
  <r>
    <x v="135"/>
    <s v="Sergio"/>
    <x v="2"/>
    <s v="RTE"/>
    <n v="4"/>
    <n v="6"/>
    <n v="1"/>
    <n v="2"/>
    <n v="2"/>
    <s v="PM"/>
    <s v="Circuito"/>
    <n v="6"/>
    <n v="1530"/>
  </r>
  <r>
    <x v="995"/>
    <s v="Sergio"/>
    <x v="2"/>
    <s v="JIW"/>
    <n v="5"/>
    <n v="3"/>
    <n v="3"/>
    <n v="10"/>
    <n v="5"/>
    <s v="CF"/>
    <s v="Crucero"/>
    <n v="1"/>
    <n v="680"/>
  </r>
  <r>
    <x v="995"/>
    <s v="Sergio"/>
    <x v="2"/>
    <s v="XTH"/>
    <n v="0"/>
    <n v="1"/>
    <n v="3"/>
    <n v="3"/>
    <n v="1"/>
    <s v="HN"/>
    <s v="Estancia"/>
    <n v="9"/>
    <n v="9945"/>
  </r>
  <r>
    <x v="427"/>
    <s v="Sergio"/>
    <x v="2"/>
    <s v="XVG"/>
    <n v="2"/>
    <n v="3"/>
    <n v="3"/>
    <n v="5"/>
    <n v="1"/>
    <s v="ZA"/>
    <s v="Estancia"/>
    <n v="10"/>
    <n v="10200"/>
  </r>
  <r>
    <x v="428"/>
    <s v="Sergio"/>
    <x v="2"/>
    <s v="FWU"/>
    <n v="3"/>
    <n v="6"/>
    <n v="8"/>
    <n v="6"/>
    <n v="3"/>
    <s v="OQ"/>
    <s v="Estancia"/>
    <n v="13"/>
    <n v="3315"/>
  </r>
  <r>
    <x v="640"/>
    <s v="Sergio"/>
    <x v="2"/>
    <s v="PUF"/>
    <n v="7"/>
    <n v="9"/>
    <n v="6"/>
    <n v="7"/>
    <n v="5"/>
    <s v="OQ"/>
    <s v="Estancia"/>
    <n v="5"/>
    <n v="1200"/>
  </r>
  <r>
    <x v="142"/>
    <s v="Sergio"/>
    <x v="2"/>
    <s v="PLH"/>
    <n v="7"/>
    <n v="6"/>
    <n v="3"/>
    <n v="6"/>
    <n v="7"/>
    <s v="GI"/>
    <s v="Estancia"/>
    <n v="13"/>
    <n v="11050"/>
  </r>
  <r>
    <x v="641"/>
    <s v="Sergio"/>
    <x v="2"/>
    <s v="NYT"/>
    <n v="7"/>
    <n v="7"/>
    <n v="3"/>
    <n v="5"/>
    <n v="4"/>
    <s v="RA"/>
    <s v="Crucero"/>
    <n v="3"/>
    <n v="1350"/>
  </r>
  <r>
    <x v="435"/>
    <s v="Sergio"/>
    <x v="2"/>
    <s v="HWZ"/>
    <n v="9"/>
    <n v="5"/>
    <n v="5"/>
    <n v="5"/>
    <n v="2"/>
    <s v="WY"/>
    <s v="Circuito"/>
    <n v="2"/>
    <n v="540"/>
  </r>
  <r>
    <x v="436"/>
    <s v="Sergio"/>
    <x v="2"/>
    <s v="XLW"/>
    <n v="7"/>
    <n v="10"/>
    <n v="4"/>
    <n v="8"/>
    <n v="2"/>
    <s v="ZI"/>
    <s v="Estancia"/>
    <n v="4"/>
    <n v="1440"/>
  </r>
  <r>
    <x v="1062"/>
    <s v="Sergio"/>
    <x v="2"/>
    <s v="KIS"/>
    <n v="5"/>
    <n v="3"/>
    <n v="3"/>
    <n v="4"/>
    <n v="7"/>
    <s v="US"/>
    <s v="Crucero"/>
    <n v="12"/>
    <n v="11880"/>
  </r>
  <r>
    <x v="441"/>
    <s v="Sergio"/>
    <x v="2"/>
    <s v="GTE"/>
    <n v="2"/>
    <n v="10"/>
    <n v="8"/>
    <n v="1"/>
    <n v="0"/>
    <s v="ZI"/>
    <s v="Estancia"/>
    <n v="8"/>
    <n v="2880"/>
  </r>
  <r>
    <x v="443"/>
    <s v="Sergio"/>
    <x v="2"/>
    <s v="TKE"/>
    <n v="4"/>
    <n v="3"/>
    <n v="4"/>
    <n v="2"/>
    <n v="5"/>
    <s v="DL"/>
    <s v="Estancia"/>
    <n v="6"/>
    <n v="3060"/>
  </r>
  <r>
    <x v="444"/>
    <s v="Sergio"/>
    <x v="2"/>
    <s v="JXZ"/>
    <n v="8"/>
    <n v="7"/>
    <n v="6"/>
    <n v="9"/>
    <n v="8"/>
    <s v="IU"/>
    <s v="Circuito"/>
    <n v="7"/>
    <n v="3570"/>
  </r>
  <r>
    <x v="154"/>
    <s v="Sergio"/>
    <x v="2"/>
    <s v="AMD"/>
    <n v="7"/>
    <n v="7"/>
    <n v="4"/>
    <n v="7"/>
    <n v="6"/>
    <s v="US"/>
    <s v="Crucero"/>
    <n v="7"/>
    <n v="6720"/>
  </r>
  <r>
    <x v="649"/>
    <s v="Sergio"/>
    <x v="2"/>
    <s v="AEB"/>
    <n v="6"/>
    <n v="4"/>
    <n v="6"/>
    <n v="4"/>
    <n v="8"/>
    <s v="IU"/>
    <s v="Circuito"/>
    <n v="6"/>
    <n v="3060"/>
  </r>
  <r>
    <x v="650"/>
    <s v="Sergio"/>
    <x v="2"/>
    <s v="UQE"/>
    <n v="5"/>
    <n v="2"/>
    <n v="2"/>
    <n v="1"/>
    <n v="3"/>
    <s v="NO"/>
    <s v="Circuito"/>
    <n v="13"/>
    <n v="15470"/>
  </r>
  <r>
    <x v="650"/>
    <s v="Sergio"/>
    <x v="2"/>
    <s v="CQP"/>
    <n v="5"/>
    <n v="5"/>
    <n v="5"/>
    <n v="4"/>
    <n v="5"/>
    <s v="US"/>
    <s v="Crucero"/>
    <n v="7"/>
    <n v="7140"/>
  </r>
  <r>
    <x v="446"/>
    <s v="Sergio"/>
    <x v="2"/>
    <s v="BYW"/>
    <n v="5"/>
    <n v="5"/>
    <n v="4"/>
    <n v="5"/>
    <n v="5"/>
    <s v="CD"/>
    <s v="Circuito"/>
    <n v="8"/>
    <n v="5760"/>
  </r>
  <r>
    <x v="446"/>
    <s v="Sergio"/>
    <x v="2"/>
    <s v="TLW"/>
    <n v="7"/>
    <n v="8"/>
    <n v="6"/>
    <n v="8"/>
    <n v="9"/>
    <s v="LY"/>
    <s v="Estancia"/>
    <n v="2"/>
    <n v="1190"/>
  </r>
  <r>
    <x v="448"/>
    <s v="Sergio"/>
    <x v="2"/>
    <s v="TTL"/>
    <n v="3"/>
    <n v="7"/>
    <n v="7"/>
    <n v="1"/>
    <n v="3"/>
    <s v="PY"/>
    <s v="Crucero"/>
    <n v="8"/>
    <n v="7480"/>
  </r>
  <r>
    <x v="907"/>
    <s v="Sergio"/>
    <x v="2"/>
    <s v="FLT"/>
    <n v="1"/>
    <n v="6"/>
    <n v="10"/>
    <n v="7"/>
    <n v="4"/>
    <s v="XY"/>
    <s v="Circuito"/>
    <n v="3"/>
    <n v="3240"/>
  </r>
  <r>
    <x v="451"/>
    <s v="Sergio"/>
    <x v="2"/>
    <s v="ZNH"/>
    <n v="8"/>
    <n v="7"/>
    <n v="9"/>
    <n v="10"/>
    <n v="8"/>
    <s v="RA"/>
    <s v="Crucero"/>
    <n v="5"/>
    <n v="2250"/>
  </r>
  <r>
    <x v="161"/>
    <s v="Sergio"/>
    <x v="2"/>
    <s v="XLT"/>
    <n v="9"/>
    <n v="7"/>
    <n v="6"/>
    <n v="7"/>
    <n v="3"/>
    <s v="DF"/>
    <s v="Crucero"/>
    <n v="11"/>
    <n v="2970"/>
  </r>
  <r>
    <x v="658"/>
    <s v="Sergio"/>
    <x v="2"/>
    <s v="VYB"/>
    <n v="8"/>
    <n v="7"/>
    <n v="6"/>
    <n v="7"/>
    <n v="9"/>
    <s v="XK"/>
    <s v="Circuito"/>
    <n v="2"/>
    <n v="1260"/>
  </r>
  <r>
    <x v="658"/>
    <s v="Sergio"/>
    <x v="2"/>
    <s v="OPE"/>
    <n v="8"/>
    <n v="6"/>
    <n v="3"/>
    <n v="3"/>
    <n v="7"/>
    <s v="CD"/>
    <s v="Circuito"/>
    <n v="5"/>
    <n v="4050"/>
  </r>
  <r>
    <x v="809"/>
    <s v="Sergio"/>
    <x v="2"/>
    <s v="RHL"/>
    <n v="8"/>
    <n v="7"/>
    <n v="9"/>
    <n v="7"/>
    <n v="8"/>
    <s v="HR"/>
    <s v="Crucero"/>
    <n v="12"/>
    <n v="6480"/>
  </r>
  <r>
    <x v="1000"/>
    <s v="Sergio"/>
    <x v="2"/>
    <s v="LMB"/>
    <n v="5"/>
    <n v="0"/>
    <n v="5"/>
    <n v="2"/>
    <n v="3"/>
    <s v="DL"/>
    <s v="Estancia"/>
    <n v="2"/>
    <n v="1080"/>
  </r>
  <r>
    <x v="458"/>
    <s v="Sergio"/>
    <x v="2"/>
    <s v="JEE"/>
    <n v="3"/>
    <n v="2"/>
    <n v="5"/>
    <n v="6"/>
    <n v="4"/>
    <s v="XK"/>
    <s v="Circuito"/>
    <n v="5"/>
    <n v="3150"/>
  </r>
  <r>
    <x v="459"/>
    <s v="Sergio"/>
    <x v="2"/>
    <s v="NAC"/>
    <n v="5"/>
    <n v="4"/>
    <n v="7"/>
    <n v="3"/>
    <n v="1"/>
    <s v="OQ"/>
    <s v="Estancia"/>
    <n v="6"/>
    <n v="1530"/>
  </r>
  <r>
    <x v="660"/>
    <s v="Sergio"/>
    <x v="2"/>
    <s v="XEK"/>
    <n v="5"/>
    <n v="7"/>
    <n v="5"/>
    <n v="6"/>
    <n v="6"/>
    <s v="NO"/>
    <s v="Circuito"/>
    <n v="11"/>
    <n v="13090"/>
  </r>
  <r>
    <x v="173"/>
    <s v="Sergio"/>
    <x v="2"/>
    <s v="XUE"/>
    <n v="10"/>
    <n v="5"/>
    <n v="5"/>
    <n v="1"/>
    <n v="7"/>
    <s v="US"/>
    <s v="Crucero"/>
    <n v="7"/>
    <n v="7560"/>
  </r>
  <r>
    <x v="1063"/>
    <s v="Sergio"/>
    <x v="2"/>
    <s v="VUW"/>
    <n v="7"/>
    <n v="7"/>
    <n v="4"/>
    <n v="9"/>
    <n v="10"/>
    <s v="IU"/>
    <s v="Circuito"/>
    <n v="18"/>
    <n v="9180"/>
  </r>
  <r>
    <x v="179"/>
    <s v="Sergio"/>
    <x v="2"/>
    <s v="JVP"/>
    <n v="2"/>
    <n v="6"/>
    <n v="4"/>
    <n v="4"/>
    <n v="2"/>
    <s v="ZI"/>
    <s v="Estancia"/>
    <n v="5"/>
    <n v="2250"/>
  </r>
  <r>
    <x v="465"/>
    <s v="Sergio"/>
    <x v="2"/>
    <s v="IOF"/>
    <n v="7"/>
    <n v="7"/>
    <n v="5"/>
    <n v="4"/>
    <n v="9"/>
    <s v="LY"/>
    <s v="Estancia"/>
    <n v="4"/>
    <n v="2380"/>
  </r>
  <r>
    <x v="662"/>
    <s v="Sergio"/>
    <x v="2"/>
    <s v="NPE"/>
    <n v="8"/>
    <n v="3"/>
    <n v="5"/>
    <n v="6"/>
    <n v="6"/>
    <s v="DL"/>
    <s v="Estancia"/>
    <n v="10"/>
    <n v="5400"/>
  </r>
  <r>
    <x v="182"/>
    <s v="Sergio"/>
    <x v="2"/>
    <s v="TQU"/>
    <n v="1"/>
    <n v="2"/>
    <n v="3"/>
    <n v="3"/>
    <n v="1"/>
    <s v="HR"/>
    <s v="Crucero"/>
    <n v="4"/>
    <n v="2160"/>
  </r>
  <r>
    <x v="467"/>
    <s v="Sergio"/>
    <x v="2"/>
    <s v="WSD"/>
    <n v="5"/>
    <n v="9"/>
    <n v="7"/>
    <n v="8"/>
    <n v="7"/>
    <s v="PY"/>
    <s v="Crucero"/>
    <n v="3"/>
    <n v="2970"/>
  </r>
  <r>
    <x v="666"/>
    <s v="Sergio"/>
    <x v="2"/>
    <s v="FUP"/>
    <n v="9"/>
    <n v="10"/>
    <n v="7"/>
    <n v="0"/>
    <n v="6"/>
    <s v="WY"/>
    <s v="Circuito"/>
    <n v="2"/>
    <n v="540"/>
  </r>
  <r>
    <x v="185"/>
    <s v="Sergio"/>
    <x v="2"/>
    <s v="EYU"/>
    <n v="5"/>
    <n v="5"/>
    <n v="5"/>
    <n v="9"/>
    <n v="5"/>
    <s v="WL"/>
    <s v="Circuito"/>
    <n v="10"/>
    <n v="8100"/>
  </r>
  <r>
    <x v="1001"/>
    <s v="Sergio"/>
    <x v="2"/>
    <s v="BGI"/>
    <n v="0"/>
    <n v="6"/>
    <n v="9"/>
    <n v="7"/>
    <n v="9"/>
    <s v="FA"/>
    <s v="Crucero"/>
    <n v="7"/>
    <n v="3150"/>
  </r>
  <r>
    <x v="470"/>
    <s v="Sergio"/>
    <x v="2"/>
    <s v="TKE"/>
    <n v="2"/>
    <n v="3"/>
    <n v="3"/>
    <n v="5"/>
    <n v="3"/>
    <s v="DF"/>
    <s v="Crucero"/>
    <n v="6"/>
    <n v="1620"/>
  </r>
  <r>
    <x v="470"/>
    <s v="Sergio"/>
    <x v="2"/>
    <s v="SJX"/>
    <n v="4"/>
    <n v="10"/>
    <n v="4"/>
    <n v="1"/>
    <n v="4"/>
    <s v="DL"/>
    <s v="Estancia"/>
    <n v="12"/>
    <n v="6480"/>
  </r>
  <r>
    <x v="186"/>
    <s v="Sergio"/>
    <x v="2"/>
    <s v="IMV"/>
    <n v="7"/>
    <n v="5"/>
    <n v="9"/>
    <n v="10"/>
    <n v="8"/>
    <s v="US"/>
    <s v="Crucero"/>
    <n v="15"/>
    <n v="16200"/>
  </r>
  <r>
    <x v="474"/>
    <s v="Sergio"/>
    <x v="2"/>
    <s v="AYL"/>
    <n v="2"/>
    <n v="3"/>
    <n v="4"/>
    <n v="4"/>
    <n v="0"/>
    <s v="OQ"/>
    <s v="Estancia"/>
    <n v="2"/>
    <n v="540"/>
  </r>
  <r>
    <x v="667"/>
    <s v="Sergio"/>
    <x v="2"/>
    <s v="EOX"/>
    <n v="7"/>
    <n v="10"/>
    <n v="10"/>
    <n v="3"/>
    <n v="8"/>
    <s v="ZA"/>
    <s v="Estancia"/>
    <n v="5"/>
    <n v="5400"/>
  </r>
  <r>
    <x v="667"/>
    <s v="Sergio"/>
    <x v="2"/>
    <s v="REK"/>
    <n v="8"/>
    <n v="4"/>
    <n v="9"/>
    <n v="7"/>
    <n v="4"/>
    <s v="XY"/>
    <s v="Circuito"/>
    <n v="22"/>
    <n v="21120"/>
  </r>
  <r>
    <x v="189"/>
    <s v="Sergio"/>
    <x v="2"/>
    <s v="NZM"/>
    <n v="3"/>
    <n v="1"/>
    <n v="2"/>
    <n v="3"/>
    <n v="2"/>
    <s v="NO"/>
    <s v="Circuito"/>
    <n v="6"/>
    <n v="7560"/>
  </r>
  <r>
    <x v="668"/>
    <s v="Sergio"/>
    <x v="2"/>
    <s v="CGV"/>
    <n v="6"/>
    <n v="6"/>
    <n v="8"/>
    <n v="9"/>
    <n v="9"/>
    <s v="QT"/>
    <s v="Circuito"/>
    <n v="14"/>
    <n v="7140"/>
  </r>
  <r>
    <x v="814"/>
    <s v="Sergio"/>
    <x v="2"/>
    <s v="SOP"/>
    <n v="8"/>
    <n v="0"/>
    <n v="5"/>
    <n v="5"/>
    <n v="3"/>
    <s v="CF"/>
    <s v="Crucero"/>
    <n v="8"/>
    <n v="5440"/>
  </r>
  <r>
    <x v="815"/>
    <s v="Sergio"/>
    <x v="2"/>
    <s v="ZFY"/>
    <n v="3"/>
    <n v="5"/>
    <n v="3"/>
    <n v="3"/>
    <n v="2"/>
    <s v="HR"/>
    <s v="Crucero"/>
    <n v="1"/>
    <n v="510"/>
  </r>
  <r>
    <x v="191"/>
    <s v="Sergio"/>
    <x v="2"/>
    <s v="LEL"/>
    <n v="1"/>
    <n v="8"/>
    <n v="7"/>
    <n v="3"/>
    <n v="7"/>
    <s v="NO"/>
    <s v="Circuito"/>
    <n v="7"/>
    <n v="8330"/>
  </r>
  <r>
    <x v="197"/>
    <s v="Sergio"/>
    <x v="2"/>
    <s v="HPY"/>
    <n v="3"/>
    <n v="8"/>
    <n v="7"/>
    <n v="4"/>
    <n v="5"/>
    <s v="FA"/>
    <s v="Crucero"/>
    <n v="9"/>
    <n v="3825"/>
  </r>
  <r>
    <x v="197"/>
    <s v="Sergio"/>
    <x v="2"/>
    <s v="OOW"/>
    <n v="4"/>
    <n v="5"/>
    <n v="5"/>
    <n v="9"/>
    <n v="8"/>
    <s v="DF"/>
    <s v="Crucero"/>
    <n v="5"/>
    <n v="1275"/>
  </r>
  <r>
    <x v="968"/>
    <s v="Sergio"/>
    <x v="2"/>
    <s v="CYO"/>
    <n v="2"/>
    <n v="0"/>
    <n v="3"/>
    <n v="4"/>
    <n v="7"/>
    <s v="OQ"/>
    <s v="Estancia"/>
    <n v="6"/>
    <n v="1530"/>
  </r>
  <r>
    <x v="1037"/>
    <s v="Sergio"/>
    <x v="2"/>
    <s v="QMC"/>
    <n v="4"/>
    <n v="7"/>
    <n v="4"/>
    <n v="4"/>
    <n v="8"/>
    <s v="LY"/>
    <s v="Estancia"/>
    <n v="5"/>
    <n v="2975"/>
  </r>
  <r>
    <x v="1052"/>
    <s v="Sergio"/>
    <x v="2"/>
    <s v="NVY"/>
    <n v="7"/>
    <n v="3"/>
    <n v="8"/>
    <n v="7"/>
    <n v="7"/>
    <s v="WY"/>
    <s v="Circuito"/>
    <n v="19"/>
    <n v="4845"/>
  </r>
  <r>
    <x v="1052"/>
    <s v="Sergio"/>
    <x v="2"/>
    <s v="FIQ"/>
    <n v="6"/>
    <n v="8"/>
    <n v="4"/>
    <n v="6"/>
    <n v="4"/>
    <s v="HR"/>
    <s v="Crucero"/>
    <n v="3"/>
    <n v="1620"/>
  </r>
  <r>
    <x v="486"/>
    <s v="Sergio"/>
    <x v="2"/>
    <s v="EPG"/>
    <n v="6"/>
    <n v="8"/>
    <n v="6"/>
    <n v="7"/>
    <n v="5"/>
    <s v="LY"/>
    <s v="Estancia"/>
    <n v="8"/>
    <n v="4480"/>
  </r>
  <r>
    <x v="215"/>
    <s v="Sergio"/>
    <x v="2"/>
    <s v="MSD"/>
    <n v="7"/>
    <n v="6"/>
    <n v="7"/>
    <n v="7"/>
    <n v="8"/>
    <s v="CD"/>
    <s v="Circuito"/>
    <n v="5"/>
    <n v="4050"/>
  </r>
  <r>
    <x v="216"/>
    <s v="Sergio"/>
    <x v="2"/>
    <s v="EPM"/>
    <n v="6"/>
    <n v="5"/>
    <n v="7"/>
    <n v="6"/>
    <n v="4"/>
    <s v="QT"/>
    <s v="Circuito"/>
    <n v="8"/>
    <n v="3840"/>
  </r>
  <r>
    <x v="218"/>
    <s v="Sergio"/>
    <x v="2"/>
    <s v="BDO"/>
    <n v="8"/>
    <n v="7"/>
    <n v="6"/>
    <n v="7"/>
    <n v="3"/>
    <s v="US"/>
    <s v="Crucero"/>
    <n v="1"/>
    <n v="1080"/>
  </r>
  <r>
    <x v="675"/>
    <s v="Sergio"/>
    <x v="2"/>
    <s v="ASL"/>
    <n v="7"/>
    <n v="3"/>
    <n v="7"/>
    <n v="9"/>
    <n v="8"/>
    <s v="CD"/>
    <s v="Circuito"/>
    <n v="12"/>
    <n v="9180"/>
  </r>
  <r>
    <x v="225"/>
    <s v="Sergio"/>
    <x v="2"/>
    <s v="HEO"/>
    <n v="5"/>
    <n v="7"/>
    <n v="5"/>
    <n v="4"/>
    <n v="6"/>
    <s v="IU"/>
    <s v="Circuito"/>
    <n v="6"/>
    <n v="3240"/>
  </r>
  <r>
    <x v="233"/>
    <s v="Sergio"/>
    <x v="2"/>
    <s v="HBZ"/>
    <n v="4"/>
    <n v="4"/>
    <n v="6"/>
    <n v="10"/>
    <n v="3"/>
    <s v="DL"/>
    <s v="Estancia"/>
    <n v="9"/>
    <n v="4860"/>
  </r>
  <r>
    <x v="234"/>
    <s v="Sergio"/>
    <x v="2"/>
    <s v="XDO"/>
    <n v="6"/>
    <n v="5"/>
    <n v="6"/>
    <n v="8"/>
    <n v="3"/>
    <s v="US"/>
    <s v="Crucero"/>
    <n v="1"/>
    <n v="1080"/>
  </r>
  <r>
    <x v="242"/>
    <s v="Sergio"/>
    <x v="2"/>
    <s v="JGZ"/>
    <n v="2"/>
    <n v="6"/>
    <n v="8"/>
    <n v="9"/>
    <n v="4"/>
    <s v="NO"/>
    <s v="Circuito"/>
    <n v="3"/>
    <n v="3780"/>
  </r>
  <r>
    <x v="971"/>
    <s v="Sergio"/>
    <x v="2"/>
    <s v="UDQ"/>
    <n v="4"/>
    <n v="5"/>
    <n v="4"/>
    <n v="1"/>
    <n v="7"/>
    <s v="US"/>
    <s v="Crucero"/>
    <n v="9"/>
    <n v="9720"/>
  </r>
  <r>
    <x v="247"/>
    <s v="Sergio"/>
    <x v="2"/>
    <s v="GGW"/>
    <n v="8"/>
    <n v="8"/>
    <n v="8"/>
    <n v="5"/>
    <n v="2"/>
    <s v="US"/>
    <s v="Crucero"/>
    <n v="10"/>
    <n v="10800"/>
  </r>
  <r>
    <x v="248"/>
    <s v="Sergio"/>
    <x v="2"/>
    <s v="AWY"/>
    <n v="5"/>
    <n v="6"/>
    <n v="7"/>
    <n v="4"/>
    <n v="9"/>
    <s v="DL"/>
    <s v="Estancia"/>
    <n v="20"/>
    <n v="10200"/>
  </r>
  <r>
    <x v="251"/>
    <s v="Sergio"/>
    <x v="2"/>
    <s v="XZG"/>
    <n v="7"/>
    <n v="6"/>
    <n v="1"/>
    <n v="7"/>
    <n v="3"/>
    <s v="QT"/>
    <s v="Circuito"/>
    <n v="8"/>
    <n v="4320"/>
  </r>
  <r>
    <x v="252"/>
    <s v="Sergio"/>
    <x v="2"/>
    <s v="LJI"/>
    <n v="5"/>
    <n v="3"/>
    <n v="5"/>
    <n v="6"/>
    <n v="1"/>
    <s v="PY"/>
    <s v="Crucero"/>
    <n v="2"/>
    <n v="1980"/>
  </r>
  <r>
    <x v="253"/>
    <s v="Sergio"/>
    <x v="2"/>
    <s v="VJP"/>
    <n v="8"/>
    <n v="5"/>
    <n v="4"/>
    <n v="5"/>
    <n v="6"/>
    <s v="LY"/>
    <s v="Estancia"/>
    <n v="2"/>
    <n v="1260"/>
  </r>
  <r>
    <x v="255"/>
    <s v="Sergio"/>
    <x v="2"/>
    <s v="FHO"/>
    <n v="5"/>
    <n v="1"/>
    <n v="0"/>
    <n v="7"/>
    <n v="8"/>
    <s v="US"/>
    <s v="Crucero"/>
    <n v="2"/>
    <n v="2160"/>
  </r>
  <r>
    <x v="256"/>
    <s v="Sergio"/>
    <x v="2"/>
    <s v="IDN"/>
    <n v="9"/>
    <n v="5"/>
    <n v="4"/>
    <n v="2"/>
    <n v="5"/>
    <s v="HN"/>
    <s v="Estancia"/>
    <n v="7"/>
    <n v="8330"/>
  </r>
  <r>
    <x v="824"/>
    <s v="Sergio"/>
    <x v="2"/>
    <s v="IJJ"/>
    <n v="3"/>
    <n v="5"/>
    <n v="6"/>
    <n v="6"/>
    <n v="2"/>
    <s v="ZI"/>
    <s v="Estancia"/>
    <n v="20"/>
    <n v="9000"/>
  </r>
  <r>
    <x v="916"/>
    <s v="Sergio"/>
    <x v="2"/>
    <s v="JSW"/>
    <n v="5"/>
    <n v="3"/>
    <n v="8"/>
    <n v="7"/>
    <n v="7"/>
    <s v="ZI"/>
    <s v="Estancia"/>
    <n v="4"/>
    <n v="1800"/>
  </r>
  <r>
    <x v="916"/>
    <s v="Sergio"/>
    <x v="2"/>
    <s v="DWU"/>
    <n v="9"/>
    <n v="7"/>
    <n v="4"/>
    <n v="3"/>
    <n v="5"/>
    <s v="OQ"/>
    <s v="Estancia"/>
    <n v="10"/>
    <n v="2700"/>
  </r>
  <r>
    <x v="916"/>
    <s v="Sergio"/>
    <x v="2"/>
    <s v="NUT"/>
    <n v="7"/>
    <n v="3"/>
    <n v="2"/>
    <n v="7"/>
    <n v="5"/>
    <s v="IP"/>
    <s v="Estancia"/>
    <n v="4"/>
    <n v="2880"/>
  </r>
  <r>
    <x v="511"/>
    <s v="Sergio"/>
    <x v="2"/>
    <s v="ESK"/>
    <n v="9"/>
    <n v="5"/>
    <n v="4"/>
    <n v="3"/>
    <n v="6"/>
    <s v="ZI"/>
    <s v="Estancia"/>
    <n v="8"/>
    <n v="3600"/>
  </r>
  <r>
    <x v="267"/>
    <s v="Sergio"/>
    <x v="2"/>
    <s v="JJG"/>
    <n v="5"/>
    <n v="7"/>
    <n v="4"/>
    <n v="6"/>
    <n v="4"/>
    <s v="UI"/>
    <s v="Crucero"/>
    <n v="12"/>
    <n v="9720"/>
  </r>
  <r>
    <x v="683"/>
    <s v="Sergio"/>
    <x v="2"/>
    <s v="XDO"/>
    <n v="8"/>
    <n v="8"/>
    <n v="6"/>
    <n v="8"/>
    <n v="7"/>
    <s v="PM"/>
    <s v="Circuito"/>
    <n v="20"/>
    <n v="5400"/>
  </r>
  <r>
    <x v="513"/>
    <s v="Sergio"/>
    <x v="2"/>
    <s v="XCT"/>
    <n v="9"/>
    <n v="8"/>
    <n v="6"/>
    <n v="7"/>
    <n v="7"/>
    <s v="OQ"/>
    <s v="Estancia"/>
    <n v="1"/>
    <n v="240"/>
  </r>
  <r>
    <x v="271"/>
    <s v="Sergio"/>
    <x v="2"/>
    <s v="PHH"/>
    <n v="2"/>
    <n v="5"/>
    <n v="7"/>
    <n v="6"/>
    <n v="8"/>
    <s v="NO"/>
    <s v="Circuito"/>
    <n v="4"/>
    <n v="4760"/>
  </r>
  <r>
    <x v="826"/>
    <s v="Sergio"/>
    <x v="2"/>
    <s v="RYZ"/>
    <n v="8"/>
    <n v="2"/>
    <n v="6"/>
    <n v="5"/>
    <n v="1"/>
    <s v="LY"/>
    <s v="Estancia"/>
    <n v="8"/>
    <n v="4480"/>
  </r>
  <r>
    <x v="276"/>
    <s v="Sergio"/>
    <x v="2"/>
    <s v="TJA"/>
    <n v="1"/>
    <n v="4"/>
    <n v="5"/>
    <n v="1"/>
    <n v="6"/>
    <s v="FA"/>
    <s v="Crucero"/>
    <n v="15"/>
    <n v="6750"/>
  </r>
  <r>
    <x v="518"/>
    <s v="Sergio"/>
    <x v="2"/>
    <s v="LNR"/>
    <n v="8"/>
    <n v="8"/>
    <n v="3"/>
    <n v="5"/>
    <n v="5"/>
    <s v="RA"/>
    <s v="Crucero"/>
    <n v="2"/>
    <n v="850"/>
  </r>
  <r>
    <x v="280"/>
    <s v="Sergio"/>
    <x v="2"/>
    <s v="ZAT"/>
    <n v="6"/>
    <n v="7"/>
    <n v="2"/>
    <n v="1"/>
    <n v="3"/>
    <s v="HR"/>
    <s v="Crucero"/>
    <n v="16"/>
    <n v="8160"/>
  </r>
  <r>
    <x v="283"/>
    <s v="Sergio"/>
    <x v="2"/>
    <s v="KKN"/>
    <n v="3"/>
    <n v="4"/>
    <n v="5"/>
    <n v="3"/>
    <n v="3"/>
    <s v="HR"/>
    <s v="Crucero"/>
    <n v="4"/>
    <n v="2040"/>
  </r>
  <r>
    <x v="283"/>
    <s v="Sergio"/>
    <x v="2"/>
    <s v="KWO"/>
    <n v="8"/>
    <n v="5"/>
    <n v="8"/>
    <n v="6"/>
    <n v="6"/>
    <s v="PM"/>
    <s v="Circuito"/>
    <n v="6"/>
    <n v="1530"/>
  </r>
  <r>
    <x v="689"/>
    <s v="Sergio"/>
    <x v="2"/>
    <s v="JTH"/>
    <n v="5"/>
    <n v="3"/>
    <n v="8"/>
    <n v="10"/>
    <n v="9"/>
    <s v="CD"/>
    <s v="Circuito"/>
    <n v="6"/>
    <n v="4590"/>
  </r>
  <r>
    <x v="524"/>
    <s v="Sergio"/>
    <x v="2"/>
    <s v="TAT"/>
    <n v="5"/>
    <n v="3"/>
    <n v="6"/>
    <n v="3"/>
    <n v="7"/>
    <s v="DL"/>
    <s v="Estancia"/>
    <n v="2"/>
    <n v="1020"/>
  </r>
  <r>
    <x v="292"/>
    <s v="Sergio"/>
    <x v="2"/>
    <s v="CPC"/>
    <n v="1"/>
    <n v="5"/>
    <n v="10"/>
    <n v="6"/>
    <n v="3"/>
    <s v="PY"/>
    <s v="Crucero"/>
    <n v="16"/>
    <n v="15840"/>
  </r>
  <r>
    <x v="528"/>
    <s v="Sergio"/>
    <x v="2"/>
    <s v="ICJ"/>
    <n v="2"/>
    <n v="3"/>
    <n v="5"/>
    <n v="2"/>
    <n v="3"/>
    <s v="US"/>
    <s v="Crucero"/>
    <n v="9"/>
    <n v="9720"/>
  </r>
  <r>
    <x v="529"/>
    <s v="Sergio"/>
    <x v="2"/>
    <s v="CMG"/>
    <n v="6"/>
    <n v="6"/>
    <n v="6"/>
    <n v="5"/>
    <n v="2"/>
    <s v="ZI"/>
    <s v="Estancia"/>
    <n v="9"/>
    <n v="4050"/>
  </r>
  <r>
    <x v="529"/>
    <s v="Sergio"/>
    <x v="2"/>
    <s v="RZM"/>
    <n v="3"/>
    <n v="3"/>
    <n v="3"/>
    <n v="10"/>
    <n v="5"/>
    <s v="IU"/>
    <s v="Circuito"/>
    <n v="8"/>
    <n v="4320"/>
  </r>
  <r>
    <x v="295"/>
    <s v="Sergio"/>
    <x v="2"/>
    <s v="TPM"/>
    <n v="5"/>
    <n v="6"/>
    <n v="6"/>
    <n v="3"/>
    <n v="6"/>
    <s v="DL"/>
    <s v="Estancia"/>
    <n v="6"/>
    <n v="3240"/>
  </r>
  <r>
    <x v="298"/>
    <s v="Sergio"/>
    <x v="2"/>
    <s v="TNL"/>
    <n v="8"/>
    <n v="4"/>
    <n v="8"/>
    <n v="9"/>
    <n v="5"/>
    <s v="PN"/>
    <s v="Estancia"/>
    <n v="8"/>
    <n v="3600"/>
  </r>
  <r>
    <x v="1009"/>
    <s v="Sergio"/>
    <x v="2"/>
    <s v="CWR"/>
    <n v="8"/>
    <n v="8"/>
    <n v="3"/>
    <n v="4"/>
    <n v="2"/>
    <s v="MJ"/>
    <s v="Circuito"/>
    <n v="9"/>
    <n v="9720"/>
  </r>
  <r>
    <x v="304"/>
    <s v="Sergio"/>
    <x v="2"/>
    <s v="LLK"/>
    <n v="5"/>
    <n v="8"/>
    <n v="2"/>
    <n v="4"/>
    <n v="4"/>
    <s v="OQ"/>
    <s v="Estancia"/>
    <n v="12"/>
    <n v="3240"/>
  </r>
  <r>
    <x v="305"/>
    <s v="Sergio"/>
    <x v="2"/>
    <s v="BDO"/>
    <n v="8"/>
    <n v="9"/>
    <n v="6"/>
    <n v="8"/>
    <n v="4"/>
    <s v="FA"/>
    <s v="Crucero"/>
    <n v="8"/>
    <n v="3600"/>
  </r>
  <r>
    <x v="307"/>
    <s v="Ulises"/>
    <x v="0"/>
    <s v="NUT"/>
    <n v="1"/>
    <n v="3"/>
    <n v="4"/>
    <n v="5"/>
    <n v="4"/>
    <s v="US"/>
    <s v="Crucero"/>
    <n v="15"/>
    <n v="12750"/>
  </r>
  <r>
    <x v="307"/>
    <s v="Ulises"/>
    <x v="0"/>
    <s v="CLW"/>
    <n v="2"/>
    <n v="2"/>
    <n v="1"/>
    <n v="2"/>
    <n v="6"/>
    <s v="OQ"/>
    <s v="Estancia"/>
    <n v="8"/>
    <n v="2040"/>
  </r>
  <r>
    <x v="308"/>
    <s v="Ulises"/>
    <x v="0"/>
    <s v="LXP"/>
    <n v="6"/>
    <n v="8"/>
    <n v="3"/>
    <n v="3"/>
    <n v="6"/>
    <s v="HR"/>
    <s v="Crucero"/>
    <n v="16"/>
    <n v="8160"/>
  </r>
  <r>
    <x v="311"/>
    <s v="Ulises"/>
    <x v="0"/>
    <s v="FGN"/>
    <n v="4"/>
    <n v="3"/>
    <n v="7"/>
    <n v="5"/>
    <n v="0"/>
    <s v="MJ"/>
    <s v="Circuito"/>
    <n v="14"/>
    <n v="14280"/>
  </r>
  <r>
    <x v="2"/>
    <s v="Ulises"/>
    <x v="0"/>
    <s v="LLI"/>
    <n v="3"/>
    <n v="0"/>
    <n v="6"/>
    <n v="1"/>
    <n v="5"/>
    <s v="NO"/>
    <s v="Circuito"/>
    <n v="12"/>
    <n v="12240"/>
  </r>
  <r>
    <x v="3"/>
    <s v="Ulises"/>
    <x v="0"/>
    <s v="JGA"/>
    <n v="6"/>
    <n v="5"/>
    <n v="5"/>
    <n v="1"/>
    <n v="7"/>
    <s v="ZI"/>
    <s v="Estancia"/>
    <n v="10"/>
    <n v="2550"/>
  </r>
  <r>
    <x v="317"/>
    <s v="Ulises"/>
    <x v="0"/>
    <s v="JQK"/>
    <n v="7"/>
    <n v="6"/>
    <n v="6"/>
    <n v="7"/>
    <n v="6"/>
    <s v="PM"/>
    <s v="Circuito"/>
    <n v="8"/>
    <n v="1920"/>
  </r>
  <r>
    <x v="829"/>
    <s v="Ulises"/>
    <x v="0"/>
    <s v="WTY"/>
    <n v="7"/>
    <n v="5"/>
    <n v="7"/>
    <n v="4"/>
    <n v="8"/>
    <s v="CD"/>
    <s v="Circuito"/>
    <n v="12"/>
    <n v="7140"/>
  </r>
  <r>
    <x v="924"/>
    <s v="Ulises"/>
    <x v="0"/>
    <s v="PQA"/>
    <n v="5"/>
    <n v="9"/>
    <n v="7"/>
    <n v="6"/>
    <n v="7"/>
    <s v="HN"/>
    <s v="Estancia"/>
    <n v="12"/>
    <n v="12240"/>
  </r>
  <r>
    <x v="701"/>
    <s v="Ulises"/>
    <x v="0"/>
    <s v="RDE"/>
    <n v="4"/>
    <n v="5"/>
    <n v="8"/>
    <n v="9"/>
    <n v="4"/>
    <s v="PM"/>
    <s v="Circuito"/>
    <n v="13"/>
    <n v="3315"/>
  </r>
  <r>
    <x v="539"/>
    <s v="Ulises"/>
    <x v="0"/>
    <s v="WQP"/>
    <n v="3"/>
    <n v="0"/>
    <n v="4"/>
    <n v="7"/>
    <n v="10"/>
    <s v="XY"/>
    <s v="Circuito"/>
    <n v="16"/>
    <n v="13600"/>
  </r>
  <r>
    <x v="831"/>
    <s v="Ulises"/>
    <x v="0"/>
    <s v="TZZ"/>
    <n v="4"/>
    <n v="5"/>
    <n v="4"/>
    <n v="3"/>
    <n v="6"/>
    <s v="MJ"/>
    <s v="Circuito"/>
    <n v="14"/>
    <n v="14280"/>
  </r>
  <r>
    <x v="831"/>
    <s v="Ulises"/>
    <x v="0"/>
    <s v="MWG"/>
    <n v="6"/>
    <n v="2"/>
    <n v="4"/>
    <n v="5"/>
    <n v="6"/>
    <s v="QT"/>
    <s v="Circuito"/>
    <n v="17"/>
    <n v="8670"/>
  </r>
  <r>
    <x v="833"/>
    <s v="Ulises"/>
    <x v="0"/>
    <s v="ISN"/>
    <n v="7"/>
    <n v="4"/>
    <n v="4"/>
    <n v="8"/>
    <n v="6"/>
    <s v="GI"/>
    <s v="Estancia"/>
    <n v="12"/>
    <n v="10200"/>
  </r>
  <r>
    <x v="834"/>
    <s v="Ulises"/>
    <x v="0"/>
    <s v="JNC"/>
    <n v="4"/>
    <n v="3"/>
    <n v="3"/>
    <n v="3"/>
    <n v="4"/>
    <s v="US"/>
    <s v="Crucero"/>
    <n v="18"/>
    <n v="15300"/>
  </r>
  <r>
    <x v="541"/>
    <s v="Ulises"/>
    <x v="0"/>
    <s v="OYN"/>
    <n v="7"/>
    <n v="3"/>
    <n v="3"/>
    <n v="4"/>
    <n v="1"/>
    <s v="NO"/>
    <s v="Circuito"/>
    <n v="10"/>
    <n v="10200"/>
  </r>
  <r>
    <x v="7"/>
    <s v="Ulises"/>
    <x v="0"/>
    <s v="MXL"/>
    <n v="4"/>
    <n v="5"/>
    <n v="6"/>
    <n v="4"/>
    <n v="5"/>
    <s v="MJ"/>
    <s v="Circuito"/>
    <n v="12"/>
    <n v="11520"/>
  </r>
  <r>
    <x v="544"/>
    <s v="Ulises"/>
    <x v="0"/>
    <s v="KVQ"/>
    <n v="8"/>
    <n v="8"/>
    <n v="5"/>
    <n v="5"/>
    <n v="6"/>
    <s v="ZI"/>
    <s v="Estancia"/>
    <n v="15"/>
    <n v="3825"/>
  </r>
  <r>
    <x v="1014"/>
    <s v="Ulises"/>
    <x v="0"/>
    <s v="FEO"/>
    <n v="6"/>
    <n v="6"/>
    <n v="5"/>
    <n v="3"/>
    <n v="1"/>
    <s v="US"/>
    <s v="Crucero"/>
    <n v="14"/>
    <n v="11900"/>
  </r>
  <r>
    <x v="706"/>
    <s v="Ulises"/>
    <x v="0"/>
    <s v="ICJ"/>
    <n v="1"/>
    <n v="2"/>
    <n v="2"/>
    <n v="2"/>
    <n v="3"/>
    <s v="ZI"/>
    <s v="Estancia"/>
    <n v="12"/>
    <n v="3060"/>
  </r>
  <r>
    <x v="11"/>
    <s v="Ulises"/>
    <x v="0"/>
    <s v="GAI"/>
    <n v="2"/>
    <n v="3"/>
    <n v="1"/>
    <n v="4"/>
    <n v="1"/>
    <s v="WY"/>
    <s v="Circuito"/>
    <n v="13"/>
    <n v="3315"/>
  </r>
  <r>
    <x v="328"/>
    <s v="Ulises"/>
    <x v="0"/>
    <s v="SBW"/>
    <n v="4"/>
    <n v="5"/>
    <n v="6"/>
    <n v="7"/>
    <n v="5"/>
    <s v="HR"/>
    <s v="Crucero"/>
    <n v="20"/>
    <n v="9600"/>
  </r>
  <r>
    <x v="933"/>
    <s v="Ulises"/>
    <x v="0"/>
    <s v="BQM"/>
    <n v="3"/>
    <n v="9"/>
    <n v="6"/>
    <n v="5"/>
    <n v="5"/>
    <s v="QT"/>
    <s v="Circuito"/>
    <n v="2"/>
    <n v="1020"/>
  </r>
  <r>
    <x v="331"/>
    <s v="Ulises"/>
    <x v="0"/>
    <s v="ZNB"/>
    <n v="7"/>
    <n v="1"/>
    <n v="1"/>
    <n v="7"/>
    <n v="6"/>
    <s v="MJ"/>
    <s v="Circuito"/>
    <n v="12"/>
    <n v="12240"/>
  </r>
  <r>
    <x v="1016"/>
    <s v="Ulises"/>
    <x v="0"/>
    <s v="EJH"/>
    <n v="9"/>
    <n v="1"/>
    <n v="5"/>
    <n v="2"/>
    <n v="4"/>
    <s v="IP"/>
    <s v="Estancia"/>
    <n v="4"/>
    <n v="2040"/>
  </r>
  <r>
    <x v="1017"/>
    <s v="Ulises"/>
    <x v="0"/>
    <s v="CTB"/>
    <n v="1"/>
    <n v="0"/>
    <n v="6"/>
    <n v="6"/>
    <n v="5"/>
    <s v="HR"/>
    <s v="Crucero"/>
    <n v="8"/>
    <n v="4080"/>
  </r>
  <r>
    <x v="14"/>
    <s v="Ulises"/>
    <x v="0"/>
    <s v="LRC"/>
    <n v="8"/>
    <n v="7"/>
    <n v="5"/>
    <n v="8"/>
    <n v="7"/>
    <s v="IU"/>
    <s v="Circuito"/>
    <n v="13"/>
    <n v="6630"/>
  </r>
  <r>
    <x v="1043"/>
    <s v="Ulises"/>
    <x v="0"/>
    <s v="OPE"/>
    <n v="5"/>
    <n v="4"/>
    <n v="6"/>
    <n v="1"/>
    <n v="2"/>
    <s v="HR"/>
    <s v="Crucero"/>
    <n v="17"/>
    <n v="8670"/>
  </r>
  <r>
    <x v="935"/>
    <s v="Ulises"/>
    <x v="0"/>
    <s v="CLW"/>
    <n v="3"/>
    <n v="2"/>
    <n v="7"/>
    <n v="3"/>
    <n v="2"/>
    <s v="MJ"/>
    <s v="Circuito"/>
    <n v="16"/>
    <n v="16320"/>
  </r>
  <r>
    <x v="935"/>
    <s v="Ulises"/>
    <x v="0"/>
    <s v="TAT"/>
    <n v="6"/>
    <n v="9"/>
    <n v="9"/>
    <n v="9"/>
    <n v="6"/>
    <s v="ZI"/>
    <s v="Estancia"/>
    <n v="15"/>
    <n v="3825"/>
  </r>
  <r>
    <x v="839"/>
    <s v="Ulises"/>
    <x v="0"/>
    <s v="MJJ"/>
    <n v="0"/>
    <n v="2"/>
    <n v="2"/>
    <n v="3"/>
    <n v="2"/>
    <s v="NO"/>
    <s v="Circuito"/>
    <n v="11"/>
    <n v="11220"/>
  </r>
  <r>
    <x v="715"/>
    <s v="Ulises"/>
    <x v="0"/>
    <s v="KLB"/>
    <n v="8"/>
    <n v="3"/>
    <n v="4"/>
    <n v="5"/>
    <n v="6"/>
    <s v="HR"/>
    <s v="Crucero"/>
    <n v="14"/>
    <n v="7140"/>
  </r>
  <r>
    <x v="549"/>
    <s v="Ulises"/>
    <x v="0"/>
    <s v="PIR"/>
    <n v="6"/>
    <n v="6"/>
    <n v="6"/>
    <n v="4"/>
    <n v="8"/>
    <s v="MJ"/>
    <s v="Circuito"/>
    <n v="16"/>
    <n v="16320"/>
  </r>
  <r>
    <x v="718"/>
    <s v="Ulises"/>
    <x v="0"/>
    <s v="VSF"/>
    <n v="4"/>
    <n v="8"/>
    <n v="2"/>
    <n v="9"/>
    <n v="5"/>
    <s v="ZI"/>
    <s v="Estancia"/>
    <n v="6"/>
    <n v="1530"/>
  </r>
  <r>
    <x v="720"/>
    <s v="Ulises"/>
    <x v="0"/>
    <s v="TTR"/>
    <n v="4"/>
    <n v="10"/>
    <n v="9"/>
    <n v="2"/>
    <n v="3"/>
    <s v="US"/>
    <s v="Crucero"/>
    <n v="16"/>
    <n v="13600"/>
  </r>
  <r>
    <x v="721"/>
    <s v="Ulises"/>
    <x v="0"/>
    <s v="IMV"/>
    <n v="7"/>
    <n v="10"/>
    <n v="6"/>
    <n v="7"/>
    <n v="6"/>
    <s v="IP"/>
    <s v="Estancia"/>
    <n v="15"/>
    <n v="7650"/>
  </r>
  <r>
    <x v="1020"/>
    <s v="Ulises"/>
    <x v="0"/>
    <s v="TZZ"/>
    <n v="6"/>
    <n v="5"/>
    <n v="6"/>
    <n v="3"/>
    <n v="5"/>
    <s v="HN"/>
    <s v="Estancia"/>
    <n v="17"/>
    <n v="17340"/>
  </r>
  <r>
    <x v="977"/>
    <s v="Ulises"/>
    <x v="0"/>
    <s v="EQD"/>
    <n v="4"/>
    <n v="3"/>
    <n v="6"/>
    <n v="2"/>
    <n v="9"/>
    <s v="US"/>
    <s v="Crucero"/>
    <n v="17"/>
    <n v="14450"/>
  </r>
  <r>
    <x v="20"/>
    <s v="Ulises"/>
    <x v="0"/>
    <s v="SSH"/>
    <n v="5"/>
    <n v="6"/>
    <n v="9"/>
    <n v="7"/>
    <n v="5"/>
    <s v="DL"/>
    <s v="Estancia"/>
    <n v="13"/>
    <n v="6630"/>
  </r>
  <r>
    <x v="723"/>
    <s v="Ulises"/>
    <x v="0"/>
    <s v="NHK"/>
    <n v="7"/>
    <n v="1"/>
    <n v="6"/>
    <n v="3"/>
    <n v="3"/>
    <s v="MJ"/>
    <s v="Circuito"/>
    <n v="15"/>
    <n v="15300"/>
  </r>
  <r>
    <x v="335"/>
    <s v="Ulises"/>
    <x v="0"/>
    <s v="IMU"/>
    <n v="5"/>
    <n v="8"/>
    <n v="7"/>
    <n v="5"/>
    <n v="8"/>
    <s v="XK"/>
    <s v="Circuito"/>
    <n v="15"/>
    <n v="6375"/>
  </r>
  <r>
    <x v="554"/>
    <s v="Ulises"/>
    <x v="0"/>
    <s v="ZFY"/>
    <n v="3"/>
    <n v="2"/>
    <n v="0"/>
    <n v="2"/>
    <n v="1"/>
    <s v="QT"/>
    <s v="Circuito"/>
    <n v="18"/>
    <n v="9180"/>
  </r>
  <r>
    <x v="554"/>
    <s v="Ulises"/>
    <x v="0"/>
    <s v="ELP"/>
    <n v="4"/>
    <n v="9"/>
    <n v="4"/>
    <n v="8"/>
    <n v="7"/>
    <s v="QT"/>
    <s v="Circuito"/>
    <n v="10"/>
    <n v="5100"/>
  </r>
  <r>
    <x v="936"/>
    <s v="Ulises"/>
    <x v="0"/>
    <s v="CXD"/>
    <n v="7"/>
    <n v="4"/>
    <n v="9"/>
    <n v="7"/>
    <n v="4"/>
    <s v="IP"/>
    <s v="Estancia"/>
    <n v="13"/>
    <n v="6240"/>
  </r>
  <r>
    <x v="936"/>
    <s v="Ulises"/>
    <x v="0"/>
    <s v="FVX"/>
    <n v="5"/>
    <n v="8"/>
    <n v="4"/>
    <n v="5"/>
    <n v="6"/>
    <s v="XY"/>
    <s v="Circuito"/>
    <n v="14"/>
    <n v="11900"/>
  </r>
  <r>
    <x v="725"/>
    <s v="Ulises"/>
    <x v="0"/>
    <s v="ODT"/>
    <n v="3"/>
    <n v="4"/>
    <n v="5"/>
    <n v="3"/>
    <n v="4"/>
    <s v="HN"/>
    <s v="Estancia"/>
    <n v="18"/>
    <n v="18360"/>
  </r>
  <r>
    <x v="556"/>
    <s v="Ulises"/>
    <x v="0"/>
    <s v="JNC"/>
    <n v="3"/>
    <n v="8"/>
    <n v="5"/>
    <n v="5"/>
    <n v="3"/>
    <s v="WL"/>
    <s v="Circuito"/>
    <n v="12"/>
    <n v="7140"/>
  </r>
  <r>
    <x v="726"/>
    <s v="Ulises"/>
    <x v="0"/>
    <s v="NHE"/>
    <n v="0"/>
    <n v="6"/>
    <n v="3"/>
    <n v="2"/>
    <n v="4"/>
    <s v="FA"/>
    <s v="Crucero"/>
    <n v="16"/>
    <n v="6800"/>
  </r>
  <r>
    <x v="727"/>
    <s v="Ulises"/>
    <x v="0"/>
    <s v="JGC"/>
    <n v="5"/>
    <n v="6"/>
    <n v="5"/>
    <n v="6"/>
    <n v="2"/>
    <s v="GI"/>
    <s v="Estancia"/>
    <n v="16"/>
    <n v="12800"/>
  </r>
  <r>
    <x v="937"/>
    <s v="Ulises"/>
    <x v="0"/>
    <s v="NHE"/>
    <n v="3"/>
    <n v="2"/>
    <n v="0"/>
    <n v="0"/>
    <n v="2"/>
    <s v="CF"/>
    <s v="Crucero"/>
    <n v="13"/>
    <n v="8840"/>
  </r>
  <r>
    <x v="26"/>
    <s v="Ulises"/>
    <x v="0"/>
    <s v="TMC"/>
    <n v="5"/>
    <n v="3"/>
    <n v="3"/>
    <n v="5"/>
    <n v="4"/>
    <s v="PM"/>
    <s v="Circuito"/>
    <n v="18"/>
    <n v="4590"/>
  </r>
  <r>
    <x v="341"/>
    <s v="Ulises"/>
    <x v="0"/>
    <s v="IKN"/>
    <n v="8"/>
    <n v="7"/>
    <n v="5"/>
    <n v="6"/>
    <n v="6"/>
    <s v="MJ"/>
    <s v="Circuito"/>
    <n v="19"/>
    <n v="18240"/>
  </r>
  <r>
    <x v="1021"/>
    <s v="Ulises"/>
    <x v="0"/>
    <s v="XWA"/>
    <n v="5"/>
    <n v="3"/>
    <n v="4"/>
    <n v="7"/>
    <n v="7"/>
    <s v="NO"/>
    <s v="Circuito"/>
    <n v="7"/>
    <n v="7140"/>
  </r>
  <r>
    <x v="557"/>
    <s v="Ulises"/>
    <x v="0"/>
    <s v="VVD"/>
    <n v="1"/>
    <n v="4"/>
    <n v="2"/>
    <n v="9"/>
    <n v="2"/>
    <s v="CD"/>
    <s v="Circuito"/>
    <n v="14"/>
    <n v="8330"/>
  </r>
  <r>
    <x v="729"/>
    <s v="Ulises"/>
    <x v="0"/>
    <s v="CER"/>
    <n v="6"/>
    <n v="2"/>
    <n v="9"/>
    <n v="4"/>
    <n v="2"/>
    <s v="XY"/>
    <s v="Circuito"/>
    <n v="15"/>
    <n v="12750"/>
  </r>
  <r>
    <x v="558"/>
    <s v="Ulises"/>
    <x v="0"/>
    <s v="IQP"/>
    <n v="5"/>
    <n v="6"/>
    <n v="7"/>
    <n v="6"/>
    <n v="6"/>
    <s v="IU"/>
    <s v="Circuito"/>
    <n v="19"/>
    <n v="9690"/>
  </r>
  <r>
    <x v="28"/>
    <s v="Ulises"/>
    <x v="0"/>
    <s v="DAU"/>
    <n v="0"/>
    <n v="6"/>
    <n v="9"/>
    <n v="3"/>
    <n v="6"/>
    <s v="HN"/>
    <s v="Estancia"/>
    <n v="10"/>
    <n v="10200"/>
  </r>
  <r>
    <x v="30"/>
    <s v="Ulises"/>
    <x v="0"/>
    <s v="ZSG"/>
    <n v="10"/>
    <n v="4"/>
    <n v="7"/>
    <n v="0"/>
    <n v="4"/>
    <s v="ZI"/>
    <s v="Estancia"/>
    <n v="17"/>
    <n v="4335"/>
  </r>
  <r>
    <x v="846"/>
    <s v="Ulises"/>
    <x v="0"/>
    <s v="DCL"/>
    <n v="3"/>
    <n v="3"/>
    <n v="5"/>
    <n v="3"/>
    <n v="5"/>
    <s v="HR"/>
    <s v="Crucero"/>
    <n v="15"/>
    <n v="7650"/>
  </r>
  <r>
    <x v="731"/>
    <s v="Ulises"/>
    <x v="0"/>
    <s v="FZH"/>
    <n v="2"/>
    <n v="4"/>
    <n v="1"/>
    <n v="0"/>
    <n v="7"/>
    <s v="GI"/>
    <s v="Estancia"/>
    <n v="12"/>
    <n v="10200"/>
  </r>
  <r>
    <x v="978"/>
    <s v="Ulises"/>
    <x v="0"/>
    <s v="HNN"/>
    <n v="5"/>
    <n v="7"/>
    <n v="6"/>
    <n v="8"/>
    <n v="6"/>
    <s v="XK"/>
    <s v="Circuito"/>
    <n v="16"/>
    <n v="6400"/>
  </r>
  <r>
    <x v="561"/>
    <s v="Ulises"/>
    <x v="0"/>
    <s v="FBC"/>
    <n v="0"/>
    <n v="1"/>
    <n v="5"/>
    <n v="2"/>
    <n v="2"/>
    <s v="OQ"/>
    <s v="Estancia"/>
    <n v="12"/>
    <n v="3060"/>
  </r>
  <r>
    <x v="732"/>
    <s v="Ulises"/>
    <x v="0"/>
    <s v="NUY"/>
    <n v="2"/>
    <n v="0"/>
    <n v="4"/>
    <n v="2"/>
    <n v="7"/>
    <s v="MJ"/>
    <s v="Circuito"/>
    <n v="18"/>
    <n v="18360"/>
  </r>
  <r>
    <x v="563"/>
    <s v="Ulises"/>
    <x v="0"/>
    <s v="ZCZ"/>
    <n v="1"/>
    <n v="7"/>
    <n v="5"/>
    <n v="2"/>
    <n v="7"/>
    <s v="UI"/>
    <s v="Crucero"/>
    <n v="14"/>
    <n v="10710"/>
  </r>
  <r>
    <x v="734"/>
    <s v="Ulises"/>
    <x v="0"/>
    <s v="CTX"/>
    <n v="10"/>
    <n v="5"/>
    <n v="5"/>
    <n v="5"/>
    <n v="4"/>
    <s v="CD"/>
    <s v="Circuito"/>
    <n v="6"/>
    <n v="3570"/>
  </r>
  <r>
    <x v="979"/>
    <s v="Ulises"/>
    <x v="0"/>
    <s v="WYU"/>
    <n v="4"/>
    <n v="7"/>
    <n v="3"/>
    <n v="1"/>
    <n v="2"/>
    <s v="PN"/>
    <s v="Estancia"/>
    <n v="14"/>
    <n v="5950"/>
  </r>
  <r>
    <x v="39"/>
    <s v="Ulises"/>
    <x v="0"/>
    <s v="UAS"/>
    <n v="1"/>
    <n v="4"/>
    <n v="7"/>
    <n v="6"/>
    <n v="7"/>
    <s v="HR"/>
    <s v="Crucero"/>
    <n v="18"/>
    <n v="9180"/>
  </r>
  <r>
    <x v="567"/>
    <s v="Ulises"/>
    <x v="0"/>
    <s v="UUA"/>
    <n v="5"/>
    <n v="4"/>
    <n v="4"/>
    <n v="1"/>
    <n v="4"/>
    <s v="HR"/>
    <s v="Crucero"/>
    <n v="18"/>
    <n v="9180"/>
  </r>
  <r>
    <x v="849"/>
    <s v="Ulises"/>
    <x v="0"/>
    <s v="FJG"/>
    <n v="8"/>
    <n v="5"/>
    <n v="6"/>
    <n v="6"/>
    <n v="5"/>
    <s v="OQ"/>
    <s v="Estancia"/>
    <n v="17"/>
    <n v="4335"/>
  </r>
  <r>
    <x v="41"/>
    <s v="Ulises"/>
    <x v="0"/>
    <s v="TKE"/>
    <n v="5"/>
    <n v="3"/>
    <n v="4"/>
    <n v="1"/>
    <n v="5"/>
    <s v="QT"/>
    <s v="Circuito"/>
    <n v="14"/>
    <n v="7140"/>
  </r>
  <r>
    <x v="1045"/>
    <s v="Ulises"/>
    <x v="0"/>
    <s v="MNY"/>
    <n v="9"/>
    <n v="3"/>
    <n v="4"/>
    <n v="7"/>
    <n v="5"/>
    <s v="PM"/>
    <s v="Circuito"/>
    <n v="12"/>
    <n v="3060"/>
  </r>
  <r>
    <x v="1045"/>
    <s v="Ulises"/>
    <x v="0"/>
    <s v="YPV"/>
    <n v="1"/>
    <n v="7"/>
    <n v="4"/>
    <n v="4"/>
    <n v="0"/>
    <s v="UI"/>
    <s v="Crucero"/>
    <n v="14"/>
    <n v="10710"/>
  </r>
  <r>
    <x v="740"/>
    <s v="Ulises"/>
    <x v="0"/>
    <s v="PND"/>
    <n v="3"/>
    <n v="10"/>
    <n v="6"/>
    <n v="7"/>
    <n v="8"/>
    <s v="HR"/>
    <s v="Crucero"/>
    <n v="6"/>
    <n v="3060"/>
  </r>
  <r>
    <x v="980"/>
    <s v="Ulises"/>
    <x v="0"/>
    <s v="QYH"/>
    <n v="7"/>
    <n v="4"/>
    <n v="3"/>
    <n v="9"/>
    <n v="7"/>
    <s v="PY"/>
    <s v="Crucero"/>
    <n v="11"/>
    <n v="8415"/>
  </r>
  <r>
    <x v="741"/>
    <s v="Ulises"/>
    <x v="0"/>
    <s v="XBV"/>
    <n v="2"/>
    <n v="0"/>
    <n v="3"/>
    <n v="4"/>
    <n v="3"/>
    <s v="DL"/>
    <s v="Estancia"/>
    <n v="12"/>
    <n v="6120"/>
  </r>
  <r>
    <x v="570"/>
    <s v="Ulises"/>
    <x v="0"/>
    <s v="KJA"/>
    <n v="2"/>
    <n v="1"/>
    <n v="4"/>
    <n v="1"/>
    <n v="7"/>
    <s v="ZA"/>
    <s v="Estancia"/>
    <n v="15"/>
    <n v="15300"/>
  </r>
  <r>
    <x v="47"/>
    <s v="Ulises"/>
    <x v="0"/>
    <s v="ZSC"/>
    <n v="5"/>
    <n v="5"/>
    <n v="6"/>
    <n v="5"/>
    <n v="3"/>
    <s v="FA"/>
    <s v="Crucero"/>
    <n v="18"/>
    <n v="7650"/>
  </r>
  <r>
    <x v="1047"/>
    <s v="Ulises"/>
    <x v="0"/>
    <s v="GWE"/>
    <n v="6"/>
    <n v="4"/>
    <n v="6"/>
    <n v="6"/>
    <n v="9"/>
    <s v="CD"/>
    <s v="Circuito"/>
    <n v="18"/>
    <n v="10710"/>
  </r>
  <r>
    <x v="571"/>
    <s v="Ulises"/>
    <x v="0"/>
    <s v="DQE"/>
    <n v="5"/>
    <n v="3"/>
    <n v="7"/>
    <n v="7"/>
    <n v="9"/>
    <s v="HN"/>
    <s v="Estancia"/>
    <n v="16"/>
    <n v="16320"/>
  </r>
  <r>
    <x v="1025"/>
    <s v="Ulises"/>
    <x v="0"/>
    <s v="BIN"/>
    <n v="5"/>
    <n v="7"/>
    <n v="0"/>
    <n v="4"/>
    <n v="1"/>
    <s v="US"/>
    <s v="Crucero"/>
    <n v="12"/>
    <n v="10200"/>
  </r>
  <r>
    <x v="49"/>
    <s v="Ulises"/>
    <x v="0"/>
    <s v="NAY"/>
    <n v="10"/>
    <n v="9"/>
    <n v="6"/>
    <n v="8"/>
    <n v="6"/>
    <s v="XK"/>
    <s v="Circuito"/>
    <n v="17"/>
    <n v="7225"/>
  </r>
  <r>
    <x v="852"/>
    <s v="Ulises"/>
    <x v="0"/>
    <s v="UXI"/>
    <n v="4"/>
    <n v="2"/>
    <n v="4"/>
    <n v="6"/>
    <n v="3"/>
    <s v="US"/>
    <s v="Crucero"/>
    <n v="15"/>
    <n v="12750"/>
  </r>
  <r>
    <x v="852"/>
    <s v="Ulises"/>
    <x v="0"/>
    <s v="PAD"/>
    <n v="5"/>
    <n v="5"/>
    <n v="5"/>
    <n v="4"/>
    <n v="7"/>
    <s v="NO"/>
    <s v="Circuito"/>
    <n v="14"/>
    <n v="14280"/>
  </r>
  <r>
    <x v="1048"/>
    <s v="Ulises"/>
    <x v="0"/>
    <s v="SOP"/>
    <n v="3"/>
    <n v="8"/>
    <n v="4"/>
    <n v="2"/>
    <n v="5"/>
    <s v="YY"/>
    <s v="Crucero"/>
    <n v="18"/>
    <n v="15300"/>
  </r>
  <r>
    <x v="354"/>
    <s v="Ulises"/>
    <x v="0"/>
    <s v="EJA"/>
    <n v="3"/>
    <n v="2"/>
    <n v="6"/>
    <n v="4"/>
    <n v="7"/>
    <s v="ZI"/>
    <s v="Estancia"/>
    <n v="3"/>
    <n v="765"/>
  </r>
  <r>
    <x v="355"/>
    <s v="Ulises"/>
    <x v="0"/>
    <s v="ROC"/>
    <n v="5"/>
    <n v="4"/>
    <n v="6"/>
    <n v="3"/>
    <n v="9"/>
    <s v="DF"/>
    <s v="Crucero"/>
    <n v="17"/>
    <n v="4335"/>
  </r>
  <r>
    <x v="56"/>
    <s v="Ulises"/>
    <x v="0"/>
    <s v="OLT"/>
    <n v="3"/>
    <n v="2"/>
    <n v="6"/>
    <n v="6"/>
    <n v="4"/>
    <s v="ZI"/>
    <s v="Estancia"/>
    <n v="17"/>
    <n v="4335"/>
  </r>
  <r>
    <x v="58"/>
    <s v="Ulises"/>
    <x v="0"/>
    <s v="CMH"/>
    <n v="3"/>
    <n v="2"/>
    <n v="4"/>
    <n v="0"/>
    <n v="6"/>
    <s v="GI"/>
    <s v="Estancia"/>
    <n v="16"/>
    <n v="13600"/>
  </r>
  <r>
    <x v="59"/>
    <s v="Ulises"/>
    <x v="0"/>
    <s v="KIP"/>
    <n v="0"/>
    <n v="5"/>
    <n v="6"/>
    <n v="7"/>
    <n v="6"/>
    <s v="DL"/>
    <s v="Estancia"/>
    <n v="11"/>
    <n v="5610"/>
  </r>
  <r>
    <x v="856"/>
    <s v="Ulises"/>
    <x v="0"/>
    <s v="LLI"/>
    <n v="2"/>
    <n v="7"/>
    <n v="3"/>
    <n v="4"/>
    <n v="1"/>
    <s v="PY"/>
    <s v="Crucero"/>
    <n v="11"/>
    <n v="8415"/>
  </r>
  <r>
    <x v="573"/>
    <s v="Ulises"/>
    <x v="0"/>
    <s v="JSW"/>
    <n v="8"/>
    <n v="5"/>
    <n v="5"/>
    <n v="7"/>
    <n v="3"/>
    <s v="YY"/>
    <s v="Crucero"/>
    <n v="15"/>
    <n v="12750"/>
  </r>
  <r>
    <x v="752"/>
    <s v="Ulises"/>
    <x v="0"/>
    <s v="AKI"/>
    <n v="3"/>
    <n v="4"/>
    <n v="3"/>
    <n v="3"/>
    <n v="0"/>
    <s v="PY"/>
    <s v="Crucero"/>
    <n v="3"/>
    <n v="2295"/>
  </r>
  <r>
    <x v="752"/>
    <s v="Ulises"/>
    <x v="0"/>
    <s v="DMA"/>
    <n v="3"/>
    <n v="2"/>
    <n v="2"/>
    <n v="5"/>
    <n v="2"/>
    <s v="QT"/>
    <s v="Circuito"/>
    <n v="16"/>
    <n v="8160"/>
  </r>
  <r>
    <x v="574"/>
    <s v="Ulises"/>
    <x v="0"/>
    <s v="DIV"/>
    <n v="7"/>
    <n v="10"/>
    <n v="4"/>
    <n v="4"/>
    <n v="8"/>
    <s v="OQ"/>
    <s v="Estancia"/>
    <n v="16"/>
    <n v="4080"/>
  </r>
  <r>
    <x v="61"/>
    <s v="Ulises"/>
    <x v="0"/>
    <s v="OOA"/>
    <n v="5"/>
    <n v="5"/>
    <n v="7"/>
    <n v="3"/>
    <n v="7"/>
    <s v="DF"/>
    <s v="Crucero"/>
    <n v="15"/>
    <n v="3825"/>
  </r>
  <r>
    <x v="62"/>
    <s v="Ulises"/>
    <x v="0"/>
    <s v="GAI"/>
    <n v="8"/>
    <n v="1"/>
    <n v="2"/>
    <n v="4"/>
    <n v="2"/>
    <s v="NO"/>
    <s v="Circuito"/>
    <n v="17"/>
    <n v="17340"/>
  </r>
  <r>
    <x v="63"/>
    <s v="Ulises"/>
    <x v="0"/>
    <s v="QVB"/>
    <n v="10"/>
    <n v="4"/>
    <n v="6"/>
    <n v="8"/>
    <n v="6"/>
    <s v="PM"/>
    <s v="Circuito"/>
    <n v="11"/>
    <n v="2805"/>
  </r>
  <r>
    <x v="576"/>
    <s v="Ulises"/>
    <x v="0"/>
    <s v="EWB"/>
    <n v="7"/>
    <n v="7"/>
    <n v="6"/>
    <n v="5"/>
    <n v="9"/>
    <s v="IP"/>
    <s v="Estancia"/>
    <n v="12"/>
    <n v="6120"/>
  </r>
  <r>
    <x v="755"/>
    <s v="Ulises"/>
    <x v="0"/>
    <s v="NIF"/>
    <n v="3"/>
    <n v="2"/>
    <n v="4"/>
    <n v="4"/>
    <n v="4"/>
    <s v="US"/>
    <s v="Crucero"/>
    <n v="17"/>
    <n v="14450"/>
  </r>
  <r>
    <x v="358"/>
    <s v="Ulises"/>
    <x v="0"/>
    <s v="SUD"/>
    <n v="6"/>
    <n v="2"/>
    <n v="4"/>
    <n v="5"/>
    <n v="5"/>
    <s v="OQ"/>
    <s v="Estancia"/>
    <n v="14"/>
    <n v="3570"/>
  </r>
  <r>
    <x v="1026"/>
    <s v="Ulises"/>
    <x v="0"/>
    <s v="GBO"/>
    <n v="4"/>
    <n v="8"/>
    <n v="6"/>
    <n v="4"/>
    <n v="4"/>
    <s v="DF"/>
    <s v="Crucero"/>
    <n v="18"/>
    <n v="4590"/>
  </r>
  <r>
    <x v="756"/>
    <s v="Ulises"/>
    <x v="0"/>
    <s v="GNX"/>
    <n v="4"/>
    <n v="5"/>
    <n v="9"/>
    <n v="1"/>
    <n v="4"/>
    <s v="OQ"/>
    <s v="Estancia"/>
    <n v="12"/>
    <n v="3060"/>
  </r>
  <r>
    <x v="579"/>
    <s v="Ulises"/>
    <x v="0"/>
    <s v="PND"/>
    <n v="1"/>
    <n v="10"/>
    <n v="7"/>
    <n v="7"/>
    <n v="8"/>
    <s v="DL"/>
    <s v="Estancia"/>
    <n v="11"/>
    <n v="5610"/>
  </r>
  <r>
    <x v="579"/>
    <s v="Ulises"/>
    <x v="0"/>
    <s v="QJR"/>
    <n v="7"/>
    <n v="1"/>
    <n v="6"/>
    <n v="4"/>
    <n v="4"/>
    <s v="DF"/>
    <s v="Crucero"/>
    <n v="16"/>
    <n v="3840"/>
  </r>
  <r>
    <x v="579"/>
    <s v="Ulises"/>
    <x v="0"/>
    <s v="NHE"/>
    <n v="9"/>
    <n v="4"/>
    <n v="2"/>
    <n v="4"/>
    <n v="3"/>
    <s v="LY"/>
    <s v="Estancia"/>
    <n v="4"/>
    <n v="2380"/>
  </r>
  <r>
    <x v="580"/>
    <s v="Ulises"/>
    <x v="0"/>
    <s v="XFJ"/>
    <n v="4"/>
    <n v="4"/>
    <n v="3"/>
    <n v="5"/>
    <n v="3"/>
    <s v="DF"/>
    <s v="Crucero"/>
    <n v="14"/>
    <n v="3570"/>
  </r>
  <r>
    <x v="66"/>
    <s v="Ulises"/>
    <x v="0"/>
    <s v="CHE"/>
    <n v="3"/>
    <n v="9"/>
    <n v="7"/>
    <n v="5"/>
    <n v="5"/>
    <s v="US"/>
    <s v="Crucero"/>
    <n v="6"/>
    <n v="5100"/>
  </r>
  <r>
    <x v="66"/>
    <s v="Ulises"/>
    <x v="0"/>
    <s v="JWN"/>
    <n v="3"/>
    <n v="6"/>
    <n v="4"/>
    <n v="5"/>
    <n v="8"/>
    <s v="FA"/>
    <s v="Crucero"/>
    <n v="15"/>
    <n v="6375"/>
  </r>
  <r>
    <x v="859"/>
    <s v="Ulises"/>
    <x v="0"/>
    <s v="HFY"/>
    <n v="2"/>
    <n v="2"/>
    <n v="0"/>
    <n v="2"/>
    <n v="3"/>
    <s v="NO"/>
    <s v="Circuito"/>
    <n v="17"/>
    <n v="17340"/>
  </r>
  <r>
    <x v="983"/>
    <s v="Ulises"/>
    <x v="0"/>
    <s v="FFT"/>
    <n v="9"/>
    <n v="7"/>
    <n v="8"/>
    <n v="1"/>
    <n v="7"/>
    <s v="DF"/>
    <s v="Crucero"/>
    <n v="17"/>
    <n v="4335"/>
  </r>
  <r>
    <x v="359"/>
    <s v="Ulises"/>
    <x v="0"/>
    <s v="WSC"/>
    <n v="7"/>
    <n v="4"/>
    <n v="7"/>
    <n v="5"/>
    <n v="2"/>
    <s v="IP"/>
    <s v="Estancia"/>
    <n v="12"/>
    <n v="5760"/>
  </r>
  <r>
    <x v="67"/>
    <s v="Ulises"/>
    <x v="0"/>
    <s v="UIQ"/>
    <n v="3"/>
    <n v="5"/>
    <n v="7"/>
    <n v="4"/>
    <n v="9"/>
    <s v="XK"/>
    <s v="Circuito"/>
    <n v="14"/>
    <n v="5950"/>
  </r>
  <r>
    <x v="69"/>
    <s v="Ulises"/>
    <x v="0"/>
    <s v="NPE"/>
    <n v="3"/>
    <n v="4"/>
    <n v="4"/>
    <n v="7"/>
    <n v="6"/>
    <s v="WL"/>
    <s v="Circuito"/>
    <n v="5"/>
    <n v="2975"/>
  </r>
  <r>
    <x v="1064"/>
    <s v="Ulises"/>
    <x v="0"/>
    <s v="PEA"/>
    <n v="2"/>
    <n v="7"/>
    <n v="3"/>
    <n v="5"/>
    <n v="1"/>
    <s v="OQ"/>
    <s v="Estancia"/>
    <n v="10"/>
    <n v="2550"/>
  </r>
  <r>
    <x v="1064"/>
    <s v="Ulises"/>
    <x v="0"/>
    <s v="WUB"/>
    <n v="6"/>
    <n v="0"/>
    <n v="9"/>
    <n v="1"/>
    <n v="5"/>
    <s v="MJ"/>
    <s v="Circuito"/>
    <n v="10"/>
    <n v="10200"/>
  </r>
  <r>
    <x v="70"/>
    <s v="Ulises"/>
    <x v="0"/>
    <s v="NSQ"/>
    <n v="6"/>
    <n v="5"/>
    <n v="0"/>
    <n v="3"/>
    <n v="7"/>
    <s v="QT"/>
    <s v="Circuito"/>
    <n v="14"/>
    <n v="7140"/>
  </r>
  <r>
    <x v="71"/>
    <s v="Ulises"/>
    <x v="0"/>
    <s v="QZL"/>
    <n v="3"/>
    <n v="1"/>
    <n v="4"/>
    <n v="5"/>
    <n v="3"/>
    <s v="US"/>
    <s v="Crucero"/>
    <n v="10"/>
    <n v="8500"/>
  </r>
  <r>
    <x v="72"/>
    <s v="Ulises"/>
    <x v="0"/>
    <s v="DBX"/>
    <n v="4"/>
    <n v="1"/>
    <n v="2"/>
    <n v="2"/>
    <n v="5"/>
    <s v="XK"/>
    <s v="Circuito"/>
    <n v="16"/>
    <n v="6800"/>
  </r>
  <r>
    <x v="72"/>
    <s v="Ulises"/>
    <x v="0"/>
    <s v="PVY"/>
    <n v="1"/>
    <n v="5"/>
    <n v="3"/>
    <n v="4"/>
    <n v="4"/>
    <s v="DL"/>
    <s v="Estancia"/>
    <n v="11"/>
    <n v="5610"/>
  </r>
  <r>
    <x v="860"/>
    <s v="Ulises"/>
    <x v="0"/>
    <s v="WFY"/>
    <n v="5"/>
    <n v="2"/>
    <n v="5"/>
    <n v="4"/>
    <n v="3"/>
    <s v="MJ"/>
    <s v="Circuito"/>
    <n v="12"/>
    <n v="12240"/>
  </r>
  <r>
    <x v="585"/>
    <s v="Ulises"/>
    <x v="0"/>
    <s v="LHY"/>
    <n v="6"/>
    <n v="5"/>
    <n v="5"/>
    <n v="3"/>
    <n v="3"/>
    <s v="ZI"/>
    <s v="Estancia"/>
    <n v="13"/>
    <n v="3315"/>
  </r>
  <r>
    <x v="764"/>
    <s v="Ulises"/>
    <x v="0"/>
    <s v="GTE"/>
    <n v="4"/>
    <n v="6"/>
    <n v="6"/>
    <n v="4"/>
    <n v="4"/>
    <s v="HR"/>
    <s v="Crucero"/>
    <n v="15"/>
    <n v="7650"/>
  </r>
  <r>
    <x v="363"/>
    <s v="Ulises"/>
    <x v="0"/>
    <s v="IQC"/>
    <n v="7"/>
    <n v="4"/>
    <n v="7"/>
    <n v="8"/>
    <n v="5"/>
    <s v="US"/>
    <s v="Crucero"/>
    <n v="15"/>
    <n v="14025"/>
  </r>
  <r>
    <x v="364"/>
    <s v="Ulises"/>
    <x v="0"/>
    <s v="PEA"/>
    <n v="3"/>
    <n v="6"/>
    <n v="6"/>
    <n v="3"/>
    <n v="9"/>
    <s v="DL"/>
    <s v="Estancia"/>
    <n v="12"/>
    <n v="6120"/>
  </r>
  <r>
    <x v="364"/>
    <s v="Ulises"/>
    <x v="0"/>
    <s v="SJF"/>
    <n v="4"/>
    <n v="2"/>
    <n v="6"/>
    <n v="7"/>
    <n v="4"/>
    <s v="OQ"/>
    <s v="Estancia"/>
    <n v="14"/>
    <n v="3570"/>
  </r>
  <r>
    <x v="364"/>
    <s v="Ulises"/>
    <x v="0"/>
    <s v="GCH"/>
    <n v="0"/>
    <n v="5"/>
    <n v="5"/>
    <n v="5"/>
    <n v="2"/>
    <s v="PY"/>
    <s v="Crucero"/>
    <n v="15"/>
    <n v="12750"/>
  </r>
  <r>
    <x v="862"/>
    <s v="Ulises"/>
    <x v="0"/>
    <s v="RMD"/>
    <n v="4"/>
    <n v="6"/>
    <n v="10"/>
    <n v="7"/>
    <n v="6"/>
    <s v="OQ"/>
    <s v="Estancia"/>
    <n v="13"/>
    <n v="3315"/>
  </r>
  <r>
    <x v="589"/>
    <s v="Ulises"/>
    <x v="0"/>
    <s v="DSP"/>
    <n v="3"/>
    <n v="5"/>
    <n v="2"/>
    <n v="3"/>
    <n v="1"/>
    <s v="PM"/>
    <s v="Circuito"/>
    <n v="14"/>
    <n v="3570"/>
  </r>
  <r>
    <x v="590"/>
    <s v="Ulises"/>
    <x v="0"/>
    <s v="XYR"/>
    <n v="7"/>
    <n v="9"/>
    <n v="7"/>
    <n v="6"/>
    <n v="7"/>
    <s v="CF"/>
    <s v="Crucero"/>
    <n v="12"/>
    <n v="8160"/>
  </r>
  <r>
    <x v="591"/>
    <s v="Ulises"/>
    <x v="0"/>
    <s v="BMX"/>
    <n v="6"/>
    <n v="7"/>
    <n v="4"/>
    <n v="9"/>
    <n v="5"/>
    <s v="UI"/>
    <s v="Crucero"/>
    <n v="5"/>
    <n v="3825"/>
  </r>
  <r>
    <x v="591"/>
    <s v="Ulises"/>
    <x v="0"/>
    <s v="EZN"/>
    <n v="5"/>
    <n v="6"/>
    <n v="5"/>
    <n v="8"/>
    <n v="8"/>
    <s v="IU"/>
    <s v="Circuito"/>
    <n v="16"/>
    <n v="7680"/>
  </r>
  <r>
    <x v="591"/>
    <s v="Ulises"/>
    <x v="0"/>
    <s v="DCL"/>
    <n v="10"/>
    <n v="6"/>
    <n v="1"/>
    <n v="2"/>
    <n v="5"/>
    <s v="HR"/>
    <s v="Crucero"/>
    <n v="15"/>
    <n v="7650"/>
  </r>
  <r>
    <x v="865"/>
    <s v="Ulises"/>
    <x v="0"/>
    <s v="UQB"/>
    <n v="3"/>
    <n v="2"/>
    <n v="1"/>
    <n v="6"/>
    <n v="7"/>
    <s v="IU"/>
    <s v="Circuito"/>
    <n v="17"/>
    <n v="8670"/>
  </r>
  <r>
    <x v="76"/>
    <s v="Ulises"/>
    <x v="0"/>
    <s v="BMX"/>
    <n v="5"/>
    <n v="2"/>
    <n v="7"/>
    <n v="9"/>
    <n v="5"/>
    <s v="CD"/>
    <s v="Circuito"/>
    <n v="16"/>
    <n v="10880"/>
  </r>
  <r>
    <x v="76"/>
    <s v="Ulises"/>
    <x v="0"/>
    <s v="IKN"/>
    <n v="7"/>
    <n v="4"/>
    <n v="8"/>
    <n v="2"/>
    <n v="9"/>
    <s v="PN"/>
    <s v="Estancia"/>
    <n v="2"/>
    <n v="800"/>
  </r>
  <r>
    <x v="767"/>
    <s v="Ulises"/>
    <x v="0"/>
    <s v="JWN"/>
    <n v="6"/>
    <n v="3"/>
    <n v="8"/>
    <n v="6"/>
    <n v="3"/>
    <s v="CD"/>
    <s v="Circuito"/>
    <n v="15"/>
    <n v="10200"/>
  </r>
  <r>
    <x v="767"/>
    <s v="Ulises"/>
    <x v="0"/>
    <s v="KKJ"/>
    <n v="10"/>
    <n v="7"/>
    <n v="3"/>
    <n v="5"/>
    <n v="9"/>
    <s v="FA"/>
    <s v="Crucero"/>
    <n v="11"/>
    <n v="4675"/>
  </r>
  <r>
    <x v="369"/>
    <s v="Ulises"/>
    <x v="0"/>
    <s v="HHY"/>
    <n v="7"/>
    <n v="0"/>
    <n v="4"/>
    <n v="4"/>
    <n v="5"/>
    <s v="HR"/>
    <s v="Crucero"/>
    <n v="14"/>
    <n v="7140"/>
  </r>
  <r>
    <x v="768"/>
    <s v="Ulises"/>
    <x v="0"/>
    <s v="KKF"/>
    <n v="0"/>
    <n v="4"/>
    <n v="4"/>
    <n v="0"/>
    <n v="4"/>
    <s v="DF"/>
    <s v="Crucero"/>
    <n v="19"/>
    <n v="4845"/>
  </r>
  <r>
    <x v="768"/>
    <s v="Ulises"/>
    <x v="0"/>
    <s v="IFX"/>
    <n v="0"/>
    <n v="5"/>
    <n v="6"/>
    <n v="6"/>
    <n v="3"/>
    <s v="OQ"/>
    <s v="Estancia"/>
    <n v="16"/>
    <n v="4080"/>
  </r>
  <r>
    <x v="1065"/>
    <s v="Ulises"/>
    <x v="0"/>
    <s v="JSW"/>
    <n v="8"/>
    <n v="7"/>
    <n v="9"/>
    <n v="7"/>
    <n v="8"/>
    <s v="PM"/>
    <s v="Circuito"/>
    <n v="11"/>
    <n v="2805"/>
  </r>
  <r>
    <x v="1027"/>
    <s v="Ulises"/>
    <x v="0"/>
    <s v="PQA"/>
    <n v="6"/>
    <n v="1"/>
    <n v="6"/>
    <n v="6"/>
    <n v="6"/>
    <s v="LY"/>
    <s v="Estancia"/>
    <n v="11"/>
    <n v="6545"/>
  </r>
  <r>
    <x v="78"/>
    <s v="Ulises"/>
    <x v="0"/>
    <s v="KKF"/>
    <n v="9"/>
    <n v="4"/>
    <n v="1"/>
    <n v="3"/>
    <n v="2"/>
    <s v="XK"/>
    <s v="Circuito"/>
    <n v="14"/>
    <n v="7140"/>
  </r>
  <r>
    <x v="866"/>
    <s v="Ulises"/>
    <x v="0"/>
    <s v="MIV"/>
    <n v="1"/>
    <n v="10"/>
    <n v="7"/>
    <n v="6"/>
    <n v="9"/>
    <s v="FA"/>
    <s v="Crucero"/>
    <n v="16"/>
    <n v="6800"/>
  </r>
  <r>
    <x v="866"/>
    <s v="Ulises"/>
    <x v="0"/>
    <s v="AJS"/>
    <n v="4"/>
    <n v="7"/>
    <n v="7"/>
    <n v="5"/>
    <n v="6"/>
    <s v="IP"/>
    <s v="Estancia"/>
    <n v="11"/>
    <n v="6545"/>
  </r>
  <r>
    <x v="867"/>
    <s v="Ulises"/>
    <x v="0"/>
    <s v="BZV"/>
    <n v="5"/>
    <n v="2"/>
    <n v="5"/>
    <n v="1"/>
    <n v="8"/>
    <s v="OQ"/>
    <s v="Estancia"/>
    <n v="12"/>
    <n v="3060"/>
  </r>
  <r>
    <x v="80"/>
    <s v="Ulises"/>
    <x v="0"/>
    <s v="VTR"/>
    <n v="2"/>
    <n v="5"/>
    <n v="6"/>
    <n v="6"/>
    <n v="6"/>
    <s v="US"/>
    <s v="Crucero"/>
    <n v="16"/>
    <n v="14960"/>
  </r>
  <r>
    <x v="1066"/>
    <s v="Ulises"/>
    <x v="0"/>
    <s v="GGE"/>
    <n v="6"/>
    <n v="7"/>
    <n v="8"/>
    <n v="7"/>
    <n v="6"/>
    <s v="OQ"/>
    <s v="Estancia"/>
    <n v="16"/>
    <n v="4080"/>
  </r>
  <r>
    <x v="770"/>
    <s v="Ulises"/>
    <x v="0"/>
    <s v="SHH"/>
    <n v="8"/>
    <n v="0"/>
    <n v="3"/>
    <n v="4"/>
    <n v="5"/>
    <s v="NO"/>
    <s v="Circuito"/>
    <n v="14"/>
    <n v="15470"/>
  </r>
  <r>
    <x v="949"/>
    <s v="Ulises"/>
    <x v="0"/>
    <s v="WGU"/>
    <n v="8"/>
    <n v="10"/>
    <n v="9"/>
    <n v="5"/>
    <n v="5"/>
    <s v="UI"/>
    <s v="Crucero"/>
    <n v="12"/>
    <n v="8640"/>
  </r>
  <r>
    <x v="370"/>
    <s v="Ulises"/>
    <x v="0"/>
    <s v="FZK"/>
    <n v="6"/>
    <n v="1"/>
    <n v="8"/>
    <n v="5"/>
    <n v="0"/>
    <s v="OQ"/>
    <s v="Estancia"/>
    <n v="18"/>
    <n v="4590"/>
  </r>
  <r>
    <x v="868"/>
    <s v="Ulises"/>
    <x v="0"/>
    <s v="VFL"/>
    <n v="1"/>
    <n v="7"/>
    <n v="2"/>
    <n v="6"/>
    <n v="3"/>
    <s v="FA"/>
    <s v="Crucero"/>
    <n v="18"/>
    <n v="7650"/>
  </r>
  <r>
    <x v="82"/>
    <s v="Ulises"/>
    <x v="0"/>
    <s v="FSK"/>
    <n v="5"/>
    <n v="5"/>
    <n v="3"/>
    <n v="5"/>
    <n v="2"/>
    <s v="US"/>
    <s v="Crucero"/>
    <n v="13"/>
    <n v="12155"/>
  </r>
  <r>
    <x v="82"/>
    <s v="Ulises"/>
    <x v="0"/>
    <s v="SOP"/>
    <n v="7"/>
    <n v="6"/>
    <n v="1"/>
    <n v="5"/>
    <n v="4"/>
    <s v="WY"/>
    <s v="Circuito"/>
    <n v="18"/>
    <n v="4590"/>
  </r>
  <r>
    <x v="1067"/>
    <s v="Ulises"/>
    <x v="0"/>
    <s v="JVP"/>
    <n v="4"/>
    <n v="6"/>
    <n v="7"/>
    <n v="8"/>
    <n v="1"/>
    <s v="MJ"/>
    <s v="Circuito"/>
    <n v="14"/>
    <n v="14280"/>
  </r>
  <r>
    <x v="871"/>
    <s v="Ulises"/>
    <x v="0"/>
    <s v="REK"/>
    <n v="8"/>
    <n v="5"/>
    <n v="7"/>
    <n v="6"/>
    <n v="4"/>
    <s v="XK"/>
    <s v="Circuito"/>
    <n v="4"/>
    <n v="1920"/>
  </r>
  <r>
    <x v="871"/>
    <s v="Ulises"/>
    <x v="0"/>
    <s v="KPB"/>
    <n v="3"/>
    <n v="6"/>
    <n v="3"/>
    <n v="1"/>
    <n v="2"/>
    <s v="MJ"/>
    <s v="Circuito"/>
    <n v="15"/>
    <n v="15300"/>
  </r>
  <r>
    <x v="373"/>
    <s v="Ulises"/>
    <x v="0"/>
    <s v="TKE"/>
    <n v="4"/>
    <n v="0"/>
    <n v="9"/>
    <n v="3"/>
    <n v="1"/>
    <s v="CF"/>
    <s v="Crucero"/>
    <n v="13"/>
    <n v="8840"/>
  </r>
  <r>
    <x v="373"/>
    <s v="Ulises"/>
    <x v="0"/>
    <s v="AOD"/>
    <n v="7"/>
    <n v="6"/>
    <n v="5"/>
    <n v="6"/>
    <n v="5"/>
    <s v="HR"/>
    <s v="Crucero"/>
    <n v="18"/>
    <n v="9180"/>
  </r>
  <r>
    <x v="951"/>
    <s v="Ulises"/>
    <x v="0"/>
    <s v="JDP"/>
    <n v="5"/>
    <n v="5"/>
    <n v="6"/>
    <n v="6"/>
    <n v="5"/>
    <s v="ZI"/>
    <s v="Estancia"/>
    <n v="17"/>
    <n v="5780"/>
  </r>
  <r>
    <x v="599"/>
    <s v="Ulises"/>
    <x v="0"/>
    <s v="AOD"/>
    <n v="7"/>
    <n v="4"/>
    <n v="7"/>
    <n v="9"/>
    <n v="2"/>
    <s v="IU"/>
    <s v="Circuito"/>
    <n v="14"/>
    <n v="7140"/>
  </r>
  <r>
    <x v="85"/>
    <s v="Ulises"/>
    <x v="0"/>
    <s v="TEZ"/>
    <n v="4"/>
    <n v="3"/>
    <n v="7"/>
    <n v="5"/>
    <n v="4"/>
    <s v="OQ"/>
    <s v="Estancia"/>
    <n v="17"/>
    <n v="4080"/>
  </r>
  <r>
    <x v="873"/>
    <s v="Ulises"/>
    <x v="0"/>
    <s v="MIR"/>
    <n v="2"/>
    <n v="5"/>
    <n v="5"/>
    <n v="4"/>
    <n v="5"/>
    <s v="ZI"/>
    <s v="Estancia"/>
    <n v="9"/>
    <n v="3060"/>
  </r>
  <r>
    <x v="374"/>
    <s v="Ulises"/>
    <x v="0"/>
    <s v="IXI"/>
    <n v="6"/>
    <n v="2"/>
    <n v="6"/>
    <n v="4"/>
    <n v="2"/>
    <s v="QT"/>
    <s v="Circuito"/>
    <n v="13"/>
    <n v="6630"/>
  </r>
  <r>
    <x v="374"/>
    <s v="Ulises"/>
    <x v="0"/>
    <s v="GSO"/>
    <n v="4"/>
    <n v="6"/>
    <n v="7"/>
    <n v="3"/>
    <n v="5"/>
    <s v="PM"/>
    <s v="Circuito"/>
    <n v="20"/>
    <n v="4800"/>
  </r>
  <r>
    <x v="600"/>
    <s v="Ulises"/>
    <x v="0"/>
    <s v="NAY"/>
    <n v="8"/>
    <n v="8"/>
    <n v="4"/>
    <n v="9"/>
    <n v="10"/>
    <s v="PY"/>
    <s v="Crucero"/>
    <n v="14"/>
    <n v="11900"/>
  </r>
  <r>
    <x v="875"/>
    <s v="Ulises"/>
    <x v="0"/>
    <s v="QMC"/>
    <n v="3"/>
    <n v="4"/>
    <n v="6"/>
    <n v="5"/>
    <n v="3"/>
    <s v="CD"/>
    <s v="Circuito"/>
    <n v="13"/>
    <n v="8840"/>
  </r>
  <r>
    <x v="87"/>
    <s v="Ulises"/>
    <x v="0"/>
    <s v="TZZ"/>
    <n v="8"/>
    <n v="3"/>
    <n v="7"/>
    <n v="1"/>
    <n v="2"/>
    <s v="NO"/>
    <s v="Circuito"/>
    <n v="15"/>
    <n v="16575"/>
  </r>
  <r>
    <x v="88"/>
    <s v="Ulises"/>
    <x v="0"/>
    <s v="FJQ"/>
    <n v="3"/>
    <n v="7"/>
    <n v="10"/>
    <n v="10"/>
    <n v="8"/>
    <s v="NO"/>
    <s v="Circuito"/>
    <n v="14"/>
    <n v="15470"/>
  </r>
  <r>
    <x v="377"/>
    <s v="Ulises"/>
    <x v="0"/>
    <s v="XTH"/>
    <n v="2"/>
    <n v="6"/>
    <n v="5"/>
    <n v="4"/>
    <n v="5"/>
    <s v="IU"/>
    <s v="Circuito"/>
    <n v="15"/>
    <n v="7650"/>
  </r>
  <r>
    <x v="773"/>
    <s v="Ulises"/>
    <x v="0"/>
    <s v="EYU"/>
    <n v="5"/>
    <n v="5"/>
    <n v="6"/>
    <n v="4"/>
    <n v="8"/>
    <s v="HN"/>
    <s v="Estancia"/>
    <n v="15"/>
    <n v="16575"/>
  </r>
  <r>
    <x v="601"/>
    <s v="Ulises"/>
    <x v="0"/>
    <s v="AYL"/>
    <n v="1"/>
    <n v="6"/>
    <n v="4"/>
    <n v="8"/>
    <n v="5"/>
    <s v="WY"/>
    <s v="Circuito"/>
    <n v="7"/>
    <n v="1785"/>
  </r>
  <r>
    <x v="379"/>
    <s v="Ulises"/>
    <x v="0"/>
    <s v="EGR"/>
    <n v="4"/>
    <n v="8"/>
    <n v="0"/>
    <n v="3"/>
    <n v="6"/>
    <s v="IP"/>
    <s v="Estancia"/>
    <n v="9"/>
    <n v="5355"/>
  </r>
  <r>
    <x v="602"/>
    <s v="Ulises"/>
    <x v="0"/>
    <s v="PNQ"/>
    <n v="3"/>
    <n v="7"/>
    <n v="7"/>
    <n v="9"/>
    <n v="6"/>
    <s v="XK"/>
    <s v="Circuito"/>
    <n v="17"/>
    <n v="8160"/>
  </r>
  <r>
    <x v="602"/>
    <s v="Ulises"/>
    <x v="0"/>
    <s v="AMD"/>
    <n v="8"/>
    <n v="7"/>
    <n v="8"/>
    <n v="2"/>
    <n v="1"/>
    <s v="MJ"/>
    <s v="Circuito"/>
    <n v="11"/>
    <n v="10560"/>
  </r>
  <r>
    <x v="879"/>
    <s v="Ulises"/>
    <x v="0"/>
    <s v="UKB"/>
    <n v="8"/>
    <n v="9"/>
    <n v="7"/>
    <n v="5"/>
    <n v="4"/>
    <s v="RA"/>
    <s v="Crucero"/>
    <n v="14"/>
    <n v="5950"/>
  </r>
  <r>
    <x v="91"/>
    <s v="Ulises"/>
    <x v="0"/>
    <s v="LEL"/>
    <n v="6"/>
    <n v="6"/>
    <n v="2"/>
    <n v="6"/>
    <n v="7"/>
    <s v="IU"/>
    <s v="Circuito"/>
    <n v="17"/>
    <n v="8670"/>
  </r>
  <r>
    <x v="880"/>
    <s v="Ulises"/>
    <x v="0"/>
    <s v="NPB"/>
    <n v="7"/>
    <n v="7"/>
    <n v="10"/>
    <n v="5"/>
    <n v="4"/>
    <s v="ZA"/>
    <s v="Estancia"/>
    <n v="13"/>
    <n v="13260"/>
  </r>
  <r>
    <x v="881"/>
    <s v="Ulises"/>
    <x v="0"/>
    <s v="KKN"/>
    <n v="5"/>
    <n v="4"/>
    <n v="3"/>
    <n v="4"/>
    <n v="6"/>
    <s v="XK"/>
    <s v="Circuito"/>
    <n v="6"/>
    <n v="3060"/>
  </r>
  <r>
    <x v="881"/>
    <s v="Ulises"/>
    <x v="0"/>
    <s v="TTR"/>
    <n v="3"/>
    <n v="10"/>
    <n v="3"/>
    <n v="3"/>
    <n v="7"/>
    <s v="OQ"/>
    <s v="Estancia"/>
    <n v="16"/>
    <n v="4080"/>
  </r>
  <r>
    <x v="381"/>
    <s v="Ulises"/>
    <x v="0"/>
    <s v="FWU"/>
    <n v="10"/>
    <n v="8"/>
    <n v="6"/>
    <n v="1"/>
    <n v="3"/>
    <s v="CD"/>
    <s v="Circuito"/>
    <n v="11"/>
    <n v="7480"/>
  </r>
  <r>
    <x v="381"/>
    <s v="Ulises"/>
    <x v="0"/>
    <s v="RNP"/>
    <n v="4"/>
    <n v="5"/>
    <n v="5"/>
    <n v="7"/>
    <n v="8"/>
    <s v="QT"/>
    <s v="Circuito"/>
    <n v="13"/>
    <n v="6630"/>
  </r>
  <r>
    <x v="605"/>
    <s v="Ulises"/>
    <x v="0"/>
    <s v="HNO"/>
    <n v="3"/>
    <n v="2"/>
    <n v="4"/>
    <n v="1"/>
    <n v="1"/>
    <s v="ZI"/>
    <s v="Estancia"/>
    <n v="9"/>
    <n v="3060"/>
  </r>
  <r>
    <x v="605"/>
    <s v="Ulises"/>
    <x v="0"/>
    <s v="NMM"/>
    <n v="3"/>
    <n v="1"/>
    <n v="9"/>
    <n v="3"/>
    <n v="2"/>
    <s v="DL"/>
    <s v="Estancia"/>
    <n v="16"/>
    <n v="8160"/>
  </r>
  <r>
    <x v="605"/>
    <s v="Ulises"/>
    <x v="0"/>
    <s v="CPA"/>
    <n v="2"/>
    <n v="6"/>
    <n v="6"/>
    <n v="4"/>
    <n v="5"/>
    <s v="HN"/>
    <s v="Estancia"/>
    <n v="9"/>
    <n v="9945"/>
  </r>
  <r>
    <x v="606"/>
    <s v="Ulises"/>
    <x v="0"/>
    <s v="VTR"/>
    <n v="3"/>
    <n v="3"/>
    <n v="4"/>
    <n v="6"/>
    <n v="4"/>
    <s v="IP"/>
    <s v="Estancia"/>
    <n v="9"/>
    <n v="5355"/>
  </r>
  <r>
    <x v="882"/>
    <s v="Ulises"/>
    <x v="0"/>
    <s v="ZAT"/>
    <n v="1"/>
    <n v="0"/>
    <n v="0"/>
    <n v="0"/>
    <n v="1"/>
    <s v="ZI"/>
    <s v="Estancia"/>
    <n v="6"/>
    <n v="2040"/>
  </r>
  <r>
    <x v="92"/>
    <s v="Ulises"/>
    <x v="0"/>
    <s v="GHP"/>
    <n v="7"/>
    <n v="6"/>
    <n v="10"/>
    <n v="8"/>
    <n v="5"/>
    <s v="PM"/>
    <s v="Circuito"/>
    <n v="17"/>
    <n v="4335"/>
  </r>
  <r>
    <x v="883"/>
    <s v="Ulises"/>
    <x v="0"/>
    <s v="CGV"/>
    <n v="4"/>
    <n v="0"/>
    <n v="8"/>
    <n v="10"/>
    <n v="8"/>
    <s v="HN"/>
    <s v="Estancia"/>
    <n v="13"/>
    <n v="14365"/>
  </r>
  <r>
    <x v="607"/>
    <s v="Ulises"/>
    <x v="0"/>
    <s v="IOG"/>
    <n v="7"/>
    <n v="6"/>
    <n v="6"/>
    <n v="8"/>
    <n v="5"/>
    <s v="HR"/>
    <s v="Crucero"/>
    <n v="18"/>
    <n v="9180"/>
  </r>
  <r>
    <x v="607"/>
    <s v="Ulises"/>
    <x v="0"/>
    <s v="BEW"/>
    <n v="7"/>
    <n v="6"/>
    <n v="1"/>
    <n v="6"/>
    <n v="3"/>
    <s v="IU"/>
    <s v="Circuito"/>
    <n v="6"/>
    <n v="3060"/>
  </r>
  <r>
    <x v="778"/>
    <s v="Ulises"/>
    <x v="0"/>
    <s v="DAU"/>
    <n v="4"/>
    <n v="7"/>
    <n v="9"/>
    <n v="6"/>
    <n v="5"/>
    <s v="XY"/>
    <s v="Circuito"/>
    <n v="17"/>
    <n v="15895"/>
  </r>
  <r>
    <x v="884"/>
    <s v="Ulises"/>
    <x v="0"/>
    <s v="LHE"/>
    <n v="4"/>
    <n v="0"/>
    <n v="1"/>
    <n v="3"/>
    <n v="5"/>
    <s v="PN"/>
    <s v="Estancia"/>
    <n v="19"/>
    <n v="8075"/>
  </r>
  <r>
    <x v="884"/>
    <s v="Ulises"/>
    <x v="0"/>
    <s v="KLB"/>
    <n v="9"/>
    <n v="9"/>
    <n v="6"/>
    <n v="8"/>
    <n v="6"/>
    <s v="DL"/>
    <s v="Estancia"/>
    <n v="15"/>
    <n v="7650"/>
  </r>
  <r>
    <x v="1068"/>
    <s v="Ulises"/>
    <x v="0"/>
    <s v="UQZ"/>
    <n v="6"/>
    <n v="9"/>
    <n v="8"/>
    <n v="6"/>
    <n v="9"/>
    <s v="HR"/>
    <s v="Crucero"/>
    <n v="20"/>
    <n v="10200"/>
  </r>
  <r>
    <x v="885"/>
    <s v="Ulises"/>
    <x v="0"/>
    <s v="TMC"/>
    <n v="7"/>
    <n v="2"/>
    <n v="5"/>
    <n v="6"/>
    <n v="10"/>
    <s v="UI"/>
    <s v="Crucero"/>
    <n v="13"/>
    <n v="9945"/>
  </r>
  <r>
    <x v="1069"/>
    <s v="Ulises"/>
    <x v="0"/>
    <s v="KVM"/>
    <n v="2"/>
    <n v="4"/>
    <n v="3"/>
    <n v="3"/>
    <n v="3"/>
    <s v="MJ"/>
    <s v="Circuito"/>
    <n v="10"/>
    <n v="10200"/>
  </r>
  <r>
    <x v="1069"/>
    <s v="Ulises"/>
    <x v="0"/>
    <s v="BXS"/>
    <n v="5"/>
    <n v="7"/>
    <n v="5"/>
    <n v="7"/>
    <n v="10"/>
    <s v="QT"/>
    <s v="Circuito"/>
    <n v="11"/>
    <n v="5610"/>
  </r>
  <r>
    <x v="93"/>
    <s v="Ulises"/>
    <x v="0"/>
    <s v="TZC"/>
    <n v="7"/>
    <n v="5"/>
    <n v="2"/>
    <n v="6"/>
    <n v="5"/>
    <s v="HN"/>
    <s v="Estancia"/>
    <n v="2"/>
    <n v="2080"/>
  </r>
  <r>
    <x v="93"/>
    <s v="Ulises"/>
    <x v="0"/>
    <s v="EOX"/>
    <n v="7"/>
    <n v="8"/>
    <n v="5"/>
    <n v="10"/>
    <n v="7"/>
    <s v="PY"/>
    <s v="Crucero"/>
    <n v="19"/>
    <n v="16150"/>
  </r>
  <r>
    <x v="93"/>
    <s v="Ulises"/>
    <x v="0"/>
    <s v="TYZ"/>
    <n v="8"/>
    <n v="7"/>
    <n v="6"/>
    <n v="9"/>
    <n v="4"/>
    <s v="PN"/>
    <s v="Estancia"/>
    <n v="19"/>
    <n v="8075"/>
  </r>
  <r>
    <x v="608"/>
    <s v="Ulises"/>
    <x v="0"/>
    <s v="NYU"/>
    <n v="3"/>
    <n v="6"/>
    <n v="6"/>
    <n v="10"/>
    <n v="6"/>
    <s v="YY"/>
    <s v="Crucero"/>
    <n v="19"/>
    <n v="17765"/>
  </r>
  <r>
    <x v="1029"/>
    <s v="Ulises"/>
    <x v="0"/>
    <s v="VVD"/>
    <n v="3"/>
    <n v="4"/>
    <n v="7"/>
    <n v="3"/>
    <n v="8"/>
    <s v="FA"/>
    <s v="Crucero"/>
    <n v="1"/>
    <n v="425"/>
  </r>
  <r>
    <x v="781"/>
    <s v="Ulises"/>
    <x v="0"/>
    <s v="WAK"/>
    <n v="5"/>
    <n v="7"/>
    <n v="6"/>
    <n v="1"/>
    <n v="6"/>
    <s v="OQ"/>
    <s v="Estancia"/>
    <n v="13"/>
    <n v="3120"/>
  </r>
  <r>
    <x v="781"/>
    <s v="Ulises"/>
    <x v="0"/>
    <s v="FIL"/>
    <n v="4"/>
    <n v="6"/>
    <n v="5"/>
    <n v="4"/>
    <n v="6"/>
    <s v="NO"/>
    <s v="Circuito"/>
    <n v="2"/>
    <n v="2210"/>
  </r>
  <r>
    <x v="96"/>
    <s v="Ulises"/>
    <x v="0"/>
    <s v="IBS"/>
    <n v="9"/>
    <n v="7"/>
    <n v="6"/>
    <n v="5"/>
    <n v="9"/>
    <s v="IU"/>
    <s v="Circuito"/>
    <n v="7"/>
    <n v="3570"/>
  </r>
  <r>
    <x v="97"/>
    <s v="Ulises"/>
    <x v="0"/>
    <s v="VAN"/>
    <n v="5"/>
    <n v="6"/>
    <n v="9"/>
    <n v="4"/>
    <n v="7"/>
    <s v="QT"/>
    <s v="Circuito"/>
    <n v="11"/>
    <n v="5610"/>
  </r>
  <r>
    <x v="782"/>
    <s v="Ulises"/>
    <x v="0"/>
    <s v="XPY"/>
    <n v="5"/>
    <n v="2"/>
    <n v="5"/>
    <n v="3"/>
    <n v="4"/>
    <s v="NO"/>
    <s v="Circuito"/>
    <n v="18"/>
    <n v="19890"/>
  </r>
  <r>
    <x v="955"/>
    <s v="Ulises"/>
    <x v="0"/>
    <s v="JHY"/>
    <n v="4"/>
    <n v="4"/>
    <n v="8"/>
    <n v="4"/>
    <n v="0"/>
    <s v="DF"/>
    <s v="Crucero"/>
    <n v="17"/>
    <n v="4335"/>
  </r>
  <r>
    <x v="956"/>
    <s v="Ulises"/>
    <x v="0"/>
    <s v="PMT"/>
    <n v="8"/>
    <n v="8"/>
    <n v="10"/>
    <n v="9"/>
    <n v="9"/>
    <s v="ZA"/>
    <s v="Estancia"/>
    <n v="13"/>
    <n v="13260"/>
  </r>
  <r>
    <x v="783"/>
    <s v="Ulises"/>
    <x v="0"/>
    <s v="PIR"/>
    <n v="8"/>
    <n v="6"/>
    <n v="8"/>
    <n v="4"/>
    <n v="6"/>
    <s v="HR"/>
    <s v="Crucero"/>
    <n v="10"/>
    <n v="5100"/>
  </r>
  <r>
    <x v="985"/>
    <s v="Ulises"/>
    <x v="0"/>
    <s v="FAB"/>
    <n v="5"/>
    <n v="6"/>
    <n v="4"/>
    <n v="2"/>
    <n v="0"/>
    <s v="DL"/>
    <s v="Estancia"/>
    <n v="9"/>
    <n v="4590"/>
  </r>
  <r>
    <x v="886"/>
    <s v="Ulises"/>
    <x v="0"/>
    <s v="XPR"/>
    <n v="3"/>
    <n v="1"/>
    <n v="9"/>
    <n v="6"/>
    <n v="9"/>
    <s v="ZA"/>
    <s v="Estancia"/>
    <n v="15"/>
    <n v="15300"/>
  </r>
  <r>
    <x v="385"/>
    <s v="Ulises"/>
    <x v="0"/>
    <s v="FZH"/>
    <n v="3"/>
    <n v="8"/>
    <n v="3"/>
    <n v="10"/>
    <n v="5"/>
    <s v="US"/>
    <s v="Crucero"/>
    <n v="5"/>
    <n v="4675"/>
  </r>
  <r>
    <x v="785"/>
    <s v="Ulises"/>
    <x v="0"/>
    <s v="LNJ"/>
    <n v="9"/>
    <n v="7"/>
    <n v="8"/>
    <n v="9"/>
    <n v="7"/>
    <s v="HR"/>
    <s v="Crucero"/>
    <n v="3"/>
    <n v="1530"/>
  </r>
  <r>
    <x v="100"/>
    <s v="Ulises"/>
    <x v="0"/>
    <s v="BIN"/>
    <n v="2"/>
    <n v="7"/>
    <n v="9"/>
    <n v="6"/>
    <n v="6"/>
    <s v="OQ"/>
    <s v="Estancia"/>
    <n v="21"/>
    <n v="5355"/>
  </r>
  <r>
    <x v="786"/>
    <s v="Ulises"/>
    <x v="0"/>
    <s v="HVQ"/>
    <n v="7"/>
    <n v="3"/>
    <n v="7"/>
    <n v="5"/>
    <n v="3"/>
    <s v="FA"/>
    <s v="Crucero"/>
    <n v="10"/>
    <n v="4000"/>
  </r>
  <r>
    <x v="390"/>
    <s v="Ulises"/>
    <x v="0"/>
    <s v="RSE"/>
    <n v="8"/>
    <n v="6"/>
    <n v="5"/>
    <n v="0"/>
    <n v="7"/>
    <s v="XK"/>
    <s v="Circuito"/>
    <n v="14"/>
    <n v="7140"/>
  </r>
  <r>
    <x v="986"/>
    <s v="Ulises"/>
    <x v="0"/>
    <s v="SBI"/>
    <n v="8"/>
    <n v="7"/>
    <n v="8"/>
    <n v="4"/>
    <n v="6"/>
    <s v="CD"/>
    <s v="Circuito"/>
    <n v="18"/>
    <n v="12240"/>
  </r>
  <r>
    <x v="986"/>
    <s v="Ulises"/>
    <x v="0"/>
    <s v="ACK"/>
    <n v="7"/>
    <n v="5"/>
    <n v="9"/>
    <n v="5"/>
    <n v="3"/>
    <s v="NO"/>
    <s v="Circuito"/>
    <n v="16"/>
    <n v="17680"/>
  </r>
  <r>
    <x v="889"/>
    <s v="Ulises"/>
    <x v="0"/>
    <s v="JEE"/>
    <n v="3"/>
    <n v="3"/>
    <n v="1"/>
    <n v="3"/>
    <n v="6"/>
    <s v="HN"/>
    <s v="Estancia"/>
    <n v="17"/>
    <n v="18785"/>
  </r>
  <r>
    <x v="391"/>
    <s v="Ulises"/>
    <x v="0"/>
    <s v="FRG"/>
    <n v="8"/>
    <n v="10"/>
    <n v="8"/>
    <n v="8"/>
    <n v="2"/>
    <s v="WY"/>
    <s v="Circuito"/>
    <n v="3"/>
    <n v="720"/>
  </r>
  <r>
    <x v="890"/>
    <s v="Ulises"/>
    <x v="0"/>
    <s v="OCY"/>
    <n v="6"/>
    <n v="8"/>
    <n v="9"/>
    <n v="8"/>
    <n v="0"/>
    <s v="LY"/>
    <s v="Estancia"/>
    <n v="1"/>
    <n v="595"/>
  </r>
  <r>
    <x v="392"/>
    <s v="Ulises"/>
    <x v="0"/>
    <s v="YWG"/>
    <n v="6"/>
    <n v="7"/>
    <n v="7"/>
    <n v="8"/>
    <n v="4"/>
    <s v="WL"/>
    <s v="Circuito"/>
    <n v="16"/>
    <n v="10880"/>
  </r>
  <r>
    <x v="1070"/>
    <s v="Ulises"/>
    <x v="0"/>
    <s v="DTP"/>
    <n v="4"/>
    <n v="7"/>
    <n v="3"/>
    <n v="3"/>
    <n v="10"/>
    <s v="MJ"/>
    <s v="Circuito"/>
    <n v="16"/>
    <n v="16320"/>
  </r>
  <r>
    <x v="1070"/>
    <s v="Ulises"/>
    <x v="0"/>
    <s v="YQS"/>
    <n v="6"/>
    <n v="4"/>
    <n v="8"/>
    <n v="7"/>
    <n v="9"/>
    <s v="ZI"/>
    <s v="Estancia"/>
    <n v="18"/>
    <n v="6120"/>
  </r>
  <r>
    <x v="102"/>
    <s v="Ulises"/>
    <x v="0"/>
    <s v="KWO"/>
    <n v="6"/>
    <n v="4"/>
    <n v="8"/>
    <n v="5"/>
    <n v="4"/>
    <s v="HN"/>
    <s v="Estancia"/>
    <n v="19"/>
    <n v="20995"/>
  </r>
  <r>
    <x v="393"/>
    <s v="Ulises"/>
    <x v="0"/>
    <s v="HPY"/>
    <n v="6"/>
    <n v="5"/>
    <n v="7"/>
    <n v="7"/>
    <n v="7"/>
    <s v="XK"/>
    <s v="Circuito"/>
    <n v="11"/>
    <n v="5610"/>
  </r>
  <r>
    <x v="891"/>
    <s v="Ulises"/>
    <x v="0"/>
    <s v="XAI"/>
    <n v="5"/>
    <n v="1"/>
    <n v="1"/>
    <n v="4"/>
    <n v="6"/>
    <s v="IP"/>
    <s v="Estancia"/>
    <n v="19"/>
    <n v="11305"/>
  </r>
  <r>
    <x v="891"/>
    <s v="Ulises"/>
    <x v="0"/>
    <s v="YBJ"/>
    <n v="9"/>
    <n v="7"/>
    <n v="7"/>
    <n v="4"/>
    <n v="9"/>
    <s v="PM"/>
    <s v="Circuito"/>
    <n v="10"/>
    <n v="2550"/>
  </r>
  <r>
    <x v="394"/>
    <s v="Ulises"/>
    <x v="0"/>
    <s v="BUR"/>
    <n v="7"/>
    <n v="3"/>
    <n v="8"/>
    <n v="8"/>
    <n v="5"/>
    <s v="IP"/>
    <s v="Estancia"/>
    <n v="15"/>
    <n v="8925"/>
  </r>
  <r>
    <x v="394"/>
    <s v="Ulises"/>
    <x v="0"/>
    <s v="PLH"/>
    <n v="8"/>
    <n v="6"/>
    <n v="5"/>
    <n v="5"/>
    <n v="6"/>
    <s v="RA"/>
    <s v="Crucero"/>
    <n v="19"/>
    <n v="8075"/>
  </r>
  <r>
    <x v="789"/>
    <s v="Ulises"/>
    <x v="0"/>
    <s v="SEB"/>
    <n v="7"/>
    <n v="7"/>
    <n v="1"/>
    <n v="6"/>
    <n v="6"/>
    <s v="XK"/>
    <s v="Circuito"/>
    <n v="18"/>
    <n v="9180"/>
  </r>
  <r>
    <x v="395"/>
    <s v="Ulises"/>
    <x v="0"/>
    <s v="NWY"/>
    <n v="5"/>
    <n v="10"/>
    <n v="5"/>
    <n v="0"/>
    <n v="5"/>
    <s v="XY"/>
    <s v="Circuito"/>
    <n v="6"/>
    <n v="5610"/>
  </r>
  <r>
    <x v="395"/>
    <s v="Ulises"/>
    <x v="0"/>
    <s v="CJT"/>
    <n v="6"/>
    <n v="5"/>
    <n v="4"/>
    <n v="7"/>
    <n v="6"/>
    <s v="XY"/>
    <s v="Circuito"/>
    <n v="12"/>
    <n v="10560"/>
  </r>
  <r>
    <x v="396"/>
    <s v="Ulises"/>
    <x v="0"/>
    <s v="UEI"/>
    <n v="2"/>
    <n v="6"/>
    <n v="7"/>
    <n v="6"/>
    <n v="1"/>
    <s v="UI"/>
    <s v="Crucero"/>
    <n v="12"/>
    <n v="9180"/>
  </r>
  <r>
    <x v="397"/>
    <s v="Ulises"/>
    <x v="0"/>
    <s v="SSC"/>
    <n v="8"/>
    <n v="4"/>
    <n v="7"/>
    <n v="0"/>
    <n v="8"/>
    <s v="HR"/>
    <s v="Crucero"/>
    <n v="14"/>
    <n v="7140"/>
  </r>
  <r>
    <x v="398"/>
    <s v="Ulises"/>
    <x v="0"/>
    <s v="QVB"/>
    <n v="9"/>
    <n v="9"/>
    <n v="5"/>
    <n v="8"/>
    <n v="9"/>
    <s v="WY"/>
    <s v="Circuito"/>
    <n v="15"/>
    <n v="3825"/>
  </r>
  <r>
    <x v="398"/>
    <s v="Ulises"/>
    <x v="0"/>
    <s v="FUP"/>
    <n v="10"/>
    <n v="6"/>
    <n v="0"/>
    <n v="8"/>
    <n v="4"/>
    <s v="IU"/>
    <s v="Circuito"/>
    <n v="10"/>
    <n v="5100"/>
  </r>
  <r>
    <x v="399"/>
    <s v="Ulises"/>
    <x v="0"/>
    <s v="OGG"/>
    <n v="7"/>
    <n v="5"/>
    <n v="5"/>
    <n v="4"/>
    <n v="3"/>
    <s v="ZI"/>
    <s v="Estancia"/>
    <n v="17"/>
    <n v="5780"/>
  </r>
  <r>
    <x v="400"/>
    <s v="Ulises"/>
    <x v="0"/>
    <s v="JED"/>
    <n v="7"/>
    <n v="6"/>
    <n v="9"/>
    <n v="1"/>
    <n v="7"/>
    <s v="DL"/>
    <s v="Estancia"/>
    <n v="17"/>
    <n v="8670"/>
  </r>
  <r>
    <x v="106"/>
    <s v="Ulises"/>
    <x v="0"/>
    <s v="LEI"/>
    <n v="8"/>
    <n v="7"/>
    <n v="2"/>
    <n v="7"/>
    <n v="7"/>
    <s v="WY"/>
    <s v="Circuito"/>
    <n v="17"/>
    <n v="4335"/>
  </r>
  <r>
    <x v="1051"/>
    <s v="Ulises"/>
    <x v="0"/>
    <s v="AEO"/>
    <n v="2"/>
    <n v="1"/>
    <n v="2"/>
    <n v="2"/>
    <n v="1"/>
    <s v="OQ"/>
    <s v="Estancia"/>
    <n v="2"/>
    <n v="510"/>
  </r>
  <r>
    <x v="1032"/>
    <s v="Ulises"/>
    <x v="0"/>
    <s v="YBJ"/>
    <n v="9"/>
    <n v="10"/>
    <n v="7"/>
    <n v="8"/>
    <n v="9"/>
    <s v="XY"/>
    <s v="Circuito"/>
    <n v="16"/>
    <n v="14960"/>
  </r>
  <r>
    <x v="892"/>
    <s v="Ulises"/>
    <x v="0"/>
    <s v="XTU"/>
    <n v="4"/>
    <n v="4"/>
    <n v="5"/>
    <n v="7"/>
    <n v="3"/>
    <s v="WL"/>
    <s v="Circuito"/>
    <n v="11"/>
    <n v="7480"/>
  </r>
  <r>
    <x v="892"/>
    <s v="Ulises"/>
    <x v="0"/>
    <s v="LMV"/>
    <n v="5"/>
    <n v="9"/>
    <n v="7"/>
    <n v="7"/>
    <n v="9"/>
    <s v="HR"/>
    <s v="Crucero"/>
    <n v="19"/>
    <n v="9690"/>
  </r>
  <r>
    <x v="403"/>
    <s v="Ulises"/>
    <x v="0"/>
    <s v="OQM"/>
    <n v="8"/>
    <n v="7"/>
    <n v="6"/>
    <n v="6"/>
    <n v="7"/>
    <s v="IP"/>
    <s v="Estancia"/>
    <n v="13"/>
    <n v="7735"/>
  </r>
  <r>
    <x v="990"/>
    <s v="Ulises"/>
    <x v="0"/>
    <s v="MRA"/>
    <n v="3"/>
    <n v="5"/>
    <n v="3"/>
    <n v="6"/>
    <n v="9"/>
    <s v="YY"/>
    <s v="Crucero"/>
    <n v="3"/>
    <n v="2805"/>
  </r>
  <r>
    <x v="617"/>
    <s v="Ulises"/>
    <x v="0"/>
    <s v="PSI"/>
    <n v="5"/>
    <n v="4"/>
    <n v="7"/>
    <n v="3"/>
    <n v="2"/>
    <s v="OQ"/>
    <s v="Estancia"/>
    <n v="12"/>
    <n v="3060"/>
  </r>
  <r>
    <x v="618"/>
    <s v="Ulises"/>
    <x v="0"/>
    <s v="BEW"/>
    <n v="3"/>
    <n v="6"/>
    <n v="5"/>
    <n v="7"/>
    <n v="7"/>
    <s v="US"/>
    <s v="Crucero"/>
    <n v="15"/>
    <n v="14025"/>
  </r>
  <r>
    <x v="893"/>
    <s v="Ulises"/>
    <x v="0"/>
    <s v="LJI"/>
    <n v="10"/>
    <n v="5"/>
    <n v="5"/>
    <n v="5"/>
    <n v="3"/>
    <s v="IU"/>
    <s v="Circuito"/>
    <n v="14"/>
    <n v="7140"/>
  </r>
  <r>
    <x v="958"/>
    <s v="Ulises"/>
    <x v="0"/>
    <s v="TTL"/>
    <n v="7"/>
    <n v="10"/>
    <n v="6"/>
    <n v="6"/>
    <n v="4"/>
    <s v="XK"/>
    <s v="Circuito"/>
    <n v="15"/>
    <n v="7650"/>
  </r>
  <r>
    <x v="109"/>
    <s v="Ulises"/>
    <x v="0"/>
    <s v="KLF"/>
    <n v="3"/>
    <n v="6"/>
    <n v="2"/>
    <n v="2"/>
    <n v="10"/>
    <s v="PY"/>
    <s v="Crucero"/>
    <n v="15"/>
    <n v="12750"/>
  </r>
  <r>
    <x v="406"/>
    <s v="Ulises"/>
    <x v="0"/>
    <s v="RHZ"/>
    <n v="9"/>
    <n v="7"/>
    <n v="4"/>
    <n v="6"/>
    <n v="5"/>
    <s v="HN"/>
    <s v="Estancia"/>
    <n v="19"/>
    <n v="20995"/>
  </r>
  <r>
    <x v="406"/>
    <s v="Ulises"/>
    <x v="0"/>
    <s v="UYU"/>
    <n v="5"/>
    <n v="3"/>
    <n v="2"/>
    <n v="7"/>
    <n v="4"/>
    <s v="UI"/>
    <s v="Crucero"/>
    <n v="17"/>
    <n v="13005"/>
  </r>
  <r>
    <x v="894"/>
    <s v="Ulises"/>
    <x v="0"/>
    <s v="QZZ"/>
    <n v="6"/>
    <n v="6"/>
    <n v="6"/>
    <n v="8"/>
    <n v="5"/>
    <s v="HR"/>
    <s v="Crucero"/>
    <n v="15"/>
    <n v="7650"/>
  </r>
  <r>
    <x v="110"/>
    <s v="Ulises"/>
    <x v="0"/>
    <s v="FSK"/>
    <n v="8"/>
    <n v="3"/>
    <n v="7"/>
    <n v="5"/>
    <n v="5"/>
    <s v="MJ"/>
    <s v="Circuito"/>
    <n v="15"/>
    <n v="15300"/>
  </r>
  <r>
    <x v="110"/>
    <s v="Ulises"/>
    <x v="0"/>
    <s v="PJP"/>
    <n v="6"/>
    <n v="7"/>
    <n v="8"/>
    <n v="8"/>
    <n v="5"/>
    <s v="IP"/>
    <s v="Estancia"/>
    <n v="17"/>
    <n v="10115"/>
  </r>
  <r>
    <x v="895"/>
    <s v="Ulises"/>
    <x v="0"/>
    <s v="RHL"/>
    <n v="7"/>
    <n v="10"/>
    <n v="10"/>
    <n v="5"/>
    <n v="6"/>
    <s v="WY"/>
    <s v="Circuito"/>
    <n v="13"/>
    <n v="3315"/>
  </r>
  <r>
    <x v="409"/>
    <s v="Ulises"/>
    <x v="0"/>
    <s v="LHA"/>
    <n v="5"/>
    <n v="6"/>
    <n v="4"/>
    <n v="4"/>
    <n v="5"/>
    <s v="WY"/>
    <s v="Circuito"/>
    <n v="6"/>
    <n v="1530"/>
  </r>
  <r>
    <x v="960"/>
    <s v="Ulises"/>
    <x v="0"/>
    <s v="CWN"/>
    <n v="6"/>
    <n v="2"/>
    <n v="5"/>
    <n v="9"/>
    <n v="7"/>
    <s v="PY"/>
    <s v="Crucero"/>
    <n v="19"/>
    <n v="16150"/>
  </r>
  <r>
    <x v="960"/>
    <s v="Ulises"/>
    <x v="0"/>
    <s v="FBC"/>
    <n v="3"/>
    <n v="3"/>
    <n v="1"/>
    <n v="3"/>
    <n v="4"/>
    <s v="PM"/>
    <s v="Circuito"/>
    <n v="14"/>
    <n v="3570"/>
  </r>
  <r>
    <x v="112"/>
    <s v="Ulises"/>
    <x v="0"/>
    <s v="GBO"/>
    <n v="4"/>
    <n v="9"/>
    <n v="2"/>
    <n v="10"/>
    <n v="8"/>
    <s v="CD"/>
    <s v="Circuito"/>
    <n v="12"/>
    <n v="8160"/>
  </r>
  <r>
    <x v="112"/>
    <s v="Ulises"/>
    <x v="0"/>
    <s v="HHY"/>
    <n v="6"/>
    <n v="3"/>
    <n v="1"/>
    <n v="8"/>
    <n v="1"/>
    <s v="ZI"/>
    <s v="Estancia"/>
    <n v="12"/>
    <n v="4080"/>
  </r>
  <r>
    <x v="626"/>
    <s v="Ulises"/>
    <x v="0"/>
    <s v="LVJ"/>
    <n v="4"/>
    <n v="3"/>
    <n v="8"/>
    <n v="2"/>
    <n v="0"/>
    <s v="OQ"/>
    <s v="Estancia"/>
    <n v="11"/>
    <n v="2805"/>
  </r>
  <r>
    <x v="1071"/>
    <s v="Ulises"/>
    <x v="0"/>
    <s v="ETI"/>
    <n v="7"/>
    <n v="6"/>
    <n v="7"/>
    <n v="6"/>
    <n v="9"/>
    <s v="IU"/>
    <s v="Circuito"/>
    <n v="15"/>
    <n v="7200"/>
  </r>
  <r>
    <x v="411"/>
    <s v="Ulises"/>
    <x v="0"/>
    <s v="GGE"/>
    <n v="5"/>
    <n v="9"/>
    <n v="8"/>
    <n v="7"/>
    <n v="4"/>
    <s v="IU"/>
    <s v="Circuito"/>
    <n v="19"/>
    <n v="9690"/>
  </r>
  <r>
    <x v="627"/>
    <s v="Ulises"/>
    <x v="0"/>
    <s v="FJG"/>
    <n v="9"/>
    <n v="9"/>
    <n v="9"/>
    <n v="3"/>
    <n v="8"/>
    <s v="US"/>
    <s v="Crucero"/>
    <n v="13"/>
    <n v="12155"/>
  </r>
  <r>
    <x v="627"/>
    <s v="Ulises"/>
    <x v="0"/>
    <s v="TPM"/>
    <n v="9"/>
    <n v="6"/>
    <n v="8"/>
    <n v="4"/>
    <n v="1"/>
    <s v="NO"/>
    <s v="Circuito"/>
    <n v="14"/>
    <n v="15470"/>
  </r>
  <r>
    <x v="627"/>
    <s v="Ulises"/>
    <x v="0"/>
    <s v="HVQ"/>
    <n v="5"/>
    <n v="9"/>
    <n v="9"/>
    <n v="5"/>
    <n v="7"/>
    <s v="MJ"/>
    <s v="Circuito"/>
    <n v="15"/>
    <n v="14400"/>
  </r>
  <r>
    <x v="627"/>
    <s v="Ulises"/>
    <x v="0"/>
    <s v="FAW"/>
    <n v="7"/>
    <n v="6"/>
    <n v="6"/>
    <n v="5"/>
    <n v="6"/>
    <s v="DL"/>
    <s v="Estancia"/>
    <n v="11"/>
    <n v="5610"/>
  </r>
  <r>
    <x v="962"/>
    <s v="Ulises"/>
    <x v="0"/>
    <s v="JIW"/>
    <n v="6"/>
    <n v="4"/>
    <n v="5"/>
    <n v="0"/>
    <n v="2"/>
    <s v="ZI"/>
    <s v="Estancia"/>
    <n v="10"/>
    <n v="3400"/>
  </r>
  <r>
    <x v="796"/>
    <s v="Ulises"/>
    <x v="0"/>
    <s v="DQT"/>
    <n v="9"/>
    <n v="8"/>
    <n v="7"/>
    <n v="7"/>
    <n v="9"/>
    <s v="US"/>
    <s v="Crucero"/>
    <n v="19"/>
    <n v="17765"/>
  </r>
  <r>
    <x v="116"/>
    <s v="Ulises"/>
    <x v="0"/>
    <s v="PQA"/>
    <n v="3"/>
    <n v="7"/>
    <n v="8"/>
    <n v="4"/>
    <n v="8"/>
    <s v="IU"/>
    <s v="Circuito"/>
    <n v="12"/>
    <n v="6120"/>
  </r>
  <r>
    <x v="991"/>
    <s v="Ulises"/>
    <x v="0"/>
    <s v="QCZ"/>
    <n v="6"/>
    <n v="8"/>
    <n v="8"/>
    <n v="7"/>
    <n v="0"/>
    <s v="HR"/>
    <s v="Crucero"/>
    <n v="15"/>
    <n v="7650"/>
  </r>
  <r>
    <x v="117"/>
    <s v="Ulises"/>
    <x v="0"/>
    <s v="ROQ"/>
    <n v="3"/>
    <n v="2"/>
    <n v="3"/>
    <n v="3"/>
    <n v="2"/>
    <s v="ZI"/>
    <s v="Estancia"/>
    <n v="18"/>
    <n v="6120"/>
  </r>
  <r>
    <x v="1033"/>
    <s v="Ulises"/>
    <x v="0"/>
    <s v="GGW"/>
    <n v="6"/>
    <n v="3"/>
    <n v="8"/>
    <n v="4"/>
    <n v="8"/>
    <s v="UI"/>
    <s v="Crucero"/>
    <n v="16"/>
    <n v="12240"/>
  </r>
  <r>
    <x v="413"/>
    <s v="Ulises"/>
    <x v="0"/>
    <s v="PKF"/>
    <n v="6"/>
    <n v="4"/>
    <n v="6"/>
    <n v="7"/>
    <n v="9"/>
    <s v="HN"/>
    <s v="Estancia"/>
    <n v="13"/>
    <n v="14365"/>
  </r>
  <r>
    <x v="628"/>
    <s v="Ulises"/>
    <x v="0"/>
    <s v="MWG"/>
    <n v="4"/>
    <n v="8"/>
    <n v="6"/>
    <n v="0"/>
    <n v="10"/>
    <s v="LY"/>
    <s v="Estancia"/>
    <n v="14"/>
    <n v="8330"/>
  </r>
  <r>
    <x v="899"/>
    <s v="Ulises"/>
    <x v="0"/>
    <s v="ENF"/>
    <n v="2"/>
    <n v="2"/>
    <n v="4"/>
    <n v="3"/>
    <n v="1"/>
    <s v="WL"/>
    <s v="Circuito"/>
    <n v="15"/>
    <n v="10200"/>
  </r>
  <r>
    <x v="119"/>
    <s v="Ulises"/>
    <x v="0"/>
    <s v="PSW"/>
    <n v="9"/>
    <n v="5"/>
    <n v="9"/>
    <n v="8"/>
    <n v="8"/>
    <s v="NO"/>
    <s v="Circuito"/>
    <n v="15"/>
    <n v="16575"/>
  </r>
  <r>
    <x v="119"/>
    <s v="Ulises"/>
    <x v="0"/>
    <s v="OKB"/>
    <n v="7"/>
    <n v="1"/>
    <n v="3"/>
    <n v="3"/>
    <n v="2"/>
    <s v="HN"/>
    <s v="Estancia"/>
    <n v="6"/>
    <n v="6630"/>
  </r>
  <r>
    <x v="797"/>
    <s v="Ulises"/>
    <x v="0"/>
    <s v="HGO"/>
    <n v="6"/>
    <n v="7"/>
    <n v="8"/>
    <n v="8"/>
    <n v="4"/>
    <s v="HN"/>
    <s v="Estancia"/>
    <n v="13"/>
    <n v="14365"/>
  </r>
  <r>
    <x v="416"/>
    <s v="Ulises"/>
    <x v="0"/>
    <s v="TKE"/>
    <n v="3"/>
    <n v="4"/>
    <n v="3"/>
    <n v="0"/>
    <n v="3"/>
    <s v="XK"/>
    <s v="Circuito"/>
    <n v="18"/>
    <n v="9180"/>
  </r>
  <r>
    <x v="122"/>
    <s v="Ulises"/>
    <x v="0"/>
    <s v="KJA"/>
    <n v="1"/>
    <n v="5"/>
    <n v="1"/>
    <n v="1"/>
    <n v="8"/>
    <s v="MJ"/>
    <s v="Circuito"/>
    <n v="19"/>
    <n v="19380"/>
  </r>
  <r>
    <x v="124"/>
    <s v="Ulises"/>
    <x v="0"/>
    <s v="XDI"/>
    <n v="8"/>
    <n v="8"/>
    <n v="6"/>
    <n v="9"/>
    <n v="3"/>
    <s v="OQ"/>
    <s v="Estancia"/>
    <n v="17"/>
    <n v="4080"/>
  </r>
  <r>
    <x v="124"/>
    <s v="Ulises"/>
    <x v="0"/>
    <s v="EQD"/>
    <n v="10"/>
    <n v="3"/>
    <n v="8"/>
    <n v="7"/>
    <n v="7"/>
    <s v="NO"/>
    <s v="Circuito"/>
    <n v="16"/>
    <n v="17680"/>
  </r>
  <r>
    <x v="418"/>
    <s v="Ulises"/>
    <x v="0"/>
    <s v="ZYB"/>
    <n v="10"/>
    <n v="7"/>
    <n v="4"/>
    <n v="6"/>
    <n v="7"/>
    <s v="UI"/>
    <s v="Crucero"/>
    <n v="18"/>
    <n v="13770"/>
  </r>
  <r>
    <x v="635"/>
    <s v="Ulises"/>
    <x v="0"/>
    <s v="OGG"/>
    <n v="3"/>
    <n v="5"/>
    <n v="6"/>
    <n v="3"/>
    <n v="2"/>
    <s v="HN"/>
    <s v="Estancia"/>
    <n v="15"/>
    <n v="16575"/>
  </r>
  <r>
    <x v="1034"/>
    <s v="Ulises"/>
    <x v="0"/>
    <s v="FIE"/>
    <n v="9"/>
    <n v="8"/>
    <n v="10"/>
    <n v="9"/>
    <n v="10"/>
    <s v="IP"/>
    <s v="Estancia"/>
    <n v="7"/>
    <n v="4165"/>
  </r>
  <r>
    <x v="636"/>
    <s v="Ulises"/>
    <x v="0"/>
    <s v="LXA"/>
    <n v="7"/>
    <n v="5"/>
    <n v="7"/>
    <n v="6"/>
    <n v="5"/>
    <s v="CF"/>
    <s v="Crucero"/>
    <n v="13"/>
    <n v="8840"/>
  </r>
  <r>
    <x v="637"/>
    <s v="Ulises"/>
    <x v="0"/>
    <s v="HEI"/>
    <n v="1"/>
    <n v="4"/>
    <n v="8"/>
    <n v="1"/>
    <n v="5"/>
    <s v="MJ"/>
    <s v="Circuito"/>
    <n v="18"/>
    <n v="18360"/>
  </r>
  <r>
    <x v="126"/>
    <s v="Ulises"/>
    <x v="0"/>
    <s v="WWS"/>
    <n v="9"/>
    <n v="5"/>
    <n v="8"/>
    <n v="7"/>
    <n v="5"/>
    <s v="DL"/>
    <s v="Estancia"/>
    <n v="7"/>
    <n v="3570"/>
  </r>
  <r>
    <x v="421"/>
    <s v="Ulises"/>
    <x v="0"/>
    <s v="WYU"/>
    <n v="5"/>
    <n v="1"/>
    <n v="2"/>
    <n v="1"/>
    <n v="4"/>
    <s v="HR"/>
    <s v="Crucero"/>
    <n v="16"/>
    <n v="8160"/>
  </r>
  <r>
    <x v="127"/>
    <s v="Ulises"/>
    <x v="0"/>
    <s v="AWD"/>
    <n v="9"/>
    <n v="5"/>
    <n v="8"/>
    <n v="7"/>
    <n v="9"/>
    <s v="NO"/>
    <s v="Circuito"/>
    <n v="16"/>
    <n v="17680"/>
  </r>
  <r>
    <x v="422"/>
    <s v="Ulises"/>
    <x v="0"/>
    <s v="VGA"/>
    <n v="3"/>
    <n v="6"/>
    <n v="4"/>
    <n v="7"/>
    <n v="4"/>
    <s v="MJ"/>
    <s v="Circuito"/>
    <n v="12"/>
    <n v="12240"/>
  </r>
  <r>
    <x v="638"/>
    <s v="Ulises"/>
    <x v="0"/>
    <s v="YNN"/>
    <n v="4"/>
    <n v="4"/>
    <n v="6"/>
    <n v="2"/>
    <n v="4"/>
    <s v="MJ"/>
    <s v="Circuito"/>
    <n v="16"/>
    <n v="16320"/>
  </r>
  <r>
    <x v="1072"/>
    <s v="Ulises"/>
    <x v="0"/>
    <s v="ULW"/>
    <n v="6"/>
    <n v="7"/>
    <n v="8"/>
    <n v="5"/>
    <n v="2"/>
    <s v="XK"/>
    <s v="Circuito"/>
    <n v="18"/>
    <n v="9180"/>
  </r>
  <r>
    <x v="423"/>
    <s v="Ulises"/>
    <x v="0"/>
    <s v="WCI"/>
    <n v="3"/>
    <n v="8"/>
    <n v="8"/>
    <n v="5"/>
    <n v="6"/>
    <s v="XY"/>
    <s v="Circuito"/>
    <n v="3"/>
    <n v="2805"/>
  </r>
  <r>
    <x v="424"/>
    <s v="Ulises"/>
    <x v="0"/>
    <s v="WRR"/>
    <n v="7"/>
    <n v="3"/>
    <n v="6"/>
    <n v="3"/>
    <n v="5"/>
    <s v="HR"/>
    <s v="Crucero"/>
    <n v="18"/>
    <n v="9180"/>
  </r>
  <r>
    <x v="1035"/>
    <s v="Ulises"/>
    <x v="0"/>
    <s v="FSK"/>
    <n v="7"/>
    <n v="4"/>
    <n v="10"/>
    <n v="1"/>
    <n v="2"/>
    <s v="HN"/>
    <s v="Estancia"/>
    <n v="16"/>
    <n v="17680"/>
  </r>
  <r>
    <x v="133"/>
    <s v="Ulises"/>
    <x v="0"/>
    <s v="EOX"/>
    <n v="3"/>
    <n v="8"/>
    <n v="6"/>
    <n v="7"/>
    <n v="6"/>
    <s v="NO"/>
    <s v="Circuito"/>
    <n v="12"/>
    <n v="13260"/>
  </r>
  <r>
    <x v="1073"/>
    <s v="Ulises"/>
    <x v="0"/>
    <s v="LNR"/>
    <n v="5"/>
    <n v="6"/>
    <n v="9"/>
    <n v="7"/>
    <n v="5"/>
    <s v="HN"/>
    <s v="Estancia"/>
    <n v="3"/>
    <n v="3315"/>
  </r>
  <r>
    <x v="428"/>
    <s v="Ulises"/>
    <x v="0"/>
    <s v="LMV"/>
    <n v="0"/>
    <n v="6"/>
    <n v="7"/>
    <n v="7"/>
    <n v="8"/>
    <s v="HR"/>
    <s v="Crucero"/>
    <n v="12"/>
    <n v="6120"/>
  </r>
  <r>
    <x v="429"/>
    <s v="Ulises"/>
    <x v="0"/>
    <s v="ACP"/>
    <n v="8"/>
    <n v="7"/>
    <n v="10"/>
    <n v="9"/>
    <n v="10"/>
    <s v="PY"/>
    <s v="Crucero"/>
    <n v="16"/>
    <n v="13600"/>
  </r>
  <r>
    <x v="430"/>
    <s v="Ulises"/>
    <x v="0"/>
    <s v="OAK"/>
    <n v="9"/>
    <n v="7"/>
    <n v="8"/>
    <n v="3"/>
    <n v="8"/>
    <s v="DL"/>
    <s v="Estancia"/>
    <n v="16"/>
    <n v="8160"/>
  </r>
  <r>
    <x v="639"/>
    <s v="Ulises"/>
    <x v="0"/>
    <s v="ZIQ"/>
    <n v="4"/>
    <n v="1"/>
    <n v="0"/>
    <n v="4"/>
    <n v="4"/>
    <s v="QT"/>
    <s v="Circuito"/>
    <n v="10"/>
    <n v="5100"/>
  </r>
  <r>
    <x v="431"/>
    <s v="Ulises"/>
    <x v="0"/>
    <s v="YFE"/>
    <n v="0"/>
    <n v="5"/>
    <n v="3"/>
    <n v="7"/>
    <n v="2"/>
    <s v="ZA"/>
    <s v="Estancia"/>
    <n v="13"/>
    <n v="13260"/>
  </r>
  <r>
    <x v="432"/>
    <s v="Ulises"/>
    <x v="0"/>
    <s v="XTW"/>
    <n v="10"/>
    <n v="8"/>
    <n v="8"/>
    <n v="7"/>
    <n v="9"/>
    <s v="US"/>
    <s v="Crucero"/>
    <n v="10"/>
    <n v="9350"/>
  </r>
  <r>
    <x v="964"/>
    <s v="Ulises"/>
    <x v="0"/>
    <s v="TUE"/>
    <n v="1"/>
    <n v="5"/>
    <n v="4"/>
    <n v="3"/>
    <n v="4"/>
    <s v="XY"/>
    <s v="Circuito"/>
    <n v="15"/>
    <n v="14025"/>
  </r>
  <r>
    <x v="964"/>
    <s v="Ulises"/>
    <x v="0"/>
    <s v="SSC"/>
    <n v="10"/>
    <n v="9"/>
    <n v="10"/>
    <n v="3"/>
    <n v="4"/>
    <s v="XK"/>
    <s v="Circuito"/>
    <n v="13"/>
    <n v="6630"/>
  </r>
  <r>
    <x v="141"/>
    <s v="Ulises"/>
    <x v="0"/>
    <s v="NPB"/>
    <n v="3"/>
    <n v="6"/>
    <n v="3"/>
    <n v="5"/>
    <n v="6"/>
    <s v="PM"/>
    <s v="Circuito"/>
    <n v="11"/>
    <n v="2805"/>
  </r>
  <r>
    <x v="434"/>
    <s v="Ulises"/>
    <x v="0"/>
    <s v="VYB"/>
    <n v="7"/>
    <n v="6"/>
    <n v="8"/>
    <n v="6"/>
    <n v="4"/>
    <s v="US"/>
    <s v="Crucero"/>
    <n v="19"/>
    <n v="17765"/>
  </r>
  <r>
    <x v="804"/>
    <s v="Ulises"/>
    <x v="0"/>
    <s v="DFC"/>
    <n v="8"/>
    <n v="7"/>
    <n v="3"/>
    <n v="0"/>
    <n v="7"/>
    <s v="IU"/>
    <s v="Circuito"/>
    <n v="12"/>
    <n v="6120"/>
  </r>
  <r>
    <x v="144"/>
    <s v="Ulises"/>
    <x v="0"/>
    <s v="PIZ"/>
    <n v="8"/>
    <n v="6"/>
    <n v="9"/>
    <n v="6"/>
    <n v="8"/>
    <s v="CF"/>
    <s v="Crucero"/>
    <n v="15"/>
    <n v="10200"/>
  </r>
  <r>
    <x v="437"/>
    <s v="Ulises"/>
    <x v="0"/>
    <s v="XTU"/>
    <n v="6"/>
    <n v="4"/>
    <n v="2"/>
    <n v="9"/>
    <n v="3"/>
    <s v="CD"/>
    <s v="Circuito"/>
    <n v="12"/>
    <n v="8160"/>
  </r>
  <r>
    <x v="642"/>
    <s v="Ulises"/>
    <x v="0"/>
    <s v="WPM"/>
    <n v="8"/>
    <n v="10"/>
    <n v="8"/>
    <n v="4"/>
    <n v="7"/>
    <s v="DL"/>
    <s v="Estancia"/>
    <n v="12"/>
    <n v="6120"/>
  </r>
  <r>
    <x v="145"/>
    <s v="Ulises"/>
    <x v="0"/>
    <s v="BMX"/>
    <n v="7"/>
    <n v="7"/>
    <n v="6"/>
    <n v="0"/>
    <n v="9"/>
    <s v="YY"/>
    <s v="Crucero"/>
    <n v="17"/>
    <n v="15895"/>
  </r>
  <r>
    <x v="441"/>
    <s v="Ulises"/>
    <x v="0"/>
    <s v="XAI"/>
    <n v="0"/>
    <n v="6"/>
    <n v="6"/>
    <n v="3"/>
    <n v="4"/>
    <s v="ZI"/>
    <s v="Estancia"/>
    <n v="18"/>
    <n v="6120"/>
  </r>
  <r>
    <x v="442"/>
    <s v="Ulises"/>
    <x v="0"/>
    <s v="PMT"/>
    <n v="5"/>
    <n v="10"/>
    <n v="9"/>
    <n v="4"/>
    <n v="4"/>
    <s v="XK"/>
    <s v="Circuito"/>
    <n v="14"/>
    <n v="7140"/>
  </r>
  <r>
    <x v="157"/>
    <s v="Ulises"/>
    <x v="0"/>
    <s v="HRH"/>
    <n v="9"/>
    <n v="2"/>
    <n v="9"/>
    <n v="10"/>
    <n v="10"/>
    <s v="HR"/>
    <s v="Crucero"/>
    <n v="18"/>
    <n v="9180"/>
  </r>
  <r>
    <x v="651"/>
    <s v="Ulises"/>
    <x v="0"/>
    <s v="ETI"/>
    <n v="7"/>
    <n v="7"/>
    <n v="10"/>
    <n v="6"/>
    <n v="8"/>
    <s v="HN"/>
    <s v="Estancia"/>
    <n v="16"/>
    <n v="17920"/>
  </r>
  <r>
    <x v="651"/>
    <s v="Ulises"/>
    <x v="0"/>
    <s v="KKN"/>
    <n v="3"/>
    <n v="6"/>
    <n v="6"/>
    <n v="6"/>
    <n v="4"/>
    <s v="PY"/>
    <s v="Crucero"/>
    <n v="17"/>
    <n v="15895"/>
  </r>
  <r>
    <x v="998"/>
    <s v="Ulises"/>
    <x v="0"/>
    <s v="EZN"/>
    <n v="7"/>
    <n v="1"/>
    <n v="4"/>
    <n v="8"/>
    <n v="5"/>
    <s v="ZA"/>
    <s v="Estancia"/>
    <n v="20"/>
    <n v="19200"/>
  </r>
  <r>
    <x v="653"/>
    <s v="Ulises"/>
    <x v="0"/>
    <s v="GLP"/>
    <n v="5"/>
    <n v="8"/>
    <n v="9"/>
    <n v="4"/>
    <n v="9"/>
    <s v="GI"/>
    <s v="Estancia"/>
    <n v="16"/>
    <n v="13600"/>
  </r>
  <r>
    <x v="808"/>
    <s v="Ulises"/>
    <x v="0"/>
    <s v="TIR"/>
    <n v="2"/>
    <n v="6"/>
    <n v="8"/>
    <n v="9"/>
    <n v="6"/>
    <s v="ZI"/>
    <s v="Estancia"/>
    <n v="13"/>
    <n v="5525"/>
  </r>
  <r>
    <x v="655"/>
    <s v="Ulises"/>
    <x v="0"/>
    <s v="QZL"/>
    <n v="4"/>
    <n v="4"/>
    <n v="5"/>
    <n v="8"/>
    <n v="7"/>
    <s v="HR"/>
    <s v="Crucero"/>
    <n v="17"/>
    <n v="8670"/>
  </r>
  <r>
    <x v="907"/>
    <s v="Ulises"/>
    <x v="0"/>
    <s v="BXV"/>
    <n v="6"/>
    <n v="8"/>
    <n v="9"/>
    <n v="9"/>
    <n v="10"/>
    <s v="XY"/>
    <s v="Circuito"/>
    <n v="17"/>
    <n v="17340"/>
  </r>
  <r>
    <x v="162"/>
    <s v="Ulises"/>
    <x v="0"/>
    <s v="WTC"/>
    <n v="8"/>
    <n v="8"/>
    <n v="8"/>
    <n v="8"/>
    <n v="5"/>
    <s v="DL"/>
    <s v="Estancia"/>
    <n v="15"/>
    <n v="7200"/>
  </r>
  <r>
    <x v="965"/>
    <s v="Ulises"/>
    <x v="0"/>
    <s v="JGH"/>
    <n v="3"/>
    <n v="7"/>
    <n v="9"/>
    <n v="5"/>
    <n v="8"/>
    <s v="FA"/>
    <s v="Crucero"/>
    <n v="8"/>
    <n v="3400"/>
  </r>
  <r>
    <x v="163"/>
    <s v="Ulises"/>
    <x v="0"/>
    <s v="IMU"/>
    <n v="10"/>
    <n v="5"/>
    <n v="10"/>
    <n v="9"/>
    <n v="9"/>
    <s v="OQ"/>
    <s v="Estancia"/>
    <n v="18"/>
    <n v="4590"/>
  </r>
  <r>
    <x v="658"/>
    <s v="Ulises"/>
    <x v="0"/>
    <s v="VSF"/>
    <n v="8"/>
    <n v="9"/>
    <n v="5"/>
    <n v="9"/>
    <n v="5"/>
    <s v="IU"/>
    <s v="Circuito"/>
    <n v="14"/>
    <n v="7140"/>
  </r>
  <r>
    <x v="809"/>
    <s v="Ulises"/>
    <x v="0"/>
    <s v="XTW"/>
    <n v="8"/>
    <n v="4"/>
    <n v="10"/>
    <n v="10"/>
    <n v="10"/>
    <s v="CD"/>
    <s v="Circuito"/>
    <n v="17"/>
    <n v="13005"/>
  </r>
  <r>
    <x v="456"/>
    <s v="Ulises"/>
    <x v="0"/>
    <s v="PDR"/>
    <n v="7"/>
    <n v="7"/>
    <n v="3"/>
    <n v="6"/>
    <n v="7"/>
    <s v="NO"/>
    <s v="Circuito"/>
    <n v="20"/>
    <n v="23800"/>
  </r>
  <r>
    <x v="457"/>
    <s v="Ulises"/>
    <x v="0"/>
    <s v="UUA"/>
    <n v="5"/>
    <n v="5"/>
    <n v="5"/>
    <n v="4"/>
    <n v="6"/>
    <s v="IP"/>
    <s v="Estancia"/>
    <n v="13"/>
    <n v="8840"/>
  </r>
  <r>
    <x v="169"/>
    <s v="Ulises"/>
    <x v="0"/>
    <s v="QEK"/>
    <n v="0"/>
    <n v="3"/>
    <n v="4"/>
    <n v="5"/>
    <n v="3"/>
    <s v="GI"/>
    <s v="Estancia"/>
    <n v="16"/>
    <n v="13600"/>
  </r>
  <r>
    <x v="966"/>
    <s v="Ulises"/>
    <x v="0"/>
    <s v="MRA"/>
    <n v="8"/>
    <n v="6"/>
    <n v="10"/>
    <n v="9"/>
    <n v="7"/>
    <s v="QT"/>
    <s v="Circuito"/>
    <n v="7"/>
    <n v="3570"/>
  </r>
  <r>
    <x v="170"/>
    <s v="Ulises"/>
    <x v="0"/>
    <s v="IXN"/>
    <n v="2"/>
    <n v="1"/>
    <n v="5"/>
    <n v="3"/>
    <n v="3"/>
    <s v="CD"/>
    <s v="Circuito"/>
    <n v="9"/>
    <n v="6885"/>
  </r>
  <r>
    <x v="171"/>
    <s v="Ulises"/>
    <x v="0"/>
    <s v="CNB"/>
    <n v="4"/>
    <n v="6"/>
    <n v="9"/>
    <n v="6"/>
    <n v="9"/>
    <s v="LY"/>
    <s v="Estancia"/>
    <n v="11"/>
    <n v="6545"/>
  </r>
  <r>
    <x v="171"/>
    <s v="Ulises"/>
    <x v="0"/>
    <s v="VOS"/>
    <n v="9"/>
    <n v="5"/>
    <n v="7"/>
    <n v="8"/>
    <n v="8"/>
    <s v="OQ"/>
    <s v="Estancia"/>
    <n v="21"/>
    <n v="5040"/>
  </r>
  <r>
    <x v="461"/>
    <s v="Ulises"/>
    <x v="0"/>
    <s v="ROC"/>
    <n v="10"/>
    <n v="9"/>
    <n v="9"/>
    <n v="8"/>
    <n v="10"/>
    <s v="US"/>
    <s v="Crucero"/>
    <n v="20"/>
    <n v="20400"/>
  </r>
  <r>
    <x v="172"/>
    <s v="Ulises"/>
    <x v="0"/>
    <s v="PWK"/>
    <n v="7"/>
    <n v="2"/>
    <n v="6"/>
    <n v="1"/>
    <n v="9"/>
    <s v="YY"/>
    <s v="Crucero"/>
    <n v="17"/>
    <n v="17340"/>
  </r>
  <r>
    <x v="1063"/>
    <s v="Ulises"/>
    <x v="0"/>
    <s v="KKF"/>
    <n v="4"/>
    <n v="9"/>
    <n v="2"/>
    <n v="3"/>
    <n v="5"/>
    <s v="HR"/>
    <s v="Crucero"/>
    <n v="19"/>
    <n v="9690"/>
  </r>
  <r>
    <x v="178"/>
    <s v="Ulises"/>
    <x v="0"/>
    <s v="MNC"/>
    <n v="3"/>
    <n v="7"/>
    <n v="10"/>
    <n v="1"/>
    <n v="0"/>
    <s v="MJ"/>
    <s v="Circuito"/>
    <n v="12"/>
    <n v="12240"/>
  </r>
  <r>
    <x v="464"/>
    <s v="Ulises"/>
    <x v="0"/>
    <s v="AMR"/>
    <n v="7"/>
    <n v="2"/>
    <n v="6"/>
    <n v="6"/>
    <n v="9"/>
    <s v="US"/>
    <s v="Crucero"/>
    <n v="16"/>
    <n v="16320"/>
  </r>
  <r>
    <x v="662"/>
    <s v="Ulises"/>
    <x v="0"/>
    <s v="PIZ"/>
    <n v="10"/>
    <n v="6"/>
    <n v="9"/>
    <n v="9"/>
    <n v="6"/>
    <s v="RA"/>
    <s v="Crucero"/>
    <n v="15"/>
    <n v="6375"/>
  </r>
  <r>
    <x v="182"/>
    <s v="Ulises"/>
    <x v="0"/>
    <s v="MED"/>
    <n v="6"/>
    <n v="7"/>
    <n v="10"/>
    <n v="6"/>
    <n v="6"/>
    <s v="DL"/>
    <s v="Estancia"/>
    <n v="12"/>
    <n v="6120"/>
  </r>
  <r>
    <x v="183"/>
    <s v="Ulises"/>
    <x v="0"/>
    <s v="EAM"/>
    <n v="10"/>
    <n v="8"/>
    <n v="7"/>
    <n v="1"/>
    <n v="9"/>
    <s v="FA"/>
    <s v="Crucero"/>
    <n v="5"/>
    <n v="2125"/>
  </r>
  <r>
    <x v="187"/>
    <s v="Ulises"/>
    <x v="0"/>
    <s v="NIB"/>
    <n v="7"/>
    <n v="9"/>
    <n v="6"/>
    <n v="7"/>
    <n v="7"/>
    <s v="LY"/>
    <s v="Estancia"/>
    <n v="13"/>
    <n v="7280"/>
  </r>
  <r>
    <x v="473"/>
    <s v="Ulises"/>
    <x v="0"/>
    <s v="DSP"/>
    <n v="6"/>
    <n v="6"/>
    <n v="7"/>
    <n v="6"/>
    <n v="4"/>
    <s v="HR"/>
    <s v="Crucero"/>
    <n v="4"/>
    <n v="2040"/>
  </r>
  <r>
    <x v="667"/>
    <s v="Ulises"/>
    <x v="0"/>
    <s v="GGE"/>
    <n v="1"/>
    <n v="6"/>
    <n v="7"/>
    <n v="9"/>
    <n v="10"/>
    <s v="IP"/>
    <s v="Estancia"/>
    <n v="14"/>
    <n v="9520"/>
  </r>
  <r>
    <x v="967"/>
    <s v="Ulises"/>
    <x v="0"/>
    <s v="RQA"/>
    <n v="4"/>
    <n v="4"/>
    <n v="2"/>
    <n v="7"/>
    <n v="6"/>
    <s v="GI"/>
    <s v="Estancia"/>
    <n v="19"/>
    <n v="16150"/>
  </r>
  <r>
    <x v="967"/>
    <s v="Ulises"/>
    <x v="0"/>
    <s v="NQZ"/>
    <n v="7"/>
    <n v="6"/>
    <n v="5"/>
    <n v="1"/>
    <n v="6"/>
    <s v="US"/>
    <s v="Crucero"/>
    <n v="18"/>
    <n v="18360"/>
  </r>
  <r>
    <x v="476"/>
    <s v="Ulises"/>
    <x v="0"/>
    <s v="JNJ"/>
    <n v="7"/>
    <n v="5"/>
    <n v="7"/>
    <n v="4"/>
    <n v="5"/>
    <s v="OQ"/>
    <s v="Estancia"/>
    <n v="18"/>
    <n v="4590"/>
  </r>
  <r>
    <x v="477"/>
    <s v="Ulises"/>
    <x v="0"/>
    <s v="WYB"/>
    <n v="9"/>
    <n v="10"/>
    <n v="10"/>
    <n v="10"/>
    <n v="10"/>
    <s v="CD"/>
    <s v="Circuito"/>
    <n v="11"/>
    <n v="7920"/>
  </r>
  <r>
    <x v="478"/>
    <s v="Ulises"/>
    <x v="0"/>
    <s v="SZN"/>
    <n v="9"/>
    <n v="3"/>
    <n v="6"/>
    <n v="2"/>
    <n v="2"/>
    <s v="WY"/>
    <s v="Circuito"/>
    <n v="16"/>
    <n v="4080"/>
  </r>
  <r>
    <x v="478"/>
    <s v="Ulises"/>
    <x v="0"/>
    <s v="YZN"/>
    <n v="7"/>
    <n v="9"/>
    <n v="5"/>
    <n v="3"/>
    <n v="3"/>
    <s v="QT"/>
    <s v="Circuito"/>
    <n v="14"/>
    <n v="7140"/>
  </r>
  <r>
    <x v="672"/>
    <s v="Ulises"/>
    <x v="0"/>
    <s v="ZWZ"/>
    <n v="9"/>
    <n v="9"/>
    <n v="6"/>
    <n v="6"/>
    <n v="4"/>
    <s v="IP"/>
    <s v="Estancia"/>
    <n v="15"/>
    <n v="10200"/>
  </r>
  <r>
    <x v="1052"/>
    <s v="Ulises"/>
    <x v="0"/>
    <s v="IOG"/>
    <n v="6"/>
    <n v="9"/>
    <n v="9"/>
    <n v="8"/>
    <n v="6"/>
    <s v="QT"/>
    <s v="Circuito"/>
    <n v="15"/>
    <n v="7650"/>
  </r>
  <r>
    <x v="1053"/>
    <s v="Ulises"/>
    <x v="0"/>
    <s v="PQA"/>
    <n v="7"/>
    <n v="10"/>
    <n v="3"/>
    <n v="6"/>
    <n v="8"/>
    <s v="ZI"/>
    <s v="Estancia"/>
    <n v="4"/>
    <n v="1700"/>
  </r>
  <r>
    <x v="1003"/>
    <s v="Ulises"/>
    <x v="0"/>
    <s v="DYL"/>
    <n v="6"/>
    <n v="9"/>
    <n v="8"/>
    <n v="10"/>
    <n v="7"/>
    <s v="DL"/>
    <s v="Estancia"/>
    <n v="12"/>
    <n v="6120"/>
  </r>
  <r>
    <x v="209"/>
    <s v="Ulises"/>
    <x v="0"/>
    <s v="HFC"/>
    <n v="9"/>
    <n v="0"/>
    <n v="6"/>
    <n v="2"/>
    <n v="5"/>
    <s v="CF"/>
    <s v="Crucero"/>
    <n v="7"/>
    <n v="4760"/>
  </r>
  <r>
    <x v="211"/>
    <s v="Ulises"/>
    <x v="0"/>
    <s v="FZD"/>
    <n v="5"/>
    <n v="7"/>
    <n v="7"/>
    <n v="3"/>
    <n v="6"/>
    <s v="XY"/>
    <s v="Circuito"/>
    <n v="14"/>
    <n v="13440"/>
  </r>
  <r>
    <x v="487"/>
    <s v="Ulises"/>
    <x v="0"/>
    <s v="PDR"/>
    <n v="7"/>
    <n v="10"/>
    <n v="3"/>
    <n v="3"/>
    <n v="4"/>
    <s v="PN"/>
    <s v="Estancia"/>
    <n v="19"/>
    <n v="8075"/>
  </r>
  <r>
    <x v="216"/>
    <s v="Ulises"/>
    <x v="0"/>
    <s v="UQE"/>
    <n v="7"/>
    <n v="8"/>
    <n v="6"/>
    <n v="2"/>
    <n v="4"/>
    <s v="XY"/>
    <s v="Circuito"/>
    <n v="2"/>
    <n v="2040"/>
  </r>
  <r>
    <x v="673"/>
    <s v="Ulises"/>
    <x v="0"/>
    <s v="ALZ"/>
    <n v="10"/>
    <n v="7"/>
    <n v="8"/>
    <n v="9"/>
    <n v="10"/>
    <s v="DL"/>
    <s v="Estancia"/>
    <n v="13"/>
    <n v="6630"/>
  </r>
  <r>
    <x v="488"/>
    <s v="Ulises"/>
    <x v="0"/>
    <s v="CRG"/>
    <n v="7"/>
    <n v="10"/>
    <n v="0"/>
    <n v="8"/>
    <n v="6"/>
    <s v="PY"/>
    <s v="Crucero"/>
    <n v="14"/>
    <n v="12320"/>
  </r>
  <r>
    <x v="675"/>
    <s v="Ulises"/>
    <x v="0"/>
    <s v="CRG"/>
    <n v="4"/>
    <n v="3"/>
    <n v="5"/>
    <n v="6"/>
    <n v="10"/>
    <s v="DL"/>
    <s v="Estancia"/>
    <n v="16"/>
    <n v="7680"/>
  </r>
  <r>
    <x v="229"/>
    <s v="Ulises"/>
    <x v="0"/>
    <s v="PTG"/>
    <n v="7"/>
    <n v="7"/>
    <n v="4"/>
    <n v="10"/>
    <n v="4"/>
    <s v="HR"/>
    <s v="Crucero"/>
    <n v="15"/>
    <n v="7650"/>
  </r>
  <r>
    <x v="229"/>
    <s v="Ulises"/>
    <x v="0"/>
    <s v="ZCV"/>
    <n v="3"/>
    <n v="5"/>
    <n v="7"/>
    <n v="6"/>
    <n v="3"/>
    <s v="CD"/>
    <s v="Circuito"/>
    <n v="16"/>
    <n v="12240"/>
  </r>
  <r>
    <x v="229"/>
    <s v="Ulises"/>
    <x v="0"/>
    <s v="IWT"/>
    <n v="4"/>
    <n v="2"/>
    <n v="5"/>
    <n v="5"/>
    <n v="3"/>
    <s v="NO"/>
    <s v="Circuito"/>
    <n v="20"/>
    <n v="23800"/>
  </r>
  <r>
    <x v="230"/>
    <s v="Ulises"/>
    <x v="0"/>
    <s v="ASU"/>
    <n v="7"/>
    <n v="8"/>
    <n v="9"/>
    <n v="8"/>
    <n v="9"/>
    <s v="FA"/>
    <s v="Crucero"/>
    <n v="20"/>
    <n v="8500"/>
  </r>
  <r>
    <x v="231"/>
    <s v="Ulises"/>
    <x v="0"/>
    <s v="UDQ"/>
    <n v="3"/>
    <n v="5"/>
    <n v="5"/>
    <n v="7"/>
    <n v="5"/>
    <s v="HR"/>
    <s v="Crucero"/>
    <n v="16"/>
    <n v="8160"/>
  </r>
  <r>
    <x v="240"/>
    <s v="Ulises"/>
    <x v="0"/>
    <s v="WES"/>
    <n v="8"/>
    <n v="7"/>
    <n v="5"/>
    <n v="6"/>
    <n v="7"/>
    <s v="WY"/>
    <s v="Circuito"/>
    <n v="20"/>
    <n v="5100"/>
  </r>
  <r>
    <x v="915"/>
    <s v="Ulises"/>
    <x v="0"/>
    <s v="DSA"/>
    <n v="3"/>
    <n v="6"/>
    <n v="7"/>
    <n v="3"/>
    <n v="6"/>
    <s v="FA"/>
    <s v="Crucero"/>
    <n v="12"/>
    <n v="5100"/>
  </r>
  <r>
    <x v="246"/>
    <s v="Ulises"/>
    <x v="0"/>
    <s v="DSP"/>
    <n v="3"/>
    <n v="6"/>
    <n v="4"/>
    <n v="9"/>
    <n v="6"/>
    <s v="XK"/>
    <s v="Circuito"/>
    <n v="13"/>
    <n v="7735"/>
  </r>
  <r>
    <x v="678"/>
    <s v="Ulises"/>
    <x v="0"/>
    <s v="VVD"/>
    <n v="7"/>
    <n v="5"/>
    <n v="9"/>
    <n v="5"/>
    <n v="3"/>
    <s v="HR"/>
    <s v="Crucero"/>
    <n v="11"/>
    <n v="5610"/>
  </r>
  <r>
    <x v="250"/>
    <s v="Ulises"/>
    <x v="0"/>
    <s v="RZM"/>
    <n v="4"/>
    <n v="6"/>
    <n v="3"/>
    <n v="4"/>
    <n v="2"/>
    <s v="MJ"/>
    <s v="Circuito"/>
    <n v="18"/>
    <n v="18360"/>
  </r>
  <r>
    <x v="254"/>
    <s v="Ulises"/>
    <x v="0"/>
    <s v="FOH"/>
    <n v="6"/>
    <n v="10"/>
    <n v="8"/>
    <n v="7"/>
    <n v="8"/>
    <s v="GI"/>
    <s v="Estancia"/>
    <n v="14"/>
    <n v="11900"/>
  </r>
  <r>
    <x v="504"/>
    <s v="Ulises"/>
    <x v="0"/>
    <s v="UJC"/>
    <n v="1"/>
    <n v="9"/>
    <n v="3"/>
    <n v="5"/>
    <n v="9"/>
    <s v="NO"/>
    <s v="Circuito"/>
    <n v="19"/>
    <n v="22610"/>
  </r>
  <r>
    <x v="257"/>
    <s v="Ulises"/>
    <x v="0"/>
    <s v="XWA"/>
    <n v="7"/>
    <n v="3"/>
    <n v="0"/>
    <n v="5"/>
    <n v="10"/>
    <s v="QT"/>
    <s v="Circuito"/>
    <n v="12"/>
    <n v="6120"/>
  </r>
  <r>
    <x v="1054"/>
    <s v="Ulises"/>
    <x v="0"/>
    <s v="OMJ"/>
    <n v="9"/>
    <n v="7"/>
    <n v="7"/>
    <n v="7"/>
    <n v="7"/>
    <s v="HR"/>
    <s v="Crucero"/>
    <n v="15"/>
    <n v="7650"/>
  </r>
  <r>
    <x v="682"/>
    <s v="Ulises"/>
    <x v="0"/>
    <s v="CCL"/>
    <n v="7"/>
    <n v="9"/>
    <n v="9"/>
    <n v="10"/>
    <n v="8"/>
    <s v="OQ"/>
    <s v="Estancia"/>
    <n v="18"/>
    <n v="4320"/>
  </r>
  <r>
    <x v="264"/>
    <s v="Ulises"/>
    <x v="0"/>
    <s v="VPT"/>
    <n v="5"/>
    <n v="0"/>
    <n v="7"/>
    <n v="7"/>
    <n v="0"/>
    <s v="DL"/>
    <s v="Estancia"/>
    <n v="15"/>
    <n v="7650"/>
  </r>
  <r>
    <x v="1039"/>
    <s v="Ulises"/>
    <x v="0"/>
    <s v="WCI"/>
    <n v="9"/>
    <n v="7"/>
    <n v="7"/>
    <n v="6"/>
    <n v="3"/>
    <s v="HR"/>
    <s v="Crucero"/>
    <n v="17"/>
    <n v="8670"/>
  </r>
  <r>
    <x v="265"/>
    <s v="Ulises"/>
    <x v="0"/>
    <s v="HEO"/>
    <n v="5"/>
    <n v="5"/>
    <n v="9"/>
    <n v="10"/>
    <n v="10"/>
    <s v="HN"/>
    <s v="Estancia"/>
    <n v="12"/>
    <n v="14280"/>
  </r>
  <r>
    <x v="266"/>
    <s v="Ulises"/>
    <x v="0"/>
    <s v="IPN"/>
    <n v="8"/>
    <n v="7"/>
    <n v="10"/>
    <n v="7"/>
    <n v="7"/>
    <s v="ZI"/>
    <s v="Estancia"/>
    <n v="12"/>
    <n v="5100"/>
  </r>
  <r>
    <x v="266"/>
    <s v="Ulises"/>
    <x v="0"/>
    <s v="ESK"/>
    <n v="6"/>
    <n v="5"/>
    <n v="6"/>
    <n v="3"/>
    <n v="5"/>
    <s v="NO"/>
    <s v="Circuito"/>
    <n v="15"/>
    <n v="17850"/>
  </r>
  <r>
    <x v="269"/>
    <s v="Ulises"/>
    <x v="0"/>
    <s v="NZM"/>
    <n v="5"/>
    <n v="3"/>
    <n v="2"/>
    <n v="6"/>
    <n v="6"/>
    <s v="HN"/>
    <s v="Estancia"/>
    <n v="15"/>
    <n v="17850"/>
  </r>
  <r>
    <x v="270"/>
    <s v="Ulises"/>
    <x v="0"/>
    <s v="KNC"/>
    <n v="8"/>
    <n v="7"/>
    <n v="9"/>
    <n v="6"/>
    <n v="2"/>
    <s v="XK"/>
    <s v="Circuito"/>
    <n v="22"/>
    <n v="12320"/>
  </r>
  <r>
    <x v="684"/>
    <s v="Ulises"/>
    <x v="0"/>
    <s v="GSW"/>
    <n v="0"/>
    <n v="8"/>
    <n v="5"/>
    <n v="5"/>
    <n v="5"/>
    <s v="HN"/>
    <s v="Estancia"/>
    <n v="17"/>
    <n v="20230"/>
  </r>
  <r>
    <x v="513"/>
    <s v="Ulises"/>
    <x v="0"/>
    <s v="LPF"/>
    <n v="4"/>
    <n v="9"/>
    <n v="9"/>
    <n v="9"/>
    <n v="10"/>
    <s v="OQ"/>
    <s v="Estancia"/>
    <n v="18"/>
    <n v="4590"/>
  </r>
  <r>
    <x v="686"/>
    <s v="Ulises"/>
    <x v="0"/>
    <s v="XUE"/>
    <n v="7"/>
    <n v="5"/>
    <n v="5"/>
    <n v="9"/>
    <n v="7"/>
    <s v="NO"/>
    <s v="Circuito"/>
    <n v="2"/>
    <n v="2380"/>
  </r>
  <r>
    <x v="516"/>
    <s v="Ulises"/>
    <x v="0"/>
    <s v="NSX"/>
    <n v="1"/>
    <n v="4"/>
    <n v="6"/>
    <n v="6"/>
    <n v="4"/>
    <s v="XK"/>
    <s v="Circuito"/>
    <n v="12"/>
    <n v="7140"/>
  </r>
  <r>
    <x v="516"/>
    <s v="Ulises"/>
    <x v="0"/>
    <s v="JRO"/>
    <n v="6"/>
    <n v="6"/>
    <n v="5"/>
    <n v="5"/>
    <n v="9"/>
    <s v="PM"/>
    <s v="Circuito"/>
    <n v="15"/>
    <n v="3825"/>
  </r>
  <r>
    <x v="275"/>
    <s v="Ulises"/>
    <x v="0"/>
    <s v="FVX"/>
    <n v="0"/>
    <n v="7"/>
    <n v="4"/>
    <n v="5"/>
    <n v="4"/>
    <s v="QT"/>
    <s v="Circuito"/>
    <n v="17"/>
    <n v="8670"/>
  </r>
  <r>
    <x v="275"/>
    <s v="Ulises"/>
    <x v="0"/>
    <s v="SLT"/>
    <n v="7"/>
    <n v="6"/>
    <n v="5"/>
    <n v="8"/>
    <n v="8"/>
    <s v="US"/>
    <s v="Crucero"/>
    <n v="20"/>
    <n v="20400"/>
  </r>
  <r>
    <x v="276"/>
    <s v="Ulises"/>
    <x v="0"/>
    <s v="BVJ"/>
    <n v="3"/>
    <n v="6"/>
    <n v="5"/>
    <n v="4"/>
    <n v="4"/>
    <s v="ZI"/>
    <s v="Estancia"/>
    <n v="18"/>
    <n v="7650"/>
  </r>
  <r>
    <x v="277"/>
    <s v="Ulises"/>
    <x v="0"/>
    <s v="VHM"/>
    <n v="5"/>
    <n v="5"/>
    <n v="10"/>
    <n v="0"/>
    <n v="4"/>
    <s v="IP"/>
    <s v="Estancia"/>
    <n v="19"/>
    <n v="12920"/>
  </r>
  <r>
    <x v="277"/>
    <s v="Ulises"/>
    <x v="0"/>
    <s v="SKJ"/>
    <n v="6"/>
    <n v="7"/>
    <n v="8"/>
    <n v="5"/>
    <n v="5"/>
    <s v="HN"/>
    <s v="Estancia"/>
    <n v="13"/>
    <n v="15470"/>
  </r>
  <r>
    <x v="280"/>
    <s v="Ulises"/>
    <x v="0"/>
    <s v="KNH"/>
    <n v="6"/>
    <n v="10"/>
    <n v="6"/>
    <n v="4"/>
    <n v="6"/>
    <s v="FA"/>
    <s v="Crucero"/>
    <n v="14"/>
    <n v="5950"/>
  </r>
  <r>
    <x v="827"/>
    <s v="Ulises"/>
    <x v="0"/>
    <s v="BEW"/>
    <n v="8"/>
    <n v="5"/>
    <n v="6"/>
    <n v="4"/>
    <n v="8"/>
    <s v="DF"/>
    <s v="Crucero"/>
    <n v="13"/>
    <n v="3315"/>
  </r>
  <r>
    <x v="520"/>
    <s v="Ulises"/>
    <x v="0"/>
    <s v="XWF"/>
    <n v="8"/>
    <n v="3"/>
    <n v="9"/>
    <n v="7"/>
    <n v="8"/>
    <s v="NO"/>
    <s v="Circuito"/>
    <n v="19"/>
    <n v="22610"/>
  </r>
  <r>
    <x v="285"/>
    <s v="Ulises"/>
    <x v="0"/>
    <s v="ZMQ"/>
    <n v="8"/>
    <n v="7"/>
    <n v="9"/>
    <n v="5"/>
    <n v="8"/>
    <s v="IP"/>
    <s v="Estancia"/>
    <n v="16"/>
    <n v="10880"/>
  </r>
  <r>
    <x v="1008"/>
    <s v="Ulises"/>
    <x v="0"/>
    <s v="VLB"/>
    <n v="5"/>
    <n v="1"/>
    <n v="6"/>
    <n v="8"/>
    <n v="8"/>
    <s v="LY"/>
    <s v="Estancia"/>
    <n v="15"/>
    <n v="8925"/>
  </r>
  <r>
    <x v="972"/>
    <s v="Ulises"/>
    <x v="0"/>
    <s v="SFR"/>
    <n v="4"/>
    <n v="3"/>
    <n v="0"/>
    <n v="2"/>
    <n v="4"/>
    <s v="YY"/>
    <s v="Crucero"/>
    <n v="8"/>
    <n v="8160"/>
  </r>
  <r>
    <x v="527"/>
    <s v="Ulises"/>
    <x v="0"/>
    <s v="EGR"/>
    <n v="6"/>
    <n v="6"/>
    <n v="0"/>
    <n v="4"/>
    <n v="7"/>
    <s v="ZI"/>
    <s v="Estancia"/>
    <n v="14"/>
    <n v="5950"/>
  </r>
  <r>
    <x v="298"/>
    <s v="Ulises"/>
    <x v="0"/>
    <s v="GNR"/>
    <n v="5"/>
    <n v="8"/>
    <n v="9"/>
    <n v="0"/>
    <n v="10"/>
    <s v="CD"/>
    <s v="Circuito"/>
    <n v="14"/>
    <n v="10080"/>
  </r>
  <r>
    <x v="1009"/>
    <s v="Ulises"/>
    <x v="0"/>
    <s v="MNQ"/>
    <n v="9"/>
    <n v="9"/>
    <n v="10"/>
    <n v="10"/>
    <n v="8"/>
    <s v="DL"/>
    <s v="Estancia"/>
    <n v="16"/>
    <n v="8160"/>
  </r>
  <r>
    <x v="304"/>
    <s v="Ulises"/>
    <x v="0"/>
    <s v="NIB"/>
    <n v="5"/>
    <n v="7"/>
    <n v="9"/>
    <n v="7"/>
    <n v="6"/>
    <s v="MJ"/>
    <s v="Circuito"/>
    <n v="14"/>
    <n v="13440"/>
  </r>
  <r>
    <x v="531"/>
    <s v="Ulises"/>
    <x v="0"/>
    <s v="LIM"/>
    <n v="7"/>
    <n v="6"/>
    <n v="6"/>
    <n v="10"/>
    <n v="9"/>
    <s v="XY"/>
    <s v="Circuito"/>
    <n v="15"/>
    <n v="15300"/>
  </r>
  <r>
    <x v="306"/>
    <s v="Walter"/>
    <x v="1"/>
    <s v="YRT"/>
    <n v="8"/>
    <n v="5"/>
    <n v="2"/>
    <n v="8"/>
    <n v="8"/>
    <s v="HR"/>
    <s v="Crucero"/>
    <n v="7"/>
    <n v="3570"/>
  </r>
  <r>
    <x v="306"/>
    <s v="Walter"/>
    <x v="1"/>
    <s v="PIR"/>
    <n v="6"/>
    <n v="5"/>
    <n v="6"/>
    <n v="9"/>
    <n v="8"/>
    <s v="CF"/>
    <s v="Crucero"/>
    <n v="11"/>
    <n v="7480"/>
  </r>
  <r>
    <x v="309"/>
    <s v="Walter"/>
    <x v="1"/>
    <s v="GWP"/>
    <n v="5"/>
    <n v="9"/>
    <n v="5"/>
    <n v="7"/>
    <n v="8"/>
    <s v="DL"/>
    <s v="Estancia"/>
    <n v="13"/>
    <n v="6240"/>
  </r>
  <r>
    <x v="694"/>
    <s v="Walter"/>
    <x v="1"/>
    <s v="XTU"/>
    <n v="2"/>
    <n v="4"/>
    <n v="4"/>
    <n v="2"/>
    <n v="8"/>
    <s v="UI"/>
    <s v="Crucero"/>
    <n v="9"/>
    <n v="6885"/>
  </r>
  <r>
    <x v="532"/>
    <s v="Walter"/>
    <x v="1"/>
    <s v="QMR"/>
    <n v="7"/>
    <n v="4"/>
    <n v="9"/>
    <n v="8"/>
    <n v="10"/>
    <s v="NO"/>
    <s v="Circuito"/>
    <n v="3"/>
    <n v="3060"/>
  </r>
  <r>
    <x v="532"/>
    <s v="Walter"/>
    <x v="1"/>
    <s v="RQA"/>
    <n v="8"/>
    <n v="9"/>
    <n v="2"/>
    <n v="1"/>
    <n v="8"/>
    <s v="XK"/>
    <s v="Circuito"/>
    <n v="7"/>
    <n v="2975"/>
  </r>
  <r>
    <x v="1"/>
    <s v="Walter"/>
    <x v="1"/>
    <s v="YQI"/>
    <n v="9"/>
    <n v="7"/>
    <n v="10"/>
    <n v="10"/>
    <n v="4"/>
    <s v="DF"/>
    <s v="Crucero"/>
    <n v="6"/>
    <n v="1530"/>
  </r>
  <r>
    <x v="533"/>
    <s v="Walter"/>
    <x v="1"/>
    <s v="WWS"/>
    <n v="8"/>
    <n v="10"/>
    <n v="8"/>
    <n v="10"/>
    <n v="9"/>
    <s v="US"/>
    <s v="Crucero"/>
    <n v="7"/>
    <n v="5950"/>
  </r>
  <r>
    <x v="696"/>
    <s v="Walter"/>
    <x v="1"/>
    <s v="SZN"/>
    <n v="3"/>
    <n v="6"/>
    <n v="5"/>
    <n v="5"/>
    <n v="6"/>
    <s v="YY"/>
    <s v="Crucero"/>
    <n v="6"/>
    <n v="5100"/>
  </r>
  <r>
    <x v="696"/>
    <s v="Walter"/>
    <x v="1"/>
    <s v="TNL"/>
    <n v="9"/>
    <n v="9"/>
    <n v="10"/>
    <n v="10"/>
    <n v="5"/>
    <s v="DF"/>
    <s v="Crucero"/>
    <n v="2"/>
    <n v="510"/>
  </r>
  <r>
    <x v="696"/>
    <s v="Walter"/>
    <x v="1"/>
    <s v="SLG"/>
    <n v="10"/>
    <n v="4"/>
    <n v="5"/>
    <n v="7"/>
    <n v="2"/>
    <s v="CD"/>
    <s v="Circuito"/>
    <n v="4"/>
    <n v="2380"/>
  </r>
  <r>
    <x v="696"/>
    <s v="Walter"/>
    <x v="1"/>
    <s v="OWU"/>
    <n v="6"/>
    <n v="7"/>
    <n v="8"/>
    <n v="6"/>
    <n v="4"/>
    <s v="MJ"/>
    <s v="Circuito"/>
    <n v="14"/>
    <n v="14280"/>
  </r>
  <r>
    <x v="312"/>
    <s v="Walter"/>
    <x v="1"/>
    <s v="REG"/>
    <n v="9"/>
    <n v="10"/>
    <n v="3"/>
    <n v="2"/>
    <n v="9"/>
    <s v="MJ"/>
    <s v="Circuito"/>
    <n v="8"/>
    <n v="8160"/>
  </r>
  <r>
    <x v="1040"/>
    <s v="Walter"/>
    <x v="1"/>
    <s v="XPJ"/>
    <n v="9"/>
    <n v="6"/>
    <n v="0"/>
    <n v="7"/>
    <n v="8"/>
    <s v="YY"/>
    <s v="Crucero"/>
    <n v="6"/>
    <n v="5100"/>
  </r>
  <r>
    <x v="1040"/>
    <s v="Walter"/>
    <x v="1"/>
    <s v="CLW"/>
    <n v="1"/>
    <n v="4"/>
    <n v="5"/>
    <n v="8"/>
    <n v="0"/>
    <s v="UI"/>
    <s v="Crucero"/>
    <n v="13"/>
    <n v="9945"/>
  </r>
  <r>
    <x v="2"/>
    <s v="Walter"/>
    <x v="1"/>
    <s v="EWP"/>
    <n v="7"/>
    <n v="3"/>
    <n v="8"/>
    <n v="7"/>
    <n v="5"/>
    <s v="OQ"/>
    <s v="Estancia"/>
    <n v="4"/>
    <n v="1020"/>
  </r>
  <r>
    <x v="3"/>
    <s v="Walter"/>
    <x v="1"/>
    <s v="JBK"/>
    <n v="8"/>
    <n v="6"/>
    <n v="10"/>
    <n v="6"/>
    <n v="10"/>
    <s v="XY"/>
    <s v="Circuito"/>
    <n v="3"/>
    <n v="2550"/>
  </r>
  <r>
    <x v="3"/>
    <s v="Walter"/>
    <x v="1"/>
    <s v="RWY"/>
    <n v="8"/>
    <n v="9"/>
    <n v="3"/>
    <n v="8"/>
    <n v="9"/>
    <s v="WL"/>
    <s v="Circuito"/>
    <n v="7"/>
    <n v="4165"/>
  </r>
  <r>
    <x v="316"/>
    <s v="Walter"/>
    <x v="1"/>
    <s v="PUZ"/>
    <n v="9"/>
    <n v="10"/>
    <n v="8"/>
    <n v="0"/>
    <n v="7"/>
    <s v="MJ"/>
    <s v="Circuito"/>
    <n v="10"/>
    <n v="9600"/>
  </r>
  <r>
    <x v="316"/>
    <s v="Walter"/>
    <x v="1"/>
    <s v="ZIQ"/>
    <n v="3"/>
    <n v="6"/>
    <n v="6"/>
    <n v="7"/>
    <n v="8"/>
    <s v="PM"/>
    <s v="Circuito"/>
    <n v="15"/>
    <n v="4050"/>
  </r>
  <r>
    <x v="699"/>
    <s v="Walter"/>
    <x v="1"/>
    <s v="NIF"/>
    <n v="3"/>
    <n v="6"/>
    <n v="7"/>
    <n v="2"/>
    <n v="7"/>
    <s v="PM"/>
    <s v="Circuito"/>
    <n v="6"/>
    <n v="1620"/>
  </r>
  <r>
    <x v="317"/>
    <s v="Walter"/>
    <x v="1"/>
    <s v="SMR"/>
    <n v="7"/>
    <n v="9"/>
    <n v="2"/>
    <n v="4"/>
    <n v="7"/>
    <s v="XK"/>
    <s v="Circuito"/>
    <n v="10"/>
    <n v="4250"/>
  </r>
  <r>
    <x v="317"/>
    <s v="Walter"/>
    <x v="1"/>
    <s v="DFD"/>
    <n v="9"/>
    <n v="10"/>
    <n v="9"/>
    <n v="6"/>
    <n v="9"/>
    <s v="HR"/>
    <s v="Crucero"/>
    <n v="10"/>
    <n v="5100"/>
  </r>
  <r>
    <x v="318"/>
    <s v="Walter"/>
    <x v="1"/>
    <s v="LRC"/>
    <n v="6"/>
    <n v="8"/>
    <n v="1"/>
    <n v="8"/>
    <n v="10"/>
    <s v="NO"/>
    <s v="Circuito"/>
    <n v="9"/>
    <n v="9720"/>
  </r>
  <r>
    <x v="318"/>
    <s v="Walter"/>
    <x v="1"/>
    <s v="HNN"/>
    <n v="4"/>
    <n v="8"/>
    <n v="7"/>
    <n v="10"/>
    <n v="9"/>
    <s v="ZA"/>
    <s v="Estancia"/>
    <n v="8"/>
    <n v="7680"/>
  </r>
  <r>
    <x v="1012"/>
    <s v="Walter"/>
    <x v="1"/>
    <s v="FYL"/>
    <n v="3"/>
    <n v="6"/>
    <n v="10"/>
    <n v="10"/>
    <n v="7"/>
    <s v="ZI"/>
    <s v="Estancia"/>
    <n v="11"/>
    <n v="2640"/>
  </r>
  <r>
    <x v="1012"/>
    <s v="Walter"/>
    <x v="1"/>
    <s v="HGO"/>
    <n v="5"/>
    <n v="10"/>
    <n v="8"/>
    <n v="9"/>
    <n v="7"/>
    <s v="HR"/>
    <s v="Crucero"/>
    <n v="3"/>
    <n v="1530"/>
  </r>
  <r>
    <x v="319"/>
    <s v="Walter"/>
    <x v="1"/>
    <s v="MQX"/>
    <n v="5"/>
    <n v="7"/>
    <n v="7"/>
    <n v="6"/>
    <n v="5"/>
    <s v="CD"/>
    <s v="Circuito"/>
    <n v="15"/>
    <n v="9450"/>
  </r>
  <r>
    <x v="925"/>
    <s v="Walter"/>
    <x v="1"/>
    <s v="AMR"/>
    <n v="7"/>
    <n v="6"/>
    <n v="7"/>
    <n v="9"/>
    <n v="9"/>
    <s v="WY"/>
    <s v="Circuito"/>
    <n v="7"/>
    <n v="1890"/>
  </r>
  <r>
    <x v="539"/>
    <s v="Walter"/>
    <x v="1"/>
    <s v="UQZ"/>
    <n v="6"/>
    <n v="7"/>
    <n v="8"/>
    <n v="6"/>
    <n v="7"/>
    <s v="PM"/>
    <s v="Circuito"/>
    <n v="10"/>
    <n v="2700"/>
  </r>
  <r>
    <x v="702"/>
    <s v="Walter"/>
    <x v="1"/>
    <s v="IVB"/>
    <n v="10"/>
    <n v="10"/>
    <n v="9"/>
    <n v="7"/>
    <n v="8"/>
    <s v="NO"/>
    <s v="Circuito"/>
    <n v="3"/>
    <n v="2880"/>
  </r>
  <r>
    <x v="5"/>
    <s v="Walter"/>
    <x v="1"/>
    <s v="WGU"/>
    <n v="7"/>
    <n v="10"/>
    <n v="5"/>
    <n v="9"/>
    <n v="9"/>
    <s v="QT"/>
    <s v="Circuito"/>
    <n v="12"/>
    <n v="5760"/>
  </r>
  <r>
    <x v="832"/>
    <s v="Walter"/>
    <x v="1"/>
    <s v="FRG"/>
    <n v="10"/>
    <n v="9"/>
    <n v="8"/>
    <n v="6"/>
    <n v="8"/>
    <s v="HN"/>
    <s v="Estancia"/>
    <n v="16"/>
    <n v="15360"/>
  </r>
  <r>
    <x v="832"/>
    <s v="Walter"/>
    <x v="1"/>
    <s v="QTY"/>
    <n v="2"/>
    <n v="6"/>
    <n v="9"/>
    <n v="9"/>
    <n v="7"/>
    <s v="LY"/>
    <s v="Estancia"/>
    <n v="9"/>
    <n v="5355"/>
  </r>
  <r>
    <x v="835"/>
    <s v="Walter"/>
    <x v="1"/>
    <s v="XSE"/>
    <n v="4"/>
    <n v="6"/>
    <n v="5"/>
    <n v="4"/>
    <n v="5"/>
    <s v="HN"/>
    <s v="Estancia"/>
    <n v="9"/>
    <n v="8640"/>
  </r>
  <r>
    <x v="323"/>
    <s v="Walter"/>
    <x v="1"/>
    <s v="SXK"/>
    <n v="9"/>
    <n v="8"/>
    <n v="5"/>
    <n v="9"/>
    <n v="1"/>
    <s v="IP"/>
    <s v="Estancia"/>
    <n v="12"/>
    <n v="6840"/>
  </r>
  <r>
    <x v="323"/>
    <s v="Walter"/>
    <x v="1"/>
    <s v="NUT"/>
    <n v="6"/>
    <n v="6"/>
    <n v="7"/>
    <n v="7"/>
    <n v="7"/>
    <s v="CD"/>
    <s v="Circuito"/>
    <n v="7"/>
    <n v="4655"/>
  </r>
  <r>
    <x v="541"/>
    <s v="Walter"/>
    <x v="1"/>
    <s v="NAC"/>
    <n v="9"/>
    <n v="3"/>
    <n v="10"/>
    <n v="10"/>
    <n v="8"/>
    <s v="US"/>
    <s v="Crucero"/>
    <n v="4"/>
    <n v="3400"/>
  </r>
  <r>
    <x v="6"/>
    <s v="Walter"/>
    <x v="1"/>
    <s v="ZLP"/>
    <n v="5"/>
    <n v="2"/>
    <n v="4"/>
    <n v="6"/>
    <n v="6"/>
    <s v="PM"/>
    <s v="Circuito"/>
    <n v="14"/>
    <n v="3990"/>
  </r>
  <r>
    <x v="324"/>
    <s v="Walter"/>
    <x v="1"/>
    <s v="ZLP"/>
    <n v="2"/>
    <n v="5"/>
    <n v="5"/>
    <n v="0"/>
    <n v="5"/>
    <s v="HN"/>
    <s v="Estancia"/>
    <n v="8"/>
    <n v="9120"/>
  </r>
  <r>
    <x v="704"/>
    <s v="Walter"/>
    <x v="1"/>
    <s v="MIR"/>
    <n v="10"/>
    <n v="5"/>
    <n v="7"/>
    <n v="6"/>
    <n v="6"/>
    <s v="CF"/>
    <s v="Crucero"/>
    <n v="9"/>
    <n v="6840"/>
  </r>
  <r>
    <x v="544"/>
    <s v="Walter"/>
    <x v="1"/>
    <s v="MWG"/>
    <n v="8"/>
    <n v="8"/>
    <n v="6"/>
    <n v="8"/>
    <n v="0"/>
    <s v="HN"/>
    <s v="Estancia"/>
    <n v="6"/>
    <n v="6480"/>
  </r>
  <r>
    <x v="326"/>
    <s v="Walter"/>
    <x v="1"/>
    <s v="WUB"/>
    <n v="3"/>
    <n v="6"/>
    <n v="10"/>
    <n v="5"/>
    <n v="9"/>
    <s v="PM"/>
    <s v="Circuito"/>
    <n v="8"/>
    <n v="2160"/>
  </r>
  <r>
    <x v="705"/>
    <s v="Walter"/>
    <x v="1"/>
    <s v="JHZ"/>
    <n v="8"/>
    <n v="3"/>
    <n v="5"/>
    <n v="4"/>
    <n v="5"/>
    <s v="US"/>
    <s v="Crucero"/>
    <n v="8"/>
    <n v="7200"/>
  </r>
  <r>
    <x v="327"/>
    <s v="Walter"/>
    <x v="1"/>
    <s v="BDO"/>
    <n v="10"/>
    <n v="7"/>
    <n v="9"/>
    <n v="10"/>
    <n v="5"/>
    <s v="XY"/>
    <s v="Circuito"/>
    <n v="6"/>
    <n v="5700"/>
  </r>
  <r>
    <x v="327"/>
    <s v="Walter"/>
    <x v="1"/>
    <s v="QJR"/>
    <n v="8"/>
    <n v="10"/>
    <n v="1"/>
    <n v="6"/>
    <n v="5"/>
    <s v="WY"/>
    <s v="Circuito"/>
    <n v="14"/>
    <n v="3360"/>
  </r>
  <r>
    <x v="327"/>
    <s v="Walter"/>
    <x v="1"/>
    <s v="GWP"/>
    <n v="5"/>
    <n v="7"/>
    <n v="8"/>
    <n v="4"/>
    <n v="6"/>
    <s v="PN"/>
    <s v="Estancia"/>
    <n v="2"/>
    <n v="800"/>
  </r>
  <r>
    <x v="8"/>
    <s v="Walter"/>
    <x v="1"/>
    <s v="AEH"/>
    <n v="5"/>
    <n v="4"/>
    <n v="4"/>
    <n v="6"/>
    <n v="5"/>
    <s v="ZI"/>
    <s v="Estancia"/>
    <n v="16"/>
    <n v="4320"/>
  </r>
  <r>
    <x v="8"/>
    <s v="Walter"/>
    <x v="1"/>
    <s v="IGC"/>
    <n v="6"/>
    <n v="2"/>
    <n v="7"/>
    <n v="7"/>
    <n v="7"/>
    <s v="XK"/>
    <s v="Circuito"/>
    <n v="4"/>
    <n v="1800"/>
  </r>
  <r>
    <x v="1015"/>
    <s v="Walter"/>
    <x v="1"/>
    <s v="AOD"/>
    <n v="10"/>
    <n v="10"/>
    <n v="8"/>
    <n v="10"/>
    <n v="7"/>
    <s v="HR"/>
    <s v="Crucero"/>
    <n v="10"/>
    <n v="5400"/>
  </r>
  <r>
    <x v="1015"/>
    <s v="Walter"/>
    <x v="1"/>
    <s v="ZFY"/>
    <n v="6"/>
    <n v="5"/>
    <n v="2"/>
    <n v="5"/>
    <n v="3"/>
    <s v="RA"/>
    <s v="Crucero"/>
    <n v="13"/>
    <n v="5850"/>
  </r>
  <r>
    <x v="707"/>
    <s v="Walter"/>
    <x v="1"/>
    <s v="YQS"/>
    <n v="7"/>
    <n v="9"/>
    <n v="10"/>
    <n v="1"/>
    <n v="0"/>
    <s v="IU"/>
    <s v="Circuito"/>
    <n v="4"/>
    <n v="2160"/>
  </r>
  <r>
    <x v="10"/>
    <s v="Walter"/>
    <x v="1"/>
    <s v="RDE"/>
    <n v="9"/>
    <n v="7"/>
    <n v="10"/>
    <n v="10"/>
    <n v="6"/>
    <s v="IU"/>
    <s v="Circuito"/>
    <n v="9"/>
    <n v="4860"/>
  </r>
  <r>
    <x v="11"/>
    <s v="Walter"/>
    <x v="1"/>
    <s v="QWC"/>
    <n v="6"/>
    <n v="7"/>
    <n v="1"/>
    <n v="2"/>
    <n v="8"/>
    <s v="PY"/>
    <s v="Crucero"/>
    <n v="12"/>
    <n v="9720"/>
  </r>
  <r>
    <x v="12"/>
    <s v="Walter"/>
    <x v="1"/>
    <s v="KVQ"/>
    <n v="10"/>
    <n v="1"/>
    <n v="9"/>
    <n v="8"/>
    <n v="8"/>
    <s v="ZI"/>
    <s v="Estancia"/>
    <n v="16"/>
    <n v="4080"/>
  </r>
  <r>
    <x v="12"/>
    <s v="Walter"/>
    <x v="1"/>
    <s v="LSR"/>
    <n v="5"/>
    <n v="8"/>
    <n v="7"/>
    <n v="9"/>
    <n v="8"/>
    <s v="DL"/>
    <s v="Estancia"/>
    <n v="11"/>
    <n v="5610"/>
  </r>
  <r>
    <x v="709"/>
    <s v="Walter"/>
    <x v="1"/>
    <s v="TAR"/>
    <n v="5"/>
    <n v="8"/>
    <n v="4"/>
    <n v="6"/>
    <n v="10"/>
    <s v="RA"/>
    <s v="Crucero"/>
    <n v="15"/>
    <n v="6750"/>
  </r>
  <r>
    <x v="709"/>
    <s v="Walter"/>
    <x v="1"/>
    <s v="OMJ"/>
    <n v="2"/>
    <n v="8"/>
    <n v="6"/>
    <n v="9"/>
    <n v="8"/>
    <s v="DL"/>
    <s v="Estancia"/>
    <n v="4"/>
    <n v="2160"/>
  </r>
  <r>
    <x v="709"/>
    <s v="Walter"/>
    <x v="1"/>
    <s v="BZU"/>
    <n v="6"/>
    <n v="9"/>
    <n v="5"/>
    <n v="6"/>
    <n v="9"/>
    <s v="US"/>
    <s v="Crucero"/>
    <n v="12"/>
    <n v="10200"/>
  </r>
  <r>
    <x v="328"/>
    <s v="Walter"/>
    <x v="1"/>
    <s v="TLW"/>
    <n v="10"/>
    <n v="3"/>
    <n v="10"/>
    <n v="10"/>
    <n v="7"/>
    <s v="WL"/>
    <s v="Circuito"/>
    <n v="17"/>
    <n v="10710"/>
  </r>
  <r>
    <x v="546"/>
    <s v="Walter"/>
    <x v="1"/>
    <s v="MNC"/>
    <n v="7"/>
    <n v="6"/>
    <n v="4"/>
    <n v="7"/>
    <n v="3"/>
    <s v="HR"/>
    <s v="Crucero"/>
    <n v="16"/>
    <n v="8640"/>
  </r>
  <r>
    <x v="711"/>
    <s v="Walter"/>
    <x v="1"/>
    <s v="VGC"/>
    <n v="7"/>
    <n v="9"/>
    <n v="10"/>
    <n v="10"/>
    <n v="7"/>
    <s v="DL"/>
    <s v="Estancia"/>
    <n v="14"/>
    <n v="7560"/>
  </r>
  <r>
    <x v="711"/>
    <s v="Walter"/>
    <x v="1"/>
    <s v="TPM"/>
    <n v="5"/>
    <n v="7"/>
    <n v="8"/>
    <n v="2"/>
    <n v="10"/>
    <s v="LY"/>
    <s v="Estancia"/>
    <n v="5"/>
    <n v="3150"/>
  </r>
  <r>
    <x v="712"/>
    <s v="Walter"/>
    <x v="1"/>
    <s v="ZCV"/>
    <n v="9"/>
    <n v="6"/>
    <n v="4"/>
    <n v="8"/>
    <n v="0"/>
    <s v="US"/>
    <s v="Crucero"/>
    <n v="8"/>
    <n v="7200"/>
  </r>
  <r>
    <x v="932"/>
    <s v="Walter"/>
    <x v="1"/>
    <s v="QSF"/>
    <n v="7"/>
    <n v="7"/>
    <n v="9"/>
    <n v="7"/>
    <n v="9"/>
    <s v="XY"/>
    <s v="Circuito"/>
    <n v="3"/>
    <n v="2700"/>
  </r>
  <r>
    <x v="331"/>
    <s v="Walter"/>
    <x v="1"/>
    <s v="JRO"/>
    <n v="2"/>
    <n v="4"/>
    <n v="5"/>
    <n v="8"/>
    <n v="5"/>
    <s v="HR"/>
    <s v="Crucero"/>
    <n v="8"/>
    <n v="4320"/>
  </r>
  <r>
    <x v="331"/>
    <s v="Walter"/>
    <x v="1"/>
    <s v="LXB"/>
    <n v="10"/>
    <n v="9"/>
    <n v="9"/>
    <n v="6"/>
    <n v="9"/>
    <s v="US"/>
    <s v="Crucero"/>
    <n v="12"/>
    <n v="10800"/>
  </r>
  <r>
    <x v="13"/>
    <s v="Walter"/>
    <x v="1"/>
    <s v="FOH"/>
    <n v="8"/>
    <n v="0"/>
    <n v="9"/>
    <n v="10"/>
    <n v="6"/>
    <s v="ZI"/>
    <s v="Estancia"/>
    <n v="12"/>
    <n v="3240"/>
  </r>
  <r>
    <x v="1017"/>
    <s v="Walter"/>
    <x v="1"/>
    <s v="HVY"/>
    <n v="7"/>
    <n v="8"/>
    <n v="7"/>
    <n v="6"/>
    <n v="5"/>
    <s v="PM"/>
    <s v="Circuito"/>
    <n v="7"/>
    <n v="1890"/>
  </r>
  <r>
    <x v="838"/>
    <s v="Walter"/>
    <x v="1"/>
    <s v="ECL"/>
    <n v="2"/>
    <n v="7"/>
    <n v="4"/>
    <n v="4"/>
    <n v="9"/>
    <s v="HN"/>
    <s v="Estancia"/>
    <n v="13"/>
    <n v="14040"/>
  </r>
  <r>
    <x v="934"/>
    <s v="Walter"/>
    <x v="1"/>
    <s v="ETI"/>
    <n v="10"/>
    <n v="5"/>
    <n v="8"/>
    <n v="9"/>
    <n v="10"/>
    <s v="CF"/>
    <s v="Crucero"/>
    <n v="9"/>
    <n v="5760"/>
  </r>
  <r>
    <x v="548"/>
    <s v="Walter"/>
    <x v="1"/>
    <s v="XTW"/>
    <n v="8"/>
    <n v="9"/>
    <n v="10"/>
    <n v="10"/>
    <n v="7"/>
    <s v="US"/>
    <s v="Crucero"/>
    <n v="5"/>
    <n v="4250"/>
  </r>
  <r>
    <x v="548"/>
    <s v="Walter"/>
    <x v="1"/>
    <s v="CMG"/>
    <n v="7"/>
    <n v="10"/>
    <n v="9"/>
    <n v="8"/>
    <n v="9"/>
    <s v="CD"/>
    <s v="Circuito"/>
    <n v="2"/>
    <n v="1190"/>
  </r>
  <r>
    <x v="1043"/>
    <s v="Walter"/>
    <x v="1"/>
    <s v="ZEQ"/>
    <n v="9"/>
    <n v="9"/>
    <n v="10"/>
    <n v="10"/>
    <n v="7"/>
    <s v="IP"/>
    <s v="Estancia"/>
    <n v="6"/>
    <n v="3060"/>
  </r>
  <r>
    <x v="935"/>
    <s v="Walter"/>
    <x v="1"/>
    <s v="LIM"/>
    <n v="8"/>
    <n v="9"/>
    <n v="8"/>
    <n v="9"/>
    <n v="9"/>
    <s v="IP"/>
    <s v="Estancia"/>
    <n v="10"/>
    <n v="5100"/>
  </r>
  <r>
    <x v="839"/>
    <s v="Walter"/>
    <x v="1"/>
    <s v="MGG"/>
    <n v="5"/>
    <n v="10"/>
    <n v="5"/>
    <n v="5"/>
    <n v="3"/>
    <s v="NO"/>
    <s v="Circuito"/>
    <n v="9"/>
    <n v="9180"/>
  </r>
  <r>
    <x v="715"/>
    <s v="Walter"/>
    <x v="1"/>
    <s v="FJI"/>
    <n v="4"/>
    <n v="8"/>
    <n v="10"/>
    <n v="9"/>
    <n v="9"/>
    <s v="PM"/>
    <s v="Circuito"/>
    <n v="11"/>
    <n v="2805"/>
  </r>
  <r>
    <x v="332"/>
    <s v="Walter"/>
    <x v="1"/>
    <s v="FWU"/>
    <n v="5"/>
    <n v="9"/>
    <n v="9"/>
    <n v="7"/>
    <n v="9"/>
    <s v="ZI"/>
    <s v="Estancia"/>
    <n v="3"/>
    <n v="765"/>
  </r>
  <r>
    <x v="840"/>
    <s v="Walter"/>
    <x v="1"/>
    <s v="JGA"/>
    <n v="10"/>
    <n v="9"/>
    <n v="9"/>
    <n v="6"/>
    <n v="10"/>
    <s v="ZI"/>
    <s v="Estancia"/>
    <n v="6"/>
    <n v="1530"/>
  </r>
  <r>
    <x v="840"/>
    <s v="Walter"/>
    <x v="1"/>
    <s v="XOT"/>
    <n v="4"/>
    <n v="9"/>
    <n v="7"/>
    <n v="6"/>
    <n v="9"/>
    <s v="QT"/>
    <s v="Circuito"/>
    <n v="17"/>
    <n v="8670"/>
  </r>
  <r>
    <x v="17"/>
    <s v="Walter"/>
    <x v="1"/>
    <s v="GBO"/>
    <n v="3"/>
    <n v="0"/>
    <n v="8"/>
    <n v="7"/>
    <n v="7"/>
    <s v="RA"/>
    <s v="Crucero"/>
    <n v="12"/>
    <n v="5100"/>
  </r>
  <r>
    <x v="17"/>
    <s v="Walter"/>
    <x v="1"/>
    <s v="FJI"/>
    <n v="10"/>
    <n v="10"/>
    <n v="10"/>
    <n v="10"/>
    <n v="9"/>
    <s v="NO"/>
    <s v="Circuito"/>
    <n v="8"/>
    <n v="8160"/>
  </r>
  <r>
    <x v="17"/>
    <s v="Walter"/>
    <x v="1"/>
    <s v="FTE"/>
    <n v="9"/>
    <n v="6"/>
    <n v="7"/>
    <n v="8"/>
    <n v="6"/>
    <s v="FA"/>
    <s v="Crucero"/>
    <n v="13"/>
    <n v="5525"/>
  </r>
  <r>
    <x v="18"/>
    <s v="Walter"/>
    <x v="1"/>
    <s v="BMK"/>
    <n v="7"/>
    <n v="2"/>
    <n v="7"/>
    <n v="2"/>
    <n v="9"/>
    <s v="NO"/>
    <s v="Circuito"/>
    <n v="2"/>
    <n v="2040"/>
  </r>
  <r>
    <x v="18"/>
    <s v="Walter"/>
    <x v="1"/>
    <s v="XHS"/>
    <n v="8"/>
    <n v="9"/>
    <n v="7"/>
    <n v="7"/>
    <n v="8"/>
    <s v="ZA"/>
    <s v="Estancia"/>
    <n v="1"/>
    <n v="1020"/>
  </r>
  <r>
    <x v="550"/>
    <s v="Walter"/>
    <x v="1"/>
    <s v="FHO"/>
    <n v="7"/>
    <n v="5"/>
    <n v="5"/>
    <n v="9"/>
    <n v="8"/>
    <s v="WL"/>
    <s v="Circuito"/>
    <n v="5"/>
    <n v="2975"/>
  </r>
  <r>
    <x v="719"/>
    <s v="Walter"/>
    <x v="1"/>
    <s v="YSO"/>
    <n v="5"/>
    <n v="10"/>
    <n v="9"/>
    <n v="9"/>
    <n v="8"/>
    <s v="WY"/>
    <s v="Circuito"/>
    <n v="5"/>
    <n v="1275"/>
  </r>
  <r>
    <x v="721"/>
    <s v="Walter"/>
    <x v="1"/>
    <s v="AAE"/>
    <n v="8"/>
    <n v="8"/>
    <n v="9"/>
    <n v="8"/>
    <n v="10"/>
    <s v="CD"/>
    <s v="Circuito"/>
    <n v="9"/>
    <n v="5040"/>
  </r>
  <r>
    <x v="721"/>
    <s v="Walter"/>
    <x v="1"/>
    <s v="VYB"/>
    <n v="7"/>
    <n v="8"/>
    <n v="7"/>
    <n v="3"/>
    <n v="9"/>
    <s v="LY"/>
    <s v="Estancia"/>
    <n v="12"/>
    <n v="7140"/>
  </r>
  <r>
    <x v="333"/>
    <s v="Walter"/>
    <x v="1"/>
    <s v="XYO"/>
    <n v="4"/>
    <n v="4"/>
    <n v="2"/>
    <n v="4"/>
    <n v="7"/>
    <s v="HN"/>
    <s v="Estancia"/>
    <n v="5"/>
    <n v="5100"/>
  </r>
  <r>
    <x v="976"/>
    <s v="Walter"/>
    <x v="1"/>
    <s v="RMD"/>
    <n v="8"/>
    <n v="8"/>
    <n v="9"/>
    <n v="5"/>
    <n v="6"/>
    <s v="HN"/>
    <s v="Estancia"/>
    <n v="11"/>
    <n v="11220"/>
  </r>
  <r>
    <x v="722"/>
    <s v="Walter"/>
    <x v="1"/>
    <s v="ADL"/>
    <n v="7"/>
    <n v="6"/>
    <n v="0"/>
    <n v="6"/>
    <n v="9"/>
    <s v="QT"/>
    <s v="Circuito"/>
    <n v="10"/>
    <n v="5100"/>
  </r>
  <r>
    <x v="1019"/>
    <s v="Walter"/>
    <x v="1"/>
    <s v="VLB"/>
    <n v="7"/>
    <n v="9"/>
    <n v="10"/>
    <n v="10"/>
    <n v="7"/>
    <s v="XK"/>
    <s v="Circuito"/>
    <n v="10"/>
    <n v="4250"/>
  </r>
  <r>
    <x v="19"/>
    <s v="Walter"/>
    <x v="1"/>
    <s v="KNU"/>
    <n v="3"/>
    <n v="7"/>
    <n v="5"/>
    <n v="5"/>
    <n v="3"/>
    <s v="CD"/>
    <s v="Circuito"/>
    <n v="2"/>
    <n v="1190"/>
  </r>
  <r>
    <x v="334"/>
    <s v="Walter"/>
    <x v="1"/>
    <s v="WQV"/>
    <n v="7"/>
    <n v="7"/>
    <n v="5"/>
    <n v="4"/>
    <n v="8"/>
    <s v="MJ"/>
    <s v="Circuito"/>
    <n v="3"/>
    <n v="3060"/>
  </r>
  <r>
    <x v="977"/>
    <s v="Walter"/>
    <x v="1"/>
    <s v="BTU"/>
    <n v="7"/>
    <n v="7"/>
    <n v="8"/>
    <n v="3"/>
    <n v="7"/>
    <s v="CD"/>
    <s v="Circuito"/>
    <n v="4"/>
    <n v="2380"/>
  </r>
  <r>
    <x v="21"/>
    <s v="Walter"/>
    <x v="1"/>
    <s v="GLP"/>
    <n v="7"/>
    <n v="10"/>
    <n v="8"/>
    <n v="10"/>
    <n v="8"/>
    <s v="NO"/>
    <s v="Circuito"/>
    <n v="9"/>
    <n v="9720"/>
  </r>
  <r>
    <x v="21"/>
    <s v="Walter"/>
    <x v="1"/>
    <s v="MES"/>
    <n v="9"/>
    <n v="10"/>
    <n v="10"/>
    <n v="5"/>
    <n v="9"/>
    <s v="FA"/>
    <s v="Crucero"/>
    <n v="10"/>
    <n v="4750"/>
  </r>
  <r>
    <x v="21"/>
    <s v="Walter"/>
    <x v="1"/>
    <s v="BBR"/>
    <n v="7"/>
    <n v="7"/>
    <n v="9"/>
    <n v="10"/>
    <n v="8"/>
    <s v="UI"/>
    <s v="Crucero"/>
    <n v="8"/>
    <n v="6840"/>
  </r>
  <r>
    <x v="723"/>
    <s v="Walter"/>
    <x v="1"/>
    <s v="PRX"/>
    <n v="8"/>
    <n v="7"/>
    <n v="7"/>
    <n v="5"/>
    <n v="8"/>
    <s v="PM"/>
    <s v="Circuito"/>
    <n v="2"/>
    <n v="570"/>
  </r>
  <r>
    <x v="335"/>
    <s v="Walter"/>
    <x v="1"/>
    <s v="BMK"/>
    <n v="4"/>
    <n v="6"/>
    <n v="8"/>
    <n v="4"/>
    <n v="2"/>
    <s v="DL"/>
    <s v="Estancia"/>
    <n v="2"/>
    <n v="1140"/>
  </r>
  <r>
    <x v="724"/>
    <s v="Walter"/>
    <x v="1"/>
    <s v="TAT"/>
    <n v="8"/>
    <n v="6"/>
    <n v="9"/>
    <n v="7"/>
    <n v="7"/>
    <s v="ZI"/>
    <s v="Estancia"/>
    <n v="9"/>
    <n v="2430"/>
  </r>
  <r>
    <x v="22"/>
    <s v="Walter"/>
    <x v="1"/>
    <s v="IFX"/>
    <n v="5"/>
    <n v="6"/>
    <n v="7"/>
    <n v="7"/>
    <n v="6"/>
    <s v="DL"/>
    <s v="Estancia"/>
    <n v="8"/>
    <n v="4560"/>
  </r>
  <r>
    <x v="555"/>
    <s v="Walter"/>
    <x v="1"/>
    <s v="NIA"/>
    <n v="8"/>
    <n v="2"/>
    <n v="9"/>
    <n v="0"/>
    <n v="7"/>
    <s v="XK"/>
    <s v="Circuito"/>
    <n v="9"/>
    <n v="4275"/>
  </r>
  <r>
    <x v="23"/>
    <s v="Walter"/>
    <x v="1"/>
    <s v="HJY"/>
    <n v="7"/>
    <n v="10"/>
    <n v="5"/>
    <n v="2"/>
    <n v="6"/>
    <s v="QT"/>
    <s v="Circuito"/>
    <n v="11"/>
    <n v="6270"/>
  </r>
  <r>
    <x v="336"/>
    <s v="Walter"/>
    <x v="1"/>
    <s v="ETI"/>
    <n v="9"/>
    <n v="7"/>
    <n v="10"/>
    <n v="3"/>
    <n v="10"/>
    <s v="HR"/>
    <s v="Crucero"/>
    <n v="10"/>
    <n v="4800"/>
  </r>
  <r>
    <x v="336"/>
    <s v="Walter"/>
    <x v="1"/>
    <s v="KNI"/>
    <n v="7"/>
    <n v="9"/>
    <n v="8"/>
    <n v="9"/>
    <n v="5"/>
    <s v="NO"/>
    <s v="Circuito"/>
    <n v="8"/>
    <n v="9120"/>
  </r>
  <r>
    <x v="842"/>
    <s v="Walter"/>
    <x v="1"/>
    <s v="TRW"/>
    <n v="10"/>
    <n v="10"/>
    <n v="10"/>
    <n v="4"/>
    <n v="9"/>
    <s v="WY"/>
    <s v="Circuito"/>
    <n v="5"/>
    <n v="1425"/>
  </r>
  <r>
    <x v="843"/>
    <s v="Walter"/>
    <x v="1"/>
    <s v="EZY"/>
    <n v="4"/>
    <n v="1"/>
    <n v="7"/>
    <n v="0"/>
    <n v="6"/>
    <s v="OQ"/>
    <s v="Estancia"/>
    <n v="6"/>
    <n v="1710"/>
  </r>
  <r>
    <x v="843"/>
    <s v="Walter"/>
    <x v="1"/>
    <s v="IXN"/>
    <n v="6"/>
    <n v="4"/>
    <n v="5"/>
    <n v="7"/>
    <n v="9"/>
    <s v="MJ"/>
    <s v="Circuito"/>
    <n v="12"/>
    <n v="13680"/>
  </r>
  <r>
    <x v="1074"/>
    <s v="Walter"/>
    <x v="1"/>
    <s v="XVY"/>
    <n v="7"/>
    <n v="9"/>
    <n v="10"/>
    <n v="10"/>
    <n v="7"/>
    <s v="US"/>
    <s v="Crucero"/>
    <n v="19"/>
    <n v="15200"/>
  </r>
  <r>
    <x v="726"/>
    <s v="Walter"/>
    <x v="1"/>
    <s v="HPL"/>
    <n v="8"/>
    <n v="8"/>
    <n v="9"/>
    <n v="8"/>
    <n v="5"/>
    <s v="WY"/>
    <s v="Circuito"/>
    <n v="9"/>
    <n v="2565"/>
  </r>
  <r>
    <x v="726"/>
    <s v="Walter"/>
    <x v="1"/>
    <s v="FGN"/>
    <n v="7"/>
    <n v="0"/>
    <n v="6"/>
    <n v="6"/>
    <n v="6"/>
    <s v="CD"/>
    <s v="Circuito"/>
    <n v="8"/>
    <n v="4760"/>
  </r>
  <r>
    <x v="339"/>
    <s v="Walter"/>
    <x v="1"/>
    <s v="CZL"/>
    <n v="9"/>
    <n v="7"/>
    <n v="8"/>
    <n v="9"/>
    <n v="6"/>
    <s v="FA"/>
    <s v="Crucero"/>
    <n v="12"/>
    <n v="5100"/>
  </r>
  <r>
    <x v="26"/>
    <s v="Walter"/>
    <x v="1"/>
    <s v="UXJ"/>
    <n v="0"/>
    <n v="6"/>
    <n v="9"/>
    <n v="9"/>
    <n v="9"/>
    <s v="XK"/>
    <s v="Circuito"/>
    <n v="5"/>
    <n v="2250"/>
  </r>
  <r>
    <x v="728"/>
    <s v="Walter"/>
    <x v="1"/>
    <s v="KLC"/>
    <n v="10"/>
    <n v="5"/>
    <n v="7"/>
    <n v="5"/>
    <n v="7"/>
    <s v="MJ"/>
    <s v="Circuito"/>
    <n v="3"/>
    <n v="3420"/>
  </r>
  <r>
    <x v="1021"/>
    <s v="Walter"/>
    <x v="1"/>
    <s v="OOA"/>
    <n v="1"/>
    <n v="10"/>
    <n v="9"/>
    <n v="6"/>
    <n v="10"/>
    <s v="IP"/>
    <s v="Estancia"/>
    <n v="6"/>
    <n v="3420"/>
  </r>
  <r>
    <x v="342"/>
    <s v="Walter"/>
    <x v="1"/>
    <s v="VJP"/>
    <n v="8"/>
    <n v="7"/>
    <n v="10"/>
    <n v="6"/>
    <n v="8"/>
    <s v="XK"/>
    <s v="Circuito"/>
    <n v="4"/>
    <n v="1800"/>
  </r>
  <r>
    <x v="939"/>
    <s v="Walter"/>
    <x v="1"/>
    <s v="LQH"/>
    <n v="8"/>
    <n v="6"/>
    <n v="8"/>
    <n v="10"/>
    <n v="8"/>
    <s v="OQ"/>
    <s v="Estancia"/>
    <n v="16"/>
    <n v="3840"/>
  </r>
  <r>
    <x v="558"/>
    <s v="Walter"/>
    <x v="1"/>
    <s v="RYZ"/>
    <n v="7"/>
    <n v="7"/>
    <n v="10"/>
    <n v="0"/>
    <n v="7"/>
    <s v="MJ"/>
    <s v="Circuito"/>
    <n v="7"/>
    <n v="6720"/>
  </r>
  <r>
    <x v="558"/>
    <s v="Walter"/>
    <x v="1"/>
    <s v="SSC"/>
    <n v="6"/>
    <n v="8"/>
    <n v="7"/>
    <n v="7"/>
    <n v="5"/>
    <s v="YY"/>
    <s v="Crucero"/>
    <n v="13"/>
    <n v="12350"/>
  </r>
  <r>
    <x v="28"/>
    <s v="Walter"/>
    <x v="1"/>
    <s v="XZK"/>
    <n v="8"/>
    <n v="6"/>
    <n v="9"/>
    <n v="2"/>
    <n v="9"/>
    <s v="IU"/>
    <s v="Circuito"/>
    <n v="6"/>
    <n v="3420"/>
  </r>
  <r>
    <x v="730"/>
    <s v="Walter"/>
    <x v="1"/>
    <s v="ACK"/>
    <n v="9"/>
    <n v="10"/>
    <n v="9"/>
    <n v="7"/>
    <n v="7"/>
    <s v="MJ"/>
    <s v="Circuito"/>
    <n v="5"/>
    <n v="5400"/>
  </r>
  <r>
    <x v="845"/>
    <s v="Walter"/>
    <x v="1"/>
    <s v="UAX"/>
    <n v="10"/>
    <n v="8"/>
    <n v="9"/>
    <n v="10"/>
    <n v="2"/>
    <s v="XK"/>
    <s v="Circuito"/>
    <n v="16"/>
    <n v="6800"/>
  </r>
  <r>
    <x v="846"/>
    <s v="Walter"/>
    <x v="1"/>
    <s v="RSN"/>
    <n v="6"/>
    <n v="3"/>
    <n v="5"/>
    <n v="4"/>
    <n v="4"/>
    <s v="IU"/>
    <s v="Circuito"/>
    <n v="3"/>
    <n v="1710"/>
  </r>
  <r>
    <x v="846"/>
    <s v="Walter"/>
    <x v="1"/>
    <s v="NFD"/>
    <n v="3"/>
    <n v="10"/>
    <n v="0"/>
    <n v="7"/>
    <n v="7"/>
    <s v="YY"/>
    <s v="Crucero"/>
    <n v="8"/>
    <n v="7600"/>
  </r>
  <r>
    <x v="847"/>
    <s v="Walter"/>
    <x v="1"/>
    <s v="FTE"/>
    <n v="8"/>
    <n v="8"/>
    <n v="5"/>
    <n v="8"/>
    <n v="6"/>
    <s v="WL"/>
    <s v="Circuito"/>
    <n v="12"/>
    <n v="7560"/>
  </r>
  <r>
    <x v="731"/>
    <s v="Walter"/>
    <x v="1"/>
    <s v="PNG"/>
    <n v="5"/>
    <n v="9"/>
    <n v="9"/>
    <n v="4"/>
    <n v="6"/>
    <s v="HN"/>
    <s v="Estancia"/>
    <n v="1"/>
    <n v="1140"/>
  </r>
  <r>
    <x v="731"/>
    <s v="Walter"/>
    <x v="1"/>
    <s v="ADB"/>
    <n v="7"/>
    <n v="7"/>
    <n v="5"/>
    <n v="3"/>
    <n v="7"/>
    <s v="OQ"/>
    <s v="Estancia"/>
    <n v="5"/>
    <n v="1425"/>
  </r>
  <r>
    <x v="940"/>
    <s v="Walter"/>
    <x v="1"/>
    <s v="YLI"/>
    <n v="9"/>
    <n v="8"/>
    <n v="8"/>
    <n v="5"/>
    <n v="6"/>
    <s v="IP"/>
    <s v="Estancia"/>
    <n v="9"/>
    <n v="4860"/>
  </r>
  <r>
    <x v="34"/>
    <s v="Walter"/>
    <x v="1"/>
    <s v="UEG"/>
    <n v="9"/>
    <n v="8"/>
    <n v="10"/>
    <n v="6"/>
    <n v="6"/>
    <s v="XK"/>
    <s v="Circuito"/>
    <n v="16"/>
    <n v="6400"/>
  </r>
  <r>
    <x v="560"/>
    <s v="Walter"/>
    <x v="1"/>
    <s v="UKP"/>
    <n v="6"/>
    <n v="10"/>
    <n v="8"/>
    <n v="6"/>
    <n v="6"/>
    <s v="FA"/>
    <s v="Crucero"/>
    <n v="5"/>
    <n v="2250"/>
  </r>
  <r>
    <x v="35"/>
    <s v="Walter"/>
    <x v="1"/>
    <s v="AEO"/>
    <n v="5"/>
    <n v="5"/>
    <n v="4"/>
    <n v="8"/>
    <n v="1"/>
    <s v="HR"/>
    <s v="Crucero"/>
    <n v="6"/>
    <n v="3240"/>
  </r>
  <r>
    <x v="35"/>
    <s v="Walter"/>
    <x v="1"/>
    <s v="DVH"/>
    <n v="0"/>
    <n v="10"/>
    <n v="9"/>
    <n v="9"/>
    <n v="8"/>
    <s v="WY"/>
    <s v="Circuito"/>
    <n v="6"/>
    <n v="1620"/>
  </r>
  <r>
    <x v="36"/>
    <s v="Walter"/>
    <x v="1"/>
    <s v="TIR"/>
    <n v="9"/>
    <n v="9"/>
    <n v="6"/>
    <n v="8"/>
    <n v="6"/>
    <s v="FA"/>
    <s v="Crucero"/>
    <n v="9"/>
    <n v="4275"/>
  </r>
  <r>
    <x v="37"/>
    <s v="Walter"/>
    <x v="1"/>
    <s v="RIL"/>
    <n v="8"/>
    <n v="8"/>
    <n v="7"/>
    <n v="10"/>
    <n v="10"/>
    <s v="IU"/>
    <s v="Circuito"/>
    <n v="5"/>
    <n v="2550"/>
  </r>
  <r>
    <x v="732"/>
    <s v="Walter"/>
    <x v="1"/>
    <s v="SAW"/>
    <n v="7"/>
    <n v="4"/>
    <n v="3"/>
    <n v="5"/>
    <n v="8"/>
    <s v="ZI"/>
    <s v="Estancia"/>
    <n v="2"/>
    <n v="540"/>
  </r>
  <r>
    <x v="344"/>
    <s v="Walter"/>
    <x v="1"/>
    <s v="FOH"/>
    <n v="9"/>
    <n v="8"/>
    <n v="4"/>
    <n v="7"/>
    <n v="9"/>
    <s v="IP"/>
    <s v="Estancia"/>
    <n v="10"/>
    <n v="5400"/>
  </r>
  <r>
    <x v="344"/>
    <s v="Walter"/>
    <x v="1"/>
    <s v="DVI"/>
    <n v="4"/>
    <n v="7"/>
    <n v="2"/>
    <n v="3"/>
    <n v="5"/>
    <s v="PN"/>
    <s v="Estancia"/>
    <n v="9"/>
    <n v="4050"/>
  </r>
  <r>
    <x v="565"/>
    <s v="Walter"/>
    <x v="1"/>
    <s v="HVY"/>
    <n v="1"/>
    <n v="8"/>
    <n v="6"/>
    <n v="8"/>
    <n v="8"/>
    <s v="US"/>
    <s v="Crucero"/>
    <n v="6"/>
    <n v="5400"/>
  </r>
  <r>
    <x v="734"/>
    <s v="Walter"/>
    <x v="1"/>
    <s v="QCH"/>
    <n v="7"/>
    <n v="10"/>
    <n v="4"/>
    <n v="9"/>
    <n v="7"/>
    <s v="WY"/>
    <s v="Circuito"/>
    <n v="3"/>
    <n v="720"/>
  </r>
  <r>
    <x v="734"/>
    <s v="Walter"/>
    <x v="1"/>
    <s v="CPF"/>
    <n v="6"/>
    <n v="10"/>
    <n v="9"/>
    <n v="10"/>
    <n v="9"/>
    <s v="US"/>
    <s v="Crucero"/>
    <n v="8"/>
    <n v="7200"/>
  </r>
  <r>
    <x v="566"/>
    <s v="Walter"/>
    <x v="1"/>
    <s v="NBW"/>
    <n v="9"/>
    <n v="5"/>
    <n v="10"/>
    <n v="10"/>
    <n v="7"/>
    <s v="XY"/>
    <s v="Circuito"/>
    <n v="18"/>
    <n v="16200"/>
  </r>
  <r>
    <x v="566"/>
    <s v="Walter"/>
    <x v="1"/>
    <s v="XYR"/>
    <n v="10"/>
    <n v="10"/>
    <n v="9"/>
    <n v="4"/>
    <n v="7"/>
    <s v="XY"/>
    <s v="Circuito"/>
    <n v="18"/>
    <n v="17100"/>
  </r>
  <r>
    <x v="39"/>
    <s v="Walter"/>
    <x v="1"/>
    <s v="DQT"/>
    <n v="9"/>
    <n v="9"/>
    <n v="8"/>
    <n v="7"/>
    <n v="9"/>
    <s v="PN"/>
    <s v="Estancia"/>
    <n v="6"/>
    <n v="2700"/>
  </r>
  <r>
    <x v="1023"/>
    <s v="Walter"/>
    <x v="1"/>
    <s v="TTR"/>
    <n v="8"/>
    <n v="8"/>
    <n v="8"/>
    <n v="6"/>
    <n v="4"/>
    <s v="PM"/>
    <s v="Circuito"/>
    <n v="13"/>
    <n v="3510"/>
  </r>
  <r>
    <x v="40"/>
    <s v="Walter"/>
    <x v="1"/>
    <s v="QVZ"/>
    <n v="8"/>
    <n v="2"/>
    <n v="9"/>
    <n v="8"/>
    <n v="8"/>
    <s v="IU"/>
    <s v="Circuito"/>
    <n v="8"/>
    <n v="4560"/>
  </r>
  <r>
    <x v="568"/>
    <s v="Walter"/>
    <x v="1"/>
    <s v="HRH"/>
    <n v="10"/>
    <n v="9"/>
    <n v="3"/>
    <n v="6"/>
    <n v="10"/>
    <s v="FA"/>
    <s v="Crucero"/>
    <n v="18"/>
    <n v="8100"/>
  </r>
  <r>
    <x v="849"/>
    <s v="Walter"/>
    <x v="1"/>
    <s v="KVU"/>
    <n v="7"/>
    <n v="3"/>
    <n v="7"/>
    <n v="7"/>
    <n v="7"/>
    <s v="FA"/>
    <s v="Crucero"/>
    <n v="5"/>
    <n v="2375"/>
  </r>
  <r>
    <x v="1045"/>
    <s v="Walter"/>
    <x v="1"/>
    <s v="ROC"/>
    <n v="9"/>
    <n v="10"/>
    <n v="9"/>
    <n v="8"/>
    <n v="8"/>
    <s v="XK"/>
    <s v="Circuito"/>
    <n v="4"/>
    <n v="1900"/>
  </r>
  <r>
    <x v="1045"/>
    <s v="Walter"/>
    <x v="1"/>
    <s v="UAX"/>
    <n v="10"/>
    <n v="10"/>
    <n v="8"/>
    <n v="2"/>
    <n v="10"/>
    <s v="CD"/>
    <s v="Circuito"/>
    <n v="9"/>
    <n v="5355"/>
  </r>
  <r>
    <x v="739"/>
    <s v="Walter"/>
    <x v="1"/>
    <s v="SVJ"/>
    <n v="10"/>
    <n v="7"/>
    <n v="8"/>
    <n v="8"/>
    <n v="6"/>
    <s v="QT"/>
    <s v="Circuito"/>
    <n v="6"/>
    <n v="3060"/>
  </r>
  <r>
    <x v="739"/>
    <s v="Walter"/>
    <x v="1"/>
    <s v="HVQ"/>
    <n v="8"/>
    <n v="7"/>
    <n v="9"/>
    <n v="10"/>
    <n v="9"/>
    <s v="NO"/>
    <s v="Circuito"/>
    <n v="6"/>
    <n v="5760"/>
  </r>
  <r>
    <x v="739"/>
    <s v="Walter"/>
    <x v="1"/>
    <s v="QCH"/>
    <n v="10"/>
    <n v="8"/>
    <n v="8"/>
    <n v="8"/>
    <n v="1"/>
    <s v="CD"/>
    <s v="Circuito"/>
    <n v="15"/>
    <n v="8400"/>
  </r>
  <r>
    <x v="348"/>
    <s v="Walter"/>
    <x v="1"/>
    <s v="LLI"/>
    <n v="5"/>
    <n v="4"/>
    <n v="3"/>
    <n v="2"/>
    <n v="4"/>
    <s v="WL"/>
    <s v="Circuito"/>
    <n v="7"/>
    <n v="4655"/>
  </r>
  <r>
    <x v="43"/>
    <s v="Walter"/>
    <x v="1"/>
    <s v="BYW"/>
    <n v="0"/>
    <n v="6"/>
    <n v="4"/>
    <n v="8"/>
    <n v="8"/>
    <s v="XK"/>
    <s v="Circuito"/>
    <n v="8"/>
    <n v="3200"/>
  </r>
  <r>
    <x v="743"/>
    <s v="Walter"/>
    <x v="1"/>
    <s v="NXU"/>
    <n v="6"/>
    <n v="7"/>
    <n v="8"/>
    <n v="10"/>
    <n v="6"/>
    <s v="FA"/>
    <s v="Crucero"/>
    <n v="9"/>
    <n v="4275"/>
  </r>
  <r>
    <x v="850"/>
    <s v="Walter"/>
    <x v="1"/>
    <s v="JGL"/>
    <n v="8"/>
    <n v="7"/>
    <n v="10"/>
    <n v="8"/>
    <n v="7"/>
    <s v="HN"/>
    <s v="Estancia"/>
    <n v="7"/>
    <n v="7140"/>
  </r>
  <r>
    <x v="1046"/>
    <s v="Walter"/>
    <x v="1"/>
    <s v="ZCZ"/>
    <n v="10"/>
    <n v="9"/>
    <n v="9"/>
    <n v="6"/>
    <n v="10"/>
    <s v="IU"/>
    <s v="Circuito"/>
    <n v="7"/>
    <n v="3990"/>
  </r>
  <r>
    <x v="1075"/>
    <s v="Walter"/>
    <x v="1"/>
    <s v="IGC"/>
    <n v="4"/>
    <n v="3"/>
    <n v="4"/>
    <n v="1"/>
    <n v="5"/>
    <s v="NO"/>
    <s v="Circuito"/>
    <n v="5"/>
    <n v="5700"/>
  </r>
  <r>
    <x v="1075"/>
    <s v="Walter"/>
    <x v="1"/>
    <s v="UEG"/>
    <n v="10"/>
    <n v="6"/>
    <n v="5"/>
    <n v="7"/>
    <n v="10"/>
    <s v="HR"/>
    <s v="Crucero"/>
    <n v="5"/>
    <n v="2400"/>
  </r>
  <r>
    <x v="745"/>
    <s v="Walter"/>
    <x v="1"/>
    <s v="JKQ"/>
    <n v="7"/>
    <n v="9"/>
    <n v="8"/>
    <n v="6"/>
    <n v="7"/>
    <s v="ZA"/>
    <s v="Estancia"/>
    <n v="12"/>
    <n v="13680"/>
  </r>
  <r>
    <x v="746"/>
    <s v="Walter"/>
    <x v="1"/>
    <s v="MZU"/>
    <n v="5"/>
    <n v="6"/>
    <n v="7"/>
    <n v="8"/>
    <n v="5"/>
    <s v="GI"/>
    <s v="Estancia"/>
    <n v="5"/>
    <n v="4500"/>
  </r>
  <r>
    <x v="45"/>
    <s v="Walter"/>
    <x v="1"/>
    <s v="EPM"/>
    <n v="6"/>
    <n v="3"/>
    <n v="9"/>
    <n v="8"/>
    <n v="10"/>
    <s v="HR"/>
    <s v="Crucero"/>
    <n v="7"/>
    <n v="3360"/>
  </r>
  <r>
    <x v="747"/>
    <s v="Walter"/>
    <x v="1"/>
    <s v="WVO"/>
    <n v="7"/>
    <n v="4"/>
    <n v="7"/>
    <n v="7"/>
    <n v="8"/>
    <s v="MJ"/>
    <s v="Circuito"/>
    <n v="5"/>
    <n v="5400"/>
  </r>
  <r>
    <x v="48"/>
    <s v="Walter"/>
    <x v="1"/>
    <s v="HBZ"/>
    <n v="6"/>
    <n v="8"/>
    <n v="6"/>
    <n v="4"/>
    <n v="2"/>
    <s v="FA"/>
    <s v="Crucero"/>
    <n v="7"/>
    <n v="3325"/>
  </r>
  <r>
    <x v="48"/>
    <s v="Walter"/>
    <x v="1"/>
    <s v="EKM"/>
    <n v="10"/>
    <n v="9"/>
    <n v="5"/>
    <n v="6"/>
    <n v="7"/>
    <s v="GI"/>
    <s v="Estancia"/>
    <n v="8"/>
    <n v="7600"/>
  </r>
  <r>
    <x v="571"/>
    <s v="Walter"/>
    <x v="1"/>
    <s v="ESK"/>
    <n v="7"/>
    <n v="8"/>
    <n v="6"/>
    <n v="4"/>
    <n v="5"/>
    <s v="HN"/>
    <s v="Estancia"/>
    <n v="3"/>
    <n v="3240"/>
  </r>
  <r>
    <x v="49"/>
    <s v="Walter"/>
    <x v="1"/>
    <s v="AEH"/>
    <n v="4"/>
    <n v="2"/>
    <n v="5"/>
    <n v="6"/>
    <n v="1"/>
    <s v="IU"/>
    <s v="Circuito"/>
    <n v="7"/>
    <n v="3780"/>
  </r>
  <r>
    <x v="49"/>
    <s v="Walter"/>
    <x v="1"/>
    <s v="IWT"/>
    <n v="7"/>
    <n v="5"/>
    <n v="4"/>
    <n v="6"/>
    <n v="6"/>
    <s v="WY"/>
    <s v="Circuito"/>
    <n v="5"/>
    <n v="1350"/>
  </r>
  <r>
    <x v="352"/>
    <s v="Walter"/>
    <x v="1"/>
    <s v="AJS"/>
    <n v="7"/>
    <n v="7"/>
    <n v="5"/>
    <n v="8"/>
    <n v="9"/>
    <s v="US"/>
    <s v="Crucero"/>
    <n v="10"/>
    <n v="9000"/>
  </r>
  <r>
    <x v="50"/>
    <s v="Walter"/>
    <x v="1"/>
    <s v="BXV"/>
    <n v="8"/>
    <n v="10"/>
    <n v="7"/>
    <n v="8"/>
    <n v="6"/>
    <s v="MJ"/>
    <s v="Circuito"/>
    <n v="2"/>
    <n v="2280"/>
  </r>
  <r>
    <x v="748"/>
    <s v="Walter"/>
    <x v="1"/>
    <s v="ROQ"/>
    <n v="4"/>
    <n v="2"/>
    <n v="7"/>
    <n v="6"/>
    <n v="4"/>
    <s v="CD"/>
    <s v="Circuito"/>
    <n v="9"/>
    <n v="5985"/>
  </r>
  <r>
    <x v="51"/>
    <s v="Walter"/>
    <x v="1"/>
    <s v="AYL"/>
    <n v="3"/>
    <n v="9"/>
    <n v="3"/>
    <n v="3"/>
    <n v="6"/>
    <s v="OQ"/>
    <s v="Estancia"/>
    <n v="7"/>
    <n v="1995"/>
  </r>
  <r>
    <x v="353"/>
    <s v="Walter"/>
    <x v="1"/>
    <s v="ZSG"/>
    <n v="9"/>
    <n v="6"/>
    <n v="8"/>
    <n v="6"/>
    <n v="10"/>
    <s v="CF"/>
    <s v="Crucero"/>
    <n v="9"/>
    <n v="6120"/>
  </r>
  <r>
    <x v="355"/>
    <s v="Walter"/>
    <x v="1"/>
    <s v="LQU"/>
    <n v="6"/>
    <n v="8"/>
    <n v="9"/>
    <n v="3"/>
    <n v="9"/>
    <s v="CD"/>
    <s v="Circuito"/>
    <n v="5"/>
    <n v="3150"/>
  </r>
  <r>
    <x v="54"/>
    <s v="Walter"/>
    <x v="1"/>
    <s v="ULF"/>
    <n v="8"/>
    <n v="7"/>
    <n v="6"/>
    <n v="8"/>
    <n v="9"/>
    <s v="MJ"/>
    <s v="Circuito"/>
    <n v="8"/>
    <n v="8160"/>
  </r>
  <r>
    <x v="58"/>
    <s v="Walter"/>
    <x v="1"/>
    <s v="HHH"/>
    <n v="6"/>
    <n v="6"/>
    <n v="3"/>
    <n v="9"/>
    <n v="8"/>
    <s v="FA"/>
    <s v="Crucero"/>
    <n v="9"/>
    <n v="3600"/>
  </r>
  <r>
    <x v="750"/>
    <s v="Walter"/>
    <x v="1"/>
    <s v="HHH"/>
    <n v="3"/>
    <n v="8"/>
    <n v="5"/>
    <n v="5"/>
    <n v="7"/>
    <s v="XK"/>
    <s v="Circuito"/>
    <n v="13"/>
    <n v="5200"/>
  </r>
  <r>
    <x v="751"/>
    <s v="Walter"/>
    <x v="1"/>
    <s v="QZL"/>
    <n v="8"/>
    <n v="9"/>
    <n v="7"/>
    <n v="9"/>
    <n v="8"/>
    <s v="HN"/>
    <s v="Estancia"/>
    <n v="7"/>
    <n v="7560"/>
  </r>
  <r>
    <x v="60"/>
    <s v="Walter"/>
    <x v="1"/>
    <s v="NPB"/>
    <n v="10"/>
    <n v="6"/>
    <n v="1"/>
    <n v="7"/>
    <n v="7"/>
    <s v="US"/>
    <s v="Crucero"/>
    <n v="2"/>
    <n v="1800"/>
  </r>
  <r>
    <x v="60"/>
    <s v="Walter"/>
    <x v="1"/>
    <s v="EJH"/>
    <n v="8"/>
    <n v="3"/>
    <n v="9"/>
    <n v="5"/>
    <n v="10"/>
    <s v="XK"/>
    <s v="Circuito"/>
    <n v="13"/>
    <n v="5525"/>
  </r>
  <r>
    <x v="752"/>
    <s v="Walter"/>
    <x v="1"/>
    <s v="RRY"/>
    <n v="8"/>
    <n v="9"/>
    <n v="1"/>
    <n v="10"/>
    <n v="10"/>
    <s v="OQ"/>
    <s v="Estancia"/>
    <n v="7"/>
    <n v="1995"/>
  </r>
  <r>
    <x v="574"/>
    <s v="Walter"/>
    <x v="1"/>
    <s v="AIX"/>
    <n v="5"/>
    <n v="3"/>
    <n v="6"/>
    <n v="5"/>
    <n v="4"/>
    <s v="PM"/>
    <s v="Circuito"/>
    <n v="5"/>
    <n v="1275"/>
  </r>
  <r>
    <x v="857"/>
    <s v="Walter"/>
    <x v="1"/>
    <s v="JCR"/>
    <n v="8"/>
    <n v="8"/>
    <n v="7"/>
    <n v="9"/>
    <n v="6"/>
    <s v="FA"/>
    <s v="Crucero"/>
    <n v="7"/>
    <n v="2975"/>
  </r>
  <r>
    <x v="61"/>
    <s v="Walter"/>
    <x v="1"/>
    <s v="UBU"/>
    <n v="8"/>
    <n v="9"/>
    <n v="5"/>
    <n v="9"/>
    <n v="0"/>
    <s v="ZA"/>
    <s v="Estancia"/>
    <n v="8"/>
    <n v="8160"/>
  </r>
  <r>
    <x v="858"/>
    <s v="Walter"/>
    <x v="1"/>
    <s v="PPB"/>
    <n v="9"/>
    <n v="6"/>
    <n v="9"/>
    <n v="9"/>
    <n v="7"/>
    <s v="RA"/>
    <s v="Crucero"/>
    <n v="18"/>
    <n v="7650"/>
  </r>
  <r>
    <x v="858"/>
    <s v="Walter"/>
    <x v="1"/>
    <s v="PNT"/>
    <n v="9"/>
    <n v="4"/>
    <n v="8"/>
    <n v="5"/>
    <n v="3"/>
    <s v="LY"/>
    <s v="Estancia"/>
    <n v="13"/>
    <n v="7280"/>
  </r>
  <r>
    <x v="63"/>
    <s v="Walter"/>
    <x v="1"/>
    <s v="BZU"/>
    <n v="6"/>
    <n v="4"/>
    <n v="6"/>
    <n v="6"/>
    <n v="1"/>
    <s v="YY"/>
    <s v="Crucero"/>
    <n v="4"/>
    <n v="3400"/>
  </r>
  <r>
    <x v="356"/>
    <s v="Walter"/>
    <x v="1"/>
    <s v="NUF"/>
    <n v="10"/>
    <n v="10"/>
    <n v="8"/>
    <n v="8"/>
    <n v="10"/>
    <s v="XY"/>
    <s v="Circuito"/>
    <n v="9"/>
    <n v="7650"/>
  </r>
  <r>
    <x v="356"/>
    <s v="Walter"/>
    <x v="1"/>
    <s v="EVU"/>
    <n v="10"/>
    <n v="10"/>
    <n v="7"/>
    <n v="5"/>
    <n v="8"/>
    <s v="ZI"/>
    <s v="Estancia"/>
    <n v="4"/>
    <n v="1020"/>
  </r>
  <r>
    <x v="576"/>
    <s v="Walter"/>
    <x v="1"/>
    <s v="PLC"/>
    <n v="5"/>
    <n v="9"/>
    <n v="7"/>
    <n v="8"/>
    <n v="10"/>
    <s v="HR"/>
    <s v="Crucero"/>
    <n v="4"/>
    <n v="2040"/>
  </r>
  <r>
    <x v="755"/>
    <s v="Walter"/>
    <x v="1"/>
    <s v="JQK"/>
    <n v="10"/>
    <n v="9"/>
    <n v="8"/>
    <n v="8"/>
    <n v="0"/>
    <s v="YY"/>
    <s v="Crucero"/>
    <n v="18"/>
    <n v="14400"/>
  </r>
  <r>
    <x v="65"/>
    <s v="Walter"/>
    <x v="1"/>
    <s v="TSL"/>
    <n v="8"/>
    <n v="0"/>
    <n v="9"/>
    <n v="10"/>
    <n v="7"/>
    <s v="QT"/>
    <s v="Circuito"/>
    <n v="4"/>
    <n v="2040"/>
  </r>
  <r>
    <x v="65"/>
    <s v="Walter"/>
    <x v="1"/>
    <s v="ROC"/>
    <n v="9"/>
    <n v="9"/>
    <n v="8"/>
    <n v="9"/>
    <n v="9"/>
    <s v="CF"/>
    <s v="Crucero"/>
    <n v="4"/>
    <n v="2720"/>
  </r>
  <r>
    <x v="1026"/>
    <s v="Walter"/>
    <x v="1"/>
    <s v="NII"/>
    <n v="3"/>
    <n v="7"/>
    <n v="4"/>
    <n v="9"/>
    <n v="7"/>
    <s v="YY"/>
    <s v="Crucero"/>
    <n v="10"/>
    <n v="8500"/>
  </r>
  <r>
    <x v="942"/>
    <s v="Walter"/>
    <x v="1"/>
    <s v="HNO"/>
    <n v="2"/>
    <n v="4"/>
    <n v="3"/>
    <n v="5"/>
    <n v="4"/>
    <s v="OQ"/>
    <s v="Estancia"/>
    <n v="4"/>
    <n v="1020"/>
  </r>
  <r>
    <x v="942"/>
    <s v="Walter"/>
    <x v="1"/>
    <s v="KVM"/>
    <n v="10"/>
    <n v="6"/>
    <n v="9"/>
    <n v="9"/>
    <n v="4"/>
    <s v="US"/>
    <s v="Crucero"/>
    <n v="17"/>
    <n v="14450"/>
  </r>
  <r>
    <x v="943"/>
    <s v="Walter"/>
    <x v="1"/>
    <s v="OGX"/>
    <n v="9"/>
    <n v="8"/>
    <n v="4"/>
    <n v="3"/>
    <n v="4"/>
    <s v="DL"/>
    <s v="Estancia"/>
    <n v="9"/>
    <n v="4590"/>
  </r>
  <r>
    <x v="756"/>
    <s v="Walter"/>
    <x v="1"/>
    <s v="QXG"/>
    <n v="9"/>
    <n v="10"/>
    <n v="9"/>
    <n v="10"/>
    <n v="2"/>
    <s v="MJ"/>
    <s v="Circuito"/>
    <n v="10"/>
    <n v="10200"/>
  </r>
  <r>
    <x v="757"/>
    <s v="Walter"/>
    <x v="1"/>
    <s v="PVY"/>
    <n v="3"/>
    <n v="7"/>
    <n v="6"/>
    <n v="4"/>
    <n v="4"/>
    <s v="IP"/>
    <s v="Estancia"/>
    <n v="8"/>
    <n v="4080"/>
  </r>
  <r>
    <x v="758"/>
    <s v="Walter"/>
    <x v="1"/>
    <s v="FZD"/>
    <n v="3"/>
    <n v="6"/>
    <n v="8"/>
    <n v="4"/>
    <n v="6"/>
    <s v="US"/>
    <s v="Crucero"/>
    <n v="12"/>
    <n v="9600"/>
  </r>
  <r>
    <x v="67"/>
    <s v="Walter"/>
    <x v="1"/>
    <s v="NSQ"/>
    <n v="6"/>
    <n v="4"/>
    <n v="5"/>
    <n v="7"/>
    <n v="9"/>
    <s v="WL"/>
    <s v="Circuito"/>
    <n v="5"/>
    <n v="3325"/>
  </r>
  <r>
    <x v="68"/>
    <s v="Walter"/>
    <x v="1"/>
    <s v="NII"/>
    <n v="3"/>
    <n v="10"/>
    <n v="6"/>
    <n v="8"/>
    <n v="9"/>
    <s v="US"/>
    <s v="Crucero"/>
    <n v="7"/>
    <n v="6650"/>
  </r>
  <r>
    <x v="68"/>
    <s v="Walter"/>
    <x v="1"/>
    <s v="GSW"/>
    <n v="9"/>
    <n v="4"/>
    <n v="5"/>
    <n v="6"/>
    <n v="6"/>
    <s v="UI"/>
    <s v="Crucero"/>
    <n v="6"/>
    <n v="5130"/>
  </r>
  <r>
    <x v="69"/>
    <s v="Walter"/>
    <x v="1"/>
    <s v="LVP"/>
    <n v="9"/>
    <n v="6"/>
    <n v="9"/>
    <n v="3"/>
    <n v="10"/>
    <s v="MJ"/>
    <s v="Circuito"/>
    <n v="3"/>
    <n v="3420"/>
  </r>
  <r>
    <x v="760"/>
    <s v="Walter"/>
    <x v="1"/>
    <s v="WWS"/>
    <n v="10"/>
    <n v="7"/>
    <n v="2"/>
    <n v="7"/>
    <n v="9"/>
    <s v="ZI"/>
    <s v="Estancia"/>
    <n v="2"/>
    <n v="510"/>
  </r>
  <r>
    <x v="761"/>
    <s v="Walter"/>
    <x v="1"/>
    <s v="FEO"/>
    <n v="7"/>
    <n v="5"/>
    <n v="7"/>
    <n v="8"/>
    <n v="7"/>
    <s v="ZA"/>
    <s v="Estancia"/>
    <n v="2"/>
    <n v="2160"/>
  </r>
  <r>
    <x v="71"/>
    <s v="Walter"/>
    <x v="1"/>
    <s v="ROC"/>
    <n v="9"/>
    <n v="7"/>
    <n v="10"/>
    <n v="9"/>
    <n v="8"/>
    <s v="OQ"/>
    <s v="Estancia"/>
    <n v="5"/>
    <n v="1425"/>
  </r>
  <r>
    <x v="71"/>
    <s v="Walter"/>
    <x v="1"/>
    <s v="GVR"/>
    <n v="8"/>
    <n v="9"/>
    <n v="1"/>
    <n v="10"/>
    <n v="8"/>
    <s v="ZI"/>
    <s v="Estancia"/>
    <n v="8"/>
    <n v="2280"/>
  </r>
  <r>
    <x v="73"/>
    <s v="Walter"/>
    <x v="1"/>
    <s v="NIT"/>
    <n v="7"/>
    <n v="5"/>
    <n v="6"/>
    <n v="8"/>
    <n v="6"/>
    <s v="ZI"/>
    <s v="Estancia"/>
    <n v="6"/>
    <n v="1620"/>
  </r>
  <r>
    <x v="74"/>
    <s v="Walter"/>
    <x v="1"/>
    <s v="SNZ"/>
    <n v="8"/>
    <n v="7"/>
    <n v="8"/>
    <n v="8"/>
    <n v="6"/>
    <s v="FA"/>
    <s v="Crucero"/>
    <n v="5"/>
    <n v="2375"/>
  </r>
  <r>
    <x v="360"/>
    <s v="Walter"/>
    <x v="1"/>
    <s v="PKF"/>
    <n v="7"/>
    <n v="8"/>
    <n v="5"/>
    <n v="5"/>
    <n v="7"/>
    <s v="WY"/>
    <s v="Circuito"/>
    <n v="8"/>
    <n v="2280"/>
  </r>
  <r>
    <x v="584"/>
    <s v="Walter"/>
    <x v="1"/>
    <s v="KTQ"/>
    <n v="7"/>
    <n v="9"/>
    <n v="9"/>
    <n v="7"/>
    <n v="10"/>
    <s v="MJ"/>
    <s v="Circuito"/>
    <n v="15"/>
    <n v="15300"/>
  </r>
  <r>
    <x v="362"/>
    <s v="Walter"/>
    <x v="1"/>
    <s v="AKI"/>
    <n v="5"/>
    <n v="7"/>
    <n v="4"/>
    <n v="4"/>
    <n v="4"/>
    <s v="NO"/>
    <s v="Circuito"/>
    <n v="10"/>
    <n v="11400"/>
  </r>
  <r>
    <x v="75"/>
    <s v="Walter"/>
    <x v="1"/>
    <s v="AEH"/>
    <n v="7"/>
    <n v="3"/>
    <n v="4"/>
    <n v="5"/>
    <n v="6"/>
    <s v="NO"/>
    <s v="Circuito"/>
    <n v="7"/>
    <n v="7560"/>
  </r>
  <r>
    <x v="586"/>
    <s v="Walter"/>
    <x v="1"/>
    <s v="URJ"/>
    <n v="5"/>
    <n v="5"/>
    <n v="4"/>
    <n v="3"/>
    <n v="6"/>
    <s v="ZA"/>
    <s v="Estancia"/>
    <n v="2"/>
    <n v="2160"/>
  </r>
  <r>
    <x v="763"/>
    <s v="Walter"/>
    <x v="1"/>
    <s v="CMQ"/>
    <n v="8"/>
    <n v="9"/>
    <n v="6"/>
    <n v="0"/>
    <n v="8"/>
    <s v="QT"/>
    <s v="Circuito"/>
    <n v="11"/>
    <n v="5940"/>
  </r>
  <r>
    <x v="1049"/>
    <s v="Walter"/>
    <x v="1"/>
    <s v="YRU"/>
    <n v="8"/>
    <n v="7"/>
    <n v="9"/>
    <n v="10"/>
    <n v="10"/>
    <s v="XK"/>
    <s v="Circuito"/>
    <n v="5"/>
    <n v="2400"/>
  </r>
  <r>
    <x v="588"/>
    <s v="Walter"/>
    <x v="1"/>
    <s v="IEC"/>
    <n v="4"/>
    <n v="4"/>
    <n v="9"/>
    <n v="8"/>
    <n v="10"/>
    <s v="US"/>
    <s v="Crucero"/>
    <n v="9"/>
    <n v="8415"/>
  </r>
  <r>
    <x v="590"/>
    <s v="Walter"/>
    <x v="1"/>
    <s v="LDI"/>
    <n v="7"/>
    <n v="8"/>
    <n v="7"/>
    <n v="5"/>
    <n v="6"/>
    <s v="NO"/>
    <s v="Circuito"/>
    <n v="7"/>
    <n v="7735"/>
  </r>
  <r>
    <x v="76"/>
    <s v="Walter"/>
    <x v="1"/>
    <s v="MNC"/>
    <n v="6"/>
    <n v="3"/>
    <n v="9"/>
    <n v="4"/>
    <n v="7"/>
    <s v="DL"/>
    <s v="Estancia"/>
    <n v="5"/>
    <n v="2550"/>
  </r>
  <r>
    <x v="592"/>
    <s v="Walter"/>
    <x v="1"/>
    <s v="MNC"/>
    <n v="6"/>
    <n v="9"/>
    <n v="6"/>
    <n v="5"/>
    <n v="5"/>
    <s v="PM"/>
    <s v="Circuito"/>
    <n v="14"/>
    <n v="3570"/>
  </r>
  <r>
    <x v="592"/>
    <s v="Walter"/>
    <x v="1"/>
    <s v="NMM"/>
    <n v="9"/>
    <n v="6"/>
    <n v="6"/>
    <n v="9"/>
    <n v="8"/>
    <s v="NO"/>
    <s v="Circuito"/>
    <n v="7"/>
    <n v="7735"/>
  </r>
  <r>
    <x v="767"/>
    <s v="Walter"/>
    <x v="1"/>
    <s v="REG"/>
    <n v="10"/>
    <n v="10"/>
    <n v="10"/>
    <n v="10"/>
    <n v="10"/>
    <s v="PY"/>
    <s v="Crucero"/>
    <n v="19"/>
    <n v="16150"/>
  </r>
  <r>
    <x v="77"/>
    <s v="Walter"/>
    <x v="1"/>
    <s v="REG"/>
    <n v="6"/>
    <n v="8"/>
    <n v="10"/>
    <n v="10"/>
    <n v="10"/>
    <s v="HN"/>
    <s v="Estancia"/>
    <n v="8"/>
    <n v="8840"/>
  </r>
  <r>
    <x v="1027"/>
    <s v="Walter"/>
    <x v="1"/>
    <s v="QVB"/>
    <n v="9"/>
    <n v="9"/>
    <n v="10"/>
    <n v="10"/>
    <n v="9"/>
    <s v="CD"/>
    <s v="Circuito"/>
    <n v="3"/>
    <n v="2040"/>
  </r>
  <r>
    <x v="1027"/>
    <s v="Walter"/>
    <x v="1"/>
    <s v="BSQ"/>
    <n v="9"/>
    <n v="10"/>
    <n v="9"/>
    <n v="10"/>
    <n v="9"/>
    <s v="IU"/>
    <s v="Circuito"/>
    <n v="11"/>
    <n v="5610"/>
  </r>
  <r>
    <x v="78"/>
    <s v="Walter"/>
    <x v="1"/>
    <s v="XSU"/>
    <n v="7"/>
    <n v="7"/>
    <n v="5"/>
    <n v="7"/>
    <n v="10"/>
    <s v="NO"/>
    <s v="Circuito"/>
    <n v="13"/>
    <n v="15210"/>
  </r>
  <r>
    <x v="79"/>
    <s v="Walter"/>
    <x v="1"/>
    <s v="ZSC"/>
    <n v="8"/>
    <n v="5"/>
    <n v="7"/>
    <n v="7"/>
    <n v="6"/>
    <s v="PY"/>
    <s v="Crucero"/>
    <n v="7"/>
    <n v="6300"/>
  </r>
  <r>
    <x v="1066"/>
    <s v="Walter"/>
    <x v="1"/>
    <s v="ZNR"/>
    <n v="10"/>
    <n v="8"/>
    <n v="10"/>
    <n v="8"/>
    <n v="8"/>
    <s v="IU"/>
    <s v="Circuito"/>
    <n v="4"/>
    <n v="2160"/>
  </r>
  <r>
    <x v="1066"/>
    <s v="Walter"/>
    <x v="1"/>
    <s v="HFY"/>
    <n v="4"/>
    <n v="3"/>
    <n v="4"/>
    <n v="7"/>
    <n v="8"/>
    <s v="OQ"/>
    <s v="Estancia"/>
    <n v="3"/>
    <n v="810"/>
  </r>
  <r>
    <x v="370"/>
    <s v="Walter"/>
    <x v="1"/>
    <s v="PUF"/>
    <n v="8"/>
    <n v="10"/>
    <n v="10"/>
    <n v="6"/>
    <n v="10"/>
    <s v="QT"/>
    <s v="Circuito"/>
    <n v="10"/>
    <n v="4800"/>
  </r>
  <r>
    <x v="868"/>
    <s v="Walter"/>
    <x v="1"/>
    <s v="MGG"/>
    <n v="9"/>
    <n v="7"/>
    <n v="4"/>
    <n v="7"/>
    <n v="6"/>
    <s v="OQ"/>
    <s v="Estancia"/>
    <n v="3"/>
    <n v="810"/>
  </r>
  <r>
    <x v="870"/>
    <s v="Walter"/>
    <x v="1"/>
    <s v="HRH"/>
    <n v="7"/>
    <n v="9"/>
    <n v="10"/>
    <n v="10"/>
    <n v="9"/>
    <s v="IP"/>
    <s v="Estancia"/>
    <n v="6"/>
    <n v="3780"/>
  </r>
  <r>
    <x v="950"/>
    <s v="Walter"/>
    <x v="1"/>
    <s v="NQQ"/>
    <n v="8"/>
    <n v="7"/>
    <n v="0"/>
    <n v="10"/>
    <n v="9"/>
    <s v="OQ"/>
    <s v="Estancia"/>
    <n v="7"/>
    <n v="1890"/>
  </r>
  <r>
    <x v="598"/>
    <s v="Walter"/>
    <x v="1"/>
    <s v="STG"/>
    <n v="10"/>
    <n v="9"/>
    <n v="8"/>
    <n v="10"/>
    <n v="9"/>
    <s v="MJ"/>
    <s v="Circuito"/>
    <n v="5"/>
    <n v="5400"/>
  </r>
  <r>
    <x v="598"/>
    <s v="Walter"/>
    <x v="1"/>
    <s v="DMA"/>
    <n v="8"/>
    <n v="8"/>
    <n v="4"/>
    <n v="6"/>
    <n v="6"/>
    <s v="MJ"/>
    <s v="Circuito"/>
    <n v="9"/>
    <n v="9720"/>
  </r>
  <r>
    <x v="1058"/>
    <s v="Walter"/>
    <x v="1"/>
    <s v="RTE"/>
    <n v="4"/>
    <n v="7"/>
    <n v="7"/>
    <n v="7"/>
    <n v="8"/>
    <s v="NO"/>
    <s v="Circuito"/>
    <n v="4"/>
    <n v="4680"/>
  </r>
  <r>
    <x v="871"/>
    <s v="Walter"/>
    <x v="1"/>
    <s v="BQE"/>
    <n v="6"/>
    <n v="5"/>
    <n v="6"/>
    <n v="7"/>
    <n v="4"/>
    <s v="YY"/>
    <s v="Crucero"/>
    <n v="7"/>
    <n v="6930"/>
  </r>
  <r>
    <x v="952"/>
    <s v="Walter"/>
    <x v="1"/>
    <s v="DTP"/>
    <n v="7"/>
    <n v="9"/>
    <n v="3"/>
    <n v="9"/>
    <n v="8"/>
    <s v="UI"/>
    <s v="Crucero"/>
    <n v="5"/>
    <n v="4275"/>
  </r>
  <r>
    <x v="89"/>
    <s v="Walter"/>
    <x v="1"/>
    <s v="NWH"/>
    <n v="9"/>
    <n v="10"/>
    <n v="0"/>
    <n v="10"/>
    <n v="8"/>
    <s v="UI"/>
    <s v="Crucero"/>
    <n v="7"/>
    <n v="5040"/>
  </r>
  <r>
    <x v="773"/>
    <s v="Walter"/>
    <x v="1"/>
    <s v="EQS"/>
    <n v="9"/>
    <n v="9"/>
    <n v="8"/>
    <n v="10"/>
    <n v="0"/>
    <s v="QT"/>
    <s v="Circuito"/>
    <n v="4"/>
    <n v="2280"/>
  </r>
  <r>
    <x v="774"/>
    <s v="Walter"/>
    <x v="1"/>
    <s v="STG"/>
    <n v="10"/>
    <n v="7"/>
    <n v="10"/>
    <n v="10"/>
    <n v="10"/>
    <s v="XK"/>
    <s v="Circuito"/>
    <n v="6"/>
    <n v="3240"/>
  </r>
  <r>
    <x v="775"/>
    <s v="Walter"/>
    <x v="1"/>
    <s v="SFR"/>
    <n v="4"/>
    <n v="8"/>
    <n v="6"/>
    <n v="6"/>
    <n v="5"/>
    <s v="OQ"/>
    <s v="Estancia"/>
    <n v="9"/>
    <n v="2430"/>
  </r>
  <r>
    <x v="775"/>
    <s v="Walter"/>
    <x v="1"/>
    <s v="CZI"/>
    <n v="7"/>
    <n v="10"/>
    <n v="10"/>
    <n v="4"/>
    <n v="10"/>
    <s v="US"/>
    <s v="Crucero"/>
    <n v="19"/>
    <n v="18810"/>
  </r>
  <r>
    <x v="879"/>
    <s v="Walter"/>
    <x v="1"/>
    <s v="JEE"/>
    <n v="7"/>
    <n v="9"/>
    <n v="3"/>
    <n v="8"/>
    <n v="7"/>
    <s v="PN"/>
    <s v="Estancia"/>
    <n v="11"/>
    <n v="4950"/>
  </r>
  <r>
    <x v="91"/>
    <s v="Walter"/>
    <x v="1"/>
    <s v="WWS"/>
    <n v="10"/>
    <n v="6"/>
    <n v="10"/>
    <n v="10"/>
    <n v="10"/>
    <s v="NO"/>
    <s v="Circuito"/>
    <n v="3"/>
    <n v="3315"/>
  </r>
  <r>
    <x v="880"/>
    <s v="Walter"/>
    <x v="1"/>
    <s v="JLT"/>
    <n v="8"/>
    <n v="8"/>
    <n v="1"/>
    <n v="9"/>
    <n v="10"/>
    <s v="PM"/>
    <s v="Circuito"/>
    <n v="3"/>
    <n v="810"/>
  </r>
  <r>
    <x v="880"/>
    <s v="Walter"/>
    <x v="1"/>
    <s v="UEG"/>
    <n v="10"/>
    <n v="9"/>
    <n v="9"/>
    <n v="9"/>
    <n v="9"/>
    <s v="QT"/>
    <s v="Circuito"/>
    <n v="7"/>
    <n v="3360"/>
  </r>
  <r>
    <x v="603"/>
    <s v="Walter"/>
    <x v="1"/>
    <s v="ODT"/>
    <n v="8"/>
    <n v="8"/>
    <n v="5"/>
    <n v="7"/>
    <n v="8"/>
    <s v="NO"/>
    <s v="Circuito"/>
    <n v="19"/>
    <n v="22230"/>
  </r>
  <r>
    <x v="603"/>
    <s v="Walter"/>
    <x v="1"/>
    <s v="KGQ"/>
    <n v="4"/>
    <n v="9"/>
    <n v="8"/>
    <n v="10"/>
    <n v="8"/>
    <s v="MJ"/>
    <s v="Circuito"/>
    <n v="9"/>
    <n v="9180"/>
  </r>
  <r>
    <x v="881"/>
    <s v="Walter"/>
    <x v="1"/>
    <s v="UEI"/>
    <n v="10"/>
    <n v="1"/>
    <n v="10"/>
    <n v="6"/>
    <n v="8"/>
    <s v="IP"/>
    <s v="Estancia"/>
    <n v="7"/>
    <n v="4410"/>
  </r>
  <r>
    <x v="881"/>
    <s v="Walter"/>
    <x v="1"/>
    <s v="OWU"/>
    <n v="9"/>
    <n v="10"/>
    <n v="8"/>
    <n v="8"/>
    <n v="6"/>
    <s v="WY"/>
    <s v="Circuito"/>
    <n v="13"/>
    <n v="3315"/>
  </r>
  <r>
    <x v="605"/>
    <s v="Walter"/>
    <x v="1"/>
    <s v="NSX"/>
    <n v="7"/>
    <n v="7"/>
    <n v="5"/>
    <n v="4"/>
    <n v="9"/>
    <s v="CD"/>
    <s v="Circuito"/>
    <n v="1"/>
    <n v="720"/>
  </r>
  <r>
    <x v="777"/>
    <s v="Walter"/>
    <x v="1"/>
    <s v="HRO"/>
    <n v="4"/>
    <n v="9"/>
    <n v="7"/>
    <n v="9"/>
    <n v="10"/>
    <s v="WY"/>
    <s v="Circuito"/>
    <n v="5"/>
    <n v="1350"/>
  </r>
  <r>
    <x v="382"/>
    <s v="Walter"/>
    <x v="1"/>
    <s v="VVE"/>
    <n v="6"/>
    <n v="1"/>
    <n v="9"/>
    <n v="8"/>
    <n v="1"/>
    <s v="GI"/>
    <s v="Estancia"/>
    <n v="9"/>
    <n v="8100"/>
  </r>
  <r>
    <x v="1068"/>
    <s v="Walter"/>
    <x v="1"/>
    <s v="JUP"/>
    <n v="8"/>
    <n v="6"/>
    <n v="3"/>
    <n v="7"/>
    <n v="10"/>
    <s v="HN"/>
    <s v="Estancia"/>
    <n v="5"/>
    <n v="5850"/>
  </r>
  <r>
    <x v="1068"/>
    <s v="Walter"/>
    <x v="1"/>
    <s v="EWM"/>
    <n v="7"/>
    <n v="9"/>
    <n v="7"/>
    <n v="10"/>
    <n v="7"/>
    <s v="NO"/>
    <s v="Circuito"/>
    <n v="13"/>
    <n v="14365"/>
  </r>
  <r>
    <x v="94"/>
    <s v="Walter"/>
    <x v="1"/>
    <s v="EWB"/>
    <n v="3"/>
    <n v="10"/>
    <n v="2"/>
    <n v="1"/>
    <n v="10"/>
    <s v="CD"/>
    <s v="Circuito"/>
    <n v="6"/>
    <n v="4320"/>
  </r>
  <r>
    <x v="609"/>
    <s v="Walter"/>
    <x v="1"/>
    <s v="RIB"/>
    <n v="10"/>
    <n v="8"/>
    <n v="9"/>
    <n v="9"/>
    <n v="6"/>
    <s v="ZI"/>
    <s v="Estancia"/>
    <n v="11"/>
    <n v="3740"/>
  </r>
  <r>
    <x v="1029"/>
    <s v="Walter"/>
    <x v="1"/>
    <s v="FEF"/>
    <n v="6"/>
    <n v="6"/>
    <n v="8"/>
    <n v="9"/>
    <n v="9"/>
    <s v="OQ"/>
    <s v="Estancia"/>
    <n v="3"/>
    <n v="765"/>
  </r>
  <r>
    <x v="97"/>
    <s v="Walter"/>
    <x v="1"/>
    <s v="NIT"/>
    <n v="10"/>
    <n v="5"/>
    <n v="9"/>
    <n v="6"/>
    <n v="7"/>
    <s v="XK"/>
    <s v="Circuito"/>
    <n v="6"/>
    <n v="3060"/>
  </r>
  <r>
    <x v="97"/>
    <s v="Walter"/>
    <x v="1"/>
    <s v="LJI"/>
    <n v="4"/>
    <n v="6"/>
    <n v="7"/>
    <n v="10"/>
    <n v="7"/>
    <s v="XK"/>
    <s v="Circuito"/>
    <n v="12"/>
    <n v="6120"/>
  </r>
  <r>
    <x v="97"/>
    <s v="Walter"/>
    <x v="1"/>
    <s v="MES"/>
    <n v="10"/>
    <n v="8"/>
    <n v="9"/>
    <n v="10"/>
    <n v="10"/>
    <s v="IP"/>
    <s v="Estancia"/>
    <n v="12"/>
    <n v="7140"/>
  </r>
  <r>
    <x v="955"/>
    <s v="Walter"/>
    <x v="1"/>
    <s v="EWM"/>
    <n v="1"/>
    <n v="9"/>
    <n v="9"/>
    <n v="9"/>
    <n v="10"/>
    <s v="DF"/>
    <s v="Crucero"/>
    <n v="6"/>
    <n v="1530"/>
  </r>
  <r>
    <x v="783"/>
    <s v="Walter"/>
    <x v="1"/>
    <s v="OZH"/>
    <n v="6"/>
    <n v="3"/>
    <n v="9"/>
    <n v="5"/>
    <n v="6"/>
    <s v="IU"/>
    <s v="Circuito"/>
    <n v="7"/>
    <n v="3570"/>
  </r>
  <r>
    <x v="985"/>
    <s v="Walter"/>
    <x v="1"/>
    <s v="CUM"/>
    <n v="6"/>
    <n v="9"/>
    <n v="10"/>
    <n v="9"/>
    <n v="10"/>
    <s v="ZI"/>
    <s v="Estancia"/>
    <n v="5"/>
    <n v="1700"/>
  </r>
  <r>
    <x v="985"/>
    <s v="Walter"/>
    <x v="1"/>
    <s v="XUE"/>
    <n v="0"/>
    <n v="5"/>
    <n v="10"/>
    <n v="8"/>
    <n v="9"/>
    <s v="NO"/>
    <s v="Circuito"/>
    <n v="4"/>
    <n v="4420"/>
  </r>
  <r>
    <x v="886"/>
    <s v="Walter"/>
    <x v="1"/>
    <s v="TQU"/>
    <n v="7"/>
    <n v="8"/>
    <n v="8"/>
    <n v="8"/>
    <n v="6"/>
    <s v="RA"/>
    <s v="Crucero"/>
    <n v="12"/>
    <n v="5100"/>
  </r>
  <r>
    <x v="888"/>
    <s v="Walter"/>
    <x v="1"/>
    <s v="BZS"/>
    <n v="4"/>
    <n v="8"/>
    <n v="10"/>
    <n v="9"/>
    <n v="10"/>
    <s v="MJ"/>
    <s v="Circuito"/>
    <n v="11"/>
    <n v="10560"/>
  </r>
  <r>
    <x v="389"/>
    <s v="Walter"/>
    <x v="1"/>
    <s v="CPC"/>
    <n v="6"/>
    <n v="7"/>
    <n v="6"/>
    <n v="9"/>
    <n v="4"/>
    <s v="DL"/>
    <s v="Estancia"/>
    <n v="13"/>
    <n v="7410"/>
  </r>
  <r>
    <x v="786"/>
    <s v="Walter"/>
    <x v="1"/>
    <s v="JQK"/>
    <n v="9"/>
    <n v="8"/>
    <n v="10"/>
    <n v="10"/>
    <n v="10"/>
    <s v="OQ"/>
    <s v="Estancia"/>
    <n v="5"/>
    <n v="1200"/>
  </r>
  <r>
    <x v="390"/>
    <s v="Walter"/>
    <x v="1"/>
    <s v="NSI"/>
    <n v="8"/>
    <n v="7"/>
    <n v="7"/>
    <n v="8"/>
    <n v="10"/>
    <s v="CD"/>
    <s v="Circuito"/>
    <n v="4"/>
    <n v="2560"/>
  </r>
  <r>
    <x v="390"/>
    <s v="Walter"/>
    <x v="1"/>
    <s v="AFG"/>
    <n v="7"/>
    <n v="10"/>
    <n v="7"/>
    <n v="9"/>
    <n v="6"/>
    <s v="CD"/>
    <s v="Circuito"/>
    <n v="7"/>
    <n v="4760"/>
  </r>
  <r>
    <x v="890"/>
    <s v="Walter"/>
    <x v="1"/>
    <s v="ESK"/>
    <n v="8"/>
    <n v="6"/>
    <n v="5"/>
    <n v="10"/>
    <n v="7"/>
    <s v="IU"/>
    <s v="Circuito"/>
    <n v="19"/>
    <n v="10260"/>
  </r>
  <r>
    <x v="392"/>
    <s v="Walter"/>
    <x v="1"/>
    <s v="DBX"/>
    <n v="7"/>
    <n v="8"/>
    <n v="7"/>
    <n v="7"/>
    <n v="10"/>
    <s v="DF"/>
    <s v="Crucero"/>
    <n v="14"/>
    <n v="3990"/>
  </r>
  <r>
    <x v="790"/>
    <s v="Walter"/>
    <x v="1"/>
    <s v="CPA"/>
    <n v="2"/>
    <n v="5"/>
    <n v="8"/>
    <n v="10"/>
    <n v="6"/>
    <s v="RA"/>
    <s v="Crucero"/>
    <n v="4"/>
    <n v="1800"/>
  </r>
  <r>
    <x v="790"/>
    <s v="Walter"/>
    <x v="1"/>
    <s v="ADB"/>
    <n v="8"/>
    <n v="9"/>
    <n v="2"/>
    <n v="9"/>
    <n v="1"/>
    <s v="LY"/>
    <s v="Estancia"/>
    <n v="10"/>
    <n v="6650"/>
  </r>
  <r>
    <x v="790"/>
    <s v="Walter"/>
    <x v="1"/>
    <s v="KGM"/>
    <n v="10"/>
    <n v="9"/>
    <n v="10"/>
    <n v="9"/>
    <n v="8"/>
    <s v="ZA"/>
    <s v="Estancia"/>
    <n v="11"/>
    <n v="11880"/>
  </r>
  <r>
    <x v="395"/>
    <s v="Walter"/>
    <x v="1"/>
    <s v="LWX"/>
    <n v="9"/>
    <n v="9"/>
    <n v="7"/>
    <n v="8"/>
    <n v="5"/>
    <s v="HN"/>
    <s v="Estancia"/>
    <n v="5"/>
    <n v="5850"/>
  </r>
  <r>
    <x v="398"/>
    <s v="Walter"/>
    <x v="1"/>
    <s v="MNC"/>
    <n v="4"/>
    <n v="8"/>
    <n v="2"/>
    <n v="6"/>
    <n v="6"/>
    <s v="FA"/>
    <s v="Crucero"/>
    <n v="14"/>
    <n v="6650"/>
  </r>
  <r>
    <x v="399"/>
    <s v="Walter"/>
    <x v="1"/>
    <s v="XDI"/>
    <n v="10"/>
    <n v="9"/>
    <n v="4"/>
    <n v="10"/>
    <n v="9"/>
    <s v="FA"/>
    <s v="Crucero"/>
    <n v="8"/>
    <n v="3200"/>
  </r>
  <r>
    <x v="400"/>
    <s v="Walter"/>
    <x v="1"/>
    <s v="NIF"/>
    <n v="8"/>
    <n v="9"/>
    <n v="8"/>
    <n v="7"/>
    <n v="8"/>
    <s v="HN"/>
    <s v="Estancia"/>
    <n v="6"/>
    <n v="7020"/>
  </r>
  <r>
    <x v="400"/>
    <s v="Walter"/>
    <x v="1"/>
    <s v="XOT"/>
    <n v="9"/>
    <n v="6"/>
    <n v="8"/>
    <n v="2"/>
    <n v="10"/>
    <s v="XY"/>
    <s v="Circuito"/>
    <n v="7"/>
    <n v="6930"/>
  </r>
  <r>
    <x v="1032"/>
    <s v="Walter"/>
    <x v="1"/>
    <s v="FHO"/>
    <n v="5"/>
    <n v="3"/>
    <n v="0"/>
    <n v="7"/>
    <n v="10"/>
    <s v="IU"/>
    <s v="Circuito"/>
    <n v="11"/>
    <n v="5940"/>
  </r>
  <r>
    <x v="791"/>
    <s v="Walter"/>
    <x v="1"/>
    <s v="ZEF"/>
    <n v="6"/>
    <n v="8"/>
    <n v="10"/>
    <n v="8"/>
    <n v="7"/>
    <s v="GI"/>
    <s v="Estancia"/>
    <n v="7"/>
    <n v="6300"/>
  </r>
  <r>
    <x v="989"/>
    <s v="Walter"/>
    <x v="1"/>
    <s v="WZT"/>
    <n v="3"/>
    <n v="7"/>
    <n v="9"/>
    <n v="9"/>
    <n v="10"/>
    <s v="MJ"/>
    <s v="Circuito"/>
    <n v="6"/>
    <n v="5760"/>
  </r>
  <r>
    <x v="892"/>
    <s v="Walter"/>
    <x v="1"/>
    <s v="CER"/>
    <n v="8"/>
    <n v="7"/>
    <n v="10"/>
    <n v="6"/>
    <n v="9"/>
    <s v="FA"/>
    <s v="Crucero"/>
    <n v="6"/>
    <n v="2850"/>
  </r>
  <r>
    <x v="615"/>
    <s v="Walter"/>
    <x v="1"/>
    <s v="ENF"/>
    <n v="3"/>
    <n v="8"/>
    <n v="9"/>
    <n v="6"/>
    <n v="5"/>
    <s v="ZI"/>
    <s v="Estancia"/>
    <n v="12"/>
    <n v="4560"/>
  </r>
  <r>
    <x v="404"/>
    <s v="Walter"/>
    <x v="1"/>
    <s v="UDE"/>
    <n v="6"/>
    <n v="7"/>
    <n v="5"/>
    <n v="5"/>
    <n v="6"/>
    <s v="IU"/>
    <s v="Circuito"/>
    <n v="5"/>
    <n v="2850"/>
  </r>
  <r>
    <x v="108"/>
    <s v="Walter"/>
    <x v="1"/>
    <s v="VHG"/>
    <n v="10"/>
    <n v="8"/>
    <n v="5"/>
    <n v="7"/>
    <n v="8"/>
    <s v="HR"/>
    <s v="Crucero"/>
    <n v="6"/>
    <n v="3240"/>
  </r>
  <r>
    <x v="406"/>
    <s v="Walter"/>
    <x v="1"/>
    <s v="LNR"/>
    <n v="8"/>
    <n v="9"/>
    <n v="8"/>
    <n v="9"/>
    <n v="8"/>
    <s v="XK"/>
    <s v="Circuito"/>
    <n v="4"/>
    <n v="2280"/>
  </r>
  <r>
    <x v="623"/>
    <s v="Walter"/>
    <x v="1"/>
    <s v="WTC"/>
    <n v="6"/>
    <n v="10"/>
    <n v="8"/>
    <n v="10"/>
    <n v="7"/>
    <s v="ZA"/>
    <s v="Estancia"/>
    <n v="1"/>
    <n v="960"/>
  </r>
  <r>
    <x v="624"/>
    <s v="Walter"/>
    <x v="1"/>
    <s v="SJF"/>
    <n v="7"/>
    <n v="1"/>
    <n v="6"/>
    <n v="7"/>
    <n v="2"/>
    <s v="PY"/>
    <s v="Crucero"/>
    <n v="9"/>
    <n v="8550"/>
  </r>
  <r>
    <x v="625"/>
    <s v="Walter"/>
    <x v="1"/>
    <s v="DFC"/>
    <n v="1"/>
    <n v="0"/>
    <n v="10"/>
    <n v="9"/>
    <n v="7"/>
    <s v="IU"/>
    <s v="Circuito"/>
    <n v="3"/>
    <n v="1620"/>
  </r>
  <r>
    <x v="410"/>
    <s v="Walter"/>
    <x v="1"/>
    <s v="YDK"/>
    <n v="8"/>
    <n v="9"/>
    <n v="10"/>
    <n v="10"/>
    <n v="5"/>
    <s v="LY"/>
    <s v="Estancia"/>
    <n v="8"/>
    <n v="5040"/>
  </r>
  <r>
    <x v="897"/>
    <s v="Walter"/>
    <x v="1"/>
    <s v="NBB"/>
    <n v="9"/>
    <n v="7"/>
    <n v="10"/>
    <n v="9"/>
    <n v="6"/>
    <s v="RA"/>
    <s v="Crucero"/>
    <n v="11"/>
    <n v="4400"/>
  </r>
  <r>
    <x v="113"/>
    <s v="Walter"/>
    <x v="1"/>
    <s v="XPR"/>
    <n v="9"/>
    <n v="9"/>
    <n v="10"/>
    <n v="9"/>
    <n v="9"/>
    <s v="OQ"/>
    <s v="Estancia"/>
    <n v="10"/>
    <n v="2700"/>
  </r>
  <r>
    <x v="626"/>
    <s v="Walter"/>
    <x v="1"/>
    <s v="OQM"/>
    <n v="8"/>
    <n v="10"/>
    <n v="10"/>
    <n v="10"/>
    <n v="9"/>
    <s v="DF"/>
    <s v="Crucero"/>
    <n v="13"/>
    <n v="3315"/>
  </r>
  <r>
    <x v="627"/>
    <s v="Walter"/>
    <x v="1"/>
    <s v="HGH"/>
    <n v="8"/>
    <n v="6"/>
    <n v="8"/>
    <n v="8"/>
    <n v="9"/>
    <s v="WL"/>
    <s v="Circuito"/>
    <n v="3"/>
    <n v="1920"/>
  </r>
  <r>
    <x v="118"/>
    <s v="Walter"/>
    <x v="1"/>
    <s v="QCI"/>
    <n v="1"/>
    <n v="10"/>
    <n v="10"/>
    <n v="7"/>
    <n v="7"/>
    <s v="FA"/>
    <s v="Crucero"/>
    <n v="5"/>
    <n v="2125"/>
  </r>
  <r>
    <x v="118"/>
    <s v="Walter"/>
    <x v="1"/>
    <s v="WTY"/>
    <n v="9"/>
    <n v="8"/>
    <n v="10"/>
    <n v="0"/>
    <n v="9"/>
    <s v="HR"/>
    <s v="Crucero"/>
    <n v="9"/>
    <n v="5130"/>
  </r>
  <r>
    <x v="1076"/>
    <s v="Walter"/>
    <x v="1"/>
    <s v="XPY"/>
    <n v="8"/>
    <n v="5"/>
    <n v="6"/>
    <n v="8"/>
    <n v="9"/>
    <s v="MJ"/>
    <s v="Circuito"/>
    <n v="8"/>
    <n v="9120"/>
  </r>
  <r>
    <x v="414"/>
    <s v="Walter"/>
    <x v="1"/>
    <s v="XZG"/>
    <n v="5"/>
    <n v="9"/>
    <n v="9"/>
    <n v="6"/>
    <n v="4"/>
    <s v="CD"/>
    <s v="Circuito"/>
    <n v="8"/>
    <n v="5760"/>
  </r>
  <r>
    <x v="899"/>
    <s v="Walter"/>
    <x v="1"/>
    <s v="PBT"/>
    <n v="10"/>
    <n v="4"/>
    <n v="9"/>
    <n v="10"/>
    <n v="9"/>
    <s v="FA"/>
    <s v="Crucero"/>
    <n v="8"/>
    <n v="3800"/>
  </r>
  <r>
    <x v="121"/>
    <s v="Walter"/>
    <x v="1"/>
    <s v="KDU"/>
    <n v="10"/>
    <n v="10"/>
    <n v="10"/>
    <n v="9"/>
    <n v="10"/>
    <s v="PM"/>
    <s v="Circuito"/>
    <n v="9"/>
    <n v="2160"/>
  </r>
  <r>
    <x v="797"/>
    <s v="Walter"/>
    <x v="1"/>
    <s v="XDO"/>
    <n v="8"/>
    <n v="10"/>
    <n v="9"/>
    <n v="10"/>
    <n v="7"/>
    <s v="XK"/>
    <s v="Circuito"/>
    <n v="15"/>
    <n v="8550"/>
  </r>
  <r>
    <x v="797"/>
    <s v="Walter"/>
    <x v="1"/>
    <s v="RTE"/>
    <n v="5"/>
    <n v="6"/>
    <n v="6"/>
    <n v="9"/>
    <n v="6"/>
    <s v="CD"/>
    <s v="Circuito"/>
    <n v="11"/>
    <n v="8360"/>
  </r>
  <r>
    <x v="797"/>
    <s v="Walter"/>
    <x v="1"/>
    <s v="EHL"/>
    <n v="5"/>
    <n v="6"/>
    <n v="6"/>
    <n v="7"/>
    <n v="6"/>
    <s v="LY"/>
    <s v="Estancia"/>
    <n v="6"/>
    <n v="3990"/>
  </r>
  <r>
    <x v="630"/>
    <s v="Walter"/>
    <x v="1"/>
    <s v="AEB"/>
    <n v="8"/>
    <n v="6"/>
    <n v="10"/>
    <n v="1"/>
    <n v="7"/>
    <s v="MJ"/>
    <s v="Circuito"/>
    <n v="15"/>
    <n v="17100"/>
  </r>
  <r>
    <x v="992"/>
    <s v="Walter"/>
    <x v="1"/>
    <s v="GJE"/>
    <n v="7"/>
    <n v="10"/>
    <n v="7"/>
    <n v="7"/>
    <n v="8"/>
    <s v="ZA"/>
    <s v="Estancia"/>
    <n v="8"/>
    <n v="9120"/>
  </r>
  <r>
    <x v="634"/>
    <s v="Walter"/>
    <x v="1"/>
    <s v="NPE"/>
    <n v="8"/>
    <n v="9"/>
    <n v="7"/>
    <n v="4"/>
    <n v="10"/>
    <s v="IU"/>
    <s v="Circuito"/>
    <n v="7"/>
    <n v="3780"/>
  </r>
  <r>
    <x v="994"/>
    <s v="Walter"/>
    <x v="1"/>
    <s v="RYZ"/>
    <n v="6"/>
    <n v="7"/>
    <n v="10"/>
    <n v="8"/>
    <n v="6"/>
    <s v="IU"/>
    <s v="Circuito"/>
    <n v="6"/>
    <n v="2880"/>
  </r>
  <r>
    <x v="127"/>
    <s v="Walter"/>
    <x v="1"/>
    <s v="NYU"/>
    <n v="9"/>
    <n v="5"/>
    <n v="5"/>
    <n v="7"/>
    <n v="10"/>
    <s v="XK"/>
    <s v="Circuito"/>
    <n v="4"/>
    <n v="2040"/>
  </r>
  <r>
    <x v="128"/>
    <s v="Walter"/>
    <x v="1"/>
    <s v="ZOQ"/>
    <n v="8"/>
    <n v="9"/>
    <n v="9"/>
    <n v="2"/>
    <n v="10"/>
    <s v="WL"/>
    <s v="Circuito"/>
    <n v="3"/>
    <n v="2280"/>
  </r>
  <r>
    <x v="801"/>
    <s v="Walter"/>
    <x v="1"/>
    <s v="TZC"/>
    <n v="10"/>
    <n v="8"/>
    <n v="9"/>
    <n v="9"/>
    <n v="8"/>
    <s v="CD"/>
    <s v="Circuito"/>
    <n v="4"/>
    <n v="2560"/>
  </r>
  <r>
    <x v="422"/>
    <s v="Walter"/>
    <x v="1"/>
    <s v="KGM"/>
    <n v="8"/>
    <n v="9"/>
    <n v="0"/>
    <n v="10"/>
    <n v="10"/>
    <s v="FA"/>
    <s v="Crucero"/>
    <n v="6"/>
    <n v="2700"/>
  </r>
  <r>
    <x v="135"/>
    <s v="Walter"/>
    <x v="1"/>
    <s v="ZQF"/>
    <n v="10"/>
    <n v="7"/>
    <n v="9"/>
    <n v="3"/>
    <n v="7"/>
    <s v="US"/>
    <s v="Crucero"/>
    <n v="7"/>
    <n v="6160"/>
  </r>
  <r>
    <x v="1073"/>
    <s v="Walter"/>
    <x v="1"/>
    <s v="QWC"/>
    <n v="6"/>
    <n v="9"/>
    <n v="7"/>
    <n v="6"/>
    <n v="3"/>
    <s v="CD"/>
    <s v="Circuito"/>
    <n v="14"/>
    <n v="9520"/>
  </r>
  <r>
    <x v="1077"/>
    <s v="Walter"/>
    <x v="1"/>
    <s v="RST"/>
    <n v="10"/>
    <n v="2"/>
    <n v="7"/>
    <n v="10"/>
    <n v="9"/>
    <s v="YY"/>
    <s v="Crucero"/>
    <n v="12"/>
    <n v="11220"/>
  </r>
  <r>
    <x v="902"/>
    <s v="Walter"/>
    <x v="1"/>
    <s v="RRY"/>
    <n v="4"/>
    <n v="9"/>
    <n v="9"/>
    <n v="8"/>
    <n v="10"/>
    <s v="UI"/>
    <s v="Crucero"/>
    <n v="1"/>
    <n v="765"/>
  </r>
  <r>
    <x v="432"/>
    <s v="Walter"/>
    <x v="1"/>
    <s v="QXG"/>
    <n v="8"/>
    <n v="10"/>
    <n v="10"/>
    <n v="7"/>
    <n v="9"/>
    <s v="IP"/>
    <s v="Estancia"/>
    <n v="4"/>
    <n v="2380"/>
  </r>
  <r>
    <x v="964"/>
    <s v="Walter"/>
    <x v="1"/>
    <s v="MNQ"/>
    <n v="3"/>
    <n v="1"/>
    <n v="10"/>
    <n v="8"/>
    <n v="9"/>
    <s v="ZI"/>
    <s v="Estancia"/>
    <n v="5"/>
    <n v="1700"/>
  </r>
  <r>
    <x v="997"/>
    <s v="Walter"/>
    <x v="1"/>
    <s v="VAS"/>
    <n v="3"/>
    <n v="7"/>
    <n v="6"/>
    <n v="9"/>
    <n v="8"/>
    <s v="PY"/>
    <s v="Crucero"/>
    <n v="6"/>
    <n v="5400"/>
  </r>
  <r>
    <x v="646"/>
    <s v="Walter"/>
    <x v="1"/>
    <s v="AEO"/>
    <n v="9"/>
    <n v="5"/>
    <n v="7"/>
    <n v="5"/>
    <n v="5"/>
    <s v="NO"/>
    <s v="Circuito"/>
    <n v="4"/>
    <n v="4680"/>
  </r>
  <r>
    <x v="442"/>
    <s v="Walter"/>
    <x v="1"/>
    <s v="ETI"/>
    <n v="9"/>
    <n v="5"/>
    <n v="9"/>
    <n v="6"/>
    <n v="10"/>
    <s v="US"/>
    <s v="Crucero"/>
    <n v="11"/>
    <n v="9680"/>
  </r>
  <r>
    <x v="151"/>
    <s v="Walter"/>
    <x v="1"/>
    <s v="GKP"/>
    <n v="2"/>
    <n v="10"/>
    <n v="9"/>
    <n v="3"/>
    <n v="0"/>
    <s v="MJ"/>
    <s v="Circuito"/>
    <n v="10"/>
    <n v="11400"/>
  </r>
  <r>
    <x v="647"/>
    <s v="Walter"/>
    <x v="1"/>
    <s v="WRR"/>
    <n v="7"/>
    <n v="10"/>
    <n v="8"/>
    <n v="10"/>
    <n v="8"/>
    <s v="MJ"/>
    <s v="Circuito"/>
    <n v="4"/>
    <n v="4320"/>
  </r>
  <r>
    <x v="647"/>
    <s v="Walter"/>
    <x v="1"/>
    <s v="GXZ"/>
    <n v="4"/>
    <n v="8"/>
    <n v="10"/>
    <n v="6"/>
    <n v="2"/>
    <s v="OQ"/>
    <s v="Estancia"/>
    <n v="1"/>
    <n v="285"/>
  </r>
  <r>
    <x v="648"/>
    <s v="Walter"/>
    <x v="1"/>
    <s v="YLF"/>
    <n v="10"/>
    <n v="10"/>
    <n v="10"/>
    <n v="10"/>
    <n v="10"/>
    <s v="HN"/>
    <s v="Estancia"/>
    <n v="6"/>
    <n v="7140"/>
  </r>
  <r>
    <x v="445"/>
    <s v="Walter"/>
    <x v="1"/>
    <s v="GLW"/>
    <n v="9"/>
    <n v="10"/>
    <n v="8"/>
    <n v="10"/>
    <n v="9"/>
    <s v="MJ"/>
    <s v="Circuito"/>
    <n v="11"/>
    <n v="11220"/>
  </r>
  <r>
    <x v="652"/>
    <s v="Walter"/>
    <x v="1"/>
    <s v="MED"/>
    <n v="10"/>
    <n v="8"/>
    <n v="9"/>
    <n v="10"/>
    <n v="10"/>
    <s v="YY"/>
    <s v="Crucero"/>
    <n v="21"/>
    <n v="21420"/>
  </r>
  <r>
    <x v="652"/>
    <s v="Walter"/>
    <x v="1"/>
    <s v="OKB"/>
    <n v="8"/>
    <n v="8"/>
    <n v="8"/>
    <n v="9"/>
    <n v="6"/>
    <s v="LY"/>
    <s v="Estancia"/>
    <n v="5"/>
    <n v="2975"/>
  </r>
  <r>
    <x v="998"/>
    <s v="Walter"/>
    <x v="1"/>
    <s v="DQT"/>
    <n v="8"/>
    <n v="9"/>
    <n v="10"/>
    <n v="6"/>
    <n v="8"/>
    <s v="DF"/>
    <s v="Crucero"/>
    <n v="11"/>
    <n v="2805"/>
  </r>
  <r>
    <x v="808"/>
    <s v="Walter"/>
    <x v="1"/>
    <s v="BTU"/>
    <n v="9"/>
    <n v="10"/>
    <n v="10"/>
    <n v="8"/>
    <n v="8"/>
    <s v="PM"/>
    <s v="Circuito"/>
    <n v="4"/>
    <n v="1020"/>
  </r>
  <r>
    <x v="159"/>
    <s v="Walter"/>
    <x v="1"/>
    <s v="MRO"/>
    <n v="8"/>
    <n v="9"/>
    <n v="8"/>
    <n v="7"/>
    <n v="10"/>
    <s v="OQ"/>
    <s v="Estancia"/>
    <n v="5"/>
    <n v="1350"/>
  </r>
  <r>
    <x v="657"/>
    <s v="Walter"/>
    <x v="1"/>
    <s v="YRO"/>
    <n v="9"/>
    <n v="10"/>
    <n v="8"/>
    <n v="10"/>
    <n v="8"/>
    <s v="IP"/>
    <s v="Estancia"/>
    <n v="1"/>
    <n v="720"/>
  </r>
  <r>
    <x v="454"/>
    <s v="Walter"/>
    <x v="1"/>
    <s v="GNQ"/>
    <n v="10"/>
    <n v="8"/>
    <n v="8"/>
    <n v="6"/>
    <n v="8"/>
    <s v="QT"/>
    <s v="Circuito"/>
    <n v="18"/>
    <n v="9720"/>
  </r>
  <r>
    <x v="1078"/>
    <s v="Walter"/>
    <x v="1"/>
    <s v="IOG"/>
    <n v="6"/>
    <n v="9"/>
    <n v="10"/>
    <n v="9"/>
    <n v="6"/>
    <s v="ZI"/>
    <s v="Estancia"/>
    <n v="7"/>
    <n v="3150"/>
  </r>
  <r>
    <x v="178"/>
    <s v="Walter"/>
    <x v="1"/>
    <s v="RQA"/>
    <n v="8"/>
    <n v="8"/>
    <n v="9"/>
    <n v="7"/>
    <n v="4"/>
    <s v="DL"/>
    <s v="Estancia"/>
    <n v="8"/>
    <n v="4560"/>
  </r>
  <r>
    <x v="465"/>
    <s v="Walter"/>
    <x v="1"/>
    <s v="WUM"/>
    <n v="8"/>
    <n v="5"/>
    <n v="8"/>
    <n v="5"/>
    <n v="6"/>
    <s v="US"/>
    <s v="Crucero"/>
    <n v="9"/>
    <n v="9720"/>
  </r>
  <r>
    <x v="663"/>
    <s v="Walter"/>
    <x v="1"/>
    <s v="ZLP"/>
    <n v="7"/>
    <n v="8"/>
    <n v="7"/>
    <n v="5"/>
    <n v="8"/>
    <s v="UI"/>
    <s v="Crucero"/>
    <n v="11"/>
    <n v="8910"/>
  </r>
  <r>
    <x v="183"/>
    <s v="Walter"/>
    <x v="1"/>
    <s v="GOU"/>
    <n v="0"/>
    <n v="10"/>
    <n v="5"/>
    <n v="9"/>
    <n v="9"/>
    <s v="CD"/>
    <s v="Circuito"/>
    <n v="2"/>
    <n v="1440"/>
  </r>
  <r>
    <x v="666"/>
    <s v="Walter"/>
    <x v="1"/>
    <s v="EPM"/>
    <n v="2"/>
    <n v="2"/>
    <n v="8"/>
    <n v="10"/>
    <n v="10"/>
    <s v="ZA"/>
    <s v="Estancia"/>
    <n v="8"/>
    <n v="7680"/>
  </r>
  <r>
    <x v="185"/>
    <s v="Walter"/>
    <x v="1"/>
    <s v="UXI"/>
    <n v="9"/>
    <n v="2"/>
    <n v="5"/>
    <n v="10"/>
    <n v="4"/>
    <s v="IU"/>
    <s v="Circuito"/>
    <n v="9"/>
    <n v="4860"/>
  </r>
  <r>
    <x v="469"/>
    <s v="Walter"/>
    <x v="1"/>
    <s v="TVL"/>
    <n v="6"/>
    <n v="9"/>
    <n v="6"/>
    <n v="8"/>
    <n v="7"/>
    <s v="DL"/>
    <s v="Estancia"/>
    <n v="6"/>
    <n v="3240"/>
  </r>
  <r>
    <x v="469"/>
    <s v="Walter"/>
    <x v="1"/>
    <s v="CZL"/>
    <n v="10"/>
    <n v="8"/>
    <n v="4"/>
    <n v="7"/>
    <n v="7"/>
    <s v="ZI"/>
    <s v="Estancia"/>
    <n v="5"/>
    <n v="2125"/>
  </r>
  <r>
    <x v="812"/>
    <s v="Walter"/>
    <x v="1"/>
    <s v="EZK"/>
    <n v="8"/>
    <n v="1"/>
    <n v="3"/>
    <n v="8"/>
    <n v="4"/>
    <s v="PY"/>
    <s v="Crucero"/>
    <n v="20"/>
    <n v="18700"/>
  </r>
  <r>
    <x v="812"/>
    <s v="Walter"/>
    <x v="1"/>
    <s v="YCP"/>
    <n v="9"/>
    <n v="9"/>
    <n v="6"/>
    <n v="7"/>
    <n v="8"/>
    <s v="PN"/>
    <s v="Estancia"/>
    <n v="10"/>
    <n v="4500"/>
  </r>
  <r>
    <x v="475"/>
    <s v="Walter"/>
    <x v="1"/>
    <s v="MNQ"/>
    <n v="10"/>
    <n v="10"/>
    <n v="10"/>
    <n v="7"/>
    <n v="6"/>
    <s v="MJ"/>
    <s v="Circuito"/>
    <n v="2"/>
    <n v="2160"/>
  </r>
  <r>
    <x v="189"/>
    <s v="Walter"/>
    <x v="1"/>
    <s v="OMJ"/>
    <n v="7"/>
    <n v="6"/>
    <n v="10"/>
    <n v="10"/>
    <n v="8"/>
    <s v="NO"/>
    <s v="Circuito"/>
    <n v="5"/>
    <n v="6300"/>
  </r>
  <r>
    <x v="813"/>
    <s v="Walter"/>
    <x v="1"/>
    <s v="KLB"/>
    <n v="10"/>
    <n v="9"/>
    <n v="10"/>
    <n v="10"/>
    <n v="10"/>
    <s v="PN"/>
    <s v="Estancia"/>
    <n v="9"/>
    <n v="3825"/>
  </r>
  <r>
    <x v="477"/>
    <s v="Walter"/>
    <x v="1"/>
    <s v="LMB"/>
    <n v="7"/>
    <n v="4"/>
    <n v="9"/>
    <n v="4"/>
    <n v="6"/>
    <s v="HN"/>
    <s v="Estancia"/>
    <n v="6"/>
    <n v="7140"/>
  </r>
  <r>
    <x v="816"/>
    <s v="Walter"/>
    <x v="1"/>
    <s v="AFX"/>
    <n v="9"/>
    <n v="9"/>
    <n v="9"/>
    <n v="9"/>
    <n v="10"/>
    <s v="US"/>
    <s v="Crucero"/>
    <n v="10"/>
    <n v="10200"/>
  </r>
  <r>
    <x v="199"/>
    <s v="Walter"/>
    <x v="1"/>
    <s v="DVI"/>
    <n v="8"/>
    <n v="8"/>
    <n v="9"/>
    <n v="7"/>
    <n v="8"/>
    <s v="DL"/>
    <s v="Estancia"/>
    <n v="8"/>
    <n v="4080"/>
  </r>
  <r>
    <x v="969"/>
    <s v="Walter"/>
    <x v="1"/>
    <s v="ATS"/>
    <n v="9"/>
    <n v="10"/>
    <n v="10"/>
    <n v="10"/>
    <n v="5"/>
    <s v="US"/>
    <s v="Crucero"/>
    <n v="7"/>
    <n v="7560"/>
  </r>
  <r>
    <x v="207"/>
    <s v="Walter"/>
    <x v="1"/>
    <s v="UAX"/>
    <n v="10"/>
    <n v="9"/>
    <n v="8"/>
    <n v="9"/>
    <n v="10"/>
    <s v="LY"/>
    <s v="Estancia"/>
    <n v="9"/>
    <n v="5355"/>
  </r>
  <r>
    <x v="208"/>
    <s v="Walter"/>
    <x v="1"/>
    <s v="KJA"/>
    <n v="4"/>
    <n v="9"/>
    <n v="6"/>
    <n v="7"/>
    <n v="8"/>
    <s v="CD"/>
    <s v="Circuito"/>
    <n v="4"/>
    <n v="3420"/>
  </r>
  <r>
    <x v="485"/>
    <s v="Walter"/>
    <x v="1"/>
    <s v="BTU"/>
    <n v="10"/>
    <n v="7"/>
    <n v="6"/>
    <n v="10"/>
    <n v="7"/>
    <s v="ZI"/>
    <s v="Estancia"/>
    <n v="2"/>
    <n v="900"/>
  </r>
  <r>
    <x v="1053"/>
    <s v="Walter"/>
    <x v="1"/>
    <s v="IXH"/>
    <n v="10"/>
    <n v="10"/>
    <n v="8"/>
    <n v="8"/>
    <n v="10"/>
    <s v="DF"/>
    <s v="Crucero"/>
    <n v="1"/>
    <n v="285"/>
  </r>
  <r>
    <x v="486"/>
    <s v="Walter"/>
    <x v="1"/>
    <s v="OUG"/>
    <n v="7"/>
    <n v="6"/>
    <n v="1"/>
    <n v="7"/>
    <n v="7"/>
    <s v="ZI"/>
    <s v="Estancia"/>
    <n v="7"/>
    <n v="3150"/>
  </r>
  <r>
    <x v="221"/>
    <s v="Walter"/>
    <x v="1"/>
    <s v="VUY"/>
    <n v="10"/>
    <n v="8"/>
    <n v="10"/>
    <n v="9"/>
    <n v="10"/>
    <s v="CD"/>
    <s v="Circuito"/>
    <n v="7"/>
    <n v="5985"/>
  </r>
  <r>
    <x v="221"/>
    <s v="Walter"/>
    <x v="1"/>
    <s v="PUL"/>
    <n v="9"/>
    <n v="7"/>
    <n v="10"/>
    <n v="7"/>
    <n v="7"/>
    <s v="OQ"/>
    <s v="Estancia"/>
    <n v="5"/>
    <n v="1425"/>
  </r>
  <r>
    <x v="913"/>
    <s v="Walter"/>
    <x v="1"/>
    <s v="PTG"/>
    <n v="10"/>
    <n v="8"/>
    <n v="2"/>
    <n v="0"/>
    <n v="9"/>
    <s v="MJ"/>
    <s v="Circuito"/>
    <n v="5"/>
    <n v="5700"/>
  </r>
  <r>
    <x v="1038"/>
    <s v="Walter"/>
    <x v="1"/>
    <s v="SXK"/>
    <n v="9"/>
    <n v="9"/>
    <n v="1"/>
    <n v="9"/>
    <n v="10"/>
    <s v="NO"/>
    <s v="Circuito"/>
    <n v="3"/>
    <n v="3990"/>
  </r>
  <r>
    <x v="489"/>
    <s v="Walter"/>
    <x v="1"/>
    <s v="EPG"/>
    <n v="9"/>
    <n v="6"/>
    <n v="9"/>
    <n v="9"/>
    <n v="9"/>
    <s v="HN"/>
    <s v="Estancia"/>
    <n v="2"/>
    <n v="2240"/>
  </r>
  <r>
    <x v="224"/>
    <s v="Walter"/>
    <x v="1"/>
    <s v="IPN"/>
    <n v="1"/>
    <n v="7"/>
    <n v="9"/>
    <n v="9"/>
    <n v="10"/>
    <s v="HR"/>
    <s v="Crucero"/>
    <n v="5"/>
    <n v="2850"/>
  </r>
  <r>
    <x v="225"/>
    <s v="Walter"/>
    <x v="1"/>
    <s v="VHM"/>
    <n v="7"/>
    <n v="10"/>
    <n v="9"/>
    <n v="8"/>
    <n v="9"/>
    <s v="XY"/>
    <s v="Circuito"/>
    <n v="12"/>
    <n v="13680"/>
  </r>
  <r>
    <x v="490"/>
    <s v="Walter"/>
    <x v="1"/>
    <s v="XQA"/>
    <n v="10"/>
    <n v="8"/>
    <n v="7"/>
    <n v="9"/>
    <n v="10"/>
    <s v="UI"/>
    <s v="Crucero"/>
    <n v="14"/>
    <n v="11340"/>
  </r>
  <r>
    <x v="231"/>
    <s v="Walter"/>
    <x v="1"/>
    <s v="HCU"/>
    <n v="5"/>
    <n v="8"/>
    <n v="8"/>
    <n v="8"/>
    <n v="6"/>
    <s v="LY"/>
    <s v="Estancia"/>
    <n v="4"/>
    <n v="2660"/>
  </r>
  <r>
    <x v="232"/>
    <s v="Walter"/>
    <x v="1"/>
    <s v="JBR"/>
    <n v="10"/>
    <n v="10"/>
    <n v="9"/>
    <n v="3"/>
    <n v="6"/>
    <s v="OQ"/>
    <s v="Estancia"/>
    <n v="1"/>
    <n v="285"/>
  </r>
  <r>
    <x v="234"/>
    <s v="Walter"/>
    <x v="1"/>
    <s v="XDM"/>
    <n v="7"/>
    <n v="7"/>
    <n v="10"/>
    <n v="9"/>
    <n v="9"/>
    <s v="IU"/>
    <s v="Circuito"/>
    <n v="11"/>
    <n v="6270"/>
  </r>
  <r>
    <x v="495"/>
    <s v="Walter"/>
    <x v="1"/>
    <s v="KQZ"/>
    <n v="3"/>
    <n v="5"/>
    <n v="8"/>
    <n v="7"/>
    <n v="7"/>
    <s v="NO"/>
    <s v="Circuito"/>
    <n v="12"/>
    <n v="15120"/>
  </r>
  <r>
    <x v="498"/>
    <s v="Walter"/>
    <x v="1"/>
    <s v="UEI"/>
    <n v="8"/>
    <n v="10"/>
    <n v="9"/>
    <n v="6"/>
    <n v="8"/>
    <s v="IP"/>
    <s v="Estancia"/>
    <n v="10"/>
    <n v="7200"/>
  </r>
  <r>
    <x v="914"/>
    <s v="Walter"/>
    <x v="1"/>
    <s v="FFT"/>
    <n v="10"/>
    <n v="10"/>
    <n v="10"/>
    <n v="0"/>
    <n v="10"/>
    <s v="ZI"/>
    <s v="Estancia"/>
    <n v="4"/>
    <n v="1900"/>
  </r>
  <r>
    <x v="971"/>
    <s v="Walter"/>
    <x v="1"/>
    <s v="VKS"/>
    <n v="8"/>
    <n v="7"/>
    <n v="8"/>
    <n v="10"/>
    <n v="10"/>
    <s v="IP"/>
    <s v="Estancia"/>
    <n v="9"/>
    <n v="6840"/>
  </r>
  <r>
    <x v="500"/>
    <s v="Walter"/>
    <x v="1"/>
    <s v="PLH"/>
    <n v="8"/>
    <n v="10"/>
    <n v="8"/>
    <n v="8"/>
    <n v="9"/>
    <s v="DL"/>
    <s v="Estancia"/>
    <n v="6"/>
    <n v="3060"/>
  </r>
  <r>
    <x v="821"/>
    <s v="Walter"/>
    <x v="1"/>
    <s v="OLT"/>
    <n v="7"/>
    <n v="9"/>
    <n v="9"/>
    <n v="7"/>
    <n v="9"/>
    <s v="QT"/>
    <s v="Circuito"/>
    <n v="10"/>
    <n v="5700"/>
  </r>
  <r>
    <x v="249"/>
    <s v="Walter"/>
    <x v="1"/>
    <s v="QCT"/>
    <n v="7"/>
    <n v="3"/>
    <n v="10"/>
    <n v="10"/>
    <n v="10"/>
    <s v="MJ"/>
    <s v="Circuito"/>
    <n v="7"/>
    <n v="7980"/>
  </r>
  <r>
    <x v="249"/>
    <s v="Walter"/>
    <x v="1"/>
    <s v="TEZ"/>
    <n v="9"/>
    <n v="10"/>
    <n v="8"/>
    <n v="9"/>
    <n v="1"/>
    <s v="WL"/>
    <s v="Circuito"/>
    <n v="12"/>
    <n v="8640"/>
  </r>
  <r>
    <x v="250"/>
    <s v="Walter"/>
    <x v="1"/>
    <s v="KKS"/>
    <n v="10"/>
    <n v="10"/>
    <n v="8"/>
    <n v="8"/>
    <n v="8"/>
    <s v="MJ"/>
    <s v="Circuito"/>
    <n v="6"/>
    <n v="6840"/>
  </r>
  <r>
    <x v="250"/>
    <s v="Walter"/>
    <x v="1"/>
    <s v="IJJ"/>
    <n v="10"/>
    <n v="8"/>
    <n v="10"/>
    <n v="9"/>
    <n v="6"/>
    <s v="FA"/>
    <s v="Crucero"/>
    <n v="4"/>
    <n v="1900"/>
  </r>
  <r>
    <x v="503"/>
    <s v="Walter"/>
    <x v="1"/>
    <s v="YGE"/>
    <n v="8"/>
    <n v="10"/>
    <n v="4"/>
    <n v="9"/>
    <n v="5"/>
    <s v="HR"/>
    <s v="Crucero"/>
    <n v="6"/>
    <n v="3420"/>
  </r>
  <r>
    <x v="258"/>
    <s v="Walter"/>
    <x v="1"/>
    <s v="UEI"/>
    <n v="9"/>
    <n v="7"/>
    <n v="9"/>
    <n v="6"/>
    <n v="10"/>
    <s v="QT"/>
    <s v="Circuito"/>
    <n v="6"/>
    <n v="3240"/>
  </r>
  <r>
    <x v="1054"/>
    <s v="Walter"/>
    <x v="1"/>
    <s v="RQA"/>
    <n v="5"/>
    <n v="6"/>
    <n v="3"/>
    <n v="2"/>
    <n v="9"/>
    <s v="DL"/>
    <s v="Estancia"/>
    <n v="9"/>
    <n v="5130"/>
  </r>
  <r>
    <x v="916"/>
    <s v="Walter"/>
    <x v="1"/>
    <s v="EKM"/>
    <n v="10"/>
    <n v="9"/>
    <n v="8"/>
    <n v="9"/>
    <n v="9"/>
    <s v="FA"/>
    <s v="Crucero"/>
    <n v="7"/>
    <n v="3325"/>
  </r>
  <r>
    <x v="260"/>
    <s v="Walter"/>
    <x v="1"/>
    <s v="XLT"/>
    <n v="9"/>
    <n v="8"/>
    <n v="5"/>
    <n v="6"/>
    <n v="10"/>
    <s v="NO"/>
    <s v="Circuito"/>
    <n v="6"/>
    <n v="7980"/>
  </r>
  <r>
    <x v="261"/>
    <s v="Walter"/>
    <x v="1"/>
    <s v="FAB"/>
    <n v="5"/>
    <n v="6"/>
    <n v="9"/>
    <n v="9"/>
    <n v="8"/>
    <s v="CD"/>
    <s v="Circuito"/>
    <n v="2"/>
    <n v="1710"/>
  </r>
  <r>
    <x v="506"/>
    <s v="Walter"/>
    <x v="1"/>
    <s v="JRO"/>
    <n v="9"/>
    <n v="8"/>
    <n v="8"/>
    <n v="8"/>
    <n v="9"/>
    <s v="DL"/>
    <s v="Estancia"/>
    <n v="1"/>
    <n v="570"/>
  </r>
  <r>
    <x v="507"/>
    <s v="Walter"/>
    <x v="1"/>
    <s v="JLT"/>
    <n v="7"/>
    <n v="9"/>
    <n v="10"/>
    <n v="9"/>
    <n v="9"/>
    <s v="YY"/>
    <s v="Crucero"/>
    <n v="10"/>
    <n v="10800"/>
  </r>
  <r>
    <x v="509"/>
    <s v="Walter"/>
    <x v="1"/>
    <s v="KVU"/>
    <n v="9"/>
    <n v="7"/>
    <n v="3"/>
    <n v="9"/>
    <n v="10"/>
    <s v="WY"/>
    <s v="Circuito"/>
    <n v="5"/>
    <n v="1425"/>
  </r>
  <r>
    <x v="509"/>
    <s v="Walter"/>
    <x v="1"/>
    <s v="SJF"/>
    <n v="9"/>
    <n v="7"/>
    <n v="9"/>
    <n v="10"/>
    <n v="9"/>
    <s v="QT"/>
    <s v="Circuito"/>
    <n v="3"/>
    <n v="1710"/>
  </r>
  <r>
    <x v="682"/>
    <s v="Walter"/>
    <x v="1"/>
    <s v="KLB"/>
    <n v="10"/>
    <n v="9"/>
    <n v="10"/>
    <n v="10"/>
    <n v="2"/>
    <s v="XY"/>
    <s v="Circuito"/>
    <n v="13"/>
    <n v="14040"/>
  </r>
  <r>
    <x v="513"/>
    <s v="Walter"/>
    <x v="1"/>
    <s v="AJS"/>
    <n v="8"/>
    <n v="10"/>
    <n v="1"/>
    <n v="8"/>
    <n v="10"/>
    <s v="ZI"/>
    <s v="Estancia"/>
    <n v="12"/>
    <n v="5400"/>
  </r>
  <r>
    <x v="514"/>
    <s v="Walter"/>
    <x v="1"/>
    <s v="NAY"/>
    <n v="10"/>
    <n v="9"/>
    <n v="10"/>
    <n v="7"/>
    <n v="10"/>
    <s v="US"/>
    <s v="Crucero"/>
    <n v="6"/>
    <n v="6480"/>
  </r>
  <r>
    <x v="275"/>
    <s v="Walter"/>
    <x v="1"/>
    <s v="ZNB"/>
    <n v="8"/>
    <n v="5"/>
    <n v="10"/>
    <n v="8"/>
    <n v="9"/>
    <s v="WY"/>
    <s v="Circuito"/>
    <n v="8"/>
    <n v="2040"/>
  </r>
  <r>
    <x v="275"/>
    <s v="Walter"/>
    <x v="1"/>
    <s v="XTH"/>
    <n v="9"/>
    <n v="8"/>
    <n v="4"/>
    <n v="4"/>
    <n v="5"/>
    <s v="CD"/>
    <s v="Circuito"/>
    <n v="3"/>
    <n v="2565"/>
  </r>
  <r>
    <x v="517"/>
    <s v="Walter"/>
    <x v="1"/>
    <s v="BRB"/>
    <n v="7"/>
    <n v="8"/>
    <n v="9"/>
    <n v="8"/>
    <n v="6"/>
    <s v="WY"/>
    <s v="Circuito"/>
    <n v="8"/>
    <n v="2280"/>
  </r>
  <r>
    <x v="285"/>
    <s v="Walter"/>
    <x v="1"/>
    <s v="FAW"/>
    <n v="3"/>
    <n v="7"/>
    <n v="9"/>
    <n v="10"/>
    <n v="1"/>
    <s v="OQ"/>
    <s v="Estancia"/>
    <n v="4"/>
    <n v="1020"/>
  </r>
  <r>
    <x v="522"/>
    <s v="Walter"/>
    <x v="1"/>
    <s v="JEE"/>
    <n v="7"/>
    <n v="10"/>
    <n v="7"/>
    <n v="6"/>
    <n v="6"/>
    <s v="LY"/>
    <s v="Estancia"/>
    <n v="4"/>
    <n v="2380"/>
  </r>
  <r>
    <x v="286"/>
    <s v="Walter"/>
    <x v="1"/>
    <s v="VJP"/>
    <n v="10"/>
    <n v="9"/>
    <n v="10"/>
    <n v="8"/>
    <n v="10"/>
    <s v="HR"/>
    <s v="Crucero"/>
    <n v="12"/>
    <n v="6120"/>
  </r>
  <r>
    <x v="690"/>
    <s v="Walter"/>
    <x v="1"/>
    <s v="BUT"/>
    <n v="10"/>
    <n v="10"/>
    <n v="6"/>
    <n v="7"/>
    <n v="10"/>
    <s v="ZI"/>
    <s v="Estancia"/>
    <n v="6"/>
    <n v="2550"/>
  </r>
  <r>
    <x v="295"/>
    <s v="Walter"/>
    <x v="1"/>
    <s v="FYL"/>
    <n v="8"/>
    <n v="8"/>
    <n v="9"/>
    <n v="10"/>
    <n v="10"/>
    <s v="IU"/>
    <s v="Circuito"/>
    <n v="6"/>
    <n v="2880"/>
  </r>
  <r>
    <x v="296"/>
    <s v="Walter"/>
    <x v="1"/>
    <s v="JHY"/>
    <n v="9"/>
    <n v="10"/>
    <n v="6"/>
    <n v="8"/>
    <n v="6"/>
    <s v="HR"/>
    <s v="Crucero"/>
    <n v="8"/>
    <n v="4560"/>
  </r>
  <r>
    <x v="918"/>
    <s v="Walter"/>
    <x v="1"/>
    <s v="IHJ"/>
    <n v="6"/>
    <n v="9"/>
    <n v="7"/>
    <n v="9"/>
    <n v="10"/>
    <s v="MJ"/>
    <s v="Circuito"/>
    <n v="5"/>
    <n v="48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23">
  <r>
    <d v="2014-01-06T00:00:00"/>
    <x v="0"/>
    <s v="ALI"/>
    <s v="SEH"/>
    <n v="6"/>
    <n v="8"/>
    <n v="5"/>
    <n v="2"/>
    <n v="6"/>
    <s v="NO"/>
    <x v="0"/>
    <n v="8"/>
    <n v="8160"/>
  </r>
  <r>
    <d v="2014-01-12T00:00:00"/>
    <x v="0"/>
    <s v="ALI"/>
    <s v="AYL"/>
    <n v="0"/>
    <n v="3"/>
    <n v="2"/>
    <n v="3"/>
    <n v="0"/>
    <s v="FA"/>
    <x v="1"/>
    <n v="16"/>
    <n v="6800"/>
  </r>
  <r>
    <d v="2014-01-26T00:00:00"/>
    <x v="0"/>
    <s v="ALI"/>
    <s v="FIQ"/>
    <n v="3"/>
    <n v="6"/>
    <n v="3"/>
    <n v="4"/>
    <n v="8"/>
    <s v="OQ"/>
    <x v="2"/>
    <n v="1"/>
    <n v="255"/>
  </r>
  <r>
    <d v="2014-01-28T00:00:00"/>
    <x v="0"/>
    <s v="ALI"/>
    <s v="DFD"/>
    <n v="8"/>
    <n v="9"/>
    <n v="5"/>
    <n v="7"/>
    <n v="9"/>
    <s v="WY"/>
    <x v="0"/>
    <n v="18"/>
    <n v="4590"/>
  </r>
  <r>
    <d v="2014-02-05T00:00:00"/>
    <x v="0"/>
    <s v="ALI"/>
    <s v="YRT"/>
    <n v="6"/>
    <n v="6"/>
    <n v="6"/>
    <n v="6"/>
    <n v="6"/>
    <s v="ZI"/>
    <x v="2"/>
    <n v="4"/>
    <n v="1020"/>
  </r>
  <r>
    <d v="2014-02-27T00:00:00"/>
    <x v="0"/>
    <s v="ALI"/>
    <s v="ISN"/>
    <n v="9"/>
    <n v="9"/>
    <n v="7"/>
    <n v="7"/>
    <n v="10"/>
    <s v="ZI"/>
    <x v="2"/>
    <n v="11"/>
    <n v="2805"/>
  </r>
  <r>
    <d v="2014-03-13T00:00:00"/>
    <x v="0"/>
    <s v="ALI"/>
    <s v="AJS"/>
    <n v="5"/>
    <n v="8"/>
    <n v="7"/>
    <n v="8"/>
    <n v="6"/>
    <s v="CD"/>
    <x v="0"/>
    <n v="12"/>
    <n v="7140"/>
  </r>
  <r>
    <d v="2014-03-19T00:00:00"/>
    <x v="0"/>
    <s v="ALI"/>
    <s v="QCX"/>
    <n v="4"/>
    <n v="8"/>
    <n v="8"/>
    <n v="3"/>
    <n v="0"/>
    <s v="HR"/>
    <x v="1"/>
    <n v="5"/>
    <n v="2400"/>
  </r>
  <r>
    <d v="2014-04-01T00:00:00"/>
    <x v="0"/>
    <s v="ALI"/>
    <s v="ELP"/>
    <n v="5"/>
    <n v="2"/>
    <n v="6"/>
    <n v="2"/>
    <n v="5"/>
    <s v="IP"/>
    <x v="2"/>
    <n v="3"/>
    <n v="1530"/>
  </r>
  <r>
    <d v="2014-04-04T00:00:00"/>
    <x v="0"/>
    <s v="ALI"/>
    <s v="OYU"/>
    <n v="6"/>
    <n v="4"/>
    <n v="5"/>
    <n v="1"/>
    <n v="4"/>
    <s v="DL"/>
    <x v="2"/>
    <n v="6"/>
    <n v="3060"/>
  </r>
  <r>
    <d v="2014-04-07T00:00:00"/>
    <x v="0"/>
    <s v="ALI"/>
    <s v="IOW"/>
    <n v="6"/>
    <n v="5"/>
    <n v="3"/>
    <n v="9"/>
    <n v="6"/>
    <s v="XK"/>
    <x v="0"/>
    <n v="2"/>
    <n v="850"/>
  </r>
  <r>
    <d v="2014-04-09T00:00:00"/>
    <x v="0"/>
    <s v="ALI"/>
    <s v="JYJ"/>
    <n v="9"/>
    <n v="6"/>
    <n v="9"/>
    <n v="9"/>
    <n v="3"/>
    <s v="LY"/>
    <x v="2"/>
    <n v="5"/>
    <n v="2800"/>
  </r>
  <r>
    <d v="2014-04-11T00:00:00"/>
    <x v="0"/>
    <s v="ALI"/>
    <s v="FAW"/>
    <n v="8"/>
    <n v="5"/>
    <n v="3"/>
    <n v="6"/>
    <n v="6"/>
    <s v="DL"/>
    <x v="2"/>
    <n v="7"/>
    <n v="3570"/>
  </r>
  <r>
    <d v="2014-04-25T00:00:00"/>
    <x v="0"/>
    <s v="ALI"/>
    <s v="IMU"/>
    <n v="8"/>
    <n v="8"/>
    <n v="9"/>
    <n v="8"/>
    <n v="6"/>
    <s v="WL"/>
    <x v="0"/>
    <n v="7"/>
    <n v="4165"/>
  </r>
  <r>
    <d v="2014-04-29T00:00:00"/>
    <x v="0"/>
    <s v="ALI"/>
    <s v="TUE"/>
    <n v="4"/>
    <n v="2"/>
    <n v="4"/>
    <n v="7"/>
    <n v="7"/>
    <s v="IP"/>
    <x v="2"/>
    <n v="5"/>
    <n v="2550"/>
  </r>
  <r>
    <d v="2014-05-02T00:00:00"/>
    <x v="0"/>
    <s v="ALI"/>
    <s v="TJA"/>
    <n v="5"/>
    <n v="9"/>
    <n v="5"/>
    <n v="1"/>
    <n v="2"/>
    <s v="OQ"/>
    <x v="2"/>
    <n v="15"/>
    <n v="3825"/>
  </r>
  <r>
    <d v="2014-05-04T00:00:00"/>
    <x v="0"/>
    <s v="ALI"/>
    <s v="UXJ"/>
    <n v="10"/>
    <n v="7"/>
    <n v="8"/>
    <n v="6"/>
    <n v="2"/>
    <s v="CD"/>
    <x v="0"/>
    <n v="9"/>
    <n v="5355"/>
  </r>
  <r>
    <d v="2014-05-15T00:00:00"/>
    <x v="0"/>
    <s v="ALI"/>
    <s v="CWN"/>
    <n v="9"/>
    <n v="7"/>
    <n v="6"/>
    <n v="9"/>
    <n v="4"/>
    <s v="NO"/>
    <x v="0"/>
    <n v="4"/>
    <n v="4080"/>
  </r>
  <r>
    <d v="2014-05-17T00:00:00"/>
    <x v="0"/>
    <s v="ALI"/>
    <s v="IXN"/>
    <n v="4"/>
    <n v="7"/>
    <n v="7"/>
    <n v="3"/>
    <n v="5"/>
    <s v="IP"/>
    <x v="2"/>
    <n v="4"/>
    <n v="2040"/>
  </r>
  <r>
    <d v="2014-05-27T00:00:00"/>
    <x v="0"/>
    <s v="ALI"/>
    <s v="SZN"/>
    <n v="4"/>
    <n v="3"/>
    <n v="1"/>
    <n v="4"/>
    <n v="5"/>
    <s v="OQ"/>
    <x v="2"/>
    <n v="5"/>
    <n v="1275"/>
  </r>
  <r>
    <d v="2014-06-01T00:00:00"/>
    <x v="0"/>
    <s v="ALI"/>
    <s v="WSD"/>
    <n v="8"/>
    <n v="8"/>
    <n v="10"/>
    <n v="6"/>
    <n v="9"/>
    <s v="NO"/>
    <x v="0"/>
    <n v="7"/>
    <n v="7140"/>
  </r>
  <r>
    <d v="2014-06-01T00:00:00"/>
    <x v="0"/>
    <s v="ALI"/>
    <s v="FIL"/>
    <n v="4"/>
    <n v="9"/>
    <n v="7"/>
    <n v="5"/>
    <n v="7"/>
    <s v="ZI"/>
    <x v="2"/>
    <n v="5"/>
    <n v="1275"/>
  </r>
  <r>
    <d v="2014-06-02T00:00:00"/>
    <x v="0"/>
    <s v="ALI"/>
    <s v="OGX"/>
    <n v="2"/>
    <n v="8"/>
    <n v="5"/>
    <n v="6"/>
    <n v="5"/>
    <s v="XY"/>
    <x v="0"/>
    <n v="8"/>
    <n v="6800"/>
  </r>
  <r>
    <d v="2014-06-02T00:00:00"/>
    <x v="0"/>
    <s v="ALI"/>
    <s v="XGK"/>
    <n v="5"/>
    <n v="3"/>
    <n v="4"/>
    <n v="6"/>
    <n v="8"/>
    <s v="HN"/>
    <x v="2"/>
    <n v="3"/>
    <n v="3060"/>
  </r>
  <r>
    <d v="2014-06-02T00:00:00"/>
    <x v="0"/>
    <s v="ALI"/>
    <s v="MZU"/>
    <n v="2"/>
    <n v="3"/>
    <n v="3"/>
    <n v="0"/>
    <n v="5"/>
    <s v="PM"/>
    <x v="0"/>
    <n v="12"/>
    <n v="3060"/>
  </r>
  <r>
    <d v="2014-06-10T00:00:00"/>
    <x v="0"/>
    <s v="ALI"/>
    <s v="ZKM"/>
    <n v="4"/>
    <n v="3"/>
    <n v="7"/>
    <n v="2"/>
    <n v="9"/>
    <s v="IU"/>
    <x v="0"/>
    <n v="15"/>
    <n v="7650"/>
  </r>
  <r>
    <d v="2014-06-12T00:00:00"/>
    <x v="0"/>
    <s v="ALI"/>
    <s v="XTW"/>
    <n v="5"/>
    <n v="7"/>
    <n v="6"/>
    <n v="10"/>
    <n v="8"/>
    <s v="OQ"/>
    <x v="2"/>
    <n v="2"/>
    <n v="510"/>
  </r>
  <r>
    <d v="2014-06-14T00:00:00"/>
    <x v="0"/>
    <s v="ALI"/>
    <s v="CCL"/>
    <n v="7"/>
    <n v="8"/>
    <n v="10"/>
    <n v="9"/>
    <n v="1"/>
    <s v="HR"/>
    <x v="1"/>
    <n v="4"/>
    <n v="1920"/>
  </r>
  <r>
    <d v="2014-06-18T00:00:00"/>
    <x v="0"/>
    <s v="ALI"/>
    <s v="DQT"/>
    <n v="6"/>
    <n v="6"/>
    <n v="5"/>
    <n v="6"/>
    <n v="8"/>
    <s v="QT"/>
    <x v="0"/>
    <n v="2"/>
    <n v="1020"/>
  </r>
  <r>
    <d v="2014-06-28T00:00:00"/>
    <x v="0"/>
    <s v="ALI"/>
    <s v="VIV"/>
    <n v="7"/>
    <n v="6"/>
    <n v="7"/>
    <n v="9"/>
    <n v="7"/>
    <s v="NO"/>
    <x v="0"/>
    <n v="5"/>
    <n v="5100"/>
  </r>
  <r>
    <d v="2014-07-03T00:00:00"/>
    <x v="0"/>
    <s v="ALI"/>
    <s v="GMM"/>
    <n v="7"/>
    <n v="8"/>
    <n v="9"/>
    <n v="7"/>
    <n v="9"/>
    <s v="QT"/>
    <x v="0"/>
    <n v="5"/>
    <n v="2550"/>
  </r>
  <r>
    <d v="2014-07-03T00:00:00"/>
    <x v="0"/>
    <s v="ALI"/>
    <s v="WPM"/>
    <n v="2"/>
    <n v="7"/>
    <n v="6"/>
    <n v="9"/>
    <n v="7"/>
    <s v="WL"/>
    <x v="0"/>
    <n v="4"/>
    <n v="2380"/>
  </r>
  <r>
    <d v="2014-07-11T00:00:00"/>
    <x v="0"/>
    <s v="ALI"/>
    <s v="GNR"/>
    <n v="8"/>
    <n v="3"/>
    <n v="9"/>
    <n v="8"/>
    <n v="9"/>
    <s v="HR"/>
    <x v="1"/>
    <n v="6"/>
    <n v="2880"/>
  </r>
  <r>
    <d v="2014-07-13T00:00:00"/>
    <x v="0"/>
    <s v="ALI"/>
    <s v="AYL"/>
    <n v="7"/>
    <n v="10"/>
    <n v="4"/>
    <n v="8"/>
    <n v="5"/>
    <s v="IU"/>
    <x v="0"/>
    <n v="11"/>
    <n v="5610"/>
  </r>
  <r>
    <d v="2014-07-14T00:00:00"/>
    <x v="0"/>
    <s v="ALI"/>
    <s v="NPB"/>
    <n v="5"/>
    <n v="8"/>
    <n v="6"/>
    <n v="5"/>
    <n v="6"/>
    <s v="GI"/>
    <x v="2"/>
    <n v="1"/>
    <n v="850"/>
  </r>
  <r>
    <d v="2014-07-15T00:00:00"/>
    <x v="0"/>
    <s v="ALI"/>
    <s v="GMM"/>
    <n v="2"/>
    <n v="7"/>
    <n v="9"/>
    <n v="8"/>
    <n v="6"/>
    <s v="IU"/>
    <x v="0"/>
    <n v="5"/>
    <n v="2550"/>
  </r>
  <r>
    <d v="2014-07-20T00:00:00"/>
    <x v="0"/>
    <s v="ALI"/>
    <s v="LQU"/>
    <n v="2"/>
    <n v="6"/>
    <n v="5"/>
    <n v="9"/>
    <n v="4"/>
    <s v="US"/>
    <x v="1"/>
    <n v="7"/>
    <n v="5950"/>
  </r>
  <r>
    <d v="2014-07-24T00:00:00"/>
    <x v="0"/>
    <s v="ALI"/>
    <s v="FRG"/>
    <n v="8"/>
    <n v="9"/>
    <n v="7"/>
    <n v="6"/>
    <n v="6"/>
    <s v="HR"/>
    <x v="1"/>
    <n v="8"/>
    <n v="3840"/>
  </r>
  <r>
    <d v="2014-07-25T00:00:00"/>
    <x v="0"/>
    <s v="ALI"/>
    <s v="OXY"/>
    <n v="4"/>
    <n v="0"/>
    <n v="5"/>
    <n v="4"/>
    <n v="6"/>
    <s v="PN"/>
    <x v="2"/>
    <n v="4"/>
    <n v="1700"/>
  </r>
  <r>
    <d v="2014-07-27T00:00:00"/>
    <x v="0"/>
    <s v="ALI"/>
    <s v="IAJ"/>
    <n v="6"/>
    <n v="4"/>
    <n v="3"/>
    <n v="6"/>
    <n v="8"/>
    <s v="QT"/>
    <x v="0"/>
    <n v="9"/>
    <n v="4590"/>
  </r>
  <r>
    <d v="2014-07-31T00:00:00"/>
    <x v="0"/>
    <s v="ALI"/>
    <s v="QJH"/>
    <n v="9"/>
    <n v="6"/>
    <n v="8"/>
    <n v="8"/>
    <n v="4"/>
    <s v="PN"/>
    <x v="2"/>
    <n v="11"/>
    <n v="4675"/>
  </r>
  <r>
    <d v="2014-08-01T00:00:00"/>
    <x v="0"/>
    <s v="ALI"/>
    <s v="EPG"/>
    <n v="3"/>
    <n v="10"/>
    <n v="6"/>
    <n v="6"/>
    <n v="5"/>
    <s v="CF"/>
    <x v="1"/>
    <n v="4"/>
    <n v="2560"/>
  </r>
  <r>
    <d v="2014-08-02T00:00:00"/>
    <x v="0"/>
    <s v="ALI"/>
    <s v="PLH"/>
    <n v="4"/>
    <n v="7"/>
    <n v="8"/>
    <n v="9"/>
    <n v="5"/>
    <s v="PM"/>
    <x v="0"/>
    <n v="4"/>
    <n v="1020"/>
  </r>
  <r>
    <d v="2014-08-15T00:00:00"/>
    <x v="0"/>
    <s v="ALI"/>
    <s v="DVI"/>
    <n v="2"/>
    <n v="3"/>
    <n v="3"/>
    <n v="6"/>
    <n v="6"/>
    <s v="WY"/>
    <x v="0"/>
    <n v="7"/>
    <n v="1785"/>
  </r>
  <r>
    <d v="2014-08-18T00:00:00"/>
    <x v="0"/>
    <s v="ALI"/>
    <s v="FFT"/>
    <n v="1"/>
    <n v="6"/>
    <n v="9"/>
    <n v="9"/>
    <n v="6"/>
    <s v="MJ"/>
    <x v="0"/>
    <n v="3"/>
    <n v="3060"/>
  </r>
  <r>
    <d v="2014-08-18T00:00:00"/>
    <x v="0"/>
    <s v="ALI"/>
    <s v="VVD"/>
    <n v="7"/>
    <n v="2"/>
    <n v="2"/>
    <n v="5"/>
    <n v="1"/>
    <s v="CD"/>
    <x v="0"/>
    <n v="5"/>
    <n v="2975"/>
  </r>
  <r>
    <d v="2014-08-28T00:00:00"/>
    <x v="0"/>
    <s v="ALI"/>
    <s v="EEO"/>
    <n v="6"/>
    <n v="7"/>
    <n v="9"/>
    <n v="8"/>
    <n v="4"/>
    <s v="HN"/>
    <x v="2"/>
    <n v="4"/>
    <n v="4080"/>
  </r>
  <r>
    <d v="2014-09-03T00:00:00"/>
    <x v="0"/>
    <s v="ALI"/>
    <s v="IDD"/>
    <n v="2"/>
    <n v="10"/>
    <n v="9"/>
    <n v="10"/>
    <n v="8"/>
    <s v="PY"/>
    <x v="1"/>
    <n v="13"/>
    <n v="9945"/>
  </r>
  <r>
    <d v="2014-09-06T00:00:00"/>
    <x v="0"/>
    <s v="ALI"/>
    <s v="FDO"/>
    <n v="1"/>
    <n v="3"/>
    <n v="4"/>
    <n v="3"/>
    <n v="3"/>
    <s v="OQ"/>
    <x v="2"/>
    <n v="5"/>
    <n v="1275"/>
  </r>
  <r>
    <d v="2014-09-21T00:00:00"/>
    <x v="0"/>
    <s v="ALI"/>
    <s v="RHZ"/>
    <n v="9"/>
    <n v="2"/>
    <n v="6"/>
    <n v="5"/>
    <n v="7"/>
    <s v="FA"/>
    <x v="1"/>
    <n v="2"/>
    <n v="850"/>
  </r>
  <r>
    <d v="2014-09-23T00:00:00"/>
    <x v="0"/>
    <s v="ALI"/>
    <s v="RQZ"/>
    <n v="4"/>
    <n v="7"/>
    <n v="9"/>
    <n v="7"/>
    <n v="7"/>
    <s v="UI"/>
    <x v="1"/>
    <n v="5"/>
    <n v="3825"/>
  </r>
  <r>
    <d v="2014-09-25T00:00:00"/>
    <x v="0"/>
    <s v="ALI"/>
    <s v="XUE"/>
    <n v="6"/>
    <n v="4"/>
    <n v="8"/>
    <n v="5"/>
    <n v="9"/>
    <s v="PY"/>
    <x v="1"/>
    <n v="3"/>
    <n v="2295"/>
  </r>
  <r>
    <d v="2014-09-26T00:00:00"/>
    <x v="0"/>
    <s v="ALI"/>
    <s v="HVQ"/>
    <n v="9"/>
    <n v="8"/>
    <n v="8"/>
    <n v="9"/>
    <n v="8"/>
    <s v="PM"/>
    <x v="0"/>
    <n v="18"/>
    <n v="4320"/>
  </r>
  <r>
    <d v="2014-09-27T00:00:00"/>
    <x v="0"/>
    <s v="ALI"/>
    <s v="FJQ"/>
    <n v="8"/>
    <n v="7"/>
    <n v="6"/>
    <n v="6"/>
    <n v="10"/>
    <s v="YY"/>
    <x v="1"/>
    <n v="5"/>
    <n v="4250"/>
  </r>
  <r>
    <d v="2014-10-01T00:00:00"/>
    <x v="0"/>
    <s v="ALI"/>
    <s v="XZK"/>
    <n v="7"/>
    <n v="9"/>
    <n v="8"/>
    <n v="5"/>
    <n v="5"/>
    <s v="DF"/>
    <x v="1"/>
    <n v="4"/>
    <n v="1020"/>
  </r>
  <r>
    <d v="2014-10-01T00:00:00"/>
    <x v="0"/>
    <s v="ALI"/>
    <s v="OAK"/>
    <n v="10"/>
    <n v="8"/>
    <n v="6"/>
    <n v="8"/>
    <n v="7"/>
    <s v="HR"/>
    <x v="1"/>
    <n v="7"/>
    <n v="3570"/>
  </r>
  <r>
    <d v="2014-10-06T00:00:00"/>
    <x v="0"/>
    <s v="ALI"/>
    <s v="BDO"/>
    <n v="8"/>
    <n v="7"/>
    <n v="9"/>
    <n v="10"/>
    <n v="3"/>
    <s v="ZA"/>
    <x v="2"/>
    <n v="2"/>
    <n v="2040"/>
  </r>
  <r>
    <d v="2014-10-10T00:00:00"/>
    <x v="0"/>
    <s v="ALI"/>
    <s v="NQQ"/>
    <n v="5"/>
    <n v="6"/>
    <n v="3"/>
    <n v="0"/>
    <n v="10"/>
    <s v="ZI"/>
    <x v="2"/>
    <n v="9"/>
    <n v="2295"/>
  </r>
  <r>
    <d v="2014-10-13T00:00:00"/>
    <x v="0"/>
    <s v="ALI"/>
    <s v="GOU"/>
    <n v="8"/>
    <n v="10"/>
    <n v="9"/>
    <n v="9"/>
    <n v="9"/>
    <s v="NO"/>
    <x v="0"/>
    <n v="6"/>
    <n v="5760"/>
  </r>
  <r>
    <d v="2014-10-14T00:00:00"/>
    <x v="0"/>
    <s v="ALI"/>
    <s v="NWY"/>
    <n v="4"/>
    <n v="4"/>
    <n v="4"/>
    <n v="8"/>
    <n v="3"/>
    <s v="MJ"/>
    <x v="0"/>
    <n v="5"/>
    <n v="5100"/>
  </r>
  <r>
    <d v="2014-10-19T00:00:00"/>
    <x v="0"/>
    <s v="ALI"/>
    <s v="EEO"/>
    <n v="4"/>
    <n v="6"/>
    <n v="6"/>
    <n v="7"/>
    <n v="6"/>
    <s v="PM"/>
    <x v="0"/>
    <n v="14"/>
    <n v="3570"/>
  </r>
  <r>
    <d v="2014-10-20T00:00:00"/>
    <x v="0"/>
    <s v="ALI"/>
    <s v="ASU"/>
    <n v="9"/>
    <n v="8"/>
    <n v="10"/>
    <n v="10"/>
    <n v="8"/>
    <s v="LY"/>
    <x v="2"/>
    <n v="1"/>
    <n v="595"/>
  </r>
  <r>
    <d v="2014-10-21T00:00:00"/>
    <x v="0"/>
    <s v="ALI"/>
    <s v="ZGG"/>
    <n v="4"/>
    <n v="7"/>
    <n v="2"/>
    <n v="3"/>
    <n v="4"/>
    <s v="IU"/>
    <x v="0"/>
    <n v="2"/>
    <n v="1020"/>
  </r>
  <r>
    <d v="2014-10-22T00:00:00"/>
    <x v="0"/>
    <s v="ALI"/>
    <s v="WXO"/>
    <n v="0"/>
    <n v="4"/>
    <n v="4"/>
    <n v="4"/>
    <n v="3"/>
    <s v="LY"/>
    <x v="2"/>
    <n v="9"/>
    <n v="5355"/>
  </r>
  <r>
    <d v="2014-10-23T00:00:00"/>
    <x v="0"/>
    <s v="ALI"/>
    <s v="OKW"/>
    <n v="6"/>
    <n v="5"/>
    <n v="6"/>
    <n v="7"/>
    <n v="8"/>
    <s v="ZI"/>
    <x v="2"/>
    <n v="4"/>
    <n v="1020"/>
  </r>
  <r>
    <d v="2014-10-25T00:00:00"/>
    <x v="0"/>
    <s v="ALI"/>
    <s v="JDP"/>
    <n v="8"/>
    <n v="9"/>
    <n v="4"/>
    <n v="8"/>
    <n v="3"/>
    <s v="PM"/>
    <x v="0"/>
    <n v="5"/>
    <n v="1275"/>
  </r>
  <r>
    <d v="2014-10-29T00:00:00"/>
    <x v="0"/>
    <s v="ALI"/>
    <s v="TJV"/>
    <n v="6"/>
    <n v="1"/>
    <n v="5"/>
    <n v="3"/>
    <n v="2"/>
    <s v="ZI"/>
    <x v="2"/>
    <n v="3"/>
    <n v="765"/>
  </r>
  <r>
    <d v="2014-11-03T00:00:00"/>
    <x v="0"/>
    <s v="ALI"/>
    <s v="ULF"/>
    <n v="10"/>
    <n v="6"/>
    <n v="5"/>
    <n v="9"/>
    <n v="9"/>
    <s v="DL"/>
    <x v="2"/>
    <n v="3"/>
    <n v="1530"/>
  </r>
  <r>
    <d v="2014-11-04T00:00:00"/>
    <x v="0"/>
    <s v="ALI"/>
    <s v="DRU"/>
    <n v="7"/>
    <n v="10"/>
    <n v="8"/>
    <n v="8"/>
    <n v="6"/>
    <s v="FA"/>
    <x v="1"/>
    <n v="8"/>
    <n v="3400"/>
  </r>
  <r>
    <d v="2014-11-07T00:00:00"/>
    <x v="0"/>
    <s v="ALI"/>
    <s v="TGK"/>
    <n v="6"/>
    <n v="7"/>
    <n v="6"/>
    <n v="6"/>
    <n v="2"/>
    <s v="UI"/>
    <x v="1"/>
    <n v="4"/>
    <n v="3060"/>
  </r>
  <r>
    <d v="2014-11-09T00:00:00"/>
    <x v="0"/>
    <s v="ALI"/>
    <s v="BDO"/>
    <n v="4"/>
    <n v="8"/>
    <n v="7"/>
    <n v="6"/>
    <n v="7"/>
    <s v="XY"/>
    <x v="0"/>
    <n v="11"/>
    <n v="9350"/>
  </r>
  <r>
    <d v="2014-11-16T00:00:00"/>
    <x v="0"/>
    <s v="ALI"/>
    <s v="SUD"/>
    <n v="4"/>
    <n v="10"/>
    <n v="3"/>
    <n v="7"/>
    <n v="8"/>
    <s v="NO"/>
    <x v="0"/>
    <n v="4"/>
    <n v="4080"/>
  </r>
  <r>
    <d v="2014-11-28T00:00:00"/>
    <x v="0"/>
    <s v="ALI"/>
    <s v="SMR"/>
    <n v="6"/>
    <n v="8"/>
    <n v="8"/>
    <n v="0"/>
    <n v="8"/>
    <s v="YY"/>
    <x v="1"/>
    <n v="7"/>
    <n v="5950"/>
  </r>
  <r>
    <d v="2014-12-05T00:00:00"/>
    <x v="0"/>
    <s v="ALI"/>
    <s v="VXW"/>
    <n v="8"/>
    <n v="7"/>
    <n v="10"/>
    <n v="7"/>
    <n v="5"/>
    <s v="FA"/>
    <x v="1"/>
    <n v="8"/>
    <n v="3400"/>
  </r>
  <r>
    <d v="2014-12-07T00:00:00"/>
    <x v="0"/>
    <s v="ALI"/>
    <s v="XBY"/>
    <n v="8"/>
    <n v="8"/>
    <n v="4"/>
    <n v="4"/>
    <n v="7"/>
    <s v="MJ"/>
    <x v="0"/>
    <n v="2"/>
    <n v="2040"/>
  </r>
  <r>
    <d v="2014-12-09T00:00:00"/>
    <x v="0"/>
    <s v="ALI"/>
    <s v="CHE"/>
    <n v="10"/>
    <n v="9"/>
    <n v="6"/>
    <n v="9"/>
    <n v="3"/>
    <s v="NO"/>
    <x v="0"/>
    <n v="2"/>
    <n v="2040"/>
  </r>
  <r>
    <d v="2014-12-14T00:00:00"/>
    <x v="0"/>
    <s v="ALI"/>
    <s v="ECL"/>
    <n v="0"/>
    <n v="5"/>
    <n v="5"/>
    <n v="5"/>
    <n v="9"/>
    <s v="HR"/>
    <x v="1"/>
    <n v="12"/>
    <n v="6120"/>
  </r>
  <r>
    <d v="2014-12-17T00:00:00"/>
    <x v="0"/>
    <s v="ALI"/>
    <s v="YLI"/>
    <n v="5"/>
    <n v="10"/>
    <n v="8"/>
    <n v="7"/>
    <n v="9"/>
    <s v="IP"/>
    <x v="2"/>
    <n v="5"/>
    <n v="2550"/>
  </r>
  <r>
    <d v="2014-12-18T00:00:00"/>
    <x v="0"/>
    <s v="ALI"/>
    <s v="NKF"/>
    <n v="9"/>
    <n v="7"/>
    <n v="7"/>
    <n v="7"/>
    <n v="10"/>
    <s v="PM"/>
    <x v="0"/>
    <n v="12"/>
    <n v="2880"/>
  </r>
  <r>
    <d v="2014-12-18T00:00:00"/>
    <x v="0"/>
    <s v="ALI"/>
    <s v="UDQ"/>
    <n v="5"/>
    <n v="7"/>
    <n v="3"/>
    <n v="7"/>
    <n v="0"/>
    <s v="XY"/>
    <x v="0"/>
    <n v="13"/>
    <n v="11050"/>
  </r>
  <r>
    <d v="2014-12-19T00:00:00"/>
    <x v="0"/>
    <s v="ALI"/>
    <s v="QCZ"/>
    <n v="9"/>
    <n v="8"/>
    <n v="9"/>
    <n v="9"/>
    <n v="9"/>
    <s v="FA"/>
    <x v="1"/>
    <n v="3"/>
    <n v="1275"/>
  </r>
  <r>
    <d v="2014-12-20T00:00:00"/>
    <x v="0"/>
    <s v="ALI"/>
    <s v="FIQ"/>
    <n v="8"/>
    <n v="6"/>
    <n v="6"/>
    <n v="5"/>
    <n v="5"/>
    <s v="FA"/>
    <x v="1"/>
    <n v="7"/>
    <n v="2975"/>
  </r>
  <r>
    <d v="2014-12-28T00:00:00"/>
    <x v="0"/>
    <s v="ALI"/>
    <s v="CWR"/>
    <n v="5"/>
    <n v="8"/>
    <n v="2"/>
    <n v="7"/>
    <n v="4"/>
    <s v="LY"/>
    <x v="2"/>
    <n v="5"/>
    <n v="2975"/>
  </r>
  <r>
    <d v="2015-01-19T00:00:00"/>
    <x v="0"/>
    <s v="ALI"/>
    <s v="BEW"/>
    <n v="9"/>
    <n v="10"/>
    <n v="6"/>
    <n v="8"/>
    <n v="7"/>
    <s v="HN"/>
    <x v="2"/>
    <n v="6"/>
    <n v="6630"/>
  </r>
  <r>
    <d v="2015-01-27T00:00:00"/>
    <x v="0"/>
    <s v="ALI"/>
    <s v="RCB"/>
    <n v="7"/>
    <n v="6"/>
    <n v="6"/>
    <n v="5"/>
    <n v="7"/>
    <s v="PM"/>
    <x v="0"/>
    <n v="4"/>
    <n v="1020"/>
  </r>
  <r>
    <d v="2015-01-27T00:00:00"/>
    <x v="0"/>
    <s v="ALI"/>
    <s v="UFC"/>
    <n v="6"/>
    <n v="4"/>
    <n v="6"/>
    <n v="6"/>
    <n v="5"/>
    <s v="NO"/>
    <x v="0"/>
    <n v="4"/>
    <n v="4420"/>
  </r>
  <r>
    <d v="2015-02-01T00:00:00"/>
    <x v="0"/>
    <s v="ALI"/>
    <s v="EZV"/>
    <n v="9"/>
    <n v="9"/>
    <n v="8"/>
    <n v="4"/>
    <n v="6"/>
    <s v="PY"/>
    <x v="1"/>
    <n v="10"/>
    <n v="8500"/>
  </r>
  <r>
    <d v="2015-02-02T00:00:00"/>
    <x v="0"/>
    <s v="ALI"/>
    <s v="DTM"/>
    <n v="8"/>
    <n v="8"/>
    <n v="9"/>
    <n v="10"/>
    <n v="7"/>
    <s v="US"/>
    <x v="1"/>
    <n v="6"/>
    <n v="5610"/>
  </r>
  <r>
    <d v="2015-02-06T00:00:00"/>
    <x v="0"/>
    <s v="ALI"/>
    <s v="ZNR"/>
    <n v="7"/>
    <n v="9"/>
    <n v="8"/>
    <n v="10"/>
    <n v="9"/>
    <s v="LY"/>
    <x v="2"/>
    <n v="1"/>
    <n v="595"/>
  </r>
  <r>
    <d v="2015-02-14T00:00:00"/>
    <x v="0"/>
    <s v="ALI"/>
    <s v="ZQF"/>
    <n v="7"/>
    <n v="5"/>
    <n v="7"/>
    <n v="5"/>
    <n v="7"/>
    <s v="YY"/>
    <x v="1"/>
    <n v="10"/>
    <n v="8800"/>
  </r>
  <r>
    <d v="2015-02-19T00:00:00"/>
    <x v="0"/>
    <s v="ALI"/>
    <s v="QXG"/>
    <n v="5"/>
    <n v="8"/>
    <n v="0"/>
    <n v="7"/>
    <n v="7"/>
    <s v="UI"/>
    <x v="1"/>
    <n v="3"/>
    <n v="2295"/>
  </r>
  <r>
    <d v="2015-02-21T00:00:00"/>
    <x v="0"/>
    <s v="ALI"/>
    <s v="AVJ"/>
    <n v="9"/>
    <n v="8"/>
    <n v="6"/>
    <n v="10"/>
    <n v="8"/>
    <s v="HR"/>
    <x v="1"/>
    <n v="10"/>
    <n v="5100"/>
  </r>
  <r>
    <d v="2015-02-24T00:00:00"/>
    <x v="0"/>
    <s v="ALI"/>
    <s v="FYL"/>
    <n v="3"/>
    <n v="9"/>
    <n v="10"/>
    <n v="9"/>
    <n v="9"/>
    <s v="ZI"/>
    <x v="2"/>
    <n v="6"/>
    <n v="1920"/>
  </r>
  <r>
    <d v="2015-03-08T00:00:00"/>
    <x v="0"/>
    <s v="ALI"/>
    <s v="SXK"/>
    <n v="8"/>
    <n v="10"/>
    <n v="5"/>
    <n v="9"/>
    <n v="8"/>
    <s v="YY"/>
    <x v="1"/>
    <n v="4"/>
    <n v="3740"/>
  </r>
  <r>
    <d v="2015-03-15T00:00:00"/>
    <x v="0"/>
    <s v="ALI"/>
    <s v="HVY"/>
    <n v="5"/>
    <n v="4"/>
    <n v="5"/>
    <n v="9"/>
    <n v="6"/>
    <s v="WL"/>
    <x v="0"/>
    <n v="4"/>
    <n v="2720"/>
  </r>
  <r>
    <d v="2015-03-17T00:00:00"/>
    <x v="0"/>
    <s v="ALI"/>
    <s v="PRX"/>
    <n v="6"/>
    <n v="3"/>
    <n v="8"/>
    <n v="9"/>
    <n v="9"/>
    <s v="MJ"/>
    <x v="0"/>
    <n v="1"/>
    <n v="1020"/>
  </r>
  <r>
    <d v="2015-03-19T00:00:00"/>
    <x v="0"/>
    <s v="ALI"/>
    <s v="JDP"/>
    <n v="7"/>
    <n v="9"/>
    <n v="5"/>
    <n v="6"/>
    <n v="4"/>
    <s v="LY"/>
    <x v="2"/>
    <n v="4"/>
    <n v="2380"/>
  </r>
  <r>
    <d v="2015-03-20T00:00:00"/>
    <x v="0"/>
    <s v="ALI"/>
    <s v="QZL"/>
    <n v="10"/>
    <n v="5"/>
    <n v="2"/>
    <n v="7"/>
    <n v="9"/>
    <s v="FA"/>
    <x v="1"/>
    <n v="16"/>
    <n v="6800"/>
  </r>
  <r>
    <d v="2015-04-04T00:00:00"/>
    <x v="0"/>
    <s v="ALI"/>
    <s v="KKN"/>
    <n v="2"/>
    <n v="9"/>
    <n v="4"/>
    <n v="3"/>
    <n v="5"/>
    <s v="FA"/>
    <x v="1"/>
    <n v="5"/>
    <n v="2125"/>
  </r>
  <r>
    <d v="2015-04-05T00:00:00"/>
    <x v="0"/>
    <s v="ALI"/>
    <s v="FAB"/>
    <n v="7"/>
    <n v="8"/>
    <n v="8"/>
    <n v="4"/>
    <n v="6"/>
    <s v="GI"/>
    <x v="2"/>
    <n v="1"/>
    <n v="850"/>
  </r>
  <r>
    <d v="2015-04-18T00:00:00"/>
    <x v="0"/>
    <s v="ALI"/>
    <s v="YQS"/>
    <n v="3"/>
    <n v="10"/>
    <n v="10"/>
    <n v="10"/>
    <n v="8"/>
    <s v="PY"/>
    <x v="1"/>
    <n v="4"/>
    <n v="3400"/>
  </r>
  <r>
    <d v="2015-04-29T00:00:00"/>
    <x v="0"/>
    <s v="ALI"/>
    <s v="UZX"/>
    <n v="5"/>
    <n v="5"/>
    <n v="6"/>
    <n v="8"/>
    <n v="9"/>
    <s v="DL"/>
    <x v="2"/>
    <n v="4"/>
    <n v="2040"/>
  </r>
  <r>
    <d v="2015-04-29T00:00:00"/>
    <x v="0"/>
    <s v="ALI"/>
    <s v="KJA"/>
    <n v="7"/>
    <n v="7"/>
    <n v="0"/>
    <n v="7"/>
    <n v="6"/>
    <s v="XK"/>
    <x v="0"/>
    <n v="8"/>
    <n v="4080"/>
  </r>
  <r>
    <d v="2015-04-30T00:00:00"/>
    <x v="0"/>
    <s v="ALI"/>
    <s v="IBA"/>
    <n v="8"/>
    <n v="8"/>
    <n v="6"/>
    <n v="8"/>
    <n v="6"/>
    <s v="NO"/>
    <x v="0"/>
    <n v="10"/>
    <n v="11050"/>
  </r>
  <r>
    <d v="2015-05-04T00:00:00"/>
    <x v="0"/>
    <s v="ALI"/>
    <s v="JWP"/>
    <n v="9"/>
    <n v="8"/>
    <n v="9"/>
    <n v="8"/>
    <n v="9"/>
    <s v="HN"/>
    <x v="2"/>
    <n v="7"/>
    <n v="7735"/>
  </r>
  <r>
    <d v="2015-05-09T00:00:00"/>
    <x v="0"/>
    <s v="ALI"/>
    <s v="KWO"/>
    <n v="6"/>
    <n v="7"/>
    <n v="8"/>
    <n v="10"/>
    <n v="7"/>
    <s v="WY"/>
    <x v="0"/>
    <n v="9"/>
    <n v="2295"/>
  </r>
  <r>
    <d v="2015-05-10T00:00:00"/>
    <x v="0"/>
    <s v="ALI"/>
    <s v="EKM"/>
    <n v="7"/>
    <n v="6"/>
    <n v="8"/>
    <n v="9"/>
    <n v="9"/>
    <s v="LY"/>
    <x v="2"/>
    <n v="5"/>
    <n v="2975"/>
  </r>
  <r>
    <d v="2015-05-17T00:00:00"/>
    <x v="0"/>
    <s v="ALI"/>
    <s v="CZI"/>
    <n v="9"/>
    <n v="5"/>
    <n v="5"/>
    <n v="10"/>
    <n v="5"/>
    <s v="ZA"/>
    <x v="2"/>
    <n v="5"/>
    <n v="5100"/>
  </r>
  <r>
    <d v="2015-05-26T00:00:00"/>
    <x v="0"/>
    <s v="ALI"/>
    <s v="EKM"/>
    <n v="10"/>
    <n v="5"/>
    <n v="8"/>
    <n v="1"/>
    <n v="0"/>
    <s v="WY"/>
    <x v="0"/>
    <n v="4"/>
    <n v="1020"/>
  </r>
  <r>
    <d v="2015-05-31T00:00:00"/>
    <x v="0"/>
    <s v="ALI"/>
    <s v="UTC"/>
    <n v="7"/>
    <n v="10"/>
    <n v="9"/>
    <n v="8"/>
    <n v="10"/>
    <s v="RA"/>
    <x v="1"/>
    <n v="9"/>
    <n v="3825"/>
  </r>
  <r>
    <d v="2015-06-14T00:00:00"/>
    <x v="0"/>
    <s v="ALI"/>
    <s v="MPN"/>
    <n v="7"/>
    <n v="3"/>
    <n v="9"/>
    <n v="7"/>
    <n v="10"/>
    <s v="DL"/>
    <x v="2"/>
    <n v="2"/>
    <n v="1020"/>
  </r>
  <r>
    <d v="2015-06-16T00:00:00"/>
    <x v="0"/>
    <s v="ALI"/>
    <s v="KKF"/>
    <n v="6"/>
    <n v="4"/>
    <n v="6"/>
    <n v="4"/>
    <n v="5"/>
    <s v="PY"/>
    <x v="1"/>
    <n v="14"/>
    <n v="11900"/>
  </r>
  <r>
    <d v="2015-06-19T00:00:00"/>
    <x v="0"/>
    <s v="ALI"/>
    <s v="EQS"/>
    <n v="9"/>
    <n v="7"/>
    <n v="9"/>
    <n v="9"/>
    <n v="9"/>
    <s v="DL"/>
    <x v="2"/>
    <n v="6"/>
    <n v="3060"/>
  </r>
  <r>
    <d v="2015-06-24T00:00:00"/>
    <x v="0"/>
    <s v="ALI"/>
    <s v="FIE"/>
    <n v="9"/>
    <n v="7"/>
    <n v="7"/>
    <n v="9"/>
    <n v="9"/>
    <s v="HR"/>
    <x v="1"/>
    <n v="4"/>
    <n v="2040"/>
  </r>
  <r>
    <d v="2015-07-04T00:00:00"/>
    <x v="0"/>
    <s v="ALI"/>
    <s v="LHA"/>
    <n v="8"/>
    <n v="10"/>
    <n v="10"/>
    <n v="8"/>
    <n v="5"/>
    <s v="OQ"/>
    <x v="2"/>
    <n v="1"/>
    <n v="255"/>
  </r>
  <r>
    <d v="2015-07-05T00:00:00"/>
    <x v="0"/>
    <s v="ALI"/>
    <s v="ISN"/>
    <n v="9"/>
    <n v="6"/>
    <n v="10"/>
    <n v="4"/>
    <n v="9"/>
    <s v="XY"/>
    <x v="0"/>
    <n v="1"/>
    <n v="935"/>
  </r>
  <r>
    <d v="2015-07-05T00:00:00"/>
    <x v="0"/>
    <s v="ALI"/>
    <s v="YFE"/>
    <n v="4"/>
    <n v="8"/>
    <n v="8"/>
    <n v="9"/>
    <n v="7"/>
    <s v="WL"/>
    <x v="0"/>
    <n v="17"/>
    <n v="11560"/>
  </r>
  <r>
    <d v="2015-07-23T00:00:00"/>
    <x v="0"/>
    <s v="ALI"/>
    <s v="LIM"/>
    <n v="10"/>
    <n v="10"/>
    <n v="8"/>
    <n v="9"/>
    <n v="9"/>
    <s v="XK"/>
    <x v="0"/>
    <n v="2"/>
    <n v="1020"/>
  </r>
  <r>
    <d v="2015-07-23T00:00:00"/>
    <x v="0"/>
    <s v="ALI"/>
    <s v="MIV"/>
    <n v="8"/>
    <n v="8"/>
    <n v="8"/>
    <n v="9"/>
    <n v="10"/>
    <s v="WY"/>
    <x v="0"/>
    <n v="4"/>
    <n v="1020"/>
  </r>
  <r>
    <d v="2015-07-24T00:00:00"/>
    <x v="0"/>
    <s v="ALI"/>
    <s v="LVJ"/>
    <n v="6"/>
    <n v="4"/>
    <n v="1"/>
    <n v="5"/>
    <n v="2"/>
    <s v="FA"/>
    <x v="1"/>
    <n v="2"/>
    <n v="850"/>
  </r>
  <r>
    <d v="2015-08-03T00:00:00"/>
    <x v="0"/>
    <s v="ALI"/>
    <s v="DQT"/>
    <n v="9"/>
    <n v="8"/>
    <n v="10"/>
    <n v="8"/>
    <n v="9"/>
    <s v="ZI"/>
    <x v="2"/>
    <n v="4"/>
    <n v="1360"/>
  </r>
  <r>
    <d v="2015-08-08T00:00:00"/>
    <x v="0"/>
    <s v="ALI"/>
    <s v="FTW"/>
    <n v="8"/>
    <n v="6"/>
    <n v="8"/>
    <n v="7"/>
    <n v="8"/>
    <s v="PY"/>
    <x v="1"/>
    <n v="3"/>
    <n v="2550"/>
  </r>
  <r>
    <d v="2015-08-12T00:00:00"/>
    <x v="0"/>
    <s v="ALI"/>
    <s v="GMN"/>
    <n v="10"/>
    <n v="8"/>
    <n v="10"/>
    <n v="8"/>
    <n v="3"/>
    <s v="WY"/>
    <x v="0"/>
    <n v="6"/>
    <n v="1530"/>
  </r>
  <r>
    <d v="2015-08-22T00:00:00"/>
    <x v="0"/>
    <s v="ALI"/>
    <s v="UKX"/>
    <n v="4"/>
    <n v="8"/>
    <n v="9"/>
    <n v="8"/>
    <n v="6"/>
    <s v="IU"/>
    <x v="0"/>
    <n v="8"/>
    <n v="4080"/>
  </r>
  <r>
    <d v="2015-08-25T00:00:00"/>
    <x v="0"/>
    <s v="ALI"/>
    <s v="MGG"/>
    <n v="4"/>
    <n v="7"/>
    <n v="5"/>
    <n v="5"/>
    <n v="5"/>
    <s v="CD"/>
    <x v="0"/>
    <n v="8"/>
    <n v="5440"/>
  </r>
  <r>
    <d v="2015-08-29T00:00:00"/>
    <x v="0"/>
    <s v="ALI"/>
    <s v="CTB"/>
    <n v="6"/>
    <n v="10"/>
    <n v="9"/>
    <n v="8"/>
    <n v="7"/>
    <s v="IU"/>
    <x v="0"/>
    <n v="5"/>
    <n v="2550"/>
  </r>
  <r>
    <d v="2015-08-31T00:00:00"/>
    <x v="0"/>
    <s v="ALI"/>
    <s v="EWP"/>
    <n v="4"/>
    <n v="6"/>
    <n v="5"/>
    <n v="10"/>
    <n v="8"/>
    <s v="HR"/>
    <x v="1"/>
    <n v="3"/>
    <n v="1530"/>
  </r>
  <r>
    <d v="2015-09-03T00:00:00"/>
    <x v="0"/>
    <s v="ALI"/>
    <s v="JUP"/>
    <n v="5"/>
    <n v="7"/>
    <n v="9"/>
    <n v="4"/>
    <n v="6"/>
    <s v="HR"/>
    <x v="1"/>
    <n v="10"/>
    <n v="5100"/>
  </r>
  <r>
    <d v="2015-09-06T00:00:00"/>
    <x v="0"/>
    <s v="ALI"/>
    <s v="IDN"/>
    <n v="10"/>
    <n v="10"/>
    <n v="9"/>
    <n v="6"/>
    <n v="10"/>
    <s v="HR"/>
    <x v="1"/>
    <n v="2"/>
    <n v="1020"/>
  </r>
  <r>
    <d v="2015-09-07T00:00:00"/>
    <x v="0"/>
    <s v="ALI"/>
    <s v="LLK"/>
    <n v="8"/>
    <n v="1"/>
    <n v="4"/>
    <n v="2"/>
    <n v="7"/>
    <s v="FA"/>
    <x v="1"/>
    <n v="5"/>
    <n v="2125"/>
  </r>
  <r>
    <d v="2015-09-16T00:00:00"/>
    <x v="0"/>
    <s v="ALI"/>
    <s v="BMX"/>
    <n v="9"/>
    <n v="4"/>
    <n v="10"/>
    <n v="10"/>
    <n v="10"/>
    <s v="IU"/>
    <x v="0"/>
    <n v="5"/>
    <n v="2550"/>
  </r>
  <r>
    <d v="2015-09-16T00:00:00"/>
    <x v="0"/>
    <s v="ALI"/>
    <s v="LVP"/>
    <n v="10"/>
    <n v="9"/>
    <n v="9"/>
    <n v="9"/>
    <n v="5"/>
    <s v="HN"/>
    <x v="2"/>
    <n v="18"/>
    <n v="19890"/>
  </r>
  <r>
    <d v="2015-09-17T00:00:00"/>
    <x v="0"/>
    <s v="ALI"/>
    <s v="VGA"/>
    <n v="6"/>
    <n v="5"/>
    <n v="4"/>
    <n v="1"/>
    <n v="0"/>
    <s v="GI"/>
    <x v="2"/>
    <n v="18"/>
    <n v="15300"/>
  </r>
  <r>
    <d v="2015-09-19T00:00:00"/>
    <x v="0"/>
    <s v="ALI"/>
    <s v="NSX"/>
    <n v="7"/>
    <n v="5"/>
    <n v="6"/>
    <n v="6"/>
    <n v="6"/>
    <s v="XK"/>
    <x v="0"/>
    <n v="5"/>
    <n v="2550"/>
  </r>
  <r>
    <d v="2015-09-19T00:00:00"/>
    <x v="0"/>
    <s v="ALI"/>
    <s v="SMR"/>
    <n v="4"/>
    <n v="10"/>
    <n v="2"/>
    <n v="6"/>
    <n v="7"/>
    <s v="XY"/>
    <x v="0"/>
    <n v="17"/>
    <n v="15895"/>
  </r>
  <r>
    <d v="2015-09-24T00:00:00"/>
    <x v="0"/>
    <s v="ALI"/>
    <s v="MZU"/>
    <n v="1"/>
    <n v="10"/>
    <n v="6"/>
    <n v="5"/>
    <n v="6"/>
    <s v="PY"/>
    <x v="1"/>
    <n v="9"/>
    <n v="7650"/>
  </r>
  <r>
    <d v="2015-09-24T00:00:00"/>
    <x v="0"/>
    <s v="ALI"/>
    <s v="GNR"/>
    <n v="4"/>
    <n v="7"/>
    <n v="7"/>
    <n v="9"/>
    <n v="9"/>
    <s v="PN"/>
    <x v="2"/>
    <n v="8"/>
    <n v="3200"/>
  </r>
  <r>
    <d v="2015-09-24T00:00:00"/>
    <x v="0"/>
    <s v="ALI"/>
    <s v="EWB"/>
    <n v="9"/>
    <n v="7"/>
    <n v="10"/>
    <n v="9"/>
    <n v="10"/>
    <s v="MJ"/>
    <x v="0"/>
    <n v="3"/>
    <n v="3060"/>
  </r>
  <r>
    <d v="2015-09-28T00:00:00"/>
    <x v="0"/>
    <s v="ALI"/>
    <s v="IYU"/>
    <n v="7"/>
    <n v="5"/>
    <n v="8"/>
    <n v="10"/>
    <n v="2"/>
    <s v="OQ"/>
    <x v="2"/>
    <n v="6"/>
    <n v="1530"/>
  </r>
  <r>
    <d v="2015-09-29T00:00:00"/>
    <x v="0"/>
    <s v="ALI"/>
    <s v="OKW"/>
    <n v="1"/>
    <n v="9"/>
    <n v="10"/>
    <n v="10"/>
    <n v="6"/>
    <s v="OQ"/>
    <x v="2"/>
    <n v="13"/>
    <n v="3315"/>
  </r>
  <r>
    <d v="2015-10-09T00:00:00"/>
    <x v="0"/>
    <s v="ALI"/>
    <s v="FZH"/>
    <n v="5"/>
    <n v="5"/>
    <n v="7"/>
    <n v="5"/>
    <n v="4"/>
    <s v="CD"/>
    <x v="0"/>
    <n v="4"/>
    <n v="2720"/>
  </r>
  <r>
    <d v="2015-10-16T00:00:00"/>
    <x v="0"/>
    <s v="ALI"/>
    <s v="TRW"/>
    <n v="9"/>
    <n v="9"/>
    <n v="9"/>
    <n v="10"/>
    <n v="10"/>
    <s v="FA"/>
    <x v="1"/>
    <n v="3"/>
    <n v="1275"/>
  </r>
  <r>
    <d v="2015-10-18T00:00:00"/>
    <x v="0"/>
    <s v="ALI"/>
    <s v="NHK"/>
    <n v="9"/>
    <n v="9"/>
    <n v="10"/>
    <n v="8"/>
    <n v="4"/>
    <s v="FA"/>
    <x v="1"/>
    <n v="5"/>
    <n v="2125"/>
  </r>
  <r>
    <d v="2015-10-19T00:00:00"/>
    <x v="0"/>
    <s v="ALI"/>
    <s v="HWT"/>
    <n v="7"/>
    <n v="7"/>
    <n v="10"/>
    <n v="9"/>
    <n v="7"/>
    <s v="IP"/>
    <x v="2"/>
    <n v="6"/>
    <n v="3570"/>
  </r>
  <r>
    <d v="2015-10-23T00:00:00"/>
    <x v="0"/>
    <s v="ALI"/>
    <s v="WGU"/>
    <n v="8"/>
    <n v="10"/>
    <n v="8"/>
    <n v="9"/>
    <n v="8"/>
    <s v="CD"/>
    <x v="0"/>
    <n v="4"/>
    <n v="2560"/>
  </r>
  <r>
    <d v="2015-10-27T00:00:00"/>
    <x v="0"/>
    <s v="ALI"/>
    <s v="IXN"/>
    <n v="6"/>
    <n v="9"/>
    <n v="4"/>
    <n v="5"/>
    <n v="7"/>
    <s v="ZI"/>
    <x v="2"/>
    <n v="5"/>
    <n v="1700"/>
  </r>
  <r>
    <d v="2015-10-28T00:00:00"/>
    <x v="0"/>
    <s v="ALI"/>
    <s v="HEO"/>
    <n v="7"/>
    <n v="8"/>
    <n v="10"/>
    <n v="9"/>
    <n v="7"/>
    <s v="CF"/>
    <x v="1"/>
    <n v="5"/>
    <n v="3400"/>
  </r>
  <r>
    <d v="2015-10-29T00:00:00"/>
    <x v="0"/>
    <s v="ALI"/>
    <s v="QXR"/>
    <n v="5"/>
    <n v="6"/>
    <n v="8"/>
    <n v="7"/>
    <n v="3"/>
    <s v="IP"/>
    <x v="2"/>
    <n v="6"/>
    <n v="3570"/>
  </r>
  <r>
    <d v="2015-11-03T00:00:00"/>
    <x v="0"/>
    <s v="ALI"/>
    <s v="VKS"/>
    <n v="4"/>
    <n v="6"/>
    <n v="8"/>
    <n v="7"/>
    <n v="3"/>
    <s v="NO"/>
    <x v="0"/>
    <n v="3"/>
    <n v="3315"/>
  </r>
  <r>
    <d v="2015-11-04T00:00:00"/>
    <x v="0"/>
    <s v="ALI"/>
    <s v="IEO"/>
    <n v="9"/>
    <n v="9"/>
    <n v="10"/>
    <n v="10"/>
    <n v="0"/>
    <s v="UI"/>
    <x v="1"/>
    <n v="7"/>
    <n v="5355"/>
  </r>
  <r>
    <d v="2015-11-05T00:00:00"/>
    <x v="0"/>
    <s v="ALI"/>
    <s v="PXH"/>
    <n v="10"/>
    <n v="8"/>
    <n v="10"/>
    <n v="6"/>
    <n v="0"/>
    <s v="XY"/>
    <x v="0"/>
    <n v="7"/>
    <n v="6545"/>
  </r>
  <r>
    <d v="2015-11-05T00:00:00"/>
    <x v="0"/>
    <s v="ALI"/>
    <s v="VFL"/>
    <n v="9"/>
    <n v="7"/>
    <n v="7"/>
    <n v="6"/>
    <n v="6"/>
    <s v="OQ"/>
    <x v="2"/>
    <n v="5"/>
    <n v="1275"/>
  </r>
  <r>
    <d v="2015-11-10T00:00:00"/>
    <x v="0"/>
    <s v="ALI"/>
    <s v="NIT"/>
    <n v="10"/>
    <n v="3"/>
    <n v="9"/>
    <n v="8"/>
    <n v="0"/>
    <s v="FA"/>
    <x v="1"/>
    <n v="11"/>
    <n v="4675"/>
  </r>
  <r>
    <d v="2015-11-20T00:00:00"/>
    <x v="0"/>
    <s v="ALI"/>
    <s v="MXL"/>
    <n v="6"/>
    <n v="6"/>
    <n v="4"/>
    <n v="8"/>
    <n v="10"/>
    <s v="OQ"/>
    <x v="2"/>
    <n v="2"/>
    <n v="480"/>
  </r>
  <r>
    <d v="2015-11-22T00:00:00"/>
    <x v="0"/>
    <s v="ALI"/>
    <s v="NUT"/>
    <n v="8"/>
    <n v="5"/>
    <n v="9"/>
    <n v="4"/>
    <n v="7"/>
    <s v="PY"/>
    <x v="1"/>
    <n v="2"/>
    <n v="1700"/>
  </r>
  <r>
    <d v="2015-11-24T00:00:00"/>
    <x v="0"/>
    <s v="ALI"/>
    <s v="XSU"/>
    <n v="9"/>
    <n v="7"/>
    <n v="3"/>
    <n v="5"/>
    <n v="4"/>
    <s v="WL"/>
    <x v="0"/>
    <n v="4"/>
    <n v="2720"/>
  </r>
  <r>
    <d v="2015-11-24T00:00:00"/>
    <x v="0"/>
    <s v="ALI"/>
    <s v="BSQ"/>
    <n v="7"/>
    <n v="7"/>
    <n v="5"/>
    <n v="8"/>
    <n v="1"/>
    <s v="MJ"/>
    <x v="0"/>
    <n v="3"/>
    <n v="3060"/>
  </r>
  <r>
    <d v="2015-11-27T00:00:00"/>
    <x v="0"/>
    <s v="ALI"/>
    <s v="NKF"/>
    <n v="8"/>
    <n v="2"/>
    <n v="9"/>
    <n v="6"/>
    <n v="10"/>
    <s v="MJ"/>
    <x v="0"/>
    <n v="8"/>
    <n v="7680"/>
  </r>
  <r>
    <d v="2015-11-28T00:00:00"/>
    <x v="0"/>
    <s v="ALI"/>
    <s v="KYL"/>
    <n v="10"/>
    <n v="7"/>
    <n v="7"/>
    <n v="9"/>
    <n v="7"/>
    <s v="IP"/>
    <x v="2"/>
    <n v="4"/>
    <n v="2380"/>
  </r>
  <r>
    <d v="2015-11-29T00:00:00"/>
    <x v="0"/>
    <s v="ALI"/>
    <s v="KLB"/>
    <n v="10"/>
    <n v="10"/>
    <n v="8"/>
    <n v="8"/>
    <n v="10"/>
    <s v="GI"/>
    <x v="2"/>
    <n v="3"/>
    <n v="2550"/>
  </r>
  <r>
    <d v="2015-12-05T00:00:00"/>
    <x v="0"/>
    <s v="ALI"/>
    <s v="YFE"/>
    <n v="0"/>
    <n v="7"/>
    <n v="5"/>
    <n v="8"/>
    <n v="6"/>
    <s v="IU"/>
    <x v="0"/>
    <n v="8"/>
    <n v="4080"/>
  </r>
  <r>
    <d v="2015-12-08T00:00:00"/>
    <x v="0"/>
    <s v="ALI"/>
    <s v="DYQ"/>
    <n v="9"/>
    <n v="7"/>
    <n v="8"/>
    <n v="9"/>
    <n v="4"/>
    <s v="IU"/>
    <x v="0"/>
    <n v="3"/>
    <n v="1530"/>
  </r>
  <r>
    <d v="2015-12-13T00:00:00"/>
    <x v="0"/>
    <s v="ALI"/>
    <s v="CWR"/>
    <n v="4"/>
    <n v="10"/>
    <n v="6"/>
    <n v="5"/>
    <n v="7"/>
    <s v="FA"/>
    <x v="1"/>
    <n v="18"/>
    <n v="7650"/>
  </r>
  <r>
    <d v="2015-12-16T00:00:00"/>
    <x v="0"/>
    <s v="ALI"/>
    <s v="NPE"/>
    <n v="4"/>
    <n v="7"/>
    <n v="1"/>
    <n v="7"/>
    <n v="8"/>
    <s v="WY"/>
    <x v="0"/>
    <n v="8"/>
    <n v="2040"/>
  </r>
  <r>
    <d v="2015-12-21T00:00:00"/>
    <x v="0"/>
    <s v="ALI"/>
    <s v="HHP"/>
    <n v="8"/>
    <n v="0"/>
    <n v="8"/>
    <n v="6"/>
    <n v="9"/>
    <s v="DL"/>
    <x v="2"/>
    <n v="6"/>
    <n v="2880"/>
  </r>
  <r>
    <d v="2015-12-24T00:00:00"/>
    <x v="0"/>
    <s v="ALI"/>
    <s v="WES"/>
    <n v="4"/>
    <n v="8"/>
    <n v="10"/>
    <n v="1"/>
    <n v="6"/>
    <s v="WL"/>
    <x v="0"/>
    <n v="4"/>
    <n v="2720"/>
  </r>
  <r>
    <d v="2015-12-25T00:00:00"/>
    <x v="0"/>
    <s v="ALI"/>
    <s v="UXI"/>
    <n v="6"/>
    <n v="5"/>
    <n v="3"/>
    <n v="7"/>
    <n v="10"/>
    <s v="XK"/>
    <x v="0"/>
    <n v="9"/>
    <n v="4590"/>
  </r>
  <r>
    <d v="2015-12-26T00:00:00"/>
    <x v="0"/>
    <s v="ALI"/>
    <s v="PYZ"/>
    <n v="10"/>
    <n v="8"/>
    <n v="6"/>
    <n v="8"/>
    <n v="8"/>
    <s v="PN"/>
    <x v="2"/>
    <n v="5"/>
    <n v="2125"/>
  </r>
  <r>
    <d v="2015-12-26T00:00:00"/>
    <x v="0"/>
    <s v="ALI"/>
    <s v="OAU"/>
    <n v="10"/>
    <n v="7"/>
    <n v="7"/>
    <n v="9"/>
    <n v="8"/>
    <s v="IU"/>
    <x v="0"/>
    <n v="18"/>
    <n v="9180"/>
  </r>
  <r>
    <d v="2015-12-29T00:00:00"/>
    <x v="0"/>
    <s v="ALI"/>
    <s v="BVJ"/>
    <n v="4"/>
    <n v="4"/>
    <n v="7"/>
    <n v="7"/>
    <n v="6"/>
    <s v="XK"/>
    <x v="0"/>
    <n v="2"/>
    <n v="1020"/>
  </r>
  <r>
    <d v="2015-12-29T00:00:00"/>
    <x v="0"/>
    <s v="ALI"/>
    <s v="KEJ"/>
    <n v="8"/>
    <n v="10"/>
    <n v="8"/>
    <n v="6"/>
    <n v="9"/>
    <s v="NO"/>
    <x v="0"/>
    <n v="8"/>
    <n v="8840"/>
  </r>
  <r>
    <d v="2016-01-01T00:00:00"/>
    <x v="0"/>
    <s v="ALI"/>
    <s v="DYQ"/>
    <n v="0"/>
    <n v="5"/>
    <n v="10"/>
    <n v="9"/>
    <n v="6"/>
    <s v="IP"/>
    <x v="2"/>
    <n v="9"/>
    <n v="6120"/>
  </r>
  <r>
    <d v="2016-01-05T00:00:00"/>
    <x v="0"/>
    <s v="ALI"/>
    <s v="CYO"/>
    <n v="8"/>
    <n v="9"/>
    <n v="3"/>
    <n v="9"/>
    <n v="6"/>
    <s v="XY"/>
    <x v="0"/>
    <n v="4"/>
    <n v="4080"/>
  </r>
  <r>
    <d v="2016-01-08T00:00:00"/>
    <x v="0"/>
    <s v="ALI"/>
    <s v="XVY"/>
    <n v="10"/>
    <n v="8"/>
    <n v="9"/>
    <n v="8"/>
    <n v="10"/>
    <s v="QT"/>
    <x v="0"/>
    <n v="17"/>
    <n v="8160"/>
  </r>
  <r>
    <d v="2016-01-08T00:00:00"/>
    <x v="0"/>
    <s v="ALI"/>
    <s v="VAN"/>
    <n v="8"/>
    <n v="7"/>
    <n v="4"/>
    <n v="6"/>
    <n v="9"/>
    <s v="RA"/>
    <x v="1"/>
    <n v="3"/>
    <n v="1275"/>
  </r>
  <r>
    <d v="2016-01-09T00:00:00"/>
    <x v="0"/>
    <s v="ALI"/>
    <s v="UAX"/>
    <n v="9"/>
    <n v="9"/>
    <n v="10"/>
    <n v="4"/>
    <n v="10"/>
    <s v="XK"/>
    <x v="0"/>
    <n v="10"/>
    <n v="5950"/>
  </r>
  <r>
    <d v="2016-01-10T00:00:00"/>
    <x v="0"/>
    <s v="ALI"/>
    <s v="EJH"/>
    <n v="7"/>
    <n v="2"/>
    <n v="8"/>
    <n v="9"/>
    <n v="3"/>
    <s v="OQ"/>
    <x v="2"/>
    <n v="6"/>
    <n v="1530"/>
  </r>
  <r>
    <d v="2016-01-12T00:00:00"/>
    <x v="0"/>
    <s v="ALI"/>
    <s v="SEH"/>
    <n v="9"/>
    <n v="4"/>
    <n v="8"/>
    <n v="8"/>
    <n v="8"/>
    <s v="WY"/>
    <x v="0"/>
    <n v="9"/>
    <n v="2295"/>
  </r>
  <r>
    <d v="2016-01-18T00:00:00"/>
    <x v="0"/>
    <s v="ALI"/>
    <s v="BXV"/>
    <n v="9"/>
    <n v="10"/>
    <n v="8"/>
    <n v="9"/>
    <n v="9"/>
    <s v="DL"/>
    <x v="2"/>
    <n v="4"/>
    <n v="2040"/>
  </r>
  <r>
    <d v="2016-02-02T00:00:00"/>
    <x v="0"/>
    <s v="ALI"/>
    <s v="HVW"/>
    <n v="4"/>
    <n v="4"/>
    <n v="8"/>
    <n v="8"/>
    <n v="5"/>
    <s v="OQ"/>
    <x v="2"/>
    <n v="6"/>
    <n v="1530"/>
  </r>
  <r>
    <d v="2016-02-04T00:00:00"/>
    <x v="0"/>
    <s v="ALI"/>
    <s v="CWN"/>
    <n v="8"/>
    <n v="6"/>
    <n v="6"/>
    <n v="9"/>
    <n v="8"/>
    <s v="IP"/>
    <x v="2"/>
    <n v="3"/>
    <n v="2040"/>
  </r>
  <r>
    <d v="2016-02-10T00:00:00"/>
    <x v="0"/>
    <s v="ALI"/>
    <s v="YDK"/>
    <n v="7"/>
    <n v="10"/>
    <n v="7"/>
    <n v="9"/>
    <n v="1"/>
    <s v="IP"/>
    <x v="2"/>
    <n v="6"/>
    <n v="4080"/>
  </r>
  <r>
    <d v="2016-02-13T00:00:00"/>
    <x v="0"/>
    <s v="ALI"/>
    <s v="VAV"/>
    <n v="9"/>
    <n v="10"/>
    <n v="9"/>
    <n v="8"/>
    <n v="7"/>
    <s v="CD"/>
    <x v="0"/>
    <n v="5"/>
    <n v="3600"/>
  </r>
  <r>
    <d v="2016-02-16T00:00:00"/>
    <x v="0"/>
    <s v="ALI"/>
    <s v="YSO"/>
    <n v="10"/>
    <n v="1"/>
    <n v="8"/>
    <n v="10"/>
    <n v="9"/>
    <s v="NO"/>
    <x v="0"/>
    <n v="10"/>
    <n v="11900"/>
  </r>
  <r>
    <d v="2016-02-18T00:00:00"/>
    <x v="0"/>
    <s v="ALI"/>
    <s v="ALP"/>
    <n v="7"/>
    <n v="10"/>
    <n v="6"/>
    <n v="10"/>
    <n v="10"/>
    <s v="CF"/>
    <x v="1"/>
    <n v="4"/>
    <n v="2720"/>
  </r>
  <r>
    <d v="2016-02-21T00:00:00"/>
    <x v="0"/>
    <s v="ALI"/>
    <s v="JHY"/>
    <n v="7"/>
    <n v="4"/>
    <n v="6"/>
    <n v="5"/>
    <n v="4"/>
    <s v="YY"/>
    <x v="1"/>
    <n v="4"/>
    <n v="4080"/>
  </r>
  <r>
    <d v="2016-02-22T00:00:00"/>
    <x v="0"/>
    <s v="ALI"/>
    <s v="BYW"/>
    <n v="4"/>
    <n v="8"/>
    <n v="8"/>
    <n v="7"/>
    <n v="3"/>
    <s v="FA"/>
    <x v="1"/>
    <n v="10"/>
    <n v="4000"/>
  </r>
  <r>
    <d v="2016-02-22T00:00:00"/>
    <x v="0"/>
    <s v="ALI"/>
    <s v="IEC"/>
    <n v="8"/>
    <n v="1"/>
    <n v="6"/>
    <n v="10"/>
    <n v="7"/>
    <s v="WY"/>
    <x v="0"/>
    <n v="5"/>
    <n v="1275"/>
  </r>
  <r>
    <d v="2016-02-24T00:00:00"/>
    <x v="0"/>
    <s v="ALI"/>
    <s v="IKN"/>
    <n v="10"/>
    <n v="9"/>
    <n v="0"/>
    <n v="10"/>
    <n v="10"/>
    <s v="US"/>
    <x v="1"/>
    <n v="21"/>
    <n v="20160"/>
  </r>
  <r>
    <d v="2016-03-02T00:00:00"/>
    <x v="0"/>
    <s v="ALI"/>
    <s v="ZSG"/>
    <n v="10"/>
    <n v="0"/>
    <n v="10"/>
    <n v="8"/>
    <n v="10"/>
    <s v="IU"/>
    <x v="0"/>
    <n v="16"/>
    <n v="8160"/>
  </r>
  <r>
    <d v="2016-03-05T00:00:00"/>
    <x v="0"/>
    <s v="ALI"/>
    <s v="XEF"/>
    <n v="4"/>
    <n v="9"/>
    <n v="3"/>
    <n v="8"/>
    <n v="1"/>
    <s v="MJ"/>
    <x v="0"/>
    <n v="2"/>
    <n v="2040"/>
  </r>
  <r>
    <d v="2016-03-08T00:00:00"/>
    <x v="0"/>
    <s v="ALI"/>
    <s v="JVP"/>
    <n v="7"/>
    <n v="10"/>
    <n v="6"/>
    <n v="5"/>
    <n v="7"/>
    <s v="UI"/>
    <x v="1"/>
    <n v="19"/>
    <n v="14535"/>
  </r>
  <r>
    <d v="2016-03-09T00:00:00"/>
    <x v="0"/>
    <s v="ALI"/>
    <s v="KGM"/>
    <n v="8"/>
    <n v="10"/>
    <n v="9"/>
    <n v="6"/>
    <n v="9"/>
    <s v="PN"/>
    <x v="2"/>
    <n v="6"/>
    <n v="2550"/>
  </r>
  <r>
    <d v="2016-03-13T00:00:00"/>
    <x v="0"/>
    <s v="ALI"/>
    <s v="OAU"/>
    <n v="10"/>
    <n v="10"/>
    <n v="10"/>
    <n v="10"/>
    <n v="10"/>
    <s v="DL"/>
    <x v="2"/>
    <n v="16"/>
    <n v="8160"/>
  </r>
  <r>
    <d v="2016-03-13T00:00:00"/>
    <x v="0"/>
    <s v="ALI"/>
    <s v="STU"/>
    <n v="5"/>
    <n v="4"/>
    <n v="8"/>
    <n v="9"/>
    <n v="7"/>
    <s v="NO"/>
    <x v="0"/>
    <n v="4"/>
    <n v="4760"/>
  </r>
  <r>
    <d v="2016-03-14T00:00:00"/>
    <x v="0"/>
    <s v="ALI"/>
    <s v="DAU"/>
    <n v="10"/>
    <n v="10"/>
    <n v="8"/>
    <n v="8"/>
    <n v="6"/>
    <s v="IU"/>
    <x v="0"/>
    <n v="4"/>
    <n v="2040"/>
  </r>
  <r>
    <d v="2016-03-15T00:00:00"/>
    <x v="0"/>
    <s v="ALI"/>
    <s v="SBW"/>
    <n v="9"/>
    <n v="10"/>
    <n v="9"/>
    <n v="9"/>
    <n v="10"/>
    <s v="MJ"/>
    <x v="0"/>
    <n v="20"/>
    <n v="19200"/>
  </r>
  <r>
    <d v="2016-03-17T00:00:00"/>
    <x v="0"/>
    <s v="ALI"/>
    <s v="FFT"/>
    <n v="9"/>
    <n v="3"/>
    <n v="7"/>
    <n v="10"/>
    <n v="10"/>
    <s v="HR"/>
    <x v="1"/>
    <n v="7"/>
    <n v="3570"/>
  </r>
  <r>
    <d v="2016-03-18T00:00:00"/>
    <x v="0"/>
    <s v="ALI"/>
    <s v="UUA"/>
    <n v="8"/>
    <n v="10"/>
    <n v="9"/>
    <n v="10"/>
    <n v="10"/>
    <s v="NO"/>
    <x v="0"/>
    <n v="6"/>
    <n v="7140"/>
  </r>
  <r>
    <d v="2016-03-19T00:00:00"/>
    <x v="0"/>
    <s v="ALI"/>
    <s v="IYE"/>
    <n v="1"/>
    <n v="8"/>
    <n v="9"/>
    <n v="9"/>
    <n v="8"/>
    <s v="PN"/>
    <x v="2"/>
    <n v="13"/>
    <n v="5525"/>
  </r>
  <r>
    <d v="2016-03-22T00:00:00"/>
    <x v="0"/>
    <s v="ALI"/>
    <s v="PDR"/>
    <n v="5"/>
    <n v="8"/>
    <n v="6"/>
    <n v="5"/>
    <n v="4"/>
    <s v="DL"/>
    <x v="2"/>
    <n v="11"/>
    <n v="5610"/>
  </r>
  <r>
    <d v="2016-03-23T00:00:00"/>
    <x v="0"/>
    <s v="ALI"/>
    <s v="KBS"/>
    <n v="2"/>
    <n v="8"/>
    <n v="1"/>
    <n v="9"/>
    <n v="10"/>
    <s v="IP"/>
    <x v="2"/>
    <n v="9"/>
    <n v="5760"/>
  </r>
  <r>
    <d v="2016-03-27T00:00:00"/>
    <x v="0"/>
    <s v="ALI"/>
    <s v="WRF"/>
    <n v="7"/>
    <n v="6"/>
    <n v="1"/>
    <n v="7"/>
    <n v="7"/>
    <s v="PN"/>
    <x v="2"/>
    <n v="16"/>
    <n v="6800"/>
  </r>
  <r>
    <d v="2016-03-28T00:00:00"/>
    <x v="0"/>
    <s v="ALI"/>
    <s v="BSQ"/>
    <n v="9"/>
    <n v="10"/>
    <n v="10"/>
    <n v="9"/>
    <n v="8"/>
    <s v="XY"/>
    <x v="0"/>
    <n v="4"/>
    <n v="4080"/>
  </r>
  <r>
    <d v="2016-03-28T00:00:00"/>
    <x v="0"/>
    <s v="ALI"/>
    <s v="KBG"/>
    <n v="10"/>
    <n v="8"/>
    <n v="7"/>
    <n v="6"/>
    <n v="7"/>
    <s v="NO"/>
    <x v="0"/>
    <n v="9"/>
    <n v="10710"/>
  </r>
  <r>
    <d v="2016-04-03T00:00:00"/>
    <x v="0"/>
    <s v="ALI"/>
    <s v="LCI"/>
    <n v="8"/>
    <n v="8"/>
    <n v="5"/>
    <n v="2"/>
    <n v="7"/>
    <s v="PN"/>
    <x v="2"/>
    <n v="6"/>
    <n v="2550"/>
  </r>
  <r>
    <d v="2016-04-04T00:00:00"/>
    <x v="0"/>
    <s v="ALI"/>
    <s v="LNJ"/>
    <n v="5"/>
    <n v="9"/>
    <n v="8"/>
    <n v="7"/>
    <n v="9"/>
    <s v="CD"/>
    <x v="0"/>
    <n v="5"/>
    <n v="3825"/>
  </r>
  <r>
    <d v="2016-04-05T00:00:00"/>
    <x v="0"/>
    <s v="ALI"/>
    <s v="NZM"/>
    <n v="4"/>
    <n v="6"/>
    <n v="4"/>
    <n v="6"/>
    <n v="8"/>
    <s v="IU"/>
    <x v="0"/>
    <n v="2"/>
    <n v="1020"/>
  </r>
  <r>
    <d v="2016-04-12T00:00:00"/>
    <x v="0"/>
    <s v="ALI"/>
    <s v="MNQ"/>
    <n v="8"/>
    <n v="10"/>
    <n v="9"/>
    <n v="9"/>
    <n v="8"/>
    <s v="HR"/>
    <x v="1"/>
    <n v="7"/>
    <n v="3570"/>
  </r>
  <r>
    <d v="2016-04-18T00:00:00"/>
    <x v="0"/>
    <s v="ALI"/>
    <s v="UIQ"/>
    <n v="8"/>
    <n v="8"/>
    <n v="7"/>
    <n v="8"/>
    <n v="3"/>
    <s v="FA"/>
    <x v="1"/>
    <n v="3"/>
    <n v="1275"/>
  </r>
  <r>
    <d v="2016-04-19T00:00:00"/>
    <x v="0"/>
    <s v="ALI"/>
    <s v="GZY"/>
    <n v="6"/>
    <n v="9"/>
    <n v="6"/>
    <n v="6"/>
    <n v="5"/>
    <s v="IU"/>
    <x v="0"/>
    <n v="2"/>
    <n v="1020"/>
  </r>
  <r>
    <d v="2016-04-22T00:00:00"/>
    <x v="0"/>
    <s v="ALI"/>
    <s v="TZC"/>
    <n v="5"/>
    <n v="10"/>
    <n v="3"/>
    <n v="8"/>
    <n v="9"/>
    <s v="YY"/>
    <x v="1"/>
    <n v="7"/>
    <n v="6720"/>
  </r>
  <r>
    <d v="2016-04-30T00:00:00"/>
    <x v="0"/>
    <s v="ALI"/>
    <s v="QHU"/>
    <n v="7"/>
    <n v="8"/>
    <n v="8"/>
    <n v="9"/>
    <n v="7"/>
    <s v="XK"/>
    <x v="0"/>
    <n v="2"/>
    <n v="1190"/>
  </r>
  <r>
    <d v="2016-05-05T00:00:00"/>
    <x v="0"/>
    <s v="ALI"/>
    <s v="AIU"/>
    <n v="3"/>
    <n v="10"/>
    <n v="9"/>
    <n v="10"/>
    <n v="2"/>
    <s v="NO"/>
    <x v="0"/>
    <n v="3"/>
    <n v="3570"/>
  </r>
  <r>
    <d v="2016-05-05T00:00:00"/>
    <x v="0"/>
    <s v="ALI"/>
    <s v="GGE"/>
    <n v="10"/>
    <n v="7"/>
    <n v="10"/>
    <n v="8"/>
    <n v="10"/>
    <s v="MJ"/>
    <x v="0"/>
    <n v="6"/>
    <n v="6120"/>
  </r>
  <r>
    <d v="2016-05-10T00:00:00"/>
    <x v="0"/>
    <s v="ALI"/>
    <s v="WAK"/>
    <n v="10"/>
    <n v="9"/>
    <n v="8"/>
    <n v="8"/>
    <n v="7"/>
    <s v="QT"/>
    <x v="0"/>
    <n v="12"/>
    <n v="5760"/>
  </r>
  <r>
    <d v="2016-05-10T00:00:00"/>
    <x v="0"/>
    <s v="ALI"/>
    <s v="PYZ"/>
    <n v="1"/>
    <n v="4"/>
    <n v="10"/>
    <n v="7"/>
    <n v="8"/>
    <s v="DL"/>
    <x v="2"/>
    <n v="4"/>
    <n v="2040"/>
  </r>
  <r>
    <d v="2016-05-11T00:00:00"/>
    <x v="0"/>
    <s v="ALI"/>
    <s v="WFY"/>
    <n v="10"/>
    <n v="5"/>
    <n v="9"/>
    <n v="7"/>
    <n v="7"/>
    <s v="HN"/>
    <x v="2"/>
    <n v="14"/>
    <n v="16660"/>
  </r>
  <r>
    <d v="2016-05-11T00:00:00"/>
    <x v="0"/>
    <s v="ALI"/>
    <s v="HRH"/>
    <n v="10"/>
    <n v="10"/>
    <n v="9"/>
    <n v="8"/>
    <n v="9"/>
    <s v="NO"/>
    <x v="0"/>
    <n v="9"/>
    <n v="10710"/>
  </r>
  <r>
    <d v="2016-05-11T00:00:00"/>
    <x v="0"/>
    <s v="ALI"/>
    <s v="CGV"/>
    <n v="10"/>
    <n v="10"/>
    <n v="8"/>
    <n v="9"/>
    <n v="9"/>
    <s v="OQ"/>
    <x v="2"/>
    <n v="3"/>
    <n v="765"/>
  </r>
  <r>
    <d v="2016-05-13T00:00:00"/>
    <x v="0"/>
    <s v="ALI"/>
    <s v="VGA"/>
    <n v="5"/>
    <n v="4"/>
    <n v="7"/>
    <n v="6"/>
    <n v="8"/>
    <s v="NO"/>
    <x v="0"/>
    <n v="1"/>
    <n v="1190"/>
  </r>
  <r>
    <d v="2016-05-14T00:00:00"/>
    <x v="0"/>
    <s v="ALI"/>
    <s v="HVW"/>
    <n v="7"/>
    <n v="8"/>
    <n v="5"/>
    <n v="8"/>
    <n v="7"/>
    <s v="NO"/>
    <x v="0"/>
    <n v="11"/>
    <n v="13090"/>
  </r>
  <r>
    <d v="2016-05-17T00:00:00"/>
    <x v="0"/>
    <s v="ALI"/>
    <s v="JED"/>
    <n v="5"/>
    <n v="10"/>
    <n v="4"/>
    <n v="8"/>
    <n v="9"/>
    <s v="CF"/>
    <x v="1"/>
    <n v="5"/>
    <n v="3400"/>
  </r>
  <r>
    <d v="2016-05-17T00:00:00"/>
    <x v="0"/>
    <s v="ALI"/>
    <s v="TPB"/>
    <n v="7"/>
    <n v="8"/>
    <n v="6"/>
    <n v="6"/>
    <n v="6"/>
    <s v="CD"/>
    <x v="0"/>
    <n v="16"/>
    <n v="12240"/>
  </r>
  <r>
    <d v="2016-05-19T00:00:00"/>
    <x v="0"/>
    <s v="ALI"/>
    <s v="IML"/>
    <n v="5"/>
    <n v="7"/>
    <n v="7"/>
    <n v="9"/>
    <n v="8"/>
    <s v="ZA"/>
    <x v="2"/>
    <n v="2"/>
    <n v="2040"/>
  </r>
  <r>
    <d v="2016-05-20T00:00:00"/>
    <x v="0"/>
    <s v="ALI"/>
    <s v="EZV"/>
    <n v="10"/>
    <n v="10"/>
    <n v="8"/>
    <n v="10"/>
    <n v="7"/>
    <s v="MJ"/>
    <x v="0"/>
    <n v="7"/>
    <n v="7140"/>
  </r>
  <r>
    <d v="2016-05-29T00:00:00"/>
    <x v="0"/>
    <s v="ALI"/>
    <s v="YDK"/>
    <n v="10"/>
    <n v="8"/>
    <n v="9"/>
    <n v="10"/>
    <n v="6"/>
    <s v="CD"/>
    <x v="0"/>
    <n v="3"/>
    <n v="2295"/>
  </r>
  <r>
    <d v="2016-05-30T00:00:00"/>
    <x v="0"/>
    <s v="ALI"/>
    <s v="JVP"/>
    <n v="5"/>
    <n v="6"/>
    <n v="7"/>
    <n v="8"/>
    <n v="3"/>
    <s v="MJ"/>
    <x v="0"/>
    <n v="4"/>
    <n v="4080"/>
  </r>
  <r>
    <d v="2016-05-30T00:00:00"/>
    <x v="0"/>
    <s v="ALI"/>
    <s v="XAI"/>
    <n v="8"/>
    <n v="10"/>
    <n v="2"/>
    <n v="10"/>
    <n v="3"/>
    <s v="OQ"/>
    <x v="2"/>
    <n v="9"/>
    <n v="2295"/>
  </r>
  <r>
    <d v="2016-05-30T00:00:00"/>
    <x v="0"/>
    <s v="ALI"/>
    <s v="NUT"/>
    <n v="10"/>
    <n v="0"/>
    <n v="3"/>
    <n v="10"/>
    <n v="8"/>
    <s v="XY"/>
    <x v="0"/>
    <n v="5"/>
    <n v="5100"/>
  </r>
  <r>
    <d v="2016-06-01T00:00:00"/>
    <x v="0"/>
    <s v="ALI"/>
    <s v="BSN"/>
    <n v="8"/>
    <n v="9"/>
    <n v="10"/>
    <n v="9"/>
    <n v="8"/>
    <s v="MJ"/>
    <x v="0"/>
    <n v="13"/>
    <n v="13260"/>
  </r>
  <r>
    <d v="2016-06-02T00:00:00"/>
    <x v="0"/>
    <s v="ALI"/>
    <s v="BSQ"/>
    <n v="9"/>
    <n v="8"/>
    <n v="8"/>
    <n v="10"/>
    <n v="10"/>
    <s v="PN"/>
    <x v="2"/>
    <n v="2"/>
    <n v="850"/>
  </r>
  <r>
    <d v="2016-06-06T00:00:00"/>
    <x v="0"/>
    <s v="ALI"/>
    <s v="LLI"/>
    <n v="8"/>
    <n v="10"/>
    <n v="9"/>
    <n v="6"/>
    <n v="7"/>
    <s v="FA"/>
    <x v="1"/>
    <n v="4"/>
    <n v="1700"/>
  </r>
  <r>
    <d v="2016-06-06T00:00:00"/>
    <x v="0"/>
    <s v="ALI"/>
    <s v="HVW"/>
    <n v="7"/>
    <n v="4"/>
    <n v="6"/>
    <n v="1"/>
    <n v="6"/>
    <s v="NO"/>
    <x v="0"/>
    <n v="6"/>
    <n v="7140"/>
  </r>
  <r>
    <d v="2016-06-07T00:00:00"/>
    <x v="0"/>
    <s v="ALI"/>
    <s v="RSN"/>
    <n v="0"/>
    <n v="6"/>
    <n v="5"/>
    <n v="3"/>
    <n v="4"/>
    <s v="XY"/>
    <x v="0"/>
    <n v="12"/>
    <n v="12240"/>
  </r>
  <r>
    <d v="2016-06-09T00:00:00"/>
    <x v="0"/>
    <s v="ALI"/>
    <s v="MEE"/>
    <n v="10"/>
    <n v="7"/>
    <n v="8"/>
    <n v="8"/>
    <n v="9"/>
    <s v="ZI"/>
    <x v="2"/>
    <n v="2"/>
    <n v="850"/>
  </r>
  <r>
    <d v="2016-06-11T00:00:00"/>
    <x v="0"/>
    <s v="ALI"/>
    <s v="GWP"/>
    <n v="8"/>
    <n v="10"/>
    <n v="6"/>
    <n v="7"/>
    <n v="9"/>
    <s v="FA"/>
    <x v="1"/>
    <n v="1"/>
    <n v="400"/>
  </r>
  <r>
    <d v="2016-06-11T00:00:00"/>
    <x v="0"/>
    <s v="ALI"/>
    <s v="ISN"/>
    <n v="9"/>
    <n v="10"/>
    <n v="10"/>
    <n v="7"/>
    <n v="2"/>
    <s v="ZI"/>
    <x v="2"/>
    <n v="1"/>
    <n v="425"/>
  </r>
  <r>
    <d v="2016-06-11T00:00:00"/>
    <x v="0"/>
    <s v="ALI"/>
    <s v="YTK"/>
    <n v="9"/>
    <n v="10"/>
    <n v="8"/>
    <n v="10"/>
    <n v="7"/>
    <s v="US"/>
    <x v="1"/>
    <n v="3"/>
    <n v="2880"/>
  </r>
  <r>
    <d v="2016-06-13T00:00:00"/>
    <x v="0"/>
    <s v="ALI"/>
    <s v="KYL"/>
    <n v="10"/>
    <n v="9"/>
    <n v="10"/>
    <n v="9"/>
    <n v="10"/>
    <s v="LY"/>
    <x v="2"/>
    <n v="8"/>
    <n v="4760"/>
  </r>
  <r>
    <d v="2016-06-14T00:00:00"/>
    <x v="0"/>
    <s v="ALI"/>
    <s v="FRG"/>
    <n v="8"/>
    <n v="5"/>
    <n v="8"/>
    <n v="9"/>
    <n v="10"/>
    <s v="XY"/>
    <x v="0"/>
    <n v="8"/>
    <n v="7680"/>
  </r>
  <r>
    <d v="2016-06-14T00:00:00"/>
    <x v="0"/>
    <s v="ALI"/>
    <s v="EZY"/>
    <n v="7"/>
    <n v="8"/>
    <n v="2"/>
    <n v="4"/>
    <n v="10"/>
    <s v="QT"/>
    <x v="0"/>
    <n v="4"/>
    <n v="2040"/>
  </r>
  <r>
    <d v="2016-06-16T00:00:00"/>
    <x v="0"/>
    <s v="ALI"/>
    <s v="EFR"/>
    <n v="8"/>
    <n v="9"/>
    <n v="10"/>
    <n v="9"/>
    <n v="9"/>
    <s v="UI"/>
    <x v="1"/>
    <n v="10"/>
    <n v="7650"/>
  </r>
  <r>
    <d v="2016-06-23T00:00:00"/>
    <x v="0"/>
    <s v="ALI"/>
    <s v="NBB"/>
    <n v="10"/>
    <n v="8"/>
    <n v="8"/>
    <n v="8"/>
    <n v="9"/>
    <s v="LY"/>
    <x v="2"/>
    <n v="3"/>
    <n v="1680"/>
  </r>
  <r>
    <d v="2016-06-24T00:00:00"/>
    <x v="0"/>
    <s v="ALI"/>
    <s v="VAP"/>
    <n v="9"/>
    <n v="6"/>
    <n v="7"/>
    <n v="7"/>
    <n v="6"/>
    <s v="PN"/>
    <x v="2"/>
    <n v="5"/>
    <n v="2125"/>
  </r>
  <r>
    <d v="2016-06-25T00:00:00"/>
    <x v="0"/>
    <s v="ALI"/>
    <s v="UQF"/>
    <n v="8"/>
    <n v="7"/>
    <n v="10"/>
    <n v="10"/>
    <n v="8"/>
    <s v="XK"/>
    <x v="0"/>
    <n v="7"/>
    <n v="4165"/>
  </r>
  <r>
    <d v="2016-06-25T00:00:00"/>
    <x v="0"/>
    <s v="ALI"/>
    <s v="JDP"/>
    <n v="8"/>
    <n v="4"/>
    <n v="8"/>
    <n v="4"/>
    <n v="5"/>
    <s v="CD"/>
    <x v="0"/>
    <n v="6"/>
    <n v="4590"/>
  </r>
  <r>
    <d v="2016-06-27T00:00:00"/>
    <x v="0"/>
    <s v="ALI"/>
    <s v="SLT"/>
    <n v="10"/>
    <n v="8"/>
    <n v="9"/>
    <n v="10"/>
    <n v="10"/>
    <s v="MJ"/>
    <x v="0"/>
    <n v="13"/>
    <n v="13260"/>
  </r>
  <r>
    <d v="2016-06-28T00:00:00"/>
    <x v="0"/>
    <s v="ALI"/>
    <s v="AVJ"/>
    <n v="10"/>
    <n v="4"/>
    <n v="3"/>
    <n v="10"/>
    <n v="10"/>
    <s v="YY"/>
    <x v="1"/>
    <n v="8"/>
    <n v="8160"/>
  </r>
  <r>
    <d v="2016-06-29T00:00:00"/>
    <x v="0"/>
    <s v="ALI"/>
    <s v="MNC"/>
    <n v="0"/>
    <n v="6"/>
    <n v="6"/>
    <n v="8"/>
    <n v="7"/>
    <s v="HN"/>
    <x v="2"/>
    <n v="4"/>
    <n v="4760"/>
  </r>
  <r>
    <d v="2016-06-30T00:00:00"/>
    <x v="0"/>
    <s v="ALI"/>
    <s v="IBS"/>
    <n v="9"/>
    <n v="10"/>
    <n v="10"/>
    <n v="6"/>
    <n v="10"/>
    <s v="WL"/>
    <x v="0"/>
    <n v="1"/>
    <n v="765"/>
  </r>
  <r>
    <d v="2016-07-01T00:00:00"/>
    <x v="0"/>
    <s v="ALI"/>
    <s v="GJE"/>
    <n v="5"/>
    <n v="7"/>
    <n v="7"/>
    <n v="7"/>
    <n v="9"/>
    <s v="XK"/>
    <x v="0"/>
    <n v="8"/>
    <n v="4760"/>
  </r>
  <r>
    <d v="2016-07-02T00:00:00"/>
    <x v="0"/>
    <s v="ALI"/>
    <s v="HNO"/>
    <n v="6"/>
    <n v="9"/>
    <n v="10"/>
    <n v="5"/>
    <n v="9"/>
    <s v="OQ"/>
    <x v="2"/>
    <n v="19"/>
    <n v="4845"/>
  </r>
  <r>
    <d v="2016-07-03T00:00:00"/>
    <x v="0"/>
    <s v="ALI"/>
    <s v="PSI"/>
    <n v="9"/>
    <n v="9"/>
    <n v="8"/>
    <n v="9"/>
    <n v="0"/>
    <s v="QT"/>
    <x v="0"/>
    <n v="6"/>
    <n v="3060"/>
  </r>
  <r>
    <d v="2016-07-04T00:00:00"/>
    <x v="0"/>
    <s v="ALI"/>
    <s v="GTE"/>
    <n v="6"/>
    <n v="7"/>
    <n v="8"/>
    <n v="10"/>
    <n v="6"/>
    <s v="MJ"/>
    <x v="0"/>
    <n v="2"/>
    <n v="2040"/>
  </r>
  <r>
    <d v="2016-07-04T00:00:00"/>
    <x v="0"/>
    <s v="ALI"/>
    <s v="KKF"/>
    <n v="9"/>
    <n v="6"/>
    <n v="6"/>
    <n v="0"/>
    <n v="6"/>
    <s v="DF"/>
    <x v="1"/>
    <n v="11"/>
    <n v="2805"/>
  </r>
  <r>
    <d v="2016-07-06T00:00:00"/>
    <x v="0"/>
    <s v="ALI"/>
    <s v="BYW"/>
    <n v="6"/>
    <n v="6"/>
    <n v="8"/>
    <n v="8"/>
    <n v="9"/>
    <s v="OQ"/>
    <x v="2"/>
    <n v="6"/>
    <n v="1440"/>
  </r>
  <r>
    <d v="2016-07-08T00:00:00"/>
    <x v="0"/>
    <s v="ALI"/>
    <s v="KWW"/>
    <n v="8"/>
    <n v="10"/>
    <n v="9"/>
    <n v="10"/>
    <n v="3"/>
    <s v="NO"/>
    <x v="0"/>
    <n v="18"/>
    <n v="21420"/>
  </r>
  <r>
    <d v="2016-07-10T00:00:00"/>
    <x v="0"/>
    <s v="ALI"/>
    <s v="TJW"/>
    <n v="7"/>
    <n v="6"/>
    <n v="8"/>
    <n v="1"/>
    <n v="4"/>
    <s v="HR"/>
    <x v="1"/>
    <n v="6"/>
    <n v="3060"/>
  </r>
  <r>
    <d v="2016-07-17T00:00:00"/>
    <x v="0"/>
    <s v="ALI"/>
    <s v="SJF"/>
    <n v="10"/>
    <n v="10"/>
    <n v="1"/>
    <n v="8"/>
    <n v="7"/>
    <s v="IP"/>
    <x v="2"/>
    <n v="6"/>
    <n v="4080"/>
  </r>
  <r>
    <d v="2016-07-18T00:00:00"/>
    <x v="0"/>
    <s v="ALI"/>
    <s v="JQK"/>
    <n v="0"/>
    <n v="9"/>
    <n v="10"/>
    <n v="10"/>
    <n v="9"/>
    <s v="PY"/>
    <x v="1"/>
    <n v="9"/>
    <n v="7920"/>
  </r>
  <r>
    <d v="2016-07-18T00:00:00"/>
    <x v="0"/>
    <s v="ALI"/>
    <s v="DTP"/>
    <n v="7"/>
    <n v="7"/>
    <n v="8"/>
    <n v="10"/>
    <n v="7"/>
    <s v="ZI"/>
    <x v="2"/>
    <n v="2"/>
    <n v="850"/>
  </r>
  <r>
    <d v="2016-07-18T00:00:00"/>
    <x v="0"/>
    <s v="ALI"/>
    <s v="LDW"/>
    <n v="8"/>
    <n v="6"/>
    <n v="7"/>
    <n v="7"/>
    <n v="4"/>
    <s v="NO"/>
    <x v="0"/>
    <n v="2"/>
    <n v="2380"/>
  </r>
  <r>
    <d v="2016-07-19T00:00:00"/>
    <x v="0"/>
    <s v="ALI"/>
    <s v="BZL"/>
    <n v="9"/>
    <n v="3"/>
    <n v="2"/>
    <n v="10"/>
    <n v="9"/>
    <s v="ZA"/>
    <x v="2"/>
    <n v="8"/>
    <n v="8160"/>
  </r>
  <r>
    <d v="2016-07-21T00:00:00"/>
    <x v="0"/>
    <s v="ALI"/>
    <s v="AJS"/>
    <n v="9"/>
    <n v="10"/>
    <n v="10"/>
    <n v="10"/>
    <n v="9"/>
    <s v="CF"/>
    <x v="1"/>
    <n v="9"/>
    <n v="6120"/>
  </r>
  <r>
    <d v="2016-07-21T00:00:00"/>
    <x v="0"/>
    <s v="ALI"/>
    <s v="KIP"/>
    <n v="10"/>
    <n v="6"/>
    <n v="8"/>
    <n v="7"/>
    <n v="9"/>
    <s v="CD"/>
    <x v="0"/>
    <n v="1"/>
    <n v="765"/>
  </r>
  <r>
    <d v="2016-07-21T00:00:00"/>
    <x v="0"/>
    <s v="ALI"/>
    <s v="BXV"/>
    <n v="8"/>
    <n v="10"/>
    <n v="10"/>
    <n v="4"/>
    <n v="10"/>
    <s v="CD"/>
    <x v="0"/>
    <n v="2"/>
    <n v="1530"/>
  </r>
  <r>
    <d v="2016-07-23T00:00:00"/>
    <x v="0"/>
    <s v="ALI"/>
    <s v="WGR"/>
    <n v="10"/>
    <n v="7"/>
    <n v="7"/>
    <n v="10"/>
    <n v="8"/>
    <s v="IU"/>
    <x v="0"/>
    <n v="3"/>
    <n v="1530"/>
  </r>
  <r>
    <d v="2016-07-25T00:00:00"/>
    <x v="0"/>
    <s v="ALI"/>
    <s v="LHY"/>
    <n v="7"/>
    <n v="9"/>
    <n v="7"/>
    <n v="8"/>
    <n v="10"/>
    <s v="UI"/>
    <x v="1"/>
    <n v="4"/>
    <n v="3060"/>
  </r>
  <r>
    <d v="2016-07-26T00:00:00"/>
    <x v="0"/>
    <s v="ALI"/>
    <s v="JGZ"/>
    <n v="10"/>
    <n v="9"/>
    <n v="7"/>
    <n v="10"/>
    <n v="10"/>
    <s v="WL"/>
    <x v="0"/>
    <n v="7"/>
    <n v="5355"/>
  </r>
  <r>
    <d v="2016-07-26T00:00:00"/>
    <x v="0"/>
    <s v="ALI"/>
    <s v="JGL"/>
    <n v="6"/>
    <n v="9"/>
    <n v="7"/>
    <n v="8"/>
    <n v="9"/>
    <s v="CD"/>
    <x v="0"/>
    <n v="4"/>
    <n v="3060"/>
  </r>
  <r>
    <d v="2016-07-27T00:00:00"/>
    <x v="0"/>
    <s v="ALI"/>
    <s v="PWK"/>
    <n v="7"/>
    <n v="7"/>
    <n v="5"/>
    <n v="8"/>
    <n v="7"/>
    <s v="ZA"/>
    <x v="2"/>
    <n v="18"/>
    <n v="18360"/>
  </r>
  <r>
    <d v="2016-07-27T00:00:00"/>
    <x v="0"/>
    <s v="ALI"/>
    <s v="QUQ"/>
    <n v="7"/>
    <n v="10"/>
    <n v="9"/>
    <n v="0"/>
    <n v="6"/>
    <s v="LY"/>
    <x v="2"/>
    <n v="4"/>
    <n v="2380"/>
  </r>
  <r>
    <d v="2016-07-29T00:00:00"/>
    <x v="0"/>
    <s v="ALI"/>
    <s v="XVY"/>
    <n v="10"/>
    <n v="9"/>
    <n v="7"/>
    <n v="8"/>
    <n v="8"/>
    <s v="PY"/>
    <x v="1"/>
    <n v="4"/>
    <n v="3520"/>
  </r>
  <r>
    <d v="2016-07-30T00:00:00"/>
    <x v="0"/>
    <s v="ALI"/>
    <s v="CJT"/>
    <n v="5"/>
    <n v="10"/>
    <n v="10"/>
    <n v="10"/>
    <n v="8"/>
    <s v="QT"/>
    <x v="0"/>
    <n v="4"/>
    <n v="1920"/>
  </r>
  <r>
    <d v="2016-07-31T00:00:00"/>
    <x v="0"/>
    <s v="ALI"/>
    <s v="SBD"/>
    <n v="7"/>
    <n v="5"/>
    <n v="8"/>
    <n v="10"/>
    <n v="9"/>
    <s v="LY"/>
    <x v="2"/>
    <n v="7"/>
    <n v="4165"/>
  </r>
  <r>
    <d v="2016-08-01T00:00:00"/>
    <x v="0"/>
    <s v="ALI"/>
    <s v="GHP"/>
    <n v="9"/>
    <n v="8"/>
    <n v="10"/>
    <n v="7"/>
    <n v="8"/>
    <s v="GI"/>
    <x v="2"/>
    <n v="4"/>
    <n v="3400"/>
  </r>
  <r>
    <d v="2016-08-04T00:00:00"/>
    <x v="0"/>
    <s v="ALI"/>
    <s v="ALZ"/>
    <n v="9"/>
    <n v="10"/>
    <n v="10"/>
    <n v="9"/>
    <n v="9"/>
    <s v="PM"/>
    <x v="0"/>
    <n v="6"/>
    <n v="1530"/>
  </r>
  <r>
    <d v="2016-08-05T00:00:00"/>
    <x v="0"/>
    <s v="ALI"/>
    <s v="KGQ"/>
    <n v="7"/>
    <n v="10"/>
    <n v="8"/>
    <n v="8"/>
    <n v="10"/>
    <s v="ZI"/>
    <x v="2"/>
    <n v="13"/>
    <n v="5525"/>
  </r>
  <r>
    <d v="2016-08-06T00:00:00"/>
    <x v="0"/>
    <s v="ALI"/>
    <s v="VQE"/>
    <n v="6"/>
    <n v="8"/>
    <n v="6"/>
    <n v="3"/>
    <n v="7"/>
    <s v="WL"/>
    <x v="0"/>
    <n v="5"/>
    <n v="3825"/>
  </r>
  <r>
    <d v="2016-08-06T00:00:00"/>
    <x v="0"/>
    <s v="ALI"/>
    <s v="IAJ"/>
    <n v="6"/>
    <n v="6"/>
    <n v="3"/>
    <n v="9"/>
    <n v="2"/>
    <s v="XY"/>
    <x v="0"/>
    <n v="5"/>
    <n v="5100"/>
  </r>
  <r>
    <d v="2016-08-08T00:00:00"/>
    <x v="0"/>
    <s v="ALI"/>
    <s v="VRT"/>
    <n v="2"/>
    <n v="10"/>
    <n v="6"/>
    <n v="6"/>
    <n v="5"/>
    <s v="CF"/>
    <x v="1"/>
    <n v="9"/>
    <n v="6120"/>
  </r>
  <r>
    <d v="2016-08-10T00:00:00"/>
    <x v="0"/>
    <s v="ALI"/>
    <s v="ZNR"/>
    <n v="8"/>
    <n v="3"/>
    <n v="6"/>
    <n v="10"/>
    <n v="9"/>
    <s v="DL"/>
    <x v="2"/>
    <n v="3"/>
    <n v="1530"/>
  </r>
  <r>
    <d v="2016-08-11T00:00:00"/>
    <x v="0"/>
    <s v="ALI"/>
    <s v="MSP"/>
    <n v="5"/>
    <n v="6"/>
    <n v="8"/>
    <n v="7"/>
    <n v="6"/>
    <s v="DF"/>
    <x v="1"/>
    <n v="2"/>
    <n v="510"/>
  </r>
  <r>
    <d v="2016-08-11T00:00:00"/>
    <x v="0"/>
    <s v="ALI"/>
    <s v="FJG"/>
    <n v="8"/>
    <n v="10"/>
    <n v="8"/>
    <n v="4"/>
    <n v="10"/>
    <s v="HN"/>
    <x v="2"/>
    <n v="3"/>
    <n v="3570"/>
  </r>
  <r>
    <d v="2016-08-12T00:00:00"/>
    <x v="0"/>
    <s v="ALI"/>
    <s v="NAC"/>
    <n v="9"/>
    <n v="10"/>
    <n v="9"/>
    <n v="7"/>
    <n v="7"/>
    <s v="FA"/>
    <x v="1"/>
    <n v="6"/>
    <n v="2550"/>
  </r>
  <r>
    <d v="2016-08-15T00:00:00"/>
    <x v="0"/>
    <s v="ALI"/>
    <s v="OWU"/>
    <n v="8"/>
    <n v="10"/>
    <n v="10"/>
    <n v="8"/>
    <n v="10"/>
    <s v="CF"/>
    <x v="1"/>
    <n v="19"/>
    <n v="12920"/>
  </r>
  <r>
    <d v="2016-08-15T00:00:00"/>
    <x v="0"/>
    <s v="ALI"/>
    <s v="BZV"/>
    <n v="8"/>
    <n v="7"/>
    <n v="4"/>
    <n v="8"/>
    <n v="8"/>
    <s v="US"/>
    <x v="1"/>
    <n v="4"/>
    <n v="4080"/>
  </r>
  <r>
    <d v="2016-08-19T00:00:00"/>
    <x v="0"/>
    <s v="ALI"/>
    <s v="ECL"/>
    <n v="4"/>
    <n v="5"/>
    <n v="7"/>
    <n v="10"/>
    <n v="9"/>
    <s v="HN"/>
    <x v="2"/>
    <n v="19"/>
    <n v="22610"/>
  </r>
  <r>
    <d v="2016-08-23T00:00:00"/>
    <x v="0"/>
    <s v="ALI"/>
    <s v="RIB"/>
    <n v="7"/>
    <n v="9"/>
    <n v="7"/>
    <n v="8"/>
    <n v="8"/>
    <s v="HR"/>
    <x v="1"/>
    <n v="3"/>
    <n v="1530"/>
  </r>
  <r>
    <d v="2016-08-24T00:00:00"/>
    <x v="0"/>
    <s v="ALI"/>
    <s v="CPF"/>
    <n v="9"/>
    <n v="9"/>
    <n v="9"/>
    <n v="6"/>
    <n v="7"/>
    <s v="LY"/>
    <x v="2"/>
    <n v="11"/>
    <n v="6545"/>
  </r>
  <r>
    <d v="2016-08-25T00:00:00"/>
    <x v="0"/>
    <s v="ALI"/>
    <s v="LSR"/>
    <n v="10"/>
    <n v="8"/>
    <n v="9"/>
    <n v="6"/>
    <n v="10"/>
    <s v="ZI"/>
    <x v="2"/>
    <n v="4"/>
    <n v="1700"/>
  </r>
  <r>
    <d v="2016-08-26T00:00:00"/>
    <x v="0"/>
    <s v="ALI"/>
    <s v="XJH"/>
    <n v="8"/>
    <n v="10"/>
    <n v="6"/>
    <n v="6"/>
    <n v="8"/>
    <s v="DL"/>
    <x v="2"/>
    <n v="8"/>
    <n v="3840"/>
  </r>
  <r>
    <d v="2016-08-29T00:00:00"/>
    <x v="0"/>
    <s v="ALI"/>
    <s v="BMY"/>
    <n v="8"/>
    <n v="7"/>
    <n v="9"/>
    <n v="10"/>
    <n v="9"/>
    <s v="FA"/>
    <x v="1"/>
    <n v="4"/>
    <n v="1700"/>
  </r>
  <r>
    <d v="2016-08-29T00:00:00"/>
    <x v="0"/>
    <s v="ALI"/>
    <s v="LVJ"/>
    <n v="6"/>
    <n v="7"/>
    <n v="3"/>
    <n v="9"/>
    <n v="5"/>
    <s v="XK"/>
    <x v="0"/>
    <n v="1"/>
    <n v="595"/>
  </r>
  <r>
    <d v="2016-08-29T00:00:00"/>
    <x v="0"/>
    <s v="ALI"/>
    <s v="LEI"/>
    <n v="7"/>
    <n v="9"/>
    <n v="8"/>
    <n v="10"/>
    <n v="10"/>
    <s v="QT"/>
    <x v="0"/>
    <n v="2"/>
    <n v="1020"/>
  </r>
  <r>
    <d v="2016-08-30T00:00:00"/>
    <x v="0"/>
    <s v="ALI"/>
    <s v="NIT"/>
    <n v="5"/>
    <n v="6"/>
    <n v="9"/>
    <n v="7"/>
    <n v="7"/>
    <s v="XY"/>
    <x v="0"/>
    <n v="5"/>
    <n v="5100"/>
  </r>
  <r>
    <d v="2016-08-31T00:00:00"/>
    <x v="0"/>
    <s v="ALI"/>
    <s v="WYB"/>
    <n v="8"/>
    <n v="8"/>
    <n v="10"/>
    <n v="9"/>
    <n v="4"/>
    <s v="CD"/>
    <x v="0"/>
    <n v="9"/>
    <n v="6480"/>
  </r>
  <r>
    <d v="2016-09-01T00:00:00"/>
    <x v="0"/>
    <s v="ALI"/>
    <s v="NIA"/>
    <n v="8"/>
    <n v="8"/>
    <n v="7"/>
    <n v="9"/>
    <n v="10"/>
    <s v="HR"/>
    <x v="1"/>
    <n v="5"/>
    <n v="2550"/>
  </r>
  <r>
    <d v="2016-09-04T00:00:00"/>
    <x v="0"/>
    <s v="ALI"/>
    <s v="NKF"/>
    <n v="9"/>
    <n v="9"/>
    <n v="8"/>
    <n v="9"/>
    <n v="6"/>
    <s v="IP"/>
    <x v="2"/>
    <n v="21"/>
    <n v="13440"/>
  </r>
  <r>
    <d v="2016-09-04T00:00:00"/>
    <x v="0"/>
    <s v="ALI"/>
    <s v="FSK"/>
    <n v="7"/>
    <n v="5"/>
    <n v="10"/>
    <n v="5"/>
    <n v="9"/>
    <s v="MJ"/>
    <x v="0"/>
    <n v="5"/>
    <n v="5100"/>
  </r>
  <r>
    <d v="2016-09-07T00:00:00"/>
    <x v="0"/>
    <s v="ALI"/>
    <s v="YZN"/>
    <n v="8"/>
    <n v="4"/>
    <n v="6"/>
    <n v="10"/>
    <n v="10"/>
    <s v="IU"/>
    <x v="0"/>
    <n v="8"/>
    <n v="4080"/>
  </r>
  <r>
    <d v="2016-09-09T00:00:00"/>
    <x v="0"/>
    <s v="ALI"/>
    <s v="PWK"/>
    <n v="9"/>
    <n v="9"/>
    <n v="9"/>
    <n v="10"/>
    <n v="7"/>
    <s v="CD"/>
    <x v="0"/>
    <n v="8"/>
    <n v="6120"/>
  </r>
  <r>
    <d v="2016-09-11T00:00:00"/>
    <x v="0"/>
    <s v="ALI"/>
    <s v="JGM"/>
    <n v="7"/>
    <n v="10"/>
    <n v="3"/>
    <n v="2"/>
    <n v="8"/>
    <s v="XY"/>
    <x v="0"/>
    <n v="8"/>
    <n v="8160"/>
  </r>
  <r>
    <d v="2016-09-13T00:00:00"/>
    <x v="0"/>
    <s v="ALI"/>
    <s v="QMC"/>
    <n v="10"/>
    <n v="10"/>
    <n v="9"/>
    <n v="9"/>
    <n v="8"/>
    <s v="RA"/>
    <x v="1"/>
    <n v="7"/>
    <n v="2975"/>
  </r>
  <r>
    <d v="2016-09-17T00:00:00"/>
    <x v="0"/>
    <s v="ALI"/>
    <s v="ULF"/>
    <n v="9"/>
    <n v="4"/>
    <n v="10"/>
    <n v="10"/>
    <n v="2"/>
    <s v="NO"/>
    <x v="0"/>
    <n v="17"/>
    <n v="20230"/>
  </r>
  <r>
    <d v="2016-09-18T00:00:00"/>
    <x v="0"/>
    <s v="ALI"/>
    <s v="MED"/>
    <n v="3"/>
    <n v="7"/>
    <n v="5"/>
    <n v="10"/>
    <n v="9"/>
    <s v="PM"/>
    <x v="0"/>
    <n v="1"/>
    <n v="255"/>
  </r>
  <r>
    <d v="2016-09-22T00:00:00"/>
    <x v="0"/>
    <s v="ALI"/>
    <s v="CPF"/>
    <n v="10"/>
    <n v="0"/>
    <n v="9"/>
    <n v="7"/>
    <n v="8"/>
    <s v="FA"/>
    <x v="1"/>
    <n v="2"/>
    <n v="850"/>
  </r>
  <r>
    <d v="2016-09-23T00:00:00"/>
    <x v="0"/>
    <s v="ALI"/>
    <s v="VTR"/>
    <n v="9"/>
    <n v="6"/>
    <n v="3"/>
    <n v="6"/>
    <n v="10"/>
    <s v="ZA"/>
    <x v="2"/>
    <n v="8"/>
    <n v="8160"/>
  </r>
  <r>
    <d v="2016-09-24T00:00:00"/>
    <x v="0"/>
    <s v="ALI"/>
    <s v="JAP"/>
    <n v="5"/>
    <n v="4"/>
    <n v="4"/>
    <n v="9"/>
    <n v="7"/>
    <s v="WL"/>
    <x v="0"/>
    <n v="1"/>
    <n v="765"/>
  </r>
  <r>
    <d v="2016-10-01T00:00:00"/>
    <x v="0"/>
    <s v="ALI"/>
    <s v="DRI"/>
    <n v="3"/>
    <n v="10"/>
    <n v="4"/>
    <n v="9"/>
    <n v="3"/>
    <s v="CD"/>
    <x v="0"/>
    <n v="16"/>
    <n v="12240"/>
  </r>
  <r>
    <d v="2016-10-02T00:00:00"/>
    <x v="0"/>
    <s v="ALI"/>
    <s v="FPZ"/>
    <n v="6"/>
    <n v="8"/>
    <n v="5"/>
    <n v="5"/>
    <n v="10"/>
    <s v="PM"/>
    <x v="0"/>
    <n v="4"/>
    <n v="1020"/>
  </r>
  <r>
    <d v="2016-10-03T00:00:00"/>
    <x v="0"/>
    <s v="ALI"/>
    <s v="QYS"/>
    <n v="10"/>
    <n v="5"/>
    <n v="8"/>
    <n v="3"/>
    <n v="9"/>
    <s v="WY"/>
    <x v="0"/>
    <n v="10"/>
    <n v="2550"/>
  </r>
  <r>
    <d v="2016-10-07T00:00:00"/>
    <x v="0"/>
    <s v="ALI"/>
    <s v="GCH"/>
    <n v="6"/>
    <n v="10"/>
    <n v="8"/>
    <n v="8"/>
    <n v="10"/>
    <s v="MJ"/>
    <x v="0"/>
    <n v="6"/>
    <n v="6120"/>
  </r>
  <r>
    <d v="2016-10-08T00:00:00"/>
    <x v="0"/>
    <s v="ALI"/>
    <s v="LHT"/>
    <n v="9"/>
    <n v="8"/>
    <n v="6"/>
    <n v="10"/>
    <n v="9"/>
    <s v="XK"/>
    <x v="0"/>
    <n v="6"/>
    <n v="3360"/>
  </r>
  <r>
    <d v="2016-10-09T00:00:00"/>
    <x v="0"/>
    <s v="ALI"/>
    <s v="CLW"/>
    <n v="3"/>
    <n v="10"/>
    <n v="9"/>
    <n v="2"/>
    <n v="7"/>
    <s v="XK"/>
    <x v="0"/>
    <n v="8"/>
    <n v="4760"/>
  </r>
  <r>
    <d v="2016-10-11T00:00:00"/>
    <x v="0"/>
    <s v="ALI"/>
    <s v="WXO"/>
    <n v="7"/>
    <n v="8"/>
    <n v="7"/>
    <n v="8"/>
    <n v="0"/>
    <s v="MJ"/>
    <x v="0"/>
    <n v="3"/>
    <n v="3060"/>
  </r>
  <r>
    <d v="2016-10-12T00:00:00"/>
    <x v="0"/>
    <s v="ALI"/>
    <s v="NQZ"/>
    <n v="7"/>
    <n v="7"/>
    <n v="2"/>
    <n v="7"/>
    <n v="10"/>
    <s v="US"/>
    <x v="1"/>
    <n v="10"/>
    <n v="10200"/>
  </r>
  <r>
    <d v="2016-10-13T00:00:00"/>
    <x v="0"/>
    <s v="ALI"/>
    <s v="SFR"/>
    <n v="4"/>
    <n v="8"/>
    <n v="4"/>
    <n v="5"/>
    <n v="9"/>
    <s v="DL"/>
    <x v="2"/>
    <n v="1"/>
    <n v="510"/>
  </r>
  <r>
    <d v="2016-10-13T00:00:00"/>
    <x v="0"/>
    <s v="ALI"/>
    <s v="ZOQ"/>
    <n v="7"/>
    <n v="9"/>
    <n v="10"/>
    <n v="9"/>
    <n v="8"/>
    <s v="HR"/>
    <x v="1"/>
    <n v="10"/>
    <n v="5100"/>
  </r>
  <r>
    <d v="2016-10-13T00:00:00"/>
    <x v="0"/>
    <s v="ALI"/>
    <s v="DTM"/>
    <n v="8"/>
    <n v="8"/>
    <n v="5"/>
    <n v="7"/>
    <n v="8"/>
    <s v="NO"/>
    <x v="0"/>
    <n v="2"/>
    <n v="2380"/>
  </r>
  <r>
    <d v="2016-10-22T00:00:00"/>
    <x v="0"/>
    <s v="ALI"/>
    <s v="ZMQ"/>
    <n v="10"/>
    <n v="10"/>
    <n v="10"/>
    <n v="10"/>
    <n v="8"/>
    <s v="MJ"/>
    <x v="0"/>
    <n v="9"/>
    <n v="9180"/>
  </r>
  <r>
    <d v="2016-10-24T00:00:00"/>
    <x v="0"/>
    <s v="ALI"/>
    <s v="QZL"/>
    <n v="9"/>
    <n v="9"/>
    <n v="8"/>
    <n v="10"/>
    <n v="6"/>
    <s v="HR"/>
    <x v="1"/>
    <n v="9"/>
    <n v="4590"/>
  </r>
  <r>
    <d v="2016-10-26T00:00:00"/>
    <x v="0"/>
    <s v="ALI"/>
    <s v="UQB"/>
    <n v="6"/>
    <n v="5"/>
    <n v="10"/>
    <n v="0"/>
    <n v="7"/>
    <s v="IP"/>
    <x v="2"/>
    <n v="9"/>
    <n v="6120"/>
  </r>
  <r>
    <d v="2016-10-27T00:00:00"/>
    <x v="0"/>
    <s v="ALI"/>
    <s v="YRO"/>
    <n v="9"/>
    <n v="8"/>
    <n v="8"/>
    <n v="8"/>
    <n v="10"/>
    <s v="PM"/>
    <x v="0"/>
    <n v="6"/>
    <n v="1530"/>
  </r>
  <r>
    <d v="2016-10-27T00:00:00"/>
    <x v="0"/>
    <s v="ALI"/>
    <s v="VKS"/>
    <n v="4"/>
    <n v="7"/>
    <n v="8"/>
    <n v="6"/>
    <n v="6"/>
    <s v="WY"/>
    <x v="0"/>
    <n v="6"/>
    <n v="1530"/>
  </r>
  <r>
    <d v="2016-10-29T00:00:00"/>
    <x v="0"/>
    <s v="ALI"/>
    <s v="DTP"/>
    <n v="8"/>
    <n v="8"/>
    <n v="10"/>
    <n v="8"/>
    <n v="9"/>
    <s v="GI"/>
    <x v="2"/>
    <n v="4"/>
    <n v="3400"/>
  </r>
  <r>
    <d v="2016-10-31T00:00:00"/>
    <x v="0"/>
    <s v="ALI"/>
    <s v="ZMO"/>
    <n v="8"/>
    <n v="10"/>
    <n v="9"/>
    <n v="10"/>
    <n v="9"/>
    <s v="WL"/>
    <x v="0"/>
    <n v="12"/>
    <n v="9180"/>
  </r>
  <r>
    <d v="2016-11-04T00:00:00"/>
    <x v="0"/>
    <s v="ALI"/>
    <s v="UJC"/>
    <n v="8"/>
    <n v="8"/>
    <n v="10"/>
    <n v="10"/>
    <n v="9"/>
    <s v="NO"/>
    <x v="0"/>
    <n v="2"/>
    <n v="2380"/>
  </r>
  <r>
    <d v="2016-11-05T00:00:00"/>
    <x v="0"/>
    <s v="ALI"/>
    <s v="LQH"/>
    <n v="10"/>
    <n v="10"/>
    <n v="10"/>
    <n v="9"/>
    <n v="4"/>
    <s v="ZI"/>
    <x v="2"/>
    <n v="6"/>
    <n v="2400"/>
  </r>
  <r>
    <d v="2016-11-06T00:00:00"/>
    <x v="0"/>
    <s v="ALI"/>
    <s v="YRT"/>
    <n v="8"/>
    <n v="4"/>
    <n v="7"/>
    <n v="7"/>
    <n v="6"/>
    <s v="DL"/>
    <x v="2"/>
    <n v="14"/>
    <n v="7140"/>
  </r>
  <r>
    <d v="2016-11-07T00:00:00"/>
    <x v="0"/>
    <s v="ALI"/>
    <s v="HTL"/>
    <n v="10"/>
    <n v="9"/>
    <n v="10"/>
    <n v="8"/>
    <n v="6"/>
    <s v="MJ"/>
    <x v="0"/>
    <n v="7"/>
    <n v="7140"/>
  </r>
  <r>
    <d v="2016-11-08T00:00:00"/>
    <x v="0"/>
    <s v="ALI"/>
    <s v="TVL"/>
    <n v="5"/>
    <n v="8"/>
    <n v="9"/>
    <n v="7"/>
    <n v="6"/>
    <s v="UI"/>
    <x v="1"/>
    <n v="6"/>
    <n v="4590"/>
  </r>
  <r>
    <d v="2016-11-12T00:00:00"/>
    <x v="0"/>
    <s v="ALI"/>
    <s v="QTY"/>
    <n v="8"/>
    <n v="10"/>
    <n v="10"/>
    <n v="9"/>
    <n v="9"/>
    <s v="LY"/>
    <x v="2"/>
    <n v="4"/>
    <n v="2380"/>
  </r>
  <r>
    <d v="2016-11-13T00:00:00"/>
    <x v="0"/>
    <s v="ALI"/>
    <s v="FEZ"/>
    <n v="8"/>
    <n v="8"/>
    <n v="9"/>
    <n v="7"/>
    <n v="3"/>
    <s v="IP"/>
    <x v="2"/>
    <n v="3"/>
    <n v="2040"/>
  </r>
  <r>
    <d v="2016-11-16T00:00:00"/>
    <x v="0"/>
    <s v="ALI"/>
    <s v="YBJ"/>
    <n v="10"/>
    <n v="8"/>
    <n v="2"/>
    <n v="10"/>
    <n v="6"/>
    <s v="MJ"/>
    <x v="0"/>
    <n v="2"/>
    <n v="2040"/>
  </r>
  <r>
    <d v="2016-11-16T00:00:00"/>
    <x v="0"/>
    <s v="ALI"/>
    <s v="QBA"/>
    <n v="10"/>
    <n v="7"/>
    <n v="10"/>
    <n v="7"/>
    <n v="8"/>
    <s v="GI"/>
    <x v="2"/>
    <n v="10"/>
    <n v="8500"/>
  </r>
  <r>
    <d v="2016-11-17T00:00:00"/>
    <x v="0"/>
    <s v="ALI"/>
    <s v="MSP"/>
    <n v="5"/>
    <n v="7"/>
    <n v="7"/>
    <n v="2"/>
    <n v="8"/>
    <s v="CF"/>
    <x v="1"/>
    <n v="13"/>
    <n v="8840"/>
  </r>
  <r>
    <d v="2016-11-19T00:00:00"/>
    <x v="0"/>
    <s v="ALI"/>
    <s v="EZN"/>
    <n v="9"/>
    <n v="9"/>
    <n v="10"/>
    <n v="8"/>
    <n v="4"/>
    <s v="FA"/>
    <x v="1"/>
    <n v="2"/>
    <n v="800"/>
  </r>
  <r>
    <d v="2016-11-19T00:00:00"/>
    <x v="0"/>
    <s v="ALI"/>
    <s v="NWY"/>
    <n v="7"/>
    <n v="10"/>
    <n v="5"/>
    <n v="7"/>
    <n v="7"/>
    <s v="UI"/>
    <x v="1"/>
    <n v="1"/>
    <n v="765"/>
  </r>
  <r>
    <d v="2016-11-24T00:00:00"/>
    <x v="0"/>
    <s v="ALI"/>
    <s v="RST"/>
    <n v="7"/>
    <n v="9"/>
    <n v="8"/>
    <n v="9"/>
    <n v="8"/>
    <s v="PM"/>
    <x v="0"/>
    <n v="12"/>
    <n v="3060"/>
  </r>
  <r>
    <d v="2016-11-25T00:00:00"/>
    <x v="0"/>
    <s v="ALI"/>
    <s v="XTT"/>
    <n v="9"/>
    <n v="7"/>
    <n v="8"/>
    <n v="6"/>
    <n v="9"/>
    <s v="CF"/>
    <x v="1"/>
    <n v="3"/>
    <n v="2040"/>
  </r>
  <r>
    <d v="2016-11-25T00:00:00"/>
    <x v="0"/>
    <s v="ALI"/>
    <s v="CPC"/>
    <n v="10"/>
    <n v="8"/>
    <n v="9"/>
    <n v="1"/>
    <n v="8"/>
    <s v="OQ"/>
    <x v="2"/>
    <n v="3"/>
    <n v="765"/>
  </r>
  <r>
    <d v="2016-11-26T00:00:00"/>
    <x v="0"/>
    <s v="ALI"/>
    <s v="MED"/>
    <n v="7"/>
    <n v="9"/>
    <n v="7"/>
    <n v="9"/>
    <n v="10"/>
    <s v="HR"/>
    <x v="1"/>
    <n v="3"/>
    <n v="1530"/>
  </r>
  <r>
    <d v="2016-11-29T00:00:00"/>
    <x v="0"/>
    <s v="ALI"/>
    <s v="NUT"/>
    <n v="4"/>
    <n v="8"/>
    <n v="8"/>
    <n v="2"/>
    <n v="8"/>
    <s v="PY"/>
    <x v="1"/>
    <n v="18"/>
    <n v="16830"/>
  </r>
  <r>
    <d v="2016-11-29T00:00:00"/>
    <x v="0"/>
    <s v="ALI"/>
    <s v="SMD"/>
    <n v="6"/>
    <n v="7"/>
    <n v="4"/>
    <n v="7"/>
    <n v="7"/>
    <s v="PN"/>
    <x v="2"/>
    <n v="5"/>
    <n v="2125"/>
  </r>
  <r>
    <d v="2016-12-02T00:00:00"/>
    <x v="0"/>
    <s v="ALI"/>
    <s v="FZD"/>
    <n v="8"/>
    <n v="8"/>
    <n v="6"/>
    <n v="6"/>
    <n v="8"/>
    <s v="WY"/>
    <x v="0"/>
    <n v="11"/>
    <n v="2640"/>
  </r>
  <r>
    <d v="2016-12-04T00:00:00"/>
    <x v="0"/>
    <s v="ALI"/>
    <s v="HJY"/>
    <n v="8"/>
    <n v="8"/>
    <n v="5"/>
    <n v="9"/>
    <n v="8"/>
    <s v="ZA"/>
    <x v="2"/>
    <n v="6"/>
    <n v="6120"/>
  </r>
  <r>
    <d v="2016-12-05T00:00:00"/>
    <x v="0"/>
    <s v="ALI"/>
    <s v="FIE"/>
    <n v="9"/>
    <n v="9"/>
    <n v="8"/>
    <n v="0"/>
    <n v="7"/>
    <s v="XY"/>
    <x v="0"/>
    <n v="11"/>
    <n v="11220"/>
  </r>
  <r>
    <d v="2016-12-11T00:00:00"/>
    <x v="0"/>
    <s v="ALI"/>
    <s v="AEF"/>
    <n v="2"/>
    <n v="8"/>
    <n v="4"/>
    <n v="8"/>
    <n v="10"/>
    <s v="ZI"/>
    <x v="2"/>
    <n v="10"/>
    <n v="4250"/>
  </r>
  <r>
    <d v="2016-12-11T00:00:00"/>
    <x v="0"/>
    <s v="ALI"/>
    <s v="CPF"/>
    <n v="10"/>
    <n v="9"/>
    <n v="6"/>
    <n v="2"/>
    <n v="9"/>
    <s v="FA"/>
    <x v="1"/>
    <n v="8"/>
    <n v="3400"/>
  </r>
  <r>
    <d v="2016-12-11T00:00:00"/>
    <x v="0"/>
    <s v="ALI"/>
    <s v="CYO"/>
    <n v="6"/>
    <n v="8"/>
    <n v="10"/>
    <n v="8"/>
    <n v="10"/>
    <s v="WL"/>
    <x v="0"/>
    <n v="3"/>
    <n v="2295"/>
  </r>
  <r>
    <d v="2016-12-15T00:00:00"/>
    <x v="0"/>
    <s v="ALI"/>
    <s v="KJC"/>
    <n v="10"/>
    <n v="7"/>
    <n v="7"/>
    <n v="9"/>
    <n v="9"/>
    <s v="DL"/>
    <x v="2"/>
    <n v="6"/>
    <n v="2880"/>
  </r>
  <r>
    <d v="2016-12-16T00:00:00"/>
    <x v="0"/>
    <s v="ALI"/>
    <s v="RPF"/>
    <n v="7"/>
    <n v="10"/>
    <n v="3"/>
    <n v="10"/>
    <n v="6"/>
    <s v="IP"/>
    <x v="2"/>
    <n v="3"/>
    <n v="2040"/>
  </r>
  <r>
    <d v="2016-12-16T00:00:00"/>
    <x v="0"/>
    <s v="ALI"/>
    <s v="MZQ"/>
    <n v="6"/>
    <n v="3"/>
    <n v="6"/>
    <n v="6"/>
    <n v="8"/>
    <s v="IP"/>
    <x v="2"/>
    <n v="5"/>
    <n v="3400"/>
  </r>
  <r>
    <d v="2016-12-17T00:00:00"/>
    <x v="0"/>
    <s v="ALI"/>
    <s v="SYZ"/>
    <n v="4"/>
    <n v="9"/>
    <n v="3"/>
    <n v="7"/>
    <n v="6"/>
    <s v="US"/>
    <x v="1"/>
    <n v="6"/>
    <n v="6120"/>
  </r>
  <r>
    <d v="2016-12-18T00:00:00"/>
    <x v="0"/>
    <s v="ALI"/>
    <s v="KLB"/>
    <n v="10"/>
    <n v="10"/>
    <n v="9"/>
    <n v="10"/>
    <n v="9"/>
    <s v="IP"/>
    <x v="2"/>
    <n v="8"/>
    <n v="5440"/>
  </r>
  <r>
    <d v="2016-12-21T00:00:00"/>
    <x v="0"/>
    <s v="ALI"/>
    <s v="NVY"/>
    <n v="4"/>
    <n v="9"/>
    <n v="10"/>
    <n v="10"/>
    <n v="7"/>
    <s v="YY"/>
    <x v="1"/>
    <n v="12"/>
    <n v="12240"/>
  </r>
  <r>
    <d v="2016-12-22T00:00:00"/>
    <x v="0"/>
    <s v="ALI"/>
    <s v="LNR"/>
    <n v="9"/>
    <n v="10"/>
    <n v="9"/>
    <n v="9"/>
    <n v="10"/>
    <s v="RA"/>
    <x v="1"/>
    <n v="2"/>
    <n v="850"/>
  </r>
  <r>
    <d v="2016-12-23T00:00:00"/>
    <x v="0"/>
    <s v="ALI"/>
    <s v="QDG"/>
    <n v="8"/>
    <n v="1"/>
    <n v="6"/>
    <n v="7"/>
    <n v="6"/>
    <s v="XK"/>
    <x v="0"/>
    <n v="3"/>
    <n v="1785"/>
  </r>
  <r>
    <d v="2016-12-25T00:00:00"/>
    <x v="0"/>
    <s v="ALI"/>
    <s v="RYZ"/>
    <n v="9"/>
    <n v="9"/>
    <n v="9"/>
    <n v="10"/>
    <n v="7"/>
    <s v="OQ"/>
    <x v="2"/>
    <n v="16"/>
    <n v="3840"/>
  </r>
  <r>
    <d v="2016-12-26T00:00:00"/>
    <x v="0"/>
    <s v="ALI"/>
    <s v="FWU"/>
    <n v="9"/>
    <n v="9"/>
    <n v="7"/>
    <n v="9"/>
    <n v="10"/>
    <s v="US"/>
    <x v="1"/>
    <n v="2"/>
    <n v="2040"/>
  </r>
  <r>
    <d v="2016-12-27T00:00:00"/>
    <x v="0"/>
    <s v="ALI"/>
    <s v="ZNW"/>
    <n v="4"/>
    <n v="5"/>
    <n v="8"/>
    <n v="7"/>
    <n v="10"/>
    <s v="IU"/>
    <x v="0"/>
    <n v="4"/>
    <n v="2040"/>
  </r>
  <r>
    <d v="2016-12-29T00:00:00"/>
    <x v="0"/>
    <s v="ALI"/>
    <s v="KXO"/>
    <n v="9"/>
    <n v="10"/>
    <n v="9"/>
    <n v="10"/>
    <n v="10"/>
    <s v="PY"/>
    <x v="1"/>
    <n v="6"/>
    <n v="5610"/>
  </r>
  <r>
    <d v="2014-01-02T00:00:00"/>
    <x v="1"/>
    <s v="BAR"/>
    <s v="PBT"/>
    <n v="8"/>
    <n v="8"/>
    <n v="9"/>
    <n v="8"/>
    <n v="9"/>
    <s v="WY"/>
    <x v="0"/>
    <n v="3"/>
    <n v="765"/>
  </r>
  <r>
    <d v="2014-01-04T00:00:00"/>
    <x v="1"/>
    <s v="BAR"/>
    <s v="WTY"/>
    <n v="9"/>
    <n v="9"/>
    <n v="2"/>
    <n v="10"/>
    <n v="8"/>
    <s v="QT"/>
    <x v="0"/>
    <n v="10"/>
    <n v="5100"/>
  </r>
  <r>
    <d v="2014-01-05T00:00:00"/>
    <x v="1"/>
    <s v="BAR"/>
    <s v="IMU"/>
    <n v="6"/>
    <n v="10"/>
    <n v="8"/>
    <n v="9"/>
    <n v="8"/>
    <s v="WY"/>
    <x v="0"/>
    <n v="10"/>
    <n v="2550"/>
  </r>
  <r>
    <d v="2014-01-05T00:00:00"/>
    <x v="1"/>
    <s v="BAR"/>
    <s v="EAJ"/>
    <n v="6"/>
    <n v="2"/>
    <n v="6"/>
    <n v="6"/>
    <n v="5"/>
    <s v="DL"/>
    <x v="2"/>
    <n v="2"/>
    <n v="1020"/>
  </r>
  <r>
    <d v="2014-01-07T00:00:00"/>
    <x v="1"/>
    <s v="BAR"/>
    <s v="FYI"/>
    <n v="8"/>
    <n v="10"/>
    <n v="10"/>
    <n v="10"/>
    <n v="1"/>
    <s v="MJ"/>
    <x v="0"/>
    <n v="2"/>
    <n v="2040"/>
  </r>
  <r>
    <d v="2014-01-08T00:00:00"/>
    <x v="1"/>
    <s v="BAR"/>
    <s v="AIK"/>
    <n v="7"/>
    <n v="5"/>
    <n v="0"/>
    <n v="6"/>
    <n v="5"/>
    <s v="IU"/>
    <x v="0"/>
    <n v="1"/>
    <n v="510"/>
  </r>
  <r>
    <d v="2014-01-12T00:00:00"/>
    <x v="1"/>
    <s v="BAR"/>
    <s v="JHY"/>
    <n v="9"/>
    <n v="4"/>
    <n v="3"/>
    <n v="4"/>
    <n v="5"/>
    <s v="OQ"/>
    <x v="2"/>
    <n v="9"/>
    <n v="2295"/>
  </r>
  <r>
    <d v="2014-01-12T00:00:00"/>
    <x v="1"/>
    <s v="BAR"/>
    <s v="JRM"/>
    <n v="8"/>
    <n v="9"/>
    <n v="5"/>
    <n v="4"/>
    <n v="6"/>
    <s v="UI"/>
    <x v="1"/>
    <n v="9"/>
    <n v="6480"/>
  </r>
  <r>
    <d v="2014-01-17T00:00:00"/>
    <x v="1"/>
    <s v="BAR"/>
    <s v="NYT"/>
    <n v="5"/>
    <n v="7"/>
    <n v="2"/>
    <n v="8"/>
    <n v="8"/>
    <s v="DL"/>
    <x v="2"/>
    <n v="2"/>
    <n v="1020"/>
  </r>
  <r>
    <d v="2014-01-17T00:00:00"/>
    <x v="1"/>
    <s v="BAR"/>
    <s v="HNN"/>
    <n v="9"/>
    <n v="7"/>
    <n v="7"/>
    <n v="7"/>
    <n v="8"/>
    <s v="ZA"/>
    <x v="2"/>
    <n v="6"/>
    <n v="5760"/>
  </r>
  <r>
    <d v="2014-01-18T00:00:00"/>
    <x v="1"/>
    <s v="BAR"/>
    <s v="MBY"/>
    <n v="8"/>
    <n v="6"/>
    <n v="0"/>
    <n v="5"/>
    <n v="8"/>
    <s v="PY"/>
    <x v="1"/>
    <n v="7"/>
    <n v="5355"/>
  </r>
  <r>
    <d v="2014-01-25T00:00:00"/>
    <x v="1"/>
    <s v="BAR"/>
    <s v="KIS"/>
    <n v="5"/>
    <n v="7"/>
    <n v="4"/>
    <n v="6"/>
    <n v="9"/>
    <s v="NO"/>
    <x v="0"/>
    <n v="2"/>
    <n v="2040"/>
  </r>
  <r>
    <d v="2014-01-30T00:00:00"/>
    <x v="1"/>
    <s v="BAR"/>
    <s v="BSQ"/>
    <n v="10"/>
    <n v="7"/>
    <n v="8"/>
    <n v="9"/>
    <n v="9"/>
    <s v="IU"/>
    <x v="0"/>
    <n v="16"/>
    <n v="8160"/>
  </r>
  <r>
    <d v="2014-02-02T00:00:00"/>
    <x v="1"/>
    <s v="BAR"/>
    <s v="GWE"/>
    <n v="8"/>
    <n v="2"/>
    <n v="3"/>
    <n v="4"/>
    <n v="8"/>
    <s v="QT"/>
    <x v="0"/>
    <n v="2"/>
    <n v="1080"/>
  </r>
  <r>
    <d v="2014-02-03T00:00:00"/>
    <x v="1"/>
    <s v="BAR"/>
    <s v="KIP"/>
    <n v="8"/>
    <n v="2"/>
    <n v="8"/>
    <n v="7"/>
    <n v="7"/>
    <s v="QT"/>
    <x v="0"/>
    <n v="17"/>
    <n v="9180"/>
  </r>
  <r>
    <d v="2014-02-09T00:00:00"/>
    <x v="1"/>
    <s v="BAR"/>
    <s v="AAE"/>
    <n v="8"/>
    <n v="7"/>
    <n v="5"/>
    <n v="7"/>
    <n v="8"/>
    <s v="MJ"/>
    <x v="0"/>
    <n v="7"/>
    <n v="6720"/>
  </r>
  <r>
    <d v="2014-02-12T00:00:00"/>
    <x v="1"/>
    <s v="BAR"/>
    <s v="ZHR"/>
    <n v="7"/>
    <n v="5"/>
    <n v="5"/>
    <n v="4"/>
    <n v="7"/>
    <s v="FA"/>
    <x v="1"/>
    <n v="10"/>
    <n v="4500"/>
  </r>
  <r>
    <d v="2014-02-12T00:00:00"/>
    <x v="1"/>
    <s v="BAR"/>
    <s v="LII"/>
    <n v="5"/>
    <n v="6"/>
    <n v="7"/>
    <n v="9"/>
    <n v="6"/>
    <s v="PN"/>
    <x v="2"/>
    <n v="2"/>
    <n v="900"/>
  </r>
  <r>
    <d v="2014-02-18T00:00:00"/>
    <x v="1"/>
    <s v="BAR"/>
    <s v="NPB"/>
    <n v="7"/>
    <n v="8"/>
    <n v="8"/>
    <n v="4"/>
    <n v="7"/>
    <s v="ZI"/>
    <x v="2"/>
    <n v="7"/>
    <n v="1890"/>
  </r>
  <r>
    <d v="2014-02-25T00:00:00"/>
    <x v="1"/>
    <s v="BAR"/>
    <s v="NZM"/>
    <n v="6"/>
    <n v="4"/>
    <n v="1"/>
    <n v="6"/>
    <n v="6"/>
    <s v="ZI"/>
    <x v="2"/>
    <n v="4"/>
    <n v="1080"/>
  </r>
  <r>
    <d v="2014-03-01T00:00:00"/>
    <x v="1"/>
    <s v="BAR"/>
    <s v="RRY"/>
    <n v="8"/>
    <n v="8"/>
    <n v="9"/>
    <n v="10"/>
    <n v="8"/>
    <s v="XY"/>
    <x v="0"/>
    <n v="7"/>
    <n v="6650"/>
  </r>
  <r>
    <d v="2014-03-05T00:00:00"/>
    <x v="1"/>
    <s v="BAR"/>
    <s v="FZK"/>
    <n v="0"/>
    <n v="6"/>
    <n v="1"/>
    <n v="6"/>
    <n v="5"/>
    <s v="MJ"/>
    <x v="0"/>
    <n v="7"/>
    <n v="7560"/>
  </r>
  <r>
    <d v="2014-03-09T00:00:00"/>
    <x v="1"/>
    <s v="BAR"/>
    <s v="CTB"/>
    <n v="6"/>
    <n v="6"/>
    <n v="6"/>
    <n v="4"/>
    <n v="7"/>
    <s v="US"/>
    <x v="1"/>
    <n v="10"/>
    <n v="8500"/>
  </r>
  <r>
    <d v="2014-03-14T00:00:00"/>
    <x v="1"/>
    <s v="BAR"/>
    <s v="RCB"/>
    <n v="3"/>
    <n v="7"/>
    <n v="7"/>
    <n v="4"/>
    <n v="6"/>
    <s v="LY"/>
    <x v="2"/>
    <n v="7"/>
    <n v="4410"/>
  </r>
  <r>
    <d v="2014-03-17T00:00:00"/>
    <x v="1"/>
    <s v="BAR"/>
    <s v="FJI"/>
    <n v="9"/>
    <n v="7"/>
    <n v="2"/>
    <n v="4"/>
    <n v="10"/>
    <s v="IP"/>
    <x v="2"/>
    <n v="3"/>
    <n v="1710"/>
  </r>
  <r>
    <d v="2014-03-28T00:00:00"/>
    <x v="1"/>
    <s v="BAR"/>
    <s v="SVJ"/>
    <n v="5"/>
    <n v="10"/>
    <n v="4"/>
    <n v="7"/>
    <n v="10"/>
    <s v="DL"/>
    <x v="2"/>
    <n v="4"/>
    <n v="2040"/>
  </r>
  <r>
    <d v="2014-03-30T00:00:00"/>
    <x v="1"/>
    <s v="BAR"/>
    <s v="GMN"/>
    <n v="8"/>
    <n v="2"/>
    <n v="6"/>
    <n v="7"/>
    <n v="2"/>
    <s v="MJ"/>
    <x v="0"/>
    <n v="9"/>
    <n v="9180"/>
  </r>
  <r>
    <d v="2014-04-15T00:00:00"/>
    <x v="1"/>
    <s v="BAR"/>
    <s v="QES"/>
    <n v="2"/>
    <n v="7"/>
    <n v="9"/>
    <n v="8"/>
    <n v="6"/>
    <s v="FA"/>
    <x v="1"/>
    <n v="9"/>
    <n v="3825"/>
  </r>
  <r>
    <d v="2014-04-17T00:00:00"/>
    <x v="1"/>
    <s v="BAR"/>
    <s v="TRW"/>
    <n v="9"/>
    <n v="8"/>
    <n v="5"/>
    <n v="7"/>
    <n v="9"/>
    <s v="FA"/>
    <x v="1"/>
    <n v="7"/>
    <n v="3150"/>
  </r>
  <r>
    <d v="2014-04-19T00:00:00"/>
    <x v="1"/>
    <s v="BAR"/>
    <s v="UBU"/>
    <n v="9"/>
    <n v="9"/>
    <n v="8"/>
    <n v="2"/>
    <n v="8"/>
    <s v="QT"/>
    <x v="0"/>
    <n v="9"/>
    <n v="4860"/>
  </r>
  <r>
    <d v="2014-04-23T00:00:00"/>
    <x v="1"/>
    <s v="BAR"/>
    <s v="ODT"/>
    <n v="7"/>
    <n v="8"/>
    <n v="5"/>
    <n v="7"/>
    <n v="6"/>
    <s v="ZI"/>
    <x v="2"/>
    <n v="14"/>
    <n v="3780"/>
  </r>
  <r>
    <d v="2014-04-25T00:00:00"/>
    <x v="1"/>
    <s v="BAR"/>
    <s v="NZM"/>
    <n v="4"/>
    <n v="6"/>
    <n v="3"/>
    <n v="1"/>
    <n v="5"/>
    <s v="GI"/>
    <x v="2"/>
    <n v="5"/>
    <n v="4500"/>
  </r>
  <r>
    <d v="2014-04-25T00:00:00"/>
    <x v="1"/>
    <s v="BAR"/>
    <s v="XGK"/>
    <n v="7"/>
    <n v="3"/>
    <n v="2"/>
    <n v="5"/>
    <n v="6"/>
    <s v="FA"/>
    <x v="1"/>
    <n v="4"/>
    <n v="1800"/>
  </r>
  <r>
    <d v="2014-05-12T00:00:00"/>
    <x v="1"/>
    <s v="BAR"/>
    <s v="EWM"/>
    <n v="7"/>
    <n v="10"/>
    <n v="7"/>
    <n v="9"/>
    <n v="9"/>
    <s v="ZI"/>
    <x v="2"/>
    <n v="3"/>
    <n v="765"/>
  </r>
  <r>
    <d v="2014-05-23T00:00:00"/>
    <x v="1"/>
    <s v="BAR"/>
    <s v="HAD"/>
    <n v="6"/>
    <n v="6"/>
    <n v="4"/>
    <n v="3"/>
    <n v="9"/>
    <s v="UI"/>
    <x v="1"/>
    <n v="3"/>
    <n v="2295"/>
  </r>
  <r>
    <d v="2014-05-27T00:00:00"/>
    <x v="1"/>
    <s v="BAR"/>
    <s v="UUA"/>
    <n v="6"/>
    <n v="9"/>
    <n v="1"/>
    <n v="6"/>
    <n v="8"/>
    <s v="FA"/>
    <x v="1"/>
    <n v="4"/>
    <n v="1700"/>
  </r>
  <r>
    <d v="2014-05-30T00:00:00"/>
    <x v="1"/>
    <s v="BAR"/>
    <s v="SVV"/>
    <n v="7"/>
    <n v="6"/>
    <n v="4"/>
    <n v="9"/>
    <n v="5"/>
    <s v="XK"/>
    <x v="0"/>
    <n v="2"/>
    <n v="850"/>
  </r>
  <r>
    <d v="2014-06-02T00:00:00"/>
    <x v="1"/>
    <s v="BAR"/>
    <s v="WQP"/>
    <n v="8"/>
    <n v="4"/>
    <n v="6"/>
    <n v="7"/>
    <n v="6"/>
    <s v="WY"/>
    <x v="0"/>
    <n v="9"/>
    <n v="2430"/>
  </r>
  <r>
    <d v="2014-06-06T00:00:00"/>
    <x v="1"/>
    <s v="BAR"/>
    <s v="LSR"/>
    <n v="9"/>
    <n v="5"/>
    <n v="9"/>
    <n v="6"/>
    <n v="6"/>
    <s v="MJ"/>
    <x v="0"/>
    <n v="10"/>
    <n v="10200"/>
  </r>
  <r>
    <d v="2014-06-12T00:00:00"/>
    <x v="1"/>
    <s v="BAR"/>
    <s v="TJA"/>
    <n v="7"/>
    <n v="5"/>
    <n v="6"/>
    <n v="3"/>
    <n v="3"/>
    <s v="NO"/>
    <x v="0"/>
    <n v="7"/>
    <n v="7980"/>
  </r>
  <r>
    <d v="2014-06-14T00:00:00"/>
    <x v="1"/>
    <s v="BAR"/>
    <s v="PQL"/>
    <n v="3"/>
    <n v="5"/>
    <n v="1"/>
    <n v="1"/>
    <n v="2"/>
    <s v="US"/>
    <x v="1"/>
    <n v="5"/>
    <n v="4500"/>
  </r>
  <r>
    <d v="2014-06-15T00:00:00"/>
    <x v="1"/>
    <s v="BAR"/>
    <s v="KFZ"/>
    <n v="3"/>
    <n v="5"/>
    <n v="3"/>
    <n v="10"/>
    <n v="4"/>
    <s v="CF"/>
    <x v="1"/>
    <n v="8"/>
    <n v="6080"/>
  </r>
  <r>
    <d v="2014-06-19T00:00:00"/>
    <x v="1"/>
    <s v="BAR"/>
    <s v="PTG"/>
    <n v="9"/>
    <n v="8"/>
    <n v="4"/>
    <n v="1"/>
    <n v="9"/>
    <s v="HN"/>
    <x v="2"/>
    <n v="15"/>
    <n v="17100"/>
  </r>
  <r>
    <d v="2014-06-22T00:00:00"/>
    <x v="1"/>
    <s v="BAR"/>
    <s v="XBY"/>
    <n v="5"/>
    <n v="8"/>
    <n v="1"/>
    <n v="7"/>
    <n v="5"/>
    <s v="NO"/>
    <x v="0"/>
    <n v="10"/>
    <n v="10800"/>
  </r>
  <r>
    <d v="2014-06-22T00:00:00"/>
    <x v="1"/>
    <s v="BAR"/>
    <s v="QSX"/>
    <n v="5"/>
    <n v="8"/>
    <n v="5"/>
    <n v="7"/>
    <n v="5"/>
    <s v="WL"/>
    <x v="0"/>
    <n v="3"/>
    <n v="1995"/>
  </r>
  <r>
    <d v="2014-06-27T00:00:00"/>
    <x v="1"/>
    <s v="BAR"/>
    <s v="GNR"/>
    <n v="9"/>
    <n v="9"/>
    <n v="8"/>
    <n v="9"/>
    <n v="9"/>
    <s v="OQ"/>
    <x v="2"/>
    <n v="4"/>
    <n v="960"/>
  </r>
  <r>
    <d v="2014-06-29T00:00:00"/>
    <x v="1"/>
    <s v="BAR"/>
    <s v="MRO"/>
    <n v="7"/>
    <n v="6"/>
    <n v="3"/>
    <n v="4"/>
    <n v="3"/>
    <s v="CD"/>
    <x v="0"/>
    <n v="3"/>
    <n v="1890"/>
  </r>
  <r>
    <d v="2014-07-01T00:00:00"/>
    <x v="1"/>
    <s v="BAR"/>
    <s v="AEF"/>
    <n v="6"/>
    <n v="8"/>
    <n v="6"/>
    <n v="4"/>
    <n v="4"/>
    <s v="NO"/>
    <x v="0"/>
    <n v="2"/>
    <n v="2280"/>
  </r>
  <r>
    <d v="2014-07-01T00:00:00"/>
    <x v="1"/>
    <s v="BAR"/>
    <s v="YLF"/>
    <n v="7"/>
    <n v="7"/>
    <n v="6"/>
    <n v="9"/>
    <n v="6"/>
    <s v="DL"/>
    <x v="2"/>
    <n v="5"/>
    <n v="2550"/>
  </r>
  <r>
    <d v="2014-07-08T00:00:00"/>
    <x v="1"/>
    <s v="BAR"/>
    <s v="MIV"/>
    <n v="6"/>
    <n v="7"/>
    <n v="6"/>
    <n v="8"/>
    <n v="6"/>
    <s v="US"/>
    <x v="1"/>
    <n v="7"/>
    <n v="6650"/>
  </r>
  <r>
    <d v="2014-07-13T00:00:00"/>
    <x v="1"/>
    <s v="BAR"/>
    <s v="PND"/>
    <n v="6"/>
    <n v="4"/>
    <n v="8"/>
    <n v="10"/>
    <n v="8"/>
    <s v="DL"/>
    <x v="2"/>
    <n v="4"/>
    <n v="2160"/>
  </r>
  <r>
    <d v="2014-07-29T00:00:00"/>
    <x v="1"/>
    <s v="BAR"/>
    <s v="IML"/>
    <n v="8"/>
    <n v="2"/>
    <n v="2"/>
    <n v="2"/>
    <n v="5"/>
    <s v="XK"/>
    <x v="0"/>
    <n v="8"/>
    <n v="3800"/>
  </r>
  <r>
    <d v="2014-07-31T00:00:00"/>
    <x v="1"/>
    <s v="BAR"/>
    <s v="AMD"/>
    <n v="7"/>
    <n v="5"/>
    <n v="6"/>
    <n v="10"/>
    <n v="8"/>
    <s v="PM"/>
    <x v="0"/>
    <n v="12"/>
    <n v="2880"/>
  </r>
  <r>
    <d v="2014-08-01T00:00:00"/>
    <x v="1"/>
    <s v="BAR"/>
    <s v="JXZ"/>
    <n v="5"/>
    <n v="10"/>
    <n v="9"/>
    <n v="3"/>
    <n v="10"/>
    <s v="FA"/>
    <x v="1"/>
    <n v="5"/>
    <n v="2375"/>
  </r>
  <r>
    <d v="2014-08-06T00:00:00"/>
    <x v="1"/>
    <s v="BAR"/>
    <s v="DZF"/>
    <n v="6"/>
    <n v="7"/>
    <n v="8"/>
    <n v="5"/>
    <n v="2"/>
    <s v="DF"/>
    <x v="1"/>
    <n v="3"/>
    <n v="855"/>
  </r>
  <r>
    <d v="2014-08-09T00:00:00"/>
    <x v="1"/>
    <s v="BAR"/>
    <s v="WTN"/>
    <n v="6"/>
    <n v="8"/>
    <n v="9"/>
    <n v="9"/>
    <n v="7"/>
    <s v="MJ"/>
    <x v="0"/>
    <n v="5"/>
    <n v="5400"/>
  </r>
  <r>
    <d v="2014-08-25T00:00:00"/>
    <x v="1"/>
    <s v="BAR"/>
    <s v="REK"/>
    <n v="5"/>
    <n v="8"/>
    <n v="4"/>
    <n v="6"/>
    <n v="7"/>
    <s v="XK"/>
    <x v="0"/>
    <n v="2"/>
    <n v="800"/>
  </r>
  <r>
    <d v="2014-08-30T00:00:00"/>
    <x v="1"/>
    <s v="BAR"/>
    <s v="PNG"/>
    <n v="9"/>
    <n v="5"/>
    <n v="7"/>
    <n v="5"/>
    <n v="4"/>
    <s v="OQ"/>
    <x v="2"/>
    <n v="6"/>
    <n v="1710"/>
  </r>
  <r>
    <d v="2014-09-02T00:00:00"/>
    <x v="1"/>
    <s v="BAR"/>
    <s v="PAD"/>
    <n v="5"/>
    <n v="7"/>
    <n v="1"/>
    <n v="7"/>
    <n v="2"/>
    <s v="QT"/>
    <x v="0"/>
    <n v="7"/>
    <n v="3990"/>
  </r>
  <r>
    <d v="2014-09-13T00:00:00"/>
    <x v="1"/>
    <s v="BAR"/>
    <s v="NBW"/>
    <n v="9"/>
    <n v="8"/>
    <n v="8"/>
    <n v="8"/>
    <n v="9"/>
    <s v="XK"/>
    <x v="0"/>
    <n v="5"/>
    <n v="2250"/>
  </r>
  <r>
    <d v="2014-09-16T00:00:00"/>
    <x v="1"/>
    <s v="BAR"/>
    <s v="PUF"/>
    <n v="10"/>
    <n v="9"/>
    <n v="10"/>
    <n v="0"/>
    <n v="9"/>
    <s v="CD"/>
    <x v="0"/>
    <n v="3"/>
    <n v="1680"/>
  </r>
  <r>
    <d v="2014-09-19T00:00:00"/>
    <x v="1"/>
    <s v="BAR"/>
    <s v="YRU"/>
    <n v="7"/>
    <n v="0"/>
    <n v="7"/>
    <n v="9"/>
    <n v="8"/>
    <s v="MJ"/>
    <x v="0"/>
    <n v="2"/>
    <n v="1920"/>
  </r>
  <r>
    <d v="2014-09-23T00:00:00"/>
    <x v="1"/>
    <s v="BAR"/>
    <s v="NHW"/>
    <n v="5"/>
    <n v="6"/>
    <n v="8"/>
    <n v="7"/>
    <n v="6"/>
    <s v="YY"/>
    <x v="1"/>
    <n v="4"/>
    <n v="3800"/>
  </r>
  <r>
    <d v="2014-09-25T00:00:00"/>
    <x v="1"/>
    <s v="BAR"/>
    <s v="OXY"/>
    <n v="5"/>
    <n v="4"/>
    <n v="2"/>
    <n v="5"/>
    <n v="1"/>
    <s v="CD"/>
    <x v="0"/>
    <n v="8"/>
    <n v="5040"/>
  </r>
  <r>
    <d v="2014-09-27T00:00:00"/>
    <x v="1"/>
    <s v="BAR"/>
    <s v="XTU"/>
    <n v="3"/>
    <n v="5"/>
    <n v="8"/>
    <n v="7"/>
    <n v="7"/>
    <s v="CD"/>
    <x v="0"/>
    <n v="5"/>
    <n v="3325"/>
  </r>
  <r>
    <d v="2014-10-02T00:00:00"/>
    <x v="1"/>
    <s v="BAR"/>
    <s v="UZK"/>
    <n v="6"/>
    <n v="8"/>
    <n v="7"/>
    <n v="10"/>
    <n v="7"/>
    <s v="CD"/>
    <x v="0"/>
    <n v="12"/>
    <n v="7140"/>
  </r>
  <r>
    <d v="2014-10-06T00:00:00"/>
    <x v="1"/>
    <s v="BAR"/>
    <s v="WRI"/>
    <n v="4"/>
    <n v="10"/>
    <n v="7"/>
    <n v="8"/>
    <n v="9"/>
    <s v="IP"/>
    <x v="2"/>
    <n v="6"/>
    <n v="3240"/>
  </r>
  <r>
    <d v="2014-10-10T00:00:00"/>
    <x v="1"/>
    <s v="BAR"/>
    <s v="JTH"/>
    <n v="10"/>
    <n v="8"/>
    <n v="6"/>
    <n v="4"/>
    <n v="10"/>
    <s v="HN"/>
    <x v="2"/>
    <n v="11"/>
    <n v="11220"/>
  </r>
  <r>
    <d v="2014-10-11T00:00:00"/>
    <x v="1"/>
    <s v="BAR"/>
    <s v="KNI"/>
    <n v="9"/>
    <n v="10"/>
    <n v="8"/>
    <n v="8"/>
    <n v="8"/>
    <s v="XY"/>
    <x v="0"/>
    <n v="6"/>
    <n v="5700"/>
  </r>
  <r>
    <d v="2014-10-15T00:00:00"/>
    <x v="1"/>
    <s v="BAR"/>
    <s v="EZN"/>
    <n v="6"/>
    <n v="7"/>
    <n v="5"/>
    <n v="7"/>
    <n v="9"/>
    <s v="PY"/>
    <x v="1"/>
    <n v="12"/>
    <n v="8640"/>
  </r>
  <r>
    <d v="2014-10-16T00:00:00"/>
    <x v="1"/>
    <s v="BAR"/>
    <s v="NUT"/>
    <n v="8"/>
    <n v="7"/>
    <n v="2"/>
    <n v="6"/>
    <n v="4"/>
    <s v="IU"/>
    <x v="0"/>
    <n v="1"/>
    <n v="570"/>
  </r>
  <r>
    <d v="2014-10-19T00:00:00"/>
    <x v="1"/>
    <s v="BAR"/>
    <s v="SUD"/>
    <n v="7"/>
    <n v="8"/>
    <n v="6"/>
    <n v="5"/>
    <n v="7"/>
    <s v="IU"/>
    <x v="0"/>
    <n v="7"/>
    <n v="3780"/>
  </r>
  <r>
    <d v="2014-10-21T00:00:00"/>
    <x v="1"/>
    <s v="BAR"/>
    <s v="LDW"/>
    <n v="7"/>
    <n v="5"/>
    <n v="9"/>
    <n v="3"/>
    <n v="4"/>
    <s v="HN"/>
    <x v="2"/>
    <n v="3"/>
    <n v="3420"/>
  </r>
  <r>
    <d v="2014-10-22T00:00:00"/>
    <x v="1"/>
    <s v="BAR"/>
    <s v="JLT"/>
    <n v="10"/>
    <n v="9"/>
    <n v="3"/>
    <n v="1"/>
    <n v="8"/>
    <s v="IU"/>
    <x v="0"/>
    <n v="14"/>
    <n v="7560"/>
  </r>
  <r>
    <d v="2014-11-07T00:00:00"/>
    <x v="1"/>
    <s v="BAR"/>
    <s v="WQP"/>
    <n v="3"/>
    <n v="7"/>
    <n v="0"/>
    <n v="5"/>
    <n v="6"/>
    <s v="US"/>
    <x v="1"/>
    <n v="6"/>
    <n v="5100"/>
  </r>
  <r>
    <d v="2014-11-09T00:00:00"/>
    <x v="1"/>
    <s v="BAR"/>
    <s v="OCY"/>
    <n v="7"/>
    <n v="10"/>
    <n v="1"/>
    <n v="5"/>
    <n v="7"/>
    <s v="XK"/>
    <x v="0"/>
    <n v="3"/>
    <n v="1275"/>
  </r>
  <r>
    <d v="2014-11-10T00:00:00"/>
    <x v="1"/>
    <s v="BAR"/>
    <s v="ENF"/>
    <n v="3"/>
    <n v="4"/>
    <n v="1"/>
    <n v="3"/>
    <n v="6"/>
    <s v="CD"/>
    <x v="0"/>
    <n v="5"/>
    <n v="2975"/>
  </r>
  <r>
    <d v="2014-11-16T00:00:00"/>
    <x v="1"/>
    <s v="BAR"/>
    <s v="ZDF"/>
    <n v="8"/>
    <n v="5"/>
    <n v="10"/>
    <n v="6"/>
    <n v="3"/>
    <s v="ZI"/>
    <x v="2"/>
    <n v="6"/>
    <n v="1530"/>
  </r>
  <r>
    <d v="2014-11-17T00:00:00"/>
    <x v="1"/>
    <s v="BAR"/>
    <s v="OUJ"/>
    <n v="6"/>
    <n v="7"/>
    <n v="6"/>
    <n v="8"/>
    <n v="4"/>
    <s v="US"/>
    <x v="1"/>
    <n v="6"/>
    <n v="5100"/>
  </r>
  <r>
    <d v="2014-11-18T00:00:00"/>
    <x v="1"/>
    <s v="BAR"/>
    <s v="NWY"/>
    <n v="10"/>
    <n v="5"/>
    <n v="1"/>
    <n v="7"/>
    <n v="4"/>
    <s v="GI"/>
    <x v="2"/>
    <n v="2"/>
    <n v="1700"/>
  </r>
  <r>
    <d v="2014-11-18T00:00:00"/>
    <x v="1"/>
    <s v="BAR"/>
    <s v="EWP"/>
    <n v="7"/>
    <n v="2"/>
    <n v="0"/>
    <n v="9"/>
    <n v="8"/>
    <s v="XK"/>
    <x v="0"/>
    <n v="5"/>
    <n v="2125"/>
  </r>
  <r>
    <d v="2014-11-28T00:00:00"/>
    <x v="1"/>
    <s v="BAR"/>
    <s v="LMP"/>
    <n v="8"/>
    <n v="9"/>
    <n v="9"/>
    <n v="6"/>
    <n v="8"/>
    <s v="OQ"/>
    <x v="2"/>
    <n v="12"/>
    <n v="3060"/>
  </r>
  <r>
    <d v="2014-12-03T00:00:00"/>
    <x v="1"/>
    <s v="BAR"/>
    <s v="KKJ"/>
    <n v="3"/>
    <n v="7"/>
    <n v="9"/>
    <n v="6"/>
    <n v="7"/>
    <s v="MJ"/>
    <x v="0"/>
    <n v="6"/>
    <n v="6480"/>
  </r>
  <r>
    <d v="2014-12-19T00:00:00"/>
    <x v="1"/>
    <s v="BAR"/>
    <s v="PQL"/>
    <n v="5"/>
    <n v="1"/>
    <n v="2"/>
    <n v="7"/>
    <n v="4"/>
    <s v="NO"/>
    <x v="0"/>
    <n v="6"/>
    <n v="6480"/>
  </r>
  <r>
    <d v="2014-12-20T00:00:00"/>
    <x v="1"/>
    <s v="BAR"/>
    <s v="GJN"/>
    <n v="8"/>
    <n v="9"/>
    <n v="8"/>
    <n v="8"/>
    <n v="7"/>
    <s v="HR"/>
    <x v="1"/>
    <n v="2"/>
    <n v="1080"/>
  </r>
  <r>
    <d v="2014-12-22T00:00:00"/>
    <x v="1"/>
    <s v="BAR"/>
    <s v="FJE"/>
    <n v="9"/>
    <n v="8"/>
    <n v="8"/>
    <n v="6"/>
    <n v="7"/>
    <s v="WY"/>
    <x v="0"/>
    <n v="15"/>
    <n v="3600"/>
  </r>
  <r>
    <d v="2014-12-22T00:00:00"/>
    <x v="1"/>
    <s v="BAR"/>
    <s v="UQB"/>
    <n v="7"/>
    <n v="2"/>
    <n v="6"/>
    <n v="6"/>
    <n v="9"/>
    <s v="NO"/>
    <x v="0"/>
    <n v="6"/>
    <n v="6840"/>
  </r>
  <r>
    <d v="2014-12-25T00:00:00"/>
    <x v="1"/>
    <s v="BAR"/>
    <s v="XAI"/>
    <n v="4"/>
    <n v="1"/>
    <n v="4"/>
    <n v="6"/>
    <n v="4"/>
    <s v="FA"/>
    <x v="1"/>
    <n v="15"/>
    <n v="6750"/>
  </r>
  <r>
    <d v="2014-12-27T00:00:00"/>
    <x v="1"/>
    <s v="BAR"/>
    <s v="VAR"/>
    <n v="6"/>
    <n v="5"/>
    <n v="3"/>
    <n v="6"/>
    <n v="2"/>
    <s v="HN"/>
    <x v="2"/>
    <n v="11"/>
    <n v="12540"/>
  </r>
  <r>
    <d v="2015-01-03T00:00:00"/>
    <x v="1"/>
    <s v="BAR"/>
    <s v="WFY"/>
    <n v="9"/>
    <n v="9"/>
    <n v="10"/>
    <n v="10"/>
    <n v="5"/>
    <s v="UI"/>
    <x v="1"/>
    <n v="13"/>
    <n v="9945"/>
  </r>
  <r>
    <d v="2015-01-04T00:00:00"/>
    <x v="1"/>
    <s v="BAR"/>
    <s v="ACK"/>
    <n v="9"/>
    <n v="0"/>
    <n v="6"/>
    <n v="8"/>
    <n v="0"/>
    <s v="PY"/>
    <x v="1"/>
    <n v="16"/>
    <n v="13600"/>
  </r>
  <r>
    <d v="2015-01-06T00:00:00"/>
    <x v="1"/>
    <s v="BAR"/>
    <s v="JNJ"/>
    <n v="7"/>
    <n v="6"/>
    <n v="0"/>
    <n v="6"/>
    <n v="4"/>
    <s v="HN"/>
    <x v="2"/>
    <n v="6"/>
    <n v="6630"/>
  </r>
  <r>
    <d v="2015-01-14T00:00:00"/>
    <x v="1"/>
    <s v="BAR"/>
    <s v="MQC"/>
    <n v="7"/>
    <n v="8"/>
    <n v="7"/>
    <n v="6"/>
    <n v="4"/>
    <s v="NO"/>
    <x v="0"/>
    <n v="4"/>
    <n v="4420"/>
  </r>
  <r>
    <d v="2015-01-18T00:00:00"/>
    <x v="1"/>
    <s v="BAR"/>
    <s v="UWF"/>
    <n v="8"/>
    <n v="8"/>
    <n v="9"/>
    <n v="6"/>
    <n v="6"/>
    <s v="DL"/>
    <x v="2"/>
    <n v="8"/>
    <n v="4080"/>
  </r>
  <r>
    <d v="2015-01-22T00:00:00"/>
    <x v="1"/>
    <s v="BAR"/>
    <s v="HSF"/>
    <n v="8"/>
    <n v="8"/>
    <n v="10"/>
    <n v="8"/>
    <n v="10"/>
    <s v="HN"/>
    <x v="2"/>
    <n v="6"/>
    <n v="6630"/>
  </r>
  <r>
    <d v="2015-01-26T00:00:00"/>
    <x v="1"/>
    <s v="BAR"/>
    <s v="GBO"/>
    <n v="7"/>
    <n v="9"/>
    <n v="7"/>
    <n v="8"/>
    <n v="10"/>
    <s v="DL"/>
    <x v="2"/>
    <n v="5"/>
    <n v="2550"/>
  </r>
  <r>
    <d v="2015-02-01T00:00:00"/>
    <x v="1"/>
    <s v="BAR"/>
    <s v="NIB"/>
    <n v="5"/>
    <n v="4"/>
    <n v="5"/>
    <n v="7"/>
    <n v="9"/>
    <s v="QT"/>
    <x v="0"/>
    <n v="5"/>
    <n v="2400"/>
  </r>
  <r>
    <d v="2015-02-13T00:00:00"/>
    <x v="1"/>
    <s v="BAR"/>
    <s v="BQE"/>
    <n v="4"/>
    <n v="6"/>
    <n v="7"/>
    <n v="6"/>
    <n v="5"/>
    <s v="MJ"/>
    <x v="0"/>
    <n v="3"/>
    <n v="3240"/>
  </r>
  <r>
    <d v="2015-02-15T00:00:00"/>
    <x v="1"/>
    <s v="BAR"/>
    <s v="PKF"/>
    <n v="7"/>
    <n v="9"/>
    <n v="7"/>
    <n v="9"/>
    <n v="4"/>
    <s v="YY"/>
    <x v="1"/>
    <n v="5"/>
    <n v="4950"/>
  </r>
  <r>
    <d v="2015-02-19T00:00:00"/>
    <x v="1"/>
    <s v="BAR"/>
    <s v="WRR"/>
    <n v="8"/>
    <n v="9"/>
    <n v="1"/>
    <n v="9"/>
    <n v="9"/>
    <s v="US"/>
    <x v="1"/>
    <n v="7"/>
    <n v="6930"/>
  </r>
  <r>
    <d v="2015-02-21T00:00:00"/>
    <x v="1"/>
    <s v="BAR"/>
    <s v="FTW"/>
    <n v="7"/>
    <n v="7"/>
    <n v="4"/>
    <n v="7"/>
    <n v="3"/>
    <s v="CD"/>
    <x v="0"/>
    <n v="8"/>
    <n v="5760"/>
  </r>
  <r>
    <d v="2015-02-26T00:00:00"/>
    <x v="1"/>
    <s v="BAR"/>
    <s v="UAS"/>
    <n v="10"/>
    <n v="7"/>
    <n v="8"/>
    <n v="8"/>
    <n v="10"/>
    <s v="ZI"/>
    <x v="2"/>
    <n v="4"/>
    <n v="1440"/>
  </r>
  <r>
    <d v="2015-03-02T00:00:00"/>
    <x v="1"/>
    <s v="BAR"/>
    <s v="QSF"/>
    <n v="6"/>
    <n v="4"/>
    <n v="9"/>
    <n v="5"/>
    <n v="5"/>
    <s v="HN"/>
    <x v="2"/>
    <n v="5"/>
    <n v="6175"/>
  </r>
  <r>
    <d v="2015-03-11T00:00:00"/>
    <x v="1"/>
    <s v="BAR"/>
    <s v="BQE"/>
    <n v="5"/>
    <n v="9"/>
    <n v="2"/>
    <n v="4"/>
    <n v="9"/>
    <s v="FA"/>
    <x v="1"/>
    <n v="16"/>
    <n v="7200"/>
  </r>
  <r>
    <d v="2015-03-12T00:00:00"/>
    <x v="1"/>
    <s v="BAR"/>
    <s v="LCI"/>
    <n v="9"/>
    <n v="6"/>
    <n v="5"/>
    <n v="8"/>
    <n v="6"/>
    <s v="HR"/>
    <x v="1"/>
    <n v="14"/>
    <n v="7140"/>
  </r>
  <r>
    <d v="2015-03-12T00:00:00"/>
    <x v="1"/>
    <s v="BAR"/>
    <s v="HGN"/>
    <n v="5"/>
    <n v="6"/>
    <n v="5"/>
    <n v="6"/>
    <n v="6"/>
    <s v="LY"/>
    <x v="2"/>
    <n v="16"/>
    <n v="10640"/>
  </r>
  <r>
    <d v="2015-03-18T00:00:00"/>
    <x v="1"/>
    <s v="BAR"/>
    <s v="JSW"/>
    <n v="9"/>
    <n v="7"/>
    <n v="9"/>
    <n v="8"/>
    <n v="6"/>
    <s v="YY"/>
    <x v="1"/>
    <n v="16"/>
    <n v="15840"/>
  </r>
  <r>
    <d v="2015-03-19T00:00:00"/>
    <x v="1"/>
    <s v="BAR"/>
    <s v="YLF"/>
    <n v="8"/>
    <n v="7"/>
    <n v="10"/>
    <n v="7"/>
    <n v="8"/>
    <s v="QT"/>
    <x v="0"/>
    <n v="14"/>
    <n v="7140"/>
  </r>
  <r>
    <d v="2015-03-21T00:00:00"/>
    <x v="1"/>
    <s v="BAR"/>
    <s v="TIR"/>
    <n v="2"/>
    <n v="7"/>
    <n v="8"/>
    <n v="10"/>
    <n v="6"/>
    <s v="IP"/>
    <x v="2"/>
    <n v="7"/>
    <n v="4655"/>
  </r>
  <r>
    <d v="2015-03-26T00:00:00"/>
    <x v="1"/>
    <s v="BAR"/>
    <s v="PDM"/>
    <n v="1"/>
    <n v="4"/>
    <n v="5"/>
    <n v="5"/>
    <n v="8"/>
    <s v="DL"/>
    <x v="2"/>
    <n v="3"/>
    <n v="1710"/>
  </r>
  <r>
    <d v="2015-03-27T00:00:00"/>
    <x v="1"/>
    <s v="BAR"/>
    <s v="UZX"/>
    <n v="6"/>
    <n v="4"/>
    <n v="7"/>
    <n v="5"/>
    <n v="6"/>
    <s v="FA"/>
    <x v="1"/>
    <n v="9"/>
    <n v="4050"/>
  </r>
  <r>
    <d v="2015-03-31T00:00:00"/>
    <x v="1"/>
    <s v="BAR"/>
    <s v="IKN"/>
    <n v="9"/>
    <n v="2"/>
    <n v="10"/>
    <n v="9"/>
    <n v="9"/>
    <s v="WY"/>
    <x v="0"/>
    <n v="5"/>
    <n v="1200"/>
  </r>
  <r>
    <d v="2015-04-05T00:00:00"/>
    <x v="1"/>
    <s v="BAR"/>
    <s v="PIR"/>
    <n v="6"/>
    <n v="8"/>
    <n v="7"/>
    <n v="8"/>
    <n v="9"/>
    <s v="PN"/>
    <x v="2"/>
    <n v="9"/>
    <n v="3825"/>
  </r>
  <r>
    <d v="2015-04-10T00:00:00"/>
    <x v="1"/>
    <s v="BAR"/>
    <s v="SUD"/>
    <n v="10"/>
    <n v="9"/>
    <n v="9"/>
    <n v="7"/>
    <n v="9"/>
    <s v="XK"/>
    <x v="0"/>
    <n v="11"/>
    <n v="5940"/>
  </r>
  <r>
    <d v="2015-04-15T00:00:00"/>
    <x v="1"/>
    <s v="BAR"/>
    <s v="KAZ"/>
    <n v="6"/>
    <n v="10"/>
    <n v="7"/>
    <n v="7"/>
    <n v="0"/>
    <s v="MJ"/>
    <x v="0"/>
    <n v="2"/>
    <n v="1920"/>
  </r>
  <r>
    <d v="2015-05-01T00:00:00"/>
    <x v="1"/>
    <s v="BAR"/>
    <s v="NSI"/>
    <n v="10"/>
    <n v="9"/>
    <n v="2"/>
    <n v="4"/>
    <n v="9"/>
    <s v="GI"/>
    <x v="2"/>
    <n v="12"/>
    <n v="9600"/>
  </r>
  <r>
    <d v="2015-05-11T00:00:00"/>
    <x v="1"/>
    <s v="BAR"/>
    <s v="KYD"/>
    <n v="9"/>
    <n v="3"/>
    <n v="6"/>
    <n v="6"/>
    <n v="4"/>
    <s v="FA"/>
    <x v="1"/>
    <n v="8"/>
    <n v="3400"/>
  </r>
  <r>
    <d v="2015-05-22T00:00:00"/>
    <x v="1"/>
    <s v="BAR"/>
    <s v="UQF"/>
    <n v="10"/>
    <n v="9"/>
    <n v="8"/>
    <n v="8"/>
    <n v="10"/>
    <s v="MJ"/>
    <x v="0"/>
    <n v="1"/>
    <n v="1020"/>
  </r>
  <r>
    <d v="2015-05-23T00:00:00"/>
    <x v="1"/>
    <s v="BAR"/>
    <s v="IMN"/>
    <n v="7"/>
    <n v="1"/>
    <n v="9"/>
    <n v="5"/>
    <n v="8"/>
    <s v="DF"/>
    <x v="1"/>
    <n v="7"/>
    <n v="1785"/>
  </r>
  <r>
    <d v="2015-05-23T00:00:00"/>
    <x v="1"/>
    <s v="BAR"/>
    <s v="IEO"/>
    <n v="10"/>
    <n v="9"/>
    <n v="8"/>
    <n v="6"/>
    <n v="8"/>
    <s v="US"/>
    <x v="1"/>
    <n v="9"/>
    <n v="8415"/>
  </r>
  <r>
    <d v="2015-05-26T00:00:00"/>
    <x v="1"/>
    <s v="BAR"/>
    <s v="IQP"/>
    <n v="9"/>
    <n v="7"/>
    <n v="10"/>
    <n v="4"/>
    <n v="8"/>
    <s v="HN"/>
    <x v="2"/>
    <n v="4"/>
    <n v="4420"/>
  </r>
  <r>
    <d v="2015-06-01T00:00:00"/>
    <x v="1"/>
    <s v="BAR"/>
    <s v="NHW"/>
    <n v="10"/>
    <n v="8"/>
    <n v="8"/>
    <n v="8"/>
    <n v="2"/>
    <s v="HR"/>
    <x v="1"/>
    <n v="6"/>
    <n v="3420"/>
  </r>
  <r>
    <d v="2015-06-02T00:00:00"/>
    <x v="1"/>
    <s v="BAR"/>
    <s v="ADB"/>
    <n v="5"/>
    <n v="0"/>
    <n v="5"/>
    <n v="3"/>
    <n v="5"/>
    <s v="CD"/>
    <x v="0"/>
    <n v="4"/>
    <n v="3040"/>
  </r>
  <r>
    <d v="2015-06-03T00:00:00"/>
    <x v="1"/>
    <s v="BAR"/>
    <s v="EWP"/>
    <n v="5"/>
    <n v="0"/>
    <n v="8"/>
    <n v="9"/>
    <n v="0"/>
    <s v="DL"/>
    <x v="2"/>
    <n v="6"/>
    <n v="3420"/>
  </r>
  <r>
    <d v="2015-06-06T00:00:00"/>
    <x v="1"/>
    <s v="BAR"/>
    <s v="NUY"/>
    <n v="3"/>
    <n v="2"/>
    <n v="4"/>
    <n v="4"/>
    <n v="2"/>
    <s v="XK"/>
    <x v="0"/>
    <n v="6"/>
    <n v="3240"/>
  </r>
  <r>
    <d v="2015-06-06T00:00:00"/>
    <x v="1"/>
    <s v="BAR"/>
    <s v="MNQ"/>
    <n v="7"/>
    <n v="10"/>
    <n v="4"/>
    <n v="7"/>
    <n v="9"/>
    <s v="IU"/>
    <x v="0"/>
    <n v="7"/>
    <n v="3990"/>
  </r>
  <r>
    <d v="2015-06-09T00:00:00"/>
    <x v="1"/>
    <s v="BAR"/>
    <s v="NIF"/>
    <n v="5"/>
    <n v="9"/>
    <n v="7"/>
    <n v="10"/>
    <n v="9"/>
    <s v="HR"/>
    <x v="1"/>
    <n v="6"/>
    <n v="3240"/>
  </r>
  <r>
    <d v="2015-06-09T00:00:00"/>
    <x v="1"/>
    <s v="BAR"/>
    <s v="UIQ"/>
    <n v="7"/>
    <n v="4"/>
    <n v="9"/>
    <n v="2"/>
    <n v="6"/>
    <s v="WY"/>
    <x v="0"/>
    <n v="12"/>
    <n v="3060"/>
  </r>
  <r>
    <d v="2015-06-09T00:00:00"/>
    <x v="1"/>
    <s v="BAR"/>
    <s v="YCP"/>
    <n v="10"/>
    <n v="10"/>
    <n v="6"/>
    <n v="8"/>
    <n v="10"/>
    <s v="QT"/>
    <x v="0"/>
    <n v="8"/>
    <n v="4320"/>
  </r>
  <r>
    <d v="2015-06-12T00:00:00"/>
    <x v="1"/>
    <s v="BAR"/>
    <s v="XDO"/>
    <n v="7"/>
    <n v="10"/>
    <n v="7"/>
    <n v="10"/>
    <n v="7"/>
    <s v="WY"/>
    <x v="0"/>
    <n v="2"/>
    <n v="570"/>
  </r>
  <r>
    <d v="2015-06-12T00:00:00"/>
    <x v="1"/>
    <s v="BAR"/>
    <s v="OAK"/>
    <n v="10"/>
    <n v="10"/>
    <n v="6"/>
    <n v="8"/>
    <n v="5"/>
    <s v="OQ"/>
    <x v="2"/>
    <n v="1"/>
    <n v="255"/>
  </r>
  <r>
    <d v="2015-06-17T00:00:00"/>
    <x v="1"/>
    <s v="BAR"/>
    <s v="RIB"/>
    <n v="8"/>
    <n v="8"/>
    <n v="1"/>
    <n v="7"/>
    <n v="10"/>
    <s v="MJ"/>
    <x v="0"/>
    <n v="2"/>
    <n v="2160"/>
  </r>
  <r>
    <d v="2015-06-21T00:00:00"/>
    <x v="1"/>
    <s v="BAR"/>
    <s v="JBR"/>
    <n v="6"/>
    <n v="7"/>
    <n v="10"/>
    <n v="5"/>
    <n v="5"/>
    <s v="IP"/>
    <x v="2"/>
    <n v="8"/>
    <n v="5320"/>
  </r>
  <r>
    <d v="2015-06-26T00:00:00"/>
    <x v="1"/>
    <s v="BAR"/>
    <s v="XDI"/>
    <n v="3"/>
    <n v="8"/>
    <n v="9"/>
    <n v="9"/>
    <n v="10"/>
    <s v="DL"/>
    <x v="2"/>
    <n v="8"/>
    <n v="3840"/>
  </r>
  <r>
    <d v="2015-06-27T00:00:00"/>
    <x v="1"/>
    <s v="BAR"/>
    <s v="GSW"/>
    <n v="10"/>
    <n v="6"/>
    <n v="9"/>
    <n v="8"/>
    <n v="6"/>
    <s v="RA"/>
    <x v="1"/>
    <n v="4"/>
    <n v="1900"/>
  </r>
  <r>
    <d v="2015-06-30T00:00:00"/>
    <x v="1"/>
    <s v="BAR"/>
    <s v="BDO"/>
    <n v="4"/>
    <n v="8"/>
    <n v="0"/>
    <n v="9"/>
    <n v="9"/>
    <s v="CD"/>
    <x v="0"/>
    <n v="5"/>
    <n v="3800"/>
  </r>
  <r>
    <d v="2015-07-01T00:00:00"/>
    <x v="1"/>
    <s v="BAR"/>
    <s v="SEB"/>
    <n v="9"/>
    <n v="8"/>
    <n v="9"/>
    <n v="7"/>
    <n v="10"/>
    <s v="CD"/>
    <x v="0"/>
    <n v="2"/>
    <n v="1360"/>
  </r>
  <r>
    <d v="2015-07-02T00:00:00"/>
    <x v="1"/>
    <s v="BAR"/>
    <s v="FAW"/>
    <n v="7"/>
    <n v="7"/>
    <n v="9"/>
    <n v="8"/>
    <n v="6"/>
    <s v="QT"/>
    <x v="0"/>
    <n v="17"/>
    <n v="9690"/>
  </r>
  <r>
    <d v="2015-07-03T00:00:00"/>
    <x v="1"/>
    <s v="BAR"/>
    <s v="XTU"/>
    <n v="8"/>
    <n v="6"/>
    <n v="4"/>
    <n v="10"/>
    <n v="5"/>
    <s v="QT"/>
    <x v="0"/>
    <n v="1"/>
    <n v="570"/>
  </r>
  <r>
    <d v="2015-07-10T00:00:00"/>
    <x v="1"/>
    <s v="BAR"/>
    <s v="ALP"/>
    <n v="5"/>
    <n v="8"/>
    <n v="9"/>
    <n v="5"/>
    <n v="5"/>
    <s v="PM"/>
    <x v="0"/>
    <n v="3"/>
    <n v="810"/>
  </r>
  <r>
    <d v="2015-07-10T00:00:00"/>
    <x v="1"/>
    <s v="BAR"/>
    <s v="FCS"/>
    <n v="5"/>
    <n v="5"/>
    <n v="4"/>
    <n v="6"/>
    <n v="8"/>
    <s v="LY"/>
    <x v="2"/>
    <n v="5"/>
    <n v="3150"/>
  </r>
  <r>
    <d v="2015-07-14T00:00:00"/>
    <x v="1"/>
    <s v="BAR"/>
    <s v="AVG"/>
    <n v="5"/>
    <n v="6"/>
    <n v="3"/>
    <n v="3"/>
    <n v="4"/>
    <s v="XK"/>
    <x v="0"/>
    <n v="3"/>
    <n v="1710"/>
  </r>
  <r>
    <d v="2015-07-17T00:00:00"/>
    <x v="1"/>
    <s v="BAR"/>
    <s v="NII"/>
    <n v="8"/>
    <n v="4"/>
    <n v="0"/>
    <n v="8"/>
    <n v="4"/>
    <s v="DL"/>
    <x v="2"/>
    <n v="16"/>
    <n v="9120"/>
  </r>
  <r>
    <d v="2015-07-17T00:00:00"/>
    <x v="1"/>
    <s v="BAR"/>
    <s v="BUR"/>
    <n v="4"/>
    <n v="8"/>
    <n v="7"/>
    <n v="4"/>
    <n v="4"/>
    <s v="CD"/>
    <x v="0"/>
    <n v="3"/>
    <n v="2160"/>
  </r>
  <r>
    <d v="2015-07-21T00:00:00"/>
    <x v="1"/>
    <s v="BAR"/>
    <s v="IDH"/>
    <n v="9"/>
    <n v="9"/>
    <n v="10"/>
    <n v="10"/>
    <n v="10"/>
    <s v="UI"/>
    <x v="1"/>
    <n v="6"/>
    <n v="5130"/>
  </r>
  <r>
    <d v="2015-07-24T00:00:00"/>
    <x v="1"/>
    <s v="BAR"/>
    <s v="QCI"/>
    <n v="10"/>
    <n v="7"/>
    <n v="6"/>
    <n v="10"/>
    <n v="10"/>
    <s v="LY"/>
    <x v="2"/>
    <n v="3"/>
    <n v="1785"/>
  </r>
  <r>
    <d v="2015-07-25T00:00:00"/>
    <x v="1"/>
    <s v="BAR"/>
    <s v="RSE"/>
    <n v="9"/>
    <n v="0"/>
    <n v="6"/>
    <n v="6"/>
    <n v="9"/>
    <s v="GI"/>
    <x v="2"/>
    <n v="17"/>
    <n v="15300"/>
  </r>
  <r>
    <d v="2015-08-04T00:00:00"/>
    <x v="1"/>
    <s v="BAR"/>
    <s v="CFM"/>
    <n v="0"/>
    <n v="3"/>
    <n v="7"/>
    <n v="6"/>
    <n v="4"/>
    <s v="IU"/>
    <x v="0"/>
    <n v="1"/>
    <n v="540"/>
  </r>
  <r>
    <d v="2015-08-04T00:00:00"/>
    <x v="1"/>
    <s v="BAR"/>
    <s v="QCT"/>
    <n v="10"/>
    <n v="7"/>
    <n v="9"/>
    <n v="9"/>
    <n v="10"/>
    <s v="QT"/>
    <x v="0"/>
    <n v="3"/>
    <n v="1710"/>
  </r>
  <r>
    <d v="2015-08-10T00:00:00"/>
    <x v="1"/>
    <s v="BAR"/>
    <s v="CPC"/>
    <n v="6"/>
    <n v="4"/>
    <n v="5"/>
    <n v="7"/>
    <n v="7"/>
    <s v="NO"/>
    <x v="0"/>
    <n v="3"/>
    <n v="3705"/>
  </r>
  <r>
    <d v="2015-08-15T00:00:00"/>
    <x v="1"/>
    <s v="BAR"/>
    <s v="VQE"/>
    <n v="5"/>
    <n v="4"/>
    <n v="6"/>
    <n v="6"/>
    <n v="5"/>
    <s v="HR"/>
    <x v="1"/>
    <n v="1"/>
    <n v="540"/>
  </r>
  <r>
    <d v="2015-08-16T00:00:00"/>
    <x v="1"/>
    <s v="BAR"/>
    <s v="GZY"/>
    <n v="10"/>
    <n v="9"/>
    <n v="4"/>
    <n v="9"/>
    <n v="7"/>
    <s v="IP"/>
    <x v="2"/>
    <n v="8"/>
    <n v="5320"/>
  </r>
  <r>
    <d v="2015-08-17T00:00:00"/>
    <x v="1"/>
    <s v="BAR"/>
    <s v="QDG"/>
    <n v="9"/>
    <n v="10"/>
    <n v="6"/>
    <n v="6"/>
    <n v="5"/>
    <s v="NO"/>
    <x v="0"/>
    <n v="1"/>
    <n v="1170"/>
  </r>
  <r>
    <d v="2015-08-28T00:00:00"/>
    <x v="1"/>
    <s v="BAR"/>
    <s v="WUB"/>
    <n v="6"/>
    <n v="10"/>
    <n v="0"/>
    <n v="4"/>
    <n v="7"/>
    <s v="CF"/>
    <x v="1"/>
    <n v="9"/>
    <n v="6480"/>
  </r>
  <r>
    <d v="2015-08-29T00:00:00"/>
    <x v="1"/>
    <s v="BAR"/>
    <s v="RQA"/>
    <n v="7"/>
    <n v="5"/>
    <n v="8"/>
    <n v="3"/>
    <n v="0"/>
    <s v="UI"/>
    <x v="1"/>
    <n v="4"/>
    <n v="3420"/>
  </r>
  <r>
    <d v="2015-08-29T00:00:00"/>
    <x v="1"/>
    <s v="BAR"/>
    <s v="HFC"/>
    <n v="1"/>
    <n v="5"/>
    <n v="4"/>
    <n v="10"/>
    <n v="2"/>
    <s v="FA"/>
    <x v="1"/>
    <n v="11"/>
    <n v="4950"/>
  </r>
  <r>
    <d v="2015-09-09T00:00:00"/>
    <x v="1"/>
    <s v="BAR"/>
    <s v="GVR"/>
    <n v="9"/>
    <n v="7"/>
    <n v="8"/>
    <n v="9"/>
    <n v="9"/>
    <s v="XY"/>
    <x v="0"/>
    <n v="5"/>
    <n v="5225"/>
  </r>
  <r>
    <d v="2015-09-09T00:00:00"/>
    <x v="1"/>
    <s v="BAR"/>
    <s v="FZK"/>
    <n v="8"/>
    <n v="5"/>
    <n v="5"/>
    <n v="10"/>
    <n v="5"/>
    <s v="IP"/>
    <x v="2"/>
    <n v="2"/>
    <n v="1260"/>
  </r>
  <r>
    <d v="2015-09-10T00:00:00"/>
    <x v="1"/>
    <s v="BAR"/>
    <s v="PND"/>
    <n v="4"/>
    <n v="1"/>
    <n v="9"/>
    <n v="10"/>
    <n v="8"/>
    <s v="FA"/>
    <x v="1"/>
    <n v="5"/>
    <n v="2250"/>
  </r>
  <r>
    <d v="2015-09-10T00:00:00"/>
    <x v="1"/>
    <s v="BAR"/>
    <s v="CCJ"/>
    <n v="3"/>
    <n v="10"/>
    <n v="4"/>
    <n v="5"/>
    <n v="6"/>
    <s v="US"/>
    <x v="1"/>
    <n v="10"/>
    <n v="10450"/>
  </r>
  <r>
    <d v="2015-09-13T00:00:00"/>
    <x v="1"/>
    <s v="BAR"/>
    <s v="TUE"/>
    <n v="7"/>
    <n v="0"/>
    <n v="9"/>
    <n v="6"/>
    <n v="8"/>
    <s v="HR"/>
    <x v="1"/>
    <n v="2"/>
    <n v="1080"/>
  </r>
  <r>
    <d v="2015-09-20T00:00:00"/>
    <x v="1"/>
    <s v="BAR"/>
    <s v="IEO"/>
    <n v="10"/>
    <n v="2"/>
    <n v="7"/>
    <n v="8"/>
    <n v="8"/>
    <s v="US"/>
    <x v="1"/>
    <n v="5"/>
    <n v="4675"/>
  </r>
  <r>
    <d v="2015-09-23T00:00:00"/>
    <x v="1"/>
    <s v="BAR"/>
    <s v="BCV"/>
    <n v="6"/>
    <n v="9"/>
    <n v="10"/>
    <n v="9"/>
    <n v="9"/>
    <s v="LY"/>
    <x v="2"/>
    <n v="6"/>
    <n v="3780"/>
  </r>
  <r>
    <d v="2015-09-24T00:00:00"/>
    <x v="1"/>
    <s v="BAR"/>
    <s v="HRO"/>
    <n v="9"/>
    <n v="10"/>
    <n v="10"/>
    <n v="10"/>
    <n v="8"/>
    <s v="MJ"/>
    <x v="0"/>
    <n v="6"/>
    <n v="6840"/>
  </r>
  <r>
    <d v="2015-09-26T00:00:00"/>
    <x v="1"/>
    <s v="BAR"/>
    <s v="IXN"/>
    <n v="9"/>
    <n v="8"/>
    <n v="4"/>
    <n v="7"/>
    <n v="7"/>
    <s v="HR"/>
    <x v="1"/>
    <n v="6"/>
    <n v="3420"/>
  </r>
  <r>
    <d v="2015-09-26T00:00:00"/>
    <x v="1"/>
    <s v="BAR"/>
    <s v="AVG"/>
    <n v="5"/>
    <n v="2"/>
    <n v="6"/>
    <n v="2"/>
    <n v="5"/>
    <s v="DL"/>
    <x v="2"/>
    <n v="18"/>
    <n v="10260"/>
  </r>
  <r>
    <d v="2015-10-02T00:00:00"/>
    <x v="1"/>
    <s v="BAR"/>
    <s v="XBY"/>
    <n v="10"/>
    <n v="9"/>
    <n v="8"/>
    <n v="10"/>
    <n v="8"/>
    <s v="PM"/>
    <x v="0"/>
    <n v="4"/>
    <n v="1080"/>
  </r>
  <r>
    <d v="2015-10-07T00:00:00"/>
    <x v="1"/>
    <s v="BAR"/>
    <s v="VAR"/>
    <n v="7"/>
    <n v="6"/>
    <n v="6"/>
    <n v="5"/>
    <n v="9"/>
    <s v="DL"/>
    <x v="2"/>
    <n v="4"/>
    <n v="2280"/>
  </r>
  <r>
    <d v="2015-10-09T00:00:00"/>
    <x v="1"/>
    <s v="BAR"/>
    <s v="KKJ"/>
    <n v="8"/>
    <n v="9"/>
    <n v="0"/>
    <n v="8"/>
    <n v="9"/>
    <s v="LY"/>
    <x v="2"/>
    <n v="4"/>
    <n v="2520"/>
  </r>
  <r>
    <d v="2015-10-11T00:00:00"/>
    <x v="1"/>
    <s v="BAR"/>
    <s v="YCI"/>
    <n v="9"/>
    <n v="7"/>
    <n v="7"/>
    <n v="9"/>
    <n v="7"/>
    <s v="US"/>
    <x v="1"/>
    <n v="6"/>
    <n v="5940"/>
  </r>
  <r>
    <d v="2015-10-16T00:00:00"/>
    <x v="1"/>
    <s v="BAR"/>
    <s v="KYL"/>
    <n v="10"/>
    <n v="7"/>
    <n v="10"/>
    <n v="10"/>
    <n v="9"/>
    <s v="HN"/>
    <x v="2"/>
    <n v="2"/>
    <n v="2340"/>
  </r>
  <r>
    <d v="2015-10-17T00:00:00"/>
    <x v="1"/>
    <s v="BAR"/>
    <s v="XTT"/>
    <n v="10"/>
    <n v="6"/>
    <n v="2"/>
    <n v="9"/>
    <n v="6"/>
    <s v="QT"/>
    <x v="0"/>
    <n v="3"/>
    <n v="1710"/>
  </r>
  <r>
    <d v="2015-10-22T00:00:00"/>
    <x v="1"/>
    <s v="BAR"/>
    <s v="HJY"/>
    <n v="7"/>
    <n v="7"/>
    <n v="6"/>
    <n v="8"/>
    <n v="6"/>
    <s v="DF"/>
    <x v="1"/>
    <n v="7"/>
    <n v="1995"/>
  </r>
  <r>
    <d v="2015-10-26T00:00:00"/>
    <x v="1"/>
    <s v="BAR"/>
    <s v="OXY"/>
    <n v="6"/>
    <n v="4"/>
    <n v="4"/>
    <n v="9"/>
    <n v="4"/>
    <s v="HR"/>
    <x v="1"/>
    <n v="2"/>
    <n v="1080"/>
  </r>
  <r>
    <d v="2015-10-28T00:00:00"/>
    <x v="1"/>
    <s v="BAR"/>
    <s v="PWK"/>
    <n v="10"/>
    <n v="8"/>
    <n v="10"/>
    <n v="5"/>
    <n v="0"/>
    <s v="DF"/>
    <x v="1"/>
    <n v="6"/>
    <n v="1710"/>
  </r>
  <r>
    <d v="2015-10-29T00:00:00"/>
    <x v="1"/>
    <s v="BAR"/>
    <s v="DQT"/>
    <n v="9"/>
    <n v="7"/>
    <n v="9"/>
    <n v="8"/>
    <n v="9"/>
    <s v="XY"/>
    <x v="0"/>
    <n v="15"/>
    <n v="14850"/>
  </r>
  <r>
    <d v="2015-10-31T00:00:00"/>
    <x v="1"/>
    <s v="BAR"/>
    <s v="LVJ"/>
    <n v="5"/>
    <n v="8"/>
    <n v="2"/>
    <n v="0"/>
    <n v="3"/>
    <s v="IU"/>
    <x v="0"/>
    <n v="5"/>
    <n v="2850"/>
  </r>
  <r>
    <d v="2015-11-02T00:00:00"/>
    <x v="1"/>
    <s v="BAR"/>
    <s v="XSU"/>
    <n v="6"/>
    <n v="8"/>
    <n v="8"/>
    <n v="7"/>
    <n v="2"/>
    <s v="DF"/>
    <x v="1"/>
    <n v="10"/>
    <n v="2550"/>
  </r>
  <r>
    <d v="2015-11-11T00:00:00"/>
    <x v="1"/>
    <s v="BAR"/>
    <s v="PTG"/>
    <n v="9"/>
    <n v="6"/>
    <n v="8"/>
    <n v="6"/>
    <n v="10"/>
    <s v="ZI"/>
    <x v="2"/>
    <n v="3"/>
    <n v="1020"/>
  </r>
  <r>
    <d v="2015-11-12T00:00:00"/>
    <x v="1"/>
    <s v="BAR"/>
    <s v="WYU"/>
    <n v="7"/>
    <n v="0"/>
    <n v="6"/>
    <n v="5"/>
    <n v="0"/>
    <s v="CF"/>
    <x v="1"/>
    <n v="8"/>
    <n v="5440"/>
  </r>
  <r>
    <d v="2015-11-13T00:00:00"/>
    <x v="1"/>
    <s v="BAR"/>
    <s v="ESF"/>
    <n v="8"/>
    <n v="9"/>
    <n v="10"/>
    <n v="9"/>
    <n v="9"/>
    <s v="ZI"/>
    <x v="2"/>
    <n v="1"/>
    <n v="340"/>
  </r>
  <r>
    <d v="2015-11-15T00:00:00"/>
    <x v="1"/>
    <s v="BAR"/>
    <s v="RWY"/>
    <n v="9"/>
    <n v="10"/>
    <n v="9"/>
    <n v="7"/>
    <n v="9"/>
    <s v="ZA"/>
    <x v="2"/>
    <n v="11"/>
    <n v="11220"/>
  </r>
  <r>
    <d v="2015-11-16T00:00:00"/>
    <x v="1"/>
    <s v="BAR"/>
    <s v="EVU"/>
    <n v="7"/>
    <n v="7"/>
    <n v="1"/>
    <n v="8"/>
    <n v="10"/>
    <s v="FA"/>
    <x v="1"/>
    <n v="7"/>
    <n v="2975"/>
  </r>
  <r>
    <d v="2015-11-16T00:00:00"/>
    <x v="1"/>
    <s v="BAR"/>
    <s v="PFW"/>
    <n v="10"/>
    <n v="9"/>
    <n v="8"/>
    <n v="10"/>
    <n v="9"/>
    <s v="NO"/>
    <x v="0"/>
    <n v="14"/>
    <n v="15470"/>
  </r>
  <r>
    <d v="2015-11-18T00:00:00"/>
    <x v="1"/>
    <s v="BAR"/>
    <s v="OPE"/>
    <n v="5"/>
    <n v="4"/>
    <n v="5"/>
    <n v="8"/>
    <n v="7"/>
    <s v="HN"/>
    <x v="2"/>
    <n v="5"/>
    <n v="5525"/>
  </r>
  <r>
    <d v="2015-11-21T00:00:00"/>
    <x v="1"/>
    <s v="BAR"/>
    <s v="JXZ"/>
    <n v="10"/>
    <n v="4"/>
    <n v="2"/>
    <n v="10"/>
    <n v="10"/>
    <s v="IU"/>
    <x v="0"/>
    <n v="9"/>
    <n v="4590"/>
  </r>
  <r>
    <d v="2015-11-26T00:00:00"/>
    <x v="1"/>
    <s v="BAR"/>
    <s v="QMC"/>
    <n v="7"/>
    <n v="10"/>
    <n v="10"/>
    <n v="5"/>
    <n v="10"/>
    <s v="DF"/>
    <x v="1"/>
    <n v="7"/>
    <n v="1785"/>
  </r>
  <r>
    <d v="2015-11-27T00:00:00"/>
    <x v="1"/>
    <s v="BAR"/>
    <s v="FJI"/>
    <n v="7"/>
    <n v="6"/>
    <n v="10"/>
    <n v="9"/>
    <n v="7"/>
    <s v="FA"/>
    <x v="1"/>
    <n v="7"/>
    <n v="2975"/>
  </r>
  <r>
    <d v="2015-11-30T00:00:00"/>
    <x v="1"/>
    <s v="BAR"/>
    <s v="QIW"/>
    <n v="8"/>
    <n v="10"/>
    <n v="7"/>
    <n v="6"/>
    <n v="6"/>
    <s v="FA"/>
    <x v="1"/>
    <n v="12"/>
    <n v="5100"/>
  </r>
  <r>
    <d v="2015-12-04T00:00:00"/>
    <x v="1"/>
    <s v="BAR"/>
    <s v="JHH"/>
    <n v="4"/>
    <n v="3"/>
    <n v="2"/>
    <n v="7"/>
    <n v="7"/>
    <s v="WY"/>
    <x v="0"/>
    <n v="4"/>
    <n v="1020"/>
  </r>
  <r>
    <d v="2015-12-07T00:00:00"/>
    <x v="1"/>
    <s v="BAR"/>
    <s v="LEL"/>
    <n v="10"/>
    <n v="8"/>
    <n v="8"/>
    <n v="6"/>
    <n v="9"/>
    <s v="IP"/>
    <x v="2"/>
    <n v="8"/>
    <n v="5040"/>
  </r>
  <r>
    <d v="2015-12-08T00:00:00"/>
    <x v="1"/>
    <s v="BAR"/>
    <s v="BCV"/>
    <n v="10"/>
    <n v="10"/>
    <n v="8"/>
    <n v="10"/>
    <n v="9"/>
    <s v="YY"/>
    <x v="1"/>
    <n v="15"/>
    <n v="14850"/>
  </r>
  <r>
    <d v="2015-12-09T00:00:00"/>
    <x v="1"/>
    <s v="BAR"/>
    <s v="FXU"/>
    <n v="9"/>
    <n v="4"/>
    <n v="10"/>
    <n v="9"/>
    <n v="7"/>
    <s v="OQ"/>
    <x v="2"/>
    <n v="4"/>
    <n v="1140"/>
  </r>
  <r>
    <d v="2015-12-17T00:00:00"/>
    <x v="1"/>
    <s v="BAR"/>
    <s v="CLW"/>
    <n v="2"/>
    <n v="8"/>
    <n v="4"/>
    <n v="7"/>
    <n v="7"/>
    <s v="HN"/>
    <x v="2"/>
    <n v="5"/>
    <n v="6175"/>
  </r>
  <r>
    <d v="2015-12-19T00:00:00"/>
    <x v="1"/>
    <s v="BAR"/>
    <s v="DSP"/>
    <n v="5"/>
    <n v="5"/>
    <n v="5"/>
    <n v="0"/>
    <n v="7"/>
    <s v="DL"/>
    <x v="2"/>
    <n v="7"/>
    <n v="3780"/>
  </r>
  <r>
    <d v="2015-12-20T00:00:00"/>
    <x v="1"/>
    <s v="BAR"/>
    <s v="XGK"/>
    <n v="9"/>
    <n v="6"/>
    <n v="6"/>
    <n v="6"/>
    <n v="9"/>
    <s v="CD"/>
    <x v="0"/>
    <n v="8"/>
    <n v="6080"/>
  </r>
  <r>
    <d v="2015-12-21T00:00:00"/>
    <x v="1"/>
    <s v="BAR"/>
    <s v="IAJ"/>
    <n v="6"/>
    <n v="4"/>
    <n v="6"/>
    <n v="8"/>
    <n v="9"/>
    <s v="NO"/>
    <x v="0"/>
    <n v="4"/>
    <n v="4680"/>
  </r>
  <r>
    <d v="2015-12-22T00:00:00"/>
    <x v="1"/>
    <s v="BAR"/>
    <s v="NES"/>
    <n v="8"/>
    <n v="4"/>
    <n v="6"/>
    <n v="5"/>
    <n v="2"/>
    <s v="DF"/>
    <x v="1"/>
    <n v="1"/>
    <n v="270"/>
  </r>
  <r>
    <d v="2015-12-28T00:00:00"/>
    <x v="1"/>
    <s v="BAR"/>
    <s v="KJA"/>
    <n v="9"/>
    <n v="6"/>
    <n v="10"/>
    <n v="7"/>
    <n v="6"/>
    <s v="IU"/>
    <x v="0"/>
    <n v="1"/>
    <n v="570"/>
  </r>
  <r>
    <d v="2015-12-29T00:00:00"/>
    <x v="1"/>
    <s v="BAR"/>
    <s v="BZU"/>
    <n v="6"/>
    <n v="7"/>
    <n v="4"/>
    <n v="10"/>
    <n v="5"/>
    <s v="HN"/>
    <x v="2"/>
    <n v="3"/>
    <n v="3315"/>
  </r>
  <r>
    <d v="2016-01-01T00:00:00"/>
    <x v="1"/>
    <s v="BAR"/>
    <s v="GXZ"/>
    <n v="6"/>
    <n v="9"/>
    <n v="9"/>
    <n v="7"/>
    <n v="6"/>
    <s v="PY"/>
    <x v="1"/>
    <n v="13"/>
    <n v="12155"/>
  </r>
  <r>
    <d v="2016-01-02T00:00:00"/>
    <x v="1"/>
    <s v="BAR"/>
    <s v="UAX"/>
    <n v="9"/>
    <n v="10"/>
    <n v="8"/>
    <n v="10"/>
    <n v="10"/>
    <s v="US"/>
    <x v="1"/>
    <n v="4"/>
    <n v="4080"/>
  </r>
  <r>
    <d v="2016-01-02T00:00:00"/>
    <x v="1"/>
    <s v="BAR"/>
    <s v="FEF"/>
    <n v="8"/>
    <n v="9"/>
    <n v="8"/>
    <n v="8"/>
    <n v="10"/>
    <s v="XY"/>
    <x v="0"/>
    <n v="13"/>
    <n v="13260"/>
  </r>
  <r>
    <d v="2016-01-03T00:00:00"/>
    <x v="1"/>
    <s v="BAR"/>
    <s v="YRU"/>
    <n v="4"/>
    <n v="10"/>
    <n v="8"/>
    <n v="2"/>
    <n v="7"/>
    <s v="WY"/>
    <x v="0"/>
    <n v="9"/>
    <n v="2160"/>
  </r>
  <r>
    <d v="2016-01-07T00:00:00"/>
    <x v="1"/>
    <s v="BAR"/>
    <s v="DCL"/>
    <n v="9"/>
    <n v="1"/>
    <n v="7"/>
    <n v="2"/>
    <n v="7"/>
    <s v="MJ"/>
    <x v="0"/>
    <n v="1"/>
    <n v="1020"/>
  </r>
  <r>
    <d v="2016-01-12T00:00:00"/>
    <x v="1"/>
    <s v="BAR"/>
    <s v="SSH"/>
    <n v="10"/>
    <n v="9"/>
    <n v="4"/>
    <n v="1"/>
    <n v="1"/>
    <s v="UI"/>
    <x v="1"/>
    <n v="7"/>
    <n v="5355"/>
  </r>
  <r>
    <d v="2016-01-12T00:00:00"/>
    <x v="1"/>
    <s v="BAR"/>
    <s v="MNY"/>
    <n v="7"/>
    <n v="2"/>
    <n v="5"/>
    <n v="7"/>
    <n v="4"/>
    <s v="US"/>
    <x v="1"/>
    <n v="1"/>
    <n v="1020"/>
  </r>
  <r>
    <d v="2016-01-17T00:00:00"/>
    <x v="1"/>
    <s v="BAR"/>
    <s v="PHH"/>
    <n v="10"/>
    <n v="10"/>
    <n v="10"/>
    <n v="10"/>
    <n v="5"/>
    <s v="CD"/>
    <x v="0"/>
    <n v="16"/>
    <n v="12240"/>
  </r>
  <r>
    <d v="2016-01-19T00:00:00"/>
    <x v="1"/>
    <s v="BAR"/>
    <s v="QBY"/>
    <n v="6"/>
    <n v="6"/>
    <n v="9"/>
    <n v="8"/>
    <n v="9"/>
    <s v="FA"/>
    <x v="1"/>
    <n v="8"/>
    <n v="3400"/>
  </r>
  <r>
    <d v="2016-01-26T00:00:00"/>
    <x v="1"/>
    <s v="BAR"/>
    <s v="OPQ"/>
    <n v="7"/>
    <n v="10"/>
    <n v="10"/>
    <n v="8"/>
    <n v="4"/>
    <s v="DL"/>
    <x v="2"/>
    <n v="6"/>
    <n v="3060"/>
  </r>
  <r>
    <d v="2016-01-30T00:00:00"/>
    <x v="1"/>
    <s v="BAR"/>
    <s v="AEB"/>
    <n v="6"/>
    <n v="6"/>
    <n v="7"/>
    <n v="9"/>
    <n v="7"/>
    <s v="IP"/>
    <x v="2"/>
    <n v="5"/>
    <n v="3400"/>
  </r>
  <r>
    <d v="2016-02-02T00:00:00"/>
    <x v="1"/>
    <s v="BAR"/>
    <s v="REK"/>
    <n v="10"/>
    <n v="10"/>
    <n v="4"/>
    <n v="8"/>
    <n v="9"/>
    <s v="DF"/>
    <x v="1"/>
    <n v="9"/>
    <n v="2160"/>
  </r>
  <r>
    <d v="2016-02-03T00:00:00"/>
    <x v="1"/>
    <s v="BAR"/>
    <s v="PAD"/>
    <n v="9"/>
    <n v="7"/>
    <n v="8"/>
    <n v="8"/>
    <n v="10"/>
    <s v="US"/>
    <x v="1"/>
    <n v="9"/>
    <n v="9720"/>
  </r>
  <r>
    <d v="2016-02-03T00:00:00"/>
    <x v="1"/>
    <s v="BAR"/>
    <s v="CZA"/>
    <n v="9"/>
    <n v="10"/>
    <n v="8"/>
    <n v="0"/>
    <n v="10"/>
    <s v="HR"/>
    <x v="1"/>
    <n v="10"/>
    <n v="5400"/>
  </r>
  <r>
    <d v="2016-02-04T00:00:00"/>
    <x v="1"/>
    <s v="BAR"/>
    <s v="KLC"/>
    <n v="7"/>
    <n v="6"/>
    <n v="1"/>
    <n v="7"/>
    <n v="3"/>
    <s v="ZA"/>
    <x v="2"/>
    <n v="2"/>
    <n v="2160"/>
  </r>
  <r>
    <d v="2016-02-06T00:00:00"/>
    <x v="1"/>
    <s v="BAR"/>
    <s v="CXD"/>
    <n v="5"/>
    <n v="9"/>
    <n v="10"/>
    <n v="9"/>
    <n v="8"/>
    <s v="FA"/>
    <x v="1"/>
    <n v="6"/>
    <n v="2400"/>
  </r>
  <r>
    <d v="2016-02-08T00:00:00"/>
    <x v="1"/>
    <s v="BAR"/>
    <s v="KYL"/>
    <n v="9"/>
    <n v="8"/>
    <n v="8"/>
    <n v="9"/>
    <n v="8"/>
    <s v="LY"/>
    <x v="2"/>
    <n v="2"/>
    <n v="1260"/>
  </r>
  <r>
    <d v="2016-02-10T00:00:00"/>
    <x v="1"/>
    <s v="BAR"/>
    <s v="CWR"/>
    <n v="9"/>
    <n v="9"/>
    <n v="6"/>
    <n v="6"/>
    <n v="9"/>
    <s v="QT"/>
    <x v="0"/>
    <n v="7"/>
    <n v="3780"/>
  </r>
  <r>
    <d v="2016-02-10T00:00:00"/>
    <x v="1"/>
    <s v="BAR"/>
    <s v="OUG"/>
    <n v="6"/>
    <n v="3"/>
    <n v="6"/>
    <n v="4"/>
    <n v="8"/>
    <s v="UI"/>
    <x v="1"/>
    <n v="11"/>
    <n v="8910"/>
  </r>
  <r>
    <d v="2016-02-11T00:00:00"/>
    <x v="1"/>
    <s v="BAR"/>
    <s v="OSB"/>
    <n v="5"/>
    <n v="7"/>
    <n v="9"/>
    <n v="8"/>
    <n v="5"/>
    <s v="HR"/>
    <x v="1"/>
    <n v="4"/>
    <n v="2160"/>
  </r>
  <r>
    <d v="2016-02-12T00:00:00"/>
    <x v="1"/>
    <s v="BAR"/>
    <s v="JKQ"/>
    <n v="6"/>
    <n v="8"/>
    <n v="10"/>
    <n v="9"/>
    <n v="9"/>
    <s v="HN"/>
    <x v="2"/>
    <n v="4"/>
    <n v="5040"/>
  </r>
  <r>
    <d v="2016-02-13T00:00:00"/>
    <x v="1"/>
    <s v="BAR"/>
    <s v="VAS"/>
    <n v="8"/>
    <n v="9"/>
    <n v="6"/>
    <n v="6"/>
    <n v="6"/>
    <s v="ZI"/>
    <x v="2"/>
    <n v="9"/>
    <n v="4050"/>
  </r>
  <r>
    <d v="2016-02-14T00:00:00"/>
    <x v="1"/>
    <s v="BAR"/>
    <s v="JGH"/>
    <n v="9"/>
    <n v="8"/>
    <n v="7"/>
    <n v="7"/>
    <n v="0"/>
    <s v="XY"/>
    <x v="0"/>
    <n v="11"/>
    <n v="11880"/>
  </r>
  <r>
    <d v="2016-02-14T00:00:00"/>
    <x v="1"/>
    <s v="BAR"/>
    <s v="EGR"/>
    <n v="7"/>
    <n v="4"/>
    <n v="10"/>
    <n v="8"/>
    <n v="0"/>
    <s v="GI"/>
    <x v="2"/>
    <n v="3"/>
    <n v="2700"/>
  </r>
  <r>
    <d v="2016-02-14T00:00:00"/>
    <x v="1"/>
    <s v="BAR"/>
    <s v="RST"/>
    <n v="7"/>
    <n v="9"/>
    <n v="7"/>
    <n v="10"/>
    <n v="10"/>
    <s v="XK"/>
    <x v="0"/>
    <n v="8"/>
    <n v="4760"/>
  </r>
  <r>
    <d v="2016-02-18T00:00:00"/>
    <x v="1"/>
    <s v="BAR"/>
    <s v="OXY"/>
    <n v="1"/>
    <n v="9"/>
    <n v="7"/>
    <n v="8"/>
    <n v="7"/>
    <s v="WY"/>
    <x v="0"/>
    <n v="4"/>
    <n v="1080"/>
  </r>
  <r>
    <d v="2016-02-18T00:00:00"/>
    <x v="1"/>
    <s v="BAR"/>
    <s v="DIV"/>
    <n v="10"/>
    <n v="9"/>
    <n v="7"/>
    <n v="7"/>
    <n v="9"/>
    <s v="DL"/>
    <x v="2"/>
    <n v="10"/>
    <n v="5100"/>
  </r>
  <r>
    <d v="2016-02-18T00:00:00"/>
    <x v="1"/>
    <s v="BAR"/>
    <s v="ULF"/>
    <n v="8"/>
    <n v="10"/>
    <n v="8"/>
    <n v="10"/>
    <n v="10"/>
    <s v="WY"/>
    <x v="0"/>
    <n v="2"/>
    <n v="510"/>
  </r>
  <r>
    <d v="2016-02-21T00:00:00"/>
    <x v="1"/>
    <s v="BAR"/>
    <s v="NVY"/>
    <n v="10"/>
    <n v="10"/>
    <n v="8"/>
    <n v="2"/>
    <n v="7"/>
    <s v="OQ"/>
    <x v="2"/>
    <n v="9"/>
    <n v="2295"/>
  </r>
  <r>
    <d v="2016-02-21T00:00:00"/>
    <x v="1"/>
    <s v="BAR"/>
    <s v="JLT"/>
    <n v="10"/>
    <n v="1"/>
    <n v="6"/>
    <n v="8"/>
    <n v="9"/>
    <s v="LY"/>
    <x v="2"/>
    <n v="4"/>
    <n v="2520"/>
  </r>
  <r>
    <d v="2016-02-22T00:00:00"/>
    <x v="1"/>
    <s v="BAR"/>
    <s v="AOD"/>
    <n v="10"/>
    <n v="10"/>
    <n v="8"/>
    <n v="9"/>
    <n v="6"/>
    <s v="NO"/>
    <x v="0"/>
    <n v="7"/>
    <n v="8820"/>
  </r>
  <r>
    <d v="2016-02-25T00:00:00"/>
    <x v="1"/>
    <s v="BAR"/>
    <s v="SSH"/>
    <n v="1"/>
    <n v="8"/>
    <n v="10"/>
    <n v="10"/>
    <n v="9"/>
    <s v="HN"/>
    <x v="2"/>
    <n v="3"/>
    <n v="3780"/>
  </r>
  <r>
    <d v="2016-02-27T00:00:00"/>
    <x v="1"/>
    <s v="BAR"/>
    <s v="OLT"/>
    <n v="7"/>
    <n v="10"/>
    <n v="8"/>
    <n v="9"/>
    <n v="10"/>
    <s v="PM"/>
    <x v="0"/>
    <n v="10"/>
    <n v="2700"/>
  </r>
  <r>
    <d v="2016-02-28T00:00:00"/>
    <x v="1"/>
    <s v="BAR"/>
    <s v="BXS"/>
    <n v="8"/>
    <n v="7"/>
    <n v="0"/>
    <n v="9"/>
    <n v="6"/>
    <s v="WL"/>
    <x v="0"/>
    <n v="5"/>
    <n v="4050"/>
  </r>
  <r>
    <d v="2016-03-03T00:00:00"/>
    <x v="1"/>
    <s v="BAR"/>
    <s v="AEB"/>
    <n v="6"/>
    <n v="10"/>
    <n v="8"/>
    <n v="9"/>
    <n v="8"/>
    <s v="PM"/>
    <x v="0"/>
    <n v="9"/>
    <n v="2565"/>
  </r>
  <r>
    <d v="2016-03-04T00:00:00"/>
    <x v="1"/>
    <s v="BAR"/>
    <s v="AXP"/>
    <n v="7"/>
    <n v="9"/>
    <n v="8"/>
    <n v="6"/>
    <n v="6"/>
    <s v="GI"/>
    <x v="2"/>
    <n v="8"/>
    <n v="7200"/>
  </r>
  <r>
    <d v="2016-03-11T00:00:00"/>
    <x v="1"/>
    <s v="BAR"/>
    <s v="KIP"/>
    <n v="7"/>
    <n v="1"/>
    <n v="9"/>
    <n v="9"/>
    <n v="9"/>
    <s v="US"/>
    <x v="1"/>
    <n v="6"/>
    <n v="6480"/>
  </r>
  <r>
    <d v="2016-03-15T00:00:00"/>
    <x v="1"/>
    <s v="BAR"/>
    <s v="FIQ"/>
    <n v="9"/>
    <n v="2"/>
    <n v="8"/>
    <n v="9"/>
    <n v="7"/>
    <s v="IP"/>
    <x v="2"/>
    <n v="5"/>
    <n v="3800"/>
  </r>
  <r>
    <d v="2016-03-19T00:00:00"/>
    <x v="1"/>
    <s v="BAR"/>
    <s v="YOT"/>
    <n v="7"/>
    <n v="8"/>
    <n v="4"/>
    <n v="6"/>
    <n v="6"/>
    <s v="PM"/>
    <x v="0"/>
    <n v="3"/>
    <n v="855"/>
  </r>
  <r>
    <d v="2016-03-20T00:00:00"/>
    <x v="1"/>
    <s v="BAR"/>
    <s v="RMD"/>
    <n v="10"/>
    <n v="8"/>
    <n v="10"/>
    <n v="7"/>
    <n v="7"/>
    <s v="MJ"/>
    <x v="0"/>
    <n v="6"/>
    <n v="6840"/>
  </r>
  <r>
    <d v="2016-03-20T00:00:00"/>
    <x v="1"/>
    <s v="BAR"/>
    <s v="MQX"/>
    <n v="7"/>
    <n v="5"/>
    <n v="7"/>
    <n v="8"/>
    <n v="8"/>
    <s v="RA"/>
    <x v="1"/>
    <n v="7"/>
    <n v="3325"/>
  </r>
  <r>
    <d v="2016-03-22T00:00:00"/>
    <x v="1"/>
    <s v="BAR"/>
    <s v="QDG"/>
    <n v="8"/>
    <n v="9"/>
    <n v="10"/>
    <n v="2"/>
    <n v="7"/>
    <s v="DL"/>
    <x v="2"/>
    <n v="3"/>
    <n v="1620"/>
  </r>
  <r>
    <d v="2016-03-23T00:00:00"/>
    <x v="1"/>
    <s v="BAR"/>
    <s v="IFX"/>
    <n v="7"/>
    <n v="10"/>
    <n v="2"/>
    <n v="8"/>
    <n v="4"/>
    <s v="WY"/>
    <x v="0"/>
    <n v="6"/>
    <n v="1710"/>
  </r>
  <r>
    <d v="2016-03-23T00:00:00"/>
    <x v="1"/>
    <s v="BAR"/>
    <s v="RIB"/>
    <n v="10"/>
    <n v="8"/>
    <n v="10"/>
    <n v="7"/>
    <n v="10"/>
    <s v="HN"/>
    <x v="2"/>
    <n v="1"/>
    <n v="1260"/>
  </r>
  <r>
    <d v="2016-03-23T00:00:00"/>
    <x v="1"/>
    <s v="BAR"/>
    <s v="AIX"/>
    <n v="5"/>
    <n v="6"/>
    <n v="5"/>
    <n v="8"/>
    <n v="6"/>
    <s v="US"/>
    <x v="1"/>
    <n v="4"/>
    <n v="4320"/>
  </r>
  <r>
    <d v="2016-03-26T00:00:00"/>
    <x v="1"/>
    <s v="BAR"/>
    <s v="RXG"/>
    <n v="8"/>
    <n v="8"/>
    <n v="6"/>
    <n v="5"/>
    <n v="10"/>
    <s v="PY"/>
    <x v="1"/>
    <n v="7"/>
    <n v="7315"/>
  </r>
  <r>
    <d v="2016-03-27T00:00:00"/>
    <x v="1"/>
    <s v="BAR"/>
    <s v="CMG"/>
    <n v="8"/>
    <n v="9"/>
    <n v="9"/>
    <n v="10"/>
    <n v="0"/>
    <s v="XK"/>
    <x v="0"/>
    <n v="5"/>
    <n v="3325"/>
  </r>
  <r>
    <d v="2016-03-27T00:00:00"/>
    <x v="1"/>
    <s v="BAR"/>
    <s v="UKB"/>
    <n v="9"/>
    <n v="10"/>
    <n v="8"/>
    <n v="10"/>
    <n v="10"/>
    <s v="NO"/>
    <x v="0"/>
    <n v="5"/>
    <n v="6300"/>
  </r>
  <r>
    <d v="2016-03-28T00:00:00"/>
    <x v="1"/>
    <s v="BAR"/>
    <s v="IDH"/>
    <n v="10"/>
    <n v="9"/>
    <n v="9"/>
    <n v="9"/>
    <n v="8"/>
    <s v="QT"/>
    <x v="0"/>
    <n v="1"/>
    <n v="570"/>
  </r>
  <r>
    <d v="2016-03-29T00:00:00"/>
    <x v="1"/>
    <s v="BAR"/>
    <s v="TJW"/>
    <n v="5"/>
    <n v="8"/>
    <n v="6"/>
    <n v="0"/>
    <n v="5"/>
    <s v="IP"/>
    <x v="2"/>
    <n v="1"/>
    <n v="760"/>
  </r>
  <r>
    <d v="2016-03-30T00:00:00"/>
    <x v="1"/>
    <s v="BAR"/>
    <s v="BUR"/>
    <n v="10"/>
    <n v="10"/>
    <n v="8"/>
    <n v="10"/>
    <n v="2"/>
    <s v="HR"/>
    <x v="1"/>
    <n v="9"/>
    <n v="4860"/>
  </r>
  <r>
    <d v="2016-03-30T00:00:00"/>
    <x v="1"/>
    <s v="BAR"/>
    <s v="CCJ"/>
    <n v="7"/>
    <n v="8"/>
    <n v="4"/>
    <n v="6"/>
    <n v="5"/>
    <s v="CD"/>
    <x v="0"/>
    <n v="13"/>
    <n v="11115"/>
  </r>
  <r>
    <d v="2016-03-30T00:00:00"/>
    <x v="1"/>
    <s v="BAR"/>
    <s v="LHT"/>
    <n v="7"/>
    <n v="10"/>
    <n v="6"/>
    <n v="8"/>
    <n v="7"/>
    <s v="UI"/>
    <x v="1"/>
    <n v="6"/>
    <n v="4320"/>
  </r>
  <r>
    <d v="2016-04-01T00:00:00"/>
    <x v="1"/>
    <s v="BAR"/>
    <s v="BTX"/>
    <n v="8"/>
    <n v="9"/>
    <n v="9"/>
    <n v="1"/>
    <n v="10"/>
    <s v="IU"/>
    <x v="0"/>
    <n v="4"/>
    <n v="2160"/>
  </r>
  <r>
    <d v="2016-04-03T00:00:00"/>
    <x v="1"/>
    <s v="BAR"/>
    <s v="GKP"/>
    <n v="10"/>
    <n v="10"/>
    <n v="10"/>
    <n v="10"/>
    <n v="10"/>
    <s v="IU"/>
    <x v="0"/>
    <n v="7"/>
    <n v="3780"/>
  </r>
  <r>
    <d v="2016-04-05T00:00:00"/>
    <x v="1"/>
    <s v="BAR"/>
    <s v="PND"/>
    <n v="10"/>
    <n v="7"/>
    <n v="9"/>
    <n v="10"/>
    <n v="9"/>
    <s v="PM"/>
    <x v="0"/>
    <n v="4"/>
    <n v="1080"/>
  </r>
  <r>
    <d v="2016-04-08T00:00:00"/>
    <x v="1"/>
    <s v="BAR"/>
    <s v="WRR"/>
    <n v="10"/>
    <n v="9"/>
    <n v="9"/>
    <n v="9"/>
    <n v="3"/>
    <s v="WY"/>
    <x v="0"/>
    <n v="4"/>
    <n v="1080"/>
  </r>
  <r>
    <d v="2016-04-10T00:00:00"/>
    <x v="1"/>
    <s v="BAR"/>
    <s v="JHY"/>
    <n v="5"/>
    <n v="4"/>
    <n v="6"/>
    <n v="4"/>
    <n v="5"/>
    <s v="UI"/>
    <x v="1"/>
    <n v="6"/>
    <n v="4860"/>
  </r>
  <r>
    <d v="2016-04-10T00:00:00"/>
    <x v="1"/>
    <s v="BAR"/>
    <s v="TJA"/>
    <n v="4"/>
    <n v="8"/>
    <n v="6"/>
    <n v="5"/>
    <n v="3"/>
    <s v="US"/>
    <x v="1"/>
    <n v="7"/>
    <n v="7560"/>
  </r>
  <r>
    <d v="2016-04-14T00:00:00"/>
    <x v="1"/>
    <s v="BAR"/>
    <s v="LWX"/>
    <n v="7"/>
    <n v="8"/>
    <n v="10"/>
    <n v="8"/>
    <n v="3"/>
    <s v="RA"/>
    <x v="1"/>
    <n v="10"/>
    <n v="4500"/>
  </r>
  <r>
    <d v="2016-04-16T00:00:00"/>
    <x v="1"/>
    <s v="BAR"/>
    <s v="KYL"/>
    <n v="9"/>
    <n v="10"/>
    <n v="10"/>
    <n v="9"/>
    <n v="9"/>
    <s v="FA"/>
    <x v="1"/>
    <n v="8"/>
    <n v="3600"/>
  </r>
  <r>
    <d v="2016-04-17T00:00:00"/>
    <x v="1"/>
    <s v="BAR"/>
    <s v="MRA"/>
    <n v="10"/>
    <n v="0"/>
    <n v="7"/>
    <n v="6"/>
    <n v="6"/>
    <s v="MJ"/>
    <x v="0"/>
    <n v="1"/>
    <n v="1080"/>
  </r>
  <r>
    <d v="2016-04-20T00:00:00"/>
    <x v="1"/>
    <s v="BAR"/>
    <s v="ROC"/>
    <n v="7"/>
    <n v="9"/>
    <n v="9"/>
    <n v="10"/>
    <n v="7"/>
    <s v="HR"/>
    <x v="1"/>
    <n v="11"/>
    <n v="5940"/>
  </r>
  <r>
    <d v="2016-04-24T00:00:00"/>
    <x v="1"/>
    <s v="BAR"/>
    <s v="QXR"/>
    <n v="5"/>
    <n v="6"/>
    <n v="6"/>
    <n v="7"/>
    <n v="9"/>
    <s v="UI"/>
    <x v="1"/>
    <n v="5"/>
    <n v="4050"/>
  </r>
  <r>
    <d v="2016-04-25T00:00:00"/>
    <x v="1"/>
    <s v="BAR"/>
    <s v="MZU"/>
    <n v="8"/>
    <n v="10"/>
    <n v="9"/>
    <n v="7"/>
    <n v="9"/>
    <s v="WY"/>
    <x v="0"/>
    <n v="2"/>
    <n v="540"/>
  </r>
  <r>
    <d v="2016-04-28T00:00:00"/>
    <x v="1"/>
    <s v="BAR"/>
    <s v="UDE"/>
    <n v="6"/>
    <n v="8"/>
    <n v="5"/>
    <n v="6"/>
    <n v="9"/>
    <s v="FA"/>
    <x v="1"/>
    <n v="8"/>
    <n v="3600"/>
  </r>
  <r>
    <d v="2016-04-30T00:00:00"/>
    <x v="1"/>
    <s v="BAR"/>
    <s v="XTH"/>
    <n v="7"/>
    <n v="5"/>
    <n v="10"/>
    <n v="7"/>
    <n v="3"/>
    <s v="US"/>
    <x v="1"/>
    <n v="5"/>
    <n v="5400"/>
  </r>
  <r>
    <d v="2016-04-30T00:00:00"/>
    <x v="1"/>
    <s v="BAR"/>
    <s v="OPE"/>
    <n v="6"/>
    <n v="9"/>
    <n v="6"/>
    <n v="10"/>
    <n v="8"/>
    <s v="FA"/>
    <x v="1"/>
    <n v="13"/>
    <n v="5850"/>
  </r>
  <r>
    <d v="2016-05-06T00:00:00"/>
    <x v="1"/>
    <s v="BAR"/>
    <s v="NIA"/>
    <n v="9"/>
    <n v="10"/>
    <n v="10"/>
    <n v="7"/>
    <n v="7"/>
    <s v="RA"/>
    <x v="1"/>
    <n v="6"/>
    <n v="2550"/>
  </r>
  <r>
    <d v="2016-05-06T00:00:00"/>
    <x v="1"/>
    <s v="BAR"/>
    <s v="BEW"/>
    <n v="10"/>
    <n v="7"/>
    <n v="7"/>
    <n v="3"/>
    <n v="9"/>
    <s v="PM"/>
    <x v="0"/>
    <n v="17"/>
    <n v="4335"/>
  </r>
  <r>
    <d v="2016-05-08T00:00:00"/>
    <x v="1"/>
    <s v="BAR"/>
    <s v="WUB"/>
    <n v="4"/>
    <n v="4"/>
    <n v="6"/>
    <n v="5"/>
    <n v="7"/>
    <s v="WY"/>
    <x v="0"/>
    <n v="15"/>
    <n v="3825"/>
  </r>
  <r>
    <d v="2016-05-08T00:00:00"/>
    <x v="1"/>
    <s v="BAR"/>
    <s v="TKE"/>
    <n v="9"/>
    <n v="9"/>
    <n v="9"/>
    <n v="7"/>
    <n v="7"/>
    <s v="IP"/>
    <x v="2"/>
    <n v="11"/>
    <n v="7480"/>
  </r>
  <r>
    <d v="2016-05-09T00:00:00"/>
    <x v="1"/>
    <s v="BAR"/>
    <s v="HBZ"/>
    <n v="8"/>
    <n v="5"/>
    <n v="9"/>
    <n v="10"/>
    <n v="8"/>
    <s v="NO"/>
    <x v="0"/>
    <n v="4"/>
    <n v="4760"/>
  </r>
  <r>
    <d v="2016-05-10T00:00:00"/>
    <x v="1"/>
    <s v="BAR"/>
    <s v="CRG"/>
    <n v="9"/>
    <n v="7"/>
    <n v="10"/>
    <n v="2"/>
    <n v="5"/>
    <s v="ZI"/>
    <x v="2"/>
    <n v="5"/>
    <n v="2000"/>
  </r>
  <r>
    <d v="2016-05-11T00:00:00"/>
    <x v="1"/>
    <s v="BAR"/>
    <s v="KBG"/>
    <n v="8"/>
    <n v="8"/>
    <n v="7"/>
    <n v="8"/>
    <n v="7"/>
    <s v="CF"/>
    <x v="1"/>
    <n v="6"/>
    <n v="4080"/>
  </r>
  <r>
    <d v="2016-05-12T00:00:00"/>
    <x v="1"/>
    <s v="BAR"/>
    <s v="KIS"/>
    <n v="6"/>
    <n v="5"/>
    <n v="8"/>
    <n v="0"/>
    <n v="7"/>
    <s v="US"/>
    <x v="1"/>
    <n v="17"/>
    <n v="17340"/>
  </r>
  <r>
    <d v="2016-05-12T00:00:00"/>
    <x v="1"/>
    <s v="BAR"/>
    <s v="PDM"/>
    <n v="6"/>
    <n v="7"/>
    <n v="0"/>
    <n v="6"/>
    <n v="9"/>
    <s v="ZA"/>
    <x v="2"/>
    <n v="4"/>
    <n v="4080"/>
  </r>
  <r>
    <d v="2016-05-18T00:00:00"/>
    <x v="1"/>
    <s v="BAR"/>
    <s v="NES"/>
    <n v="9"/>
    <n v="6"/>
    <n v="7"/>
    <n v="2"/>
    <n v="8"/>
    <s v="DL"/>
    <x v="2"/>
    <n v="6"/>
    <n v="3060"/>
  </r>
  <r>
    <d v="2016-05-20T00:00:00"/>
    <x v="1"/>
    <s v="BAR"/>
    <s v="IDA"/>
    <n v="7"/>
    <n v="7"/>
    <n v="7"/>
    <n v="8"/>
    <n v="8"/>
    <s v="IP"/>
    <x v="2"/>
    <n v="5"/>
    <n v="3200"/>
  </r>
  <r>
    <d v="2016-05-23T00:00:00"/>
    <x v="1"/>
    <s v="BAR"/>
    <s v="CRG"/>
    <n v="10"/>
    <n v="1"/>
    <n v="9"/>
    <n v="7"/>
    <n v="6"/>
    <s v="QT"/>
    <x v="0"/>
    <n v="11"/>
    <n v="5280"/>
  </r>
  <r>
    <d v="2016-05-25T00:00:00"/>
    <x v="1"/>
    <s v="BAR"/>
    <s v="ZEF"/>
    <n v="7"/>
    <n v="1"/>
    <n v="7"/>
    <n v="10"/>
    <n v="1"/>
    <s v="XK"/>
    <x v="0"/>
    <n v="16"/>
    <n v="9520"/>
  </r>
  <r>
    <d v="2016-05-25T00:00:00"/>
    <x v="1"/>
    <s v="BAR"/>
    <s v="BMX"/>
    <n v="9"/>
    <n v="10"/>
    <n v="9"/>
    <n v="6"/>
    <n v="8"/>
    <s v="YY"/>
    <x v="1"/>
    <n v="10"/>
    <n v="10200"/>
  </r>
  <r>
    <d v="2016-05-29T00:00:00"/>
    <x v="1"/>
    <s v="BAR"/>
    <s v="PNQ"/>
    <n v="9"/>
    <n v="9"/>
    <n v="7"/>
    <n v="10"/>
    <n v="1"/>
    <s v="HR"/>
    <x v="1"/>
    <n v="2"/>
    <n v="960"/>
  </r>
  <r>
    <d v="2016-06-02T00:00:00"/>
    <x v="1"/>
    <s v="BAR"/>
    <s v="NES"/>
    <n v="8"/>
    <n v="8"/>
    <n v="7"/>
    <n v="5"/>
    <n v="6"/>
    <s v="WL"/>
    <x v="0"/>
    <n v="8"/>
    <n v="6480"/>
  </r>
  <r>
    <d v="2016-06-04T00:00:00"/>
    <x v="1"/>
    <s v="BAR"/>
    <s v="JSW"/>
    <n v="7"/>
    <n v="10"/>
    <n v="10"/>
    <n v="9"/>
    <n v="9"/>
    <s v="DF"/>
    <x v="1"/>
    <n v="4"/>
    <n v="1080"/>
  </r>
  <r>
    <d v="2016-06-04T00:00:00"/>
    <x v="1"/>
    <s v="BAR"/>
    <s v="JGA"/>
    <n v="8"/>
    <n v="10"/>
    <n v="10"/>
    <n v="10"/>
    <n v="3"/>
    <s v="PN"/>
    <x v="2"/>
    <n v="8"/>
    <n v="3800"/>
  </r>
  <r>
    <d v="2016-06-06T00:00:00"/>
    <x v="1"/>
    <s v="BAR"/>
    <s v="EWR"/>
    <n v="0"/>
    <n v="6"/>
    <n v="6"/>
    <n v="7"/>
    <n v="7"/>
    <s v="WL"/>
    <x v="0"/>
    <n v="11"/>
    <n v="9405"/>
  </r>
  <r>
    <d v="2016-06-09T00:00:00"/>
    <x v="1"/>
    <s v="BAR"/>
    <s v="PTG"/>
    <n v="10"/>
    <n v="10"/>
    <n v="9"/>
    <n v="9"/>
    <n v="9"/>
    <s v="US"/>
    <x v="1"/>
    <n v="6"/>
    <n v="6840"/>
  </r>
  <r>
    <d v="2016-06-09T00:00:00"/>
    <x v="1"/>
    <s v="BAR"/>
    <s v="TUK"/>
    <n v="7"/>
    <n v="7"/>
    <n v="9"/>
    <n v="5"/>
    <n v="6"/>
    <s v="LY"/>
    <x v="2"/>
    <n v="2"/>
    <n v="1260"/>
  </r>
  <r>
    <d v="2016-06-13T00:00:00"/>
    <x v="1"/>
    <s v="BAR"/>
    <s v="VSF"/>
    <n v="8"/>
    <n v="10"/>
    <n v="9"/>
    <n v="7"/>
    <n v="10"/>
    <s v="HN"/>
    <x v="2"/>
    <n v="2"/>
    <n v="2520"/>
  </r>
  <r>
    <d v="2016-06-13T00:00:00"/>
    <x v="1"/>
    <s v="BAR"/>
    <s v="OUG"/>
    <n v="6"/>
    <n v="7"/>
    <n v="6"/>
    <n v="1"/>
    <n v="5"/>
    <s v="DL"/>
    <x v="2"/>
    <n v="11"/>
    <n v="5940"/>
  </r>
  <r>
    <d v="2016-06-17T00:00:00"/>
    <x v="1"/>
    <s v="BAR"/>
    <s v="JEE"/>
    <n v="7"/>
    <n v="6"/>
    <n v="3"/>
    <n v="5"/>
    <n v="4"/>
    <s v="HR"/>
    <x v="1"/>
    <n v="10"/>
    <n v="5700"/>
  </r>
  <r>
    <d v="2016-06-18T00:00:00"/>
    <x v="1"/>
    <s v="BAR"/>
    <s v="OUG"/>
    <n v="6"/>
    <n v="8"/>
    <n v="7"/>
    <n v="4"/>
    <n v="7"/>
    <s v="ZA"/>
    <x v="2"/>
    <n v="5"/>
    <n v="5400"/>
  </r>
  <r>
    <d v="2016-06-21T00:00:00"/>
    <x v="1"/>
    <s v="BAR"/>
    <s v="BZU"/>
    <n v="2"/>
    <n v="10"/>
    <n v="8"/>
    <n v="8"/>
    <n v="8"/>
    <s v="US"/>
    <x v="1"/>
    <n v="13"/>
    <n v="13260"/>
  </r>
  <r>
    <d v="2016-06-24T00:00:00"/>
    <x v="1"/>
    <s v="BAR"/>
    <s v="SJX"/>
    <n v="6"/>
    <n v="7"/>
    <n v="4"/>
    <n v="4"/>
    <n v="8"/>
    <s v="PY"/>
    <x v="1"/>
    <n v="11"/>
    <n v="11495"/>
  </r>
  <r>
    <d v="2016-06-24T00:00:00"/>
    <x v="1"/>
    <s v="BAR"/>
    <s v="JQK"/>
    <n v="8"/>
    <n v="10"/>
    <n v="10"/>
    <n v="7"/>
    <n v="10"/>
    <s v="YY"/>
    <x v="1"/>
    <n v="3"/>
    <n v="2880"/>
  </r>
  <r>
    <d v="2016-06-26T00:00:00"/>
    <x v="1"/>
    <s v="BAR"/>
    <s v="JIA"/>
    <n v="7"/>
    <n v="3"/>
    <n v="8"/>
    <n v="10"/>
    <n v="7"/>
    <s v="DL"/>
    <x v="2"/>
    <n v="6"/>
    <n v="3240"/>
  </r>
  <r>
    <d v="2016-06-26T00:00:00"/>
    <x v="1"/>
    <s v="BAR"/>
    <s v="IXH"/>
    <n v="9"/>
    <n v="8"/>
    <n v="6"/>
    <n v="9"/>
    <n v="7"/>
    <s v="DL"/>
    <x v="2"/>
    <n v="7"/>
    <n v="3990"/>
  </r>
  <r>
    <d v="2016-06-26T00:00:00"/>
    <x v="1"/>
    <s v="BAR"/>
    <s v="KLF"/>
    <n v="8"/>
    <n v="8"/>
    <n v="3"/>
    <n v="8"/>
    <n v="4"/>
    <s v="CD"/>
    <x v="0"/>
    <n v="4"/>
    <n v="3420"/>
  </r>
  <r>
    <d v="2016-06-27T00:00:00"/>
    <x v="1"/>
    <s v="BAR"/>
    <s v="KLB"/>
    <n v="9"/>
    <n v="6"/>
    <n v="7"/>
    <n v="10"/>
    <n v="1"/>
    <s v="ZI"/>
    <x v="2"/>
    <n v="2"/>
    <n v="900"/>
  </r>
  <r>
    <d v="2016-07-02T00:00:00"/>
    <x v="1"/>
    <s v="BAR"/>
    <s v="WAO"/>
    <n v="6"/>
    <n v="10"/>
    <n v="9"/>
    <n v="10"/>
    <n v="9"/>
    <s v="HN"/>
    <x v="2"/>
    <n v="9"/>
    <n v="11970"/>
  </r>
  <r>
    <d v="2016-07-02T00:00:00"/>
    <x v="1"/>
    <s v="BAR"/>
    <s v="RSN"/>
    <n v="4"/>
    <n v="6"/>
    <n v="7"/>
    <n v="7"/>
    <n v="0"/>
    <s v="US"/>
    <x v="1"/>
    <n v="11"/>
    <n v="12540"/>
  </r>
  <r>
    <d v="2016-07-08T00:00:00"/>
    <x v="1"/>
    <s v="BAR"/>
    <s v="YDK"/>
    <n v="9"/>
    <n v="6"/>
    <n v="7"/>
    <n v="4"/>
    <n v="10"/>
    <s v="FA"/>
    <x v="1"/>
    <n v="4"/>
    <n v="1800"/>
  </r>
  <r>
    <d v="2016-07-10T00:00:00"/>
    <x v="1"/>
    <s v="BAR"/>
    <s v="RDT"/>
    <n v="10"/>
    <n v="9"/>
    <n v="9"/>
    <n v="6"/>
    <n v="9"/>
    <s v="US"/>
    <x v="1"/>
    <n v="10"/>
    <n v="10800"/>
  </r>
  <r>
    <d v="2016-07-10T00:00:00"/>
    <x v="1"/>
    <s v="BAR"/>
    <s v="KNH"/>
    <n v="4"/>
    <n v="9"/>
    <n v="9"/>
    <n v="0"/>
    <n v="10"/>
    <s v="US"/>
    <x v="1"/>
    <n v="6"/>
    <n v="6480"/>
  </r>
  <r>
    <d v="2016-07-13T00:00:00"/>
    <x v="1"/>
    <s v="BAR"/>
    <s v="DWJ"/>
    <n v="6"/>
    <n v="9"/>
    <n v="9"/>
    <n v="5"/>
    <n v="7"/>
    <s v="UI"/>
    <x v="1"/>
    <n v="11"/>
    <n v="9405"/>
  </r>
  <r>
    <d v="2016-07-16T00:00:00"/>
    <x v="1"/>
    <s v="BAR"/>
    <s v="LHY"/>
    <n v="6"/>
    <n v="10"/>
    <n v="9"/>
    <n v="9"/>
    <n v="4"/>
    <s v="US"/>
    <x v="1"/>
    <n v="1"/>
    <n v="1020"/>
  </r>
  <r>
    <d v="2016-07-19T00:00:00"/>
    <x v="1"/>
    <s v="BAR"/>
    <s v="LCI"/>
    <n v="10"/>
    <n v="8"/>
    <n v="5"/>
    <n v="9"/>
    <n v="8"/>
    <s v="IU"/>
    <x v="0"/>
    <n v="3"/>
    <n v="1530"/>
  </r>
  <r>
    <d v="2016-07-21T00:00:00"/>
    <x v="1"/>
    <s v="BAR"/>
    <s v="LEL"/>
    <n v="10"/>
    <n v="10"/>
    <n v="8"/>
    <n v="5"/>
    <n v="9"/>
    <s v="MJ"/>
    <x v="0"/>
    <n v="5"/>
    <n v="5400"/>
  </r>
  <r>
    <d v="2016-07-22T00:00:00"/>
    <x v="1"/>
    <s v="BAR"/>
    <s v="GVU"/>
    <n v="0"/>
    <n v="9"/>
    <n v="9"/>
    <n v="9"/>
    <n v="8"/>
    <s v="MJ"/>
    <x v="0"/>
    <n v="14"/>
    <n v="15960"/>
  </r>
  <r>
    <d v="2016-07-22T00:00:00"/>
    <x v="1"/>
    <s v="BAR"/>
    <s v="KNC"/>
    <n v="9"/>
    <n v="6"/>
    <n v="8"/>
    <n v="6"/>
    <n v="6"/>
    <s v="CD"/>
    <x v="0"/>
    <n v="2"/>
    <n v="1440"/>
  </r>
  <r>
    <d v="2016-07-24T00:00:00"/>
    <x v="1"/>
    <s v="BAR"/>
    <s v="TIR"/>
    <n v="5"/>
    <n v="9"/>
    <n v="8"/>
    <n v="10"/>
    <n v="3"/>
    <s v="US"/>
    <x v="1"/>
    <n v="5"/>
    <n v="5700"/>
  </r>
  <r>
    <d v="2016-07-24T00:00:00"/>
    <x v="1"/>
    <s v="BAR"/>
    <s v="OWU"/>
    <n v="8"/>
    <n v="10"/>
    <n v="9"/>
    <n v="9"/>
    <n v="8"/>
    <s v="QT"/>
    <x v="0"/>
    <n v="6"/>
    <n v="3060"/>
  </r>
  <r>
    <d v="2016-07-24T00:00:00"/>
    <x v="1"/>
    <s v="BAR"/>
    <s v="DQT"/>
    <n v="10"/>
    <n v="9"/>
    <n v="0"/>
    <n v="5"/>
    <n v="10"/>
    <s v="OQ"/>
    <x v="2"/>
    <n v="5"/>
    <n v="1350"/>
  </r>
  <r>
    <d v="2016-07-26T00:00:00"/>
    <x v="1"/>
    <s v="BAR"/>
    <s v="IMV"/>
    <n v="9"/>
    <n v="4"/>
    <n v="7"/>
    <n v="6"/>
    <n v="10"/>
    <s v="LY"/>
    <x v="2"/>
    <n v="9"/>
    <n v="5670"/>
  </r>
  <r>
    <d v="2016-07-28T00:00:00"/>
    <x v="1"/>
    <s v="BAR"/>
    <s v="JGL"/>
    <n v="8"/>
    <n v="8"/>
    <n v="10"/>
    <n v="8"/>
    <n v="10"/>
    <s v="CD"/>
    <x v="0"/>
    <n v="2"/>
    <n v="1530"/>
  </r>
  <r>
    <d v="2016-07-29T00:00:00"/>
    <x v="1"/>
    <s v="BAR"/>
    <s v="JIA"/>
    <n v="7"/>
    <n v="9"/>
    <n v="7"/>
    <n v="8"/>
    <n v="8"/>
    <s v="XK"/>
    <x v="0"/>
    <n v="10"/>
    <n v="6300"/>
  </r>
  <r>
    <d v="2016-07-31T00:00:00"/>
    <x v="1"/>
    <s v="BAR"/>
    <s v="NVX"/>
    <n v="4"/>
    <n v="5"/>
    <n v="6"/>
    <n v="8"/>
    <n v="5"/>
    <s v="ZI"/>
    <x v="2"/>
    <n v="17"/>
    <n v="8075"/>
  </r>
  <r>
    <d v="2016-08-01T00:00:00"/>
    <x v="1"/>
    <s v="BAR"/>
    <s v="GLP"/>
    <n v="10"/>
    <n v="1"/>
    <n v="9"/>
    <n v="10"/>
    <n v="8"/>
    <s v="HR"/>
    <x v="1"/>
    <n v="5"/>
    <n v="2700"/>
  </r>
  <r>
    <d v="2016-08-02T00:00:00"/>
    <x v="1"/>
    <s v="BAR"/>
    <s v="QJH"/>
    <n v="10"/>
    <n v="8"/>
    <n v="6"/>
    <n v="9"/>
    <n v="8"/>
    <s v="CD"/>
    <x v="0"/>
    <n v="4"/>
    <n v="3060"/>
  </r>
  <r>
    <d v="2016-08-03T00:00:00"/>
    <x v="1"/>
    <s v="BAR"/>
    <s v="TNL"/>
    <n v="9"/>
    <n v="9"/>
    <n v="9"/>
    <n v="8"/>
    <n v="10"/>
    <s v="HR"/>
    <x v="1"/>
    <n v="5"/>
    <n v="2850"/>
  </r>
  <r>
    <d v="2016-08-04T00:00:00"/>
    <x v="1"/>
    <s v="BAR"/>
    <s v="SVV"/>
    <n v="5"/>
    <n v="8"/>
    <n v="9"/>
    <n v="8"/>
    <n v="10"/>
    <s v="US"/>
    <x v="1"/>
    <n v="10"/>
    <n v="10200"/>
  </r>
  <r>
    <d v="2016-08-04T00:00:00"/>
    <x v="1"/>
    <s v="BAR"/>
    <s v="RHZ"/>
    <n v="4"/>
    <n v="8"/>
    <n v="6"/>
    <n v="3"/>
    <n v="10"/>
    <s v="IP"/>
    <x v="2"/>
    <n v="6"/>
    <n v="4320"/>
  </r>
  <r>
    <d v="2016-08-08T00:00:00"/>
    <x v="1"/>
    <s v="BAR"/>
    <s v="VPT"/>
    <n v="8"/>
    <n v="5"/>
    <n v="10"/>
    <n v="10"/>
    <n v="10"/>
    <s v="GI"/>
    <x v="2"/>
    <n v="6"/>
    <n v="5400"/>
  </r>
  <r>
    <d v="2016-08-08T00:00:00"/>
    <x v="1"/>
    <s v="BAR"/>
    <s v="RFJ"/>
    <n v="7"/>
    <n v="5"/>
    <n v="7"/>
    <n v="5"/>
    <n v="7"/>
    <s v="IU"/>
    <x v="0"/>
    <n v="10"/>
    <n v="5400"/>
  </r>
  <r>
    <d v="2016-08-09T00:00:00"/>
    <x v="1"/>
    <s v="BAR"/>
    <s v="IGC"/>
    <n v="4"/>
    <n v="9"/>
    <n v="6"/>
    <n v="5"/>
    <n v="6"/>
    <s v="IU"/>
    <x v="0"/>
    <n v="8"/>
    <n v="4560"/>
  </r>
  <r>
    <d v="2016-08-13T00:00:00"/>
    <x v="1"/>
    <s v="BAR"/>
    <s v="SBI"/>
    <n v="10"/>
    <n v="8"/>
    <n v="5"/>
    <n v="7"/>
    <n v="9"/>
    <s v="XK"/>
    <x v="0"/>
    <n v="8"/>
    <n v="5320"/>
  </r>
  <r>
    <d v="2016-08-13T00:00:00"/>
    <x v="1"/>
    <s v="BAR"/>
    <s v="WAK"/>
    <n v="5"/>
    <n v="6"/>
    <n v="3"/>
    <n v="10"/>
    <n v="8"/>
    <s v="NO"/>
    <x v="0"/>
    <n v="9"/>
    <n v="10080"/>
  </r>
  <r>
    <d v="2016-08-14T00:00:00"/>
    <x v="1"/>
    <s v="BAR"/>
    <s v="RFJ"/>
    <n v="6"/>
    <n v="8"/>
    <n v="6"/>
    <n v="7"/>
    <n v="4"/>
    <s v="IU"/>
    <x v="0"/>
    <n v="10"/>
    <n v="5400"/>
  </r>
  <r>
    <d v="2016-08-14T00:00:00"/>
    <x v="1"/>
    <s v="BAR"/>
    <s v="MUZ"/>
    <n v="4"/>
    <n v="8"/>
    <n v="3"/>
    <n v="10"/>
    <n v="9"/>
    <s v="PM"/>
    <x v="0"/>
    <n v="7"/>
    <n v="1995"/>
  </r>
  <r>
    <d v="2016-08-15T00:00:00"/>
    <x v="1"/>
    <s v="BAR"/>
    <s v="JIW"/>
    <n v="6"/>
    <n v="10"/>
    <n v="3"/>
    <n v="7"/>
    <n v="9"/>
    <s v="NO"/>
    <x v="0"/>
    <n v="9"/>
    <n v="11340"/>
  </r>
  <r>
    <d v="2016-08-16T00:00:00"/>
    <x v="1"/>
    <s v="BAR"/>
    <s v="VUW"/>
    <n v="8"/>
    <n v="10"/>
    <n v="9"/>
    <n v="10"/>
    <n v="7"/>
    <s v="NO"/>
    <x v="0"/>
    <n v="8"/>
    <n v="9520"/>
  </r>
  <r>
    <d v="2016-08-18T00:00:00"/>
    <x v="1"/>
    <s v="BAR"/>
    <s v="ICB"/>
    <n v="9"/>
    <n v="9"/>
    <n v="10"/>
    <n v="8"/>
    <n v="10"/>
    <s v="MJ"/>
    <x v="0"/>
    <n v="7"/>
    <n v="7980"/>
  </r>
  <r>
    <d v="2016-08-22T00:00:00"/>
    <x v="1"/>
    <s v="BAR"/>
    <s v="FCS"/>
    <n v="7"/>
    <n v="10"/>
    <n v="8"/>
    <n v="10"/>
    <n v="1"/>
    <s v="HR"/>
    <x v="1"/>
    <n v="9"/>
    <n v="4860"/>
  </r>
  <r>
    <d v="2016-08-24T00:00:00"/>
    <x v="1"/>
    <s v="BAR"/>
    <s v="GWE"/>
    <n v="10"/>
    <n v="6"/>
    <n v="10"/>
    <n v="8"/>
    <n v="9"/>
    <s v="DL"/>
    <x v="2"/>
    <n v="5"/>
    <n v="2700"/>
  </r>
  <r>
    <d v="2016-08-26T00:00:00"/>
    <x v="1"/>
    <s v="BAR"/>
    <s v="ACK"/>
    <n v="10"/>
    <n v="2"/>
    <n v="9"/>
    <n v="10"/>
    <n v="9"/>
    <s v="CD"/>
    <x v="0"/>
    <n v="6"/>
    <n v="4860"/>
  </r>
  <r>
    <d v="2016-08-31T00:00:00"/>
    <x v="1"/>
    <s v="BAR"/>
    <s v="NFD"/>
    <n v="5"/>
    <n v="6"/>
    <n v="10"/>
    <n v="5"/>
    <n v="8"/>
    <s v="ZA"/>
    <x v="2"/>
    <n v="16"/>
    <n v="18240"/>
  </r>
  <r>
    <d v="2016-09-01T00:00:00"/>
    <x v="1"/>
    <s v="BAR"/>
    <s v="NIA"/>
    <n v="3"/>
    <n v="9"/>
    <n v="10"/>
    <n v="8"/>
    <n v="8"/>
    <s v="ZI"/>
    <x v="2"/>
    <n v="17"/>
    <n v="8075"/>
  </r>
  <r>
    <d v="2016-09-04T00:00:00"/>
    <x v="1"/>
    <s v="BAR"/>
    <s v="DFC"/>
    <n v="10"/>
    <n v="8"/>
    <n v="7"/>
    <n v="9"/>
    <n v="9"/>
    <s v="QT"/>
    <x v="0"/>
    <n v="10"/>
    <n v="5400"/>
  </r>
  <r>
    <d v="2016-09-05T00:00:00"/>
    <x v="1"/>
    <s v="BAR"/>
    <s v="FWU"/>
    <n v="8"/>
    <n v="9"/>
    <n v="8"/>
    <n v="9"/>
    <n v="6"/>
    <s v="ZI"/>
    <x v="2"/>
    <n v="1"/>
    <n v="425"/>
  </r>
  <r>
    <d v="2016-09-08T00:00:00"/>
    <x v="1"/>
    <s v="BAR"/>
    <s v="MRK"/>
    <n v="10"/>
    <n v="6"/>
    <n v="10"/>
    <n v="8"/>
    <n v="0"/>
    <s v="FA"/>
    <x v="1"/>
    <n v="6"/>
    <n v="2850"/>
  </r>
  <r>
    <d v="2016-09-09T00:00:00"/>
    <x v="1"/>
    <s v="BAR"/>
    <s v="PWN"/>
    <n v="5"/>
    <n v="4"/>
    <n v="5"/>
    <n v="8"/>
    <n v="8"/>
    <s v="PM"/>
    <x v="0"/>
    <n v="2"/>
    <n v="570"/>
  </r>
  <r>
    <d v="2016-09-10T00:00:00"/>
    <x v="1"/>
    <s v="BAR"/>
    <s v="MEE"/>
    <n v="8"/>
    <n v="8"/>
    <n v="8"/>
    <n v="9"/>
    <n v="7"/>
    <s v="HR"/>
    <x v="1"/>
    <n v="12"/>
    <n v="6480"/>
  </r>
  <r>
    <d v="2016-09-12T00:00:00"/>
    <x v="1"/>
    <s v="BAR"/>
    <s v="FIF"/>
    <n v="5"/>
    <n v="9"/>
    <n v="7"/>
    <n v="9"/>
    <n v="9"/>
    <s v="US"/>
    <x v="1"/>
    <n v="11"/>
    <n v="11880"/>
  </r>
  <r>
    <d v="2016-09-13T00:00:00"/>
    <x v="1"/>
    <s v="BAR"/>
    <s v="GLP"/>
    <n v="9"/>
    <n v="9"/>
    <n v="5"/>
    <n v="9"/>
    <n v="1"/>
    <s v="US"/>
    <x v="1"/>
    <n v="20"/>
    <n v="21600"/>
  </r>
  <r>
    <d v="2016-09-13T00:00:00"/>
    <x v="1"/>
    <s v="BAR"/>
    <s v="PNQ"/>
    <n v="7"/>
    <n v="10"/>
    <n v="9"/>
    <n v="8"/>
    <n v="9"/>
    <s v="QT"/>
    <x v="0"/>
    <n v="1"/>
    <n v="480"/>
  </r>
  <r>
    <d v="2016-09-13T00:00:00"/>
    <x v="1"/>
    <s v="BAR"/>
    <s v="PSZ"/>
    <n v="8"/>
    <n v="4"/>
    <n v="7"/>
    <n v="9"/>
    <n v="9"/>
    <s v="ZI"/>
    <x v="2"/>
    <n v="5"/>
    <n v="2250"/>
  </r>
  <r>
    <d v="2016-09-17T00:00:00"/>
    <x v="1"/>
    <s v="BAR"/>
    <s v="WNQ"/>
    <n v="10"/>
    <n v="8"/>
    <n v="8"/>
    <n v="9"/>
    <n v="10"/>
    <s v="WL"/>
    <x v="0"/>
    <n v="1"/>
    <n v="810"/>
  </r>
  <r>
    <d v="2016-09-20T00:00:00"/>
    <x v="1"/>
    <s v="BAR"/>
    <s v="KWO"/>
    <n v="8"/>
    <n v="10"/>
    <n v="8"/>
    <n v="6"/>
    <n v="0"/>
    <s v="IU"/>
    <x v="0"/>
    <n v="10"/>
    <n v="5400"/>
  </r>
  <r>
    <d v="2016-09-22T00:00:00"/>
    <x v="1"/>
    <s v="BAR"/>
    <s v="XVY"/>
    <n v="10"/>
    <n v="9"/>
    <n v="10"/>
    <n v="9"/>
    <n v="10"/>
    <s v="PN"/>
    <x v="2"/>
    <n v="5"/>
    <n v="2000"/>
  </r>
  <r>
    <d v="2016-09-23T00:00:00"/>
    <x v="1"/>
    <s v="BAR"/>
    <s v="XDM"/>
    <n v="6"/>
    <n v="4"/>
    <n v="8"/>
    <n v="7"/>
    <n v="10"/>
    <s v="ZA"/>
    <x v="2"/>
    <n v="8"/>
    <n v="9120"/>
  </r>
  <r>
    <d v="2016-09-23T00:00:00"/>
    <x v="1"/>
    <s v="BAR"/>
    <s v="EGR"/>
    <n v="9"/>
    <n v="8"/>
    <n v="8"/>
    <n v="0"/>
    <n v="7"/>
    <s v="FA"/>
    <x v="1"/>
    <n v="1"/>
    <n v="475"/>
  </r>
  <r>
    <d v="2016-09-23T00:00:00"/>
    <x v="1"/>
    <s v="BAR"/>
    <s v="TMC"/>
    <n v="2"/>
    <n v="6"/>
    <n v="6"/>
    <n v="8"/>
    <n v="8"/>
    <s v="QT"/>
    <x v="0"/>
    <n v="2"/>
    <n v="1140"/>
  </r>
  <r>
    <d v="2016-09-25T00:00:00"/>
    <x v="1"/>
    <s v="BAR"/>
    <s v="ZNB"/>
    <n v="10"/>
    <n v="9"/>
    <n v="9"/>
    <n v="7"/>
    <n v="10"/>
    <s v="NO"/>
    <x v="0"/>
    <n v="7"/>
    <n v="8330"/>
  </r>
  <r>
    <d v="2016-09-25T00:00:00"/>
    <x v="1"/>
    <s v="BAR"/>
    <s v="WVO"/>
    <n v="8"/>
    <n v="7"/>
    <n v="7"/>
    <n v="9"/>
    <n v="10"/>
    <s v="FA"/>
    <x v="1"/>
    <n v="2"/>
    <n v="900"/>
  </r>
  <r>
    <d v="2016-09-26T00:00:00"/>
    <x v="1"/>
    <s v="BAR"/>
    <s v="FJE"/>
    <n v="7"/>
    <n v="7"/>
    <n v="10"/>
    <n v="10"/>
    <n v="10"/>
    <s v="LY"/>
    <x v="2"/>
    <n v="16"/>
    <n v="8960"/>
  </r>
  <r>
    <d v="2016-09-26T00:00:00"/>
    <x v="1"/>
    <s v="BAR"/>
    <s v="GGW"/>
    <n v="5"/>
    <n v="8"/>
    <n v="6"/>
    <n v="10"/>
    <n v="10"/>
    <s v="PY"/>
    <x v="1"/>
    <n v="3"/>
    <n v="2970"/>
  </r>
  <r>
    <d v="2016-09-28T00:00:00"/>
    <x v="1"/>
    <s v="BAR"/>
    <s v="YQS"/>
    <n v="10"/>
    <n v="3"/>
    <n v="10"/>
    <n v="9"/>
    <n v="10"/>
    <s v="ZI"/>
    <x v="2"/>
    <n v="4"/>
    <n v="1900"/>
  </r>
  <r>
    <d v="2016-09-28T00:00:00"/>
    <x v="1"/>
    <s v="BAR"/>
    <s v="IVB"/>
    <n v="9"/>
    <n v="9"/>
    <n v="4"/>
    <n v="10"/>
    <n v="10"/>
    <s v="DL"/>
    <x v="2"/>
    <n v="6"/>
    <n v="2880"/>
  </r>
  <r>
    <d v="2016-09-29T00:00:00"/>
    <x v="1"/>
    <s v="BAR"/>
    <s v="HFX"/>
    <n v="7"/>
    <n v="10"/>
    <n v="8"/>
    <n v="9"/>
    <n v="0"/>
    <s v="UI"/>
    <x v="1"/>
    <n v="11"/>
    <n v="9405"/>
  </r>
  <r>
    <d v="2016-10-01T00:00:00"/>
    <x v="1"/>
    <s v="BAR"/>
    <s v="VOS"/>
    <n v="8"/>
    <n v="10"/>
    <n v="4"/>
    <n v="10"/>
    <n v="10"/>
    <s v="ZA"/>
    <x v="2"/>
    <n v="2"/>
    <n v="1920"/>
  </r>
  <r>
    <d v="2016-10-01T00:00:00"/>
    <x v="1"/>
    <s v="BAR"/>
    <s v="NYT"/>
    <n v="6"/>
    <n v="10"/>
    <n v="10"/>
    <n v="10"/>
    <n v="10"/>
    <s v="CF"/>
    <x v="1"/>
    <n v="6"/>
    <n v="4320"/>
  </r>
  <r>
    <d v="2016-10-02T00:00:00"/>
    <x v="1"/>
    <s v="BAR"/>
    <s v="QZL"/>
    <n v="6"/>
    <n v="9"/>
    <n v="9"/>
    <n v="0"/>
    <n v="8"/>
    <s v="WL"/>
    <x v="0"/>
    <n v="5"/>
    <n v="4050"/>
  </r>
  <r>
    <d v="2016-10-05T00:00:00"/>
    <x v="1"/>
    <s v="BAR"/>
    <s v="PLC"/>
    <n v="9"/>
    <n v="10"/>
    <n v="4"/>
    <n v="8"/>
    <n v="10"/>
    <s v="WY"/>
    <x v="0"/>
    <n v="6"/>
    <n v="1620"/>
  </r>
  <r>
    <d v="2016-10-06T00:00:00"/>
    <x v="1"/>
    <s v="BAR"/>
    <s v="NYU"/>
    <n v="10"/>
    <n v="4"/>
    <n v="7"/>
    <n v="7"/>
    <n v="6"/>
    <s v="CD"/>
    <x v="0"/>
    <n v="2"/>
    <n v="1530"/>
  </r>
  <r>
    <d v="2016-10-07T00:00:00"/>
    <x v="1"/>
    <s v="BAR"/>
    <s v="LQH"/>
    <n v="9"/>
    <n v="10"/>
    <n v="10"/>
    <n v="8"/>
    <n v="9"/>
    <s v="DL"/>
    <x v="2"/>
    <n v="2"/>
    <n v="960"/>
  </r>
  <r>
    <d v="2016-10-08T00:00:00"/>
    <x v="1"/>
    <s v="BAR"/>
    <s v="CLW"/>
    <n v="10"/>
    <n v="8"/>
    <n v="7"/>
    <n v="4"/>
    <n v="6"/>
    <s v="LY"/>
    <x v="2"/>
    <n v="4"/>
    <n v="2660"/>
  </r>
  <r>
    <d v="2016-10-11T00:00:00"/>
    <x v="1"/>
    <s v="BAR"/>
    <s v="KJC"/>
    <n v="9"/>
    <n v="4"/>
    <n v="9"/>
    <n v="10"/>
    <n v="9"/>
    <s v="RA"/>
    <x v="1"/>
    <n v="13"/>
    <n v="5200"/>
  </r>
  <r>
    <d v="2016-10-11T00:00:00"/>
    <x v="1"/>
    <s v="BAR"/>
    <s v="BZS"/>
    <n v="9"/>
    <n v="9"/>
    <n v="10"/>
    <n v="8"/>
    <n v="8"/>
    <s v="FA"/>
    <x v="1"/>
    <n v="5"/>
    <n v="2000"/>
  </r>
  <r>
    <d v="2016-10-12T00:00:00"/>
    <x v="1"/>
    <s v="BAR"/>
    <s v="OQM"/>
    <n v="9"/>
    <n v="1"/>
    <n v="10"/>
    <n v="2"/>
    <n v="8"/>
    <s v="MJ"/>
    <x v="0"/>
    <n v="5"/>
    <n v="5100"/>
  </r>
  <r>
    <d v="2016-10-16T00:00:00"/>
    <x v="1"/>
    <s v="BAR"/>
    <s v="UEG"/>
    <n v="9"/>
    <n v="9"/>
    <n v="10"/>
    <n v="10"/>
    <n v="10"/>
    <s v="QT"/>
    <x v="0"/>
    <n v="6"/>
    <n v="2880"/>
  </r>
  <r>
    <d v="2016-10-18T00:00:00"/>
    <x v="1"/>
    <s v="BAR"/>
    <s v="ZLP"/>
    <n v="3"/>
    <n v="8"/>
    <n v="9"/>
    <n v="6"/>
    <n v="2"/>
    <s v="NO"/>
    <x v="0"/>
    <n v="5"/>
    <n v="6650"/>
  </r>
  <r>
    <d v="2016-10-19T00:00:00"/>
    <x v="1"/>
    <s v="BAR"/>
    <s v="IXI"/>
    <n v="2"/>
    <n v="4"/>
    <n v="5"/>
    <n v="5"/>
    <n v="10"/>
    <s v="HR"/>
    <x v="1"/>
    <n v="1"/>
    <n v="570"/>
  </r>
  <r>
    <d v="2016-10-20T00:00:00"/>
    <x v="1"/>
    <s v="BAR"/>
    <s v="BRV"/>
    <n v="7"/>
    <n v="8"/>
    <n v="8"/>
    <n v="8"/>
    <n v="10"/>
    <s v="GI"/>
    <x v="2"/>
    <n v="7"/>
    <n v="5950"/>
  </r>
  <r>
    <d v="2016-10-20T00:00:00"/>
    <x v="1"/>
    <s v="BAR"/>
    <s v="PFW"/>
    <n v="6"/>
    <n v="9"/>
    <n v="8"/>
    <n v="9"/>
    <n v="7"/>
    <s v="WL"/>
    <x v="0"/>
    <n v="8"/>
    <n v="6480"/>
  </r>
  <r>
    <d v="2016-10-22T00:00:00"/>
    <x v="1"/>
    <s v="BAR"/>
    <s v="VAR"/>
    <n v="8"/>
    <n v="7"/>
    <n v="9"/>
    <n v="8"/>
    <n v="5"/>
    <s v="ZA"/>
    <x v="2"/>
    <n v="7"/>
    <n v="7980"/>
  </r>
  <r>
    <d v="2016-10-22T00:00:00"/>
    <x v="1"/>
    <s v="BAR"/>
    <s v="TNL"/>
    <n v="10"/>
    <n v="9"/>
    <n v="10"/>
    <n v="10"/>
    <n v="3"/>
    <s v="CD"/>
    <x v="0"/>
    <n v="1"/>
    <n v="855"/>
  </r>
  <r>
    <d v="2016-10-22T00:00:00"/>
    <x v="1"/>
    <s v="BAR"/>
    <s v="MPN"/>
    <n v="10"/>
    <n v="6"/>
    <n v="9"/>
    <n v="8"/>
    <n v="10"/>
    <s v="US"/>
    <x v="1"/>
    <n v="4"/>
    <n v="4560"/>
  </r>
  <r>
    <d v="2016-10-23T00:00:00"/>
    <x v="1"/>
    <s v="BAR"/>
    <s v="SEM"/>
    <n v="7"/>
    <n v="6"/>
    <n v="10"/>
    <n v="10"/>
    <n v="6"/>
    <s v="XY"/>
    <x v="0"/>
    <n v="6"/>
    <n v="6480"/>
  </r>
  <r>
    <d v="2016-10-23T00:00:00"/>
    <x v="1"/>
    <s v="BAR"/>
    <s v="JEE"/>
    <n v="7"/>
    <n v="8"/>
    <n v="7"/>
    <n v="0"/>
    <n v="5"/>
    <s v="WY"/>
    <x v="0"/>
    <n v="5"/>
    <n v="1425"/>
  </r>
  <r>
    <d v="2016-10-27T00:00:00"/>
    <x v="1"/>
    <s v="BAR"/>
    <s v="HRO"/>
    <n v="10"/>
    <n v="10"/>
    <n v="10"/>
    <n v="8"/>
    <n v="10"/>
    <s v="UI"/>
    <x v="1"/>
    <n v="19"/>
    <n v="16245"/>
  </r>
  <r>
    <d v="2016-10-27T00:00:00"/>
    <x v="1"/>
    <s v="BAR"/>
    <s v="ZEF"/>
    <n v="5"/>
    <n v="5"/>
    <n v="4"/>
    <n v="1"/>
    <n v="6"/>
    <s v="PY"/>
    <x v="1"/>
    <n v="6"/>
    <n v="5940"/>
  </r>
  <r>
    <d v="2016-10-29T00:00:00"/>
    <x v="1"/>
    <s v="BAR"/>
    <s v="STU"/>
    <n v="5"/>
    <n v="9"/>
    <n v="6"/>
    <n v="9"/>
    <n v="9"/>
    <s v="UI"/>
    <x v="1"/>
    <n v="4"/>
    <n v="3420"/>
  </r>
  <r>
    <d v="2016-10-30T00:00:00"/>
    <x v="1"/>
    <s v="BAR"/>
    <s v="NWH"/>
    <n v="7"/>
    <n v="9"/>
    <n v="9"/>
    <n v="7"/>
    <n v="7"/>
    <s v="IU"/>
    <x v="0"/>
    <n v="6"/>
    <n v="2880"/>
  </r>
  <r>
    <d v="2016-11-02T00:00:00"/>
    <x v="1"/>
    <s v="BAR"/>
    <s v="XCT"/>
    <n v="10"/>
    <n v="6"/>
    <n v="3"/>
    <n v="10"/>
    <n v="10"/>
    <s v="US"/>
    <x v="1"/>
    <n v="4"/>
    <n v="3840"/>
  </r>
  <r>
    <d v="2016-11-02T00:00:00"/>
    <x v="1"/>
    <s v="BAR"/>
    <s v="ELD"/>
    <n v="8"/>
    <n v="10"/>
    <n v="7"/>
    <n v="8"/>
    <n v="10"/>
    <s v="DL"/>
    <x v="2"/>
    <n v="2"/>
    <n v="1020"/>
  </r>
  <r>
    <d v="2016-11-03T00:00:00"/>
    <x v="1"/>
    <s v="BAR"/>
    <s v="VLB"/>
    <n v="10"/>
    <n v="3"/>
    <n v="7"/>
    <n v="8"/>
    <n v="8"/>
    <s v="FA"/>
    <x v="1"/>
    <n v="4"/>
    <n v="1700"/>
  </r>
  <r>
    <d v="2016-11-03T00:00:00"/>
    <x v="1"/>
    <s v="BAR"/>
    <s v="ACK"/>
    <n v="8"/>
    <n v="8"/>
    <n v="10"/>
    <n v="5"/>
    <n v="10"/>
    <s v="UI"/>
    <x v="1"/>
    <n v="6"/>
    <n v="4590"/>
  </r>
  <r>
    <d v="2016-11-04T00:00:00"/>
    <x v="1"/>
    <s v="BAR"/>
    <s v="OUG"/>
    <n v="7"/>
    <n v="8"/>
    <n v="6"/>
    <n v="6"/>
    <n v="6"/>
    <s v="PY"/>
    <x v="1"/>
    <n v="8"/>
    <n v="7480"/>
  </r>
  <r>
    <d v="2016-11-05T00:00:00"/>
    <x v="1"/>
    <s v="BAR"/>
    <s v="LMB"/>
    <n v="2"/>
    <n v="9"/>
    <n v="8"/>
    <n v="0"/>
    <n v="4"/>
    <s v="CF"/>
    <x v="1"/>
    <n v="9"/>
    <n v="6120"/>
  </r>
  <r>
    <d v="2016-11-06T00:00:00"/>
    <x v="1"/>
    <s v="BAR"/>
    <s v="FJI"/>
    <n v="9"/>
    <n v="10"/>
    <n v="9"/>
    <n v="7"/>
    <n v="9"/>
    <s v="GI"/>
    <x v="2"/>
    <n v="2"/>
    <n v="1700"/>
  </r>
  <r>
    <d v="2016-11-07T00:00:00"/>
    <x v="1"/>
    <s v="BAR"/>
    <s v="VSF"/>
    <n v="9"/>
    <n v="10"/>
    <n v="8"/>
    <n v="8"/>
    <n v="9"/>
    <s v="OQ"/>
    <x v="2"/>
    <n v="1"/>
    <n v="255"/>
  </r>
  <r>
    <d v="2016-11-11T00:00:00"/>
    <x v="1"/>
    <s v="BAR"/>
    <s v="AMR"/>
    <n v="1"/>
    <n v="9"/>
    <n v="9"/>
    <n v="10"/>
    <n v="9"/>
    <s v="HN"/>
    <x v="2"/>
    <n v="3"/>
    <n v="3570"/>
  </r>
  <r>
    <d v="2016-11-12T00:00:00"/>
    <x v="1"/>
    <s v="BAR"/>
    <s v="PIR"/>
    <n v="9"/>
    <n v="9"/>
    <n v="10"/>
    <n v="10"/>
    <n v="7"/>
    <s v="US"/>
    <x v="1"/>
    <n v="13"/>
    <n v="13260"/>
  </r>
  <r>
    <d v="2016-11-14T00:00:00"/>
    <x v="1"/>
    <s v="BAR"/>
    <s v="DAU"/>
    <n v="5"/>
    <n v="8"/>
    <n v="8"/>
    <n v="9"/>
    <n v="8"/>
    <s v="FA"/>
    <x v="1"/>
    <n v="8"/>
    <n v="3400"/>
  </r>
  <r>
    <d v="2016-11-14T00:00:00"/>
    <x v="1"/>
    <s v="BAR"/>
    <s v="EEO"/>
    <n v="0"/>
    <n v="10"/>
    <n v="10"/>
    <n v="10"/>
    <n v="9"/>
    <s v="QT"/>
    <x v="0"/>
    <n v="6"/>
    <n v="3060"/>
  </r>
  <r>
    <d v="2016-11-17T00:00:00"/>
    <x v="1"/>
    <s v="BAR"/>
    <s v="KLC"/>
    <n v="10"/>
    <n v="8"/>
    <n v="4"/>
    <n v="9"/>
    <n v="8"/>
    <s v="XY"/>
    <x v="0"/>
    <n v="7"/>
    <n v="7140"/>
  </r>
  <r>
    <d v="2016-11-18T00:00:00"/>
    <x v="1"/>
    <s v="BAR"/>
    <s v="LHT"/>
    <n v="1"/>
    <n v="8"/>
    <n v="9"/>
    <n v="9"/>
    <n v="10"/>
    <s v="CF"/>
    <x v="1"/>
    <n v="5"/>
    <n v="3200"/>
  </r>
  <r>
    <d v="2016-11-20T00:00:00"/>
    <x v="1"/>
    <s v="BAR"/>
    <s v="KJC"/>
    <n v="7"/>
    <n v="9"/>
    <n v="8"/>
    <n v="10"/>
    <n v="8"/>
    <s v="NO"/>
    <x v="0"/>
    <n v="13"/>
    <n v="14560"/>
  </r>
  <r>
    <d v="2016-11-26T00:00:00"/>
    <x v="1"/>
    <s v="BAR"/>
    <s v="YFE"/>
    <n v="4"/>
    <n v="6"/>
    <n v="4"/>
    <n v="8"/>
    <n v="5"/>
    <s v="PY"/>
    <x v="1"/>
    <n v="3"/>
    <n v="2805"/>
  </r>
  <r>
    <d v="2016-11-26T00:00:00"/>
    <x v="1"/>
    <s v="BAR"/>
    <s v="QIW"/>
    <n v="7"/>
    <n v="8"/>
    <n v="7"/>
    <n v="8"/>
    <n v="7"/>
    <s v="WY"/>
    <x v="0"/>
    <n v="16"/>
    <n v="4080"/>
  </r>
  <r>
    <d v="2016-11-26T00:00:00"/>
    <x v="1"/>
    <s v="BAR"/>
    <s v="LRE"/>
    <n v="9"/>
    <n v="4"/>
    <n v="9"/>
    <n v="9"/>
    <n v="10"/>
    <s v="DL"/>
    <x v="2"/>
    <n v="3"/>
    <n v="1530"/>
  </r>
  <r>
    <d v="2016-11-29T00:00:00"/>
    <x v="1"/>
    <s v="BAR"/>
    <s v="URJ"/>
    <n v="5"/>
    <n v="4"/>
    <n v="6"/>
    <n v="9"/>
    <n v="1"/>
    <s v="MJ"/>
    <x v="0"/>
    <n v="4"/>
    <n v="4080"/>
  </r>
  <r>
    <d v="2016-11-29T00:00:00"/>
    <x v="1"/>
    <s v="BAR"/>
    <s v="WRF"/>
    <n v="6"/>
    <n v="9"/>
    <n v="5"/>
    <n v="5"/>
    <n v="10"/>
    <s v="NO"/>
    <x v="0"/>
    <n v="5"/>
    <n v="5950"/>
  </r>
  <r>
    <d v="2016-11-30T00:00:00"/>
    <x v="1"/>
    <s v="BAR"/>
    <s v="YBJ"/>
    <n v="10"/>
    <n v="10"/>
    <n v="10"/>
    <n v="1"/>
    <n v="10"/>
    <s v="IU"/>
    <x v="0"/>
    <n v="6"/>
    <n v="3060"/>
  </r>
  <r>
    <d v="2016-12-01T00:00:00"/>
    <x v="1"/>
    <s v="BAR"/>
    <s v="CUM"/>
    <n v="10"/>
    <n v="6"/>
    <n v="3"/>
    <n v="8"/>
    <n v="10"/>
    <s v="OQ"/>
    <x v="2"/>
    <n v="3"/>
    <n v="810"/>
  </r>
  <r>
    <d v="2016-12-04T00:00:00"/>
    <x v="1"/>
    <s v="BAR"/>
    <s v="SKJ"/>
    <n v="5"/>
    <n v="8"/>
    <n v="7"/>
    <n v="9"/>
    <n v="8"/>
    <s v="WY"/>
    <x v="0"/>
    <n v="8"/>
    <n v="2280"/>
  </r>
  <r>
    <d v="2016-12-06T00:00:00"/>
    <x v="1"/>
    <s v="BAR"/>
    <s v="XWF"/>
    <n v="8"/>
    <n v="9"/>
    <n v="9"/>
    <n v="10"/>
    <n v="9"/>
    <s v="FA"/>
    <x v="1"/>
    <n v="5"/>
    <n v="2375"/>
  </r>
  <r>
    <d v="2016-12-10T00:00:00"/>
    <x v="1"/>
    <s v="BAR"/>
    <s v="ZCZ"/>
    <n v="10"/>
    <n v="8"/>
    <n v="6"/>
    <n v="9"/>
    <n v="10"/>
    <s v="MJ"/>
    <x v="0"/>
    <n v="9"/>
    <n v="10260"/>
  </r>
  <r>
    <d v="2016-12-10T00:00:00"/>
    <x v="1"/>
    <s v="BAR"/>
    <s v="HHP"/>
    <n v="8"/>
    <n v="10"/>
    <n v="9"/>
    <n v="9"/>
    <n v="9"/>
    <s v="HR"/>
    <x v="1"/>
    <n v="14"/>
    <n v="6720"/>
  </r>
  <r>
    <d v="2016-12-11T00:00:00"/>
    <x v="1"/>
    <s v="BAR"/>
    <s v="ECL"/>
    <n v="3"/>
    <n v="5"/>
    <n v="3"/>
    <n v="5"/>
    <n v="5"/>
    <s v="PM"/>
    <x v="0"/>
    <n v="7"/>
    <n v="1995"/>
  </r>
  <r>
    <d v="2016-12-12T00:00:00"/>
    <x v="1"/>
    <s v="BAR"/>
    <s v="VIV"/>
    <n v="9"/>
    <n v="8"/>
    <n v="6"/>
    <n v="9"/>
    <n v="7"/>
    <s v="WY"/>
    <x v="0"/>
    <n v="10"/>
    <n v="2700"/>
  </r>
  <r>
    <d v="2016-12-12T00:00:00"/>
    <x v="1"/>
    <s v="BAR"/>
    <s v="RIB"/>
    <n v="9"/>
    <n v="2"/>
    <n v="10"/>
    <n v="9"/>
    <n v="5"/>
    <s v="US"/>
    <x v="1"/>
    <n v="7"/>
    <n v="7560"/>
  </r>
  <r>
    <d v="2016-12-12T00:00:00"/>
    <x v="1"/>
    <s v="BAR"/>
    <s v="GHP"/>
    <n v="8"/>
    <n v="6"/>
    <n v="0"/>
    <n v="10"/>
    <n v="10"/>
    <s v="WY"/>
    <x v="0"/>
    <n v="8"/>
    <n v="2040"/>
  </r>
  <r>
    <d v="2016-12-12T00:00:00"/>
    <x v="1"/>
    <s v="BAR"/>
    <s v="ESG"/>
    <n v="10"/>
    <n v="7"/>
    <n v="10"/>
    <n v="9"/>
    <n v="7"/>
    <s v="PY"/>
    <x v="1"/>
    <n v="10"/>
    <n v="10450"/>
  </r>
  <r>
    <d v="2016-12-13T00:00:00"/>
    <x v="1"/>
    <s v="BAR"/>
    <s v="HVY"/>
    <n v="7"/>
    <n v="7"/>
    <n v="5"/>
    <n v="7"/>
    <n v="8"/>
    <s v="CD"/>
    <x v="0"/>
    <n v="3"/>
    <n v="2430"/>
  </r>
  <r>
    <d v="2016-12-13T00:00:00"/>
    <x v="1"/>
    <s v="BAR"/>
    <s v="HRH"/>
    <n v="9"/>
    <n v="10"/>
    <n v="8"/>
    <n v="7"/>
    <n v="7"/>
    <s v="FA"/>
    <x v="1"/>
    <n v="19"/>
    <n v="8550"/>
  </r>
  <r>
    <d v="2016-12-14T00:00:00"/>
    <x v="1"/>
    <s v="BAR"/>
    <s v="IXI"/>
    <n v="2"/>
    <n v="6"/>
    <n v="7"/>
    <n v="6"/>
    <n v="2"/>
    <s v="CF"/>
    <x v="1"/>
    <n v="6"/>
    <n v="4560"/>
  </r>
  <r>
    <d v="2016-12-26T00:00:00"/>
    <x v="1"/>
    <s v="BAR"/>
    <s v="YLF"/>
    <n v="9"/>
    <n v="1"/>
    <n v="10"/>
    <n v="10"/>
    <n v="10"/>
    <s v="FA"/>
    <x v="1"/>
    <n v="8"/>
    <n v="3400"/>
  </r>
  <r>
    <d v="2016-12-27T00:00:00"/>
    <x v="1"/>
    <s v="BAR"/>
    <s v="SKJ"/>
    <n v="10"/>
    <n v="10"/>
    <n v="1"/>
    <n v="1"/>
    <n v="10"/>
    <s v="ZI"/>
    <x v="2"/>
    <n v="9"/>
    <n v="4275"/>
  </r>
  <r>
    <d v="2016-12-28T00:00:00"/>
    <x v="1"/>
    <s v="BAR"/>
    <s v="RZM"/>
    <n v="6"/>
    <n v="9"/>
    <n v="8"/>
    <n v="2"/>
    <n v="8"/>
    <s v="OQ"/>
    <x v="2"/>
    <n v="4"/>
    <n v="1080"/>
  </r>
  <r>
    <d v="2016-12-29T00:00:00"/>
    <x v="1"/>
    <s v="BAR"/>
    <s v="FWG"/>
    <n v="10"/>
    <n v="10"/>
    <n v="9"/>
    <n v="1"/>
    <n v="3"/>
    <s v="US"/>
    <x v="1"/>
    <n v="11"/>
    <n v="10560"/>
  </r>
  <r>
    <d v="2014-01-04T00:00:00"/>
    <x v="2"/>
    <s v="MAD"/>
    <s v="FZS"/>
    <n v="6"/>
    <n v="9"/>
    <n v="2"/>
    <n v="9"/>
    <n v="10"/>
    <s v="HR"/>
    <x v="1"/>
    <n v="1"/>
    <n v="510"/>
  </r>
  <r>
    <d v="2014-01-11T00:00:00"/>
    <x v="2"/>
    <s v="MAD"/>
    <s v="RNP"/>
    <n v="5"/>
    <n v="3"/>
    <n v="9"/>
    <n v="7"/>
    <n v="8"/>
    <s v="FA"/>
    <x v="1"/>
    <n v="4"/>
    <n v="1700"/>
  </r>
  <r>
    <d v="2014-01-14T00:00:00"/>
    <x v="2"/>
    <s v="MAD"/>
    <s v="QYS"/>
    <n v="3"/>
    <n v="3"/>
    <n v="6"/>
    <n v="6"/>
    <n v="5"/>
    <s v="PM"/>
    <x v="0"/>
    <n v="12"/>
    <n v="3060"/>
  </r>
  <r>
    <d v="2014-01-14T00:00:00"/>
    <x v="2"/>
    <s v="MAD"/>
    <s v="JGZ"/>
    <n v="8"/>
    <n v="2"/>
    <n v="9"/>
    <n v="7"/>
    <n v="6"/>
    <s v="FA"/>
    <x v="1"/>
    <n v="8"/>
    <n v="3400"/>
  </r>
  <r>
    <d v="2014-01-14T00:00:00"/>
    <x v="2"/>
    <s v="MAD"/>
    <s v="EFR"/>
    <n v="8"/>
    <n v="7"/>
    <n v="9"/>
    <n v="4"/>
    <n v="8"/>
    <s v="NO"/>
    <x v="0"/>
    <n v="13"/>
    <n v="13260"/>
  </r>
  <r>
    <d v="2014-01-30T00:00:00"/>
    <x v="2"/>
    <s v="MAD"/>
    <s v="PVQ"/>
    <n v="10"/>
    <n v="7"/>
    <n v="8"/>
    <n v="9"/>
    <n v="9"/>
    <s v="OQ"/>
    <x v="2"/>
    <n v="14"/>
    <n v="3570"/>
  </r>
  <r>
    <d v="2014-02-01T00:00:00"/>
    <x v="2"/>
    <s v="MAD"/>
    <s v="URJ"/>
    <n v="8"/>
    <n v="2"/>
    <n v="3"/>
    <n v="8"/>
    <n v="4"/>
    <s v="IP"/>
    <x v="2"/>
    <n v="8"/>
    <n v="4320"/>
  </r>
  <r>
    <d v="2014-02-05T00:00:00"/>
    <x v="2"/>
    <s v="MAD"/>
    <s v="WTC"/>
    <n v="7"/>
    <n v="7"/>
    <n v="4"/>
    <n v="7"/>
    <n v="8"/>
    <s v="FA"/>
    <x v="1"/>
    <n v="6"/>
    <n v="2400"/>
  </r>
  <r>
    <d v="2014-02-08T00:00:00"/>
    <x v="2"/>
    <s v="MAD"/>
    <s v="IOJ"/>
    <n v="1"/>
    <n v="6"/>
    <n v="0"/>
    <n v="7"/>
    <n v="4"/>
    <s v="MJ"/>
    <x v="0"/>
    <n v="18"/>
    <n v="19440"/>
  </r>
  <r>
    <d v="2014-02-09T00:00:00"/>
    <x v="2"/>
    <s v="MAD"/>
    <s v="TRW"/>
    <n v="2"/>
    <n v="9"/>
    <n v="7"/>
    <n v="10"/>
    <n v="3"/>
    <s v="US"/>
    <x v="1"/>
    <n v="8"/>
    <n v="7200"/>
  </r>
  <r>
    <d v="2014-02-12T00:00:00"/>
    <x v="2"/>
    <s v="MAD"/>
    <s v="YFE"/>
    <n v="6"/>
    <n v="3"/>
    <n v="6"/>
    <n v="4"/>
    <n v="9"/>
    <s v="IP"/>
    <x v="2"/>
    <n v="15"/>
    <n v="8100"/>
  </r>
  <r>
    <d v="2014-02-13T00:00:00"/>
    <x v="2"/>
    <s v="MAD"/>
    <s v="POO"/>
    <n v="10"/>
    <n v="5"/>
    <n v="7"/>
    <n v="3"/>
    <n v="6"/>
    <s v="UI"/>
    <x v="1"/>
    <n v="9"/>
    <n v="7290"/>
  </r>
  <r>
    <d v="2014-02-15T00:00:00"/>
    <x v="2"/>
    <s v="MAD"/>
    <s v="LLI"/>
    <n v="4"/>
    <n v="2"/>
    <n v="4"/>
    <n v="6"/>
    <n v="3"/>
    <s v="CF"/>
    <x v="1"/>
    <n v="14"/>
    <n v="10080"/>
  </r>
  <r>
    <d v="2014-02-16T00:00:00"/>
    <x v="2"/>
    <s v="MAD"/>
    <s v="LEI"/>
    <n v="5"/>
    <n v="10"/>
    <n v="7"/>
    <n v="8"/>
    <n v="4"/>
    <s v="OQ"/>
    <x v="2"/>
    <n v="11"/>
    <n v="2970"/>
  </r>
  <r>
    <d v="2014-02-23T00:00:00"/>
    <x v="2"/>
    <s v="MAD"/>
    <s v="KGM"/>
    <n v="10"/>
    <n v="9"/>
    <n v="10"/>
    <n v="9"/>
    <n v="10"/>
    <s v="HR"/>
    <x v="1"/>
    <n v="11"/>
    <n v="5940"/>
  </r>
  <r>
    <d v="2014-02-23T00:00:00"/>
    <x v="2"/>
    <s v="MAD"/>
    <s v="MSP"/>
    <n v="2"/>
    <n v="10"/>
    <n v="6"/>
    <n v="4"/>
    <n v="4"/>
    <s v="UI"/>
    <x v="1"/>
    <n v="2"/>
    <n v="1620"/>
  </r>
  <r>
    <d v="2014-03-10T00:00:00"/>
    <x v="2"/>
    <s v="MAD"/>
    <s v="FJG"/>
    <n v="5"/>
    <n v="9"/>
    <n v="10"/>
    <n v="2"/>
    <n v="9"/>
    <s v="ZI"/>
    <x v="2"/>
    <n v="14"/>
    <n v="3780"/>
  </r>
  <r>
    <d v="2014-03-11T00:00:00"/>
    <x v="2"/>
    <s v="MAD"/>
    <s v="HPY"/>
    <n v="5"/>
    <n v="9"/>
    <n v="8"/>
    <n v="4"/>
    <n v="5"/>
    <s v="YY"/>
    <x v="1"/>
    <n v="9"/>
    <n v="8100"/>
  </r>
  <r>
    <d v="2014-03-12T00:00:00"/>
    <x v="2"/>
    <s v="MAD"/>
    <s v="LSR"/>
    <n v="10"/>
    <n v="6"/>
    <n v="3"/>
    <n v="7"/>
    <n v="7"/>
    <s v="XK"/>
    <x v="0"/>
    <n v="11"/>
    <n v="4675"/>
  </r>
  <r>
    <d v="2014-03-12T00:00:00"/>
    <x v="2"/>
    <s v="MAD"/>
    <s v="KBJ"/>
    <n v="8"/>
    <n v="6"/>
    <n v="4"/>
    <n v="4"/>
    <n v="7"/>
    <s v="HR"/>
    <x v="1"/>
    <n v="10"/>
    <n v="5400"/>
  </r>
  <r>
    <d v="2014-03-13T00:00:00"/>
    <x v="2"/>
    <s v="MAD"/>
    <s v="XWA"/>
    <n v="10"/>
    <n v="8"/>
    <n v="6"/>
    <n v="3"/>
    <n v="5"/>
    <s v="XY"/>
    <x v="0"/>
    <n v="6"/>
    <n v="5100"/>
  </r>
  <r>
    <d v="2014-03-20T00:00:00"/>
    <x v="2"/>
    <s v="MAD"/>
    <s v="UWF"/>
    <n v="5"/>
    <n v="5"/>
    <n v="5"/>
    <n v="10"/>
    <n v="8"/>
    <s v="OQ"/>
    <x v="2"/>
    <n v="8"/>
    <n v="2160"/>
  </r>
  <r>
    <d v="2014-03-27T00:00:00"/>
    <x v="2"/>
    <s v="MAD"/>
    <s v="BMK"/>
    <n v="7"/>
    <n v="4"/>
    <n v="6"/>
    <n v="3"/>
    <n v="5"/>
    <s v="NO"/>
    <x v="0"/>
    <n v="7"/>
    <n v="7560"/>
  </r>
  <r>
    <d v="2014-03-28T00:00:00"/>
    <x v="2"/>
    <s v="MAD"/>
    <s v="EWB"/>
    <n v="4"/>
    <n v="10"/>
    <n v="8"/>
    <n v="5"/>
    <n v="7"/>
    <s v="FA"/>
    <x v="1"/>
    <n v="13"/>
    <n v="5850"/>
  </r>
  <r>
    <d v="2014-04-09T00:00:00"/>
    <x v="2"/>
    <s v="MAD"/>
    <s v="JIW"/>
    <n v="4"/>
    <n v="0"/>
    <n v="7"/>
    <n v="7"/>
    <n v="6"/>
    <s v="XY"/>
    <x v="0"/>
    <n v="9"/>
    <n v="8100"/>
  </r>
  <r>
    <d v="2014-04-12T00:00:00"/>
    <x v="2"/>
    <s v="MAD"/>
    <s v="JHH"/>
    <n v="6"/>
    <n v="6"/>
    <n v="5"/>
    <n v="7"/>
    <n v="8"/>
    <s v="CD"/>
    <x v="0"/>
    <n v="5"/>
    <n v="2975"/>
  </r>
  <r>
    <d v="2014-04-12T00:00:00"/>
    <x v="2"/>
    <s v="MAD"/>
    <s v="CZA"/>
    <n v="9"/>
    <n v="5"/>
    <n v="3"/>
    <n v="5"/>
    <n v="5"/>
    <s v="MJ"/>
    <x v="0"/>
    <n v="11"/>
    <n v="11880"/>
  </r>
  <r>
    <d v="2014-04-12T00:00:00"/>
    <x v="2"/>
    <s v="MAD"/>
    <s v="NES"/>
    <n v="7"/>
    <n v="6"/>
    <n v="5"/>
    <n v="2"/>
    <n v="8"/>
    <s v="PN"/>
    <x v="2"/>
    <n v="8"/>
    <n v="3600"/>
  </r>
  <r>
    <d v="2014-04-16T00:00:00"/>
    <x v="2"/>
    <s v="MAD"/>
    <s v="QZZ"/>
    <n v="6"/>
    <n v="9"/>
    <n v="4"/>
    <n v="8"/>
    <n v="2"/>
    <s v="DL"/>
    <x v="2"/>
    <n v="1"/>
    <n v="540"/>
  </r>
  <r>
    <d v="2014-04-26T00:00:00"/>
    <x v="2"/>
    <s v="MAD"/>
    <s v="IQC"/>
    <n v="5"/>
    <n v="8"/>
    <n v="5"/>
    <n v="6"/>
    <n v="1"/>
    <s v="GI"/>
    <x v="2"/>
    <n v="2"/>
    <n v="1800"/>
  </r>
  <r>
    <d v="2014-04-26T00:00:00"/>
    <x v="2"/>
    <s v="MAD"/>
    <s v="CTB"/>
    <n v="5"/>
    <n v="7"/>
    <n v="8"/>
    <n v="6"/>
    <n v="9"/>
    <s v="MJ"/>
    <x v="0"/>
    <n v="6"/>
    <n v="6120"/>
  </r>
  <r>
    <d v="2014-05-03T00:00:00"/>
    <x v="2"/>
    <s v="MAD"/>
    <s v="NSX"/>
    <n v="6"/>
    <n v="7"/>
    <n v="10"/>
    <n v="4"/>
    <n v="8"/>
    <s v="HN"/>
    <x v="2"/>
    <n v="11"/>
    <n v="11220"/>
  </r>
  <r>
    <d v="2014-05-12T00:00:00"/>
    <x v="2"/>
    <s v="MAD"/>
    <s v="LEL"/>
    <n v="6"/>
    <n v="8"/>
    <n v="5"/>
    <n v="9"/>
    <n v="8"/>
    <s v="OQ"/>
    <x v="2"/>
    <n v="11"/>
    <n v="2805"/>
  </r>
  <r>
    <d v="2014-05-14T00:00:00"/>
    <x v="2"/>
    <s v="MAD"/>
    <s v="UQF"/>
    <n v="9"/>
    <n v="5"/>
    <n v="10"/>
    <n v="6"/>
    <n v="2"/>
    <s v="MJ"/>
    <x v="0"/>
    <n v="8"/>
    <n v="8160"/>
  </r>
  <r>
    <d v="2014-05-18T00:00:00"/>
    <x v="2"/>
    <s v="MAD"/>
    <s v="UKB"/>
    <n v="6"/>
    <n v="6"/>
    <n v="8"/>
    <n v="9"/>
    <n v="1"/>
    <s v="YY"/>
    <x v="1"/>
    <n v="11"/>
    <n v="9350"/>
  </r>
  <r>
    <d v="2014-05-29T00:00:00"/>
    <x v="2"/>
    <s v="MAD"/>
    <s v="ACK"/>
    <n v="9"/>
    <n v="9"/>
    <n v="8"/>
    <n v="7"/>
    <n v="1"/>
    <s v="NO"/>
    <x v="0"/>
    <n v="15"/>
    <n v="15300"/>
  </r>
  <r>
    <d v="2014-06-01T00:00:00"/>
    <x v="2"/>
    <s v="MAD"/>
    <s v="FIE"/>
    <n v="5"/>
    <n v="6"/>
    <n v="7"/>
    <n v="10"/>
    <n v="10"/>
    <s v="XY"/>
    <x v="0"/>
    <n v="11"/>
    <n v="9900"/>
  </r>
  <r>
    <d v="2014-06-02T00:00:00"/>
    <x v="2"/>
    <s v="MAD"/>
    <s v="XSU"/>
    <n v="6"/>
    <n v="5"/>
    <n v="6"/>
    <n v="5"/>
    <n v="7"/>
    <s v="YY"/>
    <x v="1"/>
    <n v="8"/>
    <n v="7200"/>
  </r>
  <r>
    <d v="2014-06-04T00:00:00"/>
    <x v="2"/>
    <s v="MAD"/>
    <s v="PPB"/>
    <n v="8"/>
    <n v="8"/>
    <n v="8"/>
    <n v="8"/>
    <n v="6"/>
    <s v="LY"/>
    <x v="2"/>
    <n v="4"/>
    <n v="2520"/>
  </r>
  <r>
    <d v="2014-06-05T00:00:00"/>
    <x v="2"/>
    <s v="MAD"/>
    <s v="JVW"/>
    <n v="8"/>
    <n v="7"/>
    <n v="5"/>
    <n v="10"/>
    <n v="7"/>
    <s v="DL"/>
    <x v="2"/>
    <n v="2"/>
    <n v="1080"/>
  </r>
  <r>
    <d v="2014-06-08T00:00:00"/>
    <x v="2"/>
    <s v="MAD"/>
    <s v="YGE"/>
    <n v="8"/>
    <n v="7"/>
    <n v="9"/>
    <n v="10"/>
    <n v="5"/>
    <s v="OQ"/>
    <x v="2"/>
    <n v="8"/>
    <n v="2160"/>
  </r>
  <r>
    <d v="2014-06-11T00:00:00"/>
    <x v="2"/>
    <s v="MAD"/>
    <s v="FEZ"/>
    <n v="8"/>
    <n v="4"/>
    <n v="10"/>
    <n v="8"/>
    <n v="7"/>
    <s v="UI"/>
    <x v="1"/>
    <n v="10"/>
    <n v="8100"/>
  </r>
  <r>
    <d v="2014-06-17T00:00:00"/>
    <x v="2"/>
    <s v="MAD"/>
    <s v="DYL"/>
    <n v="5"/>
    <n v="10"/>
    <n v="6"/>
    <n v="0"/>
    <n v="3"/>
    <s v="HR"/>
    <x v="1"/>
    <n v="8"/>
    <n v="4320"/>
  </r>
  <r>
    <d v="2014-06-18T00:00:00"/>
    <x v="2"/>
    <s v="MAD"/>
    <s v="VML"/>
    <n v="8"/>
    <n v="2"/>
    <n v="8"/>
    <n v="10"/>
    <n v="10"/>
    <s v="HN"/>
    <x v="2"/>
    <n v="9"/>
    <n v="9720"/>
  </r>
  <r>
    <d v="2014-06-18T00:00:00"/>
    <x v="2"/>
    <s v="MAD"/>
    <s v="IOG"/>
    <n v="6"/>
    <n v="8"/>
    <n v="9"/>
    <n v="8"/>
    <n v="8"/>
    <s v="OQ"/>
    <x v="2"/>
    <n v="13"/>
    <n v="3510"/>
  </r>
  <r>
    <d v="2014-06-28T00:00:00"/>
    <x v="2"/>
    <s v="MAD"/>
    <s v="WCI"/>
    <n v="3"/>
    <n v="7"/>
    <n v="7"/>
    <n v="9"/>
    <n v="9"/>
    <s v="CF"/>
    <x v="1"/>
    <n v="11"/>
    <n v="7480"/>
  </r>
  <r>
    <d v="2014-06-29T00:00:00"/>
    <x v="2"/>
    <s v="MAD"/>
    <s v="VAP"/>
    <n v="4"/>
    <n v="2"/>
    <n v="5"/>
    <n v="4"/>
    <n v="7"/>
    <s v="ZI"/>
    <x v="2"/>
    <n v="9"/>
    <n v="2430"/>
  </r>
  <r>
    <d v="2014-07-06T00:00:00"/>
    <x v="2"/>
    <s v="MAD"/>
    <s v="FWU"/>
    <n v="4"/>
    <n v="6"/>
    <n v="8"/>
    <n v="7"/>
    <n v="4"/>
    <s v="CD"/>
    <x v="0"/>
    <n v="5"/>
    <n v="2975"/>
  </r>
  <r>
    <d v="2014-07-10T00:00:00"/>
    <x v="2"/>
    <s v="MAD"/>
    <s v="LQU"/>
    <n v="6"/>
    <n v="8"/>
    <n v="8"/>
    <n v="7"/>
    <n v="9"/>
    <s v="NO"/>
    <x v="0"/>
    <n v="9"/>
    <n v="9720"/>
  </r>
  <r>
    <d v="2014-07-17T00:00:00"/>
    <x v="2"/>
    <s v="MAD"/>
    <s v="JQK"/>
    <n v="10"/>
    <n v="8"/>
    <n v="8"/>
    <n v="9"/>
    <n v="10"/>
    <s v="XY"/>
    <x v="0"/>
    <n v="10"/>
    <n v="8000"/>
  </r>
  <r>
    <d v="2014-07-26T00:00:00"/>
    <x v="2"/>
    <s v="MAD"/>
    <s v="CZA"/>
    <n v="6"/>
    <n v="7"/>
    <n v="5"/>
    <n v="4"/>
    <n v="5"/>
    <s v="ZI"/>
    <x v="2"/>
    <n v="15"/>
    <n v="4050"/>
  </r>
  <r>
    <d v="2014-07-28T00:00:00"/>
    <x v="2"/>
    <s v="MAD"/>
    <s v="OPQ"/>
    <n v="10"/>
    <n v="5"/>
    <n v="7"/>
    <n v="9"/>
    <n v="10"/>
    <s v="XK"/>
    <x v="0"/>
    <n v="8"/>
    <n v="3600"/>
  </r>
  <r>
    <d v="2014-07-30T00:00:00"/>
    <x v="2"/>
    <s v="MAD"/>
    <s v="FHO"/>
    <n v="3"/>
    <n v="4"/>
    <n v="7"/>
    <n v="6"/>
    <n v="5"/>
    <s v="QT"/>
    <x v="0"/>
    <n v="5"/>
    <n v="2700"/>
  </r>
  <r>
    <d v="2014-07-30T00:00:00"/>
    <x v="2"/>
    <s v="MAD"/>
    <s v="QXO"/>
    <n v="8"/>
    <n v="7"/>
    <n v="7"/>
    <n v="5"/>
    <n v="9"/>
    <s v="MJ"/>
    <x v="0"/>
    <n v="9"/>
    <n v="9720"/>
  </r>
  <r>
    <d v="2014-08-05T00:00:00"/>
    <x v="2"/>
    <s v="MAD"/>
    <s v="WCI"/>
    <n v="6"/>
    <n v="6"/>
    <n v="8"/>
    <n v="0"/>
    <n v="9"/>
    <s v="PY"/>
    <x v="1"/>
    <n v="7"/>
    <n v="5355"/>
  </r>
  <r>
    <d v="2014-08-07T00:00:00"/>
    <x v="2"/>
    <s v="MAD"/>
    <s v="PFW"/>
    <n v="6"/>
    <n v="2"/>
    <n v="5"/>
    <n v="10"/>
    <n v="7"/>
    <s v="CD"/>
    <x v="0"/>
    <n v="6"/>
    <n v="3780"/>
  </r>
  <r>
    <d v="2014-08-07T00:00:00"/>
    <x v="2"/>
    <s v="MAD"/>
    <s v="UDQ"/>
    <n v="9"/>
    <n v="2"/>
    <n v="5"/>
    <n v="6"/>
    <n v="5"/>
    <s v="XY"/>
    <x v="0"/>
    <n v="10"/>
    <n v="9000"/>
  </r>
  <r>
    <d v="2014-08-11T00:00:00"/>
    <x v="2"/>
    <s v="MAD"/>
    <s v="ZNW"/>
    <n v="5"/>
    <n v="0"/>
    <n v="4"/>
    <n v="4"/>
    <n v="3"/>
    <s v="IP"/>
    <x v="2"/>
    <n v="5"/>
    <n v="2700"/>
  </r>
  <r>
    <d v="2014-08-13T00:00:00"/>
    <x v="2"/>
    <s v="MAD"/>
    <s v="ASL"/>
    <n v="7"/>
    <n v="5"/>
    <n v="10"/>
    <n v="7"/>
    <n v="9"/>
    <s v="WY"/>
    <x v="0"/>
    <n v="16"/>
    <n v="4080"/>
  </r>
  <r>
    <d v="2014-08-16T00:00:00"/>
    <x v="2"/>
    <s v="MAD"/>
    <s v="JXE"/>
    <n v="1"/>
    <n v="1"/>
    <n v="3"/>
    <n v="3"/>
    <n v="4"/>
    <s v="PY"/>
    <x v="1"/>
    <n v="7"/>
    <n v="5670"/>
  </r>
  <r>
    <d v="2014-08-20T00:00:00"/>
    <x v="2"/>
    <s v="MAD"/>
    <s v="FVX"/>
    <n v="7"/>
    <n v="6"/>
    <n v="1"/>
    <n v="6"/>
    <n v="8"/>
    <s v="OQ"/>
    <x v="2"/>
    <n v="6"/>
    <n v="1620"/>
  </r>
  <r>
    <d v="2014-08-22T00:00:00"/>
    <x v="2"/>
    <s v="MAD"/>
    <s v="VAP"/>
    <n v="4"/>
    <n v="5"/>
    <n v="7"/>
    <n v="6"/>
    <n v="0"/>
    <s v="DF"/>
    <x v="1"/>
    <n v="9"/>
    <n v="2430"/>
  </r>
  <r>
    <d v="2014-09-11T00:00:00"/>
    <x v="2"/>
    <s v="MAD"/>
    <s v="HWZ"/>
    <n v="6"/>
    <n v="6"/>
    <n v="5"/>
    <n v="4"/>
    <n v="8"/>
    <s v="DL"/>
    <x v="2"/>
    <n v="9"/>
    <n v="4860"/>
  </r>
  <r>
    <d v="2014-09-16T00:00:00"/>
    <x v="2"/>
    <s v="MAD"/>
    <s v="ZLP"/>
    <n v="4"/>
    <n v="5"/>
    <n v="4"/>
    <n v="6"/>
    <n v="5"/>
    <s v="DL"/>
    <x v="2"/>
    <n v="5"/>
    <n v="2700"/>
  </r>
  <r>
    <d v="2014-09-19T00:00:00"/>
    <x v="2"/>
    <s v="MAD"/>
    <s v="UIQ"/>
    <n v="8"/>
    <n v="8"/>
    <n v="8"/>
    <n v="8"/>
    <n v="8"/>
    <s v="NO"/>
    <x v="0"/>
    <n v="10"/>
    <n v="10200"/>
  </r>
  <r>
    <d v="2014-09-26T00:00:00"/>
    <x v="2"/>
    <s v="MAD"/>
    <s v="UWT"/>
    <n v="9"/>
    <n v="8"/>
    <n v="0"/>
    <n v="3"/>
    <n v="0"/>
    <s v="CD"/>
    <x v="0"/>
    <n v="8"/>
    <n v="5040"/>
  </r>
  <r>
    <d v="2014-09-26T00:00:00"/>
    <x v="2"/>
    <s v="MAD"/>
    <s v="GSI"/>
    <n v="5"/>
    <n v="0"/>
    <n v="5"/>
    <n v="9"/>
    <n v="1"/>
    <s v="HN"/>
    <x v="2"/>
    <n v="4"/>
    <n v="4320"/>
  </r>
  <r>
    <d v="2014-09-29T00:00:00"/>
    <x v="2"/>
    <s v="MAD"/>
    <s v="JNJ"/>
    <n v="10"/>
    <n v="5"/>
    <n v="1"/>
    <n v="6"/>
    <n v="5"/>
    <s v="HN"/>
    <x v="2"/>
    <n v="11"/>
    <n v="11880"/>
  </r>
  <r>
    <d v="2014-10-16T00:00:00"/>
    <x v="2"/>
    <s v="MAD"/>
    <s v="QXR"/>
    <n v="8"/>
    <n v="7"/>
    <n v="4"/>
    <n v="1"/>
    <n v="5"/>
    <s v="LY"/>
    <x v="2"/>
    <n v="7"/>
    <n v="4410"/>
  </r>
  <r>
    <d v="2014-10-28T00:00:00"/>
    <x v="2"/>
    <s v="MAD"/>
    <s v="RST"/>
    <n v="9"/>
    <n v="6"/>
    <n v="5"/>
    <n v="7"/>
    <n v="6"/>
    <s v="GI"/>
    <x v="2"/>
    <n v="6"/>
    <n v="5100"/>
  </r>
  <r>
    <d v="2014-10-30T00:00:00"/>
    <x v="2"/>
    <s v="MAD"/>
    <s v="XJH"/>
    <n v="5"/>
    <n v="7"/>
    <n v="7"/>
    <n v="6"/>
    <n v="7"/>
    <s v="UI"/>
    <x v="1"/>
    <n v="13"/>
    <n v="9360"/>
  </r>
  <r>
    <d v="2014-11-01T00:00:00"/>
    <x v="2"/>
    <s v="MAD"/>
    <s v="RHL"/>
    <n v="10"/>
    <n v="7"/>
    <n v="9"/>
    <n v="9"/>
    <n v="0"/>
    <s v="IU"/>
    <x v="0"/>
    <n v="10"/>
    <n v="5100"/>
  </r>
  <r>
    <d v="2014-11-06T00:00:00"/>
    <x v="2"/>
    <s v="MAD"/>
    <s v="GGE"/>
    <n v="8"/>
    <n v="6"/>
    <n v="8"/>
    <n v="6"/>
    <n v="2"/>
    <s v="HN"/>
    <x v="2"/>
    <n v="11"/>
    <n v="11220"/>
  </r>
  <r>
    <d v="2014-11-06T00:00:00"/>
    <x v="2"/>
    <s v="MAD"/>
    <s v="IDH"/>
    <n v="7"/>
    <n v="9"/>
    <n v="8"/>
    <n v="10"/>
    <n v="10"/>
    <s v="ZI"/>
    <x v="2"/>
    <n v="5"/>
    <n v="1275"/>
  </r>
  <r>
    <d v="2014-11-11T00:00:00"/>
    <x v="2"/>
    <s v="MAD"/>
    <s v="NMM"/>
    <n v="5"/>
    <n v="1"/>
    <n v="5"/>
    <n v="6"/>
    <n v="5"/>
    <s v="CD"/>
    <x v="0"/>
    <n v="11"/>
    <n v="6545"/>
  </r>
  <r>
    <d v="2014-11-14T00:00:00"/>
    <x v="2"/>
    <s v="MAD"/>
    <s v="AIU"/>
    <n v="7"/>
    <n v="9"/>
    <n v="7"/>
    <n v="10"/>
    <n v="8"/>
    <s v="IP"/>
    <x v="2"/>
    <n v="11"/>
    <n v="5610"/>
  </r>
  <r>
    <d v="2014-11-16T00:00:00"/>
    <x v="2"/>
    <s v="MAD"/>
    <s v="OIB"/>
    <n v="10"/>
    <n v="7"/>
    <n v="7"/>
    <n v="8"/>
    <n v="8"/>
    <s v="XK"/>
    <x v="0"/>
    <n v="12"/>
    <n v="5100"/>
  </r>
  <r>
    <d v="2014-11-22T00:00:00"/>
    <x v="2"/>
    <s v="MAD"/>
    <s v="GVR"/>
    <n v="6"/>
    <n v="10"/>
    <n v="10"/>
    <n v="8"/>
    <n v="7"/>
    <s v="WY"/>
    <x v="0"/>
    <n v="10"/>
    <n v="2550"/>
  </r>
  <r>
    <d v="2014-11-24T00:00:00"/>
    <x v="2"/>
    <s v="MAD"/>
    <s v="TRW"/>
    <n v="0"/>
    <n v="8"/>
    <n v="9"/>
    <n v="4"/>
    <n v="5"/>
    <s v="WL"/>
    <x v="0"/>
    <n v="12"/>
    <n v="7140"/>
  </r>
  <r>
    <d v="2014-11-26T00:00:00"/>
    <x v="2"/>
    <s v="MAD"/>
    <s v="CPC"/>
    <n v="7"/>
    <n v="8"/>
    <n v="6"/>
    <n v="8"/>
    <n v="5"/>
    <s v="ZI"/>
    <x v="2"/>
    <n v="14"/>
    <n v="3570"/>
  </r>
  <r>
    <d v="2014-11-26T00:00:00"/>
    <x v="2"/>
    <s v="MAD"/>
    <s v="KKS"/>
    <n v="4"/>
    <n v="0"/>
    <n v="5"/>
    <n v="6"/>
    <n v="4"/>
    <s v="LY"/>
    <x v="2"/>
    <n v="8"/>
    <n v="4760"/>
  </r>
  <r>
    <d v="2014-11-26T00:00:00"/>
    <x v="2"/>
    <s v="MAD"/>
    <s v="TKP"/>
    <n v="9"/>
    <n v="9"/>
    <n v="8"/>
    <n v="6"/>
    <n v="4"/>
    <s v="CD"/>
    <x v="0"/>
    <n v="5"/>
    <n v="2975"/>
  </r>
  <r>
    <d v="2014-11-30T00:00:00"/>
    <x v="2"/>
    <s v="MAD"/>
    <s v="BXV"/>
    <n v="1"/>
    <n v="7"/>
    <n v="4"/>
    <n v="9"/>
    <n v="3"/>
    <s v="US"/>
    <x v="1"/>
    <n v="8"/>
    <n v="6800"/>
  </r>
  <r>
    <d v="2014-11-30T00:00:00"/>
    <x v="2"/>
    <s v="MAD"/>
    <s v="QTY"/>
    <n v="5"/>
    <n v="7"/>
    <n v="7"/>
    <n v="5"/>
    <n v="8"/>
    <s v="CD"/>
    <x v="0"/>
    <n v="11"/>
    <n v="6545"/>
  </r>
  <r>
    <d v="2014-12-08T00:00:00"/>
    <x v="2"/>
    <s v="MAD"/>
    <s v="IYU"/>
    <n v="8"/>
    <n v="1"/>
    <n v="5"/>
    <n v="0"/>
    <n v="6"/>
    <s v="HN"/>
    <x v="2"/>
    <n v="9"/>
    <n v="9720"/>
  </r>
  <r>
    <d v="2014-12-16T00:00:00"/>
    <x v="2"/>
    <s v="MAD"/>
    <s v="NFD"/>
    <n v="9"/>
    <n v="6"/>
    <n v="5"/>
    <n v="4"/>
    <n v="4"/>
    <s v="US"/>
    <x v="1"/>
    <n v="11"/>
    <n v="9900"/>
  </r>
  <r>
    <d v="2014-12-19T00:00:00"/>
    <x v="2"/>
    <s v="MAD"/>
    <s v="NWY"/>
    <n v="4"/>
    <n v="6"/>
    <n v="7"/>
    <n v="8"/>
    <n v="2"/>
    <s v="RA"/>
    <x v="1"/>
    <n v="10"/>
    <n v="4500"/>
  </r>
  <r>
    <d v="2014-12-19T00:00:00"/>
    <x v="2"/>
    <s v="MAD"/>
    <s v="BZV"/>
    <n v="9"/>
    <n v="7"/>
    <n v="4"/>
    <n v="10"/>
    <n v="5"/>
    <s v="CF"/>
    <x v="1"/>
    <n v="9"/>
    <n v="6480"/>
  </r>
  <r>
    <d v="2014-12-23T00:00:00"/>
    <x v="2"/>
    <s v="MAD"/>
    <s v="BXS"/>
    <n v="3"/>
    <n v="9"/>
    <n v="9"/>
    <n v="8"/>
    <n v="0"/>
    <s v="ZI"/>
    <x v="2"/>
    <n v="11"/>
    <n v="2970"/>
  </r>
  <r>
    <d v="2014-12-29T00:00:00"/>
    <x v="2"/>
    <s v="MAD"/>
    <s v="PWN"/>
    <n v="6"/>
    <n v="3"/>
    <n v="7"/>
    <n v="5"/>
    <n v="2"/>
    <s v="OQ"/>
    <x v="2"/>
    <n v="8"/>
    <n v="2160"/>
  </r>
  <r>
    <d v="2014-12-30T00:00:00"/>
    <x v="2"/>
    <s v="MAD"/>
    <s v="YSO"/>
    <n v="9"/>
    <n v="8"/>
    <n v="3"/>
    <n v="8"/>
    <n v="9"/>
    <s v="HR"/>
    <x v="1"/>
    <n v="11"/>
    <n v="5610"/>
  </r>
  <r>
    <d v="2014-12-30T00:00:00"/>
    <x v="2"/>
    <s v="MAD"/>
    <s v="IXH"/>
    <n v="7"/>
    <n v="7"/>
    <n v="5"/>
    <n v="5"/>
    <n v="8"/>
    <s v="QT"/>
    <x v="0"/>
    <n v="11"/>
    <n v="5940"/>
  </r>
  <r>
    <d v="2015-01-03T00:00:00"/>
    <x v="2"/>
    <s v="MAD"/>
    <s v="LHE"/>
    <n v="5"/>
    <n v="8"/>
    <n v="5"/>
    <n v="7"/>
    <n v="4"/>
    <s v="IU"/>
    <x v="0"/>
    <n v="8"/>
    <n v="4080"/>
  </r>
  <r>
    <d v="2015-01-05T00:00:00"/>
    <x v="2"/>
    <s v="MAD"/>
    <s v="FVX"/>
    <n v="8"/>
    <n v="10"/>
    <n v="7"/>
    <n v="10"/>
    <n v="1"/>
    <s v="OQ"/>
    <x v="2"/>
    <n v="5"/>
    <n v="1275"/>
  </r>
  <r>
    <d v="2015-01-10T00:00:00"/>
    <x v="2"/>
    <s v="MAD"/>
    <s v="LNR"/>
    <n v="8"/>
    <n v="7"/>
    <n v="9"/>
    <n v="8"/>
    <n v="8"/>
    <s v="CD"/>
    <x v="0"/>
    <n v="14"/>
    <n v="9520"/>
  </r>
  <r>
    <d v="2015-01-13T00:00:00"/>
    <x v="2"/>
    <s v="MAD"/>
    <s v="DFD"/>
    <n v="8"/>
    <n v="7"/>
    <n v="7"/>
    <n v="9"/>
    <n v="8"/>
    <s v="PM"/>
    <x v="0"/>
    <n v="8"/>
    <n v="2040"/>
  </r>
  <r>
    <d v="2015-01-15T00:00:00"/>
    <x v="2"/>
    <s v="MAD"/>
    <s v="SJQ"/>
    <n v="3"/>
    <n v="10"/>
    <n v="10"/>
    <n v="10"/>
    <n v="9"/>
    <s v="IP"/>
    <x v="2"/>
    <n v="11"/>
    <n v="6160"/>
  </r>
  <r>
    <d v="2015-01-16T00:00:00"/>
    <x v="2"/>
    <s v="MAD"/>
    <s v="XWJ"/>
    <n v="9"/>
    <n v="7"/>
    <n v="5"/>
    <n v="8"/>
    <n v="7"/>
    <s v="IU"/>
    <x v="0"/>
    <n v="12"/>
    <n v="6120"/>
  </r>
  <r>
    <d v="2015-01-20T00:00:00"/>
    <x v="2"/>
    <s v="MAD"/>
    <s v="WBW"/>
    <n v="6"/>
    <n v="10"/>
    <n v="7"/>
    <n v="1"/>
    <n v="6"/>
    <s v="IP"/>
    <x v="2"/>
    <n v="8"/>
    <n v="4760"/>
  </r>
  <r>
    <d v="2015-01-21T00:00:00"/>
    <x v="2"/>
    <s v="MAD"/>
    <s v="JXE"/>
    <n v="4"/>
    <n v="4"/>
    <n v="5"/>
    <n v="3"/>
    <n v="10"/>
    <s v="IP"/>
    <x v="2"/>
    <n v="8"/>
    <n v="4760"/>
  </r>
  <r>
    <d v="2015-01-21T00:00:00"/>
    <x v="2"/>
    <s v="MAD"/>
    <s v="UWT"/>
    <n v="8"/>
    <n v="6"/>
    <n v="0"/>
    <n v="5"/>
    <n v="9"/>
    <s v="DL"/>
    <x v="2"/>
    <n v="6"/>
    <n v="3060"/>
  </r>
  <r>
    <d v="2015-01-25T00:00:00"/>
    <x v="2"/>
    <s v="MAD"/>
    <s v="FHJ"/>
    <n v="10"/>
    <n v="8"/>
    <n v="4"/>
    <n v="8"/>
    <n v="1"/>
    <s v="NO"/>
    <x v="0"/>
    <n v="4"/>
    <n v="4420"/>
  </r>
  <r>
    <d v="2015-01-30T00:00:00"/>
    <x v="2"/>
    <s v="MAD"/>
    <s v="OUJ"/>
    <n v="9"/>
    <n v="8"/>
    <n v="7"/>
    <n v="6"/>
    <n v="7"/>
    <s v="DL"/>
    <x v="2"/>
    <n v="9"/>
    <n v="4590"/>
  </r>
  <r>
    <d v="2015-02-09T00:00:00"/>
    <x v="2"/>
    <s v="MAD"/>
    <s v="BHE"/>
    <n v="4"/>
    <n v="4"/>
    <n v="4"/>
    <n v="3"/>
    <n v="5"/>
    <s v="XK"/>
    <x v="0"/>
    <n v="7"/>
    <n v="3780"/>
  </r>
  <r>
    <d v="2015-02-22T00:00:00"/>
    <x v="2"/>
    <s v="MAD"/>
    <s v="CNB"/>
    <n v="6"/>
    <n v="6"/>
    <n v="8"/>
    <n v="1"/>
    <n v="10"/>
    <s v="ZI"/>
    <x v="2"/>
    <n v="14"/>
    <n v="5040"/>
  </r>
  <r>
    <d v="2015-02-23T00:00:00"/>
    <x v="2"/>
    <s v="MAD"/>
    <s v="CGV"/>
    <n v="8"/>
    <n v="10"/>
    <n v="10"/>
    <n v="10"/>
    <n v="9"/>
    <s v="XK"/>
    <x v="0"/>
    <n v="10"/>
    <n v="5100"/>
  </r>
  <r>
    <d v="2015-03-07T00:00:00"/>
    <x v="2"/>
    <s v="MAD"/>
    <s v="GAI"/>
    <n v="5"/>
    <n v="6"/>
    <n v="3"/>
    <n v="2"/>
    <n v="7"/>
    <s v="HN"/>
    <x v="2"/>
    <n v="13"/>
    <n v="15210"/>
  </r>
  <r>
    <d v="2015-03-07T00:00:00"/>
    <x v="2"/>
    <s v="MAD"/>
    <s v="QCZ"/>
    <n v="9"/>
    <n v="10"/>
    <n v="9"/>
    <n v="8"/>
    <n v="5"/>
    <s v="NO"/>
    <x v="0"/>
    <n v="8"/>
    <n v="9360"/>
  </r>
  <r>
    <d v="2015-03-14T00:00:00"/>
    <x v="2"/>
    <s v="MAD"/>
    <s v="IXH"/>
    <n v="6"/>
    <n v="8"/>
    <n v="4"/>
    <n v="10"/>
    <n v="7"/>
    <s v="IU"/>
    <x v="0"/>
    <n v="9"/>
    <n v="4860"/>
  </r>
  <r>
    <d v="2015-03-20T00:00:00"/>
    <x v="2"/>
    <s v="MAD"/>
    <s v="FSK"/>
    <n v="9"/>
    <n v="5"/>
    <n v="5"/>
    <n v="5"/>
    <n v="2"/>
    <s v="FA"/>
    <x v="1"/>
    <n v="9"/>
    <n v="4050"/>
  </r>
  <r>
    <d v="2015-03-25T00:00:00"/>
    <x v="2"/>
    <s v="MAD"/>
    <s v="YWE"/>
    <n v="8"/>
    <n v="5"/>
    <n v="6"/>
    <n v="5"/>
    <n v="8"/>
    <s v="US"/>
    <x v="1"/>
    <n v="18"/>
    <n v="17820"/>
  </r>
  <r>
    <d v="2015-03-26T00:00:00"/>
    <x v="2"/>
    <s v="MAD"/>
    <s v="YPV"/>
    <n v="7"/>
    <n v="9"/>
    <n v="6"/>
    <n v="8"/>
    <n v="7"/>
    <s v="QT"/>
    <x v="0"/>
    <n v="7"/>
    <n v="3780"/>
  </r>
  <r>
    <d v="2015-03-31T00:00:00"/>
    <x v="2"/>
    <s v="MAD"/>
    <s v="HTL"/>
    <n v="10"/>
    <n v="8"/>
    <n v="8"/>
    <n v="10"/>
    <n v="0"/>
    <s v="ZI"/>
    <x v="2"/>
    <n v="12"/>
    <n v="4320"/>
  </r>
  <r>
    <d v="2015-04-01T00:00:00"/>
    <x v="2"/>
    <s v="MAD"/>
    <s v="XZD"/>
    <n v="9"/>
    <n v="7"/>
    <n v="7"/>
    <n v="8"/>
    <n v="5"/>
    <s v="LY"/>
    <x v="2"/>
    <n v="19"/>
    <n v="11970"/>
  </r>
  <r>
    <d v="2015-04-05T00:00:00"/>
    <x v="2"/>
    <s v="MAD"/>
    <s v="MPN"/>
    <n v="7"/>
    <n v="7"/>
    <n v="4"/>
    <n v="7"/>
    <n v="7"/>
    <s v="HN"/>
    <x v="2"/>
    <n v="7"/>
    <n v="8190"/>
  </r>
  <r>
    <d v="2015-04-07T00:00:00"/>
    <x v="2"/>
    <s v="MAD"/>
    <s v="VGC"/>
    <n v="7"/>
    <n v="5"/>
    <n v="8"/>
    <n v="6"/>
    <n v="5"/>
    <s v="DL"/>
    <x v="2"/>
    <n v="8"/>
    <n v="4320"/>
  </r>
  <r>
    <d v="2015-04-08T00:00:00"/>
    <x v="2"/>
    <s v="MAD"/>
    <s v="BZS"/>
    <n v="8"/>
    <n v="8"/>
    <n v="10"/>
    <n v="8"/>
    <n v="9"/>
    <s v="US"/>
    <x v="1"/>
    <n v="14"/>
    <n v="12320"/>
  </r>
  <r>
    <d v="2015-04-11T00:00:00"/>
    <x v="2"/>
    <s v="MAD"/>
    <s v="OZH"/>
    <n v="6"/>
    <n v="0"/>
    <n v="1"/>
    <n v="5"/>
    <n v="4"/>
    <s v="MJ"/>
    <x v="0"/>
    <n v="14"/>
    <n v="15120"/>
  </r>
  <r>
    <d v="2015-04-16T00:00:00"/>
    <x v="2"/>
    <s v="MAD"/>
    <s v="DSA"/>
    <n v="6"/>
    <n v="5"/>
    <n v="9"/>
    <n v="6"/>
    <n v="3"/>
    <s v="HR"/>
    <x v="1"/>
    <n v="6"/>
    <n v="3240"/>
  </r>
  <r>
    <d v="2015-04-21T00:00:00"/>
    <x v="2"/>
    <s v="MAD"/>
    <s v="PRX"/>
    <n v="10"/>
    <n v="9"/>
    <n v="8"/>
    <n v="3"/>
    <n v="5"/>
    <s v="OQ"/>
    <x v="2"/>
    <n v="3"/>
    <n v="810"/>
  </r>
  <r>
    <d v="2015-04-29T00:00:00"/>
    <x v="2"/>
    <s v="MAD"/>
    <s v="QXG"/>
    <n v="10"/>
    <n v="1"/>
    <n v="7"/>
    <n v="9"/>
    <n v="10"/>
    <s v="WY"/>
    <x v="0"/>
    <n v="8"/>
    <n v="2160"/>
  </r>
  <r>
    <d v="2015-04-29T00:00:00"/>
    <x v="2"/>
    <s v="MAD"/>
    <s v="WUB"/>
    <n v="10"/>
    <n v="3"/>
    <n v="8"/>
    <n v="9"/>
    <n v="9"/>
    <s v="FA"/>
    <x v="1"/>
    <n v="10"/>
    <n v="4500"/>
  </r>
  <r>
    <d v="2015-04-30T00:00:00"/>
    <x v="2"/>
    <s v="MAD"/>
    <s v="VPT"/>
    <n v="6"/>
    <n v="6"/>
    <n v="5"/>
    <n v="8"/>
    <n v="9"/>
    <s v="OQ"/>
    <x v="2"/>
    <n v="4"/>
    <n v="1080"/>
  </r>
  <r>
    <d v="2015-05-02T00:00:00"/>
    <x v="2"/>
    <s v="MAD"/>
    <s v="PUL"/>
    <n v="10"/>
    <n v="6"/>
    <n v="5"/>
    <n v="6"/>
    <n v="4"/>
    <s v="UI"/>
    <x v="1"/>
    <n v="8"/>
    <n v="6120"/>
  </r>
  <r>
    <d v="2015-05-03T00:00:00"/>
    <x v="2"/>
    <s v="MAD"/>
    <s v="OUU"/>
    <n v="10"/>
    <n v="9"/>
    <n v="6"/>
    <n v="9"/>
    <n v="6"/>
    <s v="ZA"/>
    <x v="2"/>
    <n v="11"/>
    <n v="11220"/>
  </r>
  <r>
    <d v="2015-05-11T00:00:00"/>
    <x v="2"/>
    <s v="MAD"/>
    <s v="PAD"/>
    <n v="1"/>
    <n v="9"/>
    <n v="6"/>
    <n v="7"/>
    <n v="9"/>
    <s v="IU"/>
    <x v="0"/>
    <n v="7"/>
    <n v="3570"/>
  </r>
  <r>
    <d v="2015-05-23T00:00:00"/>
    <x v="2"/>
    <s v="MAD"/>
    <s v="XTU"/>
    <n v="7"/>
    <n v="6"/>
    <n v="3"/>
    <n v="4"/>
    <n v="5"/>
    <s v="PY"/>
    <x v="1"/>
    <n v="13"/>
    <n v="11050"/>
  </r>
  <r>
    <d v="2015-05-27T00:00:00"/>
    <x v="2"/>
    <s v="MAD"/>
    <s v="IKC"/>
    <n v="7"/>
    <n v="8"/>
    <n v="0"/>
    <n v="2"/>
    <n v="8"/>
    <s v="OQ"/>
    <x v="2"/>
    <n v="12"/>
    <n v="3060"/>
  </r>
  <r>
    <d v="2015-05-30T00:00:00"/>
    <x v="2"/>
    <s v="MAD"/>
    <s v="TKP"/>
    <n v="7"/>
    <n v="1"/>
    <n v="10"/>
    <n v="8"/>
    <n v="7"/>
    <s v="MJ"/>
    <x v="0"/>
    <n v="7"/>
    <n v="7140"/>
  </r>
  <r>
    <d v="2015-06-02T00:00:00"/>
    <x v="2"/>
    <s v="MAD"/>
    <s v="URJ"/>
    <n v="7"/>
    <n v="7"/>
    <n v="2"/>
    <n v="7"/>
    <n v="6"/>
    <s v="CD"/>
    <x v="0"/>
    <n v="5"/>
    <n v="3600"/>
  </r>
  <r>
    <d v="2015-06-04T00:00:00"/>
    <x v="2"/>
    <s v="MAD"/>
    <s v="KTQ"/>
    <n v="9"/>
    <n v="6"/>
    <n v="10"/>
    <n v="7"/>
    <n v="7"/>
    <s v="RA"/>
    <x v="1"/>
    <n v="6"/>
    <n v="2550"/>
  </r>
  <r>
    <d v="2015-06-09T00:00:00"/>
    <x v="2"/>
    <s v="MAD"/>
    <s v="UKP"/>
    <n v="6"/>
    <n v="6"/>
    <n v="2"/>
    <n v="7"/>
    <n v="4"/>
    <s v="IU"/>
    <x v="0"/>
    <n v="6"/>
    <n v="3240"/>
  </r>
  <r>
    <d v="2015-06-14T00:00:00"/>
    <x v="2"/>
    <s v="MAD"/>
    <s v="BYW"/>
    <n v="6"/>
    <n v="7"/>
    <n v="6"/>
    <n v="5"/>
    <n v="9"/>
    <s v="WL"/>
    <x v="0"/>
    <n v="5"/>
    <n v="3200"/>
  </r>
  <r>
    <d v="2015-06-22T00:00:00"/>
    <x v="2"/>
    <s v="MAD"/>
    <s v="MBP"/>
    <n v="6"/>
    <n v="6"/>
    <n v="7"/>
    <n v="6"/>
    <n v="2"/>
    <s v="MJ"/>
    <x v="0"/>
    <n v="10"/>
    <n v="10800"/>
  </r>
  <r>
    <d v="2015-06-27T00:00:00"/>
    <x v="2"/>
    <s v="MAD"/>
    <s v="AIX"/>
    <n v="6"/>
    <n v="6"/>
    <n v="6"/>
    <n v="2"/>
    <n v="5"/>
    <s v="FA"/>
    <x v="1"/>
    <n v="14"/>
    <n v="6300"/>
  </r>
  <r>
    <d v="2015-06-28T00:00:00"/>
    <x v="2"/>
    <s v="MAD"/>
    <s v="FLT"/>
    <n v="10"/>
    <n v="8"/>
    <n v="7"/>
    <n v="10"/>
    <n v="9"/>
    <s v="PN"/>
    <x v="2"/>
    <n v="12"/>
    <n v="5400"/>
  </r>
  <r>
    <d v="2015-06-30T00:00:00"/>
    <x v="2"/>
    <s v="MAD"/>
    <s v="XUE"/>
    <n v="4"/>
    <n v="6"/>
    <n v="10"/>
    <n v="8"/>
    <n v="5"/>
    <s v="MJ"/>
    <x v="0"/>
    <n v="13"/>
    <n v="14040"/>
  </r>
  <r>
    <d v="2015-06-30T00:00:00"/>
    <x v="2"/>
    <s v="MAD"/>
    <s v="SMD"/>
    <n v="10"/>
    <n v="5"/>
    <n v="5"/>
    <n v="8"/>
    <n v="6"/>
    <s v="HR"/>
    <x v="1"/>
    <n v="14"/>
    <n v="7560"/>
  </r>
  <r>
    <d v="2015-06-30T00:00:00"/>
    <x v="2"/>
    <s v="MAD"/>
    <s v="FHO"/>
    <n v="7"/>
    <n v="8"/>
    <n v="6"/>
    <n v="7"/>
    <n v="2"/>
    <s v="IU"/>
    <x v="0"/>
    <n v="15"/>
    <n v="8100"/>
  </r>
  <r>
    <d v="2015-07-01T00:00:00"/>
    <x v="2"/>
    <s v="MAD"/>
    <s v="YCI"/>
    <n v="7"/>
    <n v="8"/>
    <n v="8"/>
    <n v="1"/>
    <n v="10"/>
    <s v="US"/>
    <x v="1"/>
    <n v="11"/>
    <n v="10890"/>
  </r>
  <r>
    <d v="2015-07-04T00:00:00"/>
    <x v="2"/>
    <s v="MAD"/>
    <s v="JNJ"/>
    <n v="4"/>
    <n v="8"/>
    <n v="3"/>
    <n v="6"/>
    <n v="6"/>
    <s v="DL"/>
    <x v="2"/>
    <n v="10"/>
    <n v="5400"/>
  </r>
  <r>
    <d v="2015-07-16T00:00:00"/>
    <x v="2"/>
    <s v="MAD"/>
    <s v="NKF"/>
    <n v="9"/>
    <n v="9"/>
    <n v="1"/>
    <n v="10"/>
    <n v="5"/>
    <s v="NO"/>
    <x v="0"/>
    <n v="17"/>
    <n v="17680"/>
  </r>
  <r>
    <d v="2015-07-18T00:00:00"/>
    <x v="2"/>
    <s v="MAD"/>
    <s v="HSF"/>
    <n v="9"/>
    <n v="9"/>
    <n v="9"/>
    <n v="1"/>
    <n v="9"/>
    <s v="US"/>
    <x v="1"/>
    <n v="3"/>
    <n v="2970"/>
  </r>
  <r>
    <d v="2015-07-18T00:00:00"/>
    <x v="2"/>
    <s v="MAD"/>
    <s v="LXA"/>
    <n v="10"/>
    <n v="10"/>
    <n v="7"/>
    <n v="10"/>
    <n v="9"/>
    <s v="RA"/>
    <x v="1"/>
    <n v="15"/>
    <n v="6375"/>
  </r>
  <r>
    <d v="2015-07-20T00:00:00"/>
    <x v="2"/>
    <s v="MAD"/>
    <s v="YCS"/>
    <n v="8"/>
    <n v="9"/>
    <n v="3"/>
    <n v="6"/>
    <n v="5"/>
    <s v="RA"/>
    <x v="1"/>
    <n v="2"/>
    <n v="800"/>
  </r>
  <r>
    <d v="2015-07-23T00:00:00"/>
    <x v="2"/>
    <s v="MAD"/>
    <s v="FPZ"/>
    <n v="6"/>
    <n v="2"/>
    <n v="8"/>
    <n v="3"/>
    <n v="7"/>
    <s v="NO"/>
    <x v="0"/>
    <n v="11"/>
    <n v="12870"/>
  </r>
  <r>
    <d v="2015-07-24T00:00:00"/>
    <x v="2"/>
    <s v="MAD"/>
    <s v="CXD"/>
    <n v="10"/>
    <n v="9"/>
    <n v="8"/>
    <n v="9"/>
    <n v="8"/>
    <s v="PM"/>
    <x v="0"/>
    <n v="2"/>
    <n v="480"/>
  </r>
  <r>
    <d v="2015-07-25T00:00:00"/>
    <x v="2"/>
    <s v="MAD"/>
    <s v="VML"/>
    <n v="7"/>
    <n v="9"/>
    <n v="6"/>
    <n v="7"/>
    <n v="9"/>
    <s v="NO"/>
    <x v="0"/>
    <n v="11"/>
    <n v="12870"/>
  </r>
  <r>
    <d v="2015-07-26T00:00:00"/>
    <x v="2"/>
    <s v="MAD"/>
    <s v="TUE"/>
    <n v="8"/>
    <n v="5"/>
    <n v="3"/>
    <n v="10"/>
    <n v="9"/>
    <s v="MJ"/>
    <x v="0"/>
    <n v="8"/>
    <n v="8640"/>
  </r>
  <r>
    <d v="2015-07-27T00:00:00"/>
    <x v="2"/>
    <s v="MAD"/>
    <s v="VVD"/>
    <n v="5"/>
    <n v="7"/>
    <n v="6"/>
    <n v="9"/>
    <n v="9"/>
    <s v="HN"/>
    <x v="2"/>
    <n v="5"/>
    <n v="5850"/>
  </r>
  <r>
    <d v="2015-07-28T00:00:00"/>
    <x v="2"/>
    <s v="MAD"/>
    <s v="OUG"/>
    <n v="7"/>
    <n v="7"/>
    <n v="3"/>
    <n v="5"/>
    <n v="6"/>
    <s v="HR"/>
    <x v="1"/>
    <n v="4"/>
    <n v="2160"/>
  </r>
  <r>
    <d v="2015-07-31T00:00:00"/>
    <x v="2"/>
    <s v="MAD"/>
    <s v="GBO"/>
    <n v="8"/>
    <n v="7"/>
    <n v="7"/>
    <n v="6"/>
    <n v="0"/>
    <s v="HR"/>
    <x v="1"/>
    <n v="11"/>
    <n v="5940"/>
  </r>
  <r>
    <d v="2015-08-02T00:00:00"/>
    <x v="2"/>
    <s v="MAD"/>
    <s v="HWT"/>
    <n v="10"/>
    <n v="7"/>
    <n v="9"/>
    <n v="9"/>
    <n v="6"/>
    <s v="OQ"/>
    <x v="2"/>
    <n v="14"/>
    <n v="3780"/>
  </r>
  <r>
    <d v="2015-08-02T00:00:00"/>
    <x v="2"/>
    <s v="MAD"/>
    <s v="JAP"/>
    <n v="5"/>
    <n v="6"/>
    <n v="6"/>
    <n v="5"/>
    <n v="4"/>
    <s v="DL"/>
    <x v="2"/>
    <n v="11"/>
    <n v="5940"/>
  </r>
  <r>
    <d v="2015-08-04T00:00:00"/>
    <x v="2"/>
    <s v="MAD"/>
    <s v="XYO"/>
    <n v="1"/>
    <n v="0"/>
    <n v="7"/>
    <n v="4"/>
    <n v="5"/>
    <s v="RA"/>
    <x v="1"/>
    <n v="16"/>
    <n v="7200"/>
  </r>
  <r>
    <d v="2015-08-09T00:00:00"/>
    <x v="2"/>
    <s v="MAD"/>
    <s v="JIW"/>
    <n v="10"/>
    <n v="10"/>
    <n v="6"/>
    <n v="7"/>
    <n v="6"/>
    <s v="HR"/>
    <x v="1"/>
    <n v="9"/>
    <n v="4860"/>
  </r>
  <r>
    <d v="2015-08-13T00:00:00"/>
    <x v="2"/>
    <s v="MAD"/>
    <s v="DQE"/>
    <n v="10"/>
    <n v="9"/>
    <n v="7"/>
    <n v="6"/>
    <n v="8"/>
    <s v="NO"/>
    <x v="0"/>
    <n v="11"/>
    <n v="12870"/>
  </r>
  <r>
    <d v="2015-08-14T00:00:00"/>
    <x v="2"/>
    <s v="MAD"/>
    <s v="WTC"/>
    <n v="8"/>
    <n v="5"/>
    <n v="6"/>
    <n v="6"/>
    <n v="5"/>
    <s v="CF"/>
    <x v="1"/>
    <n v="16"/>
    <n v="10240"/>
  </r>
  <r>
    <d v="2015-08-16T00:00:00"/>
    <x v="2"/>
    <s v="MAD"/>
    <s v="OIU"/>
    <n v="6"/>
    <n v="8"/>
    <n v="9"/>
    <n v="7"/>
    <n v="10"/>
    <s v="RA"/>
    <x v="1"/>
    <n v="10"/>
    <n v="4500"/>
  </r>
  <r>
    <d v="2015-08-22T00:00:00"/>
    <x v="2"/>
    <s v="MAD"/>
    <s v="XWJ"/>
    <n v="7"/>
    <n v="8"/>
    <n v="8"/>
    <n v="7"/>
    <n v="8"/>
    <s v="US"/>
    <x v="1"/>
    <n v="7"/>
    <n v="6930"/>
  </r>
  <r>
    <d v="2015-08-25T00:00:00"/>
    <x v="2"/>
    <s v="MAD"/>
    <s v="KWW"/>
    <n v="4"/>
    <n v="9"/>
    <n v="8"/>
    <n v="9"/>
    <n v="9"/>
    <s v="DL"/>
    <x v="2"/>
    <n v="10"/>
    <n v="5400"/>
  </r>
  <r>
    <d v="2015-08-25T00:00:00"/>
    <x v="2"/>
    <s v="MAD"/>
    <s v="LMV"/>
    <n v="4"/>
    <n v="10"/>
    <n v="2"/>
    <n v="9"/>
    <n v="7"/>
    <s v="DF"/>
    <x v="1"/>
    <n v="8"/>
    <n v="2160"/>
  </r>
  <r>
    <d v="2015-08-26T00:00:00"/>
    <x v="2"/>
    <s v="MAD"/>
    <s v="QVB"/>
    <n v="2"/>
    <n v="0"/>
    <n v="7"/>
    <n v="10"/>
    <n v="9"/>
    <s v="GI"/>
    <x v="2"/>
    <n v="18"/>
    <n v="16200"/>
  </r>
  <r>
    <d v="2015-08-28T00:00:00"/>
    <x v="2"/>
    <s v="MAD"/>
    <s v="XUE"/>
    <n v="8"/>
    <n v="7"/>
    <n v="8"/>
    <n v="9"/>
    <n v="10"/>
    <s v="PM"/>
    <x v="0"/>
    <n v="9"/>
    <n v="2430"/>
  </r>
  <r>
    <d v="2015-08-30T00:00:00"/>
    <x v="2"/>
    <s v="MAD"/>
    <s v="QOE"/>
    <n v="3"/>
    <n v="6"/>
    <n v="7"/>
    <n v="4"/>
    <n v="10"/>
    <s v="HR"/>
    <x v="1"/>
    <n v="11"/>
    <n v="5940"/>
  </r>
  <r>
    <d v="2015-09-06T00:00:00"/>
    <x v="2"/>
    <s v="MAD"/>
    <s v="CWR"/>
    <n v="5"/>
    <n v="6"/>
    <n v="3"/>
    <n v="7"/>
    <n v="7"/>
    <s v="MJ"/>
    <x v="0"/>
    <n v="12"/>
    <n v="12960"/>
  </r>
  <r>
    <d v="2015-09-06T00:00:00"/>
    <x v="2"/>
    <s v="MAD"/>
    <s v="PVQ"/>
    <n v="8"/>
    <n v="9"/>
    <n v="10"/>
    <n v="3"/>
    <n v="9"/>
    <s v="IP"/>
    <x v="2"/>
    <n v="7"/>
    <n v="4410"/>
  </r>
  <r>
    <d v="2015-09-07T00:00:00"/>
    <x v="2"/>
    <s v="MAD"/>
    <s v="SKJ"/>
    <n v="9"/>
    <n v="9"/>
    <n v="1"/>
    <n v="10"/>
    <n v="8"/>
    <s v="ZI"/>
    <x v="2"/>
    <n v="17"/>
    <n v="6120"/>
  </r>
  <r>
    <d v="2015-09-09T00:00:00"/>
    <x v="2"/>
    <s v="MAD"/>
    <s v="VUY"/>
    <n v="5"/>
    <n v="9"/>
    <n v="9"/>
    <n v="8"/>
    <n v="10"/>
    <s v="ZA"/>
    <x v="2"/>
    <n v="14"/>
    <n v="15120"/>
  </r>
  <r>
    <d v="2015-09-11T00:00:00"/>
    <x v="2"/>
    <s v="MAD"/>
    <s v="BMX"/>
    <n v="10"/>
    <n v="10"/>
    <n v="8"/>
    <n v="9"/>
    <n v="8"/>
    <s v="QT"/>
    <x v="0"/>
    <n v="2"/>
    <n v="1080"/>
  </r>
  <r>
    <d v="2015-09-11T00:00:00"/>
    <x v="2"/>
    <s v="MAD"/>
    <s v="DZF"/>
    <n v="5"/>
    <n v="8"/>
    <n v="8"/>
    <n v="10"/>
    <n v="8"/>
    <s v="US"/>
    <x v="1"/>
    <n v="12"/>
    <n v="11880"/>
  </r>
  <r>
    <d v="2015-09-15T00:00:00"/>
    <x v="2"/>
    <s v="MAD"/>
    <s v="CYO"/>
    <n v="7"/>
    <n v="9"/>
    <n v="9"/>
    <n v="7"/>
    <n v="7"/>
    <s v="DF"/>
    <x v="1"/>
    <n v="12"/>
    <n v="3060"/>
  </r>
  <r>
    <d v="2015-09-22T00:00:00"/>
    <x v="2"/>
    <s v="MAD"/>
    <s v="YOT"/>
    <n v="7"/>
    <n v="5"/>
    <n v="6"/>
    <n v="5"/>
    <n v="5"/>
    <s v="OQ"/>
    <x v="2"/>
    <n v="10"/>
    <n v="2700"/>
  </r>
  <r>
    <d v="2015-09-23T00:00:00"/>
    <x v="2"/>
    <s v="MAD"/>
    <s v="RAB"/>
    <n v="6"/>
    <n v="5"/>
    <n v="4"/>
    <n v="6"/>
    <n v="6"/>
    <s v="OQ"/>
    <x v="2"/>
    <n v="9"/>
    <n v="2430"/>
  </r>
  <r>
    <d v="2015-09-25T00:00:00"/>
    <x v="2"/>
    <s v="MAD"/>
    <s v="OIU"/>
    <n v="8"/>
    <n v="7"/>
    <n v="7"/>
    <n v="6"/>
    <n v="9"/>
    <s v="XK"/>
    <x v="0"/>
    <n v="8"/>
    <n v="4320"/>
  </r>
  <r>
    <d v="2015-09-26T00:00:00"/>
    <x v="2"/>
    <s v="MAD"/>
    <s v="HHH"/>
    <n v="10"/>
    <n v="9"/>
    <n v="0"/>
    <n v="10"/>
    <n v="8"/>
    <s v="WL"/>
    <x v="0"/>
    <n v="7"/>
    <n v="4480"/>
  </r>
  <r>
    <d v="2015-10-01T00:00:00"/>
    <x v="2"/>
    <s v="MAD"/>
    <s v="IXL"/>
    <n v="9"/>
    <n v="6"/>
    <n v="9"/>
    <n v="8"/>
    <n v="6"/>
    <s v="XY"/>
    <x v="0"/>
    <n v="7"/>
    <n v="6545"/>
  </r>
  <r>
    <d v="2015-10-04T00:00:00"/>
    <x v="2"/>
    <s v="MAD"/>
    <s v="FBC"/>
    <n v="5"/>
    <n v="3"/>
    <n v="5"/>
    <n v="5"/>
    <n v="4"/>
    <s v="UI"/>
    <x v="1"/>
    <n v="17"/>
    <n v="13770"/>
  </r>
  <r>
    <d v="2015-10-05T00:00:00"/>
    <x v="2"/>
    <s v="MAD"/>
    <s v="VXW"/>
    <n v="9"/>
    <n v="9"/>
    <n v="7"/>
    <n v="2"/>
    <n v="7"/>
    <s v="PN"/>
    <x v="2"/>
    <n v="11"/>
    <n v="4950"/>
  </r>
  <r>
    <d v="2015-10-05T00:00:00"/>
    <x v="2"/>
    <s v="MAD"/>
    <s v="EEO"/>
    <n v="5"/>
    <n v="8"/>
    <n v="9"/>
    <n v="8"/>
    <n v="1"/>
    <s v="CD"/>
    <x v="0"/>
    <n v="11"/>
    <n v="7920"/>
  </r>
  <r>
    <d v="2015-10-08T00:00:00"/>
    <x v="2"/>
    <s v="MAD"/>
    <s v="IOV"/>
    <n v="8"/>
    <n v="4"/>
    <n v="4"/>
    <n v="6"/>
    <n v="5"/>
    <s v="NO"/>
    <x v="0"/>
    <n v="13"/>
    <n v="15210"/>
  </r>
  <r>
    <d v="2015-10-09T00:00:00"/>
    <x v="2"/>
    <s v="MAD"/>
    <s v="EZK"/>
    <n v="9"/>
    <n v="7"/>
    <n v="7"/>
    <n v="8"/>
    <n v="5"/>
    <s v="CD"/>
    <x v="0"/>
    <n v="19"/>
    <n v="12920"/>
  </r>
  <r>
    <d v="2015-10-12T00:00:00"/>
    <x v="2"/>
    <s v="MAD"/>
    <s v="JKQ"/>
    <n v="6"/>
    <n v="6"/>
    <n v="8"/>
    <n v="4"/>
    <n v="10"/>
    <s v="IU"/>
    <x v="0"/>
    <n v="6"/>
    <n v="3240"/>
  </r>
  <r>
    <d v="2015-10-15T00:00:00"/>
    <x v="2"/>
    <s v="MAD"/>
    <s v="SEM"/>
    <n v="8"/>
    <n v="9"/>
    <n v="6"/>
    <n v="7"/>
    <n v="10"/>
    <s v="DF"/>
    <x v="1"/>
    <n v="12"/>
    <n v="3240"/>
  </r>
  <r>
    <d v="2015-10-23T00:00:00"/>
    <x v="2"/>
    <s v="MAD"/>
    <s v="RSE"/>
    <n v="9"/>
    <n v="6"/>
    <n v="9"/>
    <n v="9"/>
    <n v="10"/>
    <s v="NO"/>
    <x v="0"/>
    <n v="6"/>
    <n v="7020"/>
  </r>
  <r>
    <d v="2015-10-24T00:00:00"/>
    <x v="2"/>
    <s v="MAD"/>
    <s v="SBI"/>
    <n v="10"/>
    <n v="4"/>
    <n v="9"/>
    <n v="10"/>
    <n v="2"/>
    <s v="IU"/>
    <x v="0"/>
    <n v="9"/>
    <n v="4860"/>
  </r>
  <r>
    <d v="2015-10-26T00:00:00"/>
    <x v="2"/>
    <s v="MAD"/>
    <s v="AUN"/>
    <n v="9"/>
    <n v="9"/>
    <n v="9"/>
    <n v="10"/>
    <n v="7"/>
    <s v="ZI"/>
    <x v="2"/>
    <n v="10"/>
    <n v="3400"/>
  </r>
  <r>
    <d v="2015-10-27T00:00:00"/>
    <x v="2"/>
    <s v="MAD"/>
    <s v="MOZ"/>
    <n v="8"/>
    <n v="8"/>
    <n v="9"/>
    <n v="1"/>
    <n v="6"/>
    <s v="PY"/>
    <x v="1"/>
    <n v="11"/>
    <n v="8800"/>
  </r>
  <r>
    <d v="2015-10-29T00:00:00"/>
    <x v="2"/>
    <s v="MAD"/>
    <s v="CGV"/>
    <n v="10"/>
    <n v="9"/>
    <n v="10"/>
    <n v="7"/>
    <n v="9"/>
    <s v="US"/>
    <x v="1"/>
    <n v="14"/>
    <n v="13090"/>
  </r>
  <r>
    <d v="2015-10-29T00:00:00"/>
    <x v="2"/>
    <s v="MAD"/>
    <s v="MPN"/>
    <n v="10"/>
    <n v="7"/>
    <n v="8"/>
    <n v="9"/>
    <n v="8"/>
    <s v="DL"/>
    <x v="2"/>
    <n v="8"/>
    <n v="4320"/>
  </r>
  <r>
    <d v="2015-10-29T00:00:00"/>
    <x v="2"/>
    <s v="MAD"/>
    <s v="MQC"/>
    <n v="7"/>
    <n v="8"/>
    <n v="10"/>
    <n v="7"/>
    <n v="6"/>
    <s v="QT"/>
    <x v="0"/>
    <n v="8"/>
    <n v="4320"/>
  </r>
  <r>
    <d v="2015-11-02T00:00:00"/>
    <x v="2"/>
    <s v="MAD"/>
    <s v="GNQ"/>
    <n v="4"/>
    <n v="9"/>
    <n v="1"/>
    <n v="3"/>
    <n v="3"/>
    <s v="CD"/>
    <x v="0"/>
    <n v="5"/>
    <n v="3400"/>
  </r>
  <r>
    <d v="2015-11-03T00:00:00"/>
    <x v="2"/>
    <s v="MAD"/>
    <s v="SSH"/>
    <n v="10"/>
    <n v="10"/>
    <n v="7"/>
    <n v="10"/>
    <n v="10"/>
    <s v="ZI"/>
    <x v="2"/>
    <n v="11"/>
    <n v="3740"/>
  </r>
  <r>
    <d v="2015-11-05T00:00:00"/>
    <x v="2"/>
    <s v="MAD"/>
    <s v="HVW"/>
    <n v="9"/>
    <n v="7"/>
    <n v="8"/>
    <n v="9"/>
    <n v="4"/>
    <s v="WL"/>
    <x v="0"/>
    <n v="9"/>
    <n v="6120"/>
  </r>
  <r>
    <d v="2015-11-12T00:00:00"/>
    <x v="2"/>
    <s v="MAD"/>
    <s v="HSQ"/>
    <n v="10"/>
    <n v="7"/>
    <n v="6"/>
    <n v="6"/>
    <n v="5"/>
    <s v="CD"/>
    <x v="0"/>
    <n v="8"/>
    <n v="5120"/>
  </r>
  <r>
    <d v="2015-11-13T00:00:00"/>
    <x v="2"/>
    <s v="MAD"/>
    <s v="MDP"/>
    <n v="2"/>
    <n v="6"/>
    <n v="4"/>
    <n v="8"/>
    <n v="3"/>
    <s v="WY"/>
    <x v="0"/>
    <n v="11"/>
    <n v="2805"/>
  </r>
  <r>
    <d v="2015-11-16T00:00:00"/>
    <x v="2"/>
    <s v="MAD"/>
    <s v="EWM"/>
    <n v="7"/>
    <n v="6"/>
    <n v="8"/>
    <n v="10"/>
    <n v="0"/>
    <s v="RA"/>
    <x v="1"/>
    <n v="13"/>
    <n v="5525"/>
  </r>
  <r>
    <d v="2015-11-17T00:00:00"/>
    <x v="2"/>
    <s v="MAD"/>
    <s v="DQT"/>
    <n v="8"/>
    <n v="7"/>
    <n v="3"/>
    <n v="8"/>
    <n v="10"/>
    <s v="IP"/>
    <x v="2"/>
    <n v="9"/>
    <n v="5355"/>
  </r>
  <r>
    <d v="2015-11-17T00:00:00"/>
    <x v="2"/>
    <s v="MAD"/>
    <s v="LWX"/>
    <n v="5"/>
    <n v="9"/>
    <n v="1"/>
    <n v="5"/>
    <n v="10"/>
    <s v="IP"/>
    <x v="2"/>
    <n v="6"/>
    <n v="3570"/>
  </r>
  <r>
    <d v="2015-11-21T00:00:00"/>
    <x v="2"/>
    <s v="MAD"/>
    <s v="GKP"/>
    <n v="9"/>
    <n v="10"/>
    <n v="9"/>
    <n v="7"/>
    <n v="10"/>
    <s v="UI"/>
    <x v="1"/>
    <n v="13"/>
    <n v="9945"/>
  </r>
  <r>
    <d v="2015-11-23T00:00:00"/>
    <x v="2"/>
    <s v="MAD"/>
    <s v="DYL"/>
    <n v="7"/>
    <n v="7"/>
    <n v="8"/>
    <n v="10"/>
    <n v="10"/>
    <s v="ZI"/>
    <x v="2"/>
    <n v="9"/>
    <n v="3060"/>
  </r>
  <r>
    <d v="2015-12-02T00:00:00"/>
    <x v="2"/>
    <s v="MAD"/>
    <s v="JVW"/>
    <n v="9"/>
    <n v="6"/>
    <n v="7"/>
    <n v="4"/>
    <n v="10"/>
    <s v="FA"/>
    <x v="1"/>
    <n v="10"/>
    <n v="4500"/>
  </r>
  <r>
    <d v="2015-12-02T00:00:00"/>
    <x v="2"/>
    <s v="MAD"/>
    <s v="DQT"/>
    <n v="6"/>
    <n v="9"/>
    <n v="10"/>
    <n v="9"/>
    <n v="9"/>
    <s v="CD"/>
    <x v="0"/>
    <n v="9"/>
    <n v="6480"/>
  </r>
  <r>
    <d v="2015-12-04T00:00:00"/>
    <x v="2"/>
    <s v="MAD"/>
    <s v="ULW"/>
    <n v="8"/>
    <n v="8"/>
    <n v="10"/>
    <n v="9"/>
    <n v="10"/>
    <s v="IP"/>
    <x v="2"/>
    <n v="13"/>
    <n v="8190"/>
  </r>
  <r>
    <d v="2015-12-04T00:00:00"/>
    <x v="2"/>
    <s v="MAD"/>
    <s v="YCI"/>
    <n v="6"/>
    <n v="7"/>
    <n v="8"/>
    <n v="10"/>
    <n v="0"/>
    <s v="RA"/>
    <x v="1"/>
    <n v="17"/>
    <n v="7650"/>
  </r>
  <r>
    <d v="2015-12-10T00:00:00"/>
    <x v="2"/>
    <s v="MAD"/>
    <s v="EWP"/>
    <n v="6"/>
    <n v="6"/>
    <n v="5"/>
    <n v="1"/>
    <n v="7"/>
    <s v="DL"/>
    <x v="2"/>
    <n v="4"/>
    <n v="2160"/>
  </r>
  <r>
    <d v="2015-12-10T00:00:00"/>
    <x v="2"/>
    <s v="MAD"/>
    <s v="OQM"/>
    <n v="7"/>
    <n v="8"/>
    <n v="10"/>
    <n v="3"/>
    <n v="9"/>
    <s v="PY"/>
    <x v="1"/>
    <n v="16"/>
    <n v="13600"/>
  </r>
  <r>
    <d v="2015-12-11T00:00:00"/>
    <x v="2"/>
    <s v="MAD"/>
    <s v="LQH"/>
    <n v="7"/>
    <n v="9"/>
    <n v="9"/>
    <n v="9"/>
    <n v="9"/>
    <s v="WY"/>
    <x v="0"/>
    <n v="4"/>
    <n v="960"/>
  </r>
  <r>
    <d v="2015-12-11T00:00:00"/>
    <x v="2"/>
    <s v="MAD"/>
    <s v="ZOQ"/>
    <n v="10"/>
    <n v="7"/>
    <n v="8"/>
    <n v="10"/>
    <n v="10"/>
    <s v="XY"/>
    <x v="0"/>
    <n v="11"/>
    <n v="10890"/>
  </r>
  <r>
    <d v="2015-12-11T00:00:00"/>
    <x v="2"/>
    <s v="MAD"/>
    <s v="DIV"/>
    <n v="8"/>
    <n v="10"/>
    <n v="10"/>
    <n v="10"/>
    <n v="1"/>
    <s v="UI"/>
    <x v="1"/>
    <n v="9"/>
    <n v="6885"/>
  </r>
  <r>
    <d v="2015-12-12T00:00:00"/>
    <x v="2"/>
    <s v="MAD"/>
    <s v="OIB"/>
    <n v="10"/>
    <n v="10"/>
    <n v="10"/>
    <n v="9"/>
    <n v="8"/>
    <s v="XY"/>
    <x v="0"/>
    <n v="8"/>
    <n v="7480"/>
  </r>
  <r>
    <d v="2015-12-14T00:00:00"/>
    <x v="2"/>
    <s v="MAD"/>
    <s v="IEC"/>
    <n v="5"/>
    <n v="0"/>
    <n v="8"/>
    <n v="7"/>
    <n v="9"/>
    <s v="DL"/>
    <x v="2"/>
    <n v="9"/>
    <n v="4860"/>
  </r>
  <r>
    <d v="2015-12-16T00:00:00"/>
    <x v="2"/>
    <s v="MAD"/>
    <s v="ATS"/>
    <n v="7"/>
    <n v="4"/>
    <n v="9"/>
    <n v="8"/>
    <n v="3"/>
    <s v="UI"/>
    <x v="1"/>
    <n v="16"/>
    <n v="12960"/>
  </r>
  <r>
    <d v="2015-12-17T00:00:00"/>
    <x v="2"/>
    <s v="MAD"/>
    <s v="KQD"/>
    <n v="4"/>
    <n v="8"/>
    <n v="10"/>
    <n v="7"/>
    <n v="7"/>
    <s v="NO"/>
    <x v="0"/>
    <n v="8"/>
    <n v="9360"/>
  </r>
  <r>
    <d v="2015-12-19T00:00:00"/>
    <x v="2"/>
    <s v="MAD"/>
    <s v="CFM"/>
    <n v="8"/>
    <n v="4"/>
    <n v="6"/>
    <n v="6"/>
    <n v="5"/>
    <s v="GI"/>
    <x v="2"/>
    <n v="7"/>
    <n v="6300"/>
  </r>
  <r>
    <d v="2015-12-21T00:00:00"/>
    <x v="2"/>
    <s v="MAD"/>
    <s v="KBG"/>
    <n v="8"/>
    <n v="10"/>
    <n v="8"/>
    <n v="7"/>
    <n v="9"/>
    <s v="CD"/>
    <x v="0"/>
    <n v="14"/>
    <n v="10080"/>
  </r>
  <r>
    <d v="2015-12-27T00:00:00"/>
    <x v="2"/>
    <s v="MAD"/>
    <s v="KDU"/>
    <n v="8"/>
    <n v="1"/>
    <n v="10"/>
    <n v="10"/>
    <n v="9"/>
    <s v="XK"/>
    <x v="0"/>
    <n v="11"/>
    <n v="5280"/>
  </r>
  <r>
    <d v="2015-12-28T00:00:00"/>
    <x v="2"/>
    <s v="MAD"/>
    <s v="KBS"/>
    <n v="7"/>
    <n v="9"/>
    <n v="8"/>
    <n v="7"/>
    <n v="9"/>
    <s v="GI"/>
    <x v="2"/>
    <n v="15"/>
    <n v="12000"/>
  </r>
  <r>
    <d v="2015-12-31T00:00:00"/>
    <x v="2"/>
    <s v="MAD"/>
    <s v="SBW"/>
    <n v="8"/>
    <n v="10"/>
    <n v="7"/>
    <n v="6"/>
    <n v="10"/>
    <s v="OQ"/>
    <x v="2"/>
    <n v="15"/>
    <n v="3600"/>
  </r>
  <r>
    <d v="2016-01-01T00:00:00"/>
    <x v="2"/>
    <s v="MAD"/>
    <s v="BXV"/>
    <n v="8"/>
    <n v="10"/>
    <n v="4"/>
    <n v="8"/>
    <n v="9"/>
    <s v="CF"/>
    <x v="1"/>
    <n v="11"/>
    <n v="7480"/>
  </r>
  <r>
    <d v="2016-01-01T00:00:00"/>
    <x v="2"/>
    <s v="MAD"/>
    <s v="TKG"/>
    <n v="9"/>
    <n v="9"/>
    <n v="10"/>
    <n v="9"/>
    <n v="1"/>
    <s v="MJ"/>
    <x v="0"/>
    <n v="12"/>
    <n v="12240"/>
  </r>
  <r>
    <d v="2016-01-03T00:00:00"/>
    <x v="2"/>
    <s v="MAD"/>
    <s v="QYS"/>
    <n v="6"/>
    <n v="5"/>
    <n v="5"/>
    <n v="9"/>
    <n v="10"/>
    <s v="PM"/>
    <x v="0"/>
    <n v="12"/>
    <n v="3060"/>
  </r>
  <r>
    <d v="2016-01-04T00:00:00"/>
    <x v="2"/>
    <s v="MAD"/>
    <s v="HFY"/>
    <n v="7"/>
    <n v="4"/>
    <n v="5"/>
    <n v="8"/>
    <n v="5"/>
    <s v="WY"/>
    <x v="0"/>
    <n v="9"/>
    <n v="2295"/>
  </r>
  <r>
    <d v="2016-01-08T00:00:00"/>
    <x v="2"/>
    <s v="MAD"/>
    <s v="AEF"/>
    <n v="4"/>
    <n v="8"/>
    <n v="4"/>
    <n v="6"/>
    <n v="9"/>
    <s v="MJ"/>
    <x v="0"/>
    <n v="8"/>
    <n v="8160"/>
  </r>
  <r>
    <d v="2016-01-09T00:00:00"/>
    <x v="2"/>
    <s v="MAD"/>
    <s v="QBA"/>
    <n v="9"/>
    <n v="8"/>
    <n v="2"/>
    <n v="4"/>
    <n v="10"/>
    <s v="HR"/>
    <x v="1"/>
    <n v="14"/>
    <n v="7140"/>
  </r>
  <r>
    <d v="2016-01-11T00:00:00"/>
    <x v="2"/>
    <s v="MAD"/>
    <s v="KEJ"/>
    <n v="10"/>
    <n v="10"/>
    <n v="10"/>
    <n v="9"/>
    <n v="9"/>
    <s v="DL"/>
    <x v="2"/>
    <n v="18"/>
    <n v="9180"/>
  </r>
  <r>
    <d v="2016-01-13T00:00:00"/>
    <x v="2"/>
    <s v="MAD"/>
    <s v="JWN"/>
    <n v="8"/>
    <n v="7"/>
    <n v="6"/>
    <n v="7"/>
    <n v="7"/>
    <s v="WY"/>
    <x v="0"/>
    <n v="16"/>
    <n v="4080"/>
  </r>
  <r>
    <d v="2016-01-13T00:00:00"/>
    <x v="2"/>
    <s v="MAD"/>
    <s v="BMK"/>
    <n v="6"/>
    <n v="0"/>
    <n v="6"/>
    <n v="6"/>
    <n v="2"/>
    <s v="US"/>
    <x v="1"/>
    <n v="10"/>
    <n v="10200"/>
  </r>
  <r>
    <d v="2016-01-18T00:00:00"/>
    <x v="2"/>
    <s v="MAD"/>
    <s v="ICJ"/>
    <n v="7"/>
    <n v="6"/>
    <n v="8"/>
    <n v="3"/>
    <n v="7"/>
    <s v="IP"/>
    <x v="2"/>
    <n v="11"/>
    <n v="7480"/>
  </r>
  <r>
    <d v="2016-01-20T00:00:00"/>
    <x v="2"/>
    <s v="MAD"/>
    <s v="MJD"/>
    <n v="8"/>
    <n v="6"/>
    <n v="6"/>
    <n v="8"/>
    <n v="8"/>
    <s v="WY"/>
    <x v="0"/>
    <n v="6"/>
    <n v="1530"/>
  </r>
  <r>
    <d v="2016-01-21T00:00:00"/>
    <x v="2"/>
    <s v="MAD"/>
    <s v="UYU"/>
    <n v="8"/>
    <n v="8"/>
    <n v="5"/>
    <n v="5"/>
    <n v="9"/>
    <s v="DL"/>
    <x v="2"/>
    <n v="7"/>
    <n v="3570"/>
  </r>
  <r>
    <d v="2016-01-21T00:00:00"/>
    <x v="2"/>
    <s v="MAD"/>
    <s v="HPP"/>
    <n v="8"/>
    <n v="5"/>
    <n v="8"/>
    <n v="8"/>
    <n v="9"/>
    <s v="FA"/>
    <x v="1"/>
    <n v="4"/>
    <n v="1700"/>
  </r>
  <r>
    <d v="2016-01-23T00:00:00"/>
    <x v="2"/>
    <s v="MAD"/>
    <s v="YOT"/>
    <n v="2"/>
    <n v="8"/>
    <n v="0"/>
    <n v="5"/>
    <n v="4"/>
    <s v="FA"/>
    <x v="1"/>
    <n v="18"/>
    <n v="7650"/>
  </r>
  <r>
    <d v="2016-01-23T00:00:00"/>
    <x v="2"/>
    <s v="MAD"/>
    <s v="JYJ"/>
    <n v="8"/>
    <n v="10"/>
    <n v="7"/>
    <n v="8"/>
    <n v="6"/>
    <s v="LY"/>
    <x v="2"/>
    <n v="13"/>
    <n v="7280"/>
  </r>
  <r>
    <d v="2016-01-27T00:00:00"/>
    <x v="2"/>
    <s v="MAD"/>
    <s v="VAS"/>
    <n v="7"/>
    <n v="6"/>
    <n v="8"/>
    <n v="5"/>
    <n v="7"/>
    <s v="US"/>
    <x v="1"/>
    <n v="12"/>
    <n v="12240"/>
  </r>
  <r>
    <d v="2016-01-30T00:00:00"/>
    <x v="2"/>
    <s v="MAD"/>
    <s v="ELD"/>
    <n v="8"/>
    <n v="8"/>
    <n v="10"/>
    <n v="7"/>
    <n v="10"/>
    <s v="FA"/>
    <x v="1"/>
    <n v="13"/>
    <n v="5525"/>
  </r>
  <r>
    <d v="2016-01-31T00:00:00"/>
    <x v="2"/>
    <s v="MAD"/>
    <s v="CFE"/>
    <n v="10"/>
    <n v="9"/>
    <n v="8"/>
    <n v="8"/>
    <n v="9"/>
    <s v="DL"/>
    <x v="2"/>
    <n v="11"/>
    <n v="5610"/>
  </r>
  <r>
    <d v="2016-02-03T00:00:00"/>
    <x v="2"/>
    <s v="MAD"/>
    <s v="OKB"/>
    <n v="9"/>
    <n v="10"/>
    <n v="8"/>
    <n v="8"/>
    <n v="10"/>
    <s v="HN"/>
    <x v="2"/>
    <n v="5"/>
    <n v="6300"/>
  </r>
  <r>
    <d v="2016-02-03T00:00:00"/>
    <x v="2"/>
    <s v="MAD"/>
    <s v="PNT"/>
    <n v="1"/>
    <n v="9"/>
    <n v="4"/>
    <n v="10"/>
    <n v="10"/>
    <s v="CD"/>
    <x v="0"/>
    <n v="6"/>
    <n v="4320"/>
  </r>
  <r>
    <d v="2016-02-03T00:00:00"/>
    <x v="2"/>
    <s v="MAD"/>
    <s v="IAJ"/>
    <n v="6"/>
    <n v="7"/>
    <n v="3"/>
    <n v="10"/>
    <n v="10"/>
    <s v="CD"/>
    <x v="0"/>
    <n v="7"/>
    <n v="5670"/>
  </r>
  <r>
    <d v="2016-02-03T00:00:00"/>
    <x v="2"/>
    <s v="MAD"/>
    <s v="TZC"/>
    <n v="9"/>
    <n v="8"/>
    <n v="7"/>
    <n v="2"/>
    <n v="8"/>
    <s v="US"/>
    <x v="1"/>
    <n v="13"/>
    <n v="12480"/>
  </r>
  <r>
    <d v="2016-02-03T00:00:00"/>
    <x v="2"/>
    <s v="MAD"/>
    <s v="PPB"/>
    <n v="10"/>
    <n v="7"/>
    <n v="9"/>
    <n v="5"/>
    <n v="2"/>
    <s v="HR"/>
    <x v="1"/>
    <n v="17"/>
    <n v="9180"/>
  </r>
  <r>
    <d v="2016-02-05T00:00:00"/>
    <x v="2"/>
    <s v="MAD"/>
    <s v="OOA"/>
    <n v="3"/>
    <n v="9"/>
    <n v="9"/>
    <n v="10"/>
    <n v="9"/>
    <s v="PM"/>
    <x v="0"/>
    <n v="10"/>
    <n v="2700"/>
  </r>
  <r>
    <d v="2016-02-06T00:00:00"/>
    <x v="2"/>
    <s v="MAD"/>
    <s v="JHY"/>
    <n v="10"/>
    <n v="5"/>
    <n v="5"/>
    <n v="7"/>
    <n v="7"/>
    <s v="LY"/>
    <x v="2"/>
    <n v="7"/>
    <n v="4410"/>
  </r>
  <r>
    <d v="2016-02-07T00:00:00"/>
    <x v="2"/>
    <s v="MAD"/>
    <s v="HUY"/>
    <n v="7"/>
    <n v="7"/>
    <n v="10"/>
    <n v="10"/>
    <n v="9"/>
    <s v="HR"/>
    <x v="1"/>
    <n v="17"/>
    <n v="9180"/>
  </r>
  <r>
    <d v="2016-02-08T00:00:00"/>
    <x v="2"/>
    <s v="MAD"/>
    <s v="SSC"/>
    <n v="8"/>
    <n v="9"/>
    <n v="10"/>
    <n v="8"/>
    <n v="9"/>
    <s v="YY"/>
    <x v="1"/>
    <n v="3"/>
    <n v="3240"/>
  </r>
  <r>
    <d v="2016-02-10T00:00:00"/>
    <x v="2"/>
    <s v="MAD"/>
    <s v="KLC"/>
    <n v="5"/>
    <n v="6"/>
    <n v="7"/>
    <n v="9"/>
    <n v="10"/>
    <s v="GI"/>
    <x v="2"/>
    <n v="12"/>
    <n v="10800"/>
  </r>
  <r>
    <d v="2016-02-13T00:00:00"/>
    <x v="2"/>
    <s v="MAD"/>
    <s v="BHE"/>
    <n v="7"/>
    <n v="5"/>
    <n v="7"/>
    <n v="9"/>
    <n v="5"/>
    <s v="FA"/>
    <x v="1"/>
    <n v="11"/>
    <n v="4950"/>
  </r>
  <r>
    <d v="2016-02-16T00:00:00"/>
    <x v="2"/>
    <s v="MAD"/>
    <s v="OUJ"/>
    <n v="10"/>
    <n v="10"/>
    <n v="9"/>
    <n v="9"/>
    <n v="10"/>
    <s v="XK"/>
    <x v="0"/>
    <n v="16"/>
    <n v="10080"/>
  </r>
  <r>
    <d v="2016-02-17T00:00:00"/>
    <x v="2"/>
    <s v="MAD"/>
    <s v="NWY"/>
    <n v="6"/>
    <n v="5"/>
    <n v="4"/>
    <n v="6"/>
    <n v="6"/>
    <s v="WY"/>
    <x v="0"/>
    <n v="9"/>
    <n v="2430"/>
  </r>
  <r>
    <d v="2016-02-17T00:00:00"/>
    <x v="2"/>
    <s v="MAD"/>
    <s v="LMV"/>
    <n v="10"/>
    <n v="10"/>
    <n v="10"/>
    <n v="10"/>
    <n v="7"/>
    <s v="MJ"/>
    <x v="0"/>
    <n v="14"/>
    <n v="15120"/>
  </r>
  <r>
    <d v="2016-02-19T00:00:00"/>
    <x v="2"/>
    <s v="MAD"/>
    <s v="ICJ"/>
    <n v="8"/>
    <n v="8"/>
    <n v="8"/>
    <n v="5"/>
    <n v="8"/>
    <s v="US"/>
    <x v="1"/>
    <n v="5"/>
    <n v="5400"/>
  </r>
  <r>
    <d v="2016-02-21T00:00:00"/>
    <x v="2"/>
    <s v="MAD"/>
    <s v="HUY"/>
    <n v="0"/>
    <n v="10"/>
    <n v="10"/>
    <n v="2"/>
    <n v="10"/>
    <s v="IU"/>
    <x v="0"/>
    <n v="8"/>
    <n v="4320"/>
  </r>
  <r>
    <d v="2016-02-28T00:00:00"/>
    <x v="2"/>
    <s v="MAD"/>
    <s v="ULA"/>
    <n v="5"/>
    <n v="8"/>
    <n v="7"/>
    <n v="6"/>
    <n v="7"/>
    <s v="PN"/>
    <x v="2"/>
    <n v="20"/>
    <n v="8500"/>
  </r>
  <r>
    <d v="2016-02-28T00:00:00"/>
    <x v="2"/>
    <s v="MAD"/>
    <s v="UQE"/>
    <n v="7"/>
    <n v="10"/>
    <n v="7"/>
    <n v="8"/>
    <n v="5"/>
    <s v="MJ"/>
    <x v="0"/>
    <n v="14"/>
    <n v="15120"/>
  </r>
  <r>
    <d v="2016-03-02T00:00:00"/>
    <x v="2"/>
    <s v="MAD"/>
    <s v="EGR"/>
    <n v="8"/>
    <n v="7"/>
    <n v="10"/>
    <n v="9"/>
    <n v="8"/>
    <s v="CD"/>
    <x v="0"/>
    <n v="5"/>
    <n v="4050"/>
  </r>
  <r>
    <d v="2016-03-03T00:00:00"/>
    <x v="2"/>
    <s v="MAD"/>
    <s v="HVY"/>
    <n v="7"/>
    <n v="7"/>
    <n v="9"/>
    <n v="10"/>
    <n v="7"/>
    <s v="CD"/>
    <x v="0"/>
    <n v="9"/>
    <n v="7290"/>
  </r>
  <r>
    <d v="2016-03-05T00:00:00"/>
    <x v="2"/>
    <s v="MAD"/>
    <s v="ETI"/>
    <n v="6"/>
    <n v="10"/>
    <n v="10"/>
    <n v="10"/>
    <n v="8"/>
    <s v="US"/>
    <x v="1"/>
    <n v="15"/>
    <n v="14400"/>
  </r>
  <r>
    <d v="2016-03-05T00:00:00"/>
    <x v="2"/>
    <s v="MAD"/>
    <s v="XWJ"/>
    <n v="8"/>
    <n v="6"/>
    <n v="6"/>
    <n v="10"/>
    <n v="1"/>
    <s v="HR"/>
    <x v="1"/>
    <n v="9"/>
    <n v="4860"/>
  </r>
  <r>
    <d v="2016-03-11T00:00:00"/>
    <x v="2"/>
    <s v="MAD"/>
    <s v="AMD"/>
    <n v="2"/>
    <n v="7"/>
    <n v="3"/>
    <n v="10"/>
    <n v="8"/>
    <s v="FA"/>
    <x v="1"/>
    <n v="12"/>
    <n v="4800"/>
  </r>
  <r>
    <d v="2016-03-11T00:00:00"/>
    <x v="2"/>
    <s v="MAD"/>
    <s v="NQZ"/>
    <n v="7"/>
    <n v="6"/>
    <n v="7"/>
    <n v="8"/>
    <n v="5"/>
    <s v="NO"/>
    <x v="0"/>
    <n v="11"/>
    <n v="13860"/>
  </r>
  <r>
    <d v="2016-03-11T00:00:00"/>
    <x v="2"/>
    <s v="MAD"/>
    <s v="YWG"/>
    <n v="5"/>
    <n v="9"/>
    <n v="9"/>
    <n v="8"/>
    <n v="8"/>
    <s v="NO"/>
    <x v="0"/>
    <n v="9"/>
    <n v="11340"/>
  </r>
  <r>
    <d v="2016-03-12T00:00:00"/>
    <x v="2"/>
    <s v="MAD"/>
    <s v="MGG"/>
    <n v="3"/>
    <n v="7"/>
    <n v="2"/>
    <n v="9"/>
    <n v="3"/>
    <s v="QT"/>
    <x v="0"/>
    <n v="7"/>
    <n v="3780"/>
  </r>
  <r>
    <d v="2016-03-15T00:00:00"/>
    <x v="2"/>
    <s v="MAD"/>
    <s v="QHU"/>
    <n v="9"/>
    <n v="7"/>
    <n v="9"/>
    <n v="9"/>
    <n v="8"/>
    <s v="LY"/>
    <x v="2"/>
    <n v="15"/>
    <n v="9450"/>
  </r>
  <r>
    <d v="2016-03-18T00:00:00"/>
    <x v="2"/>
    <s v="MAD"/>
    <s v="AEO"/>
    <n v="5"/>
    <n v="4"/>
    <n v="5"/>
    <n v="6"/>
    <n v="7"/>
    <s v="NO"/>
    <x v="0"/>
    <n v="18"/>
    <n v="22680"/>
  </r>
  <r>
    <d v="2016-03-19T00:00:00"/>
    <x v="2"/>
    <s v="MAD"/>
    <s v="AFX"/>
    <n v="8"/>
    <n v="9"/>
    <n v="9"/>
    <n v="4"/>
    <n v="10"/>
    <s v="HN"/>
    <x v="2"/>
    <n v="6"/>
    <n v="7560"/>
  </r>
  <r>
    <d v="2016-03-19T00:00:00"/>
    <x v="2"/>
    <s v="MAD"/>
    <s v="KBS"/>
    <n v="7"/>
    <n v="7"/>
    <n v="10"/>
    <n v="6"/>
    <n v="4"/>
    <s v="WY"/>
    <x v="0"/>
    <n v="13"/>
    <n v="3120"/>
  </r>
  <r>
    <d v="2016-03-19T00:00:00"/>
    <x v="2"/>
    <s v="MAD"/>
    <s v="VAS"/>
    <n v="1"/>
    <n v="8"/>
    <n v="7"/>
    <n v="6"/>
    <n v="8"/>
    <s v="OQ"/>
    <x v="2"/>
    <n v="11"/>
    <n v="2970"/>
  </r>
  <r>
    <d v="2016-03-19T00:00:00"/>
    <x v="2"/>
    <s v="MAD"/>
    <s v="QMR"/>
    <n v="8"/>
    <n v="2"/>
    <n v="9"/>
    <n v="9"/>
    <n v="8"/>
    <s v="PM"/>
    <x v="0"/>
    <n v="8"/>
    <n v="2160"/>
  </r>
  <r>
    <d v="2016-03-20T00:00:00"/>
    <x v="2"/>
    <s v="MAD"/>
    <s v="JXZ"/>
    <n v="10"/>
    <n v="10"/>
    <n v="10"/>
    <n v="10"/>
    <n v="10"/>
    <s v="DL"/>
    <x v="2"/>
    <n v="10"/>
    <n v="5400"/>
  </r>
  <r>
    <d v="2016-03-21T00:00:00"/>
    <x v="2"/>
    <s v="MAD"/>
    <s v="FVX"/>
    <n v="4"/>
    <n v="7"/>
    <n v="3"/>
    <n v="9"/>
    <n v="8"/>
    <s v="CD"/>
    <x v="0"/>
    <n v="4"/>
    <n v="3240"/>
  </r>
  <r>
    <d v="2016-03-30T00:00:00"/>
    <x v="2"/>
    <s v="MAD"/>
    <s v="GSI"/>
    <n v="6"/>
    <n v="8"/>
    <n v="8"/>
    <n v="6"/>
    <n v="6"/>
    <s v="HR"/>
    <x v="1"/>
    <n v="7"/>
    <n v="3780"/>
  </r>
  <r>
    <d v="2016-03-30T00:00:00"/>
    <x v="2"/>
    <s v="MAD"/>
    <s v="YCI"/>
    <n v="7"/>
    <n v="5"/>
    <n v="7"/>
    <n v="6"/>
    <n v="8"/>
    <s v="MJ"/>
    <x v="0"/>
    <n v="6"/>
    <n v="6480"/>
  </r>
  <r>
    <d v="2016-03-31T00:00:00"/>
    <x v="2"/>
    <s v="MAD"/>
    <s v="VHG"/>
    <n v="7"/>
    <n v="6"/>
    <n v="7"/>
    <n v="7"/>
    <n v="8"/>
    <s v="DL"/>
    <x v="2"/>
    <n v="16"/>
    <n v="8640"/>
  </r>
  <r>
    <d v="2016-03-31T00:00:00"/>
    <x v="2"/>
    <s v="MAD"/>
    <s v="JLE"/>
    <n v="6"/>
    <n v="8"/>
    <n v="6"/>
    <n v="8"/>
    <n v="6"/>
    <s v="DL"/>
    <x v="2"/>
    <n v="2"/>
    <n v="1080"/>
  </r>
  <r>
    <d v="2016-04-02T00:00:00"/>
    <x v="2"/>
    <s v="MAD"/>
    <s v="AEF"/>
    <n v="8"/>
    <n v="7"/>
    <n v="5"/>
    <n v="8"/>
    <n v="0"/>
    <s v="DL"/>
    <x v="2"/>
    <n v="9"/>
    <n v="4860"/>
  </r>
  <r>
    <d v="2016-04-04T00:00:00"/>
    <x v="2"/>
    <s v="MAD"/>
    <s v="HIQ"/>
    <n v="10"/>
    <n v="7"/>
    <n v="9"/>
    <n v="9"/>
    <n v="10"/>
    <s v="MJ"/>
    <x v="0"/>
    <n v="10"/>
    <n v="10800"/>
  </r>
  <r>
    <d v="2016-04-04T00:00:00"/>
    <x v="2"/>
    <s v="MAD"/>
    <s v="FZH"/>
    <n v="9"/>
    <n v="8"/>
    <n v="7"/>
    <n v="9"/>
    <n v="5"/>
    <s v="MJ"/>
    <x v="0"/>
    <n v="12"/>
    <n v="12960"/>
  </r>
  <r>
    <d v="2016-04-07T00:00:00"/>
    <x v="2"/>
    <s v="MAD"/>
    <s v="LXP"/>
    <n v="9"/>
    <n v="8"/>
    <n v="8"/>
    <n v="0"/>
    <n v="8"/>
    <s v="DL"/>
    <x v="2"/>
    <n v="6"/>
    <n v="3060"/>
  </r>
  <r>
    <d v="2016-04-09T00:00:00"/>
    <x v="2"/>
    <s v="MAD"/>
    <s v="WXO"/>
    <n v="6"/>
    <n v="5"/>
    <n v="3"/>
    <n v="8"/>
    <n v="8"/>
    <s v="FA"/>
    <x v="1"/>
    <n v="7"/>
    <n v="3150"/>
  </r>
  <r>
    <d v="2016-04-11T00:00:00"/>
    <x v="2"/>
    <s v="MAD"/>
    <s v="XGK"/>
    <n v="5"/>
    <n v="2"/>
    <n v="6"/>
    <n v="6"/>
    <n v="4"/>
    <s v="XK"/>
    <x v="0"/>
    <n v="11"/>
    <n v="6930"/>
  </r>
  <r>
    <d v="2016-04-19T00:00:00"/>
    <x v="2"/>
    <s v="MAD"/>
    <s v="VAP"/>
    <n v="8"/>
    <n v="8"/>
    <n v="8"/>
    <n v="9"/>
    <n v="9"/>
    <s v="NO"/>
    <x v="0"/>
    <n v="13"/>
    <n v="16380"/>
  </r>
  <r>
    <d v="2016-04-22T00:00:00"/>
    <x v="2"/>
    <s v="MAD"/>
    <s v="LXB"/>
    <n v="8"/>
    <n v="10"/>
    <n v="10"/>
    <n v="10"/>
    <n v="9"/>
    <s v="IU"/>
    <x v="0"/>
    <n v="10"/>
    <n v="5400"/>
  </r>
  <r>
    <d v="2016-04-25T00:00:00"/>
    <x v="2"/>
    <s v="MAD"/>
    <s v="PNT"/>
    <n v="7"/>
    <n v="7"/>
    <n v="9"/>
    <n v="8"/>
    <n v="7"/>
    <s v="PM"/>
    <x v="0"/>
    <n v="9"/>
    <n v="2160"/>
  </r>
  <r>
    <d v="2016-04-26T00:00:00"/>
    <x v="2"/>
    <s v="MAD"/>
    <s v="TLW"/>
    <n v="10"/>
    <n v="10"/>
    <n v="9"/>
    <n v="10"/>
    <n v="9"/>
    <s v="PM"/>
    <x v="0"/>
    <n v="8"/>
    <n v="2160"/>
  </r>
  <r>
    <d v="2016-04-28T00:00:00"/>
    <x v="2"/>
    <s v="MAD"/>
    <s v="PQX"/>
    <n v="10"/>
    <n v="8"/>
    <n v="10"/>
    <n v="10"/>
    <n v="10"/>
    <s v="ZA"/>
    <x v="2"/>
    <n v="10"/>
    <n v="10800"/>
  </r>
  <r>
    <d v="2016-05-01T00:00:00"/>
    <x v="2"/>
    <s v="MAD"/>
    <s v="JBR"/>
    <n v="10"/>
    <n v="1"/>
    <n v="9"/>
    <n v="10"/>
    <n v="9"/>
    <s v="RA"/>
    <x v="1"/>
    <n v="7"/>
    <n v="2975"/>
  </r>
  <r>
    <d v="2016-05-06T00:00:00"/>
    <x v="2"/>
    <s v="MAD"/>
    <s v="XLW"/>
    <n v="9"/>
    <n v="9"/>
    <n v="9"/>
    <n v="7"/>
    <n v="7"/>
    <s v="XY"/>
    <x v="0"/>
    <n v="8"/>
    <n v="8160"/>
  </r>
  <r>
    <d v="2016-05-09T00:00:00"/>
    <x v="2"/>
    <s v="MAD"/>
    <s v="QBA"/>
    <n v="7"/>
    <n v="7"/>
    <n v="10"/>
    <n v="2"/>
    <n v="3"/>
    <s v="UI"/>
    <x v="1"/>
    <n v="15"/>
    <n v="11475"/>
  </r>
  <r>
    <d v="2016-05-10T00:00:00"/>
    <x v="2"/>
    <s v="MAD"/>
    <s v="RCB"/>
    <n v="7"/>
    <n v="9"/>
    <n v="5"/>
    <n v="8"/>
    <n v="7"/>
    <s v="CD"/>
    <x v="0"/>
    <n v="9"/>
    <n v="6885"/>
  </r>
  <r>
    <d v="2016-05-11T00:00:00"/>
    <x v="2"/>
    <s v="MAD"/>
    <s v="MEE"/>
    <n v="9"/>
    <n v="6"/>
    <n v="6"/>
    <n v="8"/>
    <n v="9"/>
    <s v="MJ"/>
    <x v="0"/>
    <n v="7"/>
    <n v="7140"/>
  </r>
  <r>
    <d v="2016-05-13T00:00:00"/>
    <x v="2"/>
    <s v="MAD"/>
    <s v="AYL"/>
    <n v="4"/>
    <n v="4"/>
    <n v="6"/>
    <n v="6"/>
    <n v="4"/>
    <s v="YY"/>
    <x v="1"/>
    <n v="13"/>
    <n v="13260"/>
  </r>
  <r>
    <d v="2016-05-13T00:00:00"/>
    <x v="2"/>
    <s v="MAD"/>
    <s v="JXZ"/>
    <n v="9"/>
    <n v="9"/>
    <n v="9"/>
    <n v="10"/>
    <n v="7"/>
    <s v="US"/>
    <x v="1"/>
    <n v="12"/>
    <n v="12240"/>
  </r>
  <r>
    <d v="2016-05-16T00:00:00"/>
    <x v="2"/>
    <s v="MAD"/>
    <s v="OLT"/>
    <n v="9"/>
    <n v="10"/>
    <n v="7"/>
    <n v="8"/>
    <n v="7"/>
    <s v="XY"/>
    <x v="0"/>
    <n v="3"/>
    <n v="3060"/>
  </r>
  <r>
    <d v="2016-05-17T00:00:00"/>
    <x v="2"/>
    <s v="MAD"/>
    <s v="VGC"/>
    <n v="6"/>
    <n v="8"/>
    <n v="7"/>
    <n v="7"/>
    <n v="9"/>
    <s v="FA"/>
    <x v="1"/>
    <n v="7"/>
    <n v="2975"/>
  </r>
  <r>
    <d v="2016-05-17T00:00:00"/>
    <x v="2"/>
    <s v="MAD"/>
    <s v="INU"/>
    <n v="9"/>
    <n v="7"/>
    <n v="7"/>
    <n v="9"/>
    <n v="10"/>
    <s v="ZI"/>
    <x v="2"/>
    <n v="6"/>
    <n v="2550"/>
  </r>
  <r>
    <d v="2016-05-23T00:00:00"/>
    <x v="2"/>
    <s v="MAD"/>
    <s v="IDN"/>
    <n v="2"/>
    <n v="8"/>
    <n v="8"/>
    <n v="8"/>
    <n v="10"/>
    <s v="HN"/>
    <x v="2"/>
    <n v="11"/>
    <n v="13090"/>
  </r>
  <r>
    <d v="2016-05-25T00:00:00"/>
    <x v="2"/>
    <s v="MAD"/>
    <s v="LHE"/>
    <n v="1"/>
    <n v="7"/>
    <n v="7"/>
    <n v="6"/>
    <n v="5"/>
    <s v="PY"/>
    <x v="1"/>
    <n v="9"/>
    <n v="8415"/>
  </r>
  <r>
    <d v="2016-05-25T00:00:00"/>
    <x v="2"/>
    <s v="MAD"/>
    <s v="LQV"/>
    <n v="9"/>
    <n v="10"/>
    <n v="6"/>
    <n v="6"/>
    <n v="0"/>
    <s v="ZI"/>
    <x v="2"/>
    <n v="9"/>
    <n v="3600"/>
  </r>
  <r>
    <d v="2016-05-26T00:00:00"/>
    <x v="2"/>
    <s v="MAD"/>
    <s v="TAR"/>
    <n v="5"/>
    <n v="2"/>
    <n v="8"/>
    <n v="7"/>
    <n v="10"/>
    <s v="DF"/>
    <x v="1"/>
    <n v="5"/>
    <n v="1275"/>
  </r>
  <r>
    <d v="2016-05-27T00:00:00"/>
    <x v="2"/>
    <s v="MAD"/>
    <s v="CPD"/>
    <n v="9"/>
    <n v="10"/>
    <n v="8"/>
    <n v="5"/>
    <n v="8"/>
    <s v="HN"/>
    <x v="2"/>
    <n v="8"/>
    <n v="9520"/>
  </r>
  <r>
    <d v="2016-05-30T00:00:00"/>
    <x v="2"/>
    <s v="MAD"/>
    <s v="RST"/>
    <n v="5"/>
    <n v="10"/>
    <n v="10"/>
    <n v="5"/>
    <n v="5"/>
    <s v="WY"/>
    <x v="0"/>
    <n v="12"/>
    <n v="3060"/>
  </r>
  <r>
    <d v="2016-06-06T00:00:00"/>
    <x v="2"/>
    <s v="MAD"/>
    <s v="YWE"/>
    <n v="7"/>
    <n v="7"/>
    <n v="2"/>
    <n v="3"/>
    <n v="3"/>
    <s v="QT"/>
    <x v="0"/>
    <n v="4"/>
    <n v="2160"/>
  </r>
  <r>
    <d v="2016-06-10T00:00:00"/>
    <x v="2"/>
    <s v="MAD"/>
    <s v="GNX"/>
    <n v="8"/>
    <n v="5"/>
    <n v="9"/>
    <n v="8"/>
    <n v="0"/>
    <s v="HR"/>
    <x v="1"/>
    <n v="14"/>
    <n v="7560"/>
  </r>
  <r>
    <d v="2016-06-10T00:00:00"/>
    <x v="2"/>
    <s v="MAD"/>
    <s v="HVY"/>
    <n v="5"/>
    <n v="0"/>
    <n v="10"/>
    <n v="6"/>
    <n v="10"/>
    <s v="WY"/>
    <x v="0"/>
    <n v="2"/>
    <n v="540"/>
  </r>
  <r>
    <d v="2016-06-13T00:00:00"/>
    <x v="2"/>
    <s v="MAD"/>
    <s v="BTX"/>
    <n v="9"/>
    <n v="8"/>
    <n v="8"/>
    <n v="8"/>
    <n v="10"/>
    <s v="FA"/>
    <x v="1"/>
    <n v="8"/>
    <n v="3600"/>
  </r>
  <r>
    <d v="2016-06-17T00:00:00"/>
    <x v="2"/>
    <s v="MAD"/>
    <s v="TAR"/>
    <n v="6"/>
    <n v="9"/>
    <n v="5"/>
    <n v="8"/>
    <n v="2"/>
    <s v="CD"/>
    <x v="0"/>
    <n v="16"/>
    <n v="12960"/>
  </r>
  <r>
    <d v="2016-06-18T00:00:00"/>
    <x v="2"/>
    <s v="MAD"/>
    <s v="RQA"/>
    <n v="7"/>
    <n v="7"/>
    <n v="6"/>
    <n v="8"/>
    <n v="0"/>
    <s v="FA"/>
    <x v="1"/>
    <n v="17"/>
    <n v="7650"/>
  </r>
  <r>
    <d v="2016-06-24T00:00:00"/>
    <x v="2"/>
    <s v="MAD"/>
    <s v="UXJ"/>
    <n v="8"/>
    <n v="9"/>
    <n v="9"/>
    <n v="8"/>
    <n v="9"/>
    <s v="MJ"/>
    <x v="0"/>
    <n v="10"/>
    <n v="10800"/>
  </r>
  <r>
    <d v="2016-06-25T00:00:00"/>
    <x v="2"/>
    <s v="MAD"/>
    <s v="HJY"/>
    <n v="6"/>
    <n v="9"/>
    <n v="8"/>
    <n v="6"/>
    <n v="5"/>
    <s v="QT"/>
    <x v="0"/>
    <n v="5"/>
    <n v="2700"/>
  </r>
  <r>
    <d v="2016-06-27T00:00:00"/>
    <x v="2"/>
    <s v="MAD"/>
    <s v="GHP"/>
    <n v="0"/>
    <n v="6"/>
    <n v="8"/>
    <n v="9"/>
    <n v="10"/>
    <s v="NO"/>
    <x v="0"/>
    <n v="10"/>
    <n v="11900"/>
  </r>
  <r>
    <d v="2016-07-04T00:00:00"/>
    <x v="2"/>
    <s v="MAD"/>
    <s v="XWA"/>
    <n v="2"/>
    <n v="10"/>
    <n v="10"/>
    <n v="7"/>
    <n v="7"/>
    <s v="HR"/>
    <x v="1"/>
    <n v="10"/>
    <n v="5100"/>
  </r>
  <r>
    <d v="2016-07-05T00:00:00"/>
    <x v="2"/>
    <s v="MAD"/>
    <s v="KTQ"/>
    <n v="10"/>
    <n v="9"/>
    <n v="9"/>
    <n v="10"/>
    <n v="10"/>
    <s v="HR"/>
    <x v="1"/>
    <n v="14"/>
    <n v="7140"/>
  </r>
  <r>
    <d v="2016-07-05T00:00:00"/>
    <x v="2"/>
    <s v="MAD"/>
    <s v="QCH"/>
    <n v="10"/>
    <n v="8"/>
    <n v="9"/>
    <n v="9"/>
    <n v="8"/>
    <s v="US"/>
    <x v="1"/>
    <n v="15"/>
    <n v="14400"/>
  </r>
  <r>
    <d v="2016-07-08T00:00:00"/>
    <x v="2"/>
    <s v="MAD"/>
    <s v="KBS"/>
    <n v="6"/>
    <n v="9"/>
    <n v="10"/>
    <n v="9"/>
    <n v="9"/>
    <s v="DL"/>
    <x v="2"/>
    <n v="8"/>
    <n v="3840"/>
  </r>
  <r>
    <d v="2016-07-08T00:00:00"/>
    <x v="2"/>
    <s v="MAD"/>
    <s v="FIE"/>
    <n v="10"/>
    <n v="8"/>
    <n v="9"/>
    <n v="9"/>
    <n v="10"/>
    <s v="WY"/>
    <x v="0"/>
    <n v="6"/>
    <n v="1620"/>
  </r>
  <r>
    <d v="2016-07-10T00:00:00"/>
    <x v="2"/>
    <s v="MAD"/>
    <s v="TAR"/>
    <n v="5"/>
    <n v="4"/>
    <n v="5"/>
    <n v="8"/>
    <n v="5"/>
    <s v="NO"/>
    <x v="0"/>
    <n v="5"/>
    <n v="6300"/>
  </r>
  <r>
    <d v="2016-07-11T00:00:00"/>
    <x v="2"/>
    <s v="MAD"/>
    <s v="XLW"/>
    <n v="8"/>
    <n v="8"/>
    <n v="9"/>
    <n v="7"/>
    <n v="8"/>
    <s v="NO"/>
    <x v="0"/>
    <n v="5"/>
    <n v="6300"/>
  </r>
  <r>
    <d v="2016-07-13T00:00:00"/>
    <x v="2"/>
    <s v="MAD"/>
    <s v="IBS"/>
    <n v="10"/>
    <n v="7"/>
    <n v="10"/>
    <n v="8"/>
    <n v="10"/>
    <s v="IU"/>
    <x v="0"/>
    <n v="12"/>
    <n v="6120"/>
  </r>
  <r>
    <d v="2016-07-15T00:00:00"/>
    <x v="2"/>
    <s v="MAD"/>
    <s v="IFX"/>
    <n v="4"/>
    <n v="0"/>
    <n v="7"/>
    <n v="9"/>
    <n v="2"/>
    <s v="LY"/>
    <x v="2"/>
    <n v="9"/>
    <n v="5670"/>
  </r>
  <r>
    <d v="2016-07-16T00:00:00"/>
    <x v="2"/>
    <s v="MAD"/>
    <s v="ZIQ"/>
    <n v="6"/>
    <n v="5"/>
    <n v="4"/>
    <n v="9"/>
    <n v="9"/>
    <s v="IP"/>
    <x v="2"/>
    <n v="7"/>
    <n v="5040"/>
  </r>
  <r>
    <d v="2016-07-18T00:00:00"/>
    <x v="2"/>
    <s v="MAD"/>
    <s v="KJA"/>
    <n v="7"/>
    <n v="8"/>
    <n v="10"/>
    <n v="10"/>
    <n v="10"/>
    <s v="WL"/>
    <x v="0"/>
    <n v="6"/>
    <n v="4860"/>
  </r>
  <r>
    <d v="2016-07-20T00:00:00"/>
    <x v="2"/>
    <s v="MAD"/>
    <s v="UWT"/>
    <n v="8"/>
    <n v="2"/>
    <n v="10"/>
    <n v="10"/>
    <n v="10"/>
    <s v="XK"/>
    <x v="0"/>
    <n v="10"/>
    <n v="6300"/>
  </r>
  <r>
    <d v="2016-07-22T00:00:00"/>
    <x v="2"/>
    <s v="MAD"/>
    <s v="LVJ"/>
    <n v="6"/>
    <n v="3"/>
    <n v="9"/>
    <n v="7"/>
    <n v="6"/>
    <s v="ZI"/>
    <x v="2"/>
    <n v="8"/>
    <n v="3600"/>
  </r>
  <r>
    <d v="2016-07-23T00:00:00"/>
    <x v="2"/>
    <s v="MAD"/>
    <s v="GGW"/>
    <n v="9"/>
    <n v="9"/>
    <n v="10"/>
    <n v="10"/>
    <n v="10"/>
    <s v="ZI"/>
    <x v="2"/>
    <n v="7"/>
    <n v="3150"/>
  </r>
  <r>
    <d v="2016-07-23T00:00:00"/>
    <x v="2"/>
    <s v="MAD"/>
    <s v="PWK"/>
    <n v="8"/>
    <n v="8"/>
    <n v="1"/>
    <n v="7"/>
    <n v="2"/>
    <s v="DL"/>
    <x v="2"/>
    <n v="7"/>
    <n v="3780"/>
  </r>
  <r>
    <d v="2016-07-24T00:00:00"/>
    <x v="2"/>
    <s v="MAD"/>
    <s v="SYZ"/>
    <n v="9"/>
    <n v="4"/>
    <n v="4"/>
    <n v="8"/>
    <n v="6"/>
    <s v="HR"/>
    <x v="1"/>
    <n v="16"/>
    <n v="8640"/>
  </r>
  <r>
    <d v="2016-07-24T00:00:00"/>
    <x v="2"/>
    <s v="MAD"/>
    <s v="SVJ"/>
    <n v="8"/>
    <n v="10"/>
    <n v="10"/>
    <n v="9"/>
    <n v="8"/>
    <s v="NO"/>
    <x v="0"/>
    <n v="12"/>
    <n v="14280"/>
  </r>
  <r>
    <d v="2016-07-26T00:00:00"/>
    <x v="2"/>
    <s v="MAD"/>
    <s v="BBR"/>
    <n v="6"/>
    <n v="10"/>
    <n v="8"/>
    <n v="10"/>
    <n v="9"/>
    <s v="WY"/>
    <x v="0"/>
    <n v="15"/>
    <n v="4050"/>
  </r>
  <r>
    <d v="2016-07-27T00:00:00"/>
    <x v="2"/>
    <s v="MAD"/>
    <s v="VAR"/>
    <n v="7"/>
    <n v="8"/>
    <n v="9"/>
    <n v="5"/>
    <n v="8"/>
    <s v="CF"/>
    <x v="1"/>
    <n v="9"/>
    <n v="6480"/>
  </r>
  <r>
    <d v="2016-07-30T00:00:00"/>
    <x v="2"/>
    <s v="MAD"/>
    <s v="FAB"/>
    <n v="5"/>
    <n v="9"/>
    <n v="10"/>
    <n v="8"/>
    <n v="7"/>
    <s v="NO"/>
    <x v="0"/>
    <n v="18"/>
    <n v="22680"/>
  </r>
  <r>
    <d v="2016-07-31T00:00:00"/>
    <x v="2"/>
    <s v="MAD"/>
    <s v="JHH"/>
    <n v="5"/>
    <n v="7"/>
    <n v="7"/>
    <n v="9"/>
    <n v="10"/>
    <s v="CD"/>
    <x v="0"/>
    <n v="9"/>
    <n v="6885"/>
  </r>
  <r>
    <d v="2016-08-01T00:00:00"/>
    <x v="2"/>
    <s v="MAD"/>
    <s v="XQA"/>
    <n v="8"/>
    <n v="4"/>
    <n v="10"/>
    <n v="6"/>
    <n v="7"/>
    <s v="US"/>
    <x v="1"/>
    <n v="9"/>
    <n v="9720"/>
  </r>
  <r>
    <d v="2016-08-02T00:00:00"/>
    <x v="2"/>
    <s v="MAD"/>
    <s v="IEO"/>
    <n v="10"/>
    <n v="7"/>
    <n v="8"/>
    <n v="10"/>
    <n v="10"/>
    <s v="XK"/>
    <x v="0"/>
    <n v="14"/>
    <n v="8330"/>
  </r>
  <r>
    <d v="2016-08-03T00:00:00"/>
    <x v="2"/>
    <s v="MAD"/>
    <s v="OUF"/>
    <n v="9"/>
    <n v="10"/>
    <n v="10"/>
    <n v="10"/>
    <n v="8"/>
    <s v="XY"/>
    <x v="0"/>
    <n v="4"/>
    <n v="4080"/>
  </r>
  <r>
    <d v="2016-08-03T00:00:00"/>
    <x v="2"/>
    <s v="MAD"/>
    <s v="TJA"/>
    <n v="9"/>
    <n v="6"/>
    <n v="4"/>
    <n v="9"/>
    <n v="4"/>
    <s v="IP"/>
    <x v="2"/>
    <n v="9"/>
    <n v="6480"/>
  </r>
  <r>
    <d v="2016-08-07T00:00:00"/>
    <x v="2"/>
    <s v="MAD"/>
    <s v="NSI"/>
    <n v="6"/>
    <n v="7"/>
    <n v="10"/>
    <n v="9"/>
    <n v="8"/>
    <s v="UI"/>
    <x v="1"/>
    <n v="15"/>
    <n v="10800"/>
  </r>
  <r>
    <d v="2016-08-09T00:00:00"/>
    <x v="2"/>
    <s v="MAD"/>
    <s v="GOU"/>
    <n v="10"/>
    <n v="9"/>
    <n v="10"/>
    <n v="10"/>
    <n v="1"/>
    <s v="DL"/>
    <x v="2"/>
    <n v="8"/>
    <n v="3840"/>
  </r>
  <r>
    <d v="2016-08-09T00:00:00"/>
    <x v="2"/>
    <s v="MAD"/>
    <s v="WUB"/>
    <n v="8"/>
    <n v="9"/>
    <n v="9"/>
    <n v="5"/>
    <n v="5"/>
    <s v="CF"/>
    <x v="1"/>
    <n v="8"/>
    <n v="5760"/>
  </r>
  <r>
    <d v="2016-08-11T00:00:00"/>
    <x v="2"/>
    <s v="MAD"/>
    <s v="MJD"/>
    <n v="8"/>
    <n v="7"/>
    <n v="7"/>
    <n v="10"/>
    <n v="5"/>
    <s v="IU"/>
    <x v="0"/>
    <n v="17"/>
    <n v="9180"/>
  </r>
  <r>
    <d v="2016-08-12T00:00:00"/>
    <x v="2"/>
    <s v="MAD"/>
    <s v="TPM"/>
    <n v="8"/>
    <n v="6"/>
    <n v="10"/>
    <n v="10"/>
    <n v="8"/>
    <s v="GI"/>
    <x v="2"/>
    <n v="7"/>
    <n v="6300"/>
  </r>
  <r>
    <d v="2016-08-16T00:00:00"/>
    <x v="2"/>
    <s v="MAD"/>
    <s v="DWJ"/>
    <n v="7"/>
    <n v="10"/>
    <n v="9"/>
    <n v="6"/>
    <n v="9"/>
    <s v="FA"/>
    <x v="1"/>
    <n v="12"/>
    <n v="5400"/>
  </r>
  <r>
    <d v="2016-08-18T00:00:00"/>
    <x v="2"/>
    <s v="MAD"/>
    <s v="LVJ"/>
    <n v="9"/>
    <n v="7"/>
    <n v="7"/>
    <n v="6"/>
    <n v="7"/>
    <s v="DL"/>
    <x v="2"/>
    <n v="5"/>
    <n v="2700"/>
  </r>
  <r>
    <d v="2016-08-23T00:00:00"/>
    <x v="2"/>
    <s v="MAD"/>
    <s v="OPQ"/>
    <n v="8"/>
    <n v="10"/>
    <n v="10"/>
    <n v="9"/>
    <n v="7"/>
    <s v="UI"/>
    <x v="1"/>
    <n v="12"/>
    <n v="9720"/>
  </r>
  <r>
    <d v="2016-08-27T00:00:00"/>
    <x v="2"/>
    <s v="MAD"/>
    <s v="BXV"/>
    <n v="9"/>
    <n v="9"/>
    <n v="6"/>
    <n v="8"/>
    <n v="7"/>
    <s v="HN"/>
    <x v="2"/>
    <n v="6"/>
    <n v="7560"/>
  </r>
  <r>
    <d v="2016-08-29T00:00:00"/>
    <x v="2"/>
    <s v="MAD"/>
    <s v="BZL"/>
    <n v="8"/>
    <n v="5"/>
    <n v="4"/>
    <n v="10"/>
    <n v="9"/>
    <s v="ZI"/>
    <x v="2"/>
    <n v="18"/>
    <n v="8100"/>
  </r>
  <r>
    <d v="2016-09-01T00:00:00"/>
    <x v="2"/>
    <s v="MAD"/>
    <s v="AAE"/>
    <n v="7"/>
    <n v="6"/>
    <n v="10"/>
    <n v="10"/>
    <n v="10"/>
    <s v="IP"/>
    <x v="2"/>
    <n v="7"/>
    <n v="4480"/>
  </r>
  <r>
    <d v="2016-09-04T00:00:00"/>
    <x v="2"/>
    <s v="MAD"/>
    <s v="FRG"/>
    <n v="7"/>
    <n v="9"/>
    <n v="0"/>
    <n v="8"/>
    <n v="8"/>
    <s v="PY"/>
    <x v="1"/>
    <n v="2"/>
    <n v="1760"/>
  </r>
  <r>
    <d v="2016-09-06T00:00:00"/>
    <x v="2"/>
    <s v="MAD"/>
    <s v="FAW"/>
    <n v="10"/>
    <n v="3"/>
    <n v="7"/>
    <n v="10"/>
    <n v="10"/>
    <s v="CD"/>
    <x v="0"/>
    <n v="10"/>
    <n v="8100"/>
  </r>
  <r>
    <d v="2016-09-07T00:00:00"/>
    <x v="2"/>
    <s v="MAD"/>
    <s v="JLE"/>
    <n v="4"/>
    <n v="2"/>
    <n v="4"/>
    <n v="6"/>
    <n v="6"/>
    <s v="HN"/>
    <x v="2"/>
    <n v="9"/>
    <n v="11340"/>
  </r>
  <r>
    <d v="2016-09-08T00:00:00"/>
    <x v="2"/>
    <s v="MAD"/>
    <s v="HTL"/>
    <n v="5"/>
    <n v="10"/>
    <n v="10"/>
    <n v="10"/>
    <n v="10"/>
    <s v="IP"/>
    <x v="2"/>
    <n v="6"/>
    <n v="4320"/>
  </r>
  <r>
    <d v="2016-09-16T00:00:00"/>
    <x v="2"/>
    <s v="MAD"/>
    <s v="ZMO"/>
    <n v="10"/>
    <n v="10"/>
    <n v="8"/>
    <n v="9"/>
    <n v="9"/>
    <s v="XY"/>
    <x v="0"/>
    <n v="13"/>
    <n v="13260"/>
  </r>
  <r>
    <d v="2016-09-16T00:00:00"/>
    <x v="2"/>
    <s v="MAD"/>
    <s v="CCL"/>
    <n v="10"/>
    <n v="10"/>
    <n v="7"/>
    <n v="8"/>
    <n v="10"/>
    <s v="GI"/>
    <x v="2"/>
    <n v="9"/>
    <n v="7200"/>
  </r>
  <r>
    <d v="2016-09-16T00:00:00"/>
    <x v="2"/>
    <s v="MAD"/>
    <s v="NJD"/>
    <n v="8"/>
    <n v="9"/>
    <n v="10"/>
    <n v="10"/>
    <n v="10"/>
    <s v="ZI"/>
    <x v="2"/>
    <n v="16"/>
    <n v="6400"/>
  </r>
  <r>
    <d v="2016-09-20T00:00:00"/>
    <x v="2"/>
    <s v="MAD"/>
    <s v="JCR"/>
    <n v="9"/>
    <n v="0"/>
    <n v="10"/>
    <n v="10"/>
    <n v="10"/>
    <s v="DL"/>
    <x v="2"/>
    <n v="12"/>
    <n v="6120"/>
  </r>
  <r>
    <d v="2016-09-20T00:00:00"/>
    <x v="2"/>
    <s v="MAD"/>
    <s v="IHJ"/>
    <n v="9"/>
    <n v="3"/>
    <n v="9"/>
    <n v="9"/>
    <n v="10"/>
    <s v="FA"/>
    <x v="1"/>
    <n v="8"/>
    <n v="3200"/>
  </r>
  <r>
    <d v="2016-09-22T00:00:00"/>
    <x v="2"/>
    <s v="MAD"/>
    <s v="DFC"/>
    <n v="9"/>
    <n v="10"/>
    <n v="7"/>
    <n v="6"/>
    <n v="8"/>
    <s v="IP"/>
    <x v="2"/>
    <n v="8"/>
    <n v="5760"/>
  </r>
  <r>
    <d v="2016-09-22T00:00:00"/>
    <x v="2"/>
    <s v="MAD"/>
    <s v="CKP"/>
    <n v="7"/>
    <n v="9"/>
    <n v="4"/>
    <n v="7"/>
    <n v="7"/>
    <s v="MJ"/>
    <x v="0"/>
    <n v="7"/>
    <n v="7560"/>
  </r>
  <r>
    <d v="2016-09-23T00:00:00"/>
    <x v="2"/>
    <s v="MAD"/>
    <s v="MRA"/>
    <n v="6"/>
    <n v="0"/>
    <n v="8"/>
    <n v="8"/>
    <n v="10"/>
    <s v="GI"/>
    <x v="2"/>
    <n v="3"/>
    <n v="2700"/>
  </r>
  <r>
    <d v="2016-09-24T00:00:00"/>
    <x v="2"/>
    <s v="MAD"/>
    <s v="HJY"/>
    <n v="4"/>
    <n v="8"/>
    <n v="8"/>
    <n v="6"/>
    <n v="3"/>
    <s v="OQ"/>
    <x v="2"/>
    <n v="11"/>
    <n v="2970"/>
  </r>
  <r>
    <d v="2016-09-26T00:00:00"/>
    <x v="2"/>
    <s v="MAD"/>
    <s v="YQS"/>
    <n v="9"/>
    <n v="10"/>
    <n v="10"/>
    <n v="10"/>
    <n v="10"/>
    <s v="UI"/>
    <x v="1"/>
    <n v="16"/>
    <n v="12960"/>
  </r>
  <r>
    <d v="2016-09-27T00:00:00"/>
    <x v="2"/>
    <s v="MAD"/>
    <s v="ZHR"/>
    <n v="7"/>
    <n v="6"/>
    <n v="6"/>
    <n v="7"/>
    <n v="9"/>
    <s v="QT"/>
    <x v="0"/>
    <n v="4"/>
    <n v="2160"/>
  </r>
  <r>
    <d v="2016-09-28T00:00:00"/>
    <x v="2"/>
    <s v="MAD"/>
    <s v="DSP"/>
    <n v="9"/>
    <n v="5"/>
    <n v="4"/>
    <n v="7"/>
    <n v="8"/>
    <s v="UI"/>
    <x v="1"/>
    <n v="11"/>
    <n v="8910"/>
  </r>
  <r>
    <d v="2016-09-28T00:00:00"/>
    <x v="2"/>
    <s v="MAD"/>
    <s v="KNH"/>
    <n v="8"/>
    <n v="9"/>
    <n v="8"/>
    <n v="5"/>
    <n v="9"/>
    <s v="MJ"/>
    <x v="0"/>
    <n v="13"/>
    <n v="14040"/>
  </r>
  <r>
    <d v="2016-09-30T00:00:00"/>
    <x v="2"/>
    <s v="MAD"/>
    <s v="EPM"/>
    <n v="9"/>
    <n v="8"/>
    <n v="10"/>
    <n v="7"/>
    <n v="9"/>
    <s v="ZI"/>
    <x v="2"/>
    <n v="1"/>
    <n v="400"/>
  </r>
  <r>
    <d v="2016-10-01T00:00:00"/>
    <x v="2"/>
    <s v="MAD"/>
    <s v="SIH"/>
    <n v="7"/>
    <n v="9"/>
    <n v="6"/>
    <n v="9"/>
    <n v="8"/>
    <s v="PM"/>
    <x v="0"/>
    <n v="9"/>
    <n v="2430"/>
  </r>
  <r>
    <d v="2016-10-01T00:00:00"/>
    <x v="2"/>
    <s v="MAD"/>
    <s v="PIR"/>
    <n v="8"/>
    <n v="9"/>
    <n v="10"/>
    <n v="9"/>
    <n v="9"/>
    <s v="PY"/>
    <x v="1"/>
    <n v="5"/>
    <n v="4675"/>
  </r>
  <r>
    <d v="2016-10-03T00:00:00"/>
    <x v="2"/>
    <s v="MAD"/>
    <s v="LMP"/>
    <n v="7"/>
    <n v="10"/>
    <n v="10"/>
    <n v="9"/>
    <n v="10"/>
    <s v="GI"/>
    <x v="2"/>
    <n v="15"/>
    <n v="13500"/>
  </r>
  <r>
    <d v="2016-10-08T00:00:00"/>
    <x v="2"/>
    <s v="MAD"/>
    <s v="AXP"/>
    <n v="5"/>
    <n v="8"/>
    <n v="6"/>
    <n v="7"/>
    <n v="8"/>
    <s v="FA"/>
    <x v="1"/>
    <n v="12"/>
    <n v="5400"/>
  </r>
  <r>
    <d v="2016-10-08T00:00:00"/>
    <x v="2"/>
    <s v="MAD"/>
    <s v="RYZ"/>
    <n v="9"/>
    <n v="6"/>
    <n v="9"/>
    <n v="10"/>
    <n v="10"/>
    <s v="IU"/>
    <x v="0"/>
    <n v="12"/>
    <n v="5760"/>
  </r>
  <r>
    <d v="2016-10-10T00:00:00"/>
    <x v="2"/>
    <s v="MAD"/>
    <s v="IDD"/>
    <n v="10"/>
    <n v="8"/>
    <n v="10"/>
    <n v="7"/>
    <n v="7"/>
    <s v="HN"/>
    <x v="2"/>
    <n v="7"/>
    <n v="8330"/>
  </r>
  <r>
    <d v="2016-10-11T00:00:00"/>
    <x v="2"/>
    <s v="MAD"/>
    <s v="NWH"/>
    <n v="8"/>
    <n v="9"/>
    <n v="9"/>
    <n v="8"/>
    <n v="6"/>
    <s v="LY"/>
    <x v="2"/>
    <n v="7"/>
    <n v="3920"/>
  </r>
  <r>
    <d v="2016-10-11T00:00:00"/>
    <x v="2"/>
    <s v="MAD"/>
    <s v="PXH"/>
    <n v="7"/>
    <n v="10"/>
    <n v="10"/>
    <n v="1"/>
    <n v="8"/>
    <s v="OQ"/>
    <x v="2"/>
    <n v="19"/>
    <n v="5130"/>
  </r>
  <r>
    <d v="2016-10-14T00:00:00"/>
    <x v="2"/>
    <s v="MAD"/>
    <s v="WQP"/>
    <n v="8"/>
    <n v="6"/>
    <n v="9"/>
    <n v="1"/>
    <n v="9"/>
    <s v="PY"/>
    <x v="1"/>
    <n v="6"/>
    <n v="5940"/>
  </r>
  <r>
    <d v="2016-10-15T00:00:00"/>
    <x v="2"/>
    <s v="MAD"/>
    <s v="YRO"/>
    <n v="8"/>
    <n v="8"/>
    <n v="8"/>
    <n v="10"/>
    <n v="0"/>
    <s v="QT"/>
    <x v="0"/>
    <n v="13"/>
    <n v="7020"/>
  </r>
  <r>
    <d v="2016-10-15T00:00:00"/>
    <x v="2"/>
    <s v="MAD"/>
    <s v="OZH"/>
    <n v="6"/>
    <n v="7"/>
    <n v="3"/>
    <n v="6"/>
    <n v="8"/>
    <s v="XY"/>
    <x v="0"/>
    <n v="7"/>
    <n v="7560"/>
  </r>
  <r>
    <d v="2016-10-16T00:00:00"/>
    <x v="2"/>
    <s v="MAD"/>
    <s v="MUZ"/>
    <n v="8"/>
    <n v="5"/>
    <n v="5"/>
    <n v="9"/>
    <n v="9"/>
    <s v="DL"/>
    <x v="2"/>
    <n v="7"/>
    <n v="3780"/>
  </r>
  <r>
    <d v="2016-10-18T00:00:00"/>
    <x v="2"/>
    <s v="MAD"/>
    <s v="CTX"/>
    <n v="10"/>
    <n v="10"/>
    <n v="9"/>
    <n v="10"/>
    <n v="9"/>
    <s v="HR"/>
    <x v="1"/>
    <n v="7"/>
    <n v="3780"/>
  </r>
  <r>
    <d v="2016-10-21T00:00:00"/>
    <x v="2"/>
    <s v="MAD"/>
    <s v="FZH"/>
    <n v="5"/>
    <n v="6"/>
    <n v="5"/>
    <n v="4"/>
    <n v="5"/>
    <s v="GI"/>
    <x v="2"/>
    <n v="12"/>
    <n v="10800"/>
  </r>
  <r>
    <d v="2016-10-22T00:00:00"/>
    <x v="2"/>
    <s v="MAD"/>
    <s v="PND"/>
    <n v="7"/>
    <n v="8"/>
    <n v="9"/>
    <n v="9"/>
    <n v="8"/>
    <s v="MJ"/>
    <x v="0"/>
    <n v="18"/>
    <n v="19440"/>
  </r>
  <r>
    <d v="2016-10-26T00:00:00"/>
    <x v="2"/>
    <s v="MAD"/>
    <s v="UQE"/>
    <n v="4"/>
    <n v="5"/>
    <n v="8"/>
    <n v="3"/>
    <n v="7"/>
    <s v="DL"/>
    <x v="2"/>
    <n v="11"/>
    <n v="5940"/>
  </r>
  <r>
    <d v="2016-10-26T00:00:00"/>
    <x v="2"/>
    <s v="MAD"/>
    <s v="AVG"/>
    <n v="6"/>
    <n v="4"/>
    <n v="4"/>
    <n v="8"/>
    <n v="7"/>
    <s v="ZI"/>
    <x v="2"/>
    <n v="9"/>
    <n v="4050"/>
  </r>
  <r>
    <d v="2016-10-27T00:00:00"/>
    <x v="2"/>
    <s v="MAD"/>
    <s v="WYU"/>
    <n v="6"/>
    <n v="8"/>
    <n v="10"/>
    <n v="7"/>
    <n v="5"/>
    <s v="XY"/>
    <x v="0"/>
    <n v="4"/>
    <n v="4320"/>
  </r>
  <r>
    <d v="2016-10-29T00:00:00"/>
    <x v="2"/>
    <s v="MAD"/>
    <s v="OLT"/>
    <n v="8"/>
    <n v="4"/>
    <n v="7"/>
    <n v="9"/>
    <n v="8"/>
    <s v="ZA"/>
    <x v="2"/>
    <n v="9"/>
    <n v="9720"/>
  </r>
  <r>
    <d v="2016-10-29T00:00:00"/>
    <x v="2"/>
    <s v="MAD"/>
    <s v="CFM"/>
    <n v="6"/>
    <n v="10"/>
    <n v="8"/>
    <n v="6"/>
    <n v="6"/>
    <s v="PM"/>
    <x v="0"/>
    <n v="12"/>
    <n v="3240"/>
  </r>
  <r>
    <d v="2016-10-29T00:00:00"/>
    <x v="2"/>
    <s v="MAD"/>
    <s v="CPA"/>
    <n v="8"/>
    <n v="8"/>
    <n v="7"/>
    <n v="3"/>
    <n v="7"/>
    <s v="WY"/>
    <x v="0"/>
    <n v="8"/>
    <n v="2160"/>
  </r>
  <r>
    <d v="2016-10-30T00:00:00"/>
    <x v="2"/>
    <s v="MAD"/>
    <s v="IJJ"/>
    <n v="8"/>
    <n v="4"/>
    <n v="6"/>
    <n v="10"/>
    <n v="5"/>
    <s v="RA"/>
    <x v="1"/>
    <n v="1"/>
    <n v="450"/>
  </r>
  <r>
    <d v="2016-11-01T00:00:00"/>
    <x v="2"/>
    <s v="MAD"/>
    <s v="NPE"/>
    <n v="7"/>
    <n v="6"/>
    <n v="9"/>
    <n v="7"/>
    <n v="9"/>
    <s v="HR"/>
    <x v="1"/>
    <n v="14"/>
    <n v="7140"/>
  </r>
  <r>
    <d v="2016-11-01T00:00:00"/>
    <x v="2"/>
    <s v="MAD"/>
    <s v="KYL"/>
    <n v="10"/>
    <n v="10"/>
    <n v="1"/>
    <n v="10"/>
    <n v="9"/>
    <s v="IU"/>
    <x v="0"/>
    <n v="10"/>
    <n v="5100"/>
  </r>
  <r>
    <d v="2016-11-02T00:00:00"/>
    <x v="2"/>
    <s v="MAD"/>
    <s v="PVY"/>
    <n v="10"/>
    <n v="6"/>
    <n v="3"/>
    <n v="6"/>
    <n v="6"/>
    <s v="GI"/>
    <x v="2"/>
    <n v="8"/>
    <n v="6800"/>
  </r>
  <r>
    <d v="2016-11-02T00:00:00"/>
    <x v="2"/>
    <s v="MAD"/>
    <s v="RST"/>
    <n v="8"/>
    <n v="10"/>
    <n v="10"/>
    <n v="9"/>
    <n v="6"/>
    <s v="PM"/>
    <x v="0"/>
    <n v="13"/>
    <n v="3315"/>
  </r>
  <r>
    <d v="2016-11-03T00:00:00"/>
    <x v="2"/>
    <s v="MAD"/>
    <s v="DAU"/>
    <n v="9"/>
    <n v="8"/>
    <n v="10"/>
    <n v="10"/>
    <n v="9"/>
    <s v="HR"/>
    <x v="1"/>
    <n v="15"/>
    <n v="7650"/>
  </r>
  <r>
    <d v="2016-11-03T00:00:00"/>
    <x v="2"/>
    <s v="MAD"/>
    <s v="VQE"/>
    <n v="6"/>
    <n v="5"/>
    <n v="6"/>
    <n v="6"/>
    <n v="7"/>
    <s v="CD"/>
    <x v="0"/>
    <n v="7"/>
    <n v="5355"/>
  </r>
  <r>
    <d v="2016-11-07T00:00:00"/>
    <x v="2"/>
    <s v="MAD"/>
    <s v="IOV"/>
    <n v="0"/>
    <n v="7"/>
    <n v="8"/>
    <n v="5"/>
    <n v="4"/>
    <s v="MJ"/>
    <x v="0"/>
    <n v="1"/>
    <n v="1020"/>
  </r>
  <r>
    <d v="2016-11-07T00:00:00"/>
    <x v="2"/>
    <s v="MAD"/>
    <s v="UTC"/>
    <n v="10"/>
    <n v="3"/>
    <n v="10"/>
    <n v="8"/>
    <n v="9"/>
    <s v="CD"/>
    <x v="0"/>
    <n v="9"/>
    <n v="6885"/>
  </r>
  <r>
    <d v="2016-11-08T00:00:00"/>
    <x v="2"/>
    <s v="MAD"/>
    <s v="GNQ"/>
    <n v="6"/>
    <n v="6"/>
    <n v="8"/>
    <n v="9"/>
    <n v="7"/>
    <s v="MJ"/>
    <x v="0"/>
    <n v="2"/>
    <n v="2040"/>
  </r>
  <r>
    <d v="2016-11-10T00:00:00"/>
    <x v="2"/>
    <s v="MAD"/>
    <s v="HCU"/>
    <n v="6"/>
    <n v="8"/>
    <n v="6"/>
    <n v="8"/>
    <n v="4"/>
    <s v="MJ"/>
    <x v="0"/>
    <n v="10"/>
    <n v="10200"/>
  </r>
  <r>
    <d v="2016-11-10T00:00:00"/>
    <x v="2"/>
    <s v="MAD"/>
    <s v="OXY"/>
    <n v="7"/>
    <n v="3"/>
    <n v="9"/>
    <n v="4"/>
    <n v="7"/>
    <s v="DL"/>
    <x v="2"/>
    <n v="12"/>
    <n v="6120"/>
  </r>
  <r>
    <d v="2016-11-11T00:00:00"/>
    <x v="2"/>
    <s v="MAD"/>
    <s v="WWS"/>
    <n v="8"/>
    <n v="10"/>
    <n v="0"/>
    <n v="9"/>
    <n v="8"/>
    <s v="HR"/>
    <x v="1"/>
    <n v="14"/>
    <n v="7140"/>
  </r>
  <r>
    <d v="2016-11-14T00:00:00"/>
    <x v="2"/>
    <s v="MAD"/>
    <s v="XLT"/>
    <n v="10"/>
    <n v="9"/>
    <n v="8"/>
    <n v="10"/>
    <n v="5"/>
    <s v="FA"/>
    <x v="1"/>
    <n v="11"/>
    <n v="4675"/>
  </r>
  <r>
    <d v="2016-11-18T00:00:00"/>
    <x v="2"/>
    <s v="MAD"/>
    <s v="KYL"/>
    <n v="10"/>
    <n v="10"/>
    <n v="9"/>
    <n v="8"/>
    <n v="9"/>
    <s v="CD"/>
    <x v="0"/>
    <n v="10"/>
    <n v="7650"/>
  </r>
  <r>
    <d v="2016-11-18T00:00:00"/>
    <x v="2"/>
    <s v="MAD"/>
    <s v="AVG"/>
    <n v="3"/>
    <n v="7"/>
    <n v="4"/>
    <n v="6"/>
    <n v="4"/>
    <s v="US"/>
    <x v="1"/>
    <n v="4"/>
    <n v="4080"/>
  </r>
  <r>
    <d v="2016-11-19T00:00:00"/>
    <x v="2"/>
    <s v="MAD"/>
    <s v="IXH"/>
    <n v="7"/>
    <n v="7"/>
    <n v="7"/>
    <n v="6"/>
    <n v="9"/>
    <s v="MJ"/>
    <x v="0"/>
    <n v="8"/>
    <n v="8160"/>
  </r>
  <r>
    <d v="2016-11-20T00:00:00"/>
    <x v="2"/>
    <s v="MAD"/>
    <s v="SAW"/>
    <n v="6"/>
    <n v="4"/>
    <n v="6"/>
    <n v="8"/>
    <n v="4"/>
    <s v="FA"/>
    <x v="1"/>
    <n v="11"/>
    <n v="4675"/>
  </r>
  <r>
    <d v="2016-11-23T00:00:00"/>
    <x v="2"/>
    <s v="MAD"/>
    <s v="BGI"/>
    <n v="8"/>
    <n v="7"/>
    <n v="8"/>
    <n v="9"/>
    <n v="9"/>
    <s v="NO"/>
    <x v="0"/>
    <n v="9"/>
    <n v="10710"/>
  </r>
  <r>
    <d v="2016-11-24T00:00:00"/>
    <x v="2"/>
    <s v="MAD"/>
    <s v="XTT"/>
    <n v="8"/>
    <n v="10"/>
    <n v="8"/>
    <n v="10"/>
    <n v="5"/>
    <s v="LY"/>
    <x v="2"/>
    <n v="8"/>
    <n v="4760"/>
  </r>
  <r>
    <d v="2016-11-24T00:00:00"/>
    <x v="2"/>
    <s v="MAD"/>
    <s v="WTC"/>
    <n v="7"/>
    <n v="5"/>
    <n v="6"/>
    <n v="7"/>
    <n v="0"/>
    <s v="FA"/>
    <x v="1"/>
    <n v="4"/>
    <n v="1600"/>
  </r>
  <r>
    <d v="2016-11-25T00:00:00"/>
    <x v="2"/>
    <s v="MAD"/>
    <s v="KNC"/>
    <n v="7"/>
    <n v="5"/>
    <n v="4"/>
    <n v="8"/>
    <n v="10"/>
    <s v="OQ"/>
    <x v="2"/>
    <n v="15"/>
    <n v="3600"/>
  </r>
  <r>
    <d v="2016-11-25T00:00:00"/>
    <x v="2"/>
    <s v="MAD"/>
    <s v="WVO"/>
    <n v="6"/>
    <n v="9"/>
    <n v="3"/>
    <n v="6"/>
    <n v="9"/>
    <s v="XY"/>
    <x v="0"/>
    <n v="9"/>
    <n v="9180"/>
  </r>
  <r>
    <d v="2016-11-26T00:00:00"/>
    <x v="2"/>
    <s v="MAD"/>
    <s v="HEI"/>
    <n v="3"/>
    <n v="6"/>
    <n v="5"/>
    <n v="7"/>
    <n v="7"/>
    <s v="WL"/>
    <x v="0"/>
    <n v="4"/>
    <n v="3060"/>
  </r>
  <r>
    <d v="2016-11-28T00:00:00"/>
    <x v="2"/>
    <s v="MAD"/>
    <s v="RFJ"/>
    <n v="6"/>
    <n v="5"/>
    <n v="7"/>
    <n v="7"/>
    <n v="6"/>
    <s v="WY"/>
    <x v="0"/>
    <n v="10"/>
    <n v="2550"/>
  </r>
  <r>
    <d v="2016-11-29T00:00:00"/>
    <x v="2"/>
    <s v="MAD"/>
    <s v="FEZ"/>
    <n v="7"/>
    <n v="6"/>
    <n v="4"/>
    <n v="9"/>
    <n v="7"/>
    <s v="IP"/>
    <x v="2"/>
    <n v="7"/>
    <n v="4760"/>
  </r>
  <r>
    <d v="2016-11-30T00:00:00"/>
    <x v="2"/>
    <s v="MAD"/>
    <s v="TLW"/>
    <n v="9"/>
    <n v="9"/>
    <n v="8"/>
    <n v="10"/>
    <n v="10"/>
    <s v="HR"/>
    <x v="1"/>
    <n v="6"/>
    <n v="3060"/>
  </r>
  <r>
    <d v="2016-12-05T00:00:00"/>
    <x v="2"/>
    <s v="MAD"/>
    <s v="XOT"/>
    <n v="9"/>
    <n v="10"/>
    <n v="10"/>
    <n v="5"/>
    <n v="8"/>
    <s v="ZA"/>
    <x v="2"/>
    <n v="12"/>
    <n v="12960"/>
  </r>
  <r>
    <d v="2016-12-09T00:00:00"/>
    <x v="2"/>
    <s v="MAD"/>
    <s v="GSW"/>
    <n v="7"/>
    <n v="9"/>
    <n v="8"/>
    <n v="9"/>
    <n v="7"/>
    <s v="NO"/>
    <x v="0"/>
    <n v="10"/>
    <n v="12600"/>
  </r>
  <r>
    <d v="2016-12-14T00:00:00"/>
    <x v="2"/>
    <s v="MAD"/>
    <s v="CKP"/>
    <n v="10"/>
    <n v="9"/>
    <n v="8"/>
    <n v="10"/>
    <n v="7"/>
    <s v="DL"/>
    <x v="2"/>
    <n v="14"/>
    <n v="7560"/>
  </r>
  <r>
    <d v="2016-12-16T00:00:00"/>
    <x v="2"/>
    <s v="MAD"/>
    <s v="UDE"/>
    <n v="7"/>
    <n v="10"/>
    <n v="8"/>
    <n v="8"/>
    <n v="9"/>
    <s v="CD"/>
    <x v="0"/>
    <n v="3"/>
    <n v="2430"/>
  </r>
  <r>
    <d v="2016-12-20T00:00:00"/>
    <x v="2"/>
    <s v="MAD"/>
    <s v="KQZ"/>
    <n v="5"/>
    <n v="8"/>
    <n v="1"/>
    <n v="9"/>
    <n v="9"/>
    <s v="NO"/>
    <x v="0"/>
    <n v="17"/>
    <n v="21420"/>
  </r>
  <r>
    <d v="2016-12-26T00:00:00"/>
    <x v="2"/>
    <s v="MAD"/>
    <s v="HPP"/>
    <n v="10"/>
    <n v="7"/>
    <n v="0"/>
    <n v="9"/>
    <n v="5"/>
    <s v="UI"/>
    <x v="1"/>
    <n v="5"/>
    <n v="3825"/>
  </r>
  <r>
    <d v="2014-01-03T00:00:00"/>
    <x v="3"/>
    <s v="VAL"/>
    <s v="JGC"/>
    <n v="6"/>
    <n v="1"/>
    <n v="3"/>
    <n v="1"/>
    <n v="6"/>
    <s v="US"/>
    <x v="1"/>
    <n v="5"/>
    <n v="4000"/>
  </r>
  <r>
    <d v="2014-01-07T00:00:00"/>
    <x v="3"/>
    <s v="VAL"/>
    <s v="HSF"/>
    <n v="6"/>
    <n v="4"/>
    <n v="4"/>
    <n v="6"/>
    <n v="2"/>
    <s v="PM"/>
    <x v="0"/>
    <n v="20"/>
    <n v="5100"/>
  </r>
  <r>
    <d v="2014-01-09T00:00:00"/>
    <x v="3"/>
    <s v="VAL"/>
    <s v="CEL"/>
    <n v="4"/>
    <n v="1"/>
    <n v="8"/>
    <n v="8"/>
    <n v="5"/>
    <s v="US"/>
    <x v="1"/>
    <n v="6"/>
    <n v="5100"/>
  </r>
  <r>
    <d v="2014-01-10T00:00:00"/>
    <x v="3"/>
    <s v="VAL"/>
    <s v="WCI"/>
    <n v="5"/>
    <n v="6"/>
    <n v="7"/>
    <n v="6"/>
    <n v="5"/>
    <s v="NO"/>
    <x v="0"/>
    <n v="5"/>
    <n v="5100"/>
  </r>
  <r>
    <d v="2014-01-16T00:00:00"/>
    <x v="3"/>
    <s v="VAL"/>
    <s v="PLH"/>
    <n v="6"/>
    <n v="5"/>
    <n v="0"/>
    <n v="4"/>
    <n v="4"/>
    <s v="CD"/>
    <x v="0"/>
    <n v="2"/>
    <n v="1190"/>
  </r>
  <r>
    <d v="2014-01-17T00:00:00"/>
    <x v="3"/>
    <s v="VAL"/>
    <s v="LII"/>
    <n v="7"/>
    <n v="3"/>
    <n v="2"/>
    <n v="4"/>
    <n v="5"/>
    <s v="UI"/>
    <x v="1"/>
    <n v="5"/>
    <n v="3825"/>
  </r>
  <r>
    <d v="2014-01-18T00:00:00"/>
    <x v="3"/>
    <s v="VAL"/>
    <s v="LNJ"/>
    <n v="4"/>
    <n v="4"/>
    <n v="6"/>
    <n v="5"/>
    <n v="6"/>
    <s v="QT"/>
    <x v="0"/>
    <n v="1"/>
    <n v="510"/>
  </r>
  <r>
    <d v="2014-01-19T00:00:00"/>
    <x v="3"/>
    <s v="VAL"/>
    <s v="LEL"/>
    <n v="3"/>
    <n v="5"/>
    <n v="4"/>
    <n v="6"/>
    <n v="7"/>
    <s v="XK"/>
    <x v="0"/>
    <n v="11"/>
    <n v="4675"/>
  </r>
  <r>
    <d v="2014-02-01T00:00:00"/>
    <x v="3"/>
    <s v="VAL"/>
    <s v="JHH"/>
    <n v="4"/>
    <n v="2"/>
    <n v="8"/>
    <n v="5"/>
    <n v="4"/>
    <s v="QT"/>
    <x v="0"/>
    <n v="10"/>
    <n v="5100"/>
  </r>
  <r>
    <d v="2014-02-02T00:00:00"/>
    <x v="3"/>
    <s v="VAL"/>
    <s v="ETI"/>
    <n v="6"/>
    <n v="6"/>
    <n v="7"/>
    <n v="4"/>
    <n v="4"/>
    <s v="PY"/>
    <x v="1"/>
    <n v="9"/>
    <n v="6480"/>
  </r>
  <r>
    <d v="2014-02-03T00:00:00"/>
    <x v="3"/>
    <s v="VAL"/>
    <s v="AKI"/>
    <n v="0"/>
    <n v="1"/>
    <n v="0"/>
    <n v="2"/>
    <n v="2"/>
    <s v="IU"/>
    <x v="0"/>
    <n v="2"/>
    <n v="1080"/>
  </r>
  <r>
    <d v="2014-02-04T00:00:00"/>
    <x v="3"/>
    <s v="VAL"/>
    <s v="SYZ"/>
    <n v="1"/>
    <n v="0"/>
    <n v="2"/>
    <n v="0"/>
    <n v="1"/>
    <s v="PM"/>
    <x v="0"/>
    <n v="3"/>
    <n v="810"/>
  </r>
  <r>
    <d v="2014-02-06T00:00:00"/>
    <x v="3"/>
    <s v="VAL"/>
    <s v="UZK"/>
    <n v="6"/>
    <n v="7"/>
    <n v="6"/>
    <n v="2"/>
    <n v="6"/>
    <s v="PN"/>
    <x v="2"/>
    <n v="11"/>
    <n v="4675"/>
  </r>
  <r>
    <d v="2014-02-08T00:00:00"/>
    <x v="3"/>
    <s v="VAL"/>
    <s v="NIF"/>
    <n v="5"/>
    <n v="5"/>
    <n v="5"/>
    <n v="1"/>
    <n v="1"/>
    <s v="DF"/>
    <x v="1"/>
    <n v="13"/>
    <n v="3510"/>
  </r>
  <r>
    <d v="2014-02-09T00:00:00"/>
    <x v="3"/>
    <s v="VAL"/>
    <s v="GWP"/>
    <n v="4"/>
    <n v="3"/>
    <n v="2"/>
    <n v="0"/>
    <n v="6"/>
    <s v="IU"/>
    <x v="0"/>
    <n v="8"/>
    <n v="3840"/>
  </r>
  <r>
    <d v="2014-02-15T00:00:00"/>
    <x v="3"/>
    <s v="VAL"/>
    <s v="LEI"/>
    <n v="4"/>
    <n v="6"/>
    <n v="6"/>
    <n v="3"/>
    <n v="7"/>
    <s v="RA"/>
    <x v="1"/>
    <n v="11"/>
    <n v="4950"/>
  </r>
  <r>
    <d v="2014-02-19T00:00:00"/>
    <x v="3"/>
    <s v="VAL"/>
    <s v="JYJ"/>
    <n v="3"/>
    <n v="3"/>
    <n v="6"/>
    <n v="4"/>
    <n v="4"/>
    <s v="HN"/>
    <x v="2"/>
    <n v="4"/>
    <n v="3840"/>
  </r>
  <r>
    <d v="2014-02-22T00:00:00"/>
    <x v="3"/>
    <s v="VAL"/>
    <s v="MQX"/>
    <n v="1"/>
    <n v="2"/>
    <n v="0"/>
    <n v="3"/>
    <n v="2"/>
    <s v="HR"/>
    <x v="1"/>
    <n v="8"/>
    <n v="4320"/>
  </r>
  <r>
    <d v="2014-02-22T00:00:00"/>
    <x v="3"/>
    <s v="VAL"/>
    <s v="KJC"/>
    <n v="10"/>
    <n v="1"/>
    <n v="9"/>
    <n v="7"/>
    <n v="6"/>
    <s v="GI"/>
    <x v="2"/>
    <n v="4"/>
    <n v="3200"/>
  </r>
  <r>
    <d v="2014-02-26T00:00:00"/>
    <x v="3"/>
    <s v="VAL"/>
    <s v="WLH"/>
    <n v="4"/>
    <n v="3"/>
    <n v="3"/>
    <n v="7"/>
    <n v="5"/>
    <s v="IU"/>
    <x v="0"/>
    <n v="5"/>
    <n v="2550"/>
  </r>
  <r>
    <d v="2014-02-27T00:00:00"/>
    <x v="3"/>
    <s v="VAL"/>
    <s v="ZOQ"/>
    <n v="9"/>
    <n v="2"/>
    <n v="4"/>
    <n v="8"/>
    <n v="5"/>
    <s v="RA"/>
    <x v="1"/>
    <n v="6"/>
    <n v="2700"/>
  </r>
  <r>
    <d v="2014-03-05T00:00:00"/>
    <x v="3"/>
    <s v="VAL"/>
    <s v="GHP"/>
    <n v="3"/>
    <n v="5"/>
    <n v="3"/>
    <n v="3"/>
    <n v="4"/>
    <s v="IP"/>
    <x v="2"/>
    <n v="15"/>
    <n v="7650"/>
  </r>
  <r>
    <d v="2014-03-09T00:00:00"/>
    <x v="3"/>
    <s v="VAL"/>
    <s v="CLW"/>
    <n v="0"/>
    <n v="2"/>
    <n v="3"/>
    <n v="6"/>
    <n v="1"/>
    <s v="UI"/>
    <x v="1"/>
    <n v="11"/>
    <n v="8910"/>
  </r>
  <r>
    <d v="2014-03-09T00:00:00"/>
    <x v="3"/>
    <s v="VAL"/>
    <s v="KWW"/>
    <n v="2"/>
    <n v="3"/>
    <n v="5"/>
    <n v="5"/>
    <n v="4"/>
    <s v="CD"/>
    <x v="0"/>
    <n v="4"/>
    <n v="2520"/>
  </r>
  <r>
    <d v="2014-03-14T00:00:00"/>
    <x v="3"/>
    <s v="VAL"/>
    <s v="GSO"/>
    <n v="1"/>
    <n v="5"/>
    <n v="7"/>
    <n v="5"/>
    <n v="7"/>
    <s v="CF"/>
    <x v="1"/>
    <n v="5"/>
    <n v="3200"/>
  </r>
  <r>
    <d v="2014-03-16T00:00:00"/>
    <x v="3"/>
    <s v="VAL"/>
    <s v="VAP"/>
    <n v="2"/>
    <n v="6"/>
    <n v="1"/>
    <n v="2"/>
    <n v="3"/>
    <s v="CF"/>
    <x v="1"/>
    <n v="7"/>
    <n v="5040"/>
  </r>
  <r>
    <d v="2014-03-17T00:00:00"/>
    <x v="3"/>
    <s v="VAL"/>
    <s v="MJD"/>
    <n v="5"/>
    <n v="8"/>
    <n v="3"/>
    <n v="3"/>
    <n v="2"/>
    <s v="IU"/>
    <x v="0"/>
    <n v="10"/>
    <n v="5400"/>
  </r>
  <r>
    <d v="2014-03-17T00:00:00"/>
    <x v="3"/>
    <s v="VAL"/>
    <s v="ACK"/>
    <n v="5"/>
    <n v="7"/>
    <n v="6"/>
    <n v="9"/>
    <n v="6"/>
    <s v="NO"/>
    <x v="0"/>
    <n v="4"/>
    <n v="4320"/>
  </r>
  <r>
    <d v="2014-03-17T00:00:00"/>
    <x v="3"/>
    <s v="VAL"/>
    <s v="IOW"/>
    <n v="4"/>
    <n v="3"/>
    <n v="3"/>
    <n v="0"/>
    <n v="3"/>
    <s v="HN"/>
    <x v="2"/>
    <n v="7"/>
    <n v="7560"/>
  </r>
  <r>
    <d v="2014-03-25T00:00:00"/>
    <x v="3"/>
    <s v="VAL"/>
    <s v="EFR"/>
    <n v="0"/>
    <n v="5"/>
    <n v="5"/>
    <n v="4"/>
    <n v="7"/>
    <s v="PN"/>
    <x v="2"/>
    <n v="9"/>
    <n v="4050"/>
  </r>
  <r>
    <d v="2014-03-25T00:00:00"/>
    <x v="3"/>
    <s v="VAL"/>
    <s v="NQQ"/>
    <n v="4"/>
    <n v="6"/>
    <n v="9"/>
    <n v="4"/>
    <n v="7"/>
    <s v="PM"/>
    <x v="0"/>
    <n v="8"/>
    <n v="2160"/>
  </r>
  <r>
    <d v="2014-03-29T00:00:00"/>
    <x v="3"/>
    <s v="VAL"/>
    <s v="ZNH"/>
    <n v="6"/>
    <n v="7"/>
    <n v="3"/>
    <n v="6"/>
    <n v="6"/>
    <s v="OQ"/>
    <x v="2"/>
    <n v="7"/>
    <n v="1890"/>
  </r>
  <r>
    <d v="2014-04-01T00:00:00"/>
    <x v="3"/>
    <s v="VAL"/>
    <s v="RHQ"/>
    <n v="2"/>
    <n v="4"/>
    <n v="10"/>
    <n v="2"/>
    <n v="1"/>
    <s v="XY"/>
    <x v="0"/>
    <n v="8"/>
    <n v="7200"/>
  </r>
  <r>
    <d v="2014-04-03T00:00:00"/>
    <x v="3"/>
    <s v="VAL"/>
    <s v="KGM"/>
    <n v="1"/>
    <n v="6"/>
    <n v="5"/>
    <n v="9"/>
    <n v="6"/>
    <s v="DL"/>
    <x v="2"/>
    <n v="8"/>
    <n v="4320"/>
  </r>
  <r>
    <d v="2014-04-05T00:00:00"/>
    <x v="3"/>
    <s v="VAL"/>
    <s v="FJI"/>
    <n v="4"/>
    <n v="5"/>
    <n v="5"/>
    <n v="6"/>
    <n v="8"/>
    <s v="FA"/>
    <x v="1"/>
    <n v="8"/>
    <n v="3600"/>
  </r>
  <r>
    <d v="2014-04-06T00:00:00"/>
    <x v="3"/>
    <s v="VAL"/>
    <s v="FLT"/>
    <n v="2"/>
    <n v="4"/>
    <n v="0"/>
    <n v="3"/>
    <n v="2"/>
    <s v="XY"/>
    <x v="0"/>
    <n v="2"/>
    <n v="1800"/>
  </r>
  <r>
    <d v="2014-04-13T00:00:00"/>
    <x v="3"/>
    <s v="VAL"/>
    <s v="DYQ"/>
    <n v="6"/>
    <n v="1"/>
    <n v="5"/>
    <n v="5"/>
    <n v="3"/>
    <s v="HN"/>
    <x v="2"/>
    <n v="2"/>
    <n v="2160"/>
  </r>
  <r>
    <d v="2014-04-14T00:00:00"/>
    <x v="3"/>
    <s v="VAL"/>
    <s v="UZK"/>
    <n v="4"/>
    <n v="5"/>
    <n v="7"/>
    <n v="9"/>
    <n v="7"/>
    <s v="XY"/>
    <x v="0"/>
    <n v="2"/>
    <n v="1700"/>
  </r>
  <r>
    <d v="2014-04-14T00:00:00"/>
    <x v="3"/>
    <s v="VAL"/>
    <s v="HRH"/>
    <n v="4"/>
    <n v="9"/>
    <n v="8"/>
    <n v="6"/>
    <n v="3"/>
    <s v="PM"/>
    <x v="0"/>
    <n v="14"/>
    <n v="3780"/>
  </r>
  <r>
    <d v="2014-04-18T00:00:00"/>
    <x v="3"/>
    <s v="VAL"/>
    <s v="SXK"/>
    <n v="8"/>
    <n v="9"/>
    <n v="6"/>
    <n v="9"/>
    <n v="3"/>
    <s v="US"/>
    <x v="1"/>
    <n v="4"/>
    <n v="3600"/>
  </r>
  <r>
    <d v="2014-04-20T00:00:00"/>
    <x v="3"/>
    <s v="VAL"/>
    <s v="TJA"/>
    <n v="0"/>
    <n v="5"/>
    <n v="1"/>
    <n v="2"/>
    <n v="4"/>
    <s v="PY"/>
    <x v="1"/>
    <n v="10"/>
    <n v="8100"/>
  </r>
  <r>
    <d v="2014-04-20T00:00:00"/>
    <x v="3"/>
    <s v="VAL"/>
    <s v="JYJ"/>
    <n v="3"/>
    <n v="1"/>
    <n v="5"/>
    <n v="7"/>
    <n v="3"/>
    <s v="HN"/>
    <x v="2"/>
    <n v="5"/>
    <n v="4800"/>
  </r>
  <r>
    <d v="2014-04-23T00:00:00"/>
    <x v="3"/>
    <s v="VAL"/>
    <s v="BYW"/>
    <n v="3"/>
    <n v="5"/>
    <n v="3"/>
    <n v="4"/>
    <n v="4"/>
    <s v="PY"/>
    <x v="1"/>
    <n v="9"/>
    <n v="6480"/>
  </r>
  <r>
    <d v="2014-04-23T00:00:00"/>
    <x v="3"/>
    <s v="VAL"/>
    <s v="KDU"/>
    <n v="4"/>
    <n v="5"/>
    <n v="6"/>
    <n v="5"/>
    <n v="7"/>
    <s v="OQ"/>
    <x v="2"/>
    <n v="4"/>
    <n v="960"/>
  </r>
  <r>
    <d v="2014-04-25T00:00:00"/>
    <x v="3"/>
    <s v="VAL"/>
    <s v="RHQ"/>
    <n v="4"/>
    <n v="2"/>
    <n v="0"/>
    <n v="2"/>
    <n v="3"/>
    <s v="PM"/>
    <x v="0"/>
    <n v="16"/>
    <n v="4320"/>
  </r>
  <r>
    <d v="2014-04-25T00:00:00"/>
    <x v="3"/>
    <s v="VAL"/>
    <s v="DSA"/>
    <n v="4"/>
    <n v="2"/>
    <n v="0"/>
    <n v="0"/>
    <n v="2"/>
    <s v="OQ"/>
    <x v="2"/>
    <n v="3"/>
    <n v="810"/>
  </r>
  <r>
    <d v="2014-05-01T00:00:00"/>
    <x v="3"/>
    <s v="VAL"/>
    <s v="JVW"/>
    <n v="6"/>
    <n v="1"/>
    <n v="9"/>
    <n v="3"/>
    <n v="4"/>
    <s v="OQ"/>
    <x v="2"/>
    <n v="12"/>
    <n v="3060"/>
  </r>
  <r>
    <d v="2014-05-01T00:00:00"/>
    <x v="3"/>
    <s v="VAL"/>
    <s v="QSX"/>
    <n v="3"/>
    <n v="0"/>
    <n v="7"/>
    <n v="2"/>
    <n v="0"/>
    <s v="OQ"/>
    <x v="2"/>
    <n v="11"/>
    <n v="2805"/>
  </r>
  <r>
    <d v="2014-05-05T00:00:00"/>
    <x v="3"/>
    <s v="VAL"/>
    <s v="ESF"/>
    <n v="0"/>
    <n v="3"/>
    <n v="7"/>
    <n v="4"/>
    <n v="5"/>
    <s v="XK"/>
    <x v="0"/>
    <n v="3"/>
    <n v="1275"/>
  </r>
  <r>
    <d v="2014-05-09T00:00:00"/>
    <x v="3"/>
    <s v="VAL"/>
    <s v="MUZ"/>
    <n v="3"/>
    <n v="5"/>
    <n v="4"/>
    <n v="2"/>
    <n v="2"/>
    <s v="RA"/>
    <x v="1"/>
    <n v="6"/>
    <n v="2550"/>
  </r>
  <r>
    <d v="2014-05-10T00:00:00"/>
    <x v="3"/>
    <s v="VAL"/>
    <s v="HFY"/>
    <n v="4"/>
    <n v="2"/>
    <n v="7"/>
    <n v="9"/>
    <n v="1"/>
    <s v="US"/>
    <x v="1"/>
    <n v="3"/>
    <n v="2550"/>
  </r>
  <r>
    <d v="2014-05-11T00:00:00"/>
    <x v="3"/>
    <s v="VAL"/>
    <s v="UEI"/>
    <n v="4"/>
    <n v="4"/>
    <n v="3"/>
    <n v="8"/>
    <n v="8"/>
    <s v="ZI"/>
    <x v="2"/>
    <n v="8"/>
    <n v="2040"/>
  </r>
  <r>
    <d v="2014-05-12T00:00:00"/>
    <x v="3"/>
    <s v="VAL"/>
    <s v="JXE"/>
    <n v="4"/>
    <n v="4"/>
    <n v="1"/>
    <n v="0"/>
    <n v="2"/>
    <s v="FA"/>
    <x v="1"/>
    <n v="3"/>
    <n v="1275"/>
  </r>
  <r>
    <d v="2014-05-14T00:00:00"/>
    <x v="3"/>
    <s v="VAL"/>
    <s v="ZYB"/>
    <n v="6"/>
    <n v="5"/>
    <n v="8"/>
    <n v="5"/>
    <n v="7"/>
    <s v="ZI"/>
    <x v="2"/>
    <n v="7"/>
    <n v="1785"/>
  </r>
  <r>
    <d v="2014-05-15T00:00:00"/>
    <x v="3"/>
    <s v="VAL"/>
    <s v="LBK"/>
    <n v="3"/>
    <n v="4"/>
    <n v="5"/>
    <n v="5"/>
    <n v="3"/>
    <s v="PM"/>
    <x v="0"/>
    <n v="3"/>
    <n v="765"/>
  </r>
  <r>
    <d v="2014-05-17T00:00:00"/>
    <x v="3"/>
    <s v="VAL"/>
    <s v="SHH"/>
    <n v="4"/>
    <n v="7"/>
    <n v="2"/>
    <n v="1"/>
    <n v="0"/>
    <s v="LY"/>
    <x v="2"/>
    <n v="4"/>
    <n v="2380"/>
  </r>
  <r>
    <d v="2014-05-18T00:00:00"/>
    <x v="3"/>
    <s v="VAL"/>
    <s v="TKG"/>
    <n v="6"/>
    <n v="5"/>
    <n v="7"/>
    <n v="4"/>
    <n v="7"/>
    <s v="UI"/>
    <x v="1"/>
    <n v="4"/>
    <n v="3060"/>
  </r>
  <r>
    <d v="2014-05-18T00:00:00"/>
    <x v="3"/>
    <s v="VAL"/>
    <s v="EAJ"/>
    <n v="9"/>
    <n v="8"/>
    <n v="7"/>
    <n v="3"/>
    <n v="3"/>
    <s v="PN"/>
    <x v="2"/>
    <n v="6"/>
    <n v="2550"/>
  </r>
  <r>
    <d v="2014-05-19T00:00:00"/>
    <x v="3"/>
    <s v="VAL"/>
    <s v="LII"/>
    <n v="2"/>
    <n v="4"/>
    <n v="6"/>
    <n v="0"/>
    <n v="2"/>
    <s v="QT"/>
    <x v="0"/>
    <n v="4"/>
    <n v="2040"/>
  </r>
  <r>
    <d v="2014-05-20T00:00:00"/>
    <x v="3"/>
    <s v="VAL"/>
    <s v="FRG"/>
    <n v="7"/>
    <n v="7"/>
    <n v="6"/>
    <n v="10"/>
    <n v="8"/>
    <s v="XK"/>
    <x v="0"/>
    <n v="7"/>
    <n v="2800"/>
  </r>
  <r>
    <d v="2014-05-20T00:00:00"/>
    <x v="3"/>
    <s v="VAL"/>
    <s v="VGA"/>
    <n v="4"/>
    <n v="0"/>
    <n v="3"/>
    <n v="3"/>
    <n v="5"/>
    <s v="PY"/>
    <x v="1"/>
    <n v="5"/>
    <n v="3825"/>
  </r>
  <r>
    <d v="2014-05-21T00:00:00"/>
    <x v="3"/>
    <s v="VAL"/>
    <s v="LCL"/>
    <n v="5"/>
    <n v="7"/>
    <n v="3"/>
    <n v="6"/>
    <n v="3"/>
    <s v="IU"/>
    <x v="0"/>
    <n v="9"/>
    <n v="4590"/>
  </r>
  <r>
    <d v="2014-05-22T00:00:00"/>
    <x v="3"/>
    <s v="VAL"/>
    <s v="OGX"/>
    <n v="0"/>
    <n v="5"/>
    <n v="5"/>
    <n v="4"/>
    <n v="2"/>
    <s v="ZA"/>
    <x v="2"/>
    <n v="17"/>
    <n v="17340"/>
  </r>
  <r>
    <d v="2014-05-22T00:00:00"/>
    <x v="3"/>
    <s v="VAL"/>
    <s v="XTT"/>
    <n v="5"/>
    <n v="5"/>
    <n v="5"/>
    <n v="5"/>
    <n v="5"/>
    <s v="US"/>
    <x v="1"/>
    <n v="6"/>
    <n v="5100"/>
  </r>
  <r>
    <d v="2014-05-25T00:00:00"/>
    <x v="3"/>
    <s v="VAL"/>
    <s v="KNI"/>
    <n v="1"/>
    <n v="1"/>
    <n v="3"/>
    <n v="7"/>
    <n v="3"/>
    <s v="WL"/>
    <x v="0"/>
    <n v="8"/>
    <n v="4760"/>
  </r>
  <r>
    <d v="2014-06-02T00:00:00"/>
    <x v="3"/>
    <s v="VAL"/>
    <s v="PEA"/>
    <n v="2"/>
    <n v="2"/>
    <n v="0"/>
    <n v="1"/>
    <n v="0"/>
    <s v="ZI"/>
    <x v="2"/>
    <n v="3"/>
    <n v="810"/>
  </r>
  <r>
    <d v="2014-06-03T00:00:00"/>
    <x v="3"/>
    <s v="VAL"/>
    <s v="BMK"/>
    <n v="0"/>
    <n v="8"/>
    <n v="1"/>
    <n v="1"/>
    <n v="0"/>
    <s v="ZA"/>
    <x v="2"/>
    <n v="7"/>
    <n v="7560"/>
  </r>
  <r>
    <d v="2014-06-04T00:00:00"/>
    <x v="3"/>
    <s v="VAL"/>
    <s v="TJV"/>
    <n v="6"/>
    <n v="0"/>
    <n v="5"/>
    <n v="2"/>
    <n v="0"/>
    <s v="QT"/>
    <x v="0"/>
    <n v="5"/>
    <n v="2700"/>
  </r>
  <r>
    <d v="2014-06-04T00:00:00"/>
    <x v="3"/>
    <s v="VAL"/>
    <s v="SJX"/>
    <n v="5"/>
    <n v="2"/>
    <n v="3"/>
    <n v="1"/>
    <n v="1"/>
    <s v="CD"/>
    <x v="0"/>
    <n v="5"/>
    <n v="3150"/>
  </r>
  <r>
    <d v="2014-06-07T00:00:00"/>
    <x v="3"/>
    <s v="VAL"/>
    <s v="EZY"/>
    <n v="0"/>
    <n v="0"/>
    <n v="0"/>
    <n v="2"/>
    <n v="0"/>
    <s v="FA"/>
    <x v="1"/>
    <n v="10"/>
    <n v="4500"/>
  </r>
  <r>
    <d v="2014-06-10T00:00:00"/>
    <x v="3"/>
    <s v="VAL"/>
    <s v="ZSG"/>
    <n v="7"/>
    <n v="9"/>
    <n v="4"/>
    <n v="6"/>
    <n v="5"/>
    <s v="ZA"/>
    <x v="2"/>
    <n v="6"/>
    <n v="6120"/>
  </r>
  <r>
    <d v="2014-06-16T00:00:00"/>
    <x v="3"/>
    <s v="VAL"/>
    <s v="IDO"/>
    <n v="5"/>
    <n v="3"/>
    <n v="4"/>
    <n v="9"/>
    <n v="3"/>
    <s v="DL"/>
    <x v="2"/>
    <n v="4"/>
    <n v="2160"/>
  </r>
  <r>
    <d v="2014-06-16T00:00:00"/>
    <x v="3"/>
    <s v="VAL"/>
    <s v="NUT"/>
    <n v="4"/>
    <n v="2"/>
    <n v="10"/>
    <n v="1"/>
    <n v="4"/>
    <s v="FA"/>
    <x v="1"/>
    <n v="7"/>
    <n v="3150"/>
  </r>
  <r>
    <d v="2014-06-18T00:00:00"/>
    <x v="3"/>
    <s v="VAL"/>
    <s v="LCI"/>
    <n v="1"/>
    <n v="2"/>
    <n v="2"/>
    <n v="3"/>
    <n v="6"/>
    <s v="IU"/>
    <x v="0"/>
    <n v="7"/>
    <n v="3570"/>
  </r>
  <r>
    <d v="2014-06-19T00:00:00"/>
    <x v="3"/>
    <s v="VAL"/>
    <s v="JLT"/>
    <n v="4"/>
    <n v="7"/>
    <n v="4"/>
    <n v="4"/>
    <n v="3"/>
    <s v="XY"/>
    <x v="0"/>
    <n v="11"/>
    <n v="9900"/>
  </r>
  <r>
    <d v="2014-06-19T00:00:00"/>
    <x v="3"/>
    <s v="VAL"/>
    <s v="OGX"/>
    <n v="2"/>
    <n v="0"/>
    <n v="3"/>
    <n v="1"/>
    <n v="3"/>
    <s v="IU"/>
    <x v="0"/>
    <n v="18"/>
    <n v="9720"/>
  </r>
  <r>
    <d v="2014-06-24T00:00:00"/>
    <x v="3"/>
    <s v="VAL"/>
    <s v="XSU"/>
    <n v="1"/>
    <n v="0"/>
    <n v="9"/>
    <n v="6"/>
    <n v="3"/>
    <s v="PM"/>
    <x v="0"/>
    <n v="10"/>
    <n v="2700"/>
  </r>
  <r>
    <d v="2014-06-25T00:00:00"/>
    <x v="3"/>
    <s v="VAL"/>
    <s v="FRG"/>
    <n v="3"/>
    <n v="4"/>
    <n v="9"/>
    <n v="5"/>
    <n v="8"/>
    <s v="ZI"/>
    <x v="2"/>
    <n v="6"/>
    <n v="1440"/>
  </r>
  <r>
    <d v="2014-06-27T00:00:00"/>
    <x v="3"/>
    <s v="VAL"/>
    <s v="ZAT"/>
    <n v="4"/>
    <n v="1"/>
    <n v="2"/>
    <n v="3"/>
    <n v="0"/>
    <s v="CF"/>
    <x v="1"/>
    <n v="7"/>
    <n v="5040"/>
  </r>
  <r>
    <d v="2014-06-27T00:00:00"/>
    <x v="3"/>
    <s v="VAL"/>
    <s v="FZD"/>
    <n v="0"/>
    <n v="3"/>
    <n v="2"/>
    <n v="4"/>
    <n v="6"/>
    <s v="MJ"/>
    <x v="0"/>
    <n v="5"/>
    <n v="4800"/>
  </r>
  <r>
    <d v="2014-06-28T00:00:00"/>
    <x v="3"/>
    <s v="VAL"/>
    <s v="KYL"/>
    <n v="6"/>
    <n v="10"/>
    <n v="7"/>
    <n v="9"/>
    <n v="5"/>
    <s v="QT"/>
    <x v="0"/>
    <n v="7"/>
    <n v="3780"/>
  </r>
  <r>
    <d v="2014-06-29T00:00:00"/>
    <x v="3"/>
    <s v="VAL"/>
    <s v="JJG"/>
    <n v="3"/>
    <n v="3"/>
    <n v="3"/>
    <n v="2"/>
    <n v="5"/>
    <s v="MJ"/>
    <x v="0"/>
    <n v="6"/>
    <n v="6480"/>
  </r>
  <r>
    <d v="2014-07-01T00:00:00"/>
    <x v="3"/>
    <s v="VAL"/>
    <s v="ASL"/>
    <n v="7"/>
    <n v="5"/>
    <n v="7"/>
    <n v="8"/>
    <n v="3"/>
    <s v="MJ"/>
    <x v="0"/>
    <n v="10"/>
    <n v="10200"/>
  </r>
  <r>
    <d v="2014-07-01T00:00:00"/>
    <x v="3"/>
    <s v="VAL"/>
    <s v="AKI"/>
    <n v="2"/>
    <n v="2"/>
    <n v="0"/>
    <n v="1"/>
    <n v="2"/>
    <s v="PM"/>
    <x v="0"/>
    <n v="3"/>
    <n v="810"/>
  </r>
  <r>
    <d v="2014-07-02T00:00:00"/>
    <x v="3"/>
    <s v="VAL"/>
    <s v="TIR"/>
    <n v="3"/>
    <n v="4"/>
    <n v="5"/>
    <n v="5"/>
    <n v="4"/>
    <s v="QT"/>
    <x v="0"/>
    <n v="12"/>
    <n v="6480"/>
  </r>
  <r>
    <d v="2014-07-07T00:00:00"/>
    <x v="3"/>
    <s v="VAL"/>
    <s v="BCV"/>
    <n v="5"/>
    <n v="6"/>
    <n v="4"/>
    <n v="2"/>
    <n v="6"/>
    <s v="UI"/>
    <x v="1"/>
    <n v="7"/>
    <n v="5670"/>
  </r>
  <r>
    <d v="2014-07-08T00:00:00"/>
    <x v="3"/>
    <s v="VAL"/>
    <s v="XTP"/>
    <n v="4"/>
    <n v="0"/>
    <n v="1"/>
    <n v="8"/>
    <n v="0"/>
    <s v="WY"/>
    <x v="0"/>
    <n v="5"/>
    <n v="1350"/>
  </r>
  <r>
    <d v="2014-07-12T00:00:00"/>
    <x v="3"/>
    <s v="VAL"/>
    <s v="ASU"/>
    <n v="6"/>
    <n v="7"/>
    <n v="7"/>
    <n v="4"/>
    <n v="5"/>
    <s v="XK"/>
    <x v="0"/>
    <n v="2"/>
    <n v="900"/>
  </r>
  <r>
    <d v="2014-07-13T00:00:00"/>
    <x v="3"/>
    <s v="VAL"/>
    <s v="SKR"/>
    <n v="3"/>
    <n v="4"/>
    <n v="3"/>
    <n v="5"/>
    <n v="3"/>
    <s v="FA"/>
    <x v="1"/>
    <n v="7"/>
    <n v="3150"/>
  </r>
  <r>
    <d v="2014-07-15T00:00:00"/>
    <x v="3"/>
    <s v="VAL"/>
    <s v="KQZ"/>
    <n v="6"/>
    <n v="2"/>
    <n v="3"/>
    <n v="2"/>
    <n v="0"/>
    <s v="LY"/>
    <x v="2"/>
    <n v="2"/>
    <n v="1260"/>
  </r>
  <r>
    <d v="2014-07-20T00:00:00"/>
    <x v="3"/>
    <s v="VAL"/>
    <s v="AFG"/>
    <n v="5"/>
    <n v="3"/>
    <n v="4"/>
    <n v="4"/>
    <n v="4"/>
    <s v="HN"/>
    <x v="2"/>
    <n v="1"/>
    <n v="1020"/>
  </r>
  <r>
    <d v="2014-07-21T00:00:00"/>
    <x v="3"/>
    <s v="VAL"/>
    <s v="TJA"/>
    <n v="0"/>
    <n v="8"/>
    <n v="1"/>
    <n v="1"/>
    <n v="6"/>
    <s v="XY"/>
    <x v="0"/>
    <n v="6"/>
    <n v="5400"/>
  </r>
  <r>
    <d v="2014-07-28T00:00:00"/>
    <x v="3"/>
    <s v="VAL"/>
    <s v="BTX"/>
    <n v="8"/>
    <n v="5"/>
    <n v="6"/>
    <n v="7"/>
    <n v="2"/>
    <s v="DF"/>
    <x v="1"/>
    <n v="4"/>
    <n v="1080"/>
  </r>
  <r>
    <d v="2014-07-28T00:00:00"/>
    <x v="3"/>
    <s v="VAL"/>
    <s v="CZI"/>
    <n v="4"/>
    <n v="4"/>
    <n v="10"/>
    <n v="4"/>
    <n v="4"/>
    <s v="IP"/>
    <x v="2"/>
    <n v="7"/>
    <n v="3780"/>
  </r>
  <r>
    <d v="2014-08-02T00:00:00"/>
    <x v="3"/>
    <s v="VAL"/>
    <s v="QJH"/>
    <n v="5"/>
    <n v="0"/>
    <n v="5"/>
    <n v="6"/>
    <n v="5"/>
    <s v="US"/>
    <x v="1"/>
    <n v="8"/>
    <n v="6800"/>
  </r>
  <r>
    <d v="2014-08-03T00:00:00"/>
    <x v="3"/>
    <s v="VAL"/>
    <s v="BZV"/>
    <n v="6"/>
    <n v="6"/>
    <n v="4"/>
    <n v="5"/>
    <n v="10"/>
    <s v="NO"/>
    <x v="0"/>
    <n v="6"/>
    <n v="6480"/>
  </r>
  <r>
    <d v="2014-08-06T00:00:00"/>
    <x v="3"/>
    <s v="VAL"/>
    <s v="JXE"/>
    <n v="4"/>
    <n v="1"/>
    <n v="4"/>
    <n v="0"/>
    <n v="1"/>
    <s v="PY"/>
    <x v="1"/>
    <n v="5"/>
    <n v="4050"/>
  </r>
  <r>
    <d v="2014-08-08T00:00:00"/>
    <x v="3"/>
    <s v="VAL"/>
    <s v="TTR"/>
    <n v="3"/>
    <n v="3"/>
    <n v="4"/>
    <n v="4"/>
    <n v="2"/>
    <s v="UI"/>
    <x v="1"/>
    <n v="7"/>
    <n v="5670"/>
  </r>
  <r>
    <d v="2014-08-09T00:00:00"/>
    <x v="3"/>
    <s v="VAL"/>
    <s v="XJH"/>
    <n v="2"/>
    <n v="4"/>
    <n v="6"/>
    <n v="7"/>
    <n v="0"/>
    <s v="CD"/>
    <x v="0"/>
    <n v="4"/>
    <n v="2240"/>
  </r>
  <r>
    <d v="2014-08-12T00:00:00"/>
    <x v="3"/>
    <s v="VAL"/>
    <s v="YXS"/>
    <n v="3"/>
    <n v="4"/>
    <n v="4"/>
    <n v="3"/>
    <n v="4"/>
    <s v="XY"/>
    <x v="0"/>
    <n v="3"/>
    <n v="2700"/>
  </r>
  <r>
    <d v="2014-08-13T00:00:00"/>
    <x v="3"/>
    <s v="VAL"/>
    <s v="PQL"/>
    <n v="2"/>
    <n v="9"/>
    <n v="4"/>
    <n v="0"/>
    <n v="2"/>
    <s v="DF"/>
    <x v="1"/>
    <n v="8"/>
    <n v="2160"/>
  </r>
  <r>
    <d v="2014-08-15T00:00:00"/>
    <x v="3"/>
    <s v="VAL"/>
    <s v="TTR"/>
    <n v="0"/>
    <n v="1"/>
    <n v="1"/>
    <n v="5"/>
    <n v="2"/>
    <s v="ZI"/>
    <x v="2"/>
    <n v="3"/>
    <n v="810"/>
  </r>
  <r>
    <d v="2014-08-16T00:00:00"/>
    <x v="3"/>
    <s v="VAL"/>
    <s v="CTB"/>
    <n v="9"/>
    <n v="1"/>
    <n v="5"/>
    <n v="5"/>
    <n v="4"/>
    <s v="PY"/>
    <x v="1"/>
    <n v="8"/>
    <n v="6120"/>
  </r>
  <r>
    <d v="2014-08-19T00:00:00"/>
    <x v="3"/>
    <s v="VAL"/>
    <s v="XZK"/>
    <n v="6"/>
    <n v="4"/>
    <n v="0"/>
    <n v="5"/>
    <n v="4"/>
    <s v="IU"/>
    <x v="0"/>
    <n v="9"/>
    <n v="4860"/>
  </r>
  <r>
    <d v="2014-08-19T00:00:00"/>
    <x v="3"/>
    <s v="VAL"/>
    <s v="OGX"/>
    <n v="5"/>
    <n v="2"/>
    <n v="4"/>
    <n v="3"/>
    <n v="1"/>
    <s v="CD"/>
    <x v="0"/>
    <n v="3"/>
    <n v="1890"/>
  </r>
  <r>
    <d v="2014-08-21T00:00:00"/>
    <x v="3"/>
    <s v="VAL"/>
    <s v="VAP"/>
    <n v="3"/>
    <n v="0"/>
    <n v="2"/>
    <n v="2"/>
    <n v="0"/>
    <s v="NO"/>
    <x v="0"/>
    <n v="6"/>
    <n v="6480"/>
  </r>
  <r>
    <d v="2014-08-24T00:00:00"/>
    <x v="3"/>
    <s v="VAL"/>
    <s v="NQZ"/>
    <n v="3"/>
    <n v="1"/>
    <n v="0"/>
    <n v="1"/>
    <n v="10"/>
    <s v="WY"/>
    <x v="0"/>
    <n v="3"/>
    <n v="810"/>
  </r>
  <r>
    <d v="2014-08-27T00:00:00"/>
    <x v="3"/>
    <s v="VAL"/>
    <s v="ASL"/>
    <n v="7"/>
    <n v="6"/>
    <n v="6"/>
    <n v="6"/>
    <n v="4"/>
    <s v="US"/>
    <x v="1"/>
    <n v="4"/>
    <n v="3400"/>
  </r>
  <r>
    <d v="2014-08-30T00:00:00"/>
    <x v="3"/>
    <s v="VAL"/>
    <s v="QVP"/>
    <n v="4"/>
    <n v="5"/>
    <n v="3"/>
    <n v="5"/>
    <n v="8"/>
    <s v="RA"/>
    <x v="1"/>
    <n v="5"/>
    <n v="2000"/>
  </r>
  <r>
    <d v="2014-08-31T00:00:00"/>
    <x v="3"/>
    <s v="VAL"/>
    <s v="NWY"/>
    <n v="0"/>
    <n v="3"/>
    <n v="3"/>
    <n v="4"/>
    <n v="6"/>
    <s v="WY"/>
    <x v="0"/>
    <n v="4"/>
    <n v="1080"/>
  </r>
  <r>
    <d v="2014-09-01T00:00:00"/>
    <x v="3"/>
    <s v="VAL"/>
    <s v="CMG"/>
    <n v="4"/>
    <n v="2"/>
    <n v="3"/>
    <n v="6"/>
    <n v="4"/>
    <s v="NO"/>
    <x v="0"/>
    <n v="4"/>
    <n v="4320"/>
  </r>
  <r>
    <d v="2014-09-01T00:00:00"/>
    <x v="3"/>
    <s v="VAL"/>
    <s v="XDM"/>
    <n v="4"/>
    <n v="2"/>
    <n v="7"/>
    <n v="2"/>
    <n v="2"/>
    <s v="LY"/>
    <x v="2"/>
    <n v="7"/>
    <n v="4410"/>
  </r>
  <r>
    <d v="2014-09-05T00:00:00"/>
    <x v="3"/>
    <s v="VAL"/>
    <s v="FAB"/>
    <n v="3"/>
    <n v="3"/>
    <n v="2"/>
    <n v="4"/>
    <n v="3"/>
    <s v="PN"/>
    <x v="2"/>
    <n v="4"/>
    <n v="1800"/>
  </r>
  <r>
    <d v="2014-09-07T00:00:00"/>
    <x v="3"/>
    <s v="VAL"/>
    <s v="DSP"/>
    <n v="1"/>
    <n v="2"/>
    <n v="2"/>
    <n v="1"/>
    <n v="0"/>
    <s v="PM"/>
    <x v="0"/>
    <n v="6"/>
    <n v="1620"/>
  </r>
  <r>
    <d v="2014-09-07T00:00:00"/>
    <x v="3"/>
    <s v="VAL"/>
    <s v="NAY"/>
    <n v="8"/>
    <n v="5"/>
    <n v="3"/>
    <n v="1"/>
    <n v="6"/>
    <s v="US"/>
    <x v="1"/>
    <n v="13"/>
    <n v="11700"/>
  </r>
  <r>
    <d v="2014-09-08T00:00:00"/>
    <x v="3"/>
    <s v="VAL"/>
    <s v="FEO"/>
    <n v="2"/>
    <n v="2"/>
    <n v="6"/>
    <n v="7"/>
    <n v="4"/>
    <s v="HR"/>
    <x v="1"/>
    <n v="12"/>
    <n v="6480"/>
  </r>
  <r>
    <d v="2014-09-08T00:00:00"/>
    <x v="3"/>
    <s v="VAL"/>
    <s v="ABQ"/>
    <n v="7"/>
    <n v="4"/>
    <n v="6"/>
    <n v="4"/>
    <n v="10"/>
    <s v="WL"/>
    <x v="0"/>
    <n v="7"/>
    <n v="4410"/>
  </r>
  <r>
    <d v="2014-09-11T00:00:00"/>
    <x v="3"/>
    <s v="VAL"/>
    <s v="WRI"/>
    <n v="6"/>
    <n v="3"/>
    <n v="8"/>
    <n v="7"/>
    <n v="5"/>
    <s v="WY"/>
    <x v="0"/>
    <n v="6"/>
    <n v="1620"/>
  </r>
  <r>
    <d v="2014-09-11T00:00:00"/>
    <x v="3"/>
    <s v="VAL"/>
    <s v="LKZ"/>
    <n v="6"/>
    <n v="3"/>
    <n v="5"/>
    <n v="8"/>
    <n v="3"/>
    <s v="HN"/>
    <x v="2"/>
    <n v="9"/>
    <n v="9720"/>
  </r>
  <r>
    <d v="2014-09-15T00:00:00"/>
    <x v="3"/>
    <s v="VAL"/>
    <s v="FEF"/>
    <n v="4"/>
    <n v="3"/>
    <n v="7"/>
    <n v="5"/>
    <n v="9"/>
    <s v="NO"/>
    <x v="0"/>
    <n v="7"/>
    <n v="7560"/>
  </r>
  <r>
    <d v="2014-09-20T00:00:00"/>
    <x v="3"/>
    <s v="VAL"/>
    <s v="KWW"/>
    <n v="4"/>
    <n v="5"/>
    <n v="6"/>
    <n v="7"/>
    <n v="6"/>
    <s v="DF"/>
    <x v="1"/>
    <n v="17"/>
    <n v="4590"/>
  </r>
  <r>
    <d v="2014-09-22T00:00:00"/>
    <x v="3"/>
    <s v="VAL"/>
    <s v="LSW"/>
    <n v="8"/>
    <n v="4"/>
    <n v="5"/>
    <n v="4"/>
    <n v="4"/>
    <s v="WY"/>
    <x v="0"/>
    <n v="10"/>
    <n v="2550"/>
  </r>
  <r>
    <d v="2014-09-24T00:00:00"/>
    <x v="3"/>
    <s v="VAL"/>
    <s v="LSR"/>
    <n v="5"/>
    <n v="6"/>
    <n v="4"/>
    <n v="10"/>
    <n v="7"/>
    <s v="ZI"/>
    <x v="2"/>
    <n v="5"/>
    <n v="1275"/>
  </r>
  <r>
    <d v="2014-10-01T00:00:00"/>
    <x v="3"/>
    <s v="VAL"/>
    <s v="KWO"/>
    <n v="9"/>
    <n v="3"/>
    <n v="7"/>
    <n v="4"/>
    <n v="6"/>
    <s v="QT"/>
    <x v="0"/>
    <n v="7"/>
    <n v="3780"/>
  </r>
  <r>
    <d v="2014-10-09T00:00:00"/>
    <x v="3"/>
    <s v="VAL"/>
    <s v="JHY"/>
    <n v="1"/>
    <n v="3"/>
    <n v="3"/>
    <n v="2"/>
    <n v="0"/>
    <s v="DF"/>
    <x v="1"/>
    <n v="4"/>
    <n v="1080"/>
  </r>
  <r>
    <d v="2014-10-10T00:00:00"/>
    <x v="3"/>
    <s v="VAL"/>
    <s v="UXJ"/>
    <n v="5"/>
    <n v="0"/>
    <n v="5"/>
    <n v="4"/>
    <n v="7"/>
    <s v="DL"/>
    <x v="2"/>
    <n v="6"/>
    <n v="3240"/>
  </r>
  <r>
    <d v="2014-10-13T00:00:00"/>
    <x v="3"/>
    <s v="VAL"/>
    <s v="LQU"/>
    <n v="6"/>
    <n v="3"/>
    <n v="10"/>
    <n v="10"/>
    <n v="3"/>
    <s v="HR"/>
    <x v="1"/>
    <n v="11"/>
    <n v="5940"/>
  </r>
  <r>
    <d v="2014-10-13T00:00:00"/>
    <x v="3"/>
    <s v="VAL"/>
    <s v="WPM"/>
    <n v="0"/>
    <n v="8"/>
    <n v="9"/>
    <n v="6"/>
    <n v="6"/>
    <s v="HR"/>
    <x v="1"/>
    <n v="6"/>
    <n v="3240"/>
  </r>
  <r>
    <d v="2014-10-16T00:00:00"/>
    <x v="3"/>
    <s v="VAL"/>
    <s v="TAR"/>
    <n v="9"/>
    <n v="1"/>
    <n v="5"/>
    <n v="4"/>
    <n v="1"/>
    <s v="CD"/>
    <x v="0"/>
    <n v="4"/>
    <n v="2520"/>
  </r>
  <r>
    <d v="2014-10-17T00:00:00"/>
    <x v="3"/>
    <s v="VAL"/>
    <s v="PLH"/>
    <n v="2"/>
    <n v="3"/>
    <n v="4"/>
    <n v="10"/>
    <n v="3"/>
    <s v="CF"/>
    <x v="1"/>
    <n v="15"/>
    <n v="10200"/>
  </r>
  <r>
    <d v="2014-10-19T00:00:00"/>
    <x v="3"/>
    <s v="VAL"/>
    <s v="ZEF"/>
    <n v="2"/>
    <n v="0"/>
    <n v="2"/>
    <n v="4"/>
    <n v="9"/>
    <s v="XK"/>
    <x v="0"/>
    <n v="8"/>
    <n v="3600"/>
  </r>
  <r>
    <d v="2014-10-20T00:00:00"/>
    <x v="3"/>
    <s v="VAL"/>
    <s v="UQF"/>
    <n v="5"/>
    <n v="7"/>
    <n v="5"/>
    <n v="4"/>
    <n v="2"/>
    <s v="ZI"/>
    <x v="2"/>
    <n v="5"/>
    <n v="1275"/>
  </r>
  <r>
    <d v="2014-10-20T00:00:00"/>
    <x v="3"/>
    <s v="VAL"/>
    <s v="BKS"/>
    <n v="0"/>
    <n v="9"/>
    <n v="2"/>
    <n v="6"/>
    <n v="4"/>
    <s v="DL"/>
    <x v="2"/>
    <n v="9"/>
    <n v="4860"/>
  </r>
  <r>
    <d v="2014-10-21T00:00:00"/>
    <x v="3"/>
    <s v="VAL"/>
    <s v="WQV"/>
    <n v="10"/>
    <n v="6"/>
    <n v="1"/>
    <n v="0"/>
    <n v="6"/>
    <s v="HR"/>
    <x v="1"/>
    <n v="6"/>
    <n v="3240"/>
  </r>
  <r>
    <d v="2014-10-21T00:00:00"/>
    <x v="3"/>
    <s v="VAL"/>
    <s v="CPF"/>
    <n v="4"/>
    <n v="2"/>
    <n v="4"/>
    <n v="5"/>
    <n v="3"/>
    <s v="PM"/>
    <x v="0"/>
    <n v="7"/>
    <n v="1890"/>
  </r>
  <r>
    <d v="2014-10-22T00:00:00"/>
    <x v="3"/>
    <s v="VAL"/>
    <s v="MJD"/>
    <n v="5"/>
    <n v="2"/>
    <n v="4"/>
    <n v="3"/>
    <n v="6"/>
    <s v="MJ"/>
    <x v="0"/>
    <n v="6"/>
    <n v="6480"/>
  </r>
  <r>
    <d v="2014-10-24T00:00:00"/>
    <x v="3"/>
    <s v="VAL"/>
    <s v="MIV"/>
    <n v="4"/>
    <n v="6"/>
    <n v="6"/>
    <n v="4"/>
    <n v="4"/>
    <s v="MJ"/>
    <x v="0"/>
    <n v="1"/>
    <n v="1080"/>
  </r>
  <r>
    <d v="2014-10-26T00:00:00"/>
    <x v="3"/>
    <s v="VAL"/>
    <s v="PTG"/>
    <n v="2"/>
    <n v="3"/>
    <n v="6"/>
    <n v="6"/>
    <n v="3"/>
    <s v="MJ"/>
    <x v="0"/>
    <n v="7"/>
    <n v="7560"/>
  </r>
  <r>
    <d v="2014-10-26T00:00:00"/>
    <x v="3"/>
    <s v="VAL"/>
    <s v="DQT"/>
    <n v="7"/>
    <n v="5"/>
    <n v="3"/>
    <n v="8"/>
    <n v="6"/>
    <s v="OQ"/>
    <x v="2"/>
    <n v="3"/>
    <n v="810"/>
  </r>
  <r>
    <d v="2014-10-28T00:00:00"/>
    <x v="3"/>
    <s v="VAL"/>
    <s v="DWJ"/>
    <n v="5"/>
    <n v="3"/>
    <n v="4"/>
    <n v="2"/>
    <n v="2"/>
    <s v="HN"/>
    <x v="2"/>
    <n v="10"/>
    <n v="10800"/>
  </r>
  <r>
    <d v="2014-10-31T00:00:00"/>
    <x v="3"/>
    <s v="VAL"/>
    <s v="OYU"/>
    <n v="4"/>
    <n v="3"/>
    <n v="1"/>
    <n v="2"/>
    <n v="4"/>
    <s v="IU"/>
    <x v="0"/>
    <n v="8"/>
    <n v="4320"/>
  </r>
  <r>
    <d v="2014-11-04T00:00:00"/>
    <x v="3"/>
    <s v="VAL"/>
    <s v="AJS"/>
    <n v="5"/>
    <n v="5"/>
    <n v="5"/>
    <n v="6"/>
    <n v="5"/>
    <s v="QT"/>
    <x v="0"/>
    <n v="8"/>
    <n v="4080"/>
  </r>
  <r>
    <d v="2014-11-04T00:00:00"/>
    <x v="3"/>
    <s v="VAL"/>
    <s v="QZZ"/>
    <n v="4"/>
    <n v="5"/>
    <n v="1"/>
    <n v="3"/>
    <n v="4"/>
    <s v="ZI"/>
    <x v="2"/>
    <n v="15"/>
    <n v="3825"/>
  </r>
  <r>
    <d v="2014-11-04T00:00:00"/>
    <x v="3"/>
    <s v="VAL"/>
    <s v="HFC"/>
    <n v="2"/>
    <n v="3"/>
    <n v="7"/>
    <n v="4"/>
    <n v="0"/>
    <s v="DL"/>
    <x v="2"/>
    <n v="5"/>
    <n v="2550"/>
  </r>
  <r>
    <d v="2014-11-08T00:00:00"/>
    <x v="3"/>
    <s v="VAL"/>
    <s v="ETI"/>
    <n v="3"/>
    <n v="6"/>
    <n v="7"/>
    <n v="7"/>
    <n v="4"/>
    <s v="HR"/>
    <x v="1"/>
    <n v="9"/>
    <n v="4320"/>
  </r>
  <r>
    <d v="2014-11-08T00:00:00"/>
    <x v="3"/>
    <s v="VAL"/>
    <s v="IYU"/>
    <n v="2"/>
    <n v="0"/>
    <n v="4"/>
    <n v="2"/>
    <n v="5"/>
    <s v="MJ"/>
    <x v="0"/>
    <n v="6"/>
    <n v="6120"/>
  </r>
  <r>
    <d v="2014-11-13T00:00:00"/>
    <x v="3"/>
    <s v="VAL"/>
    <s v="IXI"/>
    <n v="6"/>
    <n v="7"/>
    <n v="1"/>
    <n v="3"/>
    <n v="3"/>
    <s v="WY"/>
    <x v="0"/>
    <n v="3"/>
    <n v="765"/>
  </r>
  <r>
    <d v="2014-11-15T00:00:00"/>
    <x v="3"/>
    <s v="VAL"/>
    <s v="QWC"/>
    <n v="3"/>
    <n v="1"/>
    <n v="3"/>
    <n v="9"/>
    <n v="0"/>
    <s v="MJ"/>
    <x v="0"/>
    <n v="4"/>
    <n v="4080"/>
  </r>
  <r>
    <d v="2014-11-18T00:00:00"/>
    <x v="3"/>
    <s v="VAL"/>
    <s v="GBO"/>
    <n v="9"/>
    <n v="6"/>
    <n v="4"/>
    <n v="3"/>
    <n v="6"/>
    <s v="IP"/>
    <x v="2"/>
    <n v="8"/>
    <n v="4080"/>
  </r>
  <r>
    <d v="2014-11-23T00:00:00"/>
    <x v="3"/>
    <s v="VAL"/>
    <s v="IPN"/>
    <n v="6"/>
    <n v="2"/>
    <n v="7"/>
    <n v="5"/>
    <n v="2"/>
    <s v="LY"/>
    <x v="2"/>
    <n v="4"/>
    <n v="2380"/>
  </r>
  <r>
    <d v="2014-11-25T00:00:00"/>
    <x v="3"/>
    <s v="VAL"/>
    <s v="JJG"/>
    <n v="4"/>
    <n v="7"/>
    <n v="2"/>
    <n v="1"/>
    <n v="5"/>
    <s v="MJ"/>
    <x v="0"/>
    <n v="6"/>
    <n v="6120"/>
  </r>
  <r>
    <d v="2014-11-25T00:00:00"/>
    <x v="3"/>
    <s v="VAL"/>
    <s v="IXN"/>
    <n v="0"/>
    <n v="0"/>
    <n v="0"/>
    <n v="3"/>
    <n v="1"/>
    <s v="OQ"/>
    <x v="2"/>
    <n v="2"/>
    <n v="510"/>
  </r>
  <r>
    <d v="2014-12-03T00:00:00"/>
    <x v="3"/>
    <s v="VAL"/>
    <s v="LXA"/>
    <n v="3"/>
    <n v="3"/>
    <n v="6"/>
    <n v="6"/>
    <n v="5"/>
    <s v="GI"/>
    <x v="2"/>
    <n v="14"/>
    <n v="11900"/>
  </r>
  <r>
    <d v="2014-12-04T00:00:00"/>
    <x v="3"/>
    <s v="VAL"/>
    <s v="NVX"/>
    <n v="0"/>
    <n v="5"/>
    <n v="1"/>
    <n v="1"/>
    <n v="0"/>
    <s v="ZA"/>
    <x v="2"/>
    <n v="13"/>
    <n v="14040"/>
  </r>
  <r>
    <d v="2014-12-05T00:00:00"/>
    <x v="3"/>
    <s v="VAL"/>
    <s v="ZYB"/>
    <n v="7"/>
    <n v="7"/>
    <n v="6"/>
    <n v="8"/>
    <n v="9"/>
    <s v="XK"/>
    <x v="0"/>
    <n v="7"/>
    <n v="2975"/>
  </r>
  <r>
    <d v="2014-12-05T00:00:00"/>
    <x v="3"/>
    <s v="VAL"/>
    <s v="ISN"/>
    <n v="5"/>
    <n v="5"/>
    <n v="5"/>
    <n v="7"/>
    <n v="9"/>
    <s v="DL"/>
    <x v="2"/>
    <n v="4"/>
    <n v="2160"/>
  </r>
  <r>
    <d v="2014-12-05T00:00:00"/>
    <x v="3"/>
    <s v="VAL"/>
    <s v="ODT"/>
    <n v="2"/>
    <n v="4"/>
    <n v="3"/>
    <n v="2"/>
    <n v="2"/>
    <s v="ZI"/>
    <x v="2"/>
    <n v="4"/>
    <n v="1080"/>
  </r>
  <r>
    <d v="2014-12-06T00:00:00"/>
    <x v="3"/>
    <s v="VAL"/>
    <s v="CHE"/>
    <n v="0"/>
    <n v="3"/>
    <n v="5"/>
    <n v="4"/>
    <n v="1"/>
    <s v="IU"/>
    <x v="0"/>
    <n v="7"/>
    <n v="3780"/>
  </r>
  <r>
    <d v="2014-12-12T00:00:00"/>
    <x v="3"/>
    <s v="VAL"/>
    <s v="SCC"/>
    <n v="4"/>
    <n v="3"/>
    <n v="2"/>
    <n v="3"/>
    <n v="3"/>
    <s v="OQ"/>
    <x v="2"/>
    <n v="5"/>
    <n v="1350"/>
  </r>
  <r>
    <d v="2014-12-13T00:00:00"/>
    <x v="3"/>
    <s v="VAL"/>
    <s v="KKU"/>
    <n v="0"/>
    <n v="4"/>
    <n v="6"/>
    <n v="4"/>
    <n v="5"/>
    <s v="OQ"/>
    <x v="2"/>
    <n v="7"/>
    <n v="1890"/>
  </r>
  <r>
    <d v="2014-12-13T00:00:00"/>
    <x v="3"/>
    <s v="VAL"/>
    <s v="KKF"/>
    <n v="2"/>
    <n v="2"/>
    <n v="2"/>
    <n v="0"/>
    <n v="3"/>
    <s v="ZA"/>
    <x v="2"/>
    <n v="8"/>
    <n v="8640"/>
  </r>
  <r>
    <d v="2014-12-15T00:00:00"/>
    <x v="3"/>
    <s v="VAL"/>
    <s v="IDO"/>
    <n v="3"/>
    <n v="3"/>
    <n v="4"/>
    <n v="0"/>
    <n v="3"/>
    <s v="FA"/>
    <x v="1"/>
    <n v="7"/>
    <n v="3150"/>
  </r>
  <r>
    <d v="2014-12-16T00:00:00"/>
    <x v="3"/>
    <s v="VAL"/>
    <s v="VQE"/>
    <n v="3"/>
    <n v="4"/>
    <n v="1"/>
    <n v="0"/>
    <n v="6"/>
    <s v="XK"/>
    <x v="0"/>
    <n v="4"/>
    <n v="1800"/>
  </r>
  <r>
    <d v="2014-12-23T00:00:00"/>
    <x v="3"/>
    <s v="VAL"/>
    <s v="OGX"/>
    <n v="2"/>
    <n v="6"/>
    <n v="8"/>
    <n v="2"/>
    <n v="0"/>
    <s v="IU"/>
    <x v="0"/>
    <n v="7"/>
    <n v="3780"/>
  </r>
  <r>
    <d v="2014-12-27T00:00:00"/>
    <x v="3"/>
    <s v="VAL"/>
    <s v="APG"/>
    <n v="3"/>
    <n v="8"/>
    <n v="5"/>
    <n v="7"/>
    <n v="5"/>
    <s v="UI"/>
    <x v="1"/>
    <n v="6"/>
    <n v="4320"/>
  </r>
  <r>
    <d v="2014-12-30T00:00:00"/>
    <x v="3"/>
    <s v="VAL"/>
    <s v="ZMO"/>
    <n v="5"/>
    <n v="6"/>
    <n v="8"/>
    <n v="5"/>
    <n v="7"/>
    <s v="FA"/>
    <x v="1"/>
    <n v="10"/>
    <n v="4250"/>
  </r>
  <r>
    <d v="2014-12-31T00:00:00"/>
    <x v="3"/>
    <s v="VAL"/>
    <s v="JEE"/>
    <n v="2"/>
    <n v="3"/>
    <n v="2"/>
    <n v="5"/>
    <n v="0"/>
    <s v="MJ"/>
    <x v="0"/>
    <n v="12"/>
    <n v="12960"/>
  </r>
  <r>
    <d v="2015-01-02T00:00:00"/>
    <x v="3"/>
    <s v="VAL"/>
    <s v="AEJ"/>
    <n v="1"/>
    <n v="2"/>
    <n v="1"/>
    <n v="3"/>
    <n v="10"/>
    <s v="OQ"/>
    <x v="2"/>
    <n v="12"/>
    <n v="3060"/>
  </r>
  <r>
    <d v="2015-01-02T00:00:00"/>
    <x v="3"/>
    <s v="VAL"/>
    <s v="OWF"/>
    <n v="3"/>
    <n v="6"/>
    <n v="5"/>
    <n v="3"/>
    <n v="5"/>
    <s v="WL"/>
    <x v="0"/>
    <n v="6"/>
    <n v="4080"/>
  </r>
  <r>
    <d v="2015-01-03T00:00:00"/>
    <x v="3"/>
    <s v="VAL"/>
    <s v="YFE"/>
    <n v="3"/>
    <n v="3"/>
    <n v="5"/>
    <n v="4"/>
    <n v="2"/>
    <s v="IU"/>
    <x v="0"/>
    <n v="1"/>
    <n v="510"/>
  </r>
  <r>
    <d v="2015-01-03T00:00:00"/>
    <x v="3"/>
    <s v="VAL"/>
    <s v="JWP"/>
    <n v="9"/>
    <n v="5"/>
    <n v="7"/>
    <n v="5"/>
    <n v="9"/>
    <s v="QT"/>
    <x v="0"/>
    <n v="10"/>
    <n v="5100"/>
  </r>
  <r>
    <d v="2015-01-04T00:00:00"/>
    <x v="3"/>
    <s v="VAL"/>
    <s v="HGO"/>
    <n v="3"/>
    <n v="5"/>
    <n v="7"/>
    <n v="6"/>
    <n v="4"/>
    <s v="CF"/>
    <x v="1"/>
    <n v="12"/>
    <n v="8160"/>
  </r>
  <r>
    <d v="2015-01-05T00:00:00"/>
    <x v="3"/>
    <s v="VAL"/>
    <s v="ZMO"/>
    <n v="6"/>
    <n v="4"/>
    <n v="6"/>
    <n v="8"/>
    <n v="8"/>
    <s v="LY"/>
    <x v="2"/>
    <n v="3"/>
    <n v="1785"/>
  </r>
  <r>
    <d v="2015-01-11T00:00:00"/>
    <x v="3"/>
    <s v="VAL"/>
    <s v="TTL"/>
    <n v="5"/>
    <n v="6"/>
    <n v="5"/>
    <n v="6"/>
    <n v="5"/>
    <s v="WL"/>
    <x v="0"/>
    <n v="12"/>
    <n v="8160"/>
  </r>
  <r>
    <d v="2015-01-23T00:00:00"/>
    <x v="3"/>
    <s v="VAL"/>
    <s v="ALP"/>
    <n v="7"/>
    <n v="2"/>
    <n v="5"/>
    <n v="3"/>
    <n v="7"/>
    <s v="OQ"/>
    <x v="2"/>
    <n v="9"/>
    <n v="2295"/>
  </r>
  <r>
    <d v="2015-01-24T00:00:00"/>
    <x v="3"/>
    <s v="VAL"/>
    <s v="JRO"/>
    <n v="6"/>
    <n v="7"/>
    <n v="3"/>
    <n v="6"/>
    <n v="0"/>
    <s v="NO"/>
    <x v="0"/>
    <n v="5"/>
    <n v="5525"/>
  </r>
  <r>
    <d v="2015-01-25T00:00:00"/>
    <x v="3"/>
    <s v="VAL"/>
    <s v="QSX"/>
    <n v="4"/>
    <n v="4"/>
    <n v="4"/>
    <n v="4"/>
    <n v="1"/>
    <s v="DL"/>
    <x v="2"/>
    <n v="7"/>
    <n v="3570"/>
  </r>
  <r>
    <d v="2015-01-26T00:00:00"/>
    <x v="3"/>
    <s v="VAL"/>
    <s v="IXI"/>
    <n v="1"/>
    <n v="2"/>
    <n v="2"/>
    <n v="2"/>
    <n v="2"/>
    <s v="WL"/>
    <x v="0"/>
    <n v="5"/>
    <n v="3400"/>
  </r>
  <r>
    <d v="2015-01-27T00:00:00"/>
    <x v="3"/>
    <s v="VAL"/>
    <s v="JGM"/>
    <n v="4"/>
    <n v="10"/>
    <n v="6"/>
    <n v="0"/>
    <n v="2"/>
    <s v="OQ"/>
    <x v="2"/>
    <n v="2"/>
    <n v="510"/>
  </r>
  <r>
    <d v="2015-01-28T00:00:00"/>
    <x v="3"/>
    <s v="VAL"/>
    <s v="DMA"/>
    <n v="0"/>
    <n v="2"/>
    <n v="3"/>
    <n v="3"/>
    <n v="4"/>
    <s v="LY"/>
    <x v="2"/>
    <n v="6"/>
    <n v="3570"/>
  </r>
  <r>
    <d v="2015-01-28T00:00:00"/>
    <x v="3"/>
    <s v="VAL"/>
    <s v="MBY"/>
    <n v="2"/>
    <n v="3"/>
    <n v="6"/>
    <n v="3"/>
    <n v="4"/>
    <s v="ZI"/>
    <x v="2"/>
    <n v="6"/>
    <n v="2040"/>
  </r>
  <r>
    <d v="2015-01-28T00:00:00"/>
    <x v="3"/>
    <s v="VAL"/>
    <s v="KKJ"/>
    <n v="4"/>
    <n v="6"/>
    <n v="7"/>
    <n v="6"/>
    <n v="5"/>
    <s v="CF"/>
    <x v="1"/>
    <n v="10"/>
    <n v="6800"/>
  </r>
  <r>
    <d v="2015-01-30T00:00:00"/>
    <x v="3"/>
    <s v="VAL"/>
    <s v="JYJ"/>
    <n v="8"/>
    <n v="7"/>
    <n v="7"/>
    <n v="7"/>
    <n v="4"/>
    <s v="GI"/>
    <x v="2"/>
    <n v="3"/>
    <n v="2400"/>
  </r>
  <r>
    <d v="2015-02-02T00:00:00"/>
    <x v="3"/>
    <s v="VAL"/>
    <s v="IKC"/>
    <n v="5"/>
    <n v="6"/>
    <n v="6"/>
    <n v="2"/>
    <n v="2"/>
    <s v="ZI"/>
    <x v="2"/>
    <n v="2"/>
    <n v="720"/>
  </r>
  <r>
    <d v="2015-02-08T00:00:00"/>
    <x v="3"/>
    <s v="VAL"/>
    <s v="DFD"/>
    <n v="6"/>
    <n v="10"/>
    <n v="4"/>
    <n v="3"/>
    <n v="10"/>
    <s v="HN"/>
    <x v="2"/>
    <n v="6"/>
    <n v="6630"/>
  </r>
  <r>
    <d v="2015-02-09T00:00:00"/>
    <x v="3"/>
    <s v="VAL"/>
    <s v="IYE"/>
    <n v="5"/>
    <n v="4"/>
    <n v="6"/>
    <n v="6"/>
    <n v="5"/>
    <s v="MJ"/>
    <x v="0"/>
    <n v="9"/>
    <n v="9180"/>
  </r>
  <r>
    <d v="2015-02-10T00:00:00"/>
    <x v="3"/>
    <s v="VAL"/>
    <s v="VRT"/>
    <n v="6"/>
    <n v="1"/>
    <n v="5"/>
    <n v="7"/>
    <n v="5"/>
    <s v="ZI"/>
    <x v="2"/>
    <n v="8"/>
    <n v="2880"/>
  </r>
  <r>
    <d v="2015-02-13T00:00:00"/>
    <x v="3"/>
    <s v="VAL"/>
    <s v="VAN"/>
    <n v="6"/>
    <n v="3"/>
    <n v="5"/>
    <n v="3"/>
    <n v="6"/>
    <s v="CF"/>
    <x v="1"/>
    <n v="8"/>
    <n v="5760"/>
  </r>
  <r>
    <d v="2015-02-14T00:00:00"/>
    <x v="3"/>
    <s v="VAL"/>
    <s v="HNN"/>
    <n v="7"/>
    <n v="3"/>
    <n v="5"/>
    <n v="4"/>
    <n v="5"/>
    <s v="NO"/>
    <x v="0"/>
    <n v="9"/>
    <n v="9360"/>
  </r>
  <r>
    <d v="2015-02-22T00:00:00"/>
    <x v="3"/>
    <s v="VAL"/>
    <s v="UTC"/>
    <n v="9"/>
    <n v="5"/>
    <n v="6"/>
    <n v="8"/>
    <n v="6"/>
    <s v="IU"/>
    <x v="0"/>
    <n v="3"/>
    <n v="1620"/>
  </r>
  <r>
    <d v="2015-02-23T00:00:00"/>
    <x v="3"/>
    <s v="VAL"/>
    <s v="XGK"/>
    <n v="5"/>
    <n v="4"/>
    <n v="4"/>
    <n v="8"/>
    <n v="7"/>
    <s v="DL"/>
    <x v="2"/>
    <n v="2"/>
    <n v="1080"/>
  </r>
  <r>
    <d v="2015-02-23T00:00:00"/>
    <x v="3"/>
    <s v="VAL"/>
    <s v="SVV"/>
    <n v="7"/>
    <n v="3"/>
    <n v="4"/>
    <n v="5"/>
    <n v="3"/>
    <s v="CD"/>
    <x v="0"/>
    <n v="8"/>
    <n v="5440"/>
  </r>
  <r>
    <d v="2015-03-02T00:00:00"/>
    <x v="3"/>
    <s v="VAL"/>
    <s v="MRK"/>
    <n v="7"/>
    <n v="7"/>
    <n v="6"/>
    <n v="5"/>
    <n v="6"/>
    <s v="HR"/>
    <x v="1"/>
    <n v="2"/>
    <n v="1080"/>
  </r>
  <r>
    <d v="2015-03-02T00:00:00"/>
    <x v="3"/>
    <s v="VAL"/>
    <s v="NMK"/>
    <n v="2"/>
    <n v="3"/>
    <n v="5"/>
    <n v="6"/>
    <n v="5"/>
    <s v="PM"/>
    <x v="0"/>
    <n v="4"/>
    <n v="1080"/>
  </r>
  <r>
    <d v="2015-03-06T00:00:00"/>
    <x v="3"/>
    <s v="VAL"/>
    <s v="BZL"/>
    <n v="7"/>
    <n v="8"/>
    <n v="4"/>
    <n v="9"/>
    <n v="5"/>
    <s v="CD"/>
    <x v="0"/>
    <n v="12"/>
    <n v="8640"/>
  </r>
  <r>
    <d v="2015-03-06T00:00:00"/>
    <x v="3"/>
    <s v="VAL"/>
    <s v="HRO"/>
    <n v="8"/>
    <n v="9"/>
    <n v="7"/>
    <n v="7"/>
    <n v="8"/>
    <s v="DL"/>
    <x v="2"/>
    <n v="7"/>
    <n v="3780"/>
  </r>
  <r>
    <d v="2015-03-06T00:00:00"/>
    <x v="3"/>
    <s v="VAL"/>
    <s v="OZP"/>
    <n v="2"/>
    <n v="9"/>
    <n v="4"/>
    <n v="6"/>
    <n v="3"/>
    <s v="XK"/>
    <x v="0"/>
    <n v="3"/>
    <n v="1620"/>
  </r>
  <r>
    <d v="2015-03-07T00:00:00"/>
    <x v="3"/>
    <s v="VAL"/>
    <s v="AMD"/>
    <n v="6"/>
    <n v="9"/>
    <n v="5"/>
    <n v="4"/>
    <n v="5"/>
    <s v="XY"/>
    <x v="0"/>
    <n v="13"/>
    <n v="11440"/>
  </r>
  <r>
    <d v="2015-03-12T00:00:00"/>
    <x v="3"/>
    <s v="VAL"/>
    <s v="NHE"/>
    <n v="2"/>
    <n v="1"/>
    <n v="2"/>
    <n v="1"/>
    <n v="0"/>
    <s v="US"/>
    <x v="1"/>
    <n v="6"/>
    <n v="5940"/>
  </r>
  <r>
    <d v="2015-03-14T00:00:00"/>
    <x v="3"/>
    <s v="VAL"/>
    <s v="QMC"/>
    <n v="5"/>
    <n v="7"/>
    <n v="2"/>
    <n v="4"/>
    <n v="8"/>
    <s v="PN"/>
    <x v="2"/>
    <n v="2"/>
    <n v="850"/>
  </r>
  <r>
    <d v="2015-03-18T00:00:00"/>
    <x v="3"/>
    <s v="VAL"/>
    <s v="CWR"/>
    <n v="2"/>
    <n v="5"/>
    <n v="1"/>
    <n v="3"/>
    <n v="10"/>
    <s v="XY"/>
    <x v="0"/>
    <n v="5"/>
    <n v="4950"/>
  </r>
  <r>
    <d v="2015-03-20T00:00:00"/>
    <x v="3"/>
    <s v="VAL"/>
    <s v="EPG"/>
    <n v="4"/>
    <n v="5"/>
    <n v="6"/>
    <n v="6"/>
    <n v="3"/>
    <s v="QT"/>
    <x v="0"/>
    <n v="12"/>
    <n v="5760"/>
  </r>
  <r>
    <d v="2015-03-23T00:00:00"/>
    <x v="3"/>
    <s v="VAL"/>
    <s v="PUF"/>
    <n v="8"/>
    <n v="6"/>
    <n v="1"/>
    <n v="1"/>
    <n v="5"/>
    <s v="US"/>
    <x v="1"/>
    <n v="13"/>
    <n v="11440"/>
  </r>
  <r>
    <d v="2015-03-24T00:00:00"/>
    <x v="3"/>
    <s v="VAL"/>
    <s v="CQP"/>
    <n v="8"/>
    <n v="4"/>
    <n v="0"/>
    <n v="4"/>
    <n v="4"/>
    <s v="PM"/>
    <x v="0"/>
    <n v="16"/>
    <n v="4320"/>
  </r>
  <r>
    <d v="2015-03-25T00:00:00"/>
    <x v="3"/>
    <s v="VAL"/>
    <s v="URJ"/>
    <n v="3"/>
    <n v="4"/>
    <n v="1"/>
    <n v="3"/>
    <n v="1"/>
    <s v="PM"/>
    <x v="0"/>
    <n v="7"/>
    <n v="1890"/>
  </r>
  <r>
    <d v="2015-03-26T00:00:00"/>
    <x v="3"/>
    <s v="VAL"/>
    <s v="OSB"/>
    <n v="1"/>
    <n v="4"/>
    <n v="3"/>
    <n v="3"/>
    <n v="8"/>
    <s v="RA"/>
    <x v="1"/>
    <n v="4"/>
    <n v="1800"/>
  </r>
  <r>
    <d v="2015-03-29T00:00:00"/>
    <x v="3"/>
    <s v="VAL"/>
    <s v="IDO"/>
    <n v="5"/>
    <n v="2"/>
    <n v="2"/>
    <n v="1"/>
    <n v="5"/>
    <s v="ZI"/>
    <x v="2"/>
    <n v="5"/>
    <n v="1800"/>
  </r>
  <r>
    <d v="2015-03-31T00:00:00"/>
    <x v="3"/>
    <s v="VAL"/>
    <s v="XZK"/>
    <n v="3"/>
    <n v="6"/>
    <n v="1"/>
    <n v="6"/>
    <n v="10"/>
    <s v="PY"/>
    <x v="1"/>
    <n v="18"/>
    <n v="16200"/>
  </r>
  <r>
    <d v="2015-04-02T00:00:00"/>
    <x v="3"/>
    <s v="VAL"/>
    <s v="GLW"/>
    <n v="2"/>
    <n v="6"/>
    <n v="7"/>
    <n v="5"/>
    <n v="9"/>
    <s v="MJ"/>
    <x v="0"/>
    <n v="7"/>
    <n v="7560"/>
  </r>
  <r>
    <d v="2015-04-04T00:00:00"/>
    <x v="3"/>
    <s v="VAL"/>
    <s v="KJC"/>
    <n v="6"/>
    <n v="6"/>
    <n v="5"/>
    <n v="5"/>
    <n v="10"/>
    <s v="MJ"/>
    <x v="0"/>
    <n v="10"/>
    <n v="9600"/>
  </r>
  <r>
    <d v="2015-04-05T00:00:00"/>
    <x v="3"/>
    <s v="VAL"/>
    <s v="JNC"/>
    <n v="4"/>
    <n v="8"/>
    <n v="8"/>
    <n v="4"/>
    <n v="4"/>
    <s v="IU"/>
    <x v="0"/>
    <n v="3"/>
    <n v="1620"/>
  </r>
  <r>
    <d v="2015-04-13T00:00:00"/>
    <x v="3"/>
    <s v="VAL"/>
    <s v="VSO"/>
    <n v="1"/>
    <n v="7"/>
    <n v="3"/>
    <n v="1"/>
    <n v="4"/>
    <s v="HR"/>
    <x v="1"/>
    <n v="3"/>
    <n v="1620"/>
  </r>
  <r>
    <d v="2015-04-14T00:00:00"/>
    <x v="3"/>
    <s v="VAL"/>
    <s v="LSR"/>
    <n v="7"/>
    <n v="3"/>
    <n v="3"/>
    <n v="7"/>
    <n v="6"/>
    <s v="US"/>
    <x v="1"/>
    <n v="7"/>
    <n v="6545"/>
  </r>
  <r>
    <d v="2015-04-16T00:00:00"/>
    <x v="3"/>
    <s v="VAL"/>
    <s v="JCR"/>
    <n v="9"/>
    <n v="8"/>
    <n v="7"/>
    <n v="7"/>
    <n v="7"/>
    <s v="NO"/>
    <x v="0"/>
    <n v="5"/>
    <n v="5525"/>
  </r>
  <r>
    <d v="2015-04-21T00:00:00"/>
    <x v="3"/>
    <s v="VAL"/>
    <s v="KLB"/>
    <n v="7"/>
    <n v="8"/>
    <n v="4"/>
    <n v="10"/>
    <n v="5"/>
    <s v="IP"/>
    <x v="2"/>
    <n v="3"/>
    <n v="1890"/>
  </r>
  <r>
    <d v="2015-04-21T00:00:00"/>
    <x v="3"/>
    <s v="VAL"/>
    <s v="SEB"/>
    <n v="5"/>
    <n v="9"/>
    <n v="7"/>
    <n v="5"/>
    <n v="7"/>
    <s v="UI"/>
    <x v="1"/>
    <n v="3"/>
    <n v="2295"/>
  </r>
  <r>
    <d v="2015-04-22T00:00:00"/>
    <x v="3"/>
    <s v="VAL"/>
    <s v="JED"/>
    <n v="3"/>
    <n v="9"/>
    <n v="6"/>
    <n v="6"/>
    <n v="9"/>
    <s v="DL"/>
    <x v="2"/>
    <n v="7"/>
    <n v="3780"/>
  </r>
  <r>
    <d v="2015-04-22T00:00:00"/>
    <x v="3"/>
    <s v="VAL"/>
    <s v="GVR"/>
    <n v="8"/>
    <n v="5"/>
    <n v="5"/>
    <n v="5"/>
    <n v="8"/>
    <s v="CF"/>
    <x v="1"/>
    <n v="4"/>
    <n v="2880"/>
  </r>
  <r>
    <d v="2015-05-03T00:00:00"/>
    <x v="3"/>
    <s v="VAL"/>
    <s v="FIE"/>
    <n v="7"/>
    <n v="6"/>
    <n v="8"/>
    <n v="9"/>
    <n v="8"/>
    <s v="WY"/>
    <x v="0"/>
    <n v="3"/>
    <n v="765"/>
  </r>
  <r>
    <d v="2015-05-03T00:00:00"/>
    <x v="3"/>
    <s v="VAL"/>
    <s v="IKC"/>
    <n v="5"/>
    <n v="3"/>
    <n v="2"/>
    <n v="7"/>
    <n v="4"/>
    <s v="UI"/>
    <x v="1"/>
    <n v="14"/>
    <n v="10710"/>
  </r>
  <r>
    <d v="2015-05-06T00:00:00"/>
    <x v="3"/>
    <s v="VAL"/>
    <s v="HPL"/>
    <n v="4"/>
    <n v="5"/>
    <n v="5"/>
    <n v="4"/>
    <n v="4"/>
    <s v="DL"/>
    <x v="2"/>
    <n v="9"/>
    <n v="4590"/>
  </r>
  <r>
    <d v="2015-05-07T00:00:00"/>
    <x v="3"/>
    <s v="VAL"/>
    <s v="XGK"/>
    <n v="2"/>
    <n v="2"/>
    <n v="6"/>
    <n v="4"/>
    <n v="1"/>
    <s v="IU"/>
    <x v="0"/>
    <n v="2"/>
    <n v="1020"/>
  </r>
  <r>
    <d v="2015-05-07T00:00:00"/>
    <x v="3"/>
    <s v="VAL"/>
    <s v="DOY"/>
    <n v="3"/>
    <n v="5"/>
    <n v="5"/>
    <n v="1"/>
    <n v="4"/>
    <s v="UI"/>
    <x v="1"/>
    <n v="7"/>
    <n v="5355"/>
  </r>
  <r>
    <d v="2015-05-08T00:00:00"/>
    <x v="3"/>
    <s v="VAL"/>
    <s v="LLK"/>
    <n v="3"/>
    <n v="5"/>
    <n v="5"/>
    <n v="6"/>
    <n v="5"/>
    <s v="OQ"/>
    <x v="2"/>
    <n v="5"/>
    <n v="1275"/>
  </r>
  <r>
    <d v="2015-05-13T00:00:00"/>
    <x v="3"/>
    <s v="VAL"/>
    <s v="IXH"/>
    <n v="2"/>
    <n v="9"/>
    <n v="0"/>
    <n v="3"/>
    <n v="6"/>
    <s v="PY"/>
    <x v="1"/>
    <n v="5"/>
    <n v="4250"/>
  </r>
  <r>
    <d v="2015-05-16T00:00:00"/>
    <x v="3"/>
    <s v="VAL"/>
    <s v="SJQ"/>
    <n v="7"/>
    <n v="5"/>
    <n v="6"/>
    <n v="6"/>
    <n v="10"/>
    <s v="DL"/>
    <x v="2"/>
    <n v="19"/>
    <n v="9120"/>
  </r>
  <r>
    <d v="2015-05-19T00:00:00"/>
    <x v="3"/>
    <s v="VAL"/>
    <s v="KWO"/>
    <n v="8"/>
    <n v="7"/>
    <n v="6"/>
    <n v="5"/>
    <n v="6"/>
    <s v="IP"/>
    <x v="2"/>
    <n v="3"/>
    <n v="1785"/>
  </r>
  <r>
    <d v="2015-05-22T00:00:00"/>
    <x v="3"/>
    <s v="VAL"/>
    <s v="ZYB"/>
    <n v="7"/>
    <n v="8"/>
    <n v="6"/>
    <n v="7"/>
    <n v="9"/>
    <s v="DL"/>
    <x v="2"/>
    <n v="19"/>
    <n v="9690"/>
  </r>
  <r>
    <d v="2015-05-22T00:00:00"/>
    <x v="3"/>
    <s v="VAL"/>
    <s v="YOT"/>
    <n v="4"/>
    <n v="6"/>
    <n v="5"/>
    <n v="6"/>
    <n v="4"/>
    <s v="LY"/>
    <x v="2"/>
    <n v="8"/>
    <n v="4760"/>
  </r>
  <r>
    <d v="2015-05-22T00:00:00"/>
    <x v="3"/>
    <s v="VAL"/>
    <s v="VPT"/>
    <n v="9"/>
    <n v="1"/>
    <n v="4"/>
    <n v="3"/>
    <n v="0"/>
    <s v="CF"/>
    <x v="1"/>
    <n v="4"/>
    <n v="2720"/>
  </r>
  <r>
    <d v="2015-05-27T00:00:00"/>
    <x v="3"/>
    <s v="VAL"/>
    <s v="NUF"/>
    <n v="4"/>
    <n v="9"/>
    <n v="8"/>
    <n v="1"/>
    <n v="7"/>
    <s v="US"/>
    <x v="1"/>
    <n v="6"/>
    <n v="5610"/>
  </r>
  <r>
    <d v="2015-05-29T00:00:00"/>
    <x v="3"/>
    <s v="VAL"/>
    <s v="OIU"/>
    <n v="9"/>
    <n v="4"/>
    <n v="5"/>
    <n v="4"/>
    <n v="4"/>
    <s v="IU"/>
    <x v="0"/>
    <n v="2"/>
    <n v="1020"/>
  </r>
  <r>
    <d v="2015-06-02T00:00:00"/>
    <x v="3"/>
    <s v="VAL"/>
    <s v="CZI"/>
    <n v="5"/>
    <n v="3"/>
    <n v="8"/>
    <n v="6"/>
    <n v="3"/>
    <s v="HR"/>
    <x v="1"/>
    <n v="15"/>
    <n v="8100"/>
  </r>
  <r>
    <d v="2015-06-05T00:00:00"/>
    <x v="3"/>
    <s v="VAL"/>
    <s v="ZNN"/>
    <n v="4"/>
    <n v="4"/>
    <n v="3"/>
    <n v="5"/>
    <n v="5"/>
    <s v="XY"/>
    <x v="0"/>
    <n v="14"/>
    <n v="12320"/>
  </r>
  <r>
    <d v="2015-06-06T00:00:00"/>
    <x v="3"/>
    <s v="VAL"/>
    <s v="KRI"/>
    <n v="2"/>
    <n v="5"/>
    <n v="5"/>
    <n v="3"/>
    <n v="7"/>
    <s v="DL"/>
    <x v="2"/>
    <n v="15"/>
    <n v="8100"/>
  </r>
  <r>
    <d v="2015-06-09T00:00:00"/>
    <x v="3"/>
    <s v="VAL"/>
    <s v="XDO"/>
    <n v="2"/>
    <n v="4"/>
    <n v="5"/>
    <n v="9"/>
    <n v="5"/>
    <s v="WL"/>
    <x v="0"/>
    <n v="8"/>
    <n v="5760"/>
  </r>
  <r>
    <d v="2015-06-09T00:00:00"/>
    <x v="3"/>
    <s v="VAL"/>
    <s v="EYU"/>
    <n v="5"/>
    <n v="4"/>
    <n v="6"/>
    <n v="3"/>
    <n v="7"/>
    <s v="DL"/>
    <x v="2"/>
    <n v="9"/>
    <n v="4860"/>
  </r>
  <r>
    <d v="2015-06-11T00:00:00"/>
    <x v="3"/>
    <s v="VAL"/>
    <s v="AKI"/>
    <n v="3"/>
    <n v="1"/>
    <n v="8"/>
    <n v="0"/>
    <n v="4"/>
    <s v="WY"/>
    <x v="0"/>
    <n v="7"/>
    <n v="1890"/>
  </r>
  <r>
    <d v="2015-06-18T00:00:00"/>
    <x v="3"/>
    <s v="VAL"/>
    <s v="TIR"/>
    <n v="3"/>
    <n v="7"/>
    <n v="1"/>
    <n v="8"/>
    <n v="5"/>
    <s v="IU"/>
    <x v="0"/>
    <n v="9"/>
    <n v="4860"/>
  </r>
  <r>
    <d v="2015-06-19T00:00:00"/>
    <x v="3"/>
    <s v="VAL"/>
    <s v="KLE"/>
    <n v="1"/>
    <n v="1"/>
    <n v="1"/>
    <n v="6"/>
    <n v="0"/>
    <s v="FA"/>
    <x v="1"/>
    <n v="4"/>
    <n v="1800"/>
  </r>
  <r>
    <d v="2015-06-22T00:00:00"/>
    <x v="3"/>
    <s v="VAL"/>
    <s v="YDK"/>
    <n v="7"/>
    <n v="3"/>
    <n v="4"/>
    <n v="4"/>
    <n v="4"/>
    <s v="MJ"/>
    <x v="0"/>
    <n v="5"/>
    <n v="5400"/>
  </r>
  <r>
    <d v="2015-06-22T00:00:00"/>
    <x v="3"/>
    <s v="VAL"/>
    <s v="NQZ"/>
    <n v="3"/>
    <n v="2"/>
    <n v="4"/>
    <n v="6"/>
    <n v="7"/>
    <s v="HN"/>
    <x v="2"/>
    <n v="11"/>
    <n v="12870"/>
  </r>
  <r>
    <d v="2015-06-23T00:00:00"/>
    <x v="3"/>
    <s v="VAL"/>
    <s v="SIH"/>
    <n v="7"/>
    <n v="4"/>
    <n v="2"/>
    <n v="7"/>
    <n v="2"/>
    <s v="CF"/>
    <x v="1"/>
    <n v="3"/>
    <n v="2160"/>
  </r>
  <r>
    <d v="2015-06-25T00:00:00"/>
    <x v="3"/>
    <s v="VAL"/>
    <s v="IQP"/>
    <n v="7"/>
    <n v="3"/>
    <n v="8"/>
    <n v="6"/>
    <n v="9"/>
    <s v="IU"/>
    <x v="0"/>
    <n v="9"/>
    <n v="4590"/>
  </r>
  <r>
    <d v="2015-06-26T00:00:00"/>
    <x v="3"/>
    <s v="VAL"/>
    <s v="XQA"/>
    <n v="1"/>
    <n v="3"/>
    <n v="3"/>
    <n v="4"/>
    <n v="3"/>
    <s v="WY"/>
    <x v="0"/>
    <n v="4"/>
    <n v="1080"/>
  </r>
  <r>
    <d v="2015-06-26T00:00:00"/>
    <x v="3"/>
    <s v="VAL"/>
    <s v="MIR"/>
    <n v="1"/>
    <n v="1"/>
    <n v="7"/>
    <n v="5"/>
    <n v="9"/>
    <s v="OQ"/>
    <x v="2"/>
    <n v="6"/>
    <n v="1620"/>
  </r>
  <r>
    <d v="2015-06-27T00:00:00"/>
    <x v="3"/>
    <s v="VAL"/>
    <s v="URJ"/>
    <n v="7"/>
    <n v="4"/>
    <n v="3"/>
    <n v="6"/>
    <n v="0"/>
    <s v="HR"/>
    <x v="1"/>
    <n v="2"/>
    <n v="1080"/>
  </r>
  <r>
    <d v="2015-06-27T00:00:00"/>
    <x v="3"/>
    <s v="VAL"/>
    <s v="HWT"/>
    <n v="7"/>
    <n v="7"/>
    <n v="5"/>
    <n v="3"/>
    <n v="7"/>
    <s v="CD"/>
    <x v="0"/>
    <n v="14"/>
    <n v="10080"/>
  </r>
  <r>
    <d v="2015-06-28T00:00:00"/>
    <x v="3"/>
    <s v="VAL"/>
    <s v="ADB"/>
    <n v="1"/>
    <n v="4"/>
    <n v="4"/>
    <n v="3"/>
    <n v="1"/>
    <s v="XK"/>
    <x v="0"/>
    <n v="5"/>
    <n v="2700"/>
  </r>
  <r>
    <d v="2015-07-01T00:00:00"/>
    <x v="3"/>
    <s v="VAL"/>
    <s v="MUZ"/>
    <n v="5"/>
    <n v="3"/>
    <n v="5"/>
    <n v="6"/>
    <n v="5"/>
    <s v="FA"/>
    <x v="1"/>
    <n v="9"/>
    <n v="4050"/>
  </r>
  <r>
    <d v="2015-07-01T00:00:00"/>
    <x v="3"/>
    <s v="VAL"/>
    <s v="DWJ"/>
    <n v="2"/>
    <n v="7"/>
    <n v="6"/>
    <n v="1"/>
    <n v="1"/>
    <s v="IP"/>
    <x v="2"/>
    <n v="8"/>
    <n v="5040"/>
  </r>
  <r>
    <d v="2015-07-02T00:00:00"/>
    <x v="3"/>
    <s v="VAL"/>
    <s v="ODT"/>
    <n v="3"/>
    <n v="2"/>
    <n v="4"/>
    <n v="2"/>
    <n v="0"/>
    <s v="IU"/>
    <x v="0"/>
    <n v="16"/>
    <n v="8640"/>
  </r>
  <r>
    <d v="2015-07-02T00:00:00"/>
    <x v="3"/>
    <s v="VAL"/>
    <s v="LRC"/>
    <n v="4"/>
    <n v="6"/>
    <n v="3"/>
    <n v="8"/>
    <n v="7"/>
    <s v="HN"/>
    <x v="2"/>
    <n v="18"/>
    <n v="21060"/>
  </r>
  <r>
    <d v="2015-07-05T00:00:00"/>
    <x v="3"/>
    <s v="VAL"/>
    <s v="KTQ"/>
    <n v="5"/>
    <n v="6"/>
    <n v="7"/>
    <n v="6"/>
    <n v="4"/>
    <s v="IU"/>
    <x v="0"/>
    <n v="12"/>
    <n v="6120"/>
  </r>
  <r>
    <d v="2015-07-11T00:00:00"/>
    <x v="3"/>
    <s v="VAL"/>
    <s v="KAZ"/>
    <n v="6"/>
    <n v="6"/>
    <n v="5"/>
    <n v="7"/>
    <n v="9"/>
    <s v="OQ"/>
    <x v="2"/>
    <n v="8"/>
    <n v="1920"/>
  </r>
  <r>
    <d v="2015-07-13T00:00:00"/>
    <x v="3"/>
    <s v="VAL"/>
    <s v="LJR"/>
    <n v="7"/>
    <n v="4"/>
    <n v="6"/>
    <n v="8"/>
    <n v="7"/>
    <s v="IP"/>
    <x v="2"/>
    <n v="9"/>
    <n v="5670"/>
  </r>
  <r>
    <d v="2015-07-23T00:00:00"/>
    <x v="3"/>
    <s v="VAL"/>
    <s v="LRE"/>
    <n v="9"/>
    <n v="5"/>
    <n v="6"/>
    <n v="5"/>
    <n v="4"/>
    <s v="QT"/>
    <x v="0"/>
    <n v="7"/>
    <n v="3780"/>
  </r>
  <r>
    <d v="2015-07-24T00:00:00"/>
    <x v="3"/>
    <s v="VAL"/>
    <s v="WFY"/>
    <n v="5"/>
    <n v="9"/>
    <n v="4"/>
    <n v="5"/>
    <n v="5"/>
    <s v="DL"/>
    <x v="2"/>
    <n v="6"/>
    <n v="3060"/>
  </r>
  <r>
    <d v="2015-07-28T00:00:00"/>
    <x v="3"/>
    <s v="VAL"/>
    <s v="SUD"/>
    <n v="6"/>
    <n v="7"/>
    <n v="3"/>
    <n v="3"/>
    <n v="4"/>
    <s v="QT"/>
    <x v="0"/>
    <n v="5"/>
    <n v="2700"/>
  </r>
  <r>
    <d v="2015-07-31T00:00:00"/>
    <x v="3"/>
    <s v="VAL"/>
    <s v="MBP"/>
    <n v="6"/>
    <n v="3"/>
    <n v="3"/>
    <n v="7"/>
    <n v="5"/>
    <s v="WY"/>
    <x v="0"/>
    <n v="8"/>
    <n v="2160"/>
  </r>
  <r>
    <d v="2015-08-05T00:00:00"/>
    <x v="3"/>
    <s v="VAL"/>
    <s v="AFG"/>
    <n v="5"/>
    <n v="4"/>
    <n v="6"/>
    <n v="5"/>
    <n v="7"/>
    <s v="ZI"/>
    <x v="2"/>
    <n v="3"/>
    <n v="1020"/>
  </r>
  <r>
    <d v="2015-08-05T00:00:00"/>
    <x v="3"/>
    <s v="VAL"/>
    <s v="NPE"/>
    <n v="8"/>
    <n v="3"/>
    <n v="5"/>
    <n v="2"/>
    <n v="4"/>
    <s v="NO"/>
    <x v="0"/>
    <n v="9"/>
    <n v="10530"/>
  </r>
  <r>
    <d v="2015-08-06T00:00:00"/>
    <x v="3"/>
    <s v="VAL"/>
    <s v="ODT"/>
    <n v="4"/>
    <n v="1"/>
    <n v="3"/>
    <n v="5"/>
    <n v="3"/>
    <s v="OQ"/>
    <x v="2"/>
    <n v="9"/>
    <n v="2430"/>
  </r>
  <r>
    <d v="2015-08-14T00:00:00"/>
    <x v="3"/>
    <s v="VAL"/>
    <s v="QVP"/>
    <n v="4"/>
    <n v="4"/>
    <n v="4"/>
    <n v="3"/>
    <n v="5"/>
    <s v="ZI"/>
    <x v="2"/>
    <n v="6"/>
    <n v="1920"/>
  </r>
  <r>
    <d v="2015-08-14T00:00:00"/>
    <x v="3"/>
    <s v="VAL"/>
    <s v="OQM"/>
    <n v="5"/>
    <n v="6"/>
    <n v="4"/>
    <n v="8"/>
    <n v="6"/>
    <s v="IP"/>
    <x v="2"/>
    <n v="19"/>
    <n v="11305"/>
  </r>
  <r>
    <d v="2015-08-15T00:00:00"/>
    <x v="3"/>
    <s v="VAL"/>
    <s v="BSQ"/>
    <n v="7"/>
    <n v="8"/>
    <n v="5"/>
    <n v="3"/>
    <n v="3"/>
    <s v="WY"/>
    <x v="0"/>
    <n v="5"/>
    <n v="1350"/>
  </r>
  <r>
    <d v="2015-08-23T00:00:00"/>
    <x v="3"/>
    <s v="VAL"/>
    <s v="PHH"/>
    <n v="6"/>
    <n v="5"/>
    <n v="8"/>
    <n v="10"/>
    <n v="7"/>
    <s v="US"/>
    <x v="1"/>
    <n v="5"/>
    <n v="4675"/>
  </r>
  <r>
    <d v="2015-08-29T00:00:00"/>
    <x v="3"/>
    <s v="VAL"/>
    <s v="LHY"/>
    <n v="3"/>
    <n v="3"/>
    <n v="4"/>
    <n v="4"/>
    <n v="6"/>
    <s v="FA"/>
    <x v="1"/>
    <n v="5"/>
    <n v="2125"/>
  </r>
  <r>
    <d v="2015-09-02T00:00:00"/>
    <x v="3"/>
    <s v="VAL"/>
    <s v="VTR"/>
    <n v="3"/>
    <n v="4"/>
    <n v="10"/>
    <n v="6"/>
    <n v="6"/>
    <s v="MJ"/>
    <x v="0"/>
    <n v="17"/>
    <n v="18360"/>
  </r>
  <r>
    <d v="2015-09-21T00:00:00"/>
    <x v="3"/>
    <s v="VAL"/>
    <s v="TKP"/>
    <n v="7"/>
    <n v="8"/>
    <n v="8"/>
    <n v="4"/>
    <n v="6"/>
    <s v="HR"/>
    <x v="1"/>
    <n v="6"/>
    <n v="3060"/>
  </r>
  <r>
    <d v="2015-09-29T00:00:00"/>
    <x v="3"/>
    <s v="VAL"/>
    <s v="QCT"/>
    <n v="6"/>
    <n v="5"/>
    <n v="9"/>
    <n v="7"/>
    <n v="6"/>
    <s v="NO"/>
    <x v="0"/>
    <n v="11"/>
    <n v="12870"/>
  </r>
  <r>
    <d v="2015-09-30T00:00:00"/>
    <x v="3"/>
    <s v="VAL"/>
    <s v="VSO"/>
    <n v="4"/>
    <n v="3"/>
    <n v="8"/>
    <n v="5"/>
    <n v="3"/>
    <s v="IU"/>
    <x v="0"/>
    <n v="5"/>
    <n v="2700"/>
  </r>
  <r>
    <d v="2015-10-01T00:00:00"/>
    <x v="3"/>
    <s v="VAL"/>
    <s v="HUY"/>
    <n v="1"/>
    <n v="8"/>
    <n v="8"/>
    <n v="7"/>
    <n v="3"/>
    <s v="FA"/>
    <x v="1"/>
    <n v="3"/>
    <n v="1350"/>
  </r>
  <r>
    <d v="2015-10-08T00:00:00"/>
    <x v="3"/>
    <s v="VAL"/>
    <s v="BXS"/>
    <n v="2"/>
    <n v="9"/>
    <n v="2"/>
    <n v="6"/>
    <n v="8"/>
    <s v="DL"/>
    <x v="2"/>
    <n v="7"/>
    <n v="3780"/>
  </r>
  <r>
    <d v="2015-10-13T00:00:00"/>
    <x v="3"/>
    <s v="VAL"/>
    <s v="FLT"/>
    <n v="1"/>
    <n v="5"/>
    <n v="3"/>
    <n v="4"/>
    <n v="2"/>
    <s v="UI"/>
    <x v="1"/>
    <n v="12"/>
    <n v="9720"/>
  </r>
  <r>
    <d v="2015-10-19T00:00:00"/>
    <x v="3"/>
    <s v="VAL"/>
    <s v="EAM"/>
    <n v="3"/>
    <n v="6"/>
    <n v="5"/>
    <n v="6"/>
    <n v="5"/>
    <s v="UI"/>
    <x v="1"/>
    <n v="4"/>
    <n v="3240"/>
  </r>
  <r>
    <d v="2015-10-20T00:00:00"/>
    <x v="3"/>
    <s v="VAL"/>
    <s v="LRE"/>
    <n v="6"/>
    <n v="10"/>
    <n v="8"/>
    <n v="10"/>
    <n v="10"/>
    <s v="HR"/>
    <x v="1"/>
    <n v="8"/>
    <n v="4320"/>
  </r>
  <r>
    <d v="2015-10-21T00:00:00"/>
    <x v="3"/>
    <s v="VAL"/>
    <s v="CWR"/>
    <n v="2"/>
    <n v="4"/>
    <n v="2"/>
    <n v="1"/>
    <n v="4"/>
    <s v="PM"/>
    <x v="0"/>
    <n v="7"/>
    <n v="1890"/>
  </r>
  <r>
    <d v="2015-11-02T00:00:00"/>
    <x v="3"/>
    <s v="VAL"/>
    <s v="RIL"/>
    <n v="6"/>
    <n v="6"/>
    <n v="6"/>
    <n v="4"/>
    <n v="6"/>
    <s v="MJ"/>
    <x v="0"/>
    <n v="6"/>
    <n v="6120"/>
  </r>
  <r>
    <d v="2015-11-03T00:00:00"/>
    <x v="3"/>
    <s v="VAL"/>
    <s v="FSK"/>
    <n v="5"/>
    <n v="4"/>
    <n v="4"/>
    <n v="4"/>
    <n v="4"/>
    <s v="XY"/>
    <x v="0"/>
    <n v="7"/>
    <n v="6545"/>
  </r>
  <r>
    <d v="2015-11-15T00:00:00"/>
    <x v="3"/>
    <s v="VAL"/>
    <s v="VUY"/>
    <n v="9"/>
    <n v="6"/>
    <n v="3"/>
    <n v="10"/>
    <n v="10"/>
    <s v="PM"/>
    <x v="0"/>
    <n v="7"/>
    <n v="1785"/>
  </r>
  <r>
    <d v="2015-11-16T00:00:00"/>
    <x v="3"/>
    <s v="VAL"/>
    <s v="WBW"/>
    <n v="6"/>
    <n v="9"/>
    <n v="7"/>
    <n v="6"/>
    <n v="6"/>
    <s v="MJ"/>
    <x v="0"/>
    <n v="1"/>
    <n v="1020"/>
  </r>
  <r>
    <d v="2015-11-19T00:00:00"/>
    <x v="3"/>
    <s v="VAL"/>
    <s v="HSQ"/>
    <n v="2"/>
    <n v="6"/>
    <n v="6"/>
    <n v="5"/>
    <n v="9"/>
    <s v="FA"/>
    <x v="1"/>
    <n v="9"/>
    <n v="3600"/>
  </r>
  <r>
    <d v="2015-11-27T00:00:00"/>
    <x v="3"/>
    <s v="VAL"/>
    <s v="CER"/>
    <n v="1"/>
    <n v="5"/>
    <n v="6"/>
    <n v="6"/>
    <n v="4"/>
    <s v="ZI"/>
    <x v="2"/>
    <n v="6"/>
    <n v="2040"/>
  </r>
  <r>
    <d v="2015-12-02T00:00:00"/>
    <x v="3"/>
    <s v="VAL"/>
    <s v="XYO"/>
    <n v="0"/>
    <n v="2"/>
    <n v="2"/>
    <n v="2"/>
    <n v="4"/>
    <s v="DF"/>
    <x v="1"/>
    <n v="5"/>
    <n v="1350"/>
  </r>
  <r>
    <d v="2015-12-03T00:00:00"/>
    <x v="3"/>
    <s v="VAL"/>
    <s v="VUW"/>
    <n v="9"/>
    <n v="5"/>
    <n v="6"/>
    <n v="10"/>
    <n v="7"/>
    <s v="WY"/>
    <x v="0"/>
    <n v="6"/>
    <n v="1530"/>
  </r>
  <r>
    <d v="2015-12-06T00:00:00"/>
    <x v="3"/>
    <s v="VAL"/>
    <s v="HEO"/>
    <n v="7"/>
    <n v="5"/>
    <n v="6"/>
    <n v="10"/>
    <n v="7"/>
    <s v="ZI"/>
    <x v="2"/>
    <n v="8"/>
    <n v="2880"/>
  </r>
  <r>
    <d v="2015-12-09T00:00:00"/>
    <x v="3"/>
    <s v="VAL"/>
    <s v="FSK"/>
    <n v="3"/>
    <n v="2"/>
    <n v="9"/>
    <n v="1"/>
    <n v="1"/>
    <s v="HR"/>
    <x v="1"/>
    <n v="10"/>
    <n v="5400"/>
  </r>
  <r>
    <d v="2015-12-22T00:00:00"/>
    <x v="3"/>
    <s v="VAL"/>
    <s v="OAK"/>
    <n v="7"/>
    <n v="7"/>
    <n v="6"/>
    <n v="8"/>
    <n v="4"/>
    <s v="OQ"/>
    <x v="2"/>
    <n v="3"/>
    <n v="765"/>
  </r>
  <r>
    <d v="2015-12-26T00:00:00"/>
    <x v="3"/>
    <s v="VAL"/>
    <s v="PNG"/>
    <n v="3"/>
    <n v="5"/>
    <n v="2"/>
    <n v="2"/>
    <n v="2"/>
    <s v="NO"/>
    <x v="0"/>
    <n v="6"/>
    <n v="7020"/>
  </r>
  <r>
    <d v="2015-12-28T00:00:00"/>
    <x v="3"/>
    <s v="VAL"/>
    <s v="FZK"/>
    <n v="3"/>
    <n v="4"/>
    <n v="6"/>
    <n v="4"/>
    <n v="5"/>
    <s v="WL"/>
    <x v="0"/>
    <n v="6"/>
    <n v="4320"/>
  </r>
  <r>
    <d v="2016-01-02T00:00:00"/>
    <x v="3"/>
    <s v="VAL"/>
    <s v="KGQ"/>
    <n v="8"/>
    <n v="6"/>
    <n v="3"/>
    <n v="5"/>
    <n v="5"/>
    <s v="QT"/>
    <x v="0"/>
    <n v="11"/>
    <n v="5610"/>
  </r>
  <r>
    <d v="2016-01-04T00:00:00"/>
    <x v="3"/>
    <s v="VAL"/>
    <s v="JGL"/>
    <n v="5"/>
    <n v="5"/>
    <n v="6"/>
    <n v="3"/>
    <n v="6"/>
    <s v="MJ"/>
    <x v="0"/>
    <n v="7"/>
    <n v="7140"/>
  </r>
  <r>
    <d v="2016-01-05T00:00:00"/>
    <x v="3"/>
    <s v="VAL"/>
    <s v="JSW"/>
    <n v="3"/>
    <n v="7"/>
    <n v="7"/>
    <n v="1"/>
    <n v="9"/>
    <s v="FA"/>
    <x v="1"/>
    <n v="5"/>
    <n v="2125"/>
  </r>
  <r>
    <d v="2016-01-16T00:00:00"/>
    <x v="3"/>
    <s v="VAL"/>
    <s v="YCP"/>
    <n v="7"/>
    <n v="8"/>
    <n v="6"/>
    <n v="5"/>
    <n v="10"/>
    <s v="MJ"/>
    <x v="0"/>
    <n v="3"/>
    <n v="3060"/>
  </r>
  <r>
    <d v="2016-01-17T00:00:00"/>
    <x v="3"/>
    <s v="VAL"/>
    <s v="IKC"/>
    <n v="3"/>
    <n v="9"/>
    <n v="6"/>
    <n v="2"/>
    <n v="5"/>
    <s v="XK"/>
    <x v="0"/>
    <n v="3"/>
    <n v="1785"/>
  </r>
  <r>
    <d v="2016-01-19T00:00:00"/>
    <x v="3"/>
    <s v="VAL"/>
    <s v="LNR"/>
    <n v="6"/>
    <n v="9"/>
    <n v="7"/>
    <n v="5"/>
    <n v="1"/>
    <s v="US"/>
    <x v="1"/>
    <n v="8"/>
    <n v="8160"/>
  </r>
  <r>
    <d v="2016-01-25T00:00:00"/>
    <x v="3"/>
    <s v="VAL"/>
    <s v="UKB"/>
    <n v="8"/>
    <n v="8"/>
    <n v="4"/>
    <n v="8"/>
    <n v="6"/>
    <s v="RA"/>
    <x v="1"/>
    <n v="18"/>
    <n v="7650"/>
  </r>
  <r>
    <d v="2016-01-28T00:00:00"/>
    <x v="3"/>
    <s v="VAL"/>
    <s v="ZOQ"/>
    <n v="8"/>
    <n v="8"/>
    <n v="4"/>
    <n v="7"/>
    <n v="4"/>
    <s v="IU"/>
    <x v="0"/>
    <n v="10"/>
    <n v="5100"/>
  </r>
  <r>
    <d v="2016-01-29T00:00:00"/>
    <x v="3"/>
    <s v="VAL"/>
    <s v="IBS"/>
    <n v="10"/>
    <n v="6"/>
    <n v="4"/>
    <n v="8"/>
    <n v="7"/>
    <s v="HR"/>
    <x v="1"/>
    <n v="4"/>
    <n v="2040"/>
  </r>
  <r>
    <d v="2016-02-04T00:00:00"/>
    <x v="3"/>
    <s v="VAL"/>
    <s v="SEH"/>
    <n v="4"/>
    <n v="4"/>
    <n v="7"/>
    <n v="8"/>
    <n v="2"/>
    <s v="ZA"/>
    <x v="2"/>
    <n v="3"/>
    <n v="3060"/>
  </r>
  <r>
    <d v="2016-02-05T00:00:00"/>
    <x v="3"/>
    <s v="VAL"/>
    <s v="JED"/>
    <n v="8"/>
    <n v="7"/>
    <n v="9"/>
    <n v="7"/>
    <n v="5"/>
    <s v="WY"/>
    <x v="0"/>
    <n v="7"/>
    <n v="1890"/>
  </r>
  <r>
    <d v="2016-02-06T00:00:00"/>
    <x v="3"/>
    <s v="VAL"/>
    <s v="TJA"/>
    <n v="4"/>
    <n v="2"/>
    <n v="4"/>
    <n v="8"/>
    <n v="6"/>
    <s v="CD"/>
    <x v="0"/>
    <n v="5"/>
    <n v="4050"/>
  </r>
  <r>
    <d v="2016-02-17T00:00:00"/>
    <x v="3"/>
    <s v="VAL"/>
    <s v="LIU"/>
    <n v="8"/>
    <n v="4"/>
    <n v="9"/>
    <n v="4"/>
    <n v="2"/>
    <s v="WY"/>
    <x v="0"/>
    <n v="10"/>
    <n v="2550"/>
  </r>
  <r>
    <d v="2016-02-18T00:00:00"/>
    <x v="3"/>
    <s v="VAL"/>
    <s v="OUG"/>
    <n v="6"/>
    <n v="8"/>
    <n v="5"/>
    <n v="2"/>
    <n v="3"/>
    <s v="FA"/>
    <x v="1"/>
    <n v="8"/>
    <n v="3600"/>
  </r>
  <r>
    <d v="2016-02-20T00:00:00"/>
    <x v="3"/>
    <s v="VAL"/>
    <s v="UKP"/>
    <n v="2"/>
    <n v="0"/>
    <n v="1"/>
    <n v="2"/>
    <n v="3"/>
    <s v="OQ"/>
    <x v="2"/>
    <n v="5"/>
    <n v="1350"/>
  </r>
  <r>
    <d v="2016-02-21T00:00:00"/>
    <x v="3"/>
    <s v="VAL"/>
    <s v="KVQ"/>
    <n v="7"/>
    <n v="8"/>
    <n v="7"/>
    <n v="9"/>
    <n v="7"/>
    <s v="PN"/>
    <x v="2"/>
    <n v="7"/>
    <n v="2975"/>
  </r>
  <r>
    <d v="2016-02-25T00:00:00"/>
    <x v="3"/>
    <s v="VAL"/>
    <s v="KNI"/>
    <n v="7"/>
    <n v="9"/>
    <n v="6"/>
    <n v="3"/>
    <n v="6"/>
    <s v="HR"/>
    <x v="1"/>
    <n v="6"/>
    <n v="3240"/>
  </r>
  <r>
    <d v="2016-02-27T00:00:00"/>
    <x v="3"/>
    <s v="VAL"/>
    <s v="KAZ"/>
    <n v="5"/>
    <n v="9"/>
    <n v="6"/>
    <n v="9"/>
    <n v="8"/>
    <s v="WL"/>
    <x v="0"/>
    <n v="4"/>
    <n v="2880"/>
  </r>
  <r>
    <d v="2016-02-28T00:00:00"/>
    <x v="3"/>
    <s v="VAL"/>
    <s v="UUA"/>
    <n v="1"/>
    <n v="5"/>
    <n v="7"/>
    <n v="8"/>
    <n v="6"/>
    <s v="NO"/>
    <x v="0"/>
    <n v="8"/>
    <n v="10080"/>
  </r>
  <r>
    <d v="2016-02-29T00:00:00"/>
    <x v="3"/>
    <s v="VAL"/>
    <s v="EGR"/>
    <n v="2"/>
    <n v="4"/>
    <n v="7"/>
    <n v="4"/>
    <n v="3"/>
    <s v="FA"/>
    <x v="1"/>
    <n v="15"/>
    <n v="6750"/>
  </r>
  <r>
    <d v="2016-03-13T00:00:00"/>
    <x v="3"/>
    <s v="VAL"/>
    <s v="LEI"/>
    <n v="8"/>
    <n v="7"/>
    <n v="3"/>
    <n v="8"/>
    <n v="0"/>
    <s v="HN"/>
    <x v="2"/>
    <n v="5"/>
    <n v="6300"/>
  </r>
  <r>
    <d v="2016-03-18T00:00:00"/>
    <x v="3"/>
    <s v="VAL"/>
    <s v="VAR"/>
    <n v="5"/>
    <n v="5"/>
    <n v="5"/>
    <n v="6"/>
    <n v="9"/>
    <s v="HR"/>
    <x v="1"/>
    <n v="9"/>
    <n v="4860"/>
  </r>
  <r>
    <d v="2016-03-24T00:00:00"/>
    <x v="3"/>
    <s v="VAL"/>
    <s v="NPE"/>
    <n v="4"/>
    <n v="5"/>
    <n v="5"/>
    <n v="7"/>
    <n v="5"/>
    <s v="HR"/>
    <x v="1"/>
    <n v="6"/>
    <n v="3240"/>
  </r>
  <r>
    <d v="2016-04-01T00:00:00"/>
    <x v="3"/>
    <s v="VAL"/>
    <s v="ZNW"/>
    <n v="3"/>
    <n v="4"/>
    <n v="5"/>
    <n v="8"/>
    <n v="6"/>
    <s v="CD"/>
    <x v="0"/>
    <n v="4"/>
    <n v="3240"/>
  </r>
  <r>
    <d v="2016-04-02T00:00:00"/>
    <x v="3"/>
    <s v="VAL"/>
    <s v="KAZ"/>
    <n v="7"/>
    <n v="7"/>
    <n v="8"/>
    <n v="5"/>
    <n v="6"/>
    <s v="GI"/>
    <x v="2"/>
    <n v="17"/>
    <n v="13600"/>
  </r>
  <r>
    <d v="2016-04-11T00:00:00"/>
    <x v="3"/>
    <s v="VAL"/>
    <s v="HPY"/>
    <n v="5"/>
    <n v="7"/>
    <n v="7"/>
    <n v="2"/>
    <n v="9"/>
    <s v="GI"/>
    <x v="2"/>
    <n v="6"/>
    <n v="5400"/>
  </r>
  <r>
    <d v="2016-04-18T00:00:00"/>
    <x v="3"/>
    <s v="VAL"/>
    <s v="JBK"/>
    <n v="7"/>
    <n v="2"/>
    <n v="6"/>
    <n v="3"/>
    <n v="0"/>
    <s v="NO"/>
    <x v="0"/>
    <n v="14"/>
    <n v="17640"/>
  </r>
  <r>
    <d v="2016-04-20T00:00:00"/>
    <x v="3"/>
    <s v="VAL"/>
    <s v="TTL"/>
    <n v="8"/>
    <n v="6"/>
    <n v="9"/>
    <n v="8"/>
    <n v="5"/>
    <s v="IU"/>
    <x v="0"/>
    <n v="5"/>
    <n v="2700"/>
  </r>
  <r>
    <d v="2016-04-20T00:00:00"/>
    <x v="3"/>
    <s v="VAL"/>
    <s v="YQS"/>
    <n v="6"/>
    <n v="8"/>
    <n v="8"/>
    <n v="8"/>
    <n v="4"/>
    <s v="CD"/>
    <x v="0"/>
    <n v="6"/>
    <n v="4860"/>
  </r>
  <r>
    <d v="2016-04-27T00:00:00"/>
    <x v="3"/>
    <s v="VAL"/>
    <s v="IMN"/>
    <n v="7"/>
    <n v="9"/>
    <n v="7"/>
    <n v="8"/>
    <n v="3"/>
    <s v="NO"/>
    <x v="0"/>
    <n v="3"/>
    <n v="3780"/>
  </r>
  <r>
    <d v="2016-05-02T00:00:00"/>
    <x v="3"/>
    <s v="VAL"/>
    <s v="UKP"/>
    <n v="3"/>
    <n v="5"/>
    <n v="7"/>
    <n v="3"/>
    <n v="7"/>
    <s v="US"/>
    <x v="1"/>
    <n v="7"/>
    <n v="7140"/>
  </r>
  <r>
    <d v="2016-05-04T00:00:00"/>
    <x v="3"/>
    <s v="VAL"/>
    <s v="YCP"/>
    <n v="10"/>
    <n v="9"/>
    <n v="9"/>
    <n v="9"/>
    <n v="8"/>
    <s v="CD"/>
    <x v="0"/>
    <n v="3"/>
    <n v="2295"/>
  </r>
  <r>
    <d v="2016-05-05T00:00:00"/>
    <x v="3"/>
    <s v="VAL"/>
    <s v="JVW"/>
    <n v="5"/>
    <n v="6"/>
    <n v="4"/>
    <n v="5"/>
    <n v="6"/>
    <s v="IP"/>
    <x v="2"/>
    <n v="3"/>
    <n v="2040"/>
  </r>
  <r>
    <d v="2016-05-06T00:00:00"/>
    <x v="3"/>
    <s v="VAL"/>
    <s v="KIS"/>
    <n v="3"/>
    <n v="4"/>
    <n v="1"/>
    <n v="1"/>
    <n v="4"/>
    <s v="XK"/>
    <x v="0"/>
    <n v="2"/>
    <n v="1190"/>
  </r>
  <r>
    <d v="2016-05-07T00:00:00"/>
    <x v="3"/>
    <s v="VAL"/>
    <s v="TAT"/>
    <n v="7"/>
    <n v="8"/>
    <n v="7"/>
    <n v="8"/>
    <n v="10"/>
    <s v="CD"/>
    <x v="0"/>
    <n v="7"/>
    <n v="5355"/>
  </r>
  <r>
    <d v="2016-05-08T00:00:00"/>
    <x v="3"/>
    <s v="VAL"/>
    <s v="FZH"/>
    <n v="5"/>
    <n v="3"/>
    <n v="5"/>
    <n v="5"/>
    <n v="3"/>
    <s v="OQ"/>
    <x v="2"/>
    <n v="2"/>
    <n v="510"/>
  </r>
  <r>
    <d v="2016-05-15T00:00:00"/>
    <x v="3"/>
    <s v="VAL"/>
    <s v="ADB"/>
    <n v="6"/>
    <n v="3"/>
    <n v="2"/>
    <n v="0"/>
    <n v="0"/>
    <s v="IU"/>
    <x v="0"/>
    <n v="6"/>
    <n v="3060"/>
  </r>
  <r>
    <d v="2016-05-16T00:00:00"/>
    <x v="3"/>
    <s v="VAL"/>
    <s v="XSE"/>
    <n v="6"/>
    <n v="5"/>
    <n v="4"/>
    <n v="4"/>
    <n v="4"/>
    <s v="XK"/>
    <x v="0"/>
    <n v="4"/>
    <n v="2240"/>
  </r>
  <r>
    <d v="2016-05-19T00:00:00"/>
    <x v="3"/>
    <s v="VAL"/>
    <s v="BKS"/>
    <n v="2"/>
    <n v="3"/>
    <n v="4"/>
    <n v="3"/>
    <n v="4"/>
    <s v="CD"/>
    <x v="0"/>
    <n v="3"/>
    <n v="2295"/>
  </r>
  <r>
    <d v="2016-05-22T00:00:00"/>
    <x v="3"/>
    <s v="VAL"/>
    <s v="CLW"/>
    <n v="1"/>
    <n v="0"/>
    <n v="5"/>
    <n v="5"/>
    <n v="0"/>
    <s v="PY"/>
    <x v="1"/>
    <n v="3"/>
    <n v="2805"/>
  </r>
  <r>
    <d v="2016-05-24T00:00:00"/>
    <x v="3"/>
    <s v="VAL"/>
    <s v="JBR"/>
    <n v="5"/>
    <n v="2"/>
    <n v="7"/>
    <n v="5"/>
    <n v="8"/>
    <s v="MJ"/>
    <x v="0"/>
    <n v="5"/>
    <n v="5100"/>
  </r>
  <r>
    <d v="2016-05-30T00:00:00"/>
    <x v="3"/>
    <s v="VAL"/>
    <s v="MPN"/>
    <n v="1"/>
    <n v="5"/>
    <n v="7"/>
    <n v="6"/>
    <n v="6"/>
    <s v="FA"/>
    <x v="1"/>
    <n v="9"/>
    <n v="3825"/>
  </r>
  <r>
    <d v="2016-06-01T00:00:00"/>
    <x v="3"/>
    <s v="VAL"/>
    <s v="UIQ"/>
    <n v="4"/>
    <n v="9"/>
    <n v="7"/>
    <n v="8"/>
    <n v="4"/>
    <s v="US"/>
    <x v="1"/>
    <n v="5"/>
    <n v="5100"/>
  </r>
  <r>
    <d v="2016-06-03T00:00:00"/>
    <x v="3"/>
    <s v="VAL"/>
    <s v="GCH"/>
    <n v="4"/>
    <n v="1"/>
    <n v="2"/>
    <n v="5"/>
    <n v="4"/>
    <s v="XY"/>
    <x v="0"/>
    <n v="6"/>
    <n v="6480"/>
  </r>
  <r>
    <d v="2016-06-05T00:00:00"/>
    <x v="3"/>
    <s v="VAL"/>
    <s v="WUB"/>
    <n v="8"/>
    <n v="7"/>
    <n v="5"/>
    <n v="4"/>
    <n v="4"/>
    <s v="PY"/>
    <x v="1"/>
    <n v="4"/>
    <n v="3960"/>
  </r>
  <r>
    <d v="2016-06-06T00:00:00"/>
    <x v="3"/>
    <s v="VAL"/>
    <s v="FDO"/>
    <n v="6"/>
    <n v="3"/>
    <n v="2"/>
    <n v="5"/>
    <n v="4"/>
    <s v="XY"/>
    <x v="0"/>
    <n v="1"/>
    <n v="1080"/>
  </r>
  <r>
    <d v="2016-06-07T00:00:00"/>
    <x v="3"/>
    <s v="VAL"/>
    <s v="TSL"/>
    <n v="9"/>
    <n v="9"/>
    <n v="9"/>
    <n v="7"/>
    <n v="6"/>
    <s v="HR"/>
    <x v="1"/>
    <n v="8"/>
    <n v="4320"/>
  </r>
  <r>
    <d v="2016-06-11T00:00:00"/>
    <x v="3"/>
    <s v="VAL"/>
    <s v="MNQ"/>
    <n v="10"/>
    <n v="5"/>
    <n v="9"/>
    <n v="9"/>
    <n v="7"/>
    <s v="HR"/>
    <x v="1"/>
    <n v="7"/>
    <n v="3780"/>
  </r>
  <r>
    <d v="2016-06-18T00:00:00"/>
    <x v="3"/>
    <s v="VAL"/>
    <s v="VUA"/>
    <n v="8"/>
    <n v="9"/>
    <n v="0"/>
    <n v="2"/>
    <n v="8"/>
    <s v="FA"/>
    <x v="1"/>
    <n v="9"/>
    <n v="4050"/>
  </r>
  <r>
    <d v="2016-06-21T00:00:00"/>
    <x v="3"/>
    <s v="VAL"/>
    <s v="RSE"/>
    <n v="10"/>
    <n v="8"/>
    <n v="5"/>
    <n v="4"/>
    <n v="6"/>
    <s v="WY"/>
    <x v="0"/>
    <n v="4"/>
    <n v="1080"/>
  </r>
  <r>
    <d v="2016-06-25T00:00:00"/>
    <x v="3"/>
    <s v="VAL"/>
    <s v="HUY"/>
    <n v="8"/>
    <n v="6"/>
    <n v="9"/>
    <n v="7"/>
    <n v="6"/>
    <s v="LY"/>
    <x v="2"/>
    <n v="12"/>
    <n v="7560"/>
  </r>
  <r>
    <d v="2016-07-01T00:00:00"/>
    <x v="3"/>
    <s v="VAL"/>
    <s v="KNU"/>
    <n v="6"/>
    <n v="10"/>
    <n v="8"/>
    <n v="3"/>
    <n v="2"/>
    <s v="LY"/>
    <x v="2"/>
    <n v="20"/>
    <n v="12600"/>
  </r>
  <r>
    <d v="2016-07-04T00:00:00"/>
    <x v="3"/>
    <s v="VAL"/>
    <s v="RST"/>
    <n v="4"/>
    <n v="6"/>
    <n v="7"/>
    <n v="1"/>
    <n v="8"/>
    <s v="RA"/>
    <x v="1"/>
    <n v="16"/>
    <n v="6800"/>
  </r>
  <r>
    <d v="2016-07-15T00:00:00"/>
    <x v="3"/>
    <s v="VAL"/>
    <s v="NHE"/>
    <n v="2"/>
    <n v="5"/>
    <n v="5"/>
    <n v="7"/>
    <n v="2"/>
    <s v="DL"/>
    <x v="2"/>
    <n v="3"/>
    <n v="1620"/>
  </r>
  <r>
    <d v="2016-07-17T00:00:00"/>
    <x v="3"/>
    <s v="VAL"/>
    <s v="PBT"/>
    <n v="6"/>
    <n v="6"/>
    <n v="7"/>
    <n v="8"/>
    <n v="1"/>
    <s v="HN"/>
    <x v="2"/>
    <n v="5"/>
    <n v="6300"/>
  </r>
  <r>
    <d v="2016-07-20T00:00:00"/>
    <x v="3"/>
    <s v="VAL"/>
    <s v="FSK"/>
    <n v="4"/>
    <n v="6"/>
    <n v="5"/>
    <n v="4"/>
    <n v="5"/>
    <s v="ZI"/>
    <x v="2"/>
    <n v="3"/>
    <n v="1350"/>
  </r>
  <r>
    <d v="2016-07-20T00:00:00"/>
    <x v="3"/>
    <s v="VAL"/>
    <s v="VAS"/>
    <n v="7"/>
    <n v="2"/>
    <n v="8"/>
    <n v="5"/>
    <n v="6"/>
    <s v="XY"/>
    <x v="0"/>
    <n v="7"/>
    <n v="7560"/>
  </r>
  <r>
    <d v="2016-07-23T00:00:00"/>
    <x v="3"/>
    <s v="VAL"/>
    <s v="OUN"/>
    <n v="3"/>
    <n v="5"/>
    <n v="7"/>
    <n v="5"/>
    <n v="6"/>
    <s v="DL"/>
    <x v="2"/>
    <n v="3"/>
    <n v="1620"/>
  </r>
  <r>
    <d v="2016-07-24T00:00:00"/>
    <x v="3"/>
    <s v="VAL"/>
    <s v="LHE"/>
    <n v="2"/>
    <n v="3"/>
    <n v="9"/>
    <n v="8"/>
    <n v="1"/>
    <s v="UI"/>
    <x v="1"/>
    <n v="4"/>
    <n v="3240"/>
  </r>
  <r>
    <d v="2016-08-04T00:00:00"/>
    <x v="3"/>
    <s v="VAL"/>
    <s v="MIR"/>
    <n v="4"/>
    <n v="4"/>
    <n v="5"/>
    <n v="1"/>
    <n v="9"/>
    <s v="RA"/>
    <x v="1"/>
    <n v="1"/>
    <n v="450"/>
  </r>
  <r>
    <d v="2016-08-04T00:00:00"/>
    <x v="3"/>
    <s v="VAL"/>
    <s v="RHL"/>
    <n v="0"/>
    <n v="6"/>
    <n v="8"/>
    <n v="9"/>
    <n v="10"/>
    <s v="US"/>
    <x v="1"/>
    <n v="15"/>
    <n v="16200"/>
  </r>
  <r>
    <d v="2016-08-13T00:00:00"/>
    <x v="3"/>
    <s v="VAL"/>
    <s v="AOD"/>
    <n v="8"/>
    <n v="4"/>
    <n v="5"/>
    <n v="4"/>
    <n v="6"/>
    <s v="WY"/>
    <x v="0"/>
    <n v="5"/>
    <n v="1350"/>
  </r>
  <r>
    <d v="2016-08-13T00:00:00"/>
    <x v="3"/>
    <s v="VAL"/>
    <s v="VHM"/>
    <n v="6"/>
    <n v="9"/>
    <n v="6"/>
    <n v="5"/>
    <n v="3"/>
    <s v="OQ"/>
    <x v="2"/>
    <n v="8"/>
    <n v="2160"/>
  </r>
  <r>
    <d v="2016-08-15T00:00:00"/>
    <x v="3"/>
    <s v="VAL"/>
    <s v="FZH"/>
    <n v="8"/>
    <n v="2"/>
    <n v="8"/>
    <n v="2"/>
    <n v="0"/>
    <s v="IU"/>
    <x v="0"/>
    <n v="1"/>
    <n v="540"/>
  </r>
  <r>
    <d v="2016-08-16T00:00:00"/>
    <x v="3"/>
    <s v="VAL"/>
    <s v="ROC"/>
    <n v="8"/>
    <n v="0"/>
    <n v="9"/>
    <n v="8"/>
    <n v="8"/>
    <s v="WL"/>
    <x v="0"/>
    <n v="5"/>
    <n v="4050"/>
  </r>
  <r>
    <d v="2016-08-22T00:00:00"/>
    <x v="3"/>
    <s v="VAL"/>
    <s v="IOF"/>
    <n v="2"/>
    <n v="7"/>
    <n v="8"/>
    <n v="5"/>
    <n v="9"/>
    <s v="DL"/>
    <x v="2"/>
    <n v="4"/>
    <n v="2040"/>
  </r>
  <r>
    <d v="2016-08-27T00:00:00"/>
    <x v="3"/>
    <s v="VAL"/>
    <s v="UEI"/>
    <n v="3"/>
    <n v="6"/>
    <n v="6"/>
    <n v="8"/>
    <n v="8"/>
    <s v="OQ"/>
    <x v="2"/>
    <n v="2"/>
    <n v="540"/>
  </r>
  <r>
    <d v="2016-08-28T00:00:00"/>
    <x v="3"/>
    <s v="VAL"/>
    <s v="CHE"/>
    <n v="6"/>
    <n v="0"/>
    <n v="5"/>
    <n v="6"/>
    <n v="4"/>
    <s v="YY"/>
    <x v="1"/>
    <n v="8"/>
    <n v="8640"/>
  </r>
  <r>
    <d v="2016-08-31T00:00:00"/>
    <x v="3"/>
    <s v="VAL"/>
    <s v="FFT"/>
    <n v="8"/>
    <n v="8"/>
    <n v="8"/>
    <n v="7"/>
    <n v="8"/>
    <s v="MJ"/>
    <x v="0"/>
    <n v="4"/>
    <n v="4320"/>
  </r>
  <r>
    <d v="2016-08-31T00:00:00"/>
    <x v="3"/>
    <s v="VAL"/>
    <s v="ADB"/>
    <n v="3"/>
    <n v="3"/>
    <n v="5"/>
    <n v="3"/>
    <n v="2"/>
    <s v="OQ"/>
    <x v="2"/>
    <n v="10"/>
    <n v="2700"/>
  </r>
  <r>
    <d v="2016-09-02T00:00:00"/>
    <x v="3"/>
    <s v="VAL"/>
    <s v="KJA"/>
    <n v="6"/>
    <n v="7"/>
    <n v="0"/>
    <n v="6"/>
    <n v="4"/>
    <s v="IU"/>
    <x v="0"/>
    <n v="7"/>
    <n v="3780"/>
  </r>
  <r>
    <d v="2016-09-04T00:00:00"/>
    <x v="3"/>
    <s v="VAL"/>
    <s v="IYU"/>
    <n v="6"/>
    <n v="6"/>
    <n v="3"/>
    <n v="6"/>
    <n v="5"/>
    <s v="LY"/>
    <x v="2"/>
    <n v="4"/>
    <n v="2520"/>
  </r>
  <r>
    <d v="2016-09-04T00:00:00"/>
    <x v="3"/>
    <s v="VAL"/>
    <s v="SMR"/>
    <n v="6"/>
    <n v="8"/>
    <n v="9"/>
    <n v="8"/>
    <n v="6"/>
    <s v="FA"/>
    <x v="1"/>
    <n v="3"/>
    <n v="1275"/>
  </r>
  <r>
    <d v="2016-09-10T00:00:00"/>
    <x v="3"/>
    <s v="VAL"/>
    <s v="WXO"/>
    <n v="3"/>
    <n v="3"/>
    <n v="3"/>
    <n v="4"/>
    <n v="3"/>
    <s v="OQ"/>
    <x v="2"/>
    <n v="6"/>
    <n v="1620"/>
  </r>
  <r>
    <d v="2016-09-11T00:00:00"/>
    <x v="3"/>
    <s v="VAL"/>
    <s v="NIB"/>
    <n v="1"/>
    <n v="6"/>
    <n v="8"/>
    <n v="4"/>
    <n v="2"/>
    <s v="NO"/>
    <x v="0"/>
    <n v="16"/>
    <n v="17920"/>
  </r>
  <r>
    <d v="2016-09-14T00:00:00"/>
    <x v="3"/>
    <s v="VAL"/>
    <s v="ZSG"/>
    <n v="7"/>
    <n v="6"/>
    <n v="10"/>
    <n v="9"/>
    <n v="10"/>
    <s v="PY"/>
    <x v="1"/>
    <n v="9"/>
    <n v="8415"/>
  </r>
  <r>
    <d v="2016-09-15T00:00:00"/>
    <x v="3"/>
    <s v="VAL"/>
    <s v="KVQ"/>
    <n v="4"/>
    <n v="5"/>
    <n v="6"/>
    <n v="8"/>
    <n v="7"/>
    <s v="MJ"/>
    <x v="0"/>
    <n v="5"/>
    <n v="5100"/>
  </r>
  <r>
    <d v="2016-09-15T00:00:00"/>
    <x v="3"/>
    <s v="VAL"/>
    <s v="QZZ"/>
    <n v="2"/>
    <n v="2"/>
    <n v="6"/>
    <n v="5"/>
    <n v="5"/>
    <s v="DL"/>
    <x v="2"/>
    <n v="17"/>
    <n v="9180"/>
  </r>
  <r>
    <d v="2016-09-15T00:00:00"/>
    <x v="3"/>
    <s v="VAL"/>
    <s v="CZA"/>
    <n v="3"/>
    <n v="1"/>
    <n v="5"/>
    <n v="2"/>
    <n v="6"/>
    <s v="QT"/>
    <x v="0"/>
    <n v="10"/>
    <n v="5400"/>
  </r>
  <r>
    <d v="2016-09-16T00:00:00"/>
    <x v="3"/>
    <s v="VAL"/>
    <s v="HFY"/>
    <n v="3"/>
    <n v="4"/>
    <n v="4"/>
    <n v="4"/>
    <n v="6"/>
    <s v="LY"/>
    <x v="2"/>
    <n v="6"/>
    <n v="3780"/>
  </r>
  <r>
    <d v="2016-09-22T00:00:00"/>
    <x v="3"/>
    <s v="VAL"/>
    <s v="XTT"/>
    <n v="4"/>
    <n v="6"/>
    <n v="6"/>
    <n v="7"/>
    <n v="7"/>
    <s v="OQ"/>
    <x v="2"/>
    <n v="4"/>
    <n v="1080"/>
  </r>
  <r>
    <d v="2016-09-25T00:00:00"/>
    <x v="3"/>
    <s v="VAL"/>
    <s v="JWN"/>
    <n v="4"/>
    <n v="1"/>
    <n v="4"/>
    <n v="7"/>
    <n v="7"/>
    <s v="IU"/>
    <x v="0"/>
    <n v="7"/>
    <n v="3780"/>
  </r>
  <r>
    <d v="2016-10-09T00:00:00"/>
    <x v="3"/>
    <s v="VAL"/>
    <s v="TJA"/>
    <n v="4"/>
    <n v="3"/>
    <n v="2"/>
    <n v="5"/>
    <n v="1"/>
    <s v="MJ"/>
    <x v="0"/>
    <n v="11"/>
    <n v="11880"/>
  </r>
  <r>
    <d v="2016-10-12T00:00:00"/>
    <x v="3"/>
    <s v="VAL"/>
    <s v="MNY"/>
    <n v="3"/>
    <n v="2"/>
    <n v="1"/>
    <n v="0"/>
    <n v="10"/>
    <s v="WY"/>
    <x v="0"/>
    <n v="4"/>
    <n v="1080"/>
  </r>
  <r>
    <d v="2016-10-12T00:00:00"/>
    <x v="3"/>
    <s v="VAL"/>
    <s v="EOX"/>
    <n v="3"/>
    <n v="7"/>
    <n v="7"/>
    <n v="9"/>
    <n v="6"/>
    <s v="IP"/>
    <x v="2"/>
    <n v="4"/>
    <n v="2880"/>
  </r>
  <r>
    <d v="2016-10-17T00:00:00"/>
    <x v="3"/>
    <s v="VAL"/>
    <s v="NIA"/>
    <n v="7"/>
    <n v="8"/>
    <n v="9"/>
    <n v="4"/>
    <n v="2"/>
    <s v="QT"/>
    <x v="0"/>
    <n v="2"/>
    <n v="1080"/>
  </r>
  <r>
    <d v="2016-10-19T00:00:00"/>
    <x v="3"/>
    <s v="VAL"/>
    <s v="UBU"/>
    <n v="10"/>
    <n v="9"/>
    <n v="7"/>
    <n v="7"/>
    <n v="9"/>
    <s v="WL"/>
    <x v="0"/>
    <n v="2"/>
    <n v="1620"/>
  </r>
  <r>
    <d v="2016-10-20T00:00:00"/>
    <x v="3"/>
    <s v="VAL"/>
    <s v="YCI"/>
    <n v="1"/>
    <n v="4"/>
    <n v="4"/>
    <n v="3"/>
    <n v="7"/>
    <s v="HR"/>
    <x v="1"/>
    <n v="9"/>
    <n v="4860"/>
  </r>
  <r>
    <d v="2016-10-22T00:00:00"/>
    <x v="3"/>
    <s v="VAL"/>
    <s v="VLB"/>
    <n v="6"/>
    <n v="7"/>
    <n v="9"/>
    <n v="5"/>
    <n v="9"/>
    <s v="OQ"/>
    <x v="2"/>
    <n v="19"/>
    <n v="5130"/>
  </r>
  <r>
    <d v="2016-10-26T00:00:00"/>
    <x v="3"/>
    <s v="VAL"/>
    <s v="PND"/>
    <n v="5"/>
    <n v="9"/>
    <n v="10"/>
    <n v="5"/>
    <n v="4"/>
    <s v="IP"/>
    <x v="2"/>
    <n v="9"/>
    <n v="6480"/>
  </r>
  <r>
    <d v="2016-10-28T00:00:00"/>
    <x v="3"/>
    <s v="VAL"/>
    <s v="BIN"/>
    <n v="7"/>
    <n v="3"/>
    <n v="4"/>
    <n v="8"/>
    <n v="7"/>
    <s v="FA"/>
    <x v="1"/>
    <n v="4"/>
    <n v="1800"/>
  </r>
  <r>
    <d v="2016-10-30T00:00:00"/>
    <x v="3"/>
    <s v="VAL"/>
    <s v="QUQ"/>
    <n v="1"/>
    <n v="6"/>
    <n v="7"/>
    <n v="8"/>
    <n v="6"/>
    <s v="DF"/>
    <x v="1"/>
    <n v="3"/>
    <n v="810"/>
  </r>
  <r>
    <d v="2016-11-02T00:00:00"/>
    <x v="3"/>
    <s v="VAL"/>
    <s v="KQZ"/>
    <n v="1"/>
    <n v="0"/>
    <n v="3"/>
    <n v="2"/>
    <n v="3"/>
    <s v="CD"/>
    <x v="0"/>
    <n v="18"/>
    <n v="13770"/>
  </r>
  <r>
    <d v="2016-11-02T00:00:00"/>
    <x v="3"/>
    <s v="VAL"/>
    <s v="HPY"/>
    <n v="9"/>
    <n v="4"/>
    <n v="4"/>
    <n v="6"/>
    <n v="4"/>
    <s v="UI"/>
    <x v="1"/>
    <n v="4"/>
    <n v="3060"/>
  </r>
  <r>
    <d v="2016-11-02T00:00:00"/>
    <x v="3"/>
    <s v="VAL"/>
    <s v="RXG"/>
    <n v="7"/>
    <n v="6"/>
    <n v="5"/>
    <n v="5"/>
    <n v="3"/>
    <s v="HN"/>
    <x v="2"/>
    <n v="4"/>
    <n v="4760"/>
  </r>
  <r>
    <d v="2016-11-07T00:00:00"/>
    <x v="3"/>
    <s v="VAL"/>
    <s v="TSL"/>
    <n v="9"/>
    <n v="5"/>
    <n v="9"/>
    <n v="6"/>
    <n v="8"/>
    <s v="OQ"/>
    <x v="2"/>
    <n v="1"/>
    <n v="255"/>
  </r>
  <r>
    <d v="2016-11-09T00:00:00"/>
    <x v="3"/>
    <s v="VAL"/>
    <s v="EJH"/>
    <n v="9"/>
    <n v="10"/>
    <n v="4"/>
    <n v="10"/>
    <n v="6"/>
    <s v="US"/>
    <x v="1"/>
    <n v="8"/>
    <n v="8160"/>
  </r>
  <r>
    <d v="2016-11-11T00:00:00"/>
    <x v="3"/>
    <s v="VAL"/>
    <s v="DQT"/>
    <n v="7"/>
    <n v="8"/>
    <n v="1"/>
    <n v="7"/>
    <n v="7"/>
    <s v="OQ"/>
    <x v="2"/>
    <n v="10"/>
    <n v="2550"/>
  </r>
  <r>
    <d v="2016-11-13T00:00:00"/>
    <x v="3"/>
    <s v="VAL"/>
    <s v="SHH"/>
    <n v="4"/>
    <n v="4"/>
    <n v="1"/>
    <n v="4"/>
    <n v="6"/>
    <s v="ZI"/>
    <x v="2"/>
    <n v="12"/>
    <n v="5100"/>
  </r>
  <r>
    <d v="2016-11-17T00:00:00"/>
    <x v="3"/>
    <s v="VAL"/>
    <s v="HWZ"/>
    <n v="6"/>
    <n v="8"/>
    <n v="7"/>
    <n v="4"/>
    <n v="1"/>
    <s v="QT"/>
    <x v="0"/>
    <n v="9"/>
    <n v="4590"/>
  </r>
  <r>
    <d v="2016-11-18T00:00:00"/>
    <x v="3"/>
    <s v="VAL"/>
    <s v="JIW"/>
    <n v="1"/>
    <n v="7"/>
    <n v="5"/>
    <n v="4"/>
    <n v="2"/>
    <s v="HR"/>
    <x v="1"/>
    <n v="3"/>
    <n v="1530"/>
  </r>
  <r>
    <d v="2016-12-03T00:00:00"/>
    <x v="3"/>
    <s v="VAL"/>
    <s v="DSA"/>
    <n v="9"/>
    <n v="4"/>
    <n v="3"/>
    <n v="9"/>
    <n v="5"/>
    <s v="YY"/>
    <x v="1"/>
    <n v="3"/>
    <n v="3240"/>
  </r>
  <r>
    <d v="2016-12-09T00:00:00"/>
    <x v="3"/>
    <s v="VAL"/>
    <s v="URJ"/>
    <n v="4"/>
    <n v="5"/>
    <n v="5"/>
    <n v="5"/>
    <n v="5"/>
    <s v="US"/>
    <x v="1"/>
    <n v="6"/>
    <n v="6480"/>
  </r>
  <r>
    <d v="2016-12-11T00:00:00"/>
    <x v="3"/>
    <s v="VAL"/>
    <s v="DYL"/>
    <n v="2"/>
    <n v="6"/>
    <n v="5"/>
    <n v="10"/>
    <n v="7"/>
    <s v="CD"/>
    <x v="0"/>
    <n v="7"/>
    <n v="5670"/>
  </r>
  <r>
    <d v="2016-12-12T00:00:00"/>
    <x v="3"/>
    <s v="VAL"/>
    <s v="FJG"/>
    <n v="6"/>
    <n v="8"/>
    <n v="9"/>
    <n v="10"/>
    <n v="10"/>
    <s v="CF"/>
    <x v="1"/>
    <n v="15"/>
    <n v="10800"/>
  </r>
  <r>
    <d v="2016-12-15T00:00:00"/>
    <x v="3"/>
    <s v="VAL"/>
    <s v="VAV"/>
    <n v="4"/>
    <n v="6"/>
    <n v="1"/>
    <n v="9"/>
    <n v="5"/>
    <s v="QT"/>
    <x v="0"/>
    <n v="8"/>
    <n v="3840"/>
  </r>
  <r>
    <d v="2016-12-17T00:00:00"/>
    <x v="3"/>
    <s v="VAL"/>
    <s v="SSH"/>
    <n v="6"/>
    <n v="6"/>
    <n v="10"/>
    <n v="8"/>
    <n v="9"/>
    <s v="XK"/>
    <x v="0"/>
    <n v="2"/>
    <n v="1260"/>
  </r>
  <r>
    <d v="2016-12-18T00:00:00"/>
    <x v="3"/>
    <s v="VAL"/>
    <s v="LIM"/>
    <n v="10"/>
    <n v="7"/>
    <n v="2"/>
    <n v="3"/>
    <n v="9"/>
    <s v="XY"/>
    <x v="0"/>
    <n v="10"/>
    <n v="10800"/>
  </r>
  <r>
    <d v="2016-12-20T00:00:00"/>
    <x v="3"/>
    <s v="VAL"/>
    <s v="XZD"/>
    <n v="7"/>
    <n v="10"/>
    <n v="5"/>
    <n v="10"/>
    <n v="7"/>
    <s v="HR"/>
    <x v="1"/>
    <n v="2"/>
    <n v="1080"/>
  </r>
  <r>
    <d v="2016-12-20T00:00:00"/>
    <x v="3"/>
    <s v="VAL"/>
    <s v="VKS"/>
    <n v="4"/>
    <n v="7"/>
    <n v="4"/>
    <n v="2"/>
    <n v="2"/>
    <s v="NO"/>
    <x v="0"/>
    <n v="3"/>
    <n v="3780"/>
  </r>
  <r>
    <d v="2016-12-21T00:00:00"/>
    <x v="3"/>
    <s v="VAL"/>
    <s v="XBY"/>
    <n v="5"/>
    <n v="6"/>
    <n v="6"/>
    <n v="2"/>
    <n v="8"/>
    <s v="UI"/>
    <x v="1"/>
    <n v="6"/>
    <n v="4860"/>
  </r>
  <r>
    <d v="2016-12-23T00:00:00"/>
    <x v="3"/>
    <s v="VAL"/>
    <s v="HFY"/>
    <n v="1"/>
    <n v="4"/>
    <n v="1"/>
    <n v="8"/>
    <n v="5"/>
    <s v="HR"/>
    <x v="1"/>
    <n v="6"/>
    <n v="3240"/>
  </r>
  <r>
    <d v="2016-12-26T00:00:00"/>
    <x v="3"/>
    <s v="VAL"/>
    <s v="NPB"/>
    <n v="4"/>
    <n v="3"/>
    <n v="4"/>
    <n v="3"/>
    <n v="6"/>
    <s v="GI"/>
    <x v="2"/>
    <n v="4"/>
    <n v="3600"/>
  </r>
  <r>
    <d v="2016-12-27T00:00:00"/>
    <x v="3"/>
    <s v="VAL"/>
    <s v="RXG"/>
    <n v="10"/>
    <n v="9"/>
    <n v="4"/>
    <n v="5"/>
    <n v="10"/>
    <s v="XY"/>
    <x v="0"/>
    <n v="16"/>
    <n v="17280"/>
  </r>
  <r>
    <d v="2014-01-02T00:00:00"/>
    <x v="4"/>
    <s v="BAR"/>
    <s v="IVB"/>
    <n v="2"/>
    <n v="2"/>
    <n v="5"/>
    <n v="7"/>
    <n v="0"/>
    <s v="YY"/>
    <x v="1"/>
    <n v="13"/>
    <n v="10400"/>
  </r>
  <r>
    <d v="2014-01-04T00:00:00"/>
    <x v="4"/>
    <s v="BAR"/>
    <s v="TTL"/>
    <n v="6"/>
    <n v="6"/>
    <n v="4"/>
    <n v="7"/>
    <n v="6"/>
    <s v="MJ"/>
    <x v="0"/>
    <n v="9"/>
    <n v="9180"/>
  </r>
  <r>
    <d v="2014-01-06T00:00:00"/>
    <x v="4"/>
    <s v="BAR"/>
    <s v="RTE"/>
    <n v="9"/>
    <n v="2"/>
    <n v="3"/>
    <n v="4"/>
    <n v="3"/>
    <s v="XK"/>
    <x v="0"/>
    <n v="7"/>
    <n v="2975"/>
  </r>
  <r>
    <d v="2014-01-07T00:00:00"/>
    <x v="4"/>
    <s v="BAR"/>
    <s v="RLK"/>
    <n v="5"/>
    <n v="2"/>
    <n v="2"/>
    <n v="0"/>
    <n v="0"/>
    <s v="NO"/>
    <x v="0"/>
    <n v="11"/>
    <n v="11220"/>
  </r>
  <r>
    <d v="2014-01-09T00:00:00"/>
    <x v="4"/>
    <s v="BAR"/>
    <s v="TTL"/>
    <n v="6"/>
    <n v="8"/>
    <n v="6"/>
    <n v="5"/>
    <n v="3"/>
    <s v="WL"/>
    <x v="0"/>
    <n v="13"/>
    <n v="7735"/>
  </r>
  <r>
    <d v="2014-01-10T00:00:00"/>
    <x v="4"/>
    <s v="BAR"/>
    <s v="XLT"/>
    <n v="2"/>
    <n v="5"/>
    <n v="2"/>
    <n v="6"/>
    <n v="3"/>
    <s v="WY"/>
    <x v="0"/>
    <n v="14"/>
    <n v="3570"/>
  </r>
  <r>
    <d v="2014-01-10T00:00:00"/>
    <x v="4"/>
    <s v="BAR"/>
    <s v="PNQ"/>
    <n v="8"/>
    <n v="7"/>
    <n v="9"/>
    <n v="9"/>
    <n v="6"/>
    <s v="XK"/>
    <x v="0"/>
    <n v="4"/>
    <n v="1600"/>
  </r>
  <r>
    <d v="2014-01-11T00:00:00"/>
    <x v="4"/>
    <s v="BAR"/>
    <s v="XVG"/>
    <n v="1"/>
    <n v="4"/>
    <n v="3"/>
    <n v="5"/>
    <n v="4"/>
    <s v="QT"/>
    <x v="0"/>
    <n v="14"/>
    <n v="7140"/>
  </r>
  <r>
    <d v="2014-01-18T00:00:00"/>
    <x v="4"/>
    <s v="BAR"/>
    <s v="ZNH"/>
    <n v="9"/>
    <n v="7"/>
    <n v="3"/>
    <n v="10"/>
    <n v="8"/>
    <s v="UI"/>
    <x v="1"/>
    <n v="12"/>
    <n v="9180"/>
  </r>
  <r>
    <d v="2014-01-25T00:00:00"/>
    <x v="4"/>
    <s v="BAR"/>
    <s v="LXP"/>
    <n v="3"/>
    <n v="2"/>
    <n v="4"/>
    <n v="7"/>
    <n v="9"/>
    <s v="MJ"/>
    <x v="0"/>
    <n v="11"/>
    <n v="11220"/>
  </r>
  <r>
    <d v="2014-02-01T00:00:00"/>
    <x v="4"/>
    <s v="BAR"/>
    <s v="EAM"/>
    <n v="5"/>
    <n v="4"/>
    <n v="5"/>
    <n v="7"/>
    <n v="8"/>
    <s v="XY"/>
    <x v="0"/>
    <n v="8"/>
    <n v="7200"/>
  </r>
  <r>
    <d v="2014-02-02T00:00:00"/>
    <x v="4"/>
    <s v="BAR"/>
    <s v="KTQ"/>
    <n v="4"/>
    <n v="7"/>
    <n v="9"/>
    <n v="10"/>
    <n v="0"/>
    <s v="FA"/>
    <x v="1"/>
    <n v="9"/>
    <n v="3825"/>
  </r>
  <r>
    <d v="2014-02-03T00:00:00"/>
    <x v="4"/>
    <s v="BAR"/>
    <s v="TPB"/>
    <n v="4"/>
    <n v="7"/>
    <n v="4"/>
    <n v="0"/>
    <n v="2"/>
    <s v="HN"/>
    <x v="2"/>
    <n v="15"/>
    <n v="16200"/>
  </r>
  <r>
    <d v="2014-02-04T00:00:00"/>
    <x v="4"/>
    <s v="BAR"/>
    <s v="ACP"/>
    <n v="6"/>
    <n v="6"/>
    <n v="9"/>
    <n v="8"/>
    <n v="5"/>
    <s v="XY"/>
    <x v="0"/>
    <n v="17"/>
    <n v="15300"/>
  </r>
  <r>
    <d v="2014-02-06T00:00:00"/>
    <x v="4"/>
    <s v="BAR"/>
    <s v="YRU"/>
    <n v="0"/>
    <n v="7"/>
    <n v="3"/>
    <n v="6"/>
    <n v="7"/>
    <s v="MJ"/>
    <x v="0"/>
    <n v="18"/>
    <n v="17280"/>
  </r>
  <r>
    <d v="2014-02-06T00:00:00"/>
    <x v="4"/>
    <s v="BAR"/>
    <s v="FEO"/>
    <n v="5"/>
    <n v="5"/>
    <n v="6"/>
    <n v="6"/>
    <n v="4"/>
    <s v="QT"/>
    <x v="0"/>
    <n v="9"/>
    <n v="4860"/>
  </r>
  <r>
    <d v="2014-02-09T00:00:00"/>
    <x v="4"/>
    <s v="BAR"/>
    <s v="IMU"/>
    <n v="6"/>
    <n v="5"/>
    <n v="3"/>
    <n v="8"/>
    <n v="3"/>
    <s v="IP"/>
    <x v="2"/>
    <n v="12"/>
    <n v="6120"/>
  </r>
  <r>
    <d v="2014-02-10T00:00:00"/>
    <x v="4"/>
    <s v="BAR"/>
    <s v="VGC"/>
    <n v="1"/>
    <n v="7"/>
    <n v="3"/>
    <n v="0"/>
    <n v="1"/>
    <s v="MJ"/>
    <x v="0"/>
    <n v="14"/>
    <n v="15120"/>
  </r>
  <r>
    <d v="2014-02-12T00:00:00"/>
    <x v="4"/>
    <s v="BAR"/>
    <s v="BYW"/>
    <n v="7"/>
    <n v="4"/>
    <n v="2"/>
    <n v="3"/>
    <n v="3"/>
    <s v="RA"/>
    <x v="1"/>
    <n v="12"/>
    <n v="4800"/>
  </r>
  <r>
    <d v="2014-02-15T00:00:00"/>
    <x v="4"/>
    <s v="BAR"/>
    <s v="WRF"/>
    <n v="3"/>
    <n v="4"/>
    <n v="4"/>
    <n v="3"/>
    <n v="2"/>
    <s v="HR"/>
    <x v="1"/>
    <n v="4"/>
    <n v="2160"/>
  </r>
  <r>
    <d v="2014-02-20T00:00:00"/>
    <x v="4"/>
    <s v="BAR"/>
    <s v="FUP"/>
    <n v="8"/>
    <n v="6"/>
    <n v="7"/>
    <n v="8"/>
    <n v="5"/>
    <s v="HR"/>
    <x v="1"/>
    <n v="11"/>
    <n v="5940"/>
  </r>
  <r>
    <d v="2014-02-24T00:00:00"/>
    <x v="4"/>
    <s v="BAR"/>
    <s v="SJX"/>
    <n v="6"/>
    <n v="1"/>
    <n v="2"/>
    <n v="4"/>
    <n v="4"/>
    <s v="ZA"/>
    <x v="2"/>
    <n v="10"/>
    <n v="10800"/>
  </r>
  <r>
    <d v="2014-02-28T00:00:00"/>
    <x v="4"/>
    <s v="BAR"/>
    <s v="QBA"/>
    <n v="5"/>
    <n v="4"/>
    <n v="9"/>
    <n v="4"/>
    <n v="2"/>
    <s v="FA"/>
    <x v="1"/>
    <n v="10"/>
    <n v="4500"/>
  </r>
  <r>
    <d v="2014-03-02T00:00:00"/>
    <x v="4"/>
    <s v="BAR"/>
    <s v="OQM"/>
    <n v="3"/>
    <n v="6"/>
    <n v="9"/>
    <n v="6"/>
    <n v="5"/>
    <s v="IP"/>
    <x v="2"/>
    <n v="9"/>
    <n v="4590"/>
  </r>
  <r>
    <d v="2014-03-05T00:00:00"/>
    <x v="4"/>
    <s v="BAR"/>
    <s v="HPY"/>
    <n v="4"/>
    <n v="7"/>
    <n v="5"/>
    <n v="6"/>
    <n v="2"/>
    <s v="XY"/>
    <x v="0"/>
    <n v="13"/>
    <n v="12350"/>
  </r>
  <r>
    <d v="2014-03-06T00:00:00"/>
    <x v="4"/>
    <s v="BAR"/>
    <s v="TAR"/>
    <n v="2"/>
    <n v="3"/>
    <n v="3"/>
    <n v="2"/>
    <n v="1"/>
    <s v="ZI"/>
    <x v="2"/>
    <n v="6"/>
    <n v="1710"/>
  </r>
  <r>
    <d v="2014-03-07T00:00:00"/>
    <x v="4"/>
    <s v="BAR"/>
    <s v="AJS"/>
    <n v="0"/>
    <n v="7"/>
    <n v="7"/>
    <n v="10"/>
    <n v="7"/>
    <s v="CD"/>
    <x v="0"/>
    <n v="7"/>
    <n v="4410"/>
  </r>
  <r>
    <d v="2014-03-08T00:00:00"/>
    <x v="4"/>
    <s v="BAR"/>
    <s v="CPF"/>
    <n v="7"/>
    <n v="4"/>
    <n v="8"/>
    <n v="6"/>
    <n v="6"/>
    <s v="QT"/>
    <x v="0"/>
    <n v="6"/>
    <n v="3240"/>
  </r>
  <r>
    <d v="2014-03-15T00:00:00"/>
    <x v="4"/>
    <s v="BAR"/>
    <s v="RCB"/>
    <n v="5"/>
    <n v="6"/>
    <n v="6"/>
    <n v="6"/>
    <n v="1"/>
    <s v="OQ"/>
    <x v="2"/>
    <n v="9"/>
    <n v="2430"/>
  </r>
  <r>
    <d v="2014-03-15T00:00:00"/>
    <x v="4"/>
    <s v="BAR"/>
    <s v="DZF"/>
    <n v="4"/>
    <n v="5"/>
    <n v="5"/>
    <n v="6"/>
    <n v="3"/>
    <s v="CD"/>
    <x v="0"/>
    <n v="12"/>
    <n v="7980"/>
  </r>
  <r>
    <d v="2014-03-17T00:00:00"/>
    <x v="4"/>
    <s v="BAR"/>
    <s v="IKN"/>
    <n v="6"/>
    <n v="1"/>
    <n v="6"/>
    <n v="6"/>
    <n v="3"/>
    <s v="NO"/>
    <x v="0"/>
    <n v="16"/>
    <n v="15360"/>
  </r>
  <r>
    <d v="2014-03-25T00:00:00"/>
    <x v="4"/>
    <s v="BAR"/>
    <s v="MOZ"/>
    <n v="1"/>
    <n v="6"/>
    <n v="0"/>
    <n v="4"/>
    <n v="2"/>
    <s v="UI"/>
    <x v="1"/>
    <n v="15"/>
    <n v="10800"/>
  </r>
  <r>
    <d v="2014-03-27T00:00:00"/>
    <x v="4"/>
    <s v="BAR"/>
    <s v="FAW"/>
    <n v="6"/>
    <n v="7"/>
    <n v="5"/>
    <n v="4"/>
    <n v="3"/>
    <s v="XY"/>
    <x v="0"/>
    <n v="5"/>
    <n v="4750"/>
  </r>
  <r>
    <d v="2014-04-09T00:00:00"/>
    <x v="4"/>
    <s v="BAR"/>
    <s v="NVX"/>
    <n v="5"/>
    <n v="1"/>
    <n v="3"/>
    <n v="10"/>
    <n v="1"/>
    <s v="ZI"/>
    <x v="2"/>
    <n v="14"/>
    <n v="3780"/>
  </r>
  <r>
    <d v="2014-04-12T00:00:00"/>
    <x v="4"/>
    <s v="BAR"/>
    <s v="VAV"/>
    <n v="6"/>
    <n v="7"/>
    <n v="8"/>
    <n v="5"/>
    <n v="4"/>
    <s v="IU"/>
    <x v="0"/>
    <n v="10"/>
    <n v="4800"/>
  </r>
  <r>
    <d v="2014-04-23T00:00:00"/>
    <x v="4"/>
    <s v="BAR"/>
    <s v="MQX"/>
    <n v="1"/>
    <n v="1"/>
    <n v="0"/>
    <n v="3"/>
    <n v="6"/>
    <s v="DL"/>
    <x v="2"/>
    <n v="10"/>
    <n v="5400"/>
  </r>
  <r>
    <d v="2014-04-28T00:00:00"/>
    <x v="4"/>
    <s v="BAR"/>
    <s v="CHE"/>
    <n v="9"/>
    <n v="7"/>
    <n v="6"/>
    <n v="5"/>
    <n v="2"/>
    <s v="FA"/>
    <x v="1"/>
    <n v="12"/>
    <n v="5400"/>
  </r>
  <r>
    <d v="2014-05-01T00:00:00"/>
    <x v="4"/>
    <s v="BAR"/>
    <s v="YWE"/>
    <n v="1"/>
    <n v="1"/>
    <n v="7"/>
    <n v="0"/>
    <n v="0"/>
    <s v="IP"/>
    <x v="2"/>
    <n v="4"/>
    <n v="2040"/>
  </r>
  <r>
    <d v="2014-05-04T00:00:00"/>
    <x v="4"/>
    <s v="BAR"/>
    <s v="RXG"/>
    <n v="4"/>
    <n v="2"/>
    <n v="6"/>
    <n v="1"/>
    <n v="3"/>
    <s v="XY"/>
    <x v="0"/>
    <n v="13"/>
    <n v="11050"/>
  </r>
  <r>
    <d v="2014-05-08T00:00:00"/>
    <x v="4"/>
    <s v="BAR"/>
    <s v="BRB"/>
    <n v="4"/>
    <n v="5"/>
    <n v="0"/>
    <n v="1"/>
    <n v="2"/>
    <s v="IP"/>
    <x v="2"/>
    <n v="15"/>
    <n v="7650"/>
  </r>
  <r>
    <d v="2014-05-13T00:00:00"/>
    <x v="4"/>
    <s v="BAR"/>
    <s v="OXY"/>
    <n v="2"/>
    <n v="0"/>
    <n v="10"/>
    <n v="0"/>
    <n v="7"/>
    <s v="IU"/>
    <x v="0"/>
    <n v="12"/>
    <n v="6120"/>
  </r>
  <r>
    <d v="2014-05-20T00:00:00"/>
    <x v="4"/>
    <s v="BAR"/>
    <s v="KNH"/>
    <n v="4"/>
    <n v="4"/>
    <n v="7"/>
    <n v="5"/>
    <n v="3"/>
    <s v="ZI"/>
    <x v="2"/>
    <n v="17"/>
    <n v="4335"/>
  </r>
  <r>
    <d v="2014-05-25T00:00:00"/>
    <x v="4"/>
    <s v="BAR"/>
    <s v="POO"/>
    <n v="5"/>
    <n v="1"/>
    <n v="7"/>
    <n v="4"/>
    <n v="5"/>
    <s v="MJ"/>
    <x v="0"/>
    <n v="14"/>
    <n v="14280"/>
  </r>
  <r>
    <d v="2014-06-07T00:00:00"/>
    <x v="4"/>
    <s v="BAR"/>
    <s v="XWJ"/>
    <n v="6"/>
    <n v="3"/>
    <n v="4"/>
    <n v="7"/>
    <n v="4"/>
    <s v="DL"/>
    <x v="2"/>
    <n v="11"/>
    <n v="5940"/>
  </r>
  <r>
    <d v="2014-06-12T00:00:00"/>
    <x v="4"/>
    <s v="BAR"/>
    <s v="PLH"/>
    <n v="6"/>
    <n v="6"/>
    <n v="7"/>
    <n v="7"/>
    <n v="6"/>
    <s v="QT"/>
    <x v="0"/>
    <n v="4"/>
    <n v="2040"/>
  </r>
  <r>
    <d v="2014-06-12T00:00:00"/>
    <x v="4"/>
    <s v="BAR"/>
    <s v="CFM"/>
    <n v="2"/>
    <n v="2"/>
    <n v="2"/>
    <n v="4"/>
    <n v="2"/>
    <s v="FA"/>
    <x v="1"/>
    <n v="12"/>
    <n v="5400"/>
  </r>
  <r>
    <d v="2014-06-13T00:00:00"/>
    <x v="4"/>
    <s v="BAR"/>
    <s v="MNC"/>
    <n v="4"/>
    <n v="3"/>
    <n v="2"/>
    <n v="3"/>
    <n v="1"/>
    <s v="ZI"/>
    <x v="2"/>
    <n v="13"/>
    <n v="3705"/>
  </r>
  <r>
    <d v="2014-06-15T00:00:00"/>
    <x v="4"/>
    <s v="BAR"/>
    <s v="SXK"/>
    <n v="8"/>
    <n v="6"/>
    <n v="8"/>
    <n v="5"/>
    <n v="6"/>
    <s v="ZI"/>
    <x v="2"/>
    <n v="9"/>
    <n v="2565"/>
  </r>
  <r>
    <d v="2014-06-17T00:00:00"/>
    <x v="4"/>
    <s v="BAR"/>
    <s v="MZQ"/>
    <n v="5"/>
    <n v="1"/>
    <n v="0"/>
    <n v="1"/>
    <n v="0"/>
    <s v="QT"/>
    <x v="0"/>
    <n v="7"/>
    <n v="3990"/>
  </r>
  <r>
    <d v="2014-06-17T00:00:00"/>
    <x v="4"/>
    <s v="BAR"/>
    <s v="TVL"/>
    <n v="2"/>
    <n v="2"/>
    <n v="0"/>
    <n v="6"/>
    <n v="2"/>
    <s v="XK"/>
    <x v="0"/>
    <n v="5"/>
    <n v="2250"/>
  </r>
  <r>
    <d v="2014-06-20T00:00:00"/>
    <x v="4"/>
    <s v="BAR"/>
    <s v="PPB"/>
    <n v="8"/>
    <n v="8"/>
    <n v="5"/>
    <n v="3"/>
    <n v="4"/>
    <s v="IU"/>
    <x v="0"/>
    <n v="12"/>
    <n v="6480"/>
  </r>
  <r>
    <d v="2014-06-21T00:00:00"/>
    <x v="4"/>
    <s v="BAR"/>
    <s v="LQV"/>
    <n v="3"/>
    <n v="4"/>
    <n v="7"/>
    <n v="7"/>
    <n v="4"/>
    <s v="MJ"/>
    <x v="0"/>
    <n v="11"/>
    <n v="10560"/>
  </r>
  <r>
    <d v="2014-06-25T00:00:00"/>
    <x v="4"/>
    <s v="BAR"/>
    <s v="YCS"/>
    <n v="5"/>
    <n v="3"/>
    <n v="0"/>
    <n v="3"/>
    <n v="3"/>
    <s v="IU"/>
    <x v="0"/>
    <n v="8"/>
    <n v="3840"/>
  </r>
  <r>
    <d v="2014-06-29T00:00:00"/>
    <x v="4"/>
    <s v="BAR"/>
    <s v="FUP"/>
    <n v="8"/>
    <n v="7"/>
    <n v="6"/>
    <n v="5"/>
    <n v="9"/>
    <s v="ZI"/>
    <x v="2"/>
    <n v="12"/>
    <n v="3420"/>
  </r>
  <r>
    <d v="2014-06-29T00:00:00"/>
    <x v="4"/>
    <s v="BAR"/>
    <s v="JNJ"/>
    <n v="3"/>
    <n v="3"/>
    <n v="5"/>
    <n v="5"/>
    <n v="5"/>
    <s v="WY"/>
    <x v="0"/>
    <n v="9"/>
    <n v="2565"/>
  </r>
  <r>
    <d v="2014-06-30T00:00:00"/>
    <x v="4"/>
    <s v="BAR"/>
    <s v="GWE"/>
    <n v="8"/>
    <n v="6"/>
    <n v="8"/>
    <n v="4"/>
    <n v="6"/>
    <s v="UI"/>
    <x v="1"/>
    <n v="7"/>
    <n v="5670"/>
  </r>
  <r>
    <d v="2014-07-13T00:00:00"/>
    <x v="4"/>
    <s v="BAR"/>
    <s v="DVH"/>
    <n v="6"/>
    <n v="5"/>
    <n v="9"/>
    <n v="7"/>
    <n v="6"/>
    <s v="OQ"/>
    <x v="2"/>
    <n v="10"/>
    <n v="2700"/>
  </r>
  <r>
    <d v="2014-07-15T00:00:00"/>
    <x v="4"/>
    <s v="BAR"/>
    <s v="SBW"/>
    <n v="5"/>
    <n v="2"/>
    <n v="4"/>
    <n v="6"/>
    <n v="2"/>
    <s v="ZI"/>
    <x v="2"/>
    <n v="9"/>
    <n v="2160"/>
  </r>
  <r>
    <d v="2014-07-16T00:00:00"/>
    <x v="4"/>
    <s v="BAR"/>
    <s v="SXK"/>
    <n v="5"/>
    <n v="10"/>
    <n v="7"/>
    <n v="5"/>
    <n v="4"/>
    <s v="NO"/>
    <x v="0"/>
    <n v="10"/>
    <n v="11400"/>
  </r>
  <r>
    <d v="2014-07-18T00:00:00"/>
    <x v="4"/>
    <s v="BAR"/>
    <s v="SIH"/>
    <n v="5"/>
    <n v="2"/>
    <n v="4"/>
    <n v="5"/>
    <n v="2"/>
    <s v="PM"/>
    <x v="0"/>
    <n v="4"/>
    <n v="1080"/>
  </r>
  <r>
    <d v="2014-07-18T00:00:00"/>
    <x v="4"/>
    <s v="BAR"/>
    <s v="FYL"/>
    <n v="5"/>
    <n v="8"/>
    <n v="6"/>
    <n v="9"/>
    <n v="6"/>
    <s v="NO"/>
    <x v="0"/>
    <n v="3"/>
    <n v="2880"/>
  </r>
  <r>
    <d v="2014-07-19T00:00:00"/>
    <x v="4"/>
    <s v="BAR"/>
    <s v="EWP"/>
    <n v="6"/>
    <n v="3"/>
    <n v="6"/>
    <n v="4"/>
    <n v="9"/>
    <s v="LY"/>
    <x v="2"/>
    <n v="4"/>
    <n v="2660"/>
  </r>
  <r>
    <d v="2014-07-20T00:00:00"/>
    <x v="4"/>
    <s v="BAR"/>
    <s v="HNN"/>
    <n v="1"/>
    <n v="4"/>
    <n v="4"/>
    <n v="6"/>
    <n v="4"/>
    <s v="DL"/>
    <x v="2"/>
    <n v="10"/>
    <n v="4800"/>
  </r>
  <r>
    <d v="2014-07-21T00:00:00"/>
    <x v="4"/>
    <s v="BAR"/>
    <s v="ZKM"/>
    <n v="4"/>
    <n v="2"/>
    <n v="4"/>
    <n v="8"/>
    <n v="5"/>
    <s v="CD"/>
    <x v="0"/>
    <n v="10"/>
    <n v="6650"/>
  </r>
  <r>
    <d v="2014-07-26T00:00:00"/>
    <x v="4"/>
    <s v="BAR"/>
    <s v="BTU"/>
    <n v="6"/>
    <n v="7"/>
    <n v="4"/>
    <n v="4"/>
    <n v="6"/>
    <s v="NO"/>
    <x v="0"/>
    <n v="16"/>
    <n v="17280"/>
  </r>
  <r>
    <d v="2014-07-27T00:00:00"/>
    <x v="4"/>
    <s v="BAR"/>
    <s v="XFJ"/>
    <n v="3"/>
    <n v="3"/>
    <n v="4"/>
    <n v="2"/>
    <n v="4"/>
    <s v="PY"/>
    <x v="1"/>
    <n v="11"/>
    <n v="9405"/>
  </r>
  <r>
    <d v="2014-07-30T00:00:00"/>
    <x v="4"/>
    <s v="BAR"/>
    <s v="UDQ"/>
    <n v="9"/>
    <n v="8"/>
    <n v="3"/>
    <n v="1"/>
    <n v="4"/>
    <s v="XY"/>
    <x v="0"/>
    <n v="10"/>
    <n v="9500"/>
  </r>
  <r>
    <d v="2014-08-05T00:00:00"/>
    <x v="4"/>
    <s v="BAR"/>
    <s v="LSR"/>
    <n v="7"/>
    <n v="9"/>
    <n v="5"/>
    <n v="7"/>
    <n v="4"/>
    <s v="NO"/>
    <x v="0"/>
    <n v="15"/>
    <n v="15300"/>
  </r>
  <r>
    <d v="2014-08-09T00:00:00"/>
    <x v="4"/>
    <s v="BAR"/>
    <s v="QCI"/>
    <n v="5"/>
    <n v="7"/>
    <n v="4"/>
    <n v="8"/>
    <n v="1"/>
    <s v="YY"/>
    <x v="1"/>
    <n v="15"/>
    <n v="12750"/>
  </r>
  <r>
    <d v="2014-08-10T00:00:00"/>
    <x v="4"/>
    <s v="BAR"/>
    <s v="CEL"/>
    <n v="7"/>
    <n v="6"/>
    <n v="7"/>
    <n v="3"/>
    <n v="5"/>
    <s v="RA"/>
    <x v="1"/>
    <n v="11"/>
    <n v="4950"/>
  </r>
  <r>
    <d v="2014-08-11T00:00:00"/>
    <x v="4"/>
    <s v="BAR"/>
    <s v="AIU"/>
    <n v="4"/>
    <n v="8"/>
    <n v="4"/>
    <n v="6"/>
    <n v="8"/>
    <s v="QT"/>
    <x v="0"/>
    <n v="3"/>
    <n v="1620"/>
  </r>
  <r>
    <d v="2014-08-18T00:00:00"/>
    <x v="4"/>
    <s v="BAR"/>
    <s v="HHH"/>
    <n v="6"/>
    <n v="8"/>
    <n v="0"/>
    <n v="7"/>
    <n v="3"/>
    <s v="IU"/>
    <x v="0"/>
    <n v="9"/>
    <n v="4320"/>
  </r>
  <r>
    <d v="2014-08-19T00:00:00"/>
    <x v="4"/>
    <s v="BAR"/>
    <s v="KQD"/>
    <n v="2"/>
    <n v="4"/>
    <n v="3"/>
    <n v="7"/>
    <n v="0"/>
    <s v="FA"/>
    <x v="1"/>
    <n v="9"/>
    <n v="4275"/>
  </r>
  <r>
    <d v="2014-08-20T00:00:00"/>
    <x v="4"/>
    <s v="BAR"/>
    <s v="LQV"/>
    <n v="5"/>
    <n v="7"/>
    <n v="3"/>
    <n v="6"/>
    <n v="9"/>
    <s v="XY"/>
    <x v="0"/>
    <n v="11"/>
    <n v="8800"/>
  </r>
  <r>
    <d v="2014-08-21T00:00:00"/>
    <x v="4"/>
    <s v="BAR"/>
    <s v="FLT"/>
    <n v="5"/>
    <n v="4"/>
    <n v="2"/>
    <n v="8"/>
    <n v="4"/>
    <s v="WY"/>
    <x v="0"/>
    <n v="12"/>
    <n v="3420"/>
  </r>
  <r>
    <d v="2014-08-26T00:00:00"/>
    <x v="4"/>
    <s v="BAR"/>
    <s v="MUZ"/>
    <n v="4"/>
    <n v="6"/>
    <n v="4"/>
    <n v="4"/>
    <n v="4"/>
    <s v="FA"/>
    <x v="1"/>
    <n v="9"/>
    <n v="4275"/>
  </r>
  <r>
    <d v="2014-08-26T00:00:00"/>
    <x v="4"/>
    <s v="BAR"/>
    <s v="ZWZ"/>
    <n v="7"/>
    <n v="5"/>
    <n v="8"/>
    <n v="0"/>
    <n v="7"/>
    <s v="CF"/>
    <x v="1"/>
    <n v="12"/>
    <n v="8160"/>
  </r>
  <r>
    <d v="2014-08-26T00:00:00"/>
    <x v="4"/>
    <s v="BAR"/>
    <s v="QJH"/>
    <n v="7"/>
    <n v="9"/>
    <n v="2"/>
    <n v="7"/>
    <n v="8"/>
    <s v="CD"/>
    <x v="0"/>
    <n v="14"/>
    <n v="8330"/>
  </r>
  <r>
    <d v="2014-08-26T00:00:00"/>
    <x v="4"/>
    <s v="BAR"/>
    <s v="FIL"/>
    <n v="3"/>
    <n v="3"/>
    <n v="6"/>
    <n v="5"/>
    <n v="6"/>
    <s v="CD"/>
    <x v="0"/>
    <n v="11"/>
    <n v="7315"/>
  </r>
  <r>
    <d v="2014-08-28T00:00:00"/>
    <x v="4"/>
    <s v="BAR"/>
    <s v="CFM"/>
    <n v="3"/>
    <n v="4"/>
    <n v="3"/>
    <n v="3"/>
    <n v="10"/>
    <s v="PN"/>
    <x v="2"/>
    <n v="13"/>
    <n v="5850"/>
  </r>
  <r>
    <d v="2014-08-31T00:00:00"/>
    <x v="4"/>
    <s v="BAR"/>
    <s v="XHS"/>
    <n v="4"/>
    <n v="7"/>
    <n v="8"/>
    <n v="6"/>
    <n v="7"/>
    <s v="OQ"/>
    <x v="2"/>
    <n v="13"/>
    <n v="3705"/>
  </r>
  <r>
    <d v="2014-09-01T00:00:00"/>
    <x v="4"/>
    <s v="BAR"/>
    <s v="BXS"/>
    <n v="7"/>
    <n v="7"/>
    <n v="5"/>
    <n v="8"/>
    <n v="10"/>
    <s v="IP"/>
    <x v="2"/>
    <n v="9"/>
    <n v="5130"/>
  </r>
  <r>
    <d v="2014-09-08T00:00:00"/>
    <x v="4"/>
    <s v="BAR"/>
    <s v="WTY"/>
    <n v="5"/>
    <n v="9"/>
    <n v="9"/>
    <n v="6"/>
    <n v="5"/>
    <s v="US"/>
    <x v="1"/>
    <n v="18"/>
    <n v="17100"/>
  </r>
  <r>
    <d v="2014-09-10T00:00:00"/>
    <x v="4"/>
    <s v="BAR"/>
    <s v="NSI"/>
    <n v="3"/>
    <n v="9"/>
    <n v="8"/>
    <n v="5"/>
    <n v="6"/>
    <s v="HR"/>
    <x v="1"/>
    <n v="13"/>
    <n v="6240"/>
  </r>
  <r>
    <d v="2014-09-11T00:00:00"/>
    <x v="4"/>
    <s v="BAR"/>
    <s v="MQX"/>
    <n v="2"/>
    <n v="0"/>
    <n v="1"/>
    <n v="8"/>
    <n v="6"/>
    <s v="XY"/>
    <x v="0"/>
    <n v="7"/>
    <n v="6650"/>
  </r>
  <r>
    <d v="2014-09-20T00:00:00"/>
    <x v="4"/>
    <s v="BAR"/>
    <s v="TRW"/>
    <n v="6"/>
    <n v="6"/>
    <n v="8"/>
    <n v="8"/>
    <n v="6"/>
    <s v="CD"/>
    <x v="0"/>
    <n v="10"/>
    <n v="6650"/>
  </r>
  <r>
    <d v="2014-09-25T00:00:00"/>
    <x v="4"/>
    <s v="BAR"/>
    <s v="KAZ"/>
    <n v="7"/>
    <n v="7"/>
    <n v="4"/>
    <n v="0"/>
    <n v="7"/>
    <s v="IP"/>
    <x v="2"/>
    <n v="10"/>
    <n v="4800"/>
  </r>
  <r>
    <d v="2014-10-01T00:00:00"/>
    <x v="4"/>
    <s v="BAR"/>
    <s v="AKI"/>
    <n v="3"/>
    <n v="4"/>
    <n v="10"/>
    <n v="3"/>
    <n v="4"/>
    <s v="NO"/>
    <x v="0"/>
    <n v="13"/>
    <n v="14820"/>
  </r>
  <r>
    <d v="2014-10-02T00:00:00"/>
    <x v="4"/>
    <s v="BAR"/>
    <s v="GNR"/>
    <n v="9"/>
    <n v="5"/>
    <n v="7"/>
    <n v="8"/>
    <n v="7"/>
    <s v="IU"/>
    <x v="0"/>
    <n v="12"/>
    <n v="5760"/>
  </r>
  <r>
    <d v="2014-10-02T00:00:00"/>
    <x v="4"/>
    <s v="BAR"/>
    <s v="ICJ"/>
    <n v="6"/>
    <n v="0"/>
    <n v="1"/>
    <n v="2"/>
    <n v="3"/>
    <s v="CD"/>
    <x v="0"/>
    <n v="15"/>
    <n v="9975"/>
  </r>
  <r>
    <d v="2014-10-03T00:00:00"/>
    <x v="4"/>
    <s v="BAR"/>
    <s v="NXU"/>
    <n v="6"/>
    <n v="1"/>
    <n v="4"/>
    <n v="7"/>
    <n v="4"/>
    <s v="YY"/>
    <x v="1"/>
    <n v="8"/>
    <n v="7600"/>
  </r>
  <r>
    <d v="2014-10-04T00:00:00"/>
    <x v="4"/>
    <s v="BAR"/>
    <s v="VAV"/>
    <n v="8"/>
    <n v="8"/>
    <n v="6"/>
    <n v="5"/>
    <n v="7"/>
    <s v="ZI"/>
    <x v="2"/>
    <n v="10"/>
    <n v="2400"/>
  </r>
  <r>
    <d v="2014-10-05T00:00:00"/>
    <x v="4"/>
    <s v="BAR"/>
    <s v="JLE"/>
    <n v="3"/>
    <n v="0"/>
    <n v="5"/>
    <n v="3"/>
    <n v="0"/>
    <s v="XK"/>
    <x v="0"/>
    <n v="10"/>
    <n v="4500"/>
  </r>
  <r>
    <d v="2014-10-05T00:00:00"/>
    <x v="4"/>
    <s v="BAR"/>
    <s v="YCP"/>
    <n v="9"/>
    <n v="6"/>
    <n v="1"/>
    <n v="9"/>
    <n v="1"/>
    <s v="PN"/>
    <x v="2"/>
    <n v="10"/>
    <n v="4500"/>
  </r>
  <r>
    <d v="2014-10-09T00:00:00"/>
    <x v="4"/>
    <s v="BAR"/>
    <s v="MOZ"/>
    <n v="3"/>
    <n v="4"/>
    <n v="2"/>
    <n v="4"/>
    <n v="5"/>
    <s v="PM"/>
    <x v="0"/>
    <n v="13"/>
    <n v="3120"/>
  </r>
  <r>
    <d v="2014-10-09T00:00:00"/>
    <x v="4"/>
    <s v="BAR"/>
    <s v="FHO"/>
    <n v="1"/>
    <n v="2"/>
    <n v="3"/>
    <n v="4"/>
    <n v="0"/>
    <s v="FA"/>
    <x v="1"/>
    <n v="14"/>
    <n v="6300"/>
  </r>
  <r>
    <d v="2014-10-10T00:00:00"/>
    <x v="4"/>
    <s v="BAR"/>
    <s v="EAM"/>
    <n v="7"/>
    <n v="6"/>
    <n v="6"/>
    <n v="6"/>
    <n v="4"/>
    <s v="UI"/>
    <x v="1"/>
    <n v="17"/>
    <n v="14535"/>
  </r>
  <r>
    <d v="2014-10-12T00:00:00"/>
    <x v="4"/>
    <s v="BAR"/>
    <s v="YCS"/>
    <n v="6"/>
    <n v="5"/>
    <n v="2"/>
    <n v="5"/>
    <n v="5"/>
    <s v="XK"/>
    <x v="0"/>
    <n v="10"/>
    <n v="4000"/>
  </r>
  <r>
    <d v="2014-10-14T00:00:00"/>
    <x v="4"/>
    <s v="BAR"/>
    <s v="IEC"/>
    <n v="3"/>
    <n v="7"/>
    <n v="4"/>
    <n v="1"/>
    <n v="3"/>
    <s v="CD"/>
    <x v="0"/>
    <n v="11"/>
    <n v="6930"/>
  </r>
  <r>
    <d v="2014-10-18T00:00:00"/>
    <x v="4"/>
    <s v="BAR"/>
    <s v="WGU"/>
    <n v="6"/>
    <n v="3"/>
    <n v="5"/>
    <n v="8"/>
    <n v="8"/>
    <s v="XK"/>
    <x v="0"/>
    <n v="13"/>
    <n v="5200"/>
  </r>
  <r>
    <d v="2014-10-21T00:00:00"/>
    <x v="4"/>
    <s v="BAR"/>
    <s v="LEL"/>
    <n v="5"/>
    <n v="3"/>
    <n v="4"/>
    <n v="4"/>
    <n v="7"/>
    <s v="FA"/>
    <x v="1"/>
    <n v="16"/>
    <n v="7200"/>
  </r>
  <r>
    <d v="2014-10-22T00:00:00"/>
    <x v="4"/>
    <s v="BAR"/>
    <s v="NSI"/>
    <n v="8"/>
    <n v="7"/>
    <n v="5"/>
    <n v="7"/>
    <n v="9"/>
    <s v="NO"/>
    <x v="0"/>
    <n v="3"/>
    <n v="2880"/>
  </r>
  <r>
    <d v="2014-10-25T00:00:00"/>
    <x v="4"/>
    <s v="BAR"/>
    <s v="LLK"/>
    <n v="4"/>
    <n v="6"/>
    <n v="4"/>
    <n v="9"/>
    <n v="6"/>
    <s v="XY"/>
    <x v="0"/>
    <n v="14"/>
    <n v="13300"/>
  </r>
  <r>
    <d v="2014-10-27T00:00:00"/>
    <x v="4"/>
    <s v="BAR"/>
    <s v="IAJ"/>
    <n v="6"/>
    <n v="3"/>
    <n v="1"/>
    <n v="4"/>
    <n v="2"/>
    <s v="GI"/>
    <x v="2"/>
    <n v="10"/>
    <n v="9000"/>
  </r>
  <r>
    <d v="2014-10-30T00:00:00"/>
    <x v="4"/>
    <s v="BAR"/>
    <s v="IKA"/>
    <n v="4"/>
    <n v="3"/>
    <n v="1"/>
    <n v="8"/>
    <n v="6"/>
    <s v="DL"/>
    <x v="2"/>
    <n v="12"/>
    <n v="6480"/>
  </r>
  <r>
    <d v="2014-10-30T00:00:00"/>
    <x v="4"/>
    <s v="BAR"/>
    <s v="KAZ"/>
    <n v="8"/>
    <n v="7"/>
    <n v="4"/>
    <n v="5"/>
    <n v="10"/>
    <s v="LY"/>
    <x v="2"/>
    <n v="3"/>
    <n v="1680"/>
  </r>
  <r>
    <d v="2014-10-31T00:00:00"/>
    <x v="4"/>
    <s v="BAR"/>
    <s v="CHE"/>
    <n v="3"/>
    <n v="6"/>
    <n v="9"/>
    <n v="6"/>
    <n v="7"/>
    <s v="CD"/>
    <x v="0"/>
    <n v="9"/>
    <n v="5985"/>
  </r>
  <r>
    <d v="2014-11-01T00:00:00"/>
    <x v="4"/>
    <s v="BAR"/>
    <s v="RTE"/>
    <n v="5"/>
    <n v="5"/>
    <n v="4"/>
    <n v="3"/>
    <n v="2"/>
    <s v="NO"/>
    <x v="0"/>
    <n v="8"/>
    <n v="8160"/>
  </r>
  <r>
    <d v="2014-11-02T00:00:00"/>
    <x v="4"/>
    <s v="BAR"/>
    <s v="BMX"/>
    <n v="7"/>
    <n v="6"/>
    <n v="7"/>
    <n v="8"/>
    <n v="6"/>
    <s v="CF"/>
    <x v="1"/>
    <n v="7"/>
    <n v="4760"/>
  </r>
  <r>
    <d v="2014-11-05T00:00:00"/>
    <x v="4"/>
    <s v="BAR"/>
    <s v="AEH"/>
    <n v="2"/>
    <n v="2"/>
    <n v="3"/>
    <n v="1"/>
    <n v="5"/>
    <s v="IP"/>
    <x v="2"/>
    <n v="16"/>
    <n v="8160"/>
  </r>
  <r>
    <d v="2014-11-06T00:00:00"/>
    <x v="4"/>
    <s v="BAR"/>
    <s v="PHH"/>
    <n v="7"/>
    <n v="5"/>
    <n v="6"/>
    <n v="7"/>
    <n v="6"/>
    <s v="IU"/>
    <x v="0"/>
    <n v="13"/>
    <n v="6630"/>
  </r>
  <r>
    <d v="2014-11-06T00:00:00"/>
    <x v="4"/>
    <s v="BAR"/>
    <s v="WPM"/>
    <n v="5"/>
    <n v="6"/>
    <n v="4"/>
    <n v="9"/>
    <n v="10"/>
    <s v="PM"/>
    <x v="0"/>
    <n v="10"/>
    <n v="2550"/>
  </r>
  <r>
    <d v="2014-11-08T00:00:00"/>
    <x v="4"/>
    <s v="BAR"/>
    <s v="AVJ"/>
    <n v="9"/>
    <n v="5"/>
    <n v="10"/>
    <n v="6"/>
    <n v="8"/>
    <s v="US"/>
    <x v="1"/>
    <n v="9"/>
    <n v="7650"/>
  </r>
  <r>
    <d v="2014-11-08T00:00:00"/>
    <x v="4"/>
    <s v="BAR"/>
    <s v="JKQ"/>
    <n v="8"/>
    <n v="3"/>
    <n v="5"/>
    <n v="3"/>
    <n v="3"/>
    <s v="DL"/>
    <x v="2"/>
    <n v="13"/>
    <n v="6630"/>
  </r>
  <r>
    <d v="2014-11-09T00:00:00"/>
    <x v="4"/>
    <s v="BAR"/>
    <s v="FWG"/>
    <n v="6"/>
    <n v="8"/>
    <n v="10"/>
    <n v="5"/>
    <n v="2"/>
    <s v="WY"/>
    <x v="0"/>
    <n v="3"/>
    <n v="720"/>
  </r>
  <r>
    <d v="2014-11-09T00:00:00"/>
    <x v="4"/>
    <s v="BAR"/>
    <s v="SYZ"/>
    <n v="3"/>
    <n v="0"/>
    <n v="1"/>
    <n v="9"/>
    <n v="4"/>
    <s v="CD"/>
    <x v="0"/>
    <n v="9"/>
    <n v="5355"/>
  </r>
  <r>
    <d v="2014-11-11T00:00:00"/>
    <x v="4"/>
    <s v="BAR"/>
    <s v="WNQ"/>
    <n v="8"/>
    <n v="6"/>
    <n v="8"/>
    <n v="5"/>
    <n v="5"/>
    <s v="QT"/>
    <x v="0"/>
    <n v="17"/>
    <n v="8670"/>
  </r>
  <r>
    <d v="2014-11-14T00:00:00"/>
    <x v="4"/>
    <s v="BAR"/>
    <s v="XPY"/>
    <n v="2"/>
    <n v="4"/>
    <n v="7"/>
    <n v="7"/>
    <n v="3"/>
    <s v="US"/>
    <x v="1"/>
    <n v="16"/>
    <n v="13600"/>
  </r>
  <r>
    <d v="2014-11-22T00:00:00"/>
    <x v="4"/>
    <s v="BAR"/>
    <s v="DSA"/>
    <n v="6"/>
    <n v="1"/>
    <n v="8"/>
    <n v="3"/>
    <n v="6"/>
    <s v="HR"/>
    <x v="1"/>
    <n v="13"/>
    <n v="6630"/>
  </r>
  <r>
    <d v="2014-11-23T00:00:00"/>
    <x v="4"/>
    <s v="BAR"/>
    <s v="TVL"/>
    <n v="2"/>
    <n v="10"/>
    <n v="1"/>
    <n v="0"/>
    <n v="2"/>
    <s v="DL"/>
    <x v="2"/>
    <n v="3"/>
    <n v="1530"/>
  </r>
  <r>
    <d v="2014-11-24T00:00:00"/>
    <x v="4"/>
    <s v="BAR"/>
    <s v="QVP"/>
    <n v="4"/>
    <n v="4"/>
    <n v="1"/>
    <n v="6"/>
    <n v="3"/>
    <s v="HN"/>
    <x v="2"/>
    <n v="8"/>
    <n v="7680"/>
  </r>
  <r>
    <d v="2014-11-25T00:00:00"/>
    <x v="4"/>
    <s v="BAR"/>
    <s v="WLH"/>
    <n v="2"/>
    <n v="4"/>
    <n v="4"/>
    <n v="6"/>
    <n v="5"/>
    <s v="XK"/>
    <x v="0"/>
    <n v="14"/>
    <n v="5950"/>
  </r>
  <r>
    <d v="2014-11-26T00:00:00"/>
    <x v="4"/>
    <s v="BAR"/>
    <s v="YGE"/>
    <n v="1"/>
    <n v="5"/>
    <n v="7"/>
    <n v="3"/>
    <n v="9"/>
    <s v="WY"/>
    <x v="0"/>
    <n v="7"/>
    <n v="1785"/>
  </r>
  <r>
    <d v="2014-11-26T00:00:00"/>
    <x v="4"/>
    <s v="BAR"/>
    <s v="CMH"/>
    <n v="0"/>
    <n v="2"/>
    <n v="8"/>
    <n v="3"/>
    <n v="2"/>
    <s v="PN"/>
    <x v="2"/>
    <n v="10"/>
    <n v="4250"/>
  </r>
  <r>
    <d v="2014-11-29T00:00:00"/>
    <x v="4"/>
    <s v="BAR"/>
    <s v="LKZ"/>
    <n v="8"/>
    <n v="8"/>
    <n v="7"/>
    <n v="7"/>
    <n v="6"/>
    <s v="PM"/>
    <x v="0"/>
    <n v="12"/>
    <n v="3060"/>
  </r>
  <r>
    <d v="2014-12-03T00:00:00"/>
    <x v="4"/>
    <s v="BAR"/>
    <s v="ODT"/>
    <n v="0"/>
    <n v="9"/>
    <n v="9"/>
    <n v="1"/>
    <n v="8"/>
    <s v="PN"/>
    <x v="2"/>
    <n v="11"/>
    <n v="4950"/>
  </r>
  <r>
    <d v="2014-12-03T00:00:00"/>
    <x v="4"/>
    <s v="BAR"/>
    <s v="ELD"/>
    <n v="2"/>
    <n v="4"/>
    <n v="4"/>
    <n v="5"/>
    <n v="0"/>
    <s v="MJ"/>
    <x v="0"/>
    <n v="10"/>
    <n v="11400"/>
  </r>
  <r>
    <d v="2014-12-06T00:00:00"/>
    <x v="4"/>
    <s v="BAR"/>
    <s v="BZV"/>
    <n v="8"/>
    <n v="4"/>
    <n v="6"/>
    <n v="5"/>
    <n v="6"/>
    <s v="FA"/>
    <x v="1"/>
    <n v="15"/>
    <n v="6750"/>
  </r>
  <r>
    <d v="2014-12-12T00:00:00"/>
    <x v="4"/>
    <s v="BAR"/>
    <s v="KBS"/>
    <n v="8"/>
    <n v="5"/>
    <n v="8"/>
    <n v="8"/>
    <n v="6"/>
    <s v="HR"/>
    <x v="1"/>
    <n v="15"/>
    <n v="7200"/>
  </r>
  <r>
    <d v="2014-12-15T00:00:00"/>
    <x v="4"/>
    <s v="BAR"/>
    <s v="CZA"/>
    <n v="4"/>
    <n v="6"/>
    <n v="2"/>
    <n v="3"/>
    <n v="5"/>
    <s v="ZI"/>
    <x v="2"/>
    <n v="5"/>
    <n v="1425"/>
  </r>
  <r>
    <d v="2014-12-17T00:00:00"/>
    <x v="4"/>
    <s v="BAR"/>
    <s v="FRG"/>
    <n v="6"/>
    <n v="7"/>
    <n v="2"/>
    <n v="6"/>
    <n v="8"/>
    <s v="XY"/>
    <x v="0"/>
    <n v="11"/>
    <n v="8800"/>
  </r>
  <r>
    <d v="2014-12-18T00:00:00"/>
    <x v="4"/>
    <s v="BAR"/>
    <s v="RQZ"/>
    <n v="5"/>
    <n v="4"/>
    <n v="8"/>
    <n v="2"/>
    <n v="3"/>
    <s v="OQ"/>
    <x v="2"/>
    <n v="4"/>
    <n v="1140"/>
  </r>
  <r>
    <d v="2014-12-18T00:00:00"/>
    <x v="4"/>
    <s v="BAR"/>
    <s v="HBZ"/>
    <n v="1"/>
    <n v="3"/>
    <n v="3"/>
    <n v="3"/>
    <n v="4"/>
    <s v="PM"/>
    <x v="0"/>
    <n v="18"/>
    <n v="5130"/>
  </r>
  <r>
    <d v="2014-12-23T00:00:00"/>
    <x v="4"/>
    <s v="BAR"/>
    <s v="QIW"/>
    <n v="5"/>
    <n v="5"/>
    <n v="2"/>
    <n v="6"/>
    <n v="6"/>
    <s v="QT"/>
    <x v="0"/>
    <n v="12"/>
    <n v="6480"/>
  </r>
  <r>
    <d v="2014-12-24T00:00:00"/>
    <x v="4"/>
    <s v="BAR"/>
    <s v="WTY"/>
    <n v="10"/>
    <n v="1"/>
    <n v="6"/>
    <n v="10"/>
    <n v="5"/>
    <s v="QT"/>
    <x v="0"/>
    <n v="11"/>
    <n v="6270"/>
  </r>
  <r>
    <d v="2014-12-25T00:00:00"/>
    <x v="4"/>
    <s v="BAR"/>
    <s v="HUY"/>
    <n v="7"/>
    <n v="8"/>
    <n v="8"/>
    <n v="8"/>
    <n v="10"/>
    <s v="ZI"/>
    <x v="2"/>
    <n v="11"/>
    <n v="3135"/>
  </r>
  <r>
    <d v="2014-12-27T00:00:00"/>
    <x v="4"/>
    <s v="BAR"/>
    <s v="RIB"/>
    <n v="6"/>
    <n v="5"/>
    <n v="5"/>
    <n v="4"/>
    <n v="5"/>
    <s v="FA"/>
    <x v="1"/>
    <n v="13"/>
    <n v="5850"/>
  </r>
  <r>
    <d v="2014-12-31T00:00:00"/>
    <x v="4"/>
    <s v="BAR"/>
    <s v="VSF"/>
    <n v="3"/>
    <n v="8"/>
    <n v="7"/>
    <n v="5"/>
    <n v="8"/>
    <s v="XY"/>
    <x v="0"/>
    <n v="11"/>
    <n v="9900"/>
  </r>
  <r>
    <d v="2014-12-31T00:00:00"/>
    <x v="4"/>
    <s v="BAR"/>
    <s v="CXD"/>
    <n v="5"/>
    <n v="7"/>
    <n v="4"/>
    <n v="5"/>
    <n v="6"/>
    <s v="WY"/>
    <x v="0"/>
    <n v="6"/>
    <n v="1440"/>
  </r>
  <r>
    <d v="2015-01-01T00:00:00"/>
    <x v="4"/>
    <s v="BAR"/>
    <s v="YRT"/>
    <n v="7"/>
    <n v="4"/>
    <n v="7"/>
    <n v="7"/>
    <n v="2"/>
    <s v="HR"/>
    <x v="1"/>
    <n v="8"/>
    <n v="4080"/>
  </r>
  <r>
    <d v="2015-01-02T00:00:00"/>
    <x v="4"/>
    <s v="BAR"/>
    <s v="WES"/>
    <n v="9"/>
    <n v="8"/>
    <n v="8"/>
    <n v="6"/>
    <n v="8"/>
    <s v="PM"/>
    <x v="0"/>
    <n v="8"/>
    <n v="2040"/>
  </r>
  <r>
    <d v="2015-01-05T00:00:00"/>
    <x v="4"/>
    <s v="BAR"/>
    <s v="TNL"/>
    <n v="7"/>
    <n v="9"/>
    <n v="10"/>
    <n v="10"/>
    <n v="8"/>
    <s v="XY"/>
    <x v="0"/>
    <n v="11"/>
    <n v="10285"/>
  </r>
  <r>
    <d v="2015-01-07T00:00:00"/>
    <x v="4"/>
    <s v="BAR"/>
    <s v="VJP"/>
    <n v="8"/>
    <n v="8"/>
    <n v="3"/>
    <n v="5"/>
    <n v="8"/>
    <s v="CD"/>
    <x v="0"/>
    <n v="10"/>
    <n v="6800"/>
  </r>
  <r>
    <d v="2015-01-07T00:00:00"/>
    <x v="4"/>
    <s v="BAR"/>
    <s v="FXU"/>
    <n v="5"/>
    <n v="5"/>
    <n v="9"/>
    <n v="9"/>
    <n v="7"/>
    <s v="WL"/>
    <x v="0"/>
    <n v="10"/>
    <n v="6800"/>
  </r>
  <r>
    <d v="2015-01-07T00:00:00"/>
    <x v="4"/>
    <s v="BAR"/>
    <s v="CWR"/>
    <n v="4"/>
    <n v="8"/>
    <n v="1"/>
    <n v="7"/>
    <n v="5"/>
    <s v="WL"/>
    <x v="0"/>
    <n v="5"/>
    <n v="3400"/>
  </r>
  <r>
    <d v="2015-01-09T00:00:00"/>
    <x v="4"/>
    <s v="BAR"/>
    <s v="UYU"/>
    <n v="6"/>
    <n v="5"/>
    <n v="5"/>
    <n v="5"/>
    <n v="4"/>
    <s v="OQ"/>
    <x v="2"/>
    <n v="8"/>
    <n v="2040"/>
  </r>
  <r>
    <d v="2015-01-09T00:00:00"/>
    <x v="4"/>
    <s v="BAR"/>
    <s v="XPR"/>
    <n v="0"/>
    <n v="6"/>
    <n v="7"/>
    <n v="6"/>
    <n v="7"/>
    <s v="XY"/>
    <x v="0"/>
    <n v="4"/>
    <n v="3740"/>
  </r>
  <r>
    <d v="2015-01-12T00:00:00"/>
    <x v="4"/>
    <s v="BAR"/>
    <s v="IDA"/>
    <n v="8"/>
    <n v="0"/>
    <n v="7"/>
    <n v="8"/>
    <n v="6"/>
    <s v="QT"/>
    <x v="0"/>
    <n v="6"/>
    <n v="2880"/>
  </r>
  <r>
    <d v="2015-01-13T00:00:00"/>
    <x v="4"/>
    <s v="BAR"/>
    <s v="KFZ"/>
    <n v="5"/>
    <n v="1"/>
    <n v="3"/>
    <n v="3"/>
    <n v="3"/>
    <s v="FA"/>
    <x v="1"/>
    <n v="7"/>
    <n v="2975"/>
  </r>
  <r>
    <d v="2015-01-13T00:00:00"/>
    <x v="4"/>
    <s v="BAR"/>
    <s v="IXH"/>
    <n v="6"/>
    <n v="5"/>
    <n v="6"/>
    <n v="2"/>
    <n v="1"/>
    <s v="US"/>
    <x v="1"/>
    <n v="10"/>
    <n v="9350"/>
  </r>
  <r>
    <d v="2015-01-17T00:00:00"/>
    <x v="4"/>
    <s v="BAR"/>
    <s v="TIR"/>
    <n v="7"/>
    <n v="5"/>
    <n v="5"/>
    <n v="6"/>
    <n v="7"/>
    <s v="OQ"/>
    <x v="2"/>
    <n v="2"/>
    <n v="510"/>
  </r>
  <r>
    <d v="2015-01-18T00:00:00"/>
    <x v="4"/>
    <s v="BAR"/>
    <s v="PUZ"/>
    <n v="9"/>
    <n v="9"/>
    <n v="6"/>
    <n v="6"/>
    <n v="0"/>
    <s v="MJ"/>
    <x v="0"/>
    <n v="14"/>
    <n v="13440"/>
  </r>
  <r>
    <d v="2015-01-18T00:00:00"/>
    <x v="4"/>
    <s v="BAR"/>
    <s v="PTG"/>
    <n v="8"/>
    <n v="6"/>
    <n v="5"/>
    <n v="5"/>
    <n v="5"/>
    <s v="HR"/>
    <x v="1"/>
    <n v="8"/>
    <n v="4080"/>
  </r>
  <r>
    <d v="2015-01-21T00:00:00"/>
    <x v="4"/>
    <s v="BAR"/>
    <s v="HVW"/>
    <n v="5"/>
    <n v="8"/>
    <n v="4"/>
    <n v="3"/>
    <n v="6"/>
    <s v="CF"/>
    <x v="1"/>
    <n v="3"/>
    <n v="2040"/>
  </r>
  <r>
    <d v="2015-01-24T00:00:00"/>
    <x v="4"/>
    <s v="BAR"/>
    <s v="CMH"/>
    <n v="3"/>
    <n v="4"/>
    <n v="9"/>
    <n v="0"/>
    <n v="5"/>
    <s v="HR"/>
    <x v="1"/>
    <n v="5"/>
    <n v="2550"/>
  </r>
  <r>
    <d v="2015-01-26T00:00:00"/>
    <x v="4"/>
    <s v="BAR"/>
    <s v="VSF"/>
    <n v="3"/>
    <n v="5"/>
    <n v="2"/>
    <n v="0"/>
    <n v="5"/>
    <s v="LY"/>
    <x v="2"/>
    <n v="7"/>
    <n v="4165"/>
  </r>
  <r>
    <d v="2015-01-30T00:00:00"/>
    <x v="4"/>
    <s v="BAR"/>
    <s v="JAP"/>
    <n v="4"/>
    <n v="3"/>
    <n v="3"/>
    <n v="6"/>
    <n v="4"/>
    <s v="UI"/>
    <x v="1"/>
    <n v="18"/>
    <n v="13770"/>
  </r>
  <r>
    <d v="2015-02-02T00:00:00"/>
    <x v="4"/>
    <s v="BAR"/>
    <s v="HVW"/>
    <n v="6"/>
    <n v="5"/>
    <n v="2"/>
    <n v="0"/>
    <n v="1"/>
    <s v="HN"/>
    <x v="2"/>
    <n v="14"/>
    <n v="16380"/>
  </r>
  <r>
    <d v="2015-02-03T00:00:00"/>
    <x v="4"/>
    <s v="BAR"/>
    <s v="JVU"/>
    <n v="6"/>
    <n v="6"/>
    <n v="2"/>
    <n v="2"/>
    <n v="4"/>
    <s v="XK"/>
    <x v="0"/>
    <n v="2"/>
    <n v="1080"/>
  </r>
  <r>
    <d v="2015-02-04T00:00:00"/>
    <x v="4"/>
    <s v="BAR"/>
    <s v="KKU"/>
    <n v="4"/>
    <n v="8"/>
    <n v="9"/>
    <n v="7"/>
    <n v="10"/>
    <s v="YY"/>
    <x v="1"/>
    <n v="3"/>
    <n v="2970"/>
  </r>
  <r>
    <d v="2015-02-04T00:00:00"/>
    <x v="4"/>
    <s v="BAR"/>
    <s v="DWJ"/>
    <n v="4"/>
    <n v="7"/>
    <n v="7"/>
    <n v="7"/>
    <n v="3"/>
    <s v="CD"/>
    <x v="0"/>
    <n v="11"/>
    <n v="7920"/>
  </r>
  <r>
    <d v="2015-02-04T00:00:00"/>
    <x v="4"/>
    <s v="BAR"/>
    <s v="YLI"/>
    <n v="4"/>
    <n v="6"/>
    <n v="6"/>
    <n v="6"/>
    <n v="4"/>
    <s v="CF"/>
    <x v="1"/>
    <n v="8"/>
    <n v="5760"/>
  </r>
  <r>
    <d v="2015-02-08T00:00:00"/>
    <x v="4"/>
    <s v="BAR"/>
    <s v="YLF"/>
    <n v="7"/>
    <n v="8"/>
    <n v="6"/>
    <n v="7"/>
    <n v="8"/>
    <s v="HR"/>
    <x v="1"/>
    <n v="17"/>
    <n v="8670"/>
  </r>
  <r>
    <d v="2015-02-09T00:00:00"/>
    <x v="4"/>
    <s v="BAR"/>
    <s v="IHJ"/>
    <n v="8"/>
    <n v="7"/>
    <n v="6"/>
    <n v="5"/>
    <n v="2"/>
    <s v="OQ"/>
    <x v="2"/>
    <n v="12"/>
    <n v="2880"/>
  </r>
  <r>
    <d v="2015-02-14T00:00:00"/>
    <x v="4"/>
    <s v="BAR"/>
    <s v="IYU"/>
    <n v="4"/>
    <n v="5"/>
    <n v="4"/>
    <n v="1"/>
    <n v="5"/>
    <s v="WL"/>
    <x v="0"/>
    <n v="9"/>
    <n v="6480"/>
  </r>
  <r>
    <d v="2015-02-16T00:00:00"/>
    <x v="4"/>
    <s v="BAR"/>
    <s v="KJR"/>
    <n v="8"/>
    <n v="6"/>
    <n v="5"/>
    <n v="9"/>
    <n v="8"/>
    <s v="MJ"/>
    <x v="0"/>
    <n v="9"/>
    <n v="9720"/>
  </r>
  <r>
    <d v="2015-02-17T00:00:00"/>
    <x v="4"/>
    <s v="BAR"/>
    <s v="SIH"/>
    <n v="6"/>
    <n v="3"/>
    <n v="0"/>
    <n v="7"/>
    <n v="0"/>
    <s v="HR"/>
    <x v="1"/>
    <n v="6"/>
    <n v="3240"/>
  </r>
  <r>
    <d v="2015-02-17T00:00:00"/>
    <x v="4"/>
    <s v="BAR"/>
    <s v="TEZ"/>
    <n v="8"/>
    <n v="3"/>
    <n v="5"/>
    <n v="8"/>
    <n v="6"/>
    <s v="CD"/>
    <x v="0"/>
    <n v="10"/>
    <n v="6400"/>
  </r>
  <r>
    <d v="2015-02-17T00:00:00"/>
    <x v="4"/>
    <s v="BAR"/>
    <s v="EWM"/>
    <n v="2"/>
    <n v="8"/>
    <n v="8"/>
    <n v="6"/>
    <n v="10"/>
    <s v="CD"/>
    <x v="0"/>
    <n v="15"/>
    <n v="10200"/>
  </r>
  <r>
    <d v="2015-02-18T00:00:00"/>
    <x v="4"/>
    <s v="BAR"/>
    <s v="LEL"/>
    <n v="5"/>
    <n v="4"/>
    <n v="7"/>
    <n v="9"/>
    <n v="0"/>
    <s v="PM"/>
    <x v="0"/>
    <n v="9"/>
    <n v="2430"/>
  </r>
  <r>
    <d v="2015-02-28T00:00:00"/>
    <x v="4"/>
    <s v="BAR"/>
    <s v="PWK"/>
    <n v="6"/>
    <n v="7"/>
    <n v="1"/>
    <n v="7"/>
    <n v="4"/>
    <s v="ZA"/>
    <x v="2"/>
    <n v="1"/>
    <n v="1080"/>
  </r>
  <r>
    <d v="2015-03-01T00:00:00"/>
    <x v="4"/>
    <s v="BAR"/>
    <s v="AEJ"/>
    <n v="4"/>
    <n v="5"/>
    <n v="6"/>
    <n v="6"/>
    <n v="5"/>
    <s v="OQ"/>
    <x v="2"/>
    <n v="16"/>
    <n v="4320"/>
  </r>
  <r>
    <d v="2015-03-02T00:00:00"/>
    <x v="4"/>
    <s v="BAR"/>
    <s v="NIB"/>
    <n v="5"/>
    <n v="4"/>
    <n v="7"/>
    <n v="5"/>
    <n v="4"/>
    <s v="WL"/>
    <x v="0"/>
    <n v="6"/>
    <n v="3840"/>
  </r>
  <r>
    <d v="2015-03-07T00:00:00"/>
    <x v="4"/>
    <s v="BAR"/>
    <s v="LXA"/>
    <n v="7"/>
    <n v="6"/>
    <n v="0"/>
    <n v="7"/>
    <n v="6"/>
    <s v="HN"/>
    <x v="2"/>
    <n v="17"/>
    <n v="18785"/>
  </r>
  <r>
    <d v="2015-03-09T00:00:00"/>
    <x v="4"/>
    <s v="BAR"/>
    <s v="XVG"/>
    <n v="4"/>
    <n v="8"/>
    <n v="4"/>
    <n v="2"/>
    <n v="4"/>
    <s v="MJ"/>
    <x v="0"/>
    <n v="9"/>
    <n v="10260"/>
  </r>
  <r>
    <d v="2015-03-11T00:00:00"/>
    <x v="4"/>
    <s v="BAR"/>
    <s v="FZU"/>
    <n v="7"/>
    <n v="8"/>
    <n v="1"/>
    <n v="8"/>
    <n v="6"/>
    <s v="HR"/>
    <x v="1"/>
    <n v="2"/>
    <n v="960"/>
  </r>
  <r>
    <d v="2015-03-11T00:00:00"/>
    <x v="4"/>
    <s v="BAR"/>
    <s v="DIV"/>
    <n v="5"/>
    <n v="3"/>
    <n v="6"/>
    <n v="6"/>
    <n v="8"/>
    <s v="PN"/>
    <x v="2"/>
    <n v="11"/>
    <n v="4675"/>
  </r>
  <r>
    <d v="2015-03-12T00:00:00"/>
    <x v="4"/>
    <s v="BAR"/>
    <s v="LVP"/>
    <n v="8"/>
    <n v="6"/>
    <n v="7"/>
    <n v="6"/>
    <n v="6"/>
    <s v="MJ"/>
    <x v="0"/>
    <n v="8"/>
    <n v="9120"/>
  </r>
  <r>
    <d v="2015-03-13T00:00:00"/>
    <x v="4"/>
    <s v="BAR"/>
    <s v="YWG"/>
    <n v="5"/>
    <n v="6"/>
    <n v="7"/>
    <n v="7"/>
    <n v="3"/>
    <s v="HR"/>
    <x v="1"/>
    <n v="12"/>
    <n v="6480"/>
  </r>
  <r>
    <d v="2015-03-16T00:00:00"/>
    <x v="4"/>
    <s v="BAR"/>
    <s v="PMT"/>
    <n v="8"/>
    <n v="8"/>
    <n v="10"/>
    <n v="8"/>
    <n v="0"/>
    <s v="UI"/>
    <x v="1"/>
    <n v="10"/>
    <n v="8550"/>
  </r>
  <r>
    <d v="2015-03-17T00:00:00"/>
    <x v="4"/>
    <s v="BAR"/>
    <s v="ZCZ"/>
    <n v="5"/>
    <n v="6"/>
    <n v="7"/>
    <n v="9"/>
    <n v="6"/>
    <s v="HR"/>
    <x v="1"/>
    <n v="9"/>
    <n v="5130"/>
  </r>
  <r>
    <d v="2015-03-18T00:00:00"/>
    <x v="4"/>
    <s v="BAR"/>
    <s v="VPT"/>
    <n v="2"/>
    <n v="4"/>
    <n v="5"/>
    <n v="6"/>
    <n v="7"/>
    <s v="MJ"/>
    <x v="0"/>
    <n v="9"/>
    <n v="9720"/>
  </r>
  <r>
    <d v="2015-03-22T00:00:00"/>
    <x v="4"/>
    <s v="BAR"/>
    <s v="GHP"/>
    <n v="6"/>
    <n v="4"/>
    <n v="10"/>
    <n v="5"/>
    <n v="5"/>
    <s v="CD"/>
    <x v="0"/>
    <n v="19"/>
    <n v="12920"/>
  </r>
  <r>
    <d v="2015-03-22T00:00:00"/>
    <x v="4"/>
    <s v="BAR"/>
    <s v="IOF"/>
    <n v="6"/>
    <n v="4"/>
    <n v="6"/>
    <n v="6"/>
    <n v="6"/>
    <s v="NO"/>
    <x v="0"/>
    <n v="6"/>
    <n v="6630"/>
  </r>
  <r>
    <d v="2015-03-24T00:00:00"/>
    <x v="4"/>
    <s v="BAR"/>
    <s v="LLK"/>
    <n v="5"/>
    <n v="5"/>
    <n v="7"/>
    <n v="4"/>
    <n v="7"/>
    <s v="XY"/>
    <x v="0"/>
    <n v="10"/>
    <n v="10450"/>
  </r>
  <r>
    <d v="2015-03-26T00:00:00"/>
    <x v="4"/>
    <s v="BAR"/>
    <s v="BZV"/>
    <n v="5"/>
    <n v="2"/>
    <n v="6"/>
    <n v="3"/>
    <n v="3"/>
    <s v="XK"/>
    <x v="0"/>
    <n v="10"/>
    <n v="5400"/>
  </r>
  <r>
    <d v="2015-03-28T00:00:00"/>
    <x v="4"/>
    <s v="BAR"/>
    <s v="UEI"/>
    <n v="7"/>
    <n v="8"/>
    <n v="9"/>
    <n v="7"/>
    <n v="6"/>
    <s v="PY"/>
    <x v="1"/>
    <n v="18"/>
    <n v="16200"/>
  </r>
  <r>
    <d v="2015-03-30T00:00:00"/>
    <x v="4"/>
    <s v="BAR"/>
    <s v="WYU"/>
    <n v="6"/>
    <n v="6"/>
    <n v="5"/>
    <n v="5"/>
    <n v="3"/>
    <s v="LY"/>
    <x v="2"/>
    <n v="9"/>
    <n v="5670"/>
  </r>
  <r>
    <d v="2015-04-03T00:00:00"/>
    <x v="4"/>
    <s v="BAR"/>
    <s v="KBS"/>
    <n v="0"/>
    <n v="3"/>
    <n v="3"/>
    <n v="9"/>
    <n v="7"/>
    <s v="RA"/>
    <x v="1"/>
    <n v="13"/>
    <n v="5200"/>
  </r>
  <r>
    <d v="2015-04-04T00:00:00"/>
    <x v="4"/>
    <s v="BAR"/>
    <s v="XVY"/>
    <n v="10"/>
    <n v="7"/>
    <n v="8"/>
    <n v="9"/>
    <n v="5"/>
    <s v="CD"/>
    <x v="0"/>
    <n v="10"/>
    <n v="6400"/>
  </r>
  <r>
    <d v="2015-04-06T00:00:00"/>
    <x v="4"/>
    <s v="BAR"/>
    <s v="HGH"/>
    <n v="3"/>
    <n v="6"/>
    <n v="5"/>
    <n v="6"/>
    <n v="5"/>
    <s v="FA"/>
    <x v="1"/>
    <n v="11"/>
    <n v="4400"/>
  </r>
  <r>
    <d v="2015-04-09T00:00:00"/>
    <x v="4"/>
    <s v="BAR"/>
    <s v="FJQ"/>
    <n v="8"/>
    <n v="1"/>
    <n v="6"/>
    <n v="9"/>
    <n v="5"/>
    <s v="IP"/>
    <x v="2"/>
    <n v="13"/>
    <n v="7735"/>
  </r>
  <r>
    <d v="2015-04-09T00:00:00"/>
    <x v="4"/>
    <s v="BAR"/>
    <s v="UKP"/>
    <n v="4"/>
    <n v="1"/>
    <n v="6"/>
    <n v="6"/>
    <n v="7"/>
    <s v="FA"/>
    <x v="1"/>
    <n v="18"/>
    <n v="8100"/>
  </r>
  <r>
    <d v="2015-04-10T00:00:00"/>
    <x v="4"/>
    <s v="BAR"/>
    <s v="PNQ"/>
    <n v="6"/>
    <n v="9"/>
    <n v="9"/>
    <n v="2"/>
    <n v="7"/>
    <s v="XK"/>
    <x v="0"/>
    <n v="15"/>
    <n v="7200"/>
  </r>
  <r>
    <d v="2015-04-13T00:00:00"/>
    <x v="4"/>
    <s v="BAR"/>
    <s v="QXG"/>
    <n v="5"/>
    <n v="9"/>
    <n v="9"/>
    <n v="8"/>
    <n v="7"/>
    <s v="DF"/>
    <x v="1"/>
    <n v="16"/>
    <n v="4320"/>
  </r>
  <r>
    <d v="2015-04-13T00:00:00"/>
    <x v="4"/>
    <s v="BAR"/>
    <s v="YQI"/>
    <n v="7"/>
    <n v="7"/>
    <n v="0"/>
    <n v="10"/>
    <n v="8"/>
    <s v="FA"/>
    <x v="1"/>
    <n v="6"/>
    <n v="2700"/>
  </r>
  <r>
    <d v="2015-04-13T00:00:00"/>
    <x v="4"/>
    <s v="BAR"/>
    <s v="JUP"/>
    <n v="6"/>
    <n v="8"/>
    <n v="7"/>
    <n v="6"/>
    <n v="4"/>
    <s v="FA"/>
    <x v="1"/>
    <n v="11"/>
    <n v="4950"/>
  </r>
  <r>
    <d v="2015-04-15T00:00:00"/>
    <x v="4"/>
    <s v="BAR"/>
    <s v="YTK"/>
    <n v="9"/>
    <n v="5"/>
    <n v="7"/>
    <n v="5"/>
    <n v="0"/>
    <s v="RA"/>
    <x v="1"/>
    <n v="10"/>
    <n v="4000"/>
  </r>
  <r>
    <d v="2015-04-17T00:00:00"/>
    <x v="4"/>
    <s v="BAR"/>
    <s v="PUZ"/>
    <n v="4"/>
    <n v="5"/>
    <n v="5"/>
    <n v="6"/>
    <n v="5"/>
    <s v="MJ"/>
    <x v="0"/>
    <n v="11"/>
    <n v="10560"/>
  </r>
  <r>
    <d v="2015-04-18T00:00:00"/>
    <x v="4"/>
    <s v="BAR"/>
    <s v="XWA"/>
    <n v="1"/>
    <n v="6"/>
    <n v="5"/>
    <n v="8"/>
    <n v="5"/>
    <s v="WL"/>
    <x v="0"/>
    <n v="12"/>
    <n v="8160"/>
  </r>
  <r>
    <d v="2015-04-18T00:00:00"/>
    <x v="4"/>
    <s v="BAR"/>
    <s v="OUF"/>
    <n v="5"/>
    <n v="8"/>
    <n v="0"/>
    <n v="7"/>
    <n v="6"/>
    <s v="XY"/>
    <x v="0"/>
    <n v="7"/>
    <n v="6545"/>
  </r>
  <r>
    <d v="2015-04-19T00:00:00"/>
    <x v="4"/>
    <s v="BAR"/>
    <s v="XZK"/>
    <n v="3"/>
    <n v="6"/>
    <n v="4"/>
    <n v="3"/>
    <n v="2"/>
    <s v="CD"/>
    <x v="0"/>
    <n v="10"/>
    <n v="7200"/>
  </r>
  <r>
    <d v="2015-04-21T00:00:00"/>
    <x v="4"/>
    <s v="BAR"/>
    <s v="TUE"/>
    <n v="7"/>
    <n v="0"/>
    <n v="4"/>
    <n v="5"/>
    <n v="3"/>
    <s v="WL"/>
    <x v="0"/>
    <n v="9"/>
    <n v="6480"/>
  </r>
  <r>
    <d v="2015-04-22T00:00:00"/>
    <x v="4"/>
    <s v="BAR"/>
    <s v="IOJ"/>
    <n v="4"/>
    <n v="7"/>
    <n v="3"/>
    <n v="5"/>
    <n v="4"/>
    <s v="WY"/>
    <x v="0"/>
    <n v="11"/>
    <n v="2970"/>
  </r>
  <r>
    <d v="2015-04-23T00:00:00"/>
    <x v="4"/>
    <s v="BAR"/>
    <s v="BUT"/>
    <n v="9"/>
    <n v="9"/>
    <n v="10"/>
    <n v="6"/>
    <n v="8"/>
    <s v="IU"/>
    <x v="0"/>
    <n v="11"/>
    <n v="5940"/>
  </r>
  <r>
    <d v="2015-04-23T00:00:00"/>
    <x v="4"/>
    <s v="BAR"/>
    <s v="ABQ"/>
    <n v="4"/>
    <n v="8"/>
    <n v="9"/>
    <n v="10"/>
    <n v="9"/>
    <s v="FA"/>
    <x v="1"/>
    <n v="13"/>
    <n v="5850"/>
  </r>
  <r>
    <d v="2015-04-25T00:00:00"/>
    <x v="4"/>
    <s v="BAR"/>
    <s v="QWC"/>
    <n v="4"/>
    <n v="7"/>
    <n v="10"/>
    <n v="3"/>
    <n v="3"/>
    <s v="FA"/>
    <x v="1"/>
    <n v="13"/>
    <n v="5850"/>
  </r>
  <r>
    <d v="2015-04-25T00:00:00"/>
    <x v="4"/>
    <s v="BAR"/>
    <s v="QJR"/>
    <n v="7"/>
    <n v="6"/>
    <n v="7"/>
    <n v="7"/>
    <n v="6"/>
    <s v="XK"/>
    <x v="0"/>
    <n v="13"/>
    <n v="6240"/>
  </r>
  <r>
    <d v="2015-04-30T00:00:00"/>
    <x v="4"/>
    <s v="BAR"/>
    <s v="SIH"/>
    <n v="6"/>
    <n v="7"/>
    <n v="2"/>
    <n v="4"/>
    <n v="3"/>
    <s v="IP"/>
    <x v="2"/>
    <n v="11"/>
    <n v="6930"/>
  </r>
  <r>
    <d v="2015-05-01T00:00:00"/>
    <x v="4"/>
    <s v="BAR"/>
    <s v="RQA"/>
    <n v="5"/>
    <n v="7"/>
    <n v="5"/>
    <n v="7"/>
    <n v="4"/>
    <s v="OQ"/>
    <x v="2"/>
    <n v="15"/>
    <n v="3825"/>
  </r>
  <r>
    <d v="2015-05-01T00:00:00"/>
    <x v="4"/>
    <s v="BAR"/>
    <s v="QBY"/>
    <n v="3"/>
    <n v="10"/>
    <n v="3"/>
    <n v="1"/>
    <n v="6"/>
    <s v="ZI"/>
    <x v="2"/>
    <n v="14"/>
    <n v="4760"/>
  </r>
  <r>
    <d v="2015-05-03T00:00:00"/>
    <x v="4"/>
    <s v="BAR"/>
    <s v="UZX"/>
    <n v="0"/>
    <n v="4"/>
    <n v="6"/>
    <n v="3"/>
    <n v="0"/>
    <s v="US"/>
    <x v="1"/>
    <n v="9"/>
    <n v="8415"/>
  </r>
  <r>
    <d v="2015-05-03T00:00:00"/>
    <x v="4"/>
    <s v="BAR"/>
    <s v="LSW"/>
    <n v="8"/>
    <n v="7"/>
    <n v="10"/>
    <n v="6"/>
    <n v="7"/>
    <s v="HR"/>
    <x v="1"/>
    <n v="5"/>
    <n v="2550"/>
  </r>
  <r>
    <d v="2015-05-08T00:00:00"/>
    <x v="4"/>
    <s v="BAR"/>
    <s v="IXI"/>
    <n v="0"/>
    <n v="5"/>
    <n v="4"/>
    <n v="9"/>
    <n v="4"/>
    <s v="HR"/>
    <x v="1"/>
    <n v="10"/>
    <n v="5100"/>
  </r>
  <r>
    <d v="2015-05-08T00:00:00"/>
    <x v="4"/>
    <s v="BAR"/>
    <s v="PNT"/>
    <n v="8"/>
    <n v="5"/>
    <n v="9"/>
    <n v="5"/>
    <n v="8"/>
    <s v="LY"/>
    <x v="2"/>
    <n v="8"/>
    <n v="4480"/>
  </r>
  <r>
    <d v="2015-05-16T00:00:00"/>
    <x v="4"/>
    <s v="BAR"/>
    <s v="MUZ"/>
    <n v="0"/>
    <n v="9"/>
    <n v="6"/>
    <n v="5"/>
    <n v="9"/>
    <s v="LY"/>
    <x v="2"/>
    <n v="9"/>
    <n v="5355"/>
  </r>
  <r>
    <d v="2015-05-21T00:00:00"/>
    <x v="4"/>
    <s v="BAR"/>
    <s v="AEB"/>
    <n v="8"/>
    <n v="2"/>
    <n v="3"/>
    <n v="5"/>
    <n v="3"/>
    <s v="US"/>
    <x v="1"/>
    <n v="6"/>
    <n v="5610"/>
  </r>
  <r>
    <d v="2015-05-21T00:00:00"/>
    <x v="4"/>
    <s v="BAR"/>
    <s v="IOJ"/>
    <n v="0"/>
    <n v="4"/>
    <n v="5"/>
    <n v="5"/>
    <n v="3"/>
    <s v="WY"/>
    <x v="0"/>
    <n v="15"/>
    <n v="3825"/>
  </r>
  <r>
    <d v="2015-05-25T00:00:00"/>
    <x v="4"/>
    <s v="BAR"/>
    <s v="YWG"/>
    <n v="8"/>
    <n v="4"/>
    <n v="8"/>
    <n v="4"/>
    <n v="2"/>
    <s v="XK"/>
    <x v="0"/>
    <n v="11"/>
    <n v="5610"/>
  </r>
  <r>
    <d v="2015-05-28T00:00:00"/>
    <x v="4"/>
    <s v="BAR"/>
    <s v="FCS"/>
    <n v="2"/>
    <n v="4"/>
    <n v="2"/>
    <n v="7"/>
    <n v="2"/>
    <s v="OQ"/>
    <x v="2"/>
    <n v="18"/>
    <n v="4590"/>
  </r>
  <r>
    <d v="2015-05-28T00:00:00"/>
    <x v="4"/>
    <s v="BAR"/>
    <s v="PQL"/>
    <n v="1"/>
    <n v="0"/>
    <n v="6"/>
    <n v="2"/>
    <n v="2"/>
    <s v="IP"/>
    <x v="2"/>
    <n v="10"/>
    <n v="5950"/>
  </r>
  <r>
    <d v="2015-05-28T00:00:00"/>
    <x v="4"/>
    <s v="BAR"/>
    <s v="IOP"/>
    <n v="6"/>
    <n v="7"/>
    <n v="8"/>
    <n v="5"/>
    <n v="6"/>
    <s v="UI"/>
    <x v="1"/>
    <n v="13"/>
    <n v="9945"/>
  </r>
  <r>
    <d v="2015-05-29T00:00:00"/>
    <x v="4"/>
    <s v="BAR"/>
    <s v="RDT"/>
    <n v="7"/>
    <n v="6"/>
    <n v="7"/>
    <n v="8"/>
    <n v="9"/>
    <s v="US"/>
    <x v="1"/>
    <n v="15"/>
    <n v="14025"/>
  </r>
  <r>
    <d v="2015-06-03T00:00:00"/>
    <x v="4"/>
    <s v="BAR"/>
    <s v="TVL"/>
    <n v="0"/>
    <n v="4"/>
    <n v="3"/>
    <n v="9"/>
    <n v="4"/>
    <s v="ZI"/>
    <x v="2"/>
    <n v="11"/>
    <n v="3960"/>
  </r>
  <r>
    <d v="2015-06-04T00:00:00"/>
    <x v="4"/>
    <s v="BAR"/>
    <s v="SFR"/>
    <n v="9"/>
    <n v="1"/>
    <n v="3"/>
    <n v="6"/>
    <n v="5"/>
    <s v="IP"/>
    <x v="2"/>
    <n v="10"/>
    <n v="6300"/>
  </r>
  <r>
    <d v="2015-06-05T00:00:00"/>
    <x v="4"/>
    <s v="BAR"/>
    <s v="XWA"/>
    <n v="6"/>
    <n v="9"/>
    <n v="5"/>
    <n v="4"/>
    <n v="4"/>
    <s v="QT"/>
    <x v="0"/>
    <n v="7"/>
    <n v="3570"/>
  </r>
  <r>
    <d v="2015-06-08T00:00:00"/>
    <x v="4"/>
    <s v="BAR"/>
    <s v="UQZ"/>
    <n v="5"/>
    <n v="10"/>
    <n v="6"/>
    <n v="8"/>
    <n v="6"/>
    <s v="HR"/>
    <x v="1"/>
    <n v="8"/>
    <n v="4320"/>
  </r>
  <r>
    <d v="2015-06-09T00:00:00"/>
    <x v="4"/>
    <s v="BAR"/>
    <s v="PDR"/>
    <n v="5"/>
    <n v="4"/>
    <n v="4"/>
    <n v="4"/>
    <n v="3"/>
    <s v="FA"/>
    <x v="1"/>
    <n v="13"/>
    <n v="6175"/>
  </r>
  <r>
    <d v="2015-06-09T00:00:00"/>
    <x v="4"/>
    <s v="BAR"/>
    <s v="JKQ"/>
    <n v="3"/>
    <n v="3"/>
    <n v="6"/>
    <n v="4"/>
    <n v="4"/>
    <s v="LY"/>
    <x v="2"/>
    <n v="7"/>
    <n v="4655"/>
  </r>
  <r>
    <d v="2015-06-10T00:00:00"/>
    <x v="4"/>
    <s v="BAR"/>
    <s v="JGH"/>
    <n v="6"/>
    <n v="3"/>
    <n v="6"/>
    <n v="2"/>
    <n v="7"/>
    <s v="MJ"/>
    <x v="0"/>
    <n v="13"/>
    <n v="14040"/>
  </r>
  <r>
    <d v="2015-06-11T00:00:00"/>
    <x v="4"/>
    <s v="BAR"/>
    <s v="OWU"/>
    <n v="2"/>
    <n v="8"/>
    <n v="4"/>
    <n v="5"/>
    <n v="4"/>
    <s v="PY"/>
    <x v="1"/>
    <n v="13"/>
    <n v="11050"/>
  </r>
  <r>
    <d v="2015-06-20T00:00:00"/>
    <x v="4"/>
    <s v="BAR"/>
    <s v="ESK"/>
    <n v="6"/>
    <n v="5"/>
    <n v="3"/>
    <n v="4"/>
    <n v="0"/>
    <s v="ZI"/>
    <x v="2"/>
    <n v="1"/>
    <n v="360"/>
  </r>
  <r>
    <d v="2015-06-23T00:00:00"/>
    <x v="4"/>
    <s v="BAR"/>
    <s v="HVW"/>
    <n v="4"/>
    <n v="2"/>
    <n v="0"/>
    <n v="4"/>
    <n v="9"/>
    <s v="RA"/>
    <x v="1"/>
    <n v="10"/>
    <n v="4500"/>
  </r>
  <r>
    <d v="2015-06-25T00:00:00"/>
    <x v="4"/>
    <s v="BAR"/>
    <s v="TIR"/>
    <n v="2"/>
    <n v="6"/>
    <n v="4"/>
    <n v="5"/>
    <n v="5"/>
    <s v="PM"/>
    <x v="0"/>
    <n v="9"/>
    <n v="2565"/>
  </r>
  <r>
    <d v="2015-06-27T00:00:00"/>
    <x v="4"/>
    <s v="BAR"/>
    <s v="SFR"/>
    <n v="7"/>
    <n v="5"/>
    <n v="0"/>
    <n v="4"/>
    <n v="9"/>
    <s v="ZI"/>
    <x v="2"/>
    <n v="11"/>
    <n v="3960"/>
  </r>
  <r>
    <d v="2015-07-02T00:00:00"/>
    <x v="4"/>
    <s v="BAR"/>
    <s v="CQP"/>
    <n v="8"/>
    <n v="5"/>
    <n v="4"/>
    <n v="5"/>
    <n v="5"/>
    <s v="CD"/>
    <x v="0"/>
    <n v="4"/>
    <n v="3040"/>
  </r>
  <r>
    <d v="2015-07-02T00:00:00"/>
    <x v="4"/>
    <s v="BAR"/>
    <s v="XPJ"/>
    <n v="5"/>
    <n v="4"/>
    <n v="3"/>
    <n v="4"/>
    <n v="2"/>
    <s v="HR"/>
    <x v="1"/>
    <n v="11"/>
    <n v="6270"/>
  </r>
  <r>
    <d v="2015-07-04T00:00:00"/>
    <x v="4"/>
    <s v="BAR"/>
    <s v="RHQ"/>
    <n v="5"/>
    <n v="1"/>
    <n v="6"/>
    <n v="4"/>
    <n v="1"/>
    <s v="MJ"/>
    <x v="0"/>
    <n v="10"/>
    <n v="11400"/>
  </r>
  <r>
    <d v="2015-07-10T00:00:00"/>
    <x v="4"/>
    <s v="BAR"/>
    <s v="VPT"/>
    <n v="7"/>
    <n v="5"/>
    <n v="4"/>
    <n v="2"/>
    <n v="3"/>
    <s v="US"/>
    <x v="1"/>
    <n v="10"/>
    <n v="9900"/>
  </r>
  <r>
    <d v="2015-07-11T00:00:00"/>
    <x v="4"/>
    <s v="BAR"/>
    <s v="GNX"/>
    <n v="6"/>
    <n v="2"/>
    <n v="9"/>
    <n v="6"/>
    <n v="1"/>
    <s v="XK"/>
    <x v="0"/>
    <n v="15"/>
    <n v="8550"/>
  </r>
  <r>
    <d v="2015-07-15T00:00:00"/>
    <x v="4"/>
    <s v="BAR"/>
    <s v="UEG"/>
    <n v="4"/>
    <n v="5"/>
    <n v="5"/>
    <n v="8"/>
    <n v="9"/>
    <s v="CD"/>
    <x v="0"/>
    <n v="10"/>
    <n v="6400"/>
  </r>
  <r>
    <d v="2015-07-18T00:00:00"/>
    <x v="4"/>
    <s v="BAR"/>
    <s v="KRI"/>
    <n v="6"/>
    <n v="6"/>
    <n v="8"/>
    <n v="7"/>
    <n v="6"/>
    <s v="WY"/>
    <x v="0"/>
    <n v="10"/>
    <n v="2850"/>
  </r>
  <r>
    <d v="2015-07-20T00:00:00"/>
    <x v="4"/>
    <s v="BAR"/>
    <s v="BKS"/>
    <n v="6"/>
    <n v="4"/>
    <n v="4"/>
    <n v="6"/>
    <n v="4"/>
    <s v="HR"/>
    <x v="1"/>
    <n v="1"/>
    <n v="540"/>
  </r>
  <r>
    <d v="2015-07-24T00:00:00"/>
    <x v="4"/>
    <s v="BAR"/>
    <s v="XUE"/>
    <n v="7"/>
    <n v="4"/>
    <n v="6"/>
    <n v="6"/>
    <n v="5"/>
    <s v="CD"/>
    <x v="0"/>
    <n v="14"/>
    <n v="10080"/>
  </r>
  <r>
    <d v="2015-07-28T00:00:00"/>
    <x v="4"/>
    <s v="BAR"/>
    <s v="BVJ"/>
    <n v="5"/>
    <n v="3"/>
    <n v="0"/>
    <n v="0"/>
    <n v="3"/>
    <s v="US"/>
    <x v="1"/>
    <n v="9"/>
    <n v="8910"/>
  </r>
  <r>
    <d v="2015-07-29T00:00:00"/>
    <x v="4"/>
    <s v="BAR"/>
    <s v="FJI"/>
    <n v="10"/>
    <n v="1"/>
    <n v="8"/>
    <n v="1"/>
    <n v="4"/>
    <s v="PM"/>
    <x v="0"/>
    <n v="8"/>
    <n v="2280"/>
  </r>
  <r>
    <d v="2015-07-31T00:00:00"/>
    <x v="4"/>
    <s v="BAR"/>
    <s v="RRY"/>
    <n v="3"/>
    <n v="8"/>
    <n v="6"/>
    <n v="8"/>
    <n v="0"/>
    <s v="ZI"/>
    <x v="2"/>
    <n v="13"/>
    <n v="4940"/>
  </r>
  <r>
    <d v="2015-08-02T00:00:00"/>
    <x v="4"/>
    <s v="BAR"/>
    <s v="BXS"/>
    <n v="4"/>
    <n v="5"/>
    <n v="8"/>
    <n v="7"/>
    <n v="5"/>
    <s v="NO"/>
    <x v="0"/>
    <n v="4"/>
    <n v="4940"/>
  </r>
  <r>
    <d v="2015-08-03T00:00:00"/>
    <x v="4"/>
    <s v="BAR"/>
    <s v="FIL"/>
    <n v="3"/>
    <n v="4"/>
    <n v="4"/>
    <n v="8"/>
    <n v="3"/>
    <s v="US"/>
    <x v="1"/>
    <n v="3"/>
    <n v="3135"/>
  </r>
  <r>
    <d v="2015-08-04T00:00:00"/>
    <x v="4"/>
    <s v="BAR"/>
    <s v="HPL"/>
    <n v="6"/>
    <n v="5"/>
    <n v="7"/>
    <n v="6"/>
    <n v="1"/>
    <s v="GI"/>
    <x v="2"/>
    <n v="3"/>
    <n v="2850"/>
  </r>
  <r>
    <d v="2015-08-05T00:00:00"/>
    <x v="4"/>
    <s v="BAR"/>
    <s v="ACP"/>
    <n v="7"/>
    <n v="8"/>
    <n v="8"/>
    <n v="9"/>
    <n v="10"/>
    <s v="HR"/>
    <x v="1"/>
    <n v="13"/>
    <n v="7410"/>
  </r>
  <r>
    <d v="2015-08-07T00:00:00"/>
    <x v="4"/>
    <s v="BAR"/>
    <s v="TJA"/>
    <n v="4"/>
    <n v="10"/>
    <n v="5"/>
    <n v="5"/>
    <n v="2"/>
    <s v="DL"/>
    <x v="2"/>
    <n v="1"/>
    <n v="570"/>
  </r>
  <r>
    <d v="2015-08-08T00:00:00"/>
    <x v="4"/>
    <s v="BAR"/>
    <s v="XSE"/>
    <n v="9"/>
    <n v="5"/>
    <n v="4"/>
    <n v="4"/>
    <n v="5"/>
    <s v="NO"/>
    <x v="0"/>
    <n v="10"/>
    <n v="10400"/>
  </r>
  <r>
    <d v="2015-08-09T00:00:00"/>
    <x v="4"/>
    <s v="BAR"/>
    <s v="RMD"/>
    <n v="2"/>
    <n v="6"/>
    <n v="9"/>
    <n v="6"/>
    <n v="7"/>
    <s v="XY"/>
    <x v="0"/>
    <n v="7"/>
    <n v="7315"/>
  </r>
  <r>
    <d v="2015-08-11T00:00:00"/>
    <x v="4"/>
    <s v="BAR"/>
    <s v="HGH"/>
    <n v="0"/>
    <n v="7"/>
    <n v="6"/>
    <n v="4"/>
    <n v="5"/>
    <s v="MJ"/>
    <x v="0"/>
    <n v="18"/>
    <n v="17280"/>
  </r>
  <r>
    <d v="2015-08-13T00:00:00"/>
    <x v="4"/>
    <s v="BAR"/>
    <s v="YRT"/>
    <n v="7"/>
    <n v="5"/>
    <n v="2"/>
    <n v="5"/>
    <n v="7"/>
    <s v="HR"/>
    <x v="1"/>
    <n v="7"/>
    <n v="3780"/>
  </r>
  <r>
    <d v="2015-08-15T00:00:00"/>
    <x v="4"/>
    <s v="BAR"/>
    <s v="NIA"/>
    <n v="5"/>
    <n v="5"/>
    <n v="6"/>
    <n v="8"/>
    <n v="6"/>
    <s v="US"/>
    <x v="1"/>
    <n v="9"/>
    <n v="9405"/>
  </r>
  <r>
    <d v="2015-08-15T00:00:00"/>
    <x v="4"/>
    <s v="BAR"/>
    <s v="CTB"/>
    <n v="5"/>
    <n v="9"/>
    <n v="8"/>
    <n v="4"/>
    <n v="6"/>
    <s v="OQ"/>
    <x v="2"/>
    <n v="11"/>
    <n v="2805"/>
  </r>
  <r>
    <d v="2015-08-17T00:00:00"/>
    <x v="4"/>
    <s v="BAR"/>
    <s v="OZH"/>
    <n v="4"/>
    <n v="3"/>
    <n v="5"/>
    <n v="0"/>
    <n v="1"/>
    <s v="HR"/>
    <x v="1"/>
    <n v="11"/>
    <n v="6270"/>
  </r>
  <r>
    <d v="2015-08-17T00:00:00"/>
    <x v="4"/>
    <s v="BAR"/>
    <s v="RHQ"/>
    <n v="7"/>
    <n v="1"/>
    <n v="8"/>
    <n v="7"/>
    <n v="8"/>
    <s v="HR"/>
    <x v="1"/>
    <n v="12"/>
    <n v="6840"/>
  </r>
  <r>
    <d v="2015-08-20T00:00:00"/>
    <x v="4"/>
    <s v="BAR"/>
    <s v="GMM"/>
    <n v="7"/>
    <n v="9"/>
    <n v="6"/>
    <n v="3"/>
    <n v="5"/>
    <s v="XK"/>
    <x v="0"/>
    <n v="10"/>
    <n v="5700"/>
  </r>
  <r>
    <d v="2015-08-21T00:00:00"/>
    <x v="4"/>
    <s v="BAR"/>
    <s v="VUY"/>
    <n v="5"/>
    <n v="7"/>
    <n v="3"/>
    <n v="6"/>
    <n v="0"/>
    <s v="CD"/>
    <x v="0"/>
    <n v="16"/>
    <n v="12160"/>
  </r>
  <r>
    <d v="2015-08-23T00:00:00"/>
    <x v="4"/>
    <s v="BAR"/>
    <s v="CWN"/>
    <n v="7"/>
    <n v="6"/>
    <n v="10"/>
    <n v="3"/>
    <n v="5"/>
    <s v="HR"/>
    <x v="1"/>
    <n v="15"/>
    <n v="8550"/>
  </r>
  <r>
    <d v="2015-08-29T00:00:00"/>
    <x v="4"/>
    <s v="BAR"/>
    <s v="QVZ"/>
    <n v="6"/>
    <n v="5"/>
    <n v="5"/>
    <n v="7"/>
    <n v="7"/>
    <s v="FA"/>
    <x v="1"/>
    <n v="9"/>
    <n v="4275"/>
  </r>
  <r>
    <d v="2015-08-30T00:00:00"/>
    <x v="4"/>
    <s v="BAR"/>
    <s v="WXO"/>
    <n v="3"/>
    <n v="1"/>
    <n v="1"/>
    <n v="0"/>
    <n v="6"/>
    <s v="MJ"/>
    <x v="0"/>
    <n v="7"/>
    <n v="7980"/>
  </r>
  <r>
    <d v="2015-08-31T00:00:00"/>
    <x v="4"/>
    <s v="BAR"/>
    <s v="KLF"/>
    <n v="4"/>
    <n v="8"/>
    <n v="3"/>
    <n v="7"/>
    <n v="5"/>
    <s v="OQ"/>
    <x v="2"/>
    <n v="17"/>
    <n v="4845"/>
  </r>
  <r>
    <d v="2015-09-03T00:00:00"/>
    <x v="4"/>
    <s v="BAR"/>
    <s v="LRC"/>
    <n v="0"/>
    <n v="3"/>
    <n v="5"/>
    <n v="10"/>
    <n v="9"/>
    <s v="LY"/>
    <x v="2"/>
    <n v="10"/>
    <n v="6650"/>
  </r>
  <r>
    <d v="2015-09-03T00:00:00"/>
    <x v="4"/>
    <s v="BAR"/>
    <s v="CHE"/>
    <n v="6"/>
    <n v="7"/>
    <n v="6"/>
    <n v="7"/>
    <n v="2"/>
    <s v="US"/>
    <x v="1"/>
    <n v="16"/>
    <n v="16720"/>
  </r>
  <r>
    <d v="2015-09-04T00:00:00"/>
    <x v="4"/>
    <s v="BAR"/>
    <s v="ISN"/>
    <n v="7"/>
    <n v="8"/>
    <n v="6"/>
    <n v="8"/>
    <n v="7"/>
    <s v="ZI"/>
    <x v="2"/>
    <n v="10"/>
    <n v="3600"/>
  </r>
  <r>
    <d v="2015-09-04T00:00:00"/>
    <x v="4"/>
    <s v="BAR"/>
    <s v="ZHR"/>
    <n v="4"/>
    <n v="3"/>
    <n v="4"/>
    <n v="5"/>
    <n v="5"/>
    <s v="PN"/>
    <x v="2"/>
    <n v="10"/>
    <n v="4500"/>
  </r>
  <r>
    <d v="2015-09-06T00:00:00"/>
    <x v="4"/>
    <s v="BAR"/>
    <s v="SJQ"/>
    <n v="7"/>
    <n v="6"/>
    <n v="4"/>
    <n v="5"/>
    <n v="9"/>
    <s v="CD"/>
    <x v="0"/>
    <n v="10"/>
    <n v="6400"/>
  </r>
  <r>
    <d v="2015-09-11T00:00:00"/>
    <x v="4"/>
    <s v="BAR"/>
    <s v="FJG"/>
    <n v="8"/>
    <n v="1"/>
    <n v="5"/>
    <n v="9"/>
    <n v="8"/>
    <s v="IU"/>
    <x v="0"/>
    <n v="12"/>
    <n v="6480"/>
  </r>
  <r>
    <d v="2015-09-14T00:00:00"/>
    <x v="4"/>
    <s v="BAR"/>
    <s v="AJS"/>
    <n v="5"/>
    <n v="10"/>
    <n v="6"/>
    <n v="8"/>
    <n v="6"/>
    <s v="ZA"/>
    <x v="2"/>
    <n v="9"/>
    <n v="9720"/>
  </r>
  <r>
    <d v="2015-09-17T00:00:00"/>
    <x v="4"/>
    <s v="BAR"/>
    <s v="EJA"/>
    <n v="6"/>
    <n v="2"/>
    <n v="4"/>
    <n v="6"/>
    <n v="0"/>
    <s v="OQ"/>
    <x v="2"/>
    <n v="1"/>
    <n v="270"/>
  </r>
  <r>
    <d v="2015-09-21T00:00:00"/>
    <x v="4"/>
    <s v="BAR"/>
    <s v="LMV"/>
    <n v="8"/>
    <n v="5"/>
    <n v="6"/>
    <n v="0"/>
    <n v="9"/>
    <s v="XK"/>
    <x v="0"/>
    <n v="17"/>
    <n v="9690"/>
  </r>
  <r>
    <d v="2015-09-25T00:00:00"/>
    <x v="4"/>
    <s v="BAR"/>
    <s v="AEP"/>
    <n v="0"/>
    <n v="6"/>
    <n v="5"/>
    <n v="3"/>
    <n v="3"/>
    <s v="FA"/>
    <x v="1"/>
    <n v="17"/>
    <n v="7225"/>
  </r>
  <r>
    <d v="2015-09-27T00:00:00"/>
    <x v="4"/>
    <s v="BAR"/>
    <s v="NSX"/>
    <n v="5"/>
    <n v="5"/>
    <n v="6"/>
    <n v="5"/>
    <n v="2"/>
    <s v="IU"/>
    <x v="0"/>
    <n v="10"/>
    <n v="5400"/>
  </r>
  <r>
    <d v="2015-09-27T00:00:00"/>
    <x v="4"/>
    <s v="BAR"/>
    <s v="YQI"/>
    <n v="6"/>
    <n v="9"/>
    <n v="8"/>
    <n v="0"/>
    <n v="9"/>
    <s v="XK"/>
    <x v="0"/>
    <n v="15"/>
    <n v="8550"/>
  </r>
  <r>
    <d v="2015-09-29T00:00:00"/>
    <x v="4"/>
    <s v="BAR"/>
    <s v="OAK"/>
    <n v="9"/>
    <n v="7"/>
    <n v="7"/>
    <n v="6"/>
    <n v="8"/>
    <s v="OQ"/>
    <x v="2"/>
    <n v="14"/>
    <n v="3570"/>
  </r>
  <r>
    <d v="2015-10-02T00:00:00"/>
    <x v="4"/>
    <s v="BAR"/>
    <s v="ELD"/>
    <n v="8"/>
    <n v="3"/>
    <n v="4"/>
    <n v="7"/>
    <n v="6"/>
    <s v="LY"/>
    <x v="2"/>
    <n v="15"/>
    <n v="9975"/>
  </r>
  <r>
    <d v="2015-10-02T00:00:00"/>
    <x v="4"/>
    <s v="BAR"/>
    <s v="EJH"/>
    <n v="3"/>
    <n v="2"/>
    <n v="9"/>
    <n v="6"/>
    <n v="4"/>
    <s v="ZI"/>
    <x v="2"/>
    <n v="13"/>
    <n v="4420"/>
  </r>
  <r>
    <d v="2015-10-09T00:00:00"/>
    <x v="4"/>
    <s v="BAR"/>
    <s v="ICJ"/>
    <n v="2"/>
    <n v="3"/>
    <n v="4"/>
    <n v="4"/>
    <n v="2"/>
    <s v="PY"/>
    <x v="1"/>
    <n v="7"/>
    <n v="6650"/>
  </r>
  <r>
    <d v="2015-10-09T00:00:00"/>
    <x v="4"/>
    <s v="BAR"/>
    <s v="HFY"/>
    <n v="0"/>
    <n v="2"/>
    <n v="5"/>
    <n v="0"/>
    <n v="2"/>
    <s v="DL"/>
    <x v="2"/>
    <n v="6"/>
    <n v="3420"/>
  </r>
  <r>
    <d v="2015-10-11T00:00:00"/>
    <x v="4"/>
    <s v="BAR"/>
    <s v="DTP"/>
    <n v="7"/>
    <n v="4"/>
    <n v="5"/>
    <n v="2"/>
    <n v="6"/>
    <s v="OQ"/>
    <x v="2"/>
    <n v="15"/>
    <n v="4275"/>
  </r>
  <r>
    <d v="2015-10-12T00:00:00"/>
    <x v="4"/>
    <s v="BAR"/>
    <s v="ELP"/>
    <n v="5"/>
    <n v="1"/>
    <n v="6"/>
    <n v="7"/>
    <n v="6"/>
    <s v="OQ"/>
    <x v="2"/>
    <n v="13"/>
    <n v="3510"/>
  </r>
  <r>
    <d v="2015-10-16T00:00:00"/>
    <x v="4"/>
    <s v="BAR"/>
    <s v="XZG"/>
    <n v="5"/>
    <n v="3"/>
    <n v="3"/>
    <n v="1"/>
    <n v="0"/>
    <s v="HN"/>
    <x v="2"/>
    <n v="8"/>
    <n v="9360"/>
  </r>
  <r>
    <d v="2015-10-17T00:00:00"/>
    <x v="4"/>
    <s v="BAR"/>
    <s v="QOE"/>
    <n v="7"/>
    <n v="7"/>
    <n v="10"/>
    <n v="6"/>
    <n v="8"/>
    <s v="ZI"/>
    <x v="2"/>
    <n v="14"/>
    <n v="5040"/>
  </r>
  <r>
    <d v="2015-10-27T00:00:00"/>
    <x v="4"/>
    <s v="BAR"/>
    <s v="FZS"/>
    <n v="7"/>
    <n v="7"/>
    <n v="7"/>
    <n v="8"/>
    <n v="8"/>
    <s v="OQ"/>
    <x v="2"/>
    <n v="9"/>
    <n v="2430"/>
  </r>
  <r>
    <d v="2015-10-29T00:00:00"/>
    <x v="4"/>
    <s v="BAR"/>
    <s v="BHE"/>
    <n v="4"/>
    <n v="4"/>
    <n v="5"/>
    <n v="8"/>
    <n v="9"/>
    <s v="NO"/>
    <x v="0"/>
    <n v="7"/>
    <n v="8645"/>
  </r>
  <r>
    <d v="2015-10-30T00:00:00"/>
    <x v="4"/>
    <s v="BAR"/>
    <s v="UXI"/>
    <n v="7"/>
    <n v="2"/>
    <n v="4"/>
    <n v="3"/>
    <n v="2"/>
    <s v="ZA"/>
    <x v="2"/>
    <n v="9"/>
    <n v="10260"/>
  </r>
  <r>
    <d v="2015-10-30T00:00:00"/>
    <x v="4"/>
    <s v="BAR"/>
    <s v="XCT"/>
    <n v="7"/>
    <n v="10"/>
    <n v="8"/>
    <n v="6"/>
    <n v="8"/>
    <s v="CD"/>
    <x v="0"/>
    <n v="8"/>
    <n v="5120"/>
  </r>
  <r>
    <d v="2015-10-30T00:00:00"/>
    <x v="4"/>
    <s v="BAR"/>
    <s v="FAA"/>
    <n v="7"/>
    <n v="8"/>
    <n v="6"/>
    <n v="5"/>
    <n v="1"/>
    <s v="IU"/>
    <x v="0"/>
    <n v="14"/>
    <n v="7980"/>
  </r>
  <r>
    <d v="2015-11-02T00:00:00"/>
    <x v="4"/>
    <s v="BAR"/>
    <s v="DFD"/>
    <n v="6"/>
    <n v="7"/>
    <n v="9"/>
    <n v="6"/>
    <n v="7"/>
    <s v="PM"/>
    <x v="0"/>
    <n v="5"/>
    <n v="1275"/>
  </r>
  <r>
    <d v="2015-11-02T00:00:00"/>
    <x v="4"/>
    <s v="BAR"/>
    <s v="KRI"/>
    <n v="9"/>
    <n v="6"/>
    <n v="10"/>
    <n v="7"/>
    <n v="6"/>
    <s v="PM"/>
    <x v="0"/>
    <n v="9"/>
    <n v="2295"/>
  </r>
  <r>
    <d v="2015-11-03T00:00:00"/>
    <x v="4"/>
    <s v="BAR"/>
    <s v="MED"/>
    <n v="8"/>
    <n v="7"/>
    <n v="5"/>
    <n v="6"/>
    <n v="7"/>
    <s v="US"/>
    <x v="1"/>
    <n v="9"/>
    <n v="8415"/>
  </r>
  <r>
    <d v="2015-11-04T00:00:00"/>
    <x v="4"/>
    <s v="BAR"/>
    <s v="LQH"/>
    <n v="10"/>
    <n v="9"/>
    <n v="10"/>
    <n v="3"/>
    <n v="8"/>
    <s v="WY"/>
    <x v="0"/>
    <n v="5"/>
    <n v="1200"/>
  </r>
  <r>
    <d v="2015-11-04T00:00:00"/>
    <x v="4"/>
    <s v="BAR"/>
    <s v="WYB"/>
    <n v="7"/>
    <n v="9"/>
    <n v="0"/>
    <n v="6"/>
    <n v="5"/>
    <s v="HN"/>
    <x v="2"/>
    <n v="7"/>
    <n v="7280"/>
  </r>
  <r>
    <d v="2015-11-12T00:00:00"/>
    <x v="4"/>
    <s v="BAR"/>
    <s v="TAR"/>
    <n v="3"/>
    <n v="7"/>
    <n v="3"/>
    <n v="4"/>
    <n v="3"/>
    <s v="DL"/>
    <x v="2"/>
    <n v="7"/>
    <n v="3570"/>
  </r>
  <r>
    <d v="2015-11-14T00:00:00"/>
    <x v="4"/>
    <s v="BAR"/>
    <s v="JGM"/>
    <n v="5"/>
    <n v="4"/>
    <n v="1"/>
    <n v="7"/>
    <n v="4"/>
    <s v="FA"/>
    <x v="1"/>
    <n v="11"/>
    <n v="4675"/>
  </r>
  <r>
    <d v="2015-11-18T00:00:00"/>
    <x v="4"/>
    <s v="BAR"/>
    <s v="JGA"/>
    <n v="7"/>
    <n v="7"/>
    <n v="6"/>
    <n v="9"/>
    <n v="5"/>
    <s v="YY"/>
    <x v="1"/>
    <n v="6"/>
    <n v="5610"/>
  </r>
  <r>
    <d v="2015-11-20T00:00:00"/>
    <x v="4"/>
    <s v="BAR"/>
    <s v="GNQ"/>
    <n v="3"/>
    <n v="7"/>
    <n v="1"/>
    <n v="6"/>
    <n v="6"/>
    <s v="US"/>
    <x v="1"/>
    <n v="12"/>
    <n v="11220"/>
  </r>
  <r>
    <d v="2015-11-24T00:00:00"/>
    <x v="4"/>
    <s v="BAR"/>
    <s v="IAJ"/>
    <n v="4"/>
    <n v="1"/>
    <n v="5"/>
    <n v="5"/>
    <n v="2"/>
    <s v="GI"/>
    <x v="2"/>
    <n v="19"/>
    <n v="16150"/>
  </r>
  <r>
    <d v="2015-11-24T00:00:00"/>
    <x v="4"/>
    <s v="BAR"/>
    <s v="BXV"/>
    <n v="7"/>
    <n v="4"/>
    <n v="4"/>
    <n v="7"/>
    <n v="5"/>
    <s v="FA"/>
    <x v="1"/>
    <n v="1"/>
    <n v="425"/>
  </r>
  <r>
    <d v="2015-11-26T00:00:00"/>
    <x v="4"/>
    <s v="BAR"/>
    <s v="UZX"/>
    <n v="5"/>
    <n v="1"/>
    <n v="1"/>
    <n v="3"/>
    <n v="5"/>
    <s v="HR"/>
    <x v="1"/>
    <n v="12"/>
    <n v="6120"/>
  </r>
  <r>
    <d v="2015-11-28T00:00:00"/>
    <x v="4"/>
    <s v="BAR"/>
    <s v="IXI"/>
    <n v="4"/>
    <n v="7"/>
    <n v="3"/>
    <n v="4"/>
    <n v="3"/>
    <s v="CF"/>
    <x v="1"/>
    <n v="14"/>
    <n v="9520"/>
  </r>
  <r>
    <d v="2015-12-01T00:00:00"/>
    <x v="4"/>
    <s v="BAR"/>
    <s v="PIZ"/>
    <n v="7"/>
    <n v="8"/>
    <n v="6"/>
    <n v="10"/>
    <n v="8"/>
    <s v="CD"/>
    <x v="0"/>
    <n v="12"/>
    <n v="8640"/>
  </r>
  <r>
    <d v="2015-12-02T00:00:00"/>
    <x v="4"/>
    <s v="BAR"/>
    <s v="JGM"/>
    <n v="5"/>
    <n v="3"/>
    <n v="7"/>
    <n v="6"/>
    <n v="8"/>
    <s v="DL"/>
    <x v="2"/>
    <n v="16"/>
    <n v="9120"/>
  </r>
  <r>
    <d v="2015-12-03T00:00:00"/>
    <x v="4"/>
    <s v="BAR"/>
    <s v="KVQ"/>
    <n v="6"/>
    <n v="5"/>
    <n v="9"/>
    <n v="5"/>
    <n v="7"/>
    <s v="YY"/>
    <x v="1"/>
    <n v="15"/>
    <n v="14025"/>
  </r>
  <r>
    <d v="2015-12-03T00:00:00"/>
    <x v="4"/>
    <s v="BAR"/>
    <s v="IXL"/>
    <n v="9"/>
    <n v="4"/>
    <n v="7"/>
    <n v="7"/>
    <n v="8"/>
    <s v="XK"/>
    <x v="0"/>
    <n v="10"/>
    <n v="5100"/>
  </r>
  <r>
    <d v="2015-12-03T00:00:00"/>
    <x v="4"/>
    <s v="BAR"/>
    <s v="FBC"/>
    <n v="4"/>
    <n v="4"/>
    <n v="2"/>
    <n v="10"/>
    <n v="3"/>
    <s v="NO"/>
    <x v="0"/>
    <n v="11"/>
    <n v="12870"/>
  </r>
  <r>
    <d v="2015-12-07T00:00:00"/>
    <x v="4"/>
    <s v="BAR"/>
    <s v="JWP"/>
    <n v="9"/>
    <n v="10"/>
    <n v="6"/>
    <n v="8"/>
    <n v="6"/>
    <s v="ZI"/>
    <x v="2"/>
    <n v="1"/>
    <n v="380"/>
  </r>
  <r>
    <d v="2015-12-07T00:00:00"/>
    <x v="4"/>
    <s v="BAR"/>
    <s v="MOZ"/>
    <n v="8"/>
    <n v="9"/>
    <n v="7"/>
    <n v="5"/>
    <n v="6"/>
    <s v="IP"/>
    <x v="2"/>
    <n v="11"/>
    <n v="6160"/>
  </r>
  <r>
    <d v="2015-12-07T00:00:00"/>
    <x v="4"/>
    <s v="BAR"/>
    <s v="YDK"/>
    <n v="4"/>
    <n v="6"/>
    <n v="7"/>
    <n v="4"/>
    <n v="6"/>
    <s v="US"/>
    <x v="1"/>
    <n v="14"/>
    <n v="13860"/>
  </r>
  <r>
    <d v="2015-12-11T00:00:00"/>
    <x v="4"/>
    <s v="BAR"/>
    <s v="OMJ"/>
    <n v="3"/>
    <n v="5"/>
    <n v="6"/>
    <n v="1"/>
    <n v="5"/>
    <s v="QT"/>
    <x v="0"/>
    <n v="15"/>
    <n v="8550"/>
  </r>
  <r>
    <d v="2015-12-12T00:00:00"/>
    <x v="4"/>
    <s v="BAR"/>
    <s v="TMC"/>
    <n v="5"/>
    <n v="3"/>
    <n v="1"/>
    <n v="4"/>
    <n v="2"/>
    <s v="XK"/>
    <x v="0"/>
    <n v="17"/>
    <n v="9690"/>
  </r>
  <r>
    <d v="2015-12-12T00:00:00"/>
    <x v="4"/>
    <s v="BAR"/>
    <s v="UNA"/>
    <n v="4"/>
    <n v="6"/>
    <n v="4"/>
    <n v="4"/>
    <n v="6"/>
    <s v="IP"/>
    <x v="2"/>
    <n v="8"/>
    <n v="5040"/>
  </r>
  <r>
    <d v="2015-12-17T00:00:00"/>
    <x v="4"/>
    <s v="BAR"/>
    <s v="CTX"/>
    <n v="8"/>
    <n v="8"/>
    <n v="1"/>
    <n v="7"/>
    <n v="7"/>
    <s v="LY"/>
    <x v="2"/>
    <n v="10"/>
    <n v="6300"/>
  </r>
  <r>
    <d v="2015-12-20T00:00:00"/>
    <x v="4"/>
    <s v="BAR"/>
    <s v="PNT"/>
    <n v="2"/>
    <n v="2"/>
    <n v="7"/>
    <n v="10"/>
    <n v="5"/>
    <s v="FA"/>
    <x v="1"/>
    <n v="13"/>
    <n v="5200"/>
  </r>
  <r>
    <d v="2015-12-21T00:00:00"/>
    <x v="4"/>
    <s v="BAR"/>
    <s v="LDW"/>
    <n v="4"/>
    <n v="3"/>
    <n v="4"/>
    <n v="3"/>
    <n v="3"/>
    <s v="IP"/>
    <x v="2"/>
    <n v="8"/>
    <n v="5320"/>
  </r>
  <r>
    <d v="2015-12-22T00:00:00"/>
    <x v="4"/>
    <s v="BAR"/>
    <s v="DWU"/>
    <n v="6"/>
    <n v="10"/>
    <n v="6"/>
    <n v="7"/>
    <n v="8"/>
    <s v="ZI"/>
    <x v="2"/>
    <n v="10"/>
    <n v="3600"/>
  </r>
  <r>
    <d v="2015-12-24T00:00:00"/>
    <x v="4"/>
    <s v="BAR"/>
    <s v="PIR"/>
    <n v="9"/>
    <n v="8"/>
    <n v="6"/>
    <n v="8"/>
    <n v="6"/>
    <s v="NO"/>
    <x v="0"/>
    <n v="2"/>
    <n v="2210"/>
  </r>
  <r>
    <d v="2015-12-24T00:00:00"/>
    <x v="4"/>
    <s v="BAR"/>
    <s v="CPF"/>
    <n v="10"/>
    <n v="9"/>
    <n v="8"/>
    <n v="7"/>
    <n v="8"/>
    <s v="OQ"/>
    <x v="2"/>
    <n v="9"/>
    <n v="2430"/>
  </r>
  <r>
    <d v="2015-12-25T00:00:00"/>
    <x v="4"/>
    <s v="BAR"/>
    <s v="DWU"/>
    <n v="5"/>
    <n v="5"/>
    <n v="8"/>
    <n v="5"/>
    <n v="1"/>
    <s v="XK"/>
    <x v="0"/>
    <n v="10"/>
    <n v="5400"/>
  </r>
  <r>
    <d v="2015-12-31T00:00:00"/>
    <x v="4"/>
    <s v="BAR"/>
    <s v="RDT"/>
    <n v="6"/>
    <n v="6"/>
    <n v="4"/>
    <n v="7"/>
    <n v="5"/>
    <s v="OQ"/>
    <x v="2"/>
    <n v="12"/>
    <n v="3240"/>
  </r>
  <r>
    <d v="2016-01-01T00:00:00"/>
    <x v="4"/>
    <s v="BAR"/>
    <s v="XBV"/>
    <n v="3"/>
    <n v="5"/>
    <n v="2"/>
    <n v="4"/>
    <n v="3"/>
    <s v="LY"/>
    <x v="2"/>
    <n v="10"/>
    <n v="5950"/>
  </r>
  <r>
    <d v="2016-01-04T00:00:00"/>
    <x v="4"/>
    <s v="BAR"/>
    <s v="SLT"/>
    <n v="6"/>
    <n v="5"/>
    <n v="8"/>
    <n v="7"/>
    <n v="6"/>
    <s v="HN"/>
    <x v="2"/>
    <n v="13"/>
    <n v="15470"/>
  </r>
  <r>
    <d v="2016-01-04T00:00:00"/>
    <x v="4"/>
    <s v="BAR"/>
    <s v="BRV"/>
    <n v="7"/>
    <n v="7"/>
    <n v="5"/>
    <n v="5"/>
    <n v="9"/>
    <s v="DL"/>
    <x v="2"/>
    <n v="18"/>
    <n v="9180"/>
  </r>
  <r>
    <d v="2016-01-04T00:00:00"/>
    <x v="4"/>
    <s v="BAR"/>
    <s v="IOF"/>
    <n v="4"/>
    <n v="6"/>
    <n v="6"/>
    <n v="1"/>
    <n v="7"/>
    <s v="QT"/>
    <x v="0"/>
    <n v="12"/>
    <n v="6120"/>
  </r>
  <r>
    <d v="2016-01-06T00:00:00"/>
    <x v="4"/>
    <s v="BAR"/>
    <s v="DWJ"/>
    <n v="6"/>
    <n v="8"/>
    <n v="5"/>
    <n v="7"/>
    <n v="7"/>
    <s v="DL"/>
    <x v="2"/>
    <n v="11"/>
    <n v="5610"/>
  </r>
  <r>
    <d v="2016-01-11T00:00:00"/>
    <x v="4"/>
    <s v="BAR"/>
    <s v="VML"/>
    <n v="10"/>
    <n v="6"/>
    <n v="8"/>
    <n v="8"/>
    <n v="0"/>
    <s v="IU"/>
    <x v="0"/>
    <n v="10"/>
    <n v="5100"/>
  </r>
  <r>
    <d v="2016-01-12T00:00:00"/>
    <x v="4"/>
    <s v="BAR"/>
    <s v="GTE"/>
    <n v="7"/>
    <n v="4"/>
    <n v="8"/>
    <n v="7"/>
    <n v="6"/>
    <s v="MJ"/>
    <x v="0"/>
    <n v="7"/>
    <n v="7140"/>
  </r>
  <r>
    <d v="2016-01-14T00:00:00"/>
    <x v="4"/>
    <s v="BAR"/>
    <s v="CZI"/>
    <n v="2"/>
    <n v="8"/>
    <n v="9"/>
    <n v="7"/>
    <n v="6"/>
    <s v="NO"/>
    <x v="0"/>
    <n v="12"/>
    <n v="14280"/>
  </r>
  <r>
    <d v="2016-01-15T00:00:00"/>
    <x v="4"/>
    <s v="BAR"/>
    <s v="KFZ"/>
    <n v="4"/>
    <n v="5"/>
    <n v="5"/>
    <n v="1"/>
    <n v="2"/>
    <s v="IU"/>
    <x v="0"/>
    <n v="14"/>
    <n v="7140"/>
  </r>
  <r>
    <d v="2016-01-17T00:00:00"/>
    <x v="4"/>
    <s v="BAR"/>
    <s v="QDG"/>
    <n v="7"/>
    <n v="6"/>
    <n v="6"/>
    <n v="6"/>
    <n v="9"/>
    <s v="US"/>
    <x v="1"/>
    <n v="11"/>
    <n v="11220"/>
  </r>
  <r>
    <d v="2016-01-18T00:00:00"/>
    <x v="4"/>
    <s v="BAR"/>
    <s v="NPE"/>
    <n v="5"/>
    <n v="3"/>
    <n v="5"/>
    <n v="8"/>
    <n v="9"/>
    <s v="CD"/>
    <x v="0"/>
    <n v="17"/>
    <n v="13005"/>
  </r>
  <r>
    <d v="2016-01-20T00:00:00"/>
    <x v="4"/>
    <s v="BAR"/>
    <s v="HHP"/>
    <n v="4"/>
    <n v="9"/>
    <n v="6"/>
    <n v="10"/>
    <n v="7"/>
    <s v="RA"/>
    <x v="1"/>
    <n v="12"/>
    <n v="4800"/>
  </r>
  <r>
    <d v="2016-01-20T00:00:00"/>
    <x v="4"/>
    <s v="BAR"/>
    <s v="IDH"/>
    <n v="9"/>
    <n v="8"/>
    <n v="5"/>
    <n v="6"/>
    <n v="9"/>
    <s v="HR"/>
    <x v="1"/>
    <n v="12"/>
    <n v="6120"/>
  </r>
  <r>
    <d v="2016-01-28T00:00:00"/>
    <x v="4"/>
    <s v="BAR"/>
    <s v="OCY"/>
    <n v="7"/>
    <n v="0"/>
    <n v="9"/>
    <n v="3"/>
    <n v="7"/>
    <s v="YY"/>
    <x v="1"/>
    <n v="15"/>
    <n v="15300"/>
  </r>
  <r>
    <d v="2016-01-29T00:00:00"/>
    <x v="4"/>
    <s v="BAR"/>
    <s v="MZQ"/>
    <n v="4"/>
    <n v="1"/>
    <n v="7"/>
    <n v="2"/>
    <n v="5"/>
    <s v="XK"/>
    <x v="0"/>
    <n v="3"/>
    <n v="1785"/>
  </r>
  <r>
    <d v="2016-02-01T00:00:00"/>
    <x v="4"/>
    <s v="BAR"/>
    <s v="DVI"/>
    <n v="7"/>
    <n v="4"/>
    <n v="5"/>
    <n v="10"/>
    <n v="7"/>
    <s v="IP"/>
    <x v="2"/>
    <n v="13"/>
    <n v="9360"/>
  </r>
  <r>
    <d v="2016-02-01T00:00:00"/>
    <x v="4"/>
    <s v="BAR"/>
    <s v="KKN"/>
    <n v="8"/>
    <n v="6"/>
    <n v="6"/>
    <n v="6"/>
    <n v="7"/>
    <s v="CD"/>
    <x v="0"/>
    <n v="11"/>
    <n v="8910"/>
  </r>
  <r>
    <d v="2016-02-03T00:00:00"/>
    <x v="4"/>
    <s v="BAR"/>
    <s v="MNY"/>
    <n v="2"/>
    <n v="6"/>
    <n v="5"/>
    <n v="4"/>
    <n v="2"/>
    <s v="IU"/>
    <x v="0"/>
    <n v="16"/>
    <n v="8640"/>
  </r>
  <r>
    <d v="2016-02-07T00:00:00"/>
    <x v="4"/>
    <s v="BAR"/>
    <s v="XDO"/>
    <n v="9"/>
    <n v="10"/>
    <n v="9"/>
    <n v="6"/>
    <n v="5"/>
    <s v="ZI"/>
    <x v="2"/>
    <n v="16"/>
    <n v="7200"/>
  </r>
  <r>
    <d v="2016-02-27T00:00:00"/>
    <x v="4"/>
    <s v="BAR"/>
    <s v="UTN"/>
    <n v="5"/>
    <n v="3"/>
    <n v="6"/>
    <n v="8"/>
    <n v="4"/>
    <s v="CD"/>
    <x v="0"/>
    <n v="11"/>
    <n v="8415"/>
  </r>
  <r>
    <d v="2016-02-28T00:00:00"/>
    <x v="4"/>
    <s v="BAR"/>
    <s v="LSR"/>
    <n v="5"/>
    <n v="1"/>
    <n v="10"/>
    <n v="8"/>
    <n v="9"/>
    <s v="XK"/>
    <x v="0"/>
    <n v="13"/>
    <n v="7735"/>
  </r>
  <r>
    <d v="2016-03-01T00:00:00"/>
    <x v="4"/>
    <s v="BAR"/>
    <s v="ASU"/>
    <n v="9"/>
    <n v="6"/>
    <n v="8"/>
    <n v="8"/>
    <n v="8"/>
    <s v="WL"/>
    <x v="0"/>
    <n v="6"/>
    <n v="4860"/>
  </r>
  <r>
    <d v="2016-03-02T00:00:00"/>
    <x v="4"/>
    <s v="BAR"/>
    <s v="XJH"/>
    <n v="8"/>
    <n v="8"/>
    <n v="5"/>
    <n v="4"/>
    <n v="3"/>
    <s v="QT"/>
    <x v="0"/>
    <n v="16"/>
    <n v="7680"/>
  </r>
  <r>
    <d v="2016-03-02T00:00:00"/>
    <x v="4"/>
    <s v="BAR"/>
    <s v="NHE"/>
    <n v="6"/>
    <n v="0"/>
    <n v="3"/>
    <n v="3"/>
    <n v="4"/>
    <s v="HR"/>
    <x v="1"/>
    <n v="2"/>
    <n v="1140"/>
  </r>
  <r>
    <d v="2016-03-03T00:00:00"/>
    <x v="4"/>
    <s v="BAR"/>
    <s v="WCI"/>
    <n v="5"/>
    <n v="9"/>
    <n v="7"/>
    <n v="10"/>
    <n v="7"/>
    <s v="CD"/>
    <x v="0"/>
    <n v="18"/>
    <n v="13770"/>
  </r>
  <r>
    <d v="2016-03-04T00:00:00"/>
    <x v="4"/>
    <s v="BAR"/>
    <s v="IDH"/>
    <n v="10"/>
    <n v="8"/>
    <n v="8"/>
    <n v="10"/>
    <n v="0"/>
    <s v="MJ"/>
    <x v="0"/>
    <n v="12"/>
    <n v="13680"/>
  </r>
  <r>
    <d v="2016-03-14T00:00:00"/>
    <x v="4"/>
    <s v="BAR"/>
    <s v="OWF"/>
    <n v="4"/>
    <n v="7"/>
    <n v="5"/>
    <n v="4"/>
    <n v="9"/>
    <s v="PM"/>
    <x v="0"/>
    <n v="12"/>
    <n v="3420"/>
  </r>
  <r>
    <d v="2016-03-18T00:00:00"/>
    <x v="4"/>
    <s v="BAR"/>
    <s v="MGG"/>
    <n v="2"/>
    <n v="6"/>
    <n v="1"/>
    <n v="2"/>
    <n v="1"/>
    <s v="LY"/>
    <x v="2"/>
    <n v="9"/>
    <n v="5670"/>
  </r>
  <r>
    <d v="2016-03-22T00:00:00"/>
    <x v="4"/>
    <s v="BAR"/>
    <s v="MBY"/>
    <n v="6"/>
    <n v="6"/>
    <n v="8"/>
    <n v="6"/>
    <n v="5"/>
    <s v="HR"/>
    <x v="1"/>
    <n v="11"/>
    <n v="5610"/>
  </r>
  <r>
    <d v="2016-03-25T00:00:00"/>
    <x v="4"/>
    <s v="BAR"/>
    <s v="PPB"/>
    <n v="3"/>
    <n v="9"/>
    <n v="9"/>
    <n v="6"/>
    <n v="5"/>
    <s v="ZI"/>
    <x v="2"/>
    <n v="20"/>
    <n v="9000"/>
  </r>
  <r>
    <d v="2016-03-29T00:00:00"/>
    <x v="4"/>
    <s v="BAR"/>
    <s v="SUD"/>
    <n v="7"/>
    <n v="9"/>
    <n v="6"/>
    <n v="3"/>
    <n v="6"/>
    <s v="YY"/>
    <x v="1"/>
    <n v="11"/>
    <n v="11880"/>
  </r>
  <r>
    <d v="2016-04-03T00:00:00"/>
    <x v="4"/>
    <s v="BAR"/>
    <s v="TMC"/>
    <n v="4"/>
    <n v="7"/>
    <n v="6"/>
    <n v="9"/>
    <n v="6"/>
    <s v="NO"/>
    <x v="0"/>
    <n v="18"/>
    <n v="22680"/>
  </r>
  <r>
    <d v="2016-04-05T00:00:00"/>
    <x v="4"/>
    <s v="BAR"/>
    <s v="RIB"/>
    <n v="5"/>
    <n v="9"/>
    <n v="10"/>
    <n v="6"/>
    <n v="8"/>
    <s v="ZI"/>
    <x v="2"/>
    <n v="11"/>
    <n v="4950"/>
  </r>
  <r>
    <d v="2016-04-11T00:00:00"/>
    <x v="4"/>
    <s v="BAR"/>
    <s v="WTN"/>
    <n v="7"/>
    <n v="6"/>
    <n v="10"/>
    <n v="7"/>
    <n v="10"/>
    <s v="QT"/>
    <x v="0"/>
    <n v="10"/>
    <n v="5400"/>
  </r>
  <r>
    <d v="2016-04-16T00:00:00"/>
    <x v="4"/>
    <s v="BAR"/>
    <s v="WLH"/>
    <n v="5"/>
    <n v="6"/>
    <n v="4"/>
    <n v="9"/>
    <n v="8"/>
    <s v="US"/>
    <x v="1"/>
    <n v="10"/>
    <n v="10200"/>
  </r>
  <r>
    <d v="2016-04-21T00:00:00"/>
    <x v="4"/>
    <s v="BAR"/>
    <s v="UDQ"/>
    <n v="4"/>
    <n v="8"/>
    <n v="3"/>
    <n v="9"/>
    <n v="6"/>
    <s v="CF"/>
    <x v="1"/>
    <n v="14"/>
    <n v="10080"/>
  </r>
  <r>
    <d v="2016-04-22T00:00:00"/>
    <x v="4"/>
    <s v="BAR"/>
    <s v="BGI"/>
    <n v="10"/>
    <n v="9"/>
    <n v="7"/>
    <n v="7"/>
    <n v="7"/>
    <s v="CF"/>
    <x v="1"/>
    <n v="11"/>
    <n v="7920"/>
  </r>
  <r>
    <d v="2016-04-26T00:00:00"/>
    <x v="4"/>
    <s v="BAR"/>
    <s v="REK"/>
    <n v="5"/>
    <n v="0"/>
    <n v="9"/>
    <n v="7"/>
    <n v="8"/>
    <s v="NO"/>
    <x v="0"/>
    <n v="8"/>
    <n v="8960"/>
  </r>
  <r>
    <d v="2016-04-27T00:00:00"/>
    <x v="4"/>
    <s v="BAR"/>
    <s v="GOU"/>
    <n v="10"/>
    <n v="9"/>
    <n v="8"/>
    <n v="10"/>
    <n v="9"/>
    <s v="IP"/>
    <x v="2"/>
    <n v="14"/>
    <n v="8960"/>
  </r>
  <r>
    <d v="2016-04-27T00:00:00"/>
    <x v="4"/>
    <s v="BAR"/>
    <s v="ZMQ"/>
    <n v="9"/>
    <n v="4"/>
    <n v="9"/>
    <n v="10"/>
    <n v="9"/>
    <s v="CF"/>
    <x v="1"/>
    <n v="7"/>
    <n v="5040"/>
  </r>
  <r>
    <d v="2016-04-28T00:00:00"/>
    <x v="4"/>
    <s v="BAR"/>
    <s v="LRC"/>
    <n v="8"/>
    <n v="8"/>
    <n v="8"/>
    <n v="7"/>
    <n v="7"/>
    <s v="DL"/>
    <x v="2"/>
    <n v="12"/>
    <n v="6480"/>
  </r>
  <r>
    <d v="2016-05-02T00:00:00"/>
    <x v="4"/>
    <s v="BAR"/>
    <s v="WWS"/>
    <n v="8"/>
    <n v="8"/>
    <n v="9"/>
    <n v="6"/>
    <n v="7"/>
    <s v="GI"/>
    <x v="2"/>
    <n v="11"/>
    <n v="9350"/>
  </r>
  <r>
    <d v="2016-05-02T00:00:00"/>
    <x v="4"/>
    <s v="BAR"/>
    <s v="NSQ"/>
    <n v="8"/>
    <n v="0"/>
    <n v="0"/>
    <n v="1"/>
    <n v="4"/>
    <s v="HR"/>
    <x v="1"/>
    <n v="16"/>
    <n v="8160"/>
  </r>
  <r>
    <d v="2016-05-02T00:00:00"/>
    <x v="4"/>
    <s v="BAR"/>
    <s v="BTX"/>
    <n v="10"/>
    <n v="6"/>
    <n v="6"/>
    <n v="7"/>
    <n v="5"/>
    <s v="NO"/>
    <x v="0"/>
    <n v="16"/>
    <n v="19040"/>
  </r>
  <r>
    <d v="2016-05-09T00:00:00"/>
    <x v="4"/>
    <s v="BAR"/>
    <s v="RQZ"/>
    <n v="5"/>
    <n v="7"/>
    <n v="5"/>
    <n v="6"/>
    <n v="6"/>
    <s v="XK"/>
    <x v="0"/>
    <n v="17"/>
    <n v="10115"/>
  </r>
  <r>
    <d v="2016-05-13T00:00:00"/>
    <x v="4"/>
    <s v="BAR"/>
    <s v="RRY"/>
    <n v="10"/>
    <n v="2"/>
    <n v="1"/>
    <n v="3"/>
    <n v="2"/>
    <s v="US"/>
    <x v="1"/>
    <n v="14"/>
    <n v="14280"/>
  </r>
  <r>
    <d v="2016-05-15T00:00:00"/>
    <x v="4"/>
    <s v="BAR"/>
    <s v="QCT"/>
    <n v="7"/>
    <n v="10"/>
    <n v="6"/>
    <n v="4"/>
    <n v="6"/>
    <s v="QT"/>
    <x v="0"/>
    <n v="8"/>
    <n v="4080"/>
  </r>
  <r>
    <d v="2016-05-18T00:00:00"/>
    <x v="4"/>
    <s v="BAR"/>
    <s v="UTN"/>
    <n v="5"/>
    <n v="5"/>
    <n v="5"/>
    <n v="8"/>
    <n v="6"/>
    <s v="ZI"/>
    <x v="2"/>
    <n v="16"/>
    <n v="6800"/>
  </r>
  <r>
    <d v="2016-05-24T00:00:00"/>
    <x v="4"/>
    <s v="BAR"/>
    <s v="ROC"/>
    <n v="9"/>
    <n v="9"/>
    <n v="9"/>
    <n v="10"/>
    <n v="3"/>
    <s v="QT"/>
    <x v="0"/>
    <n v="12"/>
    <n v="6120"/>
  </r>
  <r>
    <d v="2016-05-26T00:00:00"/>
    <x v="4"/>
    <s v="BAR"/>
    <s v="SVJ"/>
    <n v="8"/>
    <n v="5"/>
    <n v="0"/>
    <n v="10"/>
    <n v="7"/>
    <s v="LY"/>
    <x v="2"/>
    <n v="11"/>
    <n v="6545"/>
  </r>
  <r>
    <d v="2016-05-28T00:00:00"/>
    <x v="4"/>
    <s v="BAR"/>
    <s v="TKP"/>
    <n v="9"/>
    <n v="5"/>
    <n v="10"/>
    <n v="5"/>
    <n v="9"/>
    <s v="HR"/>
    <x v="1"/>
    <n v="13"/>
    <n v="6630"/>
  </r>
  <r>
    <d v="2016-06-04T00:00:00"/>
    <x v="4"/>
    <s v="BAR"/>
    <s v="YQC"/>
    <n v="7"/>
    <n v="6"/>
    <n v="4"/>
    <n v="6"/>
    <n v="5"/>
    <s v="ZA"/>
    <x v="2"/>
    <n v="6"/>
    <n v="6480"/>
  </r>
  <r>
    <d v="2016-06-04T00:00:00"/>
    <x v="4"/>
    <s v="BAR"/>
    <s v="IVB"/>
    <n v="7"/>
    <n v="7"/>
    <n v="9"/>
    <n v="5"/>
    <n v="1"/>
    <s v="OQ"/>
    <x v="2"/>
    <n v="18"/>
    <n v="4320"/>
  </r>
  <r>
    <d v="2016-06-10T00:00:00"/>
    <x v="4"/>
    <s v="BAR"/>
    <s v="XZK"/>
    <n v="4"/>
    <n v="10"/>
    <n v="10"/>
    <n v="8"/>
    <n v="10"/>
    <s v="CD"/>
    <x v="0"/>
    <n v="8"/>
    <n v="6840"/>
  </r>
  <r>
    <d v="2016-06-14T00:00:00"/>
    <x v="4"/>
    <s v="BAR"/>
    <s v="QCH"/>
    <n v="10"/>
    <n v="8"/>
    <n v="10"/>
    <n v="6"/>
    <n v="10"/>
    <s v="MJ"/>
    <x v="0"/>
    <n v="12"/>
    <n v="11520"/>
  </r>
  <r>
    <d v="2016-06-17T00:00:00"/>
    <x v="4"/>
    <s v="BAR"/>
    <s v="WUM"/>
    <n v="3"/>
    <n v="3"/>
    <n v="4"/>
    <n v="5"/>
    <n v="7"/>
    <s v="HR"/>
    <x v="1"/>
    <n v="8"/>
    <n v="4320"/>
  </r>
  <r>
    <d v="2016-06-18T00:00:00"/>
    <x v="4"/>
    <s v="BAR"/>
    <s v="FIF"/>
    <n v="5"/>
    <n v="9"/>
    <n v="6"/>
    <n v="9"/>
    <n v="6"/>
    <s v="QT"/>
    <x v="0"/>
    <n v="5"/>
    <n v="2700"/>
  </r>
  <r>
    <d v="2016-06-19T00:00:00"/>
    <x v="4"/>
    <s v="BAR"/>
    <s v="VVD"/>
    <n v="5"/>
    <n v="3"/>
    <n v="9"/>
    <n v="5"/>
    <n v="10"/>
    <s v="HR"/>
    <x v="1"/>
    <n v="12"/>
    <n v="6840"/>
  </r>
  <r>
    <d v="2016-06-26T00:00:00"/>
    <x v="4"/>
    <s v="BAR"/>
    <s v="SJQ"/>
    <n v="8"/>
    <n v="9"/>
    <n v="6"/>
    <n v="4"/>
    <n v="8"/>
    <s v="CD"/>
    <x v="0"/>
    <n v="11"/>
    <n v="7920"/>
  </r>
  <r>
    <d v="2016-06-27T00:00:00"/>
    <x v="4"/>
    <s v="BAR"/>
    <s v="IQP"/>
    <n v="5"/>
    <n v="6"/>
    <n v="3"/>
    <n v="7"/>
    <n v="9"/>
    <s v="US"/>
    <x v="1"/>
    <n v="15"/>
    <n v="15300"/>
  </r>
  <r>
    <d v="2016-06-29T00:00:00"/>
    <x v="4"/>
    <s v="BAR"/>
    <s v="ZOQ"/>
    <n v="4"/>
    <n v="7"/>
    <n v="7"/>
    <n v="7"/>
    <n v="10"/>
    <s v="FA"/>
    <x v="1"/>
    <n v="7"/>
    <n v="3325"/>
  </r>
  <r>
    <d v="2016-07-05T00:00:00"/>
    <x v="4"/>
    <s v="BAR"/>
    <s v="FHO"/>
    <n v="4"/>
    <n v="6"/>
    <n v="4"/>
    <n v="3"/>
    <n v="1"/>
    <s v="RA"/>
    <x v="1"/>
    <n v="13"/>
    <n v="5850"/>
  </r>
  <r>
    <d v="2016-07-09T00:00:00"/>
    <x v="4"/>
    <s v="BAR"/>
    <s v="FWU"/>
    <n v="6"/>
    <n v="8"/>
    <n v="8"/>
    <n v="6"/>
    <n v="7"/>
    <s v="GI"/>
    <x v="2"/>
    <n v="14"/>
    <n v="11900"/>
  </r>
  <r>
    <d v="2016-07-15T00:00:00"/>
    <x v="4"/>
    <s v="BAR"/>
    <s v="ACP"/>
    <n v="10"/>
    <n v="7"/>
    <n v="10"/>
    <n v="7"/>
    <n v="9"/>
    <s v="HR"/>
    <x v="1"/>
    <n v="10"/>
    <n v="5700"/>
  </r>
  <r>
    <d v="2016-07-25T00:00:00"/>
    <x v="4"/>
    <s v="BAR"/>
    <s v="NSX"/>
    <n v="4"/>
    <n v="3"/>
    <n v="5"/>
    <n v="5"/>
    <n v="4"/>
    <s v="ZI"/>
    <x v="2"/>
    <n v="14"/>
    <n v="6300"/>
  </r>
  <r>
    <d v="2016-08-07T00:00:00"/>
    <x v="4"/>
    <s v="BAR"/>
    <s v="STU"/>
    <n v="5"/>
    <n v="6"/>
    <n v="10"/>
    <n v="5"/>
    <n v="5"/>
    <s v="MJ"/>
    <x v="0"/>
    <n v="19"/>
    <n v="21660"/>
  </r>
  <r>
    <d v="2016-08-13T00:00:00"/>
    <x v="4"/>
    <s v="BAR"/>
    <s v="FZU"/>
    <n v="9"/>
    <n v="7"/>
    <n v="6"/>
    <n v="8"/>
    <n v="9"/>
    <s v="MJ"/>
    <x v="0"/>
    <n v="8"/>
    <n v="7680"/>
  </r>
  <r>
    <d v="2016-08-13T00:00:00"/>
    <x v="4"/>
    <s v="BAR"/>
    <s v="FFT"/>
    <n v="0"/>
    <n v="10"/>
    <n v="9"/>
    <n v="0"/>
    <n v="5"/>
    <s v="HN"/>
    <x v="2"/>
    <n v="10"/>
    <n v="13300"/>
  </r>
  <r>
    <d v="2016-08-15T00:00:00"/>
    <x v="4"/>
    <s v="BAR"/>
    <s v="TTL"/>
    <n v="8"/>
    <n v="10"/>
    <n v="9"/>
    <n v="7"/>
    <n v="7"/>
    <s v="XY"/>
    <x v="0"/>
    <n v="12"/>
    <n v="12960"/>
  </r>
  <r>
    <d v="2016-08-16T00:00:00"/>
    <x v="4"/>
    <s v="BAR"/>
    <s v="KXO"/>
    <n v="5"/>
    <n v="4"/>
    <n v="5"/>
    <n v="0"/>
    <n v="10"/>
    <s v="RA"/>
    <x v="1"/>
    <n v="9"/>
    <n v="3825"/>
  </r>
  <r>
    <d v="2016-08-17T00:00:00"/>
    <x v="4"/>
    <s v="BAR"/>
    <s v="UAX"/>
    <n v="10"/>
    <n v="8"/>
    <n v="8"/>
    <n v="8"/>
    <n v="9"/>
    <s v="WY"/>
    <x v="0"/>
    <n v="8"/>
    <n v="2040"/>
  </r>
  <r>
    <d v="2016-08-19T00:00:00"/>
    <x v="4"/>
    <s v="BAR"/>
    <s v="PNQ"/>
    <n v="3"/>
    <n v="9"/>
    <n v="10"/>
    <n v="9"/>
    <n v="8"/>
    <s v="DF"/>
    <x v="1"/>
    <n v="2"/>
    <n v="480"/>
  </r>
  <r>
    <d v="2016-08-21T00:00:00"/>
    <x v="4"/>
    <s v="BAR"/>
    <s v="AVG"/>
    <n v="2"/>
    <n v="10"/>
    <n v="1"/>
    <n v="3"/>
    <n v="8"/>
    <s v="US"/>
    <x v="1"/>
    <n v="12"/>
    <n v="13680"/>
  </r>
  <r>
    <d v="2016-08-24T00:00:00"/>
    <x v="4"/>
    <s v="BAR"/>
    <s v="JBK"/>
    <n v="6"/>
    <n v="5"/>
    <n v="6"/>
    <n v="3"/>
    <n v="6"/>
    <s v="MJ"/>
    <x v="0"/>
    <n v="2"/>
    <n v="2160"/>
  </r>
  <r>
    <d v="2016-08-27T00:00:00"/>
    <x v="4"/>
    <s v="BAR"/>
    <s v="VYB"/>
    <n v="10"/>
    <n v="8"/>
    <n v="7"/>
    <n v="9"/>
    <n v="10"/>
    <s v="GI"/>
    <x v="2"/>
    <n v="16"/>
    <n v="15200"/>
  </r>
  <r>
    <d v="2016-08-27T00:00:00"/>
    <x v="4"/>
    <s v="BAR"/>
    <s v="GVU"/>
    <n v="7"/>
    <n v="6"/>
    <n v="8"/>
    <n v="8"/>
    <n v="10"/>
    <s v="OQ"/>
    <x v="2"/>
    <n v="16"/>
    <n v="4560"/>
  </r>
  <r>
    <d v="2016-08-28T00:00:00"/>
    <x v="4"/>
    <s v="BAR"/>
    <s v="CJT"/>
    <n v="2"/>
    <n v="6"/>
    <n v="9"/>
    <n v="6"/>
    <n v="3"/>
    <s v="LY"/>
    <x v="2"/>
    <n v="11"/>
    <n v="6160"/>
  </r>
  <r>
    <d v="2016-08-30T00:00:00"/>
    <x v="4"/>
    <s v="BAR"/>
    <s v="AIX"/>
    <n v="8"/>
    <n v="6"/>
    <n v="5"/>
    <n v="5"/>
    <n v="0"/>
    <s v="XY"/>
    <x v="0"/>
    <n v="18"/>
    <n v="19440"/>
  </r>
  <r>
    <d v="2016-09-01T00:00:00"/>
    <x v="4"/>
    <s v="BAR"/>
    <s v="LII"/>
    <n v="8"/>
    <n v="5"/>
    <n v="0"/>
    <n v="8"/>
    <n v="7"/>
    <s v="HR"/>
    <x v="1"/>
    <n v="4"/>
    <n v="2280"/>
  </r>
  <r>
    <d v="2016-09-14T00:00:00"/>
    <x v="4"/>
    <s v="BAR"/>
    <s v="YWE"/>
    <n v="5"/>
    <n v="3"/>
    <n v="5"/>
    <n v="3"/>
    <n v="6"/>
    <s v="IP"/>
    <x v="2"/>
    <n v="9"/>
    <n v="6840"/>
  </r>
  <r>
    <d v="2016-09-21T00:00:00"/>
    <x v="4"/>
    <s v="BAR"/>
    <s v="MRK"/>
    <n v="6"/>
    <n v="10"/>
    <n v="9"/>
    <n v="9"/>
    <n v="6"/>
    <s v="ZI"/>
    <x v="2"/>
    <n v="10"/>
    <n v="4750"/>
  </r>
  <r>
    <d v="2016-09-22T00:00:00"/>
    <x v="4"/>
    <s v="BAR"/>
    <s v="FIL"/>
    <n v="5"/>
    <n v="7"/>
    <n v="10"/>
    <n v="5"/>
    <n v="0"/>
    <s v="FA"/>
    <x v="1"/>
    <n v="19"/>
    <n v="9025"/>
  </r>
  <r>
    <d v="2016-09-27T00:00:00"/>
    <x v="4"/>
    <s v="BAR"/>
    <s v="KQZ"/>
    <n v="6"/>
    <n v="6"/>
    <n v="6"/>
    <n v="3"/>
    <n v="6"/>
    <s v="ZI"/>
    <x v="2"/>
    <n v="17"/>
    <n v="7650"/>
  </r>
  <r>
    <d v="2016-10-09T00:00:00"/>
    <x v="4"/>
    <s v="BAR"/>
    <s v="MZU"/>
    <n v="1"/>
    <n v="7"/>
    <n v="6"/>
    <n v="1"/>
    <n v="5"/>
    <s v="UI"/>
    <x v="1"/>
    <n v="15"/>
    <n v="12150"/>
  </r>
  <r>
    <d v="2016-10-15T00:00:00"/>
    <x v="4"/>
    <s v="BAR"/>
    <s v="ICJ"/>
    <n v="4"/>
    <n v="6"/>
    <n v="3"/>
    <n v="1"/>
    <n v="2"/>
    <s v="HR"/>
    <x v="1"/>
    <n v="15"/>
    <n v="8550"/>
  </r>
  <r>
    <d v="2016-10-15T00:00:00"/>
    <x v="4"/>
    <s v="BAR"/>
    <s v="ZKM"/>
    <n v="7"/>
    <n v="6"/>
    <n v="2"/>
    <n v="7"/>
    <n v="8"/>
    <s v="RA"/>
    <x v="1"/>
    <n v="6"/>
    <n v="2850"/>
  </r>
  <r>
    <d v="2016-10-17T00:00:00"/>
    <x v="4"/>
    <s v="BAR"/>
    <s v="BMX"/>
    <n v="9"/>
    <n v="9"/>
    <n v="10"/>
    <n v="8"/>
    <n v="3"/>
    <s v="GI"/>
    <x v="2"/>
    <n v="9"/>
    <n v="8550"/>
  </r>
  <r>
    <d v="2016-10-20T00:00:00"/>
    <x v="4"/>
    <s v="BAR"/>
    <s v="CER"/>
    <n v="4"/>
    <n v="10"/>
    <n v="6"/>
    <n v="8"/>
    <n v="5"/>
    <s v="XK"/>
    <x v="0"/>
    <n v="20"/>
    <n v="13300"/>
  </r>
  <r>
    <d v="2016-10-23T00:00:00"/>
    <x v="4"/>
    <s v="BAR"/>
    <s v="PLC"/>
    <n v="10"/>
    <n v="7"/>
    <n v="5"/>
    <n v="7"/>
    <n v="9"/>
    <s v="WY"/>
    <x v="0"/>
    <n v="9"/>
    <n v="2430"/>
  </r>
  <r>
    <d v="2016-10-25T00:00:00"/>
    <x v="4"/>
    <s v="BAR"/>
    <s v="CFE"/>
    <n v="5"/>
    <n v="6"/>
    <n v="7"/>
    <n v="9"/>
    <n v="7"/>
    <s v="ZA"/>
    <x v="2"/>
    <n v="10"/>
    <n v="10800"/>
  </r>
  <r>
    <d v="2016-10-26T00:00:00"/>
    <x v="4"/>
    <s v="BAR"/>
    <s v="QCT"/>
    <n v="0"/>
    <n v="6"/>
    <n v="7"/>
    <n v="5"/>
    <n v="5"/>
    <s v="DF"/>
    <x v="1"/>
    <n v="20"/>
    <n v="5700"/>
  </r>
  <r>
    <d v="2016-10-28T00:00:00"/>
    <x v="4"/>
    <s v="BAR"/>
    <s v="HIQ"/>
    <n v="5"/>
    <n v="6"/>
    <n v="6"/>
    <n v="6"/>
    <n v="8"/>
    <s v="WY"/>
    <x v="0"/>
    <n v="5"/>
    <n v="1425"/>
  </r>
  <r>
    <d v="2016-10-28T00:00:00"/>
    <x v="4"/>
    <s v="BAR"/>
    <s v="DVI"/>
    <n v="1"/>
    <n v="3"/>
    <n v="3"/>
    <n v="3"/>
    <n v="7"/>
    <s v="LY"/>
    <x v="2"/>
    <n v="13"/>
    <n v="8190"/>
  </r>
  <r>
    <d v="2016-11-04T00:00:00"/>
    <x v="4"/>
    <s v="BAR"/>
    <s v="IYU"/>
    <n v="5"/>
    <n v="9"/>
    <n v="7"/>
    <n v="6"/>
    <n v="4"/>
    <s v="PM"/>
    <x v="0"/>
    <n v="6"/>
    <n v="1530"/>
  </r>
  <r>
    <d v="2016-11-07T00:00:00"/>
    <x v="4"/>
    <s v="BAR"/>
    <s v="WGR"/>
    <n v="4"/>
    <n v="0"/>
    <n v="5"/>
    <n v="4"/>
    <n v="7"/>
    <s v="MJ"/>
    <x v="0"/>
    <n v="11"/>
    <n v="11220"/>
  </r>
  <r>
    <d v="2016-11-11T00:00:00"/>
    <x v="4"/>
    <s v="BAR"/>
    <s v="AXP"/>
    <n v="6"/>
    <n v="4"/>
    <n v="4"/>
    <n v="7"/>
    <n v="7"/>
    <s v="XK"/>
    <x v="0"/>
    <n v="9"/>
    <n v="5355"/>
  </r>
  <r>
    <d v="2016-11-13T00:00:00"/>
    <x v="4"/>
    <s v="BAR"/>
    <s v="KYD"/>
    <n v="4"/>
    <n v="7"/>
    <n v="8"/>
    <n v="7"/>
    <n v="9"/>
    <s v="DL"/>
    <x v="2"/>
    <n v="10"/>
    <n v="5100"/>
  </r>
  <r>
    <d v="2016-11-18T00:00:00"/>
    <x v="4"/>
    <s v="BAR"/>
    <s v="KWO"/>
    <n v="8"/>
    <n v="5"/>
    <n v="6"/>
    <n v="2"/>
    <n v="8"/>
    <s v="DL"/>
    <x v="2"/>
    <n v="4"/>
    <n v="2040"/>
  </r>
  <r>
    <d v="2016-11-19T00:00:00"/>
    <x v="4"/>
    <s v="BAR"/>
    <s v="BSQ"/>
    <n v="10"/>
    <n v="9"/>
    <n v="0"/>
    <n v="9"/>
    <n v="9"/>
    <s v="PM"/>
    <x v="0"/>
    <n v="15"/>
    <n v="3825"/>
  </r>
  <r>
    <d v="2016-11-23T00:00:00"/>
    <x v="4"/>
    <s v="BAR"/>
    <s v="QCZ"/>
    <n v="9"/>
    <n v="6"/>
    <n v="8"/>
    <n v="4"/>
    <n v="6"/>
    <s v="CD"/>
    <x v="0"/>
    <n v="5"/>
    <n v="3825"/>
  </r>
  <r>
    <d v="2016-11-29T00:00:00"/>
    <x v="4"/>
    <s v="BAR"/>
    <s v="IWT"/>
    <n v="9"/>
    <n v="3"/>
    <n v="2"/>
    <n v="7"/>
    <n v="0"/>
    <s v="ZI"/>
    <x v="2"/>
    <n v="9"/>
    <n v="3825"/>
  </r>
  <r>
    <d v="2016-12-02T00:00:00"/>
    <x v="4"/>
    <s v="BAR"/>
    <s v="ZCZ"/>
    <n v="4"/>
    <n v="10"/>
    <n v="8"/>
    <n v="7"/>
    <n v="7"/>
    <s v="ZI"/>
    <x v="2"/>
    <n v="9"/>
    <n v="4275"/>
  </r>
  <r>
    <d v="2016-12-02T00:00:00"/>
    <x v="4"/>
    <s v="BAR"/>
    <s v="IXN"/>
    <n v="3"/>
    <n v="5"/>
    <n v="2"/>
    <n v="3"/>
    <n v="6"/>
    <s v="IU"/>
    <x v="0"/>
    <n v="9"/>
    <n v="5130"/>
  </r>
  <r>
    <d v="2016-12-18T00:00:00"/>
    <x v="4"/>
    <s v="BAR"/>
    <s v="LSR"/>
    <n v="8"/>
    <n v="7"/>
    <n v="8"/>
    <n v="9"/>
    <n v="7"/>
    <s v="DL"/>
    <x v="2"/>
    <n v="17"/>
    <n v="8670"/>
  </r>
  <r>
    <d v="2016-12-21T00:00:00"/>
    <x v="4"/>
    <s v="BAR"/>
    <s v="UTN"/>
    <n v="4"/>
    <n v="6"/>
    <n v="6"/>
    <n v="10"/>
    <n v="4"/>
    <s v="ZI"/>
    <x v="2"/>
    <n v="9"/>
    <n v="3825"/>
  </r>
  <r>
    <d v="2016-12-24T00:00:00"/>
    <x v="4"/>
    <s v="BAR"/>
    <s v="JBR"/>
    <n v="2"/>
    <n v="5"/>
    <n v="10"/>
    <n v="7"/>
    <n v="8"/>
    <s v="IP"/>
    <x v="2"/>
    <n v="14"/>
    <n v="10640"/>
  </r>
  <r>
    <d v="2016-12-27T00:00:00"/>
    <x v="4"/>
    <s v="BAR"/>
    <s v="SLG"/>
    <n v="2"/>
    <n v="5"/>
    <n v="9"/>
    <n v="4"/>
    <n v="4"/>
    <s v="IU"/>
    <x v="0"/>
    <n v="14"/>
    <n v="7140"/>
  </r>
  <r>
    <d v="2014-01-02T00:00:00"/>
    <x v="5"/>
    <s v="MAD"/>
    <s v="FJE"/>
    <n v="8"/>
    <n v="10"/>
    <n v="2"/>
    <n v="6"/>
    <n v="9"/>
    <s v="NO"/>
    <x v="0"/>
    <n v="16"/>
    <n v="15360"/>
  </r>
  <r>
    <d v="2014-01-06T00:00:00"/>
    <x v="5"/>
    <s v="MAD"/>
    <s v="TYZ"/>
    <n v="4"/>
    <n v="6"/>
    <n v="6"/>
    <n v="6"/>
    <n v="9"/>
    <s v="PY"/>
    <x v="1"/>
    <n v="17"/>
    <n v="13005"/>
  </r>
  <r>
    <d v="2014-01-08T00:00:00"/>
    <x v="5"/>
    <s v="MAD"/>
    <s v="TUK"/>
    <n v="2"/>
    <n v="1"/>
    <n v="2"/>
    <n v="4"/>
    <n v="2"/>
    <s v="IP"/>
    <x v="2"/>
    <n v="17"/>
    <n v="8670"/>
  </r>
  <r>
    <d v="2014-01-14T00:00:00"/>
    <x v="5"/>
    <s v="MAD"/>
    <s v="FZK"/>
    <n v="0"/>
    <n v="5"/>
    <n v="6"/>
    <n v="0"/>
    <n v="4"/>
    <s v="HR"/>
    <x v="1"/>
    <n v="15"/>
    <n v="7650"/>
  </r>
  <r>
    <d v="2014-01-22T00:00:00"/>
    <x v="5"/>
    <s v="MAD"/>
    <s v="MNC"/>
    <n v="6"/>
    <n v="7"/>
    <n v="3"/>
    <n v="3"/>
    <n v="4"/>
    <s v="MJ"/>
    <x v="0"/>
    <n v="9"/>
    <n v="9180"/>
  </r>
  <r>
    <d v="2014-01-23T00:00:00"/>
    <x v="5"/>
    <s v="MAD"/>
    <s v="BUT"/>
    <n v="10"/>
    <n v="9"/>
    <n v="7"/>
    <n v="9"/>
    <n v="9"/>
    <s v="OQ"/>
    <x v="2"/>
    <n v="16"/>
    <n v="4080"/>
  </r>
  <r>
    <d v="2014-01-24T00:00:00"/>
    <x v="5"/>
    <s v="MAD"/>
    <s v="ZNB"/>
    <n v="1"/>
    <n v="6"/>
    <n v="8"/>
    <n v="5"/>
    <n v="6"/>
    <s v="NO"/>
    <x v="0"/>
    <n v="12"/>
    <n v="12240"/>
  </r>
  <r>
    <d v="2014-01-27T00:00:00"/>
    <x v="5"/>
    <s v="MAD"/>
    <s v="TAR"/>
    <n v="4"/>
    <n v="3"/>
    <n v="4"/>
    <n v="4"/>
    <n v="4"/>
    <s v="YY"/>
    <x v="1"/>
    <n v="16"/>
    <n v="13600"/>
  </r>
  <r>
    <d v="2014-01-27T00:00:00"/>
    <x v="5"/>
    <s v="MAD"/>
    <s v="YXS"/>
    <n v="8"/>
    <n v="4"/>
    <n v="4"/>
    <n v="2"/>
    <n v="6"/>
    <s v="IP"/>
    <x v="2"/>
    <n v="14"/>
    <n v="7140"/>
  </r>
  <r>
    <d v="2014-01-30T00:00:00"/>
    <x v="5"/>
    <s v="MAD"/>
    <s v="TVL"/>
    <n v="1"/>
    <n v="3"/>
    <n v="3"/>
    <n v="4"/>
    <n v="4"/>
    <s v="DL"/>
    <x v="2"/>
    <n v="16"/>
    <n v="8160"/>
  </r>
  <r>
    <d v="2014-02-01T00:00:00"/>
    <x v="5"/>
    <s v="MAD"/>
    <s v="TTR"/>
    <n v="1"/>
    <n v="1"/>
    <n v="2"/>
    <n v="2"/>
    <n v="5"/>
    <s v="US"/>
    <x v="1"/>
    <n v="12"/>
    <n v="10800"/>
  </r>
  <r>
    <d v="2014-02-01T00:00:00"/>
    <x v="5"/>
    <s v="MAD"/>
    <s v="WAK"/>
    <n v="3"/>
    <n v="5"/>
    <n v="5"/>
    <n v="6"/>
    <n v="4"/>
    <s v="NO"/>
    <x v="0"/>
    <n v="13"/>
    <n v="12480"/>
  </r>
  <r>
    <d v="2014-02-01T00:00:00"/>
    <x v="5"/>
    <s v="MAD"/>
    <s v="HHP"/>
    <n v="7"/>
    <n v="3"/>
    <n v="7"/>
    <n v="6"/>
    <n v="4"/>
    <s v="WL"/>
    <x v="0"/>
    <n v="11"/>
    <n v="6160"/>
  </r>
  <r>
    <d v="2014-02-02T00:00:00"/>
    <x v="5"/>
    <s v="MAD"/>
    <s v="VPT"/>
    <n v="8"/>
    <n v="2"/>
    <n v="7"/>
    <n v="4"/>
    <n v="7"/>
    <s v="MJ"/>
    <x v="0"/>
    <n v="14"/>
    <n v="15120"/>
  </r>
  <r>
    <d v="2014-02-04T00:00:00"/>
    <x v="5"/>
    <s v="MAD"/>
    <s v="ZIQ"/>
    <n v="4"/>
    <n v="3"/>
    <n v="3"/>
    <n v="6"/>
    <n v="9"/>
    <s v="PM"/>
    <x v="0"/>
    <n v="13"/>
    <n v="3510"/>
  </r>
  <r>
    <d v="2014-02-07T00:00:00"/>
    <x v="5"/>
    <s v="MAD"/>
    <s v="OCY"/>
    <n v="6"/>
    <n v="7"/>
    <n v="5"/>
    <n v="5"/>
    <n v="6"/>
    <s v="XK"/>
    <x v="0"/>
    <n v="10"/>
    <n v="4500"/>
  </r>
  <r>
    <d v="2014-02-08T00:00:00"/>
    <x v="5"/>
    <s v="MAD"/>
    <s v="XHS"/>
    <n v="7"/>
    <n v="4"/>
    <n v="9"/>
    <n v="6"/>
    <n v="8"/>
    <s v="ZI"/>
    <x v="2"/>
    <n v="12"/>
    <n v="3240"/>
  </r>
  <r>
    <d v="2014-02-10T00:00:00"/>
    <x v="5"/>
    <s v="MAD"/>
    <s v="LPF"/>
    <n v="7"/>
    <n v="7"/>
    <n v="8"/>
    <n v="4"/>
    <n v="10"/>
    <s v="WL"/>
    <x v="0"/>
    <n v="15"/>
    <n v="9450"/>
  </r>
  <r>
    <d v="2014-02-15T00:00:00"/>
    <x v="5"/>
    <s v="MAD"/>
    <s v="QHU"/>
    <n v="4"/>
    <n v="3"/>
    <n v="3"/>
    <n v="4"/>
    <n v="5"/>
    <s v="ZA"/>
    <x v="2"/>
    <n v="18"/>
    <n v="19440"/>
  </r>
  <r>
    <d v="2014-02-17T00:00:00"/>
    <x v="5"/>
    <s v="MAD"/>
    <s v="NFD"/>
    <n v="1"/>
    <n v="4"/>
    <n v="1"/>
    <n v="6"/>
    <n v="0"/>
    <s v="DL"/>
    <x v="2"/>
    <n v="15"/>
    <n v="8100"/>
  </r>
  <r>
    <d v="2014-02-18T00:00:00"/>
    <x v="5"/>
    <s v="MAD"/>
    <s v="ULA"/>
    <n v="8"/>
    <n v="5"/>
    <n v="8"/>
    <n v="6"/>
    <n v="8"/>
    <s v="WL"/>
    <x v="0"/>
    <n v="16"/>
    <n v="9520"/>
  </r>
  <r>
    <d v="2014-02-21T00:00:00"/>
    <x v="5"/>
    <s v="MAD"/>
    <s v="SKJ"/>
    <n v="5"/>
    <n v="10"/>
    <n v="2"/>
    <n v="7"/>
    <n v="7"/>
    <s v="DL"/>
    <x v="2"/>
    <n v="15"/>
    <n v="8100"/>
  </r>
  <r>
    <d v="2014-02-22T00:00:00"/>
    <x v="5"/>
    <s v="MAD"/>
    <s v="ZDF"/>
    <n v="7"/>
    <n v="5"/>
    <n v="5"/>
    <n v="7"/>
    <n v="5"/>
    <s v="PM"/>
    <x v="0"/>
    <n v="15"/>
    <n v="4050"/>
  </r>
  <r>
    <d v="2014-02-22T00:00:00"/>
    <x v="5"/>
    <s v="MAD"/>
    <s v="FUP"/>
    <n v="9"/>
    <n v="5"/>
    <n v="7"/>
    <n v="8"/>
    <n v="8"/>
    <s v="HR"/>
    <x v="1"/>
    <n v="14"/>
    <n v="7560"/>
  </r>
  <r>
    <d v="2014-02-25T00:00:00"/>
    <x v="5"/>
    <s v="MAD"/>
    <s v="YQC"/>
    <n v="7"/>
    <n v="7"/>
    <n v="8"/>
    <n v="9"/>
    <n v="5"/>
    <s v="IU"/>
    <x v="0"/>
    <n v="14"/>
    <n v="7560"/>
  </r>
  <r>
    <d v="2014-02-26T00:00:00"/>
    <x v="5"/>
    <s v="MAD"/>
    <s v="KKJ"/>
    <n v="3"/>
    <n v="8"/>
    <n v="5"/>
    <n v="8"/>
    <n v="10"/>
    <s v="XK"/>
    <x v="0"/>
    <n v="17"/>
    <n v="7650"/>
  </r>
  <r>
    <d v="2014-02-27T00:00:00"/>
    <x v="5"/>
    <s v="MAD"/>
    <s v="YRU"/>
    <n v="7"/>
    <n v="7"/>
    <n v="9"/>
    <n v="8"/>
    <n v="5"/>
    <s v="XK"/>
    <x v="0"/>
    <n v="17"/>
    <n v="6800"/>
  </r>
  <r>
    <d v="2014-03-01T00:00:00"/>
    <x v="5"/>
    <s v="MAD"/>
    <s v="SEH"/>
    <n v="4"/>
    <n v="6"/>
    <n v="6"/>
    <n v="3"/>
    <n v="5"/>
    <s v="XY"/>
    <x v="0"/>
    <n v="18"/>
    <n v="15300"/>
  </r>
  <r>
    <d v="2014-03-02T00:00:00"/>
    <x v="5"/>
    <s v="MAD"/>
    <s v="DFD"/>
    <n v="3"/>
    <n v="5"/>
    <n v="5"/>
    <n v="8"/>
    <n v="5"/>
    <s v="NO"/>
    <x v="0"/>
    <n v="20"/>
    <n v="20400"/>
  </r>
  <r>
    <d v="2014-03-03T00:00:00"/>
    <x v="5"/>
    <s v="MAD"/>
    <s v="STG"/>
    <n v="2"/>
    <n v="7"/>
    <n v="8"/>
    <n v="9"/>
    <n v="2"/>
    <s v="HR"/>
    <x v="1"/>
    <n v="5"/>
    <n v="2700"/>
  </r>
  <r>
    <d v="2014-03-03T00:00:00"/>
    <x v="5"/>
    <s v="MAD"/>
    <s v="OXY"/>
    <n v="2"/>
    <n v="5"/>
    <n v="10"/>
    <n v="5"/>
    <n v="0"/>
    <s v="NO"/>
    <x v="0"/>
    <n v="10"/>
    <n v="10800"/>
  </r>
  <r>
    <d v="2014-03-03T00:00:00"/>
    <x v="5"/>
    <s v="MAD"/>
    <s v="EHL"/>
    <n v="5"/>
    <n v="7"/>
    <n v="6"/>
    <n v="3"/>
    <n v="10"/>
    <s v="CD"/>
    <x v="0"/>
    <n v="13"/>
    <n v="8190"/>
  </r>
  <r>
    <d v="2014-03-04T00:00:00"/>
    <x v="5"/>
    <s v="MAD"/>
    <s v="BBR"/>
    <n v="7"/>
    <n v="9"/>
    <n v="7"/>
    <n v="5"/>
    <n v="5"/>
    <s v="QT"/>
    <x v="0"/>
    <n v="11"/>
    <n v="5940"/>
  </r>
  <r>
    <d v="2014-03-04T00:00:00"/>
    <x v="5"/>
    <s v="MAD"/>
    <s v="LQH"/>
    <n v="7"/>
    <n v="10"/>
    <n v="8"/>
    <n v="6"/>
    <n v="8"/>
    <s v="RA"/>
    <x v="1"/>
    <n v="14"/>
    <n v="5600"/>
  </r>
  <r>
    <d v="2014-03-06T00:00:00"/>
    <x v="5"/>
    <s v="MAD"/>
    <s v="XJH"/>
    <n v="9"/>
    <n v="5"/>
    <n v="8"/>
    <n v="4"/>
    <n v="2"/>
    <s v="ZA"/>
    <x v="2"/>
    <n v="14"/>
    <n v="13440"/>
  </r>
  <r>
    <d v="2014-03-11T00:00:00"/>
    <x v="5"/>
    <s v="MAD"/>
    <s v="MXL"/>
    <n v="0"/>
    <n v="5"/>
    <n v="7"/>
    <n v="8"/>
    <n v="8"/>
    <s v="FA"/>
    <x v="1"/>
    <n v="18"/>
    <n v="7200"/>
  </r>
  <r>
    <d v="2014-03-12T00:00:00"/>
    <x v="5"/>
    <s v="MAD"/>
    <s v="KJC"/>
    <n v="7"/>
    <n v="6"/>
    <n v="8"/>
    <n v="5"/>
    <n v="7"/>
    <s v="OQ"/>
    <x v="2"/>
    <n v="14"/>
    <n v="3360"/>
  </r>
  <r>
    <d v="2014-03-12T00:00:00"/>
    <x v="5"/>
    <s v="MAD"/>
    <s v="EVU"/>
    <n v="7"/>
    <n v="6"/>
    <n v="6"/>
    <n v="7"/>
    <n v="7"/>
    <s v="XY"/>
    <x v="0"/>
    <n v="17"/>
    <n v="15300"/>
  </r>
  <r>
    <d v="2014-03-14T00:00:00"/>
    <x v="5"/>
    <s v="MAD"/>
    <s v="KWO"/>
    <n v="7"/>
    <n v="7"/>
    <n v="8"/>
    <n v="9"/>
    <n v="6"/>
    <s v="UI"/>
    <x v="1"/>
    <n v="15"/>
    <n v="12150"/>
  </r>
  <r>
    <d v="2014-03-17T00:00:00"/>
    <x v="5"/>
    <s v="MAD"/>
    <s v="FEZ"/>
    <n v="1"/>
    <n v="4"/>
    <n v="3"/>
    <n v="3"/>
    <n v="2"/>
    <s v="UI"/>
    <x v="1"/>
    <n v="12"/>
    <n v="9720"/>
  </r>
  <r>
    <d v="2014-03-18T00:00:00"/>
    <x v="5"/>
    <s v="MAD"/>
    <s v="MES"/>
    <n v="10"/>
    <n v="7"/>
    <n v="6"/>
    <n v="8"/>
    <n v="9"/>
    <s v="LY"/>
    <x v="2"/>
    <n v="15"/>
    <n v="9450"/>
  </r>
  <r>
    <d v="2014-03-18T00:00:00"/>
    <x v="5"/>
    <s v="MAD"/>
    <s v="OIU"/>
    <n v="5"/>
    <n v="3"/>
    <n v="0"/>
    <n v="2"/>
    <n v="5"/>
    <s v="ZA"/>
    <x v="2"/>
    <n v="14"/>
    <n v="15120"/>
  </r>
  <r>
    <d v="2014-03-20T00:00:00"/>
    <x v="5"/>
    <s v="MAD"/>
    <s v="XVG"/>
    <n v="9"/>
    <n v="4"/>
    <n v="9"/>
    <n v="10"/>
    <n v="4"/>
    <s v="LY"/>
    <x v="2"/>
    <n v="14"/>
    <n v="8820"/>
  </r>
  <r>
    <d v="2014-03-23T00:00:00"/>
    <x v="5"/>
    <s v="MAD"/>
    <s v="UAX"/>
    <n v="0"/>
    <n v="10"/>
    <n v="7"/>
    <n v="3"/>
    <n v="10"/>
    <s v="CD"/>
    <x v="0"/>
    <n v="15"/>
    <n v="8925"/>
  </r>
  <r>
    <d v="2014-03-25T00:00:00"/>
    <x v="5"/>
    <s v="MAD"/>
    <s v="ICB"/>
    <n v="6"/>
    <n v="10"/>
    <n v="6"/>
    <n v="7"/>
    <n v="2"/>
    <s v="FA"/>
    <x v="1"/>
    <n v="17"/>
    <n v="7650"/>
  </r>
  <r>
    <d v="2014-03-26T00:00:00"/>
    <x v="5"/>
    <s v="MAD"/>
    <s v="MDP"/>
    <n v="4"/>
    <n v="1"/>
    <n v="4"/>
    <n v="2"/>
    <n v="1"/>
    <s v="IP"/>
    <x v="2"/>
    <n v="16"/>
    <n v="8640"/>
  </r>
  <r>
    <d v="2014-03-27T00:00:00"/>
    <x v="5"/>
    <s v="MAD"/>
    <s v="ELD"/>
    <n v="8"/>
    <n v="4"/>
    <n v="2"/>
    <n v="3"/>
    <n v="0"/>
    <s v="HN"/>
    <x v="2"/>
    <n v="15"/>
    <n v="16200"/>
  </r>
  <r>
    <d v="2014-03-30T00:00:00"/>
    <x v="5"/>
    <s v="MAD"/>
    <s v="GKP"/>
    <n v="9"/>
    <n v="10"/>
    <n v="8"/>
    <n v="8"/>
    <n v="10"/>
    <s v="XY"/>
    <x v="0"/>
    <n v="13"/>
    <n v="11700"/>
  </r>
  <r>
    <d v="2014-03-30T00:00:00"/>
    <x v="5"/>
    <s v="MAD"/>
    <s v="IDO"/>
    <n v="9"/>
    <n v="7"/>
    <n v="6"/>
    <n v="7"/>
    <n v="2"/>
    <s v="WY"/>
    <x v="0"/>
    <n v="12"/>
    <n v="3240"/>
  </r>
  <r>
    <d v="2014-04-03T00:00:00"/>
    <x v="5"/>
    <s v="MAD"/>
    <s v="EPM"/>
    <n v="5"/>
    <n v="7"/>
    <n v="6"/>
    <n v="6"/>
    <n v="6"/>
    <s v="DF"/>
    <x v="1"/>
    <n v="7"/>
    <n v="1680"/>
  </r>
  <r>
    <d v="2014-04-04T00:00:00"/>
    <x v="5"/>
    <s v="MAD"/>
    <s v="KAZ"/>
    <n v="8"/>
    <n v="7"/>
    <n v="4"/>
    <n v="5"/>
    <n v="7"/>
    <s v="IP"/>
    <x v="2"/>
    <n v="18"/>
    <n v="8640"/>
  </r>
  <r>
    <d v="2014-04-04T00:00:00"/>
    <x v="5"/>
    <s v="MAD"/>
    <s v="NPB"/>
    <n v="4"/>
    <n v="5"/>
    <n v="5"/>
    <n v="7"/>
    <n v="2"/>
    <s v="FA"/>
    <x v="1"/>
    <n v="4"/>
    <n v="1800"/>
  </r>
  <r>
    <d v="2014-04-06T00:00:00"/>
    <x v="5"/>
    <s v="MAD"/>
    <s v="CTX"/>
    <n v="8"/>
    <n v="9"/>
    <n v="7"/>
    <n v="6"/>
    <n v="10"/>
    <s v="MJ"/>
    <x v="0"/>
    <n v="18"/>
    <n v="19440"/>
  </r>
  <r>
    <d v="2014-04-06T00:00:00"/>
    <x v="5"/>
    <s v="MAD"/>
    <s v="UNA"/>
    <n v="6"/>
    <n v="1"/>
    <n v="5"/>
    <n v="6"/>
    <n v="2"/>
    <s v="LY"/>
    <x v="2"/>
    <n v="15"/>
    <n v="9450"/>
  </r>
  <r>
    <d v="2014-04-09T00:00:00"/>
    <x v="5"/>
    <s v="MAD"/>
    <s v="OYU"/>
    <n v="4"/>
    <n v="6"/>
    <n v="8"/>
    <n v="5"/>
    <n v="5"/>
    <s v="XK"/>
    <x v="0"/>
    <n v="15"/>
    <n v="6750"/>
  </r>
  <r>
    <d v="2014-04-09T00:00:00"/>
    <x v="5"/>
    <s v="MAD"/>
    <s v="IKN"/>
    <n v="5"/>
    <n v="4"/>
    <n v="8"/>
    <n v="6"/>
    <n v="8"/>
    <s v="MJ"/>
    <x v="0"/>
    <n v="15"/>
    <n v="14400"/>
  </r>
  <r>
    <d v="2014-04-10T00:00:00"/>
    <x v="5"/>
    <s v="MAD"/>
    <s v="FAW"/>
    <n v="4"/>
    <n v="9"/>
    <n v="4"/>
    <n v="6"/>
    <n v="5"/>
    <s v="HN"/>
    <x v="2"/>
    <n v="12"/>
    <n v="12960"/>
  </r>
  <r>
    <d v="2014-04-14T00:00:00"/>
    <x v="5"/>
    <s v="MAD"/>
    <s v="PFW"/>
    <n v="7"/>
    <n v="8"/>
    <n v="8"/>
    <n v="8"/>
    <n v="4"/>
    <s v="MJ"/>
    <x v="0"/>
    <n v="10"/>
    <n v="10800"/>
  </r>
  <r>
    <d v="2014-04-16T00:00:00"/>
    <x v="5"/>
    <s v="MAD"/>
    <s v="TUK"/>
    <n v="2"/>
    <n v="3"/>
    <n v="6"/>
    <n v="1"/>
    <n v="0"/>
    <s v="IP"/>
    <x v="2"/>
    <n v="10"/>
    <n v="5400"/>
  </r>
  <r>
    <d v="2014-04-21T00:00:00"/>
    <x v="5"/>
    <s v="MAD"/>
    <s v="RMM"/>
    <n v="9"/>
    <n v="7"/>
    <n v="10"/>
    <n v="8"/>
    <n v="5"/>
    <s v="IP"/>
    <x v="2"/>
    <n v="17"/>
    <n v="9180"/>
  </r>
  <r>
    <d v="2014-04-22T00:00:00"/>
    <x v="5"/>
    <s v="MAD"/>
    <s v="GMM"/>
    <n v="0"/>
    <n v="7"/>
    <n v="0"/>
    <n v="6"/>
    <n v="7"/>
    <s v="MJ"/>
    <x v="0"/>
    <n v="5"/>
    <n v="5400"/>
  </r>
  <r>
    <d v="2014-04-25T00:00:00"/>
    <x v="5"/>
    <s v="MAD"/>
    <s v="YRO"/>
    <n v="9"/>
    <n v="7"/>
    <n v="9"/>
    <n v="7"/>
    <n v="7"/>
    <s v="PM"/>
    <x v="0"/>
    <n v="15"/>
    <n v="4050"/>
  </r>
  <r>
    <d v="2014-04-26T00:00:00"/>
    <x v="5"/>
    <s v="MAD"/>
    <s v="TTL"/>
    <n v="7"/>
    <n v="8"/>
    <n v="8"/>
    <n v="8"/>
    <n v="6"/>
    <s v="QT"/>
    <x v="0"/>
    <n v="15"/>
    <n v="8100"/>
  </r>
  <r>
    <d v="2014-04-28T00:00:00"/>
    <x v="5"/>
    <s v="MAD"/>
    <s v="GWE"/>
    <n v="0"/>
    <n v="8"/>
    <n v="10"/>
    <n v="1"/>
    <n v="10"/>
    <s v="HR"/>
    <x v="1"/>
    <n v="18"/>
    <n v="9720"/>
  </r>
  <r>
    <d v="2014-04-28T00:00:00"/>
    <x v="5"/>
    <s v="MAD"/>
    <s v="SBW"/>
    <n v="6"/>
    <n v="9"/>
    <n v="5"/>
    <n v="6"/>
    <n v="9"/>
    <s v="HN"/>
    <x v="2"/>
    <n v="10"/>
    <n v="9600"/>
  </r>
  <r>
    <d v="2014-04-29T00:00:00"/>
    <x v="5"/>
    <s v="MAD"/>
    <s v="EHL"/>
    <n v="3"/>
    <n v="7"/>
    <n v="0"/>
    <n v="3"/>
    <n v="3"/>
    <s v="OQ"/>
    <x v="2"/>
    <n v="16"/>
    <n v="4320"/>
  </r>
  <r>
    <d v="2014-04-30T00:00:00"/>
    <x v="5"/>
    <s v="MAD"/>
    <s v="DTM"/>
    <n v="8"/>
    <n v="8"/>
    <n v="8"/>
    <n v="8"/>
    <n v="7"/>
    <s v="CD"/>
    <x v="0"/>
    <n v="17"/>
    <n v="10710"/>
  </r>
  <r>
    <d v="2014-05-01T00:00:00"/>
    <x v="5"/>
    <s v="MAD"/>
    <s v="WQV"/>
    <n v="1"/>
    <n v="3"/>
    <n v="5"/>
    <n v="5"/>
    <n v="6"/>
    <s v="DL"/>
    <x v="2"/>
    <n v="10"/>
    <n v="5100"/>
  </r>
  <r>
    <d v="2014-05-02T00:00:00"/>
    <x v="5"/>
    <s v="MAD"/>
    <s v="NVX"/>
    <n v="3"/>
    <n v="2"/>
    <n v="1"/>
    <n v="3"/>
    <n v="2"/>
    <s v="US"/>
    <x v="1"/>
    <n v="10"/>
    <n v="8500"/>
  </r>
  <r>
    <d v="2014-05-03T00:00:00"/>
    <x v="5"/>
    <s v="MAD"/>
    <s v="FIQ"/>
    <n v="3"/>
    <n v="8"/>
    <n v="3"/>
    <n v="5"/>
    <n v="10"/>
    <s v="UI"/>
    <x v="1"/>
    <n v="13"/>
    <n v="9945"/>
  </r>
  <r>
    <d v="2014-05-05T00:00:00"/>
    <x v="5"/>
    <s v="MAD"/>
    <s v="VAS"/>
    <n v="5"/>
    <n v="6"/>
    <n v="6"/>
    <n v="7"/>
    <n v="4"/>
    <s v="OQ"/>
    <x v="2"/>
    <n v="8"/>
    <n v="2040"/>
  </r>
  <r>
    <d v="2014-05-05T00:00:00"/>
    <x v="5"/>
    <s v="MAD"/>
    <s v="FIQ"/>
    <n v="6"/>
    <n v="7"/>
    <n v="6"/>
    <n v="4"/>
    <n v="7"/>
    <s v="XK"/>
    <x v="0"/>
    <n v="14"/>
    <n v="5950"/>
  </r>
  <r>
    <d v="2014-05-07T00:00:00"/>
    <x v="5"/>
    <s v="MAD"/>
    <s v="RDE"/>
    <n v="7"/>
    <n v="8"/>
    <n v="9"/>
    <n v="6"/>
    <n v="7"/>
    <s v="YY"/>
    <x v="1"/>
    <n v="16"/>
    <n v="13600"/>
  </r>
  <r>
    <d v="2014-05-09T00:00:00"/>
    <x v="5"/>
    <s v="MAD"/>
    <s v="BBR"/>
    <n v="5"/>
    <n v="5"/>
    <n v="4"/>
    <n v="8"/>
    <n v="9"/>
    <s v="RA"/>
    <x v="1"/>
    <n v="8"/>
    <n v="3400"/>
  </r>
  <r>
    <d v="2014-05-10T00:00:00"/>
    <x v="5"/>
    <s v="MAD"/>
    <s v="ASL"/>
    <n v="7"/>
    <n v="9"/>
    <n v="9"/>
    <n v="6"/>
    <n v="10"/>
    <s v="DL"/>
    <x v="2"/>
    <n v="13"/>
    <n v="6630"/>
  </r>
  <r>
    <d v="2014-05-11T00:00:00"/>
    <x v="5"/>
    <s v="MAD"/>
    <s v="SIH"/>
    <n v="4"/>
    <n v="6"/>
    <n v="6"/>
    <n v="6"/>
    <n v="6"/>
    <s v="OQ"/>
    <x v="2"/>
    <n v="15"/>
    <n v="3825"/>
  </r>
  <r>
    <d v="2014-05-13T00:00:00"/>
    <x v="5"/>
    <s v="MAD"/>
    <s v="AEO"/>
    <n v="5"/>
    <n v="1"/>
    <n v="2"/>
    <n v="6"/>
    <n v="2"/>
    <s v="IP"/>
    <x v="2"/>
    <n v="15"/>
    <n v="7650"/>
  </r>
  <r>
    <d v="2014-05-15T00:00:00"/>
    <x v="5"/>
    <s v="MAD"/>
    <s v="FOH"/>
    <n v="5"/>
    <n v="6"/>
    <n v="3"/>
    <n v="1"/>
    <n v="5"/>
    <s v="MJ"/>
    <x v="0"/>
    <n v="2"/>
    <n v="2040"/>
  </r>
  <r>
    <d v="2014-05-22T00:00:00"/>
    <x v="5"/>
    <s v="MAD"/>
    <s v="UQZ"/>
    <n v="7"/>
    <n v="10"/>
    <n v="6"/>
    <n v="6"/>
    <n v="10"/>
    <s v="WY"/>
    <x v="0"/>
    <n v="12"/>
    <n v="3060"/>
  </r>
  <r>
    <d v="2014-05-23T00:00:00"/>
    <x v="5"/>
    <s v="MAD"/>
    <s v="KNC"/>
    <n v="7"/>
    <n v="5"/>
    <n v="9"/>
    <n v="5"/>
    <n v="4"/>
    <s v="MJ"/>
    <x v="0"/>
    <n v="16"/>
    <n v="15360"/>
  </r>
  <r>
    <d v="2014-05-27T00:00:00"/>
    <x v="5"/>
    <s v="MAD"/>
    <s v="WGR"/>
    <n v="4"/>
    <n v="4"/>
    <n v="3"/>
    <n v="9"/>
    <n v="3"/>
    <s v="NO"/>
    <x v="0"/>
    <n v="15"/>
    <n v="15300"/>
  </r>
  <r>
    <d v="2014-05-27T00:00:00"/>
    <x v="5"/>
    <s v="MAD"/>
    <s v="UEG"/>
    <n v="8"/>
    <n v="8"/>
    <n v="3"/>
    <n v="8"/>
    <n v="5"/>
    <s v="US"/>
    <x v="1"/>
    <n v="13"/>
    <n v="10400"/>
  </r>
  <r>
    <d v="2014-05-30T00:00:00"/>
    <x v="5"/>
    <s v="MAD"/>
    <s v="DQT"/>
    <n v="3"/>
    <n v="9"/>
    <n v="6"/>
    <n v="2"/>
    <n v="1"/>
    <s v="XK"/>
    <x v="0"/>
    <n v="2"/>
    <n v="850"/>
  </r>
  <r>
    <d v="2014-06-01T00:00:00"/>
    <x v="5"/>
    <s v="MAD"/>
    <s v="ULW"/>
    <n v="7"/>
    <n v="2"/>
    <n v="6"/>
    <n v="5"/>
    <n v="6"/>
    <s v="OQ"/>
    <x v="2"/>
    <n v="18"/>
    <n v="4860"/>
  </r>
  <r>
    <d v="2014-06-09T00:00:00"/>
    <x v="5"/>
    <s v="MAD"/>
    <s v="NAC"/>
    <n v="6"/>
    <n v="0"/>
    <n v="6"/>
    <n v="6"/>
    <n v="8"/>
    <s v="IP"/>
    <x v="2"/>
    <n v="16"/>
    <n v="8160"/>
  </r>
  <r>
    <d v="2014-06-11T00:00:00"/>
    <x v="5"/>
    <s v="MAD"/>
    <s v="BHE"/>
    <n v="0"/>
    <n v="5"/>
    <n v="5"/>
    <n v="4"/>
    <n v="6"/>
    <s v="DF"/>
    <x v="1"/>
    <n v="10"/>
    <n v="2700"/>
  </r>
  <r>
    <d v="2014-06-15T00:00:00"/>
    <x v="5"/>
    <s v="MAD"/>
    <s v="YPV"/>
    <n v="1"/>
    <n v="5"/>
    <n v="5"/>
    <n v="5"/>
    <n v="2"/>
    <s v="OQ"/>
    <x v="2"/>
    <n v="16"/>
    <n v="4320"/>
  </r>
  <r>
    <d v="2014-06-15T00:00:00"/>
    <x v="5"/>
    <s v="MAD"/>
    <s v="WTY"/>
    <n v="8"/>
    <n v="5"/>
    <n v="9"/>
    <n v="7"/>
    <n v="9"/>
    <s v="DL"/>
    <x v="2"/>
    <n v="17"/>
    <n v="9180"/>
  </r>
  <r>
    <d v="2014-06-16T00:00:00"/>
    <x v="5"/>
    <s v="MAD"/>
    <s v="SZN"/>
    <n v="1"/>
    <n v="5"/>
    <n v="1"/>
    <n v="6"/>
    <n v="5"/>
    <s v="OQ"/>
    <x v="2"/>
    <n v="13"/>
    <n v="3510"/>
  </r>
  <r>
    <d v="2014-06-20T00:00:00"/>
    <x v="5"/>
    <s v="MAD"/>
    <s v="MSP"/>
    <n v="7"/>
    <n v="4"/>
    <n v="4"/>
    <n v="7"/>
    <n v="5"/>
    <s v="PN"/>
    <x v="2"/>
    <n v="15"/>
    <n v="6750"/>
  </r>
  <r>
    <d v="2014-06-24T00:00:00"/>
    <x v="5"/>
    <s v="MAD"/>
    <s v="LCL"/>
    <n v="9"/>
    <n v="6"/>
    <n v="8"/>
    <n v="3"/>
    <n v="5"/>
    <s v="HR"/>
    <x v="1"/>
    <n v="18"/>
    <n v="9720"/>
  </r>
  <r>
    <d v="2014-06-24T00:00:00"/>
    <x v="5"/>
    <s v="MAD"/>
    <s v="ABQ"/>
    <n v="9"/>
    <n v="7"/>
    <n v="5"/>
    <n v="5"/>
    <n v="8"/>
    <s v="US"/>
    <x v="1"/>
    <n v="9"/>
    <n v="8100"/>
  </r>
  <r>
    <d v="2014-06-26T00:00:00"/>
    <x v="5"/>
    <s v="MAD"/>
    <s v="AFX"/>
    <n v="7"/>
    <n v="4"/>
    <n v="8"/>
    <n v="7"/>
    <n v="8"/>
    <s v="NO"/>
    <x v="0"/>
    <n v="17"/>
    <n v="18360"/>
  </r>
  <r>
    <d v="2014-06-30T00:00:00"/>
    <x v="5"/>
    <s v="MAD"/>
    <s v="TAR"/>
    <n v="2"/>
    <n v="2"/>
    <n v="4"/>
    <n v="5"/>
    <n v="5"/>
    <s v="ZI"/>
    <x v="2"/>
    <n v="13"/>
    <n v="3510"/>
  </r>
  <r>
    <d v="2014-06-30T00:00:00"/>
    <x v="5"/>
    <s v="MAD"/>
    <s v="ICJ"/>
    <n v="4"/>
    <n v="5"/>
    <n v="3"/>
    <n v="2"/>
    <n v="3"/>
    <s v="PN"/>
    <x v="2"/>
    <n v="13"/>
    <n v="5850"/>
  </r>
  <r>
    <d v="2014-07-01T00:00:00"/>
    <x v="5"/>
    <s v="MAD"/>
    <s v="XVY"/>
    <n v="9"/>
    <n v="6"/>
    <n v="1"/>
    <n v="10"/>
    <n v="7"/>
    <s v="FA"/>
    <x v="1"/>
    <n v="16"/>
    <n v="6400"/>
  </r>
  <r>
    <d v="2014-07-04T00:00:00"/>
    <x v="5"/>
    <s v="MAD"/>
    <s v="WAO"/>
    <n v="10"/>
    <n v="6"/>
    <n v="7"/>
    <n v="6"/>
    <n v="8"/>
    <s v="IU"/>
    <x v="0"/>
    <n v="12"/>
    <n v="6480"/>
  </r>
  <r>
    <d v="2014-07-07T00:00:00"/>
    <x v="5"/>
    <s v="MAD"/>
    <s v="NVX"/>
    <n v="5"/>
    <n v="4"/>
    <n v="2"/>
    <n v="1"/>
    <n v="2"/>
    <s v="XY"/>
    <x v="0"/>
    <n v="17"/>
    <n v="15300"/>
  </r>
  <r>
    <d v="2014-07-09T00:00:00"/>
    <x v="5"/>
    <s v="MAD"/>
    <s v="PVY"/>
    <n v="1"/>
    <n v="4"/>
    <n v="6"/>
    <n v="1"/>
    <n v="5"/>
    <s v="ZI"/>
    <x v="2"/>
    <n v="17"/>
    <n v="4590"/>
  </r>
  <r>
    <d v="2014-07-10T00:00:00"/>
    <x v="5"/>
    <s v="MAD"/>
    <s v="ZNW"/>
    <n v="6"/>
    <n v="3"/>
    <n v="3"/>
    <n v="4"/>
    <n v="5"/>
    <s v="ZI"/>
    <x v="2"/>
    <n v="18"/>
    <n v="4860"/>
  </r>
  <r>
    <d v="2014-07-14T00:00:00"/>
    <x v="5"/>
    <s v="MAD"/>
    <s v="RIB"/>
    <n v="4"/>
    <n v="5"/>
    <n v="8"/>
    <n v="7"/>
    <n v="1"/>
    <s v="UI"/>
    <x v="1"/>
    <n v="6"/>
    <n v="4860"/>
  </r>
  <r>
    <d v="2014-07-15T00:00:00"/>
    <x v="5"/>
    <s v="MAD"/>
    <s v="EEO"/>
    <n v="2"/>
    <n v="4"/>
    <n v="0"/>
    <n v="8"/>
    <n v="5"/>
    <s v="FA"/>
    <x v="1"/>
    <n v="17"/>
    <n v="7650"/>
  </r>
  <r>
    <d v="2014-07-17T00:00:00"/>
    <x v="5"/>
    <s v="MAD"/>
    <s v="PVY"/>
    <n v="2"/>
    <n v="5"/>
    <n v="6"/>
    <n v="8"/>
    <n v="2"/>
    <s v="PM"/>
    <x v="0"/>
    <n v="17"/>
    <n v="4590"/>
  </r>
  <r>
    <d v="2014-07-18T00:00:00"/>
    <x v="5"/>
    <s v="MAD"/>
    <s v="LVP"/>
    <n v="7"/>
    <n v="1"/>
    <n v="6"/>
    <n v="7"/>
    <n v="6"/>
    <s v="FA"/>
    <x v="1"/>
    <n v="15"/>
    <n v="6750"/>
  </r>
  <r>
    <d v="2014-07-18T00:00:00"/>
    <x v="5"/>
    <s v="MAD"/>
    <s v="ZSC"/>
    <n v="4"/>
    <n v="5"/>
    <n v="7"/>
    <n v="8"/>
    <n v="8"/>
    <s v="ZI"/>
    <x v="2"/>
    <n v="16"/>
    <n v="4320"/>
  </r>
  <r>
    <d v="2014-07-23T00:00:00"/>
    <x v="5"/>
    <s v="MAD"/>
    <s v="XPR"/>
    <n v="6"/>
    <n v="1"/>
    <n v="5"/>
    <n v="2"/>
    <n v="0"/>
    <s v="FA"/>
    <x v="1"/>
    <n v="17"/>
    <n v="7650"/>
  </r>
  <r>
    <d v="2014-07-24T00:00:00"/>
    <x v="5"/>
    <s v="MAD"/>
    <s v="KNU"/>
    <n v="4"/>
    <n v="6"/>
    <n v="5"/>
    <n v="5"/>
    <n v="1"/>
    <s v="ZA"/>
    <x v="2"/>
    <n v="18"/>
    <n v="19440"/>
  </r>
  <r>
    <d v="2014-07-28T00:00:00"/>
    <x v="5"/>
    <s v="MAD"/>
    <s v="FJQ"/>
    <n v="4"/>
    <n v="5"/>
    <n v="10"/>
    <n v="3"/>
    <n v="3"/>
    <s v="DF"/>
    <x v="1"/>
    <n v="20"/>
    <n v="5100"/>
  </r>
  <r>
    <d v="2014-07-28T00:00:00"/>
    <x v="5"/>
    <s v="MAD"/>
    <s v="IYU"/>
    <n v="4"/>
    <n v="6"/>
    <n v="5"/>
    <n v="4"/>
    <n v="6"/>
    <s v="UI"/>
    <x v="1"/>
    <n v="13"/>
    <n v="10530"/>
  </r>
  <r>
    <d v="2014-08-02T00:00:00"/>
    <x v="5"/>
    <s v="MAD"/>
    <s v="AIU"/>
    <n v="9"/>
    <n v="9"/>
    <n v="10"/>
    <n v="5"/>
    <n v="7"/>
    <s v="FA"/>
    <x v="1"/>
    <n v="16"/>
    <n v="7200"/>
  </r>
  <r>
    <d v="2014-08-07T00:00:00"/>
    <x v="5"/>
    <s v="MAD"/>
    <s v="KNI"/>
    <n v="8"/>
    <n v="5"/>
    <n v="8"/>
    <n v="5"/>
    <n v="8"/>
    <s v="RA"/>
    <x v="1"/>
    <n v="13"/>
    <n v="5850"/>
  </r>
  <r>
    <d v="2014-08-12T00:00:00"/>
    <x v="5"/>
    <s v="MAD"/>
    <s v="VVD"/>
    <n v="5"/>
    <n v="3"/>
    <n v="1"/>
    <n v="3"/>
    <n v="2"/>
    <s v="GI"/>
    <x v="2"/>
    <n v="18"/>
    <n v="16200"/>
  </r>
  <r>
    <d v="2014-08-18T00:00:00"/>
    <x v="5"/>
    <s v="MAD"/>
    <s v="RWY"/>
    <n v="4"/>
    <n v="4"/>
    <n v="4"/>
    <n v="7"/>
    <n v="7"/>
    <s v="CD"/>
    <x v="0"/>
    <n v="11"/>
    <n v="6930"/>
  </r>
  <r>
    <d v="2014-08-20T00:00:00"/>
    <x v="5"/>
    <s v="MAD"/>
    <s v="LHE"/>
    <n v="2"/>
    <n v="4"/>
    <n v="6"/>
    <n v="4"/>
    <n v="3"/>
    <s v="CD"/>
    <x v="0"/>
    <n v="12"/>
    <n v="7560"/>
  </r>
  <r>
    <d v="2014-08-20T00:00:00"/>
    <x v="5"/>
    <s v="MAD"/>
    <s v="UKP"/>
    <n v="0"/>
    <n v="9"/>
    <n v="3"/>
    <n v="6"/>
    <n v="4"/>
    <s v="PM"/>
    <x v="0"/>
    <n v="17"/>
    <n v="4590"/>
  </r>
  <r>
    <d v="2014-08-21T00:00:00"/>
    <x v="5"/>
    <s v="MAD"/>
    <s v="BTU"/>
    <n v="4"/>
    <n v="5"/>
    <n v="5"/>
    <n v="5"/>
    <n v="4"/>
    <s v="CF"/>
    <x v="1"/>
    <n v="12"/>
    <n v="8640"/>
  </r>
  <r>
    <d v="2014-08-21T00:00:00"/>
    <x v="5"/>
    <s v="MAD"/>
    <s v="FSK"/>
    <n v="7"/>
    <n v="5"/>
    <n v="8"/>
    <n v="6"/>
    <n v="3"/>
    <s v="WY"/>
    <x v="0"/>
    <n v="17"/>
    <n v="4590"/>
  </r>
  <r>
    <d v="2014-08-22T00:00:00"/>
    <x v="5"/>
    <s v="MAD"/>
    <s v="IDN"/>
    <n v="8"/>
    <n v="4"/>
    <n v="4"/>
    <n v="2"/>
    <n v="5"/>
    <s v="UI"/>
    <x v="1"/>
    <n v="2"/>
    <n v="1530"/>
  </r>
  <r>
    <d v="2014-08-24T00:00:00"/>
    <x v="5"/>
    <s v="MAD"/>
    <s v="JWP"/>
    <n v="6"/>
    <n v="7"/>
    <n v="7"/>
    <n v="0"/>
    <n v="5"/>
    <s v="IP"/>
    <x v="2"/>
    <n v="13"/>
    <n v="7020"/>
  </r>
  <r>
    <d v="2014-08-25T00:00:00"/>
    <x v="5"/>
    <s v="MAD"/>
    <s v="SMR"/>
    <n v="9"/>
    <n v="7"/>
    <n v="7"/>
    <n v="9"/>
    <n v="10"/>
    <s v="HR"/>
    <x v="1"/>
    <n v="18"/>
    <n v="9180"/>
  </r>
  <r>
    <d v="2014-09-03T00:00:00"/>
    <x v="5"/>
    <s v="MAD"/>
    <s v="OUJ"/>
    <n v="7"/>
    <n v="7"/>
    <n v="8"/>
    <n v="5"/>
    <n v="4"/>
    <s v="FA"/>
    <x v="1"/>
    <n v="14"/>
    <n v="6300"/>
  </r>
  <r>
    <d v="2014-09-05T00:00:00"/>
    <x v="5"/>
    <s v="MAD"/>
    <s v="XTH"/>
    <n v="1"/>
    <n v="2"/>
    <n v="5"/>
    <n v="5"/>
    <n v="4"/>
    <s v="OQ"/>
    <x v="2"/>
    <n v="16"/>
    <n v="4320"/>
  </r>
  <r>
    <d v="2014-09-06T00:00:00"/>
    <x v="5"/>
    <s v="MAD"/>
    <s v="LPF"/>
    <n v="4"/>
    <n v="5"/>
    <n v="6"/>
    <n v="8"/>
    <n v="7"/>
    <s v="US"/>
    <x v="1"/>
    <n v="15"/>
    <n v="13500"/>
  </r>
  <r>
    <d v="2014-09-07T00:00:00"/>
    <x v="5"/>
    <s v="MAD"/>
    <s v="VAV"/>
    <n v="5"/>
    <n v="3"/>
    <n v="6"/>
    <n v="6"/>
    <n v="7"/>
    <s v="IP"/>
    <x v="2"/>
    <n v="16"/>
    <n v="7680"/>
  </r>
  <r>
    <d v="2014-09-07T00:00:00"/>
    <x v="5"/>
    <s v="MAD"/>
    <s v="PFW"/>
    <n v="6"/>
    <n v="7"/>
    <n v="7"/>
    <n v="5"/>
    <n v="6"/>
    <s v="OQ"/>
    <x v="2"/>
    <n v="6"/>
    <n v="1620"/>
  </r>
  <r>
    <d v="2014-09-13T00:00:00"/>
    <x v="5"/>
    <s v="MAD"/>
    <s v="NIF"/>
    <n v="5"/>
    <n v="9"/>
    <n v="3"/>
    <n v="4"/>
    <n v="5"/>
    <s v="FA"/>
    <x v="1"/>
    <n v="10"/>
    <n v="4500"/>
  </r>
  <r>
    <d v="2014-09-14T00:00:00"/>
    <x v="5"/>
    <s v="MAD"/>
    <s v="RLK"/>
    <n v="4"/>
    <n v="2"/>
    <n v="5"/>
    <n v="2"/>
    <n v="4"/>
    <s v="US"/>
    <x v="1"/>
    <n v="16"/>
    <n v="14400"/>
  </r>
  <r>
    <d v="2014-09-14T00:00:00"/>
    <x v="5"/>
    <s v="MAD"/>
    <s v="UQB"/>
    <n v="5"/>
    <n v="4"/>
    <n v="6"/>
    <n v="9"/>
    <n v="1"/>
    <s v="IU"/>
    <x v="0"/>
    <n v="14"/>
    <n v="7560"/>
  </r>
  <r>
    <d v="2014-09-14T00:00:00"/>
    <x v="5"/>
    <s v="MAD"/>
    <s v="PNQ"/>
    <n v="6"/>
    <n v="8"/>
    <n v="7"/>
    <n v="7"/>
    <n v="5"/>
    <s v="CD"/>
    <x v="0"/>
    <n v="16"/>
    <n v="8960"/>
  </r>
  <r>
    <d v="2014-09-16T00:00:00"/>
    <x v="5"/>
    <s v="MAD"/>
    <s v="FIE"/>
    <n v="9"/>
    <n v="5"/>
    <n v="9"/>
    <n v="2"/>
    <n v="9"/>
    <s v="OQ"/>
    <x v="2"/>
    <n v="16"/>
    <n v="4320"/>
  </r>
  <r>
    <d v="2014-09-20T00:00:00"/>
    <x v="5"/>
    <s v="MAD"/>
    <s v="QHU"/>
    <n v="4"/>
    <n v="5"/>
    <n v="4"/>
    <n v="10"/>
    <n v="3"/>
    <s v="CD"/>
    <x v="0"/>
    <n v="14"/>
    <n v="8820"/>
  </r>
  <r>
    <d v="2014-09-26T00:00:00"/>
    <x v="5"/>
    <s v="MAD"/>
    <s v="XYO"/>
    <n v="4"/>
    <n v="2"/>
    <n v="3"/>
    <n v="2"/>
    <n v="2"/>
    <s v="US"/>
    <x v="1"/>
    <n v="14"/>
    <n v="12600"/>
  </r>
  <r>
    <d v="2014-09-27T00:00:00"/>
    <x v="5"/>
    <s v="MAD"/>
    <s v="EKM"/>
    <n v="6"/>
    <n v="7"/>
    <n v="3"/>
    <n v="5"/>
    <n v="10"/>
    <s v="DL"/>
    <x v="2"/>
    <n v="4"/>
    <n v="2160"/>
  </r>
  <r>
    <d v="2014-10-02T00:00:00"/>
    <x v="5"/>
    <s v="MAD"/>
    <s v="PDR"/>
    <n v="2"/>
    <n v="6"/>
    <n v="6"/>
    <n v="6"/>
    <n v="6"/>
    <s v="DF"/>
    <x v="1"/>
    <n v="16"/>
    <n v="4320"/>
  </r>
  <r>
    <d v="2014-10-06T00:00:00"/>
    <x v="5"/>
    <s v="MAD"/>
    <s v="VKS"/>
    <n v="2"/>
    <n v="8"/>
    <n v="7"/>
    <n v="4"/>
    <n v="9"/>
    <s v="CD"/>
    <x v="0"/>
    <n v="13"/>
    <n v="8190"/>
  </r>
  <r>
    <d v="2014-10-11T00:00:00"/>
    <x v="5"/>
    <s v="MAD"/>
    <s v="SMD"/>
    <n v="5"/>
    <n v="2"/>
    <n v="1"/>
    <n v="4"/>
    <n v="2"/>
    <s v="FA"/>
    <x v="1"/>
    <n v="17"/>
    <n v="7650"/>
  </r>
  <r>
    <d v="2014-10-13T00:00:00"/>
    <x v="5"/>
    <s v="MAD"/>
    <s v="CYO"/>
    <n v="6"/>
    <n v="2"/>
    <n v="6"/>
    <n v="6"/>
    <n v="4"/>
    <s v="IU"/>
    <x v="0"/>
    <n v="18"/>
    <n v="9180"/>
  </r>
  <r>
    <d v="2014-10-14T00:00:00"/>
    <x v="5"/>
    <s v="MAD"/>
    <s v="KWO"/>
    <n v="10"/>
    <n v="8"/>
    <n v="6"/>
    <n v="6"/>
    <n v="6"/>
    <s v="OQ"/>
    <x v="2"/>
    <n v="19"/>
    <n v="5130"/>
  </r>
  <r>
    <d v="2014-10-14T00:00:00"/>
    <x v="5"/>
    <s v="MAD"/>
    <s v="HEI"/>
    <n v="9"/>
    <n v="4"/>
    <n v="2"/>
    <n v="3"/>
    <n v="5"/>
    <s v="WY"/>
    <x v="0"/>
    <n v="12"/>
    <n v="3240"/>
  </r>
  <r>
    <d v="2014-10-16T00:00:00"/>
    <x v="5"/>
    <s v="MAD"/>
    <s v="OAK"/>
    <n v="10"/>
    <n v="6"/>
    <n v="7"/>
    <n v="8"/>
    <n v="5"/>
    <s v="US"/>
    <x v="1"/>
    <n v="14"/>
    <n v="11900"/>
  </r>
  <r>
    <d v="2014-10-16T00:00:00"/>
    <x v="5"/>
    <s v="MAD"/>
    <s v="WUB"/>
    <n v="5"/>
    <n v="4"/>
    <n v="6"/>
    <n v="3"/>
    <n v="9"/>
    <s v="ZI"/>
    <x v="2"/>
    <n v="17"/>
    <n v="4590"/>
  </r>
  <r>
    <d v="2014-10-17T00:00:00"/>
    <x v="5"/>
    <s v="MAD"/>
    <s v="FJG"/>
    <n v="7"/>
    <n v="8"/>
    <n v="0"/>
    <n v="8"/>
    <n v="1"/>
    <s v="QT"/>
    <x v="0"/>
    <n v="12"/>
    <n v="6480"/>
  </r>
  <r>
    <d v="2014-10-18T00:00:00"/>
    <x v="5"/>
    <s v="MAD"/>
    <s v="UXJ"/>
    <n v="4"/>
    <n v="7"/>
    <n v="8"/>
    <n v="8"/>
    <n v="5"/>
    <s v="LY"/>
    <x v="2"/>
    <n v="13"/>
    <n v="8190"/>
  </r>
  <r>
    <d v="2014-10-20T00:00:00"/>
    <x v="5"/>
    <s v="MAD"/>
    <s v="IXL"/>
    <n v="7"/>
    <n v="9"/>
    <n v="4"/>
    <n v="5"/>
    <n v="6"/>
    <s v="HR"/>
    <x v="1"/>
    <n v="12"/>
    <n v="6120"/>
  </r>
  <r>
    <d v="2014-10-21T00:00:00"/>
    <x v="5"/>
    <s v="MAD"/>
    <s v="VOS"/>
    <n v="6"/>
    <n v="7"/>
    <n v="4"/>
    <n v="6"/>
    <n v="7"/>
    <s v="ZI"/>
    <x v="2"/>
    <n v="3"/>
    <n v="720"/>
  </r>
  <r>
    <d v="2014-10-21T00:00:00"/>
    <x v="5"/>
    <s v="MAD"/>
    <s v="UFC"/>
    <n v="5"/>
    <n v="2"/>
    <n v="4"/>
    <n v="5"/>
    <n v="6"/>
    <s v="QT"/>
    <x v="0"/>
    <n v="13"/>
    <n v="7020"/>
  </r>
  <r>
    <d v="2014-10-21T00:00:00"/>
    <x v="5"/>
    <s v="MAD"/>
    <s v="FIE"/>
    <n v="9"/>
    <n v="9"/>
    <n v="6"/>
    <n v="4"/>
    <n v="7"/>
    <s v="PM"/>
    <x v="0"/>
    <n v="12"/>
    <n v="3240"/>
  </r>
  <r>
    <d v="2014-10-25T00:00:00"/>
    <x v="5"/>
    <s v="MAD"/>
    <s v="ULW"/>
    <n v="3"/>
    <n v="10"/>
    <n v="4"/>
    <n v="8"/>
    <n v="4"/>
    <s v="LY"/>
    <x v="2"/>
    <n v="18"/>
    <n v="11340"/>
  </r>
  <r>
    <d v="2014-10-28T00:00:00"/>
    <x v="5"/>
    <s v="MAD"/>
    <s v="BZS"/>
    <n v="5"/>
    <n v="8"/>
    <n v="0"/>
    <n v="6"/>
    <n v="7"/>
    <s v="OQ"/>
    <x v="2"/>
    <n v="15"/>
    <n v="3600"/>
  </r>
  <r>
    <d v="2014-10-30T00:00:00"/>
    <x v="5"/>
    <s v="MAD"/>
    <s v="XLT"/>
    <n v="8"/>
    <n v="9"/>
    <n v="1"/>
    <n v="6"/>
    <n v="4"/>
    <s v="IP"/>
    <x v="2"/>
    <n v="15"/>
    <n v="8100"/>
  </r>
  <r>
    <d v="2014-10-31T00:00:00"/>
    <x v="5"/>
    <s v="MAD"/>
    <s v="QBA"/>
    <n v="5"/>
    <n v="5"/>
    <n v="4"/>
    <n v="4"/>
    <n v="5"/>
    <s v="ZA"/>
    <x v="2"/>
    <n v="14"/>
    <n v="15120"/>
  </r>
  <r>
    <d v="2014-11-03T00:00:00"/>
    <x v="5"/>
    <s v="MAD"/>
    <s v="NAY"/>
    <n v="9"/>
    <n v="0"/>
    <n v="7"/>
    <n v="9"/>
    <n v="7"/>
    <s v="OQ"/>
    <x v="2"/>
    <n v="13"/>
    <n v="3315"/>
  </r>
  <r>
    <d v="2014-11-04T00:00:00"/>
    <x v="5"/>
    <s v="MAD"/>
    <s v="QES"/>
    <n v="8"/>
    <n v="9"/>
    <n v="3"/>
    <n v="8"/>
    <n v="8"/>
    <s v="XY"/>
    <x v="0"/>
    <n v="17"/>
    <n v="14450"/>
  </r>
  <r>
    <d v="2014-11-04T00:00:00"/>
    <x v="5"/>
    <s v="MAD"/>
    <s v="EJH"/>
    <n v="6"/>
    <n v="4"/>
    <n v="4"/>
    <n v="5"/>
    <n v="0"/>
    <s v="DL"/>
    <x v="2"/>
    <n v="18"/>
    <n v="9180"/>
  </r>
  <r>
    <d v="2014-11-05T00:00:00"/>
    <x v="5"/>
    <s v="MAD"/>
    <s v="LLI"/>
    <n v="4"/>
    <n v="4"/>
    <n v="1"/>
    <n v="7"/>
    <n v="10"/>
    <s v="OQ"/>
    <x v="2"/>
    <n v="9"/>
    <n v="2295"/>
  </r>
  <r>
    <d v="2014-11-06T00:00:00"/>
    <x v="5"/>
    <s v="MAD"/>
    <s v="DYL"/>
    <n v="1"/>
    <n v="3"/>
    <n v="6"/>
    <n v="7"/>
    <n v="10"/>
    <s v="QT"/>
    <x v="0"/>
    <n v="18"/>
    <n v="9180"/>
  </r>
  <r>
    <d v="2014-11-07T00:00:00"/>
    <x v="5"/>
    <s v="MAD"/>
    <s v="JHY"/>
    <n v="4"/>
    <n v="6"/>
    <n v="2"/>
    <n v="3"/>
    <n v="7"/>
    <s v="LY"/>
    <x v="2"/>
    <n v="17"/>
    <n v="10115"/>
  </r>
  <r>
    <d v="2014-11-11T00:00:00"/>
    <x v="5"/>
    <s v="MAD"/>
    <s v="FRG"/>
    <n v="8"/>
    <n v="5"/>
    <n v="7"/>
    <n v="9"/>
    <n v="7"/>
    <s v="PN"/>
    <x v="2"/>
    <n v="17"/>
    <n v="6800"/>
  </r>
  <r>
    <d v="2014-11-16T00:00:00"/>
    <x v="5"/>
    <s v="MAD"/>
    <s v="KIP"/>
    <n v="4"/>
    <n v="5"/>
    <n v="4"/>
    <n v="4"/>
    <n v="10"/>
    <s v="DL"/>
    <x v="2"/>
    <n v="10"/>
    <n v="5100"/>
  </r>
  <r>
    <d v="2014-11-18T00:00:00"/>
    <x v="5"/>
    <s v="MAD"/>
    <s v="ZSG"/>
    <n v="8"/>
    <n v="9"/>
    <n v="4"/>
    <n v="8"/>
    <n v="6"/>
    <s v="US"/>
    <x v="1"/>
    <n v="18"/>
    <n v="15300"/>
  </r>
  <r>
    <d v="2014-11-20T00:00:00"/>
    <x v="5"/>
    <s v="MAD"/>
    <s v="OUF"/>
    <n v="6"/>
    <n v="4"/>
    <n v="5"/>
    <n v="8"/>
    <n v="8"/>
    <s v="XY"/>
    <x v="0"/>
    <n v="17"/>
    <n v="14450"/>
  </r>
  <r>
    <d v="2014-11-20T00:00:00"/>
    <x v="5"/>
    <s v="MAD"/>
    <s v="WZT"/>
    <n v="4"/>
    <n v="5"/>
    <n v="4"/>
    <n v="7"/>
    <n v="3"/>
    <s v="OQ"/>
    <x v="2"/>
    <n v="19"/>
    <n v="4560"/>
  </r>
  <r>
    <d v="2014-11-21T00:00:00"/>
    <x v="5"/>
    <s v="MAD"/>
    <s v="JWN"/>
    <n v="9"/>
    <n v="7"/>
    <n v="2"/>
    <n v="2"/>
    <n v="5"/>
    <s v="LY"/>
    <x v="2"/>
    <n v="17"/>
    <n v="10115"/>
  </r>
  <r>
    <d v="2014-11-25T00:00:00"/>
    <x v="5"/>
    <s v="MAD"/>
    <s v="JIW"/>
    <n v="6"/>
    <n v="2"/>
    <n v="8"/>
    <n v="5"/>
    <n v="2"/>
    <s v="MJ"/>
    <x v="0"/>
    <n v="15"/>
    <n v="15300"/>
  </r>
  <r>
    <d v="2014-11-25T00:00:00"/>
    <x v="5"/>
    <s v="MAD"/>
    <s v="JHH"/>
    <n v="8"/>
    <n v="4"/>
    <n v="9"/>
    <n v="4"/>
    <n v="3"/>
    <s v="PY"/>
    <x v="1"/>
    <n v="16"/>
    <n v="12240"/>
  </r>
  <r>
    <d v="2014-11-26T00:00:00"/>
    <x v="5"/>
    <s v="MAD"/>
    <s v="YCI"/>
    <n v="10"/>
    <n v="4"/>
    <n v="5"/>
    <n v="8"/>
    <n v="4"/>
    <s v="IU"/>
    <x v="0"/>
    <n v="3"/>
    <n v="1530"/>
  </r>
  <r>
    <d v="2014-11-26T00:00:00"/>
    <x v="5"/>
    <s v="MAD"/>
    <s v="LSW"/>
    <n v="5"/>
    <n v="6"/>
    <n v="2"/>
    <n v="7"/>
    <n v="7"/>
    <s v="WY"/>
    <x v="0"/>
    <n v="18"/>
    <n v="4590"/>
  </r>
  <r>
    <d v="2014-11-28T00:00:00"/>
    <x v="5"/>
    <s v="MAD"/>
    <s v="EOX"/>
    <n v="6"/>
    <n v="7"/>
    <n v="9"/>
    <n v="10"/>
    <n v="5"/>
    <s v="FA"/>
    <x v="1"/>
    <n v="17"/>
    <n v="7225"/>
  </r>
  <r>
    <d v="2014-11-29T00:00:00"/>
    <x v="5"/>
    <s v="MAD"/>
    <s v="HVQ"/>
    <n v="7"/>
    <n v="6"/>
    <n v="7"/>
    <n v="9"/>
    <n v="7"/>
    <s v="HN"/>
    <x v="2"/>
    <n v="16"/>
    <n v="15360"/>
  </r>
  <r>
    <d v="2014-11-29T00:00:00"/>
    <x v="5"/>
    <s v="MAD"/>
    <s v="OKW"/>
    <n v="7"/>
    <n v="10"/>
    <n v="5"/>
    <n v="5"/>
    <n v="10"/>
    <s v="HN"/>
    <x v="2"/>
    <n v="15"/>
    <n v="15300"/>
  </r>
  <r>
    <d v="2014-12-01T00:00:00"/>
    <x v="5"/>
    <s v="MAD"/>
    <s v="WGR"/>
    <n v="5"/>
    <n v="8"/>
    <n v="3"/>
    <n v="4"/>
    <n v="1"/>
    <s v="GI"/>
    <x v="2"/>
    <n v="18"/>
    <n v="16200"/>
  </r>
  <r>
    <d v="2014-12-05T00:00:00"/>
    <x v="5"/>
    <s v="MAD"/>
    <s v="ASL"/>
    <n v="10"/>
    <n v="8"/>
    <n v="1"/>
    <n v="8"/>
    <n v="3"/>
    <s v="OQ"/>
    <x v="2"/>
    <n v="18"/>
    <n v="4590"/>
  </r>
  <r>
    <d v="2014-12-05T00:00:00"/>
    <x v="5"/>
    <s v="MAD"/>
    <s v="LMB"/>
    <n v="1"/>
    <n v="5"/>
    <n v="9"/>
    <n v="4"/>
    <n v="6"/>
    <s v="YY"/>
    <x v="1"/>
    <n v="13"/>
    <n v="11700"/>
  </r>
  <r>
    <d v="2014-12-08T00:00:00"/>
    <x v="5"/>
    <s v="MAD"/>
    <s v="UAS"/>
    <n v="9"/>
    <n v="7"/>
    <n v="10"/>
    <n v="10"/>
    <n v="3"/>
    <s v="FA"/>
    <x v="1"/>
    <n v="11"/>
    <n v="4950"/>
  </r>
  <r>
    <d v="2014-12-10T00:00:00"/>
    <x v="5"/>
    <s v="MAD"/>
    <s v="TJW"/>
    <n v="4"/>
    <n v="5"/>
    <n v="5"/>
    <n v="6"/>
    <n v="4"/>
    <s v="IP"/>
    <x v="2"/>
    <n v="14"/>
    <n v="7560"/>
  </r>
  <r>
    <d v="2014-12-12T00:00:00"/>
    <x v="5"/>
    <s v="MAD"/>
    <s v="FLT"/>
    <n v="2"/>
    <n v="4"/>
    <n v="0"/>
    <n v="7"/>
    <n v="6"/>
    <s v="HR"/>
    <x v="1"/>
    <n v="12"/>
    <n v="6480"/>
  </r>
  <r>
    <d v="2014-12-13T00:00:00"/>
    <x v="5"/>
    <s v="MAD"/>
    <s v="XZG"/>
    <n v="3"/>
    <n v="9"/>
    <n v="3"/>
    <n v="3"/>
    <n v="2"/>
    <s v="NO"/>
    <x v="0"/>
    <n v="17"/>
    <n v="18360"/>
  </r>
  <r>
    <d v="2014-12-14T00:00:00"/>
    <x v="5"/>
    <s v="MAD"/>
    <s v="XLT"/>
    <n v="2"/>
    <n v="5"/>
    <n v="8"/>
    <n v="5"/>
    <n v="10"/>
    <s v="PM"/>
    <x v="0"/>
    <n v="15"/>
    <n v="4050"/>
  </r>
  <r>
    <d v="2014-12-15T00:00:00"/>
    <x v="5"/>
    <s v="MAD"/>
    <s v="DYL"/>
    <n v="10"/>
    <n v="5"/>
    <n v="8"/>
    <n v="1"/>
    <n v="9"/>
    <s v="DF"/>
    <x v="1"/>
    <n v="11"/>
    <n v="2970"/>
  </r>
  <r>
    <d v="2014-12-17T00:00:00"/>
    <x v="5"/>
    <s v="MAD"/>
    <s v="ESK"/>
    <n v="3"/>
    <n v="5"/>
    <n v="4"/>
    <n v="5"/>
    <n v="2"/>
    <s v="DL"/>
    <x v="2"/>
    <n v="16"/>
    <n v="8640"/>
  </r>
  <r>
    <d v="2014-12-17T00:00:00"/>
    <x v="5"/>
    <s v="MAD"/>
    <s v="HGN"/>
    <n v="4"/>
    <n v="7"/>
    <n v="4"/>
    <n v="1"/>
    <n v="5"/>
    <s v="PN"/>
    <x v="2"/>
    <n v="14"/>
    <n v="6300"/>
  </r>
  <r>
    <d v="2014-12-17T00:00:00"/>
    <x v="5"/>
    <s v="MAD"/>
    <s v="CZL"/>
    <n v="8"/>
    <n v="5"/>
    <n v="2"/>
    <n v="6"/>
    <n v="5"/>
    <s v="PN"/>
    <x v="2"/>
    <n v="3"/>
    <n v="1275"/>
  </r>
  <r>
    <d v="2014-12-17T00:00:00"/>
    <x v="5"/>
    <s v="MAD"/>
    <s v="FBC"/>
    <n v="2"/>
    <n v="7"/>
    <n v="2"/>
    <n v="4"/>
    <n v="0"/>
    <s v="IU"/>
    <x v="0"/>
    <n v="18"/>
    <n v="9720"/>
  </r>
  <r>
    <d v="2014-12-18T00:00:00"/>
    <x v="5"/>
    <s v="MAD"/>
    <s v="ZAT"/>
    <n v="1"/>
    <n v="4"/>
    <n v="1"/>
    <n v="4"/>
    <n v="4"/>
    <s v="CF"/>
    <x v="1"/>
    <n v="13"/>
    <n v="9360"/>
  </r>
  <r>
    <d v="2014-12-20T00:00:00"/>
    <x v="5"/>
    <s v="MAD"/>
    <s v="KJA"/>
    <n v="5"/>
    <n v="7"/>
    <n v="6"/>
    <n v="6"/>
    <n v="5"/>
    <s v="XY"/>
    <x v="0"/>
    <n v="15"/>
    <n v="13500"/>
  </r>
  <r>
    <d v="2014-12-21T00:00:00"/>
    <x v="5"/>
    <s v="MAD"/>
    <s v="ESG"/>
    <n v="4"/>
    <n v="6"/>
    <n v="4"/>
    <n v="1"/>
    <n v="9"/>
    <s v="WY"/>
    <x v="0"/>
    <n v="13"/>
    <n v="3510"/>
  </r>
  <r>
    <d v="2014-12-22T00:00:00"/>
    <x v="5"/>
    <s v="MAD"/>
    <s v="PIR"/>
    <n v="1"/>
    <n v="10"/>
    <n v="7"/>
    <n v="2"/>
    <n v="3"/>
    <s v="US"/>
    <x v="1"/>
    <n v="15"/>
    <n v="12750"/>
  </r>
  <r>
    <d v="2014-12-24T00:00:00"/>
    <x v="5"/>
    <s v="MAD"/>
    <s v="JBK"/>
    <n v="7"/>
    <n v="7"/>
    <n v="7"/>
    <n v="5"/>
    <n v="5"/>
    <s v="ZA"/>
    <x v="2"/>
    <n v="13"/>
    <n v="14040"/>
  </r>
  <r>
    <d v="2014-12-26T00:00:00"/>
    <x v="5"/>
    <s v="MAD"/>
    <s v="LHE"/>
    <n v="5"/>
    <n v="2"/>
    <n v="2"/>
    <n v="7"/>
    <n v="5"/>
    <s v="XK"/>
    <x v="0"/>
    <n v="10"/>
    <n v="4500"/>
  </r>
  <r>
    <d v="2014-12-28T00:00:00"/>
    <x v="5"/>
    <s v="MAD"/>
    <s v="RHL"/>
    <n v="7"/>
    <n v="10"/>
    <n v="9"/>
    <n v="1"/>
    <n v="7"/>
    <s v="PM"/>
    <x v="0"/>
    <n v="18"/>
    <n v="4860"/>
  </r>
  <r>
    <d v="2014-12-30T00:00:00"/>
    <x v="5"/>
    <s v="MAD"/>
    <s v="OUG"/>
    <n v="4"/>
    <n v="3"/>
    <n v="3"/>
    <n v="6"/>
    <n v="3"/>
    <s v="FA"/>
    <x v="1"/>
    <n v="12"/>
    <n v="5400"/>
  </r>
  <r>
    <d v="2014-12-31T00:00:00"/>
    <x v="5"/>
    <s v="MAD"/>
    <s v="GNR"/>
    <n v="9"/>
    <n v="8"/>
    <n v="7"/>
    <n v="9"/>
    <n v="10"/>
    <s v="MJ"/>
    <x v="0"/>
    <n v="13"/>
    <n v="12480"/>
  </r>
  <r>
    <d v="2015-01-05T00:00:00"/>
    <x v="5"/>
    <s v="MAD"/>
    <s v="FDO"/>
    <n v="3"/>
    <n v="6"/>
    <n v="3"/>
    <n v="0"/>
    <n v="3"/>
    <s v="CF"/>
    <x v="1"/>
    <n v="19"/>
    <n v="12920"/>
  </r>
  <r>
    <d v="2015-01-06T00:00:00"/>
    <x v="5"/>
    <s v="MAD"/>
    <s v="QSF"/>
    <n v="6"/>
    <n v="0"/>
    <n v="5"/>
    <n v="9"/>
    <n v="6"/>
    <s v="ZI"/>
    <x v="2"/>
    <n v="14"/>
    <n v="4760"/>
  </r>
  <r>
    <d v="2015-01-06T00:00:00"/>
    <x v="5"/>
    <s v="MAD"/>
    <s v="CPF"/>
    <n v="4"/>
    <n v="9"/>
    <n v="4"/>
    <n v="6"/>
    <n v="7"/>
    <s v="DF"/>
    <x v="1"/>
    <n v="12"/>
    <n v="3060"/>
  </r>
  <r>
    <d v="2015-01-10T00:00:00"/>
    <x v="5"/>
    <s v="MAD"/>
    <s v="CJT"/>
    <n v="7"/>
    <n v="6"/>
    <n v="7"/>
    <n v="5"/>
    <n v="7"/>
    <s v="CF"/>
    <x v="1"/>
    <n v="19"/>
    <n v="12160"/>
  </r>
  <r>
    <d v="2015-01-11T00:00:00"/>
    <x v="5"/>
    <s v="MAD"/>
    <s v="AFG"/>
    <n v="8"/>
    <n v="5"/>
    <n v="4"/>
    <n v="10"/>
    <n v="8"/>
    <s v="XK"/>
    <x v="0"/>
    <n v="19"/>
    <n v="9690"/>
  </r>
  <r>
    <d v="2015-01-13T00:00:00"/>
    <x v="5"/>
    <s v="MAD"/>
    <s v="DQE"/>
    <n v="8"/>
    <n v="6"/>
    <n v="8"/>
    <n v="8"/>
    <n v="9"/>
    <s v="QT"/>
    <x v="0"/>
    <n v="19"/>
    <n v="9690"/>
  </r>
  <r>
    <d v="2015-01-15T00:00:00"/>
    <x v="5"/>
    <s v="MAD"/>
    <s v="LPF"/>
    <n v="4"/>
    <n v="10"/>
    <n v="10"/>
    <n v="9"/>
    <n v="8"/>
    <s v="GI"/>
    <x v="2"/>
    <n v="14"/>
    <n v="11900"/>
  </r>
  <r>
    <d v="2015-01-18T00:00:00"/>
    <x v="5"/>
    <s v="MAD"/>
    <s v="YRU"/>
    <n v="8"/>
    <n v="5"/>
    <n v="5"/>
    <n v="7"/>
    <n v="6"/>
    <s v="DF"/>
    <x v="1"/>
    <n v="14"/>
    <n v="3360"/>
  </r>
  <r>
    <d v="2015-01-22T00:00:00"/>
    <x v="5"/>
    <s v="MAD"/>
    <s v="VVD"/>
    <n v="1"/>
    <n v="0"/>
    <n v="5"/>
    <n v="2"/>
    <n v="5"/>
    <s v="PY"/>
    <x v="1"/>
    <n v="19"/>
    <n v="16150"/>
  </r>
  <r>
    <d v="2015-01-22T00:00:00"/>
    <x v="5"/>
    <s v="MAD"/>
    <s v="SSC"/>
    <n v="8"/>
    <n v="9"/>
    <n v="8"/>
    <n v="4"/>
    <n v="9"/>
    <s v="US"/>
    <x v="1"/>
    <n v="19"/>
    <n v="17765"/>
  </r>
  <r>
    <d v="2015-01-24T00:00:00"/>
    <x v="5"/>
    <s v="MAD"/>
    <s v="UWT"/>
    <n v="8"/>
    <n v="8"/>
    <n v="7"/>
    <n v="6"/>
    <n v="6"/>
    <s v="HN"/>
    <x v="2"/>
    <n v="13"/>
    <n v="14365"/>
  </r>
  <r>
    <d v="2015-01-25T00:00:00"/>
    <x v="5"/>
    <s v="MAD"/>
    <s v="LMV"/>
    <n v="9"/>
    <n v="5"/>
    <n v="8"/>
    <n v="8"/>
    <n v="7"/>
    <s v="IP"/>
    <x v="2"/>
    <n v="15"/>
    <n v="8925"/>
  </r>
  <r>
    <d v="2015-01-25T00:00:00"/>
    <x v="5"/>
    <s v="MAD"/>
    <s v="HVY"/>
    <n v="6"/>
    <n v="6"/>
    <n v="8"/>
    <n v="10"/>
    <n v="9"/>
    <s v="OQ"/>
    <x v="2"/>
    <n v="14"/>
    <n v="3570"/>
  </r>
  <r>
    <d v="2015-01-26T00:00:00"/>
    <x v="5"/>
    <s v="MAD"/>
    <s v="FZK"/>
    <n v="9"/>
    <n v="7"/>
    <n v="7"/>
    <n v="5"/>
    <n v="3"/>
    <s v="CD"/>
    <x v="0"/>
    <n v="9"/>
    <n v="6120"/>
  </r>
  <r>
    <d v="2015-01-27T00:00:00"/>
    <x v="5"/>
    <s v="MAD"/>
    <s v="FJI"/>
    <n v="3"/>
    <n v="6"/>
    <n v="9"/>
    <n v="7"/>
    <n v="9"/>
    <s v="IU"/>
    <x v="0"/>
    <n v="10"/>
    <n v="5100"/>
  </r>
  <r>
    <d v="2015-01-27T00:00:00"/>
    <x v="5"/>
    <s v="MAD"/>
    <s v="SLT"/>
    <n v="8"/>
    <n v="4"/>
    <n v="5"/>
    <n v="7"/>
    <n v="8"/>
    <s v="IU"/>
    <x v="0"/>
    <n v="7"/>
    <n v="3570"/>
  </r>
  <r>
    <d v="2015-01-28T00:00:00"/>
    <x v="5"/>
    <s v="MAD"/>
    <s v="NBB"/>
    <n v="6"/>
    <n v="9"/>
    <n v="0"/>
    <n v="5"/>
    <n v="10"/>
    <s v="HN"/>
    <x v="2"/>
    <n v="12"/>
    <n v="12480"/>
  </r>
  <r>
    <d v="2015-02-01T00:00:00"/>
    <x v="5"/>
    <s v="MAD"/>
    <s v="NSX"/>
    <n v="3"/>
    <n v="2"/>
    <n v="4"/>
    <n v="5"/>
    <n v="6"/>
    <s v="CD"/>
    <x v="0"/>
    <n v="18"/>
    <n v="12960"/>
  </r>
  <r>
    <d v="2015-02-04T00:00:00"/>
    <x v="5"/>
    <s v="MAD"/>
    <s v="NSX"/>
    <n v="8"/>
    <n v="8"/>
    <n v="4"/>
    <n v="9"/>
    <n v="4"/>
    <s v="UI"/>
    <x v="1"/>
    <n v="3"/>
    <n v="2430"/>
  </r>
  <r>
    <d v="2015-02-05T00:00:00"/>
    <x v="5"/>
    <s v="MAD"/>
    <s v="WCI"/>
    <n v="7"/>
    <n v="9"/>
    <n v="6"/>
    <n v="8"/>
    <n v="7"/>
    <s v="QT"/>
    <x v="0"/>
    <n v="4"/>
    <n v="2040"/>
  </r>
  <r>
    <d v="2015-02-06T00:00:00"/>
    <x v="5"/>
    <s v="MAD"/>
    <s v="QCZ"/>
    <n v="8"/>
    <n v="2"/>
    <n v="8"/>
    <n v="8"/>
    <n v="9"/>
    <s v="PM"/>
    <x v="0"/>
    <n v="11"/>
    <n v="2970"/>
  </r>
  <r>
    <d v="2015-02-12T00:00:00"/>
    <x v="5"/>
    <s v="MAD"/>
    <s v="PNT"/>
    <n v="8"/>
    <n v="7"/>
    <n v="5"/>
    <n v="8"/>
    <n v="6"/>
    <s v="HR"/>
    <x v="1"/>
    <n v="18"/>
    <n v="8640"/>
  </r>
  <r>
    <d v="2015-02-14T00:00:00"/>
    <x v="5"/>
    <s v="MAD"/>
    <s v="IEO"/>
    <n v="9"/>
    <n v="7"/>
    <n v="8"/>
    <n v="2"/>
    <n v="5"/>
    <s v="DL"/>
    <x v="2"/>
    <n v="16"/>
    <n v="8160"/>
  </r>
  <r>
    <d v="2015-02-16T00:00:00"/>
    <x v="5"/>
    <s v="MAD"/>
    <s v="EWM"/>
    <n v="9"/>
    <n v="6"/>
    <n v="9"/>
    <n v="9"/>
    <n v="8"/>
    <s v="UI"/>
    <x v="1"/>
    <n v="20"/>
    <n v="15300"/>
  </r>
  <r>
    <d v="2015-02-16T00:00:00"/>
    <x v="5"/>
    <s v="MAD"/>
    <s v="QCI"/>
    <n v="2"/>
    <n v="7"/>
    <n v="7"/>
    <n v="8"/>
    <n v="10"/>
    <s v="IU"/>
    <x v="0"/>
    <n v="5"/>
    <n v="2550"/>
  </r>
  <r>
    <d v="2015-02-16T00:00:00"/>
    <x v="5"/>
    <s v="MAD"/>
    <s v="YLF"/>
    <n v="2"/>
    <n v="0"/>
    <n v="9"/>
    <n v="1"/>
    <n v="8"/>
    <s v="FA"/>
    <x v="1"/>
    <n v="19"/>
    <n v="8075"/>
  </r>
  <r>
    <d v="2015-02-18T00:00:00"/>
    <x v="5"/>
    <s v="MAD"/>
    <s v="SLG"/>
    <n v="0"/>
    <n v="3"/>
    <n v="5"/>
    <n v="8"/>
    <n v="8"/>
    <s v="IU"/>
    <x v="0"/>
    <n v="20"/>
    <n v="10200"/>
  </r>
  <r>
    <d v="2015-02-20T00:00:00"/>
    <x v="5"/>
    <s v="MAD"/>
    <s v="CFM"/>
    <n v="3"/>
    <n v="3"/>
    <n v="2"/>
    <n v="1"/>
    <n v="4"/>
    <s v="PY"/>
    <x v="1"/>
    <n v="13"/>
    <n v="11700"/>
  </r>
  <r>
    <d v="2015-02-20T00:00:00"/>
    <x v="5"/>
    <s v="MAD"/>
    <s v="LHY"/>
    <n v="8"/>
    <n v="9"/>
    <n v="9"/>
    <n v="8"/>
    <n v="7"/>
    <s v="ZA"/>
    <x v="2"/>
    <n v="14"/>
    <n v="14280"/>
  </r>
  <r>
    <d v="2015-02-23T00:00:00"/>
    <x v="5"/>
    <s v="MAD"/>
    <s v="XVY"/>
    <n v="9"/>
    <n v="8"/>
    <n v="10"/>
    <n v="7"/>
    <n v="8"/>
    <s v="NO"/>
    <x v="0"/>
    <n v="18"/>
    <n v="18720"/>
  </r>
  <r>
    <d v="2015-03-03T00:00:00"/>
    <x v="5"/>
    <s v="MAD"/>
    <s v="CZL"/>
    <n v="3"/>
    <n v="8"/>
    <n v="10"/>
    <n v="6"/>
    <n v="6"/>
    <s v="HR"/>
    <x v="1"/>
    <n v="13"/>
    <n v="6630"/>
  </r>
  <r>
    <d v="2015-03-10T00:00:00"/>
    <x v="5"/>
    <s v="MAD"/>
    <s v="BHE"/>
    <n v="8"/>
    <n v="2"/>
    <n v="2"/>
    <n v="6"/>
    <n v="5"/>
    <s v="QT"/>
    <x v="0"/>
    <n v="14"/>
    <n v="7560"/>
  </r>
  <r>
    <d v="2015-03-12T00:00:00"/>
    <x v="5"/>
    <s v="MAD"/>
    <s v="UAS"/>
    <n v="7"/>
    <n v="10"/>
    <n v="10"/>
    <n v="5"/>
    <n v="10"/>
    <s v="DF"/>
    <x v="1"/>
    <n v="7"/>
    <n v="1890"/>
  </r>
  <r>
    <d v="2015-03-13T00:00:00"/>
    <x v="5"/>
    <s v="MAD"/>
    <s v="NBB"/>
    <n v="6"/>
    <n v="8"/>
    <n v="6"/>
    <n v="9"/>
    <n v="9"/>
    <s v="HN"/>
    <x v="2"/>
    <n v="16"/>
    <n v="16640"/>
  </r>
  <r>
    <d v="2015-03-15T00:00:00"/>
    <x v="5"/>
    <s v="MAD"/>
    <s v="FXU"/>
    <n v="10"/>
    <n v="8"/>
    <n v="10"/>
    <n v="8"/>
    <n v="1"/>
    <s v="WY"/>
    <x v="0"/>
    <n v="17"/>
    <n v="4590"/>
  </r>
  <r>
    <d v="2015-03-23T00:00:00"/>
    <x v="5"/>
    <s v="MAD"/>
    <s v="EWM"/>
    <n v="7"/>
    <n v="8"/>
    <n v="7"/>
    <n v="8"/>
    <n v="8"/>
    <s v="CD"/>
    <x v="0"/>
    <n v="15"/>
    <n v="10200"/>
  </r>
  <r>
    <d v="2015-03-26T00:00:00"/>
    <x v="5"/>
    <s v="MAD"/>
    <s v="LXA"/>
    <n v="7"/>
    <n v="10"/>
    <n v="8"/>
    <n v="7"/>
    <n v="4"/>
    <s v="PY"/>
    <x v="1"/>
    <n v="20"/>
    <n v="17000"/>
  </r>
  <r>
    <d v="2015-03-28T00:00:00"/>
    <x v="5"/>
    <s v="MAD"/>
    <s v="QWC"/>
    <n v="5"/>
    <n v="4"/>
    <n v="1"/>
    <n v="0"/>
    <n v="6"/>
    <s v="US"/>
    <x v="1"/>
    <n v="17"/>
    <n v="16830"/>
  </r>
  <r>
    <d v="2015-03-28T00:00:00"/>
    <x v="5"/>
    <s v="MAD"/>
    <s v="RHQ"/>
    <n v="8"/>
    <n v="4"/>
    <n v="5"/>
    <n v="6"/>
    <n v="5"/>
    <s v="MJ"/>
    <x v="0"/>
    <n v="11"/>
    <n v="11880"/>
  </r>
  <r>
    <d v="2015-04-05T00:00:00"/>
    <x v="5"/>
    <s v="MAD"/>
    <s v="LRC"/>
    <n v="8"/>
    <n v="9"/>
    <n v="8"/>
    <n v="8"/>
    <n v="6"/>
    <s v="CD"/>
    <x v="0"/>
    <n v="14"/>
    <n v="10080"/>
  </r>
  <r>
    <d v="2015-04-05T00:00:00"/>
    <x v="5"/>
    <s v="MAD"/>
    <s v="AWY"/>
    <n v="6"/>
    <n v="7"/>
    <n v="6"/>
    <n v="10"/>
    <n v="9"/>
    <s v="PN"/>
    <x v="2"/>
    <n v="20"/>
    <n v="8500"/>
  </r>
  <r>
    <d v="2015-04-14T00:00:00"/>
    <x v="5"/>
    <s v="MAD"/>
    <s v="EWR"/>
    <n v="5"/>
    <n v="10"/>
    <n v="3"/>
    <n v="7"/>
    <n v="7"/>
    <s v="PM"/>
    <x v="0"/>
    <n v="17"/>
    <n v="4590"/>
  </r>
  <r>
    <d v="2015-04-17T00:00:00"/>
    <x v="5"/>
    <s v="MAD"/>
    <s v="XDO"/>
    <n v="4"/>
    <n v="1"/>
    <n v="5"/>
    <n v="7"/>
    <n v="10"/>
    <s v="CD"/>
    <x v="0"/>
    <n v="16"/>
    <n v="11520"/>
  </r>
  <r>
    <d v="2015-04-19T00:00:00"/>
    <x v="5"/>
    <s v="MAD"/>
    <s v="SEM"/>
    <n v="9"/>
    <n v="10"/>
    <n v="8"/>
    <n v="7"/>
    <n v="5"/>
    <s v="US"/>
    <x v="1"/>
    <n v="14"/>
    <n v="13860"/>
  </r>
  <r>
    <d v="2015-04-20T00:00:00"/>
    <x v="5"/>
    <s v="MAD"/>
    <s v="UZX"/>
    <n v="6"/>
    <n v="7"/>
    <n v="10"/>
    <n v="5"/>
    <n v="6"/>
    <s v="XY"/>
    <x v="0"/>
    <n v="14"/>
    <n v="13860"/>
  </r>
  <r>
    <d v="2015-04-22T00:00:00"/>
    <x v="5"/>
    <s v="MAD"/>
    <s v="UDQ"/>
    <n v="5"/>
    <n v="10"/>
    <n v="4"/>
    <n v="5"/>
    <n v="1"/>
    <s v="UI"/>
    <x v="1"/>
    <n v="15"/>
    <n v="12150"/>
  </r>
  <r>
    <d v="2015-04-25T00:00:00"/>
    <x v="5"/>
    <s v="MAD"/>
    <s v="KJR"/>
    <n v="5"/>
    <n v="9"/>
    <n v="8"/>
    <n v="9"/>
    <n v="1"/>
    <s v="XY"/>
    <x v="0"/>
    <n v="17"/>
    <n v="16830"/>
  </r>
  <r>
    <d v="2015-04-28T00:00:00"/>
    <x v="5"/>
    <s v="MAD"/>
    <s v="KLB"/>
    <n v="10"/>
    <n v="9"/>
    <n v="7"/>
    <n v="6"/>
    <n v="10"/>
    <s v="IP"/>
    <x v="2"/>
    <n v="17"/>
    <n v="10710"/>
  </r>
  <r>
    <d v="2015-04-30T00:00:00"/>
    <x v="5"/>
    <s v="MAD"/>
    <s v="ATS"/>
    <n v="9"/>
    <n v="8"/>
    <n v="5"/>
    <n v="6"/>
    <n v="8"/>
    <s v="DL"/>
    <x v="2"/>
    <n v="15"/>
    <n v="8100"/>
  </r>
  <r>
    <d v="2015-04-30T00:00:00"/>
    <x v="5"/>
    <s v="MAD"/>
    <s v="HSQ"/>
    <n v="1"/>
    <n v="8"/>
    <n v="8"/>
    <n v="6"/>
    <n v="9"/>
    <s v="HR"/>
    <x v="1"/>
    <n v="15"/>
    <n v="7200"/>
  </r>
  <r>
    <d v="2015-04-30T00:00:00"/>
    <x v="5"/>
    <s v="MAD"/>
    <s v="UCH"/>
    <n v="4"/>
    <n v="3"/>
    <n v="2"/>
    <n v="9"/>
    <n v="2"/>
    <s v="FA"/>
    <x v="1"/>
    <n v="19"/>
    <n v="8550"/>
  </r>
  <r>
    <d v="2015-04-30T00:00:00"/>
    <x v="5"/>
    <s v="MAD"/>
    <s v="SZN"/>
    <n v="4"/>
    <n v="0"/>
    <n v="5"/>
    <n v="3"/>
    <n v="6"/>
    <s v="LY"/>
    <x v="2"/>
    <n v="17"/>
    <n v="10710"/>
  </r>
  <r>
    <d v="2015-05-08T00:00:00"/>
    <x v="5"/>
    <s v="MAD"/>
    <s v="QCH"/>
    <n v="9"/>
    <n v="8"/>
    <n v="4"/>
    <n v="9"/>
    <n v="8"/>
    <s v="FA"/>
    <x v="1"/>
    <n v="11"/>
    <n v="4400"/>
  </r>
  <r>
    <d v="2015-05-11T00:00:00"/>
    <x v="5"/>
    <s v="MAD"/>
    <s v="JCR"/>
    <n v="7"/>
    <n v="9"/>
    <n v="8"/>
    <n v="5"/>
    <n v="8"/>
    <s v="US"/>
    <x v="1"/>
    <n v="14"/>
    <n v="13090"/>
  </r>
  <r>
    <d v="2015-05-14T00:00:00"/>
    <x v="5"/>
    <s v="MAD"/>
    <s v="XTT"/>
    <n v="8"/>
    <n v="7"/>
    <n v="3"/>
    <n v="7"/>
    <n v="8"/>
    <s v="DF"/>
    <x v="1"/>
    <n v="11"/>
    <n v="2805"/>
  </r>
  <r>
    <d v="2015-05-15T00:00:00"/>
    <x v="5"/>
    <s v="MAD"/>
    <s v="EWB"/>
    <n v="9"/>
    <n v="8"/>
    <n v="10"/>
    <n v="6"/>
    <n v="9"/>
    <s v="ZI"/>
    <x v="2"/>
    <n v="11"/>
    <n v="3740"/>
  </r>
  <r>
    <d v="2015-05-16T00:00:00"/>
    <x v="5"/>
    <s v="MAD"/>
    <s v="OPQ"/>
    <n v="6"/>
    <n v="9"/>
    <n v="7"/>
    <n v="9"/>
    <n v="7"/>
    <s v="US"/>
    <x v="1"/>
    <n v="13"/>
    <n v="12155"/>
  </r>
  <r>
    <d v="2015-05-21T00:00:00"/>
    <x v="5"/>
    <s v="MAD"/>
    <s v="KRI"/>
    <n v="9"/>
    <n v="8"/>
    <n v="8"/>
    <n v="8"/>
    <n v="7"/>
    <s v="DL"/>
    <x v="2"/>
    <n v="16"/>
    <n v="8160"/>
  </r>
  <r>
    <d v="2015-05-25T00:00:00"/>
    <x v="5"/>
    <s v="MAD"/>
    <s v="QHU"/>
    <n v="5"/>
    <n v="1"/>
    <n v="4"/>
    <n v="1"/>
    <n v="5"/>
    <s v="HR"/>
    <x v="1"/>
    <n v="16"/>
    <n v="8160"/>
  </r>
  <r>
    <d v="2015-05-31T00:00:00"/>
    <x v="5"/>
    <s v="MAD"/>
    <s v="LQV"/>
    <n v="8"/>
    <n v="5"/>
    <n v="8"/>
    <n v="0"/>
    <n v="4"/>
    <s v="XY"/>
    <x v="0"/>
    <n v="3"/>
    <n v="2640"/>
  </r>
  <r>
    <d v="2015-06-06T00:00:00"/>
    <x v="5"/>
    <s v="MAD"/>
    <s v="SMR"/>
    <n v="5"/>
    <n v="5"/>
    <n v="6"/>
    <n v="10"/>
    <n v="5"/>
    <s v="HN"/>
    <x v="2"/>
    <n v="15"/>
    <n v="16575"/>
  </r>
  <r>
    <d v="2015-06-12T00:00:00"/>
    <x v="5"/>
    <s v="MAD"/>
    <s v="ZNR"/>
    <n v="10"/>
    <n v="8"/>
    <n v="7"/>
    <n v="10"/>
    <n v="10"/>
    <s v="HR"/>
    <x v="1"/>
    <n v="18"/>
    <n v="9720"/>
  </r>
  <r>
    <d v="2015-06-12T00:00:00"/>
    <x v="5"/>
    <s v="MAD"/>
    <s v="HEI"/>
    <n v="0"/>
    <n v="8"/>
    <n v="1"/>
    <n v="5"/>
    <n v="8"/>
    <s v="XY"/>
    <x v="0"/>
    <n v="14"/>
    <n v="13860"/>
  </r>
  <r>
    <d v="2015-06-12T00:00:00"/>
    <x v="5"/>
    <s v="MAD"/>
    <s v="EAM"/>
    <n v="5"/>
    <n v="8"/>
    <n v="7"/>
    <n v="7"/>
    <n v="10"/>
    <s v="XK"/>
    <x v="0"/>
    <n v="17"/>
    <n v="9180"/>
  </r>
  <r>
    <d v="2015-06-20T00:00:00"/>
    <x v="5"/>
    <s v="MAD"/>
    <s v="RXG"/>
    <n v="5"/>
    <n v="5"/>
    <n v="4"/>
    <n v="5"/>
    <n v="6"/>
    <s v="IP"/>
    <x v="2"/>
    <n v="11"/>
    <n v="6930"/>
  </r>
  <r>
    <d v="2015-06-24T00:00:00"/>
    <x v="5"/>
    <s v="MAD"/>
    <s v="PUF"/>
    <n v="4"/>
    <n v="4"/>
    <n v="8"/>
    <n v="6"/>
    <n v="7"/>
    <s v="NO"/>
    <x v="0"/>
    <n v="16"/>
    <n v="16640"/>
  </r>
  <r>
    <d v="2015-06-27T00:00:00"/>
    <x v="5"/>
    <s v="MAD"/>
    <s v="BBR"/>
    <n v="8"/>
    <n v="8"/>
    <n v="8"/>
    <n v="7"/>
    <n v="8"/>
    <s v="PY"/>
    <x v="1"/>
    <n v="15"/>
    <n v="13500"/>
  </r>
  <r>
    <d v="2015-06-27T00:00:00"/>
    <x v="5"/>
    <s v="MAD"/>
    <s v="NIF"/>
    <n v="7"/>
    <n v="5"/>
    <n v="0"/>
    <n v="6"/>
    <n v="10"/>
    <s v="NO"/>
    <x v="0"/>
    <n v="18"/>
    <n v="21060"/>
  </r>
  <r>
    <d v="2015-06-29T00:00:00"/>
    <x v="5"/>
    <s v="MAD"/>
    <s v="GMM"/>
    <n v="5"/>
    <n v="8"/>
    <n v="8"/>
    <n v="7"/>
    <n v="10"/>
    <s v="CD"/>
    <x v="0"/>
    <n v="4"/>
    <n v="2880"/>
  </r>
  <r>
    <d v="2015-07-01T00:00:00"/>
    <x v="5"/>
    <s v="MAD"/>
    <s v="FBC"/>
    <n v="5"/>
    <n v="6"/>
    <n v="7"/>
    <n v="3"/>
    <n v="7"/>
    <s v="HR"/>
    <x v="1"/>
    <n v="17"/>
    <n v="9180"/>
  </r>
  <r>
    <d v="2015-07-01T00:00:00"/>
    <x v="5"/>
    <s v="MAD"/>
    <s v="SHH"/>
    <n v="6"/>
    <n v="3"/>
    <n v="0"/>
    <n v="4"/>
    <n v="4"/>
    <s v="CD"/>
    <x v="0"/>
    <n v="17"/>
    <n v="12240"/>
  </r>
  <r>
    <d v="2015-07-05T00:00:00"/>
    <x v="5"/>
    <s v="MAD"/>
    <s v="MUZ"/>
    <n v="10"/>
    <n v="8"/>
    <n v="4"/>
    <n v="6"/>
    <n v="6"/>
    <s v="FA"/>
    <x v="1"/>
    <n v="15"/>
    <n v="6750"/>
  </r>
  <r>
    <d v="2015-07-11T00:00:00"/>
    <x v="5"/>
    <s v="MAD"/>
    <s v="QES"/>
    <n v="4"/>
    <n v="7"/>
    <n v="7"/>
    <n v="7"/>
    <n v="0"/>
    <s v="WY"/>
    <x v="0"/>
    <n v="17"/>
    <n v="4335"/>
  </r>
  <r>
    <d v="2015-07-13T00:00:00"/>
    <x v="5"/>
    <s v="MAD"/>
    <s v="KKF"/>
    <n v="6"/>
    <n v="7"/>
    <n v="4"/>
    <n v="4"/>
    <n v="7"/>
    <s v="DL"/>
    <x v="2"/>
    <n v="4"/>
    <n v="2160"/>
  </r>
  <r>
    <d v="2015-07-15T00:00:00"/>
    <x v="5"/>
    <s v="MAD"/>
    <s v="PSI"/>
    <n v="6"/>
    <n v="3"/>
    <n v="4"/>
    <n v="7"/>
    <n v="5"/>
    <s v="OQ"/>
    <x v="2"/>
    <n v="18"/>
    <n v="4860"/>
  </r>
  <r>
    <d v="2015-07-18T00:00:00"/>
    <x v="5"/>
    <s v="MAD"/>
    <s v="OQM"/>
    <n v="9"/>
    <n v="7"/>
    <n v="6"/>
    <n v="8"/>
    <n v="5"/>
    <s v="LY"/>
    <x v="2"/>
    <n v="4"/>
    <n v="2380"/>
  </r>
  <r>
    <d v="2015-07-20T00:00:00"/>
    <x v="5"/>
    <s v="MAD"/>
    <s v="UNA"/>
    <n v="4"/>
    <n v="4"/>
    <n v="5"/>
    <n v="4"/>
    <n v="5"/>
    <s v="IP"/>
    <x v="2"/>
    <n v="14"/>
    <n v="8820"/>
  </r>
  <r>
    <d v="2015-07-21T00:00:00"/>
    <x v="5"/>
    <s v="MAD"/>
    <s v="PPB"/>
    <n v="7"/>
    <n v="5"/>
    <n v="8"/>
    <n v="4"/>
    <n v="6"/>
    <s v="MJ"/>
    <x v="0"/>
    <n v="16"/>
    <n v="17280"/>
  </r>
  <r>
    <d v="2015-07-23T00:00:00"/>
    <x v="5"/>
    <s v="MAD"/>
    <s v="VAS"/>
    <n v="8"/>
    <n v="0"/>
    <n v="8"/>
    <n v="7"/>
    <n v="4"/>
    <s v="HR"/>
    <x v="1"/>
    <n v="2"/>
    <n v="1080"/>
  </r>
  <r>
    <d v="2015-07-23T00:00:00"/>
    <x v="5"/>
    <s v="MAD"/>
    <s v="QBA"/>
    <n v="4"/>
    <n v="4"/>
    <n v="7"/>
    <n v="4"/>
    <n v="8"/>
    <s v="CD"/>
    <x v="0"/>
    <n v="17"/>
    <n v="12240"/>
  </r>
  <r>
    <d v="2015-07-26T00:00:00"/>
    <x v="5"/>
    <s v="MAD"/>
    <s v="WGR"/>
    <n v="9"/>
    <n v="7"/>
    <n v="5"/>
    <n v="2"/>
    <n v="3"/>
    <s v="WL"/>
    <x v="0"/>
    <n v="19"/>
    <n v="13680"/>
  </r>
  <r>
    <d v="2015-07-26T00:00:00"/>
    <x v="5"/>
    <s v="MAD"/>
    <s v="IHJ"/>
    <n v="6"/>
    <n v="8"/>
    <n v="5"/>
    <n v="6"/>
    <n v="8"/>
    <s v="ZA"/>
    <x v="2"/>
    <n v="12"/>
    <n v="11520"/>
  </r>
  <r>
    <d v="2015-07-31T00:00:00"/>
    <x v="5"/>
    <s v="MAD"/>
    <s v="BXV"/>
    <n v="7"/>
    <n v="10"/>
    <n v="10"/>
    <n v="6"/>
    <n v="8"/>
    <s v="FA"/>
    <x v="1"/>
    <n v="18"/>
    <n v="8100"/>
  </r>
  <r>
    <d v="2015-07-31T00:00:00"/>
    <x v="5"/>
    <s v="MAD"/>
    <s v="ZLP"/>
    <n v="5"/>
    <n v="3"/>
    <n v="2"/>
    <n v="2"/>
    <n v="4"/>
    <s v="HN"/>
    <x v="2"/>
    <n v="9"/>
    <n v="10530"/>
  </r>
  <r>
    <d v="2015-08-01T00:00:00"/>
    <x v="5"/>
    <s v="MAD"/>
    <s v="VVD"/>
    <n v="6"/>
    <n v="0"/>
    <n v="4"/>
    <n v="3"/>
    <n v="5"/>
    <s v="PN"/>
    <x v="2"/>
    <n v="18"/>
    <n v="8100"/>
  </r>
  <r>
    <d v="2015-08-04T00:00:00"/>
    <x v="5"/>
    <s v="MAD"/>
    <s v="XBV"/>
    <n v="6"/>
    <n v="5"/>
    <n v="3"/>
    <n v="4"/>
    <n v="1"/>
    <s v="IU"/>
    <x v="0"/>
    <n v="7"/>
    <n v="3780"/>
  </r>
  <r>
    <d v="2015-08-06T00:00:00"/>
    <x v="5"/>
    <s v="MAD"/>
    <s v="QXR"/>
    <n v="1"/>
    <n v="2"/>
    <n v="3"/>
    <n v="6"/>
    <n v="0"/>
    <s v="IU"/>
    <x v="0"/>
    <n v="15"/>
    <n v="8100"/>
  </r>
  <r>
    <d v="2015-08-11T00:00:00"/>
    <x v="5"/>
    <s v="MAD"/>
    <s v="LQU"/>
    <n v="7"/>
    <n v="6"/>
    <n v="6"/>
    <n v="8"/>
    <n v="5"/>
    <s v="FA"/>
    <x v="1"/>
    <n v="15"/>
    <n v="6750"/>
  </r>
  <r>
    <d v="2015-08-11T00:00:00"/>
    <x v="5"/>
    <s v="MAD"/>
    <s v="KQZ"/>
    <n v="6"/>
    <n v="7"/>
    <n v="5"/>
    <n v="10"/>
    <n v="6"/>
    <s v="YY"/>
    <x v="1"/>
    <n v="16"/>
    <n v="15840"/>
  </r>
  <r>
    <d v="2015-08-12T00:00:00"/>
    <x v="5"/>
    <s v="MAD"/>
    <s v="NSQ"/>
    <n v="8"/>
    <n v="5"/>
    <n v="6"/>
    <n v="7"/>
    <n v="4"/>
    <s v="ZI"/>
    <x v="2"/>
    <n v="15"/>
    <n v="5400"/>
  </r>
  <r>
    <d v="2015-08-14T00:00:00"/>
    <x v="5"/>
    <s v="MAD"/>
    <s v="MBK"/>
    <n v="10"/>
    <n v="6"/>
    <n v="10"/>
    <n v="9"/>
    <n v="8"/>
    <s v="IU"/>
    <x v="0"/>
    <n v="17"/>
    <n v="9180"/>
  </r>
  <r>
    <d v="2015-08-17T00:00:00"/>
    <x v="5"/>
    <s v="MAD"/>
    <s v="BMK"/>
    <n v="7"/>
    <n v="2"/>
    <n v="5"/>
    <n v="2"/>
    <n v="0"/>
    <s v="PY"/>
    <x v="1"/>
    <n v="18"/>
    <n v="16200"/>
  </r>
  <r>
    <d v="2015-08-17T00:00:00"/>
    <x v="5"/>
    <s v="MAD"/>
    <s v="YGE"/>
    <n v="8"/>
    <n v="7"/>
    <n v="5"/>
    <n v="7"/>
    <n v="5"/>
    <s v="IU"/>
    <x v="0"/>
    <n v="8"/>
    <n v="4320"/>
  </r>
  <r>
    <d v="2015-08-18T00:00:00"/>
    <x v="5"/>
    <s v="MAD"/>
    <s v="GLW"/>
    <n v="0"/>
    <n v="0"/>
    <n v="6"/>
    <n v="3"/>
    <n v="9"/>
    <s v="FA"/>
    <x v="1"/>
    <n v="17"/>
    <n v="7650"/>
  </r>
  <r>
    <d v="2015-08-18T00:00:00"/>
    <x v="5"/>
    <s v="MAD"/>
    <s v="NMK"/>
    <n v="5"/>
    <n v="9"/>
    <n v="10"/>
    <n v="6"/>
    <n v="5"/>
    <s v="NO"/>
    <x v="0"/>
    <n v="15"/>
    <n v="17550"/>
  </r>
  <r>
    <d v="2015-08-19T00:00:00"/>
    <x v="5"/>
    <s v="MAD"/>
    <s v="GBO"/>
    <n v="6"/>
    <n v="7"/>
    <n v="7"/>
    <n v="6"/>
    <n v="7"/>
    <s v="DF"/>
    <x v="1"/>
    <n v="12"/>
    <n v="3240"/>
  </r>
  <r>
    <d v="2015-08-24T00:00:00"/>
    <x v="5"/>
    <s v="MAD"/>
    <s v="LSW"/>
    <n v="4"/>
    <n v="10"/>
    <n v="10"/>
    <n v="4"/>
    <n v="10"/>
    <s v="LY"/>
    <x v="2"/>
    <n v="21"/>
    <n v="12495"/>
  </r>
  <r>
    <d v="2015-08-31T00:00:00"/>
    <x v="5"/>
    <s v="MAD"/>
    <s v="QXR"/>
    <n v="0"/>
    <n v="5"/>
    <n v="9"/>
    <n v="8"/>
    <n v="6"/>
    <s v="OQ"/>
    <x v="2"/>
    <n v="17"/>
    <n v="4590"/>
  </r>
  <r>
    <d v="2015-09-01T00:00:00"/>
    <x v="5"/>
    <s v="MAD"/>
    <s v="NYU"/>
    <n v="9"/>
    <n v="9"/>
    <n v="6"/>
    <n v="8"/>
    <n v="5"/>
    <s v="MJ"/>
    <x v="0"/>
    <n v="12"/>
    <n v="12240"/>
  </r>
  <r>
    <d v="2015-09-01T00:00:00"/>
    <x v="5"/>
    <s v="MAD"/>
    <s v="WSC"/>
    <n v="4"/>
    <n v="8"/>
    <n v="7"/>
    <n v="6"/>
    <n v="10"/>
    <s v="YY"/>
    <x v="1"/>
    <n v="17"/>
    <n v="14960"/>
  </r>
  <r>
    <d v="2015-09-04T00:00:00"/>
    <x v="5"/>
    <s v="MAD"/>
    <s v="UJC"/>
    <n v="8"/>
    <n v="7"/>
    <n v="6"/>
    <n v="6"/>
    <n v="9"/>
    <s v="XK"/>
    <x v="0"/>
    <n v="15"/>
    <n v="8100"/>
  </r>
  <r>
    <d v="2015-09-06T00:00:00"/>
    <x v="5"/>
    <s v="MAD"/>
    <s v="JGH"/>
    <n v="6"/>
    <n v="6"/>
    <n v="7"/>
    <n v="8"/>
    <n v="5"/>
    <s v="WY"/>
    <x v="0"/>
    <n v="9"/>
    <n v="2430"/>
  </r>
  <r>
    <d v="2015-09-17T00:00:00"/>
    <x v="5"/>
    <s v="MAD"/>
    <s v="SXK"/>
    <n v="5"/>
    <n v="7"/>
    <n v="8"/>
    <n v="9"/>
    <n v="0"/>
    <s v="YY"/>
    <x v="1"/>
    <n v="17"/>
    <n v="16830"/>
  </r>
  <r>
    <d v="2015-09-20T00:00:00"/>
    <x v="5"/>
    <s v="MAD"/>
    <s v="RXG"/>
    <n v="5"/>
    <n v="0"/>
    <n v="3"/>
    <n v="6"/>
    <n v="4"/>
    <s v="HR"/>
    <x v="1"/>
    <n v="19"/>
    <n v="10260"/>
  </r>
  <r>
    <d v="2015-09-22T00:00:00"/>
    <x v="5"/>
    <s v="MAD"/>
    <s v="QEK"/>
    <n v="6"/>
    <n v="0"/>
    <n v="2"/>
    <n v="3"/>
    <n v="5"/>
    <s v="US"/>
    <x v="1"/>
    <n v="19"/>
    <n v="18810"/>
  </r>
  <r>
    <d v="2015-09-26T00:00:00"/>
    <x v="5"/>
    <s v="MAD"/>
    <s v="CWN"/>
    <n v="7"/>
    <n v="8"/>
    <n v="7"/>
    <n v="7"/>
    <n v="6"/>
    <s v="DF"/>
    <x v="1"/>
    <n v="12"/>
    <n v="3240"/>
  </r>
  <r>
    <d v="2015-09-27T00:00:00"/>
    <x v="5"/>
    <s v="MAD"/>
    <s v="BTU"/>
    <n v="8"/>
    <n v="2"/>
    <n v="3"/>
    <n v="8"/>
    <n v="5"/>
    <s v="OQ"/>
    <x v="2"/>
    <n v="16"/>
    <n v="4320"/>
  </r>
  <r>
    <d v="2015-09-29T00:00:00"/>
    <x v="5"/>
    <s v="MAD"/>
    <s v="SJQ"/>
    <n v="6"/>
    <n v="8"/>
    <n v="7"/>
    <n v="8"/>
    <n v="7"/>
    <s v="UI"/>
    <x v="1"/>
    <n v="18"/>
    <n v="12960"/>
  </r>
  <r>
    <d v="2015-10-01T00:00:00"/>
    <x v="5"/>
    <s v="MAD"/>
    <s v="VLI"/>
    <n v="5"/>
    <n v="5"/>
    <n v="5"/>
    <n v="8"/>
    <n v="3"/>
    <s v="WY"/>
    <x v="0"/>
    <n v="16"/>
    <n v="4320"/>
  </r>
  <r>
    <d v="2015-10-11T00:00:00"/>
    <x v="5"/>
    <s v="MAD"/>
    <s v="JHZ"/>
    <n v="3"/>
    <n v="4"/>
    <n v="3"/>
    <n v="4"/>
    <n v="5"/>
    <s v="CF"/>
    <x v="1"/>
    <n v="19"/>
    <n v="13680"/>
  </r>
  <r>
    <d v="2015-10-13T00:00:00"/>
    <x v="5"/>
    <s v="MAD"/>
    <s v="BMY"/>
    <n v="8"/>
    <n v="9"/>
    <n v="7"/>
    <n v="4"/>
    <n v="6"/>
    <s v="US"/>
    <x v="1"/>
    <n v="17"/>
    <n v="15895"/>
  </r>
  <r>
    <d v="2015-10-20T00:00:00"/>
    <x v="5"/>
    <s v="MAD"/>
    <s v="YCO"/>
    <n v="3"/>
    <n v="9"/>
    <n v="8"/>
    <n v="10"/>
    <n v="6"/>
    <s v="IP"/>
    <x v="2"/>
    <n v="16"/>
    <n v="10080"/>
  </r>
  <r>
    <d v="2015-10-27T00:00:00"/>
    <x v="5"/>
    <s v="MAD"/>
    <s v="IQP"/>
    <n v="8"/>
    <n v="7"/>
    <n v="8"/>
    <n v="9"/>
    <n v="7"/>
    <s v="PM"/>
    <x v="0"/>
    <n v="12"/>
    <n v="3060"/>
  </r>
  <r>
    <d v="2015-11-04T00:00:00"/>
    <x v="5"/>
    <s v="MAD"/>
    <s v="NIA"/>
    <n v="9"/>
    <n v="8"/>
    <n v="7"/>
    <n v="8"/>
    <n v="10"/>
    <s v="FA"/>
    <x v="1"/>
    <n v="18"/>
    <n v="7650"/>
  </r>
  <r>
    <d v="2015-11-08T00:00:00"/>
    <x v="5"/>
    <s v="MAD"/>
    <s v="UXI"/>
    <n v="7"/>
    <n v="5"/>
    <n v="4"/>
    <n v="1"/>
    <n v="4"/>
    <s v="PN"/>
    <x v="2"/>
    <n v="16"/>
    <n v="6800"/>
  </r>
  <r>
    <d v="2015-11-16T00:00:00"/>
    <x v="5"/>
    <s v="MAD"/>
    <s v="ASL"/>
    <n v="7"/>
    <n v="7"/>
    <n v="3"/>
    <n v="9"/>
    <n v="9"/>
    <s v="XK"/>
    <x v="0"/>
    <n v="19"/>
    <n v="9690"/>
  </r>
  <r>
    <d v="2015-11-23T00:00:00"/>
    <x v="5"/>
    <s v="MAD"/>
    <s v="HRO"/>
    <n v="9"/>
    <n v="9"/>
    <n v="7"/>
    <n v="8"/>
    <n v="7"/>
    <s v="DL"/>
    <x v="2"/>
    <n v="19"/>
    <n v="9690"/>
  </r>
  <r>
    <d v="2015-11-25T00:00:00"/>
    <x v="5"/>
    <s v="MAD"/>
    <s v="VFL"/>
    <n v="6"/>
    <n v="8"/>
    <n v="1"/>
    <n v="7"/>
    <n v="8"/>
    <s v="US"/>
    <x v="1"/>
    <n v="17"/>
    <n v="15895"/>
  </r>
  <r>
    <d v="2015-11-28T00:00:00"/>
    <x v="5"/>
    <s v="MAD"/>
    <s v="XTU"/>
    <n v="8"/>
    <n v="5"/>
    <n v="5"/>
    <n v="7"/>
    <n v="9"/>
    <s v="FA"/>
    <x v="1"/>
    <n v="15"/>
    <n v="6375"/>
  </r>
  <r>
    <d v="2015-11-28T00:00:00"/>
    <x v="5"/>
    <s v="MAD"/>
    <s v="ALP"/>
    <n v="2"/>
    <n v="4"/>
    <n v="5"/>
    <n v="10"/>
    <n v="8"/>
    <s v="PM"/>
    <x v="0"/>
    <n v="16"/>
    <n v="4080"/>
  </r>
  <r>
    <d v="2015-11-28T00:00:00"/>
    <x v="5"/>
    <s v="MAD"/>
    <s v="DYL"/>
    <n v="9"/>
    <n v="8"/>
    <n v="7"/>
    <n v="9"/>
    <n v="5"/>
    <s v="CF"/>
    <x v="1"/>
    <n v="14"/>
    <n v="9520"/>
  </r>
  <r>
    <d v="2015-11-28T00:00:00"/>
    <x v="5"/>
    <s v="MAD"/>
    <s v="FIF"/>
    <n v="9"/>
    <n v="7"/>
    <n v="1"/>
    <n v="9"/>
    <n v="9"/>
    <s v="GI"/>
    <x v="2"/>
    <n v="19"/>
    <n v="16150"/>
  </r>
  <r>
    <d v="2015-11-29T00:00:00"/>
    <x v="5"/>
    <s v="MAD"/>
    <s v="MRA"/>
    <n v="10"/>
    <n v="3"/>
    <n v="8"/>
    <n v="7"/>
    <n v="9"/>
    <s v="US"/>
    <x v="1"/>
    <n v="14"/>
    <n v="13090"/>
  </r>
  <r>
    <d v="2015-12-02T00:00:00"/>
    <x v="5"/>
    <s v="MAD"/>
    <s v="LIM"/>
    <n v="10"/>
    <n v="8"/>
    <n v="2"/>
    <n v="7"/>
    <n v="8"/>
    <s v="WL"/>
    <x v="0"/>
    <n v="9"/>
    <n v="6480"/>
  </r>
  <r>
    <d v="2015-12-11T00:00:00"/>
    <x v="5"/>
    <s v="MAD"/>
    <s v="IDN"/>
    <n v="7"/>
    <n v="6"/>
    <n v="6"/>
    <n v="6"/>
    <n v="6"/>
    <s v="UI"/>
    <x v="1"/>
    <n v="20"/>
    <n v="15300"/>
  </r>
  <r>
    <d v="2015-12-11T00:00:00"/>
    <x v="5"/>
    <s v="MAD"/>
    <s v="QVZ"/>
    <n v="6"/>
    <n v="7"/>
    <n v="6"/>
    <n v="8"/>
    <n v="9"/>
    <s v="HN"/>
    <x v="2"/>
    <n v="15"/>
    <n v="17550"/>
  </r>
  <r>
    <d v="2015-12-12T00:00:00"/>
    <x v="5"/>
    <s v="MAD"/>
    <s v="FXU"/>
    <n v="7"/>
    <n v="1"/>
    <n v="7"/>
    <n v="7"/>
    <n v="9"/>
    <s v="XY"/>
    <x v="0"/>
    <n v="16"/>
    <n v="15840"/>
  </r>
  <r>
    <d v="2015-12-21T00:00:00"/>
    <x v="5"/>
    <s v="MAD"/>
    <s v="BBR"/>
    <n v="10"/>
    <n v="6"/>
    <n v="5"/>
    <n v="3"/>
    <n v="7"/>
    <s v="GI"/>
    <x v="2"/>
    <n v="3"/>
    <n v="2700"/>
  </r>
  <r>
    <d v="2015-12-22T00:00:00"/>
    <x v="5"/>
    <s v="MAD"/>
    <s v="ROQ"/>
    <n v="5"/>
    <n v="1"/>
    <n v="2"/>
    <n v="5"/>
    <n v="6"/>
    <s v="UI"/>
    <x v="1"/>
    <n v="17"/>
    <n v="13770"/>
  </r>
  <r>
    <d v="2015-12-22T00:00:00"/>
    <x v="5"/>
    <s v="MAD"/>
    <s v="HVW"/>
    <n v="9"/>
    <n v="3"/>
    <n v="4"/>
    <n v="4"/>
    <n v="4"/>
    <s v="QT"/>
    <x v="0"/>
    <n v="14"/>
    <n v="7560"/>
  </r>
  <r>
    <d v="2015-12-27T00:00:00"/>
    <x v="5"/>
    <s v="MAD"/>
    <s v="PWK"/>
    <n v="6"/>
    <n v="8"/>
    <n v="8"/>
    <n v="9"/>
    <n v="6"/>
    <s v="DL"/>
    <x v="2"/>
    <n v="16"/>
    <n v="8640"/>
  </r>
  <r>
    <d v="2015-12-27T00:00:00"/>
    <x v="5"/>
    <s v="MAD"/>
    <s v="OZH"/>
    <n v="4"/>
    <n v="6"/>
    <n v="3"/>
    <n v="3"/>
    <n v="7"/>
    <s v="NO"/>
    <x v="0"/>
    <n v="3"/>
    <n v="3510"/>
  </r>
  <r>
    <d v="2015-12-31T00:00:00"/>
    <x v="5"/>
    <s v="MAD"/>
    <s v="XYO"/>
    <n v="5"/>
    <n v="1"/>
    <n v="4"/>
    <n v="5"/>
    <n v="1"/>
    <s v="LY"/>
    <x v="2"/>
    <n v="18"/>
    <n v="11340"/>
  </r>
  <r>
    <d v="2016-01-02T00:00:00"/>
    <x v="5"/>
    <s v="MAD"/>
    <s v="BSQ"/>
    <n v="2"/>
    <n v="1"/>
    <n v="8"/>
    <n v="8"/>
    <n v="8"/>
    <s v="WY"/>
    <x v="0"/>
    <n v="10"/>
    <n v="2550"/>
  </r>
  <r>
    <d v="2016-01-02T00:00:00"/>
    <x v="5"/>
    <s v="MAD"/>
    <s v="RFJ"/>
    <n v="8"/>
    <n v="7"/>
    <n v="6"/>
    <n v="8"/>
    <n v="7"/>
    <s v="QT"/>
    <x v="0"/>
    <n v="17"/>
    <n v="8670"/>
  </r>
  <r>
    <d v="2016-01-02T00:00:00"/>
    <x v="5"/>
    <s v="MAD"/>
    <s v="MIR"/>
    <n v="7"/>
    <n v="6"/>
    <n v="6"/>
    <n v="1"/>
    <n v="2"/>
    <s v="OQ"/>
    <x v="2"/>
    <n v="4"/>
    <n v="1020"/>
  </r>
  <r>
    <d v="2016-01-04T00:00:00"/>
    <x v="5"/>
    <s v="MAD"/>
    <s v="IXH"/>
    <n v="10"/>
    <n v="9"/>
    <n v="4"/>
    <n v="9"/>
    <n v="6"/>
    <s v="FA"/>
    <x v="1"/>
    <n v="12"/>
    <n v="5100"/>
  </r>
  <r>
    <d v="2016-01-05T00:00:00"/>
    <x v="5"/>
    <s v="MAD"/>
    <s v="BCV"/>
    <n v="5"/>
    <n v="9"/>
    <n v="9"/>
    <n v="9"/>
    <n v="10"/>
    <s v="HR"/>
    <x v="1"/>
    <n v="16"/>
    <n v="8160"/>
  </r>
  <r>
    <d v="2016-01-05T00:00:00"/>
    <x v="5"/>
    <s v="MAD"/>
    <s v="REK"/>
    <n v="7"/>
    <n v="7"/>
    <n v="7"/>
    <n v="2"/>
    <n v="7"/>
    <s v="ZI"/>
    <x v="2"/>
    <n v="10"/>
    <n v="4000"/>
  </r>
  <r>
    <d v="2016-01-11T00:00:00"/>
    <x v="5"/>
    <s v="MAD"/>
    <s v="IEC"/>
    <n v="7"/>
    <n v="5"/>
    <n v="4"/>
    <n v="4"/>
    <n v="3"/>
    <s v="XK"/>
    <x v="0"/>
    <n v="9"/>
    <n v="5355"/>
  </r>
  <r>
    <d v="2016-01-13T00:00:00"/>
    <x v="5"/>
    <s v="MAD"/>
    <s v="ROC"/>
    <n v="9"/>
    <n v="9"/>
    <n v="9"/>
    <n v="10"/>
    <n v="9"/>
    <s v="HR"/>
    <x v="1"/>
    <n v="14"/>
    <n v="7140"/>
  </r>
  <r>
    <d v="2016-01-14T00:00:00"/>
    <x v="5"/>
    <s v="MAD"/>
    <s v="FEO"/>
    <n v="5"/>
    <n v="4"/>
    <n v="8"/>
    <n v="5"/>
    <n v="8"/>
    <s v="IU"/>
    <x v="0"/>
    <n v="19"/>
    <n v="9690"/>
  </r>
  <r>
    <d v="2016-01-15T00:00:00"/>
    <x v="5"/>
    <s v="MAD"/>
    <s v="HEI"/>
    <n v="2"/>
    <n v="9"/>
    <n v="8"/>
    <n v="7"/>
    <n v="4"/>
    <s v="QT"/>
    <x v="0"/>
    <n v="10"/>
    <n v="5100"/>
  </r>
  <r>
    <d v="2016-01-16T00:00:00"/>
    <x v="5"/>
    <s v="MAD"/>
    <s v="KBS"/>
    <n v="8"/>
    <n v="9"/>
    <n v="10"/>
    <n v="7"/>
    <n v="7"/>
    <s v="US"/>
    <x v="1"/>
    <n v="17"/>
    <n v="16320"/>
  </r>
  <r>
    <d v="2016-02-03T00:00:00"/>
    <x v="5"/>
    <s v="MAD"/>
    <s v="BIN"/>
    <n v="8"/>
    <n v="10"/>
    <n v="3"/>
    <n v="7"/>
    <n v="4"/>
    <s v="OQ"/>
    <x v="2"/>
    <n v="17"/>
    <n v="4590"/>
  </r>
  <r>
    <d v="2016-02-04T00:00:00"/>
    <x v="5"/>
    <s v="MAD"/>
    <s v="GNR"/>
    <n v="5"/>
    <n v="10"/>
    <n v="9"/>
    <n v="10"/>
    <n v="7"/>
    <s v="ZI"/>
    <x v="2"/>
    <n v="15"/>
    <n v="6000"/>
  </r>
  <r>
    <d v="2016-02-06T00:00:00"/>
    <x v="5"/>
    <s v="MAD"/>
    <s v="WSC"/>
    <n v="5"/>
    <n v="6"/>
    <n v="7"/>
    <n v="8"/>
    <n v="6"/>
    <s v="DL"/>
    <x v="2"/>
    <n v="14"/>
    <n v="6720"/>
  </r>
  <r>
    <d v="2016-02-06T00:00:00"/>
    <x v="5"/>
    <s v="MAD"/>
    <s v="JNC"/>
    <n v="7"/>
    <n v="5"/>
    <n v="8"/>
    <n v="6"/>
    <n v="7"/>
    <s v="DL"/>
    <x v="2"/>
    <n v="17"/>
    <n v="9180"/>
  </r>
  <r>
    <d v="2016-02-12T00:00:00"/>
    <x v="5"/>
    <s v="MAD"/>
    <s v="KPB"/>
    <n v="7"/>
    <n v="7"/>
    <n v="8"/>
    <n v="5"/>
    <n v="5"/>
    <s v="XY"/>
    <x v="0"/>
    <n v="13"/>
    <n v="14040"/>
  </r>
  <r>
    <d v="2016-02-14T00:00:00"/>
    <x v="5"/>
    <s v="MAD"/>
    <s v="AXP"/>
    <n v="7"/>
    <n v="9"/>
    <n v="6"/>
    <n v="7"/>
    <n v="7"/>
    <s v="GI"/>
    <x v="2"/>
    <n v="15"/>
    <n v="13500"/>
  </r>
  <r>
    <d v="2016-02-15T00:00:00"/>
    <x v="5"/>
    <s v="MAD"/>
    <s v="HVY"/>
    <n v="6"/>
    <n v="3"/>
    <n v="9"/>
    <n v="8"/>
    <n v="8"/>
    <s v="MJ"/>
    <x v="0"/>
    <n v="16"/>
    <n v="17280"/>
  </r>
  <r>
    <d v="2016-02-29T00:00:00"/>
    <x v="5"/>
    <s v="MAD"/>
    <s v="SLG"/>
    <n v="7"/>
    <n v="5"/>
    <n v="6"/>
    <n v="6"/>
    <n v="1"/>
    <s v="ZI"/>
    <x v="2"/>
    <n v="9"/>
    <n v="3825"/>
  </r>
  <r>
    <d v="2016-03-01T00:00:00"/>
    <x v="5"/>
    <s v="MAD"/>
    <s v="SJF"/>
    <n v="4"/>
    <n v="2"/>
    <n v="5"/>
    <n v="7"/>
    <n v="6"/>
    <s v="IP"/>
    <x v="2"/>
    <n v="15"/>
    <n v="10800"/>
  </r>
  <r>
    <d v="2016-03-07T00:00:00"/>
    <x v="5"/>
    <s v="MAD"/>
    <s v="IWT"/>
    <n v="5"/>
    <n v="8"/>
    <n v="6"/>
    <n v="3"/>
    <n v="7"/>
    <s v="FA"/>
    <x v="1"/>
    <n v="12"/>
    <n v="5400"/>
  </r>
  <r>
    <d v="2016-03-08T00:00:00"/>
    <x v="5"/>
    <s v="MAD"/>
    <s v="YSO"/>
    <n v="10"/>
    <n v="7"/>
    <n v="5"/>
    <n v="7"/>
    <n v="8"/>
    <s v="ZA"/>
    <x v="2"/>
    <n v="2"/>
    <n v="2040"/>
  </r>
  <r>
    <d v="2016-03-11T00:00:00"/>
    <x v="5"/>
    <s v="MAD"/>
    <s v="UJC"/>
    <n v="5"/>
    <n v="8"/>
    <n v="8"/>
    <n v="1"/>
    <n v="9"/>
    <s v="NO"/>
    <x v="0"/>
    <n v="8"/>
    <n v="10080"/>
  </r>
  <r>
    <d v="2016-03-15T00:00:00"/>
    <x v="5"/>
    <s v="MAD"/>
    <s v="UKX"/>
    <n v="8"/>
    <n v="6"/>
    <n v="10"/>
    <n v="6"/>
    <n v="1"/>
    <s v="CD"/>
    <x v="0"/>
    <n v="14"/>
    <n v="11340"/>
  </r>
  <r>
    <d v="2016-03-15T00:00:00"/>
    <x v="5"/>
    <s v="MAD"/>
    <s v="KNU"/>
    <n v="7"/>
    <n v="5"/>
    <n v="4"/>
    <n v="6"/>
    <n v="0"/>
    <s v="IP"/>
    <x v="2"/>
    <n v="19"/>
    <n v="13680"/>
  </r>
  <r>
    <d v="2016-03-17T00:00:00"/>
    <x v="5"/>
    <s v="MAD"/>
    <s v="VUY"/>
    <n v="1"/>
    <n v="10"/>
    <n v="10"/>
    <n v="8"/>
    <n v="10"/>
    <s v="HN"/>
    <x v="2"/>
    <n v="14"/>
    <n v="17640"/>
  </r>
  <r>
    <d v="2016-03-21T00:00:00"/>
    <x v="5"/>
    <s v="MAD"/>
    <s v="SMR"/>
    <n v="9"/>
    <n v="4"/>
    <n v="5"/>
    <n v="0"/>
    <n v="7"/>
    <s v="IP"/>
    <x v="2"/>
    <n v="17"/>
    <n v="11560"/>
  </r>
  <r>
    <d v="2016-03-23T00:00:00"/>
    <x v="5"/>
    <s v="MAD"/>
    <s v="OZP"/>
    <n v="7"/>
    <n v="7"/>
    <n v="5"/>
    <n v="8"/>
    <n v="7"/>
    <s v="GI"/>
    <x v="2"/>
    <n v="16"/>
    <n v="14400"/>
  </r>
  <r>
    <d v="2016-03-24T00:00:00"/>
    <x v="5"/>
    <s v="MAD"/>
    <s v="UTN"/>
    <n v="3"/>
    <n v="7"/>
    <n v="7"/>
    <n v="7"/>
    <n v="6"/>
    <s v="RA"/>
    <x v="1"/>
    <n v="14"/>
    <n v="5950"/>
  </r>
  <r>
    <d v="2016-04-03T00:00:00"/>
    <x v="5"/>
    <s v="MAD"/>
    <s v="CRG"/>
    <n v="6"/>
    <n v="10"/>
    <n v="8"/>
    <n v="9"/>
    <n v="4"/>
    <s v="PN"/>
    <x v="2"/>
    <n v="19"/>
    <n v="7600"/>
  </r>
  <r>
    <d v="2016-04-14T00:00:00"/>
    <x v="5"/>
    <s v="MAD"/>
    <s v="AMD"/>
    <n v="8"/>
    <n v="9"/>
    <n v="4"/>
    <n v="9"/>
    <n v="6"/>
    <s v="HR"/>
    <x v="1"/>
    <n v="21"/>
    <n v="10080"/>
  </r>
  <r>
    <d v="2016-04-16T00:00:00"/>
    <x v="5"/>
    <s v="MAD"/>
    <s v="IDA"/>
    <n v="9"/>
    <n v="10"/>
    <n v="8"/>
    <n v="7"/>
    <n v="2"/>
    <s v="WL"/>
    <x v="0"/>
    <n v="17"/>
    <n v="12240"/>
  </r>
  <r>
    <d v="2016-04-24T00:00:00"/>
    <x v="5"/>
    <s v="MAD"/>
    <s v="CMH"/>
    <n v="7"/>
    <n v="6"/>
    <n v="0"/>
    <n v="5"/>
    <n v="10"/>
    <s v="MJ"/>
    <x v="0"/>
    <n v="17"/>
    <n v="18360"/>
  </r>
  <r>
    <d v="2016-05-01T00:00:00"/>
    <x v="5"/>
    <s v="MAD"/>
    <s v="FJQ"/>
    <n v="8"/>
    <n v="10"/>
    <n v="6"/>
    <n v="8"/>
    <n v="8"/>
    <s v="CD"/>
    <x v="0"/>
    <n v="8"/>
    <n v="6120"/>
  </r>
  <r>
    <d v="2016-05-03T00:00:00"/>
    <x v="5"/>
    <s v="MAD"/>
    <s v="HSQ"/>
    <n v="7"/>
    <n v="7"/>
    <n v="7"/>
    <n v="4"/>
    <n v="7"/>
    <s v="US"/>
    <x v="1"/>
    <n v="12"/>
    <n v="11520"/>
  </r>
  <r>
    <d v="2016-05-07T00:00:00"/>
    <x v="5"/>
    <s v="MAD"/>
    <s v="KLB"/>
    <n v="3"/>
    <n v="7"/>
    <n v="8"/>
    <n v="10"/>
    <n v="0"/>
    <s v="GI"/>
    <x v="2"/>
    <n v="14"/>
    <n v="11900"/>
  </r>
  <r>
    <d v="2016-05-08T00:00:00"/>
    <x v="5"/>
    <s v="MAD"/>
    <s v="OWU"/>
    <n v="5"/>
    <n v="6"/>
    <n v="9"/>
    <n v="5"/>
    <n v="5"/>
    <s v="WY"/>
    <x v="0"/>
    <n v="15"/>
    <n v="3825"/>
  </r>
  <r>
    <d v="2016-05-11T00:00:00"/>
    <x v="5"/>
    <s v="MAD"/>
    <s v="YGE"/>
    <n v="10"/>
    <n v="6"/>
    <n v="6"/>
    <n v="7"/>
    <n v="8"/>
    <s v="DF"/>
    <x v="1"/>
    <n v="20"/>
    <n v="5100"/>
  </r>
  <r>
    <d v="2016-05-21T00:00:00"/>
    <x v="5"/>
    <s v="MAD"/>
    <s v="IXH"/>
    <n v="7"/>
    <n v="7"/>
    <n v="6"/>
    <n v="7"/>
    <n v="8"/>
    <s v="HN"/>
    <x v="2"/>
    <n v="6"/>
    <n v="7140"/>
  </r>
  <r>
    <d v="2016-05-25T00:00:00"/>
    <x v="5"/>
    <s v="MAD"/>
    <s v="OQM"/>
    <n v="4"/>
    <n v="9"/>
    <n v="4"/>
    <n v="0"/>
    <n v="9"/>
    <s v="GI"/>
    <x v="2"/>
    <n v="2"/>
    <n v="1700"/>
  </r>
  <r>
    <d v="2016-05-27T00:00:00"/>
    <x v="5"/>
    <s v="MAD"/>
    <s v="RCB"/>
    <n v="3"/>
    <n v="7"/>
    <n v="8"/>
    <n v="2"/>
    <n v="5"/>
    <s v="HR"/>
    <x v="1"/>
    <n v="17"/>
    <n v="8670"/>
  </r>
  <r>
    <d v="2016-05-29T00:00:00"/>
    <x v="5"/>
    <s v="MAD"/>
    <s v="LRC"/>
    <n v="7"/>
    <n v="9"/>
    <n v="8"/>
    <n v="9"/>
    <n v="9"/>
    <s v="ZI"/>
    <x v="2"/>
    <n v="1"/>
    <n v="425"/>
  </r>
  <r>
    <d v="2016-06-01T00:00:00"/>
    <x v="5"/>
    <s v="MAD"/>
    <s v="SUD"/>
    <n v="6"/>
    <n v="9"/>
    <n v="9"/>
    <n v="7"/>
    <n v="7"/>
    <s v="WL"/>
    <x v="0"/>
    <n v="15"/>
    <n v="12150"/>
  </r>
  <r>
    <d v="2016-06-02T00:00:00"/>
    <x v="5"/>
    <s v="MAD"/>
    <s v="PPB"/>
    <n v="6"/>
    <n v="9"/>
    <n v="10"/>
    <n v="7"/>
    <n v="10"/>
    <s v="YY"/>
    <x v="1"/>
    <n v="16"/>
    <n v="17280"/>
  </r>
  <r>
    <d v="2016-06-10T00:00:00"/>
    <x v="5"/>
    <s v="MAD"/>
    <s v="ASL"/>
    <n v="9"/>
    <n v="7"/>
    <n v="3"/>
    <n v="8"/>
    <n v="9"/>
    <s v="CD"/>
    <x v="0"/>
    <n v="19"/>
    <n v="14535"/>
  </r>
  <r>
    <d v="2016-06-12T00:00:00"/>
    <x v="5"/>
    <s v="MAD"/>
    <s v="WTY"/>
    <n v="8"/>
    <n v="9"/>
    <n v="8"/>
    <n v="10"/>
    <n v="10"/>
    <s v="CD"/>
    <x v="0"/>
    <n v="14"/>
    <n v="11340"/>
  </r>
  <r>
    <d v="2016-06-23T00:00:00"/>
    <x v="5"/>
    <s v="MAD"/>
    <s v="GHP"/>
    <n v="10"/>
    <n v="8"/>
    <n v="8"/>
    <n v="8"/>
    <n v="7"/>
    <s v="ZI"/>
    <x v="2"/>
    <n v="16"/>
    <n v="6800"/>
  </r>
  <r>
    <d v="2016-06-23T00:00:00"/>
    <x v="5"/>
    <s v="MAD"/>
    <s v="NUY"/>
    <n v="6"/>
    <n v="4"/>
    <n v="5"/>
    <n v="4"/>
    <n v="4"/>
    <s v="XK"/>
    <x v="0"/>
    <n v="17"/>
    <n v="10710"/>
  </r>
  <r>
    <d v="2016-06-24T00:00:00"/>
    <x v="5"/>
    <s v="MAD"/>
    <s v="INU"/>
    <n v="6"/>
    <n v="9"/>
    <n v="8"/>
    <n v="4"/>
    <n v="8"/>
    <s v="US"/>
    <x v="1"/>
    <n v="17"/>
    <n v="18360"/>
  </r>
  <r>
    <d v="2016-07-02T00:00:00"/>
    <x v="5"/>
    <s v="MAD"/>
    <s v="HGN"/>
    <n v="8"/>
    <n v="8"/>
    <n v="9"/>
    <n v="5"/>
    <n v="5"/>
    <s v="QT"/>
    <x v="0"/>
    <n v="19"/>
    <n v="10260"/>
  </r>
  <r>
    <d v="2016-07-04T00:00:00"/>
    <x v="5"/>
    <s v="MAD"/>
    <s v="DWJ"/>
    <n v="3"/>
    <n v="5"/>
    <n v="5"/>
    <n v="8"/>
    <n v="4"/>
    <s v="DL"/>
    <x v="2"/>
    <n v="16"/>
    <n v="8640"/>
  </r>
  <r>
    <d v="2016-07-06T00:00:00"/>
    <x v="5"/>
    <s v="MAD"/>
    <s v="ADL"/>
    <n v="7"/>
    <n v="8"/>
    <n v="1"/>
    <n v="2"/>
    <n v="3"/>
    <s v="QT"/>
    <x v="0"/>
    <n v="16"/>
    <n v="8640"/>
  </r>
  <r>
    <d v="2016-07-06T00:00:00"/>
    <x v="5"/>
    <s v="MAD"/>
    <s v="NSI"/>
    <n v="0"/>
    <n v="2"/>
    <n v="10"/>
    <n v="10"/>
    <n v="9"/>
    <s v="XK"/>
    <x v="0"/>
    <n v="14"/>
    <n v="7840"/>
  </r>
  <r>
    <d v="2016-07-12T00:00:00"/>
    <x v="5"/>
    <s v="MAD"/>
    <s v="ICJ"/>
    <n v="2"/>
    <n v="7"/>
    <n v="6"/>
    <n v="8"/>
    <n v="4"/>
    <s v="HR"/>
    <x v="1"/>
    <n v="16"/>
    <n v="8640"/>
  </r>
  <r>
    <d v="2016-07-28T00:00:00"/>
    <x v="5"/>
    <s v="MAD"/>
    <s v="ZSG"/>
    <n v="3"/>
    <n v="10"/>
    <n v="10"/>
    <n v="9"/>
    <n v="10"/>
    <s v="LY"/>
    <x v="2"/>
    <n v="7"/>
    <n v="4165"/>
  </r>
  <r>
    <d v="2016-08-01T00:00:00"/>
    <x v="5"/>
    <s v="MAD"/>
    <s v="FPZ"/>
    <n v="5"/>
    <n v="8"/>
    <n v="4"/>
    <n v="8"/>
    <n v="4"/>
    <s v="LY"/>
    <x v="2"/>
    <n v="19"/>
    <n v="11970"/>
  </r>
  <r>
    <d v="2016-08-07T00:00:00"/>
    <x v="5"/>
    <s v="MAD"/>
    <s v="CTX"/>
    <n v="8"/>
    <n v="7"/>
    <n v="8"/>
    <n v="9"/>
    <n v="1"/>
    <s v="NO"/>
    <x v="0"/>
    <n v="20"/>
    <n v="25200"/>
  </r>
  <r>
    <d v="2016-08-10T00:00:00"/>
    <x v="5"/>
    <s v="MAD"/>
    <s v="XSU"/>
    <n v="6"/>
    <n v="8"/>
    <n v="7"/>
    <n v="8"/>
    <n v="6"/>
    <s v="DF"/>
    <x v="1"/>
    <n v="19"/>
    <n v="5130"/>
  </r>
  <r>
    <d v="2016-08-11T00:00:00"/>
    <x v="5"/>
    <s v="MAD"/>
    <s v="PWN"/>
    <n v="3"/>
    <n v="4"/>
    <n v="6"/>
    <n v="5"/>
    <n v="5"/>
    <s v="LY"/>
    <x v="2"/>
    <n v="19"/>
    <n v="11970"/>
  </r>
  <r>
    <d v="2016-08-15T00:00:00"/>
    <x v="5"/>
    <s v="MAD"/>
    <s v="VPT"/>
    <n v="4"/>
    <n v="7"/>
    <n v="7"/>
    <n v="9"/>
    <n v="9"/>
    <s v="PN"/>
    <x v="2"/>
    <n v="20"/>
    <n v="9000"/>
  </r>
  <r>
    <d v="2016-08-18T00:00:00"/>
    <x v="5"/>
    <s v="MAD"/>
    <s v="BDO"/>
    <n v="10"/>
    <n v="10"/>
    <n v="10"/>
    <n v="8"/>
    <n v="9"/>
    <s v="PY"/>
    <x v="1"/>
    <n v="11"/>
    <n v="10890"/>
  </r>
  <r>
    <d v="2016-08-20T00:00:00"/>
    <x v="5"/>
    <s v="MAD"/>
    <s v="TLW"/>
    <n v="8"/>
    <n v="6"/>
    <n v="10"/>
    <n v="7"/>
    <n v="8"/>
    <s v="CD"/>
    <x v="0"/>
    <n v="15"/>
    <n v="12150"/>
  </r>
  <r>
    <d v="2016-08-24T00:00:00"/>
    <x v="5"/>
    <s v="MAD"/>
    <s v="WFY"/>
    <n v="8"/>
    <n v="0"/>
    <n v="5"/>
    <n v="10"/>
    <n v="9"/>
    <s v="DL"/>
    <x v="2"/>
    <n v="19"/>
    <n v="9690"/>
  </r>
  <r>
    <d v="2016-08-30T00:00:00"/>
    <x v="5"/>
    <s v="MAD"/>
    <s v="IXN"/>
    <n v="2"/>
    <n v="4"/>
    <n v="5"/>
    <n v="3"/>
    <n v="8"/>
    <s v="HR"/>
    <x v="1"/>
    <n v="15"/>
    <n v="8100"/>
  </r>
  <r>
    <d v="2016-09-05T00:00:00"/>
    <x v="5"/>
    <s v="MAD"/>
    <s v="REK"/>
    <n v="8"/>
    <n v="6"/>
    <n v="7"/>
    <n v="6"/>
    <n v="9"/>
    <s v="IP"/>
    <x v="2"/>
    <n v="13"/>
    <n v="8320"/>
  </r>
  <r>
    <d v="2016-09-06T00:00:00"/>
    <x v="5"/>
    <s v="MAD"/>
    <s v="PNQ"/>
    <n v="7"/>
    <n v="8"/>
    <n v="6"/>
    <n v="6"/>
    <n v="10"/>
    <s v="NO"/>
    <x v="0"/>
    <n v="16"/>
    <n v="17920"/>
  </r>
  <r>
    <d v="2016-09-15T00:00:00"/>
    <x v="5"/>
    <s v="MAD"/>
    <s v="JLT"/>
    <n v="9"/>
    <n v="8"/>
    <n v="1"/>
    <n v="10"/>
    <n v="4"/>
    <s v="CD"/>
    <x v="0"/>
    <n v="21"/>
    <n v="17010"/>
  </r>
  <r>
    <d v="2016-09-22T00:00:00"/>
    <x v="5"/>
    <s v="MAD"/>
    <s v="VSF"/>
    <n v="7"/>
    <n v="7"/>
    <n v="9"/>
    <n v="3"/>
    <n v="6"/>
    <s v="XK"/>
    <x v="0"/>
    <n v="9"/>
    <n v="5670"/>
  </r>
  <r>
    <d v="2016-09-25T00:00:00"/>
    <x v="5"/>
    <s v="MAD"/>
    <s v="JQK"/>
    <n v="8"/>
    <n v="1"/>
    <n v="9"/>
    <n v="2"/>
    <n v="9"/>
    <s v="UI"/>
    <x v="1"/>
    <n v="15"/>
    <n v="10800"/>
  </r>
  <r>
    <d v="2016-10-03T00:00:00"/>
    <x v="5"/>
    <s v="MAD"/>
    <s v="WTC"/>
    <n v="8"/>
    <n v="4"/>
    <n v="1"/>
    <n v="8"/>
    <n v="1"/>
    <s v="WY"/>
    <x v="0"/>
    <n v="20"/>
    <n v="4800"/>
  </r>
  <r>
    <d v="2016-10-09T00:00:00"/>
    <x v="5"/>
    <s v="MAD"/>
    <s v="OLT"/>
    <n v="6"/>
    <n v="5"/>
    <n v="1"/>
    <n v="9"/>
    <n v="8"/>
    <s v="MJ"/>
    <x v="0"/>
    <n v="19"/>
    <n v="20520"/>
  </r>
  <r>
    <d v="2016-10-11T00:00:00"/>
    <x v="5"/>
    <s v="MAD"/>
    <s v="EEO"/>
    <n v="8"/>
    <n v="5"/>
    <n v="9"/>
    <n v="8"/>
    <n v="1"/>
    <s v="NO"/>
    <x v="0"/>
    <n v="18"/>
    <n v="22680"/>
  </r>
  <r>
    <d v="2016-10-14T00:00:00"/>
    <x v="5"/>
    <s v="MAD"/>
    <s v="VAP"/>
    <n v="4"/>
    <n v="7"/>
    <n v="5"/>
    <n v="2"/>
    <n v="4"/>
    <s v="ZA"/>
    <x v="2"/>
    <n v="17"/>
    <n v="18360"/>
  </r>
  <r>
    <d v="2016-10-15T00:00:00"/>
    <x v="5"/>
    <s v="MAD"/>
    <s v="XLT"/>
    <n v="5"/>
    <n v="8"/>
    <n v="9"/>
    <n v="2"/>
    <n v="9"/>
    <s v="QT"/>
    <x v="0"/>
    <n v="9"/>
    <n v="4860"/>
  </r>
  <r>
    <d v="2016-10-18T00:00:00"/>
    <x v="5"/>
    <s v="MAD"/>
    <s v="CGV"/>
    <n v="10"/>
    <n v="10"/>
    <n v="7"/>
    <n v="10"/>
    <n v="9"/>
    <s v="ZI"/>
    <x v="2"/>
    <n v="19"/>
    <n v="8075"/>
  </r>
  <r>
    <d v="2016-10-20T00:00:00"/>
    <x v="5"/>
    <s v="MAD"/>
    <s v="VKS"/>
    <n v="6"/>
    <n v="0"/>
    <n v="5"/>
    <n v="6"/>
    <n v="5"/>
    <s v="OQ"/>
    <x v="2"/>
    <n v="19"/>
    <n v="5130"/>
  </r>
  <r>
    <d v="2016-10-23T00:00:00"/>
    <x v="5"/>
    <s v="MAD"/>
    <s v="BHE"/>
    <n v="4"/>
    <n v="6"/>
    <n v="6"/>
    <n v="8"/>
    <n v="6"/>
    <s v="HN"/>
    <x v="2"/>
    <n v="14"/>
    <n v="17640"/>
  </r>
  <r>
    <d v="2016-10-26T00:00:00"/>
    <x v="5"/>
    <s v="MAD"/>
    <s v="UKX"/>
    <n v="5"/>
    <n v="7"/>
    <n v="10"/>
    <n v="5"/>
    <n v="7"/>
    <s v="IU"/>
    <x v="0"/>
    <n v="15"/>
    <n v="8100"/>
  </r>
  <r>
    <d v="2016-11-02T00:00:00"/>
    <x v="5"/>
    <s v="MAD"/>
    <s v="ZSC"/>
    <n v="5"/>
    <n v="9"/>
    <n v="8"/>
    <n v="7"/>
    <n v="9"/>
    <s v="FA"/>
    <x v="1"/>
    <n v="5"/>
    <n v="2125"/>
  </r>
  <r>
    <d v="2016-11-02T00:00:00"/>
    <x v="5"/>
    <s v="MAD"/>
    <s v="LXB"/>
    <n v="8"/>
    <n v="7"/>
    <n v="6"/>
    <n v="9"/>
    <n v="8"/>
    <s v="DL"/>
    <x v="2"/>
    <n v="18"/>
    <n v="9180"/>
  </r>
  <r>
    <d v="2016-11-09T00:00:00"/>
    <x v="5"/>
    <s v="MAD"/>
    <s v="IYU"/>
    <n v="5"/>
    <n v="7"/>
    <n v="3"/>
    <n v="5"/>
    <n v="7"/>
    <s v="IP"/>
    <x v="2"/>
    <n v="13"/>
    <n v="8840"/>
  </r>
  <r>
    <d v="2016-11-10T00:00:00"/>
    <x v="5"/>
    <s v="MAD"/>
    <s v="NVX"/>
    <n v="4"/>
    <n v="3"/>
    <n v="6"/>
    <n v="7"/>
    <n v="9"/>
    <s v="DL"/>
    <x v="2"/>
    <n v="13"/>
    <n v="6630"/>
  </r>
  <r>
    <d v="2016-11-13T00:00:00"/>
    <x v="5"/>
    <s v="MAD"/>
    <s v="MRA"/>
    <n v="8"/>
    <n v="9"/>
    <n v="8"/>
    <n v="6"/>
    <n v="4"/>
    <s v="US"/>
    <x v="1"/>
    <n v="3"/>
    <n v="3060"/>
  </r>
  <r>
    <d v="2016-11-20T00:00:00"/>
    <x v="5"/>
    <s v="MAD"/>
    <s v="FBC"/>
    <n v="9"/>
    <n v="10"/>
    <n v="7"/>
    <n v="6"/>
    <n v="2"/>
    <s v="HR"/>
    <x v="1"/>
    <n v="19"/>
    <n v="9690"/>
  </r>
  <r>
    <d v="2016-11-30T00:00:00"/>
    <x v="5"/>
    <s v="MAD"/>
    <s v="QVZ"/>
    <n v="10"/>
    <n v="9"/>
    <n v="10"/>
    <n v="7"/>
    <n v="9"/>
    <s v="RA"/>
    <x v="1"/>
    <n v="17"/>
    <n v="7225"/>
  </r>
  <r>
    <d v="2016-12-05T00:00:00"/>
    <x v="5"/>
    <s v="MAD"/>
    <s v="KJC"/>
    <n v="8"/>
    <n v="5"/>
    <n v="9"/>
    <n v="8"/>
    <n v="8"/>
    <s v="ZI"/>
    <x v="2"/>
    <n v="13"/>
    <n v="5200"/>
  </r>
  <r>
    <d v="2016-12-08T00:00:00"/>
    <x v="5"/>
    <s v="MAD"/>
    <s v="MIV"/>
    <n v="8"/>
    <n v="9"/>
    <n v="9"/>
    <n v="8"/>
    <n v="2"/>
    <s v="NO"/>
    <x v="0"/>
    <n v="3"/>
    <n v="3780"/>
  </r>
  <r>
    <d v="2016-12-13T00:00:00"/>
    <x v="5"/>
    <s v="MAD"/>
    <s v="PTG"/>
    <n v="6"/>
    <n v="8"/>
    <n v="6"/>
    <n v="8"/>
    <n v="7"/>
    <s v="ZA"/>
    <x v="2"/>
    <n v="13"/>
    <n v="14040"/>
  </r>
  <r>
    <d v="2016-12-16T00:00:00"/>
    <x v="5"/>
    <s v="MAD"/>
    <s v="RQZ"/>
    <n v="6"/>
    <n v="10"/>
    <n v="6"/>
    <n v="6"/>
    <n v="4"/>
    <s v="IU"/>
    <x v="0"/>
    <n v="15"/>
    <n v="8100"/>
  </r>
  <r>
    <d v="2016-12-21T00:00:00"/>
    <x v="5"/>
    <s v="MAD"/>
    <s v="MBP"/>
    <n v="6"/>
    <n v="3"/>
    <n v="2"/>
    <n v="4"/>
    <n v="7"/>
    <s v="XY"/>
    <x v="0"/>
    <n v="11"/>
    <n v="11880"/>
  </r>
  <r>
    <d v="2016-12-21T00:00:00"/>
    <x v="5"/>
    <s v="MAD"/>
    <s v="FEZ"/>
    <n v="8"/>
    <n v="4"/>
    <n v="6"/>
    <n v="8"/>
    <n v="1"/>
    <s v="MJ"/>
    <x v="0"/>
    <n v="18"/>
    <n v="19440"/>
  </r>
  <r>
    <d v="2016-12-25T00:00:00"/>
    <x v="5"/>
    <s v="MAD"/>
    <s v="LXB"/>
    <n v="7"/>
    <n v="6"/>
    <n v="7"/>
    <n v="10"/>
    <n v="0"/>
    <s v="NO"/>
    <x v="0"/>
    <n v="13"/>
    <n v="16380"/>
  </r>
  <r>
    <d v="2016-12-29T00:00:00"/>
    <x v="5"/>
    <s v="MAD"/>
    <s v="DTP"/>
    <n v="9"/>
    <n v="3"/>
    <n v="6"/>
    <n v="8"/>
    <n v="2"/>
    <s v="XK"/>
    <x v="0"/>
    <n v="11"/>
    <n v="6930"/>
  </r>
  <r>
    <d v="2014-01-02T00:00:00"/>
    <x v="6"/>
    <s v="VAL"/>
    <s v="FTW"/>
    <n v="1"/>
    <n v="4"/>
    <n v="3"/>
    <n v="0"/>
    <n v="2"/>
    <s v="IU"/>
    <x v="0"/>
    <n v="9"/>
    <n v="4590"/>
  </r>
  <r>
    <d v="2014-01-02T00:00:00"/>
    <x v="6"/>
    <s v="VAL"/>
    <s v="AJS"/>
    <n v="6"/>
    <n v="3"/>
    <n v="2"/>
    <n v="2"/>
    <n v="3"/>
    <s v="US"/>
    <x v="1"/>
    <n v="18"/>
    <n v="15300"/>
  </r>
  <r>
    <d v="2014-01-03T00:00:00"/>
    <x v="6"/>
    <s v="VAL"/>
    <s v="JRM"/>
    <n v="4"/>
    <n v="0"/>
    <n v="5"/>
    <n v="4"/>
    <n v="3"/>
    <s v="HN"/>
    <x v="2"/>
    <n v="10"/>
    <n v="9600"/>
  </r>
  <r>
    <d v="2014-01-04T00:00:00"/>
    <x v="6"/>
    <s v="VAL"/>
    <s v="CKP"/>
    <n v="1"/>
    <n v="2"/>
    <n v="2"/>
    <n v="2"/>
    <n v="2"/>
    <s v="DL"/>
    <x v="2"/>
    <n v="4"/>
    <n v="2040"/>
  </r>
  <r>
    <d v="2014-01-08T00:00:00"/>
    <x v="6"/>
    <s v="VAL"/>
    <s v="SDI"/>
    <n v="1"/>
    <n v="5"/>
    <n v="1"/>
    <n v="1"/>
    <n v="3"/>
    <s v="DL"/>
    <x v="2"/>
    <n v="6"/>
    <n v="3060"/>
  </r>
  <r>
    <d v="2014-01-09T00:00:00"/>
    <x v="6"/>
    <s v="VAL"/>
    <s v="NAY"/>
    <n v="7"/>
    <n v="7"/>
    <n v="4"/>
    <n v="6"/>
    <n v="4"/>
    <s v="DL"/>
    <x v="2"/>
    <n v="1"/>
    <n v="510"/>
  </r>
  <r>
    <d v="2014-01-11T00:00:00"/>
    <x v="6"/>
    <s v="VAL"/>
    <s v="BMK"/>
    <n v="0"/>
    <n v="0"/>
    <n v="1"/>
    <n v="0"/>
    <n v="5"/>
    <s v="ZI"/>
    <x v="2"/>
    <n v="17"/>
    <n v="4335"/>
  </r>
  <r>
    <d v="2014-01-15T00:00:00"/>
    <x v="6"/>
    <s v="VAL"/>
    <s v="XWJ"/>
    <n v="1"/>
    <n v="0"/>
    <n v="1"/>
    <n v="4"/>
    <n v="1"/>
    <s v="DL"/>
    <x v="2"/>
    <n v="13"/>
    <n v="6630"/>
  </r>
  <r>
    <d v="2014-01-22T00:00:00"/>
    <x v="6"/>
    <s v="VAL"/>
    <s v="NWH"/>
    <n v="0"/>
    <n v="1"/>
    <n v="3"/>
    <n v="3"/>
    <n v="3"/>
    <s v="QT"/>
    <x v="0"/>
    <n v="15"/>
    <n v="7200"/>
  </r>
  <r>
    <d v="2014-01-22T00:00:00"/>
    <x v="6"/>
    <s v="VAL"/>
    <s v="MNY"/>
    <n v="2"/>
    <n v="0"/>
    <n v="1"/>
    <n v="3"/>
    <n v="0"/>
    <s v="LY"/>
    <x v="2"/>
    <n v="9"/>
    <n v="5355"/>
  </r>
  <r>
    <d v="2014-01-22T00:00:00"/>
    <x v="6"/>
    <s v="VAL"/>
    <s v="OSL"/>
    <n v="2"/>
    <n v="2"/>
    <n v="3"/>
    <n v="3"/>
    <n v="2"/>
    <s v="FA"/>
    <x v="1"/>
    <n v="7"/>
    <n v="2975"/>
  </r>
  <r>
    <d v="2014-01-23T00:00:00"/>
    <x v="6"/>
    <s v="VAL"/>
    <s v="HPL"/>
    <n v="3"/>
    <n v="5"/>
    <n v="6"/>
    <n v="5"/>
    <n v="4"/>
    <s v="HR"/>
    <x v="1"/>
    <n v="1"/>
    <n v="510"/>
  </r>
  <r>
    <d v="2014-02-07T00:00:00"/>
    <x v="6"/>
    <s v="VAL"/>
    <s v="JEE"/>
    <n v="2"/>
    <n v="0"/>
    <n v="2"/>
    <n v="1"/>
    <n v="0"/>
    <s v="HN"/>
    <x v="2"/>
    <n v="2"/>
    <n v="2160"/>
  </r>
  <r>
    <d v="2014-02-25T00:00:00"/>
    <x v="6"/>
    <s v="VAL"/>
    <s v="JVW"/>
    <n v="3"/>
    <n v="8"/>
    <n v="0"/>
    <n v="6"/>
    <n v="4"/>
    <s v="YY"/>
    <x v="1"/>
    <n v="6"/>
    <n v="5400"/>
  </r>
  <r>
    <d v="2014-03-02T00:00:00"/>
    <x v="6"/>
    <s v="VAL"/>
    <s v="MRA"/>
    <n v="2"/>
    <n v="4"/>
    <n v="7"/>
    <n v="2"/>
    <n v="4"/>
    <s v="XY"/>
    <x v="0"/>
    <n v="6"/>
    <n v="5400"/>
  </r>
  <r>
    <d v="2014-03-02T00:00:00"/>
    <x v="6"/>
    <s v="VAL"/>
    <s v="PYZ"/>
    <n v="4"/>
    <n v="5"/>
    <n v="0"/>
    <n v="3"/>
    <n v="3"/>
    <s v="DL"/>
    <x v="2"/>
    <n v="1"/>
    <n v="540"/>
  </r>
  <r>
    <d v="2014-03-03T00:00:00"/>
    <x v="6"/>
    <s v="VAL"/>
    <s v="ZNR"/>
    <n v="5"/>
    <n v="5"/>
    <n v="5"/>
    <n v="5"/>
    <n v="1"/>
    <s v="DL"/>
    <x v="2"/>
    <n v="4"/>
    <n v="2160"/>
  </r>
  <r>
    <d v="2014-03-05T00:00:00"/>
    <x v="6"/>
    <s v="VAL"/>
    <s v="EHL"/>
    <n v="1"/>
    <n v="2"/>
    <n v="4"/>
    <n v="2"/>
    <n v="3"/>
    <s v="IP"/>
    <x v="2"/>
    <n v="1"/>
    <n v="540"/>
  </r>
  <r>
    <d v="2014-03-05T00:00:00"/>
    <x v="6"/>
    <s v="VAL"/>
    <s v="FEZ"/>
    <n v="5"/>
    <n v="0"/>
    <n v="1"/>
    <n v="2"/>
    <n v="2"/>
    <s v="NO"/>
    <x v="0"/>
    <n v="13"/>
    <n v="14040"/>
  </r>
  <r>
    <d v="2014-03-07T00:00:00"/>
    <x v="6"/>
    <s v="VAL"/>
    <s v="ZEQ"/>
    <n v="4"/>
    <n v="3"/>
    <n v="4"/>
    <n v="0"/>
    <n v="4"/>
    <s v="DL"/>
    <x v="2"/>
    <n v="8"/>
    <n v="4320"/>
  </r>
  <r>
    <d v="2014-03-09T00:00:00"/>
    <x v="6"/>
    <s v="VAL"/>
    <s v="SLG"/>
    <n v="5"/>
    <n v="4"/>
    <n v="2"/>
    <n v="5"/>
    <n v="2"/>
    <s v="HR"/>
    <x v="1"/>
    <n v="3"/>
    <n v="1530"/>
  </r>
  <r>
    <d v="2014-03-15T00:00:00"/>
    <x v="6"/>
    <s v="VAL"/>
    <s v="SFR"/>
    <n v="0"/>
    <n v="1"/>
    <n v="0"/>
    <n v="1"/>
    <n v="3"/>
    <s v="WY"/>
    <x v="0"/>
    <n v="7"/>
    <n v="1890"/>
  </r>
  <r>
    <d v="2014-03-15T00:00:00"/>
    <x v="6"/>
    <s v="VAL"/>
    <s v="HHH"/>
    <n v="1"/>
    <n v="6"/>
    <n v="3"/>
    <n v="2"/>
    <n v="7"/>
    <s v="US"/>
    <x v="1"/>
    <n v="4"/>
    <n v="3200"/>
  </r>
  <r>
    <d v="2014-03-19T00:00:00"/>
    <x v="6"/>
    <s v="VAL"/>
    <s v="IOP"/>
    <n v="6"/>
    <n v="1"/>
    <n v="4"/>
    <n v="5"/>
    <n v="5"/>
    <s v="HN"/>
    <x v="2"/>
    <n v="1"/>
    <n v="1080"/>
  </r>
  <r>
    <d v="2014-03-21T00:00:00"/>
    <x v="6"/>
    <s v="VAL"/>
    <s v="AIU"/>
    <n v="6"/>
    <n v="4"/>
    <n v="7"/>
    <n v="8"/>
    <n v="5"/>
    <s v="RA"/>
    <x v="1"/>
    <n v="15"/>
    <n v="6750"/>
  </r>
  <r>
    <d v="2014-03-28T00:00:00"/>
    <x v="6"/>
    <s v="VAL"/>
    <s v="GTE"/>
    <n v="3"/>
    <n v="2"/>
    <n v="0"/>
    <n v="4"/>
    <n v="2"/>
    <s v="XY"/>
    <x v="0"/>
    <n v="9"/>
    <n v="8100"/>
  </r>
  <r>
    <d v="2014-04-05T00:00:00"/>
    <x v="6"/>
    <s v="VAL"/>
    <s v="DSA"/>
    <n v="1"/>
    <n v="0"/>
    <n v="3"/>
    <n v="0"/>
    <n v="3"/>
    <s v="CD"/>
    <x v="0"/>
    <n v="15"/>
    <n v="9450"/>
  </r>
  <r>
    <d v="2014-04-08T00:00:00"/>
    <x v="6"/>
    <s v="VAL"/>
    <s v="CWR"/>
    <n v="2"/>
    <n v="3"/>
    <n v="3"/>
    <n v="1"/>
    <n v="2"/>
    <s v="GI"/>
    <x v="2"/>
    <n v="4"/>
    <n v="3600"/>
  </r>
  <r>
    <d v="2014-04-21T00:00:00"/>
    <x v="6"/>
    <s v="VAL"/>
    <s v="YBJ"/>
    <n v="10"/>
    <n v="2"/>
    <n v="6"/>
    <n v="2"/>
    <n v="6"/>
    <s v="OQ"/>
    <x v="2"/>
    <n v="6"/>
    <n v="1620"/>
  </r>
  <r>
    <d v="2014-04-22T00:00:00"/>
    <x v="6"/>
    <s v="VAL"/>
    <s v="HVY"/>
    <n v="5"/>
    <n v="6"/>
    <n v="3"/>
    <n v="4"/>
    <n v="3"/>
    <s v="ZI"/>
    <x v="2"/>
    <n v="4"/>
    <n v="1080"/>
  </r>
  <r>
    <d v="2014-04-29T00:00:00"/>
    <x v="6"/>
    <s v="VAL"/>
    <s v="FTW"/>
    <n v="3"/>
    <n v="3"/>
    <n v="4"/>
    <n v="10"/>
    <n v="0"/>
    <s v="XK"/>
    <x v="0"/>
    <n v="2"/>
    <n v="900"/>
  </r>
  <r>
    <d v="2014-05-01T00:00:00"/>
    <x v="6"/>
    <s v="VAL"/>
    <s v="KBJ"/>
    <n v="0"/>
    <n v="8"/>
    <n v="5"/>
    <n v="3"/>
    <n v="4"/>
    <s v="XK"/>
    <x v="0"/>
    <n v="5"/>
    <n v="2125"/>
  </r>
  <r>
    <d v="2014-05-03T00:00:00"/>
    <x v="6"/>
    <s v="VAL"/>
    <s v="QBY"/>
    <n v="2"/>
    <n v="1"/>
    <n v="1"/>
    <n v="0"/>
    <n v="1"/>
    <s v="WY"/>
    <x v="0"/>
    <n v="1"/>
    <n v="255"/>
  </r>
  <r>
    <d v="2014-05-04T00:00:00"/>
    <x v="6"/>
    <s v="VAL"/>
    <s v="QBY"/>
    <n v="1"/>
    <n v="3"/>
    <n v="1"/>
    <n v="2"/>
    <n v="6"/>
    <s v="US"/>
    <x v="1"/>
    <n v="2"/>
    <n v="1700"/>
  </r>
  <r>
    <d v="2014-05-09T00:00:00"/>
    <x v="6"/>
    <s v="VAL"/>
    <s v="TJV"/>
    <n v="1"/>
    <n v="4"/>
    <n v="1"/>
    <n v="0"/>
    <n v="0"/>
    <s v="IU"/>
    <x v="0"/>
    <n v="4"/>
    <n v="2040"/>
  </r>
  <r>
    <d v="2014-05-17T00:00:00"/>
    <x v="6"/>
    <s v="VAL"/>
    <s v="NIA"/>
    <n v="2"/>
    <n v="5"/>
    <n v="1"/>
    <n v="8"/>
    <n v="8"/>
    <s v="FA"/>
    <x v="1"/>
    <n v="14"/>
    <n v="5950"/>
  </r>
  <r>
    <d v="2014-05-18T00:00:00"/>
    <x v="6"/>
    <s v="VAL"/>
    <s v="XOT"/>
    <n v="5"/>
    <n v="2"/>
    <n v="5"/>
    <n v="5"/>
    <n v="8"/>
    <s v="CD"/>
    <x v="0"/>
    <n v="10"/>
    <n v="5950"/>
  </r>
  <r>
    <d v="2014-05-22T00:00:00"/>
    <x v="6"/>
    <s v="VAL"/>
    <s v="YCI"/>
    <n v="2"/>
    <n v="5"/>
    <n v="6"/>
    <n v="1"/>
    <n v="3"/>
    <s v="XY"/>
    <x v="0"/>
    <n v="1"/>
    <n v="850"/>
  </r>
  <r>
    <d v="2014-05-22T00:00:00"/>
    <x v="6"/>
    <s v="VAL"/>
    <s v="OWU"/>
    <n v="8"/>
    <n v="0"/>
    <n v="4"/>
    <n v="3"/>
    <n v="5"/>
    <s v="HR"/>
    <x v="1"/>
    <n v="8"/>
    <n v="4080"/>
  </r>
  <r>
    <d v="2014-05-24T00:00:00"/>
    <x v="6"/>
    <s v="VAL"/>
    <s v="EDS"/>
    <n v="4"/>
    <n v="6"/>
    <n v="6"/>
    <n v="2"/>
    <n v="7"/>
    <s v="CF"/>
    <x v="1"/>
    <n v="9"/>
    <n v="6120"/>
  </r>
  <r>
    <d v="2014-05-31T00:00:00"/>
    <x v="6"/>
    <s v="VAL"/>
    <s v="AIK"/>
    <n v="8"/>
    <n v="6"/>
    <n v="7"/>
    <n v="3"/>
    <n v="3"/>
    <s v="LY"/>
    <x v="2"/>
    <n v="1"/>
    <n v="595"/>
  </r>
  <r>
    <d v="2014-06-07T00:00:00"/>
    <x v="6"/>
    <s v="VAL"/>
    <s v="PQX"/>
    <n v="2"/>
    <n v="5"/>
    <n v="2"/>
    <n v="5"/>
    <n v="2"/>
    <s v="QT"/>
    <x v="0"/>
    <n v="3"/>
    <n v="1620"/>
  </r>
  <r>
    <d v="2014-06-14T00:00:00"/>
    <x v="6"/>
    <s v="VAL"/>
    <s v="VPT"/>
    <n v="5"/>
    <n v="6"/>
    <n v="4"/>
    <n v="5"/>
    <n v="3"/>
    <s v="LY"/>
    <x v="2"/>
    <n v="11"/>
    <n v="6930"/>
  </r>
  <r>
    <d v="2014-06-21T00:00:00"/>
    <x v="6"/>
    <s v="VAL"/>
    <s v="FIF"/>
    <n v="10"/>
    <n v="7"/>
    <n v="7"/>
    <n v="7"/>
    <n v="6"/>
    <s v="OQ"/>
    <x v="2"/>
    <n v="18"/>
    <n v="4860"/>
  </r>
  <r>
    <d v="2014-06-24T00:00:00"/>
    <x v="6"/>
    <s v="VAL"/>
    <s v="BEW"/>
    <n v="5"/>
    <n v="2"/>
    <n v="2"/>
    <n v="5"/>
    <n v="0"/>
    <s v="LY"/>
    <x v="2"/>
    <n v="2"/>
    <n v="1260"/>
  </r>
  <r>
    <d v="2014-07-01T00:00:00"/>
    <x v="6"/>
    <s v="VAL"/>
    <s v="JEE"/>
    <n v="4"/>
    <n v="5"/>
    <n v="4"/>
    <n v="0"/>
    <n v="1"/>
    <s v="FA"/>
    <x v="1"/>
    <n v="6"/>
    <n v="2700"/>
  </r>
  <r>
    <d v="2014-07-08T00:00:00"/>
    <x v="6"/>
    <s v="VAL"/>
    <s v="QCZ"/>
    <n v="4"/>
    <n v="3"/>
    <n v="9"/>
    <n v="4"/>
    <n v="3"/>
    <s v="ZI"/>
    <x v="2"/>
    <n v="5"/>
    <n v="1350"/>
  </r>
  <r>
    <d v="2014-07-09T00:00:00"/>
    <x v="6"/>
    <s v="VAL"/>
    <s v="KBJ"/>
    <n v="6"/>
    <n v="3"/>
    <n v="2"/>
    <n v="0"/>
    <n v="4"/>
    <s v="FA"/>
    <x v="1"/>
    <n v="5"/>
    <n v="2250"/>
  </r>
  <r>
    <d v="2014-07-10T00:00:00"/>
    <x v="6"/>
    <s v="VAL"/>
    <s v="ULW"/>
    <n v="1"/>
    <n v="0"/>
    <n v="6"/>
    <n v="2"/>
    <n v="2"/>
    <s v="IP"/>
    <x v="2"/>
    <n v="3"/>
    <n v="1620"/>
  </r>
  <r>
    <d v="2014-07-10T00:00:00"/>
    <x v="6"/>
    <s v="VAL"/>
    <s v="NZM"/>
    <n v="0"/>
    <n v="6"/>
    <n v="8"/>
    <n v="2"/>
    <n v="0"/>
    <s v="NO"/>
    <x v="0"/>
    <n v="4"/>
    <n v="4320"/>
  </r>
  <r>
    <d v="2014-07-13T00:00:00"/>
    <x v="6"/>
    <s v="VAL"/>
    <s v="HEO"/>
    <n v="5"/>
    <n v="5"/>
    <n v="4"/>
    <n v="6"/>
    <n v="7"/>
    <s v="LY"/>
    <x v="2"/>
    <n v="2"/>
    <n v="1260"/>
  </r>
  <r>
    <d v="2014-07-21T00:00:00"/>
    <x v="6"/>
    <s v="VAL"/>
    <s v="YCI"/>
    <n v="5"/>
    <n v="3"/>
    <n v="1"/>
    <n v="6"/>
    <n v="5"/>
    <s v="NO"/>
    <x v="0"/>
    <n v="7"/>
    <n v="7560"/>
  </r>
  <r>
    <d v="2014-07-22T00:00:00"/>
    <x v="6"/>
    <s v="VAL"/>
    <s v="QDG"/>
    <n v="3"/>
    <n v="10"/>
    <n v="1"/>
    <n v="3"/>
    <n v="1"/>
    <s v="CD"/>
    <x v="0"/>
    <n v="6"/>
    <n v="3780"/>
  </r>
  <r>
    <d v="2014-07-24T00:00:00"/>
    <x v="6"/>
    <s v="VAL"/>
    <s v="EPM"/>
    <n v="1"/>
    <n v="5"/>
    <n v="6"/>
    <n v="3"/>
    <n v="4"/>
    <s v="WY"/>
    <x v="0"/>
    <n v="1"/>
    <n v="240"/>
  </r>
  <r>
    <d v="2014-08-03T00:00:00"/>
    <x v="6"/>
    <s v="VAL"/>
    <s v="OKW"/>
    <n v="8"/>
    <n v="4"/>
    <n v="3"/>
    <n v="1"/>
    <n v="4"/>
    <s v="HR"/>
    <x v="1"/>
    <n v="6"/>
    <n v="3240"/>
  </r>
  <r>
    <d v="2014-08-05T00:00:00"/>
    <x v="6"/>
    <s v="VAL"/>
    <s v="OLT"/>
    <n v="0"/>
    <n v="2"/>
    <n v="1"/>
    <n v="4"/>
    <n v="1"/>
    <s v="IU"/>
    <x v="0"/>
    <n v="5"/>
    <n v="2700"/>
  </r>
  <r>
    <d v="2014-08-09T00:00:00"/>
    <x v="6"/>
    <s v="VAL"/>
    <s v="LVP"/>
    <n v="3"/>
    <n v="5"/>
    <n v="3"/>
    <n v="8"/>
    <n v="4"/>
    <s v="HR"/>
    <x v="1"/>
    <n v="11"/>
    <n v="5940"/>
  </r>
  <r>
    <d v="2014-08-12T00:00:00"/>
    <x v="6"/>
    <s v="VAL"/>
    <s v="UDQ"/>
    <n v="3"/>
    <n v="0"/>
    <n v="1"/>
    <n v="1"/>
    <n v="4"/>
    <s v="IP"/>
    <x v="2"/>
    <n v="3"/>
    <n v="1620"/>
  </r>
  <r>
    <d v="2014-08-12T00:00:00"/>
    <x v="6"/>
    <s v="VAL"/>
    <s v="PSW"/>
    <n v="4"/>
    <n v="2"/>
    <n v="4"/>
    <n v="4"/>
    <n v="2"/>
    <s v="WL"/>
    <x v="0"/>
    <n v="1"/>
    <n v="630"/>
  </r>
  <r>
    <d v="2014-08-14T00:00:00"/>
    <x v="6"/>
    <s v="VAL"/>
    <s v="RSE"/>
    <n v="5"/>
    <n v="10"/>
    <n v="5"/>
    <n v="3"/>
    <n v="9"/>
    <s v="IU"/>
    <x v="0"/>
    <n v="3"/>
    <n v="1620"/>
  </r>
  <r>
    <d v="2014-08-14T00:00:00"/>
    <x v="6"/>
    <s v="VAL"/>
    <s v="TSL"/>
    <n v="0"/>
    <n v="2"/>
    <n v="4"/>
    <n v="8"/>
    <n v="0"/>
    <s v="NO"/>
    <x v="0"/>
    <n v="3"/>
    <n v="3240"/>
  </r>
  <r>
    <d v="2014-08-15T00:00:00"/>
    <x v="6"/>
    <s v="VAL"/>
    <s v="YFE"/>
    <n v="1"/>
    <n v="0"/>
    <n v="3"/>
    <n v="2"/>
    <n v="1"/>
    <s v="MJ"/>
    <x v="0"/>
    <n v="4"/>
    <n v="4320"/>
  </r>
  <r>
    <d v="2014-08-18T00:00:00"/>
    <x v="6"/>
    <s v="VAL"/>
    <s v="RHL"/>
    <n v="9"/>
    <n v="6"/>
    <n v="9"/>
    <n v="6"/>
    <n v="6"/>
    <s v="ZI"/>
    <x v="2"/>
    <n v="13"/>
    <n v="3510"/>
  </r>
  <r>
    <d v="2014-08-20T00:00:00"/>
    <x v="6"/>
    <s v="VAL"/>
    <s v="CMH"/>
    <n v="0"/>
    <n v="0"/>
    <n v="0"/>
    <n v="1"/>
    <n v="0"/>
    <s v="XK"/>
    <x v="0"/>
    <n v="3"/>
    <n v="1350"/>
  </r>
  <r>
    <d v="2014-08-21T00:00:00"/>
    <x v="6"/>
    <s v="VAL"/>
    <s v="NYU"/>
    <n v="2"/>
    <n v="1"/>
    <n v="5"/>
    <n v="3"/>
    <n v="4"/>
    <s v="NO"/>
    <x v="0"/>
    <n v="8"/>
    <n v="8160"/>
  </r>
  <r>
    <d v="2014-08-24T00:00:00"/>
    <x v="6"/>
    <s v="VAL"/>
    <s v="KIK"/>
    <n v="6"/>
    <n v="6"/>
    <n v="5"/>
    <n v="7"/>
    <n v="2"/>
    <s v="DL"/>
    <x v="2"/>
    <n v="4"/>
    <n v="2040"/>
  </r>
  <r>
    <d v="2014-08-26T00:00:00"/>
    <x v="6"/>
    <s v="VAL"/>
    <s v="LLI"/>
    <n v="3"/>
    <n v="0"/>
    <n v="1"/>
    <n v="5"/>
    <n v="0"/>
    <s v="PN"/>
    <x v="2"/>
    <n v="5"/>
    <n v="2250"/>
  </r>
  <r>
    <d v="2014-08-28T00:00:00"/>
    <x v="6"/>
    <s v="VAL"/>
    <s v="FOH"/>
    <n v="1"/>
    <n v="1"/>
    <n v="4"/>
    <n v="6"/>
    <n v="6"/>
    <s v="US"/>
    <x v="1"/>
    <n v="3"/>
    <n v="2700"/>
  </r>
  <r>
    <d v="2014-08-30T00:00:00"/>
    <x v="6"/>
    <s v="VAL"/>
    <s v="APG"/>
    <n v="6"/>
    <n v="3"/>
    <n v="3"/>
    <n v="4"/>
    <n v="6"/>
    <s v="FA"/>
    <x v="1"/>
    <n v="8"/>
    <n v="3200"/>
  </r>
  <r>
    <d v="2014-09-04T00:00:00"/>
    <x v="6"/>
    <s v="VAL"/>
    <s v="VAS"/>
    <n v="2"/>
    <n v="0"/>
    <n v="6"/>
    <n v="5"/>
    <n v="0"/>
    <s v="IP"/>
    <x v="2"/>
    <n v="5"/>
    <n v="2700"/>
  </r>
  <r>
    <d v="2014-09-10T00:00:00"/>
    <x v="6"/>
    <s v="VAL"/>
    <s v="HPY"/>
    <n v="4"/>
    <n v="10"/>
    <n v="2"/>
    <n v="3"/>
    <n v="3"/>
    <s v="HN"/>
    <x v="2"/>
    <n v="3"/>
    <n v="3240"/>
  </r>
  <r>
    <d v="2014-09-11T00:00:00"/>
    <x v="6"/>
    <s v="VAL"/>
    <s v="AEO"/>
    <n v="0"/>
    <n v="5"/>
    <n v="0"/>
    <n v="1"/>
    <n v="4"/>
    <s v="ZI"/>
    <x v="2"/>
    <n v="13"/>
    <n v="3510"/>
  </r>
  <r>
    <d v="2014-09-14T00:00:00"/>
    <x v="6"/>
    <s v="VAL"/>
    <s v="EZK"/>
    <n v="0"/>
    <n v="0"/>
    <n v="3"/>
    <n v="0"/>
    <n v="1"/>
    <s v="OQ"/>
    <x v="2"/>
    <n v="6"/>
    <n v="1530"/>
  </r>
  <r>
    <d v="2014-10-03T00:00:00"/>
    <x v="6"/>
    <s v="VAL"/>
    <s v="JRO"/>
    <n v="2"/>
    <n v="9"/>
    <n v="2"/>
    <n v="9"/>
    <n v="0"/>
    <s v="WY"/>
    <x v="0"/>
    <n v="7"/>
    <n v="1890"/>
  </r>
  <r>
    <d v="2014-10-06T00:00:00"/>
    <x v="6"/>
    <s v="VAL"/>
    <s v="QXO"/>
    <n v="4"/>
    <n v="6"/>
    <n v="7"/>
    <n v="0"/>
    <n v="0"/>
    <s v="CD"/>
    <x v="0"/>
    <n v="7"/>
    <n v="4410"/>
  </r>
  <r>
    <d v="2014-10-19T00:00:00"/>
    <x v="6"/>
    <s v="VAL"/>
    <s v="OSL"/>
    <n v="6"/>
    <n v="2"/>
    <n v="5"/>
    <n v="1"/>
    <n v="5"/>
    <s v="HN"/>
    <x v="2"/>
    <n v="5"/>
    <n v="5400"/>
  </r>
  <r>
    <d v="2014-10-23T00:00:00"/>
    <x v="6"/>
    <s v="VAL"/>
    <s v="IEO"/>
    <n v="4"/>
    <n v="4"/>
    <n v="6"/>
    <n v="4"/>
    <n v="7"/>
    <s v="DL"/>
    <x v="2"/>
    <n v="11"/>
    <n v="5610"/>
  </r>
  <r>
    <d v="2014-10-27T00:00:00"/>
    <x v="6"/>
    <s v="VAL"/>
    <s v="JDP"/>
    <n v="7"/>
    <n v="2"/>
    <n v="0"/>
    <n v="0"/>
    <n v="2"/>
    <s v="MJ"/>
    <x v="0"/>
    <n v="3"/>
    <n v="3240"/>
  </r>
  <r>
    <d v="2014-10-28T00:00:00"/>
    <x v="6"/>
    <s v="VAL"/>
    <s v="TJW"/>
    <n v="0"/>
    <n v="2"/>
    <n v="7"/>
    <n v="0"/>
    <n v="0"/>
    <s v="NO"/>
    <x v="0"/>
    <n v="3"/>
    <n v="3240"/>
  </r>
  <r>
    <d v="2014-10-29T00:00:00"/>
    <x v="6"/>
    <s v="VAL"/>
    <s v="OGG"/>
    <n v="9"/>
    <n v="4"/>
    <n v="1"/>
    <n v="3"/>
    <n v="5"/>
    <s v="OQ"/>
    <x v="2"/>
    <n v="8"/>
    <n v="2160"/>
  </r>
  <r>
    <d v="2014-11-05T00:00:00"/>
    <x v="6"/>
    <s v="VAL"/>
    <s v="QZZ"/>
    <n v="3"/>
    <n v="10"/>
    <n v="3"/>
    <n v="2"/>
    <n v="7"/>
    <s v="WL"/>
    <x v="0"/>
    <n v="11"/>
    <n v="6545"/>
  </r>
  <r>
    <d v="2014-11-11T00:00:00"/>
    <x v="6"/>
    <s v="VAL"/>
    <s v="YPV"/>
    <n v="6"/>
    <n v="1"/>
    <n v="1"/>
    <n v="3"/>
    <n v="1"/>
    <s v="HR"/>
    <x v="1"/>
    <n v="7"/>
    <n v="3570"/>
  </r>
  <r>
    <d v="2014-11-12T00:00:00"/>
    <x v="6"/>
    <s v="VAL"/>
    <s v="DOY"/>
    <n v="1"/>
    <n v="0"/>
    <n v="1"/>
    <n v="6"/>
    <n v="5"/>
    <s v="CD"/>
    <x v="0"/>
    <n v="6"/>
    <n v="3570"/>
  </r>
  <r>
    <d v="2014-11-12T00:00:00"/>
    <x v="6"/>
    <s v="VAL"/>
    <s v="QYS"/>
    <n v="2"/>
    <n v="4"/>
    <n v="3"/>
    <n v="4"/>
    <n v="2"/>
    <s v="IU"/>
    <x v="0"/>
    <n v="6"/>
    <n v="3060"/>
  </r>
  <r>
    <d v="2014-11-13T00:00:00"/>
    <x v="6"/>
    <s v="VAL"/>
    <s v="ZNW"/>
    <n v="0"/>
    <n v="1"/>
    <n v="0"/>
    <n v="3"/>
    <n v="0"/>
    <s v="MJ"/>
    <x v="0"/>
    <n v="2"/>
    <n v="2040"/>
  </r>
  <r>
    <d v="2014-11-20T00:00:00"/>
    <x v="6"/>
    <s v="VAL"/>
    <s v="DFC"/>
    <n v="3"/>
    <n v="3"/>
    <n v="4"/>
    <n v="4"/>
    <n v="4"/>
    <s v="HR"/>
    <x v="1"/>
    <n v="4"/>
    <n v="2040"/>
  </r>
  <r>
    <d v="2014-11-23T00:00:00"/>
    <x v="6"/>
    <s v="VAL"/>
    <s v="GVU"/>
    <n v="5"/>
    <n v="5"/>
    <n v="7"/>
    <n v="4"/>
    <n v="3"/>
    <s v="HR"/>
    <x v="1"/>
    <n v="5"/>
    <n v="2550"/>
  </r>
  <r>
    <d v="2014-11-27T00:00:00"/>
    <x v="6"/>
    <s v="VAL"/>
    <s v="GVR"/>
    <n v="4"/>
    <n v="6"/>
    <n v="2"/>
    <n v="4"/>
    <n v="5"/>
    <s v="OQ"/>
    <x v="2"/>
    <n v="1"/>
    <n v="255"/>
  </r>
  <r>
    <d v="2014-11-29T00:00:00"/>
    <x v="6"/>
    <s v="VAL"/>
    <s v="KYL"/>
    <n v="1"/>
    <n v="9"/>
    <n v="3"/>
    <n v="5"/>
    <n v="4"/>
    <s v="HR"/>
    <x v="1"/>
    <n v="5"/>
    <n v="2550"/>
  </r>
  <r>
    <d v="2014-12-02T00:00:00"/>
    <x v="6"/>
    <s v="VAL"/>
    <s v="QVZ"/>
    <n v="0"/>
    <n v="6"/>
    <n v="1"/>
    <n v="4"/>
    <n v="4"/>
    <s v="CD"/>
    <x v="0"/>
    <n v="1"/>
    <n v="630"/>
  </r>
  <r>
    <d v="2014-12-03T00:00:00"/>
    <x v="6"/>
    <s v="VAL"/>
    <s v="SIH"/>
    <n v="4"/>
    <n v="1"/>
    <n v="5"/>
    <n v="3"/>
    <n v="0"/>
    <s v="PM"/>
    <x v="0"/>
    <n v="3"/>
    <n v="810"/>
  </r>
  <r>
    <d v="2014-12-04T00:00:00"/>
    <x v="6"/>
    <s v="VAL"/>
    <s v="RSE"/>
    <n v="3"/>
    <n v="5"/>
    <n v="7"/>
    <n v="7"/>
    <n v="6"/>
    <s v="DF"/>
    <x v="1"/>
    <n v="7"/>
    <n v="1890"/>
  </r>
  <r>
    <d v="2014-12-09T00:00:00"/>
    <x v="6"/>
    <s v="VAL"/>
    <s v="HUY"/>
    <n v="7"/>
    <n v="5"/>
    <n v="1"/>
    <n v="8"/>
    <n v="6"/>
    <s v="US"/>
    <x v="1"/>
    <n v="4"/>
    <n v="3600"/>
  </r>
  <r>
    <d v="2014-12-14T00:00:00"/>
    <x v="6"/>
    <s v="VAL"/>
    <s v="ABQ"/>
    <n v="7"/>
    <n v="0"/>
    <n v="5"/>
    <n v="4"/>
    <n v="6"/>
    <s v="UI"/>
    <x v="1"/>
    <n v="3"/>
    <n v="2430"/>
  </r>
  <r>
    <d v="2014-12-24T00:00:00"/>
    <x v="6"/>
    <s v="VAL"/>
    <s v="LEI"/>
    <n v="10"/>
    <n v="5"/>
    <n v="6"/>
    <n v="3"/>
    <n v="6"/>
    <s v="ZI"/>
    <x v="2"/>
    <n v="4"/>
    <n v="1080"/>
  </r>
  <r>
    <d v="2014-12-26T00:00:00"/>
    <x v="6"/>
    <s v="VAL"/>
    <s v="KQD"/>
    <n v="2"/>
    <n v="3"/>
    <n v="8"/>
    <n v="2"/>
    <n v="2"/>
    <s v="XK"/>
    <x v="0"/>
    <n v="2"/>
    <n v="900"/>
  </r>
  <r>
    <d v="2014-12-27T00:00:00"/>
    <x v="6"/>
    <s v="VAL"/>
    <s v="JBK"/>
    <n v="4"/>
    <n v="1"/>
    <n v="7"/>
    <n v="3"/>
    <n v="2"/>
    <s v="DL"/>
    <x v="2"/>
    <n v="2"/>
    <n v="1080"/>
  </r>
  <r>
    <d v="2014-12-28T00:00:00"/>
    <x v="6"/>
    <s v="VAL"/>
    <s v="VIV"/>
    <n v="0"/>
    <n v="3"/>
    <n v="1"/>
    <n v="5"/>
    <n v="1"/>
    <s v="IP"/>
    <x v="2"/>
    <n v="2"/>
    <n v="1080"/>
  </r>
  <r>
    <d v="2015-01-09T00:00:00"/>
    <x v="6"/>
    <s v="VAL"/>
    <s v="KJR"/>
    <n v="9"/>
    <n v="2"/>
    <n v="9"/>
    <n v="5"/>
    <n v="7"/>
    <s v="OQ"/>
    <x v="2"/>
    <n v="4"/>
    <n v="1020"/>
  </r>
  <r>
    <d v="2015-01-11T00:00:00"/>
    <x v="6"/>
    <s v="VAL"/>
    <s v="TTR"/>
    <n v="5"/>
    <n v="4"/>
    <n v="1"/>
    <n v="0"/>
    <n v="4"/>
    <s v="LY"/>
    <x v="2"/>
    <n v="5"/>
    <n v="2975"/>
  </r>
  <r>
    <d v="2015-01-11T00:00:00"/>
    <x v="6"/>
    <s v="VAL"/>
    <s v="CPD"/>
    <n v="8"/>
    <n v="1"/>
    <n v="2"/>
    <n v="7"/>
    <n v="0"/>
    <s v="US"/>
    <x v="1"/>
    <n v="4"/>
    <n v="3740"/>
  </r>
  <r>
    <d v="2015-01-14T00:00:00"/>
    <x v="6"/>
    <s v="VAL"/>
    <s v="UFC"/>
    <n v="3"/>
    <n v="10"/>
    <n v="0"/>
    <n v="4"/>
    <n v="2"/>
    <s v="IU"/>
    <x v="0"/>
    <n v="2"/>
    <n v="1020"/>
  </r>
  <r>
    <d v="2015-01-16T00:00:00"/>
    <x v="6"/>
    <s v="VAL"/>
    <s v="TTR"/>
    <n v="2"/>
    <n v="3"/>
    <n v="4"/>
    <n v="1"/>
    <n v="1"/>
    <s v="HR"/>
    <x v="1"/>
    <n v="2"/>
    <n v="1020"/>
  </r>
  <r>
    <d v="2015-01-17T00:00:00"/>
    <x v="6"/>
    <s v="VAL"/>
    <s v="KLB"/>
    <n v="7"/>
    <n v="5"/>
    <n v="3"/>
    <n v="6"/>
    <n v="4"/>
    <s v="DL"/>
    <x v="2"/>
    <n v="1"/>
    <n v="510"/>
  </r>
  <r>
    <d v="2015-01-27T00:00:00"/>
    <x v="6"/>
    <s v="VAL"/>
    <s v="AJS"/>
    <n v="8"/>
    <n v="4"/>
    <n v="6"/>
    <n v="4"/>
    <n v="4"/>
    <s v="YY"/>
    <x v="1"/>
    <n v="8"/>
    <n v="7480"/>
  </r>
  <r>
    <d v="2015-02-13T00:00:00"/>
    <x v="6"/>
    <s v="VAL"/>
    <s v="NIF"/>
    <n v="2"/>
    <n v="6"/>
    <n v="5"/>
    <n v="3"/>
    <n v="5"/>
    <s v="HN"/>
    <x v="2"/>
    <n v="1"/>
    <n v="1170"/>
  </r>
  <r>
    <d v="2015-02-18T00:00:00"/>
    <x v="6"/>
    <s v="VAL"/>
    <s v="RTE"/>
    <n v="3"/>
    <n v="3"/>
    <n v="1"/>
    <n v="10"/>
    <n v="1"/>
    <s v="XY"/>
    <x v="0"/>
    <n v="1"/>
    <n v="990"/>
  </r>
  <r>
    <d v="2015-03-03T00:00:00"/>
    <x v="6"/>
    <s v="VAL"/>
    <s v="HVY"/>
    <n v="4"/>
    <n v="2"/>
    <n v="5"/>
    <n v="4"/>
    <n v="4"/>
    <s v="IP"/>
    <x v="2"/>
    <n v="4"/>
    <n v="2520"/>
  </r>
  <r>
    <d v="2015-03-04T00:00:00"/>
    <x v="6"/>
    <s v="VAL"/>
    <s v="TVL"/>
    <n v="10"/>
    <n v="1"/>
    <n v="10"/>
    <n v="3"/>
    <n v="2"/>
    <s v="FA"/>
    <x v="1"/>
    <n v="5"/>
    <n v="2250"/>
  </r>
  <r>
    <d v="2015-03-07T00:00:00"/>
    <x v="6"/>
    <s v="VAL"/>
    <s v="PEA"/>
    <n v="0"/>
    <n v="4"/>
    <n v="2"/>
    <n v="4"/>
    <n v="3"/>
    <s v="YY"/>
    <x v="1"/>
    <n v="10"/>
    <n v="9900"/>
  </r>
  <r>
    <d v="2015-03-09T00:00:00"/>
    <x v="6"/>
    <s v="VAL"/>
    <s v="KRP"/>
    <n v="2"/>
    <n v="0"/>
    <n v="2"/>
    <n v="0"/>
    <n v="0"/>
    <s v="UI"/>
    <x v="1"/>
    <n v="8"/>
    <n v="6480"/>
  </r>
  <r>
    <d v="2015-03-17T00:00:00"/>
    <x v="6"/>
    <s v="VAL"/>
    <s v="BXS"/>
    <n v="5"/>
    <n v="4"/>
    <n v="6"/>
    <n v="4"/>
    <n v="4"/>
    <s v="DF"/>
    <x v="1"/>
    <n v="7"/>
    <n v="1890"/>
  </r>
  <r>
    <d v="2015-03-20T00:00:00"/>
    <x v="6"/>
    <s v="VAL"/>
    <s v="YAZ"/>
    <n v="1"/>
    <n v="1"/>
    <n v="1"/>
    <n v="5"/>
    <n v="2"/>
    <s v="CF"/>
    <x v="1"/>
    <n v="14"/>
    <n v="10080"/>
  </r>
  <r>
    <d v="2015-03-24T00:00:00"/>
    <x v="6"/>
    <s v="VAL"/>
    <s v="WRR"/>
    <n v="2"/>
    <n v="7"/>
    <n v="3"/>
    <n v="5"/>
    <n v="3"/>
    <s v="HR"/>
    <x v="1"/>
    <n v="6"/>
    <n v="3240"/>
  </r>
  <r>
    <d v="2015-03-25T00:00:00"/>
    <x v="6"/>
    <s v="VAL"/>
    <s v="RYZ"/>
    <n v="4"/>
    <n v="2"/>
    <n v="10"/>
    <n v="8"/>
    <n v="2"/>
    <s v="IP"/>
    <x v="2"/>
    <n v="6"/>
    <n v="3360"/>
  </r>
  <r>
    <d v="2015-04-04T00:00:00"/>
    <x v="6"/>
    <s v="VAL"/>
    <s v="FRG"/>
    <n v="7"/>
    <n v="7"/>
    <n v="6"/>
    <n v="4"/>
    <n v="8"/>
    <s v="US"/>
    <x v="1"/>
    <n v="8"/>
    <n v="7040"/>
  </r>
  <r>
    <d v="2015-04-05T00:00:00"/>
    <x v="6"/>
    <s v="VAL"/>
    <s v="GKP"/>
    <n v="6"/>
    <n v="8"/>
    <n v="6"/>
    <n v="7"/>
    <n v="8"/>
    <s v="IP"/>
    <x v="2"/>
    <n v="5"/>
    <n v="3150"/>
  </r>
  <r>
    <d v="2015-04-05T00:00:00"/>
    <x v="6"/>
    <s v="VAL"/>
    <s v="NKF"/>
    <n v="4"/>
    <n v="5"/>
    <n v="7"/>
    <n v="1"/>
    <n v="8"/>
    <s v="HN"/>
    <x v="2"/>
    <n v="3"/>
    <n v="3120"/>
  </r>
  <r>
    <d v="2015-04-09T00:00:00"/>
    <x v="6"/>
    <s v="VAL"/>
    <s v="UCH"/>
    <n v="2"/>
    <n v="2"/>
    <n v="1"/>
    <n v="2"/>
    <n v="1"/>
    <s v="IU"/>
    <x v="0"/>
    <n v="1"/>
    <n v="540"/>
  </r>
  <r>
    <d v="2015-04-11T00:00:00"/>
    <x v="6"/>
    <s v="VAL"/>
    <s v="EPG"/>
    <n v="3"/>
    <n v="4"/>
    <n v="4"/>
    <n v="3"/>
    <n v="5"/>
    <s v="UI"/>
    <x v="1"/>
    <n v="21"/>
    <n v="15120"/>
  </r>
  <r>
    <d v="2015-04-17T00:00:00"/>
    <x v="6"/>
    <s v="VAL"/>
    <s v="LCL"/>
    <n v="6"/>
    <n v="4"/>
    <n v="6"/>
    <n v="3"/>
    <n v="6"/>
    <s v="QT"/>
    <x v="0"/>
    <n v="1"/>
    <n v="540"/>
  </r>
  <r>
    <d v="2015-04-21T00:00:00"/>
    <x v="6"/>
    <s v="VAL"/>
    <s v="MEE"/>
    <n v="0"/>
    <n v="2"/>
    <n v="3"/>
    <n v="0"/>
    <n v="5"/>
    <s v="OQ"/>
    <x v="2"/>
    <n v="4"/>
    <n v="1080"/>
  </r>
  <r>
    <d v="2015-05-02T00:00:00"/>
    <x v="6"/>
    <s v="VAL"/>
    <s v="UQZ"/>
    <n v="9"/>
    <n v="7"/>
    <n v="0"/>
    <n v="6"/>
    <n v="6"/>
    <s v="LY"/>
    <x v="2"/>
    <n v="11"/>
    <n v="6545"/>
  </r>
  <r>
    <d v="2015-05-07T00:00:00"/>
    <x v="6"/>
    <s v="VAL"/>
    <s v="WGR"/>
    <n v="0"/>
    <n v="3"/>
    <n v="1"/>
    <n v="3"/>
    <n v="3"/>
    <s v="PN"/>
    <x v="2"/>
    <n v="5"/>
    <n v="2125"/>
  </r>
  <r>
    <d v="2015-05-18T00:00:00"/>
    <x v="6"/>
    <s v="VAL"/>
    <s v="YPV"/>
    <n v="2"/>
    <n v="5"/>
    <n v="9"/>
    <n v="1"/>
    <n v="1"/>
    <s v="FA"/>
    <x v="1"/>
    <n v="16"/>
    <n v="6800"/>
  </r>
  <r>
    <d v="2015-05-19T00:00:00"/>
    <x v="6"/>
    <s v="VAL"/>
    <s v="ZMQ"/>
    <n v="8"/>
    <n v="8"/>
    <n v="6"/>
    <n v="2"/>
    <n v="4"/>
    <s v="XK"/>
    <x v="0"/>
    <n v="4"/>
    <n v="2040"/>
  </r>
  <r>
    <d v="2015-05-21T00:00:00"/>
    <x v="6"/>
    <s v="VAL"/>
    <s v="SNZ"/>
    <n v="4"/>
    <n v="1"/>
    <n v="5"/>
    <n v="4"/>
    <n v="3"/>
    <s v="IU"/>
    <x v="0"/>
    <n v="1"/>
    <n v="510"/>
  </r>
  <r>
    <d v="2015-05-22T00:00:00"/>
    <x v="6"/>
    <s v="VAL"/>
    <s v="KDU"/>
    <n v="8"/>
    <n v="5"/>
    <n v="9"/>
    <n v="7"/>
    <n v="7"/>
    <s v="UI"/>
    <x v="1"/>
    <n v="15"/>
    <n v="10800"/>
  </r>
  <r>
    <d v="2015-05-30T00:00:00"/>
    <x v="6"/>
    <s v="VAL"/>
    <s v="XEK"/>
    <n v="5"/>
    <n v="7"/>
    <n v="7"/>
    <n v="5"/>
    <n v="9"/>
    <s v="IP"/>
    <x v="2"/>
    <n v="4"/>
    <n v="2380"/>
  </r>
  <r>
    <d v="2015-06-02T00:00:00"/>
    <x v="6"/>
    <s v="VAL"/>
    <s v="XTH"/>
    <n v="1"/>
    <n v="0"/>
    <n v="0"/>
    <n v="1"/>
    <n v="3"/>
    <s v="WY"/>
    <x v="0"/>
    <n v="1"/>
    <n v="270"/>
  </r>
  <r>
    <d v="2015-06-05T00:00:00"/>
    <x v="6"/>
    <s v="VAL"/>
    <s v="BXS"/>
    <n v="7"/>
    <n v="7"/>
    <n v="5"/>
    <n v="5"/>
    <n v="5"/>
    <s v="WY"/>
    <x v="0"/>
    <n v="9"/>
    <n v="2430"/>
  </r>
  <r>
    <d v="2015-06-07T00:00:00"/>
    <x v="6"/>
    <s v="VAL"/>
    <s v="PDR"/>
    <n v="1"/>
    <n v="2"/>
    <n v="0"/>
    <n v="5"/>
    <n v="0"/>
    <s v="CD"/>
    <x v="0"/>
    <n v="2"/>
    <n v="1440"/>
  </r>
  <r>
    <d v="2015-06-15T00:00:00"/>
    <x v="6"/>
    <s v="VAL"/>
    <s v="QMR"/>
    <n v="6"/>
    <n v="6"/>
    <n v="6"/>
    <n v="6"/>
    <n v="4"/>
    <s v="XY"/>
    <x v="0"/>
    <n v="2"/>
    <n v="1980"/>
  </r>
  <r>
    <d v="2015-06-22T00:00:00"/>
    <x v="6"/>
    <s v="VAL"/>
    <s v="KPB"/>
    <n v="5"/>
    <n v="2"/>
    <n v="0"/>
    <n v="0"/>
    <n v="3"/>
    <s v="HN"/>
    <x v="2"/>
    <n v="9"/>
    <n v="10530"/>
  </r>
  <r>
    <d v="2015-06-24T00:00:00"/>
    <x v="6"/>
    <s v="VAL"/>
    <s v="ZCV"/>
    <n v="2"/>
    <n v="1"/>
    <n v="0"/>
    <n v="3"/>
    <n v="1"/>
    <s v="IU"/>
    <x v="0"/>
    <n v="3"/>
    <n v="1620"/>
  </r>
  <r>
    <d v="2015-07-09T00:00:00"/>
    <x v="6"/>
    <s v="VAL"/>
    <s v="XWF"/>
    <n v="1"/>
    <n v="1"/>
    <n v="6"/>
    <n v="8"/>
    <n v="8"/>
    <s v="DF"/>
    <x v="1"/>
    <n v="6"/>
    <n v="1620"/>
  </r>
  <r>
    <d v="2015-07-09T00:00:00"/>
    <x v="6"/>
    <s v="VAL"/>
    <s v="QBY"/>
    <n v="0"/>
    <n v="4"/>
    <n v="9"/>
    <n v="5"/>
    <n v="1"/>
    <s v="XK"/>
    <x v="0"/>
    <n v="5"/>
    <n v="2700"/>
  </r>
  <r>
    <d v="2015-07-11T00:00:00"/>
    <x v="6"/>
    <s v="VAL"/>
    <s v="KKF"/>
    <n v="1"/>
    <n v="4"/>
    <n v="3"/>
    <n v="4"/>
    <n v="3"/>
    <s v="WY"/>
    <x v="0"/>
    <n v="12"/>
    <n v="3240"/>
  </r>
  <r>
    <d v="2015-07-12T00:00:00"/>
    <x v="6"/>
    <s v="VAL"/>
    <s v="IOJ"/>
    <n v="2"/>
    <n v="0"/>
    <n v="2"/>
    <n v="5"/>
    <n v="2"/>
    <s v="IU"/>
    <x v="0"/>
    <n v="6"/>
    <n v="3240"/>
  </r>
  <r>
    <d v="2015-07-12T00:00:00"/>
    <x v="6"/>
    <s v="VAL"/>
    <s v="FZH"/>
    <n v="0"/>
    <n v="0"/>
    <n v="3"/>
    <n v="2"/>
    <n v="0"/>
    <s v="FA"/>
    <x v="1"/>
    <n v="4"/>
    <n v="1800"/>
  </r>
  <r>
    <d v="2015-07-14T00:00:00"/>
    <x v="6"/>
    <s v="VAL"/>
    <s v="OUF"/>
    <n v="5"/>
    <n v="5"/>
    <n v="0"/>
    <n v="3"/>
    <n v="4"/>
    <s v="OQ"/>
    <x v="2"/>
    <n v="5"/>
    <n v="1275"/>
  </r>
  <r>
    <d v="2015-07-16T00:00:00"/>
    <x v="6"/>
    <s v="VAL"/>
    <s v="UQZ"/>
    <n v="1"/>
    <n v="8"/>
    <n v="5"/>
    <n v="5"/>
    <n v="1"/>
    <s v="NO"/>
    <x v="0"/>
    <n v="3"/>
    <n v="3510"/>
  </r>
  <r>
    <d v="2015-07-17T00:00:00"/>
    <x v="6"/>
    <s v="VAL"/>
    <s v="GTE"/>
    <n v="2"/>
    <n v="0"/>
    <n v="4"/>
    <n v="1"/>
    <n v="1"/>
    <s v="NO"/>
    <x v="0"/>
    <n v="3"/>
    <n v="3510"/>
  </r>
  <r>
    <d v="2015-07-19T00:00:00"/>
    <x v="6"/>
    <s v="VAL"/>
    <s v="XWJ"/>
    <n v="2"/>
    <n v="1"/>
    <n v="8"/>
    <n v="4"/>
    <n v="3"/>
    <s v="UI"/>
    <x v="1"/>
    <n v="7"/>
    <n v="5670"/>
  </r>
  <r>
    <d v="2015-07-20T00:00:00"/>
    <x v="6"/>
    <s v="VAL"/>
    <s v="CFE"/>
    <n v="4"/>
    <n v="0"/>
    <n v="4"/>
    <n v="5"/>
    <n v="6"/>
    <s v="IP"/>
    <x v="2"/>
    <n v="2"/>
    <n v="1260"/>
  </r>
  <r>
    <d v="2015-07-28T00:00:00"/>
    <x v="6"/>
    <s v="VAL"/>
    <s v="JUP"/>
    <n v="4"/>
    <n v="4"/>
    <n v="1"/>
    <n v="5"/>
    <n v="3"/>
    <s v="XY"/>
    <x v="0"/>
    <n v="3"/>
    <n v="2970"/>
  </r>
  <r>
    <d v="2015-08-05T00:00:00"/>
    <x v="6"/>
    <s v="VAL"/>
    <s v="NVX"/>
    <n v="1"/>
    <n v="3"/>
    <n v="3"/>
    <n v="6"/>
    <n v="4"/>
    <s v="PY"/>
    <x v="1"/>
    <n v="1"/>
    <n v="900"/>
  </r>
  <r>
    <d v="2015-08-06T00:00:00"/>
    <x v="6"/>
    <s v="VAL"/>
    <s v="WSD"/>
    <n v="4"/>
    <n v="2"/>
    <n v="7"/>
    <n v="5"/>
    <n v="4"/>
    <s v="DF"/>
    <x v="1"/>
    <n v="5"/>
    <n v="1350"/>
  </r>
  <r>
    <d v="2015-08-09T00:00:00"/>
    <x v="6"/>
    <s v="VAL"/>
    <s v="OOW"/>
    <n v="8"/>
    <n v="5"/>
    <n v="5"/>
    <n v="0"/>
    <n v="2"/>
    <s v="NO"/>
    <x v="0"/>
    <n v="9"/>
    <n v="10530"/>
  </r>
  <r>
    <d v="2015-08-10T00:00:00"/>
    <x v="6"/>
    <s v="VAL"/>
    <s v="BXS"/>
    <n v="4"/>
    <n v="10"/>
    <n v="3"/>
    <n v="5"/>
    <n v="6"/>
    <s v="GI"/>
    <x v="2"/>
    <n v="4"/>
    <n v="3600"/>
  </r>
  <r>
    <d v="2015-08-11T00:00:00"/>
    <x v="6"/>
    <s v="VAL"/>
    <s v="ECL"/>
    <n v="3"/>
    <n v="5"/>
    <n v="5"/>
    <n v="3"/>
    <n v="2"/>
    <s v="CD"/>
    <x v="0"/>
    <n v="6"/>
    <n v="4320"/>
  </r>
  <r>
    <d v="2015-08-14T00:00:00"/>
    <x v="6"/>
    <s v="VAL"/>
    <s v="DRI"/>
    <n v="0"/>
    <n v="10"/>
    <n v="1"/>
    <n v="2"/>
    <n v="0"/>
    <s v="FA"/>
    <x v="1"/>
    <n v="7"/>
    <n v="3150"/>
  </r>
  <r>
    <d v="2015-08-14T00:00:00"/>
    <x v="6"/>
    <s v="VAL"/>
    <s v="CFO"/>
    <n v="6"/>
    <n v="6"/>
    <n v="7"/>
    <n v="4"/>
    <n v="7"/>
    <s v="US"/>
    <x v="1"/>
    <n v="14"/>
    <n v="13860"/>
  </r>
  <r>
    <d v="2015-08-15T00:00:00"/>
    <x v="6"/>
    <s v="VAL"/>
    <s v="LII"/>
    <n v="0"/>
    <n v="7"/>
    <n v="3"/>
    <n v="4"/>
    <n v="1"/>
    <s v="OQ"/>
    <x v="2"/>
    <n v="6"/>
    <n v="1620"/>
  </r>
  <r>
    <d v="2015-08-16T00:00:00"/>
    <x v="6"/>
    <s v="VAL"/>
    <s v="QYH"/>
    <n v="5"/>
    <n v="2"/>
    <n v="9"/>
    <n v="8"/>
    <n v="2"/>
    <s v="HR"/>
    <x v="1"/>
    <n v="2"/>
    <n v="1080"/>
  </r>
  <r>
    <d v="2015-08-22T00:00:00"/>
    <x v="6"/>
    <s v="VAL"/>
    <s v="JNC"/>
    <n v="1"/>
    <n v="4"/>
    <n v="0"/>
    <n v="4"/>
    <n v="6"/>
    <s v="CD"/>
    <x v="0"/>
    <n v="3"/>
    <n v="2160"/>
  </r>
  <r>
    <d v="2015-08-24T00:00:00"/>
    <x v="6"/>
    <s v="VAL"/>
    <s v="ZHR"/>
    <n v="2"/>
    <n v="2"/>
    <n v="3"/>
    <n v="3"/>
    <n v="3"/>
    <s v="MJ"/>
    <x v="0"/>
    <n v="2"/>
    <n v="2160"/>
  </r>
  <r>
    <d v="2015-08-29T00:00:00"/>
    <x v="6"/>
    <s v="VAL"/>
    <s v="RFJ"/>
    <n v="2"/>
    <n v="0"/>
    <n v="1"/>
    <n v="8"/>
    <n v="4"/>
    <s v="CD"/>
    <x v="0"/>
    <n v="1"/>
    <n v="720"/>
  </r>
  <r>
    <d v="2015-08-30T00:00:00"/>
    <x v="6"/>
    <s v="VAL"/>
    <s v="QIW"/>
    <n v="0"/>
    <n v="1"/>
    <n v="1"/>
    <n v="2"/>
    <n v="4"/>
    <s v="XY"/>
    <x v="0"/>
    <n v="1"/>
    <n v="990"/>
  </r>
  <r>
    <d v="2015-08-30T00:00:00"/>
    <x v="6"/>
    <s v="VAL"/>
    <s v="EDS"/>
    <n v="5"/>
    <n v="4"/>
    <n v="9"/>
    <n v="9"/>
    <n v="7"/>
    <s v="CF"/>
    <x v="1"/>
    <n v="2"/>
    <n v="1440"/>
  </r>
  <r>
    <d v="2015-09-02T00:00:00"/>
    <x v="6"/>
    <s v="VAL"/>
    <s v="MIR"/>
    <n v="1"/>
    <n v="0"/>
    <n v="4"/>
    <n v="2"/>
    <n v="0"/>
    <s v="IP"/>
    <x v="2"/>
    <n v="7"/>
    <n v="4410"/>
  </r>
  <r>
    <d v="2015-09-05T00:00:00"/>
    <x v="6"/>
    <s v="VAL"/>
    <s v="AOD"/>
    <n v="10"/>
    <n v="4"/>
    <n v="6"/>
    <n v="8"/>
    <n v="4"/>
    <s v="WY"/>
    <x v="0"/>
    <n v="1"/>
    <n v="270"/>
  </r>
  <r>
    <d v="2015-09-11T00:00:00"/>
    <x v="6"/>
    <s v="VAL"/>
    <s v="LXB"/>
    <n v="5"/>
    <n v="2"/>
    <n v="3"/>
    <n v="7"/>
    <n v="4"/>
    <s v="IU"/>
    <x v="0"/>
    <n v="17"/>
    <n v="9180"/>
  </r>
  <r>
    <d v="2015-09-11T00:00:00"/>
    <x v="6"/>
    <s v="VAL"/>
    <s v="FEZ"/>
    <n v="2"/>
    <n v="3"/>
    <n v="4"/>
    <n v="1"/>
    <n v="2"/>
    <s v="FA"/>
    <x v="1"/>
    <n v="3"/>
    <n v="1350"/>
  </r>
  <r>
    <d v="2015-09-14T00:00:00"/>
    <x v="6"/>
    <s v="VAL"/>
    <s v="EGR"/>
    <n v="3"/>
    <n v="4"/>
    <n v="8"/>
    <n v="3"/>
    <n v="7"/>
    <s v="XK"/>
    <x v="0"/>
    <n v="2"/>
    <n v="1080"/>
  </r>
  <r>
    <d v="2015-09-17T00:00:00"/>
    <x v="6"/>
    <s v="VAL"/>
    <s v="CGV"/>
    <n v="2"/>
    <n v="7"/>
    <n v="6"/>
    <n v="5"/>
    <n v="6"/>
    <s v="HR"/>
    <x v="1"/>
    <n v="4"/>
    <n v="2040"/>
  </r>
  <r>
    <d v="2015-09-23T00:00:00"/>
    <x v="6"/>
    <s v="VAL"/>
    <s v="PWN"/>
    <n v="3"/>
    <n v="0"/>
    <n v="6"/>
    <n v="0"/>
    <n v="0"/>
    <s v="FA"/>
    <x v="1"/>
    <n v="5"/>
    <n v="2250"/>
  </r>
  <r>
    <d v="2015-09-23T00:00:00"/>
    <x v="6"/>
    <s v="VAL"/>
    <s v="OOW"/>
    <n v="5"/>
    <n v="4"/>
    <n v="7"/>
    <n v="3"/>
    <n v="7"/>
    <s v="US"/>
    <x v="1"/>
    <n v="9"/>
    <n v="8910"/>
  </r>
  <r>
    <d v="2015-09-23T00:00:00"/>
    <x v="6"/>
    <s v="VAL"/>
    <s v="YQS"/>
    <n v="7"/>
    <n v="4"/>
    <n v="9"/>
    <n v="1"/>
    <n v="6"/>
    <s v="PM"/>
    <x v="0"/>
    <n v="1"/>
    <n v="270"/>
  </r>
  <r>
    <d v="2015-09-25T00:00:00"/>
    <x v="6"/>
    <s v="VAL"/>
    <s v="OIU"/>
    <n v="6"/>
    <n v="4"/>
    <n v="6"/>
    <n v="3"/>
    <n v="10"/>
    <s v="DL"/>
    <x v="2"/>
    <n v="3"/>
    <n v="1620"/>
  </r>
  <r>
    <d v="2015-09-26T00:00:00"/>
    <x v="6"/>
    <s v="VAL"/>
    <s v="TYZ"/>
    <n v="7"/>
    <n v="6"/>
    <n v="2"/>
    <n v="6"/>
    <n v="6"/>
    <s v="DL"/>
    <x v="2"/>
    <n v="7"/>
    <n v="3570"/>
  </r>
  <r>
    <d v="2015-09-28T00:00:00"/>
    <x v="6"/>
    <s v="VAL"/>
    <s v="SJF"/>
    <n v="4"/>
    <n v="2"/>
    <n v="3"/>
    <n v="8"/>
    <n v="4"/>
    <s v="CD"/>
    <x v="0"/>
    <n v="9"/>
    <n v="6480"/>
  </r>
  <r>
    <d v="2015-10-03T00:00:00"/>
    <x v="6"/>
    <s v="VAL"/>
    <s v="JDP"/>
    <n v="1"/>
    <n v="4"/>
    <n v="1"/>
    <n v="0"/>
    <n v="0"/>
    <s v="QT"/>
    <x v="0"/>
    <n v="2"/>
    <n v="1080"/>
  </r>
  <r>
    <d v="2015-10-04T00:00:00"/>
    <x v="6"/>
    <s v="VAL"/>
    <s v="YNN"/>
    <n v="4"/>
    <n v="4"/>
    <n v="5"/>
    <n v="3"/>
    <n v="6"/>
    <s v="XK"/>
    <x v="0"/>
    <n v="4"/>
    <n v="2160"/>
  </r>
  <r>
    <d v="2015-10-04T00:00:00"/>
    <x v="6"/>
    <s v="VAL"/>
    <s v="LHY"/>
    <n v="5"/>
    <n v="4"/>
    <n v="7"/>
    <n v="5"/>
    <n v="5"/>
    <s v="RA"/>
    <x v="1"/>
    <n v="9"/>
    <n v="3825"/>
  </r>
  <r>
    <d v="2015-10-05T00:00:00"/>
    <x v="6"/>
    <s v="VAL"/>
    <s v="UTN"/>
    <n v="2"/>
    <n v="1"/>
    <n v="3"/>
    <n v="8"/>
    <n v="4"/>
    <s v="DL"/>
    <x v="2"/>
    <n v="6"/>
    <n v="3060"/>
  </r>
  <r>
    <d v="2015-10-06T00:00:00"/>
    <x v="6"/>
    <s v="VAL"/>
    <s v="TPB"/>
    <n v="4"/>
    <n v="3"/>
    <n v="5"/>
    <n v="4"/>
    <n v="6"/>
    <s v="HR"/>
    <x v="1"/>
    <n v="7"/>
    <n v="3780"/>
  </r>
  <r>
    <d v="2015-10-11T00:00:00"/>
    <x v="6"/>
    <s v="VAL"/>
    <s v="WGR"/>
    <n v="2"/>
    <n v="3"/>
    <n v="2"/>
    <n v="5"/>
    <n v="0"/>
    <s v="YY"/>
    <x v="1"/>
    <n v="2"/>
    <n v="1980"/>
  </r>
  <r>
    <d v="2015-10-14T00:00:00"/>
    <x v="6"/>
    <s v="VAL"/>
    <s v="FEF"/>
    <n v="5"/>
    <n v="7"/>
    <n v="4"/>
    <n v="0"/>
    <n v="4"/>
    <s v="XY"/>
    <x v="0"/>
    <n v="4"/>
    <n v="3960"/>
  </r>
  <r>
    <d v="2015-10-23T00:00:00"/>
    <x v="6"/>
    <s v="VAL"/>
    <s v="ABQ"/>
    <n v="3"/>
    <n v="5"/>
    <n v="4"/>
    <n v="8"/>
    <n v="5"/>
    <s v="PN"/>
    <x v="2"/>
    <n v="16"/>
    <n v="7200"/>
  </r>
  <r>
    <d v="2015-11-07T00:00:00"/>
    <x v="6"/>
    <s v="VAL"/>
    <s v="MIR"/>
    <n v="1"/>
    <n v="1"/>
    <n v="3"/>
    <n v="1"/>
    <n v="2"/>
    <s v="IU"/>
    <x v="0"/>
    <n v="10"/>
    <n v="5100"/>
  </r>
  <r>
    <d v="2015-11-13T00:00:00"/>
    <x v="6"/>
    <s v="VAL"/>
    <s v="OWU"/>
    <n v="8"/>
    <n v="5"/>
    <n v="9"/>
    <n v="4"/>
    <n v="1"/>
    <s v="OQ"/>
    <x v="2"/>
    <n v="3"/>
    <n v="765"/>
  </r>
  <r>
    <d v="2015-11-13T00:00:00"/>
    <x v="6"/>
    <s v="VAL"/>
    <s v="JGM"/>
    <n v="2"/>
    <n v="1"/>
    <n v="0"/>
    <n v="1"/>
    <n v="5"/>
    <s v="YY"/>
    <x v="1"/>
    <n v="5"/>
    <n v="4675"/>
  </r>
  <r>
    <d v="2015-11-15T00:00:00"/>
    <x v="6"/>
    <s v="VAL"/>
    <s v="WCI"/>
    <n v="5"/>
    <n v="5"/>
    <n v="7"/>
    <n v="4"/>
    <n v="6"/>
    <s v="XK"/>
    <x v="0"/>
    <n v="3"/>
    <n v="1530"/>
  </r>
  <r>
    <d v="2015-11-18T00:00:00"/>
    <x v="6"/>
    <s v="VAL"/>
    <s v="IDN"/>
    <n v="3"/>
    <n v="4"/>
    <n v="8"/>
    <n v="5"/>
    <n v="10"/>
    <s v="OQ"/>
    <x v="2"/>
    <n v="2"/>
    <n v="510"/>
  </r>
  <r>
    <d v="2015-11-19T00:00:00"/>
    <x v="6"/>
    <s v="VAL"/>
    <s v="GLP"/>
    <n v="10"/>
    <n v="10"/>
    <n v="6"/>
    <n v="1"/>
    <n v="10"/>
    <s v="XK"/>
    <x v="0"/>
    <n v="5"/>
    <n v="2550"/>
  </r>
  <r>
    <d v="2015-11-21T00:00:00"/>
    <x v="6"/>
    <s v="VAL"/>
    <s v="BUT"/>
    <n v="6"/>
    <n v="9"/>
    <n v="10"/>
    <n v="4"/>
    <n v="2"/>
    <s v="RA"/>
    <x v="1"/>
    <n v="8"/>
    <n v="3400"/>
  </r>
  <r>
    <d v="2015-11-22T00:00:00"/>
    <x v="6"/>
    <s v="VAL"/>
    <s v="HFK"/>
    <n v="2"/>
    <n v="4"/>
    <n v="3"/>
    <n v="6"/>
    <n v="9"/>
    <s v="CD"/>
    <x v="0"/>
    <n v="17"/>
    <n v="11560"/>
  </r>
  <r>
    <d v="2015-11-23T00:00:00"/>
    <x v="6"/>
    <s v="VAL"/>
    <s v="MNC"/>
    <n v="0"/>
    <n v="2"/>
    <n v="1"/>
    <n v="3"/>
    <n v="3"/>
    <s v="DL"/>
    <x v="2"/>
    <n v="10"/>
    <n v="5100"/>
  </r>
  <r>
    <d v="2015-11-28T00:00:00"/>
    <x v="6"/>
    <s v="VAL"/>
    <s v="KKS"/>
    <n v="0"/>
    <n v="4"/>
    <n v="1"/>
    <n v="4"/>
    <n v="8"/>
    <s v="IU"/>
    <x v="0"/>
    <n v="2"/>
    <n v="1020"/>
  </r>
  <r>
    <d v="2015-12-04T00:00:00"/>
    <x v="6"/>
    <s v="VAL"/>
    <s v="KXO"/>
    <n v="3"/>
    <n v="5"/>
    <n v="1"/>
    <n v="4"/>
    <n v="5"/>
    <s v="US"/>
    <x v="1"/>
    <n v="5"/>
    <n v="4675"/>
  </r>
  <r>
    <d v="2015-12-14T00:00:00"/>
    <x v="6"/>
    <s v="VAL"/>
    <s v="JGC"/>
    <n v="4"/>
    <n v="7"/>
    <n v="6"/>
    <n v="4"/>
    <n v="4"/>
    <s v="DL"/>
    <x v="2"/>
    <n v="3"/>
    <n v="1440"/>
  </r>
  <r>
    <d v="2015-12-18T00:00:00"/>
    <x v="6"/>
    <s v="VAL"/>
    <s v="LHE"/>
    <n v="5"/>
    <n v="1"/>
    <n v="2"/>
    <n v="0"/>
    <n v="0"/>
    <s v="CD"/>
    <x v="0"/>
    <n v="4"/>
    <n v="2880"/>
  </r>
  <r>
    <d v="2015-12-20T00:00:00"/>
    <x v="6"/>
    <s v="VAL"/>
    <s v="TUE"/>
    <n v="3"/>
    <n v="1"/>
    <n v="9"/>
    <n v="6"/>
    <n v="5"/>
    <s v="PN"/>
    <x v="2"/>
    <n v="6"/>
    <n v="2700"/>
  </r>
  <r>
    <d v="2015-12-21T00:00:00"/>
    <x v="6"/>
    <s v="VAL"/>
    <s v="VAP"/>
    <n v="0"/>
    <n v="1"/>
    <n v="3"/>
    <n v="6"/>
    <n v="3"/>
    <s v="IU"/>
    <x v="0"/>
    <n v="8"/>
    <n v="4320"/>
  </r>
  <r>
    <d v="2015-12-21T00:00:00"/>
    <x v="6"/>
    <s v="VAL"/>
    <s v="BSQ"/>
    <n v="6"/>
    <n v="5"/>
    <n v="4"/>
    <n v="4"/>
    <n v="6"/>
    <s v="NO"/>
    <x v="0"/>
    <n v="6"/>
    <n v="7020"/>
  </r>
  <r>
    <d v="2015-12-22T00:00:00"/>
    <x v="6"/>
    <s v="VAL"/>
    <s v="ULF"/>
    <n v="3"/>
    <n v="6"/>
    <n v="3"/>
    <n v="7"/>
    <n v="0"/>
    <s v="IU"/>
    <x v="0"/>
    <n v="4"/>
    <n v="2040"/>
  </r>
  <r>
    <d v="2015-12-23T00:00:00"/>
    <x v="6"/>
    <s v="VAL"/>
    <s v="CMQ"/>
    <n v="4"/>
    <n v="5"/>
    <n v="5"/>
    <n v="3"/>
    <n v="6"/>
    <s v="US"/>
    <x v="1"/>
    <n v="6"/>
    <n v="5940"/>
  </r>
  <r>
    <d v="2015-12-24T00:00:00"/>
    <x v="6"/>
    <s v="VAL"/>
    <s v="SHH"/>
    <n v="5"/>
    <n v="4"/>
    <n v="4"/>
    <n v="8"/>
    <n v="5"/>
    <s v="CF"/>
    <x v="1"/>
    <n v="6"/>
    <n v="4320"/>
  </r>
  <r>
    <d v="2016-01-01T00:00:00"/>
    <x v="6"/>
    <s v="VAL"/>
    <s v="UQZ"/>
    <n v="6"/>
    <n v="7"/>
    <n v="6"/>
    <n v="6"/>
    <n v="8"/>
    <s v="WL"/>
    <x v="0"/>
    <n v="5"/>
    <n v="3825"/>
  </r>
  <r>
    <d v="2016-01-04T00:00:00"/>
    <x v="6"/>
    <s v="VAL"/>
    <s v="MBY"/>
    <n v="5"/>
    <n v="5"/>
    <n v="6"/>
    <n v="4"/>
    <n v="7"/>
    <s v="IU"/>
    <x v="0"/>
    <n v="7"/>
    <n v="3570"/>
  </r>
  <r>
    <d v="2016-01-05T00:00:00"/>
    <x v="6"/>
    <s v="VAL"/>
    <s v="VUW"/>
    <n v="8"/>
    <n v="7"/>
    <n v="0"/>
    <n v="5"/>
    <n v="6"/>
    <s v="XK"/>
    <x v="0"/>
    <n v="2"/>
    <n v="1190"/>
  </r>
  <r>
    <d v="2016-01-06T00:00:00"/>
    <x v="6"/>
    <s v="VAL"/>
    <s v="MGG"/>
    <n v="5"/>
    <n v="1"/>
    <n v="5"/>
    <n v="2"/>
    <n v="2"/>
    <s v="IP"/>
    <x v="2"/>
    <n v="5"/>
    <n v="3400"/>
  </r>
  <r>
    <d v="2016-01-07T00:00:00"/>
    <x v="6"/>
    <s v="VAL"/>
    <s v="KQD"/>
    <n v="5"/>
    <n v="6"/>
    <n v="3"/>
    <n v="5"/>
    <n v="5"/>
    <s v="ZA"/>
    <x v="2"/>
    <n v="3"/>
    <n v="3060"/>
  </r>
  <r>
    <d v="2016-01-08T00:00:00"/>
    <x v="6"/>
    <s v="VAL"/>
    <s v="KWW"/>
    <n v="7"/>
    <n v="8"/>
    <n v="8"/>
    <n v="6"/>
    <n v="8"/>
    <s v="MJ"/>
    <x v="0"/>
    <n v="4"/>
    <n v="4080"/>
  </r>
  <r>
    <d v="2016-01-14T00:00:00"/>
    <x v="6"/>
    <s v="VAL"/>
    <s v="JNC"/>
    <n v="6"/>
    <n v="4"/>
    <n v="7"/>
    <n v="10"/>
    <n v="5"/>
    <s v="IU"/>
    <x v="0"/>
    <n v="19"/>
    <n v="9690"/>
  </r>
  <r>
    <d v="2016-01-15T00:00:00"/>
    <x v="6"/>
    <s v="VAL"/>
    <s v="OWU"/>
    <n v="2"/>
    <n v="6"/>
    <n v="3"/>
    <n v="2"/>
    <n v="0"/>
    <s v="DL"/>
    <x v="2"/>
    <n v="10"/>
    <n v="5100"/>
  </r>
  <r>
    <d v="2016-01-16T00:00:00"/>
    <x v="6"/>
    <s v="VAL"/>
    <s v="VIJ"/>
    <n v="5"/>
    <n v="8"/>
    <n v="6"/>
    <n v="6"/>
    <n v="7"/>
    <s v="QT"/>
    <x v="0"/>
    <n v="5"/>
    <n v="2400"/>
  </r>
  <r>
    <d v="2016-01-16T00:00:00"/>
    <x v="6"/>
    <s v="VAL"/>
    <s v="CFO"/>
    <n v="3"/>
    <n v="4"/>
    <n v="5"/>
    <n v="6"/>
    <n v="6"/>
    <s v="NO"/>
    <x v="0"/>
    <n v="2"/>
    <n v="2380"/>
  </r>
  <r>
    <d v="2016-01-18T00:00:00"/>
    <x v="6"/>
    <s v="VAL"/>
    <s v="CFM"/>
    <n v="2"/>
    <n v="4"/>
    <n v="3"/>
    <n v="5"/>
    <n v="3"/>
    <s v="CD"/>
    <x v="0"/>
    <n v="1"/>
    <n v="765"/>
  </r>
  <r>
    <d v="2016-01-20T00:00:00"/>
    <x v="6"/>
    <s v="VAL"/>
    <s v="XBY"/>
    <n v="3"/>
    <n v="10"/>
    <n v="2"/>
    <n v="3"/>
    <n v="6"/>
    <s v="HN"/>
    <x v="2"/>
    <n v="4"/>
    <n v="4760"/>
  </r>
  <r>
    <d v="2016-01-22T00:00:00"/>
    <x v="6"/>
    <s v="VAL"/>
    <s v="RSN"/>
    <n v="3"/>
    <n v="1"/>
    <n v="4"/>
    <n v="3"/>
    <n v="7"/>
    <s v="HR"/>
    <x v="1"/>
    <n v="9"/>
    <n v="4590"/>
  </r>
  <r>
    <d v="2016-01-22T00:00:00"/>
    <x v="6"/>
    <s v="VAL"/>
    <s v="IOW"/>
    <n v="6"/>
    <n v="8"/>
    <n v="4"/>
    <n v="7"/>
    <n v="3"/>
    <s v="ZI"/>
    <x v="2"/>
    <n v="3"/>
    <n v="1275"/>
  </r>
  <r>
    <d v="2016-01-24T00:00:00"/>
    <x v="6"/>
    <s v="VAL"/>
    <s v="ZVK"/>
    <n v="6"/>
    <n v="6"/>
    <n v="10"/>
    <n v="5"/>
    <n v="2"/>
    <s v="GI"/>
    <x v="2"/>
    <n v="3"/>
    <n v="2400"/>
  </r>
  <r>
    <d v="2016-01-25T00:00:00"/>
    <x v="6"/>
    <s v="VAL"/>
    <s v="MBY"/>
    <n v="7"/>
    <n v="5"/>
    <n v="6"/>
    <n v="4"/>
    <n v="6"/>
    <s v="US"/>
    <x v="1"/>
    <n v="7"/>
    <n v="7140"/>
  </r>
  <r>
    <d v="2016-01-25T00:00:00"/>
    <x v="6"/>
    <s v="VAL"/>
    <s v="BYW"/>
    <n v="6"/>
    <n v="4"/>
    <n v="6"/>
    <n v="4"/>
    <n v="4"/>
    <s v="OQ"/>
    <x v="2"/>
    <n v="9"/>
    <n v="2160"/>
  </r>
  <r>
    <d v="2016-01-27T00:00:00"/>
    <x v="6"/>
    <s v="VAL"/>
    <s v="JGC"/>
    <n v="3"/>
    <n v="8"/>
    <n v="7"/>
    <n v="3"/>
    <n v="3"/>
    <s v="OQ"/>
    <x v="2"/>
    <n v="6"/>
    <n v="1440"/>
  </r>
  <r>
    <d v="2016-01-28T00:00:00"/>
    <x v="6"/>
    <s v="VAL"/>
    <s v="HBZ"/>
    <n v="10"/>
    <n v="5"/>
    <n v="6"/>
    <n v="6"/>
    <n v="2"/>
    <s v="HR"/>
    <x v="1"/>
    <n v="3"/>
    <n v="1530"/>
  </r>
  <r>
    <d v="2016-01-29T00:00:00"/>
    <x v="6"/>
    <s v="VAL"/>
    <s v="NHK"/>
    <n v="8"/>
    <n v="4"/>
    <n v="5"/>
    <n v="4"/>
    <n v="7"/>
    <s v="DL"/>
    <x v="2"/>
    <n v="6"/>
    <n v="3060"/>
  </r>
  <r>
    <d v="2016-01-29T00:00:00"/>
    <x v="6"/>
    <s v="VAL"/>
    <s v="YCS"/>
    <n v="5"/>
    <n v="8"/>
    <n v="1"/>
    <n v="7"/>
    <n v="6"/>
    <s v="CD"/>
    <x v="0"/>
    <n v="2"/>
    <n v="1440"/>
  </r>
  <r>
    <d v="2016-02-03T00:00:00"/>
    <x v="6"/>
    <s v="VAL"/>
    <s v="TZZ"/>
    <n v="9"/>
    <n v="4"/>
    <n v="4"/>
    <n v="7"/>
    <n v="5"/>
    <s v="OQ"/>
    <x v="2"/>
    <n v="3"/>
    <n v="810"/>
  </r>
  <r>
    <d v="2016-02-04T00:00:00"/>
    <x v="6"/>
    <s v="VAL"/>
    <s v="PXH"/>
    <n v="6"/>
    <n v="6"/>
    <n v="2"/>
    <n v="7"/>
    <n v="7"/>
    <s v="CD"/>
    <x v="0"/>
    <n v="5"/>
    <n v="4050"/>
  </r>
  <r>
    <d v="2016-02-07T00:00:00"/>
    <x v="6"/>
    <s v="VAL"/>
    <s v="AEF"/>
    <n v="7"/>
    <n v="3"/>
    <n v="6"/>
    <n v="7"/>
    <n v="5"/>
    <s v="UI"/>
    <x v="1"/>
    <n v="18"/>
    <n v="14580"/>
  </r>
  <r>
    <d v="2016-02-12T00:00:00"/>
    <x v="6"/>
    <s v="VAL"/>
    <s v="GSW"/>
    <n v="3"/>
    <n v="4"/>
    <n v="8"/>
    <n v="5"/>
    <n v="10"/>
    <s v="NO"/>
    <x v="0"/>
    <n v="4"/>
    <n v="5040"/>
  </r>
  <r>
    <d v="2016-02-13T00:00:00"/>
    <x v="6"/>
    <s v="VAL"/>
    <s v="LNJ"/>
    <n v="8"/>
    <n v="7"/>
    <n v="6"/>
    <n v="9"/>
    <n v="7"/>
    <s v="IP"/>
    <x v="2"/>
    <n v="7"/>
    <n v="5040"/>
  </r>
  <r>
    <d v="2016-02-17T00:00:00"/>
    <x v="6"/>
    <s v="VAL"/>
    <s v="ROC"/>
    <n v="8"/>
    <n v="9"/>
    <n v="5"/>
    <n v="10"/>
    <n v="6"/>
    <s v="ZI"/>
    <x v="2"/>
    <n v="3"/>
    <n v="1350"/>
  </r>
  <r>
    <d v="2016-02-18T00:00:00"/>
    <x v="6"/>
    <s v="VAL"/>
    <s v="ECL"/>
    <n v="2"/>
    <n v="4"/>
    <n v="6"/>
    <n v="5"/>
    <n v="2"/>
    <s v="YY"/>
    <x v="1"/>
    <n v="11"/>
    <n v="11880"/>
  </r>
  <r>
    <d v="2016-02-20T00:00:00"/>
    <x v="6"/>
    <s v="VAL"/>
    <s v="MBY"/>
    <n v="6"/>
    <n v="4"/>
    <n v="9"/>
    <n v="5"/>
    <n v="3"/>
    <s v="IP"/>
    <x v="2"/>
    <n v="3"/>
    <n v="2040"/>
  </r>
  <r>
    <d v="2016-02-21T00:00:00"/>
    <x v="6"/>
    <s v="VAL"/>
    <s v="JLE"/>
    <n v="1"/>
    <n v="4"/>
    <n v="3"/>
    <n v="3"/>
    <n v="0"/>
    <s v="US"/>
    <x v="1"/>
    <n v="5"/>
    <n v="5400"/>
  </r>
  <r>
    <d v="2016-02-22T00:00:00"/>
    <x v="6"/>
    <s v="VAL"/>
    <s v="SBI"/>
    <n v="4"/>
    <n v="5"/>
    <n v="8"/>
    <n v="2"/>
    <n v="3"/>
    <s v="IU"/>
    <x v="0"/>
    <n v="4"/>
    <n v="2160"/>
  </r>
  <r>
    <d v="2016-02-25T00:00:00"/>
    <x v="6"/>
    <s v="VAL"/>
    <s v="GBO"/>
    <n v="4"/>
    <n v="5"/>
    <n v="9"/>
    <n v="6"/>
    <n v="6"/>
    <s v="RA"/>
    <x v="1"/>
    <n v="15"/>
    <n v="6750"/>
  </r>
  <r>
    <d v="2016-02-26T00:00:00"/>
    <x v="6"/>
    <s v="VAL"/>
    <s v="TPB"/>
    <n v="5"/>
    <n v="10"/>
    <n v="4"/>
    <n v="4"/>
    <n v="5"/>
    <s v="IU"/>
    <x v="0"/>
    <n v="1"/>
    <n v="540"/>
  </r>
  <r>
    <d v="2016-02-27T00:00:00"/>
    <x v="6"/>
    <s v="VAL"/>
    <s v="JTH"/>
    <n v="8"/>
    <n v="6"/>
    <n v="7"/>
    <n v="8"/>
    <n v="9"/>
    <s v="XY"/>
    <x v="0"/>
    <n v="7"/>
    <n v="7140"/>
  </r>
  <r>
    <d v="2016-03-05T00:00:00"/>
    <x v="6"/>
    <s v="VAL"/>
    <s v="JSW"/>
    <n v="4"/>
    <n v="8"/>
    <n v="7"/>
    <n v="5"/>
    <n v="9"/>
    <s v="FA"/>
    <x v="1"/>
    <n v="12"/>
    <n v="5400"/>
  </r>
  <r>
    <d v="2016-03-05T00:00:00"/>
    <x v="6"/>
    <s v="VAL"/>
    <s v="BYW"/>
    <n v="6"/>
    <n v="3"/>
    <n v="6"/>
    <n v="5"/>
    <n v="6"/>
    <s v="MJ"/>
    <x v="0"/>
    <n v="4"/>
    <n v="3840"/>
  </r>
  <r>
    <d v="2016-03-07T00:00:00"/>
    <x v="6"/>
    <s v="VAL"/>
    <s v="KVU"/>
    <n v="3"/>
    <n v="6"/>
    <n v="5"/>
    <n v="3"/>
    <n v="7"/>
    <s v="HN"/>
    <x v="2"/>
    <n v="4"/>
    <n v="5040"/>
  </r>
  <r>
    <d v="2016-03-07T00:00:00"/>
    <x v="6"/>
    <s v="VAL"/>
    <s v="HFY"/>
    <n v="1"/>
    <n v="1"/>
    <n v="1"/>
    <n v="3"/>
    <n v="2"/>
    <s v="LY"/>
    <x v="2"/>
    <n v="4"/>
    <n v="2520"/>
  </r>
  <r>
    <d v="2016-03-08T00:00:00"/>
    <x v="6"/>
    <s v="VAL"/>
    <s v="OAK"/>
    <n v="9"/>
    <n v="7"/>
    <n v="4"/>
    <n v="10"/>
    <n v="8"/>
    <s v="US"/>
    <x v="1"/>
    <n v="5"/>
    <n v="5100"/>
  </r>
  <r>
    <d v="2016-03-09T00:00:00"/>
    <x v="6"/>
    <s v="VAL"/>
    <s v="SMR"/>
    <n v="5"/>
    <n v="5"/>
    <n v="6"/>
    <n v="10"/>
    <n v="8"/>
    <s v="OQ"/>
    <x v="2"/>
    <n v="5"/>
    <n v="1275"/>
  </r>
  <r>
    <d v="2016-03-11T00:00:00"/>
    <x v="6"/>
    <s v="VAL"/>
    <s v="PAD"/>
    <n v="6"/>
    <n v="3"/>
    <n v="5"/>
    <n v="0"/>
    <n v="5"/>
    <s v="IU"/>
    <x v="0"/>
    <n v="10"/>
    <n v="5400"/>
  </r>
  <r>
    <d v="2016-03-11T00:00:00"/>
    <x v="6"/>
    <s v="VAL"/>
    <s v="SYZ"/>
    <n v="1"/>
    <n v="0"/>
    <n v="2"/>
    <n v="5"/>
    <n v="1"/>
    <s v="ZI"/>
    <x v="2"/>
    <n v="6"/>
    <n v="2700"/>
  </r>
  <r>
    <d v="2016-03-14T00:00:00"/>
    <x v="6"/>
    <s v="VAL"/>
    <s v="KKS"/>
    <n v="4"/>
    <n v="8"/>
    <n v="5"/>
    <n v="5"/>
    <n v="1"/>
    <s v="FA"/>
    <x v="1"/>
    <n v="3"/>
    <n v="1350"/>
  </r>
  <r>
    <d v="2016-03-15T00:00:00"/>
    <x v="6"/>
    <s v="VAL"/>
    <s v="QVP"/>
    <n v="4"/>
    <n v="6"/>
    <n v="4"/>
    <n v="6"/>
    <n v="0"/>
    <s v="IU"/>
    <x v="0"/>
    <n v="5"/>
    <n v="2400"/>
  </r>
  <r>
    <d v="2016-03-29T00:00:00"/>
    <x v="6"/>
    <s v="VAL"/>
    <s v="AYL"/>
    <n v="1"/>
    <n v="1"/>
    <n v="0"/>
    <n v="3"/>
    <n v="0"/>
    <s v="DL"/>
    <x v="2"/>
    <n v="3"/>
    <n v="1620"/>
  </r>
  <r>
    <d v="2016-03-30T00:00:00"/>
    <x v="6"/>
    <s v="VAL"/>
    <s v="PMT"/>
    <n v="8"/>
    <n v="8"/>
    <n v="9"/>
    <n v="7"/>
    <n v="2"/>
    <s v="IU"/>
    <x v="0"/>
    <n v="7"/>
    <n v="3780"/>
  </r>
  <r>
    <d v="2016-04-03T00:00:00"/>
    <x v="6"/>
    <s v="VAL"/>
    <s v="PDM"/>
    <n v="3"/>
    <n v="4"/>
    <n v="5"/>
    <n v="2"/>
    <n v="5"/>
    <s v="CD"/>
    <x v="0"/>
    <n v="1"/>
    <n v="810"/>
  </r>
  <r>
    <d v="2016-04-03T00:00:00"/>
    <x v="6"/>
    <s v="VAL"/>
    <s v="GVU"/>
    <n v="8"/>
    <n v="6"/>
    <n v="0"/>
    <n v="10"/>
    <n v="5"/>
    <s v="MJ"/>
    <x v="0"/>
    <n v="6"/>
    <n v="6480"/>
  </r>
  <r>
    <d v="2016-04-05T00:00:00"/>
    <x v="6"/>
    <s v="VAL"/>
    <s v="CWN"/>
    <n v="7"/>
    <n v="7"/>
    <n v="6"/>
    <n v="10"/>
    <n v="9"/>
    <s v="CD"/>
    <x v="0"/>
    <n v="3"/>
    <n v="2430"/>
  </r>
  <r>
    <d v="2016-04-05T00:00:00"/>
    <x v="6"/>
    <s v="VAL"/>
    <s v="IOF"/>
    <n v="7"/>
    <n v="6"/>
    <n v="7"/>
    <n v="5"/>
    <n v="7"/>
    <s v="DL"/>
    <x v="2"/>
    <n v="3"/>
    <n v="1530"/>
  </r>
  <r>
    <d v="2016-04-09T00:00:00"/>
    <x v="6"/>
    <s v="VAL"/>
    <s v="BZU"/>
    <n v="2"/>
    <n v="6"/>
    <n v="6"/>
    <n v="6"/>
    <n v="4"/>
    <s v="RA"/>
    <x v="1"/>
    <n v="4"/>
    <n v="1700"/>
  </r>
  <r>
    <d v="2016-04-10T00:00:00"/>
    <x v="6"/>
    <s v="VAL"/>
    <s v="JLT"/>
    <n v="6"/>
    <n v="9"/>
    <n v="6"/>
    <n v="9"/>
    <n v="4"/>
    <s v="OQ"/>
    <x v="2"/>
    <n v="11"/>
    <n v="2970"/>
  </r>
  <r>
    <d v="2016-04-11T00:00:00"/>
    <x v="6"/>
    <s v="VAL"/>
    <s v="IJJ"/>
    <n v="2"/>
    <n v="4"/>
    <n v="0"/>
    <n v="4"/>
    <n v="5"/>
    <s v="MJ"/>
    <x v="0"/>
    <n v="11"/>
    <n v="11880"/>
  </r>
  <r>
    <d v="2016-04-13T00:00:00"/>
    <x v="6"/>
    <s v="VAL"/>
    <s v="FOH"/>
    <n v="5"/>
    <n v="3"/>
    <n v="4"/>
    <n v="9"/>
    <n v="8"/>
    <s v="WY"/>
    <x v="0"/>
    <n v="1"/>
    <n v="270"/>
  </r>
  <r>
    <d v="2016-04-14T00:00:00"/>
    <x v="6"/>
    <s v="VAL"/>
    <s v="YCS"/>
    <n v="10"/>
    <n v="7"/>
    <n v="7"/>
    <n v="6"/>
    <n v="8"/>
    <s v="ZI"/>
    <x v="2"/>
    <n v="2"/>
    <n v="800"/>
  </r>
  <r>
    <d v="2016-04-16T00:00:00"/>
    <x v="6"/>
    <s v="VAL"/>
    <s v="XQA"/>
    <n v="5"/>
    <n v="6"/>
    <n v="3"/>
    <n v="3"/>
    <n v="5"/>
    <s v="LY"/>
    <x v="2"/>
    <n v="1"/>
    <n v="630"/>
  </r>
  <r>
    <d v="2016-04-16T00:00:00"/>
    <x v="6"/>
    <s v="VAL"/>
    <s v="JHZ"/>
    <n v="5"/>
    <n v="4"/>
    <n v="0"/>
    <n v="4"/>
    <n v="3"/>
    <s v="US"/>
    <x v="1"/>
    <n v="5"/>
    <n v="5400"/>
  </r>
  <r>
    <d v="2016-04-17T00:00:00"/>
    <x v="6"/>
    <s v="VAL"/>
    <s v="VUW"/>
    <n v="10"/>
    <n v="7"/>
    <n v="6"/>
    <n v="9"/>
    <n v="8"/>
    <s v="ZI"/>
    <x v="2"/>
    <n v="6"/>
    <n v="2550"/>
  </r>
  <r>
    <d v="2016-04-19T00:00:00"/>
    <x v="6"/>
    <s v="VAL"/>
    <s v="TIR"/>
    <n v="4"/>
    <n v="6"/>
    <n v="4"/>
    <n v="3"/>
    <n v="5"/>
    <s v="US"/>
    <x v="1"/>
    <n v="1"/>
    <n v="1080"/>
  </r>
  <r>
    <d v="2016-04-19T00:00:00"/>
    <x v="6"/>
    <s v="VAL"/>
    <s v="KVQ"/>
    <n v="0"/>
    <n v="5"/>
    <n v="5"/>
    <n v="9"/>
    <n v="3"/>
    <s v="UI"/>
    <x v="1"/>
    <n v="8"/>
    <n v="6120"/>
  </r>
  <r>
    <d v="2016-04-20T00:00:00"/>
    <x v="6"/>
    <s v="VAL"/>
    <s v="NIT"/>
    <n v="0"/>
    <n v="4"/>
    <n v="1"/>
    <n v="4"/>
    <n v="5"/>
    <s v="PY"/>
    <x v="1"/>
    <n v="10"/>
    <n v="9900"/>
  </r>
  <r>
    <d v="2016-04-22T00:00:00"/>
    <x v="6"/>
    <s v="VAL"/>
    <s v="SBW"/>
    <n v="5"/>
    <n v="6"/>
    <n v="7"/>
    <n v="7"/>
    <n v="5"/>
    <s v="US"/>
    <x v="1"/>
    <n v="5"/>
    <n v="4800"/>
  </r>
  <r>
    <d v="2016-04-23T00:00:00"/>
    <x v="6"/>
    <s v="VAL"/>
    <s v="GVR"/>
    <n v="10"/>
    <n v="6"/>
    <n v="7"/>
    <n v="7"/>
    <n v="5"/>
    <s v="MJ"/>
    <x v="0"/>
    <n v="5"/>
    <n v="5400"/>
  </r>
  <r>
    <d v="2016-04-23T00:00:00"/>
    <x v="6"/>
    <s v="VAL"/>
    <s v="OAU"/>
    <n v="4"/>
    <n v="6"/>
    <n v="7"/>
    <n v="7"/>
    <n v="8"/>
    <s v="US"/>
    <x v="1"/>
    <n v="4"/>
    <n v="4320"/>
  </r>
  <r>
    <d v="2016-04-24T00:00:00"/>
    <x v="6"/>
    <s v="VAL"/>
    <s v="AJS"/>
    <n v="9"/>
    <n v="5"/>
    <n v="6"/>
    <n v="7"/>
    <n v="4"/>
    <s v="PM"/>
    <x v="0"/>
    <n v="6"/>
    <n v="1620"/>
  </r>
  <r>
    <d v="2016-05-02T00:00:00"/>
    <x v="6"/>
    <s v="VAL"/>
    <s v="ZHR"/>
    <n v="6"/>
    <n v="2"/>
    <n v="4"/>
    <n v="8"/>
    <n v="3"/>
    <s v="WL"/>
    <x v="0"/>
    <n v="4"/>
    <n v="3060"/>
  </r>
  <r>
    <d v="2016-05-02T00:00:00"/>
    <x v="6"/>
    <s v="VAL"/>
    <s v="IOV"/>
    <n v="1"/>
    <n v="2"/>
    <n v="6"/>
    <n v="8"/>
    <n v="3"/>
    <s v="WL"/>
    <x v="0"/>
    <n v="5"/>
    <n v="3825"/>
  </r>
  <r>
    <d v="2016-05-02T00:00:00"/>
    <x v="6"/>
    <s v="VAL"/>
    <s v="YWE"/>
    <n v="3"/>
    <n v="4"/>
    <n v="5"/>
    <n v="0"/>
    <n v="5"/>
    <s v="QT"/>
    <x v="0"/>
    <n v="1"/>
    <n v="510"/>
  </r>
  <r>
    <d v="2016-05-04T00:00:00"/>
    <x v="6"/>
    <s v="VAL"/>
    <s v="HUY"/>
    <n v="10"/>
    <n v="7"/>
    <n v="7"/>
    <n v="6"/>
    <n v="6"/>
    <s v="QT"/>
    <x v="0"/>
    <n v="18"/>
    <n v="9180"/>
  </r>
  <r>
    <d v="2016-05-04T00:00:00"/>
    <x v="6"/>
    <s v="VAL"/>
    <s v="JOQ"/>
    <n v="9"/>
    <n v="6"/>
    <n v="8"/>
    <n v="7"/>
    <n v="6"/>
    <s v="US"/>
    <x v="1"/>
    <n v="2"/>
    <n v="2040"/>
  </r>
  <r>
    <d v="2016-05-06T00:00:00"/>
    <x v="6"/>
    <s v="VAL"/>
    <s v="QYS"/>
    <n v="2"/>
    <n v="0"/>
    <n v="4"/>
    <n v="1"/>
    <n v="3"/>
    <s v="XY"/>
    <x v="0"/>
    <n v="20"/>
    <n v="20400"/>
  </r>
  <r>
    <d v="2016-05-09T00:00:00"/>
    <x v="6"/>
    <s v="VAL"/>
    <s v="XEK"/>
    <n v="7"/>
    <n v="0"/>
    <n v="5"/>
    <n v="2"/>
    <n v="5"/>
    <s v="OQ"/>
    <x v="2"/>
    <n v="13"/>
    <n v="3315"/>
  </r>
  <r>
    <d v="2016-05-10T00:00:00"/>
    <x v="6"/>
    <s v="VAL"/>
    <s v="NPB"/>
    <n v="3"/>
    <n v="2"/>
    <n v="3"/>
    <n v="1"/>
    <n v="5"/>
    <s v="FA"/>
    <x v="1"/>
    <n v="6"/>
    <n v="2550"/>
  </r>
  <r>
    <d v="2016-05-12T00:00:00"/>
    <x v="6"/>
    <s v="VAL"/>
    <s v="NYT"/>
    <n v="1"/>
    <n v="5"/>
    <n v="4"/>
    <n v="6"/>
    <n v="4"/>
    <s v="DL"/>
    <x v="2"/>
    <n v="3"/>
    <n v="1530"/>
  </r>
  <r>
    <d v="2016-05-16T00:00:00"/>
    <x v="6"/>
    <s v="VAL"/>
    <s v="AEJ"/>
    <n v="1"/>
    <n v="2"/>
    <n v="7"/>
    <n v="7"/>
    <n v="4"/>
    <s v="WL"/>
    <x v="0"/>
    <n v="8"/>
    <n v="6120"/>
  </r>
  <r>
    <d v="2016-05-17T00:00:00"/>
    <x v="6"/>
    <s v="VAL"/>
    <s v="SIH"/>
    <n v="6"/>
    <n v="3"/>
    <n v="3"/>
    <n v="3"/>
    <n v="5"/>
    <s v="FA"/>
    <x v="1"/>
    <n v="2"/>
    <n v="850"/>
  </r>
  <r>
    <d v="2016-05-18T00:00:00"/>
    <x v="6"/>
    <s v="VAL"/>
    <s v="JNC"/>
    <n v="6"/>
    <n v="2"/>
    <n v="2"/>
    <n v="4"/>
    <n v="6"/>
    <s v="NO"/>
    <x v="0"/>
    <n v="14"/>
    <n v="16660"/>
  </r>
  <r>
    <d v="2016-05-19T00:00:00"/>
    <x v="6"/>
    <s v="VAL"/>
    <s v="ZCZ"/>
    <n v="10"/>
    <n v="7"/>
    <n v="6"/>
    <n v="5"/>
    <n v="10"/>
    <s v="ZI"/>
    <x v="2"/>
    <n v="5"/>
    <n v="2125"/>
  </r>
  <r>
    <d v="2016-05-25T00:00:00"/>
    <x v="6"/>
    <s v="VAL"/>
    <s v="HVY"/>
    <n v="6"/>
    <n v="2"/>
    <n v="0"/>
    <n v="7"/>
    <n v="4"/>
    <s v="LY"/>
    <x v="2"/>
    <n v="2"/>
    <n v="1190"/>
  </r>
  <r>
    <d v="2016-05-25T00:00:00"/>
    <x v="6"/>
    <s v="VAL"/>
    <s v="UCH"/>
    <n v="3"/>
    <n v="5"/>
    <n v="3"/>
    <n v="5"/>
    <n v="6"/>
    <s v="ZI"/>
    <x v="2"/>
    <n v="9"/>
    <n v="3825"/>
  </r>
  <r>
    <d v="2016-05-28T00:00:00"/>
    <x v="6"/>
    <s v="VAL"/>
    <s v="YSO"/>
    <n v="8"/>
    <n v="5"/>
    <n v="7"/>
    <n v="9"/>
    <n v="9"/>
    <s v="XY"/>
    <x v="0"/>
    <n v="5"/>
    <n v="5100"/>
  </r>
  <r>
    <d v="2016-05-28T00:00:00"/>
    <x v="6"/>
    <s v="VAL"/>
    <s v="IOF"/>
    <n v="6"/>
    <n v="10"/>
    <n v="3"/>
    <n v="4"/>
    <n v="0"/>
    <s v="OQ"/>
    <x v="2"/>
    <n v="4"/>
    <n v="1020"/>
  </r>
  <r>
    <d v="2016-06-02T00:00:00"/>
    <x v="6"/>
    <s v="VAL"/>
    <s v="JIA"/>
    <n v="1"/>
    <n v="3"/>
    <n v="3"/>
    <n v="6"/>
    <n v="6"/>
    <s v="UI"/>
    <x v="1"/>
    <n v="3"/>
    <n v="2430"/>
  </r>
  <r>
    <d v="2016-06-10T00:00:00"/>
    <x v="6"/>
    <s v="VAL"/>
    <s v="GNX"/>
    <n v="5"/>
    <n v="5"/>
    <n v="3"/>
    <n v="3"/>
    <n v="2"/>
    <s v="GI"/>
    <x v="2"/>
    <n v="1"/>
    <n v="900"/>
  </r>
  <r>
    <d v="2016-06-10T00:00:00"/>
    <x v="6"/>
    <s v="VAL"/>
    <s v="DIV"/>
    <n v="4"/>
    <n v="10"/>
    <n v="4"/>
    <n v="8"/>
    <n v="0"/>
    <s v="XK"/>
    <x v="0"/>
    <n v="7"/>
    <n v="4165"/>
  </r>
  <r>
    <d v="2016-06-11T00:00:00"/>
    <x v="6"/>
    <s v="VAL"/>
    <s v="JVW"/>
    <n v="3"/>
    <n v="5"/>
    <n v="4"/>
    <n v="4"/>
    <n v="2"/>
    <s v="XK"/>
    <x v="0"/>
    <n v="4"/>
    <n v="2520"/>
  </r>
  <r>
    <d v="2016-06-12T00:00:00"/>
    <x v="6"/>
    <s v="VAL"/>
    <s v="OGG"/>
    <n v="4"/>
    <n v="3"/>
    <n v="3"/>
    <n v="2"/>
    <n v="5"/>
    <s v="HR"/>
    <x v="1"/>
    <n v="6"/>
    <n v="3240"/>
  </r>
  <r>
    <d v="2016-06-16T00:00:00"/>
    <x v="6"/>
    <s v="VAL"/>
    <s v="VTR"/>
    <n v="7"/>
    <n v="4"/>
    <n v="5"/>
    <n v="6"/>
    <n v="2"/>
    <s v="XY"/>
    <x v="0"/>
    <n v="1"/>
    <n v="1080"/>
  </r>
  <r>
    <d v="2016-06-16T00:00:00"/>
    <x v="6"/>
    <s v="VAL"/>
    <s v="SLG"/>
    <n v="7"/>
    <n v="4"/>
    <n v="8"/>
    <n v="2"/>
    <n v="4"/>
    <s v="CD"/>
    <x v="0"/>
    <n v="16"/>
    <n v="12240"/>
  </r>
  <r>
    <d v="2016-06-19T00:00:00"/>
    <x v="6"/>
    <s v="VAL"/>
    <s v="KRI"/>
    <n v="9"/>
    <n v="5"/>
    <n v="5"/>
    <n v="6"/>
    <n v="7"/>
    <s v="RA"/>
    <x v="1"/>
    <n v="7"/>
    <n v="3150"/>
  </r>
  <r>
    <d v="2016-06-21T00:00:00"/>
    <x v="6"/>
    <s v="VAL"/>
    <s v="UQE"/>
    <n v="4"/>
    <n v="2"/>
    <n v="1"/>
    <n v="6"/>
    <n v="3"/>
    <s v="ZI"/>
    <x v="2"/>
    <n v="2"/>
    <n v="900"/>
  </r>
  <r>
    <d v="2016-06-22T00:00:00"/>
    <x v="6"/>
    <s v="VAL"/>
    <s v="VAN"/>
    <n v="5"/>
    <n v="4"/>
    <n v="5"/>
    <n v="7"/>
    <n v="4"/>
    <s v="PY"/>
    <x v="1"/>
    <n v="11"/>
    <n v="10890"/>
  </r>
  <r>
    <d v="2016-06-26T00:00:00"/>
    <x v="6"/>
    <s v="VAL"/>
    <s v="UUA"/>
    <n v="4"/>
    <n v="5"/>
    <n v="9"/>
    <n v="10"/>
    <n v="5"/>
    <s v="IU"/>
    <x v="0"/>
    <n v="4"/>
    <n v="2160"/>
  </r>
  <r>
    <d v="2016-06-28T00:00:00"/>
    <x v="6"/>
    <s v="VAL"/>
    <s v="FFT"/>
    <n v="2"/>
    <n v="10"/>
    <n v="6"/>
    <n v="7"/>
    <n v="2"/>
    <s v="XK"/>
    <x v="0"/>
    <n v="18"/>
    <n v="11340"/>
  </r>
  <r>
    <d v="2016-06-28T00:00:00"/>
    <x v="6"/>
    <s v="VAL"/>
    <s v="ZSG"/>
    <n v="6"/>
    <n v="5"/>
    <n v="8"/>
    <n v="7"/>
    <n v="10"/>
    <s v="IU"/>
    <x v="0"/>
    <n v="22"/>
    <n v="11220"/>
  </r>
  <r>
    <d v="2016-06-29T00:00:00"/>
    <x v="6"/>
    <s v="VAL"/>
    <s v="WUM"/>
    <n v="2"/>
    <n v="4"/>
    <n v="3"/>
    <n v="3"/>
    <n v="4"/>
    <s v="PM"/>
    <x v="0"/>
    <n v="2"/>
    <n v="540"/>
  </r>
  <r>
    <d v="2016-06-30T00:00:00"/>
    <x v="6"/>
    <s v="VAL"/>
    <s v="PQL"/>
    <n v="0"/>
    <n v="6"/>
    <n v="5"/>
    <n v="4"/>
    <n v="4"/>
    <s v="IU"/>
    <x v="0"/>
    <n v="6"/>
    <n v="3240"/>
  </r>
  <r>
    <d v="2016-07-02T00:00:00"/>
    <x v="6"/>
    <s v="VAL"/>
    <s v="SFR"/>
    <n v="4"/>
    <n v="9"/>
    <n v="4"/>
    <n v="4"/>
    <n v="3"/>
    <s v="XY"/>
    <x v="0"/>
    <n v="8"/>
    <n v="8640"/>
  </r>
  <r>
    <d v="2016-07-04T00:00:00"/>
    <x v="6"/>
    <s v="VAL"/>
    <s v="OLT"/>
    <n v="5"/>
    <n v="0"/>
    <n v="6"/>
    <n v="6"/>
    <n v="4"/>
    <s v="PN"/>
    <x v="2"/>
    <n v="8"/>
    <n v="3600"/>
  </r>
  <r>
    <d v="2016-07-06T00:00:00"/>
    <x v="6"/>
    <s v="VAL"/>
    <s v="LIM"/>
    <n v="6"/>
    <n v="5"/>
    <n v="4"/>
    <n v="4"/>
    <n v="5"/>
    <s v="XK"/>
    <x v="0"/>
    <n v="9"/>
    <n v="5670"/>
  </r>
  <r>
    <d v="2016-07-07T00:00:00"/>
    <x v="6"/>
    <s v="VAL"/>
    <s v="OUF"/>
    <n v="1"/>
    <n v="7"/>
    <n v="6"/>
    <n v="5"/>
    <n v="5"/>
    <s v="ZI"/>
    <x v="2"/>
    <n v="9"/>
    <n v="3825"/>
  </r>
  <r>
    <d v="2016-07-08T00:00:00"/>
    <x v="6"/>
    <s v="VAL"/>
    <s v="PDR"/>
    <n v="5"/>
    <n v="3"/>
    <n v="10"/>
    <n v="3"/>
    <n v="0"/>
    <s v="YY"/>
    <x v="1"/>
    <n v="3"/>
    <n v="3240"/>
  </r>
  <r>
    <d v="2016-07-09T00:00:00"/>
    <x v="6"/>
    <s v="VAL"/>
    <s v="KDU"/>
    <n v="9"/>
    <n v="4"/>
    <n v="4"/>
    <n v="6"/>
    <n v="9"/>
    <s v="GI"/>
    <x v="2"/>
    <n v="10"/>
    <n v="8000"/>
  </r>
  <r>
    <d v="2016-07-10T00:00:00"/>
    <x v="6"/>
    <s v="VAL"/>
    <s v="CUM"/>
    <n v="5"/>
    <n v="9"/>
    <n v="5"/>
    <n v="7"/>
    <n v="10"/>
    <s v="US"/>
    <x v="1"/>
    <n v="6"/>
    <n v="6480"/>
  </r>
  <r>
    <d v="2016-07-11T00:00:00"/>
    <x v="6"/>
    <s v="VAL"/>
    <s v="AEB"/>
    <n v="7"/>
    <n v="2"/>
    <n v="8"/>
    <n v="1"/>
    <n v="3"/>
    <s v="QT"/>
    <x v="0"/>
    <n v="1"/>
    <n v="540"/>
  </r>
  <r>
    <d v="2016-07-15T00:00:00"/>
    <x v="6"/>
    <s v="VAL"/>
    <s v="MIV"/>
    <n v="6"/>
    <n v="4"/>
    <n v="7"/>
    <n v="4"/>
    <n v="2"/>
    <s v="CD"/>
    <x v="0"/>
    <n v="5"/>
    <n v="4050"/>
  </r>
  <r>
    <d v="2016-07-15T00:00:00"/>
    <x v="6"/>
    <s v="VAL"/>
    <s v="LEL"/>
    <n v="6"/>
    <n v="6"/>
    <n v="10"/>
    <n v="6"/>
    <n v="9"/>
    <s v="NO"/>
    <x v="0"/>
    <n v="4"/>
    <n v="5040"/>
  </r>
  <r>
    <d v="2016-07-16T00:00:00"/>
    <x v="6"/>
    <s v="VAL"/>
    <s v="ZCV"/>
    <n v="5"/>
    <n v="5"/>
    <n v="8"/>
    <n v="10"/>
    <n v="4"/>
    <s v="PM"/>
    <x v="0"/>
    <n v="4"/>
    <n v="1080"/>
  </r>
  <r>
    <d v="2016-07-18T00:00:00"/>
    <x v="6"/>
    <s v="VAL"/>
    <s v="JWP"/>
    <n v="9"/>
    <n v="8"/>
    <n v="6"/>
    <n v="3"/>
    <n v="7"/>
    <s v="HN"/>
    <x v="2"/>
    <n v="14"/>
    <n v="17640"/>
  </r>
  <r>
    <d v="2016-07-18T00:00:00"/>
    <x v="6"/>
    <s v="VAL"/>
    <s v="POO"/>
    <n v="6"/>
    <n v="6"/>
    <n v="4"/>
    <n v="6"/>
    <n v="9"/>
    <s v="QT"/>
    <x v="0"/>
    <n v="3"/>
    <n v="1620"/>
  </r>
  <r>
    <d v="2016-07-20T00:00:00"/>
    <x v="6"/>
    <s v="VAL"/>
    <s v="MIR"/>
    <n v="6"/>
    <n v="1"/>
    <n v="3"/>
    <n v="10"/>
    <n v="1"/>
    <s v="CD"/>
    <x v="0"/>
    <n v="6"/>
    <n v="4860"/>
  </r>
  <r>
    <d v="2016-07-20T00:00:00"/>
    <x v="6"/>
    <s v="VAL"/>
    <s v="CFE"/>
    <n v="5"/>
    <n v="4"/>
    <n v="3"/>
    <n v="4"/>
    <n v="5"/>
    <s v="PM"/>
    <x v="0"/>
    <n v="9"/>
    <n v="2430"/>
  </r>
  <r>
    <d v="2016-07-20T00:00:00"/>
    <x v="6"/>
    <s v="VAL"/>
    <s v="HFC"/>
    <n v="1"/>
    <n v="4"/>
    <n v="4"/>
    <n v="1"/>
    <n v="2"/>
    <s v="CD"/>
    <x v="0"/>
    <n v="3"/>
    <n v="2430"/>
  </r>
  <r>
    <d v="2016-07-23T00:00:00"/>
    <x v="6"/>
    <s v="VAL"/>
    <s v="EWM"/>
    <n v="7"/>
    <n v="9"/>
    <n v="7"/>
    <n v="6"/>
    <n v="5"/>
    <s v="GI"/>
    <x v="2"/>
    <n v="5"/>
    <n v="4250"/>
  </r>
  <r>
    <d v="2016-07-23T00:00:00"/>
    <x v="6"/>
    <s v="VAL"/>
    <s v="CJT"/>
    <n v="2"/>
    <n v="3"/>
    <n v="6"/>
    <n v="3"/>
    <n v="6"/>
    <s v="XK"/>
    <x v="0"/>
    <n v="3"/>
    <n v="1680"/>
  </r>
  <r>
    <d v="2016-07-25T00:00:00"/>
    <x v="6"/>
    <s v="VAL"/>
    <s v="KNU"/>
    <n v="4"/>
    <n v="4"/>
    <n v="2"/>
    <n v="9"/>
    <n v="2"/>
    <s v="QT"/>
    <x v="0"/>
    <n v="7"/>
    <n v="3780"/>
  </r>
  <r>
    <d v="2016-07-27T00:00:00"/>
    <x v="6"/>
    <s v="VAL"/>
    <s v="HPP"/>
    <n v="5"/>
    <n v="9"/>
    <n v="6"/>
    <n v="8"/>
    <n v="6"/>
    <s v="CD"/>
    <x v="0"/>
    <n v="1"/>
    <n v="765"/>
  </r>
  <r>
    <d v="2016-07-28T00:00:00"/>
    <x v="6"/>
    <s v="VAL"/>
    <s v="NMK"/>
    <n v="4"/>
    <n v="1"/>
    <n v="7"/>
    <n v="7"/>
    <n v="6"/>
    <s v="PN"/>
    <x v="2"/>
    <n v="3"/>
    <n v="1350"/>
  </r>
  <r>
    <d v="2016-07-29T00:00:00"/>
    <x v="6"/>
    <s v="VAL"/>
    <s v="SYZ"/>
    <n v="2"/>
    <n v="2"/>
    <n v="0"/>
    <n v="1"/>
    <n v="8"/>
    <s v="XY"/>
    <x v="0"/>
    <n v="9"/>
    <n v="9720"/>
  </r>
  <r>
    <d v="2016-07-29T00:00:00"/>
    <x v="6"/>
    <s v="VAL"/>
    <s v="KIK"/>
    <n v="8"/>
    <n v="8"/>
    <n v="8"/>
    <n v="6"/>
    <n v="4"/>
    <s v="XK"/>
    <x v="0"/>
    <n v="3"/>
    <n v="1785"/>
  </r>
  <r>
    <d v="2016-07-30T00:00:00"/>
    <x v="6"/>
    <s v="VAL"/>
    <s v="HVW"/>
    <n v="5"/>
    <n v="4"/>
    <n v="3"/>
    <n v="3"/>
    <n v="5"/>
    <s v="HR"/>
    <x v="1"/>
    <n v="2"/>
    <n v="1080"/>
  </r>
  <r>
    <d v="2016-08-01T00:00:00"/>
    <x v="6"/>
    <s v="VAL"/>
    <s v="FWU"/>
    <n v="9"/>
    <n v="7"/>
    <n v="5"/>
    <n v="6"/>
    <n v="4"/>
    <s v="UI"/>
    <x v="1"/>
    <n v="5"/>
    <n v="3825"/>
  </r>
  <r>
    <d v="2016-08-03T00:00:00"/>
    <x v="6"/>
    <s v="VAL"/>
    <s v="JEE"/>
    <n v="2"/>
    <n v="4"/>
    <n v="2"/>
    <n v="0"/>
    <n v="6"/>
    <s v="ZA"/>
    <x v="2"/>
    <n v="6"/>
    <n v="6480"/>
  </r>
  <r>
    <d v="2016-08-03T00:00:00"/>
    <x v="6"/>
    <s v="VAL"/>
    <s v="UDQ"/>
    <n v="5"/>
    <n v="1"/>
    <n v="1"/>
    <n v="5"/>
    <n v="4"/>
    <s v="PM"/>
    <x v="0"/>
    <n v="3"/>
    <n v="810"/>
  </r>
  <r>
    <d v="2016-08-04T00:00:00"/>
    <x v="6"/>
    <s v="VAL"/>
    <s v="SBW"/>
    <n v="4"/>
    <n v="1"/>
    <n v="6"/>
    <n v="10"/>
    <n v="5"/>
    <s v="HR"/>
    <x v="1"/>
    <n v="2"/>
    <n v="960"/>
  </r>
  <r>
    <d v="2016-08-05T00:00:00"/>
    <x v="6"/>
    <s v="VAL"/>
    <s v="BYW"/>
    <n v="7"/>
    <n v="6"/>
    <n v="6"/>
    <n v="7"/>
    <n v="4"/>
    <s v="CF"/>
    <x v="1"/>
    <n v="7"/>
    <n v="4480"/>
  </r>
  <r>
    <d v="2016-08-06T00:00:00"/>
    <x v="6"/>
    <s v="VAL"/>
    <s v="DBX"/>
    <n v="4"/>
    <n v="5"/>
    <n v="2"/>
    <n v="2"/>
    <n v="4"/>
    <s v="CF"/>
    <x v="1"/>
    <n v="2"/>
    <n v="1440"/>
  </r>
  <r>
    <d v="2016-08-07T00:00:00"/>
    <x v="6"/>
    <s v="VAL"/>
    <s v="CWN"/>
    <n v="9"/>
    <n v="5"/>
    <n v="5"/>
    <n v="5"/>
    <n v="5"/>
    <s v="IP"/>
    <x v="2"/>
    <n v="4"/>
    <n v="2880"/>
  </r>
  <r>
    <d v="2016-08-10T00:00:00"/>
    <x v="6"/>
    <s v="VAL"/>
    <s v="ISN"/>
    <n v="7"/>
    <n v="8"/>
    <n v="1"/>
    <n v="9"/>
    <n v="5"/>
    <s v="HN"/>
    <x v="2"/>
    <n v="10"/>
    <n v="12600"/>
  </r>
  <r>
    <d v="2016-08-11T00:00:00"/>
    <x v="6"/>
    <s v="VAL"/>
    <s v="DTP"/>
    <n v="3"/>
    <n v="5"/>
    <n v="6"/>
    <n v="1"/>
    <n v="3"/>
    <s v="CF"/>
    <x v="1"/>
    <n v="7"/>
    <n v="5040"/>
  </r>
  <r>
    <d v="2016-08-13T00:00:00"/>
    <x v="6"/>
    <s v="VAL"/>
    <s v="FZH"/>
    <n v="4"/>
    <n v="2"/>
    <n v="4"/>
    <n v="7"/>
    <n v="3"/>
    <s v="MJ"/>
    <x v="0"/>
    <n v="2"/>
    <n v="2160"/>
  </r>
  <r>
    <d v="2016-08-14T00:00:00"/>
    <x v="6"/>
    <s v="VAL"/>
    <s v="PQA"/>
    <n v="1"/>
    <n v="2"/>
    <n v="6"/>
    <n v="2"/>
    <n v="6"/>
    <s v="FA"/>
    <x v="1"/>
    <n v="5"/>
    <n v="2250"/>
  </r>
  <r>
    <d v="2016-08-15T00:00:00"/>
    <x v="6"/>
    <s v="VAL"/>
    <s v="JHH"/>
    <n v="4"/>
    <n v="4"/>
    <n v="2"/>
    <n v="4"/>
    <n v="0"/>
    <s v="FA"/>
    <x v="1"/>
    <n v="9"/>
    <n v="3825"/>
  </r>
  <r>
    <d v="2016-08-17T00:00:00"/>
    <x v="6"/>
    <s v="VAL"/>
    <s v="YZN"/>
    <n v="2"/>
    <n v="0"/>
    <n v="5"/>
    <n v="2"/>
    <n v="4"/>
    <s v="MJ"/>
    <x v="0"/>
    <n v="5"/>
    <n v="5400"/>
  </r>
  <r>
    <d v="2016-08-18T00:00:00"/>
    <x v="6"/>
    <s v="VAL"/>
    <s v="KIS"/>
    <n v="6"/>
    <n v="4"/>
    <n v="5"/>
    <n v="5"/>
    <n v="6"/>
    <s v="NO"/>
    <x v="0"/>
    <n v="6"/>
    <n v="7560"/>
  </r>
  <r>
    <d v="2016-08-19T00:00:00"/>
    <x v="6"/>
    <s v="VAL"/>
    <s v="NSQ"/>
    <n v="6"/>
    <n v="8"/>
    <n v="2"/>
    <n v="6"/>
    <n v="9"/>
    <s v="ZI"/>
    <x v="2"/>
    <n v="4"/>
    <n v="1800"/>
  </r>
  <r>
    <d v="2016-08-20T00:00:00"/>
    <x v="6"/>
    <s v="VAL"/>
    <s v="JBR"/>
    <n v="7"/>
    <n v="5"/>
    <n v="2"/>
    <n v="2"/>
    <n v="6"/>
    <s v="HN"/>
    <x v="2"/>
    <n v="16"/>
    <n v="20160"/>
  </r>
  <r>
    <d v="2016-08-21T00:00:00"/>
    <x v="6"/>
    <s v="VAL"/>
    <s v="RSN"/>
    <n v="2"/>
    <n v="2"/>
    <n v="7"/>
    <n v="3"/>
    <n v="4"/>
    <s v="ZI"/>
    <x v="2"/>
    <n v="8"/>
    <n v="3600"/>
  </r>
  <r>
    <d v="2016-08-27T00:00:00"/>
    <x v="6"/>
    <s v="VAL"/>
    <s v="QVP"/>
    <n v="2"/>
    <n v="4"/>
    <n v="8"/>
    <n v="4"/>
    <n v="2"/>
    <s v="IU"/>
    <x v="0"/>
    <n v="6"/>
    <n v="2880"/>
  </r>
  <r>
    <d v="2016-08-28T00:00:00"/>
    <x v="6"/>
    <s v="VAL"/>
    <s v="SSC"/>
    <n v="9"/>
    <n v="9"/>
    <n v="5"/>
    <n v="8"/>
    <n v="7"/>
    <s v="WY"/>
    <x v="0"/>
    <n v="2"/>
    <n v="540"/>
  </r>
  <r>
    <d v="2016-08-29T00:00:00"/>
    <x v="6"/>
    <s v="VAL"/>
    <s v="UEI"/>
    <n v="5"/>
    <n v="4"/>
    <n v="8"/>
    <n v="4"/>
    <n v="6"/>
    <s v="ZI"/>
    <x v="2"/>
    <n v="3"/>
    <n v="1350"/>
  </r>
  <r>
    <d v="2016-08-31T00:00:00"/>
    <x v="6"/>
    <s v="VAL"/>
    <s v="QSF"/>
    <n v="5"/>
    <n v="4"/>
    <n v="7"/>
    <n v="4"/>
    <n v="3"/>
    <s v="NO"/>
    <x v="0"/>
    <n v="6"/>
    <n v="7560"/>
  </r>
  <r>
    <d v="2016-09-06T00:00:00"/>
    <x v="6"/>
    <s v="VAL"/>
    <s v="DMA"/>
    <n v="5"/>
    <n v="2"/>
    <n v="4"/>
    <n v="5"/>
    <n v="9"/>
    <s v="HN"/>
    <x v="2"/>
    <n v="5"/>
    <n v="6300"/>
  </r>
  <r>
    <d v="2016-09-06T00:00:00"/>
    <x v="6"/>
    <s v="VAL"/>
    <s v="PUL"/>
    <n v="5"/>
    <n v="2"/>
    <n v="4"/>
    <n v="7"/>
    <n v="1"/>
    <s v="WY"/>
    <x v="0"/>
    <n v="7"/>
    <n v="1890"/>
  </r>
  <r>
    <d v="2016-09-07T00:00:00"/>
    <x v="6"/>
    <s v="VAL"/>
    <s v="KRP"/>
    <n v="0"/>
    <n v="0"/>
    <n v="3"/>
    <n v="5"/>
    <n v="1"/>
    <s v="IP"/>
    <x v="2"/>
    <n v="5"/>
    <n v="3600"/>
  </r>
  <r>
    <d v="2016-09-08T00:00:00"/>
    <x v="6"/>
    <s v="VAL"/>
    <s v="JED"/>
    <n v="6"/>
    <n v="10"/>
    <n v="6"/>
    <n v="9"/>
    <n v="8"/>
    <s v="US"/>
    <x v="1"/>
    <n v="6"/>
    <n v="6480"/>
  </r>
  <r>
    <d v="2016-09-08T00:00:00"/>
    <x v="6"/>
    <s v="VAL"/>
    <s v="LIU"/>
    <n v="3"/>
    <n v="8"/>
    <n v="0"/>
    <n v="5"/>
    <n v="6"/>
    <s v="HR"/>
    <x v="1"/>
    <n v="1"/>
    <n v="510"/>
  </r>
  <r>
    <d v="2016-09-14T00:00:00"/>
    <x v="6"/>
    <s v="VAL"/>
    <s v="HPY"/>
    <n v="7"/>
    <n v="10"/>
    <n v="9"/>
    <n v="4"/>
    <n v="5"/>
    <s v="HR"/>
    <x v="1"/>
    <n v="8"/>
    <n v="4320"/>
  </r>
  <r>
    <d v="2016-09-17T00:00:00"/>
    <x v="6"/>
    <s v="VAL"/>
    <s v="DWU"/>
    <n v="5"/>
    <n v="6"/>
    <n v="6"/>
    <n v="9"/>
    <n v="4"/>
    <s v="IP"/>
    <x v="2"/>
    <n v="8"/>
    <n v="5760"/>
  </r>
  <r>
    <d v="2016-09-18T00:00:00"/>
    <x v="6"/>
    <s v="VAL"/>
    <s v="XWJ"/>
    <n v="2"/>
    <n v="5"/>
    <n v="3"/>
    <n v="5"/>
    <n v="2"/>
    <s v="CD"/>
    <x v="0"/>
    <n v="6"/>
    <n v="4860"/>
  </r>
  <r>
    <d v="2016-09-20T00:00:00"/>
    <x v="6"/>
    <s v="VAL"/>
    <s v="LLI"/>
    <n v="6"/>
    <n v="8"/>
    <n v="5"/>
    <n v="0"/>
    <n v="6"/>
    <s v="QT"/>
    <x v="0"/>
    <n v="1"/>
    <n v="540"/>
  </r>
  <r>
    <d v="2016-09-23T00:00:00"/>
    <x v="6"/>
    <s v="VAL"/>
    <s v="RIB"/>
    <n v="5"/>
    <n v="5"/>
    <n v="4"/>
    <n v="4"/>
    <n v="6"/>
    <s v="ZI"/>
    <x v="2"/>
    <n v="3"/>
    <n v="1350"/>
  </r>
  <r>
    <d v="2016-09-24T00:00:00"/>
    <x v="6"/>
    <s v="VAL"/>
    <s v="MED"/>
    <n v="7"/>
    <n v="7"/>
    <n v="6"/>
    <n v="6"/>
    <n v="7"/>
    <s v="IU"/>
    <x v="0"/>
    <n v="3"/>
    <n v="1530"/>
  </r>
  <r>
    <d v="2016-09-24T00:00:00"/>
    <x v="6"/>
    <s v="VAL"/>
    <s v="RDT"/>
    <n v="8"/>
    <n v="9"/>
    <n v="6"/>
    <n v="6"/>
    <n v="1"/>
    <s v="XK"/>
    <x v="0"/>
    <n v="18"/>
    <n v="11340"/>
  </r>
  <r>
    <d v="2016-09-24T00:00:00"/>
    <x v="6"/>
    <s v="VAL"/>
    <s v="YRU"/>
    <n v="2"/>
    <n v="5"/>
    <n v="0"/>
    <n v="4"/>
    <n v="6"/>
    <s v="UI"/>
    <x v="1"/>
    <n v="4"/>
    <n v="2880"/>
  </r>
  <r>
    <d v="2016-09-25T00:00:00"/>
    <x v="6"/>
    <s v="VAL"/>
    <s v="GKP"/>
    <n v="4"/>
    <n v="8"/>
    <n v="6"/>
    <n v="7"/>
    <n v="5"/>
    <s v="PM"/>
    <x v="0"/>
    <n v="5"/>
    <n v="1350"/>
  </r>
  <r>
    <d v="2016-09-29T00:00:00"/>
    <x v="6"/>
    <s v="VAL"/>
    <s v="KKF"/>
    <n v="4"/>
    <n v="3"/>
    <n v="1"/>
    <n v="1"/>
    <n v="2"/>
    <s v="WY"/>
    <x v="0"/>
    <n v="1"/>
    <n v="270"/>
  </r>
  <r>
    <d v="2016-10-02T00:00:00"/>
    <x v="6"/>
    <s v="VAL"/>
    <s v="LKZ"/>
    <n v="4"/>
    <n v="10"/>
    <n v="7"/>
    <n v="9"/>
    <n v="9"/>
    <s v="PY"/>
    <x v="1"/>
    <n v="7"/>
    <n v="6930"/>
  </r>
  <r>
    <d v="2016-10-02T00:00:00"/>
    <x v="6"/>
    <s v="VAL"/>
    <s v="OMJ"/>
    <n v="6"/>
    <n v="6"/>
    <n v="6"/>
    <n v="7"/>
    <n v="9"/>
    <s v="NO"/>
    <x v="0"/>
    <n v="2"/>
    <n v="2520"/>
  </r>
  <r>
    <d v="2016-10-05T00:00:00"/>
    <x v="6"/>
    <s v="VAL"/>
    <s v="GWP"/>
    <n v="4"/>
    <n v="3"/>
    <n v="4"/>
    <n v="5"/>
    <n v="8"/>
    <s v="ZA"/>
    <x v="2"/>
    <n v="17"/>
    <n v="16320"/>
  </r>
  <r>
    <d v="2016-10-06T00:00:00"/>
    <x v="6"/>
    <s v="VAL"/>
    <s v="FZS"/>
    <n v="10"/>
    <n v="6"/>
    <n v="7"/>
    <n v="5"/>
    <n v="6"/>
    <s v="YY"/>
    <x v="1"/>
    <n v="10"/>
    <n v="10800"/>
  </r>
  <r>
    <d v="2016-10-09T00:00:00"/>
    <x v="6"/>
    <s v="VAL"/>
    <s v="LEI"/>
    <n v="7"/>
    <n v="10"/>
    <n v="4"/>
    <n v="4"/>
    <n v="7"/>
    <s v="US"/>
    <x v="1"/>
    <n v="4"/>
    <n v="4320"/>
  </r>
  <r>
    <d v="2016-10-10T00:00:00"/>
    <x v="6"/>
    <s v="VAL"/>
    <s v="NXU"/>
    <n v="5"/>
    <n v="6"/>
    <n v="4"/>
    <n v="7"/>
    <n v="4"/>
    <s v="US"/>
    <x v="1"/>
    <n v="4"/>
    <n v="4320"/>
  </r>
  <r>
    <d v="2016-10-11T00:00:00"/>
    <x v="6"/>
    <s v="VAL"/>
    <s v="HIQ"/>
    <n v="8"/>
    <n v="7"/>
    <n v="9"/>
    <n v="6"/>
    <n v="6"/>
    <s v="NO"/>
    <x v="0"/>
    <n v="2"/>
    <n v="2520"/>
  </r>
  <r>
    <d v="2016-10-11T00:00:00"/>
    <x v="6"/>
    <s v="VAL"/>
    <s v="PIR"/>
    <n v="6"/>
    <n v="4"/>
    <n v="10"/>
    <n v="3"/>
    <n v="7"/>
    <s v="HR"/>
    <x v="1"/>
    <n v="7"/>
    <n v="3570"/>
  </r>
  <r>
    <d v="2016-10-14T00:00:00"/>
    <x v="6"/>
    <s v="VAL"/>
    <s v="AKI"/>
    <n v="5"/>
    <n v="2"/>
    <n v="1"/>
    <n v="3"/>
    <n v="3"/>
    <s v="DL"/>
    <x v="2"/>
    <n v="4"/>
    <n v="2160"/>
  </r>
  <r>
    <d v="2016-10-14T00:00:00"/>
    <x v="6"/>
    <s v="VAL"/>
    <s v="UQE"/>
    <n v="4"/>
    <n v="5"/>
    <n v="5"/>
    <n v="5"/>
    <n v="6"/>
    <s v="UI"/>
    <x v="1"/>
    <n v="8"/>
    <n v="6480"/>
  </r>
  <r>
    <d v="2016-10-16T00:00:00"/>
    <x v="6"/>
    <s v="VAL"/>
    <s v="UBU"/>
    <n v="7"/>
    <n v="9"/>
    <n v="2"/>
    <n v="0"/>
    <n v="6"/>
    <s v="CF"/>
    <x v="1"/>
    <n v="4"/>
    <n v="2880"/>
  </r>
  <r>
    <d v="2016-10-17T00:00:00"/>
    <x v="6"/>
    <s v="VAL"/>
    <s v="GLW"/>
    <n v="2"/>
    <n v="6"/>
    <n v="4"/>
    <n v="4"/>
    <n v="5"/>
    <s v="PM"/>
    <x v="0"/>
    <n v="16"/>
    <n v="4320"/>
  </r>
  <r>
    <d v="2016-10-18T00:00:00"/>
    <x v="6"/>
    <s v="VAL"/>
    <s v="IXI"/>
    <n v="2"/>
    <n v="1"/>
    <n v="0"/>
    <n v="0"/>
    <n v="2"/>
    <s v="XY"/>
    <x v="0"/>
    <n v="6"/>
    <n v="6480"/>
  </r>
  <r>
    <d v="2016-10-21T00:00:00"/>
    <x v="6"/>
    <s v="VAL"/>
    <s v="EEO"/>
    <n v="8"/>
    <n v="9"/>
    <n v="8"/>
    <n v="5"/>
    <n v="10"/>
    <s v="PM"/>
    <x v="0"/>
    <n v="4"/>
    <n v="1080"/>
  </r>
  <r>
    <d v="2016-10-21T00:00:00"/>
    <x v="6"/>
    <s v="VAL"/>
    <s v="VAN"/>
    <n v="0"/>
    <n v="8"/>
    <n v="7"/>
    <n v="3"/>
    <n v="3"/>
    <s v="XK"/>
    <x v="0"/>
    <n v="15"/>
    <n v="9450"/>
  </r>
  <r>
    <d v="2016-10-22T00:00:00"/>
    <x v="6"/>
    <s v="VAL"/>
    <s v="GCH"/>
    <n v="5"/>
    <n v="7"/>
    <n v="4"/>
    <n v="3"/>
    <n v="6"/>
    <s v="DL"/>
    <x v="2"/>
    <n v="3"/>
    <n v="1620"/>
  </r>
  <r>
    <d v="2016-10-23T00:00:00"/>
    <x v="6"/>
    <s v="VAL"/>
    <s v="KVU"/>
    <n v="6"/>
    <n v="9"/>
    <n v="8"/>
    <n v="7"/>
    <n v="10"/>
    <s v="OQ"/>
    <x v="2"/>
    <n v="7"/>
    <n v="1890"/>
  </r>
  <r>
    <d v="2016-10-24T00:00:00"/>
    <x v="6"/>
    <s v="VAL"/>
    <s v="AIX"/>
    <n v="10"/>
    <n v="5"/>
    <n v="3"/>
    <n v="1"/>
    <n v="9"/>
    <s v="OQ"/>
    <x v="2"/>
    <n v="4"/>
    <n v="1080"/>
  </r>
  <r>
    <d v="2016-10-29T00:00:00"/>
    <x v="6"/>
    <s v="VAL"/>
    <s v="OPE"/>
    <n v="4"/>
    <n v="4"/>
    <n v="2"/>
    <n v="2"/>
    <n v="4"/>
    <s v="PM"/>
    <x v="0"/>
    <n v="3"/>
    <n v="810"/>
  </r>
  <r>
    <d v="2016-10-31T00:00:00"/>
    <x v="6"/>
    <s v="VAL"/>
    <s v="HAD"/>
    <n v="4"/>
    <n v="5"/>
    <n v="5"/>
    <n v="5"/>
    <n v="2"/>
    <s v="NO"/>
    <x v="0"/>
    <n v="5"/>
    <n v="6300"/>
  </r>
  <r>
    <d v="2016-11-05T00:00:00"/>
    <x v="6"/>
    <s v="VAL"/>
    <s v="KDU"/>
    <n v="7"/>
    <n v="9"/>
    <n v="6"/>
    <n v="6"/>
    <n v="8"/>
    <s v="PN"/>
    <x v="2"/>
    <n v="14"/>
    <n v="5600"/>
  </r>
  <r>
    <d v="2016-11-07T00:00:00"/>
    <x v="6"/>
    <s v="VAL"/>
    <s v="NYT"/>
    <n v="2"/>
    <n v="3"/>
    <n v="6"/>
    <n v="2"/>
    <n v="7"/>
    <s v="WY"/>
    <x v="0"/>
    <n v="17"/>
    <n v="4335"/>
  </r>
  <r>
    <d v="2016-11-07T00:00:00"/>
    <x v="6"/>
    <s v="VAL"/>
    <s v="HRH"/>
    <n v="10"/>
    <n v="7"/>
    <n v="5"/>
    <n v="7"/>
    <n v="5"/>
    <s v="US"/>
    <x v="1"/>
    <n v="7"/>
    <n v="7140"/>
  </r>
  <r>
    <d v="2016-11-08T00:00:00"/>
    <x v="6"/>
    <s v="VAL"/>
    <s v="BZL"/>
    <n v="9"/>
    <n v="6"/>
    <n v="6"/>
    <n v="2"/>
    <n v="3"/>
    <s v="DL"/>
    <x v="2"/>
    <n v="16"/>
    <n v="8160"/>
  </r>
  <r>
    <d v="2016-11-08T00:00:00"/>
    <x v="6"/>
    <s v="VAL"/>
    <s v="NZM"/>
    <n v="3"/>
    <n v="4"/>
    <n v="3"/>
    <n v="2"/>
    <n v="6"/>
    <s v="IP"/>
    <x v="2"/>
    <n v="3"/>
    <n v="2040"/>
  </r>
  <r>
    <d v="2016-11-11T00:00:00"/>
    <x v="6"/>
    <s v="VAL"/>
    <s v="EPG"/>
    <n v="7"/>
    <n v="5"/>
    <n v="4"/>
    <n v="1"/>
    <n v="4"/>
    <s v="ZI"/>
    <x v="2"/>
    <n v="5"/>
    <n v="2000"/>
  </r>
  <r>
    <d v="2016-11-12T00:00:00"/>
    <x v="6"/>
    <s v="VAL"/>
    <s v="FRG"/>
    <n v="10"/>
    <n v="6"/>
    <n v="9"/>
    <n v="7"/>
    <n v="8"/>
    <s v="PM"/>
    <x v="0"/>
    <n v="17"/>
    <n v="4080"/>
  </r>
  <r>
    <d v="2016-11-13T00:00:00"/>
    <x v="6"/>
    <s v="VAL"/>
    <s v="XTW"/>
    <n v="6"/>
    <n v="6"/>
    <n v="7"/>
    <n v="7"/>
    <n v="6"/>
    <s v="DL"/>
    <x v="2"/>
    <n v="3"/>
    <n v="1530"/>
  </r>
  <r>
    <d v="2016-11-14T00:00:00"/>
    <x v="6"/>
    <s v="VAL"/>
    <s v="NFD"/>
    <n v="0"/>
    <n v="3"/>
    <n v="5"/>
    <n v="2"/>
    <n v="3"/>
    <s v="WL"/>
    <x v="0"/>
    <n v="2"/>
    <n v="1530"/>
  </r>
  <r>
    <d v="2016-11-15T00:00:00"/>
    <x v="6"/>
    <s v="VAL"/>
    <s v="REG"/>
    <n v="4"/>
    <n v="6"/>
    <n v="5"/>
    <n v="7"/>
    <n v="6"/>
    <s v="US"/>
    <x v="1"/>
    <n v="2"/>
    <n v="2040"/>
  </r>
  <r>
    <d v="2016-11-16T00:00:00"/>
    <x v="6"/>
    <s v="VAL"/>
    <s v="KKN"/>
    <n v="6"/>
    <n v="2"/>
    <n v="1"/>
    <n v="2"/>
    <n v="2"/>
    <s v="OQ"/>
    <x v="2"/>
    <n v="1"/>
    <n v="255"/>
  </r>
  <r>
    <d v="2016-11-18T00:00:00"/>
    <x v="6"/>
    <s v="VAL"/>
    <s v="QVZ"/>
    <n v="6"/>
    <n v="5"/>
    <n v="6"/>
    <n v="8"/>
    <n v="5"/>
    <s v="IU"/>
    <x v="0"/>
    <n v="8"/>
    <n v="4080"/>
  </r>
  <r>
    <d v="2016-11-20T00:00:00"/>
    <x v="6"/>
    <s v="VAL"/>
    <s v="KLE"/>
    <n v="1"/>
    <n v="0"/>
    <n v="5"/>
    <n v="1"/>
    <n v="1"/>
    <s v="US"/>
    <x v="1"/>
    <n v="7"/>
    <n v="7140"/>
  </r>
  <r>
    <d v="2016-11-21T00:00:00"/>
    <x v="6"/>
    <s v="VAL"/>
    <s v="XPR"/>
    <n v="4"/>
    <n v="5"/>
    <n v="5"/>
    <n v="3"/>
    <n v="3"/>
    <s v="HR"/>
    <x v="1"/>
    <n v="8"/>
    <n v="4080"/>
  </r>
  <r>
    <d v="2016-11-23T00:00:00"/>
    <x v="6"/>
    <s v="VAL"/>
    <s v="XZD"/>
    <n v="9"/>
    <n v="7"/>
    <n v="3"/>
    <n v="8"/>
    <n v="7"/>
    <s v="IU"/>
    <x v="0"/>
    <n v="4"/>
    <n v="2040"/>
  </r>
  <r>
    <d v="2016-11-23T00:00:00"/>
    <x v="6"/>
    <s v="VAL"/>
    <s v="BYW"/>
    <n v="4"/>
    <n v="3"/>
    <n v="4"/>
    <n v="5"/>
    <n v="7"/>
    <s v="IP"/>
    <x v="2"/>
    <n v="2"/>
    <n v="1280"/>
  </r>
  <r>
    <d v="2016-11-24T00:00:00"/>
    <x v="6"/>
    <s v="VAL"/>
    <s v="OUN"/>
    <n v="5"/>
    <n v="9"/>
    <n v="7"/>
    <n v="10"/>
    <n v="8"/>
    <s v="IU"/>
    <x v="0"/>
    <n v="5"/>
    <n v="2550"/>
  </r>
  <r>
    <d v="2016-11-25T00:00:00"/>
    <x v="6"/>
    <s v="VAL"/>
    <s v="PND"/>
    <n v="8"/>
    <n v="8"/>
    <n v="6"/>
    <n v="9"/>
    <n v="1"/>
    <s v="HN"/>
    <x v="2"/>
    <n v="2"/>
    <n v="2380"/>
  </r>
  <r>
    <d v="2016-11-27T00:00:00"/>
    <x v="6"/>
    <s v="VAL"/>
    <s v="DWJ"/>
    <n v="6"/>
    <n v="5"/>
    <n v="2"/>
    <n v="1"/>
    <n v="7"/>
    <s v="HR"/>
    <x v="1"/>
    <n v="5"/>
    <n v="2550"/>
  </r>
  <r>
    <d v="2016-11-27T00:00:00"/>
    <x v="6"/>
    <s v="VAL"/>
    <s v="RST"/>
    <n v="6"/>
    <n v="3"/>
    <n v="6"/>
    <n v="3"/>
    <n v="6"/>
    <s v="MJ"/>
    <x v="0"/>
    <n v="2"/>
    <n v="2040"/>
  </r>
  <r>
    <d v="2016-11-30T00:00:00"/>
    <x v="6"/>
    <s v="VAL"/>
    <s v="OUF"/>
    <n v="7"/>
    <n v="7"/>
    <n v="5"/>
    <n v="7"/>
    <n v="7"/>
    <s v="IP"/>
    <x v="2"/>
    <n v="4"/>
    <n v="2720"/>
  </r>
  <r>
    <d v="2016-11-30T00:00:00"/>
    <x v="6"/>
    <s v="VAL"/>
    <s v="XDM"/>
    <n v="0"/>
    <n v="3"/>
    <n v="4"/>
    <n v="6"/>
    <n v="6"/>
    <s v="OQ"/>
    <x v="2"/>
    <n v="1"/>
    <n v="255"/>
  </r>
  <r>
    <d v="2016-12-02T00:00:00"/>
    <x v="6"/>
    <s v="VAL"/>
    <s v="EJA"/>
    <n v="4"/>
    <n v="3"/>
    <n v="5"/>
    <n v="3"/>
    <n v="5"/>
    <s v="RA"/>
    <x v="1"/>
    <n v="3"/>
    <n v="1350"/>
  </r>
  <r>
    <d v="2016-12-05T00:00:00"/>
    <x v="6"/>
    <s v="VAL"/>
    <s v="FYI"/>
    <n v="2"/>
    <n v="9"/>
    <n v="6"/>
    <n v="6"/>
    <n v="3"/>
    <s v="QT"/>
    <x v="0"/>
    <n v="5"/>
    <n v="2700"/>
  </r>
  <r>
    <d v="2016-12-05T00:00:00"/>
    <x v="6"/>
    <s v="VAL"/>
    <s v="QXO"/>
    <n v="2"/>
    <n v="3"/>
    <n v="8"/>
    <n v="5"/>
    <n v="5"/>
    <s v="XK"/>
    <x v="0"/>
    <n v="2"/>
    <n v="1260"/>
  </r>
  <r>
    <d v="2016-12-06T00:00:00"/>
    <x v="6"/>
    <s v="VAL"/>
    <s v="NVY"/>
    <n v="9"/>
    <n v="6"/>
    <n v="4"/>
    <n v="6"/>
    <n v="9"/>
    <s v="CD"/>
    <x v="0"/>
    <n v="10"/>
    <n v="7650"/>
  </r>
  <r>
    <d v="2016-12-07T00:00:00"/>
    <x v="6"/>
    <s v="VAL"/>
    <s v="ACK"/>
    <n v="6"/>
    <n v="9"/>
    <n v="7"/>
    <n v="5"/>
    <n v="9"/>
    <s v="MJ"/>
    <x v="0"/>
    <n v="2"/>
    <n v="2160"/>
  </r>
  <r>
    <d v="2016-12-07T00:00:00"/>
    <x v="6"/>
    <s v="VAL"/>
    <s v="LCI"/>
    <n v="5"/>
    <n v="5"/>
    <n v="5"/>
    <n v="9"/>
    <n v="1"/>
    <s v="MJ"/>
    <x v="0"/>
    <n v="2"/>
    <n v="2040"/>
  </r>
  <r>
    <d v="2016-12-11T00:00:00"/>
    <x v="6"/>
    <s v="VAL"/>
    <s v="EKM"/>
    <n v="2"/>
    <n v="5"/>
    <n v="6"/>
    <n v="6"/>
    <n v="7"/>
    <s v="WY"/>
    <x v="0"/>
    <n v="18"/>
    <n v="4860"/>
  </r>
  <r>
    <d v="2016-12-13T00:00:00"/>
    <x v="6"/>
    <s v="VAL"/>
    <s v="FOH"/>
    <n v="7"/>
    <n v="8"/>
    <n v="6"/>
    <n v="7"/>
    <n v="8"/>
    <s v="IP"/>
    <x v="2"/>
    <n v="5"/>
    <n v="3600"/>
  </r>
  <r>
    <d v="2016-12-19T00:00:00"/>
    <x v="6"/>
    <s v="VAL"/>
    <s v="YOT"/>
    <n v="2"/>
    <n v="0"/>
    <n v="4"/>
    <n v="5"/>
    <n v="3"/>
    <s v="XK"/>
    <x v="0"/>
    <n v="1"/>
    <n v="630"/>
  </r>
  <r>
    <d v="2016-12-24T00:00:00"/>
    <x v="6"/>
    <s v="VAL"/>
    <s v="IQC"/>
    <n v="3"/>
    <n v="7"/>
    <n v="4"/>
    <n v="2"/>
    <n v="6"/>
    <s v="OQ"/>
    <x v="2"/>
    <n v="5"/>
    <n v="1350"/>
  </r>
  <r>
    <d v="2016-12-26T00:00:00"/>
    <x v="6"/>
    <s v="VAL"/>
    <s v="GLW"/>
    <n v="4"/>
    <n v="6"/>
    <n v="3"/>
    <n v="2"/>
    <n v="4"/>
    <s v="PN"/>
    <x v="2"/>
    <n v="1"/>
    <n v="450"/>
  </r>
  <r>
    <d v="2016-12-26T00:00:00"/>
    <x v="6"/>
    <s v="VAL"/>
    <s v="WUM"/>
    <n v="5"/>
    <n v="10"/>
    <n v="2"/>
    <n v="5"/>
    <n v="5"/>
    <s v="IP"/>
    <x v="2"/>
    <n v="6"/>
    <n v="4320"/>
  </r>
  <r>
    <d v="2014-01-02T00:00:00"/>
    <x v="7"/>
    <s v="BIL"/>
    <s v="PHH"/>
    <n v="7"/>
    <n v="6"/>
    <n v="6"/>
    <n v="7"/>
    <n v="10"/>
    <s v="OQ"/>
    <x v="2"/>
    <n v="3"/>
    <n v="765"/>
  </r>
  <r>
    <d v="2014-01-05T00:00:00"/>
    <x v="7"/>
    <s v="BIL"/>
    <s v="BQE"/>
    <n v="0"/>
    <n v="7"/>
    <n v="3"/>
    <n v="7"/>
    <n v="7"/>
    <s v="WL"/>
    <x v="0"/>
    <n v="6"/>
    <n v="3570"/>
  </r>
  <r>
    <d v="2014-01-05T00:00:00"/>
    <x v="7"/>
    <s v="BIL"/>
    <s v="ZEQ"/>
    <n v="4"/>
    <n v="2"/>
    <n v="6"/>
    <n v="5"/>
    <n v="5"/>
    <s v="WL"/>
    <x v="0"/>
    <n v="4"/>
    <n v="2380"/>
  </r>
  <r>
    <d v="2014-01-05T00:00:00"/>
    <x v="7"/>
    <s v="BIL"/>
    <s v="OSL"/>
    <n v="4"/>
    <n v="4"/>
    <n v="2"/>
    <n v="2"/>
    <n v="2"/>
    <s v="LY"/>
    <x v="2"/>
    <n v="6"/>
    <n v="3570"/>
  </r>
  <r>
    <d v="2014-01-05T00:00:00"/>
    <x v="7"/>
    <s v="BIL"/>
    <s v="CNB"/>
    <n v="4"/>
    <n v="6"/>
    <n v="4"/>
    <n v="7"/>
    <n v="4"/>
    <s v="PM"/>
    <x v="0"/>
    <n v="1"/>
    <n v="255"/>
  </r>
  <r>
    <d v="2014-01-10T00:00:00"/>
    <x v="7"/>
    <s v="BIL"/>
    <s v="IOF"/>
    <n v="3"/>
    <n v="3"/>
    <n v="5"/>
    <n v="4"/>
    <n v="8"/>
    <s v="FA"/>
    <x v="1"/>
    <n v="19"/>
    <n v="8075"/>
  </r>
  <r>
    <d v="2014-01-10T00:00:00"/>
    <x v="7"/>
    <s v="BIL"/>
    <s v="LDI"/>
    <n v="5"/>
    <n v="3"/>
    <n v="4"/>
    <n v="2"/>
    <n v="4"/>
    <s v="XY"/>
    <x v="0"/>
    <n v="7"/>
    <n v="5950"/>
  </r>
  <r>
    <d v="2014-01-10T00:00:00"/>
    <x v="7"/>
    <s v="BIL"/>
    <s v="BUT"/>
    <n v="10"/>
    <n v="6"/>
    <n v="7"/>
    <n v="9"/>
    <n v="5"/>
    <s v="IU"/>
    <x v="0"/>
    <n v="6"/>
    <n v="3060"/>
  </r>
  <r>
    <d v="2014-01-12T00:00:00"/>
    <x v="7"/>
    <s v="BIL"/>
    <s v="DAU"/>
    <n v="7"/>
    <n v="7"/>
    <n v="6"/>
    <n v="5"/>
    <n v="3"/>
    <s v="LY"/>
    <x v="2"/>
    <n v="14"/>
    <n v="8330"/>
  </r>
  <r>
    <d v="2014-01-12T00:00:00"/>
    <x v="7"/>
    <s v="BIL"/>
    <s v="ZMO"/>
    <n v="7"/>
    <n v="5"/>
    <n v="4"/>
    <n v="8"/>
    <n v="10"/>
    <s v="IP"/>
    <x v="2"/>
    <n v="3"/>
    <n v="1530"/>
  </r>
  <r>
    <d v="2014-01-14T00:00:00"/>
    <x v="7"/>
    <s v="BIL"/>
    <s v="TZC"/>
    <n v="3"/>
    <n v="4"/>
    <n v="6"/>
    <n v="4"/>
    <n v="5"/>
    <s v="ZI"/>
    <x v="2"/>
    <n v="6"/>
    <n v="1440"/>
  </r>
  <r>
    <d v="2014-01-14T00:00:00"/>
    <x v="7"/>
    <s v="BIL"/>
    <s v="ENF"/>
    <n v="1"/>
    <n v="1"/>
    <n v="0"/>
    <n v="2"/>
    <n v="0"/>
    <s v="DL"/>
    <x v="2"/>
    <n v="6"/>
    <n v="3060"/>
  </r>
  <r>
    <d v="2014-01-15T00:00:00"/>
    <x v="7"/>
    <s v="BIL"/>
    <s v="YQC"/>
    <n v="5"/>
    <n v="4"/>
    <n v="7"/>
    <n v="4"/>
    <n v="4"/>
    <s v="CF"/>
    <x v="1"/>
    <n v="6"/>
    <n v="4080"/>
  </r>
  <r>
    <d v="2014-01-21T00:00:00"/>
    <x v="7"/>
    <s v="BIL"/>
    <s v="JVU"/>
    <n v="4"/>
    <n v="3"/>
    <n v="0"/>
    <n v="5"/>
    <n v="3"/>
    <s v="FA"/>
    <x v="1"/>
    <n v="9"/>
    <n v="3825"/>
  </r>
  <r>
    <d v="2014-01-22T00:00:00"/>
    <x v="7"/>
    <s v="BIL"/>
    <s v="NIT"/>
    <n v="2"/>
    <n v="2"/>
    <n v="3"/>
    <n v="2"/>
    <n v="3"/>
    <s v="OQ"/>
    <x v="2"/>
    <n v="2"/>
    <n v="510"/>
  </r>
  <r>
    <d v="2014-01-24T00:00:00"/>
    <x v="7"/>
    <s v="BIL"/>
    <s v="IXL"/>
    <n v="4"/>
    <n v="8"/>
    <n v="5"/>
    <n v="0"/>
    <n v="5"/>
    <s v="FA"/>
    <x v="1"/>
    <n v="7"/>
    <n v="2975"/>
  </r>
  <r>
    <d v="2014-01-27T00:00:00"/>
    <x v="7"/>
    <s v="BIL"/>
    <s v="FJI"/>
    <n v="4"/>
    <n v="7"/>
    <n v="1"/>
    <n v="10"/>
    <n v="5"/>
    <s v="HR"/>
    <x v="1"/>
    <n v="2"/>
    <n v="1020"/>
  </r>
  <r>
    <d v="2014-01-29T00:00:00"/>
    <x v="7"/>
    <s v="BIL"/>
    <s v="ACK"/>
    <n v="8"/>
    <n v="7"/>
    <n v="6"/>
    <n v="8"/>
    <n v="6"/>
    <s v="NO"/>
    <x v="0"/>
    <n v="5"/>
    <n v="5100"/>
  </r>
  <r>
    <d v="2014-01-30T00:00:00"/>
    <x v="7"/>
    <s v="BIL"/>
    <s v="ESF"/>
    <n v="5"/>
    <n v="7"/>
    <n v="5"/>
    <n v="6"/>
    <n v="10"/>
    <s v="US"/>
    <x v="1"/>
    <n v="6"/>
    <n v="5100"/>
  </r>
  <r>
    <d v="2014-02-01T00:00:00"/>
    <x v="7"/>
    <s v="BIL"/>
    <s v="JIW"/>
    <n v="5"/>
    <n v="0"/>
    <n v="6"/>
    <n v="4"/>
    <n v="4"/>
    <s v="XK"/>
    <x v="0"/>
    <n v="6"/>
    <n v="2700"/>
  </r>
  <r>
    <d v="2014-02-04T00:00:00"/>
    <x v="7"/>
    <s v="BIL"/>
    <s v="DBX"/>
    <n v="2"/>
    <n v="3"/>
    <n v="9"/>
    <n v="3"/>
    <n v="5"/>
    <s v="MJ"/>
    <x v="0"/>
    <n v="12"/>
    <n v="12960"/>
  </r>
  <r>
    <d v="2014-02-07T00:00:00"/>
    <x v="7"/>
    <s v="BIL"/>
    <s v="IKN"/>
    <n v="7"/>
    <n v="6"/>
    <n v="4"/>
    <n v="3"/>
    <n v="5"/>
    <s v="DF"/>
    <x v="1"/>
    <n v="15"/>
    <n v="3600"/>
  </r>
  <r>
    <d v="2014-02-08T00:00:00"/>
    <x v="7"/>
    <s v="BIL"/>
    <s v="FYL"/>
    <n v="8"/>
    <n v="8"/>
    <n v="9"/>
    <n v="9"/>
    <n v="9"/>
    <s v="PN"/>
    <x v="2"/>
    <n v="12"/>
    <n v="4800"/>
  </r>
  <r>
    <d v="2014-02-12T00:00:00"/>
    <x v="7"/>
    <s v="BIL"/>
    <s v="HSF"/>
    <n v="5"/>
    <n v="7"/>
    <n v="0"/>
    <n v="5"/>
    <n v="5"/>
    <s v="LY"/>
    <x v="2"/>
    <n v="8"/>
    <n v="5040"/>
  </r>
  <r>
    <d v="2014-02-13T00:00:00"/>
    <x v="7"/>
    <s v="BIL"/>
    <s v="YQI"/>
    <n v="4"/>
    <n v="5"/>
    <n v="7"/>
    <n v="6"/>
    <n v="9"/>
    <s v="HR"/>
    <x v="1"/>
    <n v="3"/>
    <n v="1620"/>
  </r>
  <r>
    <d v="2014-02-13T00:00:00"/>
    <x v="7"/>
    <s v="BIL"/>
    <s v="ZCV"/>
    <n v="1"/>
    <n v="4"/>
    <n v="3"/>
    <n v="6"/>
    <n v="5"/>
    <s v="UI"/>
    <x v="1"/>
    <n v="2"/>
    <n v="1620"/>
  </r>
  <r>
    <d v="2014-02-14T00:00:00"/>
    <x v="7"/>
    <s v="BIL"/>
    <s v="DYQ"/>
    <n v="2"/>
    <n v="7"/>
    <n v="3"/>
    <n v="9"/>
    <n v="3"/>
    <s v="NO"/>
    <x v="0"/>
    <n v="10"/>
    <n v="10800"/>
  </r>
  <r>
    <d v="2014-02-15T00:00:00"/>
    <x v="7"/>
    <s v="BIL"/>
    <s v="RRY"/>
    <n v="9"/>
    <n v="1"/>
    <n v="8"/>
    <n v="4"/>
    <n v="4"/>
    <s v="LY"/>
    <x v="2"/>
    <n v="5"/>
    <n v="3150"/>
  </r>
  <r>
    <d v="2014-02-15T00:00:00"/>
    <x v="7"/>
    <s v="BIL"/>
    <s v="TKP"/>
    <n v="5"/>
    <n v="10"/>
    <n v="4"/>
    <n v="2"/>
    <n v="9"/>
    <s v="ZA"/>
    <x v="2"/>
    <n v="3"/>
    <n v="3060"/>
  </r>
  <r>
    <d v="2014-02-16T00:00:00"/>
    <x v="7"/>
    <s v="BIL"/>
    <s v="CPA"/>
    <n v="0"/>
    <n v="2"/>
    <n v="5"/>
    <n v="7"/>
    <n v="5"/>
    <s v="FA"/>
    <x v="1"/>
    <n v="4"/>
    <n v="1800"/>
  </r>
  <r>
    <d v="2014-02-17T00:00:00"/>
    <x v="7"/>
    <s v="BIL"/>
    <s v="DFC"/>
    <n v="6"/>
    <n v="3"/>
    <n v="8"/>
    <n v="5"/>
    <n v="8"/>
    <s v="US"/>
    <x v="1"/>
    <n v="1"/>
    <n v="900"/>
  </r>
  <r>
    <d v="2014-02-19T00:00:00"/>
    <x v="7"/>
    <s v="BIL"/>
    <s v="BUR"/>
    <n v="7"/>
    <n v="5"/>
    <n v="4"/>
    <n v="8"/>
    <n v="7"/>
    <s v="IP"/>
    <x v="2"/>
    <n v="4"/>
    <n v="2160"/>
  </r>
  <r>
    <d v="2014-02-20T00:00:00"/>
    <x v="7"/>
    <s v="BIL"/>
    <s v="DRI"/>
    <n v="4"/>
    <n v="7"/>
    <n v="6"/>
    <n v="2"/>
    <n v="3"/>
    <s v="PM"/>
    <x v="0"/>
    <n v="10"/>
    <n v="2700"/>
  </r>
  <r>
    <d v="2014-02-21T00:00:00"/>
    <x v="7"/>
    <s v="BIL"/>
    <s v="LQU"/>
    <n v="6"/>
    <n v="3"/>
    <n v="6"/>
    <n v="5"/>
    <n v="9"/>
    <s v="US"/>
    <x v="1"/>
    <n v="6"/>
    <n v="5400"/>
  </r>
  <r>
    <d v="2014-02-23T00:00:00"/>
    <x v="7"/>
    <s v="BIL"/>
    <s v="GVR"/>
    <n v="8"/>
    <n v="1"/>
    <n v="7"/>
    <n v="6"/>
    <n v="5"/>
    <s v="HR"/>
    <x v="1"/>
    <n v="6"/>
    <n v="3240"/>
  </r>
  <r>
    <d v="2014-02-23T00:00:00"/>
    <x v="7"/>
    <s v="BIL"/>
    <s v="ZGG"/>
    <n v="0"/>
    <n v="5"/>
    <n v="6"/>
    <n v="5"/>
    <n v="3"/>
    <s v="XY"/>
    <x v="0"/>
    <n v="1"/>
    <n v="900"/>
  </r>
  <r>
    <d v="2014-02-23T00:00:00"/>
    <x v="7"/>
    <s v="BIL"/>
    <s v="JHY"/>
    <n v="1"/>
    <n v="1"/>
    <n v="1"/>
    <n v="5"/>
    <n v="2"/>
    <s v="NO"/>
    <x v="0"/>
    <n v="10"/>
    <n v="10800"/>
  </r>
  <r>
    <d v="2014-02-25T00:00:00"/>
    <x v="7"/>
    <s v="BIL"/>
    <s v="RDE"/>
    <n v="2"/>
    <n v="5"/>
    <n v="8"/>
    <n v="5"/>
    <n v="6"/>
    <s v="ZI"/>
    <x v="2"/>
    <n v="7"/>
    <n v="1890"/>
  </r>
  <r>
    <d v="2014-03-01T00:00:00"/>
    <x v="7"/>
    <s v="BIL"/>
    <s v="HFK"/>
    <n v="4"/>
    <n v="8"/>
    <n v="4"/>
    <n v="2"/>
    <n v="1"/>
    <s v="WL"/>
    <x v="0"/>
    <n v="9"/>
    <n v="6300"/>
  </r>
  <r>
    <d v="2014-03-04T00:00:00"/>
    <x v="7"/>
    <s v="BIL"/>
    <s v="HHY"/>
    <n v="3"/>
    <n v="4"/>
    <n v="6"/>
    <n v="3"/>
    <n v="5"/>
    <s v="IU"/>
    <x v="0"/>
    <n v="5"/>
    <n v="2850"/>
  </r>
  <r>
    <d v="2014-03-06T00:00:00"/>
    <x v="7"/>
    <s v="BIL"/>
    <s v="JGA"/>
    <n v="5"/>
    <n v="8"/>
    <n v="5"/>
    <n v="7"/>
    <n v="8"/>
    <s v="QT"/>
    <x v="0"/>
    <n v="7"/>
    <n v="4200"/>
  </r>
  <r>
    <d v="2014-03-14T00:00:00"/>
    <x v="7"/>
    <s v="BIL"/>
    <s v="CER"/>
    <n v="10"/>
    <n v="6"/>
    <n v="2"/>
    <n v="4"/>
    <n v="5"/>
    <s v="LY"/>
    <x v="2"/>
    <n v="6"/>
    <n v="3990"/>
  </r>
  <r>
    <d v="2014-03-15T00:00:00"/>
    <x v="7"/>
    <s v="BIL"/>
    <s v="UUA"/>
    <n v="4"/>
    <n v="7"/>
    <n v="10"/>
    <n v="5"/>
    <n v="5"/>
    <s v="WY"/>
    <x v="0"/>
    <n v="6"/>
    <n v="1710"/>
  </r>
  <r>
    <d v="2014-03-15T00:00:00"/>
    <x v="7"/>
    <s v="BIL"/>
    <s v="PSW"/>
    <n v="7"/>
    <n v="6"/>
    <n v="6"/>
    <n v="10"/>
    <n v="6"/>
    <s v="OQ"/>
    <x v="2"/>
    <n v="4"/>
    <n v="1140"/>
  </r>
  <r>
    <d v="2014-03-17T00:00:00"/>
    <x v="7"/>
    <s v="BIL"/>
    <s v="PBT"/>
    <n v="3"/>
    <n v="9"/>
    <n v="5"/>
    <n v="5"/>
    <n v="1"/>
    <s v="CD"/>
    <x v="0"/>
    <n v="4"/>
    <n v="2660"/>
  </r>
  <r>
    <d v="2014-03-18T00:00:00"/>
    <x v="7"/>
    <s v="BIL"/>
    <s v="LXB"/>
    <n v="6"/>
    <n v="6"/>
    <n v="2"/>
    <n v="10"/>
    <n v="4"/>
    <s v="WL"/>
    <x v="0"/>
    <n v="1"/>
    <n v="700"/>
  </r>
  <r>
    <d v="2014-03-19T00:00:00"/>
    <x v="7"/>
    <s v="BIL"/>
    <s v="OQM"/>
    <n v="5"/>
    <n v="5"/>
    <n v="10"/>
    <n v="5"/>
    <n v="2"/>
    <s v="PY"/>
    <x v="1"/>
    <n v="9"/>
    <n v="6885"/>
  </r>
  <r>
    <d v="2014-03-24T00:00:00"/>
    <x v="7"/>
    <s v="BIL"/>
    <s v="GWE"/>
    <n v="7"/>
    <n v="5"/>
    <n v="6"/>
    <n v="5"/>
    <n v="2"/>
    <s v="ZI"/>
    <x v="2"/>
    <n v="5"/>
    <n v="1350"/>
  </r>
  <r>
    <d v="2014-03-24T00:00:00"/>
    <x v="7"/>
    <s v="BIL"/>
    <s v="EQS"/>
    <n v="3"/>
    <n v="6"/>
    <n v="7"/>
    <n v="4"/>
    <n v="2"/>
    <s v="IU"/>
    <x v="0"/>
    <n v="8"/>
    <n v="4800"/>
  </r>
  <r>
    <d v="2014-03-25T00:00:00"/>
    <x v="7"/>
    <s v="BIL"/>
    <s v="WYB"/>
    <n v="4"/>
    <n v="3"/>
    <n v="5"/>
    <n v="9"/>
    <n v="2"/>
    <s v="LY"/>
    <x v="2"/>
    <n v="17"/>
    <n v="9520"/>
  </r>
  <r>
    <d v="2014-03-27T00:00:00"/>
    <x v="7"/>
    <s v="BIL"/>
    <s v="BCV"/>
    <n v="6"/>
    <n v="6"/>
    <n v="10"/>
    <n v="5"/>
    <n v="7"/>
    <s v="PM"/>
    <x v="0"/>
    <n v="8"/>
    <n v="2160"/>
  </r>
  <r>
    <d v="2014-03-29T00:00:00"/>
    <x v="7"/>
    <s v="BIL"/>
    <s v="UGJ"/>
    <n v="7"/>
    <n v="6"/>
    <n v="6"/>
    <n v="7"/>
    <n v="8"/>
    <s v="YY"/>
    <x v="1"/>
    <n v="5"/>
    <n v="4500"/>
  </r>
  <r>
    <d v="2014-03-30T00:00:00"/>
    <x v="7"/>
    <s v="BIL"/>
    <s v="XGK"/>
    <n v="6"/>
    <n v="3"/>
    <n v="8"/>
    <n v="6"/>
    <n v="2"/>
    <s v="LY"/>
    <x v="2"/>
    <n v="5"/>
    <n v="3325"/>
  </r>
  <r>
    <d v="2014-03-31T00:00:00"/>
    <x v="7"/>
    <s v="BIL"/>
    <s v="PQX"/>
    <n v="10"/>
    <n v="4"/>
    <n v="3"/>
    <n v="4"/>
    <n v="2"/>
    <s v="LY"/>
    <x v="2"/>
    <n v="3"/>
    <n v="1890"/>
  </r>
  <r>
    <d v="2014-04-02T00:00:00"/>
    <x v="7"/>
    <s v="BIL"/>
    <s v="JVC"/>
    <n v="6"/>
    <n v="8"/>
    <n v="8"/>
    <n v="5"/>
    <n v="0"/>
    <s v="CD"/>
    <x v="0"/>
    <n v="5"/>
    <n v="2800"/>
  </r>
  <r>
    <d v="2014-04-04T00:00:00"/>
    <x v="7"/>
    <s v="BIL"/>
    <s v="VJP"/>
    <n v="3"/>
    <n v="5"/>
    <n v="6"/>
    <n v="3"/>
    <n v="4"/>
    <s v="PY"/>
    <x v="1"/>
    <n v="3"/>
    <n v="2430"/>
  </r>
  <r>
    <d v="2014-04-06T00:00:00"/>
    <x v="7"/>
    <s v="BIL"/>
    <s v="CXD"/>
    <n v="7"/>
    <n v="6"/>
    <n v="4"/>
    <n v="6"/>
    <n v="1"/>
    <s v="CD"/>
    <x v="0"/>
    <n v="3"/>
    <n v="1680"/>
  </r>
  <r>
    <d v="2014-04-10T00:00:00"/>
    <x v="7"/>
    <s v="BIL"/>
    <s v="IJJ"/>
    <n v="7"/>
    <n v="6"/>
    <n v="4"/>
    <n v="5"/>
    <n v="9"/>
    <s v="DL"/>
    <x v="2"/>
    <n v="16"/>
    <n v="8640"/>
  </r>
  <r>
    <d v="2014-04-12T00:00:00"/>
    <x v="7"/>
    <s v="BIL"/>
    <s v="LWX"/>
    <n v="7"/>
    <n v="8"/>
    <n v="3"/>
    <n v="4"/>
    <n v="5"/>
    <s v="LY"/>
    <x v="2"/>
    <n v="2"/>
    <n v="1260"/>
  </r>
  <r>
    <d v="2014-04-15T00:00:00"/>
    <x v="7"/>
    <s v="BIL"/>
    <s v="XZD"/>
    <n v="8"/>
    <n v="5"/>
    <n v="6"/>
    <n v="7"/>
    <n v="7"/>
    <s v="IP"/>
    <x v="2"/>
    <n v="4"/>
    <n v="2160"/>
  </r>
  <r>
    <d v="2014-04-15T00:00:00"/>
    <x v="7"/>
    <s v="BIL"/>
    <s v="ATS"/>
    <n v="9"/>
    <n v="9"/>
    <n v="6"/>
    <n v="5"/>
    <n v="7"/>
    <s v="IU"/>
    <x v="0"/>
    <n v="1"/>
    <n v="540"/>
  </r>
  <r>
    <d v="2014-04-15T00:00:00"/>
    <x v="7"/>
    <s v="BIL"/>
    <s v="HEO"/>
    <n v="5"/>
    <n v="3"/>
    <n v="7"/>
    <n v="3"/>
    <n v="3"/>
    <s v="ZI"/>
    <x v="2"/>
    <n v="4"/>
    <n v="1080"/>
  </r>
  <r>
    <d v="2014-04-16T00:00:00"/>
    <x v="7"/>
    <s v="BIL"/>
    <s v="PKF"/>
    <n v="4"/>
    <n v="7"/>
    <n v="7"/>
    <n v="9"/>
    <n v="8"/>
    <s v="RA"/>
    <x v="1"/>
    <n v="5"/>
    <n v="2250"/>
  </r>
  <r>
    <d v="2014-04-17T00:00:00"/>
    <x v="7"/>
    <s v="BIL"/>
    <s v="FLT"/>
    <n v="5"/>
    <n v="1"/>
    <n v="4"/>
    <n v="2"/>
    <n v="9"/>
    <s v="FA"/>
    <x v="1"/>
    <n v="2"/>
    <n v="900"/>
  </r>
  <r>
    <d v="2014-04-18T00:00:00"/>
    <x v="7"/>
    <s v="BIL"/>
    <s v="YBJ"/>
    <n v="8"/>
    <n v="10"/>
    <n v="4"/>
    <n v="7"/>
    <n v="7"/>
    <s v="HN"/>
    <x v="2"/>
    <n v="3"/>
    <n v="3240"/>
  </r>
  <r>
    <d v="2014-04-19T00:00:00"/>
    <x v="7"/>
    <s v="BIL"/>
    <s v="FIQ"/>
    <n v="4"/>
    <n v="6"/>
    <n v="6"/>
    <n v="2"/>
    <n v="3"/>
    <s v="US"/>
    <x v="1"/>
    <n v="5"/>
    <n v="4500"/>
  </r>
  <r>
    <d v="2014-04-19T00:00:00"/>
    <x v="7"/>
    <s v="BIL"/>
    <s v="HFY"/>
    <n v="2"/>
    <n v="9"/>
    <n v="3"/>
    <n v="2"/>
    <n v="8"/>
    <s v="UI"/>
    <x v="1"/>
    <n v="5"/>
    <n v="4050"/>
  </r>
  <r>
    <d v="2014-04-20T00:00:00"/>
    <x v="7"/>
    <s v="BIL"/>
    <s v="OGG"/>
    <n v="8"/>
    <n v="6"/>
    <n v="2"/>
    <n v="8"/>
    <n v="3"/>
    <s v="UI"/>
    <x v="1"/>
    <n v="5"/>
    <n v="4050"/>
  </r>
  <r>
    <d v="2014-04-21T00:00:00"/>
    <x v="7"/>
    <s v="BIL"/>
    <s v="GLP"/>
    <n v="8"/>
    <n v="7"/>
    <n v="8"/>
    <n v="6"/>
    <n v="6"/>
    <s v="FA"/>
    <x v="1"/>
    <n v="7"/>
    <n v="3150"/>
  </r>
  <r>
    <d v="2014-04-22T00:00:00"/>
    <x v="7"/>
    <s v="BIL"/>
    <s v="IGC"/>
    <n v="5"/>
    <n v="0"/>
    <n v="2"/>
    <n v="0"/>
    <n v="10"/>
    <s v="FA"/>
    <x v="1"/>
    <n v="4"/>
    <n v="1800"/>
  </r>
  <r>
    <d v="2014-04-22T00:00:00"/>
    <x v="7"/>
    <s v="BIL"/>
    <s v="QMR"/>
    <n v="0"/>
    <n v="5"/>
    <n v="6"/>
    <n v="10"/>
    <n v="6"/>
    <s v="XK"/>
    <x v="0"/>
    <n v="6"/>
    <n v="2700"/>
  </r>
  <r>
    <d v="2014-04-22T00:00:00"/>
    <x v="7"/>
    <s v="BIL"/>
    <s v="HNN"/>
    <n v="7"/>
    <n v="7"/>
    <n v="7"/>
    <n v="4"/>
    <n v="7"/>
    <s v="CF"/>
    <x v="1"/>
    <n v="14"/>
    <n v="8960"/>
  </r>
  <r>
    <d v="2014-04-23T00:00:00"/>
    <x v="7"/>
    <s v="BIL"/>
    <s v="KXO"/>
    <n v="5"/>
    <n v="7"/>
    <n v="4"/>
    <n v="6"/>
    <n v="4"/>
    <s v="MJ"/>
    <x v="0"/>
    <n v="5"/>
    <n v="5100"/>
  </r>
  <r>
    <d v="2014-04-24T00:00:00"/>
    <x v="7"/>
    <s v="BIL"/>
    <s v="AWY"/>
    <n v="5"/>
    <n v="4"/>
    <n v="5"/>
    <n v="5"/>
    <n v="7"/>
    <s v="DL"/>
    <x v="2"/>
    <n v="20"/>
    <n v="10200"/>
  </r>
  <r>
    <d v="2014-04-24T00:00:00"/>
    <x v="7"/>
    <s v="BIL"/>
    <s v="WLH"/>
    <n v="5"/>
    <n v="4"/>
    <n v="7"/>
    <n v="2"/>
    <n v="4"/>
    <s v="ZI"/>
    <x v="2"/>
    <n v="6"/>
    <n v="1530"/>
  </r>
  <r>
    <d v="2014-04-25T00:00:00"/>
    <x v="7"/>
    <s v="BIL"/>
    <s v="GWP"/>
    <n v="2"/>
    <n v="2"/>
    <n v="4"/>
    <n v="8"/>
    <n v="4"/>
    <s v="OQ"/>
    <x v="2"/>
    <n v="5"/>
    <n v="1200"/>
  </r>
  <r>
    <d v="2014-04-25T00:00:00"/>
    <x v="7"/>
    <s v="BIL"/>
    <s v="XWA"/>
    <n v="5"/>
    <n v="8"/>
    <n v="7"/>
    <n v="2"/>
    <n v="2"/>
    <s v="PM"/>
    <x v="0"/>
    <n v="3"/>
    <n v="765"/>
  </r>
  <r>
    <d v="2014-04-26T00:00:00"/>
    <x v="7"/>
    <s v="BIL"/>
    <s v="WBW"/>
    <n v="0"/>
    <n v="5"/>
    <n v="6"/>
    <n v="3"/>
    <n v="2"/>
    <s v="XK"/>
    <x v="0"/>
    <n v="8"/>
    <n v="3600"/>
  </r>
  <r>
    <d v="2014-04-27T00:00:00"/>
    <x v="7"/>
    <s v="BIL"/>
    <s v="GAI"/>
    <n v="3"/>
    <n v="1"/>
    <n v="2"/>
    <n v="1"/>
    <n v="1"/>
    <s v="NO"/>
    <x v="0"/>
    <n v="1"/>
    <n v="1080"/>
  </r>
  <r>
    <d v="2014-04-28T00:00:00"/>
    <x v="7"/>
    <s v="BIL"/>
    <s v="PUZ"/>
    <n v="5"/>
    <n v="5"/>
    <n v="4"/>
    <n v="4"/>
    <n v="3"/>
    <s v="IU"/>
    <x v="0"/>
    <n v="3"/>
    <n v="1440"/>
  </r>
  <r>
    <d v="2014-04-30T00:00:00"/>
    <x v="7"/>
    <s v="BIL"/>
    <s v="JGL"/>
    <n v="3"/>
    <n v="5"/>
    <n v="5"/>
    <n v="6"/>
    <n v="3"/>
    <s v="GI"/>
    <x v="2"/>
    <n v="7"/>
    <n v="5950"/>
  </r>
  <r>
    <d v="2014-05-07T00:00:00"/>
    <x v="7"/>
    <s v="BIL"/>
    <s v="KKS"/>
    <n v="3"/>
    <n v="6"/>
    <n v="6"/>
    <n v="0"/>
    <n v="3"/>
    <s v="GI"/>
    <x v="2"/>
    <n v="4"/>
    <n v="3400"/>
  </r>
  <r>
    <d v="2014-05-07T00:00:00"/>
    <x v="7"/>
    <s v="BIL"/>
    <s v="HCU"/>
    <n v="2"/>
    <n v="3"/>
    <n v="3"/>
    <n v="2"/>
    <n v="7"/>
    <s v="CD"/>
    <x v="0"/>
    <n v="4"/>
    <n v="2380"/>
  </r>
  <r>
    <d v="2014-05-07T00:00:00"/>
    <x v="7"/>
    <s v="BIL"/>
    <s v="KNU"/>
    <n v="2"/>
    <n v="2"/>
    <n v="4"/>
    <n v="5"/>
    <n v="1"/>
    <s v="US"/>
    <x v="1"/>
    <n v="2"/>
    <n v="1700"/>
  </r>
  <r>
    <d v="2014-05-10T00:00:00"/>
    <x v="7"/>
    <s v="BIL"/>
    <s v="LXA"/>
    <n v="3"/>
    <n v="5"/>
    <n v="4"/>
    <n v="5"/>
    <n v="9"/>
    <s v="GI"/>
    <x v="2"/>
    <n v="5"/>
    <n v="4250"/>
  </r>
  <r>
    <d v="2014-05-14T00:00:00"/>
    <x v="7"/>
    <s v="BIL"/>
    <s v="SCC"/>
    <n v="4"/>
    <n v="7"/>
    <n v="6"/>
    <n v="4"/>
    <n v="6"/>
    <s v="US"/>
    <x v="1"/>
    <n v="7"/>
    <n v="5950"/>
  </r>
  <r>
    <d v="2014-05-14T00:00:00"/>
    <x v="7"/>
    <s v="BIL"/>
    <s v="IDA"/>
    <n v="4"/>
    <n v="7"/>
    <n v="0"/>
    <n v="5"/>
    <n v="5"/>
    <s v="NO"/>
    <x v="0"/>
    <n v="5"/>
    <n v="4800"/>
  </r>
  <r>
    <d v="2014-05-15T00:00:00"/>
    <x v="7"/>
    <s v="BIL"/>
    <s v="FHJ"/>
    <n v="4"/>
    <n v="5"/>
    <n v="4"/>
    <n v="3"/>
    <n v="7"/>
    <s v="PN"/>
    <x v="2"/>
    <n v="3"/>
    <n v="1275"/>
  </r>
  <r>
    <d v="2014-05-15T00:00:00"/>
    <x v="7"/>
    <s v="BIL"/>
    <s v="HFK"/>
    <n v="4"/>
    <n v="6"/>
    <n v="6"/>
    <n v="3"/>
    <n v="3"/>
    <s v="HR"/>
    <x v="1"/>
    <n v="5"/>
    <n v="2550"/>
  </r>
  <r>
    <d v="2014-05-16T00:00:00"/>
    <x v="7"/>
    <s v="BIL"/>
    <s v="BHE"/>
    <n v="2"/>
    <n v="1"/>
    <n v="1"/>
    <n v="4"/>
    <n v="5"/>
    <s v="WY"/>
    <x v="0"/>
    <n v="3"/>
    <n v="765"/>
  </r>
  <r>
    <d v="2014-05-16T00:00:00"/>
    <x v="7"/>
    <s v="BIL"/>
    <s v="TTL"/>
    <n v="7"/>
    <n v="6"/>
    <n v="8"/>
    <n v="5"/>
    <n v="5"/>
    <s v="HR"/>
    <x v="1"/>
    <n v="7"/>
    <n v="3570"/>
  </r>
  <r>
    <d v="2014-05-17T00:00:00"/>
    <x v="7"/>
    <s v="BIL"/>
    <s v="FEZ"/>
    <n v="3"/>
    <n v="7"/>
    <n v="2"/>
    <n v="7"/>
    <n v="9"/>
    <s v="FA"/>
    <x v="1"/>
    <n v="4"/>
    <n v="1700"/>
  </r>
  <r>
    <d v="2014-05-18T00:00:00"/>
    <x v="7"/>
    <s v="BIL"/>
    <s v="SHH"/>
    <n v="0"/>
    <n v="3"/>
    <n v="4"/>
    <n v="5"/>
    <n v="5"/>
    <s v="US"/>
    <x v="1"/>
    <n v="2"/>
    <n v="1700"/>
  </r>
  <r>
    <d v="2014-05-19T00:00:00"/>
    <x v="7"/>
    <s v="BIL"/>
    <s v="BUR"/>
    <n v="1"/>
    <n v="8"/>
    <n v="6"/>
    <n v="4"/>
    <n v="7"/>
    <s v="QT"/>
    <x v="0"/>
    <n v="11"/>
    <n v="5610"/>
  </r>
  <r>
    <d v="2014-05-20T00:00:00"/>
    <x v="7"/>
    <s v="BIL"/>
    <s v="VAP"/>
    <n v="7"/>
    <n v="4"/>
    <n v="9"/>
    <n v="3"/>
    <n v="5"/>
    <s v="CD"/>
    <x v="0"/>
    <n v="8"/>
    <n v="4760"/>
  </r>
  <r>
    <d v="2014-05-21T00:00:00"/>
    <x v="7"/>
    <s v="BIL"/>
    <s v="NWH"/>
    <n v="3"/>
    <n v="7"/>
    <n v="3"/>
    <n v="5"/>
    <n v="5"/>
    <s v="HN"/>
    <x v="2"/>
    <n v="2"/>
    <n v="1920"/>
  </r>
  <r>
    <d v="2014-05-23T00:00:00"/>
    <x v="7"/>
    <s v="BIL"/>
    <s v="XLW"/>
    <n v="2"/>
    <n v="10"/>
    <n v="7"/>
    <n v="5"/>
    <n v="4"/>
    <s v="UI"/>
    <x v="1"/>
    <n v="10"/>
    <n v="7650"/>
  </r>
  <r>
    <d v="2014-05-23T00:00:00"/>
    <x v="7"/>
    <s v="BIL"/>
    <s v="KIK"/>
    <n v="6"/>
    <n v="5"/>
    <n v="7"/>
    <n v="0"/>
    <n v="5"/>
    <s v="DL"/>
    <x v="2"/>
    <n v="7"/>
    <n v="3570"/>
  </r>
  <r>
    <d v="2014-05-24T00:00:00"/>
    <x v="7"/>
    <s v="BIL"/>
    <s v="BQE"/>
    <n v="0"/>
    <n v="5"/>
    <n v="1"/>
    <n v="1"/>
    <n v="6"/>
    <s v="UI"/>
    <x v="1"/>
    <n v="9"/>
    <n v="6885"/>
  </r>
  <r>
    <d v="2014-05-26T00:00:00"/>
    <x v="7"/>
    <s v="BIL"/>
    <s v="ISN"/>
    <n v="5"/>
    <n v="6"/>
    <n v="0"/>
    <n v="5"/>
    <n v="10"/>
    <s v="LY"/>
    <x v="2"/>
    <n v="12"/>
    <n v="7140"/>
  </r>
  <r>
    <d v="2014-05-28T00:00:00"/>
    <x v="7"/>
    <s v="BIL"/>
    <s v="GMN"/>
    <n v="5"/>
    <n v="7"/>
    <n v="7"/>
    <n v="8"/>
    <n v="2"/>
    <s v="WL"/>
    <x v="0"/>
    <n v="9"/>
    <n v="5355"/>
  </r>
  <r>
    <d v="2014-05-31T00:00:00"/>
    <x v="7"/>
    <s v="BIL"/>
    <s v="YSO"/>
    <n v="7"/>
    <n v="6"/>
    <n v="8"/>
    <n v="7"/>
    <n v="7"/>
    <s v="FA"/>
    <x v="1"/>
    <n v="1"/>
    <n v="425"/>
  </r>
  <r>
    <d v="2014-06-03T00:00:00"/>
    <x v="7"/>
    <s v="BIL"/>
    <s v="IDN"/>
    <n v="5"/>
    <n v="2"/>
    <n v="5"/>
    <n v="4"/>
    <n v="5"/>
    <s v="WY"/>
    <x v="0"/>
    <n v="5"/>
    <n v="1275"/>
  </r>
  <r>
    <d v="2014-06-04T00:00:00"/>
    <x v="7"/>
    <s v="BIL"/>
    <s v="NMM"/>
    <n v="2"/>
    <n v="4"/>
    <n v="6"/>
    <n v="2"/>
    <n v="1"/>
    <s v="ZI"/>
    <x v="2"/>
    <n v="7"/>
    <n v="1995"/>
  </r>
  <r>
    <d v="2014-06-08T00:00:00"/>
    <x v="7"/>
    <s v="BIL"/>
    <s v="IOV"/>
    <n v="3"/>
    <n v="6"/>
    <n v="3"/>
    <n v="0"/>
    <n v="4"/>
    <s v="OQ"/>
    <x v="2"/>
    <n v="6"/>
    <n v="1620"/>
  </r>
  <r>
    <d v="2014-06-10T00:00:00"/>
    <x v="7"/>
    <s v="BIL"/>
    <s v="HGO"/>
    <n v="6"/>
    <n v="8"/>
    <n v="5"/>
    <n v="6"/>
    <n v="7"/>
    <s v="DL"/>
    <x v="2"/>
    <n v="8"/>
    <n v="4080"/>
  </r>
  <r>
    <d v="2014-06-10T00:00:00"/>
    <x v="7"/>
    <s v="BIL"/>
    <s v="LXB"/>
    <n v="5"/>
    <n v="6"/>
    <n v="7"/>
    <n v="4"/>
    <n v="7"/>
    <s v="XK"/>
    <x v="0"/>
    <n v="9"/>
    <n v="4275"/>
  </r>
  <r>
    <d v="2014-06-12T00:00:00"/>
    <x v="7"/>
    <s v="BIL"/>
    <s v="PPB"/>
    <n v="6"/>
    <n v="5"/>
    <n v="7"/>
    <n v="2"/>
    <n v="5"/>
    <s v="HR"/>
    <x v="1"/>
    <n v="11"/>
    <n v="5940"/>
  </r>
  <r>
    <d v="2014-06-12T00:00:00"/>
    <x v="7"/>
    <s v="BIL"/>
    <s v="JBK"/>
    <n v="5"/>
    <n v="5"/>
    <n v="4"/>
    <n v="4"/>
    <n v="4"/>
    <s v="DL"/>
    <x v="2"/>
    <n v="3"/>
    <n v="1620"/>
  </r>
  <r>
    <d v="2014-06-12T00:00:00"/>
    <x v="7"/>
    <s v="BIL"/>
    <s v="RTE"/>
    <n v="7"/>
    <n v="3"/>
    <n v="4"/>
    <n v="3"/>
    <n v="1"/>
    <s v="IU"/>
    <x v="0"/>
    <n v="2"/>
    <n v="1140"/>
  </r>
  <r>
    <d v="2014-06-12T00:00:00"/>
    <x v="7"/>
    <s v="BIL"/>
    <s v="CMH"/>
    <n v="5"/>
    <n v="0"/>
    <n v="4"/>
    <n v="2"/>
    <n v="2"/>
    <s v="DL"/>
    <x v="2"/>
    <n v="8"/>
    <n v="4560"/>
  </r>
  <r>
    <d v="2014-06-14T00:00:00"/>
    <x v="7"/>
    <s v="BIL"/>
    <s v="HVW"/>
    <n v="3"/>
    <n v="2"/>
    <n v="1"/>
    <n v="4"/>
    <n v="4"/>
    <s v="PM"/>
    <x v="0"/>
    <n v="3"/>
    <n v="810"/>
  </r>
  <r>
    <d v="2014-06-18T00:00:00"/>
    <x v="7"/>
    <s v="BIL"/>
    <s v="HJY"/>
    <n v="8"/>
    <n v="4"/>
    <n v="4"/>
    <n v="4"/>
    <n v="4"/>
    <s v="QT"/>
    <x v="0"/>
    <n v="7"/>
    <n v="3990"/>
  </r>
  <r>
    <d v="2014-06-19T00:00:00"/>
    <x v="7"/>
    <s v="BIL"/>
    <s v="SIH"/>
    <n v="5"/>
    <n v="0"/>
    <n v="5"/>
    <n v="6"/>
    <n v="6"/>
    <s v="CD"/>
    <x v="0"/>
    <n v="8"/>
    <n v="5040"/>
  </r>
  <r>
    <d v="2014-06-19T00:00:00"/>
    <x v="7"/>
    <s v="BIL"/>
    <s v="VML"/>
    <n v="6"/>
    <n v="3"/>
    <n v="2"/>
    <n v="4"/>
    <n v="5"/>
    <s v="OQ"/>
    <x v="2"/>
    <n v="6"/>
    <n v="1620"/>
  </r>
  <r>
    <d v="2014-06-19T00:00:00"/>
    <x v="7"/>
    <s v="BIL"/>
    <s v="AEP"/>
    <n v="6"/>
    <n v="6"/>
    <n v="6"/>
    <n v="6"/>
    <n v="5"/>
    <s v="PN"/>
    <x v="2"/>
    <n v="14"/>
    <n v="5950"/>
  </r>
  <r>
    <d v="2014-06-21T00:00:00"/>
    <x v="7"/>
    <s v="BIL"/>
    <s v="YCI"/>
    <n v="5"/>
    <n v="3"/>
    <n v="5"/>
    <n v="5"/>
    <n v="7"/>
    <s v="ZI"/>
    <x v="2"/>
    <n v="4"/>
    <n v="1080"/>
  </r>
  <r>
    <d v="2014-06-22T00:00:00"/>
    <x v="7"/>
    <s v="BIL"/>
    <s v="TQU"/>
    <n v="0"/>
    <n v="4"/>
    <n v="1"/>
    <n v="5"/>
    <n v="1"/>
    <s v="IU"/>
    <x v="0"/>
    <n v="3"/>
    <n v="1710"/>
  </r>
  <r>
    <d v="2014-06-24T00:00:00"/>
    <x v="7"/>
    <s v="BIL"/>
    <s v="RWY"/>
    <n v="5"/>
    <n v="0"/>
    <n v="5"/>
    <n v="3"/>
    <n v="3"/>
    <s v="FA"/>
    <x v="1"/>
    <n v="8"/>
    <n v="3800"/>
  </r>
  <r>
    <d v="2014-06-24T00:00:00"/>
    <x v="7"/>
    <s v="BIL"/>
    <s v="TJA"/>
    <n v="3"/>
    <n v="0"/>
    <n v="2"/>
    <n v="0"/>
    <n v="3"/>
    <s v="WY"/>
    <x v="0"/>
    <n v="2"/>
    <n v="570"/>
  </r>
  <r>
    <d v="2014-06-24T00:00:00"/>
    <x v="7"/>
    <s v="BIL"/>
    <s v="PLH"/>
    <n v="3"/>
    <n v="3"/>
    <n v="6"/>
    <n v="3"/>
    <n v="5"/>
    <s v="NO"/>
    <x v="0"/>
    <n v="4"/>
    <n v="4080"/>
  </r>
  <r>
    <d v="2014-06-27T00:00:00"/>
    <x v="7"/>
    <s v="BIL"/>
    <s v="UZX"/>
    <n v="0"/>
    <n v="5"/>
    <n v="2"/>
    <n v="5"/>
    <n v="0"/>
    <s v="QT"/>
    <x v="0"/>
    <n v="3"/>
    <n v="1620"/>
  </r>
  <r>
    <d v="2014-06-29T00:00:00"/>
    <x v="7"/>
    <s v="BIL"/>
    <s v="KFZ"/>
    <n v="3"/>
    <n v="1"/>
    <n v="1"/>
    <n v="3"/>
    <n v="0"/>
    <s v="PM"/>
    <x v="0"/>
    <n v="5"/>
    <n v="1425"/>
  </r>
  <r>
    <d v="2014-06-29T00:00:00"/>
    <x v="7"/>
    <s v="BIL"/>
    <s v="ENF"/>
    <n v="2"/>
    <n v="10"/>
    <n v="2"/>
    <n v="4"/>
    <n v="0"/>
    <s v="OQ"/>
    <x v="2"/>
    <n v="4"/>
    <n v="1140"/>
  </r>
  <r>
    <d v="2014-06-30T00:00:00"/>
    <x v="7"/>
    <s v="BIL"/>
    <s v="PUZ"/>
    <n v="4"/>
    <n v="3"/>
    <n v="2"/>
    <n v="2"/>
    <n v="3"/>
    <s v="HN"/>
    <x v="2"/>
    <n v="5"/>
    <n v="4800"/>
  </r>
  <r>
    <d v="2014-06-30T00:00:00"/>
    <x v="7"/>
    <s v="BIL"/>
    <s v="ACK"/>
    <n v="7"/>
    <n v="8"/>
    <n v="3"/>
    <n v="2"/>
    <n v="2"/>
    <s v="US"/>
    <x v="1"/>
    <n v="14"/>
    <n v="12600"/>
  </r>
  <r>
    <d v="2014-07-02T00:00:00"/>
    <x v="7"/>
    <s v="BIL"/>
    <s v="CKP"/>
    <n v="2"/>
    <n v="10"/>
    <n v="0"/>
    <n v="4"/>
    <n v="0"/>
    <s v="PM"/>
    <x v="0"/>
    <n v="15"/>
    <n v="4500"/>
  </r>
  <r>
    <d v="2014-07-03T00:00:00"/>
    <x v="7"/>
    <s v="BIL"/>
    <s v="DTM"/>
    <n v="2"/>
    <n v="6"/>
    <n v="6"/>
    <n v="7"/>
    <n v="5"/>
    <s v="MJ"/>
    <x v="0"/>
    <n v="2"/>
    <n v="2400"/>
  </r>
  <r>
    <d v="2014-07-05T00:00:00"/>
    <x v="7"/>
    <s v="BIL"/>
    <s v="MGG"/>
    <n v="2"/>
    <n v="0"/>
    <n v="0"/>
    <n v="1"/>
    <n v="3"/>
    <s v="PY"/>
    <x v="1"/>
    <n v="9"/>
    <n v="7290"/>
  </r>
  <r>
    <d v="2014-07-06T00:00:00"/>
    <x v="7"/>
    <s v="BIL"/>
    <s v="FWU"/>
    <n v="5"/>
    <n v="5"/>
    <n v="3"/>
    <n v="4"/>
    <n v="5"/>
    <s v="UI"/>
    <x v="1"/>
    <n v="5"/>
    <n v="3825"/>
  </r>
  <r>
    <d v="2014-07-07T00:00:00"/>
    <x v="7"/>
    <s v="BIL"/>
    <s v="TJW"/>
    <n v="2"/>
    <n v="6"/>
    <n v="2"/>
    <n v="1"/>
    <n v="3"/>
    <s v="FA"/>
    <x v="1"/>
    <n v="8"/>
    <n v="3800"/>
  </r>
  <r>
    <d v="2014-07-08T00:00:00"/>
    <x v="7"/>
    <s v="BIL"/>
    <s v="TTL"/>
    <n v="5"/>
    <n v="10"/>
    <n v="7"/>
    <n v="7"/>
    <n v="6"/>
    <s v="FA"/>
    <x v="1"/>
    <n v="10"/>
    <n v="4500"/>
  </r>
  <r>
    <d v="2014-07-09T00:00:00"/>
    <x v="7"/>
    <s v="BIL"/>
    <s v="UQB"/>
    <n v="2"/>
    <n v="3"/>
    <n v="5"/>
    <n v="7"/>
    <n v="6"/>
    <s v="NO"/>
    <x v="0"/>
    <n v="5"/>
    <n v="6000"/>
  </r>
  <r>
    <d v="2014-07-09T00:00:00"/>
    <x v="7"/>
    <s v="BIL"/>
    <s v="PIR"/>
    <n v="5"/>
    <n v="6"/>
    <n v="6"/>
    <n v="10"/>
    <n v="8"/>
    <s v="XY"/>
    <x v="0"/>
    <n v="9"/>
    <n v="7650"/>
  </r>
  <r>
    <d v="2014-07-09T00:00:00"/>
    <x v="7"/>
    <s v="BIL"/>
    <s v="JGM"/>
    <n v="0"/>
    <n v="6"/>
    <n v="1"/>
    <n v="4"/>
    <n v="6"/>
    <s v="QT"/>
    <x v="0"/>
    <n v="5"/>
    <n v="2850"/>
  </r>
  <r>
    <d v="2014-07-10T00:00:00"/>
    <x v="7"/>
    <s v="BIL"/>
    <s v="PQX"/>
    <n v="5"/>
    <n v="5"/>
    <n v="6"/>
    <n v="7"/>
    <n v="6"/>
    <s v="LY"/>
    <x v="2"/>
    <n v="6"/>
    <n v="3780"/>
  </r>
  <r>
    <d v="2014-07-13T00:00:00"/>
    <x v="7"/>
    <s v="BIL"/>
    <s v="KQZ"/>
    <n v="6"/>
    <n v="3"/>
    <n v="3"/>
    <n v="4"/>
    <n v="3"/>
    <s v="DL"/>
    <x v="2"/>
    <n v="12"/>
    <n v="6480"/>
  </r>
  <r>
    <d v="2014-07-18T00:00:00"/>
    <x v="7"/>
    <s v="BIL"/>
    <s v="WGR"/>
    <n v="1"/>
    <n v="0"/>
    <n v="7"/>
    <n v="3"/>
    <n v="1"/>
    <s v="GI"/>
    <x v="2"/>
    <n v="2"/>
    <n v="1900"/>
  </r>
  <r>
    <d v="2014-07-19T00:00:00"/>
    <x v="7"/>
    <s v="BIL"/>
    <s v="JJG"/>
    <n v="4"/>
    <n v="4"/>
    <n v="4"/>
    <n v="0"/>
    <n v="10"/>
    <s v="OQ"/>
    <x v="2"/>
    <n v="18"/>
    <n v="4860"/>
  </r>
  <r>
    <d v="2014-07-20T00:00:00"/>
    <x v="7"/>
    <s v="BIL"/>
    <s v="YQI"/>
    <n v="6"/>
    <n v="7"/>
    <n v="7"/>
    <n v="9"/>
    <n v="6"/>
    <s v="DL"/>
    <x v="2"/>
    <n v="6"/>
    <n v="3600"/>
  </r>
  <r>
    <d v="2014-07-20T00:00:00"/>
    <x v="7"/>
    <s v="BIL"/>
    <s v="CMH"/>
    <n v="7"/>
    <n v="4"/>
    <n v="3"/>
    <n v="3"/>
    <n v="6"/>
    <s v="FA"/>
    <x v="1"/>
    <n v="13"/>
    <n v="6500"/>
  </r>
  <r>
    <d v="2014-07-21T00:00:00"/>
    <x v="7"/>
    <s v="BIL"/>
    <s v="XLW"/>
    <n v="2"/>
    <n v="7"/>
    <n v="4"/>
    <n v="4"/>
    <n v="3"/>
    <s v="NO"/>
    <x v="0"/>
    <n v="5"/>
    <n v="5700"/>
  </r>
  <r>
    <d v="2014-07-21T00:00:00"/>
    <x v="7"/>
    <s v="BIL"/>
    <s v="BDO"/>
    <n v="2"/>
    <n v="3"/>
    <n v="6"/>
    <n v="6"/>
    <n v="3"/>
    <s v="LY"/>
    <x v="2"/>
    <n v="5"/>
    <n v="3325"/>
  </r>
  <r>
    <d v="2014-07-23T00:00:00"/>
    <x v="7"/>
    <s v="BIL"/>
    <s v="YAZ"/>
    <n v="3"/>
    <n v="10"/>
    <n v="5"/>
    <n v="4"/>
    <n v="7"/>
    <s v="IU"/>
    <x v="0"/>
    <n v="7"/>
    <n v="3990"/>
  </r>
  <r>
    <d v="2014-07-24T00:00:00"/>
    <x v="7"/>
    <s v="BIL"/>
    <s v="VUY"/>
    <n v="5"/>
    <n v="10"/>
    <n v="7"/>
    <n v="0"/>
    <n v="8"/>
    <s v="FA"/>
    <x v="1"/>
    <n v="1"/>
    <n v="500"/>
  </r>
  <r>
    <d v="2014-07-25T00:00:00"/>
    <x v="7"/>
    <s v="BIL"/>
    <s v="OAK"/>
    <n v="6"/>
    <n v="5"/>
    <n v="1"/>
    <n v="9"/>
    <n v="9"/>
    <s v="GI"/>
    <x v="2"/>
    <n v="4"/>
    <n v="3400"/>
  </r>
  <r>
    <d v="2014-07-26T00:00:00"/>
    <x v="7"/>
    <s v="BIL"/>
    <s v="IOJ"/>
    <n v="4"/>
    <n v="4"/>
    <n v="5"/>
    <n v="3"/>
    <n v="1"/>
    <s v="UI"/>
    <x v="1"/>
    <n v="2"/>
    <n v="1800"/>
  </r>
  <r>
    <d v="2014-07-30T00:00:00"/>
    <x v="7"/>
    <s v="BIL"/>
    <s v="EWP"/>
    <n v="2"/>
    <n v="7"/>
    <n v="4"/>
    <n v="5"/>
    <n v="2"/>
    <s v="PN"/>
    <x v="2"/>
    <n v="1"/>
    <n v="500"/>
  </r>
  <r>
    <d v="2014-08-01T00:00:00"/>
    <x v="7"/>
    <s v="BIL"/>
    <s v="LCI"/>
    <n v="3"/>
    <n v="4"/>
    <n v="2"/>
    <n v="7"/>
    <n v="5"/>
    <s v="OQ"/>
    <x v="2"/>
    <n v="5"/>
    <n v="1275"/>
  </r>
  <r>
    <d v="2014-08-04T00:00:00"/>
    <x v="7"/>
    <s v="BIL"/>
    <s v="YRU"/>
    <n v="4"/>
    <n v="8"/>
    <n v="1"/>
    <n v="4"/>
    <n v="6"/>
    <s v="LY"/>
    <x v="2"/>
    <n v="10"/>
    <n v="5600"/>
  </r>
  <r>
    <d v="2014-08-07T00:00:00"/>
    <x v="7"/>
    <s v="BIL"/>
    <s v="SCC"/>
    <n v="3"/>
    <n v="6"/>
    <n v="6"/>
    <n v="8"/>
    <n v="3"/>
    <s v="US"/>
    <x v="1"/>
    <n v="5"/>
    <n v="4500"/>
  </r>
  <r>
    <d v="2014-08-07T00:00:00"/>
    <x v="7"/>
    <s v="BIL"/>
    <s v="ZQF"/>
    <n v="4"/>
    <n v="2"/>
    <n v="4"/>
    <n v="8"/>
    <n v="8"/>
    <s v="ZA"/>
    <x v="2"/>
    <n v="17"/>
    <n v="16320"/>
  </r>
  <r>
    <d v="2014-08-09T00:00:00"/>
    <x v="7"/>
    <s v="BIL"/>
    <s v="VVD"/>
    <n v="0"/>
    <n v="3"/>
    <n v="2"/>
    <n v="8"/>
    <n v="1"/>
    <s v="HR"/>
    <x v="1"/>
    <n v="14"/>
    <n v="8400"/>
  </r>
  <r>
    <d v="2014-08-09T00:00:00"/>
    <x v="7"/>
    <s v="BIL"/>
    <s v="LMV"/>
    <n v="5"/>
    <n v="4"/>
    <n v="6"/>
    <n v="6"/>
    <n v="5"/>
    <s v="MJ"/>
    <x v="0"/>
    <n v="8"/>
    <n v="9120"/>
  </r>
  <r>
    <d v="2014-08-10T00:00:00"/>
    <x v="7"/>
    <s v="BIL"/>
    <s v="BTX"/>
    <n v="7"/>
    <n v="2"/>
    <n v="7"/>
    <n v="5"/>
    <n v="7"/>
    <s v="FA"/>
    <x v="1"/>
    <n v="8"/>
    <n v="3600"/>
  </r>
  <r>
    <d v="2014-08-11T00:00:00"/>
    <x v="7"/>
    <s v="BIL"/>
    <s v="NUF"/>
    <n v="8"/>
    <n v="5"/>
    <n v="8"/>
    <n v="6"/>
    <n v="6"/>
    <s v="DL"/>
    <x v="2"/>
    <n v="11"/>
    <n v="5610"/>
  </r>
  <r>
    <d v="2014-08-12T00:00:00"/>
    <x v="7"/>
    <s v="BIL"/>
    <s v="KKJ"/>
    <n v="8"/>
    <n v="7"/>
    <n v="6"/>
    <n v="4"/>
    <n v="5"/>
    <s v="DF"/>
    <x v="1"/>
    <n v="18"/>
    <n v="4860"/>
  </r>
  <r>
    <d v="2014-08-17T00:00:00"/>
    <x v="7"/>
    <s v="BIL"/>
    <s v="SAW"/>
    <n v="5"/>
    <n v="7"/>
    <n v="2"/>
    <n v="3"/>
    <n v="3"/>
    <s v="IU"/>
    <x v="0"/>
    <n v="10"/>
    <n v="5400"/>
  </r>
  <r>
    <d v="2014-08-17T00:00:00"/>
    <x v="7"/>
    <s v="BIL"/>
    <s v="ACK"/>
    <n v="10"/>
    <n v="7"/>
    <n v="6"/>
    <n v="4"/>
    <n v="7"/>
    <s v="DL"/>
    <x v="2"/>
    <n v="2"/>
    <n v="1080"/>
  </r>
  <r>
    <d v="2014-08-18T00:00:00"/>
    <x v="7"/>
    <s v="BIL"/>
    <s v="ALZ"/>
    <n v="5"/>
    <n v="6"/>
    <n v="6"/>
    <n v="7"/>
    <n v="4"/>
    <s v="XK"/>
    <x v="0"/>
    <n v="4"/>
    <n v="1900"/>
  </r>
  <r>
    <d v="2014-08-20T00:00:00"/>
    <x v="7"/>
    <s v="BIL"/>
    <s v="MIV"/>
    <n v="4"/>
    <n v="5"/>
    <n v="4"/>
    <n v="7"/>
    <n v="8"/>
    <s v="ZA"/>
    <x v="2"/>
    <n v="2"/>
    <n v="2400"/>
  </r>
  <r>
    <d v="2014-08-21T00:00:00"/>
    <x v="7"/>
    <s v="BIL"/>
    <s v="GXZ"/>
    <n v="0"/>
    <n v="1"/>
    <n v="5"/>
    <n v="8"/>
    <n v="9"/>
    <s v="WL"/>
    <x v="0"/>
    <n v="1"/>
    <n v="700"/>
  </r>
  <r>
    <d v="2014-08-22T00:00:00"/>
    <x v="7"/>
    <s v="BIL"/>
    <s v="ACK"/>
    <n v="7"/>
    <n v="6"/>
    <n v="5"/>
    <n v="0"/>
    <n v="7"/>
    <s v="DL"/>
    <x v="2"/>
    <n v="2"/>
    <n v="1080"/>
  </r>
  <r>
    <d v="2014-08-26T00:00:00"/>
    <x v="7"/>
    <s v="BIL"/>
    <s v="JGH"/>
    <n v="3"/>
    <n v="3"/>
    <n v="1"/>
    <n v="5"/>
    <n v="5"/>
    <s v="PM"/>
    <x v="0"/>
    <n v="3"/>
    <n v="810"/>
  </r>
  <r>
    <d v="2014-08-26T00:00:00"/>
    <x v="7"/>
    <s v="BIL"/>
    <s v="MQX"/>
    <n v="1"/>
    <n v="3"/>
    <n v="5"/>
    <n v="6"/>
    <n v="9"/>
    <s v="HR"/>
    <x v="1"/>
    <n v="4"/>
    <n v="2400"/>
  </r>
  <r>
    <d v="2014-08-30T00:00:00"/>
    <x v="7"/>
    <s v="BIL"/>
    <s v="HGO"/>
    <n v="2"/>
    <n v="6"/>
    <n v="7"/>
    <n v="5"/>
    <n v="6"/>
    <s v="OQ"/>
    <x v="2"/>
    <n v="7"/>
    <n v="1785"/>
  </r>
  <r>
    <d v="2014-08-31T00:00:00"/>
    <x v="7"/>
    <s v="BIL"/>
    <s v="FUP"/>
    <n v="5"/>
    <n v="6"/>
    <n v="4"/>
    <n v="5"/>
    <n v="7"/>
    <s v="YY"/>
    <x v="1"/>
    <n v="5"/>
    <n v="4750"/>
  </r>
  <r>
    <d v="2014-08-31T00:00:00"/>
    <x v="7"/>
    <s v="BIL"/>
    <s v="OGG"/>
    <n v="8"/>
    <n v="0"/>
    <n v="4"/>
    <n v="4"/>
    <n v="5"/>
    <s v="XK"/>
    <x v="0"/>
    <n v="11"/>
    <n v="4950"/>
  </r>
  <r>
    <d v="2014-09-04T00:00:00"/>
    <x v="7"/>
    <s v="BIL"/>
    <s v="YWE"/>
    <n v="8"/>
    <n v="2"/>
    <n v="2"/>
    <n v="0"/>
    <n v="1"/>
    <s v="US"/>
    <x v="1"/>
    <n v="9"/>
    <n v="8550"/>
  </r>
  <r>
    <d v="2014-09-09T00:00:00"/>
    <x v="7"/>
    <s v="BIL"/>
    <s v="NJD"/>
    <n v="6"/>
    <n v="9"/>
    <n v="5"/>
    <n v="8"/>
    <n v="5"/>
    <s v="US"/>
    <x v="1"/>
    <n v="7"/>
    <n v="5600"/>
  </r>
  <r>
    <d v="2014-09-09T00:00:00"/>
    <x v="7"/>
    <s v="BIL"/>
    <s v="RQA"/>
    <n v="5"/>
    <n v="2"/>
    <n v="2"/>
    <n v="3"/>
    <n v="5"/>
    <s v="NO"/>
    <x v="0"/>
    <n v="2"/>
    <n v="2280"/>
  </r>
  <r>
    <d v="2014-09-09T00:00:00"/>
    <x v="7"/>
    <s v="BIL"/>
    <s v="GGW"/>
    <n v="5"/>
    <n v="6"/>
    <n v="6"/>
    <n v="8"/>
    <n v="2"/>
    <s v="FA"/>
    <x v="1"/>
    <n v="18"/>
    <n v="8100"/>
  </r>
  <r>
    <d v="2014-09-09T00:00:00"/>
    <x v="7"/>
    <s v="BIL"/>
    <s v="MIV"/>
    <n v="2"/>
    <n v="2"/>
    <n v="5"/>
    <n v="5"/>
    <n v="1"/>
    <s v="HR"/>
    <x v="1"/>
    <n v="3"/>
    <n v="1710"/>
  </r>
  <r>
    <d v="2014-09-10T00:00:00"/>
    <x v="7"/>
    <s v="BIL"/>
    <s v="WAK"/>
    <n v="4"/>
    <n v="0"/>
    <n v="3"/>
    <n v="3"/>
    <n v="5"/>
    <s v="ZI"/>
    <x v="2"/>
    <n v="3"/>
    <n v="720"/>
  </r>
  <r>
    <d v="2014-09-14T00:00:00"/>
    <x v="7"/>
    <s v="BIL"/>
    <s v="HRH"/>
    <n v="7"/>
    <n v="6"/>
    <n v="5"/>
    <n v="10"/>
    <n v="7"/>
    <s v="HR"/>
    <x v="1"/>
    <n v="5"/>
    <n v="2700"/>
  </r>
  <r>
    <d v="2014-09-15T00:00:00"/>
    <x v="7"/>
    <s v="BIL"/>
    <s v="FVX"/>
    <n v="8"/>
    <n v="6"/>
    <n v="9"/>
    <n v="3"/>
    <n v="4"/>
    <s v="HR"/>
    <x v="1"/>
    <n v="7"/>
    <n v="3780"/>
  </r>
  <r>
    <d v="2014-09-15T00:00:00"/>
    <x v="7"/>
    <s v="BIL"/>
    <s v="XBV"/>
    <n v="3"/>
    <n v="1"/>
    <n v="4"/>
    <n v="0"/>
    <n v="4"/>
    <s v="OQ"/>
    <x v="2"/>
    <n v="8"/>
    <n v="2160"/>
  </r>
  <r>
    <d v="2014-09-16T00:00:00"/>
    <x v="7"/>
    <s v="BIL"/>
    <s v="TTR"/>
    <n v="2"/>
    <n v="9"/>
    <n v="2"/>
    <n v="6"/>
    <n v="4"/>
    <s v="XY"/>
    <x v="0"/>
    <n v="7"/>
    <n v="6300"/>
  </r>
  <r>
    <d v="2014-09-19T00:00:00"/>
    <x v="7"/>
    <s v="BIL"/>
    <s v="NFD"/>
    <n v="4"/>
    <n v="5"/>
    <n v="3"/>
    <n v="2"/>
    <n v="4"/>
    <s v="OQ"/>
    <x v="2"/>
    <n v="1"/>
    <n v="285"/>
  </r>
  <r>
    <d v="2014-09-20T00:00:00"/>
    <x v="7"/>
    <s v="BIL"/>
    <s v="VUW"/>
    <n v="6"/>
    <n v="8"/>
    <n v="6"/>
    <n v="6"/>
    <n v="6"/>
    <s v="QT"/>
    <x v="0"/>
    <n v="7"/>
    <n v="3570"/>
  </r>
  <r>
    <d v="2014-09-24T00:00:00"/>
    <x v="7"/>
    <s v="BIL"/>
    <s v="IML"/>
    <n v="5"/>
    <n v="7"/>
    <n v="6"/>
    <n v="6"/>
    <n v="4"/>
    <s v="QT"/>
    <x v="0"/>
    <n v="3"/>
    <n v="1710"/>
  </r>
  <r>
    <d v="2014-09-27T00:00:00"/>
    <x v="7"/>
    <s v="BIL"/>
    <s v="CKP"/>
    <n v="3"/>
    <n v="4"/>
    <n v="5"/>
    <n v="4"/>
    <n v="2"/>
    <s v="ZA"/>
    <x v="2"/>
    <n v="6"/>
    <n v="6840"/>
  </r>
  <r>
    <d v="2014-09-27T00:00:00"/>
    <x v="7"/>
    <s v="BIL"/>
    <s v="NPE"/>
    <n v="7"/>
    <n v="4"/>
    <n v="5"/>
    <n v="4"/>
    <n v="2"/>
    <s v="US"/>
    <x v="1"/>
    <n v="6"/>
    <n v="5400"/>
  </r>
  <r>
    <d v="2014-09-27T00:00:00"/>
    <x v="7"/>
    <s v="BIL"/>
    <s v="QCT"/>
    <n v="5"/>
    <n v="9"/>
    <n v="3"/>
    <n v="2"/>
    <n v="3"/>
    <s v="HN"/>
    <x v="2"/>
    <n v="16"/>
    <n v="18240"/>
  </r>
  <r>
    <d v="2014-09-30T00:00:00"/>
    <x v="7"/>
    <s v="BIL"/>
    <s v="CRG"/>
    <n v="9"/>
    <n v="0"/>
    <n v="10"/>
    <n v="3"/>
    <n v="7"/>
    <s v="IU"/>
    <x v="0"/>
    <n v="6"/>
    <n v="2880"/>
  </r>
  <r>
    <d v="2014-10-01T00:00:00"/>
    <x v="7"/>
    <s v="BIL"/>
    <s v="KDU"/>
    <n v="6"/>
    <n v="0"/>
    <n v="8"/>
    <n v="4"/>
    <n v="6"/>
    <s v="IP"/>
    <x v="2"/>
    <n v="6"/>
    <n v="2880"/>
  </r>
  <r>
    <d v="2014-10-03T00:00:00"/>
    <x v="7"/>
    <s v="BIL"/>
    <s v="MPN"/>
    <n v="1"/>
    <n v="10"/>
    <n v="6"/>
    <n v="3"/>
    <n v="3"/>
    <s v="GI"/>
    <x v="2"/>
    <n v="7"/>
    <n v="6650"/>
  </r>
  <r>
    <d v="2014-10-10T00:00:00"/>
    <x v="7"/>
    <s v="BIL"/>
    <s v="RIB"/>
    <n v="5"/>
    <n v="7"/>
    <n v="7"/>
    <n v="5"/>
    <n v="2"/>
    <s v="HN"/>
    <x v="2"/>
    <n v="6"/>
    <n v="6480"/>
  </r>
  <r>
    <d v="2014-10-17T00:00:00"/>
    <x v="7"/>
    <s v="BIL"/>
    <s v="DCL"/>
    <n v="5"/>
    <n v="5"/>
    <n v="0"/>
    <n v="3"/>
    <n v="5"/>
    <s v="NO"/>
    <x v="0"/>
    <n v="9"/>
    <n v="10260"/>
  </r>
  <r>
    <d v="2014-10-18T00:00:00"/>
    <x v="7"/>
    <s v="BIL"/>
    <s v="JHY"/>
    <n v="4"/>
    <n v="0"/>
    <n v="4"/>
    <n v="3"/>
    <n v="4"/>
    <s v="FA"/>
    <x v="1"/>
    <n v="4"/>
    <n v="1900"/>
  </r>
  <r>
    <d v="2014-10-18T00:00:00"/>
    <x v="7"/>
    <s v="BIL"/>
    <s v="AKI"/>
    <n v="4"/>
    <n v="9"/>
    <n v="9"/>
    <n v="7"/>
    <n v="2"/>
    <s v="FA"/>
    <x v="1"/>
    <n v="2"/>
    <n v="950"/>
  </r>
  <r>
    <d v="2014-10-20T00:00:00"/>
    <x v="7"/>
    <s v="BIL"/>
    <s v="PNG"/>
    <n v="2"/>
    <n v="8"/>
    <n v="5"/>
    <n v="2"/>
    <n v="2"/>
    <s v="MJ"/>
    <x v="0"/>
    <n v="17"/>
    <n v="19380"/>
  </r>
  <r>
    <d v="2014-10-22T00:00:00"/>
    <x v="7"/>
    <s v="BIL"/>
    <s v="ZKM"/>
    <n v="0"/>
    <n v="1"/>
    <n v="1"/>
    <n v="2"/>
    <n v="3"/>
    <s v="IU"/>
    <x v="0"/>
    <n v="11"/>
    <n v="6270"/>
  </r>
  <r>
    <d v="2014-10-22T00:00:00"/>
    <x v="7"/>
    <s v="BIL"/>
    <s v="SOP"/>
    <n v="4"/>
    <n v="6"/>
    <n v="4"/>
    <n v="5"/>
    <n v="5"/>
    <s v="LY"/>
    <x v="2"/>
    <n v="12"/>
    <n v="7980"/>
  </r>
  <r>
    <d v="2014-10-25T00:00:00"/>
    <x v="7"/>
    <s v="BIL"/>
    <s v="NVX"/>
    <n v="1"/>
    <n v="2"/>
    <n v="5"/>
    <n v="0"/>
    <n v="2"/>
    <s v="NO"/>
    <x v="0"/>
    <n v="6"/>
    <n v="6840"/>
  </r>
  <r>
    <d v="2014-10-26T00:00:00"/>
    <x v="7"/>
    <s v="BIL"/>
    <s v="FZD"/>
    <n v="2"/>
    <n v="7"/>
    <n v="3"/>
    <n v="4"/>
    <n v="1"/>
    <s v="WY"/>
    <x v="0"/>
    <n v="7"/>
    <n v="1680"/>
  </r>
  <r>
    <d v="2014-10-27T00:00:00"/>
    <x v="7"/>
    <s v="BIL"/>
    <s v="OXY"/>
    <n v="5"/>
    <n v="3"/>
    <n v="3"/>
    <n v="2"/>
    <n v="3"/>
    <s v="DL"/>
    <x v="2"/>
    <n v="7"/>
    <n v="3780"/>
  </r>
  <r>
    <d v="2014-10-27T00:00:00"/>
    <x v="7"/>
    <s v="BIL"/>
    <s v="LCL"/>
    <n v="5"/>
    <n v="9"/>
    <n v="5"/>
    <n v="5"/>
    <n v="5"/>
    <s v="HN"/>
    <x v="2"/>
    <n v="3"/>
    <n v="3240"/>
  </r>
  <r>
    <d v="2014-10-27T00:00:00"/>
    <x v="7"/>
    <s v="BIL"/>
    <s v="KIK"/>
    <n v="9"/>
    <n v="5"/>
    <n v="8"/>
    <n v="4"/>
    <n v="6"/>
    <s v="QT"/>
    <x v="0"/>
    <n v="6"/>
    <n v="3060"/>
  </r>
  <r>
    <d v="2014-10-27T00:00:00"/>
    <x v="7"/>
    <s v="BIL"/>
    <s v="GHP"/>
    <n v="3"/>
    <n v="10"/>
    <n v="7"/>
    <n v="5"/>
    <n v="6"/>
    <s v="DL"/>
    <x v="2"/>
    <n v="2"/>
    <n v="1020"/>
  </r>
  <r>
    <d v="2014-10-28T00:00:00"/>
    <x v="7"/>
    <s v="BIL"/>
    <s v="BEW"/>
    <n v="4"/>
    <n v="4"/>
    <n v="4"/>
    <n v="4"/>
    <n v="6"/>
    <s v="MJ"/>
    <x v="0"/>
    <n v="5"/>
    <n v="5700"/>
  </r>
  <r>
    <d v="2014-11-01T00:00:00"/>
    <x v="7"/>
    <s v="BIL"/>
    <s v="NYU"/>
    <n v="7"/>
    <n v="5"/>
    <n v="6"/>
    <n v="7"/>
    <n v="7"/>
    <s v="FA"/>
    <x v="1"/>
    <n v="10"/>
    <n v="4250"/>
  </r>
  <r>
    <d v="2014-11-05T00:00:00"/>
    <x v="7"/>
    <s v="BIL"/>
    <s v="FIE"/>
    <n v="10"/>
    <n v="6"/>
    <n v="9"/>
    <n v="5"/>
    <n v="7"/>
    <s v="DL"/>
    <x v="2"/>
    <n v="4"/>
    <n v="2040"/>
  </r>
  <r>
    <d v="2014-11-05T00:00:00"/>
    <x v="7"/>
    <s v="BIL"/>
    <s v="WFY"/>
    <n v="4"/>
    <n v="5"/>
    <n v="3"/>
    <n v="3"/>
    <n v="4"/>
    <s v="PY"/>
    <x v="1"/>
    <n v="6"/>
    <n v="4590"/>
  </r>
  <r>
    <d v="2014-11-08T00:00:00"/>
    <x v="7"/>
    <s v="BIL"/>
    <s v="TJW"/>
    <n v="4"/>
    <n v="5"/>
    <n v="3"/>
    <n v="3"/>
    <n v="5"/>
    <s v="IP"/>
    <x v="2"/>
    <n v="16"/>
    <n v="8160"/>
  </r>
  <r>
    <d v="2014-11-09T00:00:00"/>
    <x v="7"/>
    <s v="BIL"/>
    <s v="YGE"/>
    <n v="8"/>
    <n v="9"/>
    <n v="6"/>
    <n v="5"/>
    <n v="5"/>
    <s v="MJ"/>
    <x v="0"/>
    <n v="7"/>
    <n v="7140"/>
  </r>
  <r>
    <d v="2014-11-10T00:00:00"/>
    <x v="7"/>
    <s v="BIL"/>
    <s v="SJX"/>
    <n v="2"/>
    <n v="0"/>
    <n v="7"/>
    <n v="3"/>
    <n v="3"/>
    <s v="CD"/>
    <x v="0"/>
    <n v="4"/>
    <n v="2380"/>
  </r>
  <r>
    <d v="2014-11-11T00:00:00"/>
    <x v="7"/>
    <s v="BIL"/>
    <s v="TNL"/>
    <n v="6"/>
    <n v="5"/>
    <n v="10"/>
    <n v="4"/>
    <n v="7"/>
    <s v="CD"/>
    <x v="0"/>
    <n v="16"/>
    <n v="9520"/>
  </r>
  <r>
    <d v="2014-11-14T00:00:00"/>
    <x v="7"/>
    <s v="BIL"/>
    <s v="PVQ"/>
    <n v="4"/>
    <n v="7"/>
    <n v="8"/>
    <n v="5"/>
    <n v="8"/>
    <s v="CD"/>
    <x v="0"/>
    <n v="5"/>
    <n v="2975"/>
  </r>
  <r>
    <d v="2014-11-19T00:00:00"/>
    <x v="7"/>
    <s v="BIL"/>
    <s v="ZKM"/>
    <n v="7"/>
    <n v="7"/>
    <n v="4"/>
    <n v="2"/>
    <n v="1"/>
    <s v="OQ"/>
    <x v="2"/>
    <n v="8"/>
    <n v="2040"/>
  </r>
  <r>
    <d v="2014-11-19T00:00:00"/>
    <x v="7"/>
    <s v="BIL"/>
    <s v="XPR"/>
    <n v="4"/>
    <n v="1"/>
    <n v="2"/>
    <n v="3"/>
    <n v="5"/>
    <s v="ZA"/>
    <x v="2"/>
    <n v="9"/>
    <n v="9180"/>
  </r>
  <r>
    <d v="2014-11-22T00:00:00"/>
    <x v="7"/>
    <s v="BIL"/>
    <s v="FCS"/>
    <n v="4"/>
    <n v="0"/>
    <n v="2"/>
    <n v="3"/>
    <n v="1"/>
    <s v="XY"/>
    <x v="0"/>
    <n v="6"/>
    <n v="5100"/>
  </r>
  <r>
    <d v="2014-11-23T00:00:00"/>
    <x v="7"/>
    <s v="BIL"/>
    <s v="KJC"/>
    <n v="6"/>
    <n v="6"/>
    <n v="7"/>
    <n v="7"/>
    <n v="8"/>
    <s v="YY"/>
    <x v="1"/>
    <n v="3"/>
    <n v="2400"/>
  </r>
  <r>
    <d v="2014-11-23T00:00:00"/>
    <x v="7"/>
    <s v="BIL"/>
    <s v="YZN"/>
    <n v="0"/>
    <n v="3"/>
    <n v="5"/>
    <n v="0"/>
    <n v="4"/>
    <s v="GI"/>
    <x v="2"/>
    <n v="1"/>
    <n v="850"/>
  </r>
  <r>
    <d v="2014-11-24T00:00:00"/>
    <x v="7"/>
    <s v="BIL"/>
    <s v="BMX"/>
    <n v="8"/>
    <n v="7"/>
    <n v="5"/>
    <n v="7"/>
    <n v="10"/>
    <s v="ZI"/>
    <x v="2"/>
    <n v="4"/>
    <n v="1020"/>
  </r>
  <r>
    <d v="2014-11-28T00:00:00"/>
    <x v="7"/>
    <s v="BIL"/>
    <s v="NWY"/>
    <n v="6"/>
    <n v="4"/>
    <n v="4"/>
    <n v="1"/>
    <n v="3"/>
    <s v="US"/>
    <x v="1"/>
    <n v="6"/>
    <n v="5100"/>
  </r>
  <r>
    <d v="2014-11-28T00:00:00"/>
    <x v="7"/>
    <s v="BIL"/>
    <s v="HHP"/>
    <n v="5"/>
    <n v="4"/>
    <n v="7"/>
    <n v="2"/>
    <n v="2"/>
    <s v="ZI"/>
    <x v="2"/>
    <n v="5"/>
    <n v="1200"/>
  </r>
  <r>
    <d v="2014-11-30T00:00:00"/>
    <x v="7"/>
    <s v="BIL"/>
    <s v="FIE"/>
    <n v="6"/>
    <n v="7"/>
    <n v="6"/>
    <n v="5"/>
    <n v="2"/>
    <s v="XY"/>
    <x v="0"/>
    <n v="7"/>
    <n v="5950"/>
  </r>
  <r>
    <d v="2014-12-04T00:00:00"/>
    <x v="7"/>
    <s v="BIL"/>
    <s v="ZSG"/>
    <n v="5"/>
    <n v="8"/>
    <n v="3"/>
    <n v="9"/>
    <n v="4"/>
    <s v="ZA"/>
    <x v="2"/>
    <n v="5"/>
    <n v="5100"/>
  </r>
  <r>
    <d v="2014-12-05T00:00:00"/>
    <x v="7"/>
    <s v="BIL"/>
    <s v="KXO"/>
    <n v="3"/>
    <n v="3"/>
    <n v="5"/>
    <n v="8"/>
    <n v="3"/>
    <s v="XK"/>
    <x v="0"/>
    <n v="2"/>
    <n v="850"/>
  </r>
  <r>
    <d v="2014-12-05T00:00:00"/>
    <x v="7"/>
    <s v="BIL"/>
    <s v="CPC"/>
    <n v="10"/>
    <n v="3"/>
    <n v="5"/>
    <n v="6"/>
    <n v="2"/>
    <s v="LY"/>
    <x v="2"/>
    <n v="7"/>
    <n v="4655"/>
  </r>
  <r>
    <d v="2014-12-05T00:00:00"/>
    <x v="7"/>
    <s v="BIL"/>
    <s v="ZHR"/>
    <n v="5"/>
    <n v="3"/>
    <n v="2"/>
    <n v="2"/>
    <n v="4"/>
    <s v="IU"/>
    <x v="0"/>
    <n v="9"/>
    <n v="4860"/>
  </r>
  <r>
    <d v="2014-12-06T00:00:00"/>
    <x v="7"/>
    <s v="BIL"/>
    <s v="KFZ"/>
    <n v="5"/>
    <n v="7"/>
    <n v="5"/>
    <n v="4"/>
    <n v="2"/>
    <s v="IP"/>
    <x v="2"/>
    <n v="17"/>
    <n v="9690"/>
  </r>
  <r>
    <d v="2014-12-08T00:00:00"/>
    <x v="7"/>
    <s v="BIL"/>
    <s v="BGI"/>
    <n v="4"/>
    <n v="7"/>
    <n v="4"/>
    <n v="2"/>
    <n v="5"/>
    <s v="LY"/>
    <x v="2"/>
    <n v="6"/>
    <n v="3780"/>
  </r>
  <r>
    <d v="2014-12-14T00:00:00"/>
    <x v="7"/>
    <s v="BIL"/>
    <s v="VHM"/>
    <n v="2"/>
    <n v="2"/>
    <n v="6"/>
    <n v="8"/>
    <n v="4"/>
    <s v="FA"/>
    <x v="1"/>
    <n v="3"/>
    <n v="1425"/>
  </r>
  <r>
    <d v="2014-12-14T00:00:00"/>
    <x v="7"/>
    <s v="BIL"/>
    <s v="WTC"/>
    <n v="4"/>
    <n v="5"/>
    <n v="7"/>
    <n v="6"/>
    <n v="4"/>
    <s v="PM"/>
    <x v="0"/>
    <n v="5"/>
    <n v="1200"/>
  </r>
  <r>
    <d v="2014-12-15T00:00:00"/>
    <x v="7"/>
    <s v="BIL"/>
    <s v="PEA"/>
    <n v="3"/>
    <n v="4"/>
    <n v="4"/>
    <n v="2"/>
    <n v="3"/>
    <s v="HR"/>
    <x v="1"/>
    <n v="5"/>
    <n v="2850"/>
  </r>
  <r>
    <d v="2014-12-16T00:00:00"/>
    <x v="7"/>
    <s v="BIL"/>
    <s v="QTY"/>
    <n v="2"/>
    <n v="6"/>
    <n v="5"/>
    <n v="8"/>
    <n v="5"/>
    <s v="ZI"/>
    <x v="2"/>
    <n v="12"/>
    <n v="3060"/>
  </r>
  <r>
    <d v="2014-12-17T00:00:00"/>
    <x v="7"/>
    <s v="BIL"/>
    <s v="DQE"/>
    <n v="5"/>
    <n v="4"/>
    <n v="2"/>
    <n v="5"/>
    <n v="8"/>
    <s v="DL"/>
    <x v="2"/>
    <n v="9"/>
    <n v="4860"/>
  </r>
  <r>
    <d v="2014-12-19T00:00:00"/>
    <x v="7"/>
    <s v="BIL"/>
    <s v="ENF"/>
    <n v="2"/>
    <n v="0"/>
    <n v="1"/>
    <n v="7"/>
    <n v="3"/>
    <s v="DL"/>
    <x v="2"/>
    <n v="2"/>
    <n v="1140"/>
  </r>
  <r>
    <d v="2014-12-24T00:00:00"/>
    <x v="7"/>
    <s v="BIL"/>
    <s v="NVX"/>
    <n v="0"/>
    <n v="1"/>
    <n v="0"/>
    <n v="0"/>
    <n v="0"/>
    <s v="CD"/>
    <x v="0"/>
    <n v="7"/>
    <n v="4655"/>
  </r>
  <r>
    <d v="2015-01-02T00:00:00"/>
    <x v="7"/>
    <s v="BIL"/>
    <s v="JTH"/>
    <n v="4"/>
    <n v="7"/>
    <n v="5"/>
    <n v="5"/>
    <n v="10"/>
    <s v="NO"/>
    <x v="0"/>
    <n v="5"/>
    <n v="5525"/>
  </r>
  <r>
    <d v="2015-01-05T00:00:00"/>
    <x v="7"/>
    <s v="BIL"/>
    <s v="FWU"/>
    <n v="7"/>
    <n v="7"/>
    <n v="6"/>
    <n v="7"/>
    <n v="8"/>
    <s v="CD"/>
    <x v="0"/>
    <n v="5"/>
    <n v="3400"/>
  </r>
  <r>
    <d v="2015-01-10T00:00:00"/>
    <x v="7"/>
    <s v="BIL"/>
    <s v="PSW"/>
    <n v="7"/>
    <n v="7"/>
    <n v="3"/>
    <n v="7"/>
    <n v="7"/>
    <s v="OQ"/>
    <x v="2"/>
    <n v="9"/>
    <n v="2295"/>
  </r>
  <r>
    <d v="2015-01-10T00:00:00"/>
    <x v="7"/>
    <s v="BIL"/>
    <s v="MEE"/>
    <n v="9"/>
    <n v="4"/>
    <n v="7"/>
    <n v="3"/>
    <n v="7"/>
    <s v="PM"/>
    <x v="0"/>
    <n v="3"/>
    <n v="765"/>
  </r>
  <r>
    <d v="2015-01-12T00:00:00"/>
    <x v="7"/>
    <s v="BIL"/>
    <s v="YRO"/>
    <n v="8"/>
    <n v="9"/>
    <n v="7"/>
    <n v="5"/>
    <n v="1"/>
    <s v="RA"/>
    <x v="1"/>
    <n v="7"/>
    <n v="2975"/>
  </r>
  <r>
    <d v="2015-01-13T00:00:00"/>
    <x v="7"/>
    <s v="BIL"/>
    <s v="KKN"/>
    <n v="0"/>
    <n v="3"/>
    <n v="5"/>
    <n v="1"/>
    <n v="5"/>
    <s v="MJ"/>
    <x v="0"/>
    <n v="2"/>
    <n v="2040"/>
  </r>
  <r>
    <d v="2015-01-15T00:00:00"/>
    <x v="7"/>
    <s v="BIL"/>
    <s v="SLT"/>
    <n v="9"/>
    <n v="9"/>
    <n v="6"/>
    <n v="5"/>
    <n v="8"/>
    <s v="OQ"/>
    <x v="2"/>
    <n v="7"/>
    <n v="1785"/>
  </r>
  <r>
    <d v="2015-01-21T00:00:00"/>
    <x v="7"/>
    <s v="BIL"/>
    <s v="SKJ"/>
    <n v="7"/>
    <n v="8"/>
    <n v="9"/>
    <n v="4"/>
    <n v="9"/>
    <s v="XK"/>
    <x v="0"/>
    <n v="2"/>
    <n v="1020"/>
  </r>
  <r>
    <d v="2015-01-21T00:00:00"/>
    <x v="7"/>
    <s v="BIL"/>
    <s v="WZT"/>
    <n v="2"/>
    <n v="8"/>
    <n v="5"/>
    <n v="6"/>
    <n v="6"/>
    <s v="LY"/>
    <x v="2"/>
    <n v="7"/>
    <n v="3920"/>
  </r>
  <r>
    <d v="2015-01-23T00:00:00"/>
    <x v="7"/>
    <s v="BIL"/>
    <s v="MES"/>
    <n v="10"/>
    <n v="1"/>
    <n v="8"/>
    <n v="8"/>
    <n v="8"/>
    <s v="CD"/>
    <x v="0"/>
    <n v="4"/>
    <n v="2720"/>
  </r>
  <r>
    <d v="2015-01-24T00:00:00"/>
    <x v="7"/>
    <s v="BIL"/>
    <s v="JRO"/>
    <n v="6"/>
    <n v="4"/>
    <n v="7"/>
    <n v="4"/>
    <n v="3"/>
    <s v="PM"/>
    <x v="0"/>
    <n v="3"/>
    <n v="765"/>
  </r>
  <r>
    <d v="2015-01-25T00:00:00"/>
    <x v="7"/>
    <s v="BIL"/>
    <s v="RIB"/>
    <n v="10"/>
    <n v="5"/>
    <n v="5"/>
    <n v="6"/>
    <n v="5"/>
    <s v="ZI"/>
    <x v="2"/>
    <n v="6"/>
    <n v="2040"/>
  </r>
  <r>
    <d v="2015-01-25T00:00:00"/>
    <x v="7"/>
    <s v="BIL"/>
    <s v="IKC"/>
    <n v="6"/>
    <n v="1"/>
    <n v="6"/>
    <n v="7"/>
    <n v="7"/>
    <s v="OQ"/>
    <x v="2"/>
    <n v="3"/>
    <n v="765"/>
  </r>
  <r>
    <d v="2015-01-26T00:00:00"/>
    <x v="7"/>
    <s v="BIL"/>
    <s v="BZL"/>
    <n v="0"/>
    <n v="8"/>
    <n v="2"/>
    <n v="8"/>
    <n v="7"/>
    <s v="XK"/>
    <x v="0"/>
    <n v="8"/>
    <n v="4080"/>
  </r>
  <r>
    <d v="2015-01-28T00:00:00"/>
    <x v="7"/>
    <s v="BIL"/>
    <s v="EWP"/>
    <n v="4"/>
    <n v="3"/>
    <n v="4"/>
    <n v="3"/>
    <n v="4"/>
    <s v="ZI"/>
    <x v="2"/>
    <n v="3"/>
    <n v="1020"/>
  </r>
  <r>
    <d v="2015-01-31T00:00:00"/>
    <x v="7"/>
    <s v="BIL"/>
    <s v="FBC"/>
    <n v="4"/>
    <n v="8"/>
    <n v="10"/>
    <n v="3"/>
    <n v="3"/>
    <s v="MJ"/>
    <x v="0"/>
    <n v="4"/>
    <n v="4080"/>
  </r>
  <r>
    <d v="2015-02-04T00:00:00"/>
    <x v="7"/>
    <s v="BIL"/>
    <s v="TAR"/>
    <n v="7"/>
    <n v="4"/>
    <n v="6"/>
    <n v="0"/>
    <n v="2"/>
    <s v="IU"/>
    <x v="0"/>
    <n v="16"/>
    <n v="8640"/>
  </r>
  <r>
    <d v="2015-02-09T00:00:00"/>
    <x v="7"/>
    <s v="BIL"/>
    <s v="GJE"/>
    <n v="5"/>
    <n v="4"/>
    <n v="3"/>
    <n v="3"/>
    <n v="5"/>
    <s v="WY"/>
    <x v="0"/>
    <n v="5"/>
    <n v="1350"/>
  </r>
  <r>
    <d v="2015-02-10T00:00:00"/>
    <x v="7"/>
    <s v="BIL"/>
    <s v="TVL"/>
    <n v="3"/>
    <n v="1"/>
    <n v="1"/>
    <n v="3"/>
    <n v="2"/>
    <s v="XK"/>
    <x v="0"/>
    <n v="2"/>
    <n v="1080"/>
  </r>
  <r>
    <d v="2015-02-11T00:00:00"/>
    <x v="7"/>
    <s v="BIL"/>
    <s v="PVQ"/>
    <n v="9"/>
    <n v="7"/>
    <n v="8"/>
    <n v="8"/>
    <n v="7"/>
    <s v="XY"/>
    <x v="0"/>
    <n v="1"/>
    <n v="990"/>
  </r>
  <r>
    <d v="2015-02-11T00:00:00"/>
    <x v="7"/>
    <s v="BIL"/>
    <s v="SJX"/>
    <n v="7"/>
    <n v="6"/>
    <n v="3"/>
    <n v="8"/>
    <n v="7"/>
    <s v="YY"/>
    <x v="1"/>
    <n v="11"/>
    <n v="10890"/>
  </r>
  <r>
    <d v="2015-02-12T00:00:00"/>
    <x v="7"/>
    <s v="BIL"/>
    <s v="GJE"/>
    <n v="3"/>
    <n v="8"/>
    <n v="5"/>
    <n v="1"/>
    <n v="7"/>
    <s v="MJ"/>
    <x v="0"/>
    <n v="2"/>
    <n v="2160"/>
  </r>
  <r>
    <d v="2015-02-16T00:00:00"/>
    <x v="7"/>
    <s v="BIL"/>
    <s v="APG"/>
    <n v="4"/>
    <n v="6"/>
    <n v="7"/>
    <n v="5"/>
    <n v="3"/>
    <s v="HR"/>
    <x v="1"/>
    <n v="7"/>
    <n v="3360"/>
  </r>
  <r>
    <d v="2015-02-17T00:00:00"/>
    <x v="7"/>
    <s v="BIL"/>
    <s v="PSW"/>
    <n v="7"/>
    <n v="5"/>
    <n v="6"/>
    <n v="9"/>
    <n v="5"/>
    <s v="LY"/>
    <x v="2"/>
    <n v="3"/>
    <n v="1890"/>
  </r>
  <r>
    <d v="2015-02-19T00:00:00"/>
    <x v="7"/>
    <s v="BIL"/>
    <s v="GLW"/>
    <n v="8"/>
    <n v="7"/>
    <n v="5"/>
    <n v="6"/>
    <n v="6"/>
    <s v="IU"/>
    <x v="0"/>
    <n v="3"/>
    <n v="1620"/>
  </r>
  <r>
    <d v="2015-02-23T00:00:00"/>
    <x v="7"/>
    <s v="BIL"/>
    <s v="NUT"/>
    <n v="8"/>
    <n v="6"/>
    <n v="8"/>
    <n v="2"/>
    <n v="4"/>
    <s v="FA"/>
    <x v="1"/>
    <n v="6"/>
    <n v="2700"/>
  </r>
  <r>
    <d v="2015-02-24T00:00:00"/>
    <x v="7"/>
    <s v="BIL"/>
    <s v="LCL"/>
    <n v="6"/>
    <n v="9"/>
    <n v="7"/>
    <n v="10"/>
    <n v="9"/>
    <s v="MJ"/>
    <x v="0"/>
    <n v="1"/>
    <n v="1080"/>
  </r>
  <r>
    <d v="2015-02-24T00:00:00"/>
    <x v="7"/>
    <s v="BIL"/>
    <s v="EZK"/>
    <n v="5"/>
    <n v="8"/>
    <n v="4"/>
    <n v="0"/>
    <n v="4"/>
    <s v="CD"/>
    <x v="0"/>
    <n v="5"/>
    <n v="3400"/>
  </r>
  <r>
    <d v="2015-02-26T00:00:00"/>
    <x v="7"/>
    <s v="BIL"/>
    <s v="PSZ"/>
    <n v="0"/>
    <n v="10"/>
    <n v="9"/>
    <n v="8"/>
    <n v="8"/>
    <s v="ZI"/>
    <x v="2"/>
    <n v="11"/>
    <n v="3960"/>
  </r>
  <r>
    <d v="2015-03-03T00:00:00"/>
    <x v="7"/>
    <s v="BIL"/>
    <s v="TKP"/>
    <n v="0"/>
    <n v="9"/>
    <n v="7"/>
    <n v="8"/>
    <n v="10"/>
    <s v="FA"/>
    <x v="1"/>
    <n v="16"/>
    <n v="6800"/>
  </r>
  <r>
    <d v="2015-03-10T00:00:00"/>
    <x v="7"/>
    <s v="BIL"/>
    <s v="FIQ"/>
    <n v="1"/>
    <n v="10"/>
    <n v="9"/>
    <n v="3"/>
    <n v="3"/>
    <s v="HR"/>
    <x v="1"/>
    <n v="2"/>
    <n v="1140"/>
  </r>
  <r>
    <d v="2015-03-12T00:00:00"/>
    <x v="7"/>
    <s v="BIL"/>
    <s v="PSI"/>
    <n v="0"/>
    <n v="2"/>
    <n v="3"/>
    <n v="6"/>
    <n v="6"/>
    <s v="DF"/>
    <x v="1"/>
    <n v="8"/>
    <n v="2400"/>
  </r>
  <r>
    <d v="2015-03-13T00:00:00"/>
    <x v="7"/>
    <s v="BIL"/>
    <s v="RDT"/>
    <n v="6"/>
    <n v="6"/>
    <n v="4"/>
    <n v="6"/>
    <n v="7"/>
    <s v="FA"/>
    <x v="1"/>
    <n v="10"/>
    <n v="4500"/>
  </r>
  <r>
    <d v="2015-03-17T00:00:00"/>
    <x v="7"/>
    <s v="BIL"/>
    <s v="OKB"/>
    <n v="3"/>
    <n v="6"/>
    <n v="3"/>
    <n v="6"/>
    <n v="2"/>
    <s v="XK"/>
    <x v="0"/>
    <n v="5"/>
    <n v="3000"/>
  </r>
  <r>
    <d v="2015-03-19T00:00:00"/>
    <x v="7"/>
    <s v="BIL"/>
    <s v="LVJ"/>
    <n v="5"/>
    <n v="3"/>
    <n v="1"/>
    <n v="3"/>
    <n v="3"/>
    <s v="ZI"/>
    <x v="2"/>
    <n v="19"/>
    <n v="7600"/>
  </r>
  <r>
    <d v="2015-03-19T00:00:00"/>
    <x v="7"/>
    <s v="BIL"/>
    <s v="UDQ"/>
    <n v="5"/>
    <n v="7"/>
    <n v="6"/>
    <n v="6"/>
    <n v="2"/>
    <s v="RA"/>
    <x v="1"/>
    <n v="4"/>
    <n v="1900"/>
  </r>
  <r>
    <d v="2015-03-21T00:00:00"/>
    <x v="7"/>
    <s v="BIL"/>
    <s v="JJG"/>
    <n v="6"/>
    <n v="5"/>
    <n v="1"/>
    <n v="6"/>
    <n v="2"/>
    <s v="HR"/>
    <x v="1"/>
    <n v="1"/>
    <n v="540"/>
  </r>
  <r>
    <d v="2015-03-23T00:00:00"/>
    <x v="7"/>
    <s v="BIL"/>
    <s v="BTX"/>
    <n v="10"/>
    <n v="9"/>
    <n v="7"/>
    <n v="5"/>
    <n v="8"/>
    <s v="WY"/>
    <x v="0"/>
    <n v="15"/>
    <n v="4050"/>
  </r>
  <r>
    <d v="2015-03-23T00:00:00"/>
    <x v="7"/>
    <s v="BIL"/>
    <s v="CNB"/>
    <n v="4"/>
    <n v="4"/>
    <n v="5"/>
    <n v="8"/>
    <n v="7"/>
    <s v="HN"/>
    <x v="2"/>
    <n v="4"/>
    <n v="4680"/>
  </r>
  <r>
    <d v="2015-03-24T00:00:00"/>
    <x v="7"/>
    <s v="BIL"/>
    <s v="LMB"/>
    <n v="3"/>
    <n v="3"/>
    <n v="2"/>
    <n v="4"/>
    <n v="0"/>
    <s v="YY"/>
    <x v="1"/>
    <n v="11"/>
    <n v="12100"/>
  </r>
  <r>
    <d v="2015-03-25T00:00:00"/>
    <x v="7"/>
    <s v="BIL"/>
    <s v="NVX"/>
    <n v="9"/>
    <n v="5"/>
    <n v="7"/>
    <n v="3"/>
    <n v="0"/>
    <s v="DL"/>
    <x v="2"/>
    <n v="1"/>
    <n v="600"/>
  </r>
  <r>
    <d v="2015-03-26T00:00:00"/>
    <x v="7"/>
    <s v="BIL"/>
    <s v="GSO"/>
    <n v="0"/>
    <n v="8"/>
    <n v="6"/>
    <n v="6"/>
    <n v="6"/>
    <s v="FA"/>
    <x v="1"/>
    <n v="3"/>
    <n v="1200"/>
  </r>
  <r>
    <d v="2015-03-26T00:00:00"/>
    <x v="7"/>
    <s v="BIL"/>
    <s v="YLI"/>
    <n v="5"/>
    <n v="7"/>
    <n v="4"/>
    <n v="7"/>
    <n v="1"/>
    <s v="LY"/>
    <x v="2"/>
    <n v="9"/>
    <n v="5670"/>
  </r>
  <r>
    <d v="2015-03-28T00:00:00"/>
    <x v="7"/>
    <s v="BIL"/>
    <s v="WLH"/>
    <n v="6"/>
    <n v="9"/>
    <n v="4"/>
    <n v="4"/>
    <n v="5"/>
    <s v="HR"/>
    <x v="1"/>
    <n v="6"/>
    <n v="3060"/>
  </r>
  <r>
    <d v="2015-04-02T00:00:00"/>
    <x v="7"/>
    <s v="BIL"/>
    <s v="BDO"/>
    <n v="6"/>
    <n v="8"/>
    <n v="10"/>
    <n v="7"/>
    <n v="9"/>
    <s v="NO"/>
    <x v="0"/>
    <n v="3"/>
    <n v="3510"/>
  </r>
  <r>
    <d v="2015-04-08T00:00:00"/>
    <x v="7"/>
    <s v="BIL"/>
    <s v="UQB"/>
    <n v="2"/>
    <n v="3"/>
    <n v="10"/>
    <n v="4"/>
    <n v="3"/>
    <s v="HR"/>
    <x v="1"/>
    <n v="2"/>
    <n v="1080"/>
  </r>
  <r>
    <d v="2015-04-08T00:00:00"/>
    <x v="7"/>
    <s v="BIL"/>
    <s v="RHL"/>
    <n v="6"/>
    <n v="9"/>
    <n v="0"/>
    <n v="2"/>
    <n v="10"/>
    <s v="YY"/>
    <x v="1"/>
    <n v="6"/>
    <n v="5940"/>
  </r>
  <r>
    <d v="2015-04-08T00:00:00"/>
    <x v="7"/>
    <s v="BIL"/>
    <s v="JYJ"/>
    <n v="5"/>
    <n v="1"/>
    <n v="8"/>
    <n v="9"/>
    <n v="2"/>
    <s v="QT"/>
    <x v="0"/>
    <n v="5"/>
    <n v="2400"/>
  </r>
  <r>
    <d v="2015-04-15T00:00:00"/>
    <x v="7"/>
    <s v="BIL"/>
    <s v="IXD"/>
    <n v="6"/>
    <n v="7"/>
    <n v="4"/>
    <n v="8"/>
    <n v="3"/>
    <s v="WL"/>
    <x v="0"/>
    <n v="1"/>
    <n v="720"/>
  </r>
  <r>
    <d v="2015-04-18T00:00:00"/>
    <x v="7"/>
    <s v="BIL"/>
    <s v="MSP"/>
    <n v="0"/>
    <n v="0"/>
    <n v="6"/>
    <n v="3"/>
    <n v="0"/>
    <s v="ZI"/>
    <x v="2"/>
    <n v="2"/>
    <n v="720"/>
  </r>
  <r>
    <d v="2015-04-22T00:00:00"/>
    <x v="7"/>
    <s v="BIL"/>
    <s v="RNP"/>
    <n v="6"/>
    <n v="6"/>
    <n v="6"/>
    <n v="8"/>
    <n v="10"/>
    <s v="NO"/>
    <x v="0"/>
    <n v="8"/>
    <n v="9360"/>
  </r>
  <r>
    <d v="2015-04-28T00:00:00"/>
    <x v="7"/>
    <s v="BIL"/>
    <s v="YQI"/>
    <n v="6"/>
    <n v="2"/>
    <n v="6"/>
    <n v="5"/>
    <n v="7"/>
    <s v="FA"/>
    <x v="1"/>
    <n v="7"/>
    <n v="3150"/>
  </r>
  <r>
    <d v="2015-04-29T00:00:00"/>
    <x v="7"/>
    <s v="BIL"/>
    <s v="LIU"/>
    <n v="5"/>
    <n v="2"/>
    <n v="7"/>
    <n v="5"/>
    <n v="5"/>
    <s v="ZI"/>
    <x v="2"/>
    <n v="3"/>
    <n v="1020"/>
  </r>
  <r>
    <d v="2015-04-29T00:00:00"/>
    <x v="7"/>
    <s v="BIL"/>
    <s v="PKF"/>
    <n v="10"/>
    <n v="6"/>
    <n v="5"/>
    <n v="1"/>
    <n v="8"/>
    <s v="FA"/>
    <x v="1"/>
    <n v="5"/>
    <n v="2250"/>
  </r>
  <r>
    <d v="2015-05-03T00:00:00"/>
    <x v="7"/>
    <s v="BIL"/>
    <s v="IDA"/>
    <n v="6"/>
    <n v="6"/>
    <n v="6"/>
    <n v="6"/>
    <n v="7"/>
    <s v="IU"/>
    <x v="0"/>
    <n v="3"/>
    <n v="1440"/>
  </r>
  <r>
    <d v="2015-05-05T00:00:00"/>
    <x v="7"/>
    <s v="BIL"/>
    <s v="YPV"/>
    <n v="9"/>
    <n v="5"/>
    <n v="3"/>
    <n v="6"/>
    <n v="7"/>
    <s v="DL"/>
    <x v="2"/>
    <n v="4"/>
    <n v="2040"/>
  </r>
  <r>
    <d v="2015-05-06T00:00:00"/>
    <x v="7"/>
    <s v="BIL"/>
    <s v="KIP"/>
    <n v="8"/>
    <n v="3"/>
    <n v="6"/>
    <n v="5"/>
    <n v="3"/>
    <s v="NO"/>
    <x v="0"/>
    <n v="4"/>
    <n v="4420"/>
  </r>
  <r>
    <d v="2015-05-07T00:00:00"/>
    <x v="7"/>
    <s v="BIL"/>
    <s v="OSB"/>
    <n v="3"/>
    <n v="3"/>
    <n v="2"/>
    <n v="4"/>
    <n v="3"/>
    <s v="HN"/>
    <x v="2"/>
    <n v="2"/>
    <n v="2210"/>
  </r>
  <r>
    <d v="2015-05-10T00:00:00"/>
    <x v="7"/>
    <s v="BIL"/>
    <s v="XJH"/>
    <n v="5"/>
    <n v="4"/>
    <n v="4"/>
    <n v="5"/>
    <n v="5"/>
    <s v="UI"/>
    <x v="1"/>
    <n v="9"/>
    <n v="6480"/>
  </r>
  <r>
    <d v="2015-05-11T00:00:00"/>
    <x v="7"/>
    <s v="BIL"/>
    <s v="EJA"/>
    <n v="7"/>
    <n v="9"/>
    <n v="6"/>
    <n v="5"/>
    <n v="6"/>
    <s v="LY"/>
    <x v="2"/>
    <n v="5"/>
    <n v="2975"/>
  </r>
  <r>
    <d v="2015-05-16T00:00:00"/>
    <x v="7"/>
    <s v="BIL"/>
    <s v="GHP"/>
    <n v="9"/>
    <n v="7"/>
    <n v="3"/>
    <n v="7"/>
    <n v="6"/>
    <s v="UI"/>
    <x v="1"/>
    <n v="2"/>
    <n v="1530"/>
  </r>
  <r>
    <d v="2015-05-18T00:00:00"/>
    <x v="7"/>
    <s v="BIL"/>
    <s v="PPB"/>
    <n v="6"/>
    <n v="8"/>
    <n v="3"/>
    <n v="5"/>
    <n v="5"/>
    <s v="US"/>
    <x v="1"/>
    <n v="4"/>
    <n v="3740"/>
  </r>
  <r>
    <d v="2015-05-20T00:00:00"/>
    <x v="7"/>
    <s v="BIL"/>
    <s v="YSO"/>
    <n v="9"/>
    <n v="8"/>
    <n v="7"/>
    <n v="7"/>
    <n v="6"/>
    <s v="ZI"/>
    <x v="2"/>
    <n v="7"/>
    <n v="2380"/>
  </r>
  <r>
    <d v="2015-05-24T00:00:00"/>
    <x v="7"/>
    <s v="BIL"/>
    <s v="NYT"/>
    <n v="6"/>
    <n v="3"/>
    <n v="5"/>
    <n v="6"/>
    <n v="3"/>
    <s v="IP"/>
    <x v="2"/>
    <n v="9"/>
    <n v="5355"/>
  </r>
  <r>
    <d v="2015-05-28T00:00:00"/>
    <x v="7"/>
    <s v="BIL"/>
    <s v="TUK"/>
    <n v="4"/>
    <n v="3"/>
    <n v="6"/>
    <n v="5"/>
    <n v="5"/>
    <s v="CD"/>
    <x v="0"/>
    <n v="5"/>
    <n v="3400"/>
  </r>
  <r>
    <d v="2015-05-29T00:00:00"/>
    <x v="7"/>
    <s v="BIL"/>
    <s v="JJG"/>
    <n v="4"/>
    <n v="4"/>
    <n v="7"/>
    <n v="2"/>
    <n v="3"/>
    <s v="ZI"/>
    <x v="2"/>
    <n v="8"/>
    <n v="2720"/>
  </r>
  <r>
    <d v="2015-06-01T00:00:00"/>
    <x v="7"/>
    <s v="BIL"/>
    <s v="ZDF"/>
    <n v="6"/>
    <n v="6"/>
    <n v="2"/>
    <n v="5"/>
    <n v="2"/>
    <s v="GI"/>
    <x v="2"/>
    <n v="8"/>
    <n v="7600"/>
  </r>
  <r>
    <d v="2015-06-06T00:00:00"/>
    <x v="7"/>
    <s v="BIL"/>
    <s v="SBD"/>
    <n v="4"/>
    <n v="7"/>
    <n v="5"/>
    <n v="5"/>
    <n v="3"/>
    <s v="IU"/>
    <x v="0"/>
    <n v="5"/>
    <n v="2850"/>
  </r>
  <r>
    <d v="2015-06-26T00:00:00"/>
    <x v="7"/>
    <s v="BIL"/>
    <s v="JQK"/>
    <n v="8"/>
    <n v="8"/>
    <n v="6"/>
    <n v="6"/>
    <n v="8"/>
    <s v="HR"/>
    <x v="1"/>
    <n v="7"/>
    <n v="3360"/>
  </r>
  <r>
    <d v="2015-06-28T00:00:00"/>
    <x v="7"/>
    <s v="BIL"/>
    <s v="GGW"/>
    <n v="8"/>
    <n v="10"/>
    <n v="10"/>
    <n v="8"/>
    <n v="3"/>
    <s v="ZI"/>
    <x v="2"/>
    <n v="5"/>
    <n v="1800"/>
  </r>
  <r>
    <d v="2015-06-29T00:00:00"/>
    <x v="7"/>
    <s v="BIL"/>
    <s v="VAS"/>
    <n v="6"/>
    <n v="4"/>
    <n v="6"/>
    <n v="6"/>
    <n v="4"/>
    <s v="DL"/>
    <x v="2"/>
    <n v="3"/>
    <n v="1620"/>
  </r>
  <r>
    <d v="2015-07-04T00:00:00"/>
    <x v="7"/>
    <s v="BIL"/>
    <s v="DRI"/>
    <n v="4"/>
    <n v="5"/>
    <n v="1"/>
    <n v="6"/>
    <n v="6"/>
    <s v="NO"/>
    <x v="0"/>
    <n v="3"/>
    <n v="3510"/>
  </r>
  <r>
    <d v="2015-07-05T00:00:00"/>
    <x v="7"/>
    <s v="BIL"/>
    <s v="UAX"/>
    <n v="7"/>
    <n v="6"/>
    <n v="9"/>
    <n v="7"/>
    <n v="5"/>
    <s v="NO"/>
    <x v="0"/>
    <n v="6"/>
    <n v="6630"/>
  </r>
  <r>
    <d v="2015-07-08T00:00:00"/>
    <x v="7"/>
    <s v="BIL"/>
    <s v="UJC"/>
    <n v="9"/>
    <n v="8"/>
    <n v="6"/>
    <n v="6"/>
    <n v="6"/>
    <s v="DF"/>
    <x v="1"/>
    <n v="2"/>
    <n v="540"/>
  </r>
  <r>
    <d v="2015-07-09T00:00:00"/>
    <x v="7"/>
    <s v="BIL"/>
    <s v="ELP"/>
    <n v="10"/>
    <n v="7"/>
    <n v="5"/>
    <n v="6"/>
    <n v="8"/>
    <s v="NO"/>
    <x v="0"/>
    <n v="5"/>
    <n v="5850"/>
  </r>
  <r>
    <d v="2015-07-13T00:00:00"/>
    <x v="7"/>
    <s v="BIL"/>
    <s v="FHJ"/>
    <n v="6"/>
    <n v="5"/>
    <n v="0"/>
    <n v="9"/>
    <n v="4"/>
    <s v="WL"/>
    <x v="0"/>
    <n v="19"/>
    <n v="13680"/>
  </r>
  <r>
    <d v="2015-07-19T00:00:00"/>
    <x v="7"/>
    <s v="BIL"/>
    <s v="QCI"/>
    <n v="8"/>
    <n v="7"/>
    <n v="7"/>
    <n v="9"/>
    <n v="6"/>
    <s v="HR"/>
    <x v="1"/>
    <n v="9"/>
    <n v="4590"/>
  </r>
  <r>
    <d v="2015-07-21T00:00:00"/>
    <x v="7"/>
    <s v="BIL"/>
    <s v="DOY"/>
    <n v="8"/>
    <n v="3"/>
    <n v="7"/>
    <n v="6"/>
    <n v="5"/>
    <s v="ZA"/>
    <x v="2"/>
    <n v="8"/>
    <n v="8640"/>
  </r>
  <r>
    <d v="2015-08-10T00:00:00"/>
    <x v="7"/>
    <s v="BIL"/>
    <s v="CPC"/>
    <n v="8"/>
    <n v="4"/>
    <n v="9"/>
    <n v="8"/>
    <n v="6"/>
    <s v="DL"/>
    <x v="2"/>
    <n v="4"/>
    <n v="2280"/>
  </r>
  <r>
    <d v="2015-08-10T00:00:00"/>
    <x v="7"/>
    <s v="BIL"/>
    <s v="ENF"/>
    <n v="6"/>
    <n v="2"/>
    <n v="0"/>
    <n v="10"/>
    <n v="3"/>
    <s v="FA"/>
    <x v="1"/>
    <n v="12"/>
    <n v="6000"/>
  </r>
  <r>
    <d v="2015-08-12T00:00:00"/>
    <x v="7"/>
    <s v="BIL"/>
    <s v="LNR"/>
    <n v="8"/>
    <n v="5"/>
    <n v="8"/>
    <n v="7"/>
    <n v="7"/>
    <s v="MJ"/>
    <x v="0"/>
    <n v="12"/>
    <n v="14400"/>
  </r>
  <r>
    <d v="2015-08-15T00:00:00"/>
    <x v="7"/>
    <s v="BIL"/>
    <s v="WFY"/>
    <n v="2"/>
    <n v="8"/>
    <n v="9"/>
    <n v="7"/>
    <n v="3"/>
    <s v="HN"/>
    <x v="2"/>
    <n v="5"/>
    <n v="5525"/>
  </r>
  <r>
    <d v="2015-08-16T00:00:00"/>
    <x v="7"/>
    <s v="BIL"/>
    <s v="MSP"/>
    <n v="0"/>
    <n v="1"/>
    <n v="1"/>
    <n v="1"/>
    <n v="2"/>
    <s v="NO"/>
    <x v="0"/>
    <n v="6"/>
    <n v="7020"/>
  </r>
  <r>
    <d v="2015-08-16T00:00:00"/>
    <x v="7"/>
    <s v="BIL"/>
    <s v="GTE"/>
    <n v="4"/>
    <n v="5"/>
    <n v="5"/>
    <n v="3"/>
    <n v="2"/>
    <s v="OQ"/>
    <x v="2"/>
    <n v="11"/>
    <n v="3300"/>
  </r>
  <r>
    <d v="2015-08-17T00:00:00"/>
    <x v="7"/>
    <s v="BIL"/>
    <s v="VVD"/>
    <n v="6"/>
    <n v="2"/>
    <n v="5"/>
    <n v="6"/>
    <n v="1"/>
    <s v="WY"/>
    <x v="0"/>
    <n v="6"/>
    <n v="1800"/>
  </r>
  <r>
    <d v="2015-08-26T00:00:00"/>
    <x v="7"/>
    <s v="BIL"/>
    <s v="AIX"/>
    <n v="3"/>
    <n v="1"/>
    <n v="4"/>
    <n v="10"/>
    <n v="1"/>
    <s v="CD"/>
    <x v="0"/>
    <n v="2"/>
    <n v="1440"/>
  </r>
  <r>
    <d v="2015-08-26T00:00:00"/>
    <x v="7"/>
    <s v="BIL"/>
    <s v="GLW"/>
    <n v="5"/>
    <n v="5"/>
    <n v="4"/>
    <n v="9"/>
    <n v="5"/>
    <s v="ZI"/>
    <x v="2"/>
    <n v="3"/>
    <n v="1200"/>
  </r>
  <r>
    <d v="2015-09-05T00:00:00"/>
    <x v="7"/>
    <s v="BIL"/>
    <s v="GHP"/>
    <n v="8"/>
    <n v="9"/>
    <n v="6"/>
    <n v="6"/>
    <n v="6"/>
    <s v="IU"/>
    <x v="0"/>
    <n v="4"/>
    <n v="2040"/>
  </r>
  <r>
    <d v="2015-09-08T00:00:00"/>
    <x v="7"/>
    <s v="BIL"/>
    <s v="WAK"/>
    <n v="7"/>
    <n v="2"/>
    <n v="9"/>
    <n v="7"/>
    <n v="5"/>
    <s v="US"/>
    <x v="1"/>
    <n v="8"/>
    <n v="7040"/>
  </r>
  <r>
    <d v="2015-09-11T00:00:00"/>
    <x v="7"/>
    <s v="BIL"/>
    <s v="UKP"/>
    <n v="5"/>
    <n v="7"/>
    <n v="5"/>
    <n v="4"/>
    <n v="0"/>
    <s v="CD"/>
    <x v="0"/>
    <n v="3"/>
    <n v="2160"/>
  </r>
  <r>
    <d v="2015-09-11T00:00:00"/>
    <x v="7"/>
    <s v="BIL"/>
    <s v="UTN"/>
    <n v="5"/>
    <n v="3"/>
    <n v="7"/>
    <n v="5"/>
    <n v="6"/>
    <s v="ZA"/>
    <x v="2"/>
    <n v="16"/>
    <n v="16320"/>
  </r>
  <r>
    <d v="2015-09-17T00:00:00"/>
    <x v="7"/>
    <s v="BIL"/>
    <s v="FIL"/>
    <n v="3"/>
    <n v="4"/>
    <n v="3"/>
    <n v="5"/>
    <n v="9"/>
    <s v="US"/>
    <x v="1"/>
    <n v="5"/>
    <n v="5225"/>
  </r>
  <r>
    <d v="2015-09-20T00:00:00"/>
    <x v="7"/>
    <s v="BIL"/>
    <s v="KRI"/>
    <n v="7"/>
    <n v="7"/>
    <n v="7"/>
    <n v="9"/>
    <n v="7"/>
    <s v="HN"/>
    <x v="2"/>
    <n v="10"/>
    <n v="12350"/>
  </r>
  <r>
    <d v="2015-09-20T00:00:00"/>
    <x v="7"/>
    <s v="BIL"/>
    <s v="ULW"/>
    <n v="0"/>
    <n v="8"/>
    <n v="6"/>
    <n v="7"/>
    <n v="6"/>
    <s v="MJ"/>
    <x v="0"/>
    <n v="2"/>
    <n v="2160"/>
  </r>
  <r>
    <d v="2015-09-23T00:00:00"/>
    <x v="7"/>
    <s v="BIL"/>
    <s v="WRI"/>
    <n v="9"/>
    <n v="6"/>
    <n v="6"/>
    <n v="7"/>
    <n v="8"/>
    <s v="NO"/>
    <x v="0"/>
    <n v="8"/>
    <n v="9360"/>
  </r>
  <r>
    <d v="2015-09-24T00:00:00"/>
    <x v="7"/>
    <s v="BIL"/>
    <s v="SMD"/>
    <n v="4"/>
    <n v="6"/>
    <n v="2"/>
    <n v="5"/>
    <n v="1"/>
    <s v="PM"/>
    <x v="0"/>
    <n v="8"/>
    <n v="2280"/>
  </r>
  <r>
    <d v="2015-09-24T00:00:00"/>
    <x v="7"/>
    <s v="BIL"/>
    <s v="IOJ"/>
    <n v="5"/>
    <n v="4"/>
    <n v="1"/>
    <n v="6"/>
    <n v="5"/>
    <s v="QT"/>
    <x v="0"/>
    <n v="5"/>
    <n v="2850"/>
  </r>
  <r>
    <d v="2015-09-26T00:00:00"/>
    <x v="7"/>
    <s v="BIL"/>
    <s v="SVJ"/>
    <n v="8"/>
    <n v="3"/>
    <n v="7"/>
    <n v="5"/>
    <n v="6"/>
    <s v="OQ"/>
    <x v="2"/>
    <n v="4"/>
    <n v="1020"/>
  </r>
  <r>
    <d v="2015-10-07T00:00:00"/>
    <x v="7"/>
    <s v="BIL"/>
    <s v="KVQ"/>
    <n v="4"/>
    <n v="4"/>
    <n v="3"/>
    <n v="5"/>
    <n v="4"/>
    <s v="XK"/>
    <x v="0"/>
    <n v="1"/>
    <n v="510"/>
  </r>
  <r>
    <d v="2015-10-10T00:00:00"/>
    <x v="7"/>
    <s v="BIL"/>
    <s v="CQP"/>
    <n v="5"/>
    <n v="10"/>
    <n v="2"/>
    <n v="4"/>
    <n v="3"/>
    <s v="HR"/>
    <x v="1"/>
    <n v="7"/>
    <n v="3990"/>
  </r>
  <r>
    <d v="2015-10-15T00:00:00"/>
    <x v="7"/>
    <s v="BIL"/>
    <s v="LDI"/>
    <n v="5"/>
    <n v="1"/>
    <n v="7"/>
    <n v="4"/>
    <n v="6"/>
    <s v="IU"/>
    <x v="0"/>
    <n v="10"/>
    <n v="5700"/>
  </r>
  <r>
    <d v="2015-10-16T00:00:00"/>
    <x v="7"/>
    <s v="BIL"/>
    <s v="NWY"/>
    <n v="5"/>
    <n v="8"/>
    <n v="3"/>
    <n v="5"/>
    <n v="5"/>
    <s v="CD"/>
    <x v="0"/>
    <n v="5"/>
    <n v="3600"/>
  </r>
  <r>
    <d v="2015-10-18T00:00:00"/>
    <x v="7"/>
    <s v="BIL"/>
    <s v="KBG"/>
    <n v="2"/>
    <n v="8"/>
    <n v="6"/>
    <n v="2"/>
    <n v="6"/>
    <s v="XY"/>
    <x v="0"/>
    <n v="19"/>
    <n v="18810"/>
  </r>
  <r>
    <d v="2015-10-18T00:00:00"/>
    <x v="7"/>
    <s v="BIL"/>
    <s v="XDO"/>
    <n v="3"/>
    <n v="7"/>
    <n v="3"/>
    <n v="8"/>
    <n v="7"/>
    <s v="HN"/>
    <x v="2"/>
    <n v="5"/>
    <n v="6175"/>
  </r>
  <r>
    <d v="2015-10-28T00:00:00"/>
    <x v="7"/>
    <s v="BIL"/>
    <s v="NWH"/>
    <n v="7"/>
    <n v="6"/>
    <n v="6"/>
    <n v="5"/>
    <n v="9"/>
    <s v="PY"/>
    <x v="1"/>
    <n v="2"/>
    <n v="1600"/>
  </r>
  <r>
    <d v="2015-11-01T00:00:00"/>
    <x v="7"/>
    <s v="BIL"/>
    <s v="FZU"/>
    <n v="10"/>
    <n v="10"/>
    <n v="10"/>
    <n v="8"/>
    <n v="1"/>
    <s v="RA"/>
    <x v="1"/>
    <n v="7"/>
    <n v="2800"/>
  </r>
  <r>
    <d v="2015-11-01T00:00:00"/>
    <x v="7"/>
    <s v="BIL"/>
    <s v="DWU"/>
    <n v="5"/>
    <n v="5"/>
    <n v="3"/>
    <n v="6"/>
    <n v="1"/>
    <s v="HR"/>
    <x v="1"/>
    <n v="2"/>
    <n v="1020"/>
  </r>
  <r>
    <d v="2015-11-02T00:00:00"/>
    <x v="7"/>
    <s v="BIL"/>
    <s v="RDT"/>
    <n v="5"/>
    <n v="9"/>
    <n v="8"/>
    <n v="8"/>
    <n v="7"/>
    <s v="HR"/>
    <x v="1"/>
    <n v="6"/>
    <n v="3060"/>
  </r>
  <r>
    <d v="2015-11-07T00:00:00"/>
    <x v="7"/>
    <s v="BIL"/>
    <s v="XYO"/>
    <n v="3"/>
    <n v="0"/>
    <n v="2"/>
    <n v="0"/>
    <n v="6"/>
    <s v="CD"/>
    <x v="0"/>
    <n v="5"/>
    <n v="3400"/>
  </r>
  <r>
    <d v="2015-11-13T00:00:00"/>
    <x v="7"/>
    <s v="BIL"/>
    <s v="FTE"/>
    <n v="6"/>
    <n v="8"/>
    <n v="7"/>
    <n v="8"/>
    <n v="5"/>
    <s v="DL"/>
    <x v="2"/>
    <n v="2"/>
    <n v="1020"/>
  </r>
  <r>
    <d v="2015-11-14T00:00:00"/>
    <x v="7"/>
    <s v="BIL"/>
    <s v="HPJ"/>
    <n v="7"/>
    <n v="6"/>
    <n v="9"/>
    <n v="5"/>
    <n v="10"/>
    <s v="CD"/>
    <x v="0"/>
    <n v="3"/>
    <n v="1920"/>
  </r>
  <r>
    <d v="2015-11-22T00:00:00"/>
    <x v="7"/>
    <s v="BIL"/>
    <s v="IWT"/>
    <n v="5"/>
    <n v="3"/>
    <n v="5"/>
    <n v="4"/>
    <n v="4"/>
    <s v="DF"/>
    <x v="1"/>
    <n v="12"/>
    <n v="3060"/>
  </r>
  <r>
    <d v="2015-11-28T00:00:00"/>
    <x v="7"/>
    <s v="BIL"/>
    <s v="XZD"/>
    <n v="5"/>
    <n v="10"/>
    <n v="7"/>
    <n v="8"/>
    <n v="6"/>
    <s v="XY"/>
    <x v="0"/>
    <n v="7"/>
    <n v="6545"/>
  </r>
  <r>
    <d v="2015-12-01T00:00:00"/>
    <x v="7"/>
    <s v="BIL"/>
    <s v="URJ"/>
    <n v="5"/>
    <n v="4"/>
    <n v="4"/>
    <n v="4"/>
    <n v="3"/>
    <s v="WL"/>
    <x v="0"/>
    <n v="12"/>
    <n v="8640"/>
  </r>
  <r>
    <d v="2015-12-01T00:00:00"/>
    <x v="7"/>
    <s v="BIL"/>
    <s v="ZQF"/>
    <n v="3"/>
    <n v="7"/>
    <n v="2"/>
    <n v="3"/>
    <n v="6"/>
    <s v="FA"/>
    <x v="1"/>
    <n v="8"/>
    <n v="3200"/>
  </r>
  <r>
    <d v="2015-12-02T00:00:00"/>
    <x v="7"/>
    <s v="BIL"/>
    <s v="AEH"/>
    <n v="4"/>
    <n v="6"/>
    <n v="1"/>
    <n v="5"/>
    <n v="3"/>
    <s v="XK"/>
    <x v="0"/>
    <n v="5"/>
    <n v="2700"/>
  </r>
  <r>
    <d v="2015-12-11T00:00:00"/>
    <x v="7"/>
    <s v="BIL"/>
    <s v="JSW"/>
    <n v="8"/>
    <n v="0"/>
    <n v="1"/>
    <n v="6"/>
    <n v="8"/>
    <s v="MJ"/>
    <x v="0"/>
    <n v="7"/>
    <n v="7560"/>
  </r>
  <r>
    <d v="2015-12-13T00:00:00"/>
    <x v="7"/>
    <s v="BIL"/>
    <s v="NIF"/>
    <n v="8"/>
    <n v="9"/>
    <n v="8"/>
    <n v="8"/>
    <n v="5"/>
    <s v="ZI"/>
    <x v="2"/>
    <n v="5"/>
    <n v="1800"/>
  </r>
  <r>
    <d v="2015-12-19T00:00:00"/>
    <x v="7"/>
    <s v="BIL"/>
    <s v="FUP"/>
    <n v="5"/>
    <n v="3"/>
    <n v="9"/>
    <n v="8"/>
    <n v="9"/>
    <s v="ZA"/>
    <x v="2"/>
    <n v="1"/>
    <n v="1140"/>
  </r>
  <r>
    <d v="2015-12-24T00:00:00"/>
    <x v="7"/>
    <s v="BIL"/>
    <s v="TYZ"/>
    <n v="5"/>
    <n v="6"/>
    <n v="9"/>
    <n v="8"/>
    <n v="2"/>
    <s v="UI"/>
    <x v="1"/>
    <n v="4"/>
    <n v="3060"/>
  </r>
  <r>
    <d v="2015-12-28T00:00:00"/>
    <x v="7"/>
    <s v="BIL"/>
    <s v="LNJ"/>
    <n v="8"/>
    <n v="2"/>
    <n v="7"/>
    <n v="6"/>
    <n v="5"/>
    <s v="FA"/>
    <x v="1"/>
    <n v="6"/>
    <n v="2850"/>
  </r>
  <r>
    <d v="2015-12-30T00:00:00"/>
    <x v="7"/>
    <s v="BIL"/>
    <s v="UIQ"/>
    <n v="9"/>
    <n v="7"/>
    <n v="5"/>
    <n v="2"/>
    <n v="7"/>
    <s v="DF"/>
    <x v="1"/>
    <n v="9"/>
    <n v="2295"/>
  </r>
  <r>
    <d v="2016-01-03T00:00:00"/>
    <x v="7"/>
    <s v="BIL"/>
    <s v="KBJ"/>
    <n v="4"/>
    <n v="6"/>
    <n v="7"/>
    <n v="7"/>
    <n v="3"/>
    <s v="XY"/>
    <x v="0"/>
    <n v="15"/>
    <n v="15300"/>
  </r>
  <r>
    <d v="2016-01-06T00:00:00"/>
    <x v="7"/>
    <s v="BIL"/>
    <s v="NPB"/>
    <n v="0"/>
    <n v="2"/>
    <n v="8"/>
    <n v="8"/>
    <n v="5"/>
    <s v="UI"/>
    <x v="1"/>
    <n v="2"/>
    <n v="1530"/>
  </r>
  <r>
    <d v="2016-01-08T00:00:00"/>
    <x v="7"/>
    <s v="BIL"/>
    <s v="JWP"/>
    <n v="7"/>
    <n v="9"/>
    <n v="8"/>
    <n v="9"/>
    <n v="10"/>
    <s v="MJ"/>
    <x v="0"/>
    <n v="11"/>
    <n v="11220"/>
  </r>
  <r>
    <d v="2016-01-11T00:00:00"/>
    <x v="7"/>
    <s v="BIL"/>
    <s v="UKX"/>
    <n v="7"/>
    <n v="5"/>
    <n v="7"/>
    <n v="9"/>
    <n v="9"/>
    <s v="MJ"/>
    <x v="0"/>
    <n v="3"/>
    <n v="3060"/>
  </r>
  <r>
    <d v="2016-01-11T00:00:00"/>
    <x v="7"/>
    <s v="BIL"/>
    <s v="WUM"/>
    <n v="5"/>
    <n v="2"/>
    <n v="3"/>
    <n v="6"/>
    <n v="5"/>
    <s v="FA"/>
    <x v="1"/>
    <n v="3"/>
    <n v="1275"/>
  </r>
  <r>
    <d v="2016-01-13T00:00:00"/>
    <x v="7"/>
    <s v="BIL"/>
    <s v="HPY"/>
    <n v="9"/>
    <n v="6"/>
    <n v="8"/>
    <n v="4"/>
    <n v="7"/>
    <s v="QT"/>
    <x v="0"/>
    <n v="8"/>
    <n v="4080"/>
  </r>
  <r>
    <d v="2016-01-21T00:00:00"/>
    <x v="7"/>
    <s v="BIL"/>
    <s v="FYI"/>
    <n v="10"/>
    <n v="7"/>
    <n v="5"/>
    <n v="9"/>
    <n v="2"/>
    <s v="IU"/>
    <x v="0"/>
    <n v="4"/>
    <n v="2040"/>
  </r>
  <r>
    <d v="2016-01-22T00:00:00"/>
    <x v="7"/>
    <s v="BIL"/>
    <s v="JHY"/>
    <n v="5"/>
    <n v="6"/>
    <n v="3"/>
    <n v="5"/>
    <n v="5"/>
    <s v="NO"/>
    <x v="0"/>
    <n v="5"/>
    <n v="5950"/>
  </r>
  <r>
    <d v="2016-01-29T00:00:00"/>
    <x v="7"/>
    <s v="BIL"/>
    <s v="XYO"/>
    <n v="8"/>
    <n v="4"/>
    <n v="5"/>
    <n v="5"/>
    <n v="4"/>
    <s v="CD"/>
    <x v="0"/>
    <n v="17"/>
    <n v="13005"/>
  </r>
  <r>
    <d v="2016-01-30T00:00:00"/>
    <x v="7"/>
    <s v="BIL"/>
    <s v="NBB"/>
    <n v="9"/>
    <n v="10"/>
    <n v="9"/>
    <n v="3"/>
    <n v="10"/>
    <s v="ZI"/>
    <x v="2"/>
    <n v="3"/>
    <n v="1200"/>
  </r>
  <r>
    <d v="2016-02-01T00:00:00"/>
    <x v="7"/>
    <s v="BIL"/>
    <s v="XTW"/>
    <n v="10"/>
    <n v="3"/>
    <n v="8"/>
    <n v="9"/>
    <n v="8"/>
    <s v="US"/>
    <x v="1"/>
    <n v="21"/>
    <n v="21420"/>
  </r>
  <r>
    <d v="2016-02-02T00:00:00"/>
    <x v="7"/>
    <s v="BIL"/>
    <s v="JOQ"/>
    <n v="7"/>
    <n v="9"/>
    <n v="7"/>
    <n v="6"/>
    <n v="7"/>
    <s v="OQ"/>
    <x v="2"/>
    <n v="6"/>
    <n v="1620"/>
  </r>
  <r>
    <d v="2016-02-06T00:00:00"/>
    <x v="7"/>
    <s v="BIL"/>
    <s v="PBT"/>
    <n v="4"/>
    <n v="7"/>
    <n v="9"/>
    <n v="9"/>
    <n v="8"/>
    <s v="DL"/>
    <x v="2"/>
    <n v="7"/>
    <n v="3780"/>
  </r>
  <r>
    <d v="2016-02-11T00:00:00"/>
    <x v="7"/>
    <s v="BIL"/>
    <s v="LPF"/>
    <n v="9"/>
    <n v="6"/>
    <n v="7"/>
    <n v="9"/>
    <n v="9"/>
    <s v="PM"/>
    <x v="0"/>
    <n v="6"/>
    <n v="1620"/>
  </r>
  <r>
    <d v="2016-02-15T00:00:00"/>
    <x v="7"/>
    <s v="BIL"/>
    <s v="XBV"/>
    <n v="4"/>
    <n v="5"/>
    <n v="4"/>
    <n v="5"/>
    <n v="4"/>
    <s v="QT"/>
    <x v="0"/>
    <n v="17"/>
    <n v="9180"/>
  </r>
  <r>
    <d v="2016-02-18T00:00:00"/>
    <x v="7"/>
    <s v="BIL"/>
    <s v="TJV"/>
    <n v="3"/>
    <n v="9"/>
    <n v="4"/>
    <n v="1"/>
    <n v="4"/>
    <s v="HN"/>
    <x v="2"/>
    <n v="12"/>
    <n v="15120"/>
  </r>
  <r>
    <d v="2016-03-14T00:00:00"/>
    <x v="7"/>
    <s v="BIL"/>
    <s v="ISN"/>
    <n v="9"/>
    <n v="9"/>
    <n v="9"/>
    <n v="6"/>
    <n v="8"/>
    <s v="NO"/>
    <x v="0"/>
    <n v="6"/>
    <n v="7560"/>
  </r>
  <r>
    <d v="2016-03-14T00:00:00"/>
    <x v="7"/>
    <s v="BIL"/>
    <s v="WUB"/>
    <n v="5"/>
    <n v="6"/>
    <n v="6"/>
    <n v="6"/>
    <n v="5"/>
    <s v="DL"/>
    <x v="2"/>
    <n v="6"/>
    <n v="3240"/>
  </r>
  <r>
    <d v="2016-03-18T00:00:00"/>
    <x v="7"/>
    <s v="BIL"/>
    <s v="GSW"/>
    <n v="0"/>
    <n v="6"/>
    <n v="5"/>
    <n v="6"/>
    <n v="5"/>
    <s v="LY"/>
    <x v="2"/>
    <n v="20"/>
    <n v="14000"/>
  </r>
  <r>
    <d v="2016-03-25T00:00:00"/>
    <x v="7"/>
    <s v="BIL"/>
    <s v="OGG"/>
    <n v="7"/>
    <n v="5"/>
    <n v="6"/>
    <n v="6"/>
    <n v="10"/>
    <s v="PM"/>
    <x v="0"/>
    <n v="7"/>
    <n v="1890"/>
  </r>
  <r>
    <d v="2016-03-29T00:00:00"/>
    <x v="7"/>
    <s v="BIL"/>
    <s v="RHL"/>
    <n v="5"/>
    <n v="3"/>
    <n v="8"/>
    <n v="9"/>
    <n v="7"/>
    <s v="MJ"/>
    <x v="0"/>
    <n v="16"/>
    <n v="17280"/>
  </r>
  <r>
    <d v="2016-03-30T00:00:00"/>
    <x v="7"/>
    <s v="BIL"/>
    <s v="MZQ"/>
    <n v="5"/>
    <n v="2"/>
    <n v="1"/>
    <n v="3"/>
    <n v="5"/>
    <s v="FA"/>
    <x v="1"/>
    <n v="3"/>
    <n v="1425"/>
  </r>
  <r>
    <d v="2016-04-07T00:00:00"/>
    <x v="7"/>
    <s v="BIL"/>
    <s v="XSU"/>
    <n v="0"/>
    <n v="8"/>
    <n v="6"/>
    <n v="7"/>
    <n v="7"/>
    <s v="MJ"/>
    <x v="0"/>
    <n v="5"/>
    <n v="5400"/>
  </r>
  <r>
    <d v="2016-04-10T00:00:00"/>
    <x v="7"/>
    <s v="BIL"/>
    <s v="BZL"/>
    <n v="6"/>
    <n v="10"/>
    <n v="4"/>
    <n v="2"/>
    <n v="6"/>
    <s v="IP"/>
    <x v="2"/>
    <n v="5"/>
    <n v="3600"/>
  </r>
  <r>
    <d v="2016-04-10T00:00:00"/>
    <x v="7"/>
    <s v="BIL"/>
    <s v="WAO"/>
    <n v="8"/>
    <n v="8"/>
    <n v="4"/>
    <n v="5"/>
    <n v="8"/>
    <s v="PM"/>
    <x v="0"/>
    <n v="3"/>
    <n v="810"/>
  </r>
  <r>
    <d v="2016-04-13T00:00:00"/>
    <x v="7"/>
    <s v="BIL"/>
    <s v="NVX"/>
    <n v="5"/>
    <n v="5"/>
    <n v="0"/>
    <n v="5"/>
    <n v="1"/>
    <s v="OQ"/>
    <x v="2"/>
    <n v="5"/>
    <n v="1350"/>
  </r>
  <r>
    <d v="2016-04-18T00:00:00"/>
    <x v="7"/>
    <s v="BIL"/>
    <s v="WWS"/>
    <n v="7"/>
    <n v="8"/>
    <n v="8"/>
    <n v="5"/>
    <n v="7"/>
    <s v="HR"/>
    <x v="1"/>
    <n v="4"/>
    <n v="2040"/>
  </r>
  <r>
    <d v="2016-04-19T00:00:00"/>
    <x v="7"/>
    <s v="BIL"/>
    <s v="YQS"/>
    <n v="8"/>
    <n v="8"/>
    <n v="9"/>
    <n v="4"/>
    <n v="7"/>
    <s v="LY"/>
    <x v="2"/>
    <n v="2"/>
    <n v="1260"/>
  </r>
  <r>
    <d v="2016-04-20T00:00:00"/>
    <x v="7"/>
    <s v="BIL"/>
    <s v="MRA"/>
    <n v="8"/>
    <n v="5"/>
    <n v="7"/>
    <n v="3"/>
    <n v="1"/>
    <s v="US"/>
    <x v="1"/>
    <n v="4"/>
    <n v="4320"/>
  </r>
  <r>
    <d v="2016-04-21T00:00:00"/>
    <x v="7"/>
    <s v="BIL"/>
    <s v="TKG"/>
    <n v="10"/>
    <n v="2"/>
    <n v="8"/>
    <n v="4"/>
    <n v="10"/>
    <s v="ZI"/>
    <x v="2"/>
    <n v="4"/>
    <n v="1700"/>
  </r>
  <r>
    <d v="2016-04-25T00:00:00"/>
    <x v="7"/>
    <s v="BIL"/>
    <s v="LPF"/>
    <n v="6"/>
    <n v="9"/>
    <n v="8"/>
    <n v="10"/>
    <n v="1"/>
    <s v="OQ"/>
    <x v="2"/>
    <n v="7"/>
    <n v="1890"/>
  </r>
  <r>
    <d v="2016-04-27T00:00:00"/>
    <x v="7"/>
    <s v="BIL"/>
    <s v="XEF"/>
    <n v="3"/>
    <n v="2"/>
    <n v="6"/>
    <n v="4"/>
    <n v="7"/>
    <s v="LY"/>
    <x v="2"/>
    <n v="10"/>
    <n v="6300"/>
  </r>
  <r>
    <d v="2016-05-13T00:00:00"/>
    <x v="7"/>
    <s v="BIL"/>
    <s v="VAV"/>
    <n v="6"/>
    <n v="6"/>
    <n v="7"/>
    <n v="10"/>
    <n v="2"/>
    <s v="CD"/>
    <x v="0"/>
    <n v="4"/>
    <n v="2880"/>
  </r>
  <r>
    <d v="2016-05-21T00:00:00"/>
    <x v="7"/>
    <s v="BIL"/>
    <s v="PUZ"/>
    <n v="5"/>
    <n v="7"/>
    <n v="6"/>
    <n v="6"/>
    <n v="0"/>
    <s v="ZI"/>
    <x v="2"/>
    <n v="10"/>
    <n v="4000"/>
  </r>
  <r>
    <d v="2016-05-24T00:00:00"/>
    <x v="7"/>
    <s v="BIL"/>
    <s v="JLT"/>
    <n v="8"/>
    <n v="8"/>
    <n v="8"/>
    <n v="10"/>
    <n v="6"/>
    <s v="WL"/>
    <x v="0"/>
    <n v="2"/>
    <n v="1530"/>
  </r>
  <r>
    <d v="2016-05-31T00:00:00"/>
    <x v="7"/>
    <s v="BIL"/>
    <s v="TAR"/>
    <n v="4"/>
    <n v="4"/>
    <n v="4"/>
    <n v="2"/>
    <n v="5"/>
    <s v="IP"/>
    <x v="2"/>
    <n v="4"/>
    <n v="2720"/>
  </r>
  <r>
    <d v="2016-06-02T00:00:00"/>
    <x v="7"/>
    <s v="BIL"/>
    <s v="NIT"/>
    <n v="0"/>
    <n v="5"/>
    <n v="5"/>
    <n v="4"/>
    <n v="8"/>
    <s v="YY"/>
    <x v="1"/>
    <n v="9"/>
    <n v="9720"/>
  </r>
  <r>
    <d v="2016-06-04T00:00:00"/>
    <x v="7"/>
    <s v="BIL"/>
    <s v="LMB"/>
    <n v="3"/>
    <n v="8"/>
    <n v="3"/>
    <n v="7"/>
    <n v="5"/>
    <s v="LY"/>
    <x v="2"/>
    <n v="2"/>
    <n v="1330"/>
  </r>
  <r>
    <d v="2016-06-11T00:00:00"/>
    <x v="7"/>
    <s v="BIL"/>
    <s v="ESK"/>
    <n v="9"/>
    <n v="0"/>
    <n v="5"/>
    <n v="2"/>
    <n v="5"/>
    <s v="US"/>
    <x v="1"/>
    <n v="2"/>
    <n v="2160"/>
  </r>
  <r>
    <d v="2016-06-14T00:00:00"/>
    <x v="7"/>
    <s v="BIL"/>
    <s v="AEP"/>
    <n v="7"/>
    <n v="10"/>
    <n v="9"/>
    <n v="8"/>
    <n v="9"/>
    <s v="PN"/>
    <x v="2"/>
    <n v="5"/>
    <n v="2125"/>
  </r>
  <r>
    <d v="2016-06-14T00:00:00"/>
    <x v="7"/>
    <s v="BIL"/>
    <s v="WGR"/>
    <n v="5"/>
    <n v="1"/>
    <n v="8"/>
    <n v="9"/>
    <n v="4"/>
    <s v="PM"/>
    <x v="0"/>
    <n v="14"/>
    <n v="3990"/>
  </r>
  <r>
    <d v="2016-06-27T00:00:00"/>
    <x v="7"/>
    <s v="BIL"/>
    <s v="DYQ"/>
    <n v="6"/>
    <n v="0"/>
    <n v="9"/>
    <n v="10"/>
    <n v="8"/>
    <s v="OQ"/>
    <x v="2"/>
    <n v="11"/>
    <n v="3135"/>
  </r>
  <r>
    <d v="2016-07-06T00:00:00"/>
    <x v="7"/>
    <s v="BIL"/>
    <s v="NIB"/>
    <n v="10"/>
    <n v="7"/>
    <n v="6"/>
    <n v="6"/>
    <n v="8"/>
    <s v="HR"/>
    <x v="1"/>
    <n v="9"/>
    <n v="4320"/>
  </r>
  <r>
    <d v="2016-07-13T00:00:00"/>
    <x v="7"/>
    <s v="BIL"/>
    <s v="WCI"/>
    <n v="7"/>
    <n v="8"/>
    <n v="6"/>
    <n v="4"/>
    <n v="3"/>
    <s v="IU"/>
    <x v="0"/>
    <n v="5"/>
    <n v="2550"/>
  </r>
  <r>
    <d v="2016-07-14T00:00:00"/>
    <x v="7"/>
    <s v="BIL"/>
    <s v="MOZ"/>
    <n v="7"/>
    <n v="6"/>
    <n v="4"/>
    <n v="5"/>
    <n v="8"/>
    <s v="HN"/>
    <x v="2"/>
    <n v="2"/>
    <n v="2240"/>
  </r>
  <r>
    <d v="2016-07-14T00:00:00"/>
    <x v="7"/>
    <s v="BIL"/>
    <s v="BXV"/>
    <n v="4"/>
    <n v="6"/>
    <n v="8"/>
    <n v="9"/>
    <n v="10"/>
    <s v="OQ"/>
    <x v="2"/>
    <n v="2"/>
    <n v="600"/>
  </r>
  <r>
    <d v="2016-07-17T00:00:00"/>
    <x v="7"/>
    <s v="BIL"/>
    <s v="TGK"/>
    <n v="8"/>
    <n v="9"/>
    <n v="8"/>
    <n v="1"/>
    <n v="5"/>
    <s v="ZI"/>
    <x v="2"/>
    <n v="3"/>
    <n v="1500"/>
  </r>
  <r>
    <d v="2016-07-18T00:00:00"/>
    <x v="7"/>
    <s v="BIL"/>
    <s v="IQP"/>
    <n v="10"/>
    <n v="8"/>
    <n v="5"/>
    <n v="9"/>
    <n v="7"/>
    <s v="DL"/>
    <x v="2"/>
    <n v="20"/>
    <n v="10200"/>
  </r>
  <r>
    <d v="2016-07-27T00:00:00"/>
    <x v="7"/>
    <s v="BIL"/>
    <s v="HGN"/>
    <n v="3"/>
    <n v="6"/>
    <n v="6"/>
    <n v="5"/>
    <n v="4"/>
    <s v="GI"/>
    <x v="2"/>
    <n v="5"/>
    <n v="5000"/>
  </r>
  <r>
    <d v="2016-07-31T00:00:00"/>
    <x v="7"/>
    <s v="BIL"/>
    <s v="PQL"/>
    <n v="8"/>
    <n v="3"/>
    <n v="3"/>
    <n v="8"/>
    <n v="3"/>
    <s v="DL"/>
    <x v="2"/>
    <n v="5"/>
    <n v="2700"/>
  </r>
  <r>
    <d v="2016-08-03T00:00:00"/>
    <x v="7"/>
    <s v="BIL"/>
    <s v="BQM"/>
    <n v="7"/>
    <n v="10"/>
    <n v="7"/>
    <n v="9"/>
    <n v="7"/>
    <s v="FA"/>
    <x v="1"/>
    <n v="3"/>
    <n v="1350"/>
  </r>
  <r>
    <d v="2016-08-08T00:00:00"/>
    <x v="7"/>
    <s v="BIL"/>
    <s v="KKF"/>
    <n v="1"/>
    <n v="9"/>
    <n v="3"/>
    <n v="7"/>
    <n v="2"/>
    <s v="QT"/>
    <x v="0"/>
    <n v="5"/>
    <n v="2850"/>
  </r>
  <r>
    <d v="2016-08-08T00:00:00"/>
    <x v="7"/>
    <s v="BIL"/>
    <s v="CLW"/>
    <n v="8"/>
    <n v="4"/>
    <n v="5"/>
    <n v="6"/>
    <n v="5"/>
    <s v="RA"/>
    <x v="1"/>
    <n v="4"/>
    <n v="2000"/>
  </r>
  <r>
    <d v="2016-08-09T00:00:00"/>
    <x v="7"/>
    <s v="BIL"/>
    <s v="ZSC"/>
    <n v="6"/>
    <n v="0"/>
    <n v="8"/>
    <n v="10"/>
    <n v="10"/>
    <s v="HN"/>
    <x v="2"/>
    <n v="5"/>
    <n v="7000"/>
  </r>
  <r>
    <d v="2016-08-11T00:00:00"/>
    <x v="7"/>
    <s v="BIL"/>
    <s v="AEH"/>
    <n v="6"/>
    <n v="2"/>
    <n v="4"/>
    <n v="7"/>
    <n v="3"/>
    <s v="IU"/>
    <x v="0"/>
    <n v="3"/>
    <n v="1620"/>
  </r>
  <r>
    <d v="2016-08-25T00:00:00"/>
    <x v="7"/>
    <s v="BIL"/>
    <s v="NIF"/>
    <n v="7"/>
    <n v="6"/>
    <n v="10"/>
    <n v="6"/>
    <n v="1"/>
    <s v="IU"/>
    <x v="0"/>
    <n v="6"/>
    <n v="3240"/>
  </r>
  <r>
    <d v="2016-08-26T00:00:00"/>
    <x v="7"/>
    <s v="BIL"/>
    <s v="PUZ"/>
    <n v="8"/>
    <n v="4"/>
    <n v="3"/>
    <n v="10"/>
    <n v="6"/>
    <s v="HR"/>
    <x v="1"/>
    <n v="10"/>
    <n v="4800"/>
  </r>
  <r>
    <d v="2016-08-26T00:00:00"/>
    <x v="7"/>
    <s v="BIL"/>
    <s v="JBR"/>
    <n v="6"/>
    <n v="9"/>
    <n v="7"/>
    <n v="8"/>
    <n v="8"/>
    <s v="CF"/>
    <x v="1"/>
    <n v="5"/>
    <n v="3800"/>
  </r>
  <r>
    <d v="2016-08-28T00:00:00"/>
    <x v="7"/>
    <s v="BIL"/>
    <s v="CNB"/>
    <n v="0"/>
    <n v="10"/>
    <n v="4"/>
    <n v="10"/>
    <n v="4"/>
    <s v="LY"/>
    <x v="2"/>
    <n v="8"/>
    <n v="5040"/>
  </r>
  <r>
    <d v="2016-08-31T00:00:00"/>
    <x v="7"/>
    <s v="BIL"/>
    <s v="WFY"/>
    <n v="4"/>
    <n v="6"/>
    <n v="7"/>
    <n v="6"/>
    <n v="7"/>
    <s v="PM"/>
    <x v="0"/>
    <n v="9"/>
    <n v="2295"/>
  </r>
  <r>
    <d v="2016-09-01T00:00:00"/>
    <x v="7"/>
    <s v="BIL"/>
    <s v="MBK"/>
    <n v="8"/>
    <n v="10"/>
    <n v="9"/>
    <n v="8"/>
    <n v="9"/>
    <s v="DL"/>
    <x v="2"/>
    <n v="9"/>
    <n v="4860"/>
  </r>
  <r>
    <d v="2016-09-02T00:00:00"/>
    <x v="7"/>
    <s v="BIL"/>
    <s v="BGI"/>
    <n v="4"/>
    <n v="10"/>
    <n v="5"/>
    <n v="6"/>
    <n v="5"/>
    <s v="HR"/>
    <x v="1"/>
    <n v="4"/>
    <n v="2160"/>
  </r>
  <r>
    <d v="2016-09-08T00:00:00"/>
    <x v="7"/>
    <s v="BIL"/>
    <s v="PNG"/>
    <n v="7"/>
    <n v="0"/>
    <n v="6"/>
    <n v="6"/>
    <n v="4"/>
    <s v="XY"/>
    <x v="0"/>
    <n v="3"/>
    <n v="3420"/>
  </r>
  <r>
    <d v="2016-09-09T00:00:00"/>
    <x v="7"/>
    <s v="BIL"/>
    <s v="GMN"/>
    <n v="7"/>
    <n v="6"/>
    <n v="6"/>
    <n v="8"/>
    <n v="5"/>
    <s v="WY"/>
    <x v="0"/>
    <n v="2"/>
    <n v="510"/>
  </r>
  <r>
    <d v="2016-09-09T00:00:00"/>
    <x v="7"/>
    <s v="BIL"/>
    <s v="MRO"/>
    <n v="7"/>
    <n v="7"/>
    <n v="1"/>
    <n v="4"/>
    <n v="6"/>
    <s v="HR"/>
    <x v="1"/>
    <n v="4"/>
    <n v="2160"/>
  </r>
  <r>
    <d v="2016-09-09T00:00:00"/>
    <x v="7"/>
    <s v="BIL"/>
    <s v="XUE"/>
    <n v="2"/>
    <n v="9"/>
    <n v="9"/>
    <n v="5"/>
    <n v="5"/>
    <s v="PM"/>
    <x v="0"/>
    <n v="16"/>
    <n v="4320"/>
  </r>
  <r>
    <d v="2016-09-29T00:00:00"/>
    <x v="7"/>
    <s v="BIL"/>
    <s v="CFE"/>
    <n v="7"/>
    <n v="6"/>
    <n v="7"/>
    <n v="8"/>
    <n v="9"/>
    <s v="DF"/>
    <x v="1"/>
    <n v="3"/>
    <n v="810"/>
  </r>
  <r>
    <d v="2016-10-03T00:00:00"/>
    <x v="7"/>
    <s v="BIL"/>
    <s v="YCO"/>
    <n v="9"/>
    <n v="1"/>
    <n v="6"/>
    <n v="0"/>
    <n v="8"/>
    <s v="XK"/>
    <x v="0"/>
    <n v="7"/>
    <n v="4655"/>
  </r>
  <r>
    <d v="2016-10-03T00:00:00"/>
    <x v="7"/>
    <s v="BIL"/>
    <s v="SKJ"/>
    <n v="4"/>
    <n v="7"/>
    <n v="6"/>
    <n v="6"/>
    <n v="5"/>
    <s v="XY"/>
    <x v="0"/>
    <n v="7"/>
    <n v="7980"/>
  </r>
  <r>
    <d v="2016-10-04T00:00:00"/>
    <x v="7"/>
    <s v="BIL"/>
    <s v="DWJ"/>
    <n v="6"/>
    <n v="8"/>
    <n v="4"/>
    <n v="5"/>
    <n v="4"/>
    <s v="IP"/>
    <x v="2"/>
    <n v="3"/>
    <n v="2280"/>
  </r>
  <r>
    <d v="2016-10-07T00:00:00"/>
    <x v="7"/>
    <s v="BIL"/>
    <s v="XPJ"/>
    <n v="8"/>
    <n v="6"/>
    <n v="4"/>
    <n v="8"/>
    <n v="4"/>
    <s v="XY"/>
    <x v="0"/>
    <n v="6"/>
    <n v="6840"/>
  </r>
  <r>
    <d v="2016-10-07T00:00:00"/>
    <x v="7"/>
    <s v="BIL"/>
    <s v="EAJ"/>
    <n v="8"/>
    <n v="4"/>
    <n v="5"/>
    <n v="7"/>
    <n v="6"/>
    <s v="OQ"/>
    <x v="2"/>
    <n v="2"/>
    <n v="570"/>
  </r>
  <r>
    <d v="2016-10-10T00:00:00"/>
    <x v="7"/>
    <s v="BIL"/>
    <s v="KBG"/>
    <n v="5"/>
    <n v="8"/>
    <n v="9"/>
    <n v="7"/>
    <n v="4"/>
    <s v="OQ"/>
    <x v="2"/>
    <n v="15"/>
    <n v="4050"/>
  </r>
  <r>
    <d v="2016-10-18T00:00:00"/>
    <x v="7"/>
    <s v="BIL"/>
    <s v="OUU"/>
    <n v="6"/>
    <n v="5"/>
    <n v="9"/>
    <n v="9"/>
    <n v="5"/>
    <s v="US"/>
    <x v="1"/>
    <n v="12"/>
    <n v="12960"/>
  </r>
  <r>
    <d v="2016-10-23T00:00:00"/>
    <x v="7"/>
    <s v="BIL"/>
    <s v="QSF"/>
    <n v="7"/>
    <n v="9"/>
    <n v="4"/>
    <n v="4"/>
    <n v="6"/>
    <s v="UI"/>
    <x v="1"/>
    <n v="2"/>
    <n v="1710"/>
  </r>
  <r>
    <d v="2016-10-24T00:00:00"/>
    <x v="7"/>
    <s v="BIL"/>
    <s v="XOT"/>
    <n v="2"/>
    <n v="7"/>
    <n v="4"/>
    <n v="8"/>
    <n v="7"/>
    <s v="MJ"/>
    <x v="0"/>
    <n v="11"/>
    <n v="11880"/>
  </r>
  <r>
    <d v="2016-10-27T00:00:00"/>
    <x v="7"/>
    <s v="BIL"/>
    <s v="LHY"/>
    <n v="7"/>
    <n v="9"/>
    <n v="6"/>
    <n v="3"/>
    <n v="8"/>
    <s v="HR"/>
    <x v="1"/>
    <n v="11"/>
    <n v="5610"/>
  </r>
  <r>
    <d v="2016-10-27T00:00:00"/>
    <x v="7"/>
    <s v="BIL"/>
    <s v="TZZ"/>
    <n v="6"/>
    <n v="3"/>
    <n v="1"/>
    <n v="7"/>
    <n v="10"/>
    <s v="OQ"/>
    <x v="2"/>
    <n v="10"/>
    <n v="2700"/>
  </r>
  <r>
    <d v="2016-10-28T00:00:00"/>
    <x v="7"/>
    <s v="BIL"/>
    <s v="QXR"/>
    <n v="3"/>
    <n v="4"/>
    <n v="4"/>
    <n v="3"/>
    <n v="4"/>
    <s v="PM"/>
    <x v="0"/>
    <n v="1"/>
    <n v="285"/>
  </r>
  <r>
    <d v="2016-11-03T00:00:00"/>
    <x v="7"/>
    <s v="BIL"/>
    <s v="PJP"/>
    <n v="5"/>
    <n v="10"/>
    <n v="7"/>
    <n v="6"/>
    <n v="8"/>
    <s v="ZI"/>
    <x v="2"/>
    <n v="5"/>
    <n v="2125"/>
  </r>
  <r>
    <d v="2016-11-07T00:00:00"/>
    <x v="7"/>
    <s v="BIL"/>
    <s v="YOT"/>
    <n v="4"/>
    <n v="3"/>
    <n v="1"/>
    <n v="2"/>
    <n v="4"/>
    <s v="US"/>
    <x v="1"/>
    <n v="1"/>
    <n v="1020"/>
  </r>
  <r>
    <d v="2016-11-10T00:00:00"/>
    <x v="7"/>
    <s v="BIL"/>
    <s v="DSP"/>
    <n v="5"/>
    <n v="2"/>
    <n v="1"/>
    <n v="2"/>
    <n v="9"/>
    <s v="FA"/>
    <x v="1"/>
    <n v="1"/>
    <n v="425"/>
  </r>
  <r>
    <d v="2016-11-13T00:00:00"/>
    <x v="7"/>
    <s v="BIL"/>
    <s v="GGE"/>
    <n v="0"/>
    <n v="7"/>
    <n v="9"/>
    <n v="6"/>
    <n v="9"/>
    <s v="OQ"/>
    <x v="2"/>
    <n v="7"/>
    <n v="1785"/>
  </r>
  <r>
    <d v="2016-11-16T00:00:00"/>
    <x v="7"/>
    <s v="BIL"/>
    <s v="IQP"/>
    <n v="5"/>
    <n v="7"/>
    <n v="9"/>
    <n v="10"/>
    <n v="7"/>
    <s v="CF"/>
    <x v="1"/>
    <n v="9"/>
    <n v="6120"/>
  </r>
  <r>
    <d v="2016-11-19T00:00:00"/>
    <x v="7"/>
    <s v="BIL"/>
    <s v="OUJ"/>
    <n v="9"/>
    <n v="5"/>
    <n v="4"/>
    <n v="7"/>
    <n v="10"/>
    <s v="WY"/>
    <x v="0"/>
    <n v="2"/>
    <n v="510"/>
  </r>
  <r>
    <d v="2016-11-21T00:00:00"/>
    <x v="7"/>
    <s v="BIL"/>
    <s v="CWR"/>
    <n v="7"/>
    <n v="5"/>
    <n v="1"/>
    <n v="2"/>
    <n v="5"/>
    <s v="US"/>
    <x v="1"/>
    <n v="12"/>
    <n v="12240"/>
  </r>
  <r>
    <d v="2016-11-23T00:00:00"/>
    <x v="7"/>
    <s v="BIL"/>
    <s v="WAO"/>
    <n v="9"/>
    <n v="8"/>
    <n v="7"/>
    <n v="7"/>
    <n v="6"/>
    <s v="MJ"/>
    <x v="0"/>
    <n v="4"/>
    <n v="4080"/>
  </r>
  <r>
    <d v="2016-11-26T00:00:00"/>
    <x v="7"/>
    <s v="BIL"/>
    <s v="KEJ"/>
    <n v="9"/>
    <n v="9"/>
    <n v="6"/>
    <n v="8"/>
    <n v="4"/>
    <s v="CD"/>
    <x v="0"/>
    <n v="3"/>
    <n v="2295"/>
  </r>
  <r>
    <d v="2016-11-28T00:00:00"/>
    <x v="7"/>
    <s v="BIL"/>
    <s v="TJV"/>
    <n v="4"/>
    <n v="5"/>
    <n v="2"/>
    <n v="4"/>
    <n v="7"/>
    <s v="MJ"/>
    <x v="0"/>
    <n v="3"/>
    <n v="3060"/>
  </r>
  <r>
    <d v="2016-12-03T00:00:00"/>
    <x v="7"/>
    <s v="BIL"/>
    <s v="YRU"/>
    <n v="6"/>
    <n v="7"/>
    <n v="8"/>
    <n v="5"/>
    <n v="6"/>
    <s v="MJ"/>
    <x v="0"/>
    <n v="12"/>
    <n v="11520"/>
  </r>
  <r>
    <d v="2016-12-05T00:00:00"/>
    <x v="7"/>
    <s v="BIL"/>
    <s v="XSE"/>
    <n v="1"/>
    <n v="7"/>
    <n v="5"/>
    <n v="3"/>
    <n v="8"/>
    <s v="ZI"/>
    <x v="2"/>
    <n v="7"/>
    <n v="2800"/>
  </r>
  <r>
    <d v="2016-12-09T00:00:00"/>
    <x v="7"/>
    <s v="BIL"/>
    <s v="LEL"/>
    <n v="9"/>
    <n v="6"/>
    <n v="6"/>
    <n v="6"/>
    <n v="6"/>
    <s v="QT"/>
    <x v="0"/>
    <n v="11"/>
    <n v="5940"/>
  </r>
  <r>
    <d v="2016-12-10T00:00:00"/>
    <x v="7"/>
    <s v="BIL"/>
    <s v="QTY"/>
    <n v="8"/>
    <n v="9"/>
    <n v="8"/>
    <n v="8"/>
    <n v="8"/>
    <s v="NO"/>
    <x v="0"/>
    <n v="2"/>
    <n v="2380"/>
  </r>
  <r>
    <d v="2016-12-17T00:00:00"/>
    <x v="7"/>
    <s v="BIL"/>
    <s v="DTP"/>
    <n v="0"/>
    <n v="6"/>
    <n v="6"/>
    <n v="3"/>
    <n v="10"/>
    <s v="XY"/>
    <x v="0"/>
    <n v="5"/>
    <n v="5700"/>
  </r>
  <r>
    <d v="2016-12-19T00:00:00"/>
    <x v="7"/>
    <s v="BIL"/>
    <s v="QYH"/>
    <n v="5"/>
    <n v="10"/>
    <n v="5"/>
    <n v="6"/>
    <n v="4"/>
    <s v="CD"/>
    <x v="0"/>
    <n v="2"/>
    <n v="1710"/>
  </r>
  <r>
    <d v="2016-12-19T00:00:00"/>
    <x v="7"/>
    <s v="BIL"/>
    <s v="VHM"/>
    <n v="6"/>
    <n v="4"/>
    <n v="9"/>
    <n v="9"/>
    <n v="2"/>
    <s v="UI"/>
    <x v="1"/>
    <n v="6"/>
    <n v="5130"/>
  </r>
  <r>
    <d v="2016-12-21T00:00:00"/>
    <x v="7"/>
    <s v="BIL"/>
    <s v="LVJ"/>
    <n v="4"/>
    <n v="3"/>
    <n v="3"/>
    <n v="4"/>
    <n v="3"/>
    <s v="IP"/>
    <x v="2"/>
    <n v="5"/>
    <n v="3800"/>
  </r>
  <r>
    <d v="2016-12-22T00:00:00"/>
    <x v="7"/>
    <s v="BIL"/>
    <s v="CLW"/>
    <n v="2"/>
    <n v="7"/>
    <n v="6"/>
    <n v="8"/>
    <n v="2"/>
    <s v="IP"/>
    <x v="2"/>
    <n v="8"/>
    <n v="6080"/>
  </r>
  <r>
    <d v="2016-12-24T00:00:00"/>
    <x v="7"/>
    <s v="BIL"/>
    <s v="GWE"/>
    <n v="8"/>
    <n v="5"/>
    <n v="8"/>
    <n v="8"/>
    <n v="0"/>
    <s v="QT"/>
    <x v="0"/>
    <n v="6"/>
    <n v="3240"/>
  </r>
  <r>
    <d v="2016-12-25T00:00:00"/>
    <x v="7"/>
    <s v="BIL"/>
    <s v="KNU"/>
    <n v="4"/>
    <n v="2"/>
    <n v="4"/>
    <n v="5"/>
    <n v="3"/>
    <s v="CD"/>
    <x v="0"/>
    <n v="2"/>
    <n v="1620"/>
  </r>
  <r>
    <d v="2014-01-02T00:00:00"/>
    <x v="8"/>
    <s v="BIL"/>
    <s v="OXY"/>
    <n v="7"/>
    <n v="5"/>
    <n v="2"/>
    <n v="7"/>
    <n v="8"/>
    <s v="IP"/>
    <x v="2"/>
    <n v="17"/>
    <n v="8670"/>
  </r>
  <r>
    <d v="2014-01-03T00:00:00"/>
    <x v="8"/>
    <s v="BIL"/>
    <s v="YLF"/>
    <n v="6"/>
    <n v="7"/>
    <n v="7"/>
    <n v="6"/>
    <n v="10"/>
    <s v="DL"/>
    <x v="2"/>
    <n v="7"/>
    <n v="3570"/>
  </r>
  <r>
    <d v="2014-01-04T00:00:00"/>
    <x v="8"/>
    <s v="BIL"/>
    <s v="IOV"/>
    <n v="4"/>
    <n v="9"/>
    <n v="8"/>
    <n v="6"/>
    <n v="7"/>
    <s v="FA"/>
    <x v="1"/>
    <n v="5"/>
    <n v="2125"/>
  </r>
  <r>
    <d v="2014-01-05T00:00:00"/>
    <x v="8"/>
    <s v="BIL"/>
    <s v="JGA"/>
    <n v="9"/>
    <n v="9"/>
    <n v="8"/>
    <n v="10"/>
    <n v="0"/>
    <s v="UI"/>
    <x v="1"/>
    <n v="15"/>
    <n v="11475"/>
  </r>
  <r>
    <d v="2014-01-09T00:00:00"/>
    <x v="8"/>
    <s v="BIL"/>
    <s v="VYB"/>
    <n v="10"/>
    <n v="10"/>
    <n v="10"/>
    <n v="6"/>
    <n v="5"/>
    <s v="HN"/>
    <x v="2"/>
    <n v="1"/>
    <n v="1020"/>
  </r>
  <r>
    <d v="2014-01-12T00:00:00"/>
    <x v="8"/>
    <s v="BIL"/>
    <s v="NQZ"/>
    <n v="9"/>
    <n v="9"/>
    <n v="5"/>
    <n v="7"/>
    <n v="4"/>
    <s v="FA"/>
    <x v="1"/>
    <n v="9"/>
    <n v="3825"/>
  </r>
  <r>
    <d v="2014-01-14T00:00:00"/>
    <x v="8"/>
    <s v="BIL"/>
    <s v="CTX"/>
    <n v="10"/>
    <n v="10"/>
    <n v="10"/>
    <n v="10"/>
    <n v="8"/>
    <s v="IU"/>
    <x v="0"/>
    <n v="2"/>
    <n v="1020"/>
  </r>
  <r>
    <d v="2014-01-16T00:00:00"/>
    <x v="8"/>
    <s v="BIL"/>
    <s v="OPE"/>
    <n v="8"/>
    <n v="1"/>
    <n v="4"/>
    <n v="6"/>
    <n v="8"/>
    <s v="IU"/>
    <x v="0"/>
    <n v="2"/>
    <n v="1020"/>
  </r>
  <r>
    <d v="2014-01-17T00:00:00"/>
    <x v="8"/>
    <s v="BIL"/>
    <s v="AOD"/>
    <n v="9"/>
    <n v="8"/>
    <n v="9"/>
    <n v="0"/>
    <n v="8"/>
    <s v="NO"/>
    <x v="0"/>
    <n v="16"/>
    <n v="16320"/>
  </r>
  <r>
    <d v="2014-01-18T00:00:00"/>
    <x v="8"/>
    <s v="BIL"/>
    <s v="IHJ"/>
    <n v="7"/>
    <n v="6"/>
    <n v="10"/>
    <n v="7"/>
    <n v="6"/>
    <s v="PY"/>
    <x v="1"/>
    <n v="9"/>
    <n v="6480"/>
  </r>
  <r>
    <d v="2014-01-18T00:00:00"/>
    <x v="8"/>
    <s v="BIL"/>
    <s v="FWG"/>
    <n v="10"/>
    <n v="3"/>
    <n v="10"/>
    <n v="10"/>
    <n v="7"/>
    <s v="WY"/>
    <x v="0"/>
    <n v="8"/>
    <n v="1920"/>
  </r>
  <r>
    <d v="2014-01-18T00:00:00"/>
    <x v="8"/>
    <s v="BIL"/>
    <s v="WNQ"/>
    <n v="9"/>
    <n v="6"/>
    <n v="4"/>
    <n v="9"/>
    <n v="8"/>
    <s v="FA"/>
    <x v="1"/>
    <n v="7"/>
    <n v="2975"/>
  </r>
  <r>
    <d v="2014-01-19T00:00:00"/>
    <x v="8"/>
    <s v="BIL"/>
    <s v="CLW"/>
    <n v="7"/>
    <n v="8"/>
    <n v="8"/>
    <n v="6"/>
    <n v="6"/>
    <s v="DL"/>
    <x v="2"/>
    <n v="7"/>
    <n v="3570"/>
  </r>
  <r>
    <d v="2014-01-20T00:00:00"/>
    <x v="8"/>
    <s v="BIL"/>
    <s v="JVC"/>
    <n v="8"/>
    <n v="9"/>
    <n v="8"/>
    <n v="8"/>
    <n v="9"/>
    <s v="CF"/>
    <x v="1"/>
    <n v="6"/>
    <n v="3840"/>
  </r>
  <r>
    <d v="2014-01-26T00:00:00"/>
    <x v="8"/>
    <s v="BIL"/>
    <s v="RSE"/>
    <n v="10"/>
    <n v="10"/>
    <n v="7"/>
    <n v="8"/>
    <n v="9"/>
    <s v="XK"/>
    <x v="0"/>
    <n v="8"/>
    <n v="3400"/>
  </r>
  <r>
    <d v="2014-01-27T00:00:00"/>
    <x v="8"/>
    <s v="BIL"/>
    <s v="WTN"/>
    <n v="9"/>
    <n v="7"/>
    <n v="10"/>
    <n v="3"/>
    <n v="10"/>
    <s v="CF"/>
    <x v="1"/>
    <n v="8"/>
    <n v="5440"/>
  </r>
  <r>
    <d v="2014-01-27T00:00:00"/>
    <x v="8"/>
    <s v="BIL"/>
    <s v="YWE"/>
    <n v="5"/>
    <n v="3"/>
    <n v="7"/>
    <n v="7"/>
    <n v="7"/>
    <s v="IU"/>
    <x v="0"/>
    <n v="6"/>
    <n v="3060"/>
  </r>
  <r>
    <d v="2014-01-29T00:00:00"/>
    <x v="8"/>
    <s v="BIL"/>
    <s v="JBK"/>
    <n v="7"/>
    <n v="10"/>
    <n v="9"/>
    <n v="0"/>
    <n v="9"/>
    <s v="QT"/>
    <x v="0"/>
    <n v="10"/>
    <n v="5100"/>
  </r>
  <r>
    <d v="2014-02-01T00:00:00"/>
    <x v="8"/>
    <s v="BIL"/>
    <s v="ZNH"/>
    <n v="0"/>
    <n v="6"/>
    <n v="10"/>
    <n v="8"/>
    <n v="8"/>
    <s v="XY"/>
    <x v="0"/>
    <n v="1"/>
    <n v="900"/>
  </r>
  <r>
    <d v="2014-02-01T00:00:00"/>
    <x v="8"/>
    <s v="BIL"/>
    <s v="YPV"/>
    <n v="8"/>
    <n v="7"/>
    <n v="9"/>
    <n v="2"/>
    <n v="10"/>
    <s v="HR"/>
    <x v="1"/>
    <n v="6"/>
    <n v="3240"/>
  </r>
  <r>
    <d v="2014-02-06T00:00:00"/>
    <x v="8"/>
    <s v="BIL"/>
    <s v="RTE"/>
    <n v="6"/>
    <n v="6"/>
    <n v="6"/>
    <n v="7"/>
    <n v="7"/>
    <s v="XY"/>
    <x v="0"/>
    <n v="2"/>
    <n v="1800"/>
  </r>
  <r>
    <d v="2014-02-11T00:00:00"/>
    <x v="8"/>
    <s v="BIL"/>
    <s v="WUM"/>
    <n v="8"/>
    <n v="6"/>
    <n v="2"/>
    <n v="1"/>
    <n v="6"/>
    <s v="QT"/>
    <x v="0"/>
    <n v="1"/>
    <n v="540"/>
  </r>
  <r>
    <d v="2014-02-12T00:00:00"/>
    <x v="8"/>
    <s v="BIL"/>
    <s v="YWG"/>
    <n v="10"/>
    <n v="9"/>
    <n v="6"/>
    <n v="6"/>
    <n v="6"/>
    <s v="FA"/>
    <x v="1"/>
    <n v="5"/>
    <n v="2250"/>
  </r>
  <r>
    <d v="2014-02-12T00:00:00"/>
    <x v="8"/>
    <s v="BIL"/>
    <s v="MUZ"/>
    <n v="8"/>
    <n v="0"/>
    <n v="4"/>
    <n v="8"/>
    <n v="6"/>
    <s v="PM"/>
    <x v="0"/>
    <n v="6"/>
    <n v="1620"/>
  </r>
  <r>
    <d v="2014-02-12T00:00:00"/>
    <x v="8"/>
    <s v="BIL"/>
    <s v="LPF"/>
    <n v="10"/>
    <n v="8"/>
    <n v="3"/>
    <n v="10"/>
    <n v="8"/>
    <s v="US"/>
    <x v="1"/>
    <n v="8"/>
    <n v="7200"/>
  </r>
  <r>
    <d v="2014-02-14T00:00:00"/>
    <x v="8"/>
    <s v="BIL"/>
    <s v="VUW"/>
    <n v="9"/>
    <n v="8"/>
    <n v="3"/>
    <n v="5"/>
    <n v="7"/>
    <s v="RA"/>
    <x v="1"/>
    <n v="2"/>
    <n v="850"/>
  </r>
  <r>
    <d v="2014-02-15T00:00:00"/>
    <x v="8"/>
    <s v="BIL"/>
    <s v="TIR"/>
    <n v="10"/>
    <n v="8"/>
    <n v="9"/>
    <n v="9"/>
    <n v="6"/>
    <s v="IU"/>
    <x v="0"/>
    <n v="11"/>
    <n v="5940"/>
  </r>
  <r>
    <d v="2014-02-16T00:00:00"/>
    <x v="8"/>
    <s v="BIL"/>
    <s v="NSI"/>
    <n v="6"/>
    <n v="7"/>
    <n v="8"/>
    <n v="6"/>
    <n v="8"/>
    <s v="ZI"/>
    <x v="2"/>
    <n v="4"/>
    <n v="960"/>
  </r>
  <r>
    <d v="2014-02-16T00:00:00"/>
    <x v="8"/>
    <s v="BIL"/>
    <s v="SBI"/>
    <n v="7"/>
    <n v="7"/>
    <n v="6"/>
    <n v="7"/>
    <n v="6"/>
    <s v="DL"/>
    <x v="2"/>
    <n v="2"/>
    <n v="1080"/>
  </r>
  <r>
    <d v="2014-02-17T00:00:00"/>
    <x v="8"/>
    <s v="BIL"/>
    <s v="WAO"/>
    <n v="9"/>
    <n v="0"/>
    <n v="9"/>
    <n v="9"/>
    <n v="8"/>
    <s v="IP"/>
    <x v="2"/>
    <n v="8"/>
    <n v="4320"/>
  </r>
  <r>
    <d v="2014-02-20T00:00:00"/>
    <x v="8"/>
    <s v="BIL"/>
    <s v="QXG"/>
    <n v="1"/>
    <n v="10"/>
    <n v="8"/>
    <n v="6"/>
    <n v="6"/>
    <s v="RA"/>
    <x v="1"/>
    <n v="4"/>
    <n v="1800"/>
  </r>
  <r>
    <d v="2014-02-23T00:00:00"/>
    <x v="8"/>
    <s v="BIL"/>
    <s v="IOJ"/>
    <n v="6"/>
    <n v="5"/>
    <n v="5"/>
    <n v="7"/>
    <n v="4"/>
    <s v="GI"/>
    <x v="2"/>
    <n v="2"/>
    <n v="1800"/>
  </r>
  <r>
    <d v="2014-02-23T00:00:00"/>
    <x v="8"/>
    <s v="BIL"/>
    <s v="SFR"/>
    <n v="4"/>
    <n v="4"/>
    <n v="8"/>
    <n v="5"/>
    <n v="6"/>
    <s v="LY"/>
    <x v="2"/>
    <n v="8"/>
    <n v="5040"/>
  </r>
  <r>
    <d v="2014-02-24T00:00:00"/>
    <x v="8"/>
    <s v="BIL"/>
    <s v="QYS"/>
    <n v="7"/>
    <n v="3"/>
    <n v="9"/>
    <n v="5"/>
    <n v="3"/>
    <s v="RA"/>
    <x v="1"/>
    <n v="5"/>
    <n v="2250"/>
  </r>
  <r>
    <d v="2014-02-28T00:00:00"/>
    <x v="8"/>
    <s v="BIL"/>
    <s v="VVD"/>
    <n v="7"/>
    <n v="3"/>
    <n v="5"/>
    <n v="10"/>
    <n v="4"/>
    <s v="ZI"/>
    <x v="2"/>
    <n v="6"/>
    <n v="1620"/>
  </r>
  <r>
    <d v="2014-03-02T00:00:00"/>
    <x v="8"/>
    <s v="BIL"/>
    <s v="NIB"/>
    <n v="9"/>
    <n v="9"/>
    <n v="5"/>
    <n v="2"/>
    <n v="6"/>
    <s v="DL"/>
    <x v="2"/>
    <n v="5"/>
    <n v="2400"/>
  </r>
  <r>
    <d v="2014-03-03T00:00:00"/>
    <x v="8"/>
    <s v="BIL"/>
    <s v="FBC"/>
    <n v="5"/>
    <n v="6"/>
    <n v="4"/>
    <n v="6"/>
    <n v="6"/>
    <s v="RA"/>
    <x v="1"/>
    <n v="7"/>
    <n v="3150"/>
  </r>
  <r>
    <d v="2014-03-06T00:00:00"/>
    <x v="8"/>
    <s v="BIL"/>
    <s v="DYQ"/>
    <n v="0"/>
    <n v="9"/>
    <n v="8"/>
    <n v="7"/>
    <n v="10"/>
    <s v="PM"/>
    <x v="0"/>
    <n v="10"/>
    <n v="3000"/>
  </r>
  <r>
    <d v="2014-03-10T00:00:00"/>
    <x v="8"/>
    <s v="BIL"/>
    <s v="AUN"/>
    <n v="7"/>
    <n v="10"/>
    <n v="10"/>
    <n v="9"/>
    <n v="10"/>
    <s v="XK"/>
    <x v="0"/>
    <n v="4"/>
    <n v="1700"/>
  </r>
  <r>
    <d v="2014-03-11T00:00:00"/>
    <x v="8"/>
    <s v="BIL"/>
    <s v="NSX"/>
    <n v="6"/>
    <n v="7"/>
    <n v="6"/>
    <n v="7"/>
    <n v="8"/>
    <s v="US"/>
    <x v="1"/>
    <n v="2"/>
    <n v="1800"/>
  </r>
  <r>
    <d v="2014-03-12T00:00:00"/>
    <x v="8"/>
    <s v="BIL"/>
    <s v="CWR"/>
    <n v="4"/>
    <n v="5"/>
    <n v="3"/>
    <n v="8"/>
    <n v="7"/>
    <s v="PN"/>
    <x v="2"/>
    <n v="9"/>
    <n v="4275"/>
  </r>
  <r>
    <d v="2014-03-14T00:00:00"/>
    <x v="8"/>
    <s v="BIL"/>
    <s v="YZN"/>
    <n v="6"/>
    <n v="7"/>
    <n v="9"/>
    <n v="9"/>
    <n v="5"/>
    <s v="NO"/>
    <x v="0"/>
    <n v="12"/>
    <n v="14400"/>
  </r>
  <r>
    <d v="2014-03-16T00:00:00"/>
    <x v="8"/>
    <s v="BIL"/>
    <s v="JNJ"/>
    <n v="6"/>
    <n v="8"/>
    <n v="5"/>
    <n v="7"/>
    <n v="8"/>
    <s v="PY"/>
    <x v="1"/>
    <n v="2"/>
    <n v="1710"/>
  </r>
  <r>
    <d v="2014-03-18T00:00:00"/>
    <x v="8"/>
    <s v="BIL"/>
    <s v="WPM"/>
    <n v="8"/>
    <n v="7"/>
    <n v="4"/>
    <n v="10"/>
    <n v="9"/>
    <s v="PM"/>
    <x v="0"/>
    <n v="5"/>
    <n v="1350"/>
  </r>
  <r>
    <d v="2014-03-21T00:00:00"/>
    <x v="8"/>
    <s v="BIL"/>
    <s v="VAS"/>
    <n v="6"/>
    <n v="4"/>
    <n v="6"/>
    <n v="6"/>
    <n v="0"/>
    <s v="XY"/>
    <x v="0"/>
    <n v="3"/>
    <n v="2700"/>
  </r>
  <r>
    <d v="2014-03-22T00:00:00"/>
    <x v="8"/>
    <s v="BIL"/>
    <s v="QMR"/>
    <n v="10"/>
    <n v="9"/>
    <n v="6"/>
    <n v="8"/>
    <n v="1"/>
    <s v="IU"/>
    <x v="0"/>
    <n v="3"/>
    <n v="1710"/>
  </r>
  <r>
    <d v="2014-03-24T00:00:00"/>
    <x v="8"/>
    <s v="BIL"/>
    <s v="CYO"/>
    <n v="10"/>
    <n v="9"/>
    <n v="10"/>
    <n v="4"/>
    <n v="6"/>
    <s v="DL"/>
    <x v="2"/>
    <n v="10"/>
    <n v="5100"/>
  </r>
  <r>
    <d v="2014-03-25T00:00:00"/>
    <x v="8"/>
    <s v="BIL"/>
    <s v="NMM"/>
    <n v="9"/>
    <n v="9"/>
    <n v="1"/>
    <n v="3"/>
    <n v="5"/>
    <s v="ZA"/>
    <x v="2"/>
    <n v="2"/>
    <n v="2400"/>
  </r>
  <r>
    <d v="2014-03-27T00:00:00"/>
    <x v="8"/>
    <s v="BIL"/>
    <s v="FTE"/>
    <n v="8"/>
    <n v="6"/>
    <n v="8"/>
    <n v="7"/>
    <n v="8"/>
    <s v="MJ"/>
    <x v="0"/>
    <n v="2"/>
    <n v="2160"/>
  </r>
  <r>
    <d v="2014-03-28T00:00:00"/>
    <x v="8"/>
    <s v="BIL"/>
    <s v="PFW"/>
    <n v="10"/>
    <n v="9"/>
    <n v="10"/>
    <n v="9"/>
    <n v="9"/>
    <s v="WY"/>
    <x v="0"/>
    <n v="7"/>
    <n v="1890"/>
  </r>
  <r>
    <d v="2014-03-28T00:00:00"/>
    <x v="8"/>
    <s v="BIL"/>
    <s v="VQE"/>
    <n v="6"/>
    <n v="8"/>
    <n v="5"/>
    <n v="7"/>
    <n v="6"/>
    <s v="RA"/>
    <x v="1"/>
    <n v="5"/>
    <n v="2250"/>
  </r>
  <r>
    <d v="2014-03-31T00:00:00"/>
    <x v="8"/>
    <s v="BIL"/>
    <s v="ZNB"/>
    <n v="9"/>
    <n v="9"/>
    <n v="7"/>
    <n v="7"/>
    <n v="10"/>
    <s v="XK"/>
    <x v="0"/>
    <n v="5"/>
    <n v="2125"/>
  </r>
  <r>
    <d v="2014-04-03T00:00:00"/>
    <x v="8"/>
    <s v="BIL"/>
    <s v="JGH"/>
    <n v="4"/>
    <n v="5"/>
    <n v="5"/>
    <n v="5"/>
    <n v="7"/>
    <s v="HR"/>
    <x v="1"/>
    <n v="7"/>
    <n v="3780"/>
  </r>
  <r>
    <d v="2014-04-03T00:00:00"/>
    <x v="8"/>
    <s v="BIL"/>
    <s v="CKP"/>
    <n v="6"/>
    <n v="5"/>
    <n v="8"/>
    <n v="5"/>
    <n v="2"/>
    <s v="FA"/>
    <x v="1"/>
    <n v="6"/>
    <n v="2700"/>
  </r>
  <r>
    <d v="2014-04-04T00:00:00"/>
    <x v="8"/>
    <s v="BIL"/>
    <s v="KFZ"/>
    <n v="5"/>
    <n v="2"/>
    <n v="3"/>
    <n v="7"/>
    <n v="7"/>
    <s v="US"/>
    <x v="1"/>
    <n v="5"/>
    <n v="4500"/>
  </r>
  <r>
    <d v="2014-04-05T00:00:00"/>
    <x v="8"/>
    <s v="BIL"/>
    <s v="XSE"/>
    <n v="8"/>
    <n v="5"/>
    <n v="9"/>
    <n v="8"/>
    <n v="5"/>
    <s v="FA"/>
    <x v="1"/>
    <n v="4"/>
    <n v="1600"/>
  </r>
  <r>
    <d v="2014-04-05T00:00:00"/>
    <x v="8"/>
    <s v="BIL"/>
    <s v="NWH"/>
    <n v="9"/>
    <n v="6"/>
    <n v="7"/>
    <n v="8"/>
    <n v="4"/>
    <s v="ZI"/>
    <x v="2"/>
    <n v="8"/>
    <n v="1920"/>
  </r>
  <r>
    <d v="2014-04-06T00:00:00"/>
    <x v="8"/>
    <s v="BIL"/>
    <s v="FAB"/>
    <n v="5"/>
    <n v="4"/>
    <n v="2"/>
    <n v="4"/>
    <n v="4"/>
    <s v="XY"/>
    <x v="0"/>
    <n v="2"/>
    <n v="1800"/>
  </r>
  <r>
    <d v="2014-04-07T00:00:00"/>
    <x v="8"/>
    <s v="BIL"/>
    <s v="DRI"/>
    <n v="9"/>
    <n v="10"/>
    <n v="6"/>
    <n v="7"/>
    <n v="5"/>
    <s v="OQ"/>
    <x v="2"/>
    <n v="4"/>
    <n v="1080"/>
  </r>
  <r>
    <d v="2014-04-09T00:00:00"/>
    <x v="8"/>
    <s v="BIL"/>
    <s v="FAB"/>
    <n v="5"/>
    <n v="10"/>
    <n v="9"/>
    <n v="6"/>
    <n v="6"/>
    <s v="RA"/>
    <x v="1"/>
    <n v="2"/>
    <n v="900"/>
  </r>
  <r>
    <d v="2014-04-10T00:00:00"/>
    <x v="8"/>
    <s v="BIL"/>
    <s v="WTC"/>
    <n v="6"/>
    <n v="10"/>
    <n v="7"/>
    <n v="5"/>
    <n v="9"/>
    <s v="IU"/>
    <x v="0"/>
    <n v="3"/>
    <n v="1440"/>
  </r>
  <r>
    <d v="2014-04-11T00:00:00"/>
    <x v="8"/>
    <s v="BIL"/>
    <s v="VAN"/>
    <n v="7"/>
    <n v="8"/>
    <n v="5"/>
    <n v="8"/>
    <n v="5"/>
    <s v="FA"/>
    <x v="1"/>
    <n v="6"/>
    <n v="2700"/>
  </r>
  <r>
    <d v="2014-04-12T00:00:00"/>
    <x v="8"/>
    <s v="BIL"/>
    <s v="FIF"/>
    <n v="10"/>
    <n v="7"/>
    <n v="9"/>
    <n v="10"/>
    <n v="10"/>
    <s v="HR"/>
    <x v="1"/>
    <n v="5"/>
    <n v="2700"/>
  </r>
  <r>
    <d v="2014-04-14T00:00:00"/>
    <x v="8"/>
    <s v="BIL"/>
    <s v="LLI"/>
    <n v="6"/>
    <n v="0"/>
    <n v="5"/>
    <n v="7"/>
    <n v="6"/>
    <s v="ZA"/>
    <x v="2"/>
    <n v="4"/>
    <n v="4320"/>
  </r>
  <r>
    <d v="2014-04-15T00:00:00"/>
    <x v="8"/>
    <s v="BIL"/>
    <s v="WSC"/>
    <n v="8"/>
    <n v="6"/>
    <n v="8"/>
    <n v="0"/>
    <n v="9"/>
    <s v="PN"/>
    <x v="2"/>
    <n v="14"/>
    <n v="5600"/>
  </r>
  <r>
    <d v="2014-04-16T00:00:00"/>
    <x v="8"/>
    <s v="BIL"/>
    <s v="QYS"/>
    <n v="5"/>
    <n v="9"/>
    <n v="8"/>
    <n v="7"/>
    <n v="6"/>
    <s v="QT"/>
    <x v="0"/>
    <n v="1"/>
    <n v="540"/>
  </r>
  <r>
    <d v="2014-04-17T00:00:00"/>
    <x v="8"/>
    <s v="BIL"/>
    <s v="BQE"/>
    <n v="4"/>
    <n v="5"/>
    <n v="0"/>
    <n v="7"/>
    <n v="1"/>
    <s v="XY"/>
    <x v="0"/>
    <n v="6"/>
    <n v="5400"/>
  </r>
  <r>
    <d v="2014-04-17T00:00:00"/>
    <x v="8"/>
    <s v="BIL"/>
    <s v="AIK"/>
    <n v="7"/>
    <n v="8"/>
    <n v="6"/>
    <n v="8"/>
    <n v="5"/>
    <s v="OQ"/>
    <x v="2"/>
    <n v="5"/>
    <n v="1350"/>
  </r>
  <r>
    <d v="2014-04-18T00:00:00"/>
    <x v="8"/>
    <s v="BIL"/>
    <s v="RAB"/>
    <n v="6"/>
    <n v="2"/>
    <n v="7"/>
    <n v="6"/>
    <n v="7"/>
    <s v="HN"/>
    <x v="2"/>
    <n v="6"/>
    <n v="6480"/>
  </r>
  <r>
    <d v="2014-04-19T00:00:00"/>
    <x v="8"/>
    <s v="BIL"/>
    <s v="DSA"/>
    <n v="9"/>
    <n v="8"/>
    <n v="7"/>
    <n v="6"/>
    <n v="7"/>
    <s v="XK"/>
    <x v="0"/>
    <n v="5"/>
    <n v="2250"/>
  </r>
  <r>
    <d v="2014-04-20T00:00:00"/>
    <x v="8"/>
    <s v="BIL"/>
    <s v="AMR"/>
    <n v="8"/>
    <n v="10"/>
    <n v="5"/>
    <n v="8"/>
    <n v="9"/>
    <s v="US"/>
    <x v="1"/>
    <n v="7"/>
    <n v="6300"/>
  </r>
  <r>
    <d v="2014-04-21T00:00:00"/>
    <x v="8"/>
    <s v="BIL"/>
    <s v="JXZ"/>
    <n v="8"/>
    <n v="8"/>
    <n v="10"/>
    <n v="9"/>
    <n v="8"/>
    <s v="US"/>
    <x v="1"/>
    <n v="6"/>
    <n v="5400"/>
  </r>
  <r>
    <d v="2014-04-23T00:00:00"/>
    <x v="8"/>
    <s v="BIL"/>
    <s v="JGC"/>
    <n v="4"/>
    <n v="9"/>
    <n v="8"/>
    <n v="10"/>
    <n v="6"/>
    <s v="PY"/>
    <x v="1"/>
    <n v="11"/>
    <n v="7920"/>
  </r>
  <r>
    <d v="2014-04-26T00:00:00"/>
    <x v="8"/>
    <s v="BIL"/>
    <s v="NVY"/>
    <n v="7"/>
    <n v="8"/>
    <n v="5"/>
    <n v="7"/>
    <n v="10"/>
    <s v="ZI"/>
    <x v="2"/>
    <n v="6"/>
    <n v="1530"/>
  </r>
  <r>
    <d v="2014-04-27T00:00:00"/>
    <x v="8"/>
    <s v="BIL"/>
    <s v="YCS"/>
    <n v="8"/>
    <n v="7"/>
    <n v="6"/>
    <n v="7"/>
    <n v="9"/>
    <s v="IU"/>
    <x v="0"/>
    <n v="14"/>
    <n v="6720"/>
  </r>
  <r>
    <d v="2014-04-29T00:00:00"/>
    <x v="8"/>
    <s v="BIL"/>
    <s v="QCT"/>
    <n v="0"/>
    <n v="8"/>
    <n v="6"/>
    <n v="9"/>
    <n v="8"/>
    <s v="PY"/>
    <x v="1"/>
    <n v="11"/>
    <n v="8910"/>
  </r>
  <r>
    <d v="2014-05-03T00:00:00"/>
    <x v="8"/>
    <s v="BIL"/>
    <s v="UWF"/>
    <n v="10"/>
    <n v="9"/>
    <n v="8"/>
    <n v="6"/>
    <n v="10"/>
    <s v="RA"/>
    <x v="1"/>
    <n v="4"/>
    <n v="1700"/>
  </r>
  <r>
    <d v="2014-05-04T00:00:00"/>
    <x v="8"/>
    <s v="BIL"/>
    <s v="YQS"/>
    <n v="9"/>
    <n v="9"/>
    <n v="10"/>
    <n v="8"/>
    <n v="0"/>
    <s v="HR"/>
    <x v="1"/>
    <n v="7"/>
    <n v="3570"/>
  </r>
  <r>
    <d v="2014-05-04T00:00:00"/>
    <x v="8"/>
    <s v="BIL"/>
    <s v="AOD"/>
    <n v="10"/>
    <n v="6"/>
    <n v="3"/>
    <n v="7"/>
    <n v="9"/>
    <s v="DL"/>
    <x v="2"/>
    <n v="12"/>
    <n v="6120"/>
  </r>
  <r>
    <d v="2014-05-05T00:00:00"/>
    <x v="8"/>
    <s v="BIL"/>
    <s v="FSK"/>
    <n v="6"/>
    <n v="6"/>
    <n v="5"/>
    <n v="7"/>
    <n v="6"/>
    <s v="FA"/>
    <x v="1"/>
    <n v="2"/>
    <n v="850"/>
  </r>
  <r>
    <d v="2014-05-06T00:00:00"/>
    <x v="8"/>
    <s v="BIL"/>
    <s v="QXO"/>
    <n v="8"/>
    <n v="6"/>
    <n v="0"/>
    <n v="10"/>
    <n v="8"/>
    <s v="QT"/>
    <x v="0"/>
    <n v="9"/>
    <n v="4590"/>
  </r>
  <r>
    <d v="2014-05-08T00:00:00"/>
    <x v="8"/>
    <s v="BIL"/>
    <s v="IEC"/>
    <n v="8"/>
    <n v="8"/>
    <n v="4"/>
    <n v="6"/>
    <n v="7"/>
    <s v="PM"/>
    <x v="0"/>
    <n v="18"/>
    <n v="4590"/>
  </r>
  <r>
    <d v="2014-05-11T00:00:00"/>
    <x v="8"/>
    <s v="BIL"/>
    <s v="OOW"/>
    <n v="1"/>
    <n v="9"/>
    <n v="10"/>
    <n v="8"/>
    <n v="0"/>
    <s v="WL"/>
    <x v="0"/>
    <n v="4"/>
    <n v="2380"/>
  </r>
  <r>
    <d v="2014-05-15T00:00:00"/>
    <x v="8"/>
    <s v="BIL"/>
    <s v="IDA"/>
    <n v="8"/>
    <n v="7"/>
    <n v="8"/>
    <n v="10"/>
    <n v="7"/>
    <s v="CD"/>
    <x v="0"/>
    <n v="7"/>
    <n v="3920"/>
  </r>
  <r>
    <d v="2014-05-16T00:00:00"/>
    <x v="8"/>
    <s v="BIL"/>
    <s v="JHH"/>
    <n v="5"/>
    <n v="8"/>
    <n v="6"/>
    <n v="6"/>
    <n v="4"/>
    <s v="LY"/>
    <x v="2"/>
    <n v="18"/>
    <n v="10710"/>
  </r>
  <r>
    <d v="2014-05-16T00:00:00"/>
    <x v="8"/>
    <s v="BIL"/>
    <s v="ZNR"/>
    <n v="6"/>
    <n v="10"/>
    <n v="6"/>
    <n v="10"/>
    <n v="10"/>
    <s v="RA"/>
    <x v="1"/>
    <n v="2"/>
    <n v="850"/>
  </r>
  <r>
    <d v="2014-05-17T00:00:00"/>
    <x v="8"/>
    <s v="BIL"/>
    <s v="IDN"/>
    <n v="9"/>
    <n v="10"/>
    <n v="8"/>
    <n v="10"/>
    <n v="3"/>
    <s v="WY"/>
    <x v="0"/>
    <n v="8"/>
    <n v="2040"/>
  </r>
  <r>
    <d v="2014-05-18T00:00:00"/>
    <x v="8"/>
    <s v="BIL"/>
    <s v="OUN"/>
    <n v="9"/>
    <n v="7"/>
    <n v="6"/>
    <n v="9"/>
    <n v="10"/>
    <s v="FA"/>
    <x v="1"/>
    <n v="9"/>
    <n v="3825"/>
  </r>
  <r>
    <d v="2014-05-19T00:00:00"/>
    <x v="8"/>
    <s v="BIL"/>
    <s v="OPQ"/>
    <n v="8"/>
    <n v="10"/>
    <n v="7"/>
    <n v="8"/>
    <n v="9"/>
    <s v="IU"/>
    <x v="0"/>
    <n v="8"/>
    <n v="4080"/>
  </r>
  <r>
    <d v="2014-05-20T00:00:00"/>
    <x v="8"/>
    <s v="BIL"/>
    <s v="OCY"/>
    <n v="0"/>
    <n v="8"/>
    <n v="10"/>
    <n v="9"/>
    <n v="7"/>
    <s v="IP"/>
    <x v="2"/>
    <n v="3"/>
    <n v="1530"/>
  </r>
  <r>
    <d v="2014-05-25T00:00:00"/>
    <x v="8"/>
    <s v="BIL"/>
    <s v="SVV"/>
    <n v="10"/>
    <n v="10"/>
    <n v="7"/>
    <n v="8"/>
    <n v="8"/>
    <s v="LY"/>
    <x v="2"/>
    <n v="8"/>
    <n v="4760"/>
  </r>
  <r>
    <d v="2014-05-26T00:00:00"/>
    <x v="8"/>
    <s v="BIL"/>
    <s v="VOS"/>
    <n v="2"/>
    <n v="9"/>
    <n v="5"/>
    <n v="10"/>
    <n v="10"/>
    <s v="OQ"/>
    <x v="2"/>
    <n v="9"/>
    <n v="2160"/>
  </r>
  <r>
    <d v="2014-05-28T00:00:00"/>
    <x v="8"/>
    <s v="BIL"/>
    <s v="ISN"/>
    <n v="9"/>
    <n v="8"/>
    <n v="6"/>
    <n v="10"/>
    <n v="8"/>
    <s v="CF"/>
    <x v="1"/>
    <n v="6"/>
    <n v="4080"/>
  </r>
  <r>
    <d v="2014-05-29T00:00:00"/>
    <x v="8"/>
    <s v="BIL"/>
    <s v="WCI"/>
    <n v="9"/>
    <n v="6"/>
    <n v="8"/>
    <n v="10"/>
    <n v="9"/>
    <s v="CD"/>
    <x v="0"/>
    <n v="5"/>
    <n v="2975"/>
  </r>
  <r>
    <d v="2014-05-31T00:00:00"/>
    <x v="8"/>
    <s v="BIL"/>
    <s v="JED"/>
    <n v="10"/>
    <n v="7"/>
    <n v="0"/>
    <n v="6"/>
    <n v="7"/>
    <s v="DF"/>
    <x v="1"/>
    <n v="4"/>
    <n v="1020"/>
  </r>
  <r>
    <d v="2014-06-01T00:00:00"/>
    <x v="8"/>
    <s v="BIL"/>
    <s v="VLB"/>
    <n v="10"/>
    <n v="8"/>
    <n v="2"/>
    <n v="6"/>
    <n v="8"/>
    <s v="XY"/>
    <x v="0"/>
    <n v="5"/>
    <n v="4500"/>
  </r>
  <r>
    <d v="2014-06-02T00:00:00"/>
    <x v="8"/>
    <s v="BIL"/>
    <s v="GSW"/>
    <n v="5"/>
    <n v="5"/>
    <n v="6"/>
    <n v="6"/>
    <n v="4"/>
    <s v="US"/>
    <x v="1"/>
    <n v="11"/>
    <n v="10450"/>
  </r>
  <r>
    <d v="2014-06-06T00:00:00"/>
    <x v="8"/>
    <s v="BIL"/>
    <s v="JLE"/>
    <n v="6"/>
    <n v="7"/>
    <n v="4"/>
    <n v="7"/>
    <n v="4"/>
    <s v="NO"/>
    <x v="0"/>
    <n v="7"/>
    <n v="7560"/>
  </r>
  <r>
    <d v="2014-06-06T00:00:00"/>
    <x v="8"/>
    <s v="BIL"/>
    <s v="IDO"/>
    <n v="7"/>
    <n v="2"/>
    <n v="8"/>
    <n v="6"/>
    <n v="4"/>
    <s v="HN"/>
    <x v="2"/>
    <n v="1"/>
    <n v="1080"/>
  </r>
  <r>
    <d v="2014-06-10T00:00:00"/>
    <x v="8"/>
    <s v="BIL"/>
    <s v="UTC"/>
    <n v="8"/>
    <n v="5"/>
    <n v="10"/>
    <n v="6"/>
    <n v="10"/>
    <s v="GI"/>
    <x v="2"/>
    <n v="9"/>
    <n v="8550"/>
  </r>
  <r>
    <d v="2014-06-11T00:00:00"/>
    <x v="8"/>
    <s v="BIL"/>
    <s v="XOT"/>
    <n v="10"/>
    <n v="6"/>
    <n v="5"/>
    <n v="8"/>
    <n v="9"/>
    <s v="UI"/>
    <x v="1"/>
    <n v="1"/>
    <n v="810"/>
  </r>
  <r>
    <d v="2014-06-14T00:00:00"/>
    <x v="8"/>
    <s v="BIL"/>
    <s v="EFR"/>
    <n v="7"/>
    <n v="8"/>
    <n v="10"/>
    <n v="7"/>
    <n v="5"/>
    <s v="US"/>
    <x v="1"/>
    <n v="5"/>
    <n v="4750"/>
  </r>
  <r>
    <d v="2014-06-16T00:00:00"/>
    <x v="8"/>
    <s v="BIL"/>
    <s v="ZQF"/>
    <n v="9"/>
    <n v="8"/>
    <n v="5"/>
    <n v="8"/>
    <n v="6"/>
    <s v="WY"/>
    <x v="0"/>
    <n v="5"/>
    <n v="1200"/>
  </r>
  <r>
    <d v="2014-06-18T00:00:00"/>
    <x v="8"/>
    <s v="BIL"/>
    <s v="PIR"/>
    <n v="0"/>
    <n v="8"/>
    <n v="9"/>
    <n v="9"/>
    <n v="9"/>
    <s v="US"/>
    <x v="1"/>
    <n v="5"/>
    <n v="4250"/>
  </r>
  <r>
    <d v="2014-06-18T00:00:00"/>
    <x v="8"/>
    <s v="BIL"/>
    <s v="KIP"/>
    <n v="7"/>
    <n v="10"/>
    <n v="9"/>
    <n v="8"/>
    <n v="8"/>
    <s v="HR"/>
    <x v="1"/>
    <n v="7"/>
    <n v="3780"/>
  </r>
  <r>
    <d v="2014-06-18T00:00:00"/>
    <x v="8"/>
    <s v="BIL"/>
    <s v="ECL"/>
    <n v="6"/>
    <n v="8"/>
    <n v="4"/>
    <n v="6"/>
    <n v="3"/>
    <s v="NO"/>
    <x v="0"/>
    <n v="4"/>
    <n v="4560"/>
  </r>
  <r>
    <d v="2014-06-20T00:00:00"/>
    <x v="8"/>
    <s v="BIL"/>
    <s v="HGN"/>
    <n v="4"/>
    <n v="5"/>
    <n v="6"/>
    <n v="4"/>
    <n v="9"/>
    <s v="OQ"/>
    <x v="2"/>
    <n v="11"/>
    <n v="3135"/>
  </r>
  <r>
    <d v="2014-06-25T00:00:00"/>
    <x v="8"/>
    <s v="BIL"/>
    <s v="XYO"/>
    <n v="9"/>
    <n v="6"/>
    <n v="5"/>
    <n v="6"/>
    <n v="3"/>
    <s v="FA"/>
    <x v="1"/>
    <n v="8"/>
    <n v="3600"/>
  </r>
  <r>
    <d v="2014-06-30T00:00:00"/>
    <x v="8"/>
    <s v="BIL"/>
    <s v="EEO"/>
    <n v="8"/>
    <n v="10"/>
    <n v="10"/>
    <n v="9"/>
    <n v="5"/>
    <s v="IP"/>
    <x v="2"/>
    <n v="2"/>
    <n v="1140"/>
  </r>
  <r>
    <d v="2014-07-02T00:00:00"/>
    <x v="8"/>
    <s v="BIL"/>
    <s v="MNY"/>
    <n v="4"/>
    <n v="7"/>
    <n v="4"/>
    <n v="6"/>
    <n v="4"/>
    <s v="CD"/>
    <x v="0"/>
    <n v="8"/>
    <n v="5320"/>
  </r>
  <r>
    <d v="2014-07-02T00:00:00"/>
    <x v="8"/>
    <s v="BIL"/>
    <s v="FYI"/>
    <n v="1"/>
    <n v="10"/>
    <n v="9"/>
    <n v="10"/>
    <n v="6"/>
    <s v="DL"/>
    <x v="2"/>
    <n v="5"/>
    <n v="2700"/>
  </r>
  <r>
    <d v="2014-07-03T00:00:00"/>
    <x v="8"/>
    <s v="BIL"/>
    <s v="KKJ"/>
    <n v="6"/>
    <n v="5"/>
    <n v="8"/>
    <n v="10"/>
    <n v="9"/>
    <s v="DL"/>
    <x v="2"/>
    <n v="5"/>
    <n v="2700"/>
  </r>
  <r>
    <d v="2014-07-04T00:00:00"/>
    <x v="8"/>
    <s v="BIL"/>
    <s v="RFJ"/>
    <n v="6"/>
    <n v="6"/>
    <n v="7"/>
    <n v="6"/>
    <n v="6"/>
    <s v="MJ"/>
    <x v="0"/>
    <n v="3"/>
    <n v="3240"/>
  </r>
  <r>
    <d v="2014-07-04T00:00:00"/>
    <x v="8"/>
    <s v="BIL"/>
    <s v="WUB"/>
    <n v="8"/>
    <n v="8"/>
    <n v="4"/>
    <n v="4"/>
    <n v="6"/>
    <s v="DF"/>
    <x v="1"/>
    <n v="9"/>
    <n v="2430"/>
  </r>
  <r>
    <d v="2014-07-06T00:00:00"/>
    <x v="8"/>
    <s v="BIL"/>
    <s v="OLT"/>
    <n v="7"/>
    <n v="8"/>
    <n v="6"/>
    <n v="4"/>
    <n v="4"/>
    <s v="IU"/>
    <x v="0"/>
    <n v="1"/>
    <n v="570"/>
  </r>
  <r>
    <d v="2014-07-08T00:00:00"/>
    <x v="8"/>
    <s v="BIL"/>
    <s v="VUY"/>
    <n v="6"/>
    <n v="0"/>
    <n v="7"/>
    <n v="5"/>
    <n v="5"/>
    <s v="CD"/>
    <x v="0"/>
    <n v="2"/>
    <n v="1400"/>
  </r>
  <r>
    <d v="2014-07-08T00:00:00"/>
    <x v="8"/>
    <s v="BIL"/>
    <s v="GBO"/>
    <n v="2"/>
    <n v="7"/>
    <n v="7"/>
    <n v="8"/>
    <n v="8"/>
    <s v="ZI"/>
    <x v="2"/>
    <n v="7"/>
    <n v="1995"/>
  </r>
  <r>
    <d v="2014-07-11T00:00:00"/>
    <x v="8"/>
    <s v="BIL"/>
    <s v="TYZ"/>
    <n v="10"/>
    <n v="9"/>
    <n v="10"/>
    <n v="5"/>
    <n v="7"/>
    <s v="OQ"/>
    <x v="2"/>
    <n v="15"/>
    <n v="3825"/>
  </r>
  <r>
    <d v="2014-07-15T00:00:00"/>
    <x v="8"/>
    <s v="BIL"/>
    <s v="SJQ"/>
    <n v="8"/>
    <n v="8"/>
    <n v="8"/>
    <n v="9"/>
    <n v="5"/>
    <s v="WL"/>
    <x v="0"/>
    <n v="4"/>
    <n v="2240"/>
  </r>
  <r>
    <d v="2014-07-15T00:00:00"/>
    <x v="8"/>
    <s v="BIL"/>
    <s v="FEF"/>
    <n v="6"/>
    <n v="10"/>
    <n v="7"/>
    <n v="9"/>
    <n v="7"/>
    <s v="HR"/>
    <x v="1"/>
    <n v="6"/>
    <n v="3600"/>
  </r>
  <r>
    <d v="2014-07-16T00:00:00"/>
    <x v="8"/>
    <s v="BIL"/>
    <s v="PRX"/>
    <n v="6"/>
    <n v="7"/>
    <n v="6"/>
    <n v="8"/>
    <n v="5"/>
    <s v="HN"/>
    <x v="2"/>
    <n v="3"/>
    <n v="3600"/>
  </r>
  <r>
    <d v="2014-07-19T00:00:00"/>
    <x v="8"/>
    <s v="BIL"/>
    <s v="OGX"/>
    <n v="8"/>
    <n v="6"/>
    <n v="5"/>
    <n v="4"/>
    <n v="8"/>
    <s v="GI"/>
    <x v="2"/>
    <n v="13"/>
    <n v="13000"/>
  </r>
  <r>
    <d v="2014-07-19T00:00:00"/>
    <x v="8"/>
    <s v="BIL"/>
    <s v="OQM"/>
    <n v="7"/>
    <n v="9"/>
    <n v="10"/>
    <n v="8"/>
    <n v="6"/>
    <s v="PN"/>
    <x v="2"/>
    <n v="2"/>
    <n v="850"/>
  </r>
  <r>
    <d v="2014-07-20T00:00:00"/>
    <x v="8"/>
    <s v="BIL"/>
    <s v="HIQ"/>
    <n v="9"/>
    <n v="6"/>
    <n v="8"/>
    <n v="10"/>
    <n v="9"/>
    <s v="DL"/>
    <x v="2"/>
    <n v="2"/>
    <n v="1140"/>
  </r>
  <r>
    <d v="2014-07-20T00:00:00"/>
    <x v="8"/>
    <s v="BIL"/>
    <s v="YPP"/>
    <n v="8"/>
    <n v="9"/>
    <n v="9"/>
    <n v="5"/>
    <n v="7"/>
    <s v="DF"/>
    <x v="1"/>
    <n v="3"/>
    <n v="810"/>
  </r>
  <r>
    <d v="2014-07-20T00:00:00"/>
    <x v="8"/>
    <s v="BIL"/>
    <s v="JWP"/>
    <n v="9"/>
    <n v="10"/>
    <n v="9"/>
    <n v="6"/>
    <n v="5"/>
    <s v="OQ"/>
    <x v="2"/>
    <n v="11"/>
    <n v="3300"/>
  </r>
  <r>
    <d v="2014-07-21T00:00:00"/>
    <x v="8"/>
    <s v="BIL"/>
    <s v="XCT"/>
    <n v="8"/>
    <n v="10"/>
    <n v="7"/>
    <n v="8"/>
    <n v="9"/>
    <s v="HR"/>
    <x v="1"/>
    <n v="10"/>
    <n v="4800"/>
  </r>
  <r>
    <d v="2014-07-21T00:00:00"/>
    <x v="8"/>
    <s v="BIL"/>
    <s v="DFM"/>
    <n v="6"/>
    <n v="5"/>
    <n v="5"/>
    <n v="7"/>
    <n v="8"/>
    <s v="NO"/>
    <x v="0"/>
    <n v="4"/>
    <n v="4320"/>
  </r>
  <r>
    <d v="2014-07-27T00:00:00"/>
    <x v="8"/>
    <s v="BIL"/>
    <s v="UQB"/>
    <n v="8"/>
    <n v="10"/>
    <n v="6"/>
    <n v="8"/>
    <n v="8"/>
    <s v="DL"/>
    <x v="2"/>
    <n v="7"/>
    <n v="4200"/>
  </r>
  <r>
    <d v="2014-07-28T00:00:00"/>
    <x v="8"/>
    <s v="BIL"/>
    <s v="FTW"/>
    <n v="5"/>
    <n v="5"/>
    <n v="0"/>
    <n v="9"/>
    <n v="8"/>
    <s v="IP"/>
    <x v="2"/>
    <n v="4"/>
    <n v="2400"/>
  </r>
  <r>
    <d v="2014-08-02T00:00:00"/>
    <x v="8"/>
    <s v="BIL"/>
    <s v="IYE"/>
    <n v="8"/>
    <n v="8"/>
    <n v="9"/>
    <n v="9"/>
    <n v="8"/>
    <s v="CD"/>
    <x v="0"/>
    <n v="7"/>
    <n v="4165"/>
  </r>
  <r>
    <d v="2014-08-03T00:00:00"/>
    <x v="8"/>
    <s v="BIL"/>
    <s v="AVG"/>
    <n v="4"/>
    <n v="8"/>
    <n v="7"/>
    <n v="3"/>
    <n v="7"/>
    <s v="OQ"/>
    <x v="2"/>
    <n v="6"/>
    <n v="1710"/>
  </r>
  <r>
    <d v="2014-08-04T00:00:00"/>
    <x v="8"/>
    <s v="BIL"/>
    <s v="UAX"/>
    <n v="9"/>
    <n v="9"/>
    <n v="9"/>
    <n v="6"/>
    <n v="5"/>
    <s v="HR"/>
    <x v="1"/>
    <n v="8"/>
    <n v="4080"/>
  </r>
  <r>
    <d v="2014-08-05T00:00:00"/>
    <x v="8"/>
    <s v="BIL"/>
    <s v="LHT"/>
    <n v="8"/>
    <n v="7"/>
    <n v="8"/>
    <n v="6"/>
    <n v="1"/>
    <s v="IP"/>
    <x v="2"/>
    <n v="9"/>
    <n v="4320"/>
  </r>
  <r>
    <d v="2014-08-06T00:00:00"/>
    <x v="8"/>
    <s v="BIL"/>
    <s v="PAD"/>
    <n v="7"/>
    <n v="7"/>
    <n v="8"/>
    <n v="8"/>
    <n v="9"/>
    <s v="PY"/>
    <x v="1"/>
    <n v="9"/>
    <n v="8100"/>
  </r>
  <r>
    <d v="2014-08-09T00:00:00"/>
    <x v="8"/>
    <s v="BIL"/>
    <s v="DQT"/>
    <n v="10"/>
    <n v="9"/>
    <n v="8"/>
    <n v="7"/>
    <n v="6"/>
    <s v="HR"/>
    <x v="1"/>
    <n v="6"/>
    <n v="3240"/>
  </r>
  <r>
    <d v="2014-08-10T00:00:00"/>
    <x v="8"/>
    <s v="BIL"/>
    <s v="GVU"/>
    <n v="8"/>
    <n v="0"/>
    <n v="10"/>
    <n v="8"/>
    <n v="10"/>
    <s v="UI"/>
    <x v="1"/>
    <n v="3"/>
    <n v="2565"/>
  </r>
  <r>
    <d v="2014-08-16T00:00:00"/>
    <x v="8"/>
    <s v="BIL"/>
    <s v="IWT"/>
    <n v="4"/>
    <n v="7"/>
    <n v="3"/>
    <n v="6"/>
    <n v="4"/>
    <s v="US"/>
    <x v="1"/>
    <n v="4"/>
    <n v="3600"/>
  </r>
  <r>
    <d v="2014-08-19T00:00:00"/>
    <x v="8"/>
    <s v="BIL"/>
    <s v="ELD"/>
    <n v="5"/>
    <n v="10"/>
    <n v="4"/>
    <n v="5"/>
    <n v="10"/>
    <s v="IU"/>
    <x v="0"/>
    <n v="6"/>
    <n v="3600"/>
  </r>
  <r>
    <d v="2014-08-19T00:00:00"/>
    <x v="8"/>
    <s v="BIL"/>
    <s v="JWN"/>
    <n v="2"/>
    <n v="5"/>
    <n v="8"/>
    <n v="6"/>
    <n v="8"/>
    <s v="YY"/>
    <x v="1"/>
    <n v="2"/>
    <n v="2000"/>
  </r>
  <r>
    <d v="2014-08-20T00:00:00"/>
    <x v="8"/>
    <s v="BIL"/>
    <s v="UWF"/>
    <n v="7"/>
    <n v="5"/>
    <n v="6"/>
    <n v="8"/>
    <n v="8"/>
    <s v="MJ"/>
    <x v="0"/>
    <n v="18"/>
    <n v="21600"/>
  </r>
  <r>
    <d v="2014-08-21T00:00:00"/>
    <x v="8"/>
    <s v="BIL"/>
    <s v="SSC"/>
    <n v="8"/>
    <n v="10"/>
    <n v="5"/>
    <n v="10"/>
    <n v="8"/>
    <s v="RA"/>
    <x v="1"/>
    <n v="8"/>
    <n v="4000"/>
  </r>
  <r>
    <d v="2014-08-23T00:00:00"/>
    <x v="8"/>
    <s v="BIL"/>
    <s v="EJA"/>
    <n v="7"/>
    <n v="0"/>
    <n v="8"/>
    <n v="10"/>
    <n v="7"/>
    <s v="CD"/>
    <x v="0"/>
    <n v="3"/>
    <n v="1890"/>
  </r>
  <r>
    <d v="2014-08-23T00:00:00"/>
    <x v="8"/>
    <s v="BIL"/>
    <s v="HEO"/>
    <n v="0"/>
    <n v="8"/>
    <n v="4"/>
    <n v="10"/>
    <n v="8"/>
    <s v="CF"/>
    <x v="1"/>
    <n v="5"/>
    <n v="3600"/>
  </r>
  <r>
    <d v="2014-08-25T00:00:00"/>
    <x v="8"/>
    <s v="BIL"/>
    <s v="DRU"/>
    <n v="7"/>
    <n v="9"/>
    <n v="7"/>
    <n v="10"/>
    <n v="4"/>
    <s v="NO"/>
    <x v="0"/>
    <n v="3"/>
    <n v="3600"/>
  </r>
  <r>
    <d v="2014-08-26T00:00:00"/>
    <x v="8"/>
    <s v="BIL"/>
    <s v="YRU"/>
    <n v="3"/>
    <n v="7"/>
    <n v="2"/>
    <n v="10"/>
    <n v="9"/>
    <s v="OQ"/>
    <x v="2"/>
    <n v="7"/>
    <n v="1680"/>
  </r>
  <r>
    <d v="2014-08-29T00:00:00"/>
    <x v="8"/>
    <s v="BIL"/>
    <s v="LNR"/>
    <n v="10"/>
    <n v="10"/>
    <n v="8"/>
    <n v="9"/>
    <n v="9"/>
    <s v="HR"/>
    <x v="1"/>
    <n v="9"/>
    <n v="5400"/>
  </r>
  <r>
    <d v="2014-09-01T00:00:00"/>
    <x v="8"/>
    <s v="BIL"/>
    <s v="AWD"/>
    <n v="8"/>
    <n v="8"/>
    <n v="9"/>
    <n v="7"/>
    <n v="4"/>
    <s v="QT"/>
    <x v="0"/>
    <n v="7"/>
    <n v="3780"/>
  </r>
  <r>
    <d v="2014-09-01T00:00:00"/>
    <x v="8"/>
    <s v="BIL"/>
    <s v="SLT"/>
    <n v="5"/>
    <n v="5"/>
    <n v="6"/>
    <n v="7"/>
    <n v="8"/>
    <s v="HR"/>
    <x v="1"/>
    <n v="4"/>
    <n v="2280"/>
  </r>
  <r>
    <d v="2014-09-05T00:00:00"/>
    <x v="8"/>
    <s v="BIL"/>
    <s v="GZY"/>
    <n v="8"/>
    <n v="8"/>
    <n v="4"/>
    <n v="7"/>
    <n v="6"/>
    <s v="XY"/>
    <x v="0"/>
    <n v="4"/>
    <n v="3800"/>
  </r>
  <r>
    <d v="2014-09-10T00:00:00"/>
    <x v="8"/>
    <s v="BIL"/>
    <s v="KEJ"/>
    <n v="7"/>
    <n v="3"/>
    <n v="1"/>
    <n v="7"/>
    <n v="9"/>
    <s v="IU"/>
    <x v="0"/>
    <n v="6"/>
    <n v="3060"/>
  </r>
  <r>
    <d v="2014-09-10T00:00:00"/>
    <x v="8"/>
    <s v="BIL"/>
    <s v="PXH"/>
    <n v="9"/>
    <n v="0"/>
    <n v="8"/>
    <n v="10"/>
    <n v="9"/>
    <s v="RA"/>
    <x v="1"/>
    <n v="4"/>
    <n v="1800"/>
  </r>
  <r>
    <d v="2014-09-10T00:00:00"/>
    <x v="8"/>
    <s v="BIL"/>
    <s v="WQP"/>
    <n v="10"/>
    <n v="2"/>
    <n v="7"/>
    <n v="7"/>
    <n v="9"/>
    <s v="ZI"/>
    <x v="2"/>
    <n v="13"/>
    <n v="3510"/>
  </r>
  <r>
    <d v="2014-09-12T00:00:00"/>
    <x v="8"/>
    <s v="BIL"/>
    <s v="KWW"/>
    <n v="7"/>
    <n v="7"/>
    <n v="7"/>
    <n v="10"/>
    <n v="9"/>
    <s v="ZI"/>
    <x v="2"/>
    <n v="1"/>
    <n v="285"/>
  </r>
  <r>
    <d v="2014-09-12T00:00:00"/>
    <x v="8"/>
    <s v="BIL"/>
    <s v="CFM"/>
    <n v="4"/>
    <n v="9"/>
    <n v="5"/>
    <n v="4"/>
    <n v="4"/>
    <s v="CD"/>
    <x v="0"/>
    <n v="5"/>
    <n v="3150"/>
  </r>
  <r>
    <d v="2014-09-14T00:00:00"/>
    <x v="8"/>
    <s v="BIL"/>
    <s v="SBD"/>
    <n v="2"/>
    <n v="8"/>
    <n v="7"/>
    <n v="8"/>
    <n v="7"/>
    <s v="LY"/>
    <x v="2"/>
    <n v="4"/>
    <n v="2660"/>
  </r>
  <r>
    <d v="2014-09-19T00:00:00"/>
    <x v="8"/>
    <s v="BIL"/>
    <s v="AMR"/>
    <n v="6"/>
    <n v="8"/>
    <n v="7"/>
    <n v="10"/>
    <n v="10"/>
    <s v="IU"/>
    <x v="0"/>
    <n v="9"/>
    <n v="4860"/>
  </r>
  <r>
    <d v="2014-09-21T00:00:00"/>
    <x v="8"/>
    <s v="BIL"/>
    <s v="UUA"/>
    <n v="3"/>
    <n v="0"/>
    <n v="9"/>
    <n v="7"/>
    <n v="6"/>
    <s v="CD"/>
    <x v="0"/>
    <n v="8"/>
    <n v="5320"/>
  </r>
  <r>
    <d v="2014-09-21T00:00:00"/>
    <x v="8"/>
    <s v="BIL"/>
    <s v="QYH"/>
    <n v="5"/>
    <n v="6"/>
    <n v="3"/>
    <n v="5"/>
    <n v="8"/>
    <s v="UI"/>
    <x v="1"/>
    <n v="5"/>
    <n v="4275"/>
  </r>
  <r>
    <d v="2014-09-22T00:00:00"/>
    <x v="8"/>
    <s v="BIL"/>
    <s v="PSI"/>
    <n v="9"/>
    <n v="10"/>
    <n v="9"/>
    <n v="7"/>
    <n v="6"/>
    <s v="NO"/>
    <x v="0"/>
    <n v="5"/>
    <n v="5700"/>
  </r>
  <r>
    <d v="2014-09-24T00:00:00"/>
    <x v="8"/>
    <s v="BIL"/>
    <s v="PDM"/>
    <n v="8"/>
    <n v="3"/>
    <n v="2"/>
    <n v="6"/>
    <n v="1"/>
    <s v="XY"/>
    <x v="0"/>
    <n v="13"/>
    <n v="12350"/>
  </r>
  <r>
    <d v="2014-09-25T00:00:00"/>
    <x v="8"/>
    <s v="BIL"/>
    <s v="XDI"/>
    <n v="10"/>
    <n v="9"/>
    <n v="9"/>
    <n v="8"/>
    <n v="7"/>
    <s v="HR"/>
    <x v="1"/>
    <n v="9"/>
    <n v="4320"/>
  </r>
  <r>
    <d v="2014-09-25T00:00:00"/>
    <x v="8"/>
    <s v="BIL"/>
    <s v="EHL"/>
    <n v="4"/>
    <n v="8"/>
    <n v="4"/>
    <n v="7"/>
    <n v="2"/>
    <s v="PY"/>
    <x v="1"/>
    <n v="2"/>
    <n v="1710"/>
  </r>
  <r>
    <d v="2014-09-28T00:00:00"/>
    <x v="8"/>
    <s v="BIL"/>
    <s v="NIT"/>
    <n v="6"/>
    <n v="4"/>
    <n v="5"/>
    <n v="10"/>
    <n v="4"/>
    <s v="LY"/>
    <x v="2"/>
    <n v="3"/>
    <n v="1890"/>
  </r>
  <r>
    <d v="2014-09-29T00:00:00"/>
    <x v="8"/>
    <s v="BIL"/>
    <s v="VTR"/>
    <n v="6"/>
    <n v="5"/>
    <n v="6"/>
    <n v="10"/>
    <n v="3"/>
    <s v="DF"/>
    <x v="1"/>
    <n v="8"/>
    <n v="2280"/>
  </r>
  <r>
    <d v="2014-10-04T00:00:00"/>
    <x v="8"/>
    <s v="BIL"/>
    <s v="WRI"/>
    <n v="7"/>
    <n v="7"/>
    <n v="8"/>
    <n v="9"/>
    <n v="7"/>
    <s v="WY"/>
    <x v="0"/>
    <n v="6"/>
    <n v="1620"/>
  </r>
  <r>
    <d v="2014-10-04T00:00:00"/>
    <x v="8"/>
    <s v="BIL"/>
    <s v="GZY"/>
    <n v="7"/>
    <n v="7"/>
    <n v="10"/>
    <n v="5"/>
    <n v="8"/>
    <s v="DL"/>
    <x v="2"/>
    <n v="5"/>
    <n v="2850"/>
  </r>
  <r>
    <d v="2014-10-07T00:00:00"/>
    <x v="8"/>
    <s v="BIL"/>
    <s v="BZS"/>
    <n v="7"/>
    <n v="6"/>
    <n v="9"/>
    <n v="9"/>
    <n v="5"/>
    <s v="WY"/>
    <x v="0"/>
    <n v="3"/>
    <n v="720"/>
  </r>
  <r>
    <d v="2014-10-07T00:00:00"/>
    <x v="8"/>
    <s v="BIL"/>
    <s v="MJD"/>
    <n v="8"/>
    <n v="1"/>
    <n v="6"/>
    <n v="10"/>
    <n v="5"/>
    <s v="ZI"/>
    <x v="2"/>
    <n v="8"/>
    <n v="2280"/>
  </r>
  <r>
    <d v="2014-10-07T00:00:00"/>
    <x v="8"/>
    <s v="BIL"/>
    <s v="VXW"/>
    <n v="5"/>
    <n v="10"/>
    <n v="4"/>
    <n v="10"/>
    <n v="9"/>
    <s v="NO"/>
    <x v="0"/>
    <n v="13"/>
    <n v="14040"/>
  </r>
  <r>
    <d v="2014-10-11T00:00:00"/>
    <x v="8"/>
    <s v="BIL"/>
    <s v="AYL"/>
    <n v="3"/>
    <n v="5"/>
    <n v="1"/>
    <n v="5"/>
    <n v="6"/>
    <s v="IP"/>
    <x v="2"/>
    <n v="2"/>
    <n v="1140"/>
  </r>
  <r>
    <d v="2014-10-11T00:00:00"/>
    <x v="8"/>
    <s v="BIL"/>
    <s v="DSP"/>
    <n v="8"/>
    <n v="7"/>
    <n v="6"/>
    <n v="5"/>
    <n v="6"/>
    <s v="FA"/>
    <x v="1"/>
    <n v="7"/>
    <n v="3150"/>
  </r>
  <r>
    <d v="2014-10-12T00:00:00"/>
    <x v="8"/>
    <s v="BIL"/>
    <s v="DQE"/>
    <n v="9"/>
    <n v="4"/>
    <n v="8"/>
    <n v="7"/>
    <n v="4"/>
    <s v="FA"/>
    <x v="1"/>
    <n v="8"/>
    <n v="3600"/>
  </r>
  <r>
    <d v="2014-10-18T00:00:00"/>
    <x v="8"/>
    <s v="BIL"/>
    <s v="YZN"/>
    <n v="7"/>
    <n v="5"/>
    <n v="7"/>
    <n v="8"/>
    <n v="2"/>
    <s v="GI"/>
    <x v="2"/>
    <n v="2"/>
    <n v="1900"/>
  </r>
  <r>
    <d v="2014-10-21T00:00:00"/>
    <x v="8"/>
    <s v="BIL"/>
    <s v="KTQ"/>
    <n v="10"/>
    <n v="9"/>
    <n v="8"/>
    <n v="8"/>
    <n v="3"/>
    <s v="OQ"/>
    <x v="2"/>
    <n v="6"/>
    <n v="1530"/>
  </r>
  <r>
    <d v="2014-10-22T00:00:00"/>
    <x v="8"/>
    <s v="BIL"/>
    <s v="XPY"/>
    <n v="5"/>
    <n v="9"/>
    <n v="6"/>
    <n v="7"/>
    <n v="8"/>
    <s v="MJ"/>
    <x v="0"/>
    <n v="6"/>
    <n v="6840"/>
  </r>
  <r>
    <d v="2014-10-23T00:00:00"/>
    <x v="8"/>
    <s v="BIL"/>
    <s v="ASL"/>
    <n v="9"/>
    <n v="9"/>
    <n v="10"/>
    <n v="9"/>
    <n v="8"/>
    <s v="ZA"/>
    <x v="2"/>
    <n v="7"/>
    <n v="7140"/>
  </r>
  <r>
    <d v="2014-10-31T00:00:00"/>
    <x v="8"/>
    <s v="BIL"/>
    <s v="FRG"/>
    <n v="8"/>
    <n v="10"/>
    <n v="8"/>
    <n v="8"/>
    <n v="10"/>
    <s v="CD"/>
    <x v="0"/>
    <n v="11"/>
    <n v="6160"/>
  </r>
  <r>
    <d v="2014-10-31T00:00:00"/>
    <x v="8"/>
    <s v="BIL"/>
    <s v="IMN"/>
    <n v="8"/>
    <n v="2"/>
    <n v="9"/>
    <n v="9"/>
    <n v="8"/>
    <s v="US"/>
    <x v="1"/>
    <n v="4"/>
    <n v="3600"/>
  </r>
  <r>
    <d v="2014-11-11T00:00:00"/>
    <x v="8"/>
    <s v="BIL"/>
    <s v="RNP"/>
    <n v="5"/>
    <n v="10"/>
    <n v="7"/>
    <n v="8"/>
    <n v="5"/>
    <s v="PN"/>
    <x v="2"/>
    <n v="3"/>
    <n v="1275"/>
  </r>
  <r>
    <d v="2014-11-11T00:00:00"/>
    <x v="8"/>
    <s v="BIL"/>
    <s v="AIU"/>
    <n v="10"/>
    <n v="8"/>
    <n v="9"/>
    <n v="9"/>
    <n v="9"/>
    <s v="HR"/>
    <x v="1"/>
    <n v="6"/>
    <n v="3060"/>
  </r>
  <r>
    <d v="2014-11-14T00:00:00"/>
    <x v="8"/>
    <s v="BIL"/>
    <s v="NFD"/>
    <n v="4"/>
    <n v="7"/>
    <n v="8"/>
    <n v="6"/>
    <n v="2"/>
    <s v="XK"/>
    <x v="0"/>
    <n v="10"/>
    <n v="4250"/>
  </r>
  <r>
    <d v="2014-11-15T00:00:00"/>
    <x v="8"/>
    <s v="BIL"/>
    <s v="KXO"/>
    <n v="5"/>
    <n v="10"/>
    <n v="9"/>
    <n v="9"/>
    <n v="5"/>
    <s v="OQ"/>
    <x v="2"/>
    <n v="13"/>
    <n v="3315"/>
  </r>
  <r>
    <d v="2014-11-20T00:00:00"/>
    <x v="8"/>
    <s v="BIL"/>
    <s v="SJX"/>
    <n v="7"/>
    <n v="5"/>
    <n v="7"/>
    <n v="4"/>
    <n v="6"/>
    <s v="ZI"/>
    <x v="2"/>
    <n v="6"/>
    <n v="1530"/>
  </r>
  <r>
    <d v="2014-11-23T00:00:00"/>
    <x v="8"/>
    <s v="BIL"/>
    <s v="OSL"/>
    <n v="7"/>
    <n v="7"/>
    <n v="7"/>
    <n v="6"/>
    <n v="7"/>
    <s v="XY"/>
    <x v="0"/>
    <n v="2"/>
    <n v="1700"/>
  </r>
  <r>
    <d v="2014-11-25T00:00:00"/>
    <x v="8"/>
    <s v="BIL"/>
    <s v="ETI"/>
    <n v="9"/>
    <n v="10"/>
    <n v="7"/>
    <n v="7"/>
    <n v="9"/>
    <s v="CF"/>
    <x v="1"/>
    <n v="19"/>
    <n v="12160"/>
  </r>
  <r>
    <d v="2014-11-29T00:00:00"/>
    <x v="8"/>
    <s v="BIL"/>
    <s v="QYS"/>
    <n v="8"/>
    <n v="4"/>
    <n v="5"/>
    <n v="6"/>
    <n v="3"/>
    <s v="QT"/>
    <x v="0"/>
    <n v="4"/>
    <n v="2040"/>
  </r>
  <r>
    <d v="2014-12-01T00:00:00"/>
    <x v="8"/>
    <s v="BIL"/>
    <s v="ZFY"/>
    <n v="10"/>
    <n v="8"/>
    <n v="2"/>
    <n v="8"/>
    <n v="7"/>
    <s v="UI"/>
    <x v="1"/>
    <n v="8"/>
    <n v="6480"/>
  </r>
  <r>
    <d v="2014-12-01T00:00:00"/>
    <x v="8"/>
    <s v="BIL"/>
    <s v="ZFY"/>
    <n v="4"/>
    <n v="4"/>
    <n v="6"/>
    <n v="6"/>
    <n v="7"/>
    <s v="DL"/>
    <x v="2"/>
    <n v="3"/>
    <n v="1620"/>
  </r>
  <r>
    <d v="2014-12-03T00:00:00"/>
    <x v="8"/>
    <s v="BIL"/>
    <s v="HFY"/>
    <n v="3"/>
    <n v="3"/>
    <n v="2"/>
    <n v="7"/>
    <n v="5"/>
    <s v="PM"/>
    <x v="0"/>
    <n v="5"/>
    <n v="1425"/>
  </r>
  <r>
    <d v="2014-12-06T00:00:00"/>
    <x v="8"/>
    <s v="BIL"/>
    <s v="JRO"/>
    <n v="4"/>
    <n v="8"/>
    <n v="9"/>
    <n v="9"/>
    <n v="5"/>
    <s v="WY"/>
    <x v="0"/>
    <n v="11"/>
    <n v="3135"/>
  </r>
  <r>
    <d v="2014-12-07T00:00:00"/>
    <x v="8"/>
    <s v="BIL"/>
    <s v="GOU"/>
    <n v="10"/>
    <n v="5"/>
    <n v="9"/>
    <n v="10"/>
    <n v="7"/>
    <s v="OQ"/>
    <x v="2"/>
    <n v="13"/>
    <n v="3120"/>
  </r>
  <r>
    <d v="2014-12-13T00:00:00"/>
    <x v="8"/>
    <s v="BIL"/>
    <s v="UQF"/>
    <n v="4"/>
    <n v="6"/>
    <n v="10"/>
    <n v="10"/>
    <n v="6"/>
    <s v="OQ"/>
    <x v="2"/>
    <n v="3"/>
    <n v="765"/>
  </r>
  <r>
    <d v="2014-12-13T00:00:00"/>
    <x v="8"/>
    <s v="BIL"/>
    <s v="FEF"/>
    <n v="6"/>
    <n v="7"/>
    <n v="3"/>
    <n v="8"/>
    <n v="7"/>
    <s v="FA"/>
    <x v="1"/>
    <n v="6"/>
    <n v="2850"/>
  </r>
  <r>
    <d v="2014-12-13T00:00:00"/>
    <x v="8"/>
    <s v="BIL"/>
    <s v="RMM"/>
    <n v="9"/>
    <n v="7"/>
    <n v="10"/>
    <n v="10"/>
    <n v="9"/>
    <s v="XY"/>
    <x v="0"/>
    <n v="4"/>
    <n v="3800"/>
  </r>
  <r>
    <d v="2014-12-14T00:00:00"/>
    <x v="8"/>
    <s v="BIL"/>
    <s v="JHY"/>
    <n v="6"/>
    <n v="4"/>
    <n v="6"/>
    <n v="6"/>
    <n v="5"/>
    <s v="YY"/>
    <x v="1"/>
    <n v="7"/>
    <n v="6650"/>
  </r>
  <r>
    <d v="2014-12-18T00:00:00"/>
    <x v="8"/>
    <s v="BIL"/>
    <s v="FZH"/>
    <n v="6"/>
    <n v="7"/>
    <n v="7"/>
    <n v="5"/>
    <n v="2"/>
    <s v="IP"/>
    <x v="2"/>
    <n v="13"/>
    <n v="7410"/>
  </r>
  <r>
    <d v="2014-12-23T00:00:00"/>
    <x v="8"/>
    <s v="BIL"/>
    <s v="LLI"/>
    <n v="4"/>
    <n v="5"/>
    <n v="4"/>
    <n v="3"/>
    <n v="9"/>
    <s v="LY"/>
    <x v="2"/>
    <n v="5"/>
    <n v="3325"/>
  </r>
  <r>
    <d v="2014-12-26T00:00:00"/>
    <x v="8"/>
    <s v="BIL"/>
    <s v="PSI"/>
    <n v="4"/>
    <n v="1"/>
    <n v="10"/>
    <n v="10"/>
    <n v="6"/>
    <s v="CF"/>
    <x v="1"/>
    <n v="6"/>
    <n v="4560"/>
  </r>
  <r>
    <d v="2014-12-29T00:00:00"/>
    <x v="8"/>
    <s v="BIL"/>
    <s v="GGE"/>
    <n v="7"/>
    <n v="8"/>
    <n v="8"/>
    <n v="8"/>
    <n v="10"/>
    <s v="NO"/>
    <x v="0"/>
    <n v="4"/>
    <n v="4080"/>
  </r>
  <r>
    <d v="2015-01-01T00:00:00"/>
    <x v="8"/>
    <s v="BIL"/>
    <s v="AEO"/>
    <n v="10"/>
    <n v="6"/>
    <n v="6"/>
    <n v="6"/>
    <n v="6"/>
    <s v="UI"/>
    <x v="1"/>
    <n v="8"/>
    <n v="6120"/>
  </r>
  <r>
    <d v="2015-01-03T00:00:00"/>
    <x v="8"/>
    <s v="BIL"/>
    <s v="IYE"/>
    <n v="9"/>
    <n v="10"/>
    <n v="10"/>
    <n v="10"/>
    <n v="1"/>
    <s v="ZI"/>
    <x v="2"/>
    <n v="3"/>
    <n v="1020"/>
  </r>
  <r>
    <d v="2015-01-08T00:00:00"/>
    <x v="8"/>
    <s v="BIL"/>
    <s v="TAT"/>
    <n v="7"/>
    <n v="4"/>
    <n v="9"/>
    <n v="8"/>
    <n v="9"/>
    <s v="HR"/>
    <x v="1"/>
    <n v="6"/>
    <n v="3060"/>
  </r>
  <r>
    <d v="2015-01-10T00:00:00"/>
    <x v="8"/>
    <s v="BIL"/>
    <s v="JBR"/>
    <n v="6"/>
    <n v="10"/>
    <n v="10"/>
    <n v="8"/>
    <n v="5"/>
    <s v="CD"/>
    <x v="0"/>
    <n v="3"/>
    <n v="2040"/>
  </r>
  <r>
    <d v="2015-01-11T00:00:00"/>
    <x v="8"/>
    <s v="BIL"/>
    <s v="NMK"/>
    <n v="8"/>
    <n v="9"/>
    <n v="10"/>
    <n v="10"/>
    <n v="9"/>
    <s v="ZI"/>
    <x v="2"/>
    <n v="18"/>
    <n v="6120"/>
  </r>
  <r>
    <d v="2015-01-14T00:00:00"/>
    <x v="8"/>
    <s v="BIL"/>
    <s v="PHH"/>
    <n v="8"/>
    <n v="7"/>
    <n v="8"/>
    <n v="8"/>
    <n v="9"/>
    <s v="IU"/>
    <x v="0"/>
    <n v="5"/>
    <n v="2550"/>
  </r>
  <r>
    <d v="2015-01-15T00:00:00"/>
    <x v="8"/>
    <s v="BIL"/>
    <s v="GCH"/>
    <n v="8"/>
    <n v="8"/>
    <n v="8"/>
    <n v="3"/>
    <n v="9"/>
    <s v="ZI"/>
    <x v="2"/>
    <n v="4"/>
    <n v="1360"/>
  </r>
  <r>
    <d v="2015-01-18T00:00:00"/>
    <x v="8"/>
    <s v="BIL"/>
    <s v="GNR"/>
    <n v="6"/>
    <n v="7"/>
    <n v="0"/>
    <n v="9"/>
    <n v="10"/>
    <s v="NO"/>
    <x v="0"/>
    <n v="17"/>
    <n v="17680"/>
  </r>
  <r>
    <d v="2015-01-22T00:00:00"/>
    <x v="8"/>
    <s v="BIL"/>
    <s v="KRI"/>
    <n v="9"/>
    <n v="9"/>
    <n v="6"/>
    <n v="5"/>
    <n v="8"/>
    <s v="US"/>
    <x v="1"/>
    <n v="6"/>
    <n v="5610"/>
  </r>
  <r>
    <d v="2015-01-25T00:00:00"/>
    <x v="8"/>
    <s v="BIL"/>
    <s v="VYB"/>
    <n v="10"/>
    <n v="9"/>
    <n v="5"/>
    <n v="6"/>
    <n v="8"/>
    <s v="UI"/>
    <x v="1"/>
    <n v="8"/>
    <n v="6120"/>
  </r>
  <r>
    <d v="2015-01-27T00:00:00"/>
    <x v="8"/>
    <s v="BIL"/>
    <s v="LXA"/>
    <n v="8"/>
    <n v="6"/>
    <n v="10"/>
    <n v="7"/>
    <n v="7"/>
    <s v="HN"/>
    <x v="2"/>
    <n v="4"/>
    <n v="4420"/>
  </r>
  <r>
    <d v="2015-01-28T00:00:00"/>
    <x v="8"/>
    <s v="BIL"/>
    <s v="LJR"/>
    <n v="8"/>
    <n v="8"/>
    <n v="6"/>
    <n v="10"/>
    <n v="4"/>
    <s v="PM"/>
    <x v="0"/>
    <n v="4"/>
    <n v="1020"/>
  </r>
  <r>
    <d v="2015-02-10T00:00:00"/>
    <x v="8"/>
    <s v="BIL"/>
    <s v="GTE"/>
    <n v="0"/>
    <n v="6"/>
    <n v="9"/>
    <n v="10"/>
    <n v="5"/>
    <s v="DL"/>
    <x v="2"/>
    <n v="1"/>
    <n v="540"/>
  </r>
  <r>
    <d v="2015-02-13T00:00:00"/>
    <x v="8"/>
    <s v="BIL"/>
    <s v="HTL"/>
    <n v="9"/>
    <n v="6"/>
    <n v="6"/>
    <n v="10"/>
    <n v="9"/>
    <s v="PN"/>
    <x v="2"/>
    <n v="1"/>
    <n v="450"/>
  </r>
  <r>
    <d v="2015-02-17T00:00:00"/>
    <x v="8"/>
    <s v="BIL"/>
    <s v="OYU"/>
    <n v="7"/>
    <n v="8"/>
    <n v="7"/>
    <n v="8"/>
    <n v="6"/>
    <s v="DF"/>
    <x v="1"/>
    <n v="13"/>
    <n v="3510"/>
  </r>
  <r>
    <d v="2015-02-17T00:00:00"/>
    <x v="8"/>
    <s v="BIL"/>
    <s v="JAP"/>
    <n v="5"/>
    <n v="6"/>
    <n v="6"/>
    <n v="5"/>
    <n v="3"/>
    <s v="HR"/>
    <x v="1"/>
    <n v="5"/>
    <n v="2700"/>
  </r>
  <r>
    <d v="2015-02-19T00:00:00"/>
    <x v="8"/>
    <s v="BIL"/>
    <s v="OUF"/>
    <n v="10"/>
    <n v="9"/>
    <n v="10"/>
    <n v="0"/>
    <n v="9"/>
    <s v="US"/>
    <x v="1"/>
    <n v="10"/>
    <n v="9350"/>
  </r>
  <r>
    <d v="2015-02-23T00:00:00"/>
    <x v="8"/>
    <s v="BIL"/>
    <s v="WZT"/>
    <n v="7"/>
    <n v="5"/>
    <n v="10"/>
    <n v="8"/>
    <n v="8"/>
    <s v="OQ"/>
    <x v="2"/>
    <n v="12"/>
    <n v="2880"/>
  </r>
  <r>
    <d v="2015-03-05T00:00:00"/>
    <x v="8"/>
    <s v="BIL"/>
    <s v="HPY"/>
    <n v="6"/>
    <n v="9"/>
    <n v="10"/>
    <n v="10"/>
    <n v="10"/>
    <s v="LY"/>
    <x v="2"/>
    <n v="9"/>
    <n v="5985"/>
  </r>
  <r>
    <d v="2015-03-08T00:00:00"/>
    <x v="8"/>
    <s v="BIL"/>
    <s v="ELD"/>
    <n v="5"/>
    <n v="9"/>
    <n v="7"/>
    <n v="10"/>
    <n v="8"/>
    <s v="LY"/>
    <x v="2"/>
    <n v="7"/>
    <n v="4900"/>
  </r>
  <r>
    <d v="2015-03-17T00:00:00"/>
    <x v="8"/>
    <s v="BIL"/>
    <s v="JQK"/>
    <n v="10"/>
    <n v="7"/>
    <n v="10"/>
    <n v="8"/>
    <n v="9"/>
    <s v="XK"/>
    <x v="0"/>
    <n v="10"/>
    <n v="4800"/>
  </r>
  <r>
    <d v="2015-03-18T00:00:00"/>
    <x v="8"/>
    <s v="BIL"/>
    <s v="UEI"/>
    <n v="7"/>
    <n v="8"/>
    <n v="0"/>
    <n v="7"/>
    <n v="10"/>
    <s v="NO"/>
    <x v="0"/>
    <n v="16"/>
    <n v="18720"/>
  </r>
  <r>
    <d v="2015-03-19T00:00:00"/>
    <x v="8"/>
    <s v="BIL"/>
    <s v="CJT"/>
    <n v="6"/>
    <n v="9"/>
    <n v="10"/>
    <n v="8"/>
    <n v="10"/>
    <s v="IU"/>
    <x v="0"/>
    <n v="10"/>
    <n v="4800"/>
  </r>
  <r>
    <d v="2015-03-20T00:00:00"/>
    <x v="8"/>
    <s v="BIL"/>
    <s v="VAN"/>
    <n v="9"/>
    <n v="10"/>
    <n v="10"/>
    <n v="7"/>
    <n v="10"/>
    <s v="IU"/>
    <x v="0"/>
    <n v="5"/>
    <n v="2850"/>
  </r>
  <r>
    <d v="2015-03-22T00:00:00"/>
    <x v="8"/>
    <s v="BIL"/>
    <s v="LQV"/>
    <n v="8"/>
    <n v="8"/>
    <n v="8"/>
    <n v="10"/>
    <n v="6"/>
    <s v="OQ"/>
    <x v="2"/>
    <n v="5"/>
    <n v="1200"/>
  </r>
  <r>
    <d v="2015-03-26T00:00:00"/>
    <x v="8"/>
    <s v="BIL"/>
    <s v="VHG"/>
    <n v="5"/>
    <n v="8"/>
    <n v="8"/>
    <n v="5"/>
    <n v="10"/>
    <s v="US"/>
    <x v="1"/>
    <n v="13"/>
    <n v="12870"/>
  </r>
  <r>
    <d v="2015-03-29T00:00:00"/>
    <x v="8"/>
    <s v="BIL"/>
    <s v="AAE"/>
    <n v="8"/>
    <n v="6"/>
    <n v="9"/>
    <n v="8"/>
    <n v="10"/>
    <s v="MJ"/>
    <x v="0"/>
    <n v="9"/>
    <n v="8640"/>
  </r>
  <r>
    <d v="2015-03-30T00:00:00"/>
    <x v="8"/>
    <s v="BIL"/>
    <s v="YFE"/>
    <n v="6"/>
    <n v="0"/>
    <n v="9"/>
    <n v="8"/>
    <n v="9"/>
    <s v="MJ"/>
    <x v="0"/>
    <n v="15"/>
    <n v="18000"/>
  </r>
  <r>
    <d v="2015-04-02T00:00:00"/>
    <x v="8"/>
    <s v="BIL"/>
    <s v="KIP"/>
    <n v="9"/>
    <n v="10"/>
    <n v="6"/>
    <n v="7"/>
    <n v="7"/>
    <s v="IU"/>
    <x v="0"/>
    <n v="6"/>
    <n v="3240"/>
  </r>
  <r>
    <d v="2015-04-04T00:00:00"/>
    <x v="8"/>
    <s v="BIL"/>
    <s v="MDP"/>
    <n v="5"/>
    <n v="5"/>
    <n v="7"/>
    <n v="9"/>
    <n v="4"/>
    <s v="QT"/>
    <x v="0"/>
    <n v="5"/>
    <n v="2700"/>
  </r>
  <r>
    <d v="2015-04-10T00:00:00"/>
    <x v="8"/>
    <s v="BIL"/>
    <s v="OLT"/>
    <n v="5"/>
    <n v="7"/>
    <n v="8"/>
    <n v="7"/>
    <n v="7"/>
    <s v="PN"/>
    <x v="2"/>
    <n v="19"/>
    <n v="8550"/>
  </r>
  <r>
    <d v="2015-04-11T00:00:00"/>
    <x v="8"/>
    <s v="BIL"/>
    <s v="ZEF"/>
    <n v="6"/>
    <n v="6"/>
    <n v="2"/>
    <n v="3"/>
    <n v="8"/>
    <s v="DF"/>
    <x v="1"/>
    <n v="10"/>
    <n v="2700"/>
  </r>
  <r>
    <d v="2015-04-17T00:00:00"/>
    <x v="8"/>
    <s v="BIL"/>
    <s v="YQS"/>
    <n v="9"/>
    <n v="10"/>
    <n v="9"/>
    <n v="10"/>
    <n v="3"/>
    <s v="XK"/>
    <x v="0"/>
    <n v="4"/>
    <n v="2160"/>
  </r>
  <r>
    <d v="2015-04-19T00:00:00"/>
    <x v="8"/>
    <s v="BIL"/>
    <s v="PSZ"/>
    <n v="7"/>
    <n v="7"/>
    <n v="8"/>
    <n v="10"/>
    <n v="4"/>
    <s v="NO"/>
    <x v="0"/>
    <n v="17"/>
    <n v="19890"/>
  </r>
  <r>
    <d v="2015-04-28T00:00:00"/>
    <x v="8"/>
    <s v="BIL"/>
    <s v="YNN"/>
    <n v="8"/>
    <n v="5"/>
    <n v="9"/>
    <n v="8"/>
    <n v="5"/>
    <s v="XK"/>
    <x v="0"/>
    <n v="3"/>
    <n v="1620"/>
  </r>
  <r>
    <d v="2015-05-02T00:00:00"/>
    <x v="8"/>
    <s v="BIL"/>
    <s v="JAP"/>
    <n v="6"/>
    <n v="8"/>
    <n v="8"/>
    <n v="9"/>
    <n v="5"/>
    <s v="CD"/>
    <x v="0"/>
    <n v="6"/>
    <n v="4080"/>
  </r>
  <r>
    <d v="2015-05-06T00:00:00"/>
    <x v="8"/>
    <s v="BIL"/>
    <s v="WGU"/>
    <n v="9"/>
    <n v="8"/>
    <n v="10"/>
    <n v="9"/>
    <n v="10"/>
    <s v="OQ"/>
    <x v="2"/>
    <n v="9"/>
    <n v="2160"/>
  </r>
  <r>
    <d v="2015-05-09T00:00:00"/>
    <x v="8"/>
    <s v="BIL"/>
    <s v="LCI"/>
    <n v="8"/>
    <n v="8"/>
    <n v="6"/>
    <n v="3"/>
    <n v="10"/>
    <s v="DL"/>
    <x v="2"/>
    <n v="3"/>
    <n v="1530"/>
  </r>
  <r>
    <d v="2015-05-16T00:00:00"/>
    <x v="8"/>
    <s v="BIL"/>
    <s v="IOP"/>
    <n v="6"/>
    <n v="10"/>
    <n v="10"/>
    <n v="9"/>
    <n v="9"/>
    <s v="XY"/>
    <x v="0"/>
    <n v="10"/>
    <n v="9350"/>
  </r>
  <r>
    <d v="2015-06-04T00:00:00"/>
    <x v="8"/>
    <s v="BIL"/>
    <s v="SJQ"/>
    <n v="8"/>
    <n v="10"/>
    <n v="9"/>
    <n v="4"/>
    <n v="6"/>
    <s v="HR"/>
    <x v="1"/>
    <n v="19"/>
    <n v="9120"/>
  </r>
  <r>
    <d v="2015-06-06T00:00:00"/>
    <x v="8"/>
    <s v="BIL"/>
    <s v="UWF"/>
    <n v="10"/>
    <n v="8"/>
    <n v="3"/>
    <n v="9"/>
    <n v="8"/>
    <s v="CF"/>
    <x v="1"/>
    <n v="3"/>
    <n v="2280"/>
  </r>
  <r>
    <d v="2015-06-06T00:00:00"/>
    <x v="8"/>
    <s v="BIL"/>
    <s v="FJQ"/>
    <n v="5"/>
    <n v="10"/>
    <n v="10"/>
    <n v="10"/>
    <n v="10"/>
    <s v="CF"/>
    <x v="1"/>
    <n v="3"/>
    <n v="2040"/>
  </r>
  <r>
    <d v="2015-06-19T00:00:00"/>
    <x v="8"/>
    <s v="BIL"/>
    <s v="MQC"/>
    <n v="5"/>
    <n v="7"/>
    <n v="9"/>
    <n v="9"/>
    <n v="8"/>
    <s v="QT"/>
    <x v="0"/>
    <n v="12"/>
    <n v="6840"/>
  </r>
  <r>
    <d v="2015-06-24T00:00:00"/>
    <x v="8"/>
    <s v="BIL"/>
    <s v="ZCV"/>
    <n v="8"/>
    <n v="7"/>
    <n v="6"/>
    <n v="7"/>
    <n v="8"/>
    <s v="XY"/>
    <x v="0"/>
    <n v="14"/>
    <n v="14630"/>
  </r>
  <r>
    <d v="2015-06-24T00:00:00"/>
    <x v="8"/>
    <s v="BIL"/>
    <s v="GGW"/>
    <n v="7"/>
    <n v="9"/>
    <n v="8"/>
    <n v="9"/>
    <n v="7"/>
    <s v="FA"/>
    <x v="1"/>
    <n v="5"/>
    <n v="2250"/>
  </r>
  <r>
    <d v="2015-07-06T00:00:00"/>
    <x v="8"/>
    <s v="BIL"/>
    <s v="MWG"/>
    <n v="10"/>
    <n v="8"/>
    <n v="10"/>
    <n v="10"/>
    <n v="10"/>
    <s v="PM"/>
    <x v="0"/>
    <n v="2"/>
    <n v="540"/>
  </r>
  <r>
    <d v="2015-07-08T00:00:00"/>
    <x v="8"/>
    <s v="BIL"/>
    <s v="IXD"/>
    <n v="10"/>
    <n v="10"/>
    <n v="10"/>
    <n v="3"/>
    <n v="9"/>
    <s v="FA"/>
    <x v="1"/>
    <n v="4"/>
    <n v="1900"/>
  </r>
  <r>
    <d v="2015-07-10T00:00:00"/>
    <x v="8"/>
    <s v="BIL"/>
    <s v="WSD"/>
    <n v="9"/>
    <n v="5"/>
    <n v="8"/>
    <n v="10"/>
    <n v="10"/>
    <s v="FA"/>
    <x v="1"/>
    <n v="7"/>
    <n v="3150"/>
  </r>
  <r>
    <d v="2015-07-10T00:00:00"/>
    <x v="8"/>
    <s v="BIL"/>
    <s v="YWE"/>
    <n v="8"/>
    <n v="5"/>
    <n v="4"/>
    <n v="6"/>
    <n v="10"/>
    <s v="CD"/>
    <x v="0"/>
    <n v="7"/>
    <n v="5320"/>
  </r>
  <r>
    <d v="2015-07-16T00:00:00"/>
    <x v="8"/>
    <s v="BIL"/>
    <s v="MBP"/>
    <n v="9"/>
    <n v="7"/>
    <n v="4"/>
    <n v="8"/>
    <n v="2"/>
    <s v="HR"/>
    <x v="1"/>
    <n v="10"/>
    <n v="5400"/>
  </r>
  <r>
    <d v="2015-07-18T00:00:00"/>
    <x v="8"/>
    <s v="BIL"/>
    <s v="QJR"/>
    <n v="8"/>
    <n v="8"/>
    <n v="10"/>
    <n v="10"/>
    <n v="4"/>
    <s v="IP"/>
    <x v="2"/>
    <n v="8"/>
    <n v="4480"/>
  </r>
  <r>
    <d v="2015-07-20T00:00:00"/>
    <x v="8"/>
    <s v="BIL"/>
    <s v="FTE"/>
    <n v="9"/>
    <n v="3"/>
    <n v="10"/>
    <n v="9"/>
    <n v="8"/>
    <s v="WL"/>
    <x v="0"/>
    <n v="4"/>
    <n v="2880"/>
  </r>
  <r>
    <d v="2015-07-23T00:00:00"/>
    <x v="8"/>
    <s v="BIL"/>
    <s v="JHZ"/>
    <n v="5"/>
    <n v="7"/>
    <n v="2"/>
    <n v="5"/>
    <n v="8"/>
    <s v="NO"/>
    <x v="0"/>
    <n v="2"/>
    <n v="2340"/>
  </r>
  <r>
    <d v="2015-07-24T00:00:00"/>
    <x v="8"/>
    <s v="BIL"/>
    <s v="UWT"/>
    <n v="10"/>
    <n v="1"/>
    <n v="8"/>
    <n v="10"/>
    <n v="8"/>
    <s v="LY"/>
    <x v="2"/>
    <n v="8"/>
    <n v="5040"/>
  </r>
  <r>
    <d v="2015-08-03T00:00:00"/>
    <x v="8"/>
    <s v="BIL"/>
    <s v="MBY"/>
    <n v="8"/>
    <n v="6"/>
    <n v="1"/>
    <n v="9"/>
    <n v="1"/>
    <s v="DF"/>
    <x v="1"/>
    <n v="2"/>
    <n v="510"/>
  </r>
  <r>
    <d v="2015-08-12T00:00:00"/>
    <x v="8"/>
    <s v="BIL"/>
    <s v="NJD"/>
    <n v="10"/>
    <n v="7"/>
    <n v="3"/>
    <n v="10"/>
    <n v="9"/>
    <s v="OQ"/>
    <x v="2"/>
    <n v="4"/>
    <n v="960"/>
  </r>
  <r>
    <d v="2015-08-20T00:00:00"/>
    <x v="8"/>
    <s v="BIL"/>
    <s v="YQS"/>
    <n v="8"/>
    <n v="10"/>
    <n v="3"/>
    <n v="9"/>
    <n v="10"/>
    <s v="US"/>
    <x v="1"/>
    <n v="3"/>
    <n v="3300"/>
  </r>
  <r>
    <d v="2015-08-22T00:00:00"/>
    <x v="8"/>
    <s v="BIL"/>
    <s v="OQM"/>
    <n v="5"/>
    <n v="10"/>
    <n v="1"/>
    <n v="9"/>
    <n v="10"/>
    <s v="NO"/>
    <x v="0"/>
    <n v="7"/>
    <n v="7735"/>
  </r>
  <r>
    <d v="2015-08-28T00:00:00"/>
    <x v="8"/>
    <s v="BIL"/>
    <s v="FIF"/>
    <n v="6"/>
    <n v="9"/>
    <n v="10"/>
    <n v="9"/>
    <n v="10"/>
    <s v="CF"/>
    <x v="1"/>
    <n v="12"/>
    <n v="8640"/>
  </r>
  <r>
    <d v="2015-08-31T00:00:00"/>
    <x v="8"/>
    <s v="BIL"/>
    <s v="ASU"/>
    <n v="8"/>
    <n v="6"/>
    <n v="10"/>
    <n v="10"/>
    <n v="6"/>
    <s v="MJ"/>
    <x v="0"/>
    <n v="4"/>
    <n v="4320"/>
  </r>
  <r>
    <d v="2015-09-02T00:00:00"/>
    <x v="8"/>
    <s v="BIL"/>
    <s v="MBY"/>
    <n v="8"/>
    <n v="9"/>
    <n v="8"/>
    <n v="8"/>
    <n v="9"/>
    <s v="NO"/>
    <x v="0"/>
    <n v="9"/>
    <n v="9945"/>
  </r>
  <r>
    <d v="2015-09-03T00:00:00"/>
    <x v="8"/>
    <s v="BIL"/>
    <s v="CZL"/>
    <n v="8"/>
    <n v="10"/>
    <n v="10"/>
    <n v="9"/>
    <n v="5"/>
    <s v="WY"/>
    <x v="0"/>
    <n v="5"/>
    <n v="1275"/>
  </r>
  <r>
    <d v="2015-09-08T00:00:00"/>
    <x v="8"/>
    <s v="BIL"/>
    <s v="ESF"/>
    <n v="10"/>
    <n v="10"/>
    <n v="2"/>
    <n v="9"/>
    <n v="8"/>
    <s v="XY"/>
    <x v="0"/>
    <n v="1"/>
    <n v="1045"/>
  </r>
  <r>
    <d v="2015-09-25T00:00:00"/>
    <x v="8"/>
    <s v="BIL"/>
    <s v="FJE"/>
    <n v="3"/>
    <n v="4"/>
    <n v="10"/>
    <n v="10"/>
    <n v="10"/>
    <s v="US"/>
    <x v="1"/>
    <n v="5"/>
    <n v="4400"/>
  </r>
  <r>
    <d v="2015-10-03T00:00:00"/>
    <x v="8"/>
    <s v="BIL"/>
    <s v="ZHR"/>
    <n v="8"/>
    <n v="4"/>
    <n v="9"/>
    <n v="6"/>
    <n v="4"/>
    <s v="PM"/>
    <x v="0"/>
    <n v="2"/>
    <n v="540"/>
  </r>
  <r>
    <d v="2015-10-15T00:00:00"/>
    <x v="8"/>
    <s v="BIL"/>
    <s v="LSW"/>
    <n v="10"/>
    <n v="10"/>
    <n v="3"/>
    <n v="7"/>
    <n v="10"/>
    <s v="XK"/>
    <x v="0"/>
    <n v="5"/>
    <n v="2550"/>
  </r>
  <r>
    <d v="2015-10-19T00:00:00"/>
    <x v="8"/>
    <s v="BIL"/>
    <s v="QYH"/>
    <n v="9"/>
    <n v="7"/>
    <n v="8"/>
    <n v="9"/>
    <n v="6"/>
    <s v="HN"/>
    <x v="2"/>
    <n v="5"/>
    <n v="6175"/>
  </r>
  <r>
    <d v="2015-10-19T00:00:00"/>
    <x v="8"/>
    <s v="BIL"/>
    <s v="TRW"/>
    <n v="5"/>
    <n v="10"/>
    <n v="8"/>
    <n v="9"/>
    <n v="7"/>
    <s v="RA"/>
    <x v="1"/>
    <n v="7"/>
    <n v="3325"/>
  </r>
  <r>
    <d v="2015-10-20T00:00:00"/>
    <x v="8"/>
    <s v="BIL"/>
    <s v="FJG"/>
    <n v="10"/>
    <n v="10"/>
    <n v="10"/>
    <n v="2"/>
    <n v="8"/>
    <s v="IU"/>
    <x v="0"/>
    <n v="1"/>
    <n v="540"/>
  </r>
  <r>
    <d v="2015-10-23T00:00:00"/>
    <x v="8"/>
    <s v="BIL"/>
    <s v="XTW"/>
    <n v="9"/>
    <n v="9"/>
    <n v="7"/>
    <n v="8"/>
    <n v="7"/>
    <s v="DL"/>
    <x v="2"/>
    <n v="10"/>
    <n v="5100"/>
  </r>
  <r>
    <d v="2015-10-26T00:00:00"/>
    <x v="8"/>
    <s v="BIL"/>
    <s v="MBY"/>
    <n v="7"/>
    <n v="10"/>
    <n v="9"/>
    <n v="4"/>
    <n v="7"/>
    <s v="IU"/>
    <x v="0"/>
    <n v="6"/>
    <n v="3060"/>
  </r>
  <r>
    <d v="2015-10-29T00:00:00"/>
    <x v="8"/>
    <s v="BIL"/>
    <s v="QBC"/>
    <n v="9"/>
    <n v="9"/>
    <n v="6"/>
    <n v="5"/>
    <n v="6"/>
    <s v="DF"/>
    <x v="1"/>
    <n v="2"/>
    <n v="480"/>
  </r>
  <r>
    <d v="2015-10-30T00:00:00"/>
    <x v="8"/>
    <s v="BIL"/>
    <s v="BQM"/>
    <n v="6"/>
    <n v="10"/>
    <n v="5"/>
    <n v="6"/>
    <n v="10"/>
    <s v="UI"/>
    <x v="1"/>
    <n v="4"/>
    <n v="3240"/>
  </r>
  <r>
    <d v="2015-11-02T00:00:00"/>
    <x v="8"/>
    <s v="BIL"/>
    <s v="QHU"/>
    <n v="9"/>
    <n v="6"/>
    <n v="5"/>
    <n v="8"/>
    <n v="8"/>
    <s v="FA"/>
    <x v="1"/>
    <n v="9"/>
    <n v="3825"/>
  </r>
  <r>
    <d v="2015-11-05T00:00:00"/>
    <x v="8"/>
    <s v="BIL"/>
    <s v="HPY"/>
    <n v="6"/>
    <n v="10"/>
    <n v="10"/>
    <n v="10"/>
    <n v="9"/>
    <s v="WL"/>
    <x v="0"/>
    <n v="4"/>
    <n v="2720"/>
  </r>
  <r>
    <d v="2015-11-13T00:00:00"/>
    <x v="8"/>
    <s v="BIL"/>
    <s v="LEL"/>
    <n v="9"/>
    <n v="7"/>
    <n v="10"/>
    <n v="10"/>
    <n v="0"/>
    <s v="US"/>
    <x v="1"/>
    <n v="2"/>
    <n v="1870"/>
  </r>
  <r>
    <d v="2015-11-16T00:00:00"/>
    <x v="8"/>
    <s v="BIL"/>
    <s v="DWJ"/>
    <n v="9"/>
    <n v="5"/>
    <n v="9"/>
    <n v="10"/>
    <n v="8"/>
    <s v="XK"/>
    <x v="0"/>
    <n v="6"/>
    <n v="3060"/>
  </r>
  <r>
    <d v="2015-11-17T00:00:00"/>
    <x v="8"/>
    <s v="BIL"/>
    <s v="BQE"/>
    <n v="7"/>
    <n v="10"/>
    <n v="4"/>
    <n v="4"/>
    <n v="6"/>
    <s v="CD"/>
    <x v="0"/>
    <n v="7"/>
    <n v="4760"/>
  </r>
  <r>
    <d v="2015-11-17T00:00:00"/>
    <x v="8"/>
    <s v="BIL"/>
    <s v="IXH"/>
    <n v="10"/>
    <n v="8"/>
    <n v="1"/>
    <n v="8"/>
    <n v="5"/>
    <s v="ZI"/>
    <x v="2"/>
    <n v="3"/>
    <n v="1020"/>
  </r>
  <r>
    <d v="2015-11-19T00:00:00"/>
    <x v="8"/>
    <s v="BIL"/>
    <s v="TTL"/>
    <n v="10"/>
    <n v="10"/>
    <n v="5"/>
    <n v="8"/>
    <n v="10"/>
    <s v="CF"/>
    <x v="1"/>
    <n v="15"/>
    <n v="10200"/>
  </r>
  <r>
    <d v="2015-11-20T00:00:00"/>
    <x v="8"/>
    <s v="BIL"/>
    <s v="XOT"/>
    <n v="10"/>
    <n v="10"/>
    <n v="9"/>
    <n v="9"/>
    <n v="10"/>
    <s v="ZA"/>
    <x v="2"/>
    <n v="4"/>
    <n v="4080"/>
  </r>
  <r>
    <d v="2015-11-20T00:00:00"/>
    <x v="8"/>
    <s v="BIL"/>
    <s v="QXO"/>
    <n v="10"/>
    <n v="10"/>
    <n v="9"/>
    <n v="7"/>
    <n v="7"/>
    <s v="OQ"/>
    <x v="2"/>
    <n v="5"/>
    <n v="1275"/>
  </r>
  <r>
    <d v="2015-11-20T00:00:00"/>
    <x v="8"/>
    <s v="BIL"/>
    <s v="XYR"/>
    <n v="10"/>
    <n v="10"/>
    <n v="8"/>
    <n v="9"/>
    <n v="9"/>
    <s v="US"/>
    <x v="1"/>
    <n v="3"/>
    <n v="2805"/>
  </r>
  <r>
    <d v="2015-11-26T00:00:00"/>
    <x v="8"/>
    <s v="BIL"/>
    <s v="WBW"/>
    <n v="5"/>
    <n v="10"/>
    <n v="2"/>
    <n v="9"/>
    <n v="10"/>
    <s v="OQ"/>
    <x v="2"/>
    <n v="9"/>
    <n v="2295"/>
  </r>
  <r>
    <d v="2015-11-30T00:00:00"/>
    <x v="8"/>
    <s v="BIL"/>
    <s v="EZY"/>
    <n v="0"/>
    <n v="4"/>
    <n v="7"/>
    <n v="8"/>
    <n v="6"/>
    <s v="HR"/>
    <x v="1"/>
    <n v="4"/>
    <n v="2040"/>
  </r>
  <r>
    <d v="2015-12-01T00:00:00"/>
    <x v="8"/>
    <s v="BIL"/>
    <s v="XLW"/>
    <n v="7"/>
    <n v="6"/>
    <n v="8"/>
    <n v="9"/>
    <n v="10"/>
    <s v="ZI"/>
    <x v="2"/>
    <n v="4"/>
    <n v="1520"/>
  </r>
  <r>
    <d v="2015-12-03T00:00:00"/>
    <x v="8"/>
    <s v="BIL"/>
    <s v="WES"/>
    <n v="6"/>
    <n v="10"/>
    <n v="5"/>
    <n v="8"/>
    <n v="10"/>
    <s v="MJ"/>
    <x v="0"/>
    <n v="3"/>
    <n v="3420"/>
  </r>
  <r>
    <d v="2015-12-04T00:00:00"/>
    <x v="8"/>
    <s v="BIL"/>
    <s v="REG"/>
    <n v="9"/>
    <n v="10"/>
    <n v="3"/>
    <n v="7"/>
    <n v="9"/>
    <s v="LY"/>
    <x v="2"/>
    <n v="1"/>
    <n v="665"/>
  </r>
  <r>
    <d v="2015-12-05T00:00:00"/>
    <x v="8"/>
    <s v="BIL"/>
    <s v="IQC"/>
    <n v="8"/>
    <n v="8"/>
    <n v="5"/>
    <n v="8"/>
    <n v="7"/>
    <s v="WY"/>
    <x v="0"/>
    <n v="8"/>
    <n v="2160"/>
  </r>
  <r>
    <d v="2015-12-05T00:00:00"/>
    <x v="8"/>
    <s v="BIL"/>
    <s v="DAU"/>
    <n v="8"/>
    <n v="0"/>
    <n v="2"/>
    <n v="10"/>
    <n v="7"/>
    <s v="XY"/>
    <x v="0"/>
    <n v="16"/>
    <n v="16720"/>
  </r>
  <r>
    <d v="2015-12-07T00:00:00"/>
    <x v="8"/>
    <s v="BIL"/>
    <s v="ZIQ"/>
    <n v="3"/>
    <n v="8"/>
    <n v="8"/>
    <n v="8"/>
    <n v="6"/>
    <s v="US"/>
    <x v="1"/>
    <n v="3"/>
    <n v="2970"/>
  </r>
  <r>
    <d v="2015-12-08T00:00:00"/>
    <x v="8"/>
    <s v="BIL"/>
    <s v="IOG"/>
    <n v="9"/>
    <n v="9"/>
    <n v="4"/>
    <n v="8"/>
    <n v="10"/>
    <s v="WL"/>
    <x v="0"/>
    <n v="6"/>
    <n v="4320"/>
  </r>
  <r>
    <d v="2015-12-09T00:00:00"/>
    <x v="8"/>
    <s v="BIL"/>
    <s v="QSF"/>
    <n v="7"/>
    <n v="9"/>
    <n v="5"/>
    <n v="8"/>
    <n v="1"/>
    <s v="US"/>
    <x v="1"/>
    <n v="5"/>
    <n v="5225"/>
  </r>
  <r>
    <d v="2015-12-11T00:00:00"/>
    <x v="8"/>
    <s v="BIL"/>
    <s v="JWN"/>
    <n v="4"/>
    <n v="8"/>
    <n v="6"/>
    <n v="7"/>
    <n v="4"/>
    <s v="LY"/>
    <x v="2"/>
    <n v="7"/>
    <n v="4655"/>
  </r>
  <r>
    <d v="2015-12-12T00:00:00"/>
    <x v="8"/>
    <s v="BIL"/>
    <s v="RXG"/>
    <n v="7"/>
    <n v="6"/>
    <n v="6"/>
    <n v="9"/>
    <n v="4"/>
    <s v="NO"/>
    <x v="0"/>
    <n v="9"/>
    <n v="11115"/>
  </r>
  <r>
    <d v="2015-12-13T00:00:00"/>
    <x v="8"/>
    <s v="BIL"/>
    <s v="CQP"/>
    <n v="0"/>
    <n v="9"/>
    <n v="9"/>
    <n v="9"/>
    <n v="7"/>
    <s v="GI"/>
    <x v="2"/>
    <n v="11"/>
    <n v="10450"/>
  </r>
  <r>
    <d v="2015-12-21T00:00:00"/>
    <x v="8"/>
    <s v="BIL"/>
    <s v="BUR"/>
    <n v="10"/>
    <n v="9"/>
    <n v="10"/>
    <n v="9"/>
    <n v="10"/>
    <s v="DL"/>
    <x v="2"/>
    <n v="1"/>
    <n v="540"/>
  </r>
  <r>
    <d v="2015-12-22T00:00:00"/>
    <x v="8"/>
    <s v="BIL"/>
    <s v="JVP"/>
    <n v="7"/>
    <n v="7"/>
    <n v="2"/>
    <n v="9"/>
    <n v="8"/>
    <s v="DL"/>
    <x v="2"/>
    <n v="4"/>
    <n v="2280"/>
  </r>
  <r>
    <d v="2015-12-25T00:00:00"/>
    <x v="8"/>
    <s v="BIL"/>
    <s v="UQZ"/>
    <n v="10"/>
    <n v="6"/>
    <n v="9"/>
    <n v="9"/>
    <n v="10"/>
    <s v="FA"/>
    <x v="1"/>
    <n v="5"/>
    <n v="2250"/>
  </r>
  <r>
    <d v="2015-12-26T00:00:00"/>
    <x v="8"/>
    <s v="BIL"/>
    <s v="LMB"/>
    <n v="8"/>
    <n v="2"/>
    <n v="6"/>
    <n v="5"/>
    <n v="6"/>
    <s v="ZI"/>
    <x v="2"/>
    <n v="7"/>
    <n v="2660"/>
  </r>
  <r>
    <d v="2015-12-28T00:00:00"/>
    <x v="8"/>
    <s v="BIL"/>
    <s v="FIQ"/>
    <n v="9"/>
    <n v="8"/>
    <n v="2"/>
    <n v="5"/>
    <n v="9"/>
    <s v="HR"/>
    <x v="1"/>
    <n v="8"/>
    <n v="4560"/>
  </r>
  <r>
    <d v="2016-01-11T00:00:00"/>
    <x v="8"/>
    <s v="BIL"/>
    <s v="IQC"/>
    <n v="9"/>
    <n v="6"/>
    <n v="8"/>
    <n v="6"/>
    <n v="7"/>
    <s v="UI"/>
    <x v="1"/>
    <n v="9"/>
    <n v="6885"/>
  </r>
  <r>
    <d v="2016-01-19T00:00:00"/>
    <x v="8"/>
    <s v="BIL"/>
    <s v="JDP"/>
    <n v="8"/>
    <n v="7"/>
    <n v="9"/>
    <n v="9"/>
    <n v="10"/>
    <s v="US"/>
    <x v="1"/>
    <n v="8"/>
    <n v="8160"/>
  </r>
  <r>
    <d v="2016-01-20T00:00:00"/>
    <x v="8"/>
    <s v="BIL"/>
    <s v="HEI"/>
    <n v="10"/>
    <n v="8"/>
    <n v="5"/>
    <n v="7"/>
    <n v="8"/>
    <s v="MJ"/>
    <x v="0"/>
    <n v="1"/>
    <n v="1020"/>
  </r>
  <r>
    <d v="2016-01-21T00:00:00"/>
    <x v="8"/>
    <s v="BIL"/>
    <s v="IAJ"/>
    <n v="5"/>
    <n v="6"/>
    <n v="9"/>
    <n v="9"/>
    <n v="7"/>
    <s v="XY"/>
    <x v="0"/>
    <n v="7"/>
    <n v="7140"/>
  </r>
  <r>
    <d v="2016-01-23T00:00:00"/>
    <x v="8"/>
    <s v="BIL"/>
    <s v="XLT"/>
    <n v="10"/>
    <n v="8"/>
    <n v="10"/>
    <n v="9"/>
    <n v="10"/>
    <s v="OQ"/>
    <x v="2"/>
    <n v="12"/>
    <n v="3060"/>
  </r>
  <r>
    <d v="2016-01-23T00:00:00"/>
    <x v="8"/>
    <s v="BIL"/>
    <s v="EWM"/>
    <n v="10"/>
    <n v="5"/>
    <n v="10"/>
    <n v="1"/>
    <n v="10"/>
    <s v="NO"/>
    <x v="0"/>
    <n v="22"/>
    <n v="26180"/>
  </r>
  <r>
    <d v="2016-01-26T00:00:00"/>
    <x v="8"/>
    <s v="BIL"/>
    <s v="KGQ"/>
    <n v="9"/>
    <n v="9"/>
    <n v="10"/>
    <n v="7"/>
    <n v="5"/>
    <s v="UI"/>
    <x v="1"/>
    <n v="5"/>
    <n v="3825"/>
  </r>
  <r>
    <d v="2016-02-03T00:00:00"/>
    <x v="8"/>
    <s v="BIL"/>
    <s v="CXD"/>
    <n v="7"/>
    <n v="5"/>
    <n v="9"/>
    <n v="10"/>
    <n v="8"/>
    <s v="MJ"/>
    <x v="0"/>
    <n v="5"/>
    <n v="4800"/>
  </r>
  <r>
    <d v="2016-02-20T00:00:00"/>
    <x v="8"/>
    <s v="BIL"/>
    <s v="BUT"/>
    <n v="9"/>
    <n v="9"/>
    <n v="8"/>
    <n v="10"/>
    <n v="7"/>
    <s v="MJ"/>
    <x v="0"/>
    <n v="2"/>
    <n v="2160"/>
  </r>
  <r>
    <d v="2016-02-20T00:00:00"/>
    <x v="8"/>
    <s v="BIL"/>
    <s v="IMN"/>
    <n v="10"/>
    <n v="9"/>
    <n v="8"/>
    <n v="10"/>
    <n v="9"/>
    <s v="QT"/>
    <x v="0"/>
    <n v="1"/>
    <n v="540"/>
  </r>
  <r>
    <d v="2016-02-28T00:00:00"/>
    <x v="8"/>
    <s v="BIL"/>
    <s v="VAV"/>
    <n v="5"/>
    <n v="10"/>
    <n v="10"/>
    <n v="10"/>
    <n v="0"/>
    <s v="RA"/>
    <x v="1"/>
    <n v="2"/>
    <n v="800"/>
  </r>
  <r>
    <d v="2016-03-01T00:00:00"/>
    <x v="8"/>
    <s v="BIL"/>
    <s v="BMX"/>
    <n v="2"/>
    <n v="7"/>
    <n v="1"/>
    <n v="10"/>
    <n v="0"/>
    <s v="FA"/>
    <x v="1"/>
    <n v="2"/>
    <n v="950"/>
  </r>
  <r>
    <d v="2016-03-04T00:00:00"/>
    <x v="8"/>
    <s v="BIL"/>
    <s v="REK"/>
    <n v="2"/>
    <n v="8"/>
    <n v="8"/>
    <n v="7"/>
    <n v="10"/>
    <s v="RA"/>
    <x v="1"/>
    <n v="8"/>
    <n v="3200"/>
  </r>
  <r>
    <d v="2016-03-07T00:00:00"/>
    <x v="8"/>
    <s v="BIL"/>
    <s v="UCH"/>
    <n v="5"/>
    <n v="8"/>
    <n v="7"/>
    <n v="9"/>
    <n v="10"/>
    <s v="DL"/>
    <x v="2"/>
    <n v="17"/>
    <n v="9180"/>
  </r>
  <r>
    <d v="2016-03-09T00:00:00"/>
    <x v="8"/>
    <s v="BIL"/>
    <s v="GOU"/>
    <n v="10"/>
    <n v="2"/>
    <n v="7"/>
    <n v="10"/>
    <n v="1"/>
    <s v="RA"/>
    <x v="1"/>
    <n v="4"/>
    <n v="1600"/>
  </r>
  <r>
    <d v="2016-03-12T00:00:00"/>
    <x v="8"/>
    <s v="BIL"/>
    <s v="IDH"/>
    <n v="10"/>
    <n v="10"/>
    <n v="10"/>
    <n v="8"/>
    <n v="10"/>
    <s v="IP"/>
    <x v="2"/>
    <n v="1"/>
    <n v="800"/>
  </r>
  <r>
    <d v="2016-03-30T00:00:00"/>
    <x v="8"/>
    <s v="BIL"/>
    <s v="VAR"/>
    <n v="6"/>
    <n v="7"/>
    <n v="8"/>
    <n v="7"/>
    <n v="10"/>
    <s v="NO"/>
    <x v="0"/>
    <n v="18"/>
    <n v="25200"/>
  </r>
  <r>
    <d v="2016-04-01T00:00:00"/>
    <x v="8"/>
    <s v="BIL"/>
    <s v="NPB"/>
    <n v="9"/>
    <n v="9"/>
    <n v="8"/>
    <n v="8"/>
    <n v="5"/>
    <s v="OQ"/>
    <x v="2"/>
    <n v="1"/>
    <n v="270"/>
  </r>
  <r>
    <d v="2016-04-09T00:00:00"/>
    <x v="8"/>
    <s v="BIL"/>
    <s v="FZK"/>
    <n v="8"/>
    <n v="8"/>
    <n v="6"/>
    <n v="5"/>
    <n v="6"/>
    <s v="PN"/>
    <x v="2"/>
    <n v="1"/>
    <n v="450"/>
  </r>
  <r>
    <d v="2016-04-19T00:00:00"/>
    <x v="8"/>
    <s v="BIL"/>
    <s v="VVD"/>
    <n v="7"/>
    <n v="9"/>
    <n v="8"/>
    <n v="2"/>
    <n v="7"/>
    <s v="RA"/>
    <x v="1"/>
    <n v="6"/>
    <n v="2700"/>
  </r>
  <r>
    <d v="2016-05-02T00:00:00"/>
    <x v="8"/>
    <s v="BIL"/>
    <s v="BXS"/>
    <n v="9"/>
    <n v="10"/>
    <n v="9"/>
    <n v="9"/>
    <n v="10"/>
    <s v="PM"/>
    <x v="0"/>
    <n v="13"/>
    <n v="3315"/>
  </r>
  <r>
    <d v="2016-05-03T00:00:00"/>
    <x v="8"/>
    <s v="BIL"/>
    <s v="KPB"/>
    <n v="8"/>
    <n v="8"/>
    <n v="1"/>
    <n v="8"/>
    <n v="9"/>
    <s v="NO"/>
    <x v="0"/>
    <n v="9"/>
    <n v="10710"/>
  </r>
  <r>
    <d v="2016-05-18T00:00:00"/>
    <x v="8"/>
    <s v="BIL"/>
    <s v="GWP"/>
    <n v="9"/>
    <n v="7"/>
    <n v="5"/>
    <n v="9"/>
    <n v="10"/>
    <s v="XK"/>
    <x v="0"/>
    <n v="8"/>
    <n v="4480"/>
  </r>
  <r>
    <d v="2016-05-22T00:00:00"/>
    <x v="8"/>
    <s v="BIL"/>
    <s v="DAU"/>
    <n v="10"/>
    <n v="10"/>
    <n v="10"/>
    <n v="10"/>
    <n v="8"/>
    <s v="US"/>
    <x v="1"/>
    <n v="1"/>
    <n v="1020"/>
  </r>
  <r>
    <d v="2016-05-26T00:00:00"/>
    <x v="8"/>
    <s v="BIL"/>
    <s v="QCH"/>
    <n v="10"/>
    <n v="2"/>
    <n v="9"/>
    <n v="10"/>
    <n v="10"/>
    <s v="RA"/>
    <x v="1"/>
    <n v="8"/>
    <n v="3200"/>
  </r>
  <r>
    <d v="2016-05-30T00:00:00"/>
    <x v="8"/>
    <s v="BIL"/>
    <s v="ZSG"/>
    <n v="7"/>
    <n v="10"/>
    <n v="10"/>
    <n v="10"/>
    <n v="9"/>
    <s v="CD"/>
    <x v="0"/>
    <n v="4"/>
    <n v="3060"/>
  </r>
  <r>
    <d v="2016-05-30T00:00:00"/>
    <x v="8"/>
    <s v="BIL"/>
    <s v="BXV"/>
    <n v="10"/>
    <n v="7"/>
    <n v="9"/>
    <n v="8"/>
    <n v="9"/>
    <s v="DL"/>
    <x v="2"/>
    <n v="17"/>
    <n v="8670"/>
  </r>
  <r>
    <d v="2016-06-01T00:00:00"/>
    <x v="8"/>
    <s v="BIL"/>
    <s v="IOJ"/>
    <n v="9"/>
    <n v="7"/>
    <n v="8"/>
    <n v="9"/>
    <n v="8"/>
    <s v="IU"/>
    <x v="0"/>
    <n v="9"/>
    <n v="5130"/>
  </r>
  <r>
    <d v="2016-06-11T00:00:00"/>
    <x v="8"/>
    <s v="BIL"/>
    <s v="OLT"/>
    <n v="9"/>
    <n v="9"/>
    <n v="8"/>
    <n v="10"/>
    <n v="9"/>
    <s v="DL"/>
    <x v="2"/>
    <n v="19"/>
    <n v="10830"/>
  </r>
  <r>
    <d v="2016-06-15T00:00:00"/>
    <x v="8"/>
    <s v="BIL"/>
    <s v="PRX"/>
    <n v="8"/>
    <n v="7"/>
    <n v="8"/>
    <n v="9"/>
    <n v="10"/>
    <s v="CD"/>
    <x v="0"/>
    <n v="5"/>
    <n v="4275"/>
  </r>
  <r>
    <d v="2016-06-20T00:00:00"/>
    <x v="8"/>
    <s v="BIL"/>
    <s v="XUE"/>
    <n v="10"/>
    <n v="7"/>
    <n v="10"/>
    <n v="8"/>
    <n v="9"/>
    <s v="FA"/>
    <x v="1"/>
    <n v="2"/>
    <n v="900"/>
  </r>
  <r>
    <d v="2016-06-21T00:00:00"/>
    <x v="8"/>
    <s v="BIL"/>
    <s v="XWF"/>
    <n v="10"/>
    <n v="10"/>
    <n v="1"/>
    <n v="9"/>
    <n v="9"/>
    <s v="OQ"/>
    <x v="2"/>
    <n v="1"/>
    <n v="285"/>
  </r>
  <r>
    <d v="2016-06-25T00:00:00"/>
    <x v="8"/>
    <s v="BIL"/>
    <s v="JTH"/>
    <n v="10"/>
    <n v="9"/>
    <n v="9"/>
    <n v="8"/>
    <n v="8"/>
    <s v="XK"/>
    <x v="0"/>
    <n v="1"/>
    <n v="595"/>
  </r>
  <r>
    <d v="2016-06-28T00:00:00"/>
    <x v="8"/>
    <s v="BIL"/>
    <s v="MUZ"/>
    <n v="8"/>
    <n v="0"/>
    <n v="10"/>
    <n v="1"/>
    <n v="0"/>
    <s v="WY"/>
    <x v="0"/>
    <n v="13"/>
    <n v="3705"/>
  </r>
  <r>
    <d v="2016-06-28T00:00:00"/>
    <x v="8"/>
    <s v="BIL"/>
    <s v="EQS"/>
    <n v="10"/>
    <n v="10"/>
    <n v="10"/>
    <n v="8"/>
    <n v="9"/>
    <s v="CD"/>
    <x v="0"/>
    <n v="7"/>
    <n v="5985"/>
  </r>
  <r>
    <d v="2016-06-29T00:00:00"/>
    <x v="8"/>
    <s v="BIL"/>
    <s v="NHE"/>
    <n v="5"/>
    <n v="6"/>
    <n v="8"/>
    <n v="7"/>
    <n v="5"/>
    <s v="DL"/>
    <x v="2"/>
    <n v="2"/>
    <n v="1140"/>
  </r>
  <r>
    <d v="2016-07-01T00:00:00"/>
    <x v="8"/>
    <s v="BIL"/>
    <s v="GKP"/>
    <n v="10"/>
    <n v="1"/>
    <n v="10"/>
    <n v="10"/>
    <n v="10"/>
    <s v="QT"/>
    <x v="0"/>
    <n v="20"/>
    <n v="11400"/>
  </r>
  <r>
    <d v="2016-07-06T00:00:00"/>
    <x v="8"/>
    <s v="BIL"/>
    <s v="BCV"/>
    <n v="10"/>
    <n v="10"/>
    <n v="10"/>
    <n v="9"/>
    <n v="10"/>
    <s v="ZI"/>
    <x v="2"/>
    <n v="3"/>
    <n v="1350"/>
  </r>
  <r>
    <d v="2016-07-10T00:00:00"/>
    <x v="8"/>
    <s v="BIL"/>
    <s v="RHQ"/>
    <n v="7"/>
    <n v="7"/>
    <n v="10"/>
    <n v="4"/>
    <n v="8"/>
    <s v="HN"/>
    <x v="2"/>
    <n v="3"/>
    <n v="3990"/>
  </r>
  <r>
    <d v="2016-07-19T00:00:00"/>
    <x v="8"/>
    <s v="BIL"/>
    <s v="SDI"/>
    <n v="5"/>
    <n v="6"/>
    <n v="8"/>
    <n v="8"/>
    <n v="9"/>
    <s v="US"/>
    <x v="1"/>
    <n v="8"/>
    <n v="8640"/>
  </r>
  <r>
    <d v="2016-07-20T00:00:00"/>
    <x v="8"/>
    <s v="BIL"/>
    <s v="IQC"/>
    <n v="8"/>
    <n v="6"/>
    <n v="9"/>
    <n v="8"/>
    <n v="7"/>
    <s v="ZI"/>
    <x v="2"/>
    <n v="2"/>
    <n v="900"/>
  </r>
  <r>
    <d v="2016-08-05T00:00:00"/>
    <x v="8"/>
    <s v="BIL"/>
    <s v="EQS"/>
    <n v="10"/>
    <n v="10"/>
    <n v="8"/>
    <n v="10"/>
    <n v="8"/>
    <s v="PM"/>
    <x v="0"/>
    <n v="1"/>
    <n v="300"/>
  </r>
  <r>
    <d v="2016-08-05T00:00:00"/>
    <x v="8"/>
    <s v="BIL"/>
    <s v="SYZ"/>
    <n v="7"/>
    <n v="10"/>
    <n v="10"/>
    <n v="4"/>
    <n v="7"/>
    <s v="WY"/>
    <x v="0"/>
    <n v="4"/>
    <n v="1140"/>
  </r>
  <r>
    <d v="2016-08-06T00:00:00"/>
    <x v="8"/>
    <s v="BIL"/>
    <s v="NYU"/>
    <n v="10"/>
    <n v="10"/>
    <n v="8"/>
    <n v="10"/>
    <n v="10"/>
    <s v="OQ"/>
    <x v="2"/>
    <n v="5"/>
    <n v="1275"/>
  </r>
  <r>
    <d v="2016-08-12T00:00:00"/>
    <x v="8"/>
    <s v="BIL"/>
    <s v="NSI"/>
    <n v="10"/>
    <n v="0"/>
    <n v="8"/>
    <n v="6"/>
    <n v="9"/>
    <s v="PM"/>
    <x v="0"/>
    <n v="4"/>
    <n v="960"/>
  </r>
  <r>
    <d v="2016-08-12T00:00:00"/>
    <x v="8"/>
    <s v="BIL"/>
    <s v="AEO"/>
    <n v="10"/>
    <n v="10"/>
    <n v="8"/>
    <n v="2"/>
    <n v="6"/>
    <s v="MJ"/>
    <x v="0"/>
    <n v="9"/>
    <n v="9720"/>
  </r>
  <r>
    <d v="2016-08-17T00:00:00"/>
    <x v="8"/>
    <s v="BIL"/>
    <s v="QBA"/>
    <n v="8"/>
    <n v="8"/>
    <n v="7"/>
    <n v="9"/>
    <n v="8"/>
    <s v="DF"/>
    <x v="1"/>
    <n v="4"/>
    <n v="1140"/>
  </r>
  <r>
    <d v="2016-08-18T00:00:00"/>
    <x v="8"/>
    <s v="BIL"/>
    <s v="BTX"/>
    <n v="9"/>
    <n v="8"/>
    <n v="6"/>
    <n v="9"/>
    <n v="10"/>
    <s v="OQ"/>
    <x v="2"/>
    <n v="5"/>
    <n v="1350"/>
  </r>
  <r>
    <d v="2016-08-29T00:00:00"/>
    <x v="8"/>
    <s v="BIL"/>
    <s v="CFE"/>
    <n v="6"/>
    <n v="10"/>
    <n v="8"/>
    <n v="9"/>
    <n v="9"/>
    <s v="HR"/>
    <x v="1"/>
    <n v="12"/>
    <n v="6480"/>
  </r>
  <r>
    <d v="2016-08-31T00:00:00"/>
    <x v="8"/>
    <s v="BIL"/>
    <s v="LQH"/>
    <n v="6"/>
    <n v="10"/>
    <n v="9"/>
    <n v="9"/>
    <n v="9"/>
    <s v="QT"/>
    <x v="0"/>
    <n v="2"/>
    <n v="960"/>
  </r>
  <r>
    <d v="2016-09-11T00:00:00"/>
    <x v="8"/>
    <s v="BIL"/>
    <s v="ZCZ"/>
    <n v="5"/>
    <n v="10"/>
    <n v="8"/>
    <n v="5"/>
    <n v="10"/>
    <s v="QT"/>
    <x v="0"/>
    <n v="2"/>
    <n v="1140"/>
  </r>
  <r>
    <d v="2016-09-14T00:00:00"/>
    <x v="8"/>
    <s v="BIL"/>
    <s v="AIU"/>
    <n v="10"/>
    <n v="10"/>
    <n v="9"/>
    <n v="10"/>
    <n v="7"/>
    <s v="ZI"/>
    <x v="2"/>
    <n v="4"/>
    <n v="1800"/>
  </r>
  <r>
    <d v="2016-09-15T00:00:00"/>
    <x v="8"/>
    <s v="BIL"/>
    <s v="MNC"/>
    <n v="10"/>
    <n v="4"/>
    <n v="8"/>
    <n v="8"/>
    <n v="2"/>
    <s v="GI"/>
    <x v="2"/>
    <n v="1"/>
    <n v="950"/>
  </r>
  <r>
    <d v="2016-09-18T00:00:00"/>
    <x v="8"/>
    <s v="BIL"/>
    <s v="SJF"/>
    <n v="8"/>
    <n v="10"/>
    <n v="5"/>
    <n v="9"/>
    <n v="10"/>
    <s v="QT"/>
    <x v="0"/>
    <n v="1"/>
    <n v="570"/>
  </r>
  <r>
    <d v="2016-09-19T00:00:00"/>
    <x v="8"/>
    <s v="BIL"/>
    <s v="PLC"/>
    <n v="9"/>
    <n v="10"/>
    <n v="8"/>
    <n v="9"/>
    <n v="9"/>
    <s v="DF"/>
    <x v="1"/>
    <n v="6"/>
    <n v="1620"/>
  </r>
  <r>
    <d v="2016-09-20T00:00:00"/>
    <x v="8"/>
    <s v="BIL"/>
    <s v="XTH"/>
    <n v="6"/>
    <n v="6"/>
    <n v="8"/>
    <n v="7"/>
    <n v="9"/>
    <s v="FA"/>
    <x v="1"/>
    <n v="2"/>
    <n v="950"/>
  </r>
  <r>
    <d v="2016-09-22T00:00:00"/>
    <x v="8"/>
    <s v="BIL"/>
    <s v="IGC"/>
    <n v="4"/>
    <n v="8"/>
    <n v="7"/>
    <n v="8"/>
    <n v="9"/>
    <s v="ZI"/>
    <x v="2"/>
    <n v="10"/>
    <n v="4750"/>
  </r>
  <r>
    <d v="2016-09-23T00:00:00"/>
    <x v="8"/>
    <s v="BIL"/>
    <s v="QSX"/>
    <n v="3"/>
    <n v="9"/>
    <n v="8"/>
    <n v="8"/>
    <n v="10"/>
    <s v="NO"/>
    <x v="0"/>
    <n v="3"/>
    <n v="3990"/>
  </r>
  <r>
    <d v="2016-09-25T00:00:00"/>
    <x v="8"/>
    <s v="BIL"/>
    <s v="AEB"/>
    <n v="8"/>
    <n v="6"/>
    <n v="8"/>
    <n v="9"/>
    <n v="10"/>
    <s v="IP"/>
    <x v="2"/>
    <n v="2"/>
    <n v="1520"/>
  </r>
  <r>
    <d v="2016-10-01T00:00:00"/>
    <x v="8"/>
    <s v="BIL"/>
    <s v="JXZ"/>
    <n v="9"/>
    <n v="10"/>
    <n v="10"/>
    <n v="10"/>
    <n v="10"/>
    <s v="GI"/>
    <x v="2"/>
    <n v="10"/>
    <n v="9500"/>
  </r>
  <r>
    <d v="2016-10-03T00:00:00"/>
    <x v="8"/>
    <s v="BIL"/>
    <s v="KRP"/>
    <n v="8"/>
    <n v="7"/>
    <n v="8"/>
    <n v="8"/>
    <n v="1"/>
    <s v="ZI"/>
    <x v="2"/>
    <n v="1"/>
    <n v="475"/>
  </r>
  <r>
    <d v="2016-10-08T00:00:00"/>
    <x v="8"/>
    <s v="BIL"/>
    <s v="WES"/>
    <n v="8"/>
    <n v="7"/>
    <n v="8"/>
    <n v="9"/>
    <n v="6"/>
    <s v="FA"/>
    <x v="1"/>
    <n v="4"/>
    <n v="1900"/>
  </r>
  <r>
    <d v="2016-10-12T00:00:00"/>
    <x v="8"/>
    <s v="BIL"/>
    <s v="VQE"/>
    <n v="7"/>
    <n v="8"/>
    <n v="10"/>
    <n v="8"/>
    <n v="7"/>
    <s v="OQ"/>
    <x v="2"/>
    <n v="11"/>
    <n v="2970"/>
  </r>
  <r>
    <d v="2016-10-12T00:00:00"/>
    <x v="8"/>
    <s v="BIL"/>
    <s v="JGC"/>
    <n v="8"/>
    <n v="10"/>
    <n v="10"/>
    <n v="7"/>
    <n v="7"/>
    <s v="IU"/>
    <x v="0"/>
    <n v="6"/>
    <n v="2880"/>
  </r>
  <r>
    <d v="2016-10-19T00:00:00"/>
    <x v="8"/>
    <s v="BIL"/>
    <s v="CFO"/>
    <n v="9"/>
    <n v="3"/>
    <n v="9"/>
    <n v="6"/>
    <n v="9"/>
    <s v="PY"/>
    <x v="1"/>
    <n v="13"/>
    <n v="13585"/>
  </r>
  <r>
    <d v="2016-10-20T00:00:00"/>
    <x v="8"/>
    <s v="BIL"/>
    <s v="XPJ"/>
    <n v="7"/>
    <n v="7"/>
    <n v="6"/>
    <n v="8"/>
    <n v="9"/>
    <s v="MJ"/>
    <x v="0"/>
    <n v="10"/>
    <n v="11400"/>
  </r>
  <r>
    <d v="2016-10-20T00:00:00"/>
    <x v="8"/>
    <s v="BIL"/>
    <s v="OGX"/>
    <n v="8"/>
    <n v="9"/>
    <n v="7"/>
    <n v="6"/>
    <n v="7"/>
    <s v="DL"/>
    <x v="2"/>
    <n v="9"/>
    <n v="5130"/>
  </r>
  <r>
    <d v="2016-10-21T00:00:00"/>
    <x v="8"/>
    <s v="BIL"/>
    <s v="BZS"/>
    <n v="8"/>
    <n v="8"/>
    <n v="9"/>
    <n v="9"/>
    <n v="8"/>
    <s v="CF"/>
    <x v="1"/>
    <n v="3"/>
    <n v="1920"/>
  </r>
  <r>
    <d v="2016-10-21T00:00:00"/>
    <x v="8"/>
    <s v="BIL"/>
    <s v="IQP"/>
    <n v="7"/>
    <n v="9"/>
    <n v="8"/>
    <n v="10"/>
    <n v="9"/>
    <s v="MJ"/>
    <x v="0"/>
    <n v="7"/>
    <n v="7140"/>
  </r>
  <r>
    <d v="2016-10-26T00:00:00"/>
    <x v="8"/>
    <s v="BIL"/>
    <s v="NYT"/>
    <n v="2"/>
    <n v="10"/>
    <n v="10"/>
    <n v="9"/>
    <n v="2"/>
    <s v="US"/>
    <x v="1"/>
    <n v="4"/>
    <n v="4320"/>
  </r>
  <r>
    <d v="2016-10-26T00:00:00"/>
    <x v="8"/>
    <s v="BIL"/>
    <s v="BXS"/>
    <n v="1"/>
    <n v="8"/>
    <n v="9"/>
    <n v="1"/>
    <n v="5"/>
    <s v="MJ"/>
    <x v="0"/>
    <n v="3"/>
    <n v="3420"/>
  </r>
  <r>
    <d v="2016-10-27T00:00:00"/>
    <x v="8"/>
    <s v="BIL"/>
    <s v="KKF"/>
    <n v="10"/>
    <n v="6"/>
    <n v="9"/>
    <n v="7"/>
    <n v="4"/>
    <s v="OQ"/>
    <x v="2"/>
    <n v="1"/>
    <n v="285"/>
  </r>
  <r>
    <d v="2016-10-28T00:00:00"/>
    <x v="8"/>
    <s v="BIL"/>
    <s v="TPB"/>
    <n v="7"/>
    <n v="6"/>
    <n v="4"/>
    <n v="8"/>
    <n v="1"/>
    <s v="ZI"/>
    <x v="2"/>
    <n v="1"/>
    <n v="450"/>
  </r>
  <r>
    <d v="2016-10-31T00:00:00"/>
    <x v="8"/>
    <s v="BIL"/>
    <s v="UQF"/>
    <n v="10"/>
    <n v="9"/>
    <n v="10"/>
    <n v="9"/>
    <n v="8"/>
    <s v="WY"/>
    <x v="0"/>
    <n v="5"/>
    <n v="1275"/>
  </r>
  <r>
    <d v="2016-11-04T00:00:00"/>
    <x v="8"/>
    <s v="BIL"/>
    <s v="HGO"/>
    <n v="10"/>
    <n v="10"/>
    <n v="8"/>
    <n v="9"/>
    <n v="9"/>
    <s v="PM"/>
    <x v="0"/>
    <n v="2"/>
    <n v="510"/>
  </r>
  <r>
    <d v="2016-11-25T00:00:00"/>
    <x v="8"/>
    <s v="BIL"/>
    <s v="CJT"/>
    <n v="9"/>
    <n v="4"/>
    <n v="10"/>
    <n v="9"/>
    <n v="10"/>
    <s v="CD"/>
    <x v="0"/>
    <n v="8"/>
    <n v="5760"/>
  </r>
  <r>
    <d v="2016-11-28T00:00:00"/>
    <x v="8"/>
    <s v="BIL"/>
    <s v="EFR"/>
    <n v="10"/>
    <n v="10"/>
    <n v="8"/>
    <n v="8"/>
    <n v="10"/>
    <s v="FA"/>
    <x v="1"/>
    <n v="17"/>
    <n v="7225"/>
  </r>
  <r>
    <d v="2016-12-06T00:00:00"/>
    <x v="8"/>
    <s v="BIL"/>
    <s v="MNC"/>
    <n v="4"/>
    <n v="8"/>
    <n v="7"/>
    <n v="3"/>
    <n v="7"/>
    <s v="RA"/>
    <x v="1"/>
    <n v="2"/>
    <n v="950"/>
  </r>
  <r>
    <d v="2016-12-14T00:00:00"/>
    <x v="8"/>
    <s v="BIL"/>
    <s v="HSF"/>
    <n v="5"/>
    <n v="1"/>
    <n v="4"/>
    <n v="8"/>
    <n v="7"/>
    <s v="HN"/>
    <x v="2"/>
    <n v="7"/>
    <n v="8820"/>
  </r>
  <r>
    <d v="2016-12-19T00:00:00"/>
    <x v="8"/>
    <s v="BIL"/>
    <s v="OLT"/>
    <n v="8"/>
    <n v="10"/>
    <n v="10"/>
    <n v="7"/>
    <n v="8"/>
    <s v="YY"/>
    <x v="1"/>
    <n v="11"/>
    <n v="12540"/>
  </r>
  <r>
    <d v="2016-12-20T00:00:00"/>
    <x v="8"/>
    <s v="BIL"/>
    <s v="IDD"/>
    <n v="9"/>
    <n v="10"/>
    <n v="10"/>
    <n v="9"/>
    <n v="10"/>
    <s v="HR"/>
    <x v="1"/>
    <n v="11"/>
    <n v="5610"/>
  </r>
  <r>
    <d v="2016-12-25T00:00:00"/>
    <x v="8"/>
    <s v="BIL"/>
    <s v="NIB"/>
    <n v="8"/>
    <n v="9"/>
    <n v="8"/>
    <n v="7"/>
    <n v="10"/>
    <s v="MJ"/>
    <x v="0"/>
    <n v="17"/>
    <n v="16320"/>
  </r>
  <r>
    <d v="2014-01-05T00:00:00"/>
    <x v="9"/>
    <s v="MAD"/>
    <s v="ELD"/>
    <n v="2"/>
    <n v="3"/>
    <n v="2"/>
    <n v="4"/>
    <n v="4"/>
    <s v="OQ"/>
    <x v="2"/>
    <n v="3"/>
    <n v="765"/>
  </r>
  <r>
    <d v="2014-01-07T00:00:00"/>
    <x v="9"/>
    <s v="MAD"/>
    <s v="XTT"/>
    <n v="8"/>
    <n v="1"/>
    <n v="4"/>
    <n v="4"/>
    <n v="5"/>
    <s v="HN"/>
    <x v="2"/>
    <n v="5"/>
    <n v="5100"/>
  </r>
  <r>
    <d v="2014-01-08T00:00:00"/>
    <x v="9"/>
    <s v="MAD"/>
    <s v="KNH"/>
    <n v="2"/>
    <n v="5"/>
    <n v="5"/>
    <n v="3"/>
    <n v="3"/>
    <s v="UI"/>
    <x v="1"/>
    <n v="5"/>
    <n v="3825"/>
  </r>
  <r>
    <d v="2014-01-09T00:00:00"/>
    <x v="9"/>
    <s v="MAD"/>
    <s v="WWS"/>
    <n v="3"/>
    <n v="9"/>
    <n v="5"/>
    <n v="3"/>
    <n v="5"/>
    <s v="YY"/>
    <x v="1"/>
    <n v="12"/>
    <n v="10200"/>
  </r>
  <r>
    <d v="2014-01-09T00:00:00"/>
    <x v="9"/>
    <s v="MAD"/>
    <s v="XSE"/>
    <n v="6"/>
    <n v="1"/>
    <n v="4"/>
    <n v="1"/>
    <n v="7"/>
    <s v="UI"/>
    <x v="1"/>
    <n v="9"/>
    <n v="6480"/>
  </r>
  <r>
    <d v="2014-01-11T00:00:00"/>
    <x v="9"/>
    <s v="MAD"/>
    <s v="NUF"/>
    <n v="7"/>
    <n v="7"/>
    <n v="10"/>
    <n v="4"/>
    <n v="10"/>
    <s v="DL"/>
    <x v="2"/>
    <n v="7"/>
    <n v="3570"/>
  </r>
  <r>
    <d v="2014-01-12T00:00:00"/>
    <x v="9"/>
    <s v="MAD"/>
    <s v="QYS"/>
    <n v="5"/>
    <n v="6"/>
    <n v="3"/>
    <n v="9"/>
    <n v="2"/>
    <s v="LY"/>
    <x v="2"/>
    <n v="2"/>
    <n v="1190"/>
  </r>
  <r>
    <d v="2014-01-14T00:00:00"/>
    <x v="9"/>
    <s v="MAD"/>
    <s v="XQA"/>
    <n v="4"/>
    <n v="3"/>
    <n v="3"/>
    <n v="5"/>
    <n v="0"/>
    <s v="GI"/>
    <x v="2"/>
    <n v="6"/>
    <n v="5100"/>
  </r>
  <r>
    <d v="2014-01-14T00:00:00"/>
    <x v="9"/>
    <s v="MAD"/>
    <s v="NAY"/>
    <n v="5"/>
    <n v="8"/>
    <n v="3"/>
    <n v="0"/>
    <n v="8"/>
    <s v="HR"/>
    <x v="1"/>
    <n v="7"/>
    <n v="3570"/>
  </r>
  <r>
    <d v="2014-01-17T00:00:00"/>
    <x v="9"/>
    <s v="MAD"/>
    <s v="OUJ"/>
    <n v="5"/>
    <n v="7"/>
    <n v="8"/>
    <n v="7"/>
    <n v="5"/>
    <s v="IU"/>
    <x v="0"/>
    <n v="5"/>
    <n v="2550"/>
  </r>
  <r>
    <d v="2014-01-21T00:00:00"/>
    <x v="9"/>
    <s v="MAD"/>
    <s v="MPN"/>
    <n v="1"/>
    <n v="3"/>
    <n v="1"/>
    <n v="5"/>
    <n v="5"/>
    <s v="MJ"/>
    <x v="0"/>
    <n v="5"/>
    <n v="5100"/>
  </r>
  <r>
    <d v="2014-01-25T00:00:00"/>
    <x v="9"/>
    <s v="MAD"/>
    <s v="AIX"/>
    <n v="0"/>
    <n v="0"/>
    <n v="1"/>
    <n v="2"/>
    <n v="1"/>
    <s v="DL"/>
    <x v="2"/>
    <n v="8"/>
    <n v="4080"/>
  </r>
  <r>
    <d v="2014-01-26T00:00:00"/>
    <x v="9"/>
    <s v="MAD"/>
    <s v="PEA"/>
    <n v="2"/>
    <n v="2"/>
    <n v="2"/>
    <n v="3"/>
    <n v="6"/>
    <s v="QT"/>
    <x v="0"/>
    <n v="6"/>
    <n v="3060"/>
  </r>
  <r>
    <d v="2014-01-26T00:00:00"/>
    <x v="9"/>
    <s v="MAD"/>
    <s v="IYU"/>
    <n v="3"/>
    <n v="1"/>
    <n v="2"/>
    <n v="0"/>
    <n v="4"/>
    <s v="GI"/>
    <x v="2"/>
    <n v="13"/>
    <n v="11050"/>
  </r>
  <r>
    <d v="2014-01-26T00:00:00"/>
    <x v="9"/>
    <s v="MAD"/>
    <s v="HAD"/>
    <n v="3"/>
    <n v="3"/>
    <n v="0"/>
    <n v="3"/>
    <n v="3"/>
    <s v="FA"/>
    <x v="1"/>
    <n v="8"/>
    <n v="3400"/>
  </r>
  <r>
    <d v="2014-01-31T00:00:00"/>
    <x v="9"/>
    <s v="MAD"/>
    <s v="ZNR"/>
    <n v="0"/>
    <n v="6"/>
    <n v="4"/>
    <n v="5"/>
    <n v="6"/>
    <s v="YY"/>
    <x v="1"/>
    <n v="6"/>
    <n v="5100"/>
  </r>
  <r>
    <d v="2014-02-02T00:00:00"/>
    <x v="9"/>
    <s v="MAD"/>
    <s v="OLT"/>
    <n v="4"/>
    <n v="5"/>
    <n v="6"/>
    <n v="1"/>
    <n v="2"/>
    <s v="LY"/>
    <x v="2"/>
    <n v="11"/>
    <n v="6930"/>
  </r>
  <r>
    <d v="2014-02-02T00:00:00"/>
    <x v="9"/>
    <s v="MAD"/>
    <s v="SMD"/>
    <n v="0"/>
    <n v="4"/>
    <n v="2"/>
    <n v="2"/>
    <n v="4"/>
    <s v="MJ"/>
    <x v="0"/>
    <n v="18"/>
    <n v="19440"/>
  </r>
  <r>
    <d v="2014-02-02T00:00:00"/>
    <x v="9"/>
    <s v="MAD"/>
    <s v="YCS"/>
    <n v="3"/>
    <n v="2"/>
    <n v="4"/>
    <n v="5"/>
    <n v="8"/>
    <s v="FA"/>
    <x v="1"/>
    <n v="8"/>
    <n v="3200"/>
  </r>
  <r>
    <d v="2014-02-05T00:00:00"/>
    <x v="9"/>
    <s v="MAD"/>
    <s v="JOQ"/>
    <n v="6"/>
    <n v="4"/>
    <n v="6"/>
    <n v="3"/>
    <n v="4"/>
    <s v="QT"/>
    <x v="0"/>
    <n v="6"/>
    <n v="3240"/>
  </r>
  <r>
    <d v="2014-02-07T00:00:00"/>
    <x v="9"/>
    <s v="MAD"/>
    <s v="JSW"/>
    <n v="6"/>
    <n v="3"/>
    <n v="5"/>
    <n v="3"/>
    <n v="4"/>
    <s v="IU"/>
    <x v="0"/>
    <n v="6"/>
    <n v="3240"/>
  </r>
  <r>
    <d v="2014-02-11T00:00:00"/>
    <x v="9"/>
    <s v="MAD"/>
    <s v="VJP"/>
    <n v="5"/>
    <n v="6"/>
    <n v="5"/>
    <n v="6"/>
    <n v="4"/>
    <s v="HN"/>
    <x v="2"/>
    <n v="3"/>
    <n v="3240"/>
  </r>
  <r>
    <d v="2014-02-12T00:00:00"/>
    <x v="9"/>
    <s v="MAD"/>
    <s v="CJT"/>
    <n v="0"/>
    <n v="9"/>
    <n v="3"/>
    <n v="2"/>
    <n v="0"/>
    <s v="XY"/>
    <x v="0"/>
    <n v="4"/>
    <n v="3200"/>
  </r>
  <r>
    <d v="2014-02-17T00:00:00"/>
    <x v="9"/>
    <s v="MAD"/>
    <s v="ZCV"/>
    <n v="3"/>
    <n v="10"/>
    <n v="5"/>
    <n v="4"/>
    <n v="4"/>
    <s v="ZA"/>
    <x v="2"/>
    <n v="5"/>
    <n v="5400"/>
  </r>
  <r>
    <d v="2014-02-18T00:00:00"/>
    <x v="9"/>
    <s v="MAD"/>
    <s v="RAB"/>
    <n v="2"/>
    <n v="2"/>
    <n v="0"/>
    <n v="2"/>
    <n v="3"/>
    <s v="HN"/>
    <x v="2"/>
    <n v="4"/>
    <n v="4320"/>
  </r>
  <r>
    <d v="2014-02-19T00:00:00"/>
    <x v="9"/>
    <s v="MAD"/>
    <s v="SOP"/>
    <n v="6"/>
    <n v="2"/>
    <n v="2"/>
    <n v="4"/>
    <n v="4"/>
    <s v="US"/>
    <x v="1"/>
    <n v="7"/>
    <n v="6300"/>
  </r>
  <r>
    <d v="2014-02-22T00:00:00"/>
    <x v="9"/>
    <s v="MAD"/>
    <s v="FDO"/>
    <n v="2"/>
    <n v="0"/>
    <n v="0"/>
    <n v="2"/>
    <n v="0"/>
    <s v="ZI"/>
    <x v="2"/>
    <n v="10"/>
    <n v="2700"/>
  </r>
  <r>
    <d v="2014-02-24T00:00:00"/>
    <x v="9"/>
    <s v="MAD"/>
    <s v="TMC"/>
    <n v="2"/>
    <n v="0"/>
    <n v="3"/>
    <n v="9"/>
    <n v="0"/>
    <s v="QT"/>
    <x v="0"/>
    <n v="9"/>
    <n v="4860"/>
  </r>
  <r>
    <d v="2014-02-25T00:00:00"/>
    <x v="9"/>
    <s v="MAD"/>
    <s v="CXD"/>
    <n v="6"/>
    <n v="6"/>
    <n v="5"/>
    <n v="6"/>
    <n v="4"/>
    <s v="US"/>
    <x v="1"/>
    <n v="7"/>
    <n v="5600"/>
  </r>
  <r>
    <d v="2014-02-25T00:00:00"/>
    <x v="9"/>
    <s v="MAD"/>
    <s v="HGH"/>
    <n v="4"/>
    <n v="3"/>
    <n v="0"/>
    <n v="0"/>
    <n v="6"/>
    <s v="DL"/>
    <x v="2"/>
    <n v="8"/>
    <n v="3840"/>
  </r>
  <r>
    <d v="2014-02-27T00:00:00"/>
    <x v="9"/>
    <s v="MAD"/>
    <s v="RST"/>
    <n v="5"/>
    <n v="7"/>
    <n v="4"/>
    <n v="3"/>
    <n v="3"/>
    <s v="ZI"/>
    <x v="2"/>
    <n v="15"/>
    <n v="3825"/>
  </r>
  <r>
    <d v="2014-03-10T00:00:00"/>
    <x v="9"/>
    <s v="MAD"/>
    <s v="MPN"/>
    <n v="5"/>
    <n v="7"/>
    <n v="2"/>
    <n v="5"/>
    <n v="5"/>
    <s v="MJ"/>
    <x v="0"/>
    <n v="7"/>
    <n v="7560"/>
  </r>
  <r>
    <d v="2014-03-12T00:00:00"/>
    <x v="9"/>
    <s v="MAD"/>
    <s v="PHH"/>
    <n v="5"/>
    <n v="3"/>
    <n v="5"/>
    <n v="7"/>
    <n v="5"/>
    <s v="PM"/>
    <x v="0"/>
    <n v="9"/>
    <n v="2295"/>
  </r>
  <r>
    <d v="2014-03-14T00:00:00"/>
    <x v="9"/>
    <s v="MAD"/>
    <s v="OUJ"/>
    <n v="2"/>
    <n v="9"/>
    <n v="5"/>
    <n v="7"/>
    <n v="0"/>
    <s v="FA"/>
    <x v="1"/>
    <n v="9"/>
    <n v="4050"/>
  </r>
  <r>
    <d v="2014-03-18T00:00:00"/>
    <x v="9"/>
    <s v="MAD"/>
    <s v="EZV"/>
    <n v="7"/>
    <n v="6"/>
    <n v="6"/>
    <n v="9"/>
    <n v="10"/>
    <s v="DL"/>
    <x v="2"/>
    <n v="10"/>
    <n v="5100"/>
  </r>
  <r>
    <d v="2014-03-18T00:00:00"/>
    <x v="9"/>
    <s v="MAD"/>
    <s v="VFL"/>
    <n v="7"/>
    <n v="7"/>
    <n v="3"/>
    <n v="3"/>
    <n v="4"/>
    <s v="HR"/>
    <x v="1"/>
    <n v="4"/>
    <n v="2160"/>
  </r>
  <r>
    <d v="2014-03-18T00:00:00"/>
    <x v="9"/>
    <s v="MAD"/>
    <s v="WRF"/>
    <n v="3"/>
    <n v="2"/>
    <n v="0"/>
    <n v="4"/>
    <n v="7"/>
    <s v="CF"/>
    <x v="1"/>
    <n v="1"/>
    <n v="720"/>
  </r>
  <r>
    <d v="2014-03-26T00:00:00"/>
    <x v="9"/>
    <s v="MAD"/>
    <s v="PJP"/>
    <n v="7"/>
    <n v="4"/>
    <n v="2"/>
    <n v="0"/>
    <n v="3"/>
    <s v="CD"/>
    <x v="0"/>
    <n v="6"/>
    <n v="3570"/>
  </r>
  <r>
    <d v="2014-03-26T00:00:00"/>
    <x v="9"/>
    <s v="MAD"/>
    <s v="WYU"/>
    <n v="2"/>
    <n v="2"/>
    <n v="0"/>
    <n v="10"/>
    <n v="4"/>
    <s v="HR"/>
    <x v="1"/>
    <n v="9"/>
    <n v="4860"/>
  </r>
  <r>
    <d v="2014-03-28T00:00:00"/>
    <x v="9"/>
    <s v="MAD"/>
    <s v="NXU"/>
    <n v="3"/>
    <n v="3"/>
    <n v="3"/>
    <n v="9"/>
    <n v="6"/>
    <s v="CF"/>
    <x v="1"/>
    <n v="7"/>
    <n v="5040"/>
  </r>
  <r>
    <d v="2014-03-30T00:00:00"/>
    <x v="9"/>
    <s v="MAD"/>
    <s v="SAW"/>
    <n v="5"/>
    <n v="7"/>
    <n v="0"/>
    <n v="3"/>
    <n v="5"/>
    <s v="LY"/>
    <x v="2"/>
    <n v="13"/>
    <n v="8190"/>
  </r>
  <r>
    <d v="2014-04-02T00:00:00"/>
    <x v="9"/>
    <s v="MAD"/>
    <s v="EFR"/>
    <n v="8"/>
    <n v="5"/>
    <n v="4"/>
    <n v="5"/>
    <n v="0"/>
    <s v="MJ"/>
    <x v="0"/>
    <n v="6"/>
    <n v="6480"/>
  </r>
  <r>
    <d v="2014-04-03T00:00:00"/>
    <x v="9"/>
    <s v="MAD"/>
    <s v="ZNB"/>
    <n v="5"/>
    <n v="7"/>
    <n v="5"/>
    <n v="4"/>
    <n v="4"/>
    <s v="OQ"/>
    <x v="2"/>
    <n v="18"/>
    <n v="4590"/>
  </r>
  <r>
    <d v="2014-04-05T00:00:00"/>
    <x v="9"/>
    <s v="MAD"/>
    <s v="CZI"/>
    <n v="4"/>
    <n v="7"/>
    <n v="4"/>
    <n v="2"/>
    <n v="5"/>
    <s v="XK"/>
    <x v="0"/>
    <n v="5"/>
    <n v="2250"/>
  </r>
  <r>
    <d v="2014-04-05T00:00:00"/>
    <x v="9"/>
    <s v="MAD"/>
    <s v="CPF"/>
    <n v="7"/>
    <n v="6"/>
    <n v="5"/>
    <n v="6"/>
    <n v="7"/>
    <s v="RA"/>
    <x v="1"/>
    <n v="3"/>
    <n v="1350"/>
  </r>
  <r>
    <d v="2014-04-08T00:00:00"/>
    <x v="9"/>
    <s v="MAD"/>
    <s v="AIX"/>
    <n v="2"/>
    <n v="2"/>
    <n v="2"/>
    <n v="0"/>
    <n v="0"/>
    <s v="FA"/>
    <x v="1"/>
    <n v="8"/>
    <n v="3600"/>
  </r>
  <r>
    <d v="2014-04-12T00:00:00"/>
    <x v="9"/>
    <s v="MAD"/>
    <s v="CUM"/>
    <n v="5"/>
    <n v="6"/>
    <n v="6"/>
    <n v="4"/>
    <n v="5"/>
    <s v="UI"/>
    <x v="1"/>
    <n v="9"/>
    <n v="7290"/>
  </r>
  <r>
    <d v="2014-04-16T00:00:00"/>
    <x v="9"/>
    <s v="MAD"/>
    <s v="PRX"/>
    <n v="4"/>
    <n v="3"/>
    <n v="0"/>
    <n v="2"/>
    <n v="7"/>
    <s v="ZI"/>
    <x v="2"/>
    <n v="7"/>
    <n v="1890"/>
  </r>
  <r>
    <d v="2014-04-16T00:00:00"/>
    <x v="9"/>
    <s v="MAD"/>
    <s v="KWO"/>
    <n v="6"/>
    <n v="5"/>
    <n v="5"/>
    <n v="5"/>
    <n v="10"/>
    <s v="US"/>
    <x v="1"/>
    <n v="7"/>
    <n v="6300"/>
  </r>
  <r>
    <d v="2014-04-18T00:00:00"/>
    <x v="9"/>
    <s v="MAD"/>
    <s v="UUA"/>
    <n v="7"/>
    <n v="5"/>
    <n v="3"/>
    <n v="2"/>
    <n v="1"/>
    <s v="QT"/>
    <x v="0"/>
    <n v="2"/>
    <n v="1080"/>
  </r>
  <r>
    <d v="2014-04-20T00:00:00"/>
    <x v="9"/>
    <s v="MAD"/>
    <s v="JVW"/>
    <n v="3"/>
    <n v="7"/>
    <n v="2"/>
    <n v="6"/>
    <n v="1"/>
    <s v="FA"/>
    <x v="1"/>
    <n v="4"/>
    <n v="1800"/>
  </r>
  <r>
    <d v="2014-04-21T00:00:00"/>
    <x v="9"/>
    <s v="MAD"/>
    <s v="SEB"/>
    <n v="8"/>
    <n v="5"/>
    <n v="6"/>
    <n v="6"/>
    <n v="5"/>
    <s v="XY"/>
    <x v="0"/>
    <n v="14"/>
    <n v="11900"/>
  </r>
  <r>
    <d v="2014-04-26T00:00:00"/>
    <x v="9"/>
    <s v="MAD"/>
    <s v="DAU"/>
    <n v="2"/>
    <n v="2"/>
    <n v="4"/>
    <n v="2"/>
    <n v="3"/>
    <s v="ZI"/>
    <x v="2"/>
    <n v="7"/>
    <n v="1890"/>
  </r>
  <r>
    <d v="2014-04-26T00:00:00"/>
    <x v="9"/>
    <s v="MAD"/>
    <s v="JGA"/>
    <n v="4"/>
    <n v="4"/>
    <n v="0"/>
    <n v="4"/>
    <n v="9"/>
    <s v="PM"/>
    <x v="0"/>
    <n v="6"/>
    <n v="1620"/>
  </r>
  <r>
    <d v="2014-04-27T00:00:00"/>
    <x v="9"/>
    <s v="MAD"/>
    <s v="IJJ"/>
    <n v="6"/>
    <n v="4"/>
    <n v="10"/>
    <n v="1"/>
    <n v="1"/>
    <s v="ZI"/>
    <x v="2"/>
    <n v="11"/>
    <n v="2970"/>
  </r>
  <r>
    <d v="2014-04-30T00:00:00"/>
    <x v="9"/>
    <s v="MAD"/>
    <s v="ZSG"/>
    <n v="6"/>
    <n v="6"/>
    <n v="4"/>
    <n v="7"/>
    <n v="5"/>
    <s v="PY"/>
    <x v="1"/>
    <n v="4"/>
    <n v="3060"/>
  </r>
  <r>
    <d v="2014-05-03T00:00:00"/>
    <x v="9"/>
    <s v="MAD"/>
    <s v="MIR"/>
    <n v="3"/>
    <n v="0"/>
    <n v="9"/>
    <n v="2"/>
    <n v="0"/>
    <s v="HR"/>
    <x v="1"/>
    <n v="4"/>
    <n v="2040"/>
  </r>
  <r>
    <d v="2014-05-03T00:00:00"/>
    <x v="9"/>
    <s v="MAD"/>
    <s v="IML"/>
    <n v="6"/>
    <n v="2"/>
    <n v="6"/>
    <n v="3"/>
    <n v="5"/>
    <s v="NO"/>
    <x v="0"/>
    <n v="12"/>
    <n v="12240"/>
  </r>
  <r>
    <d v="2014-05-06T00:00:00"/>
    <x v="9"/>
    <s v="MAD"/>
    <s v="KFZ"/>
    <n v="2"/>
    <n v="3"/>
    <n v="0"/>
    <n v="3"/>
    <n v="1"/>
    <s v="LY"/>
    <x v="2"/>
    <n v="6"/>
    <n v="3570"/>
  </r>
  <r>
    <d v="2014-05-06T00:00:00"/>
    <x v="9"/>
    <s v="MAD"/>
    <s v="WRI"/>
    <n v="0"/>
    <n v="7"/>
    <n v="8"/>
    <n v="5"/>
    <n v="5"/>
    <s v="OQ"/>
    <x v="2"/>
    <n v="5"/>
    <n v="1275"/>
  </r>
  <r>
    <d v="2014-05-06T00:00:00"/>
    <x v="9"/>
    <s v="MAD"/>
    <s v="MES"/>
    <n v="10"/>
    <n v="2"/>
    <n v="6"/>
    <n v="5"/>
    <n v="3"/>
    <s v="OQ"/>
    <x v="2"/>
    <n v="10"/>
    <n v="2550"/>
  </r>
  <r>
    <d v="2014-05-10T00:00:00"/>
    <x v="9"/>
    <s v="MAD"/>
    <s v="AWD"/>
    <n v="7"/>
    <n v="5"/>
    <n v="5"/>
    <n v="6"/>
    <n v="0"/>
    <s v="WL"/>
    <x v="0"/>
    <n v="16"/>
    <n v="9520"/>
  </r>
  <r>
    <d v="2014-05-11T00:00:00"/>
    <x v="9"/>
    <s v="MAD"/>
    <s v="VHM"/>
    <n v="1"/>
    <n v="7"/>
    <n v="3"/>
    <n v="4"/>
    <n v="3"/>
    <s v="LY"/>
    <x v="2"/>
    <n v="15"/>
    <n v="8925"/>
  </r>
  <r>
    <d v="2014-05-12T00:00:00"/>
    <x v="9"/>
    <s v="MAD"/>
    <s v="DAU"/>
    <n v="4"/>
    <n v="4"/>
    <n v="6"/>
    <n v="2"/>
    <n v="4"/>
    <s v="MJ"/>
    <x v="0"/>
    <n v="3"/>
    <n v="3060"/>
  </r>
  <r>
    <d v="2014-05-12T00:00:00"/>
    <x v="9"/>
    <s v="MAD"/>
    <s v="IXL"/>
    <n v="5"/>
    <n v="6"/>
    <n v="5"/>
    <n v="6"/>
    <n v="6"/>
    <s v="WL"/>
    <x v="0"/>
    <n v="9"/>
    <n v="5355"/>
  </r>
  <r>
    <d v="2014-05-17T00:00:00"/>
    <x v="9"/>
    <s v="MAD"/>
    <s v="YFE"/>
    <n v="1"/>
    <n v="1"/>
    <n v="1"/>
    <n v="2"/>
    <n v="0"/>
    <s v="WL"/>
    <x v="0"/>
    <n v="4"/>
    <n v="2380"/>
  </r>
  <r>
    <d v="2014-05-23T00:00:00"/>
    <x v="9"/>
    <s v="MAD"/>
    <s v="HWZ"/>
    <n v="0"/>
    <n v="3"/>
    <n v="4"/>
    <n v="3"/>
    <n v="2"/>
    <s v="CD"/>
    <x v="0"/>
    <n v="9"/>
    <n v="5355"/>
  </r>
  <r>
    <d v="2014-05-23T00:00:00"/>
    <x v="9"/>
    <s v="MAD"/>
    <s v="PMT"/>
    <n v="3"/>
    <n v="6"/>
    <n v="1"/>
    <n v="8"/>
    <n v="6"/>
    <s v="LY"/>
    <x v="2"/>
    <n v="5"/>
    <n v="2975"/>
  </r>
  <r>
    <d v="2014-05-25T00:00:00"/>
    <x v="9"/>
    <s v="MAD"/>
    <s v="LDI"/>
    <n v="2"/>
    <n v="1"/>
    <n v="2"/>
    <n v="0"/>
    <n v="1"/>
    <s v="FA"/>
    <x v="1"/>
    <n v="11"/>
    <n v="4675"/>
  </r>
  <r>
    <d v="2014-05-26T00:00:00"/>
    <x v="9"/>
    <s v="MAD"/>
    <s v="LPF"/>
    <n v="5"/>
    <n v="6"/>
    <n v="4"/>
    <n v="5"/>
    <n v="3"/>
    <s v="WL"/>
    <x v="0"/>
    <n v="8"/>
    <n v="4760"/>
  </r>
  <r>
    <d v="2014-05-27T00:00:00"/>
    <x v="9"/>
    <s v="MAD"/>
    <s v="BEW"/>
    <n v="6"/>
    <n v="6"/>
    <n v="4"/>
    <n v="2"/>
    <n v="4"/>
    <s v="GI"/>
    <x v="2"/>
    <n v="4"/>
    <n v="3400"/>
  </r>
  <r>
    <d v="2014-05-30T00:00:00"/>
    <x v="9"/>
    <s v="MAD"/>
    <s v="ESG"/>
    <n v="3"/>
    <n v="3"/>
    <n v="6"/>
    <n v="4"/>
    <n v="4"/>
    <s v="HR"/>
    <x v="1"/>
    <n v="13"/>
    <n v="6630"/>
  </r>
  <r>
    <d v="2014-06-01T00:00:00"/>
    <x v="9"/>
    <s v="MAD"/>
    <s v="IXD"/>
    <n v="3"/>
    <n v="9"/>
    <n v="4"/>
    <n v="6"/>
    <n v="5"/>
    <s v="UI"/>
    <x v="1"/>
    <n v="7"/>
    <n v="5670"/>
  </r>
  <r>
    <d v="2014-06-04T00:00:00"/>
    <x v="9"/>
    <s v="MAD"/>
    <s v="LII"/>
    <n v="6"/>
    <n v="10"/>
    <n v="10"/>
    <n v="6"/>
    <n v="6"/>
    <s v="ZI"/>
    <x v="2"/>
    <n v="6"/>
    <n v="1620"/>
  </r>
  <r>
    <d v="2014-06-10T00:00:00"/>
    <x v="9"/>
    <s v="MAD"/>
    <s v="IYE"/>
    <n v="5"/>
    <n v="7"/>
    <n v="2"/>
    <n v="9"/>
    <n v="5"/>
    <s v="HR"/>
    <x v="1"/>
    <n v="12"/>
    <n v="6120"/>
  </r>
  <r>
    <d v="2014-06-11T00:00:00"/>
    <x v="9"/>
    <s v="MAD"/>
    <s v="ZHR"/>
    <n v="0"/>
    <n v="4"/>
    <n v="2"/>
    <n v="3"/>
    <n v="3"/>
    <s v="IU"/>
    <x v="0"/>
    <n v="5"/>
    <n v="2700"/>
  </r>
  <r>
    <d v="2014-06-13T00:00:00"/>
    <x v="9"/>
    <s v="MAD"/>
    <s v="ALP"/>
    <n v="0"/>
    <n v="3"/>
    <n v="0"/>
    <n v="1"/>
    <n v="3"/>
    <s v="DL"/>
    <x v="2"/>
    <n v="10"/>
    <n v="5400"/>
  </r>
  <r>
    <d v="2014-06-13T00:00:00"/>
    <x v="9"/>
    <s v="MAD"/>
    <s v="IDH"/>
    <n v="5"/>
    <n v="7"/>
    <n v="9"/>
    <n v="5"/>
    <n v="7"/>
    <s v="CD"/>
    <x v="0"/>
    <n v="8"/>
    <n v="5040"/>
  </r>
  <r>
    <d v="2014-06-20T00:00:00"/>
    <x v="9"/>
    <s v="MAD"/>
    <s v="EKM"/>
    <n v="4"/>
    <n v="5"/>
    <n v="3"/>
    <n v="5"/>
    <n v="4"/>
    <s v="DF"/>
    <x v="1"/>
    <n v="13"/>
    <n v="3510"/>
  </r>
  <r>
    <d v="2014-06-20T00:00:00"/>
    <x v="9"/>
    <s v="MAD"/>
    <s v="HPJ"/>
    <n v="4"/>
    <n v="6"/>
    <n v="8"/>
    <n v="5"/>
    <n v="7"/>
    <s v="LY"/>
    <x v="2"/>
    <n v="4"/>
    <n v="2240"/>
  </r>
  <r>
    <d v="2014-06-22T00:00:00"/>
    <x v="9"/>
    <s v="MAD"/>
    <s v="TIR"/>
    <n v="3"/>
    <n v="4"/>
    <n v="6"/>
    <n v="8"/>
    <n v="3"/>
    <s v="FA"/>
    <x v="1"/>
    <n v="10"/>
    <n v="4500"/>
  </r>
  <r>
    <d v="2014-06-24T00:00:00"/>
    <x v="9"/>
    <s v="MAD"/>
    <s v="DAU"/>
    <n v="2"/>
    <n v="3"/>
    <n v="4"/>
    <n v="8"/>
    <n v="5"/>
    <s v="IP"/>
    <x v="2"/>
    <n v="2"/>
    <n v="1080"/>
  </r>
  <r>
    <d v="2014-06-24T00:00:00"/>
    <x v="9"/>
    <s v="MAD"/>
    <s v="PWK"/>
    <n v="5"/>
    <n v="7"/>
    <n v="3"/>
    <n v="4"/>
    <n v="7"/>
    <s v="QT"/>
    <x v="0"/>
    <n v="6"/>
    <n v="3240"/>
  </r>
  <r>
    <d v="2014-06-25T00:00:00"/>
    <x v="9"/>
    <s v="MAD"/>
    <s v="AMD"/>
    <n v="7"/>
    <n v="1"/>
    <n v="10"/>
    <n v="4"/>
    <n v="5"/>
    <s v="DL"/>
    <x v="2"/>
    <n v="13"/>
    <n v="6240"/>
  </r>
  <r>
    <d v="2014-06-25T00:00:00"/>
    <x v="9"/>
    <s v="MAD"/>
    <s v="RXG"/>
    <n v="5"/>
    <n v="3"/>
    <n v="4"/>
    <n v="2"/>
    <n v="4"/>
    <s v="DL"/>
    <x v="2"/>
    <n v="5"/>
    <n v="2700"/>
  </r>
  <r>
    <d v="2014-06-26T00:00:00"/>
    <x v="9"/>
    <s v="MAD"/>
    <s v="FAW"/>
    <n v="8"/>
    <n v="4"/>
    <n v="4"/>
    <n v="5"/>
    <n v="3"/>
    <s v="IP"/>
    <x v="2"/>
    <n v="8"/>
    <n v="4320"/>
  </r>
  <r>
    <d v="2014-06-29T00:00:00"/>
    <x v="9"/>
    <s v="MAD"/>
    <s v="IQP"/>
    <n v="0"/>
    <n v="8"/>
    <n v="3"/>
    <n v="0"/>
    <n v="5"/>
    <s v="DL"/>
    <x v="2"/>
    <n v="9"/>
    <n v="4590"/>
  </r>
  <r>
    <d v="2014-07-01T00:00:00"/>
    <x v="9"/>
    <s v="MAD"/>
    <s v="PDR"/>
    <n v="5"/>
    <n v="0"/>
    <n v="2"/>
    <n v="8"/>
    <n v="0"/>
    <s v="MJ"/>
    <x v="0"/>
    <n v="14"/>
    <n v="15120"/>
  </r>
  <r>
    <d v="2014-07-01T00:00:00"/>
    <x v="9"/>
    <s v="MAD"/>
    <s v="CZA"/>
    <n v="1"/>
    <n v="2"/>
    <n v="1"/>
    <n v="4"/>
    <n v="6"/>
    <s v="HR"/>
    <x v="1"/>
    <n v="10"/>
    <n v="5400"/>
  </r>
  <r>
    <d v="2014-07-08T00:00:00"/>
    <x v="9"/>
    <s v="MAD"/>
    <s v="HPL"/>
    <n v="2"/>
    <n v="10"/>
    <n v="4"/>
    <n v="4"/>
    <n v="4"/>
    <s v="WL"/>
    <x v="0"/>
    <n v="2"/>
    <n v="1260"/>
  </r>
  <r>
    <d v="2014-07-09T00:00:00"/>
    <x v="9"/>
    <s v="MAD"/>
    <s v="STG"/>
    <n v="3"/>
    <n v="4"/>
    <n v="6"/>
    <n v="0"/>
    <n v="8"/>
    <s v="HR"/>
    <x v="1"/>
    <n v="10"/>
    <n v="5400"/>
  </r>
  <r>
    <d v="2014-07-09T00:00:00"/>
    <x v="9"/>
    <s v="MAD"/>
    <s v="JED"/>
    <n v="10"/>
    <n v="10"/>
    <n v="5"/>
    <n v="4"/>
    <n v="9"/>
    <s v="NO"/>
    <x v="0"/>
    <n v="9"/>
    <n v="9720"/>
  </r>
  <r>
    <d v="2014-07-10T00:00:00"/>
    <x v="9"/>
    <s v="MAD"/>
    <s v="FHJ"/>
    <n v="0"/>
    <n v="3"/>
    <n v="4"/>
    <n v="4"/>
    <n v="2"/>
    <s v="FA"/>
    <x v="1"/>
    <n v="5"/>
    <n v="2250"/>
  </r>
  <r>
    <d v="2014-07-15T00:00:00"/>
    <x v="9"/>
    <s v="MAD"/>
    <s v="QIW"/>
    <n v="10"/>
    <n v="0"/>
    <n v="4"/>
    <n v="2"/>
    <n v="3"/>
    <s v="DL"/>
    <x v="2"/>
    <n v="8"/>
    <n v="4320"/>
  </r>
  <r>
    <d v="2014-07-16T00:00:00"/>
    <x v="9"/>
    <s v="MAD"/>
    <s v="HPL"/>
    <n v="1"/>
    <n v="9"/>
    <n v="3"/>
    <n v="10"/>
    <n v="6"/>
    <s v="IU"/>
    <x v="0"/>
    <n v="6"/>
    <n v="3240"/>
  </r>
  <r>
    <d v="2014-07-23T00:00:00"/>
    <x v="9"/>
    <s v="MAD"/>
    <s v="AFX"/>
    <n v="5"/>
    <n v="3"/>
    <n v="4"/>
    <n v="2"/>
    <n v="8"/>
    <s v="MJ"/>
    <x v="0"/>
    <n v="3"/>
    <n v="3240"/>
  </r>
  <r>
    <d v="2014-07-25T00:00:00"/>
    <x v="9"/>
    <s v="MAD"/>
    <s v="PRX"/>
    <n v="3"/>
    <n v="8"/>
    <n v="3"/>
    <n v="4"/>
    <n v="10"/>
    <s v="IU"/>
    <x v="0"/>
    <n v="3"/>
    <n v="1620"/>
  </r>
  <r>
    <d v="2014-07-28T00:00:00"/>
    <x v="9"/>
    <s v="MAD"/>
    <s v="NHK"/>
    <n v="9"/>
    <n v="5"/>
    <n v="5"/>
    <n v="2"/>
    <n v="4"/>
    <s v="HN"/>
    <x v="2"/>
    <n v="13"/>
    <n v="14040"/>
  </r>
  <r>
    <d v="2014-07-30T00:00:00"/>
    <x v="9"/>
    <s v="MAD"/>
    <s v="CFM"/>
    <n v="2"/>
    <n v="3"/>
    <n v="4"/>
    <n v="0"/>
    <n v="0"/>
    <s v="MJ"/>
    <x v="0"/>
    <n v="3"/>
    <n v="3240"/>
  </r>
  <r>
    <d v="2014-07-30T00:00:00"/>
    <x v="9"/>
    <s v="MAD"/>
    <s v="SBI"/>
    <n v="1"/>
    <n v="0"/>
    <n v="5"/>
    <n v="4"/>
    <n v="5"/>
    <s v="GI"/>
    <x v="2"/>
    <n v="10"/>
    <n v="9000"/>
  </r>
  <r>
    <d v="2014-07-30T00:00:00"/>
    <x v="9"/>
    <s v="MAD"/>
    <s v="QVP"/>
    <n v="3"/>
    <n v="1"/>
    <n v="1"/>
    <n v="6"/>
    <n v="6"/>
    <s v="US"/>
    <x v="1"/>
    <n v="6"/>
    <n v="4800"/>
  </r>
  <r>
    <d v="2014-07-31T00:00:00"/>
    <x v="9"/>
    <s v="MAD"/>
    <s v="RZM"/>
    <n v="1"/>
    <n v="0"/>
    <n v="3"/>
    <n v="0"/>
    <n v="0"/>
    <s v="ZA"/>
    <x v="2"/>
    <n v="3"/>
    <n v="3240"/>
  </r>
  <r>
    <d v="2014-08-03T00:00:00"/>
    <x v="9"/>
    <s v="MAD"/>
    <s v="TPB"/>
    <n v="7"/>
    <n v="4"/>
    <n v="2"/>
    <n v="3"/>
    <n v="4"/>
    <s v="HN"/>
    <x v="2"/>
    <n v="2"/>
    <n v="2160"/>
  </r>
  <r>
    <d v="2014-08-03T00:00:00"/>
    <x v="9"/>
    <s v="MAD"/>
    <s v="QUQ"/>
    <n v="4"/>
    <n v="5"/>
    <n v="3"/>
    <n v="1"/>
    <n v="2"/>
    <s v="CD"/>
    <x v="0"/>
    <n v="7"/>
    <n v="4410"/>
  </r>
  <r>
    <d v="2014-08-07T00:00:00"/>
    <x v="9"/>
    <s v="MAD"/>
    <s v="ALZ"/>
    <n v="3"/>
    <n v="5"/>
    <n v="4"/>
    <n v="6"/>
    <n v="6"/>
    <s v="HN"/>
    <x v="2"/>
    <n v="11"/>
    <n v="11880"/>
  </r>
  <r>
    <d v="2014-08-07T00:00:00"/>
    <x v="9"/>
    <s v="MAD"/>
    <s v="JNC"/>
    <n v="2"/>
    <n v="1"/>
    <n v="4"/>
    <n v="5"/>
    <n v="5"/>
    <s v="IU"/>
    <x v="0"/>
    <n v="6"/>
    <n v="3240"/>
  </r>
  <r>
    <d v="2014-08-15T00:00:00"/>
    <x v="9"/>
    <s v="MAD"/>
    <s v="EZV"/>
    <n v="8"/>
    <n v="6"/>
    <n v="8"/>
    <n v="4"/>
    <n v="5"/>
    <s v="XK"/>
    <x v="0"/>
    <n v="11"/>
    <n v="4675"/>
  </r>
  <r>
    <d v="2014-08-16T00:00:00"/>
    <x v="9"/>
    <s v="MAD"/>
    <s v="IKC"/>
    <n v="4"/>
    <n v="3"/>
    <n v="1"/>
    <n v="4"/>
    <n v="5"/>
    <s v="CD"/>
    <x v="0"/>
    <n v="5"/>
    <n v="3150"/>
  </r>
  <r>
    <d v="2014-08-19T00:00:00"/>
    <x v="9"/>
    <s v="MAD"/>
    <s v="JJG"/>
    <n v="1"/>
    <n v="2"/>
    <n v="6"/>
    <n v="7"/>
    <n v="3"/>
    <s v="UI"/>
    <x v="1"/>
    <n v="13"/>
    <n v="10530"/>
  </r>
  <r>
    <d v="2014-08-23T00:00:00"/>
    <x v="9"/>
    <s v="MAD"/>
    <s v="SBD"/>
    <n v="2"/>
    <n v="9"/>
    <n v="7"/>
    <n v="6"/>
    <n v="5"/>
    <s v="DL"/>
    <x v="2"/>
    <n v="5"/>
    <n v="2700"/>
  </r>
  <r>
    <d v="2014-08-27T00:00:00"/>
    <x v="9"/>
    <s v="MAD"/>
    <s v="WAK"/>
    <n v="5"/>
    <n v="3"/>
    <n v="7"/>
    <n v="4"/>
    <n v="5"/>
    <s v="MJ"/>
    <x v="0"/>
    <n v="6"/>
    <n v="5760"/>
  </r>
  <r>
    <d v="2014-08-28T00:00:00"/>
    <x v="9"/>
    <s v="MAD"/>
    <s v="PDR"/>
    <n v="2"/>
    <n v="4"/>
    <n v="5"/>
    <n v="5"/>
    <n v="1"/>
    <s v="YY"/>
    <x v="1"/>
    <n v="9"/>
    <n v="8100"/>
  </r>
  <r>
    <d v="2014-08-28T00:00:00"/>
    <x v="9"/>
    <s v="MAD"/>
    <s v="ZAT"/>
    <n v="1"/>
    <n v="6"/>
    <n v="1"/>
    <n v="0"/>
    <n v="1"/>
    <s v="GI"/>
    <x v="2"/>
    <n v="3"/>
    <n v="2700"/>
  </r>
  <r>
    <d v="2014-08-30T00:00:00"/>
    <x v="9"/>
    <s v="MAD"/>
    <s v="QZL"/>
    <n v="6"/>
    <n v="3"/>
    <n v="0"/>
    <n v="8"/>
    <n v="2"/>
    <s v="WL"/>
    <x v="0"/>
    <n v="6"/>
    <n v="3780"/>
  </r>
  <r>
    <d v="2014-08-31T00:00:00"/>
    <x v="9"/>
    <s v="MAD"/>
    <s v="RWY"/>
    <n v="5"/>
    <n v="9"/>
    <n v="3"/>
    <n v="9"/>
    <n v="5"/>
    <s v="XK"/>
    <x v="0"/>
    <n v="2"/>
    <n v="900"/>
  </r>
  <r>
    <d v="2014-09-02T00:00:00"/>
    <x v="9"/>
    <s v="MAD"/>
    <s v="TMC"/>
    <n v="1"/>
    <n v="2"/>
    <n v="3"/>
    <n v="6"/>
    <n v="10"/>
    <s v="OQ"/>
    <x v="2"/>
    <n v="8"/>
    <n v="2160"/>
  </r>
  <r>
    <d v="2014-09-04T00:00:00"/>
    <x v="9"/>
    <s v="MAD"/>
    <s v="YBJ"/>
    <n v="9"/>
    <n v="4"/>
    <n v="4"/>
    <n v="6"/>
    <n v="7"/>
    <s v="PN"/>
    <x v="2"/>
    <n v="14"/>
    <n v="6300"/>
  </r>
  <r>
    <d v="2014-09-04T00:00:00"/>
    <x v="9"/>
    <s v="MAD"/>
    <s v="SEH"/>
    <n v="5"/>
    <n v="3"/>
    <n v="1"/>
    <n v="4"/>
    <n v="8"/>
    <s v="FA"/>
    <x v="1"/>
    <n v="12"/>
    <n v="5100"/>
  </r>
  <r>
    <d v="2014-09-06T00:00:00"/>
    <x v="9"/>
    <s v="MAD"/>
    <s v="AIK"/>
    <n v="4"/>
    <n v="1"/>
    <n v="6"/>
    <n v="7"/>
    <n v="6"/>
    <s v="CD"/>
    <x v="0"/>
    <n v="13"/>
    <n v="8190"/>
  </r>
  <r>
    <d v="2014-09-07T00:00:00"/>
    <x v="9"/>
    <s v="MAD"/>
    <s v="XZK"/>
    <n v="8"/>
    <n v="3"/>
    <n v="7"/>
    <n v="7"/>
    <n v="5"/>
    <s v="LY"/>
    <x v="2"/>
    <n v="5"/>
    <n v="3150"/>
  </r>
  <r>
    <d v="2014-09-09T00:00:00"/>
    <x v="9"/>
    <s v="MAD"/>
    <s v="REK"/>
    <n v="7"/>
    <n v="3"/>
    <n v="4"/>
    <n v="4"/>
    <n v="5"/>
    <s v="CF"/>
    <x v="1"/>
    <n v="10"/>
    <n v="6400"/>
  </r>
  <r>
    <d v="2014-09-09T00:00:00"/>
    <x v="9"/>
    <s v="MAD"/>
    <s v="AEJ"/>
    <n v="1"/>
    <n v="4"/>
    <n v="4"/>
    <n v="3"/>
    <n v="3"/>
    <s v="CD"/>
    <x v="0"/>
    <n v="8"/>
    <n v="5040"/>
  </r>
  <r>
    <d v="2014-09-10T00:00:00"/>
    <x v="9"/>
    <s v="MAD"/>
    <s v="DVI"/>
    <n v="3"/>
    <n v="0"/>
    <n v="1"/>
    <n v="0"/>
    <n v="9"/>
    <s v="XK"/>
    <x v="0"/>
    <n v="6"/>
    <n v="2700"/>
  </r>
  <r>
    <d v="2014-09-11T00:00:00"/>
    <x v="9"/>
    <s v="MAD"/>
    <s v="IOW"/>
    <n v="8"/>
    <n v="3"/>
    <n v="2"/>
    <n v="0"/>
    <n v="3"/>
    <s v="CD"/>
    <x v="0"/>
    <n v="4"/>
    <n v="2520"/>
  </r>
  <r>
    <d v="2014-09-11T00:00:00"/>
    <x v="9"/>
    <s v="MAD"/>
    <s v="EHL"/>
    <n v="1"/>
    <n v="0"/>
    <n v="3"/>
    <n v="2"/>
    <n v="2"/>
    <s v="IU"/>
    <x v="0"/>
    <n v="13"/>
    <n v="7020"/>
  </r>
  <r>
    <d v="2014-09-12T00:00:00"/>
    <x v="9"/>
    <s v="MAD"/>
    <s v="PQA"/>
    <n v="6"/>
    <n v="3"/>
    <n v="6"/>
    <n v="6"/>
    <n v="8"/>
    <s v="LY"/>
    <x v="2"/>
    <n v="10"/>
    <n v="6300"/>
  </r>
  <r>
    <d v="2014-09-14T00:00:00"/>
    <x v="9"/>
    <s v="MAD"/>
    <s v="JNJ"/>
    <n v="5"/>
    <n v="2"/>
    <n v="0"/>
    <n v="2"/>
    <n v="2"/>
    <s v="QT"/>
    <x v="0"/>
    <n v="1"/>
    <n v="540"/>
  </r>
  <r>
    <d v="2014-09-15T00:00:00"/>
    <x v="9"/>
    <s v="MAD"/>
    <s v="FAJ"/>
    <n v="4"/>
    <n v="7"/>
    <n v="2"/>
    <n v="6"/>
    <n v="4"/>
    <s v="CD"/>
    <x v="0"/>
    <n v="11"/>
    <n v="6545"/>
  </r>
  <r>
    <d v="2014-09-16T00:00:00"/>
    <x v="9"/>
    <s v="MAD"/>
    <s v="UAS"/>
    <n v="6"/>
    <n v="3"/>
    <n v="2"/>
    <n v="5"/>
    <n v="7"/>
    <s v="LY"/>
    <x v="2"/>
    <n v="6"/>
    <n v="3780"/>
  </r>
  <r>
    <d v="2014-09-18T00:00:00"/>
    <x v="9"/>
    <s v="MAD"/>
    <s v="IPN"/>
    <n v="7"/>
    <n v="5"/>
    <n v="3"/>
    <n v="6"/>
    <n v="5"/>
    <s v="NO"/>
    <x v="0"/>
    <n v="9"/>
    <n v="9720"/>
  </r>
  <r>
    <d v="2014-09-20T00:00:00"/>
    <x v="9"/>
    <s v="MAD"/>
    <s v="ZMO"/>
    <n v="6"/>
    <n v="8"/>
    <n v="6"/>
    <n v="5"/>
    <n v="4"/>
    <s v="CD"/>
    <x v="0"/>
    <n v="5"/>
    <n v="2975"/>
  </r>
  <r>
    <d v="2014-09-20T00:00:00"/>
    <x v="9"/>
    <s v="MAD"/>
    <s v="ZWZ"/>
    <n v="1"/>
    <n v="9"/>
    <n v="5"/>
    <n v="9"/>
    <n v="5"/>
    <s v="WY"/>
    <x v="0"/>
    <n v="7"/>
    <n v="1785"/>
  </r>
  <r>
    <d v="2014-09-21T00:00:00"/>
    <x v="9"/>
    <s v="MAD"/>
    <s v="AYL"/>
    <n v="5"/>
    <n v="1"/>
    <n v="2"/>
    <n v="7"/>
    <n v="2"/>
    <s v="RA"/>
    <x v="1"/>
    <n v="10"/>
    <n v="4500"/>
  </r>
  <r>
    <d v="2014-09-22T00:00:00"/>
    <x v="9"/>
    <s v="MAD"/>
    <s v="NHW"/>
    <n v="10"/>
    <n v="6"/>
    <n v="4"/>
    <n v="3"/>
    <n v="2"/>
    <s v="DF"/>
    <x v="1"/>
    <n v="10"/>
    <n v="2700"/>
  </r>
  <r>
    <d v="2014-09-22T00:00:00"/>
    <x v="9"/>
    <s v="MAD"/>
    <s v="UCH"/>
    <n v="1"/>
    <n v="5"/>
    <n v="0"/>
    <n v="1"/>
    <n v="1"/>
    <s v="HN"/>
    <x v="2"/>
    <n v="2"/>
    <n v="2160"/>
  </r>
  <r>
    <d v="2014-10-02T00:00:00"/>
    <x v="9"/>
    <s v="MAD"/>
    <s v="NWH"/>
    <n v="2"/>
    <n v="2"/>
    <n v="9"/>
    <n v="5"/>
    <n v="8"/>
    <s v="HR"/>
    <x v="1"/>
    <n v="3"/>
    <n v="1440"/>
  </r>
  <r>
    <d v="2014-10-03T00:00:00"/>
    <x v="9"/>
    <s v="MAD"/>
    <s v="WES"/>
    <n v="4"/>
    <n v="5"/>
    <n v="6"/>
    <n v="6"/>
    <n v="5"/>
    <s v="XK"/>
    <x v="0"/>
    <n v="5"/>
    <n v="2250"/>
  </r>
  <r>
    <d v="2014-10-06T00:00:00"/>
    <x v="9"/>
    <s v="MAD"/>
    <s v="OLT"/>
    <n v="3"/>
    <n v="4"/>
    <n v="3"/>
    <n v="2"/>
    <n v="5"/>
    <s v="QT"/>
    <x v="0"/>
    <n v="10"/>
    <n v="5400"/>
  </r>
  <r>
    <d v="2014-10-08T00:00:00"/>
    <x v="9"/>
    <s v="MAD"/>
    <s v="KVM"/>
    <n v="1"/>
    <n v="5"/>
    <n v="3"/>
    <n v="0"/>
    <n v="3"/>
    <s v="FA"/>
    <x v="1"/>
    <n v="2"/>
    <n v="900"/>
  </r>
  <r>
    <d v="2014-10-09T00:00:00"/>
    <x v="9"/>
    <s v="MAD"/>
    <s v="AEB"/>
    <n v="4"/>
    <n v="1"/>
    <n v="0"/>
    <n v="3"/>
    <n v="5"/>
    <s v="IU"/>
    <x v="0"/>
    <n v="3"/>
    <n v="1620"/>
  </r>
  <r>
    <d v="2014-10-13T00:00:00"/>
    <x v="9"/>
    <s v="MAD"/>
    <s v="OGG"/>
    <n v="0"/>
    <n v="3"/>
    <n v="3"/>
    <n v="0"/>
    <n v="6"/>
    <s v="LY"/>
    <x v="2"/>
    <n v="19"/>
    <n v="11970"/>
  </r>
  <r>
    <d v="2014-10-14T00:00:00"/>
    <x v="9"/>
    <s v="MAD"/>
    <s v="GZY"/>
    <n v="7"/>
    <n v="0"/>
    <n v="3"/>
    <n v="3"/>
    <n v="0"/>
    <s v="HR"/>
    <x v="1"/>
    <n v="9"/>
    <n v="4860"/>
  </r>
  <r>
    <d v="2014-10-15T00:00:00"/>
    <x v="9"/>
    <s v="MAD"/>
    <s v="XDO"/>
    <n v="2"/>
    <n v="5"/>
    <n v="2"/>
    <n v="1"/>
    <n v="6"/>
    <s v="IU"/>
    <x v="0"/>
    <n v="5"/>
    <n v="2700"/>
  </r>
  <r>
    <d v="2014-10-16T00:00:00"/>
    <x v="9"/>
    <s v="MAD"/>
    <s v="VGC"/>
    <n v="0"/>
    <n v="1"/>
    <n v="5"/>
    <n v="5"/>
    <n v="2"/>
    <s v="IU"/>
    <x v="0"/>
    <n v="6"/>
    <n v="3240"/>
  </r>
  <r>
    <d v="2014-10-17T00:00:00"/>
    <x v="9"/>
    <s v="MAD"/>
    <s v="BDO"/>
    <n v="2"/>
    <n v="2"/>
    <n v="8"/>
    <n v="9"/>
    <n v="9"/>
    <s v="IU"/>
    <x v="0"/>
    <n v="13"/>
    <n v="7020"/>
  </r>
  <r>
    <d v="2014-10-18T00:00:00"/>
    <x v="9"/>
    <s v="MAD"/>
    <s v="FGN"/>
    <n v="2"/>
    <n v="3"/>
    <n v="5"/>
    <n v="3"/>
    <n v="4"/>
    <s v="NO"/>
    <x v="0"/>
    <n v="3"/>
    <n v="3060"/>
  </r>
  <r>
    <d v="2014-10-22T00:00:00"/>
    <x v="9"/>
    <s v="MAD"/>
    <s v="XPR"/>
    <n v="5"/>
    <n v="2"/>
    <n v="4"/>
    <n v="0"/>
    <n v="4"/>
    <s v="NO"/>
    <x v="0"/>
    <n v="4"/>
    <n v="4320"/>
  </r>
  <r>
    <d v="2014-10-23T00:00:00"/>
    <x v="9"/>
    <s v="MAD"/>
    <s v="YTK"/>
    <n v="4"/>
    <n v="3"/>
    <n v="5"/>
    <n v="3"/>
    <n v="6"/>
    <s v="IU"/>
    <x v="0"/>
    <n v="4"/>
    <n v="1920"/>
  </r>
  <r>
    <d v="2014-10-27T00:00:00"/>
    <x v="9"/>
    <s v="MAD"/>
    <s v="UWT"/>
    <n v="9"/>
    <n v="5"/>
    <n v="7"/>
    <n v="3"/>
    <n v="2"/>
    <s v="XY"/>
    <x v="0"/>
    <n v="2"/>
    <n v="1800"/>
  </r>
  <r>
    <d v="2014-10-27T00:00:00"/>
    <x v="9"/>
    <s v="MAD"/>
    <s v="IML"/>
    <n v="5"/>
    <n v="4"/>
    <n v="2"/>
    <n v="4"/>
    <n v="3"/>
    <s v="HR"/>
    <x v="1"/>
    <n v="6"/>
    <n v="3240"/>
  </r>
  <r>
    <d v="2014-10-29T00:00:00"/>
    <x v="9"/>
    <s v="MAD"/>
    <s v="IDH"/>
    <n v="4"/>
    <n v="4"/>
    <n v="8"/>
    <n v="4"/>
    <n v="5"/>
    <s v="QT"/>
    <x v="0"/>
    <n v="3"/>
    <n v="1620"/>
  </r>
  <r>
    <d v="2014-10-31T00:00:00"/>
    <x v="9"/>
    <s v="MAD"/>
    <s v="DTM"/>
    <n v="5"/>
    <n v="8"/>
    <n v="2"/>
    <n v="7"/>
    <n v="3"/>
    <s v="ZA"/>
    <x v="2"/>
    <n v="5"/>
    <n v="5400"/>
  </r>
  <r>
    <d v="2014-11-01T00:00:00"/>
    <x v="9"/>
    <s v="MAD"/>
    <s v="MXL"/>
    <n v="6"/>
    <n v="8"/>
    <n v="3"/>
    <n v="3"/>
    <n v="6"/>
    <s v="CD"/>
    <x v="0"/>
    <n v="8"/>
    <n v="4480"/>
  </r>
  <r>
    <d v="2014-11-01T00:00:00"/>
    <x v="9"/>
    <s v="MAD"/>
    <s v="ZVK"/>
    <n v="4"/>
    <n v="2"/>
    <n v="8"/>
    <n v="6"/>
    <n v="5"/>
    <s v="PM"/>
    <x v="0"/>
    <n v="7"/>
    <n v="1680"/>
  </r>
  <r>
    <d v="2014-11-05T00:00:00"/>
    <x v="9"/>
    <s v="MAD"/>
    <s v="XLT"/>
    <n v="10"/>
    <n v="7"/>
    <n v="6"/>
    <n v="5"/>
    <n v="0"/>
    <s v="LY"/>
    <x v="2"/>
    <n v="7"/>
    <n v="4165"/>
  </r>
  <r>
    <d v="2014-11-07T00:00:00"/>
    <x v="9"/>
    <s v="MAD"/>
    <s v="VLI"/>
    <n v="4"/>
    <n v="5"/>
    <n v="0"/>
    <n v="5"/>
    <n v="5"/>
    <s v="US"/>
    <x v="1"/>
    <n v="5"/>
    <n v="4250"/>
  </r>
  <r>
    <d v="2014-11-10T00:00:00"/>
    <x v="9"/>
    <s v="MAD"/>
    <s v="OAK"/>
    <n v="8"/>
    <n v="10"/>
    <n v="7"/>
    <n v="6"/>
    <n v="3"/>
    <s v="CF"/>
    <x v="1"/>
    <n v="10"/>
    <n v="6800"/>
  </r>
  <r>
    <d v="2014-11-11T00:00:00"/>
    <x v="9"/>
    <s v="MAD"/>
    <s v="LLK"/>
    <n v="1"/>
    <n v="6"/>
    <n v="4"/>
    <n v="5"/>
    <n v="2"/>
    <s v="HN"/>
    <x v="2"/>
    <n v="5"/>
    <n v="5100"/>
  </r>
  <r>
    <d v="2014-11-11T00:00:00"/>
    <x v="9"/>
    <s v="MAD"/>
    <s v="KYL"/>
    <n v="6"/>
    <n v="5"/>
    <n v="7"/>
    <n v="10"/>
    <n v="4"/>
    <s v="DL"/>
    <x v="2"/>
    <n v="7"/>
    <n v="3570"/>
  </r>
  <r>
    <d v="2014-11-18T00:00:00"/>
    <x v="9"/>
    <s v="MAD"/>
    <s v="BZU"/>
    <n v="5"/>
    <n v="2"/>
    <n v="5"/>
    <n v="3"/>
    <n v="2"/>
    <s v="XK"/>
    <x v="0"/>
    <n v="6"/>
    <n v="2550"/>
  </r>
  <r>
    <d v="2014-11-19T00:00:00"/>
    <x v="9"/>
    <s v="MAD"/>
    <s v="TJV"/>
    <n v="0"/>
    <n v="0"/>
    <n v="10"/>
    <n v="2"/>
    <n v="0"/>
    <s v="IP"/>
    <x v="2"/>
    <n v="4"/>
    <n v="2040"/>
  </r>
  <r>
    <d v="2014-11-21T00:00:00"/>
    <x v="9"/>
    <s v="MAD"/>
    <s v="SMR"/>
    <n v="6"/>
    <n v="4"/>
    <n v="5"/>
    <n v="3"/>
    <n v="1"/>
    <s v="HR"/>
    <x v="1"/>
    <n v="10"/>
    <n v="5100"/>
  </r>
  <r>
    <d v="2014-11-26T00:00:00"/>
    <x v="9"/>
    <s v="MAD"/>
    <s v="IXI"/>
    <n v="4"/>
    <n v="2"/>
    <n v="0"/>
    <n v="1"/>
    <n v="3"/>
    <s v="NO"/>
    <x v="0"/>
    <n v="6"/>
    <n v="6120"/>
  </r>
  <r>
    <d v="2014-12-02T00:00:00"/>
    <x v="9"/>
    <s v="MAD"/>
    <s v="VUW"/>
    <n v="10"/>
    <n v="6"/>
    <n v="4"/>
    <n v="4"/>
    <n v="4"/>
    <s v="WY"/>
    <x v="0"/>
    <n v="8"/>
    <n v="2040"/>
  </r>
  <r>
    <d v="2014-12-02T00:00:00"/>
    <x v="9"/>
    <s v="MAD"/>
    <s v="VHM"/>
    <n v="8"/>
    <n v="4"/>
    <n v="2"/>
    <n v="7"/>
    <n v="5"/>
    <s v="UI"/>
    <x v="1"/>
    <n v="17"/>
    <n v="13770"/>
  </r>
  <r>
    <d v="2014-12-03T00:00:00"/>
    <x v="9"/>
    <s v="MAD"/>
    <s v="QVZ"/>
    <n v="2"/>
    <n v="4"/>
    <n v="5"/>
    <n v="4"/>
    <n v="4"/>
    <s v="HR"/>
    <x v="1"/>
    <n v="2"/>
    <n v="1080"/>
  </r>
  <r>
    <d v="2014-12-07T00:00:00"/>
    <x v="9"/>
    <s v="MAD"/>
    <s v="IDA"/>
    <n v="5"/>
    <n v="7"/>
    <n v="4"/>
    <n v="6"/>
    <n v="3"/>
    <s v="ZA"/>
    <x v="2"/>
    <n v="11"/>
    <n v="10560"/>
  </r>
  <r>
    <d v="2014-12-07T00:00:00"/>
    <x v="9"/>
    <s v="MAD"/>
    <s v="FWG"/>
    <n v="7"/>
    <n v="0"/>
    <n v="2"/>
    <n v="7"/>
    <n v="10"/>
    <s v="QT"/>
    <x v="0"/>
    <n v="5"/>
    <n v="2400"/>
  </r>
  <r>
    <d v="2014-12-08T00:00:00"/>
    <x v="9"/>
    <s v="MAD"/>
    <s v="BKS"/>
    <n v="5"/>
    <n v="7"/>
    <n v="6"/>
    <n v="6"/>
    <n v="4"/>
    <s v="DF"/>
    <x v="1"/>
    <n v="1"/>
    <n v="270"/>
  </r>
  <r>
    <d v="2014-12-08T00:00:00"/>
    <x v="9"/>
    <s v="MAD"/>
    <s v="NSI"/>
    <n v="7"/>
    <n v="7"/>
    <n v="6"/>
    <n v="5"/>
    <n v="2"/>
    <s v="DL"/>
    <x v="2"/>
    <n v="12"/>
    <n v="5760"/>
  </r>
  <r>
    <d v="2014-12-09T00:00:00"/>
    <x v="9"/>
    <s v="MAD"/>
    <s v="UBU"/>
    <n v="7"/>
    <n v="8"/>
    <n v="5"/>
    <n v="7"/>
    <n v="2"/>
    <s v="XY"/>
    <x v="0"/>
    <n v="6"/>
    <n v="5400"/>
  </r>
  <r>
    <d v="2014-12-10T00:00:00"/>
    <x v="9"/>
    <s v="MAD"/>
    <s v="DWU"/>
    <n v="1"/>
    <n v="4"/>
    <n v="3"/>
    <n v="7"/>
    <n v="3"/>
    <s v="UI"/>
    <x v="1"/>
    <n v="14"/>
    <n v="11340"/>
  </r>
  <r>
    <d v="2014-12-12T00:00:00"/>
    <x v="9"/>
    <s v="MAD"/>
    <s v="OKQ"/>
    <n v="5"/>
    <n v="10"/>
    <n v="8"/>
    <n v="9"/>
    <n v="3"/>
    <s v="HR"/>
    <x v="1"/>
    <n v="6"/>
    <n v="2880"/>
  </r>
  <r>
    <d v="2014-12-13T00:00:00"/>
    <x v="9"/>
    <s v="MAD"/>
    <s v="DBX"/>
    <n v="0"/>
    <n v="3"/>
    <n v="0"/>
    <n v="10"/>
    <n v="4"/>
    <s v="HR"/>
    <x v="1"/>
    <n v="13"/>
    <n v="7020"/>
  </r>
  <r>
    <d v="2014-12-14T00:00:00"/>
    <x v="9"/>
    <s v="MAD"/>
    <s v="TJW"/>
    <n v="1"/>
    <n v="2"/>
    <n v="3"/>
    <n v="10"/>
    <n v="4"/>
    <s v="IP"/>
    <x v="2"/>
    <n v="4"/>
    <n v="2160"/>
  </r>
  <r>
    <d v="2014-12-14T00:00:00"/>
    <x v="9"/>
    <s v="MAD"/>
    <s v="UEG"/>
    <n v="4"/>
    <n v="6"/>
    <n v="7"/>
    <n v="2"/>
    <n v="5"/>
    <s v="YY"/>
    <x v="1"/>
    <n v="3"/>
    <n v="2400"/>
  </r>
  <r>
    <d v="2014-12-16T00:00:00"/>
    <x v="9"/>
    <s v="MAD"/>
    <s v="LHA"/>
    <n v="4"/>
    <n v="5"/>
    <n v="5"/>
    <n v="6"/>
    <n v="7"/>
    <s v="PN"/>
    <x v="2"/>
    <n v="3"/>
    <n v="1275"/>
  </r>
  <r>
    <d v="2014-12-16T00:00:00"/>
    <x v="9"/>
    <s v="MAD"/>
    <s v="AVJ"/>
    <n v="4"/>
    <n v="9"/>
    <n v="3"/>
    <n v="5"/>
    <n v="6"/>
    <s v="DL"/>
    <x v="2"/>
    <n v="6"/>
    <n v="3240"/>
  </r>
  <r>
    <d v="2014-12-21T00:00:00"/>
    <x v="9"/>
    <s v="MAD"/>
    <s v="LEI"/>
    <n v="7"/>
    <n v="7"/>
    <n v="5"/>
    <n v="5"/>
    <n v="6"/>
    <s v="CD"/>
    <x v="0"/>
    <n v="3"/>
    <n v="1890"/>
  </r>
  <r>
    <d v="2014-12-24T00:00:00"/>
    <x v="9"/>
    <s v="MAD"/>
    <s v="QES"/>
    <n v="3"/>
    <n v="5"/>
    <n v="10"/>
    <n v="5"/>
    <n v="3"/>
    <s v="PM"/>
    <x v="0"/>
    <n v="12"/>
    <n v="3060"/>
  </r>
  <r>
    <d v="2014-12-26T00:00:00"/>
    <x v="9"/>
    <s v="MAD"/>
    <s v="KNH"/>
    <n v="1"/>
    <n v="5"/>
    <n v="3"/>
    <n v="1"/>
    <n v="5"/>
    <s v="US"/>
    <x v="1"/>
    <n v="6"/>
    <n v="5400"/>
  </r>
  <r>
    <d v="2014-12-27T00:00:00"/>
    <x v="9"/>
    <s v="MAD"/>
    <s v="HRH"/>
    <n v="3"/>
    <n v="8"/>
    <n v="5"/>
    <n v="7"/>
    <n v="4"/>
    <s v="WY"/>
    <x v="0"/>
    <n v="6"/>
    <n v="1620"/>
  </r>
  <r>
    <d v="2014-12-28T00:00:00"/>
    <x v="9"/>
    <s v="MAD"/>
    <s v="UKX"/>
    <n v="3"/>
    <n v="6"/>
    <n v="2"/>
    <n v="3"/>
    <n v="3"/>
    <s v="PN"/>
    <x v="2"/>
    <n v="5"/>
    <n v="2250"/>
  </r>
  <r>
    <d v="2014-12-29T00:00:00"/>
    <x v="9"/>
    <s v="MAD"/>
    <s v="KNH"/>
    <n v="6"/>
    <n v="3"/>
    <n v="2"/>
    <n v="5"/>
    <n v="3"/>
    <s v="UI"/>
    <x v="1"/>
    <n v="8"/>
    <n v="6480"/>
  </r>
  <r>
    <d v="2014-12-29T00:00:00"/>
    <x v="9"/>
    <s v="MAD"/>
    <s v="IDH"/>
    <n v="9"/>
    <n v="5"/>
    <n v="8"/>
    <n v="9"/>
    <n v="3"/>
    <s v="PN"/>
    <x v="2"/>
    <n v="16"/>
    <n v="7200"/>
  </r>
  <r>
    <d v="2014-12-31T00:00:00"/>
    <x v="9"/>
    <s v="MAD"/>
    <s v="UWF"/>
    <n v="6"/>
    <n v="2"/>
    <n v="5"/>
    <n v="8"/>
    <n v="3"/>
    <s v="FA"/>
    <x v="1"/>
    <n v="18"/>
    <n v="8100"/>
  </r>
  <r>
    <d v="2015-01-06T00:00:00"/>
    <x v="9"/>
    <s v="MAD"/>
    <s v="FYL"/>
    <n v="7"/>
    <n v="2"/>
    <n v="5"/>
    <n v="7"/>
    <n v="8"/>
    <s v="OQ"/>
    <x v="2"/>
    <n v="10"/>
    <n v="2400"/>
  </r>
  <r>
    <d v="2015-01-09T00:00:00"/>
    <x v="9"/>
    <s v="MAD"/>
    <s v="XYR"/>
    <n v="5"/>
    <n v="9"/>
    <n v="6"/>
    <n v="6"/>
    <n v="8"/>
    <s v="OQ"/>
    <x v="2"/>
    <n v="5"/>
    <n v="1275"/>
  </r>
  <r>
    <d v="2015-01-12T00:00:00"/>
    <x v="9"/>
    <s v="MAD"/>
    <s v="TPB"/>
    <n v="4"/>
    <n v="3"/>
    <n v="3"/>
    <n v="3"/>
    <n v="5"/>
    <s v="PY"/>
    <x v="1"/>
    <n v="2"/>
    <n v="1700"/>
  </r>
  <r>
    <d v="2015-01-16T00:00:00"/>
    <x v="9"/>
    <s v="MAD"/>
    <s v="SBD"/>
    <n v="4"/>
    <n v="5"/>
    <n v="7"/>
    <n v="3"/>
    <n v="2"/>
    <s v="US"/>
    <x v="1"/>
    <n v="8"/>
    <n v="7480"/>
  </r>
  <r>
    <d v="2015-01-17T00:00:00"/>
    <x v="9"/>
    <s v="MAD"/>
    <s v="EWP"/>
    <n v="2"/>
    <n v="3"/>
    <n v="5"/>
    <n v="5"/>
    <n v="1"/>
    <s v="QT"/>
    <x v="0"/>
    <n v="7"/>
    <n v="3570"/>
  </r>
  <r>
    <d v="2015-01-17T00:00:00"/>
    <x v="9"/>
    <s v="MAD"/>
    <s v="NIB"/>
    <n v="3"/>
    <n v="2"/>
    <n v="5"/>
    <n v="1"/>
    <n v="5"/>
    <s v="XY"/>
    <x v="0"/>
    <n v="5"/>
    <n v="4400"/>
  </r>
  <r>
    <d v="2015-01-22T00:00:00"/>
    <x v="9"/>
    <s v="MAD"/>
    <s v="DSA"/>
    <n v="5"/>
    <n v="4"/>
    <n v="2"/>
    <n v="8"/>
    <n v="1"/>
    <s v="IU"/>
    <x v="0"/>
    <n v="1"/>
    <n v="510"/>
  </r>
  <r>
    <d v="2015-01-22T00:00:00"/>
    <x v="9"/>
    <s v="MAD"/>
    <s v="AUN"/>
    <n v="6"/>
    <n v="6"/>
    <n v="2"/>
    <n v="7"/>
    <n v="6"/>
    <s v="UI"/>
    <x v="1"/>
    <n v="16"/>
    <n v="12240"/>
  </r>
  <r>
    <d v="2015-01-30T00:00:00"/>
    <x v="9"/>
    <s v="MAD"/>
    <s v="PIR"/>
    <n v="1"/>
    <n v="6"/>
    <n v="7"/>
    <n v="5"/>
    <n v="4"/>
    <s v="NO"/>
    <x v="0"/>
    <n v="9"/>
    <n v="9945"/>
  </r>
  <r>
    <d v="2015-01-31T00:00:00"/>
    <x v="9"/>
    <s v="MAD"/>
    <s v="QJR"/>
    <n v="7"/>
    <n v="9"/>
    <n v="6"/>
    <n v="6"/>
    <n v="8"/>
    <s v="PY"/>
    <x v="1"/>
    <n v="7"/>
    <n v="5600"/>
  </r>
  <r>
    <d v="2015-02-02T00:00:00"/>
    <x v="9"/>
    <s v="MAD"/>
    <s v="KWO"/>
    <n v="7"/>
    <n v="7"/>
    <n v="10"/>
    <n v="2"/>
    <n v="10"/>
    <s v="DL"/>
    <x v="2"/>
    <n v="4"/>
    <n v="2160"/>
  </r>
  <r>
    <d v="2015-02-02T00:00:00"/>
    <x v="9"/>
    <s v="MAD"/>
    <s v="ETI"/>
    <n v="9"/>
    <n v="6"/>
    <n v="3"/>
    <n v="6"/>
    <n v="6"/>
    <s v="LY"/>
    <x v="2"/>
    <n v="5"/>
    <n v="2800"/>
  </r>
  <r>
    <d v="2015-02-03T00:00:00"/>
    <x v="9"/>
    <s v="MAD"/>
    <s v="EPG"/>
    <n v="7"/>
    <n v="6"/>
    <n v="5"/>
    <n v="6"/>
    <n v="6"/>
    <s v="IU"/>
    <x v="0"/>
    <n v="3"/>
    <n v="1440"/>
  </r>
  <r>
    <d v="2015-02-06T00:00:00"/>
    <x v="9"/>
    <s v="MAD"/>
    <s v="IOW"/>
    <n v="5"/>
    <n v="5"/>
    <n v="9"/>
    <n v="3"/>
    <n v="3"/>
    <s v="US"/>
    <x v="1"/>
    <n v="9"/>
    <n v="8910"/>
  </r>
  <r>
    <d v="2015-02-10T00:00:00"/>
    <x v="9"/>
    <s v="MAD"/>
    <s v="JWN"/>
    <n v="0"/>
    <n v="4"/>
    <n v="4"/>
    <n v="1"/>
    <n v="6"/>
    <s v="GI"/>
    <x v="2"/>
    <n v="7"/>
    <n v="6300"/>
  </r>
  <r>
    <d v="2015-02-10T00:00:00"/>
    <x v="9"/>
    <s v="MAD"/>
    <s v="DQT"/>
    <n v="6"/>
    <n v="4"/>
    <n v="8"/>
    <n v="7"/>
    <n v="5"/>
    <s v="HR"/>
    <x v="1"/>
    <n v="1"/>
    <n v="540"/>
  </r>
  <r>
    <d v="2015-02-10T00:00:00"/>
    <x v="9"/>
    <s v="MAD"/>
    <s v="KNH"/>
    <n v="2"/>
    <n v="6"/>
    <n v="4"/>
    <n v="3"/>
    <n v="3"/>
    <s v="WY"/>
    <x v="0"/>
    <n v="4"/>
    <n v="1080"/>
  </r>
  <r>
    <d v="2015-02-12T00:00:00"/>
    <x v="9"/>
    <s v="MAD"/>
    <s v="OQM"/>
    <n v="5"/>
    <n v="10"/>
    <n v="5"/>
    <n v="7"/>
    <n v="1"/>
    <s v="HN"/>
    <x v="2"/>
    <n v="15"/>
    <n v="16575"/>
  </r>
  <r>
    <d v="2015-02-13T00:00:00"/>
    <x v="9"/>
    <s v="MAD"/>
    <s v="OSB"/>
    <n v="0"/>
    <n v="2"/>
    <n v="1"/>
    <n v="5"/>
    <n v="6"/>
    <s v="FA"/>
    <x v="1"/>
    <n v="7"/>
    <n v="3150"/>
  </r>
  <r>
    <d v="2015-02-17T00:00:00"/>
    <x v="9"/>
    <s v="MAD"/>
    <s v="IDN"/>
    <n v="7"/>
    <n v="4"/>
    <n v="7"/>
    <n v="5"/>
    <n v="8"/>
    <s v="IP"/>
    <x v="2"/>
    <n v="7"/>
    <n v="4165"/>
  </r>
  <r>
    <d v="2015-02-25T00:00:00"/>
    <x v="9"/>
    <s v="MAD"/>
    <s v="CUM"/>
    <n v="4"/>
    <n v="8"/>
    <n v="5"/>
    <n v="5"/>
    <n v="4"/>
    <s v="NO"/>
    <x v="0"/>
    <n v="4"/>
    <n v="4680"/>
  </r>
  <r>
    <d v="2015-02-25T00:00:00"/>
    <x v="9"/>
    <s v="MAD"/>
    <s v="VGC"/>
    <n v="4"/>
    <n v="6"/>
    <n v="2"/>
    <n v="4"/>
    <n v="9"/>
    <s v="ZA"/>
    <x v="2"/>
    <n v="8"/>
    <n v="8640"/>
  </r>
  <r>
    <d v="2015-02-28T00:00:00"/>
    <x v="9"/>
    <s v="MAD"/>
    <s v="JNC"/>
    <n v="9"/>
    <n v="3"/>
    <n v="2"/>
    <n v="6"/>
    <n v="3"/>
    <s v="XK"/>
    <x v="0"/>
    <n v="3"/>
    <n v="1620"/>
  </r>
  <r>
    <d v="2015-02-28T00:00:00"/>
    <x v="9"/>
    <s v="MAD"/>
    <s v="AAE"/>
    <n v="6"/>
    <n v="5"/>
    <n v="3"/>
    <n v="8"/>
    <n v="6"/>
    <s v="FA"/>
    <x v="1"/>
    <n v="3"/>
    <n v="1200"/>
  </r>
  <r>
    <d v="2015-03-12T00:00:00"/>
    <x v="9"/>
    <s v="MAD"/>
    <s v="ZNN"/>
    <n v="1"/>
    <n v="3"/>
    <n v="4"/>
    <n v="4"/>
    <n v="5"/>
    <s v="YY"/>
    <x v="1"/>
    <n v="5"/>
    <n v="4400"/>
  </r>
  <r>
    <d v="2015-03-14T00:00:00"/>
    <x v="9"/>
    <s v="MAD"/>
    <s v="DWJ"/>
    <n v="3"/>
    <n v="2"/>
    <n v="7"/>
    <n v="4"/>
    <n v="6"/>
    <s v="MJ"/>
    <x v="0"/>
    <n v="3"/>
    <n v="3240"/>
  </r>
  <r>
    <d v="2015-03-19T00:00:00"/>
    <x v="9"/>
    <s v="MAD"/>
    <s v="SVJ"/>
    <n v="4"/>
    <n v="1"/>
    <n v="0"/>
    <n v="5"/>
    <n v="6"/>
    <s v="MJ"/>
    <x v="0"/>
    <n v="3"/>
    <n v="3060"/>
  </r>
  <r>
    <d v="2015-03-20T00:00:00"/>
    <x v="9"/>
    <s v="MAD"/>
    <s v="IKA"/>
    <n v="6"/>
    <n v="7"/>
    <n v="5"/>
    <n v="3"/>
    <n v="3"/>
    <s v="US"/>
    <x v="1"/>
    <n v="15"/>
    <n v="14850"/>
  </r>
  <r>
    <d v="2015-03-21T00:00:00"/>
    <x v="9"/>
    <s v="MAD"/>
    <s v="XTP"/>
    <n v="0"/>
    <n v="4"/>
    <n v="8"/>
    <n v="1"/>
    <n v="1"/>
    <s v="DL"/>
    <x v="2"/>
    <n v="4"/>
    <n v="2160"/>
  </r>
  <r>
    <d v="2015-03-24T00:00:00"/>
    <x v="9"/>
    <s v="MAD"/>
    <s v="WSD"/>
    <n v="6"/>
    <n v="3"/>
    <n v="3"/>
    <n v="3"/>
    <n v="7"/>
    <s v="DL"/>
    <x v="2"/>
    <n v="5"/>
    <n v="2700"/>
  </r>
  <r>
    <d v="2015-03-25T00:00:00"/>
    <x v="9"/>
    <s v="MAD"/>
    <s v="IKA"/>
    <n v="7"/>
    <n v="5"/>
    <n v="5"/>
    <n v="8"/>
    <n v="1"/>
    <s v="ZA"/>
    <x v="2"/>
    <n v="3"/>
    <n v="3240"/>
  </r>
  <r>
    <d v="2015-03-25T00:00:00"/>
    <x v="9"/>
    <s v="MAD"/>
    <s v="ZFY"/>
    <n v="0"/>
    <n v="1"/>
    <n v="5"/>
    <n v="2"/>
    <n v="2"/>
    <s v="ZI"/>
    <x v="2"/>
    <n v="4"/>
    <n v="1440"/>
  </r>
  <r>
    <d v="2015-03-26T00:00:00"/>
    <x v="9"/>
    <s v="MAD"/>
    <s v="KWW"/>
    <n v="7"/>
    <n v="9"/>
    <n v="5"/>
    <n v="8"/>
    <n v="5"/>
    <s v="OQ"/>
    <x v="2"/>
    <n v="1"/>
    <n v="270"/>
  </r>
  <r>
    <d v="2015-03-27T00:00:00"/>
    <x v="9"/>
    <s v="MAD"/>
    <s v="RHQ"/>
    <n v="2"/>
    <n v="3"/>
    <n v="5"/>
    <n v="3"/>
    <n v="8"/>
    <s v="IU"/>
    <x v="0"/>
    <n v="7"/>
    <n v="3780"/>
  </r>
  <r>
    <d v="2015-03-27T00:00:00"/>
    <x v="9"/>
    <s v="MAD"/>
    <s v="EVU"/>
    <n v="5"/>
    <n v="8"/>
    <n v="6"/>
    <n v="3"/>
    <n v="5"/>
    <s v="QT"/>
    <x v="0"/>
    <n v="9"/>
    <n v="4860"/>
  </r>
  <r>
    <d v="2015-03-31T00:00:00"/>
    <x v="9"/>
    <s v="MAD"/>
    <s v="MES"/>
    <n v="6"/>
    <n v="7"/>
    <n v="6"/>
    <n v="6"/>
    <n v="5"/>
    <s v="IP"/>
    <x v="2"/>
    <n v="10"/>
    <n v="6300"/>
  </r>
  <r>
    <d v="2015-04-01T00:00:00"/>
    <x v="9"/>
    <s v="MAD"/>
    <s v="UQB"/>
    <n v="0"/>
    <n v="7"/>
    <n v="3"/>
    <n v="2"/>
    <n v="7"/>
    <s v="ZI"/>
    <x v="2"/>
    <n v="6"/>
    <n v="2160"/>
  </r>
  <r>
    <d v="2015-04-02T00:00:00"/>
    <x v="9"/>
    <s v="MAD"/>
    <s v="FDO"/>
    <n v="9"/>
    <n v="7"/>
    <n v="0"/>
    <n v="2"/>
    <n v="5"/>
    <s v="IP"/>
    <x v="2"/>
    <n v="10"/>
    <n v="6300"/>
  </r>
  <r>
    <d v="2015-04-12T00:00:00"/>
    <x v="9"/>
    <s v="MAD"/>
    <s v="AUN"/>
    <n v="6"/>
    <n v="6"/>
    <n v="7"/>
    <n v="9"/>
    <n v="4"/>
    <s v="DL"/>
    <x v="2"/>
    <n v="8"/>
    <n v="4080"/>
  </r>
  <r>
    <d v="2015-04-15T00:00:00"/>
    <x v="9"/>
    <s v="MAD"/>
    <s v="ATS"/>
    <n v="8"/>
    <n v="7"/>
    <n v="8"/>
    <n v="8"/>
    <n v="4"/>
    <s v="WY"/>
    <x v="0"/>
    <n v="5"/>
    <n v="1350"/>
  </r>
  <r>
    <d v="2015-04-16T00:00:00"/>
    <x v="9"/>
    <s v="MAD"/>
    <s v="KAZ"/>
    <n v="6"/>
    <n v="5"/>
    <n v="4"/>
    <n v="4"/>
    <n v="2"/>
    <s v="FA"/>
    <x v="1"/>
    <n v="18"/>
    <n v="7200"/>
  </r>
  <r>
    <d v="2015-04-18T00:00:00"/>
    <x v="9"/>
    <s v="MAD"/>
    <s v="LPF"/>
    <n v="9"/>
    <n v="7"/>
    <n v="5"/>
    <n v="7"/>
    <n v="10"/>
    <s v="PY"/>
    <x v="1"/>
    <n v="7"/>
    <n v="6300"/>
  </r>
  <r>
    <d v="2015-04-28T00:00:00"/>
    <x v="9"/>
    <s v="MAD"/>
    <s v="IXH"/>
    <n v="4"/>
    <n v="1"/>
    <n v="5"/>
    <n v="4"/>
    <n v="1"/>
    <s v="ZA"/>
    <x v="2"/>
    <n v="1"/>
    <n v="1080"/>
  </r>
  <r>
    <d v="2015-04-29T00:00:00"/>
    <x v="9"/>
    <s v="MAD"/>
    <s v="XZK"/>
    <n v="7"/>
    <n v="10"/>
    <n v="5"/>
    <n v="8"/>
    <n v="5"/>
    <s v="CD"/>
    <x v="0"/>
    <n v="2"/>
    <n v="1440"/>
  </r>
  <r>
    <d v="2015-04-30T00:00:00"/>
    <x v="9"/>
    <s v="MAD"/>
    <s v="AWD"/>
    <n v="5"/>
    <n v="10"/>
    <n v="3"/>
    <n v="9"/>
    <n v="6"/>
    <s v="PM"/>
    <x v="0"/>
    <n v="12"/>
    <n v="3240"/>
  </r>
  <r>
    <d v="2015-05-07T00:00:00"/>
    <x v="9"/>
    <s v="MAD"/>
    <s v="IPN"/>
    <n v="6"/>
    <n v="4"/>
    <n v="9"/>
    <n v="7"/>
    <n v="4"/>
    <s v="DL"/>
    <x v="2"/>
    <n v="2"/>
    <n v="1020"/>
  </r>
  <r>
    <d v="2015-05-08T00:00:00"/>
    <x v="9"/>
    <s v="MAD"/>
    <s v="KBJ"/>
    <n v="3"/>
    <n v="10"/>
    <n v="5"/>
    <n v="2"/>
    <n v="0"/>
    <s v="WY"/>
    <x v="0"/>
    <n v="7"/>
    <n v="1785"/>
  </r>
  <r>
    <d v="2015-05-09T00:00:00"/>
    <x v="9"/>
    <s v="MAD"/>
    <s v="BXS"/>
    <n v="7"/>
    <n v="6"/>
    <n v="4"/>
    <n v="3"/>
    <n v="3"/>
    <s v="WY"/>
    <x v="0"/>
    <n v="4"/>
    <n v="1020"/>
  </r>
  <r>
    <d v="2015-05-14T00:00:00"/>
    <x v="9"/>
    <s v="MAD"/>
    <s v="TKG"/>
    <n v="7"/>
    <n v="4"/>
    <n v="5"/>
    <n v="10"/>
    <n v="4"/>
    <s v="ZA"/>
    <x v="2"/>
    <n v="12"/>
    <n v="12240"/>
  </r>
  <r>
    <d v="2015-05-18T00:00:00"/>
    <x v="9"/>
    <s v="MAD"/>
    <s v="BMY"/>
    <n v="6"/>
    <n v="5"/>
    <n v="4"/>
    <n v="5"/>
    <n v="4"/>
    <s v="QT"/>
    <x v="0"/>
    <n v="11"/>
    <n v="5610"/>
  </r>
  <r>
    <d v="2015-05-21T00:00:00"/>
    <x v="9"/>
    <s v="MAD"/>
    <s v="YWG"/>
    <n v="1"/>
    <n v="8"/>
    <n v="5"/>
    <n v="6"/>
    <n v="4"/>
    <s v="OQ"/>
    <x v="2"/>
    <n v="9"/>
    <n v="2295"/>
  </r>
  <r>
    <d v="2015-05-21T00:00:00"/>
    <x v="9"/>
    <s v="MAD"/>
    <s v="WYU"/>
    <n v="4"/>
    <n v="1"/>
    <n v="3"/>
    <n v="0"/>
    <n v="3"/>
    <s v="OQ"/>
    <x v="2"/>
    <n v="6"/>
    <n v="1530"/>
  </r>
  <r>
    <d v="2015-05-27T00:00:00"/>
    <x v="9"/>
    <s v="MAD"/>
    <s v="YFE"/>
    <n v="0"/>
    <n v="3"/>
    <n v="1"/>
    <n v="5"/>
    <n v="6"/>
    <s v="DL"/>
    <x v="2"/>
    <n v="12"/>
    <n v="6120"/>
  </r>
  <r>
    <d v="2015-05-29T00:00:00"/>
    <x v="9"/>
    <s v="MAD"/>
    <s v="FEO"/>
    <n v="8"/>
    <n v="0"/>
    <n v="2"/>
    <n v="4"/>
    <n v="6"/>
    <s v="XK"/>
    <x v="0"/>
    <n v="10"/>
    <n v="5100"/>
  </r>
  <r>
    <d v="2015-05-30T00:00:00"/>
    <x v="9"/>
    <s v="MAD"/>
    <s v="WTC"/>
    <n v="4"/>
    <n v="4"/>
    <n v="3"/>
    <n v="5"/>
    <n v="5"/>
    <s v="CD"/>
    <x v="0"/>
    <n v="2"/>
    <n v="1280"/>
  </r>
  <r>
    <d v="2015-06-03T00:00:00"/>
    <x v="9"/>
    <s v="MAD"/>
    <s v="FJQ"/>
    <n v="3"/>
    <n v="2"/>
    <n v="3"/>
    <n v="5"/>
    <n v="6"/>
    <s v="DL"/>
    <x v="2"/>
    <n v="10"/>
    <n v="5100"/>
  </r>
  <r>
    <d v="2015-06-05T00:00:00"/>
    <x v="9"/>
    <s v="MAD"/>
    <s v="CZL"/>
    <n v="6"/>
    <n v="5"/>
    <n v="3"/>
    <n v="8"/>
    <n v="9"/>
    <s v="US"/>
    <x v="1"/>
    <n v="9"/>
    <n v="8415"/>
  </r>
  <r>
    <d v="2015-06-08T00:00:00"/>
    <x v="9"/>
    <s v="MAD"/>
    <s v="WCI"/>
    <n v="8"/>
    <n v="6"/>
    <n v="8"/>
    <n v="4"/>
    <n v="7"/>
    <s v="NO"/>
    <x v="0"/>
    <n v="2"/>
    <n v="2210"/>
  </r>
  <r>
    <d v="2015-06-09T00:00:00"/>
    <x v="9"/>
    <s v="MAD"/>
    <s v="OZN"/>
    <n v="5"/>
    <n v="8"/>
    <n v="7"/>
    <n v="6"/>
    <n v="6"/>
    <s v="IP"/>
    <x v="2"/>
    <n v="3"/>
    <n v="1890"/>
  </r>
  <r>
    <d v="2015-06-12T00:00:00"/>
    <x v="9"/>
    <s v="MAD"/>
    <s v="OZN"/>
    <n v="7"/>
    <n v="6"/>
    <n v="5"/>
    <n v="8"/>
    <n v="6"/>
    <s v="IU"/>
    <x v="0"/>
    <n v="3"/>
    <n v="1620"/>
  </r>
  <r>
    <d v="2015-06-19T00:00:00"/>
    <x v="9"/>
    <s v="MAD"/>
    <s v="VOS"/>
    <n v="4"/>
    <n v="9"/>
    <n v="8"/>
    <n v="3"/>
    <n v="6"/>
    <s v="QT"/>
    <x v="0"/>
    <n v="6"/>
    <n v="2880"/>
  </r>
  <r>
    <d v="2015-06-20T00:00:00"/>
    <x v="9"/>
    <s v="MAD"/>
    <s v="NYU"/>
    <n v="6"/>
    <n v="4"/>
    <n v="7"/>
    <n v="9"/>
    <n v="5"/>
    <s v="LY"/>
    <x v="2"/>
    <n v="3"/>
    <n v="1785"/>
  </r>
  <r>
    <d v="2015-06-20T00:00:00"/>
    <x v="9"/>
    <s v="MAD"/>
    <s v="AFX"/>
    <n v="7"/>
    <n v="10"/>
    <n v="0"/>
    <n v="6"/>
    <n v="3"/>
    <s v="MJ"/>
    <x v="0"/>
    <n v="3"/>
    <n v="3240"/>
  </r>
  <r>
    <d v="2015-06-21T00:00:00"/>
    <x v="9"/>
    <s v="MAD"/>
    <s v="IMN"/>
    <n v="8"/>
    <n v="8"/>
    <n v="7"/>
    <n v="5"/>
    <n v="8"/>
    <s v="LY"/>
    <x v="2"/>
    <n v="3"/>
    <n v="1890"/>
  </r>
  <r>
    <d v="2015-06-21T00:00:00"/>
    <x v="9"/>
    <s v="MAD"/>
    <s v="LMB"/>
    <n v="5"/>
    <n v="3"/>
    <n v="2"/>
    <n v="5"/>
    <n v="3"/>
    <s v="LY"/>
    <x v="2"/>
    <n v="10"/>
    <n v="6300"/>
  </r>
  <r>
    <d v="2015-06-25T00:00:00"/>
    <x v="9"/>
    <s v="MAD"/>
    <s v="LQU"/>
    <n v="7"/>
    <n v="7"/>
    <n v="5"/>
    <n v="5"/>
    <n v="7"/>
    <s v="UI"/>
    <x v="1"/>
    <n v="5"/>
    <n v="4050"/>
  </r>
  <r>
    <d v="2015-06-26T00:00:00"/>
    <x v="9"/>
    <s v="MAD"/>
    <s v="GVR"/>
    <n v="9"/>
    <n v="6"/>
    <n v="2"/>
    <n v="6"/>
    <n v="6"/>
    <s v="HR"/>
    <x v="1"/>
    <n v="8"/>
    <n v="4320"/>
  </r>
  <r>
    <d v="2015-06-26T00:00:00"/>
    <x v="9"/>
    <s v="MAD"/>
    <s v="KAZ"/>
    <n v="5"/>
    <n v="1"/>
    <n v="6"/>
    <n v="7"/>
    <n v="7"/>
    <s v="FA"/>
    <x v="1"/>
    <n v="9"/>
    <n v="3600"/>
  </r>
  <r>
    <d v="2015-06-29T00:00:00"/>
    <x v="9"/>
    <s v="MAD"/>
    <s v="ROQ"/>
    <n v="4"/>
    <n v="1"/>
    <n v="2"/>
    <n v="0"/>
    <n v="1"/>
    <s v="XK"/>
    <x v="0"/>
    <n v="10"/>
    <n v="5400"/>
  </r>
  <r>
    <d v="2015-06-30T00:00:00"/>
    <x v="9"/>
    <s v="MAD"/>
    <s v="GTE"/>
    <n v="4"/>
    <n v="4"/>
    <n v="0"/>
    <n v="5"/>
    <n v="4"/>
    <s v="OQ"/>
    <x v="2"/>
    <n v="3"/>
    <n v="810"/>
  </r>
  <r>
    <d v="2015-07-01T00:00:00"/>
    <x v="9"/>
    <s v="MAD"/>
    <s v="JIA"/>
    <n v="6"/>
    <n v="4"/>
    <n v="5"/>
    <n v="3"/>
    <n v="3"/>
    <s v="QT"/>
    <x v="0"/>
    <n v="4"/>
    <n v="2160"/>
  </r>
  <r>
    <d v="2015-07-03T00:00:00"/>
    <x v="9"/>
    <s v="MAD"/>
    <s v="LIU"/>
    <n v="7"/>
    <n v="6"/>
    <n v="6"/>
    <n v="9"/>
    <n v="3"/>
    <s v="ZI"/>
    <x v="2"/>
    <n v="3"/>
    <n v="1020"/>
  </r>
  <r>
    <d v="2015-07-04T00:00:00"/>
    <x v="9"/>
    <s v="MAD"/>
    <s v="KLF"/>
    <n v="5"/>
    <n v="7"/>
    <n v="1"/>
    <n v="4"/>
    <n v="4"/>
    <s v="US"/>
    <x v="1"/>
    <n v="9"/>
    <n v="8910"/>
  </r>
  <r>
    <d v="2015-07-07T00:00:00"/>
    <x v="9"/>
    <s v="MAD"/>
    <s v="OOW"/>
    <n v="4"/>
    <n v="5"/>
    <n v="5"/>
    <n v="6"/>
    <n v="9"/>
    <s v="CD"/>
    <x v="0"/>
    <n v="7"/>
    <n v="5040"/>
  </r>
  <r>
    <d v="2015-07-09T00:00:00"/>
    <x v="9"/>
    <s v="MAD"/>
    <s v="IML"/>
    <n v="5"/>
    <n v="6"/>
    <n v="3"/>
    <n v="5"/>
    <n v="5"/>
    <s v="ZA"/>
    <x v="2"/>
    <n v="13"/>
    <n v="14040"/>
  </r>
  <r>
    <d v="2015-07-11T00:00:00"/>
    <x v="9"/>
    <s v="MAD"/>
    <s v="OYN"/>
    <n v="4"/>
    <n v="2"/>
    <n v="3"/>
    <n v="3"/>
    <n v="4"/>
    <s v="OQ"/>
    <x v="2"/>
    <n v="11"/>
    <n v="2970"/>
  </r>
  <r>
    <d v="2015-07-12T00:00:00"/>
    <x v="9"/>
    <s v="MAD"/>
    <s v="MSD"/>
    <n v="6"/>
    <n v="1"/>
    <n v="6"/>
    <n v="5"/>
    <n v="8"/>
    <s v="UI"/>
    <x v="1"/>
    <n v="9"/>
    <n v="7290"/>
  </r>
  <r>
    <d v="2015-07-16T00:00:00"/>
    <x v="9"/>
    <s v="MAD"/>
    <s v="DVI"/>
    <n v="0"/>
    <n v="6"/>
    <n v="1"/>
    <n v="3"/>
    <n v="3"/>
    <s v="CD"/>
    <x v="0"/>
    <n v="2"/>
    <n v="1440"/>
  </r>
  <r>
    <d v="2015-07-18T00:00:00"/>
    <x v="9"/>
    <s v="MAD"/>
    <s v="NES"/>
    <n v="3"/>
    <n v="8"/>
    <n v="3"/>
    <n v="5"/>
    <n v="4"/>
    <s v="IP"/>
    <x v="2"/>
    <n v="2"/>
    <n v="1260"/>
  </r>
  <r>
    <d v="2015-07-23T00:00:00"/>
    <x v="9"/>
    <s v="MAD"/>
    <s v="FEF"/>
    <n v="1"/>
    <n v="3"/>
    <n v="6"/>
    <n v="4"/>
    <n v="3"/>
    <s v="PN"/>
    <x v="2"/>
    <n v="6"/>
    <n v="2700"/>
  </r>
  <r>
    <d v="2015-07-24T00:00:00"/>
    <x v="9"/>
    <s v="MAD"/>
    <s v="TJV"/>
    <n v="5"/>
    <n v="4"/>
    <n v="2"/>
    <n v="2"/>
    <n v="1"/>
    <s v="PN"/>
    <x v="2"/>
    <n v="17"/>
    <n v="7650"/>
  </r>
  <r>
    <d v="2015-07-31T00:00:00"/>
    <x v="9"/>
    <s v="MAD"/>
    <s v="UQF"/>
    <n v="6"/>
    <n v="5"/>
    <n v="7"/>
    <n v="7"/>
    <n v="9"/>
    <s v="IU"/>
    <x v="0"/>
    <n v="8"/>
    <n v="4080"/>
  </r>
  <r>
    <d v="2015-08-06T00:00:00"/>
    <x v="9"/>
    <s v="MAD"/>
    <s v="VKS"/>
    <n v="2"/>
    <n v="1"/>
    <n v="6"/>
    <n v="3"/>
    <n v="5"/>
    <s v="IU"/>
    <x v="0"/>
    <n v="1"/>
    <n v="540"/>
  </r>
  <r>
    <d v="2015-08-08T00:00:00"/>
    <x v="9"/>
    <s v="MAD"/>
    <s v="IDA"/>
    <n v="3"/>
    <n v="0"/>
    <n v="7"/>
    <n v="2"/>
    <n v="3"/>
    <s v="YY"/>
    <x v="1"/>
    <n v="4"/>
    <n v="3520"/>
  </r>
  <r>
    <d v="2015-08-11T00:00:00"/>
    <x v="9"/>
    <s v="MAD"/>
    <s v="WRI"/>
    <n v="8"/>
    <n v="8"/>
    <n v="6"/>
    <n v="5"/>
    <n v="4"/>
    <s v="NO"/>
    <x v="0"/>
    <n v="13"/>
    <n v="15210"/>
  </r>
  <r>
    <d v="2015-08-11T00:00:00"/>
    <x v="9"/>
    <s v="MAD"/>
    <s v="KLE"/>
    <n v="3"/>
    <n v="3"/>
    <n v="5"/>
    <n v="10"/>
    <n v="8"/>
    <s v="ZA"/>
    <x v="2"/>
    <n v="8"/>
    <n v="8640"/>
  </r>
  <r>
    <d v="2015-08-20T00:00:00"/>
    <x v="9"/>
    <s v="MAD"/>
    <s v="WTC"/>
    <n v="4"/>
    <n v="1"/>
    <n v="2"/>
    <n v="4"/>
    <n v="2"/>
    <s v="HR"/>
    <x v="1"/>
    <n v="11"/>
    <n v="5280"/>
  </r>
  <r>
    <d v="2015-08-21T00:00:00"/>
    <x v="9"/>
    <s v="MAD"/>
    <s v="LJR"/>
    <n v="3"/>
    <n v="6"/>
    <n v="8"/>
    <n v="4"/>
    <n v="5"/>
    <s v="OQ"/>
    <x v="2"/>
    <n v="2"/>
    <n v="540"/>
  </r>
  <r>
    <d v="2015-08-24T00:00:00"/>
    <x v="9"/>
    <s v="MAD"/>
    <s v="SSC"/>
    <n v="2"/>
    <n v="6"/>
    <n v="10"/>
    <n v="6"/>
    <n v="6"/>
    <s v="QT"/>
    <x v="0"/>
    <n v="6"/>
    <n v="3240"/>
  </r>
  <r>
    <d v="2015-08-25T00:00:00"/>
    <x v="9"/>
    <s v="MAD"/>
    <s v="IEO"/>
    <n v="4"/>
    <n v="6"/>
    <n v="3"/>
    <n v="8"/>
    <n v="6"/>
    <s v="PM"/>
    <x v="0"/>
    <n v="5"/>
    <n v="1275"/>
  </r>
  <r>
    <d v="2015-09-03T00:00:00"/>
    <x v="9"/>
    <s v="MAD"/>
    <s v="BEW"/>
    <n v="4"/>
    <n v="7"/>
    <n v="5"/>
    <n v="5"/>
    <n v="5"/>
    <s v="WL"/>
    <x v="0"/>
    <n v="6"/>
    <n v="4320"/>
  </r>
  <r>
    <d v="2015-09-03T00:00:00"/>
    <x v="9"/>
    <s v="MAD"/>
    <s v="NAY"/>
    <n v="7"/>
    <n v="10"/>
    <n v="5"/>
    <n v="2"/>
    <n v="4"/>
    <s v="FA"/>
    <x v="1"/>
    <n v="8"/>
    <n v="3600"/>
  </r>
  <r>
    <d v="2015-09-03T00:00:00"/>
    <x v="9"/>
    <s v="MAD"/>
    <s v="IOP"/>
    <n v="7"/>
    <n v="9"/>
    <n v="9"/>
    <n v="9"/>
    <n v="5"/>
    <s v="YY"/>
    <x v="1"/>
    <n v="12"/>
    <n v="11880"/>
  </r>
  <r>
    <d v="2015-09-07T00:00:00"/>
    <x v="9"/>
    <s v="MAD"/>
    <s v="SCC"/>
    <n v="2"/>
    <n v="2"/>
    <n v="5"/>
    <n v="3"/>
    <n v="6"/>
    <s v="PM"/>
    <x v="0"/>
    <n v="3"/>
    <n v="810"/>
  </r>
  <r>
    <d v="2015-09-08T00:00:00"/>
    <x v="9"/>
    <s v="MAD"/>
    <s v="CUM"/>
    <n v="10"/>
    <n v="5"/>
    <n v="7"/>
    <n v="6"/>
    <n v="9"/>
    <s v="IP"/>
    <x v="2"/>
    <n v="12"/>
    <n v="7560"/>
  </r>
  <r>
    <d v="2015-09-18T00:00:00"/>
    <x v="9"/>
    <s v="MAD"/>
    <s v="QBA"/>
    <n v="2"/>
    <n v="3"/>
    <n v="5"/>
    <n v="5"/>
    <n v="5"/>
    <s v="XY"/>
    <x v="0"/>
    <n v="19"/>
    <n v="18810"/>
  </r>
  <r>
    <d v="2015-09-21T00:00:00"/>
    <x v="9"/>
    <s v="MAD"/>
    <s v="KPB"/>
    <n v="5"/>
    <n v="3"/>
    <n v="3"/>
    <n v="1"/>
    <n v="3"/>
    <s v="DL"/>
    <x v="2"/>
    <n v="10"/>
    <n v="5400"/>
  </r>
  <r>
    <d v="2015-09-23T00:00:00"/>
    <x v="9"/>
    <s v="MAD"/>
    <s v="JRO"/>
    <n v="2"/>
    <n v="6"/>
    <n v="2"/>
    <n v="0"/>
    <n v="3"/>
    <s v="WY"/>
    <x v="0"/>
    <n v="4"/>
    <n v="1080"/>
  </r>
  <r>
    <d v="2015-09-23T00:00:00"/>
    <x v="9"/>
    <s v="MAD"/>
    <s v="TQU"/>
    <n v="3"/>
    <n v="5"/>
    <n v="8"/>
    <n v="4"/>
    <n v="3"/>
    <s v="XK"/>
    <x v="0"/>
    <n v="17"/>
    <n v="9180"/>
  </r>
  <r>
    <d v="2015-09-23T00:00:00"/>
    <x v="9"/>
    <s v="MAD"/>
    <s v="QXG"/>
    <n v="8"/>
    <n v="4"/>
    <n v="6"/>
    <n v="7"/>
    <n v="5"/>
    <s v="IU"/>
    <x v="0"/>
    <n v="2"/>
    <n v="1080"/>
  </r>
  <r>
    <d v="2015-09-29T00:00:00"/>
    <x v="9"/>
    <s v="MAD"/>
    <s v="YQS"/>
    <n v="8"/>
    <n v="3"/>
    <n v="6"/>
    <n v="10"/>
    <n v="7"/>
    <s v="PY"/>
    <x v="1"/>
    <n v="2"/>
    <n v="1800"/>
  </r>
  <r>
    <d v="2015-10-02T00:00:00"/>
    <x v="9"/>
    <s v="MAD"/>
    <s v="UGJ"/>
    <n v="5"/>
    <n v="9"/>
    <n v="7"/>
    <n v="8"/>
    <n v="7"/>
    <s v="IU"/>
    <x v="0"/>
    <n v="6"/>
    <n v="3240"/>
  </r>
  <r>
    <d v="2015-10-03T00:00:00"/>
    <x v="9"/>
    <s v="MAD"/>
    <s v="HEI"/>
    <n v="4"/>
    <n v="3"/>
    <n v="4"/>
    <n v="8"/>
    <n v="0"/>
    <s v="PM"/>
    <x v="0"/>
    <n v="3"/>
    <n v="810"/>
  </r>
  <r>
    <d v="2015-10-05T00:00:00"/>
    <x v="9"/>
    <s v="MAD"/>
    <s v="JGZ"/>
    <n v="5"/>
    <n v="1"/>
    <n v="7"/>
    <n v="3"/>
    <n v="7"/>
    <s v="CD"/>
    <x v="0"/>
    <n v="19"/>
    <n v="13680"/>
  </r>
  <r>
    <d v="2015-10-09T00:00:00"/>
    <x v="9"/>
    <s v="MAD"/>
    <s v="RFJ"/>
    <n v="5"/>
    <n v="3"/>
    <n v="7"/>
    <n v="6"/>
    <n v="8"/>
    <s v="LY"/>
    <x v="2"/>
    <n v="4"/>
    <n v="2520"/>
  </r>
  <r>
    <d v="2015-10-10T00:00:00"/>
    <x v="9"/>
    <s v="MAD"/>
    <s v="GGW"/>
    <n v="7"/>
    <n v="9"/>
    <n v="4"/>
    <n v="9"/>
    <n v="6"/>
    <s v="PN"/>
    <x v="2"/>
    <n v="8"/>
    <n v="3600"/>
  </r>
  <r>
    <d v="2015-10-11T00:00:00"/>
    <x v="9"/>
    <s v="MAD"/>
    <s v="HWT"/>
    <n v="4"/>
    <n v="4"/>
    <n v="4"/>
    <n v="7"/>
    <n v="0"/>
    <s v="HN"/>
    <x v="2"/>
    <n v="2"/>
    <n v="2340"/>
  </r>
  <r>
    <d v="2015-10-11T00:00:00"/>
    <x v="9"/>
    <s v="MAD"/>
    <s v="OMJ"/>
    <n v="4"/>
    <n v="5"/>
    <n v="7"/>
    <n v="0"/>
    <n v="3"/>
    <s v="UI"/>
    <x v="1"/>
    <n v="1"/>
    <n v="810"/>
  </r>
  <r>
    <d v="2015-10-11T00:00:00"/>
    <x v="9"/>
    <s v="MAD"/>
    <s v="KLB"/>
    <n v="4"/>
    <n v="6"/>
    <n v="4"/>
    <n v="7"/>
    <n v="0"/>
    <s v="FA"/>
    <x v="1"/>
    <n v="6"/>
    <n v="2700"/>
  </r>
  <r>
    <d v="2015-10-12T00:00:00"/>
    <x v="9"/>
    <s v="MAD"/>
    <s v="EPM"/>
    <n v="8"/>
    <n v="4"/>
    <n v="7"/>
    <n v="9"/>
    <n v="5"/>
    <s v="FA"/>
    <x v="1"/>
    <n v="18"/>
    <n v="7200"/>
  </r>
  <r>
    <d v="2015-10-19T00:00:00"/>
    <x v="9"/>
    <s v="MAD"/>
    <s v="PQL"/>
    <n v="0"/>
    <n v="3"/>
    <n v="5"/>
    <n v="1"/>
    <n v="7"/>
    <s v="FA"/>
    <x v="1"/>
    <n v="11"/>
    <n v="4950"/>
  </r>
  <r>
    <d v="2015-10-20T00:00:00"/>
    <x v="9"/>
    <s v="MAD"/>
    <s v="FJQ"/>
    <n v="4"/>
    <n v="6"/>
    <n v="5"/>
    <n v="6"/>
    <n v="2"/>
    <s v="OQ"/>
    <x v="2"/>
    <n v="21"/>
    <n v="5355"/>
  </r>
  <r>
    <d v="2015-10-20T00:00:00"/>
    <x v="9"/>
    <s v="MAD"/>
    <s v="KGQ"/>
    <n v="6"/>
    <n v="7"/>
    <n v="5"/>
    <n v="10"/>
    <n v="6"/>
    <s v="DL"/>
    <x v="2"/>
    <n v="5"/>
    <n v="2550"/>
  </r>
  <r>
    <d v="2015-11-03T00:00:00"/>
    <x v="9"/>
    <s v="MAD"/>
    <s v="TJV"/>
    <n v="1"/>
    <n v="0"/>
    <n v="2"/>
    <n v="0"/>
    <n v="4"/>
    <s v="US"/>
    <x v="1"/>
    <n v="6"/>
    <n v="5610"/>
  </r>
  <r>
    <d v="2015-11-05T00:00:00"/>
    <x v="9"/>
    <s v="MAD"/>
    <s v="RTE"/>
    <n v="4"/>
    <n v="6"/>
    <n v="1"/>
    <n v="2"/>
    <n v="2"/>
    <s v="PM"/>
    <x v="0"/>
    <n v="6"/>
    <n v="1530"/>
  </r>
  <r>
    <d v="2015-11-07T00:00:00"/>
    <x v="9"/>
    <s v="MAD"/>
    <s v="JIW"/>
    <n v="5"/>
    <n v="3"/>
    <n v="3"/>
    <n v="10"/>
    <n v="5"/>
    <s v="CF"/>
    <x v="1"/>
    <n v="1"/>
    <n v="680"/>
  </r>
  <r>
    <d v="2015-11-07T00:00:00"/>
    <x v="9"/>
    <s v="MAD"/>
    <s v="XTH"/>
    <n v="0"/>
    <n v="1"/>
    <n v="3"/>
    <n v="3"/>
    <n v="1"/>
    <s v="HN"/>
    <x v="2"/>
    <n v="9"/>
    <n v="9945"/>
  </r>
  <r>
    <d v="2015-11-12T00:00:00"/>
    <x v="9"/>
    <s v="MAD"/>
    <s v="XVG"/>
    <n v="2"/>
    <n v="3"/>
    <n v="3"/>
    <n v="5"/>
    <n v="1"/>
    <s v="ZA"/>
    <x v="2"/>
    <n v="10"/>
    <n v="10200"/>
  </r>
  <r>
    <d v="2015-11-13T00:00:00"/>
    <x v="9"/>
    <s v="MAD"/>
    <s v="FWU"/>
    <n v="3"/>
    <n v="6"/>
    <n v="8"/>
    <n v="6"/>
    <n v="3"/>
    <s v="OQ"/>
    <x v="2"/>
    <n v="13"/>
    <n v="3315"/>
  </r>
  <r>
    <d v="2015-11-23T00:00:00"/>
    <x v="9"/>
    <s v="MAD"/>
    <s v="PUF"/>
    <n v="7"/>
    <n v="9"/>
    <n v="6"/>
    <n v="7"/>
    <n v="5"/>
    <s v="OQ"/>
    <x v="2"/>
    <n v="5"/>
    <n v="1200"/>
  </r>
  <r>
    <d v="2015-11-29T00:00:00"/>
    <x v="9"/>
    <s v="MAD"/>
    <s v="PLH"/>
    <n v="7"/>
    <n v="6"/>
    <n v="3"/>
    <n v="6"/>
    <n v="7"/>
    <s v="GI"/>
    <x v="2"/>
    <n v="13"/>
    <n v="11050"/>
  </r>
  <r>
    <d v="2015-12-02T00:00:00"/>
    <x v="9"/>
    <s v="MAD"/>
    <s v="NYT"/>
    <n v="7"/>
    <n v="7"/>
    <n v="3"/>
    <n v="5"/>
    <n v="4"/>
    <s v="RA"/>
    <x v="1"/>
    <n v="3"/>
    <n v="1350"/>
  </r>
  <r>
    <d v="2015-12-04T00:00:00"/>
    <x v="9"/>
    <s v="MAD"/>
    <s v="HWZ"/>
    <n v="9"/>
    <n v="5"/>
    <n v="5"/>
    <n v="5"/>
    <n v="2"/>
    <s v="WY"/>
    <x v="0"/>
    <n v="2"/>
    <n v="540"/>
  </r>
  <r>
    <d v="2015-12-07T00:00:00"/>
    <x v="9"/>
    <s v="MAD"/>
    <s v="XLW"/>
    <n v="7"/>
    <n v="10"/>
    <n v="4"/>
    <n v="8"/>
    <n v="2"/>
    <s v="ZI"/>
    <x v="2"/>
    <n v="4"/>
    <n v="1440"/>
  </r>
  <r>
    <d v="2015-12-15T00:00:00"/>
    <x v="9"/>
    <s v="MAD"/>
    <s v="KIS"/>
    <n v="5"/>
    <n v="3"/>
    <n v="3"/>
    <n v="4"/>
    <n v="7"/>
    <s v="US"/>
    <x v="1"/>
    <n v="12"/>
    <n v="11880"/>
  </r>
  <r>
    <d v="2015-12-22T00:00:00"/>
    <x v="9"/>
    <s v="MAD"/>
    <s v="GTE"/>
    <n v="2"/>
    <n v="10"/>
    <n v="8"/>
    <n v="1"/>
    <n v="0"/>
    <s v="ZI"/>
    <x v="2"/>
    <n v="8"/>
    <n v="2880"/>
  </r>
  <r>
    <d v="2016-01-02T00:00:00"/>
    <x v="9"/>
    <s v="MAD"/>
    <s v="TKE"/>
    <n v="4"/>
    <n v="3"/>
    <n v="4"/>
    <n v="2"/>
    <n v="5"/>
    <s v="DL"/>
    <x v="2"/>
    <n v="6"/>
    <n v="3060"/>
  </r>
  <r>
    <d v="2016-01-03T00:00:00"/>
    <x v="9"/>
    <s v="MAD"/>
    <s v="JXZ"/>
    <n v="8"/>
    <n v="7"/>
    <n v="6"/>
    <n v="9"/>
    <n v="8"/>
    <s v="IU"/>
    <x v="0"/>
    <n v="7"/>
    <n v="3570"/>
  </r>
  <r>
    <d v="2016-01-08T00:00:00"/>
    <x v="9"/>
    <s v="MAD"/>
    <s v="AMD"/>
    <n v="7"/>
    <n v="7"/>
    <n v="4"/>
    <n v="7"/>
    <n v="6"/>
    <s v="US"/>
    <x v="1"/>
    <n v="7"/>
    <n v="6720"/>
  </r>
  <r>
    <d v="2016-01-11T00:00:00"/>
    <x v="9"/>
    <s v="MAD"/>
    <s v="AEB"/>
    <n v="6"/>
    <n v="4"/>
    <n v="6"/>
    <n v="4"/>
    <n v="8"/>
    <s v="IU"/>
    <x v="0"/>
    <n v="6"/>
    <n v="3060"/>
  </r>
  <r>
    <d v="2016-01-13T00:00:00"/>
    <x v="9"/>
    <s v="MAD"/>
    <s v="UQE"/>
    <n v="5"/>
    <n v="2"/>
    <n v="2"/>
    <n v="1"/>
    <n v="3"/>
    <s v="NO"/>
    <x v="0"/>
    <n v="13"/>
    <n v="15470"/>
  </r>
  <r>
    <d v="2016-01-13T00:00:00"/>
    <x v="9"/>
    <s v="MAD"/>
    <s v="CQP"/>
    <n v="5"/>
    <n v="5"/>
    <n v="5"/>
    <n v="4"/>
    <n v="5"/>
    <s v="US"/>
    <x v="1"/>
    <n v="7"/>
    <n v="7140"/>
  </r>
  <r>
    <d v="2016-01-17T00:00:00"/>
    <x v="9"/>
    <s v="MAD"/>
    <s v="BYW"/>
    <n v="5"/>
    <n v="5"/>
    <n v="4"/>
    <n v="5"/>
    <n v="5"/>
    <s v="CD"/>
    <x v="0"/>
    <n v="8"/>
    <n v="5760"/>
  </r>
  <r>
    <d v="2016-01-17T00:00:00"/>
    <x v="9"/>
    <s v="MAD"/>
    <s v="TLW"/>
    <n v="7"/>
    <n v="8"/>
    <n v="6"/>
    <n v="8"/>
    <n v="9"/>
    <s v="LY"/>
    <x v="2"/>
    <n v="2"/>
    <n v="1190"/>
  </r>
  <r>
    <d v="2016-01-26T00:00:00"/>
    <x v="9"/>
    <s v="MAD"/>
    <s v="TTL"/>
    <n v="3"/>
    <n v="7"/>
    <n v="7"/>
    <n v="1"/>
    <n v="3"/>
    <s v="PY"/>
    <x v="1"/>
    <n v="8"/>
    <n v="7480"/>
  </r>
  <r>
    <d v="2016-02-01T00:00:00"/>
    <x v="9"/>
    <s v="MAD"/>
    <s v="FLT"/>
    <n v="1"/>
    <n v="6"/>
    <n v="10"/>
    <n v="7"/>
    <n v="4"/>
    <s v="XY"/>
    <x v="0"/>
    <n v="3"/>
    <n v="3240"/>
  </r>
  <r>
    <d v="2016-02-06T00:00:00"/>
    <x v="9"/>
    <s v="MAD"/>
    <s v="ZNH"/>
    <n v="8"/>
    <n v="7"/>
    <n v="9"/>
    <n v="10"/>
    <n v="8"/>
    <s v="RA"/>
    <x v="1"/>
    <n v="5"/>
    <n v="2250"/>
  </r>
  <r>
    <d v="2016-02-10T00:00:00"/>
    <x v="9"/>
    <s v="MAD"/>
    <s v="XLT"/>
    <n v="9"/>
    <n v="7"/>
    <n v="6"/>
    <n v="7"/>
    <n v="3"/>
    <s v="DF"/>
    <x v="1"/>
    <n v="11"/>
    <n v="2970"/>
  </r>
  <r>
    <d v="2016-02-17T00:00:00"/>
    <x v="9"/>
    <s v="MAD"/>
    <s v="VYB"/>
    <n v="8"/>
    <n v="7"/>
    <n v="6"/>
    <n v="7"/>
    <n v="9"/>
    <s v="XK"/>
    <x v="0"/>
    <n v="2"/>
    <n v="1260"/>
  </r>
  <r>
    <d v="2016-02-17T00:00:00"/>
    <x v="9"/>
    <s v="MAD"/>
    <s v="OPE"/>
    <n v="8"/>
    <n v="6"/>
    <n v="3"/>
    <n v="3"/>
    <n v="7"/>
    <s v="CD"/>
    <x v="0"/>
    <n v="5"/>
    <n v="4050"/>
  </r>
  <r>
    <d v="2016-02-20T00:00:00"/>
    <x v="9"/>
    <s v="MAD"/>
    <s v="RHL"/>
    <n v="8"/>
    <n v="7"/>
    <n v="9"/>
    <n v="7"/>
    <n v="8"/>
    <s v="HR"/>
    <x v="1"/>
    <n v="12"/>
    <n v="6480"/>
  </r>
  <r>
    <d v="2016-02-26T00:00:00"/>
    <x v="9"/>
    <s v="MAD"/>
    <s v="LMB"/>
    <n v="5"/>
    <n v="0"/>
    <n v="5"/>
    <n v="2"/>
    <n v="3"/>
    <s v="DL"/>
    <x v="2"/>
    <n v="2"/>
    <n v="1080"/>
  </r>
  <r>
    <d v="2016-02-28T00:00:00"/>
    <x v="9"/>
    <s v="MAD"/>
    <s v="JEE"/>
    <n v="3"/>
    <n v="2"/>
    <n v="5"/>
    <n v="6"/>
    <n v="4"/>
    <s v="XK"/>
    <x v="0"/>
    <n v="5"/>
    <n v="3150"/>
  </r>
  <r>
    <d v="2016-03-03T00:00:00"/>
    <x v="9"/>
    <s v="MAD"/>
    <s v="NAC"/>
    <n v="5"/>
    <n v="4"/>
    <n v="7"/>
    <n v="3"/>
    <n v="1"/>
    <s v="OQ"/>
    <x v="2"/>
    <n v="6"/>
    <n v="1530"/>
  </r>
  <r>
    <d v="2016-03-12T00:00:00"/>
    <x v="9"/>
    <s v="MAD"/>
    <s v="XEK"/>
    <n v="5"/>
    <n v="7"/>
    <n v="5"/>
    <n v="6"/>
    <n v="6"/>
    <s v="NO"/>
    <x v="0"/>
    <n v="11"/>
    <n v="13090"/>
  </r>
  <r>
    <d v="2016-03-14T00:00:00"/>
    <x v="9"/>
    <s v="MAD"/>
    <s v="XUE"/>
    <n v="10"/>
    <n v="5"/>
    <n v="5"/>
    <n v="1"/>
    <n v="7"/>
    <s v="US"/>
    <x v="1"/>
    <n v="7"/>
    <n v="7560"/>
  </r>
  <r>
    <d v="2016-03-16T00:00:00"/>
    <x v="9"/>
    <s v="MAD"/>
    <s v="VUW"/>
    <n v="7"/>
    <n v="7"/>
    <n v="4"/>
    <n v="9"/>
    <n v="10"/>
    <s v="IU"/>
    <x v="0"/>
    <n v="18"/>
    <n v="9180"/>
  </r>
  <r>
    <d v="2016-03-23T00:00:00"/>
    <x v="9"/>
    <s v="MAD"/>
    <s v="JVP"/>
    <n v="2"/>
    <n v="6"/>
    <n v="4"/>
    <n v="4"/>
    <n v="2"/>
    <s v="ZI"/>
    <x v="2"/>
    <n v="5"/>
    <n v="2250"/>
  </r>
  <r>
    <d v="2016-03-30T00:00:00"/>
    <x v="9"/>
    <s v="MAD"/>
    <s v="IOF"/>
    <n v="7"/>
    <n v="7"/>
    <n v="5"/>
    <n v="4"/>
    <n v="9"/>
    <s v="LY"/>
    <x v="2"/>
    <n v="4"/>
    <n v="2380"/>
  </r>
  <r>
    <d v="2016-03-31T00:00:00"/>
    <x v="9"/>
    <s v="MAD"/>
    <s v="NPE"/>
    <n v="8"/>
    <n v="3"/>
    <n v="5"/>
    <n v="6"/>
    <n v="6"/>
    <s v="DL"/>
    <x v="2"/>
    <n v="10"/>
    <n v="5400"/>
  </r>
  <r>
    <d v="2016-04-03T00:00:00"/>
    <x v="9"/>
    <s v="MAD"/>
    <s v="TQU"/>
    <n v="1"/>
    <n v="2"/>
    <n v="3"/>
    <n v="3"/>
    <n v="1"/>
    <s v="HR"/>
    <x v="1"/>
    <n v="4"/>
    <n v="2160"/>
  </r>
  <r>
    <d v="2016-04-08T00:00:00"/>
    <x v="9"/>
    <s v="MAD"/>
    <s v="WSD"/>
    <n v="5"/>
    <n v="9"/>
    <n v="7"/>
    <n v="8"/>
    <n v="7"/>
    <s v="PY"/>
    <x v="1"/>
    <n v="3"/>
    <n v="2970"/>
  </r>
  <r>
    <d v="2016-04-11T00:00:00"/>
    <x v="9"/>
    <s v="MAD"/>
    <s v="FUP"/>
    <n v="9"/>
    <n v="10"/>
    <n v="7"/>
    <n v="0"/>
    <n v="6"/>
    <s v="WY"/>
    <x v="0"/>
    <n v="2"/>
    <n v="540"/>
  </r>
  <r>
    <d v="2016-04-12T00:00:00"/>
    <x v="9"/>
    <s v="MAD"/>
    <s v="EYU"/>
    <n v="5"/>
    <n v="5"/>
    <n v="5"/>
    <n v="9"/>
    <n v="5"/>
    <s v="WL"/>
    <x v="0"/>
    <n v="10"/>
    <n v="8100"/>
  </r>
  <r>
    <d v="2016-04-13T00:00:00"/>
    <x v="9"/>
    <s v="MAD"/>
    <s v="BGI"/>
    <n v="0"/>
    <n v="6"/>
    <n v="9"/>
    <n v="7"/>
    <n v="9"/>
    <s v="FA"/>
    <x v="1"/>
    <n v="7"/>
    <n v="3150"/>
  </r>
  <r>
    <d v="2016-04-16T00:00:00"/>
    <x v="9"/>
    <s v="MAD"/>
    <s v="TKE"/>
    <n v="2"/>
    <n v="3"/>
    <n v="3"/>
    <n v="5"/>
    <n v="3"/>
    <s v="DF"/>
    <x v="1"/>
    <n v="6"/>
    <n v="1620"/>
  </r>
  <r>
    <d v="2016-04-16T00:00:00"/>
    <x v="9"/>
    <s v="MAD"/>
    <s v="SJX"/>
    <n v="4"/>
    <n v="10"/>
    <n v="4"/>
    <n v="1"/>
    <n v="4"/>
    <s v="DL"/>
    <x v="2"/>
    <n v="12"/>
    <n v="6480"/>
  </r>
  <r>
    <d v="2016-04-18T00:00:00"/>
    <x v="9"/>
    <s v="MAD"/>
    <s v="IMV"/>
    <n v="7"/>
    <n v="5"/>
    <n v="9"/>
    <n v="10"/>
    <n v="8"/>
    <s v="US"/>
    <x v="1"/>
    <n v="15"/>
    <n v="16200"/>
  </r>
  <r>
    <d v="2016-04-25T00:00:00"/>
    <x v="9"/>
    <s v="MAD"/>
    <s v="AYL"/>
    <n v="2"/>
    <n v="3"/>
    <n v="4"/>
    <n v="4"/>
    <n v="0"/>
    <s v="OQ"/>
    <x v="2"/>
    <n v="2"/>
    <n v="540"/>
  </r>
  <r>
    <d v="2016-04-26T00:00:00"/>
    <x v="9"/>
    <s v="MAD"/>
    <s v="EOX"/>
    <n v="7"/>
    <n v="10"/>
    <n v="10"/>
    <n v="3"/>
    <n v="8"/>
    <s v="ZA"/>
    <x v="2"/>
    <n v="5"/>
    <n v="5400"/>
  </r>
  <r>
    <d v="2016-04-26T00:00:00"/>
    <x v="9"/>
    <s v="MAD"/>
    <s v="REK"/>
    <n v="8"/>
    <n v="4"/>
    <n v="9"/>
    <n v="7"/>
    <n v="4"/>
    <s v="XY"/>
    <x v="0"/>
    <n v="22"/>
    <n v="21120"/>
  </r>
  <r>
    <d v="2016-04-30T00:00:00"/>
    <x v="9"/>
    <s v="MAD"/>
    <s v="NZM"/>
    <n v="3"/>
    <n v="1"/>
    <n v="2"/>
    <n v="3"/>
    <n v="2"/>
    <s v="NO"/>
    <x v="0"/>
    <n v="6"/>
    <n v="7560"/>
  </r>
  <r>
    <d v="2016-05-01T00:00:00"/>
    <x v="9"/>
    <s v="MAD"/>
    <s v="CGV"/>
    <n v="6"/>
    <n v="6"/>
    <n v="8"/>
    <n v="9"/>
    <n v="9"/>
    <s v="QT"/>
    <x v="0"/>
    <n v="14"/>
    <n v="7140"/>
  </r>
  <r>
    <d v="2016-05-04T00:00:00"/>
    <x v="9"/>
    <s v="MAD"/>
    <s v="SOP"/>
    <n v="8"/>
    <n v="0"/>
    <n v="5"/>
    <n v="5"/>
    <n v="3"/>
    <s v="CF"/>
    <x v="1"/>
    <n v="8"/>
    <n v="5440"/>
  </r>
  <r>
    <d v="2016-05-07T00:00:00"/>
    <x v="9"/>
    <s v="MAD"/>
    <s v="ZFY"/>
    <n v="3"/>
    <n v="5"/>
    <n v="3"/>
    <n v="3"/>
    <n v="2"/>
    <s v="HR"/>
    <x v="1"/>
    <n v="1"/>
    <n v="510"/>
  </r>
  <r>
    <d v="2016-05-10T00:00:00"/>
    <x v="9"/>
    <s v="MAD"/>
    <s v="LEL"/>
    <n v="1"/>
    <n v="8"/>
    <n v="7"/>
    <n v="3"/>
    <n v="7"/>
    <s v="NO"/>
    <x v="0"/>
    <n v="7"/>
    <n v="8330"/>
  </r>
  <r>
    <d v="2016-05-20T00:00:00"/>
    <x v="9"/>
    <s v="MAD"/>
    <s v="HPY"/>
    <n v="3"/>
    <n v="8"/>
    <n v="7"/>
    <n v="4"/>
    <n v="5"/>
    <s v="FA"/>
    <x v="1"/>
    <n v="9"/>
    <n v="3825"/>
  </r>
  <r>
    <d v="2016-05-20T00:00:00"/>
    <x v="9"/>
    <s v="MAD"/>
    <s v="OOW"/>
    <n v="4"/>
    <n v="5"/>
    <n v="5"/>
    <n v="9"/>
    <n v="8"/>
    <s v="DF"/>
    <x v="1"/>
    <n v="5"/>
    <n v="1275"/>
  </r>
  <r>
    <d v="2016-05-21T00:00:00"/>
    <x v="9"/>
    <s v="MAD"/>
    <s v="CYO"/>
    <n v="2"/>
    <n v="0"/>
    <n v="3"/>
    <n v="4"/>
    <n v="7"/>
    <s v="OQ"/>
    <x v="2"/>
    <n v="6"/>
    <n v="1530"/>
  </r>
  <r>
    <d v="2016-05-31T00:00:00"/>
    <x v="9"/>
    <s v="MAD"/>
    <s v="QMC"/>
    <n v="4"/>
    <n v="7"/>
    <n v="4"/>
    <n v="4"/>
    <n v="8"/>
    <s v="LY"/>
    <x v="2"/>
    <n v="5"/>
    <n v="2975"/>
  </r>
  <r>
    <d v="2016-06-15T00:00:00"/>
    <x v="9"/>
    <s v="MAD"/>
    <s v="NVY"/>
    <n v="7"/>
    <n v="3"/>
    <n v="8"/>
    <n v="7"/>
    <n v="7"/>
    <s v="WY"/>
    <x v="0"/>
    <n v="19"/>
    <n v="4845"/>
  </r>
  <r>
    <d v="2016-06-15T00:00:00"/>
    <x v="9"/>
    <s v="MAD"/>
    <s v="FIQ"/>
    <n v="6"/>
    <n v="8"/>
    <n v="4"/>
    <n v="6"/>
    <n v="4"/>
    <s v="HR"/>
    <x v="1"/>
    <n v="3"/>
    <n v="1620"/>
  </r>
  <r>
    <d v="2016-06-21T00:00:00"/>
    <x v="9"/>
    <s v="MAD"/>
    <s v="EPG"/>
    <n v="6"/>
    <n v="8"/>
    <n v="6"/>
    <n v="7"/>
    <n v="5"/>
    <s v="LY"/>
    <x v="2"/>
    <n v="8"/>
    <n v="4480"/>
  </r>
  <r>
    <d v="2016-06-30T00:00:00"/>
    <x v="9"/>
    <s v="MAD"/>
    <s v="MSD"/>
    <n v="7"/>
    <n v="6"/>
    <n v="7"/>
    <n v="7"/>
    <n v="8"/>
    <s v="CD"/>
    <x v="0"/>
    <n v="5"/>
    <n v="4050"/>
  </r>
  <r>
    <d v="2016-07-01T00:00:00"/>
    <x v="9"/>
    <s v="MAD"/>
    <s v="EPM"/>
    <n v="6"/>
    <n v="5"/>
    <n v="7"/>
    <n v="6"/>
    <n v="4"/>
    <s v="QT"/>
    <x v="0"/>
    <n v="8"/>
    <n v="3840"/>
  </r>
  <r>
    <d v="2016-07-03T00:00:00"/>
    <x v="9"/>
    <s v="MAD"/>
    <s v="BDO"/>
    <n v="8"/>
    <n v="7"/>
    <n v="6"/>
    <n v="7"/>
    <n v="3"/>
    <s v="US"/>
    <x v="1"/>
    <n v="1"/>
    <n v="1080"/>
  </r>
  <r>
    <d v="2016-07-15T00:00:00"/>
    <x v="9"/>
    <s v="MAD"/>
    <s v="ASL"/>
    <n v="7"/>
    <n v="3"/>
    <n v="7"/>
    <n v="9"/>
    <n v="8"/>
    <s v="CD"/>
    <x v="0"/>
    <n v="12"/>
    <n v="9180"/>
  </r>
  <r>
    <d v="2016-07-19T00:00:00"/>
    <x v="9"/>
    <s v="MAD"/>
    <s v="HEO"/>
    <n v="5"/>
    <n v="7"/>
    <n v="5"/>
    <n v="4"/>
    <n v="6"/>
    <s v="IU"/>
    <x v="0"/>
    <n v="6"/>
    <n v="3240"/>
  </r>
  <r>
    <d v="2016-07-31T00:00:00"/>
    <x v="9"/>
    <s v="MAD"/>
    <s v="HBZ"/>
    <n v="4"/>
    <n v="4"/>
    <n v="6"/>
    <n v="10"/>
    <n v="3"/>
    <s v="DL"/>
    <x v="2"/>
    <n v="9"/>
    <n v="4860"/>
  </r>
  <r>
    <d v="2016-08-01T00:00:00"/>
    <x v="9"/>
    <s v="MAD"/>
    <s v="XDO"/>
    <n v="6"/>
    <n v="5"/>
    <n v="6"/>
    <n v="8"/>
    <n v="3"/>
    <s v="US"/>
    <x v="1"/>
    <n v="1"/>
    <n v="1080"/>
  </r>
  <r>
    <d v="2016-08-15T00:00:00"/>
    <x v="9"/>
    <s v="MAD"/>
    <s v="JGZ"/>
    <n v="2"/>
    <n v="6"/>
    <n v="8"/>
    <n v="9"/>
    <n v="4"/>
    <s v="NO"/>
    <x v="0"/>
    <n v="3"/>
    <n v="3780"/>
  </r>
  <r>
    <d v="2016-08-20T00:00:00"/>
    <x v="9"/>
    <s v="MAD"/>
    <s v="UDQ"/>
    <n v="4"/>
    <n v="5"/>
    <n v="4"/>
    <n v="1"/>
    <n v="7"/>
    <s v="US"/>
    <x v="1"/>
    <n v="9"/>
    <n v="9720"/>
  </r>
  <r>
    <d v="2016-08-26T00:00:00"/>
    <x v="9"/>
    <s v="MAD"/>
    <s v="GGW"/>
    <n v="8"/>
    <n v="8"/>
    <n v="8"/>
    <n v="5"/>
    <n v="2"/>
    <s v="US"/>
    <x v="1"/>
    <n v="10"/>
    <n v="10800"/>
  </r>
  <r>
    <d v="2016-08-29T00:00:00"/>
    <x v="9"/>
    <s v="MAD"/>
    <s v="AWY"/>
    <n v="5"/>
    <n v="6"/>
    <n v="7"/>
    <n v="4"/>
    <n v="9"/>
    <s v="DL"/>
    <x v="2"/>
    <n v="20"/>
    <n v="10200"/>
  </r>
  <r>
    <d v="2016-09-01T00:00:00"/>
    <x v="9"/>
    <s v="MAD"/>
    <s v="XZG"/>
    <n v="7"/>
    <n v="6"/>
    <n v="1"/>
    <n v="7"/>
    <n v="3"/>
    <s v="QT"/>
    <x v="0"/>
    <n v="8"/>
    <n v="4320"/>
  </r>
  <r>
    <d v="2016-09-04T00:00:00"/>
    <x v="9"/>
    <s v="MAD"/>
    <s v="LJI"/>
    <n v="5"/>
    <n v="3"/>
    <n v="5"/>
    <n v="6"/>
    <n v="1"/>
    <s v="PY"/>
    <x v="1"/>
    <n v="2"/>
    <n v="1980"/>
  </r>
  <r>
    <d v="2016-09-07T00:00:00"/>
    <x v="9"/>
    <s v="MAD"/>
    <s v="VJP"/>
    <n v="8"/>
    <n v="5"/>
    <n v="4"/>
    <n v="5"/>
    <n v="6"/>
    <s v="LY"/>
    <x v="2"/>
    <n v="2"/>
    <n v="1260"/>
  </r>
  <r>
    <d v="2016-09-11T00:00:00"/>
    <x v="9"/>
    <s v="MAD"/>
    <s v="FHO"/>
    <n v="5"/>
    <n v="1"/>
    <n v="0"/>
    <n v="7"/>
    <n v="8"/>
    <s v="US"/>
    <x v="1"/>
    <n v="2"/>
    <n v="2160"/>
  </r>
  <r>
    <d v="2016-09-13T00:00:00"/>
    <x v="9"/>
    <s v="MAD"/>
    <s v="IDN"/>
    <n v="9"/>
    <n v="5"/>
    <n v="4"/>
    <n v="2"/>
    <n v="5"/>
    <s v="HN"/>
    <x v="2"/>
    <n v="7"/>
    <n v="8330"/>
  </r>
  <r>
    <d v="2016-09-15T00:00:00"/>
    <x v="9"/>
    <s v="MAD"/>
    <s v="IJJ"/>
    <n v="3"/>
    <n v="5"/>
    <n v="6"/>
    <n v="6"/>
    <n v="2"/>
    <s v="ZI"/>
    <x v="2"/>
    <n v="20"/>
    <n v="9000"/>
  </r>
  <r>
    <d v="2016-09-21T00:00:00"/>
    <x v="9"/>
    <s v="MAD"/>
    <s v="JSW"/>
    <n v="5"/>
    <n v="3"/>
    <n v="8"/>
    <n v="7"/>
    <n v="7"/>
    <s v="ZI"/>
    <x v="2"/>
    <n v="4"/>
    <n v="1800"/>
  </r>
  <r>
    <d v="2016-09-21T00:00:00"/>
    <x v="9"/>
    <s v="MAD"/>
    <s v="DWU"/>
    <n v="9"/>
    <n v="7"/>
    <n v="4"/>
    <n v="3"/>
    <n v="5"/>
    <s v="OQ"/>
    <x v="2"/>
    <n v="10"/>
    <n v="2700"/>
  </r>
  <r>
    <d v="2016-09-21T00:00:00"/>
    <x v="9"/>
    <s v="MAD"/>
    <s v="NUT"/>
    <n v="7"/>
    <n v="3"/>
    <n v="2"/>
    <n v="7"/>
    <n v="5"/>
    <s v="IP"/>
    <x v="2"/>
    <n v="4"/>
    <n v="2880"/>
  </r>
  <r>
    <d v="2016-10-06T00:00:00"/>
    <x v="9"/>
    <s v="MAD"/>
    <s v="ESK"/>
    <n v="9"/>
    <n v="5"/>
    <n v="4"/>
    <n v="3"/>
    <n v="6"/>
    <s v="ZI"/>
    <x v="2"/>
    <n v="8"/>
    <n v="3600"/>
  </r>
  <r>
    <d v="2016-10-09T00:00:00"/>
    <x v="9"/>
    <s v="MAD"/>
    <s v="JJG"/>
    <n v="5"/>
    <n v="7"/>
    <n v="4"/>
    <n v="6"/>
    <n v="4"/>
    <s v="UI"/>
    <x v="1"/>
    <n v="12"/>
    <n v="9720"/>
  </r>
  <r>
    <d v="2016-10-10T00:00:00"/>
    <x v="9"/>
    <s v="MAD"/>
    <s v="XDO"/>
    <n v="8"/>
    <n v="8"/>
    <n v="6"/>
    <n v="8"/>
    <n v="7"/>
    <s v="PM"/>
    <x v="0"/>
    <n v="20"/>
    <n v="5400"/>
  </r>
  <r>
    <d v="2016-10-18T00:00:00"/>
    <x v="9"/>
    <s v="MAD"/>
    <s v="XCT"/>
    <n v="9"/>
    <n v="8"/>
    <n v="6"/>
    <n v="7"/>
    <n v="7"/>
    <s v="OQ"/>
    <x v="2"/>
    <n v="1"/>
    <n v="240"/>
  </r>
  <r>
    <d v="2016-10-22T00:00:00"/>
    <x v="9"/>
    <s v="MAD"/>
    <s v="PHH"/>
    <n v="2"/>
    <n v="5"/>
    <n v="7"/>
    <n v="6"/>
    <n v="8"/>
    <s v="NO"/>
    <x v="0"/>
    <n v="4"/>
    <n v="4760"/>
  </r>
  <r>
    <d v="2016-10-28T00:00:00"/>
    <x v="9"/>
    <s v="MAD"/>
    <s v="RYZ"/>
    <n v="8"/>
    <n v="2"/>
    <n v="6"/>
    <n v="5"/>
    <n v="1"/>
    <s v="LY"/>
    <x v="2"/>
    <n v="8"/>
    <n v="4480"/>
  </r>
  <r>
    <d v="2016-10-31T00:00:00"/>
    <x v="9"/>
    <s v="MAD"/>
    <s v="TJA"/>
    <n v="1"/>
    <n v="4"/>
    <n v="5"/>
    <n v="1"/>
    <n v="6"/>
    <s v="FA"/>
    <x v="1"/>
    <n v="15"/>
    <n v="6750"/>
  </r>
  <r>
    <d v="2016-11-02T00:00:00"/>
    <x v="9"/>
    <s v="MAD"/>
    <s v="LNR"/>
    <n v="8"/>
    <n v="8"/>
    <n v="3"/>
    <n v="5"/>
    <n v="5"/>
    <s v="RA"/>
    <x v="1"/>
    <n v="2"/>
    <n v="850"/>
  </r>
  <r>
    <d v="2016-11-07T00:00:00"/>
    <x v="9"/>
    <s v="MAD"/>
    <s v="ZAT"/>
    <n v="6"/>
    <n v="7"/>
    <n v="2"/>
    <n v="1"/>
    <n v="3"/>
    <s v="HR"/>
    <x v="1"/>
    <n v="16"/>
    <n v="8160"/>
  </r>
  <r>
    <d v="2016-11-13T00:00:00"/>
    <x v="9"/>
    <s v="MAD"/>
    <s v="KKN"/>
    <n v="3"/>
    <n v="4"/>
    <n v="5"/>
    <n v="3"/>
    <n v="3"/>
    <s v="HR"/>
    <x v="1"/>
    <n v="4"/>
    <n v="2040"/>
  </r>
  <r>
    <d v="2016-11-13T00:00:00"/>
    <x v="9"/>
    <s v="MAD"/>
    <s v="KWO"/>
    <n v="8"/>
    <n v="5"/>
    <n v="8"/>
    <n v="6"/>
    <n v="6"/>
    <s v="PM"/>
    <x v="0"/>
    <n v="6"/>
    <n v="1530"/>
  </r>
  <r>
    <d v="2016-11-23T00:00:00"/>
    <x v="9"/>
    <s v="MAD"/>
    <s v="JTH"/>
    <n v="5"/>
    <n v="3"/>
    <n v="8"/>
    <n v="10"/>
    <n v="9"/>
    <s v="CD"/>
    <x v="0"/>
    <n v="6"/>
    <n v="4590"/>
  </r>
  <r>
    <d v="2016-11-30T00:00:00"/>
    <x v="9"/>
    <s v="MAD"/>
    <s v="TAT"/>
    <n v="5"/>
    <n v="3"/>
    <n v="6"/>
    <n v="3"/>
    <n v="7"/>
    <s v="DL"/>
    <x v="2"/>
    <n v="2"/>
    <n v="1020"/>
  </r>
  <r>
    <d v="2016-12-04T00:00:00"/>
    <x v="9"/>
    <s v="MAD"/>
    <s v="CPC"/>
    <n v="1"/>
    <n v="5"/>
    <n v="10"/>
    <n v="6"/>
    <n v="3"/>
    <s v="PY"/>
    <x v="1"/>
    <n v="16"/>
    <n v="15840"/>
  </r>
  <r>
    <d v="2016-12-12T00:00:00"/>
    <x v="9"/>
    <s v="MAD"/>
    <s v="ICJ"/>
    <n v="2"/>
    <n v="3"/>
    <n v="5"/>
    <n v="2"/>
    <n v="3"/>
    <s v="US"/>
    <x v="1"/>
    <n v="9"/>
    <n v="9720"/>
  </r>
  <r>
    <d v="2016-12-13T00:00:00"/>
    <x v="9"/>
    <s v="MAD"/>
    <s v="CMG"/>
    <n v="6"/>
    <n v="6"/>
    <n v="6"/>
    <n v="5"/>
    <n v="2"/>
    <s v="ZI"/>
    <x v="2"/>
    <n v="9"/>
    <n v="4050"/>
  </r>
  <r>
    <d v="2016-12-13T00:00:00"/>
    <x v="9"/>
    <s v="MAD"/>
    <s v="RZM"/>
    <n v="3"/>
    <n v="3"/>
    <n v="3"/>
    <n v="10"/>
    <n v="5"/>
    <s v="IU"/>
    <x v="0"/>
    <n v="8"/>
    <n v="4320"/>
  </r>
  <r>
    <d v="2016-12-15T00:00:00"/>
    <x v="9"/>
    <s v="MAD"/>
    <s v="TPM"/>
    <n v="5"/>
    <n v="6"/>
    <n v="6"/>
    <n v="3"/>
    <n v="6"/>
    <s v="DL"/>
    <x v="2"/>
    <n v="6"/>
    <n v="3240"/>
  </r>
  <r>
    <d v="2016-12-18T00:00:00"/>
    <x v="9"/>
    <s v="MAD"/>
    <s v="TNL"/>
    <n v="8"/>
    <n v="4"/>
    <n v="8"/>
    <n v="9"/>
    <n v="5"/>
    <s v="PN"/>
    <x v="2"/>
    <n v="8"/>
    <n v="3600"/>
  </r>
  <r>
    <d v="2016-12-19T00:00:00"/>
    <x v="9"/>
    <s v="MAD"/>
    <s v="CWR"/>
    <n v="8"/>
    <n v="8"/>
    <n v="3"/>
    <n v="4"/>
    <n v="2"/>
    <s v="MJ"/>
    <x v="0"/>
    <n v="9"/>
    <n v="9720"/>
  </r>
  <r>
    <d v="2016-12-27T00:00:00"/>
    <x v="9"/>
    <s v="MAD"/>
    <s v="LLK"/>
    <n v="5"/>
    <n v="8"/>
    <n v="2"/>
    <n v="4"/>
    <n v="4"/>
    <s v="OQ"/>
    <x v="2"/>
    <n v="12"/>
    <n v="3240"/>
  </r>
  <r>
    <d v="2016-12-29T00:00:00"/>
    <x v="9"/>
    <s v="MAD"/>
    <s v="BDO"/>
    <n v="8"/>
    <n v="9"/>
    <n v="6"/>
    <n v="8"/>
    <n v="4"/>
    <s v="FA"/>
    <x v="1"/>
    <n v="8"/>
    <n v="3600"/>
  </r>
  <r>
    <d v="2014-01-04T00:00:00"/>
    <x v="10"/>
    <s v="ALI"/>
    <s v="NUT"/>
    <n v="1"/>
    <n v="3"/>
    <n v="4"/>
    <n v="5"/>
    <n v="4"/>
    <s v="US"/>
    <x v="1"/>
    <n v="15"/>
    <n v="12750"/>
  </r>
  <r>
    <d v="2014-01-04T00:00:00"/>
    <x v="10"/>
    <s v="ALI"/>
    <s v="CLW"/>
    <n v="2"/>
    <n v="2"/>
    <n v="1"/>
    <n v="2"/>
    <n v="6"/>
    <s v="OQ"/>
    <x v="2"/>
    <n v="8"/>
    <n v="2040"/>
  </r>
  <r>
    <d v="2014-01-05T00:00:00"/>
    <x v="10"/>
    <s v="ALI"/>
    <s v="LXP"/>
    <n v="6"/>
    <n v="8"/>
    <n v="3"/>
    <n v="3"/>
    <n v="6"/>
    <s v="HR"/>
    <x v="1"/>
    <n v="16"/>
    <n v="8160"/>
  </r>
  <r>
    <d v="2014-01-17T00:00:00"/>
    <x v="10"/>
    <s v="ALI"/>
    <s v="FGN"/>
    <n v="4"/>
    <n v="3"/>
    <n v="7"/>
    <n v="5"/>
    <n v="0"/>
    <s v="MJ"/>
    <x v="0"/>
    <n v="14"/>
    <n v="14280"/>
  </r>
  <r>
    <d v="2014-01-26T00:00:00"/>
    <x v="10"/>
    <s v="ALI"/>
    <s v="LLI"/>
    <n v="3"/>
    <n v="0"/>
    <n v="6"/>
    <n v="1"/>
    <n v="5"/>
    <s v="NO"/>
    <x v="0"/>
    <n v="12"/>
    <n v="12240"/>
  </r>
  <r>
    <d v="2014-01-28T00:00:00"/>
    <x v="10"/>
    <s v="ALI"/>
    <s v="JGA"/>
    <n v="6"/>
    <n v="5"/>
    <n v="5"/>
    <n v="1"/>
    <n v="7"/>
    <s v="ZI"/>
    <x v="2"/>
    <n v="10"/>
    <n v="2550"/>
  </r>
  <r>
    <d v="2014-02-09T00:00:00"/>
    <x v="10"/>
    <s v="ALI"/>
    <s v="JQK"/>
    <n v="7"/>
    <n v="6"/>
    <n v="6"/>
    <n v="7"/>
    <n v="6"/>
    <s v="PM"/>
    <x v="0"/>
    <n v="8"/>
    <n v="1920"/>
  </r>
  <r>
    <d v="2014-02-10T00:00:00"/>
    <x v="10"/>
    <s v="ALI"/>
    <s v="WTY"/>
    <n v="7"/>
    <n v="5"/>
    <n v="7"/>
    <n v="4"/>
    <n v="8"/>
    <s v="CD"/>
    <x v="0"/>
    <n v="12"/>
    <n v="7140"/>
  </r>
  <r>
    <d v="2014-02-17T00:00:00"/>
    <x v="10"/>
    <s v="ALI"/>
    <s v="PQA"/>
    <n v="5"/>
    <n v="9"/>
    <n v="7"/>
    <n v="6"/>
    <n v="7"/>
    <s v="HN"/>
    <x v="2"/>
    <n v="12"/>
    <n v="12240"/>
  </r>
  <r>
    <d v="2014-02-22T00:00:00"/>
    <x v="10"/>
    <s v="ALI"/>
    <s v="RDE"/>
    <n v="4"/>
    <n v="5"/>
    <n v="8"/>
    <n v="9"/>
    <n v="4"/>
    <s v="PM"/>
    <x v="0"/>
    <n v="13"/>
    <n v="3315"/>
  </r>
  <r>
    <d v="2014-02-23T00:00:00"/>
    <x v="10"/>
    <s v="ALI"/>
    <s v="WQP"/>
    <n v="3"/>
    <n v="0"/>
    <n v="4"/>
    <n v="7"/>
    <n v="10"/>
    <s v="XY"/>
    <x v="0"/>
    <n v="16"/>
    <n v="13600"/>
  </r>
  <r>
    <d v="2014-02-24T00:00:00"/>
    <x v="10"/>
    <s v="ALI"/>
    <s v="TZZ"/>
    <n v="4"/>
    <n v="5"/>
    <n v="4"/>
    <n v="3"/>
    <n v="6"/>
    <s v="MJ"/>
    <x v="0"/>
    <n v="14"/>
    <n v="14280"/>
  </r>
  <r>
    <d v="2014-02-24T00:00:00"/>
    <x v="10"/>
    <s v="ALI"/>
    <s v="MWG"/>
    <n v="6"/>
    <n v="2"/>
    <n v="4"/>
    <n v="5"/>
    <n v="6"/>
    <s v="QT"/>
    <x v="0"/>
    <n v="17"/>
    <n v="8670"/>
  </r>
  <r>
    <d v="2014-03-02T00:00:00"/>
    <x v="10"/>
    <s v="ALI"/>
    <s v="ISN"/>
    <n v="7"/>
    <n v="4"/>
    <n v="4"/>
    <n v="8"/>
    <n v="6"/>
    <s v="GI"/>
    <x v="2"/>
    <n v="12"/>
    <n v="10200"/>
  </r>
  <r>
    <d v="2014-03-06T00:00:00"/>
    <x v="10"/>
    <s v="ALI"/>
    <s v="JNC"/>
    <n v="4"/>
    <n v="3"/>
    <n v="3"/>
    <n v="3"/>
    <n v="4"/>
    <s v="US"/>
    <x v="1"/>
    <n v="18"/>
    <n v="15300"/>
  </r>
  <r>
    <d v="2014-03-11T00:00:00"/>
    <x v="10"/>
    <s v="ALI"/>
    <s v="OYN"/>
    <n v="7"/>
    <n v="3"/>
    <n v="3"/>
    <n v="4"/>
    <n v="1"/>
    <s v="NO"/>
    <x v="0"/>
    <n v="10"/>
    <n v="10200"/>
  </r>
  <r>
    <d v="2014-03-19T00:00:00"/>
    <x v="10"/>
    <s v="ALI"/>
    <s v="MXL"/>
    <n v="4"/>
    <n v="5"/>
    <n v="6"/>
    <n v="4"/>
    <n v="5"/>
    <s v="MJ"/>
    <x v="0"/>
    <n v="12"/>
    <n v="11520"/>
  </r>
  <r>
    <d v="2014-03-27T00:00:00"/>
    <x v="10"/>
    <s v="ALI"/>
    <s v="KVQ"/>
    <n v="8"/>
    <n v="8"/>
    <n v="5"/>
    <n v="5"/>
    <n v="6"/>
    <s v="ZI"/>
    <x v="2"/>
    <n v="15"/>
    <n v="3825"/>
  </r>
  <r>
    <d v="2014-03-31T00:00:00"/>
    <x v="10"/>
    <s v="ALI"/>
    <s v="FEO"/>
    <n v="6"/>
    <n v="6"/>
    <n v="5"/>
    <n v="3"/>
    <n v="1"/>
    <s v="US"/>
    <x v="1"/>
    <n v="14"/>
    <n v="11900"/>
  </r>
  <r>
    <d v="2014-04-03T00:00:00"/>
    <x v="10"/>
    <s v="ALI"/>
    <s v="ICJ"/>
    <n v="1"/>
    <n v="2"/>
    <n v="2"/>
    <n v="2"/>
    <n v="3"/>
    <s v="ZI"/>
    <x v="2"/>
    <n v="12"/>
    <n v="3060"/>
  </r>
  <r>
    <d v="2014-04-09T00:00:00"/>
    <x v="10"/>
    <s v="ALI"/>
    <s v="GAI"/>
    <n v="2"/>
    <n v="3"/>
    <n v="1"/>
    <n v="4"/>
    <n v="1"/>
    <s v="WY"/>
    <x v="0"/>
    <n v="13"/>
    <n v="3315"/>
  </r>
  <r>
    <d v="2014-04-15T00:00:00"/>
    <x v="10"/>
    <s v="ALI"/>
    <s v="SBW"/>
    <n v="4"/>
    <n v="5"/>
    <n v="6"/>
    <n v="7"/>
    <n v="5"/>
    <s v="HR"/>
    <x v="1"/>
    <n v="20"/>
    <n v="9600"/>
  </r>
  <r>
    <d v="2014-04-22T00:00:00"/>
    <x v="10"/>
    <s v="ALI"/>
    <s v="BQM"/>
    <n v="3"/>
    <n v="9"/>
    <n v="6"/>
    <n v="5"/>
    <n v="5"/>
    <s v="QT"/>
    <x v="0"/>
    <n v="2"/>
    <n v="1020"/>
  </r>
  <r>
    <d v="2014-04-23T00:00:00"/>
    <x v="10"/>
    <s v="ALI"/>
    <s v="ZNB"/>
    <n v="7"/>
    <n v="1"/>
    <n v="1"/>
    <n v="7"/>
    <n v="6"/>
    <s v="MJ"/>
    <x v="0"/>
    <n v="12"/>
    <n v="12240"/>
  </r>
  <r>
    <d v="2014-04-24T00:00:00"/>
    <x v="10"/>
    <s v="ALI"/>
    <s v="EJH"/>
    <n v="9"/>
    <n v="1"/>
    <n v="5"/>
    <n v="2"/>
    <n v="4"/>
    <s v="IP"/>
    <x v="2"/>
    <n v="4"/>
    <n v="2040"/>
  </r>
  <r>
    <d v="2014-04-27T00:00:00"/>
    <x v="10"/>
    <s v="ALI"/>
    <s v="CTB"/>
    <n v="1"/>
    <n v="0"/>
    <n v="6"/>
    <n v="6"/>
    <n v="5"/>
    <s v="HR"/>
    <x v="1"/>
    <n v="8"/>
    <n v="4080"/>
  </r>
  <r>
    <d v="2014-04-29T00:00:00"/>
    <x v="10"/>
    <s v="ALI"/>
    <s v="LRC"/>
    <n v="8"/>
    <n v="7"/>
    <n v="5"/>
    <n v="8"/>
    <n v="7"/>
    <s v="IU"/>
    <x v="0"/>
    <n v="13"/>
    <n v="6630"/>
  </r>
  <r>
    <d v="2014-05-06T00:00:00"/>
    <x v="10"/>
    <s v="ALI"/>
    <s v="OPE"/>
    <n v="5"/>
    <n v="4"/>
    <n v="6"/>
    <n v="1"/>
    <n v="2"/>
    <s v="HR"/>
    <x v="1"/>
    <n v="17"/>
    <n v="8670"/>
  </r>
  <r>
    <d v="2014-05-07T00:00:00"/>
    <x v="10"/>
    <s v="ALI"/>
    <s v="CLW"/>
    <n v="3"/>
    <n v="2"/>
    <n v="7"/>
    <n v="3"/>
    <n v="2"/>
    <s v="MJ"/>
    <x v="0"/>
    <n v="16"/>
    <n v="16320"/>
  </r>
  <r>
    <d v="2014-05-07T00:00:00"/>
    <x v="10"/>
    <s v="ALI"/>
    <s v="TAT"/>
    <n v="6"/>
    <n v="9"/>
    <n v="9"/>
    <n v="9"/>
    <n v="6"/>
    <s v="ZI"/>
    <x v="2"/>
    <n v="15"/>
    <n v="3825"/>
  </r>
  <r>
    <d v="2014-05-08T00:00:00"/>
    <x v="10"/>
    <s v="ALI"/>
    <s v="MJJ"/>
    <n v="0"/>
    <n v="2"/>
    <n v="2"/>
    <n v="3"/>
    <n v="2"/>
    <s v="NO"/>
    <x v="0"/>
    <n v="11"/>
    <n v="11220"/>
  </r>
  <r>
    <d v="2014-05-09T00:00:00"/>
    <x v="10"/>
    <s v="ALI"/>
    <s v="KLB"/>
    <n v="8"/>
    <n v="3"/>
    <n v="4"/>
    <n v="5"/>
    <n v="6"/>
    <s v="HR"/>
    <x v="1"/>
    <n v="14"/>
    <n v="7140"/>
  </r>
  <r>
    <d v="2014-05-14T00:00:00"/>
    <x v="10"/>
    <s v="ALI"/>
    <s v="PIR"/>
    <n v="6"/>
    <n v="6"/>
    <n v="6"/>
    <n v="4"/>
    <n v="8"/>
    <s v="MJ"/>
    <x v="0"/>
    <n v="16"/>
    <n v="16320"/>
  </r>
  <r>
    <d v="2014-05-19T00:00:00"/>
    <x v="10"/>
    <s v="ALI"/>
    <s v="VSF"/>
    <n v="4"/>
    <n v="8"/>
    <n v="2"/>
    <n v="9"/>
    <n v="5"/>
    <s v="ZI"/>
    <x v="2"/>
    <n v="6"/>
    <n v="1530"/>
  </r>
  <r>
    <d v="2014-05-21T00:00:00"/>
    <x v="10"/>
    <s v="ALI"/>
    <s v="TTR"/>
    <n v="4"/>
    <n v="10"/>
    <n v="9"/>
    <n v="2"/>
    <n v="3"/>
    <s v="US"/>
    <x v="1"/>
    <n v="16"/>
    <n v="13600"/>
  </r>
  <r>
    <d v="2014-05-22T00:00:00"/>
    <x v="10"/>
    <s v="ALI"/>
    <s v="IMV"/>
    <n v="7"/>
    <n v="10"/>
    <n v="6"/>
    <n v="7"/>
    <n v="6"/>
    <s v="IP"/>
    <x v="2"/>
    <n v="15"/>
    <n v="7650"/>
  </r>
  <r>
    <d v="2014-05-28T00:00:00"/>
    <x v="10"/>
    <s v="ALI"/>
    <s v="TZZ"/>
    <n v="6"/>
    <n v="5"/>
    <n v="6"/>
    <n v="3"/>
    <n v="5"/>
    <s v="HN"/>
    <x v="2"/>
    <n v="17"/>
    <n v="17340"/>
  </r>
  <r>
    <d v="2014-05-31T00:00:00"/>
    <x v="10"/>
    <s v="ALI"/>
    <s v="EQD"/>
    <n v="4"/>
    <n v="3"/>
    <n v="6"/>
    <n v="2"/>
    <n v="9"/>
    <s v="US"/>
    <x v="1"/>
    <n v="17"/>
    <n v="14450"/>
  </r>
  <r>
    <d v="2014-06-01T00:00:00"/>
    <x v="10"/>
    <s v="ALI"/>
    <s v="SSH"/>
    <n v="5"/>
    <n v="6"/>
    <n v="9"/>
    <n v="7"/>
    <n v="5"/>
    <s v="DL"/>
    <x v="2"/>
    <n v="13"/>
    <n v="6630"/>
  </r>
  <r>
    <d v="2014-06-03T00:00:00"/>
    <x v="10"/>
    <s v="ALI"/>
    <s v="NHK"/>
    <n v="7"/>
    <n v="1"/>
    <n v="6"/>
    <n v="3"/>
    <n v="3"/>
    <s v="MJ"/>
    <x v="0"/>
    <n v="15"/>
    <n v="15300"/>
  </r>
  <r>
    <d v="2014-06-06T00:00:00"/>
    <x v="10"/>
    <s v="ALI"/>
    <s v="IMU"/>
    <n v="5"/>
    <n v="8"/>
    <n v="7"/>
    <n v="5"/>
    <n v="8"/>
    <s v="XK"/>
    <x v="0"/>
    <n v="15"/>
    <n v="6375"/>
  </r>
  <r>
    <d v="2014-06-08T00:00:00"/>
    <x v="10"/>
    <s v="ALI"/>
    <s v="ZFY"/>
    <n v="3"/>
    <n v="2"/>
    <n v="0"/>
    <n v="2"/>
    <n v="1"/>
    <s v="QT"/>
    <x v="0"/>
    <n v="18"/>
    <n v="9180"/>
  </r>
  <r>
    <d v="2014-06-08T00:00:00"/>
    <x v="10"/>
    <s v="ALI"/>
    <s v="ELP"/>
    <n v="4"/>
    <n v="9"/>
    <n v="4"/>
    <n v="8"/>
    <n v="7"/>
    <s v="QT"/>
    <x v="0"/>
    <n v="10"/>
    <n v="5100"/>
  </r>
  <r>
    <d v="2014-06-09T00:00:00"/>
    <x v="10"/>
    <s v="ALI"/>
    <s v="CXD"/>
    <n v="7"/>
    <n v="4"/>
    <n v="9"/>
    <n v="7"/>
    <n v="4"/>
    <s v="IP"/>
    <x v="2"/>
    <n v="13"/>
    <n v="6240"/>
  </r>
  <r>
    <d v="2014-06-09T00:00:00"/>
    <x v="10"/>
    <s v="ALI"/>
    <s v="FVX"/>
    <n v="5"/>
    <n v="8"/>
    <n v="4"/>
    <n v="5"/>
    <n v="6"/>
    <s v="XY"/>
    <x v="0"/>
    <n v="14"/>
    <n v="11900"/>
  </r>
  <r>
    <d v="2014-06-16T00:00:00"/>
    <x v="10"/>
    <s v="ALI"/>
    <s v="ODT"/>
    <n v="3"/>
    <n v="4"/>
    <n v="5"/>
    <n v="3"/>
    <n v="4"/>
    <s v="HN"/>
    <x v="2"/>
    <n v="18"/>
    <n v="18360"/>
  </r>
  <r>
    <d v="2014-06-17T00:00:00"/>
    <x v="10"/>
    <s v="ALI"/>
    <s v="JNC"/>
    <n v="3"/>
    <n v="8"/>
    <n v="5"/>
    <n v="5"/>
    <n v="3"/>
    <s v="WL"/>
    <x v="0"/>
    <n v="12"/>
    <n v="7140"/>
  </r>
  <r>
    <d v="2014-06-24T00:00:00"/>
    <x v="10"/>
    <s v="ALI"/>
    <s v="NHE"/>
    <n v="0"/>
    <n v="6"/>
    <n v="3"/>
    <n v="2"/>
    <n v="4"/>
    <s v="FA"/>
    <x v="1"/>
    <n v="16"/>
    <n v="6800"/>
  </r>
  <r>
    <d v="2014-06-25T00:00:00"/>
    <x v="10"/>
    <s v="ALI"/>
    <s v="JGC"/>
    <n v="5"/>
    <n v="6"/>
    <n v="5"/>
    <n v="6"/>
    <n v="2"/>
    <s v="GI"/>
    <x v="2"/>
    <n v="16"/>
    <n v="12800"/>
  </r>
  <r>
    <d v="2014-06-26T00:00:00"/>
    <x v="10"/>
    <s v="ALI"/>
    <s v="NHE"/>
    <n v="3"/>
    <n v="2"/>
    <n v="0"/>
    <n v="0"/>
    <n v="2"/>
    <s v="CF"/>
    <x v="1"/>
    <n v="13"/>
    <n v="8840"/>
  </r>
  <r>
    <d v="2014-06-28T00:00:00"/>
    <x v="10"/>
    <s v="ALI"/>
    <s v="TMC"/>
    <n v="5"/>
    <n v="3"/>
    <n v="3"/>
    <n v="5"/>
    <n v="4"/>
    <s v="PM"/>
    <x v="0"/>
    <n v="18"/>
    <n v="4590"/>
  </r>
  <r>
    <d v="2014-07-01T00:00:00"/>
    <x v="10"/>
    <s v="ALI"/>
    <s v="IKN"/>
    <n v="8"/>
    <n v="7"/>
    <n v="5"/>
    <n v="6"/>
    <n v="6"/>
    <s v="MJ"/>
    <x v="0"/>
    <n v="19"/>
    <n v="18240"/>
  </r>
  <r>
    <d v="2014-07-05T00:00:00"/>
    <x v="10"/>
    <s v="ALI"/>
    <s v="XWA"/>
    <n v="5"/>
    <n v="3"/>
    <n v="4"/>
    <n v="7"/>
    <n v="7"/>
    <s v="NO"/>
    <x v="0"/>
    <n v="7"/>
    <n v="7140"/>
  </r>
  <r>
    <d v="2014-07-06T00:00:00"/>
    <x v="10"/>
    <s v="ALI"/>
    <s v="VVD"/>
    <n v="1"/>
    <n v="4"/>
    <n v="2"/>
    <n v="9"/>
    <n v="2"/>
    <s v="CD"/>
    <x v="0"/>
    <n v="14"/>
    <n v="8330"/>
  </r>
  <r>
    <d v="2014-07-07T00:00:00"/>
    <x v="10"/>
    <s v="ALI"/>
    <s v="CER"/>
    <n v="6"/>
    <n v="2"/>
    <n v="9"/>
    <n v="4"/>
    <n v="2"/>
    <s v="XY"/>
    <x v="0"/>
    <n v="15"/>
    <n v="12750"/>
  </r>
  <r>
    <d v="2014-07-10T00:00:00"/>
    <x v="10"/>
    <s v="ALI"/>
    <s v="IQP"/>
    <n v="5"/>
    <n v="6"/>
    <n v="7"/>
    <n v="6"/>
    <n v="6"/>
    <s v="IU"/>
    <x v="0"/>
    <n v="19"/>
    <n v="9690"/>
  </r>
  <r>
    <d v="2014-07-11T00:00:00"/>
    <x v="10"/>
    <s v="ALI"/>
    <s v="DAU"/>
    <n v="0"/>
    <n v="6"/>
    <n v="9"/>
    <n v="3"/>
    <n v="6"/>
    <s v="HN"/>
    <x v="2"/>
    <n v="10"/>
    <n v="10200"/>
  </r>
  <r>
    <d v="2014-07-14T00:00:00"/>
    <x v="10"/>
    <s v="ALI"/>
    <s v="ZSG"/>
    <n v="10"/>
    <n v="4"/>
    <n v="7"/>
    <n v="0"/>
    <n v="4"/>
    <s v="ZI"/>
    <x v="2"/>
    <n v="17"/>
    <n v="4335"/>
  </r>
  <r>
    <d v="2014-07-18T00:00:00"/>
    <x v="10"/>
    <s v="ALI"/>
    <s v="DCL"/>
    <n v="3"/>
    <n v="3"/>
    <n v="5"/>
    <n v="3"/>
    <n v="5"/>
    <s v="HR"/>
    <x v="1"/>
    <n v="15"/>
    <n v="7650"/>
  </r>
  <r>
    <d v="2014-07-21T00:00:00"/>
    <x v="10"/>
    <s v="ALI"/>
    <s v="FZH"/>
    <n v="2"/>
    <n v="4"/>
    <n v="1"/>
    <n v="0"/>
    <n v="7"/>
    <s v="GI"/>
    <x v="2"/>
    <n v="12"/>
    <n v="10200"/>
  </r>
  <r>
    <d v="2014-07-22T00:00:00"/>
    <x v="10"/>
    <s v="ALI"/>
    <s v="HNN"/>
    <n v="5"/>
    <n v="7"/>
    <n v="6"/>
    <n v="8"/>
    <n v="6"/>
    <s v="XK"/>
    <x v="0"/>
    <n v="16"/>
    <n v="6400"/>
  </r>
  <r>
    <d v="2014-07-28T00:00:00"/>
    <x v="10"/>
    <s v="ALI"/>
    <s v="FBC"/>
    <n v="0"/>
    <n v="1"/>
    <n v="5"/>
    <n v="2"/>
    <n v="2"/>
    <s v="OQ"/>
    <x v="2"/>
    <n v="12"/>
    <n v="3060"/>
  </r>
  <r>
    <d v="2014-08-03T00:00:00"/>
    <x v="10"/>
    <s v="ALI"/>
    <s v="NUY"/>
    <n v="2"/>
    <n v="0"/>
    <n v="4"/>
    <n v="2"/>
    <n v="7"/>
    <s v="MJ"/>
    <x v="0"/>
    <n v="18"/>
    <n v="18360"/>
  </r>
  <r>
    <d v="2014-08-05T00:00:00"/>
    <x v="10"/>
    <s v="ALI"/>
    <s v="ZCZ"/>
    <n v="1"/>
    <n v="7"/>
    <n v="5"/>
    <n v="2"/>
    <n v="7"/>
    <s v="UI"/>
    <x v="1"/>
    <n v="14"/>
    <n v="10710"/>
  </r>
  <r>
    <d v="2014-08-12T00:00:00"/>
    <x v="10"/>
    <s v="ALI"/>
    <s v="CTX"/>
    <n v="10"/>
    <n v="5"/>
    <n v="5"/>
    <n v="5"/>
    <n v="4"/>
    <s v="CD"/>
    <x v="0"/>
    <n v="6"/>
    <n v="3570"/>
  </r>
  <r>
    <d v="2014-08-14T00:00:00"/>
    <x v="10"/>
    <s v="ALI"/>
    <s v="WYU"/>
    <n v="4"/>
    <n v="7"/>
    <n v="3"/>
    <n v="1"/>
    <n v="2"/>
    <s v="PN"/>
    <x v="2"/>
    <n v="14"/>
    <n v="5950"/>
  </r>
  <r>
    <d v="2014-08-15T00:00:00"/>
    <x v="10"/>
    <s v="ALI"/>
    <s v="UAS"/>
    <n v="1"/>
    <n v="4"/>
    <n v="7"/>
    <n v="6"/>
    <n v="7"/>
    <s v="HR"/>
    <x v="1"/>
    <n v="18"/>
    <n v="9180"/>
  </r>
  <r>
    <d v="2014-08-16T00:00:00"/>
    <x v="10"/>
    <s v="ALI"/>
    <s v="UUA"/>
    <n v="5"/>
    <n v="4"/>
    <n v="4"/>
    <n v="1"/>
    <n v="4"/>
    <s v="HR"/>
    <x v="1"/>
    <n v="18"/>
    <n v="9180"/>
  </r>
  <r>
    <d v="2014-08-26T00:00:00"/>
    <x v="10"/>
    <s v="ALI"/>
    <s v="FJG"/>
    <n v="8"/>
    <n v="5"/>
    <n v="6"/>
    <n v="6"/>
    <n v="5"/>
    <s v="OQ"/>
    <x v="2"/>
    <n v="17"/>
    <n v="4335"/>
  </r>
  <r>
    <d v="2014-08-28T00:00:00"/>
    <x v="10"/>
    <s v="ALI"/>
    <s v="TKE"/>
    <n v="5"/>
    <n v="3"/>
    <n v="4"/>
    <n v="1"/>
    <n v="5"/>
    <s v="QT"/>
    <x v="0"/>
    <n v="14"/>
    <n v="7140"/>
  </r>
  <r>
    <d v="2014-08-29T00:00:00"/>
    <x v="10"/>
    <s v="ALI"/>
    <s v="MNY"/>
    <n v="9"/>
    <n v="3"/>
    <n v="4"/>
    <n v="7"/>
    <n v="5"/>
    <s v="PM"/>
    <x v="0"/>
    <n v="12"/>
    <n v="3060"/>
  </r>
  <r>
    <d v="2014-08-29T00:00:00"/>
    <x v="10"/>
    <s v="ALI"/>
    <s v="YPV"/>
    <n v="1"/>
    <n v="7"/>
    <n v="4"/>
    <n v="4"/>
    <n v="0"/>
    <s v="UI"/>
    <x v="1"/>
    <n v="14"/>
    <n v="10710"/>
  </r>
  <r>
    <d v="2014-09-01T00:00:00"/>
    <x v="10"/>
    <s v="ALI"/>
    <s v="PND"/>
    <n v="3"/>
    <n v="10"/>
    <n v="6"/>
    <n v="7"/>
    <n v="8"/>
    <s v="HR"/>
    <x v="1"/>
    <n v="6"/>
    <n v="3060"/>
  </r>
  <r>
    <d v="2014-09-04T00:00:00"/>
    <x v="10"/>
    <s v="ALI"/>
    <s v="QYH"/>
    <n v="7"/>
    <n v="4"/>
    <n v="3"/>
    <n v="9"/>
    <n v="7"/>
    <s v="PY"/>
    <x v="1"/>
    <n v="11"/>
    <n v="8415"/>
  </r>
  <r>
    <d v="2014-09-05T00:00:00"/>
    <x v="10"/>
    <s v="ALI"/>
    <s v="XBV"/>
    <n v="2"/>
    <n v="0"/>
    <n v="3"/>
    <n v="4"/>
    <n v="3"/>
    <s v="DL"/>
    <x v="2"/>
    <n v="12"/>
    <n v="6120"/>
  </r>
  <r>
    <d v="2014-09-11T00:00:00"/>
    <x v="10"/>
    <s v="ALI"/>
    <s v="KJA"/>
    <n v="2"/>
    <n v="1"/>
    <n v="4"/>
    <n v="1"/>
    <n v="7"/>
    <s v="ZA"/>
    <x v="2"/>
    <n v="15"/>
    <n v="15300"/>
  </r>
  <r>
    <d v="2014-09-26T00:00:00"/>
    <x v="10"/>
    <s v="ALI"/>
    <s v="ZSC"/>
    <n v="5"/>
    <n v="5"/>
    <n v="6"/>
    <n v="5"/>
    <n v="3"/>
    <s v="FA"/>
    <x v="1"/>
    <n v="18"/>
    <n v="7650"/>
  </r>
  <r>
    <d v="2014-09-28T00:00:00"/>
    <x v="10"/>
    <s v="ALI"/>
    <s v="GWE"/>
    <n v="6"/>
    <n v="4"/>
    <n v="6"/>
    <n v="6"/>
    <n v="9"/>
    <s v="CD"/>
    <x v="0"/>
    <n v="18"/>
    <n v="10710"/>
  </r>
  <r>
    <d v="2014-09-29T00:00:00"/>
    <x v="10"/>
    <s v="ALI"/>
    <s v="DQE"/>
    <n v="5"/>
    <n v="3"/>
    <n v="7"/>
    <n v="7"/>
    <n v="9"/>
    <s v="HN"/>
    <x v="2"/>
    <n v="16"/>
    <n v="16320"/>
  </r>
  <r>
    <d v="2014-09-30T00:00:00"/>
    <x v="10"/>
    <s v="ALI"/>
    <s v="BIN"/>
    <n v="5"/>
    <n v="7"/>
    <n v="0"/>
    <n v="4"/>
    <n v="1"/>
    <s v="US"/>
    <x v="1"/>
    <n v="12"/>
    <n v="10200"/>
  </r>
  <r>
    <d v="2014-10-01T00:00:00"/>
    <x v="10"/>
    <s v="ALI"/>
    <s v="NAY"/>
    <n v="10"/>
    <n v="9"/>
    <n v="6"/>
    <n v="8"/>
    <n v="6"/>
    <s v="XK"/>
    <x v="0"/>
    <n v="17"/>
    <n v="7225"/>
  </r>
  <r>
    <d v="2014-10-04T00:00:00"/>
    <x v="10"/>
    <s v="ALI"/>
    <s v="UXI"/>
    <n v="4"/>
    <n v="2"/>
    <n v="4"/>
    <n v="6"/>
    <n v="3"/>
    <s v="US"/>
    <x v="1"/>
    <n v="15"/>
    <n v="12750"/>
  </r>
  <r>
    <d v="2014-10-04T00:00:00"/>
    <x v="10"/>
    <s v="ALI"/>
    <s v="PAD"/>
    <n v="5"/>
    <n v="5"/>
    <n v="5"/>
    <n v="4"/>
    <n v="7"/>
    <s v="NO"/>
    <x v="0"/>
    <n v="14"/>
    <n v="14280"/>
  </r>
  <r>
    <d v="2014-10-07T00:00:00"/>
    <x v="10"/>
    <s v="ALI"/>
    <s v="SOP"/>
    <n v="3"/>
    <n v="8"/>
    <n v="4"/>
    <n v="2"/>
    <n v="5"/>
    <s v="YY"/>
    <x v="1"/>
    <n v="18"/>
    <n v="15300"/>
  </r>
  <r>
    <d v="2014-10-15T00:00:00"/>
    <x v="10"/>
    <s v="ALI"/>
    <s v="EJA"/>
    <n v="3"/>
    <n v="2"/>
    <n v="6"/>
    <n v="4"/>
    <n v="7"/>
    <s v="ZI"/>
    <x v="2"/>
    <n v="3"/>
    <n v="765"/>
  </r>
  <r>
    <d v="2014-10-16T00:00:00"/>
    <x v="10"/>
    <s v="ALI"/>
    <s v="ROC"/>
    <n v="5"/>
    <n v="4"/>
    <n v="6"/>
    <n v="3"/>
    <n v="9"/>
    <s v="DF"/>
    <x v="1"/>
    <n v="17"/>
    <n v="4335"/>
  </r>
  <r>
    <d v="2014-10-21T00:00:00"/>
    <x v="10"/>
    <s v="ALI"/>
    <s v="OLT"/>
    <n v="3"/>
    <n v="2"/>
    <n v="6"/>
    <n v="6"/>
    <n v="4"/>
    <s v="ZI"/>
    <x v="2"/>
    <n v="17"/>
    <n v="4335"/>
  </r>
  <r>
    <d v="2014-10-23T00:00:00"/>
    <x v="10"/>
    <s v="ALI"/>
    <s v="CMH"/>
    <n v="3"/>
    <n v="2"/>
    <n v="4"/>
    <n v="0"/>
    <n v="6"/>
    <s v="GI"/>
    <x v="2"/>
    <n v="16"/>
    <n v="13600"/>
  </r>
  <r>
    <d v="2014-10-25T00:00:00"/>
    <x v="10"/>
    <s v="ALI"/>
    <s v="KIP"/>
    <n v="0"/>
    <n v="5"/>
    <n v="6"/>
    <n v="7"/>
    <n v="6"/>
    <s v="DL"/>
    <x v="2"/>
    <n v="11"/>
    <n v="5610"/>
  </r>
  <r>
    <d v="2014-10-27T00:00:00"/>
    <x v="10"/>
    <s v="ALI"/>
    <s v="LLI"/>
    <n v="2"/>
    <n v="7"/>
    <n v="3"/>
    <n v="4"/>
    <n v="1"/>
    <s v="PY"/>
    <x v="1"/>
    <n v="11"/>
    <n v="8415"/>
  </r>
  <r>
    <d v="2014-10-30T00:00:00"/>
    <x v="10"/>
    <s v="ALI"/>
    <s v="JSW"/>
    <n v="8"/>
    <n v="5"/>
    <n v="5"/>
    <n v="7"/>
    <n v="3"/>
    <s v="YY"/>
    <x v="1"/>
    <n v="15"/>
    <n v="12750"/>
  </r>
  <r>
    <d v="2014-10-31T00:00:00"/>
    <x v="10"/>
    <s v="ALI"/>
    <s v="AKI"/>
    <n v="3"/>
    <n v="4"/>
    <n v="3"/>
    <n v="3"/>
    <n v="0"/>
    <s v="PY"/>
    <x v="1"/>
    <n v="3"/>
    <n v="2295"/>
  </r>
  <r>
    <d v="2014-10-31T00:00:00"/>
    <x v="10"/>
    <s v="ALI"/>
    <s v="DMA"/>
    <n v="3"/>
    <n v="2"/>
    <n v="2"/>
    <n v="5"/>
    <n v="2"/>
    <s v="QT"/>
    <x v="0"/>
    <n v="16"/>
    <n v="8160"/>
  </r>
  <r>
    <d v="2014-11-01T00:00:00"/>
    <x v="10"/>
    <s v="ALI"/>
    <s v="DIV"/>
    <n v="7"/>
    <n v="10"/>
    <n v="4"/>
    <n v="4"/>
    <n v="8"/>
    <s v="OQ"/>
    <x v="2"/>
    <n v="16"/>
    <n v="4080"/>
  </r>
  <r>
    <d v="2014-11-03T00:00:00"/>
    <x v="10"/>
    <s v="ALI"/>
    <s v="OOA"/>
    <n v="5"/>
    <n v="5"/>
    <n v="7"/>
    <n v="3"/>
    <n v="7"/>
    <s v="DF"/>
    <x v="1"/>
    <n v="15"/>
    <n v="3825"/>
  </r>
  <r>
    <d v="2014-11-04T00:00:00"/>
    <x v="10"/>
    <s v="ALI"/>
    <s v="GAI"/>
    <n v="8"/>
    <n v="1"/>
    <n v="2"/>
    <n v="4"/>
    <n v="2"/>
    <s v="NO"/>
    <x v="0"/>
    <n v="17"/>
    <n v="17340"/>
  </r>
  <r>
    <d v="2014-11-07T00:00:00"/>
    <x v="10"/>
    <s v="ALI"/>
    <s v="QVB"/>
    <n v="10"/>
    <n v="4"/>
    <n v="6"/>
    <n v="8"/>
    <n v="6"/>
    <s v="PM"/>
    <x v="0"/>
    <n v="11"/>
    <n v="2805"/>
  </r>
  <r>
    <d v="2014-11-11T00:00:00"/>
    <x v="10"/>
    <s v="ALI"/>
    <s v="EWB"/>
    <n v="7"/>
    <n v="7"/>
    <n v="6"/>
    <n v="5"/>
    <n v="9"/>
    <s v="IP"/>
    <x v="2"/>
    <n v="12"/>
    <n v="6120"/>
  </r>
  <r>
    <d v="2014-11-15T00:00:00"/>
    <x v="10"/>
    <s v="ALI"/>
    <s v="NIF"/>
    <n v="3"/>
    <n v="2"/>
    <n v="4"/>
    <n v="4"/>
    <n v="4"/>
    <s v="US"/>
    <x v="1"/>
    <n v="17"/>
    <n v="14450"/>
  </r>
  <r>
    <d v="2014-11-18T00:00:00"/>
    <x v="10"/>
    <s v="ALI"/>
    <s v="SUD"/>
    <n v="6"/>
    <n v="2"/>
    <n v="4"/>
    <n v="5"/>
    <n v="5"/>
    <s v="OQ"/>
    <x v="2"/>
    <n v="14"/>
    <n v="3570"/>
  </r>
  <r>
    <d v="2014-11-19T00:00:00"/>
    <x v="10"/>
    <s v="ALI"/>
    <s v="GBO"/>
    <n v="4"/>
    <n v="8"/>
    <n v="6"/>
    <n v="4"/>
    <n v="4"/>
    <s v="DF"/>
    <x v="1"/>
    <n v="18"/>
    <n v="4590"/>
  </r>
  <r>
    <d v="2014-11-23T00:00:00"/>
    <x v="10"/>
    <s v="ALI"/>
    <s v="GNX"/>
    <n v="4"/>
    <n v="5"/>
    <n v="9"/>
    <n v="1"/>
    <n v="4"/>
    <s v="OQ"/>
    <x v="2"/>
    <n v="12"/>
    <n v="3060"/>
  </r>
  <r>
    <d v="2014-11-24T00:00:00"/>
    <x v="10"/>
    <s v="ALI"/>
    <s v="PND"/>
    <n v="1"/>
    <n v="10"/>
    <n v="7"/>
    <n v="7"/>
    <n v="8"/>
    <s v="DL"/>
    <x v="2"/>
    <n v="11"/>
    <n v="5610"/>
  </r>
  <r>
    <d v="2014-11-24T00:00:00"/>
    <x v="10"/>
    <s v="ALI"/>
    <s v="QJR"/>
    <n v="7"/>
    <n v="1"/>
    <n v="6"/>
    <n v="4"/>
    <n v="4"/>
    <s v="DF"/>
    <x v="1"/>
    <n v="16"/>
    <n v="3840"/>
  </r>
  <r>
    <d v="2014-11-24T00:00:00"/>
    <x v="10"/>
    <s v="ALI"/>
    <s v="NHE"/>
    <n v="9"/>
    <n v="4"/>
    <n v="2"/>
    <n v="4"/>
    <n v="3"/>
    <s v="LY"/>
    <x v="2"/>
    <n v="4"/>
    <n v="2380"/>
  </r>
  <r>
    <d v="2014-11-26T00:00:00"/>
    <x v="10"/>
    <s v="ALI"/>
    <s v="XFJ"/>
    <n v="4"/>
    <n v="4"/>
    <n v="3"/>
    <n v="5"/>
    <n v="3"/>
    <s v="DF"/>
    <x v="1"/>
    <n v="14"/>
    <n v="3570"/>
  </r>
  <r>
    <d v="2014-11-28T00:00:00"/>
    <x v="10"/>
    <s v="ALI"/>
    <s v="CHE"/>
    <n v="3"/>
    <n v="9"/>
    <n v="7"/>
    <n v="5"/>
    <n v="5"/>
    <s v="US"/>
    <x v="1"/>
    <n v="6"/>
    <n v="5100"/>
  </r>
  <r>
    <d v="2014-11-28T00:00:00"/>
    <x v="10"/>
    <s v="ALI"/>
    <s v="JWN"/>
    <n v="3"/>
    <n v="6"/>
    <n v="4"/>
    <n v="5"/>
    <n v="8"/>
    <s v="FA"/>
    <x v="1"/>
    <n v="15"/>
    <n v="6375"/>
  </r>
  <r>
    <d v="2014-11-29T00:00:00"/>
    <x v="10"/>
    <s v="ALI"/>
    <s v="HFY"/>
    <n v="2"/>
    <n v="2"/>
    <n v="0"/>
    <n v="2"/>
    <n v="3"/>
    <s v="NO"/>
    <x v="0"/>
    <n v="17"/>
    <n v="17340"/>
  </r>
  <r>
    <d v="2014-12-02T00:00:00"/>
    <x v="10"/>
    <s v="ALI"/>
    <s v="FFT"/>
    <n v="9"/>
    <n v="7"/>
    <n v="8"/>
    <n v="1"/>
    <n v="7"/>
    <s v="DF"/>
    <x v="1"/>
    <n v="17"/>
    <n v="4335"/>
  </r>
  <r>
    <d v="2014-12-03T00:00:00"/>
    <x v="10"/>
    <s v="ALI"/>
    <s v="WSC"/>
    <n v="7"/>
    <n v="4"/>
    <n v="7"/>
    <n v="5"/>
    <n v="2"/>
    <s v="IP"/>
    <x v="2"/>
    <n v="12"/>
    <n v="5760"/>
  </r>
  <r>
    <d v="2014-12-05T00:00:00"/>
    <x v="10"/>
    <s v="ALI"/>
    <s v="UIQ"/>
    <n v="3"/>
    <n v="5"/>
    <n v="7"/>
    <n v="4"/>
    <n v="9"/>
    <s v="XK"/>
    <x v="0"/>
    <n v="14"/>
    <n v="5950"/>
  </r>
  <r>
    <d v="2014-12-09T00:00:00"/>
    <x v="10"/>
    <s v="ALI"/>
    <s v="NPE"/>
    <n v="3"/>
    <n v="4"/>
    <n v="4"/>
    <n v="7"/>
    <n v="6"/>
    <s v="WL"/>
    <x v="0"/>
    <n v="5"/>
    <n v="2975"/>
  </r>
  <r>
    <d v="2014-12-11T00:00:00"/>
    <x v="10"/>
    <s v="ALI"/>
    <s v="PEA"/>
    <n v="2"/>
    <n v="7"/>
    <n v="3"/>
    <n v="5"/>
    <n v="1"/>
    <s v="OQ"/>
    <x v="2"/>
    <n v="10"/>
    <n v="2550"/>
  </r>
  <r>
    <d v="2014-12-11T00:00:00"/>
    <x v="10"/>
    <s v="ALI"/>
    <s v="WUB"/>
    <n v="6"/>
    <n v="0"/>
    <n v="9"/>
    <n v="1"/>
    <n v="5"/>
    <s v="MJ"/>
    <x v="0"/>
    <n v="10"/>
    <n v="10200"/>
  </r>
  <r>
    <d v="2014-12-14T00:00:00"/>
    <x v="10"/>
    <s v="ALI"/>
    <s v="NSQ"/>
    <n v="6"/>
    <n v="5"/>
    <n v="0"/>
    <n v="3"/>
    <n v="7"/>
    <s v="QT"/>
    <x v="0"/>
    <n v="14"/>
    <n v="7140"/>
  </r>
  <r>
    <d v="2014-12-17T00:00:00"/>
    <x v="10"/>
    <s v="ALI"/>
    <s v="QZL"/>
    <n v="3"/>
    <n v="1"/>
    <n v="4"/>
    <n v="5"/>
    <n v="3"/>
    <s v="US"/>
    <x v="1"/>
    <n v="10"/>
    <n v="8500"/>
  </r>
  <r>
    <d v="2014-12-18T00:00:00"/>
    <x v="10"/>
    <s v="ALI"/>
    <s v="DBX"/>
    <n v="4"/>
    <n v="1"/>
    <n v="2"/>
    <n v="2"/>
    <n v="5"/>
    <s v="XK"/>
    <x v="0"/>
    <n v="16"/>
    <n v="6800"/>
  </r>
  <r>
    <d v="2014-12-18T00:00:00"/>
    <x v="10"/>
    <s v="ALI"/>
    <s v="PVY"/>
    <n v="1"/>
    <n v="5"/>
    <n v="3"/>
    <n v="4"/>
    <n v="4"/>
    <s v="DL"/>
    <x v="2"/>
    <n v="11"/>
    <n v="5610"/>
  </r>
  <r>
    <d v="2014-12-24T00:00:00"/>
    <x v="10"/>
    <s v="ALI"/>
    <s v="WFY"/>
    <n v="5"/>
    <n v="2"/>
    <n v="5"/>
    <n v="4"/>
    <n v="3"/>
    <s v="MJ"/>
    <x v="0"/>
    <n v="12"/>
    <n v="12240"/>
  </r>
  <r>
    <d v="2014-12-29T00:00:00"/>
    <x v="10"/>
    <s v="ALI"/>
    <s v="LHY"/>
    <n v="6"/>
    <n v="5"/>
    <n v="5"/>
    <n v="3"/>
    <n v="3"/>
    <s v="ZI"/>
    <x v="2"/>
    <n v="13"/>
    <n v="3315"/>
  </r>
  <r>
    <d v="2015-01-02T00:00:00"/>
    <x v="10"/>
    <s v="ALI"/>
    <s v="GTE"/>
    <n v="4"/>
    <n v="6"/>
    <n v="6"/>
    <n v="4"/>
    <n v="4"/>
    <s v="HR"/>
    <x v="1"/>
    <n v="15"/>
    <n v="7650"/>
  </r>
  <r>
    <d v="2015-01-03T00:00:00"/>
    <x v="10"/>
    <s v="ALI"/>
    <s v="IQC"/>
    <n v="7"/>
    <n v="4"/>
    <n v="7"/>
    <n v="8"/>
    <n v="5"/>
    <s v="US"/>
    <x v="1"/>
    <n v="15"/>
    <n v="14025"/>
  </r>
  <r>
    <d v="2015-01-04T00:00:00"/>
    <x v="10"/>
    <s v="ALI"/>
    <s v="PEA"/>
    <n v="3"/>
    <n v="6"/>
    <n v="6"/>
    <n v="3"/>
    <n v="9"/>
    <s v="DL"/>
    <x v="2"/>
    <n v="12"/>
    <n v="6120"/>
  </r>
  <r>
    <d v="2015-01-04T00:00:00"/>
    <x v="10"/>
    <s v="ALI"/>
    <s v="SJF"/>
    <n v="4"/>
    <n v="2"/>
    <n v="6"/>
    <n v="7"/>
    <n v="4"/>
    <s v="OQ"/>
    <x v="2"/>
    <n v="14"/>
    <n v="3570"/>
  </r>
  <r>
    <d v="2015-01-04T00:00:00"/>
    <x v="10"/>
    <s v="ALI"/>
    <s v="GCH"/>
    <n v="0"/>
    <n v="5"/>
    <n v="5"/>
    <n v="5"/>
    <n v="2"/>
    <s v="PY"/>
    <x v="1"/>
    <n v="15"/>
    <n v="12750"/>
  </r>
  <r>
    <d v="2015-01-07T00:00:00"/>
    <x v="10"/>
    <s v="ALI"/>
    <s v="RMD"/>
    <n v="4"/>
    <n v="6"/>
    <n v="10"/>
    <n v="7"/>
    <n v="6"/>
    <s v="OQ"/>
    <x v="2"/>
    <n v="13"/>
    <n v="3315"/>
  </r>
  <r>
    <d v="2015-01-13T00:00:00"/>
    <x v="10"/>
    <s v="ALI"/>
    <s v="DSP"/>
    <n v="3"/>
    <n v="5"/>
    <n v="2"/>
    <n v="3"/>
    <n v="1"/>
    <s v="PM"/>
    <x v="0"/>
    <n v="14"/>
    <n v="3570"/>
  </r>
  <r>
    <d v="2015-01-15T00:00:00"/>
    <x v="10"/>
    <s v="ALI"/>
    <s v="XYR"/>
    <n v="7"/>
    <n v="9"/>
    <n v="7"/>
    <n v="6"/>
    <n v="7"/>
    <s v="CF"/>
    <x v="1"/>
    <n v="12"/>
    <n v="8160"/>
  </r>
  <r>
    <d v="2015-01-16T00:00:00"/>
    <x v="10"/>
    <s v="ALI"/>
    <s v="BMX"/>
    <n v="6"/>
    <n v="7"/>
    <n v="4"/>
    <n v="9"/>
    <n v="5"/>
    <s v="UI"/>
    <x v="1"/>
    <n v="5"/>
    <n v="3825"/>
  </r>
  <r>
    <d v="2015-01-16T00:00:00"/>
    <x v="10"/>
    <s v="ALI"/>
    <s v="EZN"/>
    <n v="5"/>
    <n v="6"/>
    <n v="5"/>
    <n v="8"/>
    <n v="8"/>
    <s v="IU"/>
    <x v="0"/>
    <n v="16"/>
    <n v="7680"/>
  </r>
  <r>
    <d v="2015-01-16T00:00:00"/>
    <x v="10"/>
    <s v="ALI"/>
    <s v="DCL"/>
    <n v="10"/>
    <n v="6"/>
    <n v="1"/>
    <n v="2"/>
    <n v="5"/>
    <s v="HR"/>
    <x v="1"/>
    <n v="15"/>
    <n v="7650"/>
  </r>
  <r>
    <d v="2015-01-17T00:00:00"/>
    <x v="10"/>
    <s v="ALI"/>
    <s v="UQB"/>
    <n v="3"/>
    <n v="2"/>
    <n v="1"/>
    <n v="6"/>
    <n v="7"/>
    <s v="IU"/>
    <x v="0"/>
    <n v="17"/>
    <n v="8670"/>
  </r>
  <r>
    <d v="2015-01-19T00:00:00"/>
    <x v="10"/>
    <s v="ALI"/>
    <s v="BMX"/>
    <n v="5"/>
    <n v="2"/>
    <n v="7"/>
    <n v="9"/>
    <n v="5"/>
    <s v="CD"/>
    <x v="0"/>
    <n v="16"/>
    <n v="10880"/>
  </r>
  <r>
    <d v="2015-01-19T00:00:00"/>
    <x v="10"/>
    <s v="ALI"/>
    <s v="IKN"/>
    <n v="7"/>
    <n v="4"/>
    <n v="8"/>
    <n v="2"/>
    <n v="9"/>
    <s v="PN"/>
    <x v="2"/>
    <n v="2"/>
    <n v="800"/>
  </r>
  <r>
    <d v="2015-01-24T00:00:00"/>
    <x v="10"/>
    <s v="ALI"/>
    <s v="JWN"/>
    <n v="6"/>
    <n v="3"/>
    <n v="8"/>
    <n v="6"/>
    <n v="3"/>
    <s v="CD"/>
    <x v="0"/>
    <n v="15"/>
    <n v="10200"/>
  </r>
  <r>
    <d v="2015-01-24T00:00:00"/>
    <x v="10"/>
    <s v="ALI"/>
    <s v="KKJ"/>
    <n v="10"/>
    <n v="7"/>
    <n v="3"/>
    <n v="5"/>
    <n v="9"/>
    <s v="FA"/>
    <x v="1"/>
    <n v="11"/>
    <n v="4675"/>
  </r>
  <r>
    <d v="2015-01-26T00:00:00"/>
    <x v="10"/>
    <s v="ALI"/>
    <s v="HHY"/>
    <n v="7"/>
    <n v="0"/>
    <n v="4"/>
    <n v="4"/>
    <n v="5"/>
    <s v="HR"/>
    <x v="1"/>
    <n v="14"/>
    <n v="7140"/>
  </r>
  <r>
    <d v="2015-01-28T00:00:00"/>
    <x v="10"/>
    <s v="ALI"/>
    <s v="KKF"/>
    <n v="0"/>
    <n v="4"/>
    <n v="4"/>
    <n v="0"/>
    <n v="4"/>
    <s v="DF"/>
    <x v="1"/>
    <n v="19"/>
    <n v="4845"/>
  </r>
  <r>
    <d v="2015-01-28T00:00:00"/>
    <x v="10"/>
    <s v="ALI"/>
    <s v="IFX"/>
    <n v="0"/>
    <n v="5"/>
    <n v="6"/>
    <n v="6"/>
    <n v="3"/>
    <s v="OQ"/>
    <x v="2"/>
    <n v="16"/>
    <n v="4080"/>
  </r>
  <r>
    <d v="2015-01-29T00:00:00"/>
    <x v="10"/>
    <s v="ALI"/>
    <s v="JSW"/>
    <n v="8"/>
    <n v="7"/>
    <n v="9"/>
    <n v="7"/>
    <n v="8"/>
    <s v="PM"/>
    <x v="0"/>
    <n v="11"/>
    <n v="2805"/>
  </r>
  <r>
    <d v="2015-01-31T00:00:00"/>
    <x v="10"/>
    <s v="ALI"/>
    <s v="PQA"/>
    <n v="6"/>
    <n v="1"/>
    <n v="6"/>
    <n v="6"/>
    <n v="6"/>
    <s v="LY"/>
    <x v="2"/>
    <n v="11"/>
    <n v="6545"/>
  </r>
  <r>
    <d v="2015-02-01T00:00:00"/>
    <x v="10"/>
    <s v="ALI"/>
    <s v="KKF"/>
    <n v="9"/>
    <n v="4"/>
    <n v="1"/>
    <n v="3"/>
    <n v="2"/>
    <s v="XK"/>
    <x v="0"/>
    <n v="14"/>
    <n v="7140"/>
  </r>
  <r>
    <d v="2015-02-03T00:00:00"/>
    <x v="10"/>
    <s v="ALI"/>
    <s v="MIV"/>
    <n v="1"/>
    <n v="10"/>
    <n v="7"/>
    <n v="6"/>
    <n v="9"/>
    <s v="FA"/>
    <x v="1"/>
    <n v="16"/>
    <n v="6800"/>
  </r>
  <r>
    <d v="2015-02-03T00:00:00"/>
    <x v="10"/>
    <s v="ALI"/>
    <s v="AJS"/>
    <n v="4"/>
    <n v="7"/>
    <n v="7"/>
    <n v="5"/>
    <n v="6"/>
    <s v="IP"/>
    <x v="2"/>
    <n v="11"/>
    <n v="6545"/>
  </r>
  <r>
    <d v="2015-02-04T00:00:00"/>
    <x v="10"/>
    <s v="ALI"/>
    <s v="BZV"/>
    <n v="5"/>
    <n v="2"/>
    <n v="5"/>
    <n v="1"/>
    <n v="8"/>
    <s v="OQ"/>
    <x v="2"/>
    <n v="12"/>
    <n v="3060"/>
  </r>
  <r>
    <d v="2015-02-06T00:00:00"/>
    <x v="10"/>
    <s v="ALI"/>
    <s v="VTR"/>
    <n v="2"/>
    <n v="5"/>
    <n v="6"/>
    <n v="6"/>
    <n v="6"/>
    <s v="US"/>
    <x v="1"/>
    <n v="16"/>
    <n v="14960"/>
  </r>
  <r>
    <d v="2015-02-07T00:00:00"/>
    <x v="10"/>
    <s v="ALI"/>
    <s v="GGE"/>
    <n v="6"/>
    <n v="7"/>
    <n v="8"/>
    <n v="7"/>
    <n v="6"/>
    <s v="OQ"/>
    <x v="2"/>
    <n v="16"/>
    <n v="4080"/>
  </r>
  <r>
    <d v="2015-02-10T00:00:00"/>
    <x v="10"/>
    <s v="ALI"/>
    <s v="SHH"/>
    <n v="8"/>
    <n v="0"/>
    <n v="3"/>
    <n v="4"/>
    <n v="5"/>
    <s v="NO"/>
    <x v="0"/>
    <n v="14"/>
    <n v="15470"/>
  </r>
  <r>
    <d v="2015-02-12T00:00:00"/>
    <x v="10"/>
    <s v="ALI"/>
    <s v="WGU"/>
    <n v="8"/>
    <n v="10"/>
    <n v="9"/>
    <n v="5"/>
    <n v="5"/>
    <s v="UI"/>
    <x v="1"/>
    <n v="12"/>
    <n v="8640"/>
  </r>
  <r>
    <d v="2015-02-13T00:00:00"/>
    <x v="10"/>
    <s v="ALI"/>
    <s v="FZK"/>
    <n v="6"/>
    <n v="1"/>
    <n v="8"/>
    <n v="5"/>
    <n v="0"/>
    <s v="OQ"/>
    <x v="2"/>
    <n v="18"/>
    <n v="4590"/>
  </r>
  <r>
    <d v="2015-02-16T00:00:00"/>
    <x v="10"/>
    <s v="ALI"/>
    <s v="VFL"/>
    <n v="1"/>
    <n v="7"/>
    <n v="2"/>
    <n v="6"/>
    <n v="3"/>
    <s v="FA"/>
    <x v="1"/>
    <n v="18"/>
    <n v="7650"/>
  </r>
  <r>
    <d v="2015-02-19T00:00:00"/>
    <x v="10"/>
    <s v="ALI"/>
    <s v="FSK"/>
    <n v="5"/>
    <n v="5"/>
    <n v="3"/>
    <n v="5"/>
    <n v="2"/>
    <s v="US"/>
    <x v="1"/>
    <n v="13"/>
    <n v="12155"/>
  </r>
  <r>
    <d v="2015-02-19T00:00:00"/>
    <x v="10"/>
    <s v="ALI"/>
    <s v="SOP"/>
    <n v="7"/>
    <n v="6"/>
    <n v="1"/>
    <n v="5"/>
    <n v="4"/>
    <s v="WY"/>
    <x v="0"/>
    <n v="18"/>
    <n v="4590"/>
  </r>
  <r>
    <d v="2015-02-27T00:00:00"/>
    <x v="10"/>
    <s v="ALI"/>
    <s v="JVP"/>
    <n v="4"/>
    <n v="6"/>
    <n v="7"/>
    <n v="8"/>
    <n v="1"/>
    <s v="MJ"/>
    <x v="0"/>
    <n v="14"/>
    <n v="14280"/>
  </r>
  <r>
    <d v="2015-02-28T00:00:00"/>
    <x v="10"/>
    <s v="ALI"/>
    <s v="REK"/>
    <n v="8"/>
    <n v="5"/>
    <n v="7"/>
    <n v="6"/>
    <n v="4"/>
    <s v="XK"/>
    <x v="0"/>
    <n v="4"/>
    <n v="1920"/>
  </r>
  <r>
    <d v="2015-02-28T00:00:00"/>
    <x v="10"/>
    <s v="ALI"/>
    <s v="KPB"/>
    <n v="3"/>
    <n v="6"/>
    <n v="3"/>
    <n v="1"/>
    <n v="2"/>
    <s v="MJ"/>
    <x v="0"/>
    <n v="15"/>
    <n v="15300"/>
  </r>
  <r>
    <d v="2015-03-02T00:00:00"/>
    <x v="10"/>
    <s v="ALI"/>
    <s v="TKE"/>
    <n v="4"/>
    <n v="0"/>
    <n v="9"/>
    <n v="3"/>
    <n v="1"/>
    <s v="CF"/>
    <x v="1"/>
    <n v="13"/>
    <n v="8840"/>
  </r>
  <r>
    <d v="2015-03-02T00:00:00"/>
    <x v="10"/>
    <s v="ALI"/>
    <s v="AOD"/>
    <n v="7"/>
    <n v="6"/>
    <n v="5"/>
    <n v="6"/>
    <n v="5"/>
    <s v="HR"/>
    <x v="1"/>
    <n v="18"/>
    <n v="9180"/>
  </r>
  <r>
    <d v="2015-03-03T00:00:00"/>
    <x v="10"/>
    <s v="ALI"/>
    <s v="JDP"/>
    <n v="5"/>
    <n v="5"/>
    <n v="6"/>
    <n v="6"/>
    <n v="5"/>
    <s v="ZI"/>
    <x v="2"/>
    <n v="17"/>
    <n v="5780"/>
  </r>
  <r>
    <d v="2015-03-07T00:00:00"/>
    <x v="10"/>
    <s v="ALI"/>
    <s v="AOD"/>
    <n v="7"/>
    <n v="4"/>
    <n v="7"/>
    <n v="9"/>
    <n v="2"/>
    <s v="IU"/>
    <x v="0"/>
    <n v="14"/>
    <n v="7140"/>
  </r>
  <r>
    <d v="2015-03-08T00:00:00"/>
    <x v="10"/>
    <s v="ALI"/>
    <s v="TEZ"/>
    <n v="4"/>
    <n v="3"/>
    <n v="7"/>
    <n v="5"/>
    <n v="4"/>
    <s v="OQ"/>
    <x v="2"/>
    <n v="17"/>
    <n v="4080"/>
  </r>
  <r>
    <d v="2015-03-09T00:00:00"/>
    <x v="10"/>
    <s v="ALI"/>
    <s v="MIR"/>
    <n v="2"/>
    <n v="5"/>
    <n v="5"/>
    <n v="4"/>
    <n v="5"/>
    <s v="ZI"/>
    <x v="2"/>
    <n v="9"/>
    <n v="3060"/>
  </r>
  <r>
    <d v="2015-03-11T00:00:00"/>
    <x v="10"/>
    <s v="ALI"/>
    <s v="IXI"/>
    <n v="6"/>
    <n v="2"/>
    <n v="6"/>
    <n v="4"/>
    <n v="2"/>
    <s v="QT"/>
    <x v="0"/>
    <n v="13"/>
    <n v="6630"/>
  </r>
  <r>
    <d v="2015-03-11T00:00:00"/>
    <x v="10"/>
    <s v="ALI"/>
    <s v="GSO"/>
    <n v="4"/>
    <n v="6"/>
    <n v="7"/>
    <n v="3"/>
    <n v="5"/>
    <s v="PM"/>
    <x v="0"/>
    <n v="20"/>
    <n v="4800"/>
  </r>
  <r>
    <d v="2015-03-14T00:00:00"/>
    <x v="10"/>
    <s v="ALI"/>
    <s v="NAY"/>
    <n v="8"/>
    <n v="8"/>
    <n v="4"/>
    <n v="9"/>
    <n v="10"/>
    <s v="PY"/>
    <x v="1"/>
    <n v="14"/>
    <n v="11900"/>
  </r>
  <r>
    <d v="2015-03-16T00:00:00"/>
    <x v="10"/>
    <s v="ALI"/>
    <s v="QMC"/>
    <n v="3"/>
    <n v="4"/>
    <n v="6"/>
    <n v="5"/>
    <n v="3"/>
    <s v="CD"/>
    <x v="0"/>
    <n v="13"/>
    <n v="8840"/>
  </r>
  <r>
    <d v="2015-03-17T00:00:00"/>
    <x v="10"/>
    <s v="ALI"/>
    <s v="TZZ"/>
    <n v="8"/>
    <n v="3"/>
    <n v="7"/>
    <n v="1"/>
    <n v="2"/>
    <s v="NO"/>
    <x v="0"/>
    <n v="15"/>
    <n v="16575"/>
  </r>
  <r>
    <d v="2015-03-19T00:00:00"/>
    <x v="10"/>
    <s v="ALI"/>
    <s v="FJQ"/>
    <n v="3"/>
    <n v="7"/>
    <n v="10"/>
    <n v="10"/>
    <n v="8"/>
    <s v="NO"/>
    <x v="0"/>
    <n v="14"/>
    <n v="15470"/>
  </r>
  <r>
    <d v="2015-03-21T00:00:00"/>
    <x v="10"/>
    <s v="ALI"/>
    <s v="XTH"/>
    <n v="2"/>
    <n v="6"/>
    <n v="5"/>
    <n v="4"/>
    <n v="5"/>
    <s v="IU"/>
    <x v="0"/>
    <n v="15"/>
    <n v="7650"/>
  </r>
  <r>
    <d v="2015-03-24T00:00:00"/>
    <x v="10"/>
    <s v="ALI"/>
    <s v="EYU"/>
    <n v="5"/>
    <n v="5"/>
    <n v="6"/>
    <n v="4"/>
    <n v="8"/>
    <s v="HN"/>
    <x v="2"/>
    <n v="15"/>
    <n v="16575"/>
  </r>
  <r>
    <d v="2015-03-25T00:00:00"/>
    <x v="10"/>
    <s v="ALI"/>
    <s v="AYL"/>
    <n v="1"/>
    <n v="6"/>
    <n v="4"/>
    <n v="8"/>
    <n v="5"/>
    <s v="WY"/>
    <x v="0"/>
    <n v="7"/>
    <n v="1785"/>
  </r>
  <r>
    <d v="2015-03-27T00:00:00"/>
    <x v="10"/>
    <s v="ALI"/>
    <s v="EGR"/>
    <n v="4"/>
    <n v="8"/>
    <n v="0"/>
    <n v="3"/>
    <n v="6"/>
    <s v="IP"/>
    <x v="2"/>
    <n v="9"/>
    <n v="5355"/>
  </r>
  <r>
    <d v="2015-04-01T00:00:00"/>
    <x v="10"/>
    <s v="ALI"/>
    <s v="PNQ"/>
    <n v="3"/>
    <n v="7"/>
    <n v="7"/>
    <n v="9"/>
    <n v="6"/>
    <s v="XK"/>
    <x v="0"/>
    <n v="17"/>
    <n v="8160"/>
  </r>
  <r>
    <d v="2015-04-01T00:00:00"/>
    <x v="10"/>
    <s v="ALI"/>
    <s v="AMD"/>
    <n v="8"/>
    <n v="7"/>
    <n v="8"/>
    <n v="2"/>
    <n v="1"/>
    <s v="MJ"/>
    <x v="0"/>
    <n v="11"/>
    <n v="10560"/>
  </r>
  <r>
    <d v="2015-04-03T00:00:00"/>
    <x v="10"/>
    <s v="ALI"/>
    <s v="UKB"/>
    <n v="8"/>
    <n v="9"/>
    <n v="7"/>
    <n v="5"/>
    <n v="4"/>
    <s v="RA"/>
    <x v="1"/>
    <n v="14"/>
    <n v="5950"/>
  </r>
  <r>
    <d v="2015-04-05T00:00:00"/>
    <x v="10"/>
    <s v="ALI"/>
    <s v="LEL"/>
    <n v="6"/>
    <n v="6"/>
    <n v="2"/>
    <n v="6"/>
    <n v="7"/>
    <s v="IU"/>
    <x v="0"/>
    <n v="17"/>
    <n v="8670"/>
  </r>
  <r>
    <d v="2015-04-06T00:00:00"/>
    <x v="10"/>
    <s v="ALI"/>
    <s v="NPB"/>
    <n v="7"/>
    <n v="7"/>
    <n v="10"/>
    <n v="5"/>
    <n v="4"/>
    <s v="ZA"/>
    <x v="2"/>
    <n v="13"/>
    <n v="13260"/>
  </r>
  <r>
    <d v="2015-04-09T00:00:00"/>
    <x v="10"/>
    <s v="ALI"/>
    <s v="KKN"/>
    <n v="5"/>
    <n v="4"/>
    <n v="3"/>
    <n v="4"/>
    <n v="6"/>
    <s v="XK"/>
    <x v="0"/>
    <n v="6"/>
    <n v="3060"/>
  </r>
  <r>
    <d v="2015-04-09T00:00:00"/>
    <x v="10"/>
    <s v="ALI"/>
    <s v="TTR"/>
    <n v="3"/>
    <n v="10"/>
    <n v="3"/>
    <n v="3"/>
    <n v="7"/>
    <s v="OQ"/>
    <x v="2"/>
    <n v="16"/>
    <n v="4080"/>
  </r>
  <r>
    <d v="2015-04-10T00:00:00"/>
    <x v="10"/>
    <s v="ALI"/>
    <s v="FWU"/>
    <n v="10"/>
    <n v="8"/>
    <n v="6"/>
    <n v="1"/>
    <n v="3"/>
    <s v="CD"/>
    <x v="0"/>
    <n v="11"/>
    <n v="7480"/>
  </r>
  <r>
    <d v="2015-04-10T00:00:00"/>
    <x v="10"/>
    <s v="ALI"/>
    <s v="RNP"/>
    <n v="4"/>
    <n v="5"/>
    <n v="5"/>
    <n v="7"/>
    <n v="8"/>
    <s v="QT"/>
    <x v="0"/>
    <n v="13"/>
    <n v="6630"/>
  </r>
  <r>
    <d v="2015-04-11T00:00:00"/>
    <x v="10"/>
    <s v="ALI"/>
    <s v="HNO"/>
    <n v="3"/>
    <n v="2"/>
    <n v="4"/>
    <n v="1"/>
    <n v="1"/>
    <s v="ZI"/>
    <x v="2"/>
    <n v="9"/>
    <n v="3060"/>
  </r>
  <r>
    <d v="2015-04-11T00:00:00"/>
    <x v="10"/>
    <s v="ALI"/>
    <s v="NMM"/>
    <n v="3"/>
    <n v="1"/>
    <n v="9"/>
    <n v="3"/>
    <n v="2"/>
    <s v="DL"/>
    <x v="2"/>
    <n v="16"/>
    <n v="8160"/>
  </r>
  <r>
    <d v="2015-04-11T00:00:00"/>
    <x v="10"/>
    <s v="ALI"/>
    <s v="CPA"/>
    <n v="2"/>
    <n v="6"/>
    <n v="6"/>
    <n v="4"/>
    <n v="5"/>
    <s v="HN"/>
    <x v="2"/>
    <n v="9"/>
    <n v="9945"/>
  </r>
  <r>
    <d v="2015-04-16T00:00:00"/>
    <x v="10"/>
    <s v="ALI"/>
    <s v="VTR"/>
    <n v="3"/>
    <n v="3"/>
    <n v="4"/>
    <n v="6"/>
    <n v="4"/>
    <s v="IP"/>
    <x v="2"/>
    <n v="9"/>
    <n v="5355"/>
  </r>
  <r>
    <d v="2015-04-17T00:00:00"/>
    <x v="10"/>
    <s v="ALI"/>
    <s v="ZAT"/>
    <n v="1"/>
    <n v="0"/>
    <n v="0"/>
    <n v="0"/>
    <n v="1"/>
    <s v="ZI"/>
    <x v="2"/>
    <n v="6"/>
    <n v="2040"/>
  </r>
  <r>
    <d v="2015-04-18T00:00:00"/>
    <x v="10"/>
    <s v="ALI"/>
    <s v="GHP"/>
    <n v="7"/>
    <n v="6"/>
    <n v="10"/>
    <n v="8"/>
    <n v="5"/>
    <s v="PM"/>
    <x v="0"/>
    <n v="17"/>
    <n v="4335"/>
  </r>
  <r>
    <d v="2015-04-19T00:00:00"/>
    <x v="10"/>
    <s v="ALI"/>
    <s v="CGV"/>
    <n v="4"/>
    <n v="0"/>
    <n v="8"/>
    <n v="10"/>
    <n v="8"/>
    <s v="HN"/>
    <x v="2"/>
    <n v="13"/>
    <n v="14365"/>
  </r>
  <r>
    <d v="2015-04-21T00:00:00"/>
    <x v="10"/>
    <s v="ALI"/>
    <s v="IOG"/>
    <n v="7"/>
    <n v="6"/>
    <n v="6"/>
    <n v="8"/>
    <n v="5"/>
    <s v="HR"/>
    <x v="1"/>
    <n v="18"/>
    <n v="9180"/>
  </r>
  <r>
    <d v="2015-04-21T00:00:00"/>
    <x v="10"/>
    <s v="ALI"/>
    <s v="BEW"/>
    <n v="7"/>
    <n v="6"/>
    <n v="1"/>
    <n v="6"/>
    <n v="3"/>
    <s v="IU"/>
    <x v="0"/>
    <n v="6"/>
    <n v="3060"/>
  </r>
  <r>
    <d v="2015-04-22T00:00:00"/>
    <x v="10"/>
    <s v="ALI"/>
    <s v="DAU"/>
    <n v="4"/>
    <n v="7"/>
    <n v="9"/>
    <n v="6"/>
    <n v="5"/>
    <s v="XY"/>
    <x v="0"/>
    <n v="17"/>
    <n v="15895"/>
  </r>
  <r>
    <d v="2015-04-23T00:00:00"/>
    <x v="10"/>
    <s v="ALI"/>
    <s v="LHE"/>
    <n v="4"/>
    <n v="0"/>
    <n v="1"/>
    <n v="3"/>
    <n v="5"/>
    <s v="PN"/>
    <x v="2"/>
    <n v="19"/>
    <n v="8075"/>
  </r>
  <r>
    <d v="2015-04-23T00:00:00"/>
    <x v="10"/>
    <s v="ALI"/>
    <s v="KLB"/>
    <n v="9"/>
    <n v="9"/>
    <n v="6"/>
    <n v="8"/>
    <n v="6"/>
    <s v="DL"/>
    <x v="2"/>
    <n v="15"/>
    <n v="7650"/>
  </r>
  <r>
    <d v="2015-04-24T00:00:00"/>
    <x v="10"/>
    <s v="ALI"/>
    <s v="UQZ"/>
    <n v="6"/>
    <n v="9"/>
    <n v="8"/>
    <n v="6"/>
    <n v="9"/>
    <s v="HR"/>
    <x v="1"/>
    <n v="20"/>
    <n v="10200"/>
  </r>
  <r>
    <d v="2015-04-25T00:00:00"/>
    <x v="10"/>
    <s v="ALI"/>
    <s v="TMC"/>
    <n v="7"/>
    <n v="2"/>
    <n v="5"/>
    <n v="6"/>
    <n v="10"/>
    <s v="UI"/>
    <x v="1"/>
    <n v="13"/>
    <n v="9945"/>
  </r>
  <r>
    <d v="2015-04-27T00:00:00"/>
    <x v="10"/>
    <s v="ALI"/>
    <s v="KVM"/>
    <n v="2"/>
    <n v="4"/>
    <n v="3"/>
    <n v="3"/>
    <n v="3"/>
    <s v="MJ"/>
    <x v="0"/>
    <n v="10"/>
    <n v="10200"/>
  </r>
  <r>
    <d v="2015-04-27T00:00:00"/>
    <x v="10"/>
    <s v="ALI"/>
    <s v="BXS"/>
    <n v="5"/>
    <n v="7"/>
    <n v="5"/>
    <n v="7"/>
    <n v="10"/>
    <s v="QT"/>
    <x v="0"/>
    <n v="11"/>
    <n v="5610"/>
  </r>
  <r>
    <d v="2015-04-29T00:00:00"/>
    <x v="10"/>
    <s v="ALI"/>
    <s v="TZC"/>
    <n v="7"/>
    <n v="5"/>
    <n v="2"/>
    <n v="6"/>
    <n v="5"/>
    <s v="HN"/>
    <x v="2"/>
    <n v="2"/>
    <n v="2080"/>
  </r>
  <r>
    <d v="2015-04-29T00:00:00"/>
    <x v="10"/>
    <s v="ALI"/>
    <s v="EOX"/>
    <n v="7"/>
    <n v="8"/>
    <n v="5"/>
    <n v="10"/>
    <n v="7"/>
    <s v="PY"/>
    <x v="1"/>
    <n v="19"/>
    <n v="16150"/>
  </r>
  <r>
    <d v="2015-04-29T00:00:00"/>
    <x v="10"/>
    <s v="ALI"/>
    <s v="TYZ"/>
    <n v="8"/>
    <n v="7"/>
    <n v="6"/>
    <n v="9"/>
    <n v="4"/>
    <s v="PN"/>
    <x v="2"/>
    <n v="19"/>
    <n v="8075"/>
  </r>
  <r>
    <d v="2015-05-02T00:00:00"/>
    <x v="10"/>
    <s v="ALI"/>
    <s v="NYU"/>
    <n v="3"/>
    <n v="6"/>
    <n v="6"/>
    <n v="10"/>
    <n v="6"/>
    <s v="YY"/>
    <x v="1"/>
    <n v="19"/>
    <n v="17765"/>
  </r>
  <r>
    <d v="2015-05-05T00:00:00"/>
    <x v="10"/>
    <s v="ALI"/>
    <s v="VVD"/>
    <n v="3"/>
    <n v="4"/>
    <n v="7"/>
    <n v="3"/>
    <n v="8"/>
    <s v="FA"/>
    <x v="1"/>
    <n v="1"/>
    <n v="425"/>
  </r>
  <r>
    <d v="2015-05-08T00:00:00"/>
    <x v="10"/>
    <s v="ALI"/>
    <s v="WAK"/>
    <n v="5"/>
    <n v="7"/>
    <n v="6"/>
    <n v="1"/>
    <n v="6"/>
    <s v="OQ"/>
    <x v="2"/>
    <n v="13"/>
    <n v="3120"/>
  </r>
  <r>
    <d v="2015-05-08T00:00:00"/>
    <x v="10"/>
    <s v="ALI"/>
    <s v="FIL"/>
    <n v="4"/>
    <n v="6"/>
    <n v="5"/>
    <n v="4"/>
    <n v="6"/>
    <s v="NO"/>
    <x v="0"/>
    <n v="2"/>
    <n v="2210"/>
  </r>
  <r>
    <d v="2015-05-09T00:00:00"/>
    <x v="10"/>
    <s v="ALI"/>
    <s v="IBS"/>
    <n v="9"/>
    <n v="7"/>
    <n v="6"/>
    <n v="5"/>
    <n v="9"/>
    <s v="IU"/>
    <x v="0"/>
    <n v="7"/>
    <n v="3570"/>
  </r>
  <r>
    <d v="2015-05-10T00:00:00"/>
    <x v="10"/>
    <s v="ALI"/>
    <s v="VAN"/>
    <n v="5"/>
    <n v="6"/>
    <n v="9"/>
    <n v="4"/>
    <n v="7"/>
    <s v="QT"/>
    <x v="0"/>
    <n v="11"/>
    <n v="5610"/>
  </r>
  <r>
    <d v="2015-05-13T00:00:00"/>
    <x v="10"/>
    <s v="ALI"/>
    <s v="XPY"/>
    <n v="5"/>
    <n v="2"/>
    <n v="5"/>
    <n v="3"/>
    <n v="4"/>
    <s v="NO"/>
    <x v="0"/>
    <n v="18"/>
    <n v="19890"/>
  </r>
  <r>
    <d v="2015-05-14T00:00:00"/>
    <x v="10"/>
    <s v="ALI"/>
    <s v="JHY"/>
    <n v="4"/>
    <n v="4"/>
    <n v="8"/>
    <n v="4"/>
    <n v="0"/>
    <s v="DF"/>
    <x v="1"/>
    <n v="17"/>
    <n v="4335"/>
  </r>
  <r>
    <d v="2015-05-15T00:00:00"/>
    <x v="10"/>
    <s v="ALI"/>
    <s v="PMT"/>
    <n v="8"/>
    <n v="8"/>
    <n v="10"/>
    <n v="9"/>
    <n v="9"/>
    <s v="ZA"/>
    <x v="2"/>
    <n v="13"/>
    <n v="13260"/>
  </r>
  <r>
    <d v="2015-05-16T00:00:00"/>
    <x v="10"/>
    <s v="ALI"/>
    <s v="PIR"/>
    <n v="8"/>
    <n v="6"/>
    <n v="8"/>
    <n v="4"/>
    <n v="6"/>
    <s v="HR"/>
    <x v="1"/>
    <n v="10"/>
    <n v="5100"/>
  </r>
  <r>
    <d v="2015-05-18T00:00:00"/>
    <x v="10"/>
    <s v="ALI"/>
    <s v="FAB"/>
    <n v="5"/>
    <n v="6"/>
    <n v="4"/>
    <n v="2"/>
    <n v="0"/>
    <s v="DL"/>
    <x v="2"/>
    <n v="9"/>
    <n v="4590"/>
  </r>
  <r>
    <d v="2015-05-21T00:00:00"/>
    <x v="10"/>
    <s v="ALI"/>
    <s v="XPR"/>
    <n v="3"/>
    <n v="1"/>
    <n v="9"/>
    <n v="6"/>
    <n v="9"/>
    <s v="ZA"/>
    <x v="2"/>
    <n v="15"/>
    <n v="15300"/>
  </r>
  <r>
    <d v="2015-05-22T00:00:00"/>
    <x v="10"/>
    <s v="ALI"/>
    <s v="FZH"/>
    <n v="3"/>
    <n v="8"/>
    <n v="3"/>
    <n v="10"/>
    <n v="5"/>
    <s v="US"/>
    <x v="1"/>
    <n v="5"/>
    <n v="4675"/>
  </r>
  <r>
    <d v="2015-05-29T00:00:00"/>
    <x v="10"/>
    <s v="ALI"/>
    <s v="LNJ"/>
    <n v="9"/>
    <n v="7"/>
    <n v="8"/>
    <n v="9"/>
    <n v="7"/>
    <s v="HR"/>
    <x v="1"/>
    <n v="3"/>
    <n v="1530"/>
  </r>
  <r>
    <d v="2015-05-31T00:00:00"/>
    <x v="10"/>
    <s v="ALI"/>
    <s v="BIN"/>
    <n v="2"/>
    <n v="7"/>
    <n v="9"/>
    <n v="6"/>
    <n v="6"/>
    <s v="OQ"/>
    <x v="2"/>
    <n v="21"/>
    <n v="5355"/>
  </r>
  <r>
    <d v="2015-06-05T00:00:00"/>
    <x v="10"/>
    <s v="ALI"/>
    <s v="HVQ"/>
    <n v="7"/>
    <n v="3"/>
    <n v="7"/>
    <n v="5"/>
    <n v="3"/>
    <s v="FA"/>
    <x v="1"/>
    <n v="10"/>
    <n v="4000"/>
  </r>
  <r>
    <d v="2015-06-06T00:00:00"/>
    <x v="10"/>
    <s v="ALI"/>
    <s v="RSE"/>
    <n v="8"/>
    <n v="6"/>
    <n v="5"/>
    <n v="0"/>
    <n v="7"/>
    <s v="XK"/>
    <x v="0"/>
    <n v="14"/>
    <n v="7140"/>
  </r>
  <r>
    <d v="2015-06-07T00:00:00"/>
    <x v="10"/>
    <s v="ALI"/>
    <s v="SBI"/>
    <n v="8"/>
    <n v="7"/>
    <n v="8"/>
    <n v="4"/>
    <n v="6"/>
    <s v="CD"/>
    <x v="0"/>
    <n v="18"/>
    <n v="12240"/>
  </r>
  <r>
    <d v="2015-06-07T00:00:00"/>
    <x v="10"/>
    <s v="ALI"/>
    <s v="ACK"/>
    <n v="7"/>
    <n v="5"/>
    <n v="9"/>
    <n v="5"/>
    <n v="3"/>
    <s v="NO"/>
    <x v="0"/>
    <n v="16"/>
    <n v="17680"/>
  </r>
  <r>
    <d v="2015-06-08T00:00:00"/>
    <x v="10"/>
    <s v="ALI"/>
    <s v="JEE"/>
    <n v="3"/>
    <n v="3"/>
    <n v="1"/>
    <n v="3"/>
    <n v="6"/>
    <s v="HN"/>
    <x v="2"/>
    <n v="17"/>
    <n v="18785"/>
  </r>
  <r>
    <d v="2015-06-09T00:00:00"/>
    <x v="10"/>
    <s v="ALI"/>
    <s v="FRG"/>
    <n v="8"/>
    <n v="10"/>
    <n v="8"/>
    <n v="8"/>
    <n v="2"/>
    <s v="WY"/>
    <x v="0"/>
    <n v="3"/>
    <n v="720"/>
  </r>
  <r>
    <d v="2015-06-10T00:00:00"/>
    <x v="10"/>
    <s v="ALI"/>
    <s v="OCY"/>
    <n v="6"/>
    <n v="8"/>
    <n v="9"/>
    <n v="8"/>
    <n v="0"/>
    <s v="LY"/>
    <x v="2"/>
    <n v="1"/>
    <n v="595"/>
  </r>
  <r>
    <d v="2015-06-12T00:00:00"/>
    <x v="10"/>
    <s v="ALI"/>
    <s v="YWG"/>
    <n v="6"/>
    <n v="7"/>
    <n v="7"/>
    <n v="8"/>
    <n v="4"/>
    <s v="WL"/>
    <x v="0"/>
    <n v="16"/>
    <n v="10880"/>
  </r>
  <r>
    <d v="2015-06-13T00:00:00"/>
    <x v="10"/>
    <s v="ALI"/>
    <s v="DTP"/>
    <n v="4"/>
    <n v="7"/>
    <n v="3"/>
    <n v="3"/>
    <n v="10"/>
    <s v="MJ"/>
    <x v="0"/>
    <n v="16"/>
    <n v="16320"/>
  </r>
  <r>
    <d v="2015-06-13T00:00:00"/>
    <x v="10"/>
    <s v="ALI"/>
    <s v="YQS"/>
    <n v="6"/>
    <n v="4"/>
    <n v="8"/>
    <n v="7"/>
    <n v="9"/>
    <s v="ZI"/>
    <x v="2"/>
    <n v="18"/>
    <n v="6120"/>
  </r>
  <r>
    <d v="2015-06-16T00:00:00"/>
    <x v="10"/>
    <s v="ALI"/>
    <s v="KWO"/>
    <n v="6"/>
    <n v="4"/>
    <n v="8"/>
    <n v="5"/>
    <n v="4"/>
    <s v="HN"/>
    <x v="2"/>
    <n v="19"/>
    <n v="20995"/>
  </r>
  <r>
    <d v="2015-06-17T00:00:00"/>
    <x v="10"/>
    <s v="ALI"/>
    <s v="HPY"/>
    <n v="6"/>
    <n v="5"/>
    <n v="7"/>
    <n v="7"/>
    <n v="7"/>
    <s v="XK"/>
    <x v="0"/>
    <n v="11"/>
    <n v="5610"/>
  </r>
  <r>
    <d v="2015-06-20T00:00:00"/>
    <x v="10"/>
    <s v="ALI"/>
    <s v="XAI"/>
    <n v="5"/>
    <n v="1"/>
    <n v="1"/>
    <n v="4"/>
    <n v="6"/>
    <s v="IP"/>
    <x v="2"/>
    <n v="19"/>
    <n v="11305"/>
  </r>
  <r>
    <d v="2015-06-20T00:00:00"/>
    <x v="10"/>
    <s v="ALI"/>
    <s v="YBJ"/>
    <n v="9"/>
    <n v="7"/>
    <n v="7"/>
    <n v="4"/>
    <n v="9"/>
    <s v="PM"/>
    <x v="0"/>
    <n v="10"/>
    <n v="2550"/>
  </r>
  <r>
    <d v="2015-06-21T00:00:00"/>
    <x v="10"/>
    <s v="ALI"/>
    <s v="BUR"/>
    <n v="7"/>
    <n v="3"/>
    <n v="8"/>
    <n v="8"/>
    <n v="5"/>
    <s v="IP"/>
    <x v="2"/>
    <n v="15"/>
    <n v="8925"/>
  </r>
  <r>
    <d v="2015-06-21T00:00:00"/>
    <x v="10"/>
    <s v="ALI"/>
    <s v="PLH"/>
    <n v="8"/>
    <n v="6"/>
    <n v="5"/>
    <n v="5"/>
    <n v="6"/>
    <s v="RA"/>
    <x v="1"/>
    <n v="19"/>
    <n v="8075"/>
  </r>
  <r>
    <d v="2015-06-23T00:00:00"/>
    <x v="10"/>
    <s v="ALI"/>
    <s v="SEB"/>
    <n v="7"/>
    <n v="7"/>
    <n v="1"/>
    <n v="6"/>
    <n v="6"/>
    <s v="XK"/>
    <x v="0"/>
    <n v="18"/>
    <n v="9180"/>
  </r>
  <r>
    <d v="2015-06-26T00:00:00"/>
    <x v="10"/>
    <s v="ALI"/>
    <s v="NWY"/>
    <n v="5"/>
    <n v="10"/>
    <n v="5"/>
    <n v="0"/>
    <n v="5"/>
    <s v="XY"/>
    <x v="0"/>
    <n v="6"/>
    <n v="5610"/>
  </r>
  <r>
    <d v="2015-06-26T00:00:00"/>
    <x v="10"/>
    <s v="ALI"/>
    <s v="CJT"/>
    <n v="6"/>
    <n v="5"/>
    <n v="4"/>
    <n v="7"/>
    <n v="6"/>
    <s v="XY"/>
    <x v="0"/>
    <n v="12"/>
    <n v="10560"/>
  </r>
  <r>
    <d v="2015-06-27T00:00:00"/>
    <x v="10"/>
    <s v="ALI"/>
    <s v="UEI"/>
    <n v="2"/>
    <n v="6"/>
    <n v="7"/>
    <n v="6"/>
    <n v="1"/>
    <s v="UI"/>
    <x v="1"/>
    <n v="12"/>
    <n v="9180"/>
  </r>
  <r>
    <d v="2015-06-30T00:00:00"/>
    <x v="10"/>
    <s v="ALI"/>
    <s v="SSC"/>
    <n v="8"/>
    <n v="4"/>
    <n v="7"/>
    <n v="0"/>
    <n v="8"/>
    <s v="HR"/>
    <x v="1"/>
    <n v="14"/>
    <n v="7140"/>
  </r>
  <r>
    <d v="2015-07-01T00:00:00"/>
    <x v="10"/>
    <s v="ALI"/>
    <s v="QVB"/>
    <n v="9"/>
    <n v="9"/>
    <n v="5"/>
    <n v="8"/>
    <n v="9"/>
    <s v="WY"/>
    <x v="0"/>
    <n v="15"/>
    <n v="3825"/>
  </r>
  <r>
    <d v="2015-07-01T00:00:00"/>
    <x v="10"/>
    <s v="ALI"/>
    <s v="FUP"/>
    <n v="10"/>
    <n v="6"/>
    <n v="0"/>
    <n v="8"/>
    <n v="4"/>
    <s v="IU"/>
    <x v="0"/>
    <n v="10"/>
    <n v="5100"/>
  </r>
  <r>
    <d v="2015-07-02T00:00:00"/>
    <x v="10"/>
    <s v="ALI"/>
    <s v="OGG"/>
    <n v="7"/>
    <n v="5"/>
    <n v="5"/>
    <n v="4"/>
    <n v="3"/>
    <s v="ZI"/>
    <x v="2"/>
    <n v="17"/>
    <n v="5780"/>
  </r>
  <r>
    <d v="2015-07-03T00:00:00"/>
    <x v="10"/>
    <s v="ALI"/>
    <s v="JED"/>
    <n v="7"/>
    <n v="6"/>
    <n v="9"/>
    <n v="1"/>
    <n v="7"/>
    <s v="DL"/>
    <x v="2"/>
    <n v="17"/>
    <n v="8670"/>
  </r>
  <r>
    <d v="2015-07-05T00:00:00"/>
    <x v="10"/>
    <s v="ALI"/>
    <s v="LEI"/>
    <n v="8"/>
    <n v="7"/>
    <n v="2"/>
    <n v="7"/>
    <n v="7"/>
    <s v="WY"/>
    <x v="0"/>
    <n v="17"/>
    <n v="4335"/>
  </r>
  <r>
    <d v="2015-07-06T00:00:00"/>
    <x v="10"/>
    <s v="ALI"/>
    <s v="AEO"/>
    <n v="2"/>
    <n v="1"/>
    <n v="2"/>
    <n v="2"/>
    <n v="1"/>
    <s v="OQ"/>
    <x v="2"/>
    <n v="2"/>
    <n v="510"/>
  </r>
  <r>
    <d v="2015-07-08T00:00:00"/>
    <x v="10"/>
    <s v="ALI"/>
    <s v="YBJ"/>
    <n v="9"/>
    <n v="10"/>
    <n v="7"/>
    <n v="8"/>
    <n v="9"/>
    <s v="XY"/>
    <x v="0"/>
    <n v="16"/>
    <n v="14960"/>
  </r>
  <r>
    <d v="2015-07-15T00:00:00"/>
    <x v="10"/>
    <s v="ALI"/>
    <s v="XTU"/>
    <n v="4"/>
    <n v="4"/>
    <n v="5"/>
    <n v="7"/>
    <n v="3"/>
    <s v="WL"/>
    <x v="0"/>
    <n v="11"/>
    <n v="7480"/>
  </r>
  <r>
    <d v="2015-07-15T00:00:00"/>
    <x v="10"/>
    <s v="ALI"/>
    <s v="LMV"/>
    <n v="5"/>
    <n v="9"/>
    <n v="7"/>
    <n v="7"/>
    <n v="9"/>
    <s v="HR"/>
    <x v="1"/>
    <n v="19"/>
    <n v="9690"/>
  </r>
  <r>
    <d v="2015-07-17T00:00:00"/>
    <x v="10"/>
    <s v="ALI"/>
    <s v="OQM"/>
    <n v="8"/>
    <n v="7"/>
    <n v="6"/>
    <n v="6"/>
    <n v="7"/>
    <s v="IP"/>
    <x v="2"/>
    <n v="13"/>
    <n v="7735"/>
  </r>
  <r>
    <d v="2015-07-19T00:00:00"/>
    <x v="10"/>
    <s v="ALI"/>
    <s v="MRA"/>
    <n v="3"/>
    <n v="5"/>
    <n v="3"/>
    <n v="6"/>
    <n v="9"/>
    <s v="YY"/>
    <x v="1"/>
    <n v="3"/>
    <n v="2805"/>
  </r>
  <r>
    <d v="2015-07-20T00:00:00"/>
    <x v="10"/>
    <s v="ALI"/>
    <s v="PSI"/>
    <n v="5"/>
    <n v="4"/>
    <n v="7"/>
    <n v="3"/>
    <n v="2"/>
    <s v="OQ"/>
    <x v="2"/>
    <n v="12"/>
    <n v="3060"/>
  </r>
  <r>
    <d v="2015-07-26T00:00:00"/>
    <x v="10"/>
    <s v="ALI"/>
    <s v="BEW"/>
    <n v="3"/>
    <n v="6"/>
    <n v="5"/>
    <n v="7"/>
    <n v="7"/>
    <s v="US"/>
    <x v="1"/>
    <n v="15"/>
    <n v="14025"/>
  </r>
  <r>
    <d v="2015-07-29T00:00:00"/>
    <x v="10"/>
    <s v="ALI"/>
    <s v="LJI"/>
    <n v="10"/>
    <n v="5"/>
    <n v="5"/>
    <n v="5"/>
    <n v="3"/>
    <s v="IU"/>
    <x v="0"/>
    <n v="14"/>
    <n v="7140"/>
  </r>
  <r>
    <d v="2015-08-01T00:00:00"/>
    <x v="10"/>
    <s v="ALI"/>
    <s v="TTL"/>
    <n v="7"/>
    <n v="10"/>
    <n v="6"/>
    <n v="6"/>
    <n v="4"/>
    <s v="XK"/>
    <x v="0"/>
    <n v="15"/>
    <n v="7650"/>
  </r>
  <r>
    <d v="2015-08-03T00:00:00"/>
    <x v="10"/>
    <s v="ALI"/>
    <s v="KLF"/>
    <n v="3"/>
    <n v="6"/>
    <n v="2"/>
    <n v="2"/>
    <n v="10"/>
    <s v="PY"/>
    <x v="1"/>
    <n v="15"/>
    <n v="12750"/>
  </r>
  <r>
    <d v="2015-08-04T00:00:00"/>
    <x v="10"/>
    <s v="ALI"/>
    <s v="RHZ"/>
    <n v="9"/>
    <n v="7"/>
    <n v="4"/>
    <n v="6"/>
    <n v="5"/>
    <s v="HN"/>
    <x v="2"/>
    <n v="19"/>
    <n v="20995"/>
  </r>
  <r>
    <d v="2015-08-04T00:00:00"/>
    <x v="10"/>
    <s v="ALI"/>
    <s v="UYU"/>
    <n v="5"/>
    <n v="3"/>
    <n v="2"/>
    <n v="7"/>
    <n v="4"/>
    <s v="UI"/>
    <x v="1"/>
    <n v="17"/>
    <n v="13005"/>
  </r>
  <r>
    <d v="2015-08-07T00:00:00"/>
    <x v="10"/>
    <s v="ALI"/>
    <s v="QZZ"/>
    <n v="6"/>
    <n v="6"/>
    <n v="6"/>
    <n v="8"/>
    <n v="5"/>
    <s v="HR"/>
    <x v="1"/>
    <n v="15"/>
    <n v="7650"/>
  </r>
  <r>
    <d v="2015-08-08T00:00:00"/>
    <x v="10"/>
    <s v="ALI"/>
    <s v="FSK"/>
    <n v="8"/>
    <n v="3"/>
    <n v="7"/>
    <n v="5"/>
    <n v="5"/>
    <s v="MJ"/>
    <x v="0"/>
    <n v="15"/>
    <n v="15300"/>
  </r>
  <r>
    <d v="2015-08-08T00:00:00"/>
    <x v="10"/>
    <s v="ALI"/>
    <s v="PJP"/>
    <n v="6"/>
    <n v="7"/>
    <n v="8"/>
    <n v="8"/>
    <n v="5"/>
    <s v="IP"/>
    <x v="2"/>
    <n v="17"/>
    <n v="10115"/>
  </r>
  <r>
    <d v="2015-08-11T00:00:00"/>
    <x v="10"/>
    <s v="ALI"/>
    <s v="RHL"/>
    <n v="7"/>
    <n v="10"/>
    <n v="10"/>
    <n v="5"/>
    <n v="6"/>
    <s v="WY"/>
    <x v="0"/>
    <n v="13"/>
    <n v="3315"/>
  </r>
  <r>
    <d v="2015-08-16T00:00:00"/>
    <x v="10"/>
    <s v="ALI"/>
    <s v="LHA"/>
    <n v="5"/>
    <n v="6"/>
    <n v="4"/>
    <n v="4"/>
    <n v="5"/>
    <s v="WY"/>
    <x v="0"/>
    <n v="6"/>
    <n v="1530"/>
  </r>
  <r>
    <d v="2015-08-19T00:00:00"/>
    <x v="10"/>
    <s v="ALI"/>
    <s v="CWN"/>
    <n v="6"/>
    <n v="2"/>
    <n v="5"/>
    <n v="9"/>
    <n v="7"/>
    <s v="PY"/>
    <x v="1"/>
    <n v="19"/>
    <n v="16150"/>
  </r>
  <r>
    <d v="2015-08-19T00:00:00"/>
    <x v="10"/>
    <s v="ALI"/>
    <s v="FBC"/>
    <n v="3"/>
    <n v="3"/>
    <n v="1"/>
    <n v="3"/>
    <n v="4"/>
    <s v="PM"/>
    <x v="0"/>
    <n v="14"/>
    <n v="3570"/>
  </r>
  <r>
    <d v="2015-08-22T00:00:00"/>
    <x v="10"/>
    <s v="ALI"/>
    <s v="GBO"/>
    <n v="4"/>
    <n v="9"/>
    <n v="2"/>
    <n v="10"/>
    <n v="8"/>
    <s v="CD"/>
    <x v="0"/>
    <n v="12"/>
    <n v="8160"/>
  </r>
  <r>
    <d v="2015-08-22T00:00:00"/>
    <x v="10"/>
    <s v="ALI"/>
    <s v="HHY"/>
    <n v="6"/>
    <n v="3"/>
    <n v="1"/>
    <n v="8"/>
    <n v="1"/>
    <s v="ZI"/>
    <x v="2"/>
    <n v="12"/>
    <n v="4080"/>
  </r>
  <r>
    <d v="2015-08-26T00:00:00"/>
    <x v="10"/>
    <s v="ALI"/>
    <s v="LVJ"/>
    <n v="4"/>
    <n v="3"/>
    <n v="8"/>
    <n v="2"/>
    <n v="0"/>
    <s v="OQ"/>
    <x v="2"/>
    <n v="11"/>
    <n v="2805"/>
  </r>
  <r>
    <d v="2015-08-27T00:00:00"/>
    <x v="10"/>
    <s v="ALI"/>
    <s v="ETI"/>
    <n v="7"/>
    <n v="6"/>
    <n v="7"/>
    <n v="6"/>
    <n v="9"/>
    <s v="IU"/>
    <x v="0"/>
    <n v="15"/>
    <n v="7200"/>
  </r>
  <r>
    <d v="2015-08-28T00:00:00"/>
    <x v="10"/>
    <s v="ALI"/>
    <s v="GGE"/>
    <n v="5"/>
    <n v="9"/>
    <n v="8"/>
    <n v="7"/>
    <n v="4"/>
    <s v="IU"/>
    <x v="0"/>
    <n v="19"/>
    <n v="9690"/>
  </r>
  <r>
    <d v="2015-08-30T00:00:00"/>
    <x v="10"/>
    <s v="ALI"/>
    <s v="FJG"/>
    <n v="9"/>
    <n v="9"/>
    <n v="9"/>
    <n v="3"/>
    <n v="8"/>
    <s v="US"/>
    <x v="1"/>
    <n v="13"/>
    <n v="12155"/>
  </r>
  <r>
    <d v="2015-08-30T00:00:00"/>
    <x v="10"/>
    <s v="ALI"/>
    <s v="TPM"/>
    <n v="9"/>
    <n v="6"/>
    <n v="8"/>
    <n v="4"/>
    <n v="1"/>
    <s v="NO"/>
    <x v="0"/>
    <n v="14"/>
    <n v="15470"/>
  </r>
  <r>
    <d v="2015-08-30T00:00:00"/>
    <x v="10"/>
    <s v="ALI"/>
    <s v="HVQ"/>
    <n v="5"/>
    <n v="9"/>
    <n v="9"/>
    <n v="5"/>
    <n v="7"/>
    <s v="MJ"/>
    <x v="0"/>
    <n v="15"/>
    <n v="14400"/>
  </r>
  <r>
    <d v="2015-08-30T00:00:00"/>
    <x v="10"/>
    <s v="ALI"/>
    <s v="FAW"/>
    <n v="7"/>
    <n v="6"/>
    <n v="6"/>
    <n v="5"/>
    <n v="6"/>
    <s v="DL"/>
    <x v="2"/>
    <n v="11"/>
    <n v="5610"/>
  </r>
  <r>
    <d v="2015-09-01T00:00:00"/>
    <x v="10"/>
    <s v="ALI"/>
    <s v="JIW"/>
    <n v="6"/>
    <n v="4"/>
    <n v="5"/>
    <n v="0"/>
    <n v="2"/>
    <s v="ZI"/>
    <x v="2"/>
    <n v="10"/>
    <n v="3400"/>
  </r>
  <r>
    <d v="2015-09-02T00:00:00"/>
    <x v="10"/>
    <s v="ALI"/>
    <s v="DQT"/>
    <n v="9"/>
    <n v="8"/>
    <n v="7"/>
    <n v="7"/>
    <n v="9"/>
    <s v="US"/>
    <x v="1"/>
    <n v="19"/>
    <n v="17765"/>
  </r>
  <r>
    <d v="2015-09-03T00:00:00"/>
    <x v="10"/>
    <s v="ALI"/>
    <s v="PQA"/>
    <n v="3"/>
    <n v="7"/>
    <n v="8"/>
    <n v="4"/>
    <n v="8"/>
    <s v="IU"/>
    <x v="0"/>
    <n v="12"/>
    <n v="6120"/>
  </r>
  <r>
    <d v="2015-09-05T00:00:00"/>
    <x v="10"/>
    <s v="ALI"/>
    <s v="QCZ"/>
    <n v="6"/>
    <n v="8"/>
    <n v="8"/>
    <n v="7"/>
    <n v="0"/>
    <s v="HR"/>
    <x v="1"/>
    <n v="15"/>
    <n v="7650"/>
  </r>
  <r>
    <d v="2015-09-06T00:00:00"/>
    <x v="10"/>
    <s v="ALI"/>
    <s v="ROQ"/>
    <n v="3"/>
    <n v="2"/>
    <n v="3"/>
    <n v="3"/>
    <n v="2"/>
    <s v="ZI"/>
    <x v="2"/>
    <n v="18"/>
    <n v="6120"/>
  </r>
  <r>
    <d v="2015-09-08T00:00:00"/>
    <x v="10"/>
    <s v="ALI"/>
    <s v="GGW"/>
    <n v="6"/>
    <n v="3"/>
    <n v="8"/>
    <n v="4"/>
    <n v="8"/>
    <s v="UI"/>
    <x v="1"/>
    <n v="16"/>
    <n v="12240"/>
  </r>
  <r>
    <d v="2015-09-10T00:00:00"/>
    <x v="10"/>
    <s v="ALI"/>
    <s v="PKF"/>
    <n v="6"/>
    <n v="4"/>
    <n v="6"/>
    <n v="7"/>
    <n v="9"/>
    <s v="HN"/>
    <x v="2"/>
    <n v="13"/>
    <n v="14365"/>
  </r>
  <r>
    <d v="2015-09-11T00:00:00"/>
    <x v="10"/>
    <s v="ALI"/>
    <s v="MWG"/>
    <n v="4"/>
    <n v="8"/>
    <n v="6"/>
    <n v="0"/>
    <n v="10"/>
    <s v="LY"/>
    <x v="2"/>
    <n v="14"/>
    <n v="8330"/>
  </r>
  <r>
    <d v="2015-09-14T00:00:00"/>
    <x v="10"/>
    <s v="ALI"/>
    <s v="ENF"/>
    <n v="2"/>
    <n v="2"/>
    <n v="4"/>
    <n v="3"/>
    <n v="1"/>
    <s v="WL"/>
    <x v="0"/>
    <n v="15"/>
    <n v="10200"/>
  </r>
  <r>
    <d v="2015-09-16T00:00:00"/>
    <x v="10"/>
    <s v="ALI"/>
    <s v="PSW"/>
    <n v="9"/>
    <n v="5"/>
    <n v="9"/>
    <n v="8"/>
    <n v="8"/>
    <s v="NO"/>
    <x v="0"/>
    <n v="15"/>
    <n v="16575"/>
  </r>
  <r>
    <d v="2015-09-16T00:00:00"/>
    <x v="10"/>
    <s v="ALI"/>
    <s v="OKB"/>
    <n v="7"/>
    <n v="1"/>
    <n v="3"/>
    <n v="3"/>
    <n v="2"/>
    <s v="HN"/>
    <x v="2"/>
    <n v="6"/>
    <n v="6630"/>
  </r>
  <r>
    <d v="2015-09-21T00:00:00"/>
    <x v="10"/>
    <s v="ALI"/>
    <s v="HGO"/>
    <n v="6"/>
    <n v="7"/>
    <n v="8"/>
    <n v="8"/>
    <n v="4"/>
    <s v="HN"/>
    <x v="2"/>
    <n v="13"/>
    <n v="14365"/>
  </r>
  <r>
    <d v="2015-09-23T00:00:00"/>
    <x v="10"/>
    <s v="ALI"/>
    <s v="TKE"/>
    <n v="3"/>
    <n v="4"/>
    <n v="3"/>
    <n v="0"/>
    <n v="3"/>
    <s v="XK"/>
    <x v="0"/>
    <n v="18"/>
    <n v="9180"/>
  </r>
  <r>
    <d v="2015-09-24T00:00:00"/>
    <x v="10"/>
    <s v="ALI"/>
    <s v="KJA"/>
    <n v="1"/>
    <n v="5"/>
    <n v="1"/>
    <n v="1"/>
    <n v="8"/>
    <s v="MJ"/>
    <x v="0"/>
    <n v="19"/>
    <n v="19380"/>
  </r>
  <r>
    <d v="2015-09-29T00:00:00"/>
    <x v="10"/>
    <s v="ALI"/>
    <s v="XDI"/>
    <n v="8"/>
    <n v="8"/>
    <n v="6"/>
    <n v="9"/>
    <n v="3"/>
    <s v="OQ"/>
    <x v="2"/>
    <n v="17"/>
    <n v="4080"/>
  </r>
  <r>
    <d v="2015-09-29T00:00:00"/>
    <x v="10"/>
    <s v="ALI"/>
    <s v="EQD"/>
    <n v="10"/>
    <n v="3"/>
    <n v="8"/>
    <n v="7"/>
    <n v="7"/>
    <s v="NO"/>
    <x v="0"/>
    <n v="16"/>
    <n v="17680"/>
  </r>
  <r>
    <d v="2015-10-02T00:00:00"/>
    <x v="10"/>
    <s v="ALI"/>
    <s v="ZYB"/>
    <n v="10"/>
    <n v="7"/>
    <n v="4"/>
    <n v="6"/>
    <n v="7"/>
    <s v="UI"/>
    <x v="1"/>
    <n v="18"/>
    <n v="13770"/>
  </r>
  <r>
    <d v="2015-10-08T00:00:00"/>
    <x v="10"/>
    <s v="ALI"/>
    <s v="OGG"/>
    <n v="3"/>
    <n v="5"/>
    <n v="6"/>
    <n v="3"/>
    <n v="2"/>
    <s v="HN"/>
    <x v="2"/>
    <n v="15"/>
    <n v="16575"/>
  </r>
  <r>
    <d v="2015-10-10T00:00:00"/>
    <x v="10"/>
    <s v="ALI"/>
    <s v="FIE"/>
    <n v="9"/>
    <n v="8"/>
    <n v="10"/>
    <n v="9"/>
    <n v="10"/>
    <s v="IP"/>
    <x v="2"/>
    <n v="7"/>
    <n v="4165"/>
  </r>
  <r>
    <d v="2015-10-12T00:00:00"/>
    <x v="10"/>
    <s v="ALI"/>
    <s v="LXA"/>
    <n v="7"/>
    <n v="5"/>
    <n v="7"/>
    <n v="6"/>
    <n v="5"/>
    <s v="CF"/>
    <x v="1"/>
    <n v="13"/>
    <n v="8840"/>
  </r>
  <r>
    <d v="2015-10-15T00:00:00"/>
    <x v="10"/>
    <s v="ALI"/>
    <s v="HEI"/>
    <n v="1"/>
    <n v="4"/>
    <n v="8"/>
    <n v="1"/>
    <n v="5"/>
    <s v="MJ"/>
    <x v="0"/>
    <n v="18"/>
    <n v="18360"/>
  </r>
  <r>
    <d v="2015-10-16T00:00:00"/>
    <x v="10"/>
    <s v="ALI"/>
    <s v="WWS"/>
    <n v="9"/>
    <n v="5"/>
    <n v="8"/>
    <n v="7"/>
    <n v="5"/>
    <s v="DL"/>
    <x v="2"/>
    <n v="7"/>
    <n v="3570"/>
  </r>
  <r>
    <d v="2015-10-17T00:00:00"/>
    <x v="10"/>
    <s v="ALI"/>
    <s v="WYU"/>
    <n v="5"/>
    <n v="1"/>
    <n v="2"/>
    <n v="1"/>
    <n v="4"/>
    <s v="HR"/>
    <x v="1"/>
    <n v="16"/>
    <n v="8160"/>
  </r>
  <r>
    <d v="2015-10-18T00:00:00"/>
    <x v="10"/>
    <s v="ALI"/>
    <s v="AWD"/>
    <n v="9"/>
    <n v="5"/>
    <n v="8"/>
    <n v="7"/>
    <n v="9"/>
    <s v="NO"/>
    <x v="0"/>
    <n v="16"/>
    <n v="17680"/>
  </r>
  <r>
    <d v="2015-10-22T00:00:00"/>
    <x v="10"/>
    <s v="ALI"/>
    <s v="VGA"/>
    <n v="3"/>
    <n v="6"/>
    <n v="4"/>
    <n v="7"/>
    <n v="4"/>
    <s v="MJ"/>
    <x v="0"/>
    <n v="12"/>
    <n v="12240"/>
  </r>
  <r>
    <d v="2015-10-24T00:00:00"/>
    <x v="10"/>
    <s v="ALI"/>
    <s v="YNN"/>
    <n v="4"/>
    <n v="4"/>
    <n v="6"/>
    <n v="2"/>
    <n v="4"/>
    <s v="MJ"/>
    <x v="0"/>
    <n v="16"/>
    <n v="16320"/>
  </r>
  <r>
    <d v="2015-10-25T00:00:00"/>
    <x v="10"/>
    <s v="ALI"/>
    <s v="ULW"/>
    <n v="6"/>
    <n v="7"/>
    <n v="8"/>
    <n v="5"/>
    <n v="2"/>
    <s v="XK"/>
    <x v="0"/>
    <n v="18"/>
    <n v="9180"/>
  </r>
  <r>
    <d v="2015-10-26T00:00:00"/>
    <x v="10"/>
    <s v="ALI"/>
    <s v="WCI"/>
    <n v="3"/>
    <n v="8"/>
    <n v="8"/>
    <n v="5"/>
    <n v="6"/>
    <s v="XY"/>
    <x v="0"/>
    <n v="3"/>
    <n v="2805"/>
  </r>
  <r>
    <d v="2015-10-31T00:00:00"/>
    <x v="10"/>
    <s v="ALI"/>
    <s v="WRR"/>
    <n v="7"/>
    <n v="3"/>
    <n v="6"/>
    <n v="3"/>
    <n v="5"/>
    <s v="HR"/>
    <x v="1"/>
    <n v="18"/>
    <n v="9180"/>
  </r>
  <r>
    <d v="2015-11-01T00:00:00"/>
    <x v="10"/>
    <s v="ALI"/>
    <s v="FSK"/>
    <n v="7"/>
    <n v="4"/>
    <n v="10"/>
    <n v="1"/>
    <n v="2"/>
    <s v="HN"/>
    <x v="2"/>
    <n v="16"/>
    <n v="17680"/>
  </r>
  <r>
    <d v="2015-11-03T00:00:00"/>
    <x v="10"/>
    <s v="ALI"/>
    <s v="EOX"/>
    <n v="3"/>
    <n v="8"/>
    <n v="6"/>
    <n v="7"/>
    <n v="6"/>
    <s v="NO"/>
    <x v="0"/>
    <n v="12"/>
    <n v="13260"/>
  </r>
  <r>
    <d v="2015-11-06T00:00:00"/>
    <x v="10"/>
    <s v="ALI"/>
    <s v="LNR"/>
    <n v="5"/>
    <n v="6"/>
    <n v="9"/>
    <n v="7"/>
    <n v="5"/>
    <s v="HN"/>
    <x v="2"/>
    <n v="3"/>
    <n v="3315"/>
  </r>
  <r>
    <d v="2015-11-13T00:00:00"/>
    <x v="10"/>
    <s v="ALI"/>
    <s v="LMV"/>
    <n v="0"/>
    <n v="6"/>
    <n v="7"/>
    <n v="7"/>
    <n v="8"/>
    <s v="HR"/>
    <x v="1"/>
    <n v="12"/>
    <n v="6120"/>
  </r>
  <r>
    <d v="2015-11-15T00:00:00"/>
    <x v="10"/>
    <s v="ALI"/>
    <s v="ACP"/>
    <n v="8"/>
    <n v="7"/>
    <n v="10"/>
    <n v="9"/>
    <n v="10"/>
    <s v="PY"/>
    <x v="1"/>
    <n v="16"/>
    <n v="13600"/>
  </r>
  <r>
    <d v="2015-11-16T00:00:00"/>
    <x v="10"/>
    <s v="ALI"/>
    <s v="OAK"/>
    <n v="9"/>
    <n v="7"/>
    <n v="8"/>
    <n v="3"/>
    <n v="8"/>
    <s v="DL"/>
    <x v="2"/>
    <n v="16"/>
    <n v="8160"/>
  </r>
  <r>
    <d v="2015-11-17T00:00:00"/>
    <x v="10"/>
    <s v="ALI"/>
    <s v="ZIQ"/>
    <n v="4"/>
    <n v="1"/>
    <n v="0"/>
    <n v="4"/>
    <n v="4"/>
    <s v="QT"/>
    <x v="0"/>
    <n v="10"/>
    <n v="5100"/>
  </r>
  <r>
    <d v="2015-11-18T00:00:00"/>
    <x v="10"/>
    <s v="ALI"/>
    <s v="YFE"/>
    <n v="0"/>
    <n v="5"/>
    <n v="3"/>
    <n v="7"/>
    <n v="2"/>
    <s v="ZA"/>
    <x v="2"/>
    <n v="13"/>
    <n v="13260"/>
  </r>
  <r>
    <d v="2015-11-21T00:00:00"/>
    <x v="10"/>
    <s v="ALI"/>
    <s v="XTW"/>
    <n v="10"/>
    <n v="8"/>
    <n v="8"/>
    <n v="7"/>
    <n v="9"/>
    <s v="US"/>
    <x v="1"/>
    <n v="10"/>
    <n v="9350"/>
  </r>
  <r>
    <d v="2015-11-25T00:00:00"/>
    <x v="10"/>
    <s v="ALI"/>
    <s v="TUE"/>
    <n v="1"/>
    <n v="5"/>
    <n v="4"/>
    <n v="3"/>
    <n v="4"/>
    <s v="XY"/>
    <x v="0"/>
    <n v="15"/>
    <n v="14025"/>
  </r>
  <r>
    <d v="2015-11-25T00:00:00"/>
    <x v="10"/>
    <s v="ALI"/>
    <s v="SSC"/>
    <n v="10"/>
    <n v="9"/>
    <n v="10"/>
    <n v="3"/>
    <n v="4"/>
    <s v="XK"/>
    <x v="0"/>
    <n v="13"/>
    <n v="6630"/>
  </r>
  <r>
    <d v="2015-11-28T00:00:00"/>
    <x v="10"/>
    <s v="ALI"/>
    <s v="NPB"/>
    <n v="3"/>
    <n v="6"/>
    <n v="3"/>
    <n v="5"/>
    <n v="6"/>
    <s v="PM"/>
    <x v="0"/>
    <n v="11"/>
    <n v="2805"/>
  </r>
  <r>
    <d v="2015-11-30T00:00:00"/>
    <x v="10"/>
    <s v="ALI"/>
    <s v="VYB"/>
    <n v="7"/>
    <n v="6"/>
    <n v="8"/>
    <n v="6"/>
    <n v="4"/>
    <s v="US"/>
    <x v="1"/>
    <n v="19"/>
    <n v="17765"/>
  </r>
  <r>
    <d v="2015-12-06T00:00:00"/>
    <x v="10"/>
    <s v="ALI"/>
    <s v="DFC"/>
    <n v="8"/>
    <n v="7"/>
    <n v="3"/>
    <n v="0"/>
    <n v="7"/>
    <s v="IU"/>
    <x v="0"/>
    <n v="12"/>
    <n v="6120"/>
  </r>
  <r>
    <d v="2015-12-08T00:00:00"/>
    <x v="10"/>
    <s v="ALI"/>
    <s v="PIZ"/>
    <n v="8"/>
    <n v="6"/>
    <n v="9"/>
    <n v="6"/>
    <n v="8"/>
    <s v="CF"/>
    <x v="1"/>
    <n v="15"/>
    <n v="10200"/>
  </r>
  <r>
    <d v="2015-12-09T00:00:00"/>
    <x v="10"/>
    <s v="ALI"/>
    <s v="XTU"/>
    <n v="6"/>
    <n v="4"/>
    <n v="2"/>
    <n v="9"/>
    <n v="3"/>
    <s v="CD"/>
    <x v="0"/>
    <n v="12"/>
    <n v="8160"/>
  </r>
  <r>
    <d v="2015-12-10T00:00:00"/>
    <x v="10"/>
    <s v="ALI"/>
    <s v="WPM"/>
    <n v="8"/>
    <n v="10"/>
    <n v="8"/>
    <n v="4"/>
    <n v="7"/>
    <s v="DL"/>
    <x v="2"/>
    <n v="12"/>
    <n v="6120"/>
  </r>
  <r>
    <d v="2015-12-13T00:00:00"/>
    <x v="10"/>
    <s v="ALI"/>
    <s v="BMX"/>
    <n v="7"/>
    <n v="7"/>
    <n v="6"/>
    <n v="0"/>
    <n v="9"/>
    <s v="YY"/>
    <x v="1"/>
    <n v="17"/>
    <n v="15895"/>
  </r>
  <r>
    <d v="2015-12-22T00:00:00"/>
    <x v="10"/>
    <s v="ALI"/>
    <s v="XAI"/>
    <n v="0"/>
    <n v="6"/>
    <n v="6"/>
    <n v="3"/>
    <n v="4"/>
    <s v="ZI"/>
    <x v="2"/>
    <n v="18"/>
    <n v="6120"/>
  </r>
  <r>
    <d v="2015-12-28T00:00:00"/>
    <x v="10"/>
    <s v="ALI"/>
    <s v="PMT"/>
    <n v="5"/>
    <n v="10"/>
    <n v="9"/>
    <n v="4"/>
    <n v="4"/>
    <s v="XK"/>
    <x v="0"/>
    <n v="14"/>
    <n v="7140"/>
  </r>
  <r>
    <d v="2016-01-12T00:00:00"/>
    <x v="10"/>
    <s v="ALI"/>
    <s v="HRH"/>
    <n v="9"/>
    <n v="2"/>
    <n v="9"/>
    <n v="10"/>
    <n v="10"/>
    <s v="HR"/>
    <x v="1"/>
    <n v="18"/>
    <n v="9180"/>
  </r>
  <r>
    <d v="2016-01-20T00:00:00"/>
    <x v="10"/>
    <s v="ALI"/>
    <s v="ETI"/>
    <n v="7"/>
    <n v="7"/>
    <n v="10"/>
    <n v="6"/>
    <n v="8"/>
    <s v="HN"/>
    <x v="2"/>
    <n v="16"/>
    <n v="17920"/>
  </r>
  <r>
    <d v="2016-01-20T00:00:00"/>
    <x v="10"/>
    <s v="ALI"/>
    <s v="KKN"/>
    <n v="3"/>
    <n v="6"/>
    <n v="6"/>
    <n v="6"/>
    <n v="4"/>
    <s v="PY"/>
    <x v="1"/>
    <n v="17"/>
    <n v="15895"/>
  </r>
  <r>
    <d v="2016-01-22T00:00:00"/>
    <x v="10"/>
    <s v="ALI"/>
    <s v="EZN"/>
    <n v="7"/>
    <n v="1"/>
    <n v="4"/>
    <n v="8"/>
    <n v="5"/>
    <s v="ZA"/>
    <x v="2"/>
    <n v="20"/>
    <n v="19200"/>
  </r>
  <r>
    <d v="2016-01-23T00:00:00"/>
    <x v="10"/>
    <s v="ALI"/>
    <s v="GLP"/>
    <n v="5"/>
    <n v="8"/>
    <n v="9"/>
    <n v="4"/>
    <n v="9"/>
    <s v="GI"/>
    <x v="2"/>
    <n v="16"/>
    <n v="13600"/>
  </r>
  <r>
    <d v="2016-01-29T00:00:00"/>
    <x v="10"/>
    <s v="ALI"/>
    <s v="TIR"/>
    <n v="2"/>
    <n v="6"/>
    <n v="8"/>
    <n v="9"/>
    <n v="6"/>
    <s v="ZI"/>
    <x v="2"/>
    <n v="13"/>
    <n v="5525"/>
  </r>
  <r>
    <d v="2016-01-31T00:00:00"/>
    <x v="10"/>
    <s v="ALI"/>
    <s v="QZL"/>
    <n v="4"/>
    <n v="4"/>
    <n v="5"/>
    <n v="8"/>
    <n v="7"/>
    <s v="HR"/>
    <x v="1"/>
    <n v="17"/>
    <n v="8670"/>
  </r>
  <r>
    <d v="2016-02-01T00:00:00"/>
    <x v="10"/>
    <s v="ALI"/>
    <s v="BXV"/>
    <n v="6"/>
    <n v="8"/>
    <n v="9"/>
    <n v="9"/>
    <n v="10"/>
    <s v="XY"/>
    <x v="0"/>
    <n v="17"/>
    <n v="17340"/>
  </r>
  <r>
    <d v="2016-02-13T00:00:00"/>
    <x v="10"/>
    <s v="ALI"/>
    <s v="WTC"/>
    <n v="8"/>
    <n v="8"/>
    <n v="8"/>
    <n v="8"/>
    <n v="5"/>
    <s v="DL"/>
    <x v="2"/>
    <n v="15"/>
    <n v="7200"/>
  </r>
  <r>
    <d v="2016-02-15T00:00:00"/>
    <x v="10"/>
    <s v="ALI"/>
    <s v="JGH"/>
    <n v="3"/>
    <n v="7"/>
    <n v="9"/>
    <n v="5"/>
    <n v="8"/>
    <s v="FA"/>
    <x v="1"/>
    <n v="8"/>
    <n v="3400"/>
  </r>
  <r>
    <d v="2016-02-16T00:00:00"/>
    <x v="10"/>
    <s v="ALI"/>
    <s v="IMU"/>
    <n v="10"/>
    <n v="5"/>
    <n v="10"/>
    <n v="9"/>
    <n v="9"/>
    <s v="OQ"/>
    <x v="2"/>
    <n v="18"/>
    <n v="4590"/>
  </r>
  <r>
    <d v="2016-02-17T00:00:00"/>
    <x v="10"/>
    <s v="ALI"/>
    <s v="VSF"/>
    <n v="8"/>
    <n v="9"/>
    <n v="5"/>
    <n v="9"/>
    <n v="5"/>
    <s v="IU"/>
    <x v="0"/>
    <n v="14"/>
    <n v="7140"/>
  </r>
  <r>
    <d v="2016-02-20T00:00:00"/>
    <x v="10"/>
    <s v="ALI"/>
    <s v="XTW"/>
    <n v="8"/>
    <n v="4"/>
    <n v="10"/>
    <n v="10"/>
    <n v="10"/>
    <s v="CD"/>
    <x v="0"/>
    <n v="17"/>
    <n v="13005"/>
  </r>
  <r>
    <d v="2016-02-25T00:00:00"/>
    <x v="10"/>
    <s v="ALI"/>
    <s v="PDR"/>
    <n v="7"/>
    <n v="7"/>
    <n v="3"/>
    <n v="6"/>
    <n v="7"/>
    <s v="NO"/>
    <x v="0"/>
    <n v="20"/>
    <n v="23800"/>
  </r>
  <r>
    <d v="2016-02-27T00:00:00"/>
    <x v="10"/>
    <s v="ALI"/>
    <s v="UUA"/>
    <n v="5"/>
    <n v="5"/>
    <n v="5"/>
    <n v="4"/>
    <n v="6"/>
    <s v="IP"/>
    <x v="2"/>
    <n v="13"/>
    <n v="8840"/>
  </r>
  <r>
    <d v="2016-03-05T00:00:00"/>
    <x v="10"/>
    <s v="ALI"/>
    <s v="QEK"/>
    <n v="0"/>
    <n v="3"/>
    <n v="4"/>
    <n v="5"/>
    <n v="3"/>
    <s v="GI"/>
    <x v="2"/>
    <n v="16"/>
    <n v="13600"/>
  </r>
  <r>
    <d v="2016-03-07T00:00:00"/>
    <x v="10"/>
    <s v="ALI"/>
    <s v="MRA"/>
    <n v="8"/>
    <n v="6"/>
    <n v="10"/>
    <n v="9"/>
    <n v="7"/>
    <s v="QT"/>
    <x v="0"/>
    <n v="7"/>
    <n v="3570"/>
  </r>
  <r>
    <d v="2016-03-08T00:00:00"/>
    <x v="10"/>
    <s v="ALI"/>
    <s v="IXN"/>
    <n v="2"/>
    <n v="1"/>
    <n v="5"/>
    <n v="3"/>
    <n v="3"/>
    <s v="CD"/>
    <x v="0"/>
    <n v="9"/>
    <n v="6885"/>
  </r>
  <r>
    <d v="2016-03-09T00:00:00"/>
    <x v="10"/>
    <s v="ALI"/>
    <s v="CNB"/>
    <n v="4"/>
    <n v="6"/>
    <n v="9"/>
    <n v="6"/>
    <n v="9"/>
    <s v="LY"/>
    <x v="2"/>
    <n v="11"/>
    <n v="6545"/>
  </r>
  <r>
    <d v="2016-03-09T00:00:00"/>
    <x v="10"/>
    <s v="ALI"/>
    <s v="VOS"/>
    <n v="9"/>
    <n v="5"/>
    <n v="7"/>
    <n v="8"/>
    <n v="8"/>
    <s v="OQ"/>
    <x v="2"/>
    <n v="21"/>
    <n v="5040"/>
  </r>
  <r>
    <d v="2016-03-11T00:00:00"/>
    <x v="10"/>
    <s v="ALI"/>
    <s v="ROC"/>
    <n v="10"/>
    <n v="9"/>
    <n v="9"/>
    <n v="8"/>
    <n v="10"/>
    <s v="US"/>
    <x v="1"/>
    <n v="20"/>
    <n v="20400"/>
  </r>
  <r>
    <d v="2016-03-13T00:00:00"/>
    <x v="10"/>
    <s v="ALI"/>
    <s v="PWK"/>
    <n v="7"/>
    <n v="2"/>
    <n v="6"/>
    <n v="1"/>
    <n v="9"/>
    <s v="YY"/>
    <x v="1"/>
    <n v="17"/>
    <n v="17340"/>
  </r>
  <r>
    <d v="2016-03-16T00:00:00"/>
    <x v="10"/>
    <s v="ALI"/>
    <s v="KKF"/>
    <n v="4"/>
    <n v="9"/>
    <n v="2"/>
    <n v="3"/>
    <n v="5"/>
    <s v="HR"/>
    <x v="1"/>
    <n v="19"/>
    <n v="9690"/>
  </r>
  <r>
    <d v="2016-03-22T00:00:00"/>
    <x v="10"/>
    <s v="ALI"/>
    <s v="MNC"/>
    <n v="3"/>
    <n v="7"/>
    <n v="10"/>
    <n v="1"/>
    <n v="0"/>
    <s v="MJ"/>
    <x v="0"/>
    <n v="12"/>
    <n v="12240"/>
  </r>
  <r>
    <d v="2016-03-29T00:00:00"/>
    <x v="10"/>
    <s v="ALI"/>
    <s v="AMR"/>
    <n v="7"/>
    <n v="2"/>
    <n v="6"/>
    <n v="6"/>
    <n v="9"/>
    <s v="US"/>
    <x v="1"/>
    <n v="16"/>
    <n v="16320"/>
  </r>
  <r>
    <d v="2016-03-31T00:00:00"/>
    <x v="10"/>
    <s v="ALI"/>
    <s v="PIZ"/>
    <n v="10"/>
    <n v="6"/>
    <n v="9"/>
    <n v="9"/>
    <n v="6"/>
    <s v="RA"/>
    <x v="1"/>
    <n v="15"/>
    <n v="6375"/>
  </r>
  <r>
    <d v="2016-04-03T00:00:00"/>
    <x v="10"/>
    <s v="ALI"/>
    <s v="MED"/>
    <n v="6"/>
    <n v="7"/>
    <n v="10"/>
    <n v="6"/>
    <n v="6"/>
    <s v="DL"/>
    <x v="2"/>
    <n v="12"/>
    <n v="6120"/>
  </r>
  <r>
    <d v="2016-04-04T00:00:00"/>
    <x v="10"/>
    <s v="ALI"/>
    <s v="EAM"/>
    <n v="10"/>
    <n v="8"/>
    <n v="7"/>
    <n v="1"/>
    <n v="9"/>
    <s v="FA"/>
    <x v="1"/>
    <n v="5"/>
    <n v="2125"/>
  </r>
  <r>
    <d v="2016-04-19T00:00:00"/>
    <x v="10"/>
    <s v="ALI"/>
    <s v="NIB"/>
    <n v="7"/>
    <n v="9"/>
    <n v="6"/>
    <n v="7"/>
    <n v="7"/>
    <s v="LY"/>
    <x v="2"/>
    <n v="13"/>
    <n v="7280"/>
  </r>
  <r>
    <d v="2016-04-24T00:00:00"/>
    <x v="10"/>
    <s v="ALI"/>
    <s v="DSP"/>
    <n v="6"/>
    <n v="6"/>
    <n v="7"/>
    <n v="6"/>
    <n v="4"/>
    <s v="HR"/>
    <x v="1"/>
    <n v="4"/>
    <n v="2040"/>
  </r>
  <r>
    <d v="2016-04-26T00:00:00"/>
    <x v="10"/>
    <s v="ALI"/>
    <s v="GGE"/>
    <n v="1"/>
    <n v="6"/>
    <n v="7"/>
    <n v="9"/>
    <n v="10"/>
    <s v="IP"/>
    <x v="2"/>
    <n v="14"/>
    <n v="9520"/>
  </r>
  <r>
    <d v="2016-05-03T00:00:00"/>
    <x v="10"/>
    <s v="ALI"/>
    <s v="RQA"/>
    <n v="4"/>
    <n v="4"/>
    <n v="2"/>
    <n v="7"/>
    <n v="6"/>
    <s v="GI"/>
    <x v="2"/>
    <n v="19"/>
    <n v="16150"/>
  </r>
  <r>
    <d v="2016-05-03T00:00:00"/>
    <x v="10"/>
    <s v="ALI"/>
    <s v="NQZ"/>
    <n v="7"/>
    <n v="6"/>
    <n v="5"/>
    <n v="1"/>
    <n v="6"/>
    <s v="US"/>
    <x v="1"/>
    <n v="18"/>
    <n v="18360"/>
  </r>
  <r>
    <d v="2016-05-06T00:00:00"/>
    <x v="10"/>
    <s v="ALI"/>
    <s v="JNJ"/>
    <n v="7"/>
    <n v="5"/>
    <n v="7"/>
    <n v="4"/>
    <n v="5"/>
    <s v="OQ"/>
    <x v="2"/>
    <n v="18"/>
    <n v="4590"/>
  </r>
  <r>
    <d v="2016-05-08T00:00:00"/>
    <x v="10"/>
    <s v="ALI"/>
    <s v="WYB"/>
    <n v="9"/>
    <n v="10"/>
    <n v="10"/>
    <n v="10"/>
    <n v="10"/>
    <s v="CD"/>
    <x v="0"/>
    <n v="11"/>
    <n v="7920"/>
  </r>
  <r>
    <d v="2016-05-09T00:00:00"/>
    <x v="10"/>
    <s v="ALI"/>
    <s v="SZN"/>
    <n v="9"/>
    <n v="3"/>
    <n v="6"/>
    <n v="2"/>
    <n v="2"/>
    <s v="WY"/>
    <x v="0"/>
    <n v="16"/>
    <n v="4080"/>
  </r>
  <r>
    <d v="2016-05-09T00:00:00"/>
    <x v="10"/>
    <s v="ALI"/>
    <s v="YZN"/>
    <n v="7"/>
    <n v="9"/>
    <n v="5"/>
    <n v="3"/>
    <n v="3"/>
    <s v="QT"/>
    <x v="0"/>
    <n v="14"/>
    <n v="7140"/>
  </r>
  <r>
    <d v="2016-06-10T00:00:00"/>
    <x v="10"/>
    <s v="ALI"/>
    <s v="ZWZ"/>
    <n v="9"/>
    <n v="9"/>
    <n v="6"/>
    <n v="6"/>
    <n v="4"/>
    <s v="IP"/>
    <x v="2"/>
    <n v="15"/>
    <n v="10200"/>
  </r>
  <r>
    <d v="2016-06-15T00:00:00"/>
    <x v="10"/>
    <s v="ALI"/>
    <s v="IOG"/>
    <n v="6"/>
    <n v="9"/>
    <n v="9"/>
    <n v="8"/>
    <n v="6"/>
    <s v="QT"/>
    <x v="0"/>
    <n v="15"/>
    <n v="7650"/>
  </r>
  <r>
    <d v="2016-06-20T00:00:00"/>
    <x v="10"/>
    <s v="ALI"/>
    <s v="PQA"/>
    <n v="7"/>
    <n v="10"/>
    <n v="3"/>
    <n v="6"/>
    <n v="8"/>
    <s v="ZI"/>
    <x v="2"/>
    <n v="4"/>
    <n v="1700"/>
  </r>
  <r>
    <d v="2016-06-22T00:00:00"/>
    <x v="10"/>
    <s v="ALI"/>
    <s v="DYL"/>
    <n v="6"/>
    <n v="9"/>
    <n v="8"/>
    <n v="10"/>
    <n v="7"/>
    <s v="DL"/>
    <x v="2"/>
    <n v="12"/>
    <n v="6120"/>
  </r>
  <r>
    <d v="2016-06-23T00:00:00"/>
    <x v="10"/>
    <s v="ALI"/>
    <s v="HFC"/>
    <n v="9"/>
    <n v="0"/>
    <n v="6"/>
    <n v="2"/>
    <n v="5"/>
    <s v="CF"/>
    <x v="1"/>
    <n v="7"/>
    <n v="4760"/>
  </r>
  <r>
    <d v="2016-06-25T00:00:00"/>
    <x v="10"/>
    <s v="ALI"/>
    <s v="FZD"/>
    <n v="5"/>
    <n v="7"/>
    <n v="7"/>
    <n v="3"/>
    <n v="6"/>
    <s v="XY"/>
    <x v="0"/>
    <n v="14"/>
    <n v="13440"/>
  </r>
  <r>
    <d v="2016-06-26T00:00:00"/>
    <x v="10"/>
    <s v="ALI"/>
    <s v="PDR"/>
    <n v="7"/>
    <n v="10"/>
    <n v="3"/>
    <n v="3"/>
    <n v="4"/>
    <s v="PN"/>
    <x v="2"/>
    <n v="19"/>
    <n v="8075"/>
  </r>
  <r>
    <d v="2016-07-01T00:00:00"/>
    <x v="10"/>
    <s v="ALI"/>
    <s v="UQE"/>
    <n v="7"/>
    <n v="8"/>
    <n v="6"/>
    <n v="2"/>
    <n v="4"/>
    <s v="XY"/>
    <x v="0"/>
    <n v="2"/>
    <n v="2040"/>
  </r>
  <r>
    <d v="2016-07-05T00:00:00"/>
    <x v="10"/>
    <s v="ALI"/>
    <s v="ALZ"/>
    <n v="10"/>
    <n v="7"/>
    <n v="8"/>
    <n v="9"/>
    <n v="10"/>
    <s v="DL"/>
    <x v="2"/>
    <n v="13"/>
    <n v="6630"/>
  </r>
  <r>
    <d v="2016-07-13T00:00:00"/>
    <x v="10"/>
    <s v="ALI"/>
    <s v="CRG"/>
    <n v="7"/>
    <n v="10"/>
    <n v="0"/>
    <n v="8"/>
    <n v="6"/>
    <s v="PY"/>
    <x v="1"/>
    <n v="14"/>
    <n v="12320"/>
  </r>
  <r>
    <d v="2016-07-15T00:00:00"/>
    <x v="10"/>
    <s v="ALI"/>
    <s v="CRG"/>
    <n v="4"/>
    <n v="3"/>
    <n v="5"/>
    <n v="6"/>
    <n v="10"/>
    <s v="DL"/>
    <x v="2"/>
    <n v="16"/>
    <n v="7680"/>
  </r>
  <r>
    <d v="2016-07-26T00:00:00"/>
    <x v="10"/>
    <s v="ALI"/>
    <s v="PTG"/>
    <n v="7"/>
    <n v="7"/>
    <n v="4"/>
    <n v="10"/>
    <n v="4"/>
    <s v="HR"/>
    <x v="1"/>
    <n v="15"/>
    <n v="7650"/>
  </r>
  <r>
    <d v="2016-07-26T00:00:00"/>
    <x v="10"/>
    <s v="ALI"/>
    <s v="ZCV"/>
    <n v="3"/>
    <n v="5"/>
    <n v="7"/>
    <n v="6"/>
    <n v="3"/>
    <s v="CD"/>
    <x v="0"/>
    <n v="16"/>
    <n v="12240"/>
  </r>
  <r>
    <d v="2016-07-26T00:00:00"/>
    <x v="10"/>
    <s v="ALI"/>
    <s v="IWT"/>
    <n v="4"/>
    <n v="2"/>
    <n v="5"/>
    <n v="5"/>
    <n v="3"/>
    <s v="NO"/>
    <x v="0"/>
    <n v="20"/>
    <n v="23800"/>
  </r>
  <r>
    <d v="2016-07-27T00:00:00"/>
    <x v="10"/>
    <s v="ALI"/>
    <s v="ASU"/>
    <n v="7"/>
    <n v="8"/>
    <n v="9"/>
    <n v="8"/>
    <n v="9"/>
    <s v="FA"/>
    <x v="1"/>
    <n v="20"/>
    <n v="8500"/>
  </r>
  <r>
    <d v="2016-07-29T00:00:00"/>
    <x v="10"/>
    <s v="ALI"/>
    <s v="UDQ"/>
    <n v="3"/>
    <n v="5"/>
    <n v="5"/>
    <n v="7"/>
    <n v="5"/>
    <s v="HR"/>
    <x v="1"/>
    <n v="16"/>
    <n v="8160"/>
  </r>
  <r>
    <d v="2016-08-11T00:00:00"/>
    <x v="10"/>
    <s v="ALI"/>
    <s v="WES"/>
    <n v="8"/>
    <n v="7"/>
    <n v="5"/>
    <n v="6"/>
    <n v="7"/>
    <s v="WY"/>
    <x v="0"/>
    <n v="20"/>
    <n v="5100"/>
  </r>
  <r>
    <d v="2016-08-21T00:00:00"/>
    <x v="10"/>
    <s v="ALI"/>
    <s v="DSA"/>
    <n v="3"/>
    <n v="6"/>
    <n v="7"/>
    <n v="3"/>
    <n v="6"/>
    <s v="FA"/>
    <x v="1"/>
    <n v="12"/>
    <n v="5100"/>
  </r>
  <r>
    <d v="2016-08-25T00:00:00"/>
    <x v="10"/>
    <s v="ALI"/>
    <s v="DSP"/>
    <n v="3"/>
    <n v="6"/>
    <n v="4"/>
    <n v="9"/>
    <n v="6"/>
    <s v="XK"/>
    <x v="0"/>
    <n v="13"/>
    <n v="7735"/>
  </r>
  <r>
    <d v="2016-08-27T00:00:00"/>
    <x v="10"/>
    <s v="ALI"/>
    <s v="VVD"/>
    <n v="7"/>
    <n v="5"/>
    <n v="9"/>
    <n v="5"/>
    <n v="3"/>
    <s v="HR"/>
    <x v="1"/>
    <n v="11"/>
    <n v="5610"/>
  </r>
  <r>
    <d v="2016-08-31T00:00:00"/>
    <x v="10"/>
    <s v="ALI"/>
    <s v="RZM"/>
    <n v="4"/>
    <n v="6"/>
    <n v="3"/>
    <n v="4"/>
    <n v="2"/>
    <s v="MJ"/>
    <x v="0"/>
    <n v="18"/>
    <n v="18360"/>
  </r>
  <r>
    <d v="2016-09-09T00:00:00"/>
    <x v="10"/>
    <s v="ALI"/>
    <s v="FOH"/>
    <n v="6"/>
    <n v="10"/>
    <n v="8"/>
    <n v="7"/>
    <n v="8"/>
    <s v="GI"/>
    <x v="2"/>
    <n v="14"/>
    <n v="11900"/>
  </r>
  <r>
    <d v="2016-09-12T00:00:00"/>
    <x v="10"/>
    <s v="ALI"/>
    <s v="UJC"/>
    <n v="1"/>
    <n v="9"/>
    <n v="3"/>
    <n v="5"/>
    <n v="9"/>
    <s v="NO"/>
    <x v="0"/>
    <n v="19"/>
    <n v="22610"/>
  </r>
  <r>
    <d v="2016-09-17T00:00:00"/>
    <x v="10"/>
    <s v="ALI"/>
    <s v="XWA"/>
    <n v="7"/>
    <n v="3"/>
    <n v="0"/>
    <n v="5"/>
    <n v="10"/>
    <s v="QT"/>
    <x v="0"/>
    <n v="12"/>
    <n v="6120"/>
  </r>
  <r>
    <d v="2016-09-19T00:00:00"/>
    <x v="10"/>
    <s v="ALI"/>
    <s v="OMJ"/>
    <n v="9"/>
    <n v="7"/>
    <n v="7"/>
    <n v="7"/>
    <n v="7"/>
    <s v="HR"/>
    <x v="1"/>
    <n v="15"/>
    <n v="7650"/>
  </r>
  <r>
    <d v="2016-09-30T00:00:00"/>
    <x v="10"/>
    <s v="ALI"/>
    <s v="CCL"/>
    <n v="7"/>
    <n v="9"/>
    <n v="9"/>
    <n v="10"/>
    <n v="8"/>
    <s v="OQ"/>
    <x v="2"/>
    <n v="18"/>
    <n v="4320"/>
  </r>
  <r>
    <d v="2016-10-03T00:00:00"/>
    <x v="10"/>
    <s v="ALI"/>
    <s v="VPT"/>
    <n v="5"/>
    <n v="0"/>
    <n v="7"/>
    <n v="7"/>
    <n v="0"/>
    <s v="DL"/>
    <x v="2"/>
    <n v="15"/>
    <n v="7650"/>
  </r>
  <r>
    <d v="2016-10-04T00:00:00"/>
    <x v="10"/>
    <s v="ALI"/>
    <s v="WCI"/>
    <n v="9"/>
    <n v="7"/>
    <n v="7"/>
    <n v="6"/>
    <n v="3"/>
    <s v="HR"/>
    <x v="1"/>
    <n v="17"/>
    <n v="8670"/>
  </r>
  <r>
    <d v="2016-10-07T00:00:00"/>
    <x v="10"/>
    <s v="ALI"/>
    <s v="HEO"/>
    <n v="5"/>
    <n v="5"/>
    <n v="9"/>
    <n v="10"/>
    <n v="10"/>
    <s v="HN"/>
    <x v="2"/>
    <n v="12"/>
    <n v="14280"/>
  </r>
  <r>
    <d v="2016-10-08T00:00:00"/>
    <x v="10"/>
    <s v="ALI"/>
    <s v="IPN"/>
    <n v="8"/>
    <n v="7"/>
    <n v="10"/>
    <n v="7"/>
    <n v="7"/>
    <s v="ZI"/>
    <x v="2"/>
    <n v="12"/>
    <n v="5100"/>
  </r>
  <r>
    <d v="2016-10-08T00:00:00"/>
    <x v="10"/>
    <s v="ALI"/>
    <s v="ESK"/>
    <n v="6"/>
    <n v="5"/>
    <n v="6"/>
    <n v="3"/>
    <n v="5"/>
    <s v="NO"/>
    <x v="0"/>
    <n v="15"/>
    <n v="17850"/>
  </r>
  <r>
    <d v="2016-10-12T00:00:00"/>
    <x v="10"/>
    <s v="ALI"/>
    <s v="NZM"/>
    <n v="5"/>
    <n v="3"/>
    <n v="2"/>
    <n v="6"/>
    <n v="6"/>
    <s v="HN"/>
    <x v="2"/>
    <n v="15"/>
    <n v="17850"/>
  </r>
  <r>
    <d v="2016-10-13T00:00:00"/>
    <x v="10"/>
    <s v="ALI"/>
    <s v="KNC"/>
    <n v="8"/>
    <n v="7"/>
    <n v="9"/>
    <n v="6"/>
    <n v="2"/>
    <s v="XK"/>
    <x v="0"/>
    <n v="22"/>
    <n v="12320"/>
  </r>
  <r>
    <d v="2016-10-14T00:00:00"/>
    <x v="10"/>
    <s v="ALI"/>
    <s v="GSW"/>
    <n v="0"/>
    <n v="8"/>
    <n v="5"/>
    <n v="5"/>
    <n v="5"/>
    <s v="HN"/>
    <x v="2"/>
    <n v="17"/>
    <n v="20230"/>
  </r>
  <r>
    <d v="2016-10-18T00:00:00"/>
    <x v="10"/>
    <s v="ALI"/>
    <s v="LPF"/>
    <n v="4"/>
    <n v="9"/>
    <n v="9"/>
    <n v="9"/>
    <n v="10"/>
    <s v="OQ"/>
    <x v="2"/>
    <n v="18"/>
    <n v="4590"/>
  </r>
  <r>
    <d v="2016-10-21T00:00:00"/>
    <x v="10"/>
    <s v="ALI"/>
    <s v="XUE"/>
    <n v="7"/>
    <n v="5"/>
    <n v="5"/>
    <n v="9"/>
    <n v="7"/>
    <s v="NO"/>
    <x v="0"/>
    <n v="2"/>
    <n v="2380"/>
  </r>
  <r>
    <d v="2016-10-23T00:00:00"/>
    <x v="10"/>
    <s v="ALI"/>
    <s v="NSX"/>
    <n v="1"/>
    <n v="4"/>
    <n v="6"/>
    <n v="6"/>
    <n v="4"/>
    <s v="XK"/>
    <x v="0"/>
    <n v="12"/>
    <n v="7140"/>
  </r>
  <r>
    <d v="2016-10-23T00:00:00"/>
    <x v="10"/>
    <s v="ALI"/>
    <s v="JRO"/>
    <n v="6"/>
    <n v="6"/>
    <n v="5"/>
    <n v="5"/>
    <n v="9"/>
    <s v="PM"/>
    <x v="0"/>
    <n v="15"/>
    <n v="3825"/>
  </r>
  <r>
    <d v="2016-10-29T00:00:00"/>
    <x v="10"/>
    <s v="ALI"/>
    <s v="FVX"/>
    <n v="0"/>
    <n v="7"/>
    <n v="4"/>
    <n v="5"/>
    <n v="4"/>
    <s v="QT"/>
    <x v="0"/>
    <n v="17"/>
    <n v="8670"/>
  </r>
  <r>
    <d v="2016-10-29T00:00:00"/>
    <x v="10"/>
    <s v="ALI"/>
    <s v="SLT"/>
    <n v="7"/>
    <n v="6"/>
    <n v="5"/>
    <n v="8"/>
    <n v="8"/>
    <s v="US"/>
    <x v="1"/>
    <n v="20"/>
    <n v="20400"/>
  </r>
  <r>
    <d v="2016-10-31T00:00:00"/>
    <x v="10"/>
    <s v="ALI"/>
    <s v="BVJ"/>
    <n v="3"/>
    <n v="6"/>
    <n v="5"/>
    <n v="4"/>
    <n v="4"/>
    <s v="ZI"/>
    <x v="2"/>
    <n v="18"/>
    <n v="7650"/>
  </r>
  <r>
    <d v="2016-11-04T00:00:00"/>
    <x v="10"/>
    <s v="ALI"/>
    <s v="VHM"/>
    <n v="5"/>
    <n v="5"/>
    <n v="10"/>
    <n v="0"/>
    <n v="4"/>
    <s v="IP"/>
    <x v="2"/>
    <n v="19"/>
    <n v="12920"/>
  </r>
  <r>
    <d v="2016-11-04T00:00:00"/>
    <x v="10"/>
    <s v="ALI"/>
    <s v="SKJ"/>
    <n v="6"/>
    <n v="7"/>
    <n v="8"/>
    <n v="5"/>
    <n v="5"/>
    <s v="HN"/>
    <x v="2"/>
    <n v="13"/>
    <n v="15470"/>
  </r>
  <r>
    <d v="2016-11-07T00:00:00"/>
    <x v="10"/>
    <s v="ALI"/>
    <s v="KNH"/>
    <n v="6"/>
    <n v="10"/>
    <n v="6"/>
    <n v="4"/>
    <n v="6"/>
    <s v="FA"/>
    <x v="1"/>
    <n v="14"/>
    <n v="5950"/>
  </r>
  <r>
    <d v="2016-11-09T00:00:00"/>
    <x v="10"/>
    <s v="ALI"/>
    <s v="BEW"/>
    <n v="8"/>
    <n v="5"/>
    <n v="6"/>
    <n v="4"/>
    <n v="8"/>
    <s v="DF"/>
    <x v="1"/>
    <n v="13"/>
    <n v="3315"/>
  </r>
  <r>
    <d v="2016-11-11T00:00:00"/>
    <x v="10"/>
    <s v="ALI"/>
    <s v="XWF"/>
    <n v="8"/>
    <n v="3"/>
    <n v="9"/>
    <n v="7"/>
    <n v="8"/>
    <s v="NO"/>
    <x v="0"/>
    <n v="19"/>
    <n v="22610"/>
  </r>
  <r>
    <d v="2016-11-17T00:00:00"/>
    <x v="10"/>
    <s v="ALI"/>
    <s v="ZMQ"/>
    <n v="8"/>
    <n v="7"/>
    <n v="9"/>
    <n v="5"/>
    <n v="8"/>
    <s v="IP"/>
    <x v="2"/>
    <n v="16"/>
    <n v="10880"/>
  </r>
  <r>
    <d v="2016-12-07T00:00:00"/>
    <x v="10"/>
    <s v="ALI"/>
    <s v="VLB"/>
    <n v="5"/>
    <n v="1"/>
    <n v="6"/>
    <n v="8"/>
    <n v="8"/>
    <s v="LY"/>
    <x v="2"/>
    <n v="15"/>
    <n v="8925"/>
  </r>
  <r>
    <d v="2016-12-08T00:00:00"/>
    <x v="10"/>
    <s v="ALI"/>
    <s v="SFR"/>
    <n v="4"/>
    <n v="3"/>
    <n v="0"/>
    <n v="2"/>
    <n v="4"/>
    <s v="YY"/>
    <x v="1"/>
    <n v="8"/>
    <n v="8160"/>
  </r>
  <r>
    <d v="2016-12-10T00:00:00"/>
    <x v="10"/>
    <s v="ALI"/>
    <s v="EGR"/>
    <n v="6"/>
    <n v="6"/>
    <n v="0"/>
    <n v="4"/>
    <n v="7"/>
    <s v="ZI"/>
    <x v="2"/>
    <n v="14"/>
    <n v="5950"/>
  </r>
  <r>
    <d v="2016-12-18T00:00:00"/>
    <x v="10"/>
    <s v="ALI"/>
    <s v="GNR"/>
    <n v="5"/>
    <n v="8"/>
    <n v="9"/>
    <n v="0"/>
    <n v="10"/>
    <s v="CD"/>
    <x v="0"/>
    <n v="14"/>
    <n v="10080"/>
  </r>
  <r>
    <d v="2016-12-19T00:00:00"/>
    <x v="10"/>
    <s v="ALI"/>
    <s v="MNQ"/>
    <n v="9"/>
    <n v="9"/>
    <n v="10"/>
    <n v="10"/>
    <n v="8"/>
    <s v="DL"/>
    <x v="2"/>
    <n v="16"/>
    <n v="8160"/>
  </r>
  <r>
    <d v="2016-12-27T00:00:00"/>
    <x v="10"/>
    <s v="ALI"/>
    <s v="NIB"/>
    <n v="5"/>
    <n v="7"/>
    <n v="9"/>
    <n v="7"/>
    <n v="6"/>
    <s v="MJ"/>
    <x v="0"/>
    <n v="14"/>
    <n v="13440"/>
  </r>
  <r>
    <d v="2016-12-28T00:00:00"/>
    <x v="10"/>
    <s v="ALI"/>
    <s v="LIM"/>
    <n v="7"/>
    <n v="6"/>
    <n v="6"/>
    <n v="10"/>
    <n v="9"/>
    <s v="XY"/>
    <x v="0"/>
    <n v="15"/>
    <n v="15300"/>
  </r>
  <r>
    <d v="2014-01-02T00:00:00"/>
    <x v="11"/>
    <s v="BAR"/>
    <s v="YRT"/>
    <n v="8"/>
    <n v="5"/>
    <n v="2"/>
    <n v="8"/>
    <n v="8"/>
    <s v="HR"/>
    <x v="1"/>
    <n v="7"/>
    <n v="3570"/>
  </r>
  <r>
    <d v="2014-01-02T00:00:00"/>
    <x v="11"/>
    <s v="BAR"/>
    <s v="PIR"/>
    <n v="6"/>
    <n v="5"/>
    <n v="6"/>
    <n v="9"/>
    <n v="8"/>
    <s v="CF"/>
    <x v="1"/>
    <n v="11"/>
    <n v="7480"/>
  </r>
  <r>
    <d v="2014-01-07T00:00:00"/>
    <x v="11"/>
    <s v="BAR"/>
    <s v="GWP"/>
    <n v="5"/>
    <n v="9"/>
    <n v="5"/>
    <n v="7"/>
    <n v="8"/>
    <s v="DL"/>
    <x v="2"/>
    <n v="13"/>
    <n v="6240"/>
  </r>
  <r>
    <d v="2014-01-09T00:00:00"/>
    <x v="11"/>
    <s v="BAR"/>
    <s v="XTU"/>
    <n v="2"/>
    <n v="4"/>
    <n v="4"/>
    <n v="2"/>
    <n v="8"/>
    <s v="UI"/>
    <x v="1"/>
    <n v="9"/>
    <n v="6885"/>
  </r>
  <r>
    <d v="2014-01-11T00:00:00"/>
    <x v="11"/>
    <s v="BAR"/>
    <s v="QMR"/>
    <n v="7"/>
    <n v="4"/>
    <n v="9"/>
    <n v="8"/>
    <n v="10"/>
    <s v="NO"/>
    <x v="0"/>
    <n v="3"/>
    <n v="3060"/>
  </r>
  <r>
    <d v="2014-01-11T00:00:00"/>
    <x v="11"/>
    <s v="BAR"/>
    <s v="RQA"/>
    <n v="8"/>
    <n v="9"/>
    <n v="2"/>
    <n v="1"/>
    <n v="8"/>
    <s v="XK"/>
    <x v="0"/>
    <n v="7"/>
    <n v="2975"/>
  </r>
  <r>
    <d v="2014-01-12T00:00:00"/>
    <x v="11"/>
    <s v="BAR"/>
    <s v="YQI"/>
    <n v="9"/>
    <n v="7"/>
    <n v="10"/>
    <n v="10"/>
    <n v="4"/>
    <s v="DF"/>
    <x v="1"/>
    <n v="6"/>
    <n v="1530"/>
  </r>
  <r>
    <d v="2014-01-14T00:00:00"/>
    <x v="11"/>
    <s v="BAR"/>
    <s v="WWS"/>
    <n v="8"/>
    <n v="10"/>
    <n v="8"/>
    <n v="10"/>
    <n v="9"/>
    <s v="US"/>
    <x v="1"/>
    <n v="7"/>
    <n v="5950"/>
  </r>
  <r>
    <d v="2014-01-16T00:00:00"/>
    <x v="11"/>
    <s v="BAR"/>
    <s v="SZN"/>
    <n v="3"/>
    <n v="6"/>
    <n v="5"/>
    <n v="5"/>
    <n v="6"/>
    <s v="YY"/>
    <x v="1"/>
    <n v="6"/>
    <n v="5100"/>
  </r>
  <r>
    <d v="2014-01-16T00:00:00"/>
    <x v="11"/>
    <s v="BAR"/>
    <s v="TNL"/>
    <n v="9"/>
    <n v="9"/>
    <n v="10"/>
    <n v="10"/>
    <n v="5"/>
    <s v="DF"/>
    <x v="1"/>
    <n v="2"/>
    <n v="510"/>
  </r>
  <r>
    <d v="2014-01-16T00:00:00"/>
    <x v="11"/>
    <s v="BAR"/>
    <s v="SLG"/>
    <n v="10"/>
    <n v="4"/>
    <n v="5"/>
    <n v="7"/>
    <n v="2"/>
    <s v="CD"/>
    <x v="0"/>
    <n v="4"/>
    <n v="2380"/>
  </r>
  <r>
    <d v="2014-01-16T00:00:00"/>
    <x v="11"/>
    <s v="BAR"/>
    <s v="OWU"/>
    <n v="6"/>
    <n v="7"/>
    <n v="8"/>
    <n v="6"/>
    <n v="4"/>
    <s v="MJ"/>
    <x v="0"/>
    <n v="14"/>
    <n v="14280"/>
  </r>
  <r>
    <d v="2014-01-18T00:00:00"/>
    <x v="11"/>
    <s v="BAR"/>
    <s v="REG"/>
    <n v="9"/>
    <n v="10"/>
    <n v="3"/>
    <n v="2"/>
    <n v="9"/>
    <s v="MJ"/>
    <x v="0"/>
    <n v="8"/>
    <n v="8160"/>
  </r>
  <r>
    <d v="2014-01-20T00:00:00"/>
    <x v="11"/>
    <s v="BAR"/>
    <s v="XPJ"/>
    <n v="9"/>
    <n v="6"/>
    <n v="0"/>
    <n v="7"/>
    <n v="8"/>
    <s v="YY"/>
    <x v="1"/>
    <n v="6"/>
    <n v="5100"/>
  </r>
  <r>
    <d v="2014-01-20T00:00:00"/>
    <x v="11"/>
    <s v="BAR"/>
    <s v="CLW"/>
    <n v="1"/>
    <n v="4"/>
    <n v="5"/>
    <n v="8"/>
    <n v="0"/>
    <s v="UI"/>
    <x v="1"/>
    <n v="13"/>
    <n v="9945"/>
  </r>
  <r>
    <d v="2014-01-26T00:00:00"/>
    <x v="11"/>
    <s v="BAR"/>
    <s v="EWP"/>
    <n v="7"/>
    <n v="3"/>
    <n v="8"/>
    <n v="7"/>
    <n v="5"/>
    <s v="OQ"/>
    <x v="2"/>
    <n v="4"/>
    <n v="1020"/>
  </r>
  <r>
    <d v="2014-01-28T00:00:00"/>
    <x v="11"/>
    <s v="BAR"/>
    <s v="JBK"/>
    <n v="8"/>
    <n v="6"/>
    <n v="10"/>
    <n v="6"/>
    <n v="10"/>
    <s v="XY"/>
    <x v="0"/>
    <n v="3"/>
    <n v="2550"/>
  </r>
  <r>
    <d v="2014-01-28T00:00:00"/>
    <x v="11"/>
    <s v="BAR"/>
    <s v="RWY"/>
    <n v="8"/>
    <n v="9"/>
    <n v="3"/>
    <n v="8"/>
    <n v="9"/>
    <s v="WL"/>
    <x v="0"/>
    <n v="7"/>
    <n v="4165"/>
  </r>
  <r>
    <d v="2014-02-03T00:00:00"/>
    <x v="11"/>
    <s v="BAR"/>
    <s v="PUZ"/>
    <n v="9"/>
    <n v="10"/>
    <n v="8"/>
    <n v="0"/>
    <n v="7"/>
    <s v="MJ"/>
    <x v="0"/>
    <n v="10"/>
    <n v="9600"/>
  </r>
  <r>
    <d v="2014-02-03T00:00:00"/>
    <x v="11"/>
    <s v="BAR"/>
    <s v="ZIQ"/>
    <n v="3"/>
    <n v="6"/>
    <n v="6"/>
    <n v="7"/>
    <n v="8"/>
    <s v="PM"/>
    <x v="0"/>
    <n v="15"/>
    <n v="4050"/>
  </r>
  <r>
    <d v="2014-02-06T00:00:00"/>
    <x v="11"/>
    <s v="BAR"/>
    <s v="NIF"/>
    <n v="3"/>
    <n v="6"/>
    <n v="7"/>
    <n v="2"/>
    <n v="7"/>
    <s v="PM"/>
    <x v="0"/>
    <n v="6"/>
    <n v="1620"/>
  </r>
  <r>
    <d v="2014-02-09T00:00:00"/>
    <x v="11"/>
    <s v="BAR"/>
    <s v="SMR"/>
    <n v="7"/>
    <n v="9"/>
    <n v="2"/>
    <n v="4"/>
    <n v="7"/>
    <s v="XK"/>
    <x v="0"/>
    <n v="10"/>
    <n v="4250"/>
  </r>
  <r>
    <d v="2014-02-09T00:00:00"/>
    <x v="11"/>
    <s v="BAR"/>
    <s v="DFD"/>
    <n v="9"/>
    <n v="10"/>
    <n v="9"/>
    <n v="6"/>
    <n v="9"/>
    <s v="HR"/>
    <x v="1"/>
    <n v="10"/>
    <n v="5100"/>
  </r>
  <r>
    <d v="2014-02-12T00:00:00"/>
    <x v="11"/>
    <s v="BAR"/>
    <s v="LRC"/>
    <n v="6"/>
    <n v="8"/>
    <n v="1"/>
    <n v="8"/>
    <n v="10"/>
    <s v="NO"/>
    <x v="0"/>
    <n v="9"/>
    <n v="9720"/>
  </r>
  <r>
    <d v="2014-02-12T00:00:00"/>
    <x v="11"/>
    <s v="BAR"/>
    <s v="HNN"/>
    <n v="4"/>
    <n v="8"/>
    <n v="7"/>
    <n v="10"/>
    <n v="9"/>
    <s v="ZA"/>
    <x v="2"/>
    <n v="8"/>
    <n v="7680"/>
  </r>
  <r>
    <d v="2014-02-14T00:00:00"/>
    <x v="11"/>
    <s v="BAR"/>
    <s v="FYL"/>
    <n v="3"/>
    <n v="6"/>
    <n v="10"/>
    <n v="10"/>
    <n v="7"/>
    <s v="ZI"/>
    <x v="2"/>
    <n v="11"/>
    <n v="2640"/>
  </r>
  <r>
    <d v="2014-02-14T00:00:00"/>
    <x v="11"/>
    <s v="BAR"/>
    <s v="HGO"/>
    <n v="5"/>
    <n v="10"/>
    <n v="8"/>
    <n v="9"/>
    <n v="7"/>
    <s v="HR"/>
    <x v="1"/>
    <n v="3"/>
    <n v="1530"/>
  </r>
  <r>
    <d v="2014-02-18T00:00:00"/>
    <x v="11"/>
    <s v="BAR"/>
    <s v="MQX"/>
    <n v="5"/>
    <n v="7"/>
    <n v="7"/>
    <n v="6"/>
    <n v="5"/>
    <s v="CD"/>
    <x v="0"/>
    <n v="15"/>
    <n v="9450"/>
  </r>
  <r>
    <d v="2014-02-21T00:00:00"/>
    <x v="11"/>
    <s v="BAR"/>
    <s v="AMR"/>
    <n v="7"/>
    <n v="6"/>
    <n v="7"/>
    <n v="9"/>
    <n v="9"/>
    <s v="WY"/>
    <x v="0"/>
    <n v="7"/>
    <n v="1890"/>
  </r>
  <r>
    <d v="2014-02-23T00:00:00"/>
    <x v="11"/>
    <s v="BAR"/>
    <s v="UQZ"/>
    <n v="6"/>
    <n v="7"/>
    <n v="8"/>
    <n v="6"/>
    <n v="7"/>
    <s v="PM"/>
    <x v="0"/>
    <n v="10"/>
    <n v="2700"/>
  </r>
  <r>
    <d v="2014-02-26T00:00:00"/>
    <x v="11"/>
    <s v="BAR"/>
    <s v="IVB"/>
    <n v="10"/>
    <n v="10"/>
    <n v="9"/>
    <n v="7"/>
    <n v="8"/>
    <s v="NO"/>
    <x v="0"/>
    <n v="3"/>
    <n v="2880"/>
  </r>
  <r>
    <d v="2014-02-27T00:00:00"/>
    <x v="11"/>
    <s v="BAR"/>
    <s v="WGU"/>
    <n v="7"/>
    <n v="10"/>
    <n v="5"/>
    <n v="9"/>
    <n v="9"/>
    <s v="QT"/>
    <x v="0"/>
    <n v="12"/>
    <n v="5760"/>
  </r>
  <r>
    <d v="2014-02-28T00:00:00"/>
    <x v="11"/>
    <s v="BAR"/>
    <s v="FRG"/>
    <n v="10"/>
    <n v="9"/>
    <n v="8"/>
    <n v="6"/>
    <n v="8"/>
    <s v="HN"/>
    <x v="2"/>
    <n v="16"/>
    <n v="15360"/>
  </r>
  <r>
    <d v="2014-02-28T00:00:00"/>
    <x v="11"/>
    <s v="BAR"/>
    <s v="QTY"/>
    <n v="2"/>
    <n v="6"/>
    <n v="9"/>
    <n v="9"/>
    <n v="7"/>
    <s v="LY"/>
    <x v="2"/>
    <n v="9"/>
    <n v="5355"/>
  </r>
  <r>
    <d v="2014-03-07T00:00:00"/>
    <x v="11"/>
    <s v="BAR"/>
    <s v="XSE"/>
    <n v="4"/>
    <n v="6"/>
    <n v="5"/>
    <n v="4"/>
    <n v="5"/>
    <s v="HN"/>
    <x v="2"/>
    <n v="9"/>
    <n v="8640"/>
  </r>
  <r>
    <d v="2014-03-09T00:00:00"/>
    <x v="11"/>
    <s v="BAR"/>
    <s v="SXK"/>
    <n v="9"/>
    <n v="8"/>
    <n v="5"/>
    <n v="9"/>
    <n v="1"/>
    <s v="IP"/>
    <x v="2"/>
    <n v="12"/>
    <n v="6840"/>
  </r>
  <r>
    <d v="2014-03-09T00:00:00"/>
    <x v="11"/>
    <s v="BAR"/>
    <s v="NUT"/>
    <n v="6"/>
    <n v="6"/>
    <n v="7"/>
    <n v="7"/>
    <n v="7"/>
    <s v="CD"/>
    <x v="0"/>
    <n v="7"/>
    <n v="4655"/>
  </r>
  <r>
    <d v="2014-03-11T00:00:00"/>
    <x v="11"/>
    <s v="BAR"/>
    <s v="NAC"/>
    <n v="9"/>
    <n v="3"/>
    <n v="10"/>
    <n v="10"/>
    <n v="8"/>
    <s v="US"/>
    <x v="1"/>
    <n v="4"/>
    <n v="3400"/>
  </r>
  <r>
    <d v="2014-03-13T00:00:00"/>
    <x v="11"/>
    <s v="BAR"/>
    <s v="ZLP"/>
    <n v="5"/>
    <n v="2"/>
    <n v="4"/>
    <n v="6"/>
    <n v="6"/>
    <s v="PM"/>
    <x v="0"/>
    <n v="14"/>
    <n v="3990"/>
  </r>
  <r>
    <d v="2014-03-14T00:00:00"/>
    <x v="11"/>
    <s v="BAR"/>
    <s v="ZLP"/>
    <n v="2"/>
    <n v="5"/>
    <n v="5"/>
    <n v="0"/>
    <n v="5"/>
    <s v="HN"/>
    <x v="2"/>
    <n v="8"/>
    <n v="9120"/>
  </r>
  <r>
    <d v="2014-03-25T00:00:00"/>
    <x v="11"/>
    <s v="BAR"/>
    <s v="MIR"/>
    <n v="10"/>
    <n v="5"/>
    <n v="7"/>
    <n v="6"/>
    <n v="6"/>
    <s v="CF"/>
    <x v="1"/>
    <n v="9"/>
    <n v="6840"/>
  </r>
  <r>
    <d v="2014-03-27T00:00:00"/>
    <x v="11"/>
    <s v="BAR"/>
    <s v="MWG"/>
    <n v="8"/>
    <n v="8"/>
    <n v="6"/>
    <n v="8"/>
    <n v="0"/>
    <s v="HN"/>
    <x v="2"/>
    <n v="6"/>
    <n v="6480"/>
  </r>
  <r>
    <d v="2014-03-28T00:00:00"/>
    <x v="11"/>
    <s v="BAR"/>
    <s v="WUB"/>
    <n v="3"/>
    <n v="6"/>
    <n v="10"/>
    <n v="5"/>
    <n v="9"/>
    <s v="PM"/>
    <x v="0"/>
    <n v="8"/>
    <n v="2160"/>
  </r>
  <r>
    <d v="2014-03-29T00:00:00"/>
    <x v="11"/>
    <s v="BAR"/>
    <s v="JHZ"/>
    <n v="8"/>
    <n v="3"/>
    <n v="5"/>
    <n v="4"/>
    <n v="5"/>
    <s v="US"/>
    <x v="1"/>
    <n v="8"/>
    <n v="7200"/>
  </r>
  <r>
    <d v="2014-03-30T00:00:00"/>
    <x v="11"/>
    <s v="BAR"/>
    <s v="BDO"/>
    <n v="10"/>
    <n v="7"/>
    <n v="9"/>
    <n v="10"/>
    <n v="5"/>
    <s v="XY"/>
    <x v="0"/>
    <n v="6"/>
    <n v="5700"/>
  </r>
  <r>
    <d v="2014-03-30T00:00:00"/>
    <x v="11"/>
    <s v="BAR"/>
    <s v="QJR"/>
    <n v="8"/>
    <n v="10"/>
    <n v="1"/>
    <n v="6"/>
    <n v="5"/>
    <s v="WY"/>
    <x v="0"/>
    <n v="14"/>
    <n v="3360"/>
  </r>
  <r>
    <d v="2014-03-30T00:00:00"/>
    <x v="11"/>
    <s v="BAR"/>
    <s v="GWP"/>
    <n v="5"/>
    <n v="7"/>
    <n v="8"/>
    <n v="4"/>
    <n v="6"/>
    <s v="PN"/>
    <x v="2"/>
    <n v="2"/>
    <n v="800"/>
  </r>
  <r>
    <d v="2014-04-01T00:00:00"/>
    <x v="11"/>
    <s v="BAR"/>
    <s v="AEH"/>
    <n v="5"/>
    <n v="4"/>
    <n v="4"/>
    <n v="6"/>
    <n v="5"/>
    <s v="ZI"/>
    <x v="2"/>
    <n v="16"/>
    <n v="4320"/>
  </r>
  <r>
    <d v="2014-04-01T00:00:00"/>
    <x v="11"/>
    <s v="BAR"/>
    <s v="IGC"/>
    <n v="6"/>
    <n v="2"/>
    <n v="7"/>
    <n v="7"/>
    <n v="7"/>
    <s v="XK"/>
    <x v="0"/>
    <n v="4"/>
    <n v="1800"/>
  </r>
  <r>
    <d v="2014-04-02T00:00:00"/>
    <x v="11"/>
    <s v="BAR"/>
    <s v="AOD"/>
    <n v="10"/>
    <n v="10"/>
    <n v="8"/>
    <n v="10"/>
    <n v="7"/>
    <s v="HR"/>
    <x v="1"/>
    <n v="10"/>
    <n v="5400"/>
  </r>
  <r>
    <d v="2014-04-02T00:00:00"/>
    <x v="11"/>
    <s v="BAR"/>
    <s v="ZFY"/>
    <n v="6"/>
    <n v="5"/>
    <n v="2"/>
    <n v="5"/>
    <n v="3"/>
    <s v="RA"/>
    <x v="1"/>
    <n v="13"/>
    <n v="5850"/>
  </r>
  <r>
    <d v="2014-04-05T00:00:00"/>
    <x v="11"/>
    <s v="BAR"/>
    <s v="YQS"/>
    <n v="7"/>
    <n v="9"/>
    <n v="10"/>
    <n v="1"/>
    <n v="0"/>
    <s v="IU"/>
    <x v="0"/>
    <n v="4"/>
    <n v="2160"/>
  </r>
  <r>
    <d v="2014-04-07T00:00:00"/>
    <x v="11"/>
    <s v="BAR"/>
    <s v="RDE"/>
    <n v="9"/>
    <n v="7"/>
    <n v="10"/>
    <n v="10"/>
    <n v="6"/>
    <s v="IU"/>
    <x v="0"/>
    <n v="9"/>
    <n v="4860"/>
  </r>
  <r>
    <d v="2014-04-09T00:00:00"/>
    <x v="11"/>
    <s v="BAR"/>
    <s v="QWC"/>
    <n v="6"/>
    <n v="7"/>
    <n v="1"/>
    <n v="2"/>
    <n v="8"/>
    <s v="PY"/>
    <x v="1"/>
    <n v="12"/>
    <n v="9720"/>
  </r>
  <r>
    <d v="2014-04-11T00:00:00"/>
    <x v="11"/>
    <s v="BAR"/>
    <s v="KVQ"/>
    <n v="10"/>
    <n v="1"/>
    <n v="9"/>
    <n v="8"/>
    <n v="8"/>
    <s v="ZI"/>
    <x v="2"/>
    <n v="16"/>
    <n v="4080"/>
  </r>
  <r>
    <d v="2014-04-11T00:00:00"/>
    <x v="11"/>
    <s v="BAR"/>
    <s v="LSR"/>
    <n v="5"/>
    <n v="8"/>
    <n v="7"/>
    <n v="9"/>
    <n v="8"/>
    <s v="DL"/>
    <x v="2"/>
    <n v="11"/>
    <n v="5610"/>
  </r>
  <r>
    <d v="2014-04-13T00:00:00"/>
    <x v="11"/>
    <s v="BAR"/>
    <s v="TAR"/>
    <n v="5"/>
    <n v="8"/>
    <n v="4"/>
    <n v="6"/>
    <n v="10"/>
    <s v="RA"/>
    <x v="1"/>
    <n v="15"/>
    <n v="6750"/>
  </r>
  <r>
    <d v="2014-04-13T00:00:00"/>
    <x v="11"/>
    <s v="BAR"/>
    <s v="OMJ"/>
    <n v="2"/>
    <n v="8"/>
    <n v="6"/>
    <n v="9"/>
    <n v="8"/>
    <s v="DL"/>
    <x v="2"/>
    <n v="4"/>
    <n v="2160"/>
  </r>
  <r>
    <d v="2014-04-13T00:00:00"/>
    <x v="11"/>
    <s v="BAR"/>
    <s v="BZU"/>
    <n v="6"/>
    <n v="9"/>
    <n v="5"/>
    <n v="6"/>
    <n v="9"/>
    <s v="US"/>
    <x v="1"/>
    <n v="12"/>
    <n v="10200"/>
  </r>
  <r>
    <d v="2014-04-15T00:00:00"/>
    <x v="11"/>
    <s v="BAR"/>
    <s v="TLW"/>
    <n v="10"/>
    <n v="3"/>
    <n v="10"/>
    <n v="10"/>
    <n v="7"/>
    <s v="WL"/>
    <x v="0"/>
    <n v="17"/>
    <n v="10710"/>
  </r>
  <r>
    <d v="2014-04-16T00:00:00"/>
    <x v="11"/>
    <s v="BAR"/>
    <s v="MNC"/>
    <n v="7"/>
    <n v="6"/>
    <n v="4"/>
    <n v="7"/>
    <n v="3"/>
    <s v="HR"/>
    <x v="1"/>
    <n v="16"/>
    <n v="8640"/>
  </r>
  <r>
    <d v="2014-04-18T00:00:00"/>
    <x v="11"/>
    <s v="BAR"/>
    <s v="VGC"/>
    <n v="7"/>
    <n v="9"/>
    <n v="10"/>
    <n v="10"/>
    <n v="7"/>
    <s v="DL"/>
    <x v="2"/>
    <n v="14"/>
    <n v="7560"/>
  </r>
  <r>
    <d v="2014-04-18T00:00:00"/>
    <x v="11"/>
    <s v="BAR"/>
    <s v="TPM"/>
    <n v="5"/>
    <n v="7"/>
    <n v="8"/>
    <n v="2"/>
    <n v="10"/>
    <s v="LY"/>
    <x v="2"/>
    <n v="5"/>
    <n v="3150"/>
  </r>
  <r>
    <d v="2014-04-20T00:00:00"/>
    <x v="11"/>
    <s v="BAR"/>
    <s v="ZCV"/>
    <n v="9"/>
    <n v="6"/>
    <n v="4"/>
    <n v="8"/>
    <n v="0"/>
    <s v="US"/>
    <x v="1"/>
    <n v="8"/>
    <n v="7200"/>
  </r>
  <r>
    <d v="2014-04-21T00:00:00"/>
    <x v="11"/>
    <s v="BAR"/>
    <s v="QSF"/>
    <n v="7"/>
    <n v="7"/>
    <n v="9"/>
    <n v="7"/>
    <n v="9"/>
    <s v="XY"/>
    <x v="0"/>
    <n v="3"/>
    <n v="2700"/>
  </r>
  <r>
    <d v="2014-04-23T00:00:00"/>
    <x v="11"/>
    <s v="BAR"/>
    <s v="JRO"/>
    <n v="2"/>
    <n v="4"/>
    <n v="5"/>
    <n v="8"/>
    <n v="5"/>
    <s v="HR"/>
    <x v="1"/>
    <n v="8"/>
    <n v="4320"/>
  </r>
  <r>
    <d v="2014-04-23T00:00:00"/>
    <x v="11"/>
    <s v="BAR"/>
    <s v="LXB"/>
    <n v="10"/>
    <n v="9"/>
    <n v="9"/>
    <n v="6"/>
    <n v="9"/>
    <s v="US"/>
    <x v="1"/>
    <n v="12"/>
    <n v="10800"/>
  </r>
  <r>
    <d v="2014-04-25T00:00:00"/>
    <x v="11"/>
    <s v="BAR"/>
    <s v="FOH"/>
    <n v="8"/>
    <n v="0"/>
    <n v="9"/>
    <n v="10"/>
    <n v="6"/>
    <s v="ZI"/>
    <x v="2"/>
    <n v="12"/>
    <n v="3240"/>
  </r>
  <r>
    <d v="2014-04-27T00:00:00"/>
    <x v="11"/>
    <s v="BAR"/>
    <s v="HVY"/>
    <n v="7"/>
    <n v="8"/>
    <n v="7"/>
    <n v="6"/>
    <n v="5"/>
    <s v="PM"/>
    <x v="0"/>
    <n v="7"/>
    <n v="1890"/>
  </r>
  <r>
    <d v="2014-04-28T00:00:00"/>
    <x v="11"/>
    <s v="BAR"/>
    <s v="ECL"/>
    <n v="2"/>
    <n v="7"/>
    <n v="4"/>
    <n v="4"/>
    <n v="9"/>
    <s v="HN"/>
    <x v="2"/>
    <n v="13"/>
    <n v="14040"/>
  </r>
  <r>
    <d v="2014-04-30T00:00:00"/>
    <x v="11"/>
    <s v="BAR"/>
    <s v="ETI"/>
    <n v="10"/>
    <n v="5"/>
    <n v="8"/>
    <n v="9"/>
    <n v="10"/>
    <s v="CF"/>
    <x v="1"/>
    <n v="9"/>
    <n v="5760"/>
  </r>
  <r>
    <d v="2014-05-03T00:00:00"/>
    <x v="11"/>
    <s v="BAR"/>
    <s v="XTW"/>
    <n v="8"/>
    <n v="9"/>
    <n v="10"/>
    <n v="10"/>
    <n v="7"/>
    <s v="US"/>
    <x v="1"/>
    <n v="5"/>
    <n v="4250"/>
  </r>
  <r>
    <d v="2014-05-03T00:00:00"/>
    <x v="11"/>
    <s v="BAR"/>
    <s v="CMG"/>
    <n v="7"/>
    <n v="10"/>
    <n v="9"/>
    <n v="8"/>
    <n v="9"/>
    <s v="CD"/>
    <x v="0"/>
    <n v="2"/>
    <n v="1190"/>
  </r>
  <r>
    <d v="2014-05-06T00:00:00"/>
    <x v="11"/>
    <s v="BAR"/>
    <s v="ZEQ"/>
    <n v="9"/>
    <n v="9"/>
    <n v="10"/>
    <n v="10"/>
    <n v="7"/>
    <s v="IP"/>
    <x v="2"/>
    <n v="6"/>
    <n v="3060"/>
  </r>
  <r>
    <d v="2014-05-07T00:00:00"/>
    <x v="11"/>
    <s v="BAR"/>
    <s v="LIM"/>
    <n v="8"/>
    <n v="9"/>
    <n v="8"/>
    <n v="9"/>
    <n v="9"/>
    <s v="IP"/>
    <x v="2"/>
    <n v="10"/>
    <n v="5100"/>
  </r>
  <r>
    <d v="2014-05-08T00:00:00"/>
    <x v="11"/>
    <s v="BAR"/>
    <s v="MGG"/>
    <n v="5"/>
    <n v="10"/>
    <n v="5"/>
    <n v="5"/>
    <n v="3"/>
    <s v="NO"/>
    <x v="0"/>
    <n v="9"/>
    <n v="9180"/>
  </r>
  <r>
    <d v="2014-05-09T00:00:00"/>
    <x v="11"/>
    <s v="BAR"/>
    <s v="FJI"/>
    <n v="4"/>
    <n v="8"/>
    <n v="10"/>
    <n v="9"/>
    <n v="9"/>
    <s v="PM"/>
    <x v="0"/>
    <n v="11"/>
    <n v="2805"/>
  </r>
  <r>
    <d v="2014-05-12T00:00:00"/>
    <x v="11"/>
    <s v="BAR"/>
    <s v="FWU"/>
    <n v="5"/>
    <n v="9"/>
    <n v="9"/>
    <n v="7"/>
    <n v="9"/>
    <s v="ZI"/>
    <x v="2"/>
    <n v="3"/>
    <n v="765"/>
  </r>
  <r>
    <d v="2014-05-13T00:00:00"/>
    <x v="11"/>
    <s v="BAR"/>
    <s v="JGA"/>
    <n v="10"/>
    <n v="9"/>
    <n v="9"/>
    <n v="6"/>
    <n v="10"/>
    <s v="ZI"/>
    <x v="2"/>
    <n v="6"/>
    <n v="1530"/>
  </r>
  <r>
    <d v="2014-05-13T00:00:00"/>
    <x v="11"/>
    <s v="BAR"/>
    <s v="XOT"/>
    <n v="4"/>
    <n v="9"/>
    <n v="7"/>
    <n v="6"/>
    <n v="9"/>
    <s v="QT"/>
    <x v="0"/>
    <n v="17"/>
    <n v="8670"/>
  </r>
  <r>
    <d v="2014-05-15T00:00:00"/>
    <x v="11"/>
    <s v="BAR"/>
    <s v="GBO"/>
    <n v="3"/>
    <n v="0"/>
    <n v="8"/>
    <n v="7"/>
    <n v="7"/>
    <s v="RA"/>
    <x v="1"/>
    <n v="12"/>
    <n v="5100"/>
  </r>
  <r>
    <d v="2014-05-15T00:00:00"/>
    <x v="11"/>
    <s v="BAR"/>
    <s v="FJI"/>
    <n v="10"/>
    <n v="10"/>
    <n v="10"/>
    <n v="10"/>
    <n v="9"/>
    <s v="NO"/>
    <x v="0"/>
    <n v="8"/>
    <n v="8160"/>
  </r>
  <r>
    <d v="2014-05-15T00:00:00"/>
    <x v="11"/>
    <s v="BAR"/>
    <s v="FTE"/>
    <n v="9"/>
    <n v="6"/>
    <n v="7"/>
    <n v="8"/>
    <n v="6"/>
    <s v="FA"/>
    <x v="1"/>
    <n v="13"/>
    <n v="5525"/>
  </r>
  <r>
    <d v="2014-05-17T00:00:00"/>
    <x v="11"/>
    <s v="BAR"/>
    <s v="BMK"/>
    <n v="7"/>
    <n v="2"/>
    <n v="7"/>
    <n v="2"/>
    <n v="9"/>
    <s v="NO"/>
    <x v="0"/>
    <n v="2"/>
    <n v="2040"/>
  </r>
  <r>
    <d v="2014-05-17T00:00:00"/>
    <x v="11"/>
    <s v="BAR"/>
    <s v="XHS"/>
    <n v="8"/>
    <n v="9"/>
    <n v="7"/>
    <n v="7"/>
    <n v="8"/>
    <s v="ZA"/>
    <x v="2"/>
    <n v="1"/>
    <n v="1020"/>
  </r>
  <r>
    <d v="2014-05-18T00:00:00"/>
    <x v="11"/>
    <s v="BAR"/>
    <s v="FHO"/>
    <n v="7"/>
    <n v="5"/>
    <n v="5"/>
    <n v="9"/>
    <n v="8"/>
    <s v="WL"/>
    <x v="0"/>
    <n v="5"/>
    <n v="2975"/>
  </r>
  <r>
    <d v="2014-05-20T00:00:00"/>
    <x v="11"/>
    <s v="BAR"/>
    <s v="YSO"/>
    <n v="5"/>
    <n v="10"/>
    <n v="9"/>
    <n v="9"/>
    <n v="8"/>
    <s v="WY"/>
    <x v="0"/>
    <n v="5"/>
    <n v="1275"/>
  </r>
  <r>
    <d v="2014-05-22T00:00:00"/>
    <x v="11"/>
    <s v="BAR"/>
    <s v="AAE"/>
    <n v="8"/>
    <n v="8"/>
    <n v="9"/>
    <n v="8"/>
    <n v="10"/>
    <s v="CD"/>
    <x v="0"/>
    <n v="9"/>
    <n v="5040"/>
  </r>
  <r>
    <d v="2014-05-22T00:00:00"/>
    <x v="11"/>
    <s v="BAR"/>
    <s v="VYB"/>
    <n v="7"/>
    <n v="8"/>
    <n v="7"/>
    <n v="3"/>
    <n v="9"/>
    <s v="LY"/>
    <x v="2"/>
    <n v="12"/>
    <n v="7140"/>
  </r>
  <r>
    <d v="2014-05-23T00:00:00"/>
    <x v="11"/>
    <s v="BAR"/>
    <s v="XYO"/>
    <n v="4"/>
    <n v="4"/>
    <n v="2"/>
    <n v="4"/>
    <n v="7"/>
    <s v="HN"/>
    <x v="2"/>
    <n v="5"/>
    <n v="5100"/>
  </r>
  <r>
    <d v="2014-05-24T00:00:00"/>
    <x v="11"/>
    <s v="BAR"/>
    <s v="RMD"/>
    <n v="8"/>
    <n v="8"/>
    <n v="9"/>
    <n v="5"/>
    <n v="6"/>
    <s v="HN"/>
    <x v="2"/>
    <n v="11"/>
    <n v="11220"/>
  </r>
  <r>
    <d v="2014-05-25T00:00:00"/>
    <x v="11"/>
    <s v="BAR"/>
    <s v="ADL"/>
    <n v="7"/>
    <n v="6"/>
    <n v="0"/>
    <n v="6"/>
    <n v="9"/>
    <s v="QT"/>
    <x v="0"/>
    <n v="10"/>
    <n v="5100"/>
  </r>
  <r>
    <d v="2014-05-26T00:00:00"/>
    <x v="11"/>
    <s v="BAR"/>
    <s v="VLB"/>
    <n v="7"/>
    <n v="9"/>
    <n v="10"/>
    <n v="10"/>
    <n v="7"/>
    <s v="XK"/>
    <x v="0"/>
    <n v="10"/>
    <n v="4250"/>
  </r>
  <r>
    <d v="2014-05-27T00:00:00"/>
    <x v="11"/>
    <s v="BAR"/>
    <s v="KNU"/>
    <n v="3"/>
    <n v="7"/>
    <n v="5"/>
    <n v="5"/>
    <n v="3"/>
    <s v="CD"/>
    <x v="0"/>
    <n v="2"/>
    <n v="1190"/>
  </r>
  <r>
    <d v="2014-05-30T00:00:00"/>
    <x v="11"/>
    <s v="BAR"/>
    <s v="WQV"/>
    <n v="7"/>
    <n v="7"/>
    <n v="5"/>
    <n v="4"/>
    <n v="8"/>
    <s v="MJ"/>
    <x v="0"/>
    <n v="3"/>
    <n v="3060"/>
  </r>
  <r>
    <d v="2014-05-31T00:00:00"/>
    <x v="11"/>
    <s v="BAR"/>
    <s v="BTU"/>
    <n v="7"/>
    <n v="7"/>
    <n v="8"/>
    <n v="3"/>
    <n v="7"/>
    <s v="CD"/>
    <x v="0"/>
    <n v="4"/>
    <n v="2380"/>
  </r>
  <r>
    <d v="2014-06-02T00:00:00"/>
    <x v="11"/>
    <s v="BAR"/>
    <s v="GLP"/>
    <n v="7"/>
    <n v="10"/>
    <n v="8"/>
    <n v="10"/>
    <n v="8"/>
    <s v="NO"/>
    <x v="0"/>
    <n v="9"/>
    <n v="9720"/>
  </r>
  <r>
    <d v="2014-06-02T00:00:00"/>
    <x v="11"/>
    <s v="BAR"/>
    <s v="MES"/>
    <n v="9"/>
    <n v="10"/>
    <n v="10"/>
    <n v="5"/>
    <n v="9"/>
    <s v="FA"/>
    <x v="1"/>
    <n v="10"/>
    <n v="4750"/>
  </r>
  <r>
    <d v="2014-06-02T00:00:00"/>
    <x v="11"/>
    <s v="BAR"/>
    <s v="BBR"/>
    <n v="7"/>
    <n v="7"/>
    <n v="9"/>
    <n v="10"/>
    <n v="8"/>
    <s v="UI"/>
    <x v="1"/>
    <n v="8"/>
    <n v="6840"/>
  </r>
  <r>
    <d v="2014-06-03T00:00:00"/>
    <x v="11"/>
    <s v="BAR"/>
    <s v="PRX"/>
    <n v="8"/>
    <n v="7"/>
    <n v="7"/>
    <n v="5"/>
    <n v="8"/>
    <s v="PM"/>
    <x v="0"/>
    <n v="2"/>
    <n v="570"/>
  </r>
  <r>
    <d v="2014-06-06T00:00:00"/>
    <x v="11"/>
    <s v="BAR"/>
    <s v="BMK"/>
    <n v="4"/>
    <n v="6"/>
    <n v="8"/>
    <n v="4"/>
    <n v="2"/>
    <s v="DL"/>
    <x v="2"/>
    <n v="2"/>
    <n v="1140"/>
  </r>
  <r>
    <d v="2014-06-07T00:00:00"/>
    <x v="11"/>
    <s v="BAR"/>
    <s v="TAT"/>
    <n v="8"/>
    <n v="6"/>
    <n v="9"/>
    <n v="7"/>
    <n v="7"/>
    <s v="ZI"/>
    <x v="2"/>
    <n v="9"/>
    <n v="2430"/>
  </r>
  <r>
    <d v="2014-06-10T00:00:00"/>
    <x v="11"/>
    <s v="BAR"/>
    <s v="IFX"/>
    <n v="5"/>
    <n v="6"/>
    <n v="7"/>
    <n v="7"/>
    <n v="6"/>
    <s v="DL"/>
    <x v="2"/>
    <n v="8"/>
    <n v="4560"/>
  </r>
  <r>
    <d v="2014-06-11T00:00:00"/>
    <x v="11"/>
    <s v="BAR"/>
    <s v="NIA"/>
    <n v="8"/>
    <n v="2"/>
    <n v="9"/>
    <n v="0"/>
    <n v="7"/>
    <s v="XK"/>
    <x v="0"/>
    <n v="9"/>
    <n v="4275"/>
  </r>
  <r>
    <d v="2014-06-12T00:00:00"/>
    <x v="11"/>
    <s v="BAR"/>
    <s v="HJY"/>
    <n v="7"/>
    <n v="10"/>
    <n v="5"/>
    <n v="2"/>
    <n v="6"/>
    <s v="QT"/>
    <x v="0"/>
    <n v="11"/>
    <n v="6270"/>
  </r>
  <r>
    <d v="2014-06-15T00:00:00"/>
    <x v="11"/>
    <s v="BAR"/>
    <s v="ETI"/>
    <n v="9"/>
    <n v="7"/>
    <n v="10"/>
    <n v="3"/>
    <n v="10"/>
    <s v="HR"/>
    <x v="1"/>
    <n v="10"/>
    <n v="4800"/>
  </r>
  <r>
    <d v="2014-06-15T00:00:00"/>
    <x v="11"/>
    <s v="BAR"/>
    <s v="KNI"/>
    <n v="7"/>
    <n v="9"/>
    <n v="8"/>
    <n v="9"/>
    <n v="5"/>
    <s v="NO"/>
    <x v="0"/>
    <n v="8"/>
    <n v="9120"/>
  </r>
  <r>
    <d v="2014-06-20T00:00:00"/>
    <x v="11"/>
    <s v="BAR"/>
    <s v="TRW"/>
    <n v="10"/>
    <n v="10"/>
    <n v="10"/>
    <n v="4"/>
    <n v="9"/>
    <s v="WY"/>
    <x v="0"/>
    <n v="5"/>
    <n v="1425"/>
  </r>
  <r>
    <d v="2014-06-21T00:00:00"/>
    <x v="11"/>
    <s v="BAR"/>
    <s v="EZY"/>
    <n v="4"/>
    <n v="1"/>
    <n v="7"/>
    <n v="0"/>
    <n v="6"/>
    <s v="OQ"/>
    <x v="2"/>
    <n v="6"/>
    <n v="1710"/>
  </r>
  <r>
    <d v="2014-06-21T00:00:00"/>
    <x v="11"/>
    <s v="BAR"/>
    <s v="IXN"/>
    <n v="6"/>
    <n v="4"/>
    <n v="5"/>
    <n v="7"/>
    <n v="9"/>
    <s v="MJ"/>
    <x v="0"/>
    <n v="12"/>
    <n v="13680"/>
  </r>
  <r>
    <d v="2014-06-23T00:00:00"/>
    <x v="11"/>
    <s v="BAR"/>
    <s v="XVY"/>
    <n v="7"/>
    <n v="9"/>
    <n v="10"/>
    <n v="10"/>
    <n v="7"/>
    <s v="US"/>
    <x v="1"/>
    <n v="19"/>
    <n v="15200"/>
  </r>
  <r>
    <d v="2014-06-24T00:00:00"/>
    <x v="11"/>
    <s v="BAR"/>
    <s v="HPL"/>
    <n v="8"/>
    <n v="8"/>
    <n v="9"/>
    <n v="8"/>
    <n v="5"/>
    <s v="WY"/>
    <x v="0"/>
    <n v="9"/>
    <n v="2565"/>
  </r>
  <r>
    <d v="2014-06-24T00:00:00"/>
    <x v="11"/>
    <s v="BAR"/>
    <s v="FGN"/>
    <n v="7"/>
    <n v="0"/>
    <n v="6"/>
    <n v="6"/>
    <n v="6"/>
    <s v="CD"/>
    <x v="0"/>
    <n v="8"/>
    <n v="4760"/>
  </r>
  <r>
    <d v="2014-06-27T00:00:00"/>
    <x v="11"/>
    <s v="BAR"/>
    <s v="CZL"/>
    <n v="9"/>
    <n v="7"/>
    <n v="8"/>
    <n v="9"/>
    <n v="6"/>
    <s v="FA"/>
    <x v="1"/>
    <n v="12"/>
    <n v="5100"/>
  </r>
  <r>
    <d v="2014-06-28T00:00:00"/>
    <x v="11"/>
    <s v="BAR"/>
    <s v="UXJ"/>
    <n v="0"/>
    <n v="6"/>
    <n v="9"/>
    <n v="9"/>
    <n v="9"/>
    <s v="XK"/>
    <x v="0"/>
    <n v="5"/>
    <n v="2250"/>
  </r>
  <r>
    <d v="2014-07-02T00:00:00"/>
    <x v="11"/>
    <s v="BAR"/>
    <s v="KLC"/>
    <n v="10"/>
    <n v="5"/>
    <n v="7"/>
    <n v="5"/>
    <n v="7"/>
    <s v="MJ"/>
    <x v="0"/>
    <n v="3"/>
    <n v="3420"/>
  </r>
  <r>
    <d v="2014-07-05T00:00:00"/>
    <x v="11"/>
    <s v="BAR"/>
    <s v="OOA"/>
    <n v="1"/>
    <n v="10"/>
    <n v="9"/>
    <n v="6"/>
    <n v="10"/>
    <s v="IP"/>
    <x v="2"/>
    <n v="6"/>
    <n v="3420"/>
  </r>
  <r>
    <d v="2014-07-08T00:00:00"/>
    <x v="11"/>
    <s v="BAR"/>
    <s v="VJP"/>
    <n v="8"/>
    <n v="7"/>
    <n v="10"/>
    <n v="6"/>
    <n v="8"/>
    <s v="XK"/>
    <x v="0"/>
    <n v="4"/>
    <n v="1800"/>
  </r>
  <r>
    <d v="2014-07-09T00:00:00"/>
    <x v="11"/>
    <s v="BAR"/>
    <s v="LQH"/>
    <n v="8"/>
    <n v="6"/>
    <n v="8"/>
    <n v="10"/>
    <n v="8"/>
    <s v="OQ"/>
    <x v="2"/>
    <n v="16"/>
    <n v="3840"/>
  </r>
  <r>
    <d v="2014-07-10T00:00:00"/>
    <x v="11"/>
    <s v="BAR"/>
    <s v="RYZ"/>
    <n v="7"/>
    <n v="7"/>
    <n v="10"/>
    <n v="0"/>
    <n v="7"/>
    <s v="MJ"/>
    <x v="0"/>
    <n v="7"/>
    <n v="6720"/>
  </r>
  <r>
    <d v="2014-07-10T00:00:00"/>
    <x v="11"/>
    <s v="BAR"/>
    <s v="SSC"/>
    <n v="6"/>
    <n v="8"/>
    <n v="7"/>
    <n v="7"/>
    <n v="5"/>
    <s v="YY"/>
    <x v="1"/>
    <n v="13"/>
    <n v="12350"/>
  </r>
  <r>
    <d v="2014-07-11T00:00:00"/>
    <x v="11"/>
    <s v="BAR"/>
    <s v="XZK"/>
    <n v="8"/>
    <n v="6"/>
    <n v="9"/>
    <n v="2"/>
    <n v="9"/>
    <s v="IU"/>
    <x v="0"/>
    <n v="6"/>
    <n v="3420"/>
  </r>
  <r>
    <d v="2014-07-12T00:00:00"/>
    <x v="11"/>
    <s v="BAR"/>
    <s v="ACK"/>
    <n v="9"/>
    <n v="10"/>
    <n v="9"/>
    <n v="7"/>
    <n v="7"/>
    <s v="MJ"/>
    <x v="0"/>
    <n v="5"/>
    <n v="5400"/>
  </r>
  <r>
    <d v="2014-07-16T00:00:00"/>
    <x v="11"/>
    <s v="BAR"/>
    <s v="UAX"/>
    <n v="10"/>
    <n v="8"/>
    <n v="9"/>
    <n v="10"/>
    <n v="2"/>
    <s v="XK"/>
    <x v="0"/>
    <n v="16"/>
    <n v="6800"/>
  </r>
  <r>
    <d v="2014-07-18T00:00:00"/>
    <x v="11"/>
    <s v="BAR"/>
    <s v="RSN"/>
    <n v="6"/>
    <n v="3"/>
    <n v="5"/>
    <n v="4"/>
    <n v="4"/>
    <s v="IU"/>
    <x v="0"/>
    <n v="3"/>
    <n v="1710"/>
  </r>
  <r>
    <d v="2014-07-18T00:00:00"/>
    <x v="11"/>
    <s v="BAR"/>
    <s v="NFD"/>
    <n v="3"/>
    <n v="10"/>
    <n v="0"/>
    <n v="7"/>
    <n v="7"/>
    <s v="YY"/>
    <x v="1"/>
    <n v="8"/>
    <n v="7600"/>
  </r>
  <r>
    <d v="2014-07-19T00:00:00"/>
    <x v="11"/>
    <s v="BAR"/>
    <s v="FTE"/>
    <n v="8"/>
    <n v="8"/>
    <n v="5"/>
    <n v="8"/>
    <n v="6"/>
    <s v="WL"/>
    <x v="0"/>
    <n v="12"/>
    <n v="7560"/>
  </r>
  <r>
    <d v="2014-07-21T00:00:00"/>
    <x v="11"/>
    <s v="BAR"/>
    <s v="PNG"/>
    <n v="5"/>
    <n v="9"/>
    <n v="9"/>
    <n v="4"/>
    <n v="6"/>
    <s v="HN"/>
    <x v="2"/>
    <n v="1"/>
    <n v="1140"/>
  </r>
  <r>
    <d v="2014-07-21T00:00:00"/>
    <x v="11"/>
    <s v="BAR"/>
    <s v="ADB"/>
    <n v="7"/>
    <n v="7"/>
    <n v="5"/>
    <n v="3"/>
    <n v="7"/>
    <s v="OQ"/>
    <x v="2"/>
    <n v="5"/>
    <n v="1425"/>
  </r>
  <r>
    <d v="2014-07-23T00:00:00"/>
    <x v="11"/>
    <s v="BAR"/>
    <s v="YLI"/>
    <n v="9"/>
    <n v="8"/>
    <n v="8"/>
    <n v="5"/>
    <n v="6"/>
    <s v="IP"/>
    <x v="2"/>
    <n v="9"/>
    <n v="4860"/>
  </r>
  <r>
    <d v="2014-07-25T00:00:00"/>
    <x v="11"/>
    <s v="BAR"/>
    <s v="UEG"/>
    <n v="9"/>
    <n v="8"/>
    <n v="10"/>
    <n v="6"/>
    <n v="6"/>
    <s v="XK"/>
    <x v="0"/>
    <n v="16"/>
    <n v="6400"/>
  </r>
  <r>
    <d v="2014-07-26T00:00:00"/>
    <x v="11"/>
    <s v="BAR"/>
    <s v="UKP"/>
    <n v="6"/>
    <n v="10"/>
    <n v="8"/>
    <n v="6"/>
    <n v="6"/>
    <s v="FA"/>
    <x v="1"/>
    <n v="5"/>
    <n v="2250"/>
  </r>
  <r>
    <d v="2014-07-27T00:00:00"/>
    <x v="11"/>
    <s v="BAR"/>
    <s v="AEO"/>
    <n v="5"/>
    <n v="5"/>
    <n v="4"/>
    <n v="8"/>
    <n v="1"/>
    <s v="HR"/>
    <x v="1"/>
    <n v="6"/>
    <n v="3240"/>
  </r>
  <r>
    <d v="2014-07-27T00:00:00"/>
    <x v="11"/>
    <s v="BAR"/>
    <s v="DVH"/>
    <n v="0"/>
    <n v="10"/>
    <n v="9"/>
    <n v="9"/>
    <n v="8"/>
    <s v="WY"/>
    <x v="0"/>
    <n v="6"/>
    <n v="1620"/>
  </r>
  <r>
    <d v="2014-07-31T00:00:00"/>
    <x v="11"/>
    <s v="BAR"/>
    <s v="TIR"/>
    <n v="9"/>
    <n v="9"/>
    <n v="6"/>
    <n v="8"/>
    <n v="6"/>
    <s v="FA"/>
    <x v="1"/>
    <n v="9"/>
    <n v="4275"/>
  </r>
  <r>
    <d v="2014-08-01T00:00:00"/>
    <x v="11"/>
    <s v="BAR"/>
    <s v="RIL"/>
    <n v="8"/>
    <n v="8"/>
    <n v="7"/>
    <n v="10"/>
    <n v="10"/>
    <s v="IU"/>
    <x v="0"/>
    <n v="5"/>
    <n v="2550"/>
  </r>
  <r>
    <d v="2014-08-03T00:00:00"/>
    <x v="11"/>
    <s v="BAR"/>
    <s v="SAW"/>
    <n v="7"/>
    <n v="4"/>
    <n v="3"/>
    <n v="5"/>
    <n v="8"/>
    <s v="ZI"/>
    <x v="2"/>
    <n v="2"/>
    <n v="540"/>
  </r>
  <r>
    <d v="2014-08-06T00:00:00"/>
    <x v="11"/>
    <s v="BAR"/>
    <s v="FOH"/>
    <n v="9"/>
    <n v="8"/>
    <n v="4"/>
    <n v="7"/>
    <n v="9"/>
    <s v="IP"/>
    <x v="2"/>
    <n v="10"/>
    <n v="5400"/>
  </r>
  <r>
    <d v="2014-08-06T00:00:00"/>
    <x v="11"/>
    <s v="BAR"/>
    <s v="DVI"/>
    <n v="4"/>
    <n v="7"/>
    <n v="2"/>
    <n v="3"/>
    <n v="5"/>
    <s v="PN"/>
    <x v="2"/>
    <n v="9"/>
    <n v="4050"/>
  </r>
  <r>
    <d v="2014-08-11T00:00:00"/>
    <x v="11"/>
    <s v="BAR"/>
    <s v="HVY"/>
    <n v="1"/>
    <n v="8"/>
    <n v="6"/>
    <n v="8"/>
    <n v="8"/>
    <s v="US"/>
    <x v="1"/>
    <n v="6"/>
    <n v="5400"/>
  </r>
  <r>
    <d v="2014-08-12T00:00:00"/>
    <x v="11"/>
    <s v="BAR"/>
    <s v="QCH"/>
    <n v="7"/>
    <n v="10"/>
    <n v="4"/>
    <n v="9"/>
    <n v="7"/>
    <s v="WY"/>
    <x v="0"/>
    <n v="3"/>
    <n v="720"/>
  </r>
  <r>
    <d v="2014-08-12T00:00:00"/>
    <x v="11"/>
    <s v="BAR"/>
    <s v="CPF"/>
    <n v="6"/>
    <n v="10"/>
    <n v="9"/>
    <n v="10"/>
    <n v="9"/>
    <s v="US"/>
    <x v="1"/>
    <n v="8"/>
    <n v="7200"/>
  </r>
  <r>
    <d v="2014-08-13T00:00:00"/>
    <x v="11"/>
    <s v="BAR"/>
    <s v="NBW"/>
    <n v="9"/>
    <n v="5"/>
    <n v="10"/>
    <n v="10"/>
    <n v="7"/>
    <s v="XY"/>
    <x v="0"/>
    <n v="18"/>
    <n v="16200"/>
  </r>
  <r>
    <d v="2014-08-13T00:00:00"/>
    <x v="11"/>
    <s v="BAR"/>
    <s v="XYR"/>
    <n v="10"/>
    <n v="10"/>
    <n v="9"/>
    <n v="4"/>
    <n v="7"/>
    <s v="XY"/>
    <x v="0"/>
    <n v="18"/>
    <n v="17100"/>
  </r>
  <r>
    <d v="2014-08-15T00:00:00"/>
    <x v="11"/>
    <s v="BAR"/>
    <s v="DQT"/>
    <n v="9"/>
    <n v="9"/>
    <n v="8"/>
    <n v="7"/>
    <n v="9"/>
    <s v="PN"/>
    <x v="2"/>
    <n v="6"/>
    <n v="2700"/>
  </r>
  <r>
    <d v="2014-08-17T00:00:00"/>
    <x v="11"/>
    <s v="BAR"/>
    <s v="TTR"/>
    <n v="8"/>
    <n v="8"/>
    <n v="8"/>
    <n v="6"/>
    <n v="4"/>
    <s v="PM"/>
    <x v="0"/>
    <n v="13"/>
    <n v="3510"/>
  </r>
  <r>
    <d v="2014-08-18T00:00:00"/>
    <x v="11"/>
    <s v="BAR"/>
    <s v="QVZ"/>
    <n v="8"/>
    <n v="2"/>
    <n v="9"/>
    <n v="8"/>
    <n v="8"/>
    <s v="IU"/>
    <x v="0"/>
    <n v="8"/>
    <n v="4560"/>
  </r>
  <r>
    <d v="2014-08-20T00:00:00"/>
    <x v="11"/>
    <s v="BAR"/>
    <s v="HRH"/>
    <n v="10"/>
    <n v="9"/>
    <n v="3"/>
    <n v="6"/>
    <n v="10"/>
    <s v="FA"/>
    <x v="1"/>
    <n v="18"/>
    <n v="8100"/>
  </r>
  <r>
    <d v="2014-08-26T00:00:00"/>
    <x v="11"/>
    <s v="BAR"/>
    <s v="KVU"/>
    <n v="7"/>
    <n v="3"/>
    <n v="7"/>
    <n v="7"/>
    <n v="7"/>
    <s v="FA"/>
    <x v="1"/>
    <n v="5"/>
    <n v="2375"/>
  </r>
  <r>
    <d v="2014-08-29T00:00:00"/>
    <x v="11"/>
    <s v="BAR"/>
    <s v="ROC"/>
    <n v="9"/>
    <n v="10"/>
    <n v="9"/>
    <n v="8"/>
    <n v="8"/>
    <s v="XK"/>
    <x v="0"/>
    <n v="4"/>
    <n v="1900"/>
  </r>
  <r>
    <d v="2014-08-29T00:00:00"/>
    <x v="11"/>
    <s v="BAR"/>
    <s v="UAX"/>
    <n v="10"/>
    <n v="10"/>
    <n v="8"/>
    <n v="2"/>
    <n v="10"/>
    <s v="CD"/>
    <x v="0"/>
    <n v="9"/>
    <n v="5355"/>
  </r>
  <r>
    <d v="2014-08-31T00:00:00"/>
    <x v="11"/>
    <s v="BAR"/>
    <s v="SVJ"/>
    <n v="10"/>
    <n v="7"/>
    <n v="8"/>
    <n v="8"/>
    <n v="6"/>
    <s v="QT"/>
    <x v="0"/>
    <n v="6"/>
    <n v="3060"/>
  </r>
  <r>
    <d v="2014-08-31T00:00:00"/>
    <x v="11"/>
    <s v="BAR"/>
    <s v="HVQ"/>
    <n v="8"/>
    <n v="7"/>
    <n v="9"/>
    <n v="10"/>
    <n v="9"/>
    <s v="NO"/>
    <x v="0"/>
    <n v="6"/>
    <n v="5760"/>
  </r>
  <r>
    <d v="2014-08-31T00:00:00"/>
    <x v="11"/>
    <s v="BAR"/>
    <s v="QCH"/>
    <n v="10"/>
    <n v="8"/>
    <n v="8"/>
    <n v="8"/>
    <n v="1"/>
    <s v="CD"/>
    <x v="0"/>
    <n v="15"/>
    <n v="8400"/>
  </r>
  <r>
    <d v="2014-09-02T00:00:00"/>
    <x v="11"/>
    <s v="BAR"/>
    <s v="LLI"/>
    <n v="5"/>
    <n v="4"/>
    <n v="3"/>
    <n v="2"/>
    <n v="4"/>
    <s v="WL"/>
    <x v="0"/>
    <n v="7"/>
    <n v="4655"/>
  </r>
  <r>
    <d v="2014-09-06T00:00:00"/>
    <x v="11"/>
    <s v="BAR"/>
    <s v="BYW"/>
    <n v="0"/>
    <n v="6"/>
    <n v="4"/>
    <n v="8"/>
    <n v="8"/>
    <s v="XK"/>
    <x v="0"/>
    <n v="8"/>
    <n v="3200"/>
  </r>
  <r>
    <d v="2014-09-08T00:00:00"/>
    <x v="11"/>
    <s v="BAR"/>
    <s v="NXU"/>
    <n v="6"/>
    <n v="7"/>
    <n v="8"/>
    <n v="10"/>
    <n v="6"/>
    <s v="FA"/>
    <x v="1"/>
    <n v="9"/>
    <n v="4275"/>
  </r>
  <r>
    <d v="2014-09-10T00:00:00"/>
    <x v="11"/>
    <s v="BAR"/>
    <s v="JGL"/>
    <n v="8"/>
    <n v="7"/>
    <n v="10"/>
    <n v="8"/>
    <n v="7"/>
    <s v="HN"/>
    <x v="2"/>
    <n v="7"/>
    <n v="7140"/>
  </r>
  <r>
    <d v="2014-09-12T00:00:00"/>
    <x v="11"/>
    <s v="BAR"/>
    <s v="ZCZ"/>
    <n v="10"/>
    <n v="9"/>
    <n v="9"/>
    <n v="6"/>
    <n v="10"/>
    <s v="IU"/>
    <x v="0"/>
    <n v="7"/>
    <n v="3990"/>
  </r>
  <r>
    <d v="2014-09-17T00:00:00"/>
    <x v="11"/>
    <s v="BAR"/>
    <s v="IGC"/>
    <n v="4"/>
    <n v="3"/>
    <n v="4"/>
    <n v="1"/>
    <n v="5"/>
    <s v="NO"/>
    <x v="0"/>
    <n v="5"/>
    <n v="5700"/>
  </r>
  <r>
    <d v="2014-09-17T00:00:00"/>
    <x v="11"/>
    <s v="BAR"/>
    <s v="UEG"/>
    <n v="10"/>
    <n v="6"/>
    <n v="5"/>
    <n v="7"/>
    <n v="10"/>
    <s v="HR"/>
    <x v="1"/>
    <n v="5"/>
    <n v="2400"/>
  </r>
  <r>
    <d v="2014-09-20T00:00:00"/>
    <x v="11"/>
    <s v="BAR"/>
    <s v="JKQ"/>
    <n v="7"/>
    <n v="9"/>
    <n v="8"/>
    <n v="6"/>
    <n v="7"/>
    <s v="ZA"/>
    <x v="2"/>
    <n v="12"/>
    <n v="13680"/>
  </r>
  <r>
    <d v="2014-09-22T00:00:00"/>
    <x v="11"/>
    <s v="BAR"/>
    <s v="MZU"/>
    <n v="5"/>
    <n v="6"/>
    <n v="7"/>
    <n v="8"/>
    <n v="5"/>
    <s v="GI"/>
    <x v="2"/>
    <n v="5"/>
    <n v="4500"/>
  </r>
  <r>
    <d v="2014-09-23T00:00:00"/>
    <x v="11"/>
    <s v="BAR"/>
    <s v="EPM"/>
    <n v="6"/>
    <n v="3"/>
    <n v="9"/>
    <n v="8"/>
    <n v="10"/>
    <s v="HR"/>
    <x v="1"/>
    <n v="7"/>
    <n v="3360"/>
  </r>
  <r>
    <d v="2014-09-24T00:00:00"/>
    <x v="11"/>
    <s v="BAR"/>
    <s v="WVO"/>
    <n v="7"/>
    <n v="4"/>
    <n v="7"/>
    <n v="7"/>
    <n v="8"/>
    <s v="MJ"/>
    <x v="0"/>
    <n v="5"/>
    <n v="5400"/>
  </r>
  <r>
    <d v="2014-09-27T00:00:00"/>
    <x v="11"/>
    <s v="BAR"/>
    <s v="HBZ"/>
    <n v="6"/>
    <n v="8"/>
    <n v="6"/>
    <n v="4"/>
    <n v="2"/>
    <s v="FA"/>
    <x v="1"/>
    <n v="7"/>
    <n v="3325"/>
  </r>
  <r>
    <d v="2014-09-27T00:00:00"/>
    <x v="11"/>
    <s v="BAR"/>
    <s v="EKM"/>
    <n v="10"/>
    <n v="9"/>
    <n v="5"/>
    <n v="6"/>
    <n v="7"/>
    <s v="GI"/>
    <x v="2"/>
    <n v="8"/>
    <n v="7600"/>
  </r>
  <r>
    <d v="2014-09-29T00:00:00"/>
    <x v="11"/>
    <s v="BAR"/>
    <s v="ESK"/>
    <n v="7"/>
    <n v="8"/>
    <n v="6"/>
    <n v="4"/>
    <n v="5"/>
    <s v="HN"/>
    <x v="2"/>
    <n v="3"/>
    <n v="3240"/>
  </r>
  <r>
    <d v="2014-10-01T00:00:00"/>
    <x v="11"/>
    <s v="BAR"/>
    <s v="AEH"/>
    <n v="4"/>
    <n v="2"/>
    <n v="5"/>
    <n v="6"/>
    <n v="1"/>
    <s v="IU"/>
    <x v="0"/>
    <n v="7"/>
    <n v="3780"/>
  </r>
  <r>
    <d v="2014-10-01T00:00:00"/>
    <x v="11"/>
    <s v="BAR"/>
    <s v="IWT"/>
    <n v="7"/>
    <n v="5"/>
    <n v="4"/>
    <n v="6"/>
    <n v="6"/>
    <s v="WY"/>
    <x v="0"/>
    <n v="5"/>
    <n v="1350"/>
  </r>
  <r>
    <d v="2014-10-02T00:00:00"/>
    <x v="11"/>
    <s v="BAR"/>
    <s v="AJS"/>
    <n v="7"/>
    <n v="7"/>
    <n v="5"/>
    <n v="8"/>
    <n v="9"/>
    <s v="US"/>
    <x v="1"/>
    <n v="10"/>
    <n v="9000"/>
  </r>
  <r>
    <d v="2014-10-06T00:00:00"/>
    <x v="11"/>
    <s v="BAR"/>
    <s v="BXV"/>
    <n v="8"/>
    <n v="10"/>
    <n v="7"/>
    <n v="8"/>
    <n v="6"/>
    <s v="MJ"/>
    <x v="0"/>
    <n v="2"/>
    <n v="2280"/>
  </r>
  <r>
    <d v="2014-10-09T00:00:00"/>
    <x v="11"/>
    <s v="BAR"/>
    <s v="ROQ"/>
    <n v="4"/>
    <n v="2"/>
    <n v="7"/>
    <n v="6"/>
    <n v="4"/>
    <s v="CD"/>
    <x v="0"/>
    <n v="9"/>
    <n v="5985"/>
  </r>
  <r>
    <d v="2014-10-10T00:00:00"/>
    <x v="11"/>
    <s v="BAR"/>
    <s v="AYL"/>
    <n v="3"/>
    <n v="9"/>
    <n v="3"/>
    <n v="3"/>
    <n v="6"/>
    <s v="OQ"/>
    <x v="2"/>
    <n v="7"/>
    <n v="1995"/>
  </r>
  <r>
    <d v="2014-10-11T00:00:00"/>
    <x v="11"/>
    <s v="BAR"/>
    <s v="ZSG"/>
    <n v="9"/>
    <n v="6"/>
    <n v="8"/>
    <n v="6"/>
    <n v="10"/>
    <s v="CF"/>
    <x v="1"/>
    <n v="9"/>
    <n v="6120"/>
  </r>
  <r>
    <d v="2014-10-16T00:00:00"/>
    <x v="11"/>
    <s v="BAR"/>
    <s v="LQU"/>
    <n v="6"/>
    <n v="8"/>
    <n v="9"/>
    <n v="3"/>
    <n v="9"/>
    <s v="CD"/>
    <x v="0"/>
    <n v="5"/>
    <n v="3150"/>
  </r>
  <r>
    <d v="2014-10-19T00:00:00"/>
    <x v="11"/>
    <s v="BAR"/>
    <s v="ULF"/>
    <n v="8"/>
    <n v="7"/>
    <n v="6"/>
    <n v="8"/>
    <n v="9"/>
    <s v="MJ"/>
    <x v="0"/>
    <n v="8"/>
    <n v="8160"/>
  </r>
  <r>
    <d v="2014-10-23T00:00:00"/>
    <x v="11"/>
    <s v="BAR"/>
    <s v="HHH"/>
    <n v="6"/>
    <n v="6"/>
    <n v="3"/>
    <n v="9"/>
    <n v="8"/>
    <s v="FA"/>
    <x v="1"/>
    <n v="9"/>
    <n v="3600"/>
  </r>
  <r>
    <d v="2014-10-24T00:00:00"/>
    <x v="11"/>
    <s v="BAR"/>
    <s v="HHH"/>
    <n v="3"/>
    <n v="8"/>
    <n v="5"/>
    <n v="5"/>
    <n v="7"/>
    <s v="XK"/>
    <x v="0"/>
    <n v="13"/>
    <n v="5200"/>
  </r>
  <r>
    <d v="2014-10-26T00:00:00"/>
    <x v="11"/>
    <s v="BAR"/>
    <s v="QZL"/>
    <n v="8"/>
    <n v="9"/>
    <n v="7"/>
    <n v="9"/>
    <n v="8"/>
    <s v="HN"/>
    <x v="2"/>
    <n v="7"/>
    <n v="7560"/>
  </r>
  <r>
    <d v="2014-10-29T00:00:00"/>
    <x v="11"/>
    <s v="BAR"/>
    <s v="NPB"/>
    <n v="10"/>
    <n v="6"/>
    <n v="1"/>
    <n v="7"/>
    <n v="7"/>
    <s v="US"/>
    <x v="1"/>
    <n v="2"/>
    <n v="1800"/>
  </r>
  <r>
    <d v="2014-10-29T00:00:00"/>
    <x v="11"/>
    <s v="BAR"/>
    <s v="EJH"/>
    <n v="8"/>
    <n v="3"/>
    <n v="9"/>
    <n v="5"/>
    <n v="10"/>
    <s v="XK"/>
    <x v="0"/>
    <n v="13"/>
    <n v="5525"/>
  </r>
  <r>
    <d v="2014-10-31T00:00:00"/>
    <x v="11"/>
    <s v="BAR"/>
    <s v="RRY"/>
    <n v="8"/>
    <n v="9"/>
    <n v="1"/>
    <n v="10"/>
    <n v="10"/>
    <s v="OQ"/>
    <x v="2"/>
    <n v="7"/>
    <n v="1995"/>
  </r>
  <r>
    <d v="2014-11-01T00:00:00"/>
    <x v="11"/>
    <s v="BAR"/>
    <s v="AIX"/>
    <n v="5"/>
    <n v="3"/>
    <n v="6"/>
    <n v="5"/>
    <n v="4"/>
    <s v="PM"/>
    <x v="0"/>
    <n v="5"/>
    <n v="1275"/>
  </r>
  <r>
    <d v="2014-11-02T00:00:00"/>
    <x v="11"/>
    <s v="BAR"/>
    <s v="JCR"/>
    <n v="8"/>
    <n v="8"/>
    <n v="7"/>
    <n v="9"/>
    <n v="6"/>
    <s v="FA"/>
    <x v="1"/>
    <n v="7"/>
    <n v="2975"/>
  </r>
  <r>
    <d v="2014-11-03T00:00:00"/>
    <x v="11"/>
    <s v="BAR"/>
    <s v="UBU"/>
    <n v="8"/>
    <n v="9"/>
    <n v="5"/>
    <n v="9"/>
    <n v="0"/>
    <s v="ZA"/>
    <x v="2"/>
    <n v="8"/>
    <n v="8160"/>
  </r>
  <r>
    <d v="2014-11-05T00:00:00"/>
    <x v="11"/>
    <s v="BAR"/>
    <s v="PPB"/>
    <n v="9"/>
    <n v="6"/>
    <n v="9"/>
    <n v="9"/>
    <n v="7"/>
    <s v="RA"/>
    <x v="1"/>
    <n v="18"/>
    <n v="7650"/>
  </r>
  <r>
    <d v="2014-11-05T00:00:00"/>
    <x v="11"/>
    <s v="BAR"/>
    <s v="PNT"/>
    <n v="9"/>
    <n v="4"/>
    <n v="8"/>
    <n v="5"/>
    <n v="3"/>
    <s v="LY"/>
    <x v="2"/>
    <n v="13"/>
    <n v="7280"/>
  </r>
  <r>
    <d v="2014-11-07T00:00:00"/>
    <x v="11"/>
    <s v="BAR"/>
    <s v="BZU"/>
    <n v="6"/>
    <n v="4"/>
    <n v="6"/>
    <n v="6"/>
    <n v="1"/>
    <s v="YY"/>
    <x v="1"/>
    <n v="4"/>
    <n v="3400"/>
  </r>
  <r>
    <d v="2014-11-10T00:00:00"/>
    <x v="11"/>
    <s v="BAR"/>
    <s v="NUF"/>
    <n v="10"/>
    <n v="10"/>
    <n v="8"/>
    <n v="8"/>
    <n v="10"/>
    <s v="XY"/>
    <x v="0"/>
    <n v="9"/>
    <n v="7650"/>
  </r>
  <r>
    <d v="2014-11-10T00:00:00"/>
    <x v="11"/>
    <s v="BAR"/>
    <s v="EVU"/>
    <n v="10"/>
    <n v="10"/>
    <n v="7"/>
    <n v="5"/>
    <n v="8"/>
    <s v="ZI"/>
    <x v="2"/>
    <n v="4"/>
    <n v="1020"/>
  </r>
  <r>
    <d v="2014-11-11T00:00:00"/>
    <x v="11"/>
    <s v="BAR"/>
    <s v="PLC"/>
    <n v="5"/>
    <n v="9"/>
    <n v="7"/>
    <n v="8"/>
    <n v="10"/>
    <s v="HR"/>
    <x v="1"/>
    <n v="4"/>
    <n v="2040"/>
  </r>
  <r>
    <d v="2014-11-15T00:00:00"/>
    <x v="11"/>
    <s v="BAR"/>
    <s v="JQK"/>
    <n v="10"/>
    <n v="9"/>
    <n v="8"/>
    <n v="8"/>
    <n v="0"/>
    <s v="YY"/>
    <x v="1"/>
    <n v="18"/>
    <n v="14400"/>
  </r>
  <r>
    <d v="2014-11-16T00:00:00"/>
    <x v="11"/>
    <s v="BAR"/>
    <s v="TSL"/>
    <n v="8"/>
    <n v="0"/>
    <n v="9"/>
    <n v="10"/>
    <n v="7"/>
    <s v="QT"/>
    <x v="0"/>
    <n v="4"/>
    <n v="2040"/>
  </r>
  <r>
    <d v="2014-11-16T00:00:00"/>
    <x v="11"/>
    <s v="BAR"/>
    <s v="ROC"/>
    <n v="9"/>
    <n v="9"/>
    <n v="8"/>
    <n v="9"/>
    <n v="9"/>
    <s v="CF"/>
    <x v="1"/>
    <n v="4"/>
    <n v="2720"/>
  </r>
  <r>
    <d v="2014-11-19T00:00:00"/>
    <x v="11"/>
    <s v="BAR"/>
    <s v="NII"/>
    <n v="3"/>
    <n v="7"/>
    <n v="4"/>
    <n v="9"/>
    <n v="7"/>
    <s v="YY"/>
    <x v="1"/>
    <n v="10"/>
    <n v="8500"/>
  </r>
  <r>
    <d v="2014-11-20T00:00:00"/>
    <x v="11"/>
    <s v="BAR"/>
    <s v="HNO"/>
    <n v="2"/>
    <n v="4"/>
    <n v="3"/>
    <n v="5"/>
    <n v="4"/>
    <s v="OQ"/>
    <x v="2"/>
    <n v="4"/>
    <n v="1020"/>
  </r>
  <r>
    <d v="2014-11-20T00:00:00"/>
    <x v="11"/>
    <s v="BAR"/>
    <s v="KVM"/>
    <n v="10"/>
    <n v="6"/>
    <n v="9"/>
    <n v="9"/>
    <n v="4"/>
    <s v="US"/>
    <x v="1"/>
    <n v="17"/>
    <n v="14450"/>
  </r>
  <r>
    <d v="2014-11-21T00:00:00"/>
    <x v="11"/>
    <s v="BAR"/>
    <s v="OGX"/>
    <n v="9"/>
    <n v="8"/>
    <n v="4"/>
    <n v="3"/>
    <n v="4"/>
    <s v="DL"/>
    <x v="2"/>
    <n v="9"/>
    <n v="4590"/>
  </r>
  <r>
    <d v="2014-11-23T00:00:00"/>
    <x v="11"/>
    <s v="BAR"/>
    <s v="QXG"/>
    <n v="9"/>
    <n v="10"/>
    <n v="9"/>
    <n v="10"/>
    <n v="2"/>
    <s v="MJ"/>
    <x v="0"/>
    <n v="10"/>
    <n v="10200"/>
  </r>
  <r>
    <d v="2014-11-25T00:00:00"/>
    <x v="11"/>
    <s v="BAR"/>
    <s v="PVY"/>
    <n v="3"/>
    <n v="7"/>
    <n v="6"/>
    <n v="4"/>
    <n v="4"/>
    <s v="IP"/>
    <x v="2"/>
    <n v="8"/>
    <n v="4080"/>
  </r>
  <r>
    <d v="2014-12-04T00:00:00"/>
    <x v="11"/>
    <s v="BAR"/>
    <s v="FZD"/>
    <n v="3"/>
    <n v="6"/>
    <n v="8"/>
    <n v="4"/>
    <n v="6"/>
    <s v="US"/>
    <x v="1"/>
    <n v="12"/>
    <n v="9600"/>
  </r>
  <r>
    <d v="2014-12-05T00:00:00"/>
    <x v="11"/>
    <s v="BAR"/>
    <s v="NSQ"/>
    <n v="6"/>
    <n v="4"/>
    <n v="5"/>
    <n v="7"/>
    <n v="9"/>
    <s v="WL"/>
    <x v="0"/>
    <n v="5"/>
    <n v="3325"/>
  </r>
  <r>
    <d v="2014-12-07T00:00:00"/>
    <x v="11"/>
    <s v="BAR"/>
    <s v="NII"/>
    <n v="3"/>
    <n v="10"/>
    <n v="6"/>
    <n v="8"/>
    <n v="9"/>
    <s v="US"/>
    <x v="1"/>
    <n v="7"/>
    <n v="6650"/>
  </r>
  <r>
    <d v="2014-12-07T00:00:00"/>
    <x v="11"/>
    <s v="BAR"/>
    <s v="GSW"/>
    <n v="9"/>
    <n v="4"/>
    <n v="5"/>
    <n v="6"/>
    <n v="6"/>
    <s v="UI"/>
    <x v="1"/>
    <n v="6"/>
    <n v="5130"/>
  </r>
  <r>
    <d v="2014-12-09T00:00:00"/>
    <x v="11"/>
    <s v="BAR"/>
    <s v="LVP"/>
    <n v="9"/>
    <n v="6"/>
    <n v="9"/>
    <n v="3"/>
    <n v="10"/>
    <s v="MJ"/>
    <x v="0"/>
    <n v="3"/>
    <n v="3420"/>
  </r>
  <r>
    <d v="2014-12-12T00:00:00"/>
    <x v="11"/>
    <s v="BAR"/>
    <s v="WWS"/>
    <n v="10"/>
    <n v="7"/>
    <n v="2"/>
    <n v="7"/>
    <n v="9"/>
    <s v="ZI"/>
    <x v="2"/>
    <n v="2"/>
    <n v="510"/>
  </r>
  <r>
    <d v="2014-12-13T00:00:00"/>
    <x v="11"/>
    <s v="BAR"/>
    <s v="FEO"/>
    <n v="7"/>
    <n v="5"/>
    <n v="7"/>
    <n v="8"/>
    <n v="7"/>
    <s v="ZA"/>
    <x v="2"/>
    <n v="2"/>
    <n v="2160"/>
  </r>
  <r>
    <d v="2014-12-17T00:00:00"/>
    <x v="11"/>
    <s v="BAR"/>
    <s v="ROC"/>
    <n v="9"/>
    <n v="7"/>
    <n v="10"/>
    <n v="9"/>
    <n v="8"/>
    <s v="OQ"/>
    <x v="2"/>
    <n v="5"/>
    <n v="1425"/>
  </r>
  <r>
    <d v="2014-12-17T00:00:00"/>
    <x v="11"/>
    <s v="BAR"/>
    <s v="GVR"/>
    <n v="8"/>
    <n v="9"/>
    <n v="1"/>
    <n v="10"/>
    <n v="8"/>
    <s v="ZI"/>
    <x v="2"/>
    <n v="8"/>
    <n v="2280"/>
  </r>
  <r>
    <d v="2014-12-19T00:00:00"/>
    <x v="11"/>
    <s v="BAR"/>
    <s v="NIT"/>
    <n v="7"/>
    <n v="5"/>
    <n v="6"/>
    <n v="8"/>
    <n v="6"/>
    <s v="ZI"/>
    <x v="2"/>
    <n v="6"/>
    <n v="1620"/>
  </r>
  <r>
    <d v="2014-12-20T00:00:00"/>
    <x v="11"/>
    <s v="BAR"/>
    <s v="SNZ"/>
    <n v="8"/>
    <n v="7"/>
    <n v="8"/>
    <n v="8"/>
    <n v="6"/>
    <s v="FA"/>
    <x v="1"/>
    <n v="5"/>
    <n v="2375"/>
  </r>
  <r>
    <d v="2014-12-22T00:00:00"/>
    <x v="11"/>
    <s v="BAR"/>
    <s v="PKF"/>
    <n v="7"/>
    <n v="8"/>
    <n v="5"/>
    <n v="5"/>
    <n v="7"/>
    <s v="WY"/>
    <x v="0"/>
    <n v="8"/>
    <n v="2280"/>
  </r>
  <r>
    <d v="2014-12-23T00:00:00"/>
    <x v="11"/>
    <s v="BAR"/>
    <s v="KTQ"/>
    <n v="7"/>
    <n v="9"/>
    <n v="9"/>
    <n v="7"/>
    <n v="10"/>
    <s v="MJ"/>
    <x v="0"/>
    <n v="15"/>
    <n v="15300"/>
  </r>
  <r>
    <d v="2014-12-27T00:00:00"/>
    <x v="11"/>
    <s v="BAR"/>
    <s v="AKI"/>
    <n v="5"/>
    <n v="7"/>
    <n v="4"/>
    <n v="4"/>
    <n v="4"/>
    <s v="NO"/>
    <x v="0"/>
    <n v="10"/>
    <n v="11400"/>
  </r>
  <r>
    <d v="2014-12-28T00:00:00"/>
    <x v="11"/>
    <s v="BAR"/>
    <s v="AEH"/>
    <n v="7"/>
    <n v="3"/>
    <n v="4"/>
    <n v="5"/>
    <n v="6"/>
    <s v="NO"/>
    <x v="0"/>
    <n v="7"/>
    <n v="7560"/>
  </r>
  <r>
    <d v="2014-12-30T00:00:00"/>
    <x v="11"/>
    <s v="BAR"/>
    <s v="URJ"/>
    <n v="5"/>
    <n v="5"/>
    <n v="4"/>
    <n v="3"/>
    <n v="6"/>
    <s v="ZA"/>
    <x v="2"/>
    <n v="2"/>
    <n v="2160"/>
  </r>
  <r>
    <d v="2014-12-31T00:00:00"/>
    <x v="11"/>
    <s v="BAR"/>
    <s v="CMQ"/>
    <n v="8"/>
    <n v="9"/>
    <n v="6"/>
    <n v="0"/>
    <n v="8"/>
    <s v="QT"/>
    <x v="0"/>
    <n v="11"/>
    <n v="5940"/>
  </r>
  <r>
    <d v="2015-01-08T00:00:00"/>
    <x v="11"/>
    <s v="BAR"/>
    <s v="YRU"/>
    <n v="8"/>
    <n v="7"/>
    <n v="9"/>
    <n v="10"/>
    <n v="10"/>
    <s v="XK"/>
    <x v="0"/>
    <n v="5"/>
    <n v="2400"/>
  </r>
  <r>
    <d v="2015-01-10T00:00:00"/>
    <x v="11"/>
    <s v="BAR"/>
    <s v="IEC"/>
    <n v="4"/>
    <n v="4"/>
    <n v="9"/>
    <n v="8"/>
    <n v="10"/>
    <s v="US"/>
    <x v="1"/>
    <n v="9"/>
    <n v="8415"/>
  </r>
  <r>
    <d v="2015-01-15T00:00:00"/>
    <x v="11"/>
    <s v="BAR"/>
    <s v="LDI"/>
    <n v="7"/>
    <n v="8"/>
    <n v="7"/>
    <n v="5"/>
    <n v="6"/>
    <s v="NO"/>
    <x v="0"/>
    <n v="7"/>
    <n v="7735"/>
  </r>
  <r>
    <d v="2015-01-19T00:00:00"/>
    <x v="11"/>
    <s v="BAR"/>
    <s v="MNC"/>
    <n v="6"/>
    <n v="3"/>
    <n v="9"/>
    <n v="4"/>
    <n v="7"/>
    <s v="DL"/>
    <x v="2"/>
    <n v="5"/>
    <n v="2550"/>
  </r>
  <r>
    <d v="2015-01-20T00:00:00"/>
    <x v="11"/>
    <s v="BAR"/>
    <s v="MNC"/>
    <n v="6"/>
    <n v="9"/>
    <n v="6"/>
    <n v="5"/>
    <n v="5"/>
    <s v="PM"/>
    <x v="0"/>
    <n v="14"/>
    <n v="3570"/>
  </r>
  <r>
    <d v="2015-01-20T00:00:00"/>
    <x v="11"/>
    <s v="BAR"/>
    <s v="NMM"/>
    <n v="9"/>
    <n v="6"/>
    <n v="6"/>
    <n v="9"/>
    <n v="8"/>
    <s v="NO"/>
    <x v="0"/>
    <n v="7"/>
    <n v="7735"/>
  </r>
  <r>
    <d v="2015-01-24T00:00:00"/>
    <x v="11"/>
    <s v="BAR"/>
    <s v="REG"/>
    <n v="10"/>
    <n v="10"/>
    <n v="10"/>
    <n v="10"/>
    <n v="10"/>
    <s v="PY"/>
    <x v="1"/>
    <n v="19"/>
    <n v="16150"/>
  </r>
  <r>
    <d v="2015-01-27T00:00:00"/>
    <x v="11"/>
    <s v="BAR"/>
    <s v="REG"/>
    <n v="6"/>
    <n v="8"/>
    <n v="10"/>
    <n v="10"/>
    <n v="10"/>
    <s v="HN"/>
    <x v="2"/>
    <n v="8"/>
    <n v="8840"/>
  </r>
  <r>
    <d v="2015-01-31T00:00:00"/>
    <x v="11"/>
    <s v="BAR"/>
    <s v="QVB"/>
    <n v="9"/>
    <n v="9"/>
    <n v="10"/>
    <n v="10"/>
    <n v="9"/>
    <s v="CD"/>
    <x v="0"/>
    <n v="3"/>
    <n v="2040"/>
  </r>
  <r>
    <d v="2015-01-31T00:00:00"/>
    <x v="11"/>
    <s v="BAR"/>
    <s v="BSQ"/>
    <n v="9"/>
    <n v="10"/>
    <n v="9"/>
    <n v="10"/>
    <n v="9"/>
    <s v="IU"/>
    <x v="0"/>
    <n v="11"/>
    <n v="5610"/>
  </r>
  <r>
    <d v="2015-02-01T00:00:00"/>
    <x v="11"/>
    <s v="BAR"/>
    <s v="XSU"/>
    <n v="7"/>
    <n v="7"/>
    <n v="5"/>
    <n v="7"/>
    <n v="10"/>
    <s v="NO"/>
    <x v="0"/>
    <n v="13"/>
    <n v="15210"/>
  </r>
  <r>
    <d v="2015-02-02T00:00:00"/>
    <x v="11"/>
    <s v="BAR"/>
    <s v="ZSC"/>
    <n v="8"/>
    <n v="5"/>
    <n v="7"/>
    <n v="7"/>
    <n v="6"/>
    <s v="PY"/>
    <x v="1"/>
    <n v="7"/>
    <n v="6300"/>
  </r>
  <r>
    <d v="2015-02-07T00:00:00"/>
    <x v="11"/>
    <s v="BAR"/>
    <s v="ZNR"/>
    <n v="10"/>
    <n v="8"/>
    <n v="10"/>
    <n v="8"/>
    <n v="8"/>
    <s v="IU"/>
    <x v="0"/>
    <n v="4"/>
    <n v="2160"/>
  </r>
  <r>
    <d v="2015-02-07T00:00:00"/>
    <x v="11"/>
    <s v="BAR"/>
    <s v="HFY"/>
    <n v="4"/>
    <n v="3"/>
    <n v="4"/>
    <n v="7"/>
    <n v="8"/>
    <s v="OQ"/>
    <x v="2"/>
    <n v="3"/>
    <n v="810"/>
  </r>
  <r>
    <d v="2015-02-13T00:00:00"/>
    <x v="11"/>
    <s v="BAR"/>
    <s v="PUF"/>
    <n v="8"/>
    <n v="10"/>
    <n v="10"/>
    <n v="6"/>
    <n v="10"/>
    <s v="QT"/>
    <x v="0"/>
    <n v="10"/>
    <n v="4800"/>
  </r>
  <r>
    <d v="2015-02-16T00:00:00"/>
    <x v="11"/>
    <s v="BAR"/>
    <s v="MGG"/>
    <n v="9"/>
    <n v="7"/>
    <n v="4"/>
    <n v="7"/>
    <n v="6"/>
    <s v="OQ"/>
    <x v="2"/>
    <n v="3"/>
    <n v="810"/>
  </r>
  <r>
    <d v="2015-02-18T00:00:00"/>
    <x v="11"/>
    <s v="BAR"/>
    <s v="HRH"/>
    <n v="7"/>
    <n v="9"/>
    <n v="10"/>
    <n v="10"/>
    <n v="9"/>
    <s v="IP"/>
    <x v="2"/>
    <n v="6"/>
    <n v="3780"/>
  </r>
  <r>
    <d v="2015-02-20T00:00:00"/>
    <x v="11"/>
    <s v="BAR"/>
    <s v="NQQ"/>
    <n v="8"/>
    <n v="7"/>
    <n v="0"/>
    <n v="10"/>
    <n v="9"/>
    <s v="OQ"/>
    <x v="2"/>
    <n v="7"/>
    <n v="1890"/>
  </r>
  <r>
    <d v="2015-02-23T00:00:00"/>
    <x v="11"/>
    <s v="BAR"/>
    <s v="STG"/>
    <n v="10"/>
    <n v="9"/>
    <n v="8"/>
    <n v="10"/>
    <n v="9"/>
    <s v="MJ"/>
    <x v="0"/>
    <n v="5"/>
    <n v="5400"/>
  </r>
  <r>
    <d v="2015-02-23T00:00:00"/>
    <x v="11"/>
    <s v="BAR"/>
    <s v="DMA"/>
    <n v="8"/>
    <n v="8"/>
    <n v="4"/>
    <n v="6"/>
    <n v="6"/>
    <s v="MJ"/>
    <x v="0"/>
    <n v="9"/>
    <n v="9720"/>
  </r>
  <r>
    <d v="2015-02-25T00:00:00"/>
    <x v="11"/>
    <s v="BAR"/>
    <s v="RTE"/>
    <n v="4"/>
    <n v="7"/>
    <n v="7"/>
    <n v="7"/>
    <n v="8"/>
    <s v="NO"/>
    <x v="0"/>
    <n v="4"/>
    <n v="4680"/>
  </r>
  <r>
    <d v="2015-02-28T00:00:00"/>
    <x v="11"/>
    <s v="BAR"/>
    <s v="BQE"/>
    <n v="6"/>
    <n v="5"/>
    <n v="6"/>
    <n v="7"/>
    <n v="4"/>
    <s v="YY"/>
    <x v="1"/>
    <n v="7"/>
    <n v="6930"/>
  </r>
  <r>
    <d v="2015-03-10T00:00:00"/>
    <x v="11"/>
    <s v="BAR"/>
    <s v="DTP"/>
    <n v="7"/>
    <n v="9"/>
    <n v="3"/>
    <n v="9"/>
    <n v="8"/>
    <s v="UI"/>
    <x v="1"/>
    <n v="5"/>
    <n v="4275"/>
  </r>
  <r>
    <d v="2015-03-20T00:00:00"/>
    <x v="11"/>
    <s v="BAR"/>
    <s v="NWH"/>
    <n v="9"/>
    <n v="10"/>
    <n v="0"/>
    <n v="10"/>
    <n v="8"/>
    <s v="UI"/>
    <x v="1"/>
    <n v="7"/>
    <n v="5040"/>
  </r>
  <r>
    <d v="2015-03-24T00:00:00"/>
    <x v="11"/>
    <s v="BAR"/>
    <s v="EQS"/>
    <n v="9"/>
    <n v="9"/>
    <n v="8"/>
    <n v="10"/>
    <n v="0"/>
    <s v="QT"/>
    <x v="0"/>
    <n v="4"/>
    <n v="2280"/>
  </r>
  <r>
    <d v="2015-03-29T00:00:00"/>
    <x v="11"/>
    <s v="BAR"/>
    <s v="STG"/>
    <n v="10"/>
    <n v="7"/>
    <n v="10"/>
    <n v="10"/>
    <n v="10"/>
    <s v="XK"/>
    <x v="0"/>
    <n v="6"/>
    <n v="3240"/>
  </r>
  <r>
    <d v="2015-04-02T00:00:00"/>
    <x v="11"/>
    <s v="BAR"/>
    <s v="SFR"/>
    <n v="4"/>
    <n v="8"/>
    <n v="6"/>
    <n v="6"/>
    <n v="5"/>
    <s v="OQ"/>
    <x v="2"/>
    <n v="9"/>
    <n v="2430"/>
  </r>
  <r>
    <d v="2015-04-02T00:00:00"/>
    <x v="11"/>
    <s v="BAR"/>
    <s v="CZI"/>
    <n v="7"/>
    <n v="10"/>
    <n v="10"/>
    <n v="4"/>
    <n v="10"/>
    <s v="US"/>
    <x v="1"/>
    <n v="19"/>
    <n v="18810"/>
  </r>
  <r>
    <d v="2015-04-03T00:00:00"/>
    <x v="11"/>
    <s v="BAR"/>
    <s v="JEE"/>
    <n v="7"/>
    <n v="9"/>
    <n v="3"/>
    <n v="8"/>
    <n v="7"/>
    <s v="PN"/>
    <x v="2"/>
    <n v="11"/>
    <n v="4950"/>
  </r>
  <r>
    <d v="2015-04-05T00:00:00"/>
    <x v="11"/>
    <s v="BAR"/>
    <s v="WWS"/>
    <n v="10"/>
    <n v="6"/>
    <n v="10"/>
    <n v="10"/>
    <n v="10"/>
    <s v="NO"/>
    <x v="0"/>
    <n v="3"/>
    <n v="3315"/>
  </r>
  <r>
    <d v="2015-04-06T00:00:00"/>
    <x v="11"/>
    <s v="BAR"/>
    <s v="JLT"/>
    <n v="8"/>
    <n v="8"/>
    <n v="1"/>
    <n v="9"/>
    <n v="10"/>
    <s v="PM"/>
    <x v="0"/>
    <n v="3"/>
    <n v="810"/>
  </r>
  <r>
    <d v="2015-04-06T00:00:00"/>
    <x v="11"/>
    <s v="BAR"/>
    <s v="UEG"/>
    <n v="10"/>
    <n v="9"/>
    <n v="9"/>
    <n v="9"/>
    <n v="9"/>
    <s v="QT"/>
    <x v="0"/>
    <n v="7"/>
    <n v="3360"/>
  </r>
  <r>
    <d v="2015-04-07T00:00:00"/>
    <x v="11"/>
    <s v="BAR"/>
    <s v="ODT"/>
    <n v="8"/>
    <n v="8"/>
    <n v="5"/>
    <n v="7"/>
    <n v="8"/>
    <s v="NO"/>
    <x v="0"/>
    <n v="19"/>
    <n v="22230"/>
  </r>
  <r>
    <d v="2015-04-07T00:00:00"/>
    <x v="11"/>
    <s v="BAR"/>
    <s v="KGQ"/>
    <n v="4"/>
    <n v="9"/>
    <n v="8"/>
    <n v="10"/>
    <n v="8"/>
    <s v="MJ"/>
    <x v="0"/>
    <n v="9"/>
    <n v="9180"/>
  </r>
  <r>
    <d v="2015-04-09T00:00:00"/>
    <x v="11"/>
    <s v="BAR"/>
    <s v="UEI"/>
    <n v="10"/>
    <n v="1"/>
    <n v="10"/>
    <n v="6"/>
    <n v="8"/>
    <s v="IP"/>
    <x v="2"/>
    <n v="7"/>
    <n v="4410"/>
  </r>
  <r>
    <d v="2015-04-09T00:00:00"/>
    <x v="11"/>
    <s v="BAR"/>
    <s v="OWU"/>
    <n v="9"/>
    <n v="10"/>
    <n v="8"/>
    <n v="8"/>
    <n v="6"/>
    <s v="WY"/>
    <x v="0"/>
    <n v="13"/>
    <n v="3315"/>
  </r>
  <r>
    <d v="2015-04-11T00:00:00"/>
    <x v="11"/>
    <s v="BAR"/>
    <s v="NSX"/>
    <n v="7"/>
    <n v="7"/>
    <n v="5"/>
    <n v="4"/>
    <n v="9"/>
    <s v="CD"/>
    <x v="0"/>
    <n v="1"/>
    <n v="720"/>
  </r>
  <r>
    <d v="2015-04-14T00:00:00"/>
    <x v="11"/>
    <s v="BAR"/>
    <s v="HRO"/>
    <n v="4"/>
    <n v="9"/>
    <n v="7"/>
    <n v="9"/>
    <n v="10"/>
    <s v="WY"/>
    <x v="0"/>
    <n v="5"/>
    <n v="1350"/>
  </r>
  <r>
    <d v="2015-04-15T00:00:00"/>
    <x v="11"/>
    <s v="BAR"/>
    <s v="VVE"/>
    <n v="6"/>
    <n v="1"/>
    <n v="9"/>
    <n v="8"/>
    <n v="1"/>
    <s v="GI"/>
    <x v="2"/>
    <n v="9"/>
    <n v="8100"/>
  </r>
  <r>
    <d v="2015-04-24T00:00:00"/>
    <x v="11"/>
    <s v="BAR"/>
    <s v="JUP"/>
    <n v="8"/>
    <n v="6"/>
    <n v="3"/>
    <n v="7"/>
    <n v="10"/>
    <s v="HN"/>
    <x v="2"/>
    <n v="5"/>
    <n v="5850"/>
  </r>
  <r>
    <d v="2015-04-24T00:00:00"/>
    <x v="11"/>
    <s v="BAR"/>
    <s v="EWM"/>
    <n v="7"/>
    <n v="9"/>
    <n v="7"/>
    <n v="10"/>
    <n v="7"/>
    <s v="NO"/>
    <x v="0"/>
    <n v="13"/>
    <n v="14365"/>
  </r>
  <r>
    <d v="2015-04-30T00:00:00"/>
    <x v="11"/>
    <s v="BAR"/>
    <s v="EWB"/>
    <n v="3"/>
    <n v="10"/>
    <n v="2"/>
    <n v="1"/>
    <n v="10"/>
    <s v="CD"/>
    <x v="0"/>
    <n v="6"/>
    <n v="4320"/>
  </r>
  <r>
    <d v="2015-05-03T00:00:00"/>
    <x v="11"/>
    <s v="BAR"/>
    <s v="RIB"/>
    <n v="10"/>
    <n v="8"/>
    <n v="9"/>
    <n v="9"/>
    <n v="6"/>
    <s v="ZI"/>
    <x v="2"/>
    <n v="11"/>
    <n v="3740"/>
  </r>
  <r>
    <d v="2015-05-05T00:00:00"/>
    <x v="11"/>
    <s v="BAR"/>
    <s v="FEF"/>
    <n v="6"/>
    <n v="6"/>
    <n v="8"/>
    <n v="9"/>
    <n v="9"/>
    <s v="OQ"/>
    <x v="2"/>
    <n v="3"/>
    <n v="765"/>
  </r>
  <r>
    <d v="2015-05-10T00:00:00"/>
    <x v="11"/>
    <s v="BAR"/>
    <s v="NIT"/>
    <n v="10"/>
    <n v="5"/>
    <n v="9"/>
    <n v="6"/>
    <n v="7"/>
    <s v="XK"/>
    <x v="0"/>
    <n v="6"/>
    <n v="3060"/>
  </r>
  <r>
    <d v="2015-05-10T00:00:00"/>
    <x v="11"/>
    <s v="BAR"/>
    <s v="LJI"/>
    <n v="4"/>
    <n v="6"/>
    <n v="7"/>
    <n v="10"/>
    <n v="7"/>
    <s v="XK"/>
    <x v="0"/>
    <n v="12"/>
    <n v="6120"/>
  </r>
  <r>
    <d v="2015-05-10T00:00:00"/>
    <x v="11"/>
    <s v="BAR"/>
    <s v="MES"/>
    <n v="10"/>
    <n v="8"/>
    <n v="9"/>
    <n v="10"/>
    <n v="10"/>
    <s v="IP"/>
    <x v="2"/>
    <n v="12"/>
    <n v="7140"/>
  </r>
  <r>
    <d v="2015-05-14T00:00:00"/>
    <x v="11"/>
    <s v="BAR"/>
    <s v="EWM"/>
    <n v="1"/>
    <n v="9"/>
    <n v="9"/>
    <n v="9"/>
    <n v="10"/>
    <s v="DF"/>
    <x v="1"/>
    <n v="6"/>
    <n v="1530"/>
  </r>
  <r>
    <d v="2015-05-16T00:00:00"/>
    <x v="11"/>
    <s v="BAR"/>
    <s v="OZH"/>
    <n v="6"/>
    <n v="3"/>
    <n v="9"/>
    <n v="5"/>
    <n v="6"/>
    <s v="IU"/>
    <x v="0"/>
    <n v="7"/>
    <n v="3570"/>
  </r>
  <r>
    <d v="2015-05-18T00:00:00"/>
    <x v="11"/>
    <s v="BAR"/>
    <s v="CUM"/>
    <n v="6"/>
    <n v="9"/>
    <n v="10"/>
    <n v="9"/>
    <n v="10"/>
    <s v="ZI"/>
    <x v="2"/>
    <n v="5"/>
    <n v="1700"/>
  </r>
  <r>
    <d v="2015-05-18T00:00:00"/>
    <x v="11"/>
    <s v="BAR"/>
    <s v="XUE"/>
    <n v="0"/>
    <n v="5"/>
    <n v="10"/>
    <n v="8"/>
    <n v="9"/>
    <s v="NO"/>
    <x v="0"/>
    <n v="4"/>
    <n v="4420"/>
  </r>
  <r>
    <d v="2015-05-21T00:00:00"/>
    <x v="11"/>
    <s v="BAR"/>
    <s v="TQU"/>
    <n v="7"/>
    <n v="8"/>
    <n v="8"/>
    <n v="8"/>
    <n v="6"/>
    <s v="RA"/>
    <x v="1"/>
    <n v="12"/>
    <n v="5100"/>
  </r>
  <r>
    <d v="2015-05-28T00:00:00"/>
    <x v="11"/>
    <s v="BAR"/>
    <s v="BZS"/>
    <n v="4"/>
    <n v="8"/>
    <n v="10"/>
    <n v="9"/>
    <n v="10"/>
    <s v="MJ"/>
    <x v="0"/>
    <n v="11"/>
    <n v="10560"/>
  </r>
  <r>
    <d v="2015-06-03T00:00:00"/>
    <x v="11"/>
    <s v="BAR"/>
    <s v="CPC"/>
    <n v="6"/>
    <n v="7"/>
    <n v="6"/>
    <n v="9"/>
    <n v="4"/>
    <s v="DL"/>
    <x v="2"/>
    <n v="13"/>
    <n v="7410"/>
  </r>
  <r>
    <d v="2015-06-05T00:00:00"/>
    <x v="11"/>
    <s v="BAR"/>
    <s v="JQK"/>
    <n v="9"/>
    <n v="8"/>
    <n v="10"/>
    <n v="10"/>
    <n v="10"/>
    <s v="OQ"/>
    <x v="2"/>
    <n v="5"/>
    <n v="1200"/>
  </r>
  <r>
    <d v="2015-06-06T00:00:00"/>
    <x v="11"/>
    <s v="BAR"/>
    <s v="NSI"/>
    <n v="8"/>
    <n v="7"/>
    <n v="7"/>
    <n v="8"/>
    <n v="10"/>
    <s v="CD"/>
    <x v="0"/>
    <n v="4"/>
    <n v="2560"/>
  </r>
  <r>
    <d v="2015-06-06T00:00:00"/>
    <x v="11"/>
    <s v="BAR"/>
    <s v="AFG"/>
    <n v="7"/>
    <n v="10"/>
    <n v="7"/>
    <n v="9"/>
    <n v="6"/>
    <s v="CD"/>
    <x v="0"/>
    <n v="7"/>
    <n v="4760"/>
  </r>
  <r>
    <d v="2015-06-10T00:00:00"/>
    <x v="11"/>
    <s v="BAR"/>
    <s v="ESK"/>
    <n v="8"/>
    <n v="6"/>
    <n v="5"/>
    <n v="10"/>
    <n v="7"/>
    <s v="IU"/>
    <x v="0"/>
    <n v="19"/>
    <n v="10260"/>
  </r>
  <r>
    <d v="2015-06-12T00:00:00"/>
    <x v="11"/>
    <s v="BAR"/>
    <s v="DBX"/>
    <n v="7"/>
    <n v="8"/>
    <n v="7"/>
    <n v="7"/>
    <n v="10"/>
    <s v="DF"/>
    <x v="1"/>
    <n v="14"/>
    <n v="3990"/>
  </r>
  <r>
    <d v="2015-06-25T00:00:00"/>
    <x v="11"/>
    <s v="BAR"/>
    <s v="CPA"/>
    <n v="2"/>
    <n v="5"/>
    <n v="8"/>
    <n v="10"/>
    <n v="6"/>
    <s v="RA"/>
    <x v="1"/>
    <n v="4"/>
    <n v="1800"/>
  </r>
  <r>
    <d v="2015-06-25T00:00:00"/>
    <x v="11"/>
    <s v="BAR"/>
    <s v="ADB"/>
    <n v="8"/>
    <n v="9"/>
    <n v="2"/>
    <n v="9"/>
    <n v="1"/>
    <s v="LY"/>
    <x v="2"/>
    <n v="10"/>
    <n v="6650"/>
  </r>
  <r>
    <d v="2015-06-25T00:00:00"/>
    <x v="11"/>
    <s v="BAR"/>
    <s v="KGM"/>
    <n v="10"/>
    <n v="9"/>
    <n v="10"/>
    <n v="9"/>
    <n v="8"/>
    <s v="ZA"/>
    <x v="2"/>
    <n v="11"/>
    <n v="11880"/>
  </r>
  <r>
    <d v="2015-06-26T00:00:00"/>
    <x v="11"/>
    <s v="BAR"/>
    <s v="LWX"/>
    <n v="9"/>
    <n v="9"/>
    <n v="7"/>
    <n v="8"/>
    <n v="5"/>
    <s v="HN"/>
    <x v="2"/>
    <n v="5"/>
    <n v="5850"/>
  </r>
  <r>
    <d v="2015-07-01T00:00:00"/>
    <x v="11"/>
    <s v="BAR"/>
    <s v="MNC"/>
    <n v="4"/>
    <n v="8"/>
    <n v="2"/>
    <n v="6"/>
    <n v="6"/>
    <s v="FA"/>
    <x v="1"/>
    <n v="14"/>
    <n v="6650"/>
  </r>
  <r>
    <d v="2015-07-02T00:00:00"/>
    <x v="11"/>
    <s v="BAR"/>
    <s v="XDI"/>
    <n v="10"/>
    <n v="9"/>
    <n v="4"/>
    <n v="10"/>
    <n v="9"/>
    <s v="FA"/>
    <x v="1"/>
    <n v="8"/>
    <n v="3200"/>
  </r>
  <r>
    <d v="2015-07-03T00:00:00"/>
    <x v="11"/>
    <s v="BAR"/>
    <s v="NIF"/>
    <n v="8"/>
    <n v="9"/>
    <n v="8"/>
    <n v="7"/>
    <n v="8"/>
    <s v="HN"/>
    <x v="2"/>
    <n v="6"/>
    <n v="7020"/>
  </r>
  <r>
    <d v="2015-07-03T00:00:00"/>
    <x v="11"/>
    <s v="BAR"/>
    <s v="XOT"/>
    <n v="9"/>
    <n v="6"/>
    <n v="8"/>
    <n v="2"/>
    <n v="10"/>
    <s v="XY"/>
    <x v="0"/>
    <n v="7"/>
    <n v="6930"/>
  </r>
  <r>
    <d v="2015-07-08T00:00:00"/>
    <x v="11"/>
    <s v="BAR"/>
    <s v="FHO"/>
    <n v="5"/>
    <n v="3"/>
    <n v="0"/>
    <n v="7"/>
    <n v="10"/>
    <s v="IU"/>
    <x v="0"/>
    <n v="11"/>
    <n v="5940"/>
  </r>
  <r>
    <d v="2015-07-11T00:00:00"/>
    <x v="11"/>
    <s v="BAR"/>
    <s v="ZEF"/>
    <n v="6"/>
    <n v="8"/>
    <n v="10"/>
    <n v="8"/>
    <n v="7"/>
    <s v="GI"/>
    <x v="2"/>
    <n v="7"/>
    <n v="6300"/>
  </r>
  <r>
    <d v="2015-07-12T00:00:00"/>
    <x v="11"/>
    <s v="BAR"/>
    <s v="WZT"/>
    <n v="3"/>
    <n v="7"/>
    <n v="9"/>
    <n v="9"/>
    <n v="10"/>
    <s v="MJ"/>
    <x v="0"/>
    <n v="6"/>
    <n v="5760"/>
  </r>
  <r>
    <d v="2015-07-15T00:00:00"/>
    <x v="11"/>
    <s v="BAR"/>
    <s v="CER"/>
    <n v="8"/>
    <n v="7"/>
    <n v="10"/>
    <n v="6"/>
    <n v="9"/>
    <s v="FA"/>
    <x v="1"/>
    <n v="6"/>
    <n v="2850"/>
  </r>
  <r>
    <d v="2015-07-16T00:00:00"/>
    <x v="11"/>
    <s v="BAR"/>
    <s v="ENF"/>
    <n v="3"/>
    <n v="8"/>
    <n v="9"/>
    <n v="6"/>
    <n v="5"/>
    <s v="ZI"/>
    <x v="2"/>
    <n v="12"/>
    <n v="4560"/>
  </r>
  <r>
    <d v="2015-07-21T00:00:00"/>
    <x v="11"/>
    <s v="BAR"/>
    <s v="UDE"/>
    <n v="6"/>
    <n v="7"/>
    <n v="5"/>
    <n v="5"/>
    <n v="6"/>
    <s v="IU"/>
    <x v="0"/>
    <n v="5"/>
    <n v="2850"/>
  </r>
  <r>
    <d v="2015-07-24T00:00:00"/>
    <x v="11"/>
    <s v="BAR"/>
    <s v="VHG"/>
    <n v="10"/>
    <n v="8"/>
    <n v="5"/>
    <n v="7"/>
    <n v="8"/>
    <s v="HR"/>
    <x v="1"/>
    <n v="6"/>
    <n v="3240"/>
  </r>
  <r>
    <d v="2015-08-04T00:00:00"/>
    <x v="11"/>
    <s v="BAR"/>
    <s v="LNR"/>
    <n v="8"/>
    <n v="9"/>
    <n v="8"/>
    <n v="9"/>
    <n v="8"/>
    <s v="XK"/>
    <x v="0"/>
    <n v="4"/>
    <n v="2280"/>
  </r>
  <r>
    <d v="2015-08-09T00:00:00"/>
    <x v="11"/>
    <s v="BAR"/>
    <s v="WTC"/>
    <n v="6"/>
    <n v="10"/>
    <n v="8"/>
    <n v="10"/>
    <n v="7"/>
    <s v="ZA"/>
    <x v="2"/>
    <n v="1"/>
    <n v="960"/>
  </r>
  <r>
    <d v="2015-08-13T00:00:00"/>
    <x v="11"/>
    <s v="BAR"/>
    <s v="SJF"/>
    <n v="7"/>
    <n v="1"/>
    <n v="6"/>
    <n v="7"/>
    <n v="2"/>
    <s v="PY"/>
    <x v="1"/>
    <n v="9"/>
    <n v="8550"/>
  </r>
  <r>
    <d v="2015-08-14T00:00:00"/>
    <x v="11"/>
    <s v="BAR"/>
    <s v="DFC"/>
    <n v="1"/>
    <n v="0"/>
    <n v="10"/>
    <n v="9"/>
    <n v="7"/>
    <s v="IU"/>
    <x v="0"/>
    <n v="3"/>
    <n v="1620"/>
  </r>
  <r>
    <d v="2015-08-17T00:00:00"/>
    <x v="11"/>
    <s v="BAR"/>
    <s v="YDK"/>
    <n v="8"/>
    <n v="9"/>
    <n v="10"/>
    <n v="10"/>
    <n v="5"/>
    <s v="LY"/>
    <x v="2"/>
    <n v="8"/>
    <n v="5040"/>
  </r>
  <r>
    <d v="2015-08-21T00:00:00"/>
    <x v="11"/>
    <s v="BAR"/>
    <s v="NBB"/>
    <n v="9"/>
    <n v="7"/>
    <n v="10"/>
    <n v="9"/>
    <n v="6"/>
    <s v="RA"/>
    <x v="1"/>
    <n v="11"/>
    <n v="4400"/>
  </r>
  <r>
    <d v="2015-08-25T00:00:00"/>
    <x v="11"/>
    <s v="BAR"/>
    <s v="XPR"/>
    <n v="9"/>
    <n v="9"/>
    <n v="10"/>
    <n v="9"/>
    <n v="9"/>
    <s v="OQ"/>
    <x v="2"/>
    <n v="10"/>
    <n v="2700"/>
  </r>
  <r>
    <d v="2015-08-26T00:00:00"/>
    <x v="11"/>
    <s v="BAR"/>
    <s v="OQM"/>
    <n v="8"/>
    <n v="10"/>
    <n v="10"/>
    <n v="10"/>
    <n v="9"/>
    <s v="DF"/>
    <x v="1"/>
    <n v="13"/>
    <n v="3315"/>
  </r>
  <r>
    <d v="2015-08-30T00:00:00"/>
    <x v="11"/>
    <s v="BAR"/>
    <s v="HGH"/>
    <n v="8"/>
    <n v="6"/>
    <n v="8"/>
    <n v="8"/>
    <n v="9"/>
    <s v="WL"/>
    <x v="0"/>
    <n v="3"/>
    <n v="1920"/>
  </r>
  <r>
    <d v="2015-09-07T00:00:00"/>
    <x v="11"/>
    <s v="BAR"/>
    <s v="QCI"/>
    <n v="1"/>
    <n v="10"/>
    <n v="10"/>
    <n v="7"/>
    <n v="7"/>
    <s v="FA"/>
    <x v="1"/>
    <n v="5"/>
    <n v="2125"/>
  </r>
  <r>
    <d v="2015-09-07T00:00:00"/>
    <x v="11"/>
    <s v="BAR"/>
    <s v="WTY"/>
    <n v="9"/>
    <n v="8"/>
    <n v="10"/>
    <n v="0"/>
    <n v="9"/>
    <s v="HR"/>
    <x v="1"/>
    <n v="9"/>
    <n v="5130"/>
  </r>
  <r>
    <d v="2015-09-12T00:00:00"/>
    <x v="11"/>
    <s v="BAR"/>
    <s v="XPY"/>
    <n v="8"/>
    <n v="5"/>
    <n v="6"/>
    <n v="8"/>
    <n v="9"/>
    <s v="MJ"/>
    <x v="0"/>
    <n v="8"/>
    <n v="9120"/>
  </r>
  <r>
    <d v="2015-09-13T00:00:00"/>
    <x v="11"/>
    <s v="BAR"/>
    <s v="XZG"/>
    <n v="5"/>
    <n v="9"/>
    <n v="9"/>
    <n v="6"/>
    <n v="4"/>
    <s v="CD"/>
    <x v="0"/>
    <n v="8"/>
    <n v="5760"/>
  </r>
  <r>
    <d v="2015-09-14T00:00:00"/>
    <x v="11"/>
    <s v="BAR"/>
    <s v="PBT"/>
    <n v="10"/>
    <n v="4"/>
    <n v="9"/>
    <n v="10"/>
    <n v="9"/>
    <s v="FA"/>
    <x v="1"/>
    <n v="8"/>
    <n v="3800"/>
  </r>
  <r>
    <d v="2015-09-19T00:00:00"/>
    <x v="11"/>
    <s v="BAR"/>
    <s v="KDU"/>
    <n v="10"/>
    <n v="10"/>
    <n v="10"/>
    <n v="9"/>
    <n v="10"/>
    <s v="PM"/>
    <x v="0"/>
    <n v="9"/>
    <n v="2160"/>
  </r>
  <r>
    <d v="2015-09-21T00:00:00"/>
    <x v="11"/>
    <s v="BAR"/>
    <s v="XDO"/>
    <n v="8"/>
    <n v="10"/>
    <n v="9"/>
    <n v="10"/>
    <n v="7"/>
    <s v="XK"/>
    <x v="0"/>
    <n v="15"/>
    <n v="8550"/>
  </r>
  <r>
    <d v="2015-09-21T00:00:00"/>
    <x v="11"/>
    <s v="BAR"/>
    <s v="RTE"/>
    <n v="5"/>
    <n v="6"/>
    <n v="6"/>
    <n v="9"/>
    <n v="6"/>
    <s v="CD"/>
    <x v="0"/>
    <n v="11"/>
    <n v="8360"/>
  </r>
  <r>
    <d v="2015-09-21T00:00:00"/>
    <x v="11"/>
    <s v="BAR"/>
    <s v="EHL"/>
    <n v="5"/>
    <n v="6"/>
    <n v="6"/>
    <n v="7"/>
    <n v="6"/>
    <s v="LY"/>
    <x v="2"/>
    <n v="6"/>
    <n v="3990"/>
  </r>
  <r>
    <d v="2015-09-22T00:00:00"/>
    <x v="11"/>
    <s v="BAR"/>
    <s v="AEB"/>
    <n v="8"/>
    <n v="6"/>
    <n v="10"/>
    <n v="1"/>
    <n v="7"/>
    <s v="MJ"/>
    <x v="0"/>
    <n v="15"/>
    <n v="17100"/>
  </r>
  <r>
    <d v="2015-10-03T00:00:00"/>
    <x v="11"/>
    <s v="BAR"/>
    <s v="GJE"/>
    <n v="7"/>
    <n v="10"/>
    <n v="7"/>
    <n v="7"/>
    <n v="8"/>
    <s v="ZA"/>
    <x v="2"/>
    <n v="8"/>
    <n v="9120"/>
  </r>
  <r>
    <d v="2015-10-05T00:00:00"/>
    <x v="11"/>
    <s v="BAR"/>
    <s v="NPE"/>
    <n v="8"/>
    <n v="9"/>
    <n v="7"/>
    <n v="4"/>
    <n v="10"/>
    <s v="IU"/>
    <x v="0"/>
    <n v="7"/>
    <n v="3780"/>
  </r>
  <r>
    <d v="2015-10-14T00:00:00"/>
    <x v="11"/>
    <s v="BAR"/>
    <s v="RYZ"/>
    <n v="6"/>
    <n v="7"/>
    <n v="10"/>
    <n v="8"/>
    <n v="6"/>
    <s v="IU"/>
    <x v="0"/>
    <n v="6"/>
    <n v="2880"/>
  </r>
  <r>
    <d v="2015-10-18T00:00:00"/>
    <x v="11"/>
    <s v="BAR"/>
    <s v="NYU"/>
    <n v="9"/>
    <n v="5"/>
    <n v="5"/>
    <n v="7"/>
    <n v="10"/>
    <s v="XK"/>
    <x v="0"/>
    <n v="4"/>
    <n v="2040"/>
  </r>
  <r>
    <d v="2015-10-19T00:00:00"/>
    <x v="11"/>
    <s v="BAR"/>
    <s v="ZOQ"/>
    <n v="8"/>
    <n v="9"/>
    <n v="9"/>
    <n v="2"/>
    <n v="10"/>
    <s v="WL"/>
    <x v="0"/>
    <n v="3"/>
    <n v="2280"/>
  </r>
  <r>
    <d v="2015-10-21T00:00:00"/>
    <x v="11"/>
    <s v="BAR"/>
    <s v="TZC"/>
    <n v="10"/>
    <n v="8"/>
    <n v="9"/>
    <n v="9"/>
    <n v="8"/>
    <s v="CD"/>
    <x v="0"/>
    <n v="4"/>
    <n v="2560"/>
  </r>
  <r>
    <d v="2015-10-22T00:00:00"/>
    <x v="11"/>
    <s v="BAR"/>
    <s v="KGM"/>
    <n v="8"/>
    <n v="9"/>
    <n v="0"/>
    <n v="10"/>
    <n v="10"/>
    <s v="FA"/>
    <x v="1"/>
    <n v="6"/>
    <n v="2700"/>
  </r>
  <r>
    <d v="2015-11-05T00:00:00"/>
    <x v="11"/>
    <s v="BAR"/>
    <s v="ZQF"/>
    <n v="10"/>
    <n v="7"/>
    <n v="9"/>
    <n v="3"/>
    <n v="7"/>
    <s v="US"/>
    <x v="1"/>
    <n v="7"/>
    <n v="6160"/>
  </r>
  <r>
    <d v="2015-11-06T00:00:00"/>
    <x v="11"/>
    <s v="BAR"/>
    <s v="QWC"/>
    <n v="6"/>
    <n v="9"/>
    <n v="7"/>
    <n v="6"/>
    <n v="3"/>
    <s v="CD"/>
    <x v="0"/>
    <n v="14"/>
    <n v="9520"/>
  </r>
  <r>
    <d v="2015-11-09T00:00:00"/>
    <x v="11"/>
    <s v="BAR"/>
    <s v="RST"/>
    <n v="10"/>
    <n v="2"/>
    <n v="7"/>
    <n v="10"/>
    <n v="9"/>
    <s v="YY"/>
    <x v="1"/>
    <n v="12"/>
    <n v="11220"/>
  </r>
  <r>
    <d v="2015-11-14T00:00:00"/>
    <x v="11"/>
    <s v="BAR"/>
    <s v="RRY"/>
    <n v="4"/>
    <n v="9"/>
    <n v="9"/>
    <n v="8"/>
    <n v="10"/>
    <s v="UI"/>
    <x v="1"/>
    <n v="1"/>
    <n v="765"/>
  </r>
  <r>
    <d v="2015-11-21T00:00:00"/>
    <x v="11"/>
    <s v="BAR"/>
    <s v="QXG"/>
    <n v="8"/>
    <n v="10"/>
    <n v="10"/>
    <n v="7"/>
    <n v="9"/>
    <s v="IP"/>
    <x v="2"/>
    <n v="4"/>
    <n v="2380"/>
  </r>
  <r>
    <d v="2015-11-25T00:00:00"/>
    <x v="11"/>
    <s v="BAR"/>
    <s v="MNQ"/>
    <n v="3"/>
    <n v="1"/>
    <n v="10"/>
    <n v="8"/>
    <n v="9"/>
    <s v="ZI"/>
    <x v="2"/>
    <n v="5"/>
    <n v="1700"/>
  </r>
  <r>
    <d v="2015-12-23T00:00:00"/>
    <x v="11"/>
    <s v="BAR"/>
    <s v="VAS"/>
    <n v="3"/>
    <n v="7"/>
    <n v="6"/>
    <n v="9"/>
    <n v="8"/>
    <s v="PY"/>
    <x v="1"/>
    <n v="6"/>
    <n v="5400"/>
  </r>
  <r>
    <d v="2015-12-27T00:00:00"/>
    <x v="11"/>
    <s v="BAR"/>
    <s v="AEO"/>
    <n v="9"/>
    <n v="5"/>
    <n v="7"/>
    <n v="5"/>
    <n v="5"/>
    <s v="NO"/>
    <x v="0"/>
    <n v="4"/>
    <n v="4680"/>
  </r>
  <r>
    <d v="2015-12-28T00:00:00"/>
    <x v="11"/>
    <s v="BAR"/>
    <s v="ETI"/>
    <n v="9"/>
    <n v="5"/>
    <n v="9"/>
    <n v="6"/>
    <n v="10"/>
    <s v="US"/>
    <x v="1"/>
    <n v="11"/>
    <n v="9680"/>
  </r>
  <r>
    <d v="2015-12-29T00:00:00"/>
    <x v="11"/>
    <s v="BAR"/>
    <s v="GKP"/>
    <n v="2"/>
    <n v="10"/>
    <n v="9"/>
    <n v="3"/>
    <n v="0"/>
    <s v="MJ"/>
    <x v="0"/>
    <n v="10"/>
    <n v="11400"/>
  </r>
  <r>
    <d v="2015-12-31T00:00:00"/>
    <x v="11"/>
    <s v="BAR"/>
    <s v="WRR"/>
    <n v="7"/>
    <n v="10"/>
    <n v="8"/>
    <n v="10"/>
    <n v="8"/>
    <s v="MJ"/>
    <x v="0"/>
    <n v="4"/>
    <n v="4320"/>
  </r>
  <r>
    <d v="2015-12-31T00:00:00"/>
    <x v="11"/>
    <s v="BAR"/>
    <s v="GXZ"/>
    <n v="4"/>
    <n v="8"/>
    <n v="10"/>
    <n v="6"/>
    <n v="2"/>
    <s v="OQ"/>
    <x v="2"/>
    <n v="1"/>
    <n v="285"/>
  </r>
  <r>
    <d v="2016-01-04T00:00:00"/>
    <x v="11"/>
    <s v="BAR"/>
    <s v="YLF"/>
    <n v="10"/>
    <n v="10"/>
    <n v="10"/>
    <n v="10"/>
    <n v="10"/>
    <s v="HN"/>
    <x v="2"/>
    <n v="6"/>
    <n v="7140"/>
  </r>
  <r>
    <d v="2016-01-07T00:00:00"/>
    <x v="11"/>
    <s v="BAR"/>
    <s v="GLW"/>
    <n v="9"/>
    <n v="10"/>
    <n v="8"/>
    <n v="10"/>
    <n v="9"/>
    <s v="MJ"/>
    <x v="0"/>
    <n v="11"/>
    <n v="11220"/>
  </r>
  <r>
    <d v="2016-01-21T00:00:00"/>
    <x v="11"/>
    <s v="BAR"/>
    <s v="MED"/>
    <n v="10"/>
    <n v="8"/>
    <n v="9"/>
    <n v="10"/>
    <n v="10"/>
    <s v="YY"/>
    <x v="1"/>
    <n v="21"/>
    <n v="21420"/>
  </r>
  <r>
    <d v="2016-01-21T00:00:00"/>
    <x v="11"/>
    <s v="BAR"/>
    <s v="OKB"/>
    <n v="8"/>
    <n v="8"/>
    <n v="8"/>
    <n v="9"/>
    <n v="6"/>
    <s v="LY"/>
    <x v="2"/>
    <n v="5"/>
    <n v="2975"/>
  </r>
  <r>
    <d v="2016-01-22T00:00:00"/>
    <x v="11"/>
    <s v="BAR"/>
    <s v="DQT"/>
    <n v="8"/>
    <n v="9"/>
    <n v="10"/>
    <n v="6"/>
    <n v="8"/>
    <s v="DF"/>
    <x v="1"/>
    <n v="11"/>
    <n v="2805"/>
  </r>
  <r>
    <d v="2016-01-29T00:00:00"/>
    <x v="11"/>
    <s v="BAR"/>
    <s v="BTU"/>
    <n v="9"/>
    <n v="10"/>
    <n v="10"/>
    <n v="8"/>
    <n v="8"/>
    <s v="PM"/>
    <x v="0"/>
    <n v="4"/>
    <n v="1020"/>
  </r>
  <r>
    <d v="2016-02-02T00:00:00"/>
    <x v="11"/>
    <s v="BAR"/>
    <s v="MRO"/>
    <n v="8"/>
    <n v="9"/>
    <n v="8"/>
    <n v="7"/>
    <n v="10"/>
    <s v="OQ"/>
    <x v="2"/>
    <n v="5"/>
    <n v="1350"/>
  </r>
  <r>
    <d v="2016-02-07T00:00:00"/>
    <x v="11"/>
    <s v="BAR"/>
    <s v="YRO"/>
    <n v="9"/>
    <n v="10"/>
    <n v="8"/>
    <n v="10"/>
    <n v="8"/>
    <s v="IP"/>
    <x v="2"/>
    <n v="1"/>
    <n v="720"/>
  </r>
  <r>
    <d v="2016-02-12T00:00:00"/>
    <x v="11"/>
    <s v="BAR"/>
    <s v="GNQ"/>
    <n v="10"/>
    <n v="8"/>
    <n v="8"/>
    <n v="6"/>
    <n v="8"/>
    <s v="QT"/>
    <x v="0"/>
    <n v="18"/>
    <n v="9720"/>
  </r>
  <r>
    <d v="2016-02-23T00:00:00"/>
    <x v="11"/>
    <s v="BAR"/>
    <s v="IOG"/>
    <n v="6"/>
    <n v="9"/>
    <n v="10"/>
    <n v="9"/>
    <n v="6"/>
    <s v="ZI"/>
    <x v="2"/>
    <n v="7"/>
    <n v="3150"/>
  </r>
  <r>
    <d v="2016-03-22T00:00:00"/>
    <x v="11"/>
    <s v="BAR"/>
    <s v="RQA"/>
    <n v="8"/>
    <n v="8"/>
    <n v="9"/>
    <n v="7"/>
    <n v="4"/>
    <s v="DL"/>
    <x v="2"/>
    <n v="8"/>
    <n v="4560"/>
  </r>
  <r>
    <d v="2016-03-30T00:00:00"/>
    <x v="11"/>
    <s v="BAR"/>
    <s v="WUM"/>
    <n v="8"/>
    <n v="5"/>
    <n v="8"/>
    <n v="5"/>
    <n v="6"/>
    <s v="US"/>
    <x v="1"/>
    <n v="9"/>
    <n v="9720"/>
  </r>
  <r>
    <d v="2016-04-02T00:00:00"/>
    <x v="11"/>
    <s v="BAR"/>
    <s v="ZLP"/>
    <n v="7"/>
    <n v="8"/>
    <n v="7"/>
    <n v="5"/>
    <n v="8"/>
    <s v="UI"/>
    <x v="1"/>
    <n v="11"/>
    <n v="8910"/>
  </r>
  <r>
    <d v="2016-04-04T00:00:00"/>
    <x v="11"/>
    <s v="BAR"/>
    <s v="GOU"/>
    <n v="0"/>
    <n v="10"/>
    <n v="5"/>
    <n v="9"/>
    <n v="9"/>
    <s v="CD"/>
    <x v="0"/>
    <n v="2"/>
    <n v="1440"/>
  </r>
  <r>
    <d v="2016-04-11T00:00:00"/>
    <x v="11"/>
    <s v="BAR"/>
    <s v="EPM"/>
    <n v="2"/>
    <n v="2"/>
    <n v="8"/>
    <n v="10"/>
    <n v="10"/>
    <s v="ZA"/>
    <x v="2"/>
    <n v="8"/>
    <n v="7680"/>
  </r>
  <r>
    <d v="2016-04-12T00:00:00"/>
    <x v="11"/>
    <s v="BAR"/>
    <s v="UXI"/>
    <n v="9"/>
    <n v="2"/>
    <n v="5"/>
    <n v="10"/>
    <n v="4"/>
    <s v="IU"/>
    <x v="0"/>
    <n v="9"/>
    <n v="4860"/>
  </r>
  <r>
    <d v="2016-04-14T00:00:00"/>
    <x v="11"/>
    <s v="BAR"/>
    <s v="TVL"/>
    <n v="6"/>
    <n v="9"/>
    <n v="6"/>
    <n v="8"/>
    <n v="7"/>
    <s v="DL"/>
    <x v="2"/>
    <n v="6"/>
    <n v="3240"/>
  </r>
  <r>
    <d v="2016-04-14T00:00:00"/>
    <x v="11"/>
    <s v="BAR"/>
    <s v="CZL"/>
    <n v="10"/>
    <n v="8"/>
    <n v="4"/>
    <n v="7"/>
    <n v="7"/>
    <s v="ZI"/>
    <x v="2"/>
    <n v="5"/>
    <n v="2125"/>
  </r>
  <r>
    <d v="2016-04-27T00:00:00"/>
    <x v="11"/>
    <s v="BAR"/>
    <s v="EZK"/>
    <n v="8"/>
    <n v="1"/>
    <n v="3"/>
    <n v="8"/>
    <n v="4"/>
    <s v="PY"/>
    <x v="1"/>
    <n v="20"/>
    <n v="18700"/>
  </r>
  <r>
    <d v="2016-04-27T00:00:00"/>
    <x v="11"/>
    <s v="BAR"/>
    <s v="YCP"/>
    <n v="9"/>
    <n v="9"/>
    <n v="6"/>
    <n v="7"/>
    <n v="8"/>
    <s v="PN"/>
    <x v="2"/>
    <n v="10"/>
    <n v="4500"/>
  </r>
  <r>
    <d v="2016-04-28T00:00:00"/>
    <x v="11"/>
    <s v="BAR"/>
    <s v="MNQ"/>
    <n v="10"/>
    <n v="10"/>
    <n v="10"/>
    <n v="7"/>
    <n v="6"/>
    <s v="MJ"/>
    <x v="0"/>
    <n v="2"/>
    <n v="2160"/>
  </r>
  <r>
    <d v="2016-04-30T00:00:00"/>
    <x v="11"/>
    <s v="BAR"/>
    <s v="OMJ"/>
    <n v="7"/>
    <n v="6"/>
    <n v="10"/>
    <n v="10"/>
    <n v="8"/>
    <s v="NO"/>
    <x v="0"/>
    <n v="5"/>
    <n v="6300"/>
  </r>
  <r>
    <d v="2016-05-02T00:00:00"/>
    <x v="11"/>
    <s v="BAR"/>
    <s v="KLB"/>
    <n v="10"/>
    <n v="9"/>
    <n v="10"/>
    <n v="10"/>
    <n v="10"/>
    <s v="PN"/>
    <x v="2"/>
    <n v="9"/>
    <n v="3825"/>
  </r>
  <r>
    <d v="2016-05-08T00:00:00"/>
    <x v="11"/>
    <s v="BAR"/>
    <s v="LMB"/>
    <n v="7"/>
    <n v="4"/>
    <n v="9"/>
    <n v="4"/>
    <n v="6"/>
    <s v="HN"/>
    <x v="2"/>
    <n v="6"/>
    <n v="7140"/>
  </r>
  <r>
    <d v="2016-05-15T00:00:00"/>
    <x v="11"/>
    <s v="BAR"/>
    <s v="AFX"/>
    <n v="9"/>
    <n v="9"/>
    <n v="9"/>
    <n v="9"/>
    <n v="10"/>
    <s v="US"/>
    <x v="1"/>
    <n v="10"/>
    <n v="10200"/>
  </r>
  <r>
    <d v="2016-05-30T00:00:00"/>
    <x v="11"/>
    <s v="BAR"/>
    <s v="DVI"/>
    <n v="8"/>
    <n v="8"/>
    <n v="9"/>
    <n v="7"/>
    <n v="8"/>
    <s v="DL"/>
    <x v="2"/>
    <n v="8"/>
    <n v="4080"/>
  </r>
  <r>
    <d v="2016-06-12T00:00:00"/>
    <x v="11"/>
    <s v="BAR"/>
    <s v="ATS"/>
    <n v="9"/>
    <n v="10"/>
    <n v="10"/>
    <n v="10"/>
    <n v="5"/>
    <s v="US"/>
    <x v="1"/>
    <n v="7"/>
    <n v="7560"/>
  </r>
  <r>
    <d v="2016-06-14T00:00:00"/>
    <x v="11"/>
    <s v="BAR"/>
    <s v="UAX"/>
    <n v="10"/>
    <n v="9"/>
    <n v="8"/>
    <n v="9"/>
    <n v="10"/>
    <s v="LY"/>
    <x v="2"/>
    <n v="9"/>
    <n v="5355"/>
  </r>
  <r>
    <d v="2016-06-16T00:00:00"/>
    <x v="11"/>
    <s v="BAR"/>
    <s v="KJA"/>
    <n v="4"/>
    <n v="9"/>
    <n v="6"/>
    <n v="7"/>
    <n v="8"/>
    <s v="CD"/>
    <x v="0"/>
    <n v="4"/>
    <n v="3420"/>
  </r>
  <r>
    <d v="2016-06-18T00:00:00"/>
    <x v="11"/>
    <s v="BAR"/>
    <s v="BTU"/>
    <n v="10"/>
    <n v="7"/>
    <n v="6"/>
    <n v="10"/>
    <n v="7"/>
    <s v="ZI"/>
    <x v="2"/>
    <n v="2"/>
    <n v="900"/>
  </r>
  <r>
    <d v="2016-06-20T00:00:00"/>
    <x v="11"/>
    <s v="BAR"/>
    <s v="IXH"/>
    <n v="10"/>
    <n v="10"/>
    <n v="8"/>
    <n v="8"/>
    <n v="10"/>
    <s v="DF"/>
    <x v="1"/>
    <n v="1"/>
    <n v="285"/>
  </r>
  <r>
    <d v="2016-06-21T00:00:00"/>
    <x v="11"/>
    <s v="BAR"/>
    <s v="OUG"/>
    <n v="7"/>
    <n v="6"/>
    <n v="1"/>
    <n v="7"/>
    <n v="7"/>
    <s v="ZI"/>
    <x v="2"/>
    <n v="7"/>
    <n v="3150"/>
  </r>
  <r>
    <d v="2016-07-08T00:00:00"/>
    <x v="11"/>
    <s v="BAR"/>
    <s v="VUY"/>
    <n v="10"/>
    <n v="8"/>
    <n v="10"/>
    <n v="9"/>
    <n v="10"/>
    <s v="CD"/>
    <x v="0"/>
    <n v="7"/>
    <n v="5985"/>
  </r>
  <r>
    <d v="2016-07-08T00:00:00"/>
    <x v="11"/>
    <s v="BAR"/>
    <s v="PUL"/>
    <n v="9"/>
    <n v="7"/>
    <n v="10"/>
    <n v="7"/>
    <n v="7"/>
    <s v="OQ"/>
    <x v="2"/>
    <n v="5"/>
    <n v="1425"/>
  </r>
  <r>
    <d v="2016-07-09T00:00:00"/>
    <x v="11"/>
    <s v="BAR"/>
    <s v="PTG"/>
    <n v="10"/>
    <n v="8"/>
    <n v="2"/>
    <n v="0"/>
    <n v="9"/>
    <s v="MJ"/>
    <x v="0"/>
    <n v="5"/>
    <n v="5700"/>
  </r>
  <r>
    <d v="2016-07-14T00:00:00"/>
    <x v="11"/>
    <s v="BAR"/>
    <s v="SXK"/>
    <n v="9"/>
    <n v="9"/>
    <n v="1"/>
    <n v="9"/>
    <n v="10"/>
    <s v="NO"/>
    <x v="0"/>
    <n v="3"/>
    <n v="3990"/>
  </r>
  <r>
    <d v="2016-07-16T00:00:00"/>
    <x v="11"/>
    <s v="BAR"/>
    <s v="EPG"/>
    <n v="9"/>
    <n v="6"/>
    <n v="9"/>
    <n v="9"/>
    <n v="9"/>
    <s v="HN"/>
    <x v="2"/>
    <n v="2"/>
    <n v="2240"/>
  </r>
  <r>
    <d v="2016-07-18T00:00:00"/>
    <x v="11"/>
    <s v="BAR"/>
    <s v="IPN"/>
    <n v="1"/>
    <n v="7"/>
    <n v="9"/>
    <n v="9"/>
    <n v="10"/>
    <s v="HR"/>
    <x v="1"/>
    <n v="5"/>
    <n v="2850"/>
  </r>
  <r>
    <d v="2016-07-19T00:00:00"/>
    <x v="11"/>
    <s v="BAR"/>
    <s v="VHM"/>
    <n v="7"/>
    <n v="10"/>
    <n v="9"/>
    <n v="8"/>
    <n v="9"/>
    <s v="XY"/>
    <x v="0"/>
    <n v="12"/>
    <n v="13680"/>
  </r>
  <r>
    <d v="2016-07-22T00:00:00"/>
    <x v="11"/>
    <s v="BAR"/>
    <s v="XQA"/>
    <n v="10"/>
    <n v="8"/>
    <n v="7"/>
    <n v="9"/>
    <n v="10"/>
    <s v="UI"/>
    <x v="1"/>
    <n v="14"/>
    <n v="11340"/>
  </r>
  <r>
    <d v="2016-07-29T00:00:00"/>
    <x v="11"/>
    <s v="BAR"/>
    <s v="HCU"/>
    <n v="5"/>
    <n v="8"/>
    <n v="8"/>
    <n v="8"/>
    <n v="6"/>
    <s v="LY"/>
    <x v="2"/>
    <n v="4"/>
    <n v="2660"/>
  </r>
  <r>
    <d v="2016-07-30T00:00:00"/>
    <x v="11"/>
    <s v="BAR"/>
    <s v="JBR"/>
    <n v="10"/>
    <n v="10"/>
    <n v="9"/>
    <n v="3"/>
    <n v="6"/>
    <s v="OQ"/>
    <x v="2"/>
    <n v="1"/>
    <n v="285"/>
  </r>
  <r>
    <d v="2016-08-01T00:00:00"/>
    <x v="11"/>
    <s v="BAR"/>
    <s v="XDM"/>
    <n v="7"/>
    <n v="7"/>
    <n v="10"/>
    <n v="9"/>
    <n v="9"/>
    <s v="IU"/>
    <x v="0"/>
    <n v="11"/>
    <n v="6270"/>
  </r>
  <r>
    <d v="2016-08-09T00:00:00"/>
    <x v="11"/>
    <s v="BAR"/>
    <s v="KQZ"/>
    <n v="3"/>
    <n v="5"/>
    <n v="8"/>
    <n v="7"/>
    <n v="7"/>
    <s v="NO"/>
    <x v="0"/>
    <n v="12"/>
    <n v="15120"/>
  </r>
  <r>
    <d v="2016-08-16T00:00:00"/>
    <x v="11"/>
    <s v="BAR"/>
    <s v="UEI"/>
    <n v="8"/>
    <n v="10"/>
    <n v="9"/>
    <n v="6"/>
    <n v="8"/>
    <s v="IP"/>
    <x v="2"/>
    <n v="10"/>
    <n v="7200"/>
  </r>
  <r>
    <d v="2016-08-17T00:00:00"/>
    <x v="11"/>
    <s v="BAR"/>
    <s v="FFT"/>
    <n v="10"/>
    <n v="10"/>
    <n v="10"/>
    <n v="0"/>
    <n v="10"/>
    <s v="ZI"/>
    <x v="2"/>
    <n v="4"/>
    <n v="1900"/>
  </r>
  <r>
    <d v="2016-08-20T00:00:00"/>
    <x v="11"/>
    <s v="BAR"/>
    <s v="VKS"/>
    <n v="8"/>
    <n v="7"/>
    <n v="8"/>
    <n v="10"/>
    <n v="10"/>
    <s v="IP"/>
    <x v="2"/>
    <n v="9"/>
    <n v="6840"/>
  </r>
  <r>
    <d v="2016-08-22T00:00:00"/>
    <x v="11"/>
    <s v="BAR"/>
    <s v="PLH"/>
    <n v="8"/>
    <n v="10"/>
    <n v="8"/>
    <n v="8"/>
    <n v="9"/>
    <s v="DL"/>
    <x v="2"/>
    <n v="6"/>
    <n v="3060"/>
  </r>
  <r>
    <d v="2016-08-28T00:00:00"/>
    <x v="11"/>
    <s v="BAR"/>
    <s v="OLT"/>
    <n v="7"/>
    <n v="9"/>
    <n v="9"/>
    <n v="7"/>
    <n v="9"/>
    <s v="QT"/>
    <x v="0"/>
    <n v="10"/>
    <n v="5700"/>
  </r>
  <r>
    <d v="2016-08-30T00:00:00"/>
    <x v="11"/>
    <s v="BAR"/>
    <s v="QCT"/>
    <n v="7"/>
    <n v="3"/>
    <n v="10"/>
    <n v="10"/>
    <n v="10"/>
    <s v="MJ"/>
    <x v="0"/>
    <n v="7"/>
    <n v="7980"/>
  </r>
  <r>
    <d v="2016-08-30T00:00:00"/>
    <x v="11"/>
    <s v="BAR"/>
    <s v="TEZ"/>
    <n v="9"/>
    <n v="10"/>
    <n v="8"/>
    <n v="9"/>
    <n v="1"/>
    <s v="WL"/>
    <x v="0"/>
    <n v="12"/>
    <n v="8640"/>
  </r>
  <r>
    <d v="2016-08-31T00:00:00"/>
    <x v="11"/>
    <s v="BAR"/>
    <s v="KKS"/>
    <n v="10"/>
    <n v="10"/>
    <n v="8"/>
    <n v="8"/>
    <n v="8"/>
    <s v="MJ"/>
    <x v="0"/>
    <n v="6"/>
    <n v="6840"/>
  </r>
  <r>
    <d v="2016-08-31T00:00:00"/>
    <x v="11"/>
    <s v="BAR"/>
    <s v="IJJ"/>
    <n v="10"/>
    <n v="8"/>
    <n v="10"/>
    <n v="9"/>
    <n v="6"/>
    <s v="FA"/>
    <x v="1"/>
    <n v="4"/>
    <n v="1900"/>
  </r>
  <r>
    <d v="2016-09-10T00:00:00"/>
    <x v="11"/>
    <s v="BAR"/>
    <s v="YGE"/>
    <n v="8"/>
    <n v="10"/>
    <n v="4"/>
    <n v="9"/>
    <n v="5"/>
    <s v="HR"/>
    <x v="1"/>
    <n v="6"/>
    <n v="3420"/>
  </r>
  <r>
    <d v="2016-09-18T00:00:00"/>
    <x v="11"/>
    <s v="BAR"/>
    <s v="UEI"/>
    <n v="9"/>
    <n v="7"/>
    <n v="9"/>
    <n v="6"/>
    <n v="10"/>
    <s v="QT"/>
    <x v="0"/>
    <n v="6"/>
    <n v="3240"/>
  </r>
  <r>
    <d v="2016-09-19T00:00:00"/>
    <x v="11"/>
    <s v="BAR"/>
    <s v="RQA"/>
    <n v="5"/>
    <n v="6"/>
    <n v="3"/>
    <n v="2"/>
    <n v="9"/>
    <s v="DL"/>
    <x v="2"/>
    <n v="9"/>
    <n v="5130"/>
  </r>
  <r>
    <d v="2016-09-21T00:00:00"/>
    <x v="11"/>
    <s v="BAR"/>
    <s v="EKM"/>
    <n v="10"/>
    <n v="9"/>
    <n v="8"/>
    <n v="9"/>
    <n v="9"/>
    <s v="FA"/>
    <x v="1"/>
    <n v="7"/>
    <n v="3325"/>
  </r>
  <r>
    <d v="2016-09-23T00:00:00"/>
    <x v="11"/>
    <s v="BAR"/>
    <s v="XLT"/>
    <n v="9"/>
    <n v="8"/>
    <n v="5"/>
    <n v="6"/>
    <n v="10"/>
    <s v="NO"/>
    <x v="0"/>
    <n v="6"/>
    <n v="7980"/>
  </r>
  <r>
    <d v="2016-09-24T00:00:00"/>
    <x v="11"/>
    <s v="BAR"/>
    <s v="FAB"/>
    <n v="5"/>
    <n v="6"/>
    <n v="9"/>
    <n v="9"/>
    <n v="8"/>
    <s v="CD"/>
    <x v="0"/>
    <n v="2"/>
    <n v="1710"/>
  </r>
  <r>
    <d v="2016-09-25T00:00:00"/>
    <x v="11"/>
    <s v="BAR"/>
    <s v="JRO"/>
    <n v="9"/>
    <n v="8"/>
    <n v="8"/>
    <n v="8"/>
    <n v="9"/>
    <s v="DL"/>
    <x v="2"/>
    <n v="1"/>
    <n v="570"/>
  </r>
  <r>
    <d v="2016-09-26T00:00:00"/>
    <x v="11"/>
    <s v="BAR"/>
    <s v="JLT"/>
    <n v="7"/>
    <n v="9"/>
    <n v="10"/>
    <n v="9"/>
    <n v="9"/>
    <s v="YY"/>
    <x v="1"/>
    <n v="10"/>
    <n v="10800"/>
  </r>
  <r>
    <d v="2016-09-29T00:00:00"/>
    <x v="11"/>
    <s v="BAR"/>
    <s v="KVU"/>
    <n v="9"/>
    <n v="7"/>
    <n v="3"/>
    <n v="9"/>
    <n v="10"/>
    <s v="WY"/>
    <x v="0"/>
    <n v="5"/>
    <n v="1425"/>
  </r>
  <r>
    <d v="2016-09-29T00:00:00"/>
    <x v="11"/>
    <s v="BAR"/>
    <s v="SJF"/>
    <n v="9"/>
    <n v="7"/>
    <n v="9"/>
    <n v="10"/>
    <n v="9"/>
    <s v="QT"/>
    <x v="0"/>
    <n v="3"/>
    <n v="1710"/>
  </r>
  <r>
    <d v="2016-09-30T00:00:00"/>
    <x v="11"/>
    <s v="BAR"/>
    <s v="KLB"/>
    <n v="10"/>
    <n v="9"/>
    <n v="10"/>
    <n v="10"/>
    <n v="2"/>
    <s v="XY"/>
    <x v="0"/>
    <n v="13"/>
    <n v="14040"/>
  </r>
  <r>
    <d v="2016-10-18T00:00:00"/>
    <x v="11"/>
    <s v="BAR"/>
    <s v="AJS"/>
    <n v="8"/>
    <n v="10"/>
    <n v="1"/>
    <n v="8"/>
    <n v="10"/>
    <s v="ZI"/>
    <x v="2"/>
    <n v="12"/>
    <n v="5400"/>
  </r>
  <r>
    <d v="2016-10-19T00:00:00"/>
    <x v="11"/>
    <s v="BAR"/>
    <s v="NAY"/>
    <n v="10"/>
    <n v="9"/>
    <n v="10"/>
    <n v="7"/>
    <n v="10"/>
    <s v="US"/>
    <x v="1"/>
    <n v="6"/>
    <n v="6480"/>
  </r>
  <r>
    <d v="2016-10-29T00:00:00"/>
    <x v="11"/>
    <s v="BAR"/>
    <s v="ZNB"/>
    <n v="8"/>
    <n v="5"/>
    <n v="10"/>
    <n v="8"/>
    <n v="9"/>
    <s v="WY"/>
    <x v="0"/>
    <n v="8"/>
    <n v="2040"/>
  </r>
  <r>
    <d v="2016-10-29T00:00:00"/>
    <x v="11"/>
    <s v="BAR"/>
    <s v="XTH"/>
    <n v="9"/>
    <n v="8"/>
    <n v="4"/>
    <n v="4"/>
    <n v="5"/>
    <s v="CD"/>
    <x v="0"/>
    <n v="3"/>
    <n v="2565"/>
  </r>
  <r>
    <d v="2016-10-30T00:00:00"/>
    <x v="11"/>
    <s v="BAR"/>
    <s v="BRB"/>
    <n v="7"/>
    <n v="8"/>
    <n v="9"/>
    <n v="8"/>
    <n v="6"/>
    <s v="WY"/>
    <x v="0"/>
    <n v="8"/>
    <n v="2280"/>
  </r>
  <r>
    <d v="2016-11-17T00:00:00"/>
    <x v="11"/>
    <s v="BAR"/>
    <s v="FAW"/>
    <n v="3"/>
    <n v="7"/>
    <n v="9"/>
    <n v="10"/>
    <n v="1"/>
    <s v="OQ"/>
    <x v="2"/>
    <n v="4"/>
    <n v="1020"/>
  </r>
  <r>
    <d v="2016-11-18T00:00:00"/>
    <x v="11"/>
    <s v="BAR"/>
    <s v="JEE"/>
    <n v="7"/>
    <n v="10"/>
    <n v="7"/>
    <n v="6"/>
    <n v="6"/>
    <s v="LY"/>
    <x v="2"/>
    <n v="4"/>
    <n v="2380"/>
  </r>
  <r>
    <d v="2016-11-19T00:00:00"/>
    <x v="11"/>
    <s v="BAR"/>
    <s v="VJP"/>
    <n v="10"/>
    <n v="9"/>
    <n v="10"/>
    <n v="8"/>
    <n v="10"/>
    <s v="HR"/>
    <x v="1"/>
    <n v="12"/>
    <n v="6120"/>
  </r>
  <r>
    <d v="2016-11-28T00:00:00"/>
    <x v="11"/>
    <s v="BAR"/>
    <s v="BUT"/>
    <n v="10"/>
    <n v="10"/>
    <n v="6"/>
    <n v="7"/>
    <n v="10"/>
    <s v="ZI"/>
    <x v="2"/>
    <n v="6"/>
    <n v="2550"/>
  </r>
  <r>
    <d v="2016-12-15T00:00:00"/>
    <x v="11"/>
    <s v="BAR"/>
    <s v="FYL"/>
    <n v="8"/>
    <n v="8"/>
    <n v="9"/>
    <n v="10"/>
    <n v="10"/>
    <s v="IU"/>
    <x v="0"/>
    <n v="6"/>
    <n v="2880"/>
  </r>
  <r>
    <d v="2016-12-16T00:00:00"/>
    <x v="11"/>
    <s v="BAR"/>
    <s v="JHY"/>
    <n v="9"/>
    <n v="10"/>
    <n v="6"/>
    <n v="8"/>
    <n v="6"/>
    <s v="HR"/>
    <x v="1"/>
    <n v="8"/>
    <n v="4560"/>
  </r>
  <r>
    <d v="2016-12-24T00:00:00"/>
    <x v="11"/>
    <s v="BAR"/>
    <s v="IHJ"/>
    <n v="6"/>
    <n v="9"/>
    <n v="7"/>
    <n v="9"/>
    <n v="10"/>
    <s v="MJ"/>
    <x v="0"/>
    <n v="5"/>
    <n v="48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923">
  <r>
    <x v="0"/>
    <s v="Ana"/>
    <x v="0"/>
    <s v="SEH"/>
    <n v="6"/>
    <n v="8"/>
    <n v="5"/>
    <n v="2"/>
    <n v="6"/>
    <s v="NO"/>
    <s v="Circuito"/>
    <x v="0"/>
    <n v="8160"/>
  </r>
  <r>
    <x v="1"/>
    <s v="Ana"/>
    <x v="0"/>
    <s v="AYL"/>
    <n v="0"/>
    <n v="3"/>
    <n v="2"/>
    <n v="3"/>
    <n v="0"/>
    <s v="FA"/>
    <s v="Crucero"/>
    <x v="1"/>
    <n v="6800"/>
  </r>
  <r>
    <x v="2"/>
    <s v="Ana"/>
    <x v="0"/>
    <s v="FIQ"/>
    <n v="3"/>
    <n v="6"/>
    <n v="3"/>
    <n v="4"/>
    <n v="8"/>
    <s v="OQ"/>
    <s v="Estancia"/>
    <x v="2"/>
    <n v="255"/>
  </r>
  <r>
    <x v="3"/>
    <s v="Ana"/>
    <x v="0"/>
    <s v="DFD"/>
    <n v="8"/>
    <n v="9"/>
    <n v="5"/>
    <n v="7"/>
    <n v="9"/>
    <s v="WY"/>
    <s v="Circuito"/>
    <x v="3"/>
    <n v="4590"/>
  </r>
  <r>
    <x v="4"/>
    <s v="Ana"/>
    <x v="0"/>
    <s v="YRT"/>
    <n v="6"/>
    <n v="6"/>
    <n v="6"/>
    <n v="6"/>
    <n v="6"/>
    <s v="ZI"/>
    <s v="Estancia"/>
    <x v="4"/>
    <n v="1020"/>
  </r>
  <r>
    <x v="5"/>
    <s v="Ana"/>
    <x v="0"/>
    <s v="ISN"/>
    <n v="9"/>
    <n v="9"/>
    <n v="7"/>
    <n v="7"/>
    <n v="10"/>
    <s v="ZI"/>
    <s v="Estancia"/>
    <x v="5"/>
    <n v="2805"/>
  </r>
  <r>
    <x v="6"/>
    <s v="Ana"/>
    <x v="0"/>
    <s v="AJS"/>
    <n v="5"/>
    <n v="8"/>
    <n v="7"/>
    <n v="8"/>
    <n v="6"/>
    <s v="CD"/>
    <s v="Circuito"/>
    <x v="6"/>
    <n v="7140"/>
  </r>
  <r>
    <x v="7"/>
    <s v="Ana"/>
    <x v="0"/>
    <s v="QCX"/>
    <n v="4"/>
    <n v="8"/>
    <n v="8"/>
    <n v="3"/>
    <n v="0"/>
    <s v="HR"/>
    <s v="Crucero"/>
    <x v="7"/>
    <n v="2400"/>
  </r>
  <r>
    <x v="8"/>
    <s v="Ana"/>
    <x v="0"/>
    <s v="ELP"/>
    <n v="5"/>
    <n v="2"/>
    <n v="6"/>
    <n v="2"/>
    <n v="5"/>
    <s v="IP"/>
    <s v="Estancia"/>
    <x v="8"/>
    <n v="1530"/>
  </r>
  <r>
    <x v="9"/>
    <s v="Ana"/>
    <x v="0"/>
    <s v="OYU"/>
    <n v="6"/>
    <n v="4"/>
    <n v="5"/>
    <n v="1"/>
    <n v="4"/>
    <s v="DL"/>
    <s v="Estancia"/>
    <x v="9"/>
    <n v="3060"/>
  </r>
  <r>
    <x v="10"/>
    <s v="Ana"/>
    <x v="0"/>
    <s v="IOW"/>
    <n v="6"/>
    <n v="5"/>
    <n v="3"/>
    <n v="9"/>
    <n v="6"/>
    <s v="XK"/>
    <s v="Circuito"/>
    <x v="10"/>
    <n v="850"/>
  </r>
  <r>
    <x v="11"/>
    <s v="Ana"/>
    <x v="0"/>
    <s v="JYJ"/>
    <n v="9"/>
    <n v="6"/>
    <n v="9"/>
    <n v="9"/>
    <n v="3"/>
    <s v="LY"/>
    <s v="Estancia"/>
    <x v="7"/>
    <n v="2800"/>
  </r>
  <r>
    <x v="12"/>
    <s v="Ana"/>
    <x v="0"/>
    <s v="FAW"/>
    <n v="8"/>
    <n v="5"/>
    <n v="3"/>
    <n v="6"/>
    <n v="6"/>
    <s v="DL"/>
    <s v="Estancia"/>
    <x v="11"/>
    <n v="3570"/>
  </r>
  <r>
    <x v="13"/>
    <s v="Ana"/>
    <x v="0"/>
    <s v="IMU"/>
    <n v="8"/>
    <n v="8"/>
    <n v="9"/>
    <n v="8"/>
    <n v="6"/>
    <s v="WL"/>
    <s v="Circuito"/>
    <x v="11"/>
    <n v="4165"/>
  </r>
  <r>
    <x v="14"/>
    <s v="Ana"/>
    <x v="0"/>
    <s v="TUE"/>
    <n v="4"/>
    <n v="2"/>
    <n v="4"/>
    <n v="7"/>
    <n v="7"/>
    <s v="IP"/>
    <s v="Estancia"/>
    <x v="7"/>
    <n v="2550"/>
  </r>
  <r>
    <x v="15"/>
    <s v="Ana"/>
    <x v="0"/>
    <s v="TJA"/>
    <n v="5"/>
    <n v="9"/>
    <n v="5"/>
    <n v="1"/>
    <n v="2"/>
    <s v="OQ"/>
    <s v="Estancia"/>
    <x v="12"/>
    <n v="3825"/>
  </r>
  <r>
    <x v="16"/>
    <s v="Ana"/>
    <x v="0"/>
    <s v="UXJ"/>
    <n v="10"/>
    <n v="7"/>
    <n v="8"/>
    <n v="6"/>
    <n v="2"/>
    <s v="CD"/>
    <s v="Circuito"/>
    <x v="13"/>
    <n v="5355"/>
  </r>
  <r>
    <x v="17"/>
    <s v="Ana"/>
    <x v="0"/>
    <s v="CWN"/>
    <n v="9"/>
    <n v="7"/>
    <n v="6"/>
    <n v="9"/>
    <n v="4"/>
    <s v="NO"/>
    <s v="Circuito"/>
    <x v="4"/>
    <n v="4080"/>
  </r>
  <r>
    <x v="18"/>
    <s v="Ana"/>
    <x v="0"/>
    <s v="IXN"/>
    <n v="4"/>
    <n v="7"/>
    <n v="7"/>
    <n v="3"/>
    <n v="5"/>
    <s v="IP"/>
    <s v="Estancia"/>
    <x v="4"/>
    <n v="2040"/>
  </r>
  <r>
    <x v="19"/>
    <s v="Ana"/>
    <x v="0"/>
    <s v="SZN"/>
    <n v="4"/>
    <n v="3"/>
    <n v="1"/>
    <n v="4"/>
    <n v="5"/>
    <s v="OQ"/>
    <s v="Estancia"/>
    <x v="7"/>
    <n v="1275"/>
  </r>
  <r>
    <x v="20"/>
    <s v="Ana"/>
    <x v="0"/>
    <s v="WSD"/>
    <n v="8"/>
    <n v="8"/>
    <n v="10"/>
    <n v="6"/>
    <n v="9"/>
    <s v="NO"/>
    <s v="Circuito"/>
    <x v="11"/>
    <n v="7140"/>
  </r>
  <r>
    <x v="20"/>
    <s v="Ana"/>
    <x v="0"/>
    <s v="FIL"/>
    <n v="4"/>
    <n v="9"/>
    <n v="7"/>
    <n v="5"/>
    <n v="7"/>
    <s v="ZI"/>
    <s v="Estancia"/>
    <x v="7"/>
    <n v="1275"/>
  </r>
  <r>
    <x v="21"/>
    <s v="Ana"/>
    <x v="0"/>
    <s v="OGX"/>
    <n v="2"/>
    <n v="8"/>
    <n v="5"/>
    <n v="6"/>
    <n v="5"/>
    <s v="XY"/>
    <s v="Circuito"/>
    <x v="0"/>
    <n v="6800"/>
  </r>
  <r>
    <x v="21"/>
    <s v="Ana"/>
    <x v="0"/>
    <s v="XGK"/>
    <n v="5"/>
    <n v="3"/>
    <n v="4"/>
    <n v="6"/>
    <n v="8"/>
    <s v="HN"/>
    <s v="Estancia"/>
    <x v="8"/>
    <n v="3060"/>
  </r>
  <r>
    <x v="21"/>
    <s v="Ana"/>
    <x v="0"/>
    <s v="MZU"/>
    <n v="2"/>
    <n v="3"/>
    <n v="3"/>
    <n v="0"/>
    <n v="5"/>
    <s v="PM"/>
    <s v="Circuito"/>
    <x v="6"/>
    <n v="3060"/>
  </r>
  <r>
    <x v="22"/>
    <s v="Ana"/>
    <x v="0"/>
    <s v="ZKM"/>
    <n v="4"/>
    <n v="3"/>
    <n v="7"/>
    <n v="2"/>
    <n v="9"/>
    <s v="IU"/>
    <s v="Circuito"/>
    <x v="12"/>
    <n v="7650"/>
  </r>
  <r>
    <x v="23"/>
    <s v="Ana"/>
    <x v="0"/>
    <s v="XTW"/>
    <n v="5"/>
    <n v="7"/>
    <n v="6"/>
    <n v="10"/>
    <n v="8"/>
    <s v="OQ"/>
    <s v="Estancia"/>
    <x v="10"/>
    <n v="510"/>
  </r>
  <r>
    <x v="24"/>
    <s v="Ana"/>
    <x v="0"/>
    <s v="CCL"/>
    <n v="7"/>
    <n v="8"/>
    <n v="10"/>
    <n v="9"/>
    <n v="1"/>
    <s v="HR"/>
    <s v="Crucero"/>
    <x v="4"/>
    <n v="1920"/>
  </r>
  <r>
    <x v="25"/>
    <s v="Ana"/>
    <x v="0"/>
    <s v="DQT"/>
    <n v="6"/>
    <n v="6"/>
    <n v="5"/>
    <n v="6"/>
    <n v="8"/>
    <s v="QT"/>
    <s v="Circuito"/>
    <x v="10"/>
    <n v="1020"/>
  </r>
  <r>
    <x v="26"/>
    <s v="Ana"/>
    <x v="0"/>
    <s v="VIV"/>
    <n v="7"/>
    <n v="6"/>
    <n v="7"/>
    <n v="9"/>
    <n v="7"/>
    <s v="NO"/>
    <s v="Circuito"/>
    <x v="7"/>
    <n v="5100"/>
  </r>
  <r>
    <x v="27"/>
    <s v="Ana"/>
    <x v="0"/>
    <s v="GMM"/>
    <n v="7"/>
    <n v="8"/>
    <n v="9"/>
    <n v="7"/>
    <n v="9"/>
    <s v="QT"/>
    <s v="Circuito"/>
    <x v="7"/>
    <n v="2550"/>
  </r>
  <r>
    <x v="27"/>
    <s v="Ana"/>
    <x v="0"/>
    <s v="WPM"/>
    <n v="2"/>
    <n v="7"/>
    <n v="6"/>
    <n v="9"/>
    <n v="7"/>
    <s v="WL"/>
    <s v="Circuito"/>
    <x v="4"/>
    <n v="2380"/>
  </r>
  <r>
    <x v="28"/>
    <s v="Ana"/>
    <x v="0"/>
    <s v="GNR"/>
    <n v="8"/>
    <n v="3"/>
    <n v="9"/>
    <n v="8"/>
    <n v="9"/>
    <s v="HR"/>
    <s v="Crucero"/>
    <x v="9"/>
    <n v="2880"/>
  </r>
  <r>
    <x v="29"/>
    <s v="Ana"/>
    <x v="0"/>
    <s v="AYL"/>
    <n v="7"/>
    <n v="10"/>
    <n v="4"/>
    <n v="8"/>
    <n v="5"/>
    <s v="IU"/>
    <s v="Circuito"/>
    <x v="5"/>
    <n v="5610"/>
  </r>
  <r>
    <x v="30"/>
    <s v="Ana"/>
    <x v="0"/>
    <s v="NPB"/>
    <n v="5"/>
    <n v="8"/>
    <n v="6"/>
    <n v="5"/>
    <n v="6"/>
    <s v="GI"/>
    <s v="Estancia"/>
    <x v="2"/>
    <n v="850"/>
  </r>
  <r>
    <x v="31"/>
    <s v="Ana"/>
    <x v="0"/>
    <s v="GMM"/>
    <n v="2"/>
    <n v="7"/>
    <n v="9"/>
    <n v="8"/>
    <n v="6"/>
    <s v="IU"/>
    <s v="Circuito"/>
    <x v="7"/>
    <n v="2550"/>
  </r>
  <r>
    <x v="32"/>
    <s v="Ana"/>
    <x v="0"/>
    <s v="LQU"/>
    <n v="2"/>
    <n v="6"/>
    <n v="5"/>
    <n v="9"/>
    <n v="4"/>
    <s v="US"/>
    <s v="Crucero"/>
    <x v="11"/>
    <n v="5950"/>
  </r>
  <r>
    <x v="33"/>
    <s v="Ana"/>
    <x v="0"/>
    <s v="FRG"/>
    <n v="8"/>
    <n v="9"/>
    <n v="7"/>
    <n v="6"/>
    <n v="6"/>
    <s v="HR"/>
    <s v="Crucero"/>
    <x v="0"/>
    <n v="3840"/>
  </r>
  <r>
    <x v="34"/>
    <s v="Ana"/>
    <x v="0"/>
    <s v="OXY"/>
    <n v="4"/>
    <n v="0"/>
    <n v="5"/>
    <n v="4"/>
    <n v="6"/>
    <s v="PN"/>
    <s v="Estancia"/>
    <x v="4"/>
    <n v="1700"/>
  </r>
  <r>
    <x v="35"/>
    <s v="Ana"/>
    <x v="0"/>
    <s v="IAJ"/>
    <n v="6"/>
    <n v="4"/>
    <n v="3"/>
    <n v="6"/>
    <n v="8"/>
    <s v="QT"/>
    <s v="Circuito"/>
    <x v="13"/>
    <n v="4590"/>
  </r>
  <r>
    <x v="36"/>
    <s v="Ana"/>
    <x v="0"/>
    <s v="QJH"/>
    <n v="9"/>
    <n v="6"/>
    <n v="8"/>
    <n v="8"/>
    <n v="4"/>
    <s v="PN"/>
    <s v="Estancia"/>
    <x v="5"/>
    <n v="4675"/>
  </r>
  <r>
    <x v="37"/>
    <s v="Ana"/>
    <x v="0"/>
    <s v="EPG"/>
    <n v="3"/>
    <n v="10"/>
    <n v="6"/>
    <n v="6"/>
    <n v="5"/>
    <s v="CF"/>
    <s v="Crucero"/>
    <x v="4"/>
    <n v="2560"/>
  </r>
  <r>
    <x v="38"/>
    <s v="Ana"/>
    <x v="0"/>
    <s v="PLH"/>
    <n v="4"/>
    <n v="7"/>
    <n v="8"/>
    <n v="9"/>
    <n v="5"/>
    <s v="PM"/>
    <s v="Circuito"/>
    <x v="4"/>
    <n v="1020"/>
  </r>
  <r>
    <x v="39"/>
    <s v="Ana"/>
    <x v="0"/>
    <s v="DVI"/>
    <n v="2"/>
    <n v="3"/>
    <n v="3"/>
    <n v="6"/>
    <n v="6"/>
    <s v="WY"/>
    <s v="Circuito"/>
    <x v="11"/>
    <n v="1785"/>
  </r>
  <r>
    <x v="40"/>
    <s v="Ana"/>
    <x v="0"/>
    <s v="FFT"/>
    <n v="1"/>
    <n v="6"/>
    <n v="9"/>
    <n v="9"/>
    <n v="6"/>
    <s v="MJ"/>
    <s v="Circuito"/>
    <x v="8"/>
    <n v="3060"/>
  </r>
  <r>
    <x v="40"/>
    <s v="Ana"/>
    <x v="0"/>
    <s v="VVD"/>
    <n v="7"/>
    <n v="2"/>
    <n v="2"/>
    <n v="5"/>
    <n v="1"/>
    <s v="CD"/>
    <s v="Circuito"/>
    <x v="7"/>
    <n v="2975"/>
  </r>
  <r>
    <x v="41"/>
    <s v="Ana"/>
    <x v="0"/>
    <s v="EEO"/>
    <n v="6"/>
    <n v="7"/>
    <n v="9"/>
    <n v="8"/>
    <n v="4"/>
    <s v="HN"/>
    <s v="Estancia"/>
    <x v="4"/>
    <n v="4080"/>
  </r>
  <r>
    <x v="42"/>
    <s v="Ana"/>
    <x v="0"/>
    <s v="IDD"/>
    <n v="2"/>
    <n v="10"/>
    <n v="9"/>
    <n v="10"/>
    <n v="8"/>
    <s v="PY"/>
    <s v="Crucero"/>
    <x v="14"/>
    <n v="9945"/>
  </r>
  <r>
    <x v="43"/>
    <s v="Ana"/>
    <x v="0"/>
    <s v="FDO"/>
    <n v="1"/>
    <n v="3"/>
    <n v="4"/>
    <n v="3"/>
    <n v="3"/>
    <s v="OQ"/>
    <s v="Estancia"/>
    <x v="7"/>
    <n v="1275"/>
  </r>
  <r>
    <x v="44"/>
    <s v="Ana"/>
    <x v="0"/>
    <s v="RHZ"/>
    <n v="9"/>
    <n v="2"/>
    <n v="6"/>
    <n v="5"/>
    <n v="7"/>
    <s v="FA"/>
    <s v="Crucero"/>
    <x v="10"/>
    <n v="850"/>
  </r>
  <r>
    <x v="45"/>
    <s v="Ana"/>
    <x v="0"/>
    <s v="RQZ"/>
    <n v="4"/>
    <n v="7"/>
    <n v="9"/>
    <n v="7"/>
    <n v="7"/>
    <s v="UI"/>
    <s v="Crucero"/>
    <x v="7"/>
    <n v="3825"/>
  </r>
  <r>
    <x v="46"/>
    <s v="Ana"/>
    <x v="0"/>
    <s v="XUE"/>
    <n v="6"/>
    <n v="4"/>
    <n v="8"/>
    <n v="5"/>
    <n v="9"/>
    <s v="PY"/>
    <s v="Crucero"/>
    <x v="8"/>
    <n v="2295"/>
  </r>
  <r>
    <x v="47"/>
    <s v="Ana"/>
    <x v="0"/>
    <s v="HVQ"/>
    <n v="9"/>
    <n v="8"/>
    <n v="8"/>
    <n v="9"/>
    <n v="8"/>
    <s v="PM"/>
    <s v="Circuito"/>
    <x v="3"/>
    <n v="4320"/>
  </r>
  <r>
    <x v="48"/>
    <s v="Ana"/>
    <x v="0"/>
    <s v="FJQ"/>
    <n v="8"/>
    <n v="7"/>
    <n v="6"/>
    <n v="6"/>
    <n v="10"/>
    <s v="YY"/>
    <s v="Crucero"/>
    <x v="7"/>
    <n v="4250"/>
  </r>
  <r>
    <x v="49"/>
    <s v="Ana"/>
    <x v="0"/>
    <s v="XZK"/>
    <n v="7"/>
    <n v="9"/>
    <n v="8"/>
    <n v="5"/>
    <n v="5"/>
    <s v="DF"/>
    <s v="Crucero"/>
    <x v="4"/>
    <n v="1020"/>
  </r>
  <r>
    <x v="49"/>
    <s v="Ana"/>
    <x v="0"/>
    <s v="OAK"/>
    <n v="10"/>
    <n v="8"/>
    <n v="6"/>
    <n v="8"/>
    <n v="7"/>
    <s v="HR"/>
    <s v="Crucero"/>
    <x v="11"/>
    <n v="3570"/>
  </r>
  <r>
    <x v="50"/>
    <s v="Ana"/>
    <x v="0"/>
    <s v="BDO"/>
    <n v="8"/>
    <n v="7"/>
    <n v="9"/>
    <n v="10"/>
    <n v="3"/>
    <s v="ZA"/>
    <s v="Estancia"/>
    <x v="10"/>
    <n v="2040"/>
  </r>
  <r>
    <x v="51"/>
    <s v="Ana"/>
    <x v="0"/>
    <s v="NQQ"/>
    <n v="5"/>
    <n v="6"/>
    <n v="3"/>
    <n v="0"/>
    <n v="10"/>
    <s v="ZI"/>
    <s v="Estancia"/>
    <x v="13"/>
    <n v="2295"/>
  </r>
  <r>
    <x v="52"/>
    <s v="Ana"/>
    <x v="0"/>
    <s v="GOU"/>
    <n v="8"/>
    <n v="10"/>
    <n v="9"/>
    <n v="9"/>
    <n v="9"/>
    <s v="NO"/>
    <s v="Circuito"/>
    <x v="9"/>
    <n v="5760"/>
  </r>
  <r>
    <x v="53"/>
    <s v="Ana"/>
    <x v="0"/>
    <s v="NWY"/>
    <n v="4"/>
    <n v="4"/>
    <n v="4"/>
    <n v="8"/>
    <n v="3"/>
    <s v="MJ"/>
    <s v="Circuito"/>
    <x v="7"/>
    <n v="5100"/>
  </r>
  <r>
    <x v="54"/>
    <s v="Ana"/>
    <x v="0"/>
    <s v="EEO"/>
    <n v="4"/>
    <n v="6"/>
    <n v="6"/>
    <n v="7"/>
    <n v="6"/>
    <s v="PM"/>
    <s v="Circuito"/>
    <x v="15"/>
    <n v="3570"/>
  </r>
  <r>
    <x v="55"/>
    <s v="Ana"/>
    <x v="0"/>
    <s v="ASU"/>
    <n v="9"/>
    <n v="8"/>
    <n v="10"/>
    <n v="10"/>
    <n v="8"/>
    <s v="LY"/>
    <s v="Estancia"/>
    <x v="2"/>
    <n v="595"/>
  </r>
  <r>
    <x v="56"/>
    <s v="Ana"/>
    <x v="0"/>
    <s v="ZGG"/>
    <n v="4"/>
    <n v="7"/>
    <n v="2"/>
    <n v="3"/>
    <n v="4"/>
    <s v="IU"/>
    <s v="Circuito"/>
    <x v="10"/>
    <n v="1020"/>
  </r>
  <r>
    <x v="57"/>
    <s v="Ana"/>
    <x v="0"/>
    <s v="WXO"/>
    <n v="0"/>
    <n v="4"/>
    <n v="4"/>
    <n v="4"/>
    <n v="3"/>
    <s v="LY"/>
    <s v="Estancia"/>
    <x v="13"/>
    <n v="5355"/>
  </r>
  <r>
    <x v="58"/>
    <s v="Ana"/>
    <x v="0"/>
    <s v="OKW"/>
    <n v="6"/>
    <n v="5"/>
    <n v="6"/>
    <n v="7"/>
    <n v="8"/>
    <s v="ZI"/>
    <s v="Estancia"/>
    <x v="4"/>
    <n v="1020"/>
  </r>
  <r>
    <x v="59"/>
    <s v="Ana"/>
    <x v="0"/>
    <s v="JDP"/>
    <n v="8"/>
    <n v="9"/>
    <n v="4"/>
    <n v="8"/>
    <n v="3"/>
    <s v="PM"/>
    <s v="Circuito"/>
    <x v="7"/>
    <n v="1275"/>
  </r>
  <r>
    <x v="60"/>
    <s v="Ana"/>
    <x v="0"/>
    <s v="TJV"/>
    <n v="6"/>
    <n v="1"/>
    <n v="5"/>
    <n v="3"/>
    <n v="2"/>
    <s v="ZI"/>
    <s v="Estancia"/>
    <x v="8"/>
    <n v="765"/>
  </r>
  <r>
    <x v="61"/>
    <s v="Ana"/>
    <x v="0"/>
    <s v="ULF"/>
    <n v="10"/>
    <n v="6"/>
    <n v="5"/>
    <n v="9"/>
    <n v="9"/>
    <s v="DL"/>
    <s v="Estancia"/>
    <x v="8"/>
    <n v="1530"/>
  </r>
  <r>
    <x v="62"/>
    <s v="Ana"/>
    <x v="0"/>
    <s v="DRU"/>
    <n v="7"/>
    <n v="10"/>
    <n v="8"/>
    <n v="8"/>
    <n v="6"/>
    <s v="FA"/>
    <s v="Crucero"/>
    <x v="0"/>
    <n v="3400"/>
  </r>
  <r>
    <x v="63"/>
    <s v="Ana"/>
    <x v="0"/>
    <s v="TGK"/>
    <n v="6"/>
    <n v="7"/>
    <n v="6"/>
    <n v="6"/>
    <n v="2"/>
    <s v="UI"/>
    <s v="Crucero"/>
    <x v="4"/>
    <n v="3060"/>
  </r>
  <r>
    <x v="64"/>
    <s v="Ana"/>
    <x v="0"/>
    <s v="BDO"/>
    <n v="4"/>
    <n v="8"/>
    <n v="7"/>
    <n v="6"/>
    <n v="7"/>
    <s v="XY"/>
    <s v="Circuito"/>
    <x v="5"/>
    <n v="9350"/>
  </r>
  <r>
    <x v="65"/>
    <s v="Ana"/>
    <x v="0"/>
    <s v="SUD"/>
    <n v="4"/>
    <n v="10"/>
    <n v="3"/>
    <n v="7"/>
    <n v="8"/>
    <s v="NO"/>
    <s v="Circuito"/>
    <x v="4"/>
    <n v="4080"/>
  </r>
  <r>
    <x v="66"/>
    <s v="Ana"/>
    <x v="0"/>
    <s v="SMR"/>
    <n v="6"/>
    <n v="8"/>
    <n v="8"/>
    <n v="0"/>
    <n v="8"/>
    <s v="YY"/>
    <s v="Crucero"/>
    <x v="11"/>
    <n v="5950"/>
  </r>
  <r>
    <x v="67"/>
    <s v="Ana"/>
    <x v="0"/>
    <s v="VXW"/>
    <n v="8"/>
    <n v="7"/>
    <n v="10"/>
    <n v="7"/>
    <n v="5"/>
    <s v="FA"/>
    <s v="Crucero"/>
    <x v="0"/>
    <n v="3400"/>
  </r>
  <r>
    <x v="68"/>
    <s v="Ana"/>
    <x v="0"/>
    <s v="XBY"/>
    <n v="8"/>
    <n v="8"/>
    <n v="4"/>
    <n v="4"/>
    <n v="7"/>
    <s v="MJ"/>
    <s v="Circuito"/>
    <x v="10"/>
    <n v="2040"/>
  </r>
  <r>
    <x v="69"/>
    <s v="Ana"/>
    <x v="0"/>
    <s v="CHE"/>
    <n v="10"/>
    <n v="9"/>
    <n v="6"/>
    <n v="9"/>
    <n v="3"/>
    <s v="NO"/>
    <s v="Circuito"/>
    <x v="10"/>
    <n v="2040"/>
  </r>
  <r>
    <x v="70"/>
    <s v="Ana"/>
    <x v="0"/>
    <s v="ECL"/>
    <n v="0"/>
    <n v="5"/>
    <n v="5"/>
    <n v="5"/>
    <n v="9"/>
    <s v="HR"/>
    <s v="Crucero"/>
    <x v="6"/>
    <n v="6120"/>
  </r>
  <r>
    <x v="71"/>
    <s v="Ana"/>
    <x v="0"/>
    <s v="YLI"/>
    <n v="5"/>
    <n v="10"/>
    <n v="8"/>
    <n v="7"/>
    <n v="9"/>
    <s v="IP"/>
    <s v="Estancia"/>
    <x v="7"/>
    <n v="2550"/>
  </r>
  <r>
    <x v="72"/>
    <s v="Ana"/>
    <x v="0"/>
    <s v="NKF"/>
    <n v="9"/>
    <n v="7"/>
    <n v="7"/>
    <n v="7"/>
    <n v="10"/>
    <s v="PM"/>
    <s v="Circuito"/>
    <x v="6"/>
    <n v="2880"/>
  </r>
  <r>
    <x v="72"/>
    <s v="Ana"/>
    <x v="0"/>
    <s v="UDQ"/>
    <n v="5"/>
    <n v="7"/>
    <n v="3"/>
    <n v="7"/>
    <n v="0"/>
    <s v="XY"/>
    <s v="Circuito"/>
    <x v="14"/>
    <n v="11050"/>
  </r>
  <r>
    <x v="73"/>
    <s v="Ana"/>
    <x v="0"/>
    <s v="QCZ"/>
    <n v="9"/>
    <n v="8"/>
    <n v="9"/>
    <n v="9"/>
    <n v="9"/>
    <s v="FA"/>
    <s v="Crucero"/>
    <x v="8"/>
    <n v="1275"/>
  </r>
  <r>
    <x v="74"/>
    <s v="Ana"/>
    <x v="0"/>
    <s v="FIQ"/>
    <n v="8"/>
    <n v="6"/>
    <n v="6"/>
    <n v="5"/>
    <n v="5"/>
    <s v="FA"/>
    <s v="Crucero"/>
    <x v="11"/>
    <n v="2975"/>
  </r>
  <r>
    <x v="75"/>
    <s v="Ana"/>
    <x v="0"/>
    <s v="CWR"/>
    <n v="5"/>
    <n v="8"/>
    <n v="2"/>
    <n v="7"/>
    <n v="4"/>
    <s v="LY"/>
    <s v="Estancia"/>
    <x v="7"/>
    <n v="2975"/>
  </r>
  <r>
    <x v="76"/>
    <s v="Ana"/>
    <x v="0"/>
    <s v="BEW"/>
    <n v="9"/>
    <n v="10"/>
    <n v="6"/>
    <n v="8"/>
    <n v="7"/>
    <s v="HN"/>
    <s v="Estancia"/>
    <x v="9"/>
    <n v="6630"/>
  </r>
  <r>
    <x v="77"/>
    <s v="Ana"/>
    <x v="0"/>
    <s v="RCB"/>
    <n v="7"/>
    <n v="6"/>
    <n v="6"/>
    <n v="5"/>
    <n v="7"/>
    <s v="PM"/>
    <s v="Circuito"/>
    <x v="4"/>
    <n v="1020"/>
  </r>
  <r>
    <x v="77"/>
    <s v="Ana"/>
    <x v="0"/>
    <s v="UFC"/>
    <n v="6"/>
    <n v="4"/>
    <n v="6"/>
    <n v="6"/>
    <n v="5"/>
    <s v="NO"/>
    <s v="Circuito"/>
    <x v="4"/>
    <n v="4420"/>
  </r>
  <r>
    <x v="78"/>
    <s v="Ana"/>
    <x v="0"/>
    <s v="EZV"/>
    <n v="9"/>
    <n v="9"/>
    <n v="8"/>
    <n v="4"/>
    <n v="6"/>
    <s v="PY"/>
    <s v="Crucero"/>
    <x v="16"/>
    <n v="8500"/>
  </r>
  <r>
    <x v="79"/>
    <s v="Ana"/>
    <x v="0"/>
    <s v="DTM"/>
    <n v="8"/>
    <n v="8"/>
    <n v="9"/>
    <n v="10"/>
    <n v="7"/>
    <s v="US"/>
    <s v="Crucero"/>
    <x v="9"/>
    <n v="5610"/>
  </r>
  <r>
    <x v="80"/>
    <s v="Ana"/>
    <x v="0"/>
    <s v="ZNR"/>
    <n v="7"/>
    <n v="9"/>
    <n v="8"/>
    <n v="10"/>
    <n v="9"/>
    <s v="LY"/>
    <s v="Estancia"/>
    <x v="2"/>
    <n v="595"/>
  </r>
  <r>
    <x v="81"/>
    <s v="Ana"/>
    <x v="0"/>
    <s v="ZQF"/>
    <n v="7"/>
    <n v="5"/>
    <n v="7"/>
    <n v="5"/>
    <n v="7"/>
    <s v="YY"/>
    <s v="Crucero"/>
    <x v="16"/>
    <n v="8800"/>
  </r>
  <r>
    <x v="82"/>
    <s v="Ana"/>
    <x v="0"/>
    <s v="QXG"/>
    <n v="5"/>
    <n v="8"/>
    <n v="0"/>
    <n v="7"/>
    <n v="7"/>
    <s v="UI"/>
    <s v="Crucero"/>
    <x v="8"/>
    <n v="2295"/>
  </r>
  <r>
    <x v="83"/>
    <s v="Ana"/>
    <x v="0"/>
    <s v="AVJ"/>
    <n v="9"/>
    <n v="8"/>
    <n v="6"/>
    <n v="10"/>
    <n v="8"/>
    <s v="HR"/>
    <s v="Crucero"/>
    <x v="16"/>
    <n v="5100"/>
  </r>
  <r>
    <x v="84"/>
    <s v="Ana"/>
    <x v="0"/>
    <s v="FYL"/>
    <n v="3"/>
    <n v="9"/>
    <n v="10"/>
    <n v="9"/>
    <n v="9"/>
    <s v="ZI"/>
    <s v="Estancia"/>
    <x v="9"/>
    <n v="1920"/>
  </r>
  <r>
    <x v="85"/>
    <s v="Ana"/>
    <x v="0"/>
    <s v="SXK"/>
    <n v="8"/>
    <n v="10"/>
    <n v="5"/>
    <n v="9"/>
    <n v="8"/>
    <s v="YY"/>
    <s v="Crucero"/>
    <x v="4"/>
    <n v="3740"/>
  </r>
  <r>
    <x v="86"/>
    <s v="Ana"/>
    <x v="0"/>
    <s v="HVY"/>
    <n v="5"/>
    <n v="4"/>
    <n v="5"/>
    <n v="9"/>
    <n v="6"/>
    <s v="WL"/>
    <s v="Circuito"/>
    <x v="4"/>
    <n v="2720"/>
  </r>
  <r>
    <x v="87"/>
    <s v="Ana"/>
    <x v="0"/>
    <s v="PRX"/>
    <n v="6"/>
    <n v="3"/>
    <n v="8"/>
    <n v="9"/>
    <n v="9"/>
    <s v="MJ"/>
    <s v="Circuito"/>
    <x v="2"/>
    <n v="1020"/>
  </r>
  <r>
    <x v="88"/>
    <s v="Ana"/>
    <x v="0"/>
    <s v="JDP"/>
    <n v="7"/>
    <n v="9"/>
    <n v="5"/>
    <n v="6"/>
    <n v="4"/>
    <s v="LY"/>
    <s v="Estancia"/>
    <x v="4"/>
    <n v="2380"/>
  </r>
  <r>
    <x v="89"/>
    <s v="Ana"/>
    <x v="0"/>
    <s v="QZL"/>
    <n v="10"/>
    <n v="5"/>
    <n v="2"/>
    <n v="7"/>
    <n v="9"/>
    <s v="FA"/>
    <s v="Crucero"/>
    <x v="1"/>
    <n v="6800"/>
  </r>
  <r>
    <x v="90"/>
    <s v="Ana"/>
    <x v="0"/>
    <s v="KKN"/>
    <n v="2"/>
    <n v="9"/>
    <n v="4"/>
    <n v="3"/>
    <n v="5"/>
    <s v="FA"/>
    <s v="Crucero"/>
    <x v="7"/>
    <n v="2125"/>
  </r>
  <r>
    <x v="91"/>
    <s v="Ana"/>
    <x v="0"/>
    <s v="FAB"/>
    <n v="7"/>
    <n v="8"/>
    <n v="8"/>
    <n v="4"/>
    <n v="6"/>
    <s v="GI"/>
    <s v="Estancia"/>
    <x v="2"/>
    <n v="850"/>
  </r>
  <r>
    <x v="92"/>
    <s v="Ana"/>
    <x v="0"/>
    <s v="YQS"/>
    <n v="3"/>
    <n v="10"/>
    <n v="10"/>
    <n v="10"/>
    <n v="8"/>
    <s v="PY"/>
    <s v="Crucero"/>
    <x v="4"/>
    <n v="3400"/>
  </r>
  <r>
    <x v="93"/>
    <s v="Ana"/>
    <x v="0"/>
    <s v="UZX"/>
    <n v="5"/>
    <n v="5"/>
    <n v="6"/>
    <n v="8"/>
    <n v="9"/>
    <s v="DL"/>
    <s v="Estancia"/>
    <x v="4"/>
    <n v="2040"/>
  </r>
  <r>
    <x v="93"/>
    <s v="Ana"/>
    <x v="0"/>
    <s v="KJA"/>
    <n v="7"/>
    <n v="7"/>
    <n v="0"/>
    <n v="7"/>
    <n v="6"/>
    <s v="XK"/>
    <s v="Circuito"/>
    <x v="0"/>
    <n v="4080"/>
  </r>
  <r>
    <x v="94"/>
    <s v="Ana"/>
    <x v="0"/>
    <s v="IBA"/>
    <n v="8"/>
    <n v="8"/>
    <n v="6"/>
    <n v="8"/>
    <n v="6"/>
    <s v="NO"/>
    <s v="Circuito"/>
    <x v="16"/>
    <n v="11050"/>
  </r>
  <r>
    <x v="95"/>
    <s v="Ana"/>
    <x v="0"/>
    <s v="JWP"/>
    <n v="9"/>
    <n v="8"/>
    <n v="9"/>
    <n v="8"/>
    <n v="9"/>
    <s v="HN"/>
    <s v="Estancia"/>
    <x v="11"/>
    <n v="7735"/>
  </r>
  <r>
    <x v="96"/>
    <s v="Ana"/>
    <x v="0"/>
    <s v="KWO"/>
    <n v="6"/>
    <n v="7"/>
    <n v="8"/>
    <n v="10"/>
    <n v="7"/>
    <s v="WY"/>
    <s v="Circuito"/>
    <x v="13"/>
    <n v="2295"/>
  </r>
  <r>
    <x v="97"/>
    <s v="Ana"/>
    <x v="0"/>
    <s v="EKM"/>
    <n v="7"/>
    <n v="6"/>
    <n v="8"/>
    <n v="9"/>
    <n v="9"/>
    <s v="LY"/>
    <s v="Estancia"/>
    <x v="7"/>
    <n v="2975"/>
  </r>
  <r>
    <x v="98"/>
    <s v="Ana"/>
    <x v="0"/>
    <s v="CZI"/>
    <n v="9"/>
    <n v="5"/>
    <n v="5"/>
    <n v="10"/>
    <n v="5"/>
    <s v="ZA"/>
    <s v="Estancia"/>
    <x v="7"/>
    <n v="5100"/>
  </r>
  <r>
    <x v="99"/>
    <s v="Ana"/>
    <x v="0"/>
    <s v="EKM"/>
    <n v="10"/>
    <n v="5"/>
    <n v="8"/>
    <n v="1"/>
    <n v="0"/>
    <s v="WY"/>
    <s v="Circuito"/>
    <x v="4"/>
    <n v="1020"/>
  </r>
  <r>
    <x v="100"/>
    <s v="Ana"/>
    <x v="0"/>
    <s v="UTC"/>
    <n v="7"/>
    <n v="10"/>
    <n v="9"/>
    <n v="8"/>
    <n v="10"/>
    <s v="RA"/>
    <s v="Crucero"/>
    <x v="13"/>
    <n v="3825"/>
  </r>
  <r>
    <x v="101"/>
    <s v="Ana"/>
    <x v="0"/>
    <s v="MPN"/>
    <n v="7"/>
    <n v="3"/>
    <n v="9"/>
    <n v="7"/>
    <n v="10"/>
    <s v="DL"/>
    <s v="Estancia"/>
    <x v="10"/>
    <n v="1020"/>
  </r>
  <r>
    <x v="102"/>
    <s v="Ana"/>
    <x v="0"/>
    <s v="KKF"/>
    <n v="6"/>
    <n v="4"/>
    <n v="6"/>
    <n v="4"/>
    <n v="5"/>
    <s v="PY"/>
    <s v="Crucero"/>
    <x v="15"/>
    <n v="11900"/>
  </r>
  <r>
    <x v="103"/>
    <s v="Ana"/>
    <x v="0"/>
    <s v="EQS"/>
    <n v="9"/>
    <n v="7"/>
    <n v="9"/>
    <n v="9"/>
    <n v="9"/>
    <s v="DL"/>
    <s v="Estancia"/>
    <x v="9"/>
    <n v="3060"/>
  </r>
  <r>
    <x v="104"/>
    <s v="Ana"/>
    <x v="0"/>
    <s v="FIE"/>
    <n v="9"/>
    <n v="7"/>
    <n v="7"/>
    <n v="9"/>
    <n v="9"/>
    <s v="HR"/>
    <s v="Crucero"/>
    <x v="4"/>
    <n v="2040"/>
  </r>
  <r>
    <x v="105"/>
    <s v="Ana"/>
    <x v="0"/>
    <s v="LHA"/>
    <n v="8"/>
    <n v="10"/>
    <n v="10"/>
    <n v="8"/>
    <n v="5"/>
    <s v="OQ"/>
    <s v="Estancia"/>
    <x v="2"/>
    <n v="255"/>
  </r>
  <r>
    <x v="106"/>
    <s v="Ana"/>
    <x v="0"/>
    <s v="ISN"/>
    <n v="9"/>
    <n v="6"/>
    <n v="10"/>
    <n v="4"/>
    <n v="9"/>
    <s v="XY"/>
    <s v="Circuito"/>
    <x v="2"/>
    <n v="935"/>
  </r>
  <r>
    <x v="106"/>
    <s v="Ana"/>
    <x v="0"/>
    <s v="YFE"/>
    <n v="4"/>
    <n v="8"/>
    <n v="8"/>
    <n v="9"/>
    <n v="7"/>
    <s v="WL"/>
    <s v="Circuito"/>
    <x v="17"/>
    <n v="11560"/>
  </r>
  <r>
    <x v="107"/>
    <s v="Ana"/>
    <x v="0"/>
    <s v="LIM"/>
    <n v="10"/>
    <n v="10"/>
    <n v="8"/>
    <n v="9"/>
    <n v="9"/>
    <s v="XK"/>
    <s v="Circuito"/>
    <x v="10"/>
    <n v="1020"/>
  </r>
  <r>
    <x v="107"/>
    <s v="Ana"/>
    <x v="0"/>
    <s v="MIV"/>
    <n v="8"/>
    <n v="8"/>
    <n v="8"/>
    <n v="9"/>
    <n v="10"/>
    <s v="WY"/>
    <s v="Circuito"/>
    <x v="4"/>
    <n v="1020"/>
  </r>
  <r>
    <x v="108"/>
    <s v="Ana"/>
    <x v="0"/>
    <s v="LVJ"/>
    <n v="6"/>
    <n v="4"/>
    <n v="1"/>
    <n v="5"/>
    <n v="2"/>
    <s v="FA"/>
    <s v="Crucero"/>
    <x v="10"/>
    <n v="850"/>
  </r>
  <r>
    <x v="109"/>
    <s v="Ana"/>
    <x v="0"/>
    <s v="DQT"/>
    <n v="9"/>
    <n v="8"/>
    <n v="10"/>
    <n v="8"/>
    <n v="9"/>
    <s v="ZI"/>
    <s v="Estancia"/>
    <x v="4"/>
    <n v="1360"/>
  </r>
  <r>
    <x v="110"/>
    <s v="Ana"/>
    <x v="0"/>
    <s v="FTW"/>
    <n v="8"/>
    <n v="6"/>
    <n v="8"/>
    <n v="7"/>
    <n v="8"/>
    <s v="PY"/>
    <s v="Crucero"/>
    <x v="8"/>
    <n v="2550"/>
  </r>
  <r>
    <x v="111"/>
    <s v="Ana"/>
    <x v="0"/>
    <s v="GMN"/>
    <n v="10"/>
    <n v="8"/>
    <n v="10"/>
    <n v="8"/>
    <n v="3"/>
    <s v="WY"/>
    <s v="Circuito"/>
    <x v="9"/>
    <n v="1530"/>
  </r>
  <r>
    <x v="112"/>
    <s v="Ana"/>
    <x v="0"/>
    <s v="UKX"/>
    <n v="4"/>
    <n v="8"/>
    <n v="9"/>
    <n v="8"/>
    <n v="6"/>
    <s v="IU"/>
    <s v="Circuito"/>
    <x v="0"/>
    <n v="4080"/>
  </r>
  <r>
    <x v="113"/>
    <s v="Ana"/>
    <x v="0"/>
    <s v="MGG"/>
    <n v="4"/>
    <n v="7"/>
    <n v="5"/>
    <n v="5"/>
    <n v="5"/>
    <s v="CD"/>
    <s v="Circuito"/>
    <x v="0"/>
    <n v="5440"/>
  </r>
  <r>
    <x v="114"/>
    <s v="Ana"/>
    <x v="0"/>
    <s v="CTB"/>
    <n v="6"/>
    <n v="10"/>
    <n v="9"/>
    <n v="8"/>
    <n v="7"/>
    <s v="IU"/>
    <s v="Circuito"/>
    <x v="7"/>
    <n v="2550"/>
  </r>
  <r>
    <x v="115"/>
    <s v="Ana"/>
    <x v="0"/>
    <s v="EWP"/>
    <n v="4"/>
    <n v="6"/>
    <n v="5"/>
    <n v="10"/>
    <n v="8"/>
    <s v="HR"/>
    <s v="Crucero"/>
    <x v="8"/>
    <n v="1530"/>
  </r>
  <r>
    <x v="116"/>
    <s v="Ana"/>
    <x v="0"/>
    <s v="JUP"/>
    <n v="5"/>
    <n v="7"/>
    <n v="9"/>
    <n v="4"/>
    <n v="6"/>
    <s v="HR"/>
    <s v="Crucero"/>
    <x v="16"/>
    <n v="5100"/>
  </r>
  <r>
    <x v="117"/>
    <s v="Ana"/>
    <x v="0"/>
    <s v="IDN"/>
    <n v="10"/>
    <n v="10"/>
    <n v="9"/>
    <n v="6"/>
    <n v="10"/>
    <s v="HR"/>
    <s v="Crucero"/>
    <x v="10"/>
    <n v="1020"/>
  </r>
  <r>
    <x v="118"/>
    <s v="Ana"/>
    <x v="0"/>
    <s v="LLK"/>
    <n v="8"/>
    <n v="1"/>
    <n v="4"/>
    <n v="2"/>
    <n v="7"/>
    <s v="FA"/>
    <s v="Crucero"/>
    <x v="7"/>
    <n v="2125"/>
  </r>
  <r>
    <x v="119"/>
    <s v="Ana"/>
    <x v="0"/>
    <s v="BMX"/>
    <n v="9"/>
    <n v="4"/>
    <n v="10"/>
    <n v="10"/>
    <n v="10"/>
    <s v="IU"/>
    <s v="Circuito"/>
    <x v="7"/>
    <n v="2550"/>
  </r>
  <r>
    <x v="119"/>
    <s v="Ana"/>
    <x v="0"/>
    <s v="LVP"/>
    <n v="10"/>
    <n v="9"/>
    <n v="9"/>
    <n v="9"/>
    <n v="5"/>
    <s v="HN"/>
    <s v="Estancia"/>
    <x v="3"/>
    <n v="19890"/>
  </r>
  <r>
    <x v="120"/>
    <s v="Ana"/>
    <x v="0"/>
    <s v="VGA"/>
    <n v="6"/>
    <n v="5"/>
    <n v="4"/>
    <n v="1"/>
    <n v="0"/>
    <s v="GI"/>
    <s v="Estancia"/>
    <x v="3"/>
    <n v="15300"/>
  </r>
  <r>
    <x v="121"/>
    <s v="Ana"/>
    <x v="0"/>
    <s v="NSX"/>
    <n v="7"/>
    <n v="5"/>
    <n v="6"/>
    <n v="6"/>
    <n v="6"/>
    <s v="XK"/>
    <s v="Circuito"/>
    <x v="7"/>
    <n v="2550"/>
  </r>
  <r>
    <x v="121"/>
    <s v="Ana"/>
    <x v="0"/>
    <s v="SMR"/>
    <n v="4"/>
    <n v="10"/>
    <n v="2"/>
    <n v="6"/>
    <n v="7"/>
    <s v="XY"/>
    <s v="Circuito"/>
    <x v="17"/>
    <n v="15895"/>
  </r>
  <r>
    <x v="122"/>
    <s v="Ana"/>
    <x v="0"/>
    <s v="MZU"/>
    <n v="1"/>
    <n v="10"/>
    <n v="6"/>
    <n v="5"/>
    <n v="6"/>
    <s v="PY"/>
    <s v="Crucero"/>
    <x v="13"/>
    <n v="7650"/>
  </r>
  <r>
    <x v="122"/>
    <s v="Ana"/>
    <x v="0"/>
    <s v="GNR"/>
    <n v="4"/>
    <n v="7"/>
    <n v="7"/>
    <n v="9"/>
    <n v="9"/>
    <s v="PN"/>
    <s v="Estancia"/>
    <x v="0"/>
    <n v="3200"/>
  </r>
  <r>
    <x v="122"/>
    <s v="Ana"/>
    <x v="0"/>
    <s v="EWB"/>
    <n v="9"/>
    <n v="7"/>
    <n v="10"/>
    <n v="9"/>
    <n v="10"/>
    <s v="MJ"/>
    <s v="Circuito"/>
    <x v="8"/>
    <n v="3060"/>
  </r>
  <r>
    <x v="123"/>
    <s v="Ana"/>
    <x v="0"/>
    <s v="IYU"/>
    <n v="7"/>
    <n v="5"/>
    <n v="8"/>
    <n v="10"/>
    <n v="2"/>
    <s v="OQ"/>
    <s v="Estancia"/>
    <x v="9"/>
    <n v="1530"/>
  </r>
  <r>
    <x v="124"/>
    <s v="Ana"/>
    <x v="0"/>
    <s v="OKW"/>
    <n v="1"/>
    <n v="9"/>
    <n v="10"/>
    <n v="10"/>
    <n v="6"/>
    <s v="OQ"/>
    <s v="Estancia"/>
    <x v="14"/>
    <n v="3315"/>
  </r>
  <r>
    <x v="125"/>
    <s v="Ana"/>
    <x v="0"/>
    <s v="FZH"/>
    <n v="5"/>
    <n v="5"/>
    <n v="7"/>
    <n v="5"/>
    <n v="4"/>
    <s v="CD"/>
    <s v="Circuito"/>
    <x v="4"/>
    <n v="2720"/>
  </r>
  <r>
    <x v="126"/>
    <s v="Ana"/>
    <x v="0"/>
    <s v="TRW"/>
    <n v="9"/>
    <n v="9"/>
    <n v="9"/>
    <n v="10"/>
    <n v="10"/>
    <s v="FA"/>
    <s v="Crucero"/>
    <x v="8"/>
    <n v="1275"/>
  </r>
  <r>
    <x v="127"/>
    <s v="Ana"/>
    <x v="0"/>
    <s v="NHK"/>
    <n v="9"/>
    <n v="9"/>
    <n v="10"/>
    <n v="8"/>
    <n v="4"/>
    <s v="FA"/>
    <s v="Crucero"/>
    <x v="7"/>
    <n v="2125"/>
  </r>
  <r>
    <x v="128"/>
    <s v="Ana"/>
    <x v="0"/>
    <s v="HWT"/>
    <n v="7"/>
    <n v="7"/>
    <n v="10"/>
    <n v="9"/>
    <n v="7"/>
    <s v="IP"/>
    <s v="Estancia"/>
    <x v="9"/>
    <n v="3570"/>
  </r>
  <r>
    <x v="129"/>
    <s v="Ana"/>
    <x v="0"/>
    <s v="WGU"/>
    <n v="8"/>
    <n v="10"/>
    <n v="8"/>
    <n v="9"/>
    <n v="8"/>
    <s v="CD"/>
    <s v="Circuito"/>
    <x v="4"/>
    <n v="2560"/>
  </r>
  <r>
    <x v="130"/>
    <s v="Ana"/>
    <x v="0"/>
    <s v="IXN"/>
    <n v="6"/>
    <n v="9"/>
    <n v="4"/>
    <n v="5"/>
    <n v="7"/>
    <s v="ZI"/>
    <s v="Estancia"/>
    <x v="7"/>
    <n v="1700"/>
  </r>
  <r>
    <x v="131"/>
    <s v="Ana"/>
    <x v="0"/>
    <s v="HEO"/>
    <n v="7"/>
    <n v="8"/>
    <n v="10"/>
    <n v="9"/>
    <n v="7"/>
    <s v="CF"/>
    <s v="Crucero"/>
    <x v="7"/>
    <n v="3400"/>
  </r>
  <r>
    <x v="132"/>
    <s v="Ana"/>
    <x v="0"/>
    <s v="QXR"/>
    <n v="5"/>
    <n v="6"/>
    <n v="8"/>
    <n v="7"/>
    <n v="3"/>
    <s v="IP"/>
    <s v="Estancia"/>
    <x v="9"/>
    <n v="3570"/>
  </r>
  <r>
    <x v="133"/>
    <s v="Ana"/>
    <x v="0"/>
    <s v="VKS"/>
    <n v="4"/>
    <n v="6"/>
    <n v="8"/>
    <n v="7"/>
    <n v="3"/>
    <s v="NO"/>
    <s v="Circuito"/>
    <x v="8"/>
    <n v="3315"/>
  </r>
  <r>
    <x v="134"/>
    <s v="Ana"/>
    <x v="0"/>
    <s v="IEO"/>
    <n v="9"/>
    <n v="9"/>
    <n v="10"/>
    <n v="10"/>
    <n v="0"/>
    <s v="UI"/>
    <s v="Crucero"/>
    <x v="11"/>
    <n v="5355"/>
  </r>
  <r>
    <x v="135"/>
    <s v="Ana"/>
    <x v="0"/>
    <s v="PXH"/>
    <n v="10"/>
    <n v="8"/>
    <n v="10"/>
    <n v="6"/>
    <n v="0"/>
    <s v="XY"/>
    <s v="Circuito"/>
    <x v="11"/>
    <n v="6545"/>
  </r>
  <r>
    <x v="135"/>
    <s v="Ana"/>
    <x v="0"/>
    <s v="VFL"/>
    <n v="9"/>
    <n v="7"/>
    <n v="7"/>
    <n v="6"/>
    <n v="6"/>
    <s v="OQ"/>
    <s v="Estancia"/>
    <x v="7"/>
    <n v="1275"/>
  </r>
  <r>
    <x v="136"/>
    <s v="Ana"/>
    <x v="0"/>
    <s v="NIT"/>
    <n v="10"/>
    <n v="3"/>
    <n v="9"/>
    <n v="8"/>
    <n v="0"/>
    <s v="FA"/>
    <s v="Crucero"/>
    <x v="5"/>
    <n v="4675"/>
  </r>
  <r>
    <x v="137"/>
    <s v="Ana"/>
    <x v="0"/>
    <s v="MXL"/>
    <n v="6"/>
    <n v="6"/>
    <n v="4"/>
    <n v="8"/>
    <n v="10"/>
    <s v="OQ"/>
    <s v="Estancia"/>
    <x v="10"/>
    <n v="480"/>
  </r>
  <r>
    <x v="138"/>
    <s v="Ana"/>
    <x v="0"/>
    <s v="NUT"/>
    <n v="8"/>
    <n v="5"/>
    <n v="9"/>
    <n v="4"/>
    <n v="7"/>
    <s v="PY"/>
    <s v="Crucero"/>
    <x v="10"/>
    <n v="1700"/>
  </r>
  <r>
    <x v="139"/>
    <s v="Ana"/>
    <x v="0"/>
    <s v="XSU"/>
    <n v="9"/>
    <n v="7"/>
    <n v="3"/>
    <n v="5"/>
    <n v="4"/>
    <s v="WL"/>
    <s v="Circuito"/>
    <x v="4"/>
    <n v="2720"/>
  </r>
  <r>
    <x v="139"/>
    <s v="Ana"/>
    <x v="0"/>
    <s v="BSQ"/>
    <n v="7"/>
    <n v="7"/>
    <n v="5"/>
    <n v="8"/>
    <n v="1"/>
    <s v="MJ"/>
    <s v="Circuito"/>
    <x v="8"/>
    <n v="3060"/>
  </r>
  <r>
    <x v="140"/>
    <s v="Ana"/>
    <x v="0"/>
    <s v="NKF"/>
    <n v="8"/>
    <n v="2"/>
    <n v="9"/>
    <n v="6"/>
    <n v="10"/>
    <s v="MJ"/>
    <s v="Circuito"/>
    <x v="0"/>
    <n v="7680"/>
  </r>
  <r>
    <x v="141"/>
    <s v="Ana"/>
    <x v="0"/>
    <s v="KYL"/>
    <n v="10"/>
    <n v="7"/>
    <n v="7"/>
    <n v="9"/>
    <n v="7"/>
    <s v="IP"/>
    <s v="Estancia"/>
    <x v="4"/>
    <n v="2380"/>
  </r>
  <r>
    <x v="142"/>
    <s v="Ana"/>
    <x v="0"/>
    <s v="KLB"/>
    <n v="10"/>
    <n v="10"/>
    <n v="8"/>
    <n v="8"/>
    <n v="10"/>
    <s v="GI"/>
    <s v="Estancia"/>
    <x v="8"/>
    <n v="2550"/>
  </r>
  <r>
    <x v="143"/>
    <s v="Ana"/>
    <x v="0"/>
    <s v="YFE"/>
    <n v="0"/>
    <n v="7"/>
    <n v="5"/>
    <n v="8"/>
    <n v="6"/>
    <s v="IU"/>
    <s v="Circuito"/>
    <x v="0"/>
    <n v="4080"/>
  </r>
  <r>
    <x v="144"/>
    <s v="Ana"/>
    <x v="0"/>
    <s v="DYQ"/>
    <n v="9"/>
    <n v="7"/>
    <n v="8"/>
    <n v="9"/>
    <n v="4"/>
    <s v="IU"/>
    <s v="Circuito"/>
    <x v="8"/>
    <n v="1530"/>
  </r>
  <r>
    <x v="145"/>
    <s v="Ana"/>
    <x v="0"/>
    <s v="CWR"/>
    <n v="4"/>
    <n v="10"/>
    <n v="6"/>
    <n v="5"/>
    <n v="7"/>
    <s v="FA"/>
    <s v="Crucero"/>
    <x v="3"/>
    <n v="7650"/>
  </r>
  <r>
    <x v="146"/>
    <s v="Ana"/>
    <x v="0"/>
    <s v="NPE"/>
    <n v="4"/>
    <n v="7"/>
    <n v="1"/>
    <n v="7"/>
    <n v="8"/>
    <s v="WY"/>
    <s v="Circuito"/>
    <x v="0"/>
    <n v="2040"/>
  </r>
  <r>
    <x v="147"/>
    <s v="Ana"/>
    <x v="0"/>
    <s v="HHP"/>
    <n v="8"/>
    <n v="0"/>
    <n v="8"/>
    <n v="6"/>
    <n v="9"/>
    <s v="DL"/>
    <s v="Estancia"/>
    <x v="9"/>
    <n v="2880"/>
  </r>
  <r>
    <x v="148"/>
    <s v="Ana"/>
    <x v="0"/>
    <s v="WES"/>
    <n v="4"/>
    <n v="8"/>
    <n v="10"/>
    <n v="1"/>
    <n v="6"/>
    <s v="WL"/>
    <s v="Circuito"/>
    <x v="4"/>
    <n v="2720"/>
  </r>
  <r>
    <x v="149"/>
    <s v="Ana"/>
    <x v="0"/>
    <s v="UXI"/>
    <n v="6"/>
    <n v="5"/>
    <n v="3"/>
    <n v="7"/>
    <n v="10"/>
    <s v="XK"/>
    <s v="Circuito"/>
    <x v="13"/>
    <n v="4590"/>
  </r>
  <r>
    <x v="150"/>
    <s v="Ana"/>
    <x v="0"/>
    <s v="PYZ"/>
    <n v="10"/>
    <n v="8"/>
    <n v="6"/>
    <n v="8"/>
    <n v="8"/>
    <s v="PN"/>
    <s v="Estancia"/>
    <x v="7"/>
    <n v="2125"/>
  </r>
  <r>
    <x v="150"/>
    <s v="Ana"/>
    <x v="0"/>
    <s v="OAU"/>
    <n v="10"/>
    <n v="7"/>
    <n v="7"/>
    <n v="9"/>
    <n v="8"/>
    <s v="IU"/>
    <s v="Circuito"/>
    <x v="3"/>
    <n v="9180"/>
  </r>
  <r>
    <x v="151"/>
    <s v="Ana"/>
    <x v="0"/>
    <s v="BVJ"/>
    <n v="4"/>
    <n v="4"/>
    <n v="7"/>
    <n v="7"/>
    <n v="6"/>
    <s v="XK"/>
    <s v="Circuito"/>
    <x v="10"/>
    <n v="1020"/>
  </r>
  <r>
    <x v="151"/>
    <s v="Ana"/>
    <x v="0"/>
    <s v="KEJ"/>
    <n v="8"/>
    <n v="10"/>
    <n v="8"/>
    <n v="6"/>
    <n v="9"/>
    <s v="NO"/>
    <s v="Circuito"/>
    <x v="0"/>
    <n v="8840"/>
  </r>
  <r>
    <x v="152"/>
    <s v="Ana"/>
    <x v="0"/>
    <s v="DYQ"/>
    <n v="0"/>
    <n v="5"/>
    <n v="10"/>
    <n v="9"/>
    <n v="6"/>
    <s v="IP"/>
    <s v="Estancia"/>
    <x v="13"/>
    <n v="6120"/>
  </r>
  <r>
    <x v="153"/>
    <s v="Ana"/>
    <x v="0"/>
    <s v="CYO"/>
    <n v="8"/>
    <n v="9"/>
    <n v="3"/>
    <n v="9"/>
    <n v="6"/>
    <s v="XY"/>
    <s v="Circuito"/>
    <x v="4"/>
    <n v="4080"/>
  </r>
  <r>
    <x v="154"/>
    <s v="Ana"/>
    <x v="0"/>
    <s v="XVY"/>
    <n v="10"/>
    <n v="8"/>
    <n v="9"/>
    <n v="8"/>
    <n v="10"/>
    <s v="QT"/>
    <s v="Circuito"/>
    <x v="17"/>
    <n v="8160"/>
  </r>
  <r>
    <x v="154"/>
    <s v="Ana"/>
    <x v="0"/>
    <s v="VAN"/>
    <n v="8"/>
    <n v="7"/>
    <n v="4"/>
    <n v="6"/>
    <n v="9"/>
    <s v="RA"/>
    <s v="Crucero"/>
    <x v="8"/>
    <n v="1275"/>
  </r>
  <r>
    <x v="155"/>
    <s v="Ana"/>
    <x v="0"/>
    <s v="UAX"/>
    <n v="9"/>
    <n v="9"/>
    <n v="10"/>
    <n v="4"/>
    <n v="10"/>
    <s v="XK"/>
    <s v="Circuito"/>
    <x v="16"/>
    <n v="5950"/>
  </r>
  <r>
    <x v="156"/>
    <s v="Ana"/>
    <x v="0"/>
    <s v="EJH"/>
    <n v="7"/>
    <n v="2"/>
    <n v="8"/>
    <n v="9"/>
    <n v="3"/>
    <s v="OQ"/>
    <s v="Estancia"/>
    <x v="9"/>
    <n v="1530"/>
  </r>
  <r>
    <x v="157"/>
    <s v="Ana"/>
    <x v="0"/>
    <s v="SEH"/>
    <n v="9"/>
    <n v="4"/>
    <n v="8"/>
    <n v="8"/>
    <n v="8"/>
    <s v="WY"/>
    <s v="Circuito"/>
    <x v="13"/>
    <n v="2295"/>
  </r>
  <r>
    <x v="158"/>
    <s v="Ana"/>
    <x v="0"/>
    <s v="BXV"/>
    <n v="9"/>
    <n v="10"/>
    <n v="8"/>
    <n v="9"/>
    <n v="9"/>
    <s v="DL"/>
    <s v="Estancia"/>
    <x v="4"/>
    <n v="2040"/>
  </r>
  <r>
    <x v="159"/>
    <s v="Ana"/>
    <x v="0"/>
    <s v="HVW"/>
    <n v="4"/>
    <n v="4"/>
    <n v="8"/>
    <n v="8"/>
    <n v="5"/>
    <s v="OQ"/>
    <s v="Estancia"/>
    <x v="9"/>
    <n v="1530"/>
  </r>
  <r>
    <x v="160"/>
    <s v="Ana"/>
    <x v="0"/>
    <s v="CWN"/>
    <n v="8"/>
    <n v="6"/>
    <n v="6"/>
    <n v="9"/>
    <n v="8"/>
    <s v="IP"/>
    <s v="Estancia"/>
    <x v="8"/>
    <n v="2040"/>
  </r>
  <r>
    <x v="161"/>
    <s v="Ana"/>
    <x v="0"/>
    <s v="YDK"/>
    <n v="7"/>
    <n v="10"/>
    <n v="7"/>
    <n v="9"/>
    <n v="1"/>
    <s v="IP"/>
    <s v="Estancia"/>
    <x v="9"/>
    <n v="4080"/>
  </r>
  <r>
    <x v="162"/>
    <s v="Ana"/>
    <x v="0"/>
    <s v="VAV"/>
    <n v="9"/>
    <n v="10"/>
    <n v="9"/>
    <n v="8"/>
    <n v="7"/>
    <s v="CD"/>
    <s v="Circuito"/>
    <x v="7"/>
    <n v="3600"/>
  </r>
  <r>
    <x v="163"/>
    <s v="Ana"/>
    <x v="0"/>
    <s v="YSO"/>
    <n v="10"/>
    <n v="1"/>
    <n v="8"/>
    <n v="10"/>
    <n v="9"/>
    <s v="NO"/>
    <s v="Circuito"/>
    <x v="16"/>
    <n v="11900"/>
  </r>
  <r>
    <x v="164"/>
    <s v="Ana"/>
    <x v="0"/>
    <s v="ALP"/>
    <n v="7"/>
    <n v="10"/>
    <n v="6"/>
    <n v="10"/>
    <n v="10"/>
    <s v="CF"/>
    <s v="Crucero"/>
    <x v="4"/>
    <n v="2720"/>
  </r>
  <r>
    <x v="165"/>
    <s v="Ana"/>
    <x v="0"/>
    <s v="JHY"/>
    <n v="7"/>
    <n v="4"/>
    <n v="6"/>
    <n v="5"/>
    <n v="4"/>
    <s v="YY"/>
    <s v="Crucero"/>
    <x v="4"/>
    <n v="4080"/>
  </r>
  <r>
    <x v="166"/>
    <s v="Ana"/>
    <x v="0"/>
    <s v="BYW"/>
    <n v="4"/>
    <n v="8"/>
    <n v="8"/>
    <n v="7"/>
    <n v="3"/>
    <s v="FA"/>
    <s v="Crucero"/>
    <x v="16"/>
    <n v="4000"/>
  </r>
  <r>
    <x v="166"/>
    <s v="Ana"/>
    <x v="0"/>
    <s v="IEC"/>
    <n v="8"/>
    <n v="1"/>
    <n v="6"/>
    <n v="10"/>
    <n v="7"/>
    <s v="WY"/>
    <s v="Circuito"/>
    <x v="7"/>
    <n v="1275"/>
  </r>
  <r>
    <x v="167"/>
    <s v="Ana"/>
    <x v="0"/>
    <s v="IKN"/>
    <n v="10"/>
    <n v="9"/>
    <n v="0"/>
    <n v="10"/>
    <n v="10"/>
    <s v="US"/>
    <s v="Crucero"/>
    <x v="18"/>
    <n v="20160"/>
  </r>
  <r>
    <x v="168"/>
    <s v="Ana"/>
    <x v="0"/>
    <s v="ZSG"/>
    <n v="10"/>
    <n v="0"/>
    <n v="10"/>
    <n v="8"/>
    <n v="10"/>
    <s v="IU"/>
    <s v="Circuito"/>
    <x v="1"/>
    <n v="8160"/>
  </r>
  <r>
    <x v="169"/>
    <s v="Ana"/>
    <x v="0"/>
    <s v="XEF"/>
    <n v="4"/>
    <n v="9"/>
    <n v="3"/>
    <n v="8"/>
    <n v="1"/>
    <s v="MJ"/>
    <s v="Circuito"/>
    <x v="10"/>
    <n v="2040"/>
  </r>
  <r>
    <x v="170"/>
    <s v="Ana"/>
    <x v="0"/>
    <s v="JVP"/>
    <n v="7"/>
    <n v="10"/>
    <n v="6"/>
    <n v="5"/>
    <n v="7"/>
    <s v="UI"/>
    <s v="Crucero"/>
    <x v="19"/>
    <n v="14535"/>
  </r>
  <r>
    <x v="171"/>
    <s v="Ana"/>
    <x v="0"/>
    <s v="KGM"/>
    <n v="8"/>
    <n v="10"/>
    <n v="9"/>
    <n v="6"/>
    <n v="9"/>
    <s v="PN"/>
    <s v="Estancia"/>
    <x v="9"/>
    <n v="2550"/>
  </r>
  <r>
    <x v="172"/>
    <s v="Ana"/>
    <x v="0"/>
    <s v="OAU"/>
    <n v="10"/>
    <n v="10"/>
    <n v="10"/>
    <n v="10"/>
    <n v="10"/>
    <s v="DL"/>
    <s v="Estancia"/>
    <x v="1"/>
    <n v="8160"/>
  </r>
  <r>
    <x v="172"/>
    <s v="Ana"/>
    <x v="0"/>
    <s v="STU"/>
    <n v="5"/>
    <n v="4"/>
    <n v="8"/>
    <n v="9"/>
    <n v="7"/>
    <s v="NO"/>
    <s v="Circuito"/>
    <x v="4"/>
    <n v="4760"/>
  </r>
  <r>
    <x v="173"/>
    <s v="Ana"/>
    <x v="0"/>
    <s v="DAU"/>
    <n v="10"/>
    <n v="10"/>
    <n v="8"/>
    <n v="8"/>
    <n v="6"/>
    <s v="IU"/>
    <s v="Circuito"/>
    <x v="4"/>
    <n v="2040"/>
  </r>
  <r>
    <x v="174"/>
    <s v="Ana"/>
    <x v="0"/>
    <s v="SBW"/>
    <n v="9"/>
    <n v="10"/>
    <n v="9"/>
    <n v="9"/>
    <n v="10"/>
    <s v="MJ"/>
    <s v="Circuito"/>
    <x v="20"/>
    <n v="19200"/>
  </r>
  <r>
    <x v="175"/>
    <s v="Ana"/>
    <x v="0"/>
    <s v="FFT"/>
    <n v="9"/>
    <n v="3"/>
    <n v="7"/>
    <n v="10"/>
    <n v="10"/>
    <s v="HR"/>
    <s v="Crucero"/>
    <x v="11"/>
    <n v="3570"/>
  </r>
  <r>
    <x v="176"/>
    <s v="Ana"/>
    <x v="0"/>
    <s v="UUA"/>
    <n v="8"/>
    <n v="10"/>
    <n v="9"/>
    <n v="10"/>
    <n v="10"/>
    <s v="NO"/>
    <s v="Circuito"/>
    <x v="9"/>
    <n v="7140"/>
  </r>
  <r>
    <x v="177"/>
    <s v="Ana"/>
    <x v="0"/>
    <s v="IYE"/>
    <n v="1"/>
    <n v="8"/>
    <n v="9"/>
    <n v="9"/>
    <n v="8"/>
    <s v="PN"/>
    <s v="Estancia"/>
    <x v="14"/>
    <n v="5525"/>
  </r>
  <r>
    <x v="178"/>
    <s v="Ana"/>
    <x v="0"/>
    <s v="PDR"/>
    <n v="5"/>
    <n v="8"/>
    <n v="6"/>
    <n v="5"/>
    <n v="4"/>
    <s v="DL"/>
    <s v="Estancia"/>
    <x v="5"/>
    <n v="5610"/>
  </r>
  <r>
    <x v="179"/>
    <s v="Ana"/>
    <x v="0"/>
    <s v="KBS"/>
    <n v="2"/>
    <n v="8"/>
    <n v="1"/>
    <n v="9"/>
    <n v="10"/>
    <s v="IP"/>
    <s v="Estancia"/>
    <x v="13"/>
    <n v="5760"/>
  </r>
  <r>
    <x v="180"/>
    <s v="Ana"/>
    <x v="0"/>
    <s v="WRF"/>
    <n v="7"/>
    <n v="6"/>
    <n v="1"/>
    <n v="7"/>
    <n v="7"/>
    <s v="PN"/>
    <s v="Estancia"/>
    <x v="1"/>
    <n v="6800"/>
  </r>
  <r>
    <x v="181"/>
    <s v="Ana"/>
    <x v="0"/>
    <s v="BSQ"/>
    <n v="9"/>
    <n v="10"/>
    <n v="10"/>
    <n v="9"/>
    <n v="8"/>
    <s v="XY"/>
    <s v="Circuito"/>
    <x v="4"/>
    <n v="4080"/>
  </r>
  <r>
    <x v="181"/>
    <s v="Ana"/>
    <x v="0"/>
    <s v="KBG"/>
    <n v="10"/>
    <n v="8"/>
    <n v="7"/>
    <n v="6"/>
    <n v="7"/>
    <s v="NO"/>
    <s v="Circuito"/>
    <x v="13"/>
    <n v="10710"/>
  </r>
  <r>
    <x v="182"/>
    <s v="Ana"/>
    <x v="0"/>
    <s v="LCI"/>
    <n v="8"/>
    <n v="8"/>
    <n v="5"/>
    <n v="2"/>
    <n v="7"/>
    <s v="PN"/>
    <s v="Estancia"/>
    <x v="9"/>
    <n v="2550"/>
  </r>
  <r>
    <x v="183"/>
    <s v="Ana"/>
    <x v="0"/>
    <s v="LNJ"/>
    <n v="5"/>
    <n v="9"/>
    <n v="8"/>
    <n v="7"/>
    <n v="9"/>
    <s v="CD"/>
    <s v="Circuito"/>
    <x v="7"/>
    <n v="3825"/>
  </r>
  <r>
    <x v="184"/>
    <s v="Ana"/>
    <x v="0"/>
    <s v="NZM"/>
    <n v="4"/>
    <n v="6"/>
    <n v="4"/>
    <n v="6"/>
    <n v="8"/>
    <s v="IU"/>
    <s v="Circuito"/>
    <x v="10"/>
    <n v="1020"/>
  </r>
  <r>
    <x v="185"/>
    <s v="Ana"/>
    <x v="0"/>
    <s v="MNQ"/>
    <n v="8"/>
    <n v="10"/>
    <n v="9"/>
    <n v="9"/>
    <n v="8"/>
    <s v="HR"/>
    <s v="Crucero"/>
    <x v="11"/>
    <n v="3570"/>
  </r>
  <r>
    <x v="186"/>
    <s v="Ana"/>
    <x v="0"/>
    <s v="UIQ"/>
    <n v="8"/>
    <n v="8"/>
    <n v="7"/>
    <n v="8"/>
    <n v="3"/>
    <s v="FA"/>
    <s v="Crucero"/>
    <x v="8"/>
    <n v="1275"/>
  </r>
  <r>
    <x v="187"/>
    <s v="Ana"/>
    <x v="0"/>
    <s v="GZY"/>
    <n v="6"/>
    <n v="9"/>
    <n v="6"/>
    <n v="6"/>
    <n v="5"/>
    <s v="IU"/>
    <s v="Circuito"/>
    <x v="10"/>
    <n v="1020"/>
  </r>
  <r>
    <x v="188"/>
    <s v="Ana"/>
    <x v="0"/>
    <s v="TZC"/>
    <n v="5"/>
    <n v="10"/>
    <n v="3"/>
    <n v="8"/>
    <n v="9"/>
    <s v="YY"/>
    <s v="Crucero"/>
    <x v="11"/>
    <n v="6720"/>
  </r>
  <r>
    <x v="189"/>
    <s v="Ana"/>
    <x v="0"/>
    <s v="QHU"/>
    <n v="7"/>
    <n v="8"/>
    <n v="8"/>
    <n v="9"/>
    <n v="7"/>
    <s v="XK"/>
    <s v="Circuito"/>
    <x v="10"/>
    <n v="1190"/>
  </r>
  <r>
    <x v="190"/>
    <s v="Ana"/>
    <x v="0"/>
    <s v="AIU"/>
    <n v="3"/>
    <n v="10"/>
    <n v="9"/>
    <n v="10"/>
    <n v="2"/>
    <s v="NO"/>
    <s v="Circuito"/>
    <x v="8"/>
    <n v="3570"/>
  </r>
  <r>
    <x v="190"/>
    <s v="Ana"/>
    <x v="0"/>
    <s v="GGE"/>
    <n v="10"/>
    <n v="7"/>
    <n v="10"/>
    <n v="8"/>
    <n v="10"/>
    <s v="MJ"/>
    <s v="Circuito"/>
    <x v="9"/>
    <n v="6120"/>
  </r>
  <r>
    <x v="191"/>
    <s v="Ana"/>
    <x v="0"/>
    <s v="WAK"/>
    <n v="10"/>
    <n v="9"/>
    <n v="8"/>
    <n v="8"/>
    <n v="7"/>
    <s v="QT"/>
    <s v="Circuito"/>
    <x v="6"/>
    <n v="5760"/>
  </r>
  <r>
    <x v="191"/>
    <s v="Ana"/>
    <x v="0"/>
    <s v="PYZ"/>
    <n v="1"/>
    <n v="4"/>
    <n v="10"/>
    <n v="7"/>
    <n v="8"/>
    <s v="DL"/>
    <s v="Estancia"/>
    <x v="4"/>
    <n v="2040"/>
  </r>
  <r>
    <x v="192"/>
    <s v="Ana"/>
    <x v="0"/>
    <s v="WFY"/>
    <n v="10"/>
    <n v="5"/>
    <n v="9"/>
    <n v="7"/>
    <n v="7"/>
    <s v="HN"/>
    <s v="Estancia"/>
    <x v="15"/>
    <n v="16660"/>
  </r>
  <r>
    <x v="192"/>
    <s v="Ana"/>
    <x v="0"/>
    <s v="HRH"/>
    <n v="10"/>
    <n v="10"/>
    <n v="9"/>
    <n v="8"/>
    <n v="9"/>
    <s v="NO"/>
    <s v="Circuito"/>
    <x v="13"/>
    <n v="10710"/>
  </r>
  <r>
    <x v="192"/>
    <s v="Ana"/>
    <x v="0"/>
    <s v="CGV"/>
    <n v="10"/>
    <n v="10"/>
    <n v="8"/>
    <n v="9"/>
    <n v="9"/>
    <s v="OQ"/>
    <s v="Estancia"/>
    <x v="8"/>
    <n v="765"/>
  </r>
  <r>
    <x v="193"/>
    <s v="Ana"/>
    <x v="0"/>
    <s v="VGA"/>
    <n v="5"/>
    <n v="4"/>
    <n v="7"/>
    <n v="6"/>
    <n v="8"/>
    <s v="NO"/>
    <s v="Circuito"/>
    <x v="2"/>
    <n v="1190"/>
  </r>
  <r>
    <x v="194"/>
    <s v="Ana"/>
    <x v="0"/>
    <s v="HVW"/>
    <n v="7"/>
    <n v="8"/>
    <n v="5"/>
    <n v="8"/>
    <n v="7"/>
    <s v="NO"/>
    <s v="Circuito"/>
    <x v="5"/>
    <n v="13090"/>
  </r>
  <r>
    <x v="195"/>
    <s v="Ana"/>
    <x v="0"/>
    <s v="JED"/>
    <n v="5"/>
    <n v="10"/>
    <n v="4"/>
    <n v="8"/>
    <n v="9"/>
    <s v="CF"/>
    <s v="Crucero"/>
    <x v="7"/>
    <n v="3400"/>
  </r>
  <r>
    <x v="195"/>
    <s v="Ana"/>
    <x v="0"/>
    <s v="TPB"/>
    <n v="7"/>
    <n v="8"/>
    <n v="6"/>
    <n v="6"/>
    <n v="6"/>
    <s v="CD"/>
    <s v="Circuito"/>
    <x v="1"/>
    <n v="12240"/>
  </r>
  <r>
    <x v="196"/>
    <s v="Ana"/>
    <x v="0"/>
    <s v="IML"/>
    <n v="5"/>
    <n v="7"/>
    <n v="7"/>
    <n v="9"/>
    <n v="8"/>
    <s v="ZA"/>
    <s v="Estancia"/>
    <x v="10"/>
    <n v="2040"/>
  </r>
  <r>
    <x v="197"/>
    <s v="Ana"/>
    <x v="0"/>
    <s v="EZV"/>
    <n v="10"/>
    <n v="10"/>
    <n v="8"/>
    <n v="10"/>
    <n v="7"/>
    <s v="MJ"/>
    <s v="Circuito"/>
    <x v="11"/>
    <n v="7140"/>
  </r>
  <r>
    <x v="198"/>
    <s v="Ana"/>
    <x v="0"/>
    <s v="YDK"/>
    <n v="10"/>
    <n v="8"/>
    <n v="9"/>
    <n v="10"/>
    <n v="6"/>
    <s v="CD"/>
    <s v="Circuito"/>
    <x v="8"/>
    <n v="2295"/>
  </r>
  <r>
    <x v="199"/>
    <s v="Ana"/>
    <x v="0"/>
    <s v="JVP"/>
    <n v="5"/>
    <n v="6"/>
    <n v="7"/>
    <n v="8"/>
    <n v="3"/>
    <s v="MJ"/>
    <s v="Circuito"/>
    <x v="4"/>
    <n v="4080"/>
  </r>
  <r>
    <x v="199"/>
    <s v="Ana"/>
    <x v="0"/>
    <s v="XAI"/>
    <n v="8"/>
    <n v="10"/>
    <n v="2"/>
    <n v="10"/>
    <n v="3"/>
    <s v="OQ"/>
    <s v="Estancia"/>
    <x v="13"/>
    <n v="2295"/>
  </r>
  <r>
    <x v="199"/>
    <s v="Ana"/>
    <x v="0"/>
    <s v="NUT"/>
    <n v="10"/>
    <n v="0"/>
    <n v="3"/>
    <n v="10"/>
    <n v="8"/>
    <s v="XY"/>
    <s v="Circuito"/>
    <x v="7"/>
    <n v="5100"/>
  </r>
  <r>
    <x v="200"/>
    <s v="Ana"/>
    <x v="0"/>
    <s v="BSN"/>
    <n v="8"/>
    <n v="9"/>
    <n v="10"/>
    <n v="9"/>
    <n v="8"/>
    <s v="MJ"/>
    <s v="Circuito"/>
    <x v="14"/>
    <n v="13260"/>
  </r>
  <r>
    <x v="201"/>
    <s v="Ana"/>
    <x v="0"/>
    <s v="BSQ"/>
    <n v="9"/>
    <n v="8"/>
    <n v="8"/>
    <n v="10"/>
    <n v="10"/>
    <s v="PN"/>
    <s v="Estancia"/>
    <x v="10"/>
    <n v="850"/>
  </r>
  <r>
    <x v="202"/>
    <s v="Ana"/>
    <x v="0"/>
    <s v="LLI"/>
    <n v="8"/>
    <n v="10"/>
    <n v="9"/>
    <n v="6"/>
    <n v="7"/>
    <s v="FA"/>
    <s v="Crucero"/>
    <x v="4"/>
    <n v="1700"/>
  </r>
  <r>
    <x v="202"/>
    <s v="Ana"/>
    <x v="0"/>
    <s v="HVW"/>
    <n v="7"/>
    <n v="4"/>
    <n v="6"/>
    <n v="1"/>
    <n v="6"/>
    <s v="NO"/>
    <s v="Circuito"/>
    <x v="9"/>
    <n v="7140"/>
  </r>
  <r>
    <x v="203"/>
    <s v="Ana"/>
    <x v="0"/>
    <s v="RSN"/>
    <n v="0"/>
    <n v="6"/>
    <n v="5"/>
    <n v="3"/>
    <n v="4"/>
    <s v="XY"/>
    <s v="Circuito"/>
    <x v="6"/>
    <n v="12240"/>
  </r>
  <r>
    <x v="204"/>
    <s v="Ana"/>
    <x v="0"/>
    <s v="MEE"/>
    <n v="10"/>
    <n v="7"/>
    <n v="8"/>
    <n v="8"/>
    <n v="9"/>
    <s v="ZI"/>
    <s v="Estancia"/>
    <x v="10"/>
    <n v="850"/>
  </r>
  <r>
    <x v="205"/>
    <s v="Ana"/>
    <x v="0"/>
    <s v="GWP"/>
    <n v="8"/>
    <n v="10"/>
    <n v="6"/>
    <n v="7"/>
    <n v="9"/>
    <s v="FA"/>
    <s v="Crucero"/>
    <x v="2"/>
    <n v="400"/>
  </r>
  <r>
    <x v="205"/>
    <s v="Ana"/>
    <x v="0"/>
    <s v="ISN"/>
    <n v="9"/>
    <n v="10"/>
    <n v="10"/>
    <n v="7"/>
    <n v="2"/>
    <s v="ZI"/>
    <s v="Estancia"/>
    <x v="2"/>
    <n v="425"/>
  </r>
  <r>
    <x v="205"/>
    <s v="Ana"/>
    <x v="0"/>
    <s v="YTK"/>
    <n v="9"/>
    <n v="10"/>
    <n v="8"/>
    <n v="10"/>
    <n v="7"/>
    <s v="US"/>
    <s v="Crucero"/>
    <x v="8"/>
    <n v="2880"/>
  </r>
  <r>
    <x v="206"/>
    <s v="Ana"/>
    <x v="0"/>
    <s v="KYL"/>
    <n v="10"/>
    <n v="9"/>
    <n v="10"/>
    <n v="9"/>
    <n v="10"/>
    <s v="LY"/>
    <s v="Estancia"/>
    <x v="0"/>
    <n v="4760"/>
  </r>
  <r>
    <x v="207"/>
    <s v="Ana"/>
    <x v="0"/>
    <s v="FRG"/>
    <n v="8"/>
    <n v="5"/>
    <n v="8"/>
    <n v="9"/>
    <n v="10"/>
    <s v="XY"/>
    <s v="Circuito"/>
    <x v="0"/>
    <n v="7680"/>
  </r>
  <r>
    <x v="207"/>
    <s v="Ana"/>
    <x v="0"/>
    <s v="EZY"/>
    <n v="7"/>
    <n v="8"/>
    <n v="2"/>
    <n v="4"/>
    <n v="10"/>
    <s v="QT"/>
    <s v="Circuito"/>
    <x v="4"/>
    <n v="2040"/>
  </r>
  <r>
    <x v="208"/>
    <s v="Ana"/>
    <x v="0"/>
    <s v="EFR"/>
    <n v="8"/>
    <n v="9"/>
    <n v="10"/>
    <n v="9"/>
    <n v="9"/>
    <s v="UI"/>
    <s v="Crucero"/>
    <x v="16"/>
    <n v="7650"/>
  </r>
  <r>
    <x v="209"/>
    <s v="Ana"/>
    <x v="0"/>
    <s v="NBB"/>
    <n v="10"/>
    <n v="8"/>
    <n v="8"/>
    <n v="8"/>
    <n v="9"/>
    <s v="LY"/>
    <s v="Estancia"/>
    <x v="8"/>
    <n v="1680"/>
  </r>
  <r>
    <x v="210"/>
    <s v="Ana"/>
    <x v="0"/>
    <s v="VAP"/>
    <n v="9"/>
    <n v="6"/>
    <n v="7"/>
    <n v="7"/>
    <n v="6"/>
    <s v="PN"/>
    <s v="Estancia"/>
    <x v="7"/>
    <n v="2125"/>
  </r>
  <r>
    <x v="211"/>
    <s v="Ana"/>
    <x v="0"/>
    <s v="UQF"/>
    <n v="8"/>
    <n v="7"/>
    <n v="10"/>
    <n v="10"/>
    <n v="8"/>
    <s v="XK"/>
    <s v="Circuito"/>
    <x v="11"/>
    <n v="4165"/>
  </r>
  <r>
    <x v="211"/>
    <s v="Ana"/>
    <x v="0"/>
    <s v="JDP"/>
    <n v="8"/>
    <n v="4"/>
    <n v="8"/>
    <n v="4"/>
    <n v="5"/>
    <s v="CD"/>
    <s v="Circuito"/>
    <x v="9"/>
    <n v="4590"/>
  </r>
  <r>
    <x v="212"/>
    <s v="Ana"/>
    <x v="0"/>
    <s v="SLT"/>
    <n v="10"/>
    <n v="8"/>
    <n v="9"/>
    <n v="10"/>
    <n v="10"/>
    <s v="MJ"/>
    <s v="Circuito"/>
    <x v="14"/>
    <n v="13260"/>
  </r>
  <r>
    <x v="213"/>
    <s v="Ana"/>
    <x v="0"/>
    <s v="AVJ"/>
    <n v="10"/>
    <n v="4"/>
    <n v="3"/>
    <n v="10"/>
    <n v="10"/>
    <s v="YY"/>
    <s v="Crucero"/>
    <x v="0"/>
    <n v="8160"/>
  </r>
  <r>
    <x v="214"/>
    <s v="Ana"/>
    <x v="0"/>
    <s v="MNC"/>
    <n v="0"/>
    <n v="6"/>
    <n v="6"/>
    <n v="8"/>
    <n v="7"/>
    <s v="HN"/>
    <s v="Estancia"/>
    <x v="4"/>
    <n v="4760"/>
  </r>
  <r>
    <x v="215"/>
    <s v="Ana"/>
    <x v="0"/>
    <s v="IBS"/>
    <n v="9"/>
    <n v="10"/>
    <n v="10"/>
    <n v="6"/>
    <n v="10"/>
    <s v="WL"/>
    <s v="Circuito"/>
    <x v="2"/>
    <n v="765"/>
  </r>
  <r>
    <x v="216"/>
    <s v="Ana"/>
    <x v="0"/>
    <s v="GJE"/>
    <n v="5"/>
    <n v="7"/>
    <n v="7"/>
    <n v="7"/>
    <n v="9"/>
    <s v="XK"/>
    <s v="Circuito"/>
    <x v="0"/>
    <n v="4760"/>
  </r>
  <r>
    <x v="217"/>
    <s v="Ana"/>
    <x v="0"/>
    <s v="HNO"/>
    <n v="6"/>
    <n v="9"/>
    <n v="10"/>
    <n v="5"/>
    <n v="9"/>
    <s v="OQ"/>
    <s v="Estancia"/>
    <x v="19"/>
    <n v="4845"/>
  </r>
  <r>
    <x v="218"/>
    <s v="Ana"/>
    <x v="0"/>
    <s v="PSI"/>
    <n v="9"/>
    <n v="9"/>
    <n v="8"/>
    <n v="9"/>
    <n v="0"/>
    <s v="QT"/>
    <s v="Circuito"/>
    <x v="9"/>
    <n v="3060"/>
  </r>
  <r>
    <x v="219"/>
    <s v="Ana"/>
    <x v="0"/>
    <s v="GTE"/>
    <n v="6"/>
    <n v="7"/>
    <n v="8"/>
    <n v="10"/>
    <n v="6"/>
    <s v="MJ"/>
    <s v="Circuito"/>
    <x v="10"/>
    <n v="2040"/>
  </r>
  <r>
    <x v="219"/>
    <s v="Ana"/>
    <x v="0"/>
    <s v="KKF"/>
    <n v="9"/>
    <n v="6"/>
    <n v="6"/>
    <n v="0"/>
    <n v="6"/>
    <s v="DF"/>
    <s v="Crucero"/>
    <x v="5"/>
    <n v="2805"/>
  </r>
  <r>
    <x v="220"/>
    <s v="Ana"/>
    <x v="0"/>
    <s v="BYW"/>
    <n v="6"/>
    <n v="6"/>
    <n v="8"/>
    <n v="8"/>
    <n v="9"/>
    <s v="OQ"/>
    <s v="Estancia"/>
    <x v="9"/>
    <n v="1440"/>
  </r>
  <r>
    <x v="221"/>
    <s v="Ana"/>
    <x v="0"/>
    <s v="KWW"/>
    <n v="8"/>
    <n v="10"/>
    <n v="9"/>
    <n v="10"/>
    <n v="3"/>
    <s v="NO"/>
    <s v="Circuito"/>
    <x v="3"/>
    <n v="21420"/>
  </r>
  <r>
    <x v="222"/>
    <s v="Ana"/>
    <x v="0"/>
    <s v="TJW"/>
    <n v="7"/>
    <n v="6"/>
    <n v="8"/>
    <n v="1"/>
    <n v="4"/>
    <s v="HR"/>
    <s v="Crucero"/>
    <x v="9"/>
    <n v="3060"/>
  </r>
  <r>
    <x v="223"/>
    <s v="Ana"/>
    <x v="0"/>
    <s v="SJF"/>
    <n v="10"/>
    <n v="10"/>
    <n v="1"/>
    <n v="8"/>
    <n v="7"/>
    <s v="IP"/>
    <s v="Estancia"/>
    <x v="9"/>
    <n v="4080"/>
  </r>
  <r>
    <x v="224"/>
    <s v="Ana"/>
    <x v="0"/>
    <s v="JQK"/>
    <n v="0"/>
    <n v="9"/>
    <n v="10"/>
    <n v="10"/>
    <n v="9"/>
    <s v="PY"/>
    <s v="Crucero"/>
    <x v="13"/>
    <n v="7920"/>
  </r>
  <r>
    <x v="224"/>
    <s v="Ana"/>
    <x v="0"/>
    <s v="DTP"/>
    <n v="7"/>
    <n v="7"/>
    <n v="8"/>
    <n v="10"/>
    <n v="7"/>
    <s v="ZI"/>
    <s v="Estancia"/>
    <x v="10"/>
    <n v="850"/>
  </r>
  <r>
    <x v="224"/>
    <s v="Ana"/>
    <x v="0"/>
    <s v="LDW"/>
    <n v="8"/>
    <n v="6"/>
    <n v="7"/>
    <n v="7"/>
    <n v="4"/>
    <s v="NO"/>
    <s v="Circuito"/>
    <x v="10"/>
    <n v="2380"/>
  </r>
  <r>
    <x v="225"/>
    <s v="Ana"/>
    <x v="0"/>
    <s v="BZL"/>
    <n v="9"/>
    <n v="3"/>
    <n v="2"/>
    <n v="10"/>
    <n v="9"/>
    <s v="ZA"/>
    <s v="Estancia"/>
    <x v="0"/>
    <n v="8160"/>
  </r>
  <r>
    <x v="226"/>
    <s v="Ana"/>
    <x v="0"/>
    <s v="AJS"/>
    <n v="9"/>
    <n v="10"/>
    <n v="10"/>
    <n v="10"/>
    <n v="9"/>
    <s v="CF"/>
    <s v="Crucero"/>
    <x v="13"/>
    <n v="6120"/>
  </r>
  <r>
    <x v="226"/>
    <s v="Ana"/>
    <x v="0"/>
    <s v="KIP"/>
    <n v="10"/>
    <n v="6"/>
    <n v="8"/>
    <n v="7"/>
    <n v="9"/>
    <s v="CD"/>
    <s v="Circuito"/>
    <x v="2"/>
    <n v="765"/>
  </r>
  <r>
    <x v="226"/>
    <s v="Ana"/>
    <x v="0"/>
    <s v="BXV"/>
    <n v="8"/>
    <n v="10"/>
    <n v="10"/>
    <n v="4"/>
    <n v="10"/>
    <s v="CD"/>
    <s v="Circuito"/>
    <x v="10"/>
    <n v="1530"/>
  </r>
  <r>
    <x v="227"/>
    <s v="Ana"/>
    <x v="0"/>
    <s v="WGR"/>
    <n v="10"/>
    <n v="7"/>
    <n v="7"/>
    <n v="10"/>
    <n v="8"/>
    <s v="IU"/>
    <s v="Circuito"/>
    <x v="8"/>
    <n v="1530"/>
  </r>
  <r>
    <x v="228"/>
    <s v="Ana"/>
    <x v="0"/>
    <s v="LHY"/>
    <n v="7"/>
    <n v="9"/>
    <n v="7"/>
    <n v="8"/>
    <n v="10"/>
    <s v="UI"/>
    <s v="Crucero"/>
    <x v="4"/>
    <n v="3060"/>
  </r>
  <r>
    <x v="229"/>
    <s v="Ana"/>
    <x v="0"/>
    <s v="JGZ"/>
    <n v="10"/>
    <n v="9"/>
    <n v="7"/>
    <n v="10"/>
    <n v="10"/>
    <s v="WL"/>
    <s v="Circuito"/>
    <x v="11"/>
    <n v="5355"/>
  </r>
  <r>
    <x v="229"/>
    <s v="Ana"/>
    <x v="0"/>
    <s v="JGL"/>
    <n v="6"/>
    <n v="9"/>
    <n v="7"/>
    <n v="8"/>
    <n v="9"/>
    <s v="CD"/>
    <s v="Circuito"/>
    <x v="4"/>
    <n v="3060"/>
  </r>
  <r>
    <x v="230"/>
    <s v="Ana"/>
    <x v="0"/>
    <s v="PWK"/>
    <n v="7"/>
    <n v="7"/>
    <n v="5"/>
    <n v="8"/>
    <n v="7"/>
    <s v="ZA"/>
    <s v="Estancia"/>
    <x v="3"/>
    <n v="18360"/>
  </r>
  <r>
    <x v="230"/>
    <s v="Ana"/>
    <x v="0"/>
    <s v="QUQ"/>
    <n v="7"/>
    <n v="10"/>
    <n v="9"/>
    <n v="0"/>
    <n v="6"/>
    <s v="LY"/>
    <s v="Estancia"/>
    <x v="4"/>
    <n v="2380"/>
  </r>
  <r>
    <x v="231"/>
    <s v="Ana"/>
    <x v="0"/>
    <s v="XVY"/>
    <n v="10"/>
    <n v="9"/>
    <n v="7"/>
    <n v="8"/>
    <n v="8"/>
    <s v="PY"/>
    <s v="Crucero"/>
    <x v="4"/>
    <n v="3520"/>
  </r>
  <r>
    <x v="232"/>
    <s v="Ana"/>
    <x v="0"/>
    <s v="CJT"/>
    <n v="5"/>
    <n v="10"/>
    <n v="10"/>
    <n v="10"/>
    <n v="8"/>
    <s v="QT"/>
    <s v="Circuito"/>
    <x v="4"/>
    <n v="1920"/>
  </r>
  <r>
    <x v="233"/>
    <s v="Ana"/>
    <x v="0"/>
    <s v="SBD"/>
    <n v="7"/>
    <n v="5"/>
    <n v="8"/>
    <n v="10"/>
    <n v="9"/>
    <s v="LY"/>
    <s v="Estancia"/>
    <x v="11"/>
    <n v="4165"/>
  </r>
  <r>
    <x v="234"/>
    <s v="Ana"/>
    <x v="0"/>
    <s v="GHP"/>
    <n v="9"/>
    <n v="8"/>
    <n v="10"/>
    <n v="7"/>
    <n v="8"/>
    <s v="GI"/>
    <s v="Estancia"/>
    <x v="4"/>
    <n v="3400"/>
  </r>
  <r>
    <x v="235"/>
    <s v="Ana"/>
    <x v="0"/>
    <s v="ALZ"/>
    <n v="9"/>
    <n v="10"/>
    <n v="10"/>
    <n v="9"/>
    <n v="9"/>
    <s v="PM"/>
    <s v="Circuito"/>
    <x v="9"/>
    <n v="1530"/>
  </r>
  <r>
    <x v="236"/>
    <s v="Ana"/>
    <x v="0"/>
    <s v="KGQ"/>
    <n v="7"/>
    <n v="10"/>
    <n v="8"/>
    <n v="8"/>
    <n v="10"/>
    <s v="ZI"/>
    <s v="Estancia"/>
    <x v="14"/>
    <n v="5525"/>
  </r>
  <r>
    <x v="237"/>
    <s v="Ana"/>
    <x v="0"/>
    <s v="VQE"/>
    <n v="6"/>
    <n v="8"/>
    <n v="6"/>
    <n v="3"/>
    <n v="7"/>
    <s v="WL"/>
    <s v="Circuito"/>
    <x v="7"/>
    <n v="3825"/>
  </r>
  <r>
    <x v="237"/>
    <s v="Ana"/>
    <x v="0"/>
    <s v="IAJ"/>
    <n v="6"/>
    <n v="6"/>
    <n v="3"/>
    <n v="9"/>
    <n v="2"/>
    <s v="XY"/>
    <s v="Circuito"/>
    <x v="7"/>
    <n v="5100"/>
  </r>
  <r>
    <x v="238"/>
    <s v="Ana"/>
    <x v="0"/>
    <s v="VRT"/>
    <n v="2"/>
    <n v="10"/>
    <n v="6"/>
    <n v="6"/>
    <n v="5"/>
    <s v="CF"/>
    <s v="Crucero"/>
    <x v="13"/>
    <n v="6120"/>
  </r>
  <r>
    <x v="239"/>
    <s v="Ana"/>
    <x v="0"/>
    <s v="ZNR"/>
    <n v="8"/>
    <n v="3"/>
    <n v="6"/>
    <n v="10"/>
    <n v="9"/>
    <s v="DL"/>
    <s v="Estancia"/>
    <x v="8"/>
    <n v="1530"/>
  </r>
  <r>
    <x v="240"/>
    <s v="Ana"/>
    <x v="0"/>
    <s v="MSP"/>
    <n v="5"/>
    <n v="6"/>
    <n v="8"/>
    <n v="7"/>
    <n v="6"/>
    <s v="DF"/>
    <s v="Crucero"/>
    <x v="10"/>
    <n v="510"/>
  </r>
  <r>
    <x v="240"/>
    <s v="Ana"/>
    <x v="0"/>
    <s v="FJG"/>
    <n v="8"/>
    <n v="10"/>
    <n v="8"/>
    <n v="4"/>
    <n v="10"/>
    <s v="HN"/>
    <s v="Estancia"/>
    <x v="8"/>
    <n v="3570"/>
  </r>
  <r>
    <x v="241"/>
    <s v="Ana"/>
    <x v="0"/>
    <s v="NAC"/>
    <n v="9"/>
    <n v="10"/>
    <n v="9"/>
    <n v="7"/>
    <n v="7"/>
    <s v="FA"/>
    <s v="Crucero"/>
    <x v="9"/>
    <n v="2550"/>
  </r>
  <r>
    <x v="242"/>
    <s v="Ana"/>
    <x v="0"/>
    <s v="OWU"/>
    <n v="8"/>
    <n v="10"/>
    <n v="10"/>
    <n v="8"/>
    <n v="10"/>
    <s v="CF"/>
    <s v="Crucero"/>
    <x v="19"/>
    <n v="12920"/>
  </r>
  <r>
    <x v="242"/>
    <s v="Ana"/>
    <x v="0"/>
    <s v="BZV"/>
    <n v="8"/>
    <n v="7"/>
    <n v="4"/>
    <n v="8"/>
    <n v="8"/>
    <s v="US"/>
    <s v="Crucero"/>
    <x v="4"/>
    <n v="4080"/>
  </r>
  <r>
    <x v="243"/>
    <s v="Ana"/>
    <x v="0"/>
    <s v="ECL"/>
    <n v="4"/>
    <n v="5"/>
    <n v="7"/>
    <n v="10"/>
    <n v="9"/>
    <s v="HN"/>
    <s v="Estancia"/>
    <x v="19"/>
    <n v="22610"/>
  </r>
  <r>
    <x v="244"/>
    <s v="Ana"/>
    <x v="0"/>
    <s v="RIB"/>
    <n v="7"/>
    <n v="9"/>
    <n v="7"/>
    <n v="8"/>
    <n v="8"/>
    <s v="HR"/>
    <s v="Crucero"/>
    <x v="8"/>
    <n v="1530"/>
  </r>
  <r>
    <x v="245"/>
    <s v="Ana"/>
    <x v="0"/>
    <s v="CPF"/>
    <n v="9"/>
    <n v="9"/>
    <n v="9"/>
    <n v="6"/>
    <n v="7"/>
    <s v="LY"/>
    <s v="Estancia"/>
    <x v="5"/>
    <n v="6545"/>
  </r>
  <r>
    <x v="246"/>
    <s v="Ana"/>
    <x v="0"/>
    <s v="LSR"/>
    <n v="10"/>
    <n v="8"/>
    <n v="9"/>
    <n v="6"/>
    <n v="10"/>
    <s v="ZI"/>
    <s v="Estancia"/>
    <x v="4"/>
    <n v="1700"/>
  </r>
  <r>
    <x v="247"/>
    <s v="Ana"/>
    <x v="0"/>
    <s v="XJH"/>
    <n v="8"/>
    <n v="10"/>
    <n v="6"/>
    <n v="6"/>
    <n v="8"/>
    <s v="DL"/>
    <s v="Estancia"/>
    <x v="0"/>
    <n v="3840"/>
  </r>
  <r>
    <x v="248"/>
    <s v="Ana"/>
    <x v="0"/>
    <s v="BMY"/>
    <n v="8"/>
    <n v="7"/>
    <n v="9"/>
    <n v="10"/>
    <n v="9"/>
    <s v="FA"/>
    <s v="Crucero"/>
    <x v="4"/>
    <n v="1700"/>
  </r>
  <r>
    <x v="248"/>
    <s v="Ana"/>
    <x v="0"/>
    <s v="LVJ"/>
    <n v="6"/>
    <n v="7"/>
    <n v="3"/>
    <n v="9"/>
    <n v="5"/>
    <s v="XK"/>
    <s v="Circuito"/>
    <x v="2"/>
    <n v="595"/>
  </r>
  <r>
    <x v="248"/>
    <s v="Ana"/>
    <x v="0"/>
    <s v="LEI"/>
    <n v="7"/>
    <n v="9"/>
    <n v="8"/>
    <n v="10"/>
    <n v="10"/>
    <s v="QT"/>
    <s v="Circuito"/>
    <x v="10"/>
    <n v="1020"/>
  </r>
  <r>
    <x v="249"/>
    <s v="Ana"/>
    <x v="0"/>
    <s v="NIT"/>
    <n v="5"/>
    <n v="6"/>
    <n v="9"/>
    <n v="7"/>
    <n v="7"/>
    <s v="XY"/>
    <s v="Circuito"/>
    <x v="7"/>
    <n v="5100"/>
  </r>
  <r>
    <x v="250"/>
    <s v="Ana"/>
    <x v="0"/>
    <s v="WYB"/>
    <n v="8"/>
    <n v="8"/>
    <n v="10"/>
    <n v="9"/>
    <n v="4"/>
    <s v="CD"/>
    <s v="Circuito"/>
    <x v="13"/>
    <n v="6480"/>
  </r>
  <r>
    <x v="251"/>
    <s v="Ana"/>
    <x v="0"/>
    <s v="NIA"/>
    <n v="8"/>
    <n v="8"/>
    <n v="7"/>
    <n v="9"/>
    <n v="10"/>
    <s v="HR"/>
    <s v="Crucero"/>
    <x v="7"/>
    <n v="2550"/>
  </r>
  <r>
    <x v="252"/>
    <s v="Ana"/>
    <x v="0"/>
    <s v="NKF"/>
    <n v="9"/>
    <n v="9"/>
    <n v="8"/>
    <n v="9"/>
    <n v="6"/>
    <s v="IP"/>
    <s v="Estancia"/>
    <x v="18"/>
    <n v="13440"/>
  </r>
  <r>
    <x v="252"/>
    <s v="Ana"/>
    <x v="0"/>
    <s v="FSK"/>
    <n v="7"/>
    <n v="5"/>
    <n v="10"/>
    <n v="5"/>
    <n v="9"/>
    <s v="MJ"/>
    <s v="Circuito"/>
    <x v="7"/>
    <n v="5100"/>
  </r>
  <r>
    <x v="253"/>
    <s v="Ana"/>
    <x v="0"/>
    <s v="YZN"/>
    <n v="8"/>
    <n v="4"/>
    <n v="6"/>
    <n v="10"/>
    <n v="10"/>
    <s v="IU"/>
    <s v="Circuito"/>
    <x v="0"/>
    <n v="4080"/>
  </r>
  <r>
    <x v="254"/>
    <s v="Ana"/>
    <x v="0"/>
    <s v="PWK"/>
    <n v="9"/>
    <n v="9"/>
    <n v="9"/>
    <n v="10"/>
    <n v="7"/>
    <s v="CD"/>
    <s v="Circuito"/>
    <x v="0"/>
    <n v="6120"/>
  </r>
  <r>
    <x v="255"/>
    <s v="Ana"/>
    <x v="0"/>
    <s v="JGM"/>
    <n v="7"/>
    <n v="10"/>
    <n v="3"/>
    <n v="2"/>
    <n v="8"/>
    <s v="XY"/>
    <s v="Circuito"/>
    <x v="0"/>
    <n v="8160"/>
  </r>
  <r>
    <x v="256"/>
    <s v="Ana"/>
    <x v="0"/>
    <s v="QMC"/>
    <n v="10"/>
    <n v="10"/>
    <n v="9"/>
    <n v="9"/>
    <n v="8"/>
    <s v="RA"/>
    <s v="Crucero"/>
    <x v="11"/>
    <n v="2975"/>
  </r>
  <r>
    <x v="257"/>
    <s v="Ana"/>
    <x v="0"/>
    <s v="ULF"/>
    <n v="9"/>
    <n v="4"/>
    <n v="10"/>
    <n v="10"/>
    <n v="2"/>
    <s v="NO"/>
    <s v="Circuito"/>
    <x v="17"/>
    <n v="20230"/>
  </r>
  <r>
    <x v="258"/>
    <s v="Ana"/>
    <x v="0"/>
    <s v="MED"/>
    <n v="3"/>
    <n v="7"/>
    <n v="5"/>
    <n v="10"/>
    <n v="9"/>
    <s v="PM"/>
    <s v="Circuito"/>
    <x v="2"/>
    <n v="255"/>
  </r>
  <r>
    <x v="259"/>
    <s v="Ana"/>
    <x v="0"/>
    <s v="CPF"/>
    <n v="10"/>
    <n v="0"/>
    <n v="9"/>
    <n v="7"/>
    <n v="8"/>
    <s v="FA"/>
    <s v="Crucero"/>
    <x v="10"/>
    <n v="850"/>
  </r>
  <r>
    <x v="260"/>
    <s v="Ana"/>
    <x v="0"/>
    <s v="VTR"/>
    <n v="9"/>
    <n v="6"/>
    <n v="3"/>
    <n v="6"/>
    <n v="10"/>
    <s v="ZA"/>
    <s v="Estancia"/>
    <x v="0"/>
    <n v="8160"/>
  </r>
  <r>
    <x v="261"/>
    <s v="Ana"/>
    <x v="0"/>
    <s v="JAP"/>
    <n v="5"/>
    <n v="4"/>
    <n v="4"/>
    <n v="9"/>
    <n v="7"/>
    <s v="WL"/>
    <s v="Circuito"/>
    <x v="2"/>
    <n v="765"/>
  </r>
  <r>
    <x v="262"/>
    <s v="Ana"/>
    <x v="0"/>
    <s v="DRI"/>
    <n v="3"/>
    <n v="10"/>
    <n v="4"/>
    <n v="9"/>
    <n v="3"/>
    <s v="CD"/>
    <s v="Circuito"/>
    <x v="1"/>
    <n v="12240"/>
  </r>
  <r>
    <x v="263"/>
    <s v="Ana"/>
    <x v="0"/>
    <s v="FPZ"/>
    <n v="6"/>
    <n v="8"/>
    <n v="5"/>
    <n v="5"/>
    <n v="10"/>
    <s v="PM"/>
    <s v="Circuito"/>
    <x v="4"/>
    <n v="1020"/>
  </r>
  <r>
    <x v="264"/>
    <s v="Ana"/>
    <x v="0"/>
    <s v="QYS"/>
    <n v="10"/>
    <n v="5"/>
    <n v="8"/>
    <n v="3"/>
    <n v="9"/>
    <s v="WY"/>
    <s v="Circuito"/>
    <x v="16"/>
    <n v="2550"/>
  </r>
  <r>
    <x v="265"/>
    <s v="Ana"/>
    <x v="0"/>
    <s v="GCH"/>
    <n v="6"/>
    <n v="10"/>
    <n v="8"/>
    <n v="8"/>
    <n v="10"/>
    <s v="MJ"/>
    <s v="Circuito"/>
    <x v="9"/>
    <n v="6120"/>
  </r>
  <r>
    <x v="266"/>
    <s v="Ana"/>
    <x v="0"/>
    <s v="LHT"/>
    <n v="9"/>
    <n v="8"/>
    <n v="6"/>
    <n v="10"/>
    <n v="9"/>
    <s v="XK"/>
    <s v="Circuito"/>
    <x v="9"/>
    <n v="3360"/>
  </r>
  <r>
    <x v="267"/>
    <s v="Ana"/>
    <x v="0"/>
    <s v="CLW"/>
    <n v="3"/>
    <n v="10"/>
    <n v="9"/>
    <n v="2"/>
    <n v="7"/>
    <s v="XK"/>
    <s v="Circuito"/>
    <x v="0"/>
    <n v="4760"/>
  </r>
  <r>
    <x v="268"/>
    <s v="Ana"/>
    <x v="0"/>
    <s v="WXO"/>
    <n v="7"/>
    <n v="8"/>
    <n v="7"/>
    <n v="8"/>
    <n v="0"/>
    <s v="MJ"/>
    <s v="Circuito"/>
    <x v="8"/>
    <n v="3060"/>
  </r>
  <r>
    <x v="269"/>
    <s v="Ana"/>
    <x v="0"/>
    <s v="NQZ"/>
    <n v="7"/>
    <n v="7"/>
    <n v="2"/>
    <n v="7"/>
    <n v="10"/>
    <s v="US"/>
    <s v="Crucero"/>
    <x v="16"/>
    <n v="10200"/>
  </r>
  <r>
    <x v="270"/>
    <s v="Ana"/>
    <x v="0"/>
    <s v="SFR"/>
    <n v="4"/>
    <n v="8"/>
    <n v="4"/>
    <n v="5"/>
    <n v="9"/>
    <s v="DL"/>
    <s v="Estancia"/>
    <x v="2"/>
    <n v="510"/>
  </r>
  <r>
    <x v="270"/>
    <s v="Ana"/>
    <x v="0"/>
    <s v="ZOQ"/>
    <n v="7"/>
    <n v="9"/>
    <n v="10"/>
    <n v="9"/>
    <n v="8"/>
    <s v="HR"/>
    <s v="Crucero"/>
    <x v="16"/>
    <n v="5100"/>
  </r>
  <r>
    <x v="270"/>
    <s v="Ana"/>
    <x v="0"/>
    <s v="DTM"/>
    <n v="8"/>
    <n v="8"/>
    <n v="5"/>
    <n v="7"/>
    <n v="8"/>
    <s v="NO"/>
    <s v="Circuito"/>
    <x v="10"/>
    <n v="2380"/>
  </r>
  <r>
    <x v="271"/>
    <s v="Ana"/>
    <x v="0"/>
    <s v="ZMQ"/>
    <n v="10"/>
    <n v="10"/>
    <n v="10"/>
    <n v="10"/>
    <n v="8"/>
    <s v="MJ"/>
    <s v="Circuito"/>
    <x v="13"/>
    <n v="9180"/>
  </r>
  <r>
    <x v="272"/>
    <s v="Ana"/>
    <x v="0"/>
    <s v="QZL"/>
    <n v="9"/>
    <n v="9"/>
    <n v="8"/>
    <n v="10"/>
    <n v="6"/>
    <s v="HR"/>
    <s v="Crucero"/>
    <x v="13"/>
    <n v="4590"/>
  </r>
  <r>
    <x v="273"/>
    <s v="Ana"/>
    <x v="0"/>
    <s v="UQB"/>
    <n v="6"/>
    <n v="5"/>
    <n v="10"/>
    <n v="0"/>
    <n v="7"/>
    <s v="IP"/>
    <s v="Estancia"/>
    <x v="13"/>
    <n v="6120"/>
  </r>
  <r>
    <x v="274"/>
    <s v="Ana"/>
    <x v="0"/>
    <s v="YRO"/>
    <n v="9"/>
    <n v="8"/>
    <n v="8"/>
    <n v="8"/>
    <n v="10"/>
    <s v="PM"/>
    <s v="Circuito"/>
    <x v="9"/>
    <n v="1530"/>
  </r>
  <r>
    <x v="274"/>
    <s v="Ana"/>
    <x v="0"/>
    <s v="VKS"/>
    <n v="4"/>
    <n v="7"/>
    <n v="8"/>
    <n v="6"/>
    <n v="6"/>
    <s v="WY"/>
    <s v="Circuito"/>
    <x v="9"/>
    <n v="1530"/>
  </r>
  <r>
    <x v="275"/>
    <s v="Ana"/>
    <x v="0"/>
    <s v="DTP"/>
    <n v="8"/>
    <n v="8"/>
    <n v="10"/>
    <n v="8"/>
    <n v="9"/>
    <s v="GI"/>
    <s v="Estancia"/>
    <x v="4"/>
    <n v="3400"/>
  </r>
  <r>
    <x v="276"/>
    <s v="Ana"/>
    <x v="0"/>
    <s v="ZMO"/>
    <n v="8"/>
    <n v="10"/>
    <n v="9"/>
    <n v="10"/>
    <n v="9"/>
    <s v="WL"/>
    <s v="Circuito"/>
    <x v="6"/>
    <n v="9180"/>
  </r>
  <r>
    <x v="277"/>
    <s v="Ana"/>
    <x v="0"/>
    <s v="UJC"/>
    <n v="8"/>
    <n v="8"/>
    <n v="10"/>
    <n v="10"/>
    <n v="9"/>
    <s v="NO"/>
    <s v="Circuito"/>
    <x v="10"/>
    <n v="2380"/>
  </r>
  <r>
    <x v="278"/>
    <s v="Ana"/>
    <x v="0"/>
    <s v="LQH"/>
    <n v="10"/>
    <n v="10"/>
    <n v="10"/>
    <n v="9"/>
    <n v="4"/>
    <s v="ZI"/>
    <s v="Estancia"/>
    <x v="9"/>
    <n v="2400"/>
  </r>
  <r>
    <x v="279"/>
    <s v="Ana"/>
    <x v="0"/>
    <s v="YRT"/>
    <n v="8"/>
    <n v="4"/>
    <n v="7"/>
    <n v="7"/>
    <n v="6"/>
    <s v="DL"/>
    <s v="Estancia"/>
    <x v="15"/>
    <n v="7140"/>
  </r>
  <r>
    <x v="280"/>
    <s v="Ana"/>
    <x v="0"/>
    <s v="HTL"/>
    <n v="10"/>
    <n v="9"/>
    <n v="10"/>
    <n v="8"/>
    <n v="6"/>
    <s v="MJ"/>
    <s v="Circuito"/>
    <x v="11"/>
    <n v="7140"/>
  </r>
  <r>
    <x v="281"/>
    <s v="Ana"/>
    <x v="0"/>
    <s v="TVL"/>
    <n v="5"/>
    <n v="8"/>
    <n v="9"/>
    <n v="7"/>
    <n v="6"/>
    <s v="UI"/>
    <s v="Crucero"/>
    <x v="9"/>
    <n v="4590"/>
  </r>
  <r>
    <x v="282"/>
    <s v="Ana"/>
    <x v="0"/>
    <s v="QTY"/>
    <n v="8"/>
    <n v="10"/>
    <n v="10"/>
    <n v="9"/>
    <n v="9"/>
    <s v="LY"/>
    <s v="Estancia"/>
    <x v="4"/>
    <n v="2380"/>
  </r>
  <r>
    <x v="283"/>
    <s v="Ana"/>
    <x v="0"/>
    <s v="FEZ"/>
    <n v="8"/>
    <n v="8"/>
    <n v="9"/>
    <n v="7"/>
    <n v="3"/>
    <s v="IP"/>
    <s v="Estancia"/>
    <x v="8"/>
    <n v="2040"/>
  </r>
  <r>
    <x v="284"/>
    <s v="Ana"/>
    <x v="0"/>
    <s v="YBJ"/>
    <n v="10"/>
    <n v="8"/>
    <n v="2"/>
    <n v="10"/>
    <n v="6"/>
    <s v="MJ"/>
    <s v="Circuito"/>
    <x v="10"/>
    <n v="2040"/>
  </r>
  <r>
    <x v="284"/>
    <s v="Ana"/>
    <x v="0"/>
    <s v="QBA"/>
    <n v="10"/>
    <n v="7"/>
    <n v="10"/>
    <n v="7"/>
    <n v="8"/>
    <s v="GI"/>
    <s v="Estancia"/>
    <x v="16"/>
    <n v="8500"/>
  </r>
  <r>
    <x v="285"/>
    <s v="Ana"/>
    <x v="0"/>
    <s v="MSP"/>
    <n v="5"/>
    <n v="7"/>
    <n v="7"/>
    <n v="2"/>
    <n v="8"/>
    <s v="CF"/>
    <s v="Crucero"/>
    <x v="14"/>
    <n v="8840"/>
  </r>
  <r>
    <x v="286"/>
    <s v="Ana"/>
    <x v="0"/>
    <s v="EZN"/>
    <n v="9"/>
    <n v="9"/>
    <n v="10"/>
    <n v="8"/>
    <n v="4"/>
    <s v="FA"/>
    <s v="Crucero"/>
    <x v="10"/>
    <n v="800"/>
  </r>
  <r>
    <x v="286"/>
    <s v="Ana"/>
    <x v="0"/>
    <s v="NWY"/>
    <n v="7"/>
    <n v="10"/>
    <n v="5"/>
    <n v="7"/>
    <n v="7"/>
    <s v="UI"/>
    <s v="Crucero"/>
    <x v="2"/>
    <n v="765"/>
  </r>
  <r>
    <x v="287"/>
    <s v="Ana"/>
    <x v="0"/>
    <s v="RST"/>
    <n v="7"/>
    <n v="9"/>
    <n v="8"/>
    <n v="9"/>
    <n v="8"/>
    <s v="PM"/>
    <s v="Circuito"/>
    <x v="6"/>
    <n v="3060"/>
  </r>
  <r>
    <x v="288"/>
    <s v="Ana"/>
    <x v="0"/>
    <s v="XTT"/>
    <n v="9"/>
    <n v="7"/>
    <n v="8"/>
    <n v="6"/>
    <n v="9"/>
    <s v="CF"/>
    <s v="Crucero"/>
    <x v="8"/>
    <n v="2040"/>
  </r>
  <r>
    <x v="288"/>
    <s v="Ana"/>
    <x v="0"/>
    <s v="CPC"/>
    <n v="10"/>
    <n v="8"/>
    <n v="9"/>
    <n v="1"/>
    <n v="8"/>
    <s v="OQ"/>
    <s v="Estancia"/>
    <x v="8"/>
    <n v="765"/>
  </r>
  <r>
    <x v="289"/>
    <s v="Ana"/>
    <x v="0"/>
    <s v="MED"/>
    <n v="7"/>
    <n v="9"/>
    <n v="7"/>
    <n v="9"/>
    <n v="10"/>
    <s v="HR"/>
    <s v="Crucero"/>
    <x v="8"/>
    <n v="1530"/>
  </r>
  <r>
    <x v="290"/>
    <s v="Ana"/>
    <x v="0"/>
    <s v="NUT"/>
    <n v="4"/>
    <n v="8"/>
    <n v="8"/>
    <n v="2"/>
    <n v="8"/>
    <s v="PY"/>
    <s v="Crucero"/>
    <x v="3"/>
    <n v="16830"/>
  </r>
  <r>
    <x v="290"/>
    <s v="Ana"/>
    <x v="0"/>
    <s v="SMD"/>
    <n v="6"/>
    <n v="7"/>
    <n v="4"/>
    <n v="7"/>
    <n v="7"/>
    <s v="PN"/>
    <s v="Estancia"/>
    <x v="7"/>
    <n v="2125"/>
  </r>
  <r>
    <x v="291"/>
    <s v="Ana"/>
    <x v="0"/>
    <s v="FZD"/>
    <n v="8"/>
    <n v="8"/>
    <n v="6"/>
    <n v="6"/>
    <n v="8"/>
    <s v="WY"/>
    <s v="Circuito"/>
    <x v="5"/>
    <n v="2640"/>
  </r>
  <r>
    <x v="292"/>
    <s v="Ana"/>
    <x v="0"/>
    <s v="HJY"/>
    <n v="8"/>
    <n v="8"/>
    <n v="5"/>
    <n v="9"/>
    <n v="8"/>
    <s v="ZA"/>
    <s v="Estancia"/>
    <x v="9"/>
    <n v="6120"/>
  </r>
  <r>
    <x v="293"/>
    <s v="Ana"/>
    <x v="0"/>
    <s v="FIE"/>
    <n v="9"/>
    <n v="9"/>
    <n v="8"/>
    <n v="0"/>
    <n v="7"/>
    <s v="XY"/>
    <s v="Circuito"/>
    <x v="5"/>
    <n v="11220"/>
  </r>
  <r>
    <x v="294"/>
    <s v="Ana"/>
    <x v="0"/>
    <s v="AEF"/>
    <n v="2"/>
    <n v="8"/>
    <n v="4"/>
    <n v="8"/>
    <n v="10"/>
    <s v="ZI"/>
    <s v="Estancia"/>
    <x v="16"/>
    <n v="4250"/>
  </r>
  <r>
    <x v="294"/>
    <s v="Ana"/>
    <x v="0"/>
    <s v="CPF"/>
    <n v="10"/>
    <n v="9"/>
    <n v="6"/>
    <n v="2"/>
    <n v="9"/>
    <s v="FA"/>
    <s v="Crucero"/>
    <x v="0"/>
    <n v="3400"/>
  </r>
  <r>
    <x v="294"/>
    <s v="Ana"/>
    <x v="0"/>
    <s v="CYO"/>
    <n v="6"/>
    <n v="8"/>
    <n v="10"/>
    <n v="8"/>
    <n v="10"/>
    <s v="WL"/>
    <s v="Circuito"/>
    <x v="8"/>
    <n v="2295"/>
  </r>
  <r>
    <x v="295"/>
    <s v="Ana"/>
    <x v="0"/>
    <s v="KJC"/>
    <n v="10"/>
    <n v="7"/>
    <n v="7"/>
    <n v="9"/>
    <n v="9"/>
    <s v="DL"/>
    <s v="Estancia"/>
    <x v="9"/>
    <n v="2880"/>
  </r>
  <r>
    <x v="296"/>
    <s v="Ana"/>
    <x v="0"/>
    <s v="RPF"/>
    <n v="7"/>
    <n v="10"/>
    <n v="3"/>
    <n v="10"/>
    <n v="6"/>
    <s v="IP"/>
    <s v="Estancia"/>
    <x v="8"/>
    <n v="2040"/>
  </r>
  <r>
    <x v="296"/>
    <s v="Ana"/>
    <x v="0"/>
    <s v="MZQ"/>
    <n v="6"/>
    <n v="3"/>
    <n v="6"/>
    <n v="6"/>
    <n v="8"/>
    <s v="IP"/>
    <s v="Estancia"/>
    <x v="7"/>
    <n v="3400"/>
  </r>
  <r>
    <x v="297"/>
    <s v="Ana"/>
    <x v="0"/>
    <s v="SYZ"/>
    <n v="4"/>
    <n v="9"/>
    <n v="3"/>
    <n v="7"/>
    <n v="6"/>
    <s v="US"/>
    <s v="Crucero"/>
    <x v="9"/>
    <n v="6120"/>
  </r>
  <r>
    <x v="298"/>
    <s v="Ana"/>
    <x v="0"/>
    <s v="KLB"/>
    <n v="10"/>
    <n v="10"/>
    <n v="9"/>
    <n v="10"/>
    <n v="9"/>
    <s v="IP"/>
    <s v="Estancia"/>
    <x v="0"/>
    <n v="5440"/>
  </r>
  <r>
    <x v="299"/>
    <s v="Ana"/>
    <x v="0"/>
    <s v="NVY"/>
    <n v="4"/>
    <n v="9"/>
    <n v="10"/>
    <n v="10"/>
    <n v="7"/>
    <s v="YY"/>
    <s v="Crucero"/>
    <x v="6"/>
    <n v="12240"/>
  </r>
  <r>
    <x v="300"/>
    <s v="Ana"/>
    <x v="0"/>
    <s v="LNR"/>
    <n v="9"/>
    <n v="10"/>
    <n v="9"/>
    <n v="9"/>
    <n v="10"/>
    <s v="RA"/>
    <s v="Crucero"/>
    <x v="10"/>
    <n v="850"/>
  </r>
  <r>
    <x v="301"/>
    <s v="Ana"/>
    <x v="0"/>
    <s v="QDG"/>
    <n v="8"/>
    <n v="1"/>
    <n v="6"/>
    <n v="7"/>
    <n v="6"/>
    <s v="XK"/>
    <s v="Circuito"/>
    <x v="8"/>
    <n v="1785"/>
  </r>
  <r>
    <x v="302"/>
    <s v="Ana"/>
    <x v="0"/>
    <s v="RYZ"/>
    <n v="9"/>
    <n v="9"/>
    <n v="9"/>
    <n v="10"/>
    <n v="7"/>
    <s v="OQ"/>
    <s v="Estancia"/>
    <x v="1"/>
    <n v="3840"/>
  </r>
  <r>
    <x v="303"/>
    <s v="Ana"/>
    <x v="0"/>
    <s v="FWU"/>
    <n v="9"/>
    <n v="9"/>
    <n v="7"/>
    <n v="9"/>
    <n v="10"/>
    <s v="US"/>
    <s v="Crucero"/>
    <x v="10"/>
    <n v="2040"/>
  </r>
  <r>
    <x v="304"/>
    <s v="Ana"/>
    <x v="0"/>
    <s v="ZNW"/>
    <n v="4"/>
    <n v="5"/>
    <n v="8"/>
    <n v="7"/>
    <n v="10"/>
    <s v="IU"/>
    <s v="Circuito"/>
    <x v="4"/>
    <n v="2040"/>
  </r>
  <r>
    <x v="305"/>
    <s v="Ana"/>
    <x v="0"/>
    <s v="KXO"/>
    <n v="9"/>
    <n v="10"/>
    <n v="9"/>
    <n v="10"/>
    <n v="10"/>
    <s v="PY"/>
    <s v="Crucero"/>
    <x v="9"/>
    <n v="5610"/>
  </r>
  <r>
    <x v="306"/>
    <s v="Ernesto"/>
    <x v="1"/>
    <s v="PBT"/>
    <n v="8"/>
    <n v="8"/>
    <n v="9"/>
    <n v="8"/>
    <n v="9"/>
    <s v="WY"/>
    <s v="Circuito"/>
    <x v="8"/>
    <n v="765"/>
  </r>
  <r>
    <x v="307"/>
    <s v="Ernesto"/>
    <x v="1"/>
    <s v="WTY"/>
    <n v="9"/>
    <n v="9"/>
    <n v="2"/>
    <n v="10"/>
    <n v="8"/>
    <s v="QT"/>
    <s v="Circuito"/>
    <x v="16"/>
    <n v="5100"/>
  </r>
  <r>
    <x v="308"/>
    <s v="Ernesto"/>
    <x v="1"/>
    <s v="IMU"/>
    <n v="6"/>
    <n v="10"/>
    <n v="8"/>
    <n v="9"/>
    <n v="8"/>
    <s v="WY"/>
    <s v="Circuito"/>
    <x v="16"/>
    <n v="2550"/>
  </r>
  <r>
    <x v="308"/>
    <s v="Ernesto"/>
    <x v="1"/>
    <s v="EAJ"/>
    <n v="6"/>
    <n v="2"/>
    <n v="6"/>
    <n v="6"/>
    <n v="5"/>
    <s v="DL"/>
    <s v="Estancia"/>
    <x v="10"/>
    <n v="1020"/>
  </r>
  <r>
    <x v="309"/>
    <s v="Ernesto"/>
    <x v="1"/>
    <s v="FYI"/>
    <n v="8"/>
    <n v="10"/>
    <n v="10"/>
    <n v="10"/>
    <n v="1"/>
    <s v="MJ"/>
    <s v="Circuito"/>
    <x v="10"/>
    <n v="2040"/>
  </r>
  <r>
    <x v="310"/>
    <s v="Ernesto"/>
    <x v="1"/>
    <s v="AIK"/>
    <n v="7"/>
    <n v="5"/>
    <n v="0"/>
    <n v="6"/>
    <n v="5"/>
    <s v="IU"/>
    <s v="Circuito"/>
    <x v="2"/>
    <n v="510"/>
  </r>
  <r>
    <x v="1"/>
    <s v="Ernesto"/>
    <x v="1"/>
    <s v="JHY"/>
    <n v="9"/>
    <n v="4"/>
    <n v="3"/>
    <n v="4"/>
    <n v="5"/>
    <s v="OQ"/>
    <s v="Estancia"/>
    <x v="13"/>
    <n v="2295"/>
  </r>
  <r>
    <x v="1"/>
    <s v="Ernesto"/>
    <x v="1"/>
    <s v="JRM"/>
    <n v="8"/>
    <n v="9"/>
    <n v="5"/>
    <n v="4"/>
    <n v="6"/>
    <s v="UI"/>
    <s v="Crucero"/>
    <x v="13"/>
    <n v="6480"/>
  </r>
  <r>
    <x v="311"/>
    <s v="Ernesto"/>
    <x v="1"/>
    <s v="NYT"/>
    <n v="5"/>
    <n v="7"/>
    <n v="2"/>
    <n v="8"/>
    <n v="8"/>
    <s v="DL"/>
    <s v="Estancia"/>
    <x v="10"/>
    <n v="1020"/>
  </r>
  <r>
    <x v="311"/>
    <s v="Ernesto"/>
    <x v="1"/>
    <s v="HNN"/>
    <n v="9"/>
    <n v="7"/>
    <n v="7"/>
    <n v="7"/>
    <n v="8"/>
    <s v="ZA"/>
    <s v="Estancia"/>
    <x v="9"/>
    <n v="5760"/>
  </r>
  <r>
    <x v="312"/>
    <s v="Ernesto"/>
    <x v="1"/>
    <s v="MBY"/>
    <n v="8"/>
    <n v="6"/>
    <n v="0"/>
    <n v="5"/>
    <n v="8"/>
    <s v="PY"/>
    <s v="Crucero"/>
    <x v="11"/>
    <n v="5355"/>
  </r>
  <r>
    <x v="313"/>
    <s v="Ernesto"/>
    <x v="1"/>
    <s v="KIS"/>
    <n v="5"/>
    <n v="7"/>
    <n v="4"/>
    <n v="6"/>
    <n v="9"/>
    <s v="NO"/>
    <s v="Circuito"/>
    <x v="10"/>
    <n v="2040"/>
  </r>
  <r>
    <x v="314"/>
    <s v="Ernesto"/>
    <x v="1"/>
    <s v="BSQ"/>
    <n v="10"/>
    <n v="7"/>
    <n v="8"/>
    <n v="9"/>
    <n v="9"/>
    <s v="IU"/>
    <s v="Circuito"/>
    <x v="1"/>
    <n v="8160"/>
  </r>
  <r>
    <x v="315"/>
    <s v="Ernesto"/>
    <x v="1"/>
    <s v="GWE"/>
    <n v="8"/>
    <n v="2"/>
    <n v="3"/>
    <n v="4"/>
    <n v="8"/>
    <s v="QT"/>
    <s v="Circuito"/>
    <x v="10"/>
    <n v="1080"/>
  </r>
  <r>
    <x v="316"/>
    <s v="Ernesto"/>
    <x v="1"/>
    <s v="KIP"/>
    <n v="8"/>
    <n v="2"/>
    <n v="8"/>
    <n v="7"/>
    <n v="7"/>
    <s v="QT"/>
    <s v="Circuito"/>
    <x v="17"/>
    <n v="9180"/>
  </r>
  <r>
    <x v="317"/>
    <s v="Ernesto"/>
    <x v="1"/>
    <s v="AAE"/>
    <n v="8"/>
    <n v="7"/>
    <n v="5"/>
    <n v="7"/>
    <n v="8"/>
    <s v="MJ"/>
    <s v="Circuito"/>
    <x v="11"/>
    <n v="6720"/>
  </r>
  <r>
    <x v="318"/>
    <s v="Ernesto"/>
    <x v="1"/>
    <s v="ZHR"/>
    <n v="7"/>
    <n v="5"/>
    <n v="5"/>
    <n v="4"/>
    <n v="7"/>
    <s v="FA"/>
    <s v="Crucero"/>
    <x v="16"/>
    <n v="4500"/>
  </r>
  <r>
    <x v="318"/>
    <s v="Ernesto"/>
    <x v="1"/>
    <s v="LII"/>
    <n v="5"/>
    <n v="6"/>
    <n v="7"/>
    <n v="9"/>
    <n v="6"/>
    <s v="PN"/>
    <s v="Estancia"/>
    <x v="10"/>
    <n v="900"/>
  </r>
  <r>
    <x v="319"/>
    <s v="Ernesto"/>
    <x v="1"/>
    <s v="NPB"/>
    <n v="7"/>
    <n v="8"/>
    <n v="8"/>
    <n v="4"/>
    <n v="7"/>
    <s v="ZI"/>
    <s v="Estancia"/>
    <x v="11"/>
    <n v="1890"/>
  </r>
  <r>
    <x v="320"/>
    <s v="Ernesto"/>
    <x v="1"/>
    <s v="NZM"/>
    <n v="6"/>
    <n v="4"/>
    <n v="1"/>
    <n v="6"/>
    <n v="6"/>
    <s v="ZI"/>
    <s v="Estancia"/>
    <x v="4"/>
    <n v="1080"/>
  </r>
  <r>
    <x v="321"/>
    <s v="Ernesto"/>
    <x v="1"/>
    <s v="RRY"/>
    <n v="8"/>
    <n v="8"/>
    <n v="9"/>
    <n v="10"/>
    <n v="8"/>
    <s v="XY"/>
    <s v="Circuito"/>
    <x v="11"/>
    <n v="6650"/>
  </r>
  <r>
    <x v="322"/>
    <s v="Ernesto"/>
    <x v="1"/>
    <s v="FZK"/>
    <n v="0"/>
    <n v="6"/>
    <n v="1"/>
    <n v="6"/>
    <n v="5"/>
    <s v="MJ"/>
    <s v="Circuito"/>
    <x v="11"/>
    <n v="7560"/>
  </r>
  <r>
    <x v="323"/>
    <s v="Ernesto"/>
    <x v="1"/>
    <s v="CTB"/>
    <n v="6"/>
    <n v="6"/>
    <n v="6"/>
    <n v="4"/>
    <n v="7"/>
    <s v="US"/>
    <s v="Crucero"/>
    <x v="16"/>
    <n v="8500"/>
  </r>
  <r>
    <x v="324"/>
    <s v="Ernesto"/>
    <x v="1"/>
    <s v="RCB"/>
    <n v="3"/>
    <n v="7"/>
    <n v="7"/>
    <n v="4"/>
    <n v="6"/>
    <s v="LY"/>
    <s v="Estancia"/>
    <x v="11"/>
    <n v="4410"/>
  </r>
  <r>
    <x v="325"/>
    <s v="Ernesto"/>
    <x v="1"/>
    <s v="FJI"/>
    <n v="9"/>
    <n v="7"/>
    <n v="2"/>
    <n v="4"/>
    <n v="10"/>
    <s v="IP"/>
    <s v="Estancia"/>
    <x v="8"/>
    <n v="1710"/>
  </r>
  <r>
    <x v="326"/>
    <s v="Ernesto"/>
    <x v="1"/>
    <s v="SVJ"/>
    <n v="5"/>
    <n v="10"/>
    <n v="4"/>
    <n v="7"/>
    <n v="10"/>
    <s v="DL"/>
    <s v="Estancia"/>
    <x v="4"/>
    <n v="2040"/>
  </r>
  <r>
    <x v="327"/>
    <s v="Ernesto"/>
    <x v="1"/>
    <s v="GMN"/>
    <n v="8"/>
    <n v="2"/>
    <n v="6"/>
    <n v="7"/>
    <n v="2"/>
    <s v="MJ"/>
    <s v="Circuito"/>
    <x v="13"/>
    <n v="9180"/>
  </r>
  <r>
    <x v="328"/>
    <s v="Ernesto"/>
    <x v="1"/>
    <s v="QES"/>
    <n v="2"/>
    <n v="7"/>
    <n v="9"/>
    <n v="8"/>
    <n v="6"/>
    <s v="FA"/>
    <s v="Crucero"/>
    <x v="13"/>
    <n v="3825"/>
  </r>
  <r>
    <x v="329"/>
    <s v="Ernesto"/>
    <x v="1"/>
    <s v="TRW"/>
    <n v="9"/>
    <n v="8"/>
    <n v="5"/>
    <n v="7"/>
    <n v="9"/>
    <s v="FA"/>
    <s v="Crucero"/>
    <x v="11"/>
    <n v="3150"/>
  </r>
  <r>
    <x v="330"/>
    <s v="Ernesto"/>
    <x v="1"/>
    <s v="UBU"/>
    <n v="9"/>
    <n v="9"/>
    <n v="8"/>
    <n v="2"/>
    <n v="8"/>
    <s v="QT"/>
    <s v="Circuito"/>
    <x v="13"/>
    <n v="4860"/>
  </r>
  <r>
    <x v="331"/>
    <s v="Ernesto"/>
    <x v="1"/>
    <s v="ODT"/>
    <n v="7"/>
    <n v="8"/>
    <n v="5"/>
    <n v="7"/>
    <n v="6"/>
    <s v="ZI"/>
    <s v="Estancia"/>
    <x v="15"/>
    <n v="3780"/>
  </r>
  <r>
    <x v="13"/>
    <s v="Ernesto"/>
    <x v="1"/>
    <s v="NZM"/>
    <n v="4"/>
    <n v="6"/>
    <n v="3"/>
    <n v="1"/>
    <n v="5"/>
    <s v="GI"/>
    <s v="Estancia"/>
    <x v="7"/>
    <n v="4500"/>
  </r>
  <r>
    <x v="13"/>
    <s v="Ernesto"/>
    <x v="1"/>
    <s v="XGK"/>
    <n v="7"/>
    <n v="3"/>
    <n v="2"/>
    <n v="5"/>
    <n v="6"/>
    <s v="FA"/>
    <s v="Crucero"/>
    <x v="4"/>
    <n v="1800"/>
  </r>
  <r>
    <x v="332"/>
    <s v="Ernesto"/>
    <x v="1"/>
    <s v="EWM"/>
    <n v="7"/>
    <n v="10"/>
    <n v="7"/>
    <n v="9"/>
    <n v="9"/>
    <s v="ZI"/>
    <s v="Estancia"/>
    <x v="8"/>
    <n v="765"/>
  </r>
  <r>
    <x v="333"/>
    <s v="Ernesto"/>
    <x v="1"/>
    <s v="HAD"/>
    <n v="6"/>
    <n v="6"/>
    <n v="4"/>
    <n v="3"/>
    <n v="9"/>
    <s v="UI"/>
    <s v="Crucero"/>
    <x v="8"/>
    <n v="2295"/>
  </r>
  <r>
    <x v="19"/>
    <s v="Ernesto"/>
    <x v="1"/>
    <s v="UUA"/>
    <n v="6"/>
    <n v="9"/>
    <n v="1"/>
    <n v="6"/>
    <n v="8"/>
    <s v="FA"/>
    <s v="Crucero"/>
    <x v="4"/>
    <n v="1700"/>
  </r>
  <r>
    <x v="334"/>
    <s v="Ernesto"/>
    <x v="1"/>
    <s v="SVV"/>
    <n v="7"/>
    <n v="6"/>
    <n v="4"/>
    <n v="9"/>
    <n v="5"/>
    <s v="XK"/>
    <s v="Circuito"/>
    <x v="10"/>
    <n v="850"/>
  </r>
  <r>
    <x v="21"/>
    <s v="Ernesto"/>
    <x v="1"/>
    <s v="WQP"/>
    <n v="8"/>
    <n v="4"/>
    <n v="6"/>
    <n v="7"/>
    <n v="6"/>
    <s v="WY"/>
    <s v="Circuito"/>
    <x v="13"/>
    <n v="2430"/>
  </r>
  <r>
    <x v="335"/>
    <s v="Ernesto"/>
    <x v="1"/>
    <s v="LSR"/>
    <n v="9"/>
    <n v="5"/>
    <n v="9"/>
    <n v="6"/>
    <n v="6"/>
    <s v="MJ"/>
    <s v="Circuito"/>
    <x v="16"/>
    <n v="10200"/>
  </r>
  <r>
    <x v="23"/>
    <s v="Ernesto"/>
    <x v="1"/>
    <s v="TJA"/>
    <n v="7"/>
    <n v="5"/>
    <n v="6"/>
    <n v="3"/>
    <n v="3"/>
    <s v="NO"/>
    <s v="Circuito"/>
    <x v="11"/>
    <n v="7980"/>
  </r>
  <r>
    <x v="24"/>
    <s v="Ernesto"/>
    <x v="1"/>
    <s v="PQL"/>
    <n v="3"/>
    <n v="5"/>
    <n v="1"/>
    <n v="1"/>
    <n v="2"/>
    <s v="US"/>
    <s v="Crucero"/>
    <x v="7"/>
    <n v="4500"/>
  </r>
  <r>
    <x v="336"/>
    <s v="Ernesto"/>
    <x v="1"/>
    <s v="KFZ"/>
    <n v="3"/>
    <n v="5"/>
    <n v="3"/>
    <n v="10"/>
    <n v="4"/>
    <s v="CF"/>
    <s v="Crucero"/>
    <x v="0"/>
    <n v="6080"/>
  </r>
  <r>
    <x v="337"/>
    <s v="Ernesto"/>
    <x v="1"/>
    <s v="PTG"/>
    <n v="9"/>
    <n v="8"/>
    <n v="4"/>
    <n v="1"/>
    <n v="9"/>
    <s v="HN"/>
    <s v="Estancia"/>
    <x v="12"/>
    <n v="17100"/>
  </r>
  <r>
    <x v="338"/>
    <s v="Ernesto"/>
    <x v="1"/>
    <s v="XBY"/>
    <n v="5"/>
    <n v="8"/>
    <n v="1"/>
    <n v="7"/>
    <n v="5"/>
    <s v="NO"/>
    <s v="Circuito"/>
    <x v="16"/>
    <n v="10800"/>
  </r>
  <r>
    <x v="338"/>
    <s v="Ernesto"/>
    <x v="1"/>
    <s v="QSX"/>
    <n v="5"/>
    <n v="8"/>
    <n v="5"/>
    <n v="7"/>
    <n v="5"/>
    <s v="WL"/>
    <s v="Circuito"/>
    <x v="8"/>
    <n v="1995"/>
  </r>
  <r>
    <x v="339"/>
    <s v="Ernesto"/>
    <x v="1"/>
    <s v="GNR"/>
    <n v="9"/>
    <n v="9"/>
    <n v="8"/>
    <n v="9"/>
    <n v="9"/>
    <s v="OQ"/>
    <s v="Estancia"/>
    <x v="4"/>
    <n v="960"/>
  </r>
  <r>
    <x v="340"/>
    <s v="Ernesto"/>
    <x v="1"/>
    <s v="MRO"/>
    <n v="7"/>
    <n v="6"/>
    <n v="3"/>
    <n v="4"/>
    <n v="3"/>
    <s v="CD"/>
    <s v="Circuito"/>
    <x v="8"/>
    <n v="1890"/>
  </r>
  <r>
    <x v="341"/>
    <s v="Ernesto"/>
    <x v="1"/>
    <s v="AEF"/>
    <n v="6"/>
    <n v="8"/>
    <n v="6"/>
    <n v="4"/>
    <n v="4"/>
    <s v="NO"/>
    <s v="Circuito"/>
    <x v="10"/>
    <n v="2280"/>
  </r>
  <r>
    <x v="341"/>
    <s v="Ernesto"/>
    <x v="1"/>
    <s v="YLF"/>
    <n v="7"/>
    <n v="7"/>
    <n v="6"/>
    <n v="9"/>
    <n v="6"/>
    <s v="DL"/>
    <s v="Estancia"/>
    <x v="7"/>
    <n v="2550"/>
  </r>
  <r>
    <x v="342"/>
    <s v="Ernesto"/>
    <x v="1"/>
    <s v="MIV"/>
    <n v="6"/>
    <n v="7"/>
    <n v="6"/>
    <n v="8"/>
    <n v="6"/>
    <s v="US"/>
    <s v="Crucero"/>
    <x v="11"/>
    <n v="6650"/>
  </r>
  <r>
    <x v="29"/>
    <s v="Ernesto"/>
    <x v="1"/>
    <s v="PND"/>
    <n v="6"/>
    <n v="4"/>
    <n v="8"/>
    <n v="10"/>
    <n v="8"/>
    <s v="DL"/>
    <s v="Estancia"/>
    <x v="4"/>
    <n v="2160"/>
  </r>
  <r>
    <x v="343"/>
    <s v="Ernesto"/>
    <x v="1"/>
    <s v="IML"/>
    <n v="8"/>
    <n v="2"/>
    <n v="2"/>
    <n v="2"/>
    <n v="5"/>
    <s v="XK"/>
    <s v="Circuito"/>
    <x v="0"/>
    <n v="3800"/>
  </r>
  <r>
    <x v="36"/>
    <s v="Ernesto"/>
    <x v="1"/>
    <s v="AMD"/>
    <n v="7"/>
    <n v="5"/>
    <n v="6"/>
    <n v="10"/>
    <n v="8"/>
    <s v="PM"/>
    <s v="Circuito"/>
    <x v="6"/>
    <n v="2880"/>
  </r>
  <r>
    <x v="37"/>
    <s v="Ernesto"/>
    <x v="1"/>
    <s v="JXZ"/>
    <n v="5"/>
    <n v="10"/>
    <n v="9"/>
    <n v="3"/>
    <n v="10"/>
    <s v="FA"/>
    <s v="Crucero"/>
    <x v="7"/>
    <n v="2375"/>
  </r>
  <r>
    <x v="344"/>
    <s v="Ernesto"/>
    <x v="1"/>
    <s v="DZF"/>
    <n v="6"/>
    <n v="7"/>
    <n v="8"/>
    <n v="5"/>
    <n v="2"/>
    <s v="DF"/>
    <s v="Crucero"/>
    <x v="8"/>
    <n v="855"/>
  </r>
  <r>
    <x v="345"/>
    <s v="Ernesto"/>
    <x v="1"/>
    <s v="WTN"/>
    <n v="6"/>
    <n v="8"/>
    <n v="9"/>
    <n v="9"/>
    <n v="7"/>
    <s v="MJ"/>
    <s v="Circuito"/>
    <x v="7"/>
    <n v="5400"/>
  </r>
  <r>
    <x v="346"/>
    <s v="Ernesto"/>
    <x v="1"/>
    <s v="REK"/>
    <n v="5"/>
    <n v="8"/>
    <n v="4"/>
    <n v="6"/>
    <n v="7"/>
    <s v="XK"/>
    <s v="Circuito"/>
    <x v="10"/>
    <n v="800"/>
  </r>
  <r>
    <x v="347"/>
    <s v="Ernesto"/>
    <x v="1"/>
    <s v="PNG"/>
    <n v="9"/>
    <n v="5"/>
    <n v="7"/>
    <n v="5"/>
    <n v="4"/>
    <s v="OQ"/>
    <s v="Estancia"/>
    <x v="9"/>
    <n v="1710"/>
  </r>
  <r>
    <x v="348"/>
    <s v="Ernesto"/>
    <x v="1"/>
    <s v="PAD"/>
    <n v="5"/>
    <n v="7"/>
    <n v="1"/>
    <n v="7"/>
    <n v="2"/>
    <s v="QT"/>
    <s v="Circuito"/>
    <x v="11"/>
    <n v="3990"/>
  </r>
  <r>
    <x v="349"/>
    <s v="Ernesto"/>
    <x v="1"/>
    <s v="NBW"/>
    <n v="9"/>
    <n v="8"/>
    <n v="8"/>
    <n v="8"/>
    <n v="9"/>
    <s v="XK"/>
    <s v="Circuito"/>
    <x v="7"/>
    <n v="2250"/>
  </r>
  <r>
    <x v="350"/>
    <s v="Ernesto"/>
    <x v="1"/>
    <s v="PUF"/>
    <n v="10"/>
    <n v="9"/>
    <n v="10"/>
    <n v="0"/>
    <n v="9"/>
    <s v="CD"/>
    <s v="Circuito"/>
    <x v="8"/>
    <n v="1680"/>
  </r>
  <r>
    <x v="351"/>
    <s v="Ernesto"/>
    <x v="1"/>
    <s v="YRU"/>
    <n v="7"/>
    <n v="0"/>
    <n v="7"/>
    <n v="9"/>
    <n v="8"/>
    <s v="MJ"/>
    <s v="Circuito"/>
    <x v="10"/>
    <n v="1920"/>
  </r>
  <r>
    <x v="45"/>
    <s v="Ernesto"/>
    <x v="1"/>
    <s v="NHW"/>
    <n v="5"/>
    <n v="6"/>
    <n v="8"/>
    <n v="7"/>
    <n v="6"/>
    <s v="YY"/>
    <s v="Crucero"/>
    <x v="4"/>
    <n v="3800"/>
  </r>
  <r>
    <x v="46"/>
    <s v="Ernesto"/>
    <x v="1"/>
    <s v="OXY"/>
    <n v="5"/>
    <n v="4"/>
    <n v="2"/>
    <n v="5"/>
    <n v="1"/>
    <s v="CD"/>
    <s v="Circuito"/>
    <x v="0"/>
    <n v="5040"/>
  </r>
  <r>
    <x v="48"/>
    <s v="Ernesto"/>
    <x v="1"/>
    <s v="XTU"/>
    <n v="3"/>
    <n v="5"/>
    <n v="8"/>
    <n v="7"/>
    <n v="7"/>
    <s v="CD"/>
    <s v="Circuito"/>
    <x v="7"/>
    <n v="3325"/>
  </r>
  <r>
    <x v="352"/>
    <s v="Ernesto"/>
    <x v="1"/>
    <s v="UZK"/>
    <n v="6"/>
    <n v="8"/>
    <n v="7"/>
    <n v="10"/>
    <n v="7"/>
    <s v="CD"/>
    <s v="Circuito"/>
    <x v="6"/>
    <n v="7140"/>
  </r>
  <r>
    <x v="50"/>
    <s v="Ernesto"/>
    <x v="1"/>
    <s v="WRI"/>
    <n v="4"/>
    <n v="10"/>
    <n v="7"/>
    <n v="8"/>
    <n v="9"/>
    <s v="IP"/>
    <s v="Estancia"/>
    <x v="9"/>
    <n v="3240"/>
  </r>
  <r>
    <x v="51"/>
    <s v="Ernesto"/>
    <x v="1"/>
    <s v="JTH"/>
    <n v="10"/>
    <n v="8"/>
    <n v="6"/>
    <n v="4"/>
    <n v="10"/>
    <s v="HN"/>
    <s v="Estancia"/>
    <x v="5"/>
    <n v="11220"/>
  </r>
  <r>
    <x v="353"/>
    <s v="Ernesto"/>
    <x v="1"/>
    <s v="KNI"/>
    <n v="9"/>
    <n v="10"/>
    <n v="8"/>
    <n v="8"/>
    <n v="8"/>
    <s v="XY"/>
    <s v="Circuito"/>
    <x v="9"/>
    <n v="5700"/>
  </r>
  <r>
    <x v="354"/>
    <s v="Ernesto"/>
    <x v="1"/>
    <s v="EZN"/>
    <n v="6"/>
    <n v="7"/>
    <n v="5"/>
    <n v="7"/>
    <n v="9"/>
    <s v="PY"/>
    <s v="Crucero"/>
    <x v="6"/>
    <n v="8640"/>
  </r>
  <r>
    <x v="355"/>
    <s v="Ernesto"/>
    <x v="1"/>
    <s v="NUT"/>
    <n v="8"/>
    <n v="7"/>
    <n v="2"/>
    <n v="6"/>
    <n v="4"/>
    <s v="IU"/>
    <s v="Circuito"/>
    <x v="2"/>
    <n v="570"/>
  </r>
  <r>
    <x v="54"/>
    <s v="Ernesto"/>
    <x v="1"/>
    <s v="SUD"/>
    <n v="7"/>
    <n v="8"/>
    <n v="6"/>
    <n v="5"/>
    <n v="7"/>
    <s v="IU"/>
    <s v="Circuito"/>
    <x v="11"/>
    <n v="3780"/>
  </r>
  <r>
    <x v="56"/>
    <s v="Ernesto"/>
    <x v="1"/>
    <s v="LDW"/>
    <n v="7"/>
    <n v="5"/>
    <n v="9"/>
    <n v="3"/>
    <n v="4"/>
    <s v="HN"/>
    <s v="Estancia"/>
    <x v="8"/>
    <n v="3420"/>
  </r>
  <r>
    <x v="57"/>
    <s v="Ernesto"/>
    <x v="1"/>
    <s v="JLT"/>
    <n v="10"/>
    <n v="9"/>
    <n v="3"/>
    <n v="1"/>
    <n v="8"/>
    <s v="IU"/>
    <s v="Circuito"/>
    <x v="15"/>
    <n v="7560"/>
  </r>
  <r>
    <x v="63"/>
    <s v="Ernesto"/>
    <x v="1"/>
    <s v="WQP"/>
    <n v="3"/>
    <n v="7"/>
    <n v="0"/>
    <n v="5"/>
    <n v="6"/>
    <s v="US"/>
    <s v="Crucero"/>
    <x v="9"/>
    <n v="5100"/>
  </r>
  <r>
    <x v="64"/>
    <s v="Ernesto"/>
    <x v="1"/>
    <s v="OCY"/>
    <n v="7"/>
    <n v="10"/>
    <n v="1"/>
    <n v="5"/>
    <n v="7"/>
    <s v="XK"/>
    <s v="Circuito"/>
    <x v="8"/>
    <n v="1275"/>
  </r>
  <r>
    <x v="356"/>
    <s v="Ernesto"/>
    <x v="1"/>
    <s v="ENF"/>
    <n v="3"/>
    <n v="4"/>
    <n v="1"/>
    <n v="3"/>
    <n v="6"/>
    <s v="CD"/>
    <s v="Circuito"/>
    <x v="7"/>
    <n v="2975"/>
  </r>
  <r>
    <x v="65"/>
    <s v="Ernesto"/>
    <x v="1"/>
    <s v="ZDF"/>
    <n v="8"/>
    <n v="5"/>
    <n v="10"/>
    <n v="6"/>
    <n v="3"/>
    <s v="ZI"/>
    <s v="Estancia"/>
    <x v="9"/>
    <n v="1530"/>
  </r>
  <r>
    <x v="357"/>
    <s v="Ernesto"/>
    <x v="1"/>
    <s v="OUJ"/>
    <n v="6"/>
    <n v="7"/>
    <n v="6"/>
    <n v="8"/>
    <n v="4"/>
    <s v="US"/>
    <s v="Crucero"/>
    <x v="9"/>
    <n v="5100"/>
  </r>
  <r>
    <x v="358"/>
    <s v="Ernesto"/>
    <x v="1"/>
    <s v="NWY"/>
    <n v="10"/>
    <n v="5"/>
    <n v="1"/>
    <n v="7"/>
    <n v="4"/>
    <s v="GI"/>
    <s v="Estancia"/>
    <x v="10"/>
    <n v="1700"/>
  </r>
  <r>
    <x v="358"/>
    <s v="Ernesto"/>
    <x v="1"/>
    <s v="EWP"/>
    <n v="7"/>
    <n v="2"/>
    <n v="0"/>
    <n v="9"/>
    <n v="8"/>
    <s v="XK"/>
    <s v="Circuito"/>
    <x v="7"/>
    <n v="2125"/>
  </r>
  <r>
    <x v="66"/>
    <s v="Ernesto"/>
    <x v="1"/>
    <s v="LMP"/>
    <n v="8"/>
    <n v="9"/>
    <n v="9"/>
    <n v="6"/>
    <n v="8"/>
    <s v="OQ"/>
    <s v="Estancia"/>
    <x v="6"/>
    <n v="3060"/>
  </r>
  <r>
    <x v="359"/>
    <s v="Ernesto"/>
    <x v="1"/>
    <s v="KKJ"/>
    <n v="3"/>
    <n v="7"/>
    <n v="9"/>
    <n v="6"/>
    <n v="7"/>
    <s v="MJ"/>
    <s v="Circuito"/>
    <x v="9"/>
    <n v="6480"/>
  </r>
  <r>
    <x v="73"/>
    <s v="Ernesto"/>
    <x v="1"/>
    <s v="PQL"/>
    <n v="5"/>
    <n v="1"/>
    <n v="2"/>
    <n v="7"/>
    <n v="4"/>
    <s v="NO"/>
    <s v="Circuito"/>
    <x v="9"/>
    <n v="6480"/>
  </r>
  <r>
    <x v="74"/>
    <s v="Ernesto"/>
    <x v="1"/>
    <s v="GJN"/>
    <n v="8"/>
    <n v="9"/>
    <n v="8"/>
    <n v="8"/>
    <n v="7"/>
    <s v="HR"/>
    <s v="Crucero"/>
    <x v="10"/>
    <n v="1080"/>
  </r>
  <r>
    <x v="360"/>
    <s v="Ernesto"/>
    <x v="1"/>
    <s v="FJE"/>
    <n v="9"/>
    <n v="8"/>
    <n v="8"/>
    <n v="6"/>
    <n v="7"/>
    <s v="WY"/>
    <s v="Circuito"/>
    <x v="12"/>
    <n v="3600"/>
  </r>
  <r>
    <x v="360"/>
    <s v="Ernesto"/>
    <x v="1"/>
    <s v="UQB"/>
    <n v="7"/>
    <n v="2"/>
    <n v="6"/>
    <n v="6"/>
    <n v="9"/>
    <s v="NO"/>
    <s v="Circuito"/>
    <x v="9"/>
    <n v="6840"/>
  </r>
  <r>
    <x v="361"/>
    <s v="Ernesto"/>
    <x v="1"/>
    <s v="XAI"/>
    <n v="4"/>
    <n v="1"/>
    <n v="4"/>
    <n v="6"/>
    <n v="4"/>
    <s v="FA"/>
    <s v="Crucero"/>
    <x v="12"/>
    <n v="6750"/>
  </r>
  <r>
    <x v="362"/>
    <s v="Ernesto"/>
    <x v="1"/>
    <s v="VAR"/>
    <n v="6"/>
    <n v="5"/>
    <n v="3"/>
    <n v="6"/>
    <n v="2"/>
    <s v="HN"/>
    <s v="Estancia"/>
    <x v="5"/>
    <n v="12540"/>
  </r>
  <r>
    <x v="363"/>
    <s v="Ernesto"/>
    <x v="1"/>
    <s v="WFY"/>
    <n v="9"/>
    <n v="9"/>
    <n v="10"/>
    <n v="10"/>
    <n v="5"/>
    <s v="UI"/>
    <s v="Crucero"/>
    <x v="14"/>
    <n v="9945"/>
  </r>
  <r>
    <x v="364"/>
    <s v="Ernesto"/>
    <x v="1"/>
    <s v="ACK"/>
    <n v="9"/>
    <n v="0"/>
    <n v="6"/>
    <n v="8"/>
    <n v="0"/>
    <s v="PY"/>
    <s v="Crucero"/>
    <x v="1"/>
    <n v="13600"/>
  </r>
  <r>
    <x v="365"/>
    <s v="Ernesto"/>
    <x v="1"/>
    <s v="JNJ"/>
    <n v="7"/>
    <n v="6"/>
    <n v="0"/>
    <n v="6"/>
    <n v="4"/>
    <s v="HN"/>
    <s v="Estancia"/>
    <x v="9"/>
    <n v="6630"/>
  </r>
  <r>
    <x v="366"/>
    <s v="Ernesto"/>
    <x v="1"/>
    <s v="MQC"/>
    <n v="7"/>
    <n v="8"/>
    <n v="7"/>
    <n v="6"/>
    <n v="4"/>
    <s v="NO"/>
    <s v="Circuito"/>
    <x v="4"/>
    <n v="4420"/>
  </r>
  <r>
    <x v="367"/>
    <s v="Ernesto"/>
    <x v="1"/>
    <s v="UWF"/>
    <n v="8"/>
    <n v="8"/>
    <n v="9"/>
    <n v="6"/>
    <n v="6"/>
    <s v="DL"/>
    <s v="Estancia"/>
    <x v="0"/>
    <n v="4080"/>
  </r>
  <r>
    <x v="368"/>
    <s v="Ernesto"/>
    <x v="1"/>
    <s v="HSF"/>
    <n v="8"/>
    <n v="8"/>
    <n v="10"/>
    <n v="8"/>
    <n v="10"/>
    <s v="HN"/>
    <s v="Estancia"/>
    <x v="9"/>
    <n v="6630"/>
  </r>
  <r>
    <x v="369"/>
    <s v="Ernesto"/>
    <x v="1"/>
    <s v="GBO"/>
    <n v="7"/>
    <n v="9"/>
    <n v="7"/>
    <n v="8"/>
    <n v="10"/>
    <s v="DL"/>
    <s v="Estancia"/>
    <x v="7"/>
    <n v="2550"/>
  </r>
  <r>
    <x v="78"/>
    <s v="Ernesto"/>
    <x v="1"/>
    <s v="NIB"/>
    <n v="5"/>
    <n v="4"/>
    <n v="5"/>
    <n v="7"/>
    <n v="9"/>
    <s v="QT"/>
    <s v="Circuito"/>
    <x v="7"/>
    <n v="2400"/>
  </r>
  <r>
    <x v="370"/>
    <s v="Ernesto"/>
    <x v="1"/>
    <s v="BQE"/>
    <n v="4"/>
    <n v="6"/>
    <n v="7"/>
    <n v="6"/>
    <n v="5"/>
    <s v="MJ"/>
    <s v="Circuito"/>
    <x v="8"/>
    <n v="3240"/>
  </r>
  <r>
    <x v="371"/>
    <s v="Ernesto"/>
    <x v="1"/>
    <s v="PKF"/>
    <n v="7"/>
    <n v="9"/>
    <n v="7"/>
    <n v="9"/>
    <n v="4"/>
    <s v="YY"/>
    <s v="Crucero"/>
    <x v="7"/>
    <n v="4950"/>
  </r>
  <r>
    <x v="82"/>
    <s v="Ernesto"/>
    <x v="1"/>
    <s v="WRR"/>
    <n v="8"/>
    <n v="9"/>
    <n v="1"/>
    <n v="9"/>
    <n v="9"/>
    <s v="US"/>
    <s v="Crucero"/>
    <x v="11"/>
    <n v="6930"/>
  </r>
  <r>
    <x v="83"/>
    <s v="Ernesto"/>
    <x v="1"/>
    <s v="FTW"/>
    <n v="7"/>
    <n v="7"/>
    <n v="4"/>
    <n v="7"/>
    <n v="3"/>
    <s v="CD"/>
    <s v="Circuito"/>
    <x v="0"/>
    <n v="5760"/>
  </r>
  <r>
    <x v="372"/>
    <s v="Ernesto"/>
    <x v="1"/>
    <s v="UAS"/>
    <n v="10"/>
    <n v="7"/>
    <n v="8"/>
    <n v="8"/>
    <n v="10"/>
    <s v="ZI"/>
    <s v="Estancia"/>
    <x v="4"/>
    <n v="1440"/>
  </r>
  <r>
    <x v="373"/>
    <s v="Ernesto"/>
    <x v="1"/>
    <s v="QSF"/>
    <n v="6"/>
    <n v="4"/>
    <n v="9"/>
    <n v="5"/>
    <n v="5"/>
    <s v="HN"/>
    <s v="Estancia"/>
    <x v="7"/>
    <n v="6175"/>
  </r>
  <r>
    <x v="374"/>
    <s v="Ernesto"/>
    <x v="1"/>
    <s v="BQE"/>
    <n v="5"/>
    <n v="9"/>
    <n v="2"/>
    <n v="4"/>
    <n v="9"/>
    <s v="FA"/>
    <s v="Crucero"/>
    <x v="1"/>
    <n v="7200"/>
  </r>
  <r>
    <x v="375"/>
    <s v="Ernesto"/>
    <x v="1"/>
    <s v="LCI"/>
    <n v="9"/>
    <n v="6"/>
    <n v="5"/>
    <n v="8"/>
    <n v="6"/>
    <s v="HR"/>
    <s v="Crucero"/>
    <x v="15"/>
    <n v="7140"/>
  </r>
  <r>
    <x v="375"/>
    <s v="Ernesto"/>
    <x v="1"/>
    <s v="HGN"/>
    <n v="5"/>
    <n v="6"/>
    <n v="5"/>
    <n v="6"/>
    <n v="6"/>
    <s v="LY"/>
    <s v="Estancia"/>
    <x v="1"/>
    <n v="10640"/>
  </r>
  <r>
    <x v="376"/>
    <s v="Ernesto"/>
    <x v="1"/>
    <s v="JSW"/>
    <n v="9"/>
    <n v="7"/>
    <n v="9"/>
    <n v="8"/>
    <n v="6"/>
    <s v="YY"/>
    <s v="Crucero"/>
    <x v="1"/>
    <n v="15840"/>
  </r>
  <r>
    <x v="88"/>
    <s v="Ernesto"/>
    <x v="1"/>
    <s v="YLF"/>
    <n v="8"/>
    <n v="7"/>
    <n v="10"/>
    <n v="7"/>
    <n v="8"/>
    <s v="QT"/>
    <s v="Circuito"/>
    <x v="15"/>
    <n v="7140"/>
  </r>
  <r>
    <x v="377"/>
    <s v="Ernesto"/>
    <x v="1"/>
    <s v="TIR"/>
    <n v="2"/>
    <n v="7"/>
    <n v="8"/>
    <n v="10"/>
    <n v="6"/>
    <s v="IP"/>
    <s v="Estancia"/>
    <x v="11"/>
    <n v="4655"/>
  </r>
  <r>
    <x v="378"/>
    <s v="Ernesto"/>
    <x v="1"/>
    <s v="PDM"/>
    <n v="1"/>
    <n v="4"/>
    <n v="5"/>
    <n v="5"/>
    <n v="8"/>
    <s v="DL"/>
    <s v="Estancia"/>
    <x v="8"/>
    <n v="1710"/>
  </r>
  <r>
    <x v="379"/>
    <s v="Ernesto"/>
    <x v="1"/>
    <s v="UZX"/>
    <n v="6"/>
    <n v="4"/>
    <n v="7"/>
    <n v="5"/>
    <n v="6"/>
    <s v="FA"/>
    <s v="Crucero"/>
    <x v="13"/>
    <n v="4050"/>
  </r>
  <r>
    <x v="380"/>
    <s v="Ernesto"/>
    <x v="1"/>
    <s v="IKN"/>
    <n v="9"/>
    <n v="2"/>
    <n v="10"/>
    <n v="9"/>
    <n v="9"/>
    <s v="WY"/>
    <s v="Circuito"/>
    <x v="7"/>
    <n v="1200"/>
  </r>
  <r>
    <x v="91"/>
    <s v="Ernesto"/>
    <x v="1"/>
    <s v="PIR"/>
    <n v="6"/>
    <n v="8"/>
    <n v="7"/>
    <n v="8"/>
    <n v="9"/>
    <s v="PN"/>
    <s v="Estancia"/>
    <x v="13"/>
    <n v="3825"/>
  </r>
  <r>
    <x v="381"/>
    <s v="Ernesto"/>
    <x v="1"/>
    <s v="SUD"/>
    <n v="10"/>
    <n v="9"/>
    <n v="9"/>
    <n v="7"/>
    <n v="9"/>
    <s v="XK"/>
    <s v="Circuito"/>
    <x v="5"/>
    <n v="5940"/>
  </r>
  <r>
    <x v="382"/>
    <s v="Ernesto"/>
    <x v="1"/>
    <s v="KAZ"/>
    <n v="6"/>
    <n v="10"/>
    <n v="7"/>
    <n v="7"/>
    <n v="0"/>
    <s v="MJ"/>
    <s v="Circuito"/>
    <x v="10"/>
    <n v="1920"/>
  </r>
  <r>
    <x v="383"/>
    <s v="Ernesto"/>
    <x v="1"/>
    <s v="NSI"/>
    <n v="10"/>
    <n v="9"/>
    <n v="2"/>
    <n v="4"/>
    <n v="9"/>
    <s v="GI"/>
    <s v="Estancia"/>
    <x v="6"/>
    <n v="9600"/>
  </r>
  <r>
    <x v="384"/>
    <s v="Ernesto"/>
    <x v="1"/>
    <s v="KYD"/>
    <n v="9"/>
    <n v="3"/>
    <n v="6"/>
    <n v="6"/>
    <n v="4"/>
    <s v="FA"/>
    <s v="Crucero"/>
    <x v="0"/>
    <n v="3400"/>
  </r>
  <r>
    <x v="385"/>
    <s v="Ernesto"/>
    <x v="1"/>
    <s v="UQF"/>
    <n v="10"/>
    <n v="9"/>
    <n v="8"/>
    <n v="8"/>
    <n v="10"/>
    <s v="MJ"/>
    <s v="Circuito"/>
    <x v="2"/>
    <n v="1020"/>
  </r>
  <r>
    <x v="386"/>
    <s v="Ernesto"/>
    <x v="1"/>
    <s v="IMN"/>
    <n v="7"/>
    <n v="1"/>
    <n v="9"/>
    <n v="5"/>
    <n v="8"/>
    <s v="DF"/>
    <s v="Crucero"/>
    <x v="11"/>
    <n v="1785"/>
  </r>
  <r>
    <x v="386"/>
    <s v="Ernesto"/>
    <x v="1"/>
    <s v="IEO"/>
    <n v="10"/>
    <n v="9"/>
    <n v="8"/>
    <n v="6"/>
    <n v="8"/>
    <s v="US"/>
    <s v="Crucero"/>
    <x v="13"/>
    <n v="8415"/>
  </r>
  <r>
    <x v="99"/>
    <s v="Ernesto"/>
    <x v="1"/>
    <s v="IQP"/>
    <n v="9"/>
    <n v="7"/>
    <n v="10"/>
    <n v="4"/>
    <n v="8"/>
    <s v="HN"/>
    <s v="Estancia"/>
    <x v="4"/>
    <n v="4420"/>
  </r>
  <r>
    <x v="387"/>
    <s v="Ernesto"/>
    <x v="1"/>
    <s v="NHW"/>
    <n v="10"/>
    <n v="8"/>
    <n v="8"/>
    <n v="8"/>
    <n v="2"/>
    <s v="HR"/>
    <s v="Crucero"/>
    <x v="9"/>
    <n v="3420"/>
  </r>
  <r>
    <x v="388"/>
    <s v="Ernesto"/>
    <x v="1"/>
    <s v="ADB"/>
    <n v="5"/>
    <n v="0"/>
    <n v="5"/>
    <n v="3"/>
    <n v="5"/>
    <s v="CD"/>
    <s v="Circuito"/>
    <x v="4"/>
    <n v="3040"/>
  </r>
  <r>
    <x v="389"/>
    <s v="Ernesto"/>
    <x v="1"/>
    <s v="EWP"/>
    <n v="5"/>
    <n v="0"/>
    <n v="8"/>
    <n v="9"/>
    <n v="0"/>
    <s v="DL"/>
    <s v="Estancia"/>
    <x v="9"/>
    <n v="3420"/>
  </r>
  <r>
    <x v="390"/>
    <s v="Ernesto"/>
    <x v="1"/>
    <s v="NUY"/>
    <n v="3"/>
    <n v="2"/>
    <n v="4"/>
    <n v="4"/>
    <n v="2"/>
    <s v="XK"/>
    <s v="Circuito"/>
    <x v="9"/>
    <n v="3240"/>
  </r>
  <r>
    <x v="390"/>
    <s v="Ernesto"/>
    <x v="1"/>
    <s v="MNQ"/>
    <n v="7"/>
    <n v="10"/>
    <n v="4"/>
    <n v="7"/>
    <n v="9"/>
    <s v="IU"/>
    <s v="Circuito"/>
    <x v="11"/>
    <n v="3990"/>
  </r>
  <r>
    <x v="391"/>
    <s v="Ernesto"/>
    <x v="1"/>
    <s v="NIF"/>
    <n v="5"/>
    <n v="9"/>
    <n v="7"/>
    <n v="10"/>
    <n v="9"/>
    <s v="HR"/>
    <s v="Crucero"/>
    <x v="9"/>
    <n v="3240"/>
  </r>
  <r>
    <x v="391"/>
    <s v="Ernesto"/>
    <x v="1"/>
    <s v="UIQ"/>
    <n v="7"/>
    <n v="4"/>
    <n v="9"/>
    <n v="2"/>
    <n v="6"/>
    <s v="WY"/>
    <s v="Circuito"/>
    <x v="6"/>
    <n v="3060"/>
  </r>
  <r>
    <x v="391"/>
    <s v="Ernesto"/>
    <x v="1"/>
    <s v="YCP"/>
    <n v="10"/>
    <n v="10"/>
    <n v="6"/>
    <n v="8"/>
    <n v="10"/>
    <s v="QT"/>
    <s v="Circuito"/>
    <x v="0"/>
    <n v="4320"/>
  </r>
  <r>
    <x v="392"/>
    <s v="Ernesto"/>
    <x v="1"/>
    <s v="XDO"/>
    <n v="7"/>
    <n v="10"/>
    <n v="7"/>
    <n v="10"/>
    <n v="7"/>
    <s v="WY"/>
    <s v="Circuito"/>
    <x v="10"/>
    <n v="570"/>
  </r>
  <r>
    <x v="392"/>
    <s v="Ernesto"/>
    <x v="1"/>
    <s v="OAK"/>
    <n v="10"/>
    <n v="10"/>
    <n v="6"/>
    <n v="8"/>
    <n v="5"/>
    <s v="OQ"/>
    <s v="Estancia"/>
    <x v="2"/>
    <n v="255"/>
  </r>
  <r>
    <x v="393"/>
    <s v="Ernesto"/>
    <x v="1"/>
    <s v="RIB"/>
    <n v="8"/>
    <n v="8"/>
    <n v="1"/>
    <n v="7"/>
    <n v="10"/>
    <s v="MJ"/>
    <s v="Circuito"/>
    <x v="10"/>
    <n v="2160"/>
  </r>
  <r>
    <x v="394"/>
    <s v="Ernesto"/>
    <x v="1"/>
    <s v="JBR"/>
    <n v="6"/>
    <n v="7"/>
    <n v="10"/>
    <n v="5"/>
    <n v="5"/>
    <s v="IP"/>
    <s v="Estancia"/>
    <x v="0"/>
    <n v="5320"/>
  </r>
  <r>
    <x v="395"/>
    <s v="Ernesto"/>
    <x v="1"/>
    <s v="XDI"/>
    <n v="3"/>
    <n v="8"/>
    <n v="9"/>
    <n v="9"/>
    <n v="10"/>
    <s v="DL"/>
    <s v="Estancia"/>
    <x v="0"/>
    <n v="3840"/>
  </r>
  <r>
    <x v="396"/>
    <s v="Ernesto"/>
    <x v="1"/>
    <s v="GSW"/>
    <n v="10"/>
    <n v="6"/>
    <n v="9"/>
    <n v="8"/>
    <n v="6"/>
    <s v="RA"/>
    <s v="Crucero"/>
    <x v="4"/>
    <n v="1900"/>
  </r>
  <r>
    <x v="397"/>
    <s v="Ernesto"/>
    <x v="1"/>
    <s v="BDO"/>
    <n v="4"/>
    <n v="8"/>
    <n v="0"/>
    <n v="9"/>
    <n v="9"/>
    <s v="CD"/>
    <s v="Circuito"/>
    <x v="7"/>
    <n v="3800"/>
  </r>
  <r>
    <x v="398"/>
    <s v="Ernesto"/>
    <x v="1"/>
    <s v="SEB"/>
    <n v="9"/>
    <n v="8"/>
    <n v="9"/>
    <n v="7"/>
    <n v="10"/>
    <s v="CD"/>
    <s v="Circuito"/>
    <x v="10"/>
    <n v="1360"/>
  </r>
  <r>
    <x v="399"/>
    <s v="Ernesto"/>
    <x v="1"/>
    <s v="FAW"/>
    <n v="7"/>
    <n v="7"/>
    <n v="9"/>
    <n v="8"/>
    <n v="6"/>
    <s v="QT"/>
    <s v="Circuito"/>
    <x v="17"/>
    <n v="9690"/>
  </r>
  <r>
    <x v="400"/>
    <s v="Ernesto"/>
    <x v="1"/>
    <s v="XTU"/>
    <n v="8"/>
    <n v="6"/>
    <n v="4"/>
    <n v="10"/>
    <n v="5"/>
    <s v="QT"/>
    <s v="Circuito"/>
    <x v="2"/>
    <n v="570"/>
  </r>
  <r>
    <x v="401"/>
    <s v="Ernesto"/>
    <x v="1"/>
    <s v="ALP"/>
    <n v="5"/>
    <n v="8"/>
    <n v="9"/>
    <n v="5"/>
    <n v="5"/>
    <s v="PM"/>
    <s v="Circuito"/>
    <x v="8"/>
    <n v="810"/>
  </r>
  <r>
    <x v="401"/>
    <s v="Ernesto"/>
    <x v="1"/>
    <s v="FCS"/>
    <n v="5"/>
    <n v="5"/>
    <n v="4"/>
    <n v="6"/>
    <n v="8"/>
    <s v="LY"/>
    <s v="Estancia"/>
    <x v="7"/>
    <n v="3150"/>
  </r>
  <r>
    <x v="402"/>
    <s v="Ernesto"/>
    <x v="1"/>
    <s v="AVG"/>
    <n v="5"/>
    <n v="6"/>
    <n v="3"/>
    <n v="3"/>
    <n v="4"/>
    <s v="XK"/>
    <s v="Circuito"/>
    <x v="8"/>
    <n v="1710"/>
  </r>
  <r>
    <x v="403"/>
    <s v="Ernesto"/>
    <x v="1"/>
    <s v="NII"/>
    <n v="8"/>
    <n v="4"/>
    <n v="0"/>
    <n v="8"/>
    <n v="4"/>
    <s v="DL"/>
    <s v="Estancia"/>
    <x v="1"/>
    <n v="9120"/>
  </r>
  <r>
    <x v="403"/>
    <s v="Ernesto"/>
    <x v="1"/>
    <s v="BUR"/>
    <n v="4"/>
    <n v="8"/>
    <n v="7"/>
    <n v="4"/>
    <n v="4"/>
    <s v="CD"/>
    <s v="Circuito"/>
    <x v="8"/>
    <n v="2160"/>
  </r>
  <r>
    <x v="404"/>
    <s v="Ernesto"/>
    <x v="1"/>
    <s v="IDH"/>
    <n v="9"/>
    <n v="9"/>
    <n v="10"/>
    <n v="10"/>
    <n v="10"/>
    <s v="UI"/>
    <s v="Crucero"/>
    <x v="9"/>
    <n v="5130"/>
  </r>
  <r>
    <x v="108"/>
    <s v="Ernesto"/>
    <x v="1"/>
    <s v="QCI"/>
    <n v="10"/>
    <n v="7"/>
    <n v="6"/>
    <n v="10"/>
    <n v="10"/>
    <s v="LY"/>
    <s v="Estancia"/>
    <x v="8"/>
    <n v="1785"/>
  </r>
  <r>
    <x v="405"/>
    <s v="Ernesto"/>
    <x v="1"/>
    <s v="RSE"/>
    <n v="9"/>
    <n v="0"/>
    <n v="6"/>
    <n v="6"/>
    <n v="9"/>
    <s v="GI"/>
    <s v="Estancia"/>
    <x v="17"/>
    <n v="15300"/>
  </r>
  <r>
    <x v="406"/>
    <s v="Ernesto"/>
    <x v="1"/>
    <s v="CFM"/>
    <n v="0"/>
    <n v="3"/>
    <n v="7"/>
    <n v="6"/>
    <n v="4"/>
    <s v="IU"/>
    <s v="Circuito"/>
    <x v="2"/>
    <n v="540"/>
  </r>
  <r>
    <x v="406"/>
    <s v="Ernesto"/>
    <x v="1"/>
    <s v="QCT"/>
    <n v="10"/>
    <n v="7"/>
    <n v="9"/>
    <n v="9"/>
    <n v="10"/>
    <s v="QT"/>
    <s v="Circuito"/>
    <x v="8"/>
    <n v="1710"/>
  </r>
  <r>
    <x v="407"/>
    <s v="Ernesto"/>
    <x v="1"/>
    <s v="CPC"/>
    <n v="6"/>
    <n v="4"/>
    <n v="5"/>
    <n v="7"/>
    <n v="7"/>
    <s v="NO"/>
    <s v="Circuito"/>
    <x v="8"/>
    <n v="3705"/>
  </r>
  <r>
    <x v="408"/>
    <s v="Ernesto"/>
    <x v="1"/>
    <s v="VQE"/>
    <n v="5"/>
    <n v="4"/>
    <n v="6"/>
    <n v="6"/>
    <n v="5"/>
    <s v="HR"/>
    <s v="Crucero"/>
    <x v="2"/>
    <n v="540"/>
  </r>
  <r>
    <x v="409"/>
    <s v="Ernesto"/>
    <x v="1"/>
    <s v="GZY"/>
    <n v="10"/>
    <n v="9"/>
    <n v="4"/>
    <n v="9"/>
    <n v="7"/>
    <s v="IP"/>
    <s v="Estancia"/>
    <x v="0"/>
    <n v="5320"/>
  </r>
  <r>
    <x v="410"/>
    <s v="Ernesto"/>
    <x v="1"/>
    <s v="QDG"/>
    <n v="9"/>
    <n v="10"/>
    <n v="6"/>
    <n v="6"/>
    <n v="5"/>
    <s v="NO"/>
    <s v="Circuito"/>
    <x v="2"/>
    <n v="1170"/>
  </r>
  <r>
    <x v="411"/>
    <s v="Ernesto"/>
    <x v="1"/>
    <s v="WUB"/>
    <n v="6"/>
    <n v="10"/>
    <n v="0"/>
    <n v="4"/>
    <n v="7"/>
    <s v="CF"/>
    <s v="Crucero"/>
    <x v="13"/>
    <n v="6480"/>
  </r>
  <r>
    <x v="114"/>
    <s v="Ernesto"/>
    <x v="1"/>
    <s v="RQA"/>
    <n v="7"/>
    <n v="5"/>
    <n v="8"/>
    <n v="3"/>
    <n v="0"/>
    <s v="UI"/>
    <s v="Crucero"/>
    <x v="4"/>
    <n v="3420"/>
  </r>
  <r>
    <x v="114"/>
    <s v="Ernesto"/>
    <x v="1"/>
    <s v="HFC"/>
    <n v="1"/>
    <n v="5"/>
    <n v="4"/>
    <n v="10"/>
    <n v="2"/>
    <s v="FA"/>
    <s v="Crucero"/>
    <x v="5"/>
    <n v="4950"/>
  </r>
  <r>
    <x v="412"/>
    <s v="Ernesto"/>
    <x v="1"/>
    <s v="GVR"/>
    <n v="9"/>
    <n v="7"/>
    <n v="8"/>
    <n v="9"/>
    <n v="9"/>
    <s v="XY"/>
    <s v="Circuito"/>
    <x v="7"/>
    <n v="5225"/>
  </r>
  <r>
    <x v="412"/>
    <s v="Ernesto"/>
    <x v="1"/>
    <s v="FZK"/>
    <n v="8"/>
    <n v="5"/>
    <n v="5"/>
    <n v="10"/>
    <n v="5"/>
    <s v="IP"/>
    <s v="Estancia"/>
    <x v="10"/>
    <n v="1260"/>
  </r>
  <r>
    <x v="413"/>
    <s v="Ernesto"/>
    <x v="1"/>
    <s v="PND"/>
    <n v="4"/>
    <n v="1"/>
    <n v="9"/>
    <n v="10"/>
    <n v="8"/>
    <s v="FA"/>
    <s v="Crucero"/>
    <x v="7"/>
    <n v="2250"/>
  </r>
  <r>
    <x v="413"/>
    <s v="Ernesto"/>
    <x v="1"/>
    <s v="CCJ"/>
    <n v="3"/>
    <n v="10"/>
    <n v="4"/>
    <n v="5"/>
    <n v="6"/>
    <s v="US"/>
    <s v="Crucero"/>
    <x v="16"/>
    <n v="10450"/>
  </r>
  <r>
    <x v="414"/>
    <s v="Ernesto"/>
    <x v="1"/>
    <s v="TUE"/>
    <n v="7"/>
    <n v="0"/>
    <n v="9"/>
    <n v="6"/>
    <n v="8"/>
    <s v="HR"/>
    <s v="Crucero"/>
    <x v="10"/>
    <n v="1080"/>
  </r>
  <r>
    <x v="415"/>
    <s v="Ernesto"/>
    <x v="1"/>
    <s v="IEO"/>
    <n v="10"/>
    <n v="2"/>
    <n v="7"/>
    <n v="8"/>
    <n v="8"/>
    <s v="US"/>
    <s v="Crucero"/>
    <x v="7"/>
    <n v="4675"/>
  </r>
  <r>
    <x v="416"/>
    <s v="Ernesto"/>
    <x v="1"/>
    <s v="BCV"/>
    <n v="6"/>
    <n v="9"/>
    <n v="10"/>
    <n v="9"/>
    <n v="9"/>
    <s v="LY"/>
    <s v="Estancia"/>
    <x v="9"/>
    <n v="3780"/>
  </r>
  <r>
    <x v="122"/>
    <s v="Ernesto"/>
    <x v="1"/>
    <s v="HRO"/>
    <n v="9"/>
    <n v="10"/>
    <n v="10"/>
    <n v="10"/>
    <n v="8"/>
    <s v="MJ"/>
    <s v="Circuito"/>
    <x v="9"/>
    <n v="6840"/>
  </r>
  <r>
    <x v="417"/>
    <s v="Ernesto"/>
    <x v="1"/>
    <s v="IXN"/>
    <n v="9"/>
    <n v="8"/>
    <n v="4"/>
    <n v="7"/>
    <n v="7"/>
    <s v="HR"/>
    <s v="Crucero"/>
    <x v="9"/>
    <n v="3420"/>
  </r>
  <r>
    <x v="417"/>
    <s v="Ernesto"/>
    <x v="1"/>
    <s v="AVG"/>
    <n v="5"/>
    <n v="2"/>
    <n v="6"/>
    <n v="2"/>
    <n v="5"/>
    <s v="DL"/>
    <s v="Estancia"/>
    <x v="3"/>
    <n v="10260"/>
  </r>
  <r>
    <x v="418"/>
    <s v="Ernesto"/>
    <x v="1"/>
    <s v="XBY"/>
    <n v="10"/>
    <n v="9"/>
    <n v="8"/>
    <n v="10"/>
    <n v="8"/>
    <s v="PM"/>
    <s v="Circuito"/>
    <x v="4"/>
    <n v="1080"/>
  </r>
  <r>
    <x v="419"/>
    <s v="Ernesto"/>
    <x v="1"/>
    <s v="VAR"/>
    <n v="7"/>
    <n v="6"/>
    <n v="6"/>
    <n v="5"/>
    <n v="9"/>
    <s v="DL"/>
    <s v="Estancia"/>
    <x v="4"/>
    <n v="2280"/>
  </r>
  <r>
    <x v="125"/>
    <s v="Ernesto"/>
    <x v="1"/>
    <s v="KKJ"/>
    <n v="8"/>
    <n v="9"/>
    <n v="0"/>
    <n v="8"/>
    <n v="9"/>
    <s v="LY"/>
    <s v="Estancia"/>
    <x v="4"/>
    <n v="2520"/>
  </r>
  <r>
    <x v="420"/>
    <s v="Ernesto"/>
    <x v="1"/>
    <s v="YCI"/>
    <n v="9"/>
    <n v="7"/>
    <n v="7"/>
    <n v="9"/>
    <n v="7"/>
    <s v="US"/>
    <s v="Crucero"/>
    <x v="9"/>
    <n v="5940"/>
  </r>
  <r>
    <x v="126"/>
    <s v="Ernesto"/>
    <x v="1"/>
    <s v="KYL"/>
    <n v="10"/>
    <n v="7"/>
    <n v="10"/>
    <n v="10"/>
    <n v="9"/>
    <s v="HN"/>
    <s v="Estancia"/>
    <x v="10"/>
    <n v="2340"/>
  </r>
  <r>
    <x v="421"/>
    <s v="Ernesto"/>
    <x v="1"/>
    <s v="XTT"/>
    <n v="10"/>
    <n v="6"/>
    <n v="2"/>
    <n v="9"/>
    <n v="6"/>
    <s v="QT"/>
    <s v="Circuito"/>
    <x v="8"/>
    <n v="1710"/>
  </r>
  <r>
    <x v="422"/>
    <s v="Ernesto"/>
    <x v="1"/>
    <s v="HJY"/>
    <n v="7"/>
    <n v="7"/>
    <n v="6"/>
    <n v="8"/>
    <n v="6"/>
    <s v="DF"/>
    <s v="Crucero"/>
    <x v="11"/>
    <n v="1995"/>
  </r>
  <r>
    <x v="423"/>
    <s v="Ernesto"/>
    <x v="1"/>
    <s v="OXY"/>
    <n v="6"/>
    <n v="4"/>
    <n v="4"/>
    <n v="9"/>
    <n v="4"/>
    <s v="HR"/>
    <s v="Crucero"/>
    <x v="10"/>
    <n v="1080"/>
  </r>
  <r>
    <x v="131"/>
    <s v="Ernesto"/>
    <x v="1"/>
    <s v="PWK"/>
    <n v="10"/>
    <n v="8"/>
    <n v="10"/>
    <n v="5"/>
    <n v="0"/>
    <s v="DF"/>
    <s v="Crucero"/>
    <x v="9"/>
    <n v="1710"/>
  </r>
  <r>
    <x v="132"/>
    <s v="Ernesto"/>
    <x v="1"/>
    <s v="DQT"/>
    <n v="9"/>
    <n v="7"/>
    <n v="9"/>
    <n v="8"/>
    <n v="9"/>
    <s v="XY"/>
    <s v="Circuito"/>
    <x v="12"/>
    <n v="14850"/>
  </r>
  <r>
    <x v="424"/>
    <s v="Ernesto"/>
    <x v="1"/>
    <s v="LVJ"/>
    <n v="5"/>
    <n v="8"/>
    <n v="2"/>
    <n v="0"/>
    <n v="3"/>
    <s v="IU"/>
    <s v="Circuito"/>
    <x v="7"/>
    <n v="2850"/>
  </r>
  <r>
    <x v="425"/>
    <s v="Ernesto"/>
    <x v="1"/>
    <s v="XSU"/>
    <n v="6"/>
    <n v="8"/>
    <n v="8"/>
    <n v="7"/>
    <n v="2"/>
    <s v="DF"/>
    <s v="Crucero"/>
    <x v="16"/>
    <n v="2550"/>
  </r>
  <r>
    <x v="426"/>
    <s v="Ernesto"/>
    <x v="1"/>
    <s v="PTG"/>
    <n v="9"/>
    <n v="6"/>
    <n v="8"/>
    <n v="6"/>
    <n v="10"/>
    <s v="ZI"/>
    <s v="Estancia"/>
    <x v="8"/>
    <n v="1020"/>
  </r>
  <r>
    <x v="427"/>
    <s v="Ernesto"/>
    <x v="1"/>
    <s v="WYU"/>
    <n v="7"/>
    <n v="0"/>
    <n v="6"/>
    <n v="5"/>
    <n v="0"/>
    <s v="CF"/>
    <s v="Crucero"/>
    <x v="0"/>
    <n v="5440"/>
  </r>
  <r>
    <x v="428"/>
    <s v="Ernesto"/>
    <x v="1"/>
    <s v="ESF"/>
    <n v="8"/>
    <n v="9"/>
    <n v="10"/>
    <n v="9"/>
    <n v="9"/>
    <s v="ZI"/>
    <s v="Estancia"/>
    <x v="2"/>
    <n v="340"/>
  </r>
  <r>
    <x v="429"/>
    <s v="Ernesto"/>
    <x v="1"/>
    <s v="RWY"/>
    <n v="9"/>
    <n v="10"/>
    <n v="9"/>
    <n v="7"/>
    <n v="9"/>
    <s v="ZA"/>
    <s v="Estancia"/>
    <x v="5"/>
    <n v="11220"/>
  </r>
  <r>
    <x v="430"/>
    <s v="Ernesto"/>
    <x v="1"/>
    <s v="EVU"/>
    <n v="7"/>
    <n v="7"/>
    <n v="1"/>
    <n v="8"/>
    <n v="10"/>
    <s v="FA"/>
    <s v="Crucero"/>
    <x v="11"/>
    <n v="2975"/>
  </r>
  <r>
    <x v="430"/>
    <s v="Ernesto"/>
    <x v="1"/>
    <s v="PFW"/>
    <n v="10"/>
    <n v="9"/>
    <n v="8"/>
    <n v="10"/>
    <n v="9"/>
    <s v="NO"/>
    <s v="Circuito"/>
    <x v="15"/>
    <n v="15470"/>
  </r>
  <r>
    <x v="431"/>
    <s v="Ernesto"/>
    <x v="1"/>
    <s v="OPE"/>
    <n v="5"/>
    <n v="4"/>
    <n v="5"/>
    <n v="8"/>
    <n v="7"/>
    <s v="HN"/>
    <s v="Estancia"/>
    <x v="7"/>
    <n v="5525"/>
  </r>
  <r>
    <x v="432"/>
    <s v="Ernesto"/>
    <x v="1"/>
    <s v="JXZ"/>
    <n v="10"/>
    <n v="4"/>
    <n v="2"/>
    <n v="10"/>
    <n v="10"/>
    <s v="IU"/>
    <s v="Circuito"/>
    <x v="13"/>
    <n v="4590"/>
  </r>
  <r>
    <x v="433"/>
    <s v="Ernesto"/>
    <x v="1"/>
    <s v="QMC"/>
    <n v="7"/>
    <n v="10"/>
    <n v="10"/>
    <n v="5"/>
    <n v="10"/>
    <s v="DF"/>
    <s v="Crucero"/>
    <x v="11"/>
    <n v="1785"/>
  </r>
  <r>
    <x v="140"/>
    <s v="Ernesto"/>
    <x v="1"/>
    <s v="FJI"/>
    <n v="7"/>
    <n v="6"/>
    <n v="10"/>
    <n v="9"/>
    <n v="7"/>
    <s v="FA"/>
    <s v="Crucero"/>
    <x v="11"/>
    <n v="2975"/>
  </r>
  <r>
    <x v="434"/>
    <s v="Ernesto"/>
    <x v="1"/>
    <s v="QIW"/>
    <n v="8"/>
    <n v="10"/>
    <n v="7"/>
    <n v="6"/>
    <n v="6"/>
    <s v="FA"/>
    <s v="Crucero"/>
    <x v="6"/>
    <n v="5100"/>
  </r>
  <r>
    <x v="435"/>
    <s v="Ernesto"/>
    <x v="1"/>
    <s v="JHH"/>
    <n v="4"/>
    <n v="3"/>
    <n v="2"/>
    <n v="7"/>
    <n v="7"/>
    <s v="WY"/>
    <s v="Circuito"/>
    <x v="4"/>
    <n v="1020"/>
  </r>
  <r>
    <x v="436"/>
    <s v="Ernesto"/>
    <x v="1"/>
    <s v="LEL"/>
    <n v="10"/>
    <n v="8"/>
    <n v="8"/>
    <n v="6"/>
    <n v="9"/>
    <s v="IP"/>
    <s v="Estancia"/>
    <x v="0"/>
    <n v="5040"/>
  </r>
  <r>
    <x v="144"/>
    <s v="Ernesto"/>
    <x v="1"/>
    <s v="BCV"/>
    <n v="10"/>
    <n v="10"/>
    <n v="8"/>
    <n v="10"/>
    <n v="9"/>
    <s v="YY"/>
    <s v="Crucero"/>
    <x v="12"/>
    <n v="14850"/>
  </r>
  <r>
    <x v="437"/>
    <s v="Ernesto"/>
    <x v="1"/>
    <s v="FXU"/>
    <n v="9"/>
    <n v="4"/>
    <n v="10"/>
    <n v="9"/>
    <n v="7"/>
    <s v="OQ"/>
    <s v="Estancia"/>
    <x v="4"/>
    <n v="1140"/>
  </r>
  <r>
    <x v="438"/>
    <s v="Ernesto"/>
    <x v="1"/>
    <s v="CLW"/>
    <n v="2"/>
    <n v="8"/>
    <n v="4"/>
    <n v="7"/>
    <n v="7"/>
    <s v="HN"/>
    <s v="Estancia"/>
    <x v="7"/>
    <n v="6175"/>
  </r>
  <r>
    <x v="439"/>
    <s v="Ernesto"/>
    <x v="1"/>
    <s v="DSP"/>
    <n v="5"/>
    <n v="5"/>
    <n v="5"/>
    <n v="0"/>
    <n v="7"/>
    <s v="DL"/>
    <s v="Estancia"/>
    <x v="11"/>
    <n v="3780"/>
  </r>
  <r>
    <x v="440"/>
    <s v="Ernesto"/>
    <x v="1"/>
    <s v="XGK"/>
    <n v="9"/>
    <n v="6"/>
    <n v="6"/>
    <n v="6"/>
    <n v="9"/>
    <s v="CD"/>
    <s v="Circuito"/>
    <x v="0"/>
    <n v="6080"/>
  </r>
  <r>
    <x v="147"/>
    <s v="Ernesto"/>
    <x v="1"/>
    <s v="IAJ"/>
    <n v="6"/>
    <n v="4"/>
    <n v="6"/>
    <n v="8"/>
    <n v="9"/>
    <s v="NO"/>
    <s v="Circuito"/>
    <x v="4"/>
    <n v="4680"/>
  </r>
  <r>
    <x v="441"/>
    <s v="Ernesto"/>
    <x v="1"/>
    <s v="NES"/>
    <n v="8"/>
    <n v="4"/>
    <n v="6"/>
    <n v="5"/>
    <n v="2"/>
    <s v="DF"/>
    <s v="Crucero"/>
    <x v="2"/>
    <n v="270"/>
  </r>
  <r>
    <x v="442"/>
    <s v="Ernesto"/>
    <x v="1"/>
    <s v="KJA"/>
    <n v="9"/>
    <n v="6"/>
    <n v="10"/>
    <n v="7"/>
    <n v="6"/>
    <s v="IU"/>
    <s v="Circuito"/>
    <x v="2"/>
    <n v="570"/>
  </r>
  <r>
    <x v="151"/>
    <s v="Ernesto"/>
    <x v="1"/>
    <s v="BZU"/>
    <n v="6"/>
    <n v="7"/>
    <n v="4"/>
    <n v="10"/>
    <n v="5"/>
    <s v="HN"/>
    <s v="Estancia"/>
    <x v="8"/>
    <n v="3315"/>
  </r>
  <r>
    <x v="152"/>
    <s v="Ernesto"/>
    <x v="1"/>
    <s v="GXZ"/>
    <n v="6"/>
    <n v="9"/>
    <n v="9"/>
    <n v="7"/>
    <n v="6"/>
    <s v="PY"/>
    <s v="Crucero"/>
    <x v="14"/>
    <n v="12155"/>
  </r>
  <r>
    <x v="443"/>
    <s v="Ernesto"/>
    <x v="1"/>
    <s v="UAX"/>
    <n v="9"/>
    <n v="10"/>
    <n v="8"/>
    <n v="10"/>
    <n v="10"/>
    <s v="US"/>
    <s v="Crucero"/>
    <x v="4"/>
    <n v="4080"/>
  </r>
  <r>
    <x v="443"/>
    <s v="Ernesto"/>
    <x v="1"/>
    <s v="FEF"/>
    <n v="8"/>
    <n v="9"/>
    <n v="8"/>
    <n v="8"/>
    <n v="10"/>
    <s v="XY"/>
    <s v="Circuito"/>
    <x v="14"/>
    <n v="13260"/>
  </r>
  <r>
    <x v="444"/>
    <s v="Ernesto"/>
    <x v="1"/>
    <s v="YRU"/>
    <n v="4"/>
    <n v="10"/>
    <n v="8"/>
    <n v="2"/>
    <n v="7"/>
    <s v="WY"/>
    <s v="Circuito"/>
    <x v="13"/>
    <n v="2160"/>
  </r>
  <r>
    <x v="445"/>
    <s v="Ernesto"/>
    <x v="1"/>
    <s v="DCL"/>
    <n v="9"/>
    <n v="1"/>
    <n v="7"/>
    <n v="2"/>
    <n v="7"/>
    <s v="MJ"/>
    <s v="Circuito"/>
    <x v="2"/>
    <n v="1020"/>
  </r>
  <r>
    <x v="157"/>
    <s v="Ernesto"/>
    <x v="1"/>
    <s v="SSH"/>
    <n v="10"/>
    <n v="9"/>
    <n v="4"/>
    <n v="1"/>
    <n v="1"/>
    <s v="UI"/>
    <s v="Crucero"/>
    <x v="11"/>
    <n v="5355"/>
  </r>
  <r>
    <x v="157"/>
    <s v="Ernesto"/>
    <x v="1"/>
    <s v="MNY"/>
    <n v="7"/>
    <n v="2"/>
    <n v="5"/>
    <n v="7"/>
    <n v="4"/>
    <s v="US"/>
    <s v="Crucero"/>
    <x v="2"/>
    <n v="1020"/>
  </r>
  <r>
    <x v="446"/>
    <s v="Ernesto"/>
    <x v="1"/>
    <s v="PHH"/>
    <n v="10"/>
    <n v="10"/>
    <n v="10"/>
    <n v="10"/>
    <n v="5"/>
    <s v="CD"/>
    <s v="Circuito"/>
    <x v="1"/>
    <n v="12240"/>
  </r>
  <r>
    <x v="447"/>
    <s v="Ernesto"/>
    <x v="1"/>
    <s v="QBY"/>
    <n v="6"/>
    <n v="6"/>
    <n v="9"/>
    <n v="8"/>
    <n v="9"/>
    <s v="FA"/>
    <s v="Crucero"/>
    <x v="0"/>
    <n v="3400"/>
  </r>
  <r>
    <x v="448"/>
    <s v="Ernesto"/>
    <x v="1"/>
    <s v="OPQ"/>
    <n v="7"/>
    <n v="10"/>
    <n v="10"/>
    <n v="8"/>
    <n v="4"/>
    <s v="DL"/>
    <s v="Estancia"/>
    <x v="9"/>
    <n v="3060"/>
  </r>
  <r>
    <x v="449"/>
    <s v="Ernesto"/>
    <x v="1"/>
    <s v="AEB"/>
    <n v="6"/>
    <n v="6"/>
    <n v="7"/>
    <n v="9"/>
    <n v="7"/>
    <s v="IP"/>
    <s v="Estancia"/>
    <x v="7"/>
    <n v="3400"/>
  </r>
  <r>
    <x v="159"/>
    <s v="Ernesto"/>
    <x v="1"/>
    <s v="REK"/>
    <n v="10"/>
    <n v="10"/>
    <n v="4"/>
    <n v="8"/>
    <n v="9"/>
    <s v="DF"/>
    <s v="Crucero"/>
    <x v="13"/>
    <n v="2160"/>
  </r>
  <r>
    <x v="450"/>
    <s v="Ernesto"/>
    <x v="1"/>
    <s v="PAD"/>
    <n v="9"/>
    <n v="7"/>
    <n v="8"/>
    <n v="8"/>
    <n v="10"/>
    <s v="US"/>
    <s v="Crucero"/>
    <x v="13"/>
    <n v="9720"/>
  </r>
  <r>
    <x v="450"/>
    <s v="Ernesto"/>
    <x v="1"/>
    <s v="CZA"/>
    <n v="9"/>
    <n v="10"/>
    <n v="8"/>
    <n v="0"/>
    <n v="10"/>
    <s v="HR"/>
    <s v="Crucero"/>
    <x v="16"/>
    <n v="5400"/>
  </r>
  <r>
    <x v="160"/>
    <s v="Ernesto"/>
    <x v="1"/>
    <s v="KLC"/>
    <n v="7"/>
    <n v="6"/>
    <n v="1"/>
    <n v="7"/>
    <n v="3"/>
    <s v="ZA"/>
    <s v="Estancia"/>
    <x v="10"/>
    <n v="2160"/>
  </r>
  <r>
    <x v="451"/>
    <s v="Ernesto"/>
    <x v="1"/>
    <s v="CXD"/>
    <n v="5"/>
    <n v="9"/>
    <n v="10"/>
    <n v="9"/>
    <n v="8"/>
    <s v="FA"/>
    <s v="Crucero"/>
    <x v="9"/>
    <n v="2400"/>
  </r>
  <r>
    <x v="452"/>
    <s v="Ernesto"/>
    <x v="1"/>
    <s v="KYL"/>
    <n v="9"/>
    <n v="8"/>
    <n v="8"/>
    <n v="9"/>
    <n v="8"/>
    <s v="LY"/>
    <s v="Estancia"/>
    <x v="10"/>
    <n v="1260"/>
  </r>
  <r>
    <x v="161"/>
    <s v="Ernesto"/>
    <x v="1"/>
    <s v="CWR"/>
    <n v="9"/>
    <n v="9"/>
    <n v="6"/>
    <n v="6"/>
    <n v="9"/>
    <s v="QT"/>
    <s v="Circuito"/>
    <x v="11"/>
    <n v="3780"/>
  </r>
  <r>
    <x v="161"/>
    <s v="Ernesto"/>
    <x v="1"/>
    <s v="OUG"/>
    <n v="6"/>
    <n v="3"/>
    <n v="6"/>
    <n v="4"/>
    <n v="8"/>
    <s v="UI"/>
    <s v="Crucero"/>
    <x v="5"/>
    <n v="8910"/>
  </r>
  <r>
    <x v="453"/>
    <s v="Ernesto"/>
    <x v="1"/>
    <s v="OSB"/>
    <n v="5"/>
    <n v="7"/>
    <n v="9"/>
    <n v="8"/>
    <n v="5"/>
    <s v="HR"/>
    <s v="Crucero"/>
    <x v="4"/>
    <n v="2160"/>
  </r>
  <r>
    <x v="454"/>
    <s v="Ernesto"/>
    <x v="1"/>
    <s v="JKQ"/>
    <n v="6"/>
    <n v="8"/>
    <n v="10"/>
    <n v="9"/>
    <n v="9"/>
    <s v="HN"/>
    <s v="Estancia"/>
    <x v="4"/>
    <n v="5040"/>
  </r>
  <r>
    <x v="162"/>
    <s v="Ernesto"/>
    <x v="1"/>
    <s v="VAS"/>
    <n v="8"/>
    <n v="9"/>
    <n v="6"/>
    <n v="6"/>
    <n v="6"/>
    <s v="ZI"/>
    <s v="Estancia"/>
    <x v="13"/>
    <n v="4050"/>
  </r>
  <r>
    <x v="455"/>
    <s v="Ernesto"/>
    <x v="1"/>
    <s v="JGH"/>
    <n v="9"/>
    <n v="8"/>
    <n v="7"/>
    <n v="7"/>
    <n v="0"/>
    <s v="XY"/>
    <s v="Circuito"/>
    <x v="5"/>
    <n v="11880"/>
  </r>
  <r>
    <x v="455"/>
    <s v="Ernesto"/>
    <x v="1"/>
    <s v="EGR"/>
    <n v="7"/>
    <n v="4"/>
    <n v="10"/>
    <n v="8"/>
    <n v="0"/>
    <s v="GI"/>
    <s v="Estancia"/>
    <x v="8"/>
    <n v="2700"/>
  </r>
  <r>
    <x v="455"/>
    <s v="Ernesto"/>
    <x v="1"/>
    <s v="RST"/>
    <n v="7"/>
    <n v="9"/>
    <n v="7"/>
    <n v="10"/>
    <n v="10"/>
    <s v="XK"/>
    <s v="Circuito"/>
    <x v="0"/>
    <n v="4760"/>
  </r>
  <r>
    <x v="164"/>
    <s v="Ernesto"/>
    <x v="1"/>
    <s v="OXY"/>
    <n v="1"/>
    <n v="9"/>
    <n v="7"/>
    <n v="8"/>
    <n v="7"/>
    <s v="WY"/>
    <s v="Circuito"/>
    <x v="4"/>
    <n v="1080"/>
  </r>
  <r>
    <x v="164"/>
    <s v="Ernesto"/>
    <x v="1"/>
    <s v="DIV"/>
    <n v="10"/>
    <n v="9"/>
    <n v="7"/>
    <n v="7"/>
    <n v="9"/>
    <s v="DL"/>
    <s v="Estancia"/>
    <x v="16"/>
    <n v="5100"/>
  </r>
  <r>
    <x v="164"/>
    <s v="Ernesto"/>
    <x v="1"/>
    <s v="ULF"/>
    <n v="8"/>
    <n v="10"/>
    <n v="8"/>
    <n v="10"/>
    <n v="10"/>
    <s v="WY"/>
    <s v="Circuito"/>
    <x v="10"/>
    <n v="510"/>
  </r>
  <r>
    <x v="165"/>
    <s v="Ernesto"/>
    <x v="1"/>
    <s v="NVY"/>
    <n v="10"/>
    <n v="10"/>
    <n v="8"/>
    <n v="2"/>
    <n v="7"/>
    <s v="OQ"/>
    <s v="Estancia"/>
    <x v="13"/>
    <n v="2295"/>
  </r>
  <r>
    <x v="165"/>
    <s v="Ernesto"/>
    <x v="1"/>
    <s v="JLT"/>
    <n v="10"/>
    <n v="1"/>
    <n v="6"/>
    <n v="8"/>
    <n v="9"/>
    <s v="LY"/>
    <s v="Estancia"/>
    <x v="4"/>
    <n v="2520"/>
  </r>
  <r>
    <x v="166"/>
    <s v="Ernesto"/>
    <x v="1"/>
    <s v="AOD"/>
    <n v="10"/>
    <n v="10"/>
    <n v="8"/>
    <n v="9"/>
    <n v="6"/>
    <s v="NO"/>
    <s v="Circuito"/>
    <x v="11"/>
    <n v="8820"/>
  </r>
  <r>
    <x v="456"/>
    <s v="Ernesto"/>
    <x v="1"/>
    <s v="SSH"/>
    <n v="1"/>
    <n v="8"/>
    <n v="10"/>
    <n v="10"/>
    <n v="9"/>
    <s v="HN"/>
    <s v="Estancia"/>
    <x v="8"/>
    <n v="3780"/>
  </r>
  <r>
    <x v="457"/>
    <s v="Ernesto"/>
    <x v="1"/>
    <s v="OLT"/>
    <n v="7"/>
    <n v="10"/>
    <n v="8"/>
    <n v="9"/>
    <n v="10"/>
    <s v="PM"/>
    <s v="Circuito"/>
    <x v="16"/>
    <n v="2700"/>
  </r>
  <r>
    <x v="458"/>
    <s v="Ernesto"/>
    <x v="1"/>
    <s v="BXS"/>
    <n v="8"/>
    <n v="7"/>
    <n v="0"/>
    <n v="9"/>
    <n v="6"/>
    <s v="WL"/>
    <s v="Circuito"/>
    <x v="7"/>
    <n v="4050"/>
  </r>
  <r>
    <x v="459"/>
    <s v="Ernesto"/>
    <x v="1"/>
    <s v="AEB"/>
    <n v="6"/>
    <n v="10"/>
    <n v="8"/>
    <n v="9"/>
    <n v="8"/>
    <s v="PM"/>
    <s v="Circuito"/>
    <x v="13"/>
    <n v="2565"/>
  </r>
  <r>
    <x v="460"/>
    <s v="Ernesto"/>
    <x v="1"/>
    <s v="AXP"/>
    <n v="7"/>
    <n v="9"/>
    <n v="8"/>
    <n v="6"/>
    <n v="6"/>
    <s v="GI"/>
    <s v="Estancia"/>
    <x v="0"/>
    <n v="7200"/>
  </r>
  <r>
    <x v="461"/>
    <s v="Ernesto"/>
    <x v="1"/>
    <s v="KIP"/>
    <n v="7"/>
    <n v="1"/>
    <n v="9"/>
    <n v="9"/>
    <n v="9"/>
    <s v="US"/>
    <s v="Crucero"/>
    <x v="9"/>
    <n v="6480"/>
  </r>
  <r>
    <x v="174"/>
    <s v="Ernesto"/>
    <x v="1"/>
    <s v="FIQ"/>
    <n v="9"/>
    <n v="2"/>
    <n v="8"/>
    <n v="9"/>
    <n v="7"/>
    <s v="IP"/>
    <s v="Estancia"/>
    <x v="7"/>
    <n v="3800"/>
  </r>
  <r>
    <x v="177"/>
    <s v="Ernesto"/>
    <x v="1"/>
    <s v="YOT"/>
    <n v="7"/>
    <n v="8"/>
    <n v="4"/>
    <n v="6"/>
    <n v="6"/>
    <s v="PM"/>
    <s v="Circuito"/>
    <x v="8"/>
    <n v="855"/>
  </r>
  <r>
    <x v="462"/>
    <s v="Ernesto"/>
    <x v="1"/>
    <s v="RMD"/>
    <n v="10"/>
    <n v="8"/>
    <n v="10"/>
    <n v="7"/>
    <n v="7"/>
    <s v="MJ"/>
    <s v="Circuito"/>
    <x v="9"/>
    <n v="6840"/>
  </r>
  <r>
    <x v="462"/>
    <s v="Ernesto"/>
    <x v="1"/>
    <s v="MQX"/>
    <n v="7"/>
    <n v="5"/>
    <n v="7"/>
    <n v="8"/>
    <n v="8"/>
    <s v="RA"/>
    <s v="Crucero"/>
    <x v="11"/>
    <n v="3325"/>
  </r>
  <r>
    <x v="178"/>
    <s v="Ernesto"/>
    <x v="1"/>
    <s v="QDG"/>
    <n v="8"/>
    <n v="9"/>
    <n v="10"/>
    <n v="2"/>
    <n v="7"/>
    <s v="DL"/>
    <s v="Estancia"/>
    <x v="8"/>
    <n v="1620"/>
  </r>
  <r>
    <x v="179"/>
    <s v="Ernesto"/>
    <x v="1"/>
    <s v="IFX"/>
    <n v="7"/>
    <n v="10"/>
    <n v="2"/>
    <n v="8"/>
    <n v="4"/>
    <s v="WY"/>
    <s v="Circuito"/>
    <x v="9"/>
    <n v="1710"/>
  </r>
  <r>
    <x v="179"/>
    <s v="Ernesto"/>
    <x v="1"/>
    <s v="RIB"/>
    <n v="10"/>
    <n v="8"/>
    <n v="10"/>
    <n v="7"/>
    <n v="10"/>
    <s v="HN"/>
    <s v="Estancia"/>
    <x v="2"/>
    <n v="1260"/>
  </r>
  <r>
    <x v="179"/>
    <s v="Ernesto"/>
    <x v="1"/>
    <s v="AIX"/>
    <n v="5"/>
    <n v="6"/>
    <n v="5"/>
    <n v="8"/>
    <n v="6"/>
    <s v="US"/>
    <s v="Crucero"/>
    <x v="4"/>
    <n v="4320"/>
  </r>
  <r>
    <x v="463"/>
    <s v="Ernesto"/>
    <x v="1"/>
    <s v="RXG"/>
    <n v="8"/>
    <n v="8"/>
    <n v="6"/>
    <n v="5"/>
    <n v="10"/>
    <s v="PY"/>
    <s v="Crucero"/>
    <x v="11"/>
    <n v="7315"/>
  </r>
  <r>
    <x v="180"/>
    <s v="Ernesto"/>
    <x v="1"/>
    <s v="CMG"/>
    <n v="8"/>
    <n v="9"/>
    <n v="9"/>
    <n v="10"/>
    <n v="0"/>
    <s v="XK"/>
    <s v="Circuito"/>
    <x v="7"/>
    <n v="3325"/>
  </r>
  <r>
    <x v="180"/>
    <s v="Ernesto"/>
    <x v="1"/>
    <s v="UKB"/>
    <n v="9"/>
    <n v="10"/>
    <n v="8"/>
    <n v="10"/>
    <n v="10"/>
    <s v="NO"/>
    <s v="Circuito"/>
    <x v="7"/>
    <n v="6300"/>
  </r>
  <r>
    <x v="181"/>
    <s v="Ernesto"/>
    <x v="1"/>
    <s v="IDH"/>
    <n v="10"/>
    <n v="9"/>
    <n v="9"/>
    <n v="9"/>
    <n v="8"/>
    <s v="QT"/>
    <s v="Circuito"/>
    <x v="2"/>
    <n v="570"/>
  </r>
  <r>
    <x v="464"/>
    <s v="Ernesto"/>
    <x v="1"/>
    <s v="TJW"/>
    <n v="5"/>
    <n v="8"/>
    <n v="6"/>
    <n v="0"/>
    <n v="5"/>
    <s v="IP"/>
    <s v="Estancia"/>
    <x v="2"/>
    <n v="760"/>
  </r>
  <r>
    <x v="465"/>
    <s v="Ernesto"/>
    <x v="1"/>
    <s v="BUR"/>
    <n v="10"/>
    <n v="10"/>
    <n v="8"/>
    <n v="10"/>
    <n v="2"/>
    <s v="HR"/>
    <s v="Crucero"/>
    <x v="13"/>
    <n v="4860"/>
  </r>
  <r>
    <x v="465"/>
    <s v="Ernesto"/>
    <x v="1"/>
    <s v="CCJ"/>
    <n v="7"/>
    <n v="8"/>
    <n v="4"/>
    <n v="6"/>
    <n v="5"/>
    <s v="CD"/>
    <s v="Circuito"/>
    <x v="14"/>
    <n v="11115"/>
  </r>
  <r>
    <x v="465"/>
    <s v="Ernesto"/>
    <x v="1"/>
    <s v="LHT"/>
    <n v="7"/>
    <n v="10"/>
    <n v="6"/>
    <n v="8"/>
    <n v="7"/>
    <s v="UI"/>
    <s v="Crucero"/>
    <x v="9"/>
    <n v="4320"/>
  </r>
  <r>
    <x v="466"/>
    <s v="Ernesto"/>
    <x v="1"/>
    <s v="BTX"/>
    <n v="8"/>
    <n v="9"/>
    <n v="9"/>
    <n v="1"/>
    <n v="10"/>
    <s v="IU"/>
    <s v="Circuito"/>
    <x v="4"/>
    <n v="2160"/>
  </r>
  <r>
    <x v="182"/>
    <s v="Ernesto"/>
    <x v="1"/>
    <s v="GKP"/>
    <n v="10"/>
    <n v="10"/>
    <n v="10"/>
    <n v="10"/>
    <n v="10"/>
    <s v="IU"/>
    <s v="Circuito"/>
    <x v="11"/>
    <n v="3780"/>
  </r>
  <r>
    <x v="184"/>
    <s v="Ernesto"/>
    <x v="1"/>
    <s v="PND"/>
    <n v="10"/>
    <n v="7"/>
    <n v="9"/>
    <n v="10"/>
    <n v="9"/>
    <s v="PM"/>
    <s v="Circuito"/>
    <x v="4"/>
    <n v="1080"/>
  </r>
  <r>
    <x v="467"/>
    <s v="Ernesto"/>
    <x v="1"/>
    <s v="WRR"/>
    <n v="10"/>
    <n v="9"/>
    <n v="9"/>
    <n v="9"/>
    <n v="3"/>
    <s v="WY"/>
    <s v="Circuito"/>
    <x v="4"/>
    <n v="1080"/>
  </r>
  <r>
    <x v="468"/>
    <s v="Ernesto"/>
    <x v="1"/>
    <s v="JHY"/>
    <n v="5"/>
    <n v="4"/>
    <n v="6"/>
    <n v="4"/>
    <n v="5"/>
    <s v="UI"/>
    <s v="Crucero"/>
    <x v="9"/>
    <n v="4860"/>
  </r>
  <r>
    <x v="468"/>
    <s v="Ernesto"/>
    <x v="1"/>
    <s v="TJA"/>
    <n v="4"/>
    <n v="8"/>
    <n v="6"/>
    <n v="5"/>
    <n v="3"/>
    <s v="US"/>
    <s v="Crucero"/>
    <x v="11"/>
    <n v="7560"/>
  </r>
  <r>
    <x v="469"/>
    <s v="Ernesto"/>
    <x v="1"/>
    <s v="LWX"/>
    <n v="7"/>
    <n v="8"/>
    <n v="10"/>
    <n v="8"/>
    <n v="3"/>
    <s v="RA"/>
    <s v="Crucero"/>
    <x v="16"/>
    <n v="4500"/>
  </r>
  <r>
    <x v="470"/>
    <s v="Ernesto"/>
    <x v="1"/>
    <s v="KYL"/>
    <n v="9"/>
    <n v="10"/>
    <n v="10"/>
    <n v="9"/>
    <n v="9"/>
    <s v="FA"/>
    <s v="Crucero"/>
    <x v="0"/>
    <n v="3600"/>
  </r>
  <r>
    <x v="471"/>
    <s v="Ernesto"/>
    <x v="1"/>
    <s v="MRA"/>
    <n v="10"/>
    <n v="0"/>
    <n v="7"/>
    <n v="6"/>
    <n v="6"/>
    <s v="MJ"/>
    <s v="Circuito"/>
    <x v="2"/>
    <n v="1080"/>
  </r>
  <r>
    <x v="472"/>
    <s v="Ernesto"/>
    <x v="1"/>
    <s v="ROC"/>
    <n v="7"/>
    <n v="9"/>
    <n v="9"/>
    <n v="10"/>
    <n v="7"/>
    <s v="HR"/>
    <s v="Crucero"/>
    <x v="5"/>
    <n v="5940"/>
  </r>
  <r>
    <x v="473"/>
    <s v="Ernesto"/>
    <x v="1"/>
    <s v="QXR"/>
    <n v="5"/>
    <n v="6"/>
    <n v="6"/>
    <n v="7"/>
    <n v="9"/>
    <s v="UI"/>
    <s v="Crucero"/>
    <x v="7"/>
    <n v="4050"/>
  </r>
  <r>
    <x v="474"/>
    <s v="Ernesto"/>
    <x v="1"/>
    <s v="MZU"/>
    <n v="8"/>
    <n v="10"/>
    <n v="9"/>
    <n v="7"/>
    <n v="9"/>
    <s v="WY"/>
    <s v="Circuito"/>
    <x v="10"/>
    <n v="540"/>
  </r>
  <r>
    <x v="475"/>
    <s v="Ernesto"/>
    <x v="1"/>
    <s v="UDE"/>
    <n v="6"/>
    <n v="8"/>
    <n v="5"/>
    <n v="6"/>
    <n v="9"/>
    <s v="FA"/>
    <s v="Crucero"/>
    <x v="0"/>
    <n v="3600"/>
  </r>
  <r>
    <x v="189"/>
    <s v="Ernesto"/>
    <x v="1"/>
    <s v="XTH"/>
    <n v="7"/>
    <n v="5"/>
    <n v="10"/>
    <n v="7"/>
    <n v="3"/>
    <s v="US"/>
    <s v="Crucero"/>
    <x v="7"/>
    <n v="5400"/>
  </r>
  <r>
    <x v="189"/>
    <s v="Ernesto"/>
    <x v="1"/>
    <s v="OPE"/>
    <n v="6"/>
    <n v="9"/>
    <n v="6"/>
    <n v="10"/>
    <n v="8"/>
    <s v="FA"/>
    <s v="Crucero"/>
    <x v="14"/>
    <n v="5850"/>
  </r>
  <r>
    <x v="476"/>
    <s v="Ernesto"/>
    <x v="1"/>
    <s v="NIA"/>
    <n v="9"/>
    <n v="10"/>
    <n v="10"/>
    <n v="7"/>
    <n v="7"/>
    <s v="RA"/>
    <s v="Crucero"/>
    <x v="9"/>
    <n v="2550"/>
  </r>
  <r>
    <x v="476"/>
    <s v="Ernesto"/>
    <x v="1"/>
    <s v="BEW"/>
    <n v="10"/>
    <n v="7"/>
    <n v="7"/>
    <n v="3"/>
    <n v="9"/>
    <s v="PM"/>
    <s v="Circuito"/>
    <x v="17"/>
    <n v="4335"/>
  </r>
  <r>
    <x v="477"/>
    <s v="Ernesto"/>
    <x v="1"/>
    <s v="WUB"/>
    <n v="4"/>
    <n v="4"/>
    <n v="6"/>
    <n v="5"/>
    <n v="7"/>
    <s v="WY"/>
    <s v="Circuito"/>
    <x v="12"/>
    <n v="3825"/>
  </r>
  <r>
    <x v="477"/>
    <s v="Ernesto"/>
    <x v="1"/>
    <s v="TKE"/>
    <n v="9"/>
    <n v="9"/>
    <n v="9"/>
    <n v="7"/>
    <n v="7"/>
    <s v="IP"/>
    <s v="Estancia"/>
    <x v="5"/>
    <n v="7480"/>
  </r>
  <r>
    <x v="478"/>
    <s v="Ernesto"/>
    <x v="1"/>
    <s v="HBZ"/>
    <n v="8"/>
    <n v="5"/>
    <n v="9"/>
    <n v="10"/>
    <n v="8"/>
    <s v="NO"/>
    <s v="Circuito"/>
    <x v="4"/>
    <n v="4760"/>
  </r>
  <r>
    <x v="191"/>
    <s v="Ernesto"/>
    <x v="1"/>
    <s v="CRG"/>
    <n v="9"/>
    <n v="7"/>
    <n v="10"/>
    <n v="2"/>
    <n v="5"/>
    <s v="ZI"/>
    <s v="Estancia"/>
    <x v="7"/>
    <n v="2000"/>
  </r>
  <r>
    <x v="192"/>
    <s v="Ernesto"/>
    <x v="1"/>
    <s v="KBG"/>
    <n v="8"/>
    <n v="8"/>
    <n v="7"/>
    <n v="8"/>
    <n v="7"/>
    <s v="CF"/>
    <s v="Crucero"/>
    <x v="9"/>
    <n v="4080"/>
  </r>
  <r>
    <x v="479"/>
    <s v="Ernesto"/>
    <x v="1"/>
    <s v="KIS"/>
    <n v="6"/>
    <n v="5"/>
    <n v="8"/>
    <n v="0"/>
    <n v="7"/>
    <s v="US"/>
    <s v="Crucero"/>
    <x v="17"/>
    <n v="17340"/>
  </r>
  <r>
    <x v="479"/>
    <s v="Ernesto"/>
    <x v="1"/>
    <s v="PDM"/>
    <n v="6"/>
    <n v="7"/>
    <n v="0"/>
    <n v="6"/>
    <n v="9"/>
    <s v="ZA"/>
    <s v="Estancia"/>
    <x v="4"/>
    <n v="4080"/>
  </r>
  <r>
    <x v="480"/>
    <s v="Ernesto"/>
    <x v="1"/>
    <s v="NES"/>
    <n v="9"/>
    <n v="6"/>
    <n v="7"/>
    <n v="2"/>
    <n v="8"/>
    <s v="DL"/>
    <s v="Estancia"/>
    <x v="9"/>
    <n v="3060"/>
  </r>
  <r>
    <x v="197"/>
    <s v="Ernesto"/>
    <x v="1"/>
    <s v="IDA"/>
    <n v="7"/>
    <n v="7"/>
    <n v="7"/>
    <n v="8"/>
    <n v="8"/>
    <s v="IP"/>
    <s v="Estancia"/>
    <x v="7"/>
    <n v="3200"/>
  </r>
  <r>
    <x v="481"/>
    <s v="Ernesto"/>
    <x v="1"/>
    <s v="CRG"/>
    <n v="10"/>
    <n v="1"/>
    <n v="9"/>
    <n v="7"/>
    <n v="6"/>
    <s v="QT"/>
    <s v="Circuito"/>
    <x v="5"/>
    <n v="5280"/>
  </r>
  <r>
    <x v="482"/>
    <s v="Ernesto"/>
    <x v="1"/>
    <s v="ZEF"/>
    <n v="7"/>
    <n v="1"/>
    <n v="7"/>
    <n v="10"/>
    <n v="1"/>
    <s v="XK"/>
    <s v="Circuito"/>
    <x v="1"/>
    <n v="9520"/>
  </r>
  <r>
    <x v="482"/>
    <s v="Ernesto"/>
    <x v="1"/>
    <s v="BMX"/>
    <n v="9"/>
    <n v="10"/>
    <n v="9"/>
    <n v="6"/>
    <n v="8"/>
    <s v="YY"/>
    <s v="Crucero"/>
    <x v="16"/>
    <n v="10200"/>
  </r>
  <r>
    <x v="198"/>
    <s v="Ernesto"/>
    <x v="1"/>
    <s v="PNQ"/>
    <n v="9"/>
    <n v="9"/>
    <n v="7"/>
    <n v="10"/>
    <n v="1"/>
    <s v="HR"/>
    <s v="Crucero"/>
    <x v="10"/>
    <n v="960"/>
  </r>
  <r>
    <x v="201"/>
    <s v="Ernesto"/>
    <x v="1"/>
    <s v="NES"/>
    <n v="8"/>
    <n v="8"/>
    <n v="7"/>
    <n v="5"/>
    <n v="6"/>
    <s v="WL"/>
    <s v="Circuito"/>
    <x v="0"/>
    <n v="6480"/>
  </r>
  <r>
    <x v="483"/>
    <s v="Ernesto"/>
    <x v="1"/>
    <s v="JSW"/>
    <n v="7"/>
    <n v="10"/>
    <n v="10"/>
    <n v="9"/>
    <n v="9"/>
    <s v="DF"/>
    <s v="Crucero"/>
    <x v="4"/>
    <n v="1080"/>
  </r>
  <r>
    <x v="483"/>
    <s v="Ernesto"/>
    <x v="1"/>
    <s v="JGA"/>
    <n v="8"/>
    <n v="10"/>
    <n v="10"/>
    <n v="10"/>
    <n v="3"/>
    <s v="PN"/>
    <s v="Estancia"/>
    <x v="0"/>
    <n v="3800"/>
  </r>
  <r>
    <x v="202"/>
    <s v="Ernesto"/>
    <x v="1"/>
    <s v="EWR"/>
    <n v="0"/>
    <n v="6"/>
    <n v="6"/>
    <n v="7"/>
    <n v="7"/>
    <s v="WL"/>
    <s v="Circuito"/>
    <x v="5"/>
    <n v="9405"/>
  </r>
  <r>
    <x v="204"/>
    <s v="Ernesto"/>
    <x v="1"/>
    <s v="PTG"/>
    <n v="10"/>
    <n v="10"/>
    <n v="9"/>
    <n v="9"/>
    <n v="9"/>
    <s v="US"/>
    <s v="Crucero"/>
    <x v="9"/>
    <n v="6840"/>
  </r>
  <r>
    <x v="204"/>
    <s v="Ernesto"/>
    <x v="1"/>
    <s v="TUK"/>
    <n v="7"/>
    <n v="7"/>
    <n v="9"/>
    <n v="5"/>
    <n v="6"/>
    <s v="LY"/>
    <s v="Estancia"/>
    <x v="10"/>
    <n v="1260"/>
  </r>
  <r>
    <x v="206"/>
    <s v="Ernesto"/>
    <x v="1"/>
    <s v="VSF"/>
    <n v="8"/>
    <n v="10"/>
    <n v="9"/>
    <n v="7"/>
    <n v="10"/>
    <s v="HN"/>
    <s v="Estancia"/>
    <x v="10"/>
    <n v="2520"/>
  </r>
  <r>
    <x v="206"/>
    <s v="Ernesto"/>
    <x v="1"/>
    <s v="OUG"/>
    <n v="6"/>
    <n v="7"/>
    <n v="6"/>
    <n v="1"/>
    <n v="5"/>
    <s v="DL"/>
    <s v="Estancia"/>
    <x v="5"/>
    <n v="5940"/>
  </r>
  <r>
    <x v="484"/>
    <s v="Ernesto"/>
    <x v="1"/>
    <s v="JEE"/>
    <n v="7"/>
    <n v="6"/>
    <n v="3"/>
    <n v="5"/>
    <n v="4"/>
    <s v="HR"/>
    <s v="Crucero"/>
    <x v="16"/>
    <n v="5700"/>
  </r>
  <r>
    <x v="485"/>
    <s v="Ernesto"/>
    <x v="1"/>
    <s v="OUG"/>
    <n v="6"/>
    <n v="8"/>
    <n v="7"/>
    <n v="4"/>
    <n v="7"/>
    <s v="ZA"/>
    <s v="Estancia"/>
    <x v="7"/>
    <n v="5400"/>
  </r>
  <r>
    <x v="486"/>
    <s v="Ernesto"/>
    <x v="1"/>
    <s v="BZU"/>
    <n v="2"/>
    <n v="10"/>
    <n v="8"/>
    <n v="8"/>
    <n v="8"/>
    <s v="US"/>
    <s v="Crucero"/>
    <x v="14"/>
    <n v="13260"/>
  </r>
  <r>
    <x v="210"/>
    <s v="Ernesto"/>
    <x v="1"/>
    <s v="SJX"/>
    <n v="6"/>
    <n v="7"/>
    <n v="4"/>
    <n v="4"/>
    <n v="8"/>
    <s v="PY"/>
    <s v="Crucero"/>
    <x v="5"/>
    <n v="11495"/>
  </r>
  <r>
    <x v="210"/>
    <s v="Ernesto"/>
    <x v="1"/>
    <s v="JQK"/>
    <n v="8"/>
    <n v="10"/>
    <n v="10"/>
    <n v="7"/>
    <n v="10"/>
    <s v="YY"/>
    <s v="Crucero"/>
    <x v="8"/>
    <n v="2880"/>
  </r>
  <r>
    <x v="487"/>
    <s v="Ernesto"/>
    <x v="1"/>
    <s v="JIA"/>
    <n v="7"/>
    <n v="3"/>
    <n v="8"/>
    <n v="10"/>
    <n v="7"/>
    <s v="DL"/>
    <s v="Estancia"/>
    <x v="9"/>
    <n v="3240"/>
  </r>
  <r>
    <x v="487"/>
    <s v="Ernesto"/>
    <x v="1"/>
    <s v="IXH"/>
    <n v="9"/>
    <n v="8"/>
    <n v="6"/>
    <n v="9"/>
    <n v="7"/>
    <s v="DL"/>
    <s v="Estancia"/>
    <x v="11"/>
    <n v="3990"/>
  </r>
  <r>
    <x v="487"/>
    <s v="Ernesto"/>
    <x v="1"/>
    <s v="KLF"/>
    <n v="8"/>
    <n v="8"/>
    <n v="3"/>
    <n v="8"/>
    <n v="4"/>
    <s v="CD"/>
    <s v="Circuito"/>
    <x v="4"/>
    <n v="3420"/>
  </r>
  <r>
    <x v="212"/>
    <s v="Ernesto"/>
    <x v="1"/>
    <s v="KLB"/>
    <n v="9"/>
    <n v="6"/>
    <n v="7"/>
    <n v="10"/>
    <n v="1"/>
    <s v="ZI"/>
    <s v="Estancia"/>
    <x v="10"/>
    <n v="900"/>
  </r>
  <r>
    <x v="217"/>
    <s v="Ernesto"/>
    <x v="1"/>
    <s v="WAO"/>
    <n v="6"/>
    <n v="10"/>
    <n v="9"/>
    <n v="10"/>
    <n v="9"/>
    <s v="HN"/>
    <s v="Estancia"/>
    <x v="13"/>
    <n v="11970"/>
  </r>
  <r>
    <x v="217"/>
    <s v="Ernesto"/>
    <x v="1"/>
    <s v="RSN"/>
    <n v="4"/>
    <n v="6"/>
    <n v="7"/>
    <n v="7"/>
    <n v="0"/>
    <s v="US"/>
    <s v="Crucero"/>
    <x v="5"/>
    <n v="12540"/>
  </r>
  <r>
    <x v="221"/>
    <s v="Ernesto"/>
    <x v="1"/>
    <s v="YDK"/>
    <n v="9"/>
    <n v="6"/>
    <n v="7"/>
    <n v="4"/>
    <n v="10"/>
    <s v="FA"/>
    <s v="Crucero"/>
    <x v="4"/>
    <n v="1800"/>
  </r>
  <r>
    <x v="222"/>
    <s v="Ernesto"/>
    <x v="1"/>
    <s v="RDT"/>
    <n v="10"/>
    <n v="9"/>
    <n v="9"/>
    <n v="6"/>
    <n v="9"/>
    <s v="US"/>
    <s v="Crucero"/>
    <x v="16"/>
    <n v="10800"/>
  </r>
  <r>
    <x v="222"/>
    <s v="Ernesto"/>
    <x v="1"/>
    <s v="KNH"/>
    <n v="4"/>
    <n v="9"/>
    <n v="9"/>
    <n v="0"/>
    <n v="10"/>
    <s v="US"/>
    <s v="Crucero"/>
    <x v="9"/>
    <n v="6480"/>
  </r>
  <r>
    <x v="488"/>
    <s v="Ernesto"/>
    <x v="1"/>
    <s v="DWJ"/>
    <n v="6"/>
    <n v="9"/>
    <n v="9"/>
    <n v="5"/>
    <n v="7"/>
    <s v="UI"/>
    <s v="Crucero"/>
    <x v="5"/>
    <n v="9405"/>
  </r>
  <r>
    <x v="489"/>
    <s v="Ernesto"/>
    <x v="1"/>
    <s v="LHY"/>
    <n v="6"/>
    <n v="10"/>
    <n v="9"/>
    <n v="9"/>
    <n v="4"/>
    <s v="US"/>
    <s v="Crucero"/>
    <x v="2"/>
    <n v="1020"/>
  </r>
  <r>
    <x v="225"/>
    <s v="Ernesto"/>
    <x v="1"/>
    <s v="LCI"/>
    <n v="10"/>
    <n v="8"/>
    <n v="5"/>
    <n v="9"/>
    <n v="8"/>
    <s v="IU"/>
    <s v="Circuito"/>
    <x v="8"/>
    <n v="1530"/>
  </r>
  <r>
    <x v="226"/>
    <s v="Ernesto"/>
    <x v="1"/>
    <s v="LEL"/>
    <n v="10"/>
    <n v="10"/>
    <n v="8"/>
    <n v="5"/>
    <n v="9"/>
    <s v="MJ"/>
    <s v="Circuito"/>
    <x v="7"/>
    <n v="5400"/>
  </r>
  <r>
    <x v="490"/>
    <s v="Ernesto"/>
    <x v="1"/>
    <s v="GVU"/>
    <n v="0"/>
    <n v="9"/>
    <n v="9"/>
    <n v="9"/>
    <n v="8"/>
    <s v="MJ"/>
    <s v="Circuito"/>
    <x v="15"/>
    <n v="15960"/>
  </r>
  <r>
    <x v="490"/>
    <s v="Ernesto"/>
    <x v="1"/>
    <s v="KNC"/>
    <n v="9"/>
    <n v="6"/>
    <n v="8"/>
    <n v="6"/>
    <n v="6"/>
    <s v="CD"/>
    <s v="Circuito"/>
    <x v="10"/>
    <n v="1440"/>
  </r>
  <r>
    <x v="491"/>
    <s v="Ernesto"/>
    <x v="1"/>
    <s v="TIR"/>
    <n v="5"/>
    <n v="9"/>
    <n v="8"/>
    <n v="10"/>
    <n v="3"/>
    <s v="US"/>
    <s v="Crucero"/>
    <x v="7"/>
    <n v="5700"/>
  </r>
  <r>
    <x v="491"/>
    <s v="Ernesto"/>
    <x v="1"/>
    <s v="OWU"/>
    <n v="8"/>
    <n v="10"/>
    <n v="9"/>
    <n v="9"/>
    <n v="8"/>
    <s v="QT"/>
    <s v="Circuito"/>
    <x v="9"/>
    <n v="3060"/>
  </r>
  <r>
    <x v="491"/>
    <s v="Ernesto"/>
    <x v="1"/>
    <s v="DQT"/>
    <n v="10"/>
    <n v="9"/>
    <n v="0"/>
    <n v="5"/>
    <n v="10"/>
    <s v="OQ"/>
    <s v="Estancia"/>
    <x v="7"/>
    <n v="1350"/>
  </r>
  <r>
    <x v="229"/>
    <s v="Ernesto"/>
    <x v="1"/>
    <s v="IMV"/>
    <n v="9"/>
    <n v="4"/>
    <n v="7"/>
    <n v="6"/>
    <n v="10"/>
    <s v="LY"/>
    <s v="Estancia"/>
    <x v="13"/>
    <n v="5670"/>
  </r>
  <r>
    <x v="492"/>
    <s v="Ernesto"/>
    <x v="1"/>
    <s v="JGL"/>
    <n v="8"/>
    <n v="8"/>
    <n v="10"/>
    <n v="8"/>
    <n v="10"/>
    <s v="CD"/>
    <s v="Circuito"/>
    <x v="10"/>
    <n v="1530"/>
  </r>
  <r>
    <x v="231"/>
    <s v="Ernesto"/>
    <x v="1"/>
    <s v="JIA"/>
    <n v="7"/>
    <n v="9"/>
    <n v="7"/>
    <n v="8"/>
    <n v="8"/>
    <s v="XK"/>
    <s v="Circuito"/>
    <x v="16"/>
    <n v="6300"/>
  </r>
  <r>
    <x v="233"/>
    <s v="Ernesto"/>
    <x v="1"/>
    <s v="NVX"/>
    <n v="4"/>
    <n v="5"/>
    <n v="6"/>
    <n v="8"/>
    <n v="5"/>
    <s v="ZI"/>
    <s v="Estancia"/>
    <x v="17"/>
    <n v="8075"/>
  </r>
  <r>
    <x v="234"/>
    <s v="Ernesto"/>
    <x v="1"/>
    <s v="GLP"/>
    <n v="10"/>
    <n v="1"/>
    <n v="9"/>
    <n v="10"/>
    <n v="8"/>
    <s v="HR"/>
    <s v="Crucero"/>
    <x v="7"/>
    <n v="2700"/>
  </r>
  <r>
    <x v="493"/>
    <s v="Ernesto"/>
    <x v="1"/>
    <s v="QJH"/>
    <n v="10"/>
    <n v="8"/>
    <n v="6"/>
    <n v="9"/>
    <n v="8"/>
    <s v="CD"/>
    <s v="Circuito"/>
    <x v="4"/>
    <n v="3060"/>
  </r>
  <r>
    <x v="494"/>
    <s v="Ernesto"/>
    <x v="1"/>
    <s v="TNL"/>
    <n v="9"/>
    <n v="9"/>
    <n v="9"/>
    <n v="8"/>
    <n v="10"/>
    <s v="HR"/>
    <s v="Crucero"/>
    <x v="7"/>
    <n v="2850"/>
  </r>
  <r>
    <x v="235"/>
    <s v="Ernesto"/>
    <x v="1"/>
    <s v="SVV"/>
    <n v="5"/>
    <n v="8"/>
    <n v="9"/>
    <n v="8"/>
    <n v="10"/>
    <s v="US"/>
    <s v="Crucero"/>
    <x v="16"/>
    <n v="10200"/>
  </r>
  <r>
    <x v="235"/>
    <s v="Ernesto"/>
    <x v="1"/>
    <s v="RHZ"/>
    <n v="4"/>
    <n v="8"/>
    <n v="6"/>
    <n v="3"/>
    <n v="10"/>
    <s v="IP"/>
    <s v="Estancia"/>
    <x v="9"/>
    <n v="4320"/>
  </r>
  <r>
    <x v="238"/>
    <s v="Ernesto"/>
    <x v="1"/>
    <s v="VPT"/>
    <n v="8"/>
    <n v="5"/>
    <n v="10"/>
    <n v="10"/>
    <n v="10"/>
    <s v="GI"/>
    <s v="Estancia"/>
    <x v="9"/>
    <n v="5400"/>
  </r>
  <r>
    <x v="238"/>
    <s v="Ernesto"/>
    <x v="1"/>
    <s v="RFJ"/>
    <n v="7"/>
    <n v="5"/>
    <n v="7"/>
    <n v="5"/>
    <n v="7"/>
    <s v="IU"/>
    <s v="Circuito"/>
    <x v="16"/>
    <n v="5400"/>
  </r>
  <r>
    <x v="495"/>
    <s v="Ernesto"/>
    <x v="1"/>
    <s v="IGC"/>
    <n v="4"/>
    <n v="9"/>
    <n v="6"/>
    <n v="5"/>
    <n v="6"/>
    <s v="IU"/>
    <s v="Circuito"/>
    <x v="0"/>
    <n v="4560"/>
  </r>
  <r>
    <x v="496"/>
    <s v="Ernesto"/>
    <x v="1"/>
    <s v="SBI"/>
    <n v="10"/>
    <n v="8"/>
    <n v="5"/>
    <n v="7"/>
    <n v="9"/>
    <s v="XK"/>
    <s v="Circuito"/>
    <x v="0"/>
    <n v="5320"/>
  </r>
  <r>
    <x v="496"/>
    <s v="Ernesto"/>
    <x v="1"/>
    <s v="WAK"/>
    <n v="5"/>
    <n v="6"/>
    <n v="3"/>
    <n v="10"/>
    <n v="8"/>
    <s v="NO"/>
    <s v="Circuito"/>
    <x v="13"/>
    <n v="10080"/>
  </r>
  <r>
    <x v="497"/>
    <s v="Ernesto"/>
    <x v="1"/>
    <s v="RFJ"/>
    <n v="6"/>
    <n v="8"/>
    <n v="6"/>
    <n v="7"/>
    <n v="4"/>
    <s v="IU"/>
    <s v="Circuito"/>
    <x v="16"/>
    <n v="5400"/>
  </r>
  <r>
    <x v="497"/>
    <s v="Ernesto"/>
    <x v="1"/>
    <s v="MUZ"/>
    <n v="4"/>
    <n v="8"/>
    <n v="3"/>
    <n v="10"/>
    <n v="9"/>
    <s v="PM"/>
    <s v="Circuito"/>
    <x v="11"/>
    <n v="1995"/>
  </r>
  <r>
    <x v="242"/>
    <s v="Ernesto"/>
    <x v="1"/>
    <s v="JIW"/>
    <n v="6"/>
    <n v="10"/>
    <n v="3"/>
    <n v="7"/>
    <n v="9"/>
    <s v="NO"/>
    <s v="Circuito"/>
    <x v="13"/>
    <n v="11340"/>
  </r>
  <r>
    <x v="498"/>
    <s v="Ernesto"/>
    <x v="1"/>
    <s v="VUW"/>
    <n v="8"/>
    <n v="10"/>
    <n v="9"/>
    <n v="10"/>
    <n v="7"/>
    <s v="NO"/>
    <s v="Circuito"/>
    <x v="0"/>
    <n v="9520"/>
  </r>
  <r>
    <x v="499"/>
    <s v="Ernesto"/>
    <x v="1"/>
    <s v="ICB"/>
    <n v="9"/>
    <n v="9"/>
    <n v="10"/>
    <n v="8"/>
    <n v="10"/>
    <s v="MJ"/>
    <s v="Circuito"/>
    <x v="11"/>
    <n v="7980"/>
  </r>
  <r>
    <x v="500"/>
    <s v="Ernesto"/>
    <x v="1"/>
    <s v="FCS"/>
    <n v="7"/>
    <n v="10"/>
    <n v="8"/>
    <n v="10"/>
    <n v="1"/>
    <s v="HR"/>
    <s v="Crucero"/>
    <x v="13"/>
    <n v="4860"/>
  </r>
  <r>
    <x v="245"/>
    <s v="Ernesto"/>
    <x v="1"/>
    <s v="GWE"/>
    <n v="10"/>
    <n v="6"/>
    <n v="10"/>
    <n v="8"/>
    <n v="9"/>
    <s v="DL"/>
    <s v="Estancia"/>
    <x v="7"/>
    <n v="2700"/>
  </r>
  <r>
    <x v="247"/>
    <s v="Ernesto"/>
    <x v="1"/>
    <s v="ACK"/>
    <n v="10"/>
    <n v="2"/>
    <n v="9"/>
    <n v="10"/>
    <n v="9"/>
    <s v="CD"/>
    <s v="Circuito"/>
    <x v="9"/>
    <n v="4860"/>
  </r>
  <r>
    <x v="250"/>
    <s v="Ernesto"/>
    <x v="1"/>
    <s v="NFD"/>
    <n v="5"/>
    <n v="6"/>
    <n v="10"/>
    <n v="5"/>
    <n v="8"/>
    <s v="ZA"/>
    <s v="Estancia"/>
    <x v="1"/>
    <n v="18240"/>
  </r>
  <r>
    <x v="251"/>
    <s v="Ernesto"/>
    <x v="1"/>
    <s v="NIA"/>
    <n v="3"/>
    <n v="9"/>
    <n v="10"/>
    <n v="8"/>
    <n v="8"/>
    <s v="ZI"/>
    <s v="Estancia"/>
    <x v="17"/>
    <n v="8075"/>
  </r>
  <r>
    <x v="252"/>
    <s v="Ernesto"/>
    <x v="1"/>
    <s v="DFC"/>
    <n v="10"/>
    <n v="8"/>
    <n v="7"/>
    <n v="9"/>
    <n v="9"/>
    <s v="QT"/>
    <s v="Circuito"/>
    <x v="16"/>
    <n v="5400"/>
  </r>
  <r>
    <x v="501"/>
    <s v="Ernesto"/>
    <x v="1"/>
    <s v="FWU"/>
    <n v="8"/>
    <n v="9"/>
    <n v="8"/>
    <n v="9"/>
    <n v="6"/>
    <s v="ZI"/>
    <s v="Estancia"/>
    <x v="2"/>
    <n v="425"/>
  </r>
  <r>
    <x v="502"/>
    <s v="Ernesto"/>
    <x v="1"/>
    <s v="MRK"/>
    <n v="10"/>
    <n v="6"/>
    <n v="10"/>
    <n v="8"/>
    <n v="0"/>
    <s v="FA"/>
    <s v="Crucero"/>
    <x v="9"/>
    <n v="2850"/>
  </r>
  <r>
    <x v="254"/>
    <s v="Ernesto"/>
    <x v="1"/>
    <s v="PWN"/>
    <n v="5"/>
    <n v="4"/>
    <n v="5"/>
    <n v="8"/>
    <n v="8"/>
    <s v="PM"/>
    <s v="Circuito"/>
    <x v="10"/>
    <n v="570"/>
  </r>
  <r>
    <x v="503"/>
    <s v="Ernesto"/>
    <x v="1"/>
    <s v="MEE"/>
    <n v="8"/>
    <n v="8"/>
    <n v="8"/>
    <n v="9"/>
    <n v="7"/>
    <s v="HR"/>
    <s v="Crucero"/>
    <x v="6"/>
    <n v="6480"/>
  </r>
  <r>
    <x v="504"/>
    <s v="Ernesto"/>
    <x v="1"/>
    <s v="FIF"/>
    <n v="5"/>
    <n v="9"/>
    <n v="7"/>
    <n v="9"/>
    <n v="9"/>
    <s v="US"/>
    <s v="Crucero"/>
    <x v="5"/>
    <n v="11880"/>
  </r>
  <r>
    <x v="256"/>
    <s v="Ernesto"/>
    <x v="1"/>
    <s v="GLP"/>
    <n v="9"/>
    <n v="9"/>
    <n v="5"/>
    <n v="9"/>
    <n v="1"/>
    <s v="US"/>
    <s v="Crucero"/>
    <x v="20"/>
    <n v="21600"/>
  </r>
  <r>
    <x v="256"/>
    <s v="Ernesto"/>
    <x v="1"/>
    <s v="PNQ"/>
    <n v="7"/>
    <n v="10"/>
    <n v="9"/>
    <n v="8"/>
    <n v="9"/>
    <s v="QT"/>
    <s v="Circuito"/>
    <x v="2"/>
    <n v="480"/>
  </r>
  <r>
    <x v="256"/>
    <s v="Ernesto"/>
    <x v="1"/>
    <s v="PSZ"/>
    <n v="8"/>
    <n v="4"/>
    <n v="7"/>
    <n v="9"/>
    <n v="9"/>
    <s v="ZI"/>
    <s v="Estancia"/>
    <x v="7"/>
    <n v="2250"/>
  </r>
  <r>
    <x v="257"/>
    <s v="Ernesto"/>
    <x v="1"/>
    <s v="WNQ"/>
    <n v="10"/>
    <n v="8"/>
    <n v="8"/>
    <n v="9"/>
    <n v="10"/>
    <s v="WL"/>
    <s v="Circuito"/>
    <x v="2"/>
    <n v="810"/>
  </r>
  <r>
    <x v="505"/>
    <s v="Ernesto"/>
    <x v="1"/>
    <s v="KWO"/>
    <n v="8"/>
    <n v="10"/>
    <n v="8"/>
    <n v="6"/>
    <n v="0"/>
    <s v="IU"/>
    <s v="Circuito"/>
    <x v="16"/>
    <n v="5400"/>
  </r>
  <r>
    <x v="259"/>
    <s v="Ernesto"/>
    <x v="1"/>
    <s v="XVY"/>
    <n v="10"/>
    <n v="9"/>
    <n v="10"/>
    <n v="9"/>
    <n v="10"/>
    <s v="PN"/>
    <s v="Estancia"/>
    <x v="7"/>
    <n v="2000"/>
  </r>
  <r>
    <x v="260"/>
    <s v="Ernesto"/>
    <x v="1"/>
    <s v="XDM"/>
    <n v="6"/>
    <n v="4"/>
    <n v="8"/>
    <n v="7"/>
    <n v="10"/>
    <s v="ZA"/>
    <s v="Estancia"/>
    <x v="0"/>
    <n v="9120"/>
  </r>
  <r>
    <x v="260"/>
    <s v="Ernesto"/>
    <x v="1"/>
    <s v="EGR"/>
    <n v="9"/>
    <n v="8"/>
    <n v="8"/>
    <n v="0"/>
    <n v="7"/>
    <s v="FA"/>
    <s v="Crucero"/>
    <x v="2"/>
    <n v="475"/>
  </r>
  <r>
    <x v="260"/>
    <s v="Ernesto"/>
    <x v="1"/>
    <s v="TMC"/>
    <n v="2"/>
    <n v="6"/>
    <n v="6"/>
    <n v="8"/>
    <n v="8"/>
    <s v="QT"/>
    <s v="Circuito"/>
    <x v="10"/>
    <n v="1140"/>
  </r>
  <r>
    <x v="506"/>
    <s v="Ernesto"/>
    <x v="1"/>
    <s v="ZNB"/>
    <n v="10"/>
    <n v="9"/>
    <n v="9"/>
    <n v="7"/>
    <n v="10"/>
    <s v="NO"/>
    <s v="Circuito"/>
    <x v="11"/>
    <n v="8330"/>
  </r>
  <r>
    <x v="506"/>
    <s v="Ernesto"/>
    <x v="1"/>
    <s v="WVO"/>
    <n v="8"/>
    <n v="7"/>
    <n v="7"/>
    <n v="9"/>
    <n v="10"/>
    <s v="FA"/>
    <s v="Crucero"/>
    <x v="10"/>
    <n v="900"/>
  </r>
  <r>
    <x v="507"/>
    <s v="Ernesto"/>
    <x v="1"/>
    <s v="FJE"/>
    <n v="7"/>
    <n v="7"/>
    <n v="10"/>
    <n v="10"/>
    <n v="10"/>
    <s v="LY"/>
    <s v="Estancia"/>
    <x v="1"/>
    <n v="8960"/>
  </r>
  <r>
    <x v="507"/>
    <s v="Ernesto"/>
    <x v="1"/>
    <s v="GGW"/>
    <n v="5"/>
    <n v="8"/>
    <n v="6"/>
    <n v="10"/>
    <n v="10"/>
    <s v="PY"/>
    <s v="Crucero"/>
    <x v="8"/>
    <n v="2970"/>
  </r>
  <r>
    <x v="508"/>
    <s v="Ernesto"/>
    <x v="1"/>
    <s v="YQS"/>
    <n v="10"/>
    <n v="3"/>
    <n v="10"/>
    <n v="9"/>
    <n v="10"/>
    <s v="ZI"/>
    <s v="Estancia"/>
    <x v="4"/>
    <n v="1900"/>
  </r>
  <r>
    <x v="508"/>
    <s v="Ernesto"/>
    <x v="1"/>
    <s v="IVB"/>
    <n v="9"/>
    <n v="9"/>
    <n v="4"/>
    <n v="10"/>
    <n v="10"/>
    <s v="DL"/>
    <s v="Estancia"/>
    <x v="9"/>
    <n v="2880"/>
  </r>
  <r>
    <x v="509"/>
    <s v="Ernesto"/>
    <x v="1"/>
    <s v="HFX"/>
    <n v="7"/>
    <n v="10"/>
    <n v="8"/>
    <n v="9"/>
    <n v="0"/>
    <s v="UI"/>
    <s v="Crucero"/>
    <x v="5"/>
    <n v="9405"/>
  </r>
  <r>
    <x v="262"/>
    <s v="Ernesto"/>
    <x v="1"/>
    <s v="VOS"/>
    <n v="8"/>
    <n v="10"/>
    <n v="4"/>
    <n v="10"/>
    <n v="10"/>
    <s v="ZA"/>
    <s v="Estancia"/>
    <x v="10"/>
    <n v="1920"/>
  </r>
  <r>
    <x v="262"/>
    <s v="Ernesto"/>
    <x v="1"/>
    <s v="NYT"/>
    <n v="6"/>
    <n v="10"/>
    <n v="10"/>
    <n v="10"/>
    <n v="10"/>
    <s v="CF"/>
    <s v="Crucero"/>
    <x v="9"/>
    <n v="4320"/>
  </r>
  <r>
    <x v="263"/>
    <s v="Ernesto"/>
    <x v="1"/>
    <s v="QZL"/>
    <n v="6"/>
    <n v="9"/>
    <n v="9"/>
    <n v="0"/>
    <n v="8"/>
    <s v="WL"/>
    <s v="Circuito"/>
    <x v="7"/>
    <n v="4050"/>
  </r>
  <r>
    <x v="510"/>
    <s v="Ernesto"/>
    <x v="1"/>
    <s v="PLC"/>
    <n v="9"/>
    <n v="10"/>
    <n v="4"/>
    <n v="8"/>
    <n v="10"/>
    <s v="WY"/>
    <s v="Circuito"/>
    <x v="9"/>
    <n v="1620"/>
  </r>
  <r>
    <x v="511"/>
    <s v="Ernesto"/>
    <x v="1"/>
    <s v="NYU"/>
    <n v="10"/>
    <n v="4"/>
    <n v="7"/>
    <n v="7"/>
    <n v="6"/>
    <s v="CD"/>
    <s v="Circuito"/>
    <x v="10"/>
    <n v="1530"/>
  </r>
  <r>
    <x v="265"/>
    <s v="Ernesto"/>
    <x v="1"/>
    <s v="LQH"/>
    <n v="9"/>
    <n v="10"/>
    <n v="10"/>
    <n v="8"/>
    <n v="9"/>
    <s v="DL"/>
    <s v="Estancia"/>
    <x v="10"/>
    <n v="960"/>
  </r>
  <r>
    <x v="266"/>
    <s v="Ernesto"/>
    <x v="1"/>
    <s v="CLW"/>
    <n v="10"/>
    <n v="8"/>
    <n v="7"/>
    <n v="4"/>
    <n v="6"/>
    <s v="LY"/>
    <s v="Estancia"/>
    <x v="4"/>
    <n v="2660"/>
  </r>
  <r>
    <x v="268"/>
    <s v="Ernesto"/>
    <x v="1"/>
    <s v="KJC"/>
    <n v="9"/>
    <n v="4"/>
    <n v="9"/>
    <n v="10"/>
    <n v="9"/>
    <s v="RA"/>
    <s v="Crucero"/>
    <x v="14"/>
    <n v="5200"/>
  </r>
  <r>
    <x v="268"/>
    <s v="Ernesto"/>
    <x v="1"/>
    <s v="BZS"/>
    <n v="9"/>
    <n v="9"/>
    <n v="10"/>
    <n v="8"/>
    <n v="8"/>
    <s v="FA"/>
    <s v="Crucero"/>
    <x v="7"/>
    <n v="2000"/>
  </r>
  <r>
    <x v="269"/>
    <s v="Ernesto"/>
    <x v="1"/>
    <s v="OQM"/>
    <n v="9"/>
    <n v="1"/>
    <n v="10"/>
    <n v="2"/>
    <n v="8"/>
    <s v="MJ"/>
    <s v="Circuito"/>
    <x v="7"/>
    <n v="5100"/>
  </r>
  <r>
    <x v="512"/>
    <s v="Ernesto"/>
    <x v="1"/>
    <s v="UEG"/>
    <n v="9"/>
    <n v="9"/>
    <n v="10"/>
    <n v="10"/>
    <n v="10"/>
    <s v="QT"/>
    <s v="Circuito"/>
    <x v="9"/>
    <n v="2880"/>
  </r>
  <r>
    <x v="513"/>
    <s v="Ernesto"/>
    <x v="1"/>
    <s v="ZLP"/>
    <n v="3"/>
    <n v="8"/>
    <n v="9"/>
    <n v="6"/>
    <n v="2"/>
    <s v="NO"/>
    <s v="Circuito"/>
    <x v="7"/>
    <n v="6650"/>
  </r>
  <r>
    <x v="514"/>
    <s v="Ernesto"/>
    <x v="1"/>
    <s v="IXI"/>
    <n v="2"/>
    <n v="4"/>
    <n v="5"/>
    <n v="5"/>
    <n v="10"/>
    <s v="HR"/>
    <s v="Crucero"/>
    <x v="2"/>
    <n v="570"/>
  </r>
  <r>
    <x v="515"/>
    <s v="Ernesto"/>
    <x v="1"/>
    <s v="BRV"/>
    <n v="7"/>
    <n v="8"/>
    <n v="8"/>
    <n v="8"/>
    <n v="10"/>
    <s v="GI"/>
    <s v="Estancia"/>
    <x v="11"/>
    <n v="5950"/>
  </r>
  <r>
    <x v="515"/>
    <s v="Ernesto"/>
    <x v="1"/>
    <s v="PFW"/>
    <n v="6"/>
    <n v="9"/>
    <n v="8"/>
    <n v="9"/>
    <n v="7"/>
    <s v="WL"/>
    <s v="Circuito"/>
    <x v="0"/>
    <n v="6480"/>
  </r>
  <r>
    <x v="271"/>
    <s v="Ernesto"/>
    <x v="1"/>
    <s v="VAR"/>
    <n v="8"/>
    <n v="7"/>
    <n v="9"/>
    <n v="8"/>
    <n v="5"/>
    <s v="ZA"/>
    <s v="Estancia"/>
    <x v="11"/>
    <n v="7980"/>
  </r>
  <r>
    <x v="271"/>
    <s v="Ernesto"/>
    <x v="1"/>
    <s v="TNL"/>
    <n v="10"/>
    <n v="9"/>
    <n v="10"/>
    <n v="10"/>
    <n v="3"/>
    <s v="CD"/>
    <s v="Circuito"/>
    <x v="2"/>
    <n v="855"/>
  </r>
  <r>
    <x v="271"/>
    <s v="Ernesto"/>
    <x v="1"/>
    <s v="MPN"/>
    <n v="10"/>
    <n v="6"/>
    <n v="9"/>
    <n v="8"/>
    <n v="10"/>
    <s v="US"/>
    <s v="Crucero"/>
    <x v="4"/>
    <n v="4560"/>
  </r>
  <r>
    <x v="516"/>
    <s v="Ernesto"/>
    <x v="1"/>
    <s v="SEM"/>
    <n v="7"/>
    <n v="6"/>
    <n v="10"/>
    <n v="10"/>
    <n v="6"/>
    <s v="XY"/>
    <s v="Circuito"/>
    <x v="9"/>
    <n v="6480"/>
  </r>
  <r>
    <x v="516"/>
    <s v="Ernesto"/>
    <x v="1"/>
    <s v="JEE"/>
    <n v="7"/>
    <n v="8"/>
    <n v="7"/>
    <n v="0"/>
    <n v="5"/>
    <s v="WY"/>
    <s v="Circuito"/>
    <x v="7"/>
    <n v="1425"/>
  </r>
  <r>
    <x v="274"/>
    <s v="Ernesto"/>
    <x v="1"/>
    <s v="HRO"/>
    <n v="10"/>
    <n v="10"/>
    <n v="10"/>
    <n v="8"/>
    <n v="10"/>
    <s v="UI"/>
    <s v="Crucero"/>
    <x v="19"/>
    <n v="16245"/>
  </r>
  <r>
    <x v="274"/>
    <s v="Ernesto"/>
    <x v="1"/>
    <s v="ZEF"/>
    <n v="5"/>
    <n v="5"/>
    <n v="4"/>
    <n v="1"/>
    <n v="6"/>
    <s v="PY"/>
    <s v="Crucero"/>
    <x v="9"/>
    <n v="5940"/>
  </r>
  <r>
    <x v="275"/>
    <s v="Ernesto"/>
    <x v="1"/>
    <s v="STU"/>
    <n v="5"/>
    <n v="9"/>
    <n v="6"/>
    <n v="9"/>
    <n v="9"/>
    <s v="UI"/>
    <s v="Crucero"/>
    <x v="4"/>
    <n v="3420"/>
  </r>
  <r>
    <x v="517"/>
    <s v="Ernesto"/>
    <x v="1"/>
    <s v="NWH"/>
    <n v="7"/>
    <n v="9"/>
    <n v="9"/>
    <n v="7"/>
    <n v="7"/>
    <s v="IU"/>
    <s v="Circuito"/>
    <x v="9"/>
    <n v="2880"/>
  </r>
  <r>
    <x v="518"/>
    <s v="Ernesto"/>
    <x v="1"/>
    <s v="XCT"/>
    <n v="10"/>
    <n v="6"/>
    <n v="3"/>
    <n v="10"/>
    <n v="10"/>
    <s v="US"/>
    <s v="Crucero"/>
    <x v="4"/>
    <n v="3840"/>
  </r>
  <r>
    <x v="518"/>
    <s v="Ernesto"/>
    <x v="1"/>
    <s v="ELD"/>
    <n v="8"/>
    <n v="10"/>
    <n v="7"/>
    <n v="8"/>
    <n v="10"/>
    <s v="DL"/>
    <s v="Estancia"/>
    <x v="10"/>
    <n v="1020"/>
  </r>
  <r>
    <x v="519"/>
    <s v="Ernesto"/>
    <x v="1"/>
    <s v="VLB"/>
    <n v="10"/>
    <n v="3"/>
    <n v="7"/>
    <n v="8"/>
    <n v="8"/>
    <s v="FA"/>
    <s v="Crucero"/>
    <x v="4"/>
    <n v="1700"/>
  </r>
  <r>
    <x v="519"/>
    <s v="Ernesto"/>
    <x v="1"/>
    <s v="ACK"/>
    <n v="8"/>
    <n v="8"/>
    <n v="10"/>
    <n v="5"/>
    <n v="10"/>
    <s v="UI"/>
    <s v="Crucero"/>
    <x v="9"/>
    <n v="4590"/>
  </r>
  <r>
    <x v="277"/>
    <s v="Ernesto"/>
    <x v="1"/>
    <s v="OUG"/>
    <n v="7"/>
    <n v="8"/>
    <n v="6"/>
    <n v="6"/>
    <n v="6"/>
    <s v="PY"/>
    <s v="Crucero"/>
    <x v="0"/>
    <n v="7480"/>
  </r>
  <r>
    <x v="278"/>
    <s v="Ernesto"/>
    <x v="1"/>
    <s v="LMB"/>
    <n v="2"/>
    <n v="9"/>
    <n v="8"/>
    <n v="0"/>
    <n v="4"/>
    <s v="CF"/>
    <s v="Crucero"/>
    <x v="13"/>
    <n v="6120"/>
  </r>
  <r>
    <x v="279"/>
    <s v="Ernesto"/>
    <x v="1"/>
    <s v="FJI"/>
    <n v="9"/>
    <n v="10"/>
    <n v="9"/>
    <n v="7"/>
    <n v="9"/>
    <s v="GI"/>
    <s v="Estancia"/>
    <x v="10"/>
    <n v="1700"/>
  </r>
  <r>
    <x v="280"/>
    <s v="Ernesto"/>
    <x v="1"/>
    <s v="VSF"/>
    <n v="9"/>
    <n v="10"/>
    <n v="8"/>
    <n v="8"/>
    <n v="9"/>
    <s v="OQ"/>
    <s v="Estancia"/>
    <x v="2"/>
    <n v="255"/>
  </r>
  <r>
    <x v="520"/>
    <s v="Ernesto"/>
    <x v="1"/>
    <s v="AMR"/>
    <n v="1"/>
    <n v="9"/>
    <n v="9"/>
    <n v="10"/>
    <n v="9"/>
    <s v="HN"/>
    <s v="Estancia"/>
    <x v="8"/>
    <n v="3570"/>
  </r>
  <r>
    <x v="282"/>
    <s v="Ernesto"/>
    <x v="1"/>
    <s v="PIR"/>
    <n v="9"/>
    <n v="9"/>
    <n v="10"/>
    <n v="10"/>
    <n v="7"/>
    <s v="US"/>
    <s v="Crucero"/>
    <x v="14"/>
    <n v="13260"/>
  </r>
  <r>
    <x v="521"/>
    <s v="Ernesto"/>
    <x v="1"/>
    <s v="DAU"/>
    <n v="5"/>
    <n v="8"/>
    <n v="8"/>
    <n v="9"/>
    <n v="8"/>
    <s v="FA"/>
    <s v="Crucero"/>
    <x v="0"/>
    <n v="3400"/>
  </r>
  <r>
    <x v="521"/>
    <s v="Ernesto"/>
    <x v="1"/>
    <s v="EEO"/>
    <n v="0"/>
    <n v="10"/>
    <n v="10"/>
    <n v="10"/>
    <n v="9"/>
    <s v="QT"/>
    <s v="Circuito"/>
    <x v="9"/>
    <n v="3060"/>
  </r>
  <r>
    <x v="285"/>
    <s v="Ernesto"/>
    <x v="1"/>
    <s v="KLC"/>
    <n v="10"/>
    <n v="8"/>
    <n v="4"/>
    <n v="9"/>
    <n v="8"/>
    <s v="XY"/>
    <s v="Circuito"/>
    <x v="11"/>
    <n v="7140"/>
  </r>
  <r>
    <x v="522"/>
    <s v="Ernesto"/>
    <x v="1"/>
    <s v="LHT"/>
    <n v="1"/>
    <n v="8"/>
    <n v="9"/>
    <n v="9"/>
    <n v="10"/>
    <s v="CF"/>
    <s v="Crucero"/>
    <x v="7"/>
    <n v="3200"/>
  </r>
  <r>
    <x v="523"/>
    <s v="Ernesto"/>
    <x v="1"/>
    <s v="KJC"/>
    <n v="7"/>
    <n v="9"/>
    <n v="8"/>
    <n v="10"/>
    <n v="8"/>
    <s v="NO"/>
    <s v="Circuito"/>
    <x v="14"/>
    <n v="14560"/>
  </r>
  <r>
    <x v="289"/>
    <s v="Ernesto"/>
    <x v="1"/>
    <s v="YFE"/>
    <n v="4"/>
    <n v="6"/>
    <n v="4"/>
    <n v="8"/>
    <n v="5"/>
    <s v="PY"/>
    <s v="Crucero"/>
    <x v="8"/>
    <n v="2805"/>
  </r>
  <r>
    <x v="289"/>
    <s v="Ernesto"/>
    <x v="1"/>
    <s v="QIW"/>
    <n v="7"/>
    <n v="8"/>
    <n v="7"/>
    <n v="8"/>
    <n v="7"/>
    <s v="WY"/>
    <s v="Circuito"/>
    <x v="1"/>
    <n v="4080"/>
  </r>
  <r>
    <x v="289"/>
    <s v="Ernesto"/>
    <x v="1"/>
    <s v="LRE"/>
    <n v="9"/>
    <n v="4"/>
    <n v="9"/>
    <n v="9"/>
    <n v="10"/>
    <s v="DL"/>
    <s v="Estancia"/>
    <x v="8"/>
    <n v="1530"/>
  </r>
  <r>
    <x v="290"/>
    <s v="Ernesto"/>
    <x v="1"/>
    <s v="URJ"/>
    <n v="5"/>
    <n v="4"/>
    <n v="6"/>
    <n v="9"/>
    <n v="1"/>
    <s v="MJ"/>
    <s v="Circuito"/>
    <x v="4"/>
    <n v="4080"/>
  </r>
  <r>
    <x v="290"/>
    <s v="Ernesto"/>
    <x v="1"/>
    <s v="WRF"/>
    <n v="6"/>
    <n v="9"/>
    <n v="5"/>
    <n v="5"/>
    <n v="10"/>
    <s v="NO"/>
    <s v="Circuito"/>
    <x v="7"/>
    <n v="5950"/>
  </r>
  <r>
    <x v="524"/>
    <s v="Ernesto"/>
    <x v="1"/>
    <s v="YBJ"/>
    <n v="10"/>
    <n v="10"/>
    <n v="10"/>
    <n v="1"/>
    <n v="10"/>
    <s v="IU"/>
    <s v="Circuito"/>
    <x v="9"/>
    <n v="3060"/>
  </r>
  <r>
    <x v="525"/>
    <s v="Ernesto"/>
    <x v="1"/>
    <s v="CUM"/>
    <n v="10"/>
    <n v="6"/>
    <n v="3"/>
    <n v="8"/>
    <n v="10"/>
    <s v="OQ"/>
    <s v="Estancia"/>
    <x v="8"/>
    <n v="810"/>
  </r>
  <r>
    <x v="292"/>
    <s v="Ernesto"/>
    <x v="1"/>
    <s v="SKJ"/>
    <n v="5"/>
    <n v="8"/>
    <n v="7"/>
    <n v="9"/>
    <n v="8"/>
    <s v="WY"/>
    <s v="Circuito"/>
    <x v="0"/>
    <n v="2280"/>
  </r>
  <r>
    <x v="526"/>
    <s v="Ernesto"/>
    <x v="1"/>
    <s v="XWF"/>
    <n v="8"/>
    <n v="9"/>
    <n v="9"/>
    <n v="10"/>
    <n v="9"/>
    <s v="FA"/>
    <s v="Crucero"/>
    <x v="7"/>
    <n v="2375"/>
  </r>
  <r>
    <x v="527"/>
    <s v="Ernesto"/>
    <x v="1"/>
    <s v="ZCZ"/>
    <n v="10"/>
    <n v="8"/>
    <n v="6"/>
    <n v="9"/>
    <n v="10"/>
    <s v="MJ"/>
    <s v="Circuito"/>
    <x v="13"/>
    <n v="10260"/>
  </r>
  <r>
    <x v="527"/>
    <s v="Ernesto"/>
    <x v="1"/>
    <s v="HHP"/>
    <n v="8"/>
    <n v="10"/>
    <n v="9"/>
    <n v="9"/>
    <n v="9"/>
    <s v="HR"/>
    <s v="Crucero"/>
    <x v="15"/>
    <n v="6720"/>
  </r>
  <r>
    <x v="294"/>
    <s v="Ernesto"/>
    <x v="1"/>
    <s v="ECL"/>
    <n v="3"/>
    <n v="5"/>
    <n v="3"/>
    <n v="5"/>
    <n v="5"/>
    <s v="PM"/>
    <s v="Circuito"/>
    <x v="11"/>
    <n v="1995"/>
  </r>
  <r>
    <x v="528"/>
    <s v="Ernesto"/>
    <x v="1"/>
    <s v="VIV"/>
    <n v="9"/>
    <n v="8"/>
    <n v="6"/>
    <n v="9"/>
    <n v="7"/>
    <s v="WY"/>
    <s v="Circuito"/>
    <x v="16"/>
    <n v="2700"/>
  </r>
  <r>
    <x v="528"/>
    <s v="Ernesto"/>
    <x v="1"/>
    <s v="RIB"/>
    <n v="9"/>
    <n v="2"/>
    <n v="10"/>
    <n v="9"/>
    <n v="5"/>
    <s v="US"/>
    <s v="Crucero"/>
    <x v="11"/>
    <n v="7560"/>
  </r>
  <r>
    <x v="528"/>
    <s v="Ernesto"/>
    <x v="1"/>
    <s v="GHP"/>
    <n v="8"/>
    <n v="6"/>
    <n v="0"/>
    <n v="10"/>
    <n v="10"/>
    <s v="WY"/>
    <s v="Circuito"/>
    <x v="0"/>
    <n v="2040"/>
  </r>
  <r>
    <x v="528"/>
    <s v="Ernesto"/>
    <x v="1"/>
    <s v="ESG"/>
    <n v="10"/>
    <n v="7"/>
    <n v="10"/>
    <n v="9"/>
    <n v="7"/>
    <s v="PY"/>
    <s v="Crucero"/>
    <x v="16"/>
    <n v="10450"/>
  </r>
  <r>
    <x v="529"/>
    <s v="Ernesto"/>
    <x v="1"/>
    <s v="HVY"/>
    <n v="7"/>
    <n v="7"/>
    <n v="5"/>
    <n v="7"/>
    <n v="8"/>
    <s v="CD"/>
    <s v="Circuito"/>
    <x v="8"/>
    <n v="2430"/>
  </r>
  <r>
    <x v="529"/>
    <s v="Ernesto"/>
    <x v="1"/>
    <s v="HRH"/>
    <n v="9"/>
    <n v="10"/>
    <n v="8"/>
    <n v="7"/>
    <n v="7"/>
    <s v="FA"/>
    <s v="Crucero"/>
    <x v="19"/>
    <n v="8550"/>
  </r>
  <r>
    <x v="530"/>
    <s v="Ernesto"/>
    <x v="1"/>
    <s v="IXI"/>
    <n v="2"/>
    <n v="6"/>
    <n v="7"/>
    <n v="6"/>
    <n v="2"/>
    <s v="CF"/>
    <s v="Crucero"/>
    <x v="9"/>
    <n v="4560"/>
  </r>
  <r>
    <x v="303"/>
    <s v="Ernesto"/>
    <x v="1"/>
    <s v="YLF"/>
    <n v="9"/>
    <n v="1"/>
    <n v="10"/>
    <n v="10"/>
    <n v="10"/>
    <s v="FA"/>
    <s v="Crucero"/>
    <x v="0"/>
    <n v="3400"/>
  </r>
  <r>
    <x v="304"/>
    <s v="Ernesto"/>
    <x v="1"/>
    <s v="SKJ"/>
    <n v="10"/>
    <n v="10"/>
    <n v="1"/>
    <n v="1"/>
    <n v="10"/>
    <s v="ZI"/>
    <s v="Estancia"/>
    <x v="13"/>
    <n v="4275"/>
  </r>
  <r>
    <x v="531"/>
    <s v="Ernesto"/>
    <x v="1"/>
    <s v="RZM"/>
    <n v="6"/>
    <n v="9"/>
    <n v="8"/>
    <n v="2"/>
    <n v="8"/>
    <s v="OQ"/>
    <s v="Estancia"/>
    <x v="4"/>
    <n v="1080"/>
  </r>
  <r>
    <x v="305"/>
    <s v="Ernesto"/>
    <x v="1"/>
    <s v="FWG"/>
    <n v="10"/>
    <n v="10"/>
    <n v="9"/>
    <n v="1"/>
    <n v="3"/>
    <s v="US"/>
    <s v="Crucero"/>
    <x v="5"/>
    <n v="10560"/>
  </r>
  <r>
    <x v="307"/>
    <s v="Fabio"/>
    <x v="2"/>
    <s v="FZS"/>
    <n v="6"/>
    <n v="9"/>
    <n v="2"/>
    <n v="9"/>
    <n v="10"/>
    <s v="HR"/>
    <s v="Crucero"/>
    <x v="2"/>
    <n v="510"/>
  </r>
  <r>
    <x v="532"/>
    <s v="Fabio"/>
    <x v="2"/>
    <s v="RNP"/>
    <n v="5"/>
    <n v="3"/>
    <n v="9"/>
    <n v="7"/>
    <n v="8"/>
    <s v="FA"/>
    <s v="Crucero"/>
    <x v="4"/>
    <n v="1700"/>
  </r>
  <r>
    <x v="533"/>
    <s v="Fabio"/>
    <x v="2"/>
    <s v="QYS"/>
    <n v="3"/>
    <n v="3"/>
    <n v="6"/>
    <n v="6"/>
    <n v="5"/>
    <s v="PM"/>
    <s v="Circuito"/>
    <x v="6"/>
    <n v="3060"/>
  </r>
  <r>
    <x v="533"/>
    <s v="Fabio"/>
    <x v="2"/>
    <s v="JGZ"/>
    <n v="8"/>
    <n v="2"/>
    <n v="9"/>
    <n v="7"/>
    <n v="6"/>
    <s v="FA"/>
    <s v="Crucero"/>
    <x v="0"/>
    <n v="3400"/>
  </r>
  <r>
    <x v="533"/>
    <s v="Fabio"/>
    <x v="2"/>
    <s v="EFR"/>
    <n v="8"/>
    <n v="7"/>
    <n v="9"/>
    <n v="4"/>
    <n v="8"/>
    <s v="NO"/>
    <s v="Circuito"/>
    <x v="14"/>
    <n v="13260"/>
  </r>
  <r>
    <x v="314"/>
    <s v="Fabio"/>
    <x v="2"/>
    <s v="PVQ"/>
    <n v="10"/>
    <n v="7"/>
    <n v="8"/>
    <n v="9"/>
    <n v="9"/>
    <s v="OQ"/>
    <s v="Estancia"/>
    <x v="15"/>
    <n v="3570"/>
  </r>
  <r>
    <x v="534"/>
    <s v="Fabio"/>
    <x v="2"/>
    <s v="URJ"/>
    <n v="8"/>
    <n v="2"/>
    <n v="3"/>
    <n v="8"/>
    <n v="4"/>
    <s v="IP"/>
    <s v="Estancia"/>
    <x v="0"/>
    <n v="4320"/>
  </r>
  <r>
    <x v="4"/>
    <s v="Fabio"/>
    <x v="2"/>
    <s v="WTC"/>
    <n v="7"/>
    <n v="7"/>
    <n v="4"/>
    <n v="7"/>
    <n v="8"/>
    <s v="FA"/>
    <s v="Crucero"/>
    <x v="9"/>
    <n v="2400"/>
  </r>
  <r>
    <x v="535"/>
    <s v="Fabio"/>
    <x v="2"/>
    <s v="IOJ"/>
    <n v="1"/>
    <n v="6"/>
    <n v="0"/>
    <n v="7"/>
    <n v="4"/>
    <s v="MJ"/>
    <s v="Circuito"/>
    <x v="3"/>
    <n v="19440"/>
  </r>
  <r>
    <x v="317"/>
    <s v="Fabio"/>
    <x v="2"/>
    <s v="TRW"/>
    <n v="2"/>
    <n v="9"/>
    <n v="7"/>
    <n v="10"/>
    <n v="3"/>
    <s v="US"/>
    <s v="Crucero"/>
    <x v="0"/>
    <n v="7200"/>
  </r>
  <r>
    <x v="318"/>
    <s v="Fabio"/>
    <x v="2"/>
    <s v="YFE"/>
    <n v="6"/>
    <n v="3"/>
    <n v="6"/>
    <n v="4"/>
    <n v="9"/>
    <s v="IP"/>
    <s v="Estancia"/>
    <x v="12"/>
    <n v="8100"/>
  </r>
  <r>
    <x v="536"/>
    <s v="Fabio"/>
    <x v="2"/>
    <s v="POO"/>
    <n v="10"/>
    <n v="5"/>
    <n v="7"/>
    <n v="3"/>
    <n v="6"/>
    <s v="UI"/>
    <s v="Crucero"/>
    <x v="13"/>
    <n v="7290"/>
  </r>
  <r>
    <x v="537"/>
    <s v="Fabio"/>
    <x v="2"/>
    <s v="LLI"/>
    <n v="4"/>
    <n v="2"/>
    <n v="4"/>
    <n v="6"/>
    <n v="3"/>
    <s v="CF"/>
    <s v="Crucero"/>
    <x v="15"/>
    <n v="10080"/>
  </r>
  <r>
    <x v="538"/>
    <s v="Fabio"/>
    <x v="2"/>
    <s v="LEI"/>
    <n v="5"/>
    <n v="10"/>
    <n v="7"/>
    <n v="8"/>
    <n v="4"/>
    <s v="OQ"/>
    <s v="Estancia"/>
    <x v="5"/>
    <n v="2970"/>
  </r>
  <r>
    <x v="539"/>
    <s v="Fabio"/>
    <x v="2"/>
    <s v="KGM"/>
    <n v="10"/>
    <n v="9"/>
    <n v="10"/>
    <n v="9"/>
    <n v="10"/>
    <s v="HR"/>
    <s v="Crucero"/>
    <x v="5"/>
    <n v="5940"/>
  </r>
  <r>
    <x v="539"/>
    <s v="Fabio"/>
    <x v="2"/>
    <s v="MSP"/>
    <n v="2"/>
    <n v="10"/>
    <n v="6"/>
    <n v="4"/>
    <n v="4"/>
    <s v="UI"/>
    <s v="Crucero"/>
    <x v="10"/>
    <n v="1620"/>
  </r>
  <r>
    <x v="540"/>
    <s v="Fabio"/>
    <x v="2"/>
    <s v="FJG"/>
    <n v="5"/>
    <n v="9"/>
    <n v="10"/>
    <n v="2"/>
    <n v="9"/>
    <s v="ZI"/>
    <s v="Estancia"/>
    <x v="15"/>
    <n v="3780"/>
  </r>
  <r>
    <x v="541"/>
    <s v="Fabio"/>
    <x v="2"/>
    <s v="HPY"/>
    <n v="5"/>
    <n v="9"/>
    <n v="8"/>
    <n v="4"/>
    <n v="5"/>
    <s v="YY"/>
    <s v="Crucero"/>
    <x v="13"/>
    <n v="8100"/>
  </r>
  <r>
    <x v="542"/>
    <s v="Fabio"/>
    <x v="2"/>
    <s v="LSR"/>
    <n v="10"/>
    <n v="6"/>
    <n v="3"/>
    <n v="7"/>
    <n v="7"/>
    <s v="XK"/>
    <s v="Circuito"/>
    <x v="5"/>
    <n v="4675"/>
  </r>
  <r>
    <x v="542"/>
    <s v="Fabio"/>
    <x v="2"/>
    <s v="KBJ"/>
    <n v="8"/>
    <n v="6"/>
    <n v="4"/>
    <n v="4"/>
    <n v="7"/>
    <s v="HR"/>
    <s v="Crucero"/>
    <x v="16"/>
    <n v="5400"/>
  </r>
  <r>
    <x v="6"/>
    <s v="Fabio"/>
    <x v="2"/>
    <s v="XWA"/>
    <n v="10"/>
    <n v="8"/>
    <n v="6"/>
    <n v="3"/>
    <n v="5"/>
    <s v="XY"/>
    <s v="Circuito"/>
    <x v="9"/>
    <n v="5100"/>
  </r>
  <r>
    <x v="543"/>
    <s v="Fabio"/>
    <x v="2"/>
    <s v="UWF"/>
    <n v="5"/>
    <n v="5"/>
    <n v="5"/>
    <n v="10"/>
    <n v="8"/>
    <s v="OQ"/>
    <s v="Estancia"/>
    <x v="0"/>
    <n v="2160"/>
  </r>
  <r>
    <x v="544"/>
    <s v="Fabio"/>
    <x v="2"/>
    <s v="BMK"/>
    <n v="7"/>
    <n v="4"/>
    <n v="6"/>
    <n v="3"/>
    <n v="5"/>
    <s v="NO"/>
    <s v="Circuito"/>
    <x v="11"/>
    <n v="7560"/>
  </r>
  <r>
    <x v="326"/>
    <s v="Fabio"/>
    <x v="2"/>
    <s v="EWB"/>
    <n v="4"/>
    <n v="10"/>
    <n v="8"/>
    <n v="5"/>
    <n v="7"/>
    <s v="FA"/>
    <s v="Crucero"/>
    <x v="14"/>
    <n v="5850"/>
  </r>
  <r>
    <x v="11"/>
    <s v="Fabio"/>
    <x v="2"/>
    <s v="JIW"/>
    <n v="4"/>
    <n v="0"/>
    <n v="7"/>
    <n v="7"/>
    <n v="6"/>
    <s v="XY"/>
    <s v="Circuito"/>
    <x v="13"/>
    <n v="8100"/>
  </r>
  <r>
    <x v="545"/>
    <s v="Fabio"/>
    <x v="2"/>
    <s v="JHH"/>
    <n v="6"/>
    <n v="6"/>
    <n v="5"/>
    <n v="7"/>
    <n v="8"/>
    <s v="CD"/>
    <s v="Circuito"/>
    <x v="7"/>
    <n v="2975"/>
  </r>
  <r>
    <x v="545"/>
    <s v="Fabio"/>
    <x v="2"/>
    <s v="CZA"/>
    <n v="9"/>
    <n v="5"/>
    <n v="3"/>
    <n v="5"/>
    <n v="5"/>
    <s v="MJ"/>
    <s v="Circuito"/>
    <x v="5"/>
    <n v="11880"/>
  </r>
  <r>
    <x v="545"/>
    <s v="Fabio"/>
    <x v="2"/>
    <s v="NES"/>
    <n v="7"/>
    <n v="6"/>
    <n v="5"/>
    <n v="2"/>
    <n v="8"/>
    <s v="PN"/>
    <s v="Estancia"/>
    <x v="0"/>
    <n v="3600"/>
  </r>
  <r>
    <x v="546"/>
    <s v="Fabio"/>
    <x v="2"/>
    <s v="QZZ"/>
    <n v="6"/>
    <n v="9"/>
    <n v="4"/>
    <n v="8"/>
    <n v="2"/>
    <s v="DL"/>
    <s v="Estancia"/>
    <x v="2"/>
    <n v="540"/>
  </r>
  <r>
    <x v="547"/>
    <s v="Fabio"/>
    <x v="2"/>
    <s v="IQC"/>
    <n v="5"/>
    <n v="8"/>
    <n v="5"/>
    <n v="6"/>
    <n v="1"/>
    <s v="GI"/>
    <s v="Estancia"/>
    <x v="10"/>
    <n v="1800"/>
  </r>
  <r>
    <x v="547"/>
    <s v="Fabio"/>
    <x v="2"/>
    <s v="CTB"/>
    <n v="5"/>
    <n v="7"/>
    <n v="8"/>
    <n v="6"/>
    <n v="9"/>
    <s v="MJ"/>
    <s v="Circuito"/>
    <x v="9"/>
    <n v="6120"/>
  </r>
  <r>
    <x v="548"/>
    <s v="Fabio"/>
    <x v="2"/>
    <s v="NSX"/>
    <n v="6"/>
    <n v="7"/>
    <n v="10"/>
    <n v="4"/>
    <n v="8"/>
    <s v="HN"/>
    <s v="Estancia"/>
    <x v="5"/>
    <n v="11220"/>
  </r>
  <r>
    <x v="332"/>
    <s v="Fabio"/>
    <x v="2"/>
    <s v="LEL"/>
    <n v="6"/>
    <n v="8"/>
    <n v="5"/>
    <n v="9"/>
    <n v="8"/>
    <s v="OQ"/>
    <s v="Estancia"/>
    <x v="5"/>
    <n v="2805"/>
  </r>
  <r>
    <x v="549"/>
    <s v="Fabio"/>
    <x v="2"/>
    <s v="UQF"/>
    <n v="9"/>
    <n v="5"/>
    <n v="10"/>
    <n v="6"/>
    <n v="2"/>
    <s v="MJ"/>
    <s v="Circuito"/>
    <x v="0"/>
    <n v="8160"/>
  </r>
  <r>
    <x v="550"/>
    <s v="Fabio"/>
    <x v="2"/>
    <s v="UKB"/>
    <n v="6"/>
    <n v="6"/>
    <n v="8"/>
    <n v="9"/>
    <n v="1"/>
    <s v="YY"/>
    <s v="Crucero"/>
    <x v="5"/>
    <n v="9350"/>
  </r>
  <r>
    <x v="551"/>
    <s v="Fabio"/>
    <x v="2"/>
    <s v="ACK"/>
    <n v="9"/>
    <n v="9"/>
    <n v="8"/>
    <n v="7"/>
    <n v="1"/>
    <s v="NO"/>
    <s v="Circuito"/>
    <x v="12"/>
    <n v="15300"/>
  </r>
  <r>
    <x v="20"/>
    <s v="Fabio"/>
    <x v="2"/>
    <s v="FIE"/>
    <n v="5"/>
    <n v="6"/>
    <n v="7"/>
    <n v="10"/>
    <n v="10"/>
    <s v="XY"/>
    <s v="Circuito"/>
    <x v="5"/>
    <n v="9900"/>
  </r>
  <r>
    <x v="21"/>
    <s v="Fabio"/>
    <x v="2"/>
    <s v="XSU"/>
    <n v="6"/>
    <n v="5"/>
    <n v="6"/>
    <n v="5"/>
    <n v="7"/>
    <s v="YY"/>
    <s v="Crucero"/>
    <x v="0"/>
    <n v="7200"/>
  </r>
  <r>
    <x v="552"/>
    <s v="Fabio"/>
    <x v="2"/>
    <s v="PPB"/>
    <n v="8"/>
    <n v="8"/>
    <n v="8"/>
    <n v="8"/>
    <n v="6"/>
    <s v="LY"/>
    <s v="Estancia"/>
    <x v="4"/>
    <n v="2520"/>
  </r>
  <r>
    <x v="553"/>
    <s v="Fabio"/>
    <x v="2"/>
    <s v="JVW"/>
    <n v="8"/>
    <n v="7"/>
    <n v="5"/>
    <n v="10"/>
    <n v="7"/>
    <s v="DL"/>
    <s v="Estancia"/>
    <x v="10"/>
    <n v="1080"/>
  </r>
  <r>
    <x v="554"/>
    <s v="Fabio"/>
    <x v="2"/>
    <s v="YGE"/>
    <n v="8"/>
    <n v="7"/>
    <n v="9"/>
    <n v="10"/>
    <n v="5"/>
    <s v="OQ"/>
    <s v="Estancia"/>
    <x v="0"/>
    <n v="2160"/>
  </r>
  <r>
    <x v="555"/>
    <s v="Fabio"/>
    <x v="2"/>
    <s v="FEZ"/>
    <n v="8"/>
    <n v="4"/>
    <n v="10"/>
    <n v="8"/>
    <n v="7"/>
    <s v="UI"/>
    <s v="Crucero"/>
    <x v="16"/>
    <n v="8100"/>
  </r>
  <r>
    <x v="556"/>
    <s v="Fabio"/>
    <x v="2"/>
    <s v="DYL"/>
    <n v="5"/>
    <n v="10"/>
    <n v="6"/>
    <n v="0"/>
    <n v="3"/>
    <s v="HR"/>
    <s v="Crucero"/>
    <x v="0"/>
    <n v="4320"/>
  </r>
  <r>
    <x v="25"/>
    <s v="Fabio"/>
    <x v="2"/>
    <s v="VML"/>
    <n v="8"/>
    <n v="2"/>
    <n v="8"/>
    <n v="10"/>
    <n v="10"/>
    <s v="HN"/>
    <s v="Estancia"/>
    <x v="13"/>
    <n v="9720"/>
  </r>
  <r>
    <x v="25"/>
    <s v="Fabio"/>
    <x v="2"/>
    <s v="IOG"/>
    <n v="6"/>
    <n v="8"/>
    <n v="9"/>
    <n v="8"/>
    <n v="8"/>
    <s v="OQ"/>
    <s v="Estancia"/>
    <x v="14"/>
    <n v="3510"/>
  </r>
  <r>
    <x v="26"/>
    <s v="Fabio"/>
    <x v="2"/>
    <s v="WCI"/>
    <n v="3"/>
    <n v="7"/>
    <n v="7"/>
    <n v="9"/>
    <n v="9"/>
    <s v="CF"/>
    <s v="Crucero"/>
    <x v="5"/>
    <n v="7480"/>
  </r>
  <r>
    <x v="340"/>
    <s v="Fabio"/>
    <x v="2"/>
    <s v="VAP"/>
    <n v="4"/>
    <n v="2"/>
    <n v="5"/>
    <n v="4"/>
    <n v="7"/>
    <s v="ZI"/>
    <s v="Estancia"/>
    <x v="13"/>
    <n v="2430"/>
  </r>
  <r>
    <x v="557"/>
    <s v="Fabio"/>
    <x v="2"/>
    <s v="FWU"/>
    <n v="4"/>
    <n v="6"/>
    <n v="8"/>
    <n v="7"/>
    <n v="4"/>
    <s v="CD"/>
    <s v="Circuito"/>
    <x v="7"/>
    <n v="2975"/>
  </r>
  <r>
    <x v="558"/>
    <s v="Fabio"/>
    <x v="2"/>
    <s v="LQU"/>
    <n v="6"/>
    <n v="8"/>
    <n v="8"/>
    <n v="7"/>
    <n v="9"/>
    <s v="NO"/>
    <s v="Circuito"/>
    <x v="13"/>
    <n v="9720"/>
  </r>
  <r>
    <x v="559"/>
    <s v="Fabio"/>
    <x v="2"/>
    <s v="JQK"/>
    <n v="10"/>
    <n v="8"/>
    <n v="8"/>
    <n v="9"/>
    <n v="10"/>
    <s v="XY"/>
    <s v="Circuito"/>
    <x v="16"/>
    <n v="8000"/>
  </r>
  <r>
    <x v="560"/>
    <s v="Fabio"/>
    <x v="2"/>
    <s v="CZA"/>
    <n v="6"/>
    <n v="7"/>
    <n v="5"/>
    <n v="4"/>
    <n v="5"/>
    <s v="ZI"/>
    <s v="Estancia"/>
    <x v="12"/>
    <n v="4050"/>
  </r>
  <r>
    <x v="561"/>
    <s v="Fabio"/>
    <x v="2"/>
    <s v="OPQ"/>
    <n v="10"/>
    <n v="5"/>
    <n v="7"/>
    <n v="9"/>
    <n v="10"/>
    <s v="XK"/>
    <s v="Circuito"/>
    <x v="0"/>
    <n v="3600"/>
  </r>
  <r>
    <x v="562"/>
    <s v="Fabio"/>
    <x v="2"/>
    <s v="FHO"/>
    <n v="3"/>
    <n v="4"/>
    <n v="7"/>
    <n v="6"/>
    <n v="5"/>
    <s v="QT"/>
    <s v="Circuito"/>
    <x v="7"/>
    <n v="2700"/>
  </r>
  <r>
    <x v="562"/>
    <s v="Fabio"/>
    <x v="2"/>
    <s v="QXO"/>
    <n v="8"/>
    <n v="7"/>
    <n v="7"/>
    <n v="5"/>
    <n v="9"/>
    <s v="MJ"/>
    <s v="Circuito"/>
    <x v="13"/>
    <n v="9720"/>
  </r>
  <r>
    <x v="563"/>
    <s v="Fabio"/>
    <x v="2"/>
    <s v="WCI"/>
    <n v="6"/>
    <n v="6"/>
    <n v="8"/>
    <n v="0"/>
    <n v="9"/>
    <s v="PY"/>
    <s v="Crucero"/>
    <x v="11"/>
    <n v="5355"/>
  </r>
  <r>
    <x v="564"/>
    <s v="Fabio"/>
    <x v="2"/>
    <s v="PFW"/>
    <n v="6"/>
    <n v="2"/>
    <n v="5"/>
    <n v="10"/>
    <n v="7"/>
    <s v="CD"/>
    <s v="Circuito"/>
    <x v="9"/>
    <n v="3780"/>
  </r>
  <r>
    <x v="564"/>
    <s v="Fabio"/>
    <x v="2"/>
    <s v="UDQ"/>
    <n v="9"/>
    <n v="2"/>
    <n v="5"/>
    <n v="6"/>
    <n v="5"/>
    <s v="XY"/>
    <s v="Circuito"/>
    <x v="16"/>
    <n v="9000"/>
  </r>
  <r>
    <x v="565"/>
    <s v="Fabio"/>
    <x v="2"/>
    <s v="ZNW"/>
    <n v="5"/>
    <n v="0"/>
    <n v="4"/>
    <n v="4"/>
    <n v="3"/>
    <s v="IP"/>
    <s v="Estancia"/>
    <x v="7"/>
    <n v="2700"/>
  </r>
  <r>
    <x v="566"/>
    <s v="Fabio"/>
    <x v="2"/>
    <s v="ASL"/>
    <n v="7"/>
    <n v="5"/>
    <n v="10"/>
    <n v="7"/>
    <n v="9"/>
    <s v="WY"/>
    <s v="Circuito"/>
    <x v="1"/>
    <n v="4080"/>
  </r>
  <r>
    <x v="567"/>
    <s v="Fabio"/>
    <x v="2"/>
    <s v="JXE"/>
    <n v="1"/>
    <n v="1"/>
    <n v="3"/>
    <n v="3"/>
    <n v="4"/>
    <s v="PY"/>
    <s v="Crucero"/>
    <x v="11"/>
    <n v="5670"/>
  </r>
  <r>
    <x v="568"/>
    <s v="Fabio"/>
    <x v="2"/>
    <s v="FVX"/>
    <n v="7"/>
    <n v="6"/>
    <n v="1"/>
    <n v="6"/>
    <n v="8"/>
    <s v="OQ"/>
    <s v="Estancia"/>
    <x v="9"/>
    <n v="1620"/>
  </r>
  <r>
    <x v="569"/>
    <s v="Fabio"/>
    <x v="2"/>
    <s v="VAP"/>
    <n v="4"/>
    <n v="5"/>
    <n v="7"/>
    <n v="6"/>
    <n v="0"/>
    <s v="DF"/>
    <s v="Crucero"/>
    <x v="13"/>
    <n v="2430"/>
  </r>
  <r>
    <x v="570"/>
    <s v="Fabio"/>
    <x v="2"/>
    <s v="HWZ"/>
    <n v="6"/>
    <n v="6"/>
    <n v="5"/>
    <n v="4"/>
    <n v="8"/>
    <s v="DL"/>
    <s v="Estancia"/>
    <x v="13"/>
    <n v="4860"/>
  </r>
  <r>
    <x v="350"/>
    <s v="Fabio"/>
    <x v="2"/>
    <s v="ZLP"/>
    <n v="4"/>
    <n v="5"/>
    <n v="4"/>
    <n v="6"/>
    <n v="5"/>
    <s v="DL"/>
    <s v="Estancia"/>
    <x v="7"/>
    <n v="2700"/>
  </r>
  <r>
    <x v="351"/>
    <s v="Fabio"/>
    <x v="2"/>
    <s v="UIQ"/>
    <n v="8"/>
    <n v="8"/>
    <n v="8"/>
    <n v="8"/>
    <n v="8"/>
    <s v="NO"/>
    <s v="Circuito"/>
    <x v="16"/>
    <n v="10200"/>
  </r>
  <r>
    <x v="47"/>
    <s v="Fabio"/>
    <x v="2"/>
    <s v="UWT"/>
    <n v="9"/>
    <n v="8"/>
    <n v="0"/>
    <n v="3"/>
    <n v="0"/>
    <s v="CD"/>
    <s v="Circuito"/>
    <x v="0"/>
    <n v="5040"/>
  </r>
  <r>
    <x v="47"/>
    <s v="Fabio"/>
    <x v="2"/>
    <s v="GSI"/>
    <n v="5"/>
    <n v="0"/>
    <n v="5"/>
    <n v="9"/>
    <n v="1"/>
    <s v="HN"/>
    <s v="Estancia"/>
    <x v="4"/>
    <n v="4320"/>
  </r>
  <r>
    <x v="571"/>
    <s v="Fabio"/>
    <x v="2"/>
    <s v="JNJ"/>
    <n v="10"/>
    <n v="5"/>
    <n v="1"/>
    <n v="6"/>
    <n v="5"/>
    <s v="HN"/>
    <s v="Estancia"/>
    <x v="5"/>
    <n v="11880"/>
  </r>
  <r>
    <x v="355"/>
    <s v="Fabio"/>
    <x v="2"/>
    <s v="QXR"/>
    <n v="8"/>
    <n v="7"/>
    <n v="4"/>
    <n v="1"/>
    <n v="5"/>
    <s v="LY"/>
    <s v="Estancia"/>
    <x v="11"/>
    <n v="4410"/>
  </r>
  <r>
    <x v="572"/>
    <s v="Fabio"/>
    <x v="2"/>
    <s v="RST"/>
    <n v="9"/>
    <n v="6"/>
    <n v="5"/>
    <n v="7"/>
    <n v="6"/>
    <s v="GI"/>
    <s v="Estancia"/>
    <x v="9"/>
    <n v="5100"/>
  </r>
  <r>
    <x v="573"/>
    <s v="Fabio"/>
    <x v="2"/>
    <s v="XJH"/>
    <n v="5"/>
    <n v="7"/>
    <n v="7"/>
    <n v="6"/>
    <n v="7"/>
    <s v="UI"/>
    <s v="Crucero"/>
    <x v="14"/>
    <n v="9360"/>
  </r>
  <r>
    <x v="574"/>
    <s v="Fabio"/>
    <x v="2"/>
    <s v="RHL"/>
    <n v="10"/>
    <n v="7"/>
    <n v="9"/>
    <n v="9"/>
    <n v="0"/>
    <s v="IU"/>
    <s v="Circuito"/>
    <x v="16"/>
    <n v="5100"/>
  </r>
  <r>
    <x v="575"/>
    <s v="Fabio"/>
    <x v="2"/>
    <s v="GGE"/>
    <n v="8"/>
    <n v="6"/>
    <n v="8"/>
    <n v="6"/>
    <n v="2"/>
    <s v="HN"/>
    <s v="Estancia"/>
    <x v="5"/>
    <n v="11220"/>
  </r>
  <r>
    <x v="575"/>
    <s v="Fabio"/>
    <x v="2"/>
    <s v="IDH"/>
    <n v="7"/>
    <n v="9"/>
    <n v="8"/>
    <n v="10"/>
    <n v="10"/>
    <s v="ZI"/>
    <s v="Estancia"/>
    <x v="7"/>
    <n v="1275"/>
  </r>
  <r>
    <x v="576"/>
    <s v="Fabio"/>
    <x v="2"/>
    <s v="NMM"/>
    <n v="5"/>
    <n v="1"/>
    <n v="5"/>
    <n v="6"/>
    <n v="5"/>
    <s v="CD"/>
    <s v="Circuito"/>
    <x v="5"/>
    <n v="6545"/>
  </r>
  <r>
    <x v="577"/>
    <s v="Fabio"/>
    <x v="2"/>
    <s v="AIU"/>
    <n v="7"/>
    <n v="9"/>
    <n v="7"/>
    <n v="10"/>
    <n v="8"/>
    <s v="IP"/>
    <s v="Estancia"/>
    <x v="5"/>
    <n v="5610"/>
  </r>
  <r>
    <x v="65"/>
    <s v="Fabio"/>
    <x v="2"/>
    <s v="OIB"/>
    <n v="10"/>
    <n v="7"/>
    <n v="7"/>
    <n v="8"/>
    <n v="8"/>
    <s v="XK"/>
    <s v="Circuito"/>
    <x v="6"/>
    <n v="5100"/>
  </r>
  <r>
    <x v="578"/>
    <s v="Fabio"/>
    <x v="2"/>
    <s v="GVR"/>
    <n v="6"/>
    <n v="10"/>
    <n v="10"/>
    <n v="8"/>
    <n v="7"/>
    <s v="WY"/>
    <s v="Circuito"/>
    <x v="16"/>
    <n v="2550"/>
  </r>
  <r>
    <x v="579"/>
    <s v="Fabio"/>
    <x v="2"/>
    <s v="TRW"/>
    <n v="0"/>
    <n v="8"/>
    <n v="9"/>
    <n v="4"/>
    <n v="5"/>
    <s v="WL"/>
    <s v="Circuito"/>
    <x v="6"/>
    <n v="7140"/>
  </r>
  <r>
    <x v="580"/>
    <s v="Fabio"/>
    <x v="2"/>
    <s v="CPC"/>
    <n v="7"/>
    <n v="8"/>
    <n v="6"/>
    <n v="8"/>
    <n v="5"/>
    <s v="ZI"/>
    <s v="Estancia"/>
    <x v="15"/>
    <n v="3570"/>
  </r>
  <r>
    <x v="580"/>
    <s v="Fabio"/>
    <x v="2"/>
    <s v="KKS"/>
    <n v="4"/>
    <n v="0"/>
    <n v="5"/>
    <n v="6"/>
    <n v="4"/>
    <s v="LY"/>
    <s v="Estancia"/>
    <x v="0"/>
    <n v="4760"/>
  </r>
  <r>
    <x v="580"/>
    <s v="Fabio"/>
    <x v="2"/>
    <s v="TKP"/>
    <n v="9"/>
    <n v="9"/>
    <n v="8"/>
    <n v="6"/>
    <n v="4"/>
    <s v="CD"/>
    <s v="Circuito"/>
    <x v="7"/>
    <n v="2975"/>
  </r>
  <r>
    <x v="581"/>
    <s v="Fabio"/>
    <x v="2"/>
    <s v="BXV"/>
    <n v="1"/>
    <n v="7"/>
    <n v="4"/>
    <n v="9"/>
    <n v="3"/>
    <s v="US"/>
    <s v="Crucero"/>
    <x v="0"/>
    <n v="6800"/>
  </r>
  <r>
    <x v="581"/>
    <s v="Fabio"/>
    <x v="2"/>
    <s v="QTY"/>
    <n v="5"/>
    <n v="7"/>
    <n v="7"/>
    <n v="5"/>
    <n v="8"/>
    <s v="CD"/>
    <s v="Circuito"/>
    <x v="5"/>
    <n v="6545"/>
  </r>
  <r>
    <x v="582"/>
    <s v="Fabio"/>
    <x v="2"/>
    <s v="IYU"/>
    <n v="8"/>
    <n v="1"/>
    <n v="5"/>
    <n v="0"/>
    <n v="6"/>
    <s v="HN"/>
    <s v="Estancia"/>
    <x v="13"/>
    <n v="9720"/>
  </r>
  <r>
    <x v="583"/>
    <s v="Fabio"/>
    <x v="2"/>
    <s v="NFD"/>
    <n v="9"/>
    <n v="6"/>
    <n v="5"/>
    <n v="4"/>
    <n v="4"/>
    <s v="US"/>
    <s v="Crucero"/>
    <x v="5"/>
    <n v="9900"/>
  </r>
  <r>
    <x v="73"/>
    <s v="Fabio"/>
    <x v="2"/>
    <s v="NWY"/>
    <n v="4"/>
    <n v="6"/>
    <n v="7"/>
    <n v="8"/>
    <n v="2"/>
    <s v="RA"/>
    <s v="Crucero"/>
    <x v="16"/>
    <n v="4500"/>
  </r>
  <r>
    <x v="73"/>
    <s v="Fabio"/>
    <x v="2"/>
    <s v="BZV"/>
    <n v="9"/>
    <n v="7"/>
    <n v="4"/>
    <n v="10"/>
    <n v="5"/>
    <s v="CF"/>
    <s v="Crucero"/>
    <x v="13"/>
    <n v="6480"/>
  </r>
  <r>
    <x v="584"/>
    <s v="Fabio"/>
    <x v="2"/>
    <s v="BXS"/>
    <n v="3"/>
    <n v="9"/>
    <n v="9"/>
    <n v="8"/>
    <n v="0"/>
    <s v="ZI"/>
    <s v="Estancia"/>
    <x v="5"/>
    <n v="2970"/>
  </r>
  <r>
    <x v="585"/>
    <s v="Fabio"/>
    <x v="2"/>
    <s v="PWN"/>
    <n v="6"/>
    <n v="3"/>
    <n v="7"/>
    <n v="5"/>
    <n v="2"/>
    <s v="OQ"/>
    <s v="Estancia"/>
    <x v="0"/>
    <n v="2160"/>
  </r>
  <r>
    <x v="586"/>
    <s v="Fabio"/>
    <x v="2"/>
    <s v="YSO"/>
    <n v="9"/>
    <n v="8"/>
    <n v="3"/>
    <n v="8"/>
    <n v="9"/>
    <s v="HR"/>
    <s v="Crucero"/>
    <x v="5"/>
    <n v="5610"/>
  </r>
  <r>
    <x v="586"/>
    <s v="Fabio"/>
    <x v="2"/>
    <s v="IXH"/>
    <n v="7"/>
    <n v="7"/>
    <n v="5"/>
    <n v="5"/>
    <n v="8"/>
    <s v="QT"/>
    <s v="Circuito"/>
    <x v="5"/>
    <n v="5940"/>
  </r>
  <r>
    <x v="363"/>
    <s v="Fabio"/>
    <x v="2"/>
    <s v="LHE"/>
    <n v="5"/>
    <n v="8"/>
    <n v="5"/>
    <n v="7"/>
    <n v="4"/>
    <s v="IU"/>
    <s v="Circuito"/>
    <x v="0"/>
    <n v="4080"/>
  </r>
  <r>
    <x v="587"/>
    <s v="Fabio"/>
    <x v="2"/>
    <s v="FVX"/>
    <n v="8"/>
    <n v="10"/>
    <n v="7"/>
    <n v="10"/>
    <n v="1"/>
    <s v="OQ"/>
    <s v="Estancia"/>
    <x v="7"/>
    <n v="1275"/>
  </r>
  <r>
    <x v="588"/>
    <s v="Fabio"/>
    <x v="2"/>
    <s v="LNR"/>
    <n v="8"/>
    <n v="7"/>
    <n v="9"/>
    <n v="8"/>
    <n v="8"/>
    <s v="CD"/>
    <s v="Circuito"/>
    <x v="15"/>
    <n v="9520"/>
  </r>
  <r>
    <x v="589"/>
    <s v="Fabio"/>
    <x v="2"/>
    <s v="DFD"/>
    <n v="8"/>
    <n v="7"/>
    <n v="7"/>
    <n v="9"/>
    <n v="8"/>
    <s v="PM"/>
    <s v="Circuito"/>
    <x v="0"/>
    <n v="2040"/>
  </r>
  <r>
    <x v="590"/>
    <s v="Fabio"/>
    <x v="2"/>
    <s v="SJQ"/>
    <n v="3"/>
    <n v="10"/>
    <n v="10"/>
    <n v="10"/>
    <n v="9"/>
    <s v="IP"/>
    <s v="Estancia"/>
    <x v="5"/>
    <n v="6160"/>
  </r>
  <r>
    <x v="591"/>
    <s v="Fabio"/>
    <x v="2"/>
    <s v="XWJ"/>
    <n v="9"/>
    <n v="7"/>
    <n v="5"/>
    <n v="8"/>
    <n v="7"/>
    <s v="IU"/>
    <s v="Circuito"/>
    <x v="6"/>
    <n v="6120"/>
  </r>
  <r>
    <x v="592"/>
    <s v="Fabio"/>
    <x v="2"/>
    <s v="WBW"/>
    <n v="6"/>
    <n v="10"/>
    <n v="7"/>
    <n v="1"/>
    <n v="6"/>
    <s v="IP"/>
    <s v="Estancia"/>
    <x v="0"/>
    <n v="4760"/>
  </r>
  <r>
    <x v="593"/>
    <s v="Fabio"/>
    <x v="2"/>
    <s v="JXE"/>
    <n v="4"/>
    <n v="4"/>
    <n v="5"/>
    <n v="3"/>
    <n v="10"/>
    <s v="IP"/>
    <s v="Estancia"/>
    <x v="0"/>
    <n v="4760"/>
  </r>
  <r>
    <x v="593"/>
    <s v="Fabio"/>
    <x v="2"/>
    <s v="UWT"/>
    <n v="8"/>
    <n v="6"/>
    <n v="0"/>
    <n v="5"/>
    <n v="9"/>
    <s v="DL"/>
    <s v="Estancia"/>
    <x v="9"/>
    <n v="3060"/>
  </r>
  <r>
    <x v="594"/>
    <s v="Fabio"/>
    <x v="2"/>
    <s v="FHJ"/>
    <n v="10"/>
    <n v="8"/>
    <n v="4"/>
    <n v="8"/>
    <n v="1"/>
    <s v="NO"/>
    <s v="Circuito"/>
    <x v="4"/>
    <n v="4420"/>
  </r>
  <r>
    <x v="595"/>
    <s v="Fabio"/>
    <x v="2"/>
    <s v="OUJ"/>
    <n v="9"/>
    <n v="8"/>
    <n v="7"/>
    <n v="6"/>
    <n v="7"/>
    <s v="DL"/>
    <s v="Estancia"/>
    <x v="13"/>
    <n v="4590"/>
  </r>
  <r>
    <x v="596"/>
    <s v="Fabio"/>
    <x v="2"/>
    <s v="BHE"/>
    <n v="4"/>
    <n v="4"/>
    <n v="4"/>
    <n v="3"/>
    <n v="5"/>
    <s v="XK"/>
    <s v="Circuito"/>
    <x v="11"/>
    <n v="3780"/>
  </r>
  <r>
    <x v="597"/>
    <s v="Fabio"/>
    <x v="2"/>
    <s v="CNB"/>
    <n v="6"/>
    <n v="6"/>
    <n v="8"/>
    <n v="1"/>
    <n v="10"/>
    <s v="ZI"/>
    <s v="Estancia"/>
    <x v="15"/>
    <n v="5040"/>
  </r>
  <r>
    <x v="598"/>
    <s v="Fabio"/>
    <x v="2"/>
    <s v="CGV"/>
    <n v="8"/>
    <n v="10"/>
    <n v="10"/>
    <n v="10"/>
    <n v="9"/>
    <s v="XK"/>
    <s v="Circuito"/>
    <x v="16"/>
    <n v="5100"/>
  </r>
  <r>
    <x v="599"/>
    <s v="Fabio"/>
    <x v="2"/>
    <s v="GAI"/>
    <n v="5"/>
    <n v="6"/>
    <n v="3"/>
    <n v="2"/>
    <n v="7"/>
    <s v="HN"/>
    <s v="Estancia"/>
    <x v="14"/>
    <n v="15210"/>
  </r>
  <r>
    <x v="599"/>
    <s v="Fabio"/>
    <x v="2"/>
    <s v="QCZ"/>
    <n v="9"/>
    <n v="10"/>
    <n v="9"/>
    <n v="8"/>
    <n v="5"/>
    <s v="NO"/>
    <s v="Circuito"/>
    <x v="0"/>
    <n v="9360"/>
  </r>
  <r>
    <x v="600"/>
    <s v="Fabio"/>
    <x v="2"/>
    <s v="IXH"/>
    <n v="6"/>
    <n v="8"/>
    <n v="4"/>
    <n v="10"/>
    <n v="7"/>
    <s v="IU"/>
    <s v="Circuito"/>
    <x v="13"/>
    <n v="4860"/>
  </r>
  <r>
    <x v="89"/>
    <s v="Fabio"/>
    <x v="2"/>
    <s v="FSK"/>
    <n v="9"/>
    <n v="5"/>
    <n v="5"/>
    <n v="5"/>
    <n v="2"/>
    <s v="FA"/>
    <s v="Crucero"/>
    <x v="13"/>
    <n v="4050"/>
  </r>
  <r>
    <x v="601"/>
    <s v="Fabio"/>
    <x v="2"/>
    <s v="YWE"/>
    <n v="8"/>
    <n v="5"/>
    <n v="6"/>
    <n v="5"/>
    <n v="8"/>
    <s v="US"/>
    <s v="Crucero"/>
    <x v="3"/>
    <n v="17820"/>
  </r>
  <r>
    <x v="378"/>
    <s v="Fabio"/>
    <x v="2"/>
    <s v="YPV"/>
    <n v="7"/>
    <n v="9"/>
    <n v="6"/>
    <n v="8"/>
    <n v="7"/>
    <s v="QT"/>
    <s v="Circuito"/>
    <x v="11"/>
    <n v="3780"/>
  </r>
  <r>
    <x v="380"/>
    <s v="Fabio"/>
    <x v="2"/>
    <s v="HTL"/>
    <n v="10"/>
    <n v="8"/>
    <n v="8"/>
    <n v="10"/>
    <n v="0"/>
    <s v="ZI"/>
    <s v="Estancia"/>
    <x v="6"/>
    <n v="4320"/>
  </r>
  <r>
    <x v="602"/>
    <s v="Fabio"/>
    <x v="2"/>
    <s v="XZD"/>
    <n v="9"/>
    <n v="7"/>
    <n v="7"/>
    <n v="8"/>
    <n v="5"/>
    <s v="LY"/>
    <s v="Estancia"/>
    <x v="19"/>
    <n v="11970"/>
  </r>
  <r>
    <x v="91"/>
    <s v="Fabio"/>
    <x v="2"/>
    <s v="MPN"/>
    <n v="7"/>
    <n v="7"/>
    <n v="4"/>
    <n v="7"/>
    <n v="7"/>
    <s v="HN"/>
    <s v="Estancia"/>
    <x v="11"/>
    <n v="8190"/>
  </r>
  <r>
    <x v="603"/>
    <s v="Fabio"/>
    <x v="2"/>
    <s v="VGC"/>
    <n v="7"/>
    <n v="5"/>
    <n v="8"/>
    <n v="6"/>
    <n v="5"/>
    <s v="DL"/>
    <s v="Estancia"/>
    <x v="0"/>
    <n v="4320"/>
  </r>
  <r>
    <x v="604"/>
    <s v="Fabio"/>
    <x v="2"/>
    <s v="BZS"/>
    <n v="8"/>
    <n v="8"/>
    <n v="10"/>
    <n v="8"/>
    <n v="9"/>
    <s v="US"/>
    <s v="Crucero"/>
    <x v="15"/>
    <n v="12320"/>
  </r>
  <r>
    <x v="605"/>
    <s v="Fabio"/>
    <x v="2"/>
    <s v="OZH"/>
    <n v="6"/>
    <n v="0"/>
    <n v="1"/>
    <n v="5"/>
    <n v="4"/>
    <s v="MJ"/>
    <s v="Circuito"/>
    <x v="15"/>
    <n v="15120"/>
  </r>
  <r>
    <x v="606"/>
    <s v="Fabio"/>
    <x v="2"/>
    <s v="DSA"/>
    <n v="6"/>
    <n v="5"/>
    <n v="9"/>
    <n v="6"/>
    <n v="3"/>
    <s v="HR"/>
    <s v="Crucero"/>
    <x v="9"/>
    <n v="3240"/>
  </r>
  <r>
    <x v="607"/>
    <s v="Fabio"/>
    <x v="2"/>
    <s v="PRX"/>
    <n v="10"/>
    <n v="9"/>
    <n v="8"/>
    <n v="3"/>
    <n v="5"/>
    <s v="OQ"/>
    <s v="Estancia"/>
    <x v="8"/>
    <n v="810"/>
  </r>
  <r>
    <x v="93"/>
    <s v="Fabio"/>
    <x v="2"/>
    <s v="QXG"/>
    <n v="10"/>
    <n v="1"/>
    <n v="7"/>
    <n v="9"/>
    <n v="10"/>
    <s v="WY"/>
    <s v="Circuito"/>
    <x v="0"/>
    <n v="2160"/>
  </r>
  <r>
    <x v="93"/>
    <s v="Fabio"/>
    <x v="2"/>
    <s v="WUB"/>
    <n v="10"/>
    <n v="3"/>
    <n v="8"/>
    <n v="9"/>
    <n v="9"/>
    <s v="FA"/>
    <s v="Crucero"/>
    <x v="16"/>
    <n v="4500"/>
  </r>
  <r>
    <x v="94"/>
    <s v="Fabio"/>
    <x v="2"/>
    <s v="VPT"/>
    <n v="6"/>
    <n v="6"/>
    <n v="5"/>
    <n v="8"/>
    <n v="9"/>
    <s v="OQ"/>
    <s v="Estancia"/>
    <x v="4"/>
    <n v="1080"/>
  </r>
  <r>
    <x v="608"/>
    <s v="Fabio"/>
    <x v="2"/>
    <s v="PUL"/>
    <n v="10"/>
    <n v="6"/>
    <n v="5"/>
    <n v="6"/>
    <n v="4"/>
    <s v="UI"/>
    <s v="Crucero"/>
    <x v="0"/>
    <n v="6120"/>
  </r>
  <r>
    <x v="609"/>
    <s v="Fabio"/>
    <x v="2"/>
    <s v="OUU"/>
    <n v="10"/>
    <n v="9"/>
    <n v="6"/>
    <n v="9"/>
    <n v="6"/>
    <s v="ZA"/>
    <s v="Estancia"/>
    <x v="5"/>
    <n v="11220"/>
  </r>
  <r>
    <x v="384"/>
    <s v="Fabio"/>
    <x v="2"/>
    <s v="PAD"/>
    <n v="1"/>
    <n v="9"/>
    <n v="6"/>
    <n v="7"/>
    <n v="9"/>
    <s v="IU"/>
    <s v="Circuito"/>
    <x v="11"/>
    <n v="3570"/>
  </r>
  <r>
    <x v="386"/>
    <s v="Fabio"/>
    <x v="2"/>
    <s v="XTU"/>
    <n v="7"/>
    <n v="6"/>
    <n v="3"/>
    <n v="4"/>
    <n v="5"/>
    <s v="PY"/>
    <s v="Crucero"/>
    <x v="14"/>
    <n v="11050"/>
  </r>
  <r>
    <x v="610"/>
    <s v="Fabio"/>
    <x v="2"/>
    <s v="IKC"/>
    <n v="7"/>
    <n v="8"/>
    <n v="0"/>
    <n v="2"/>
    <n v="8"/>
    <s v="OQ"/>
    <s v="Estancia"/>
    <x v="6"/>
    <n v="3060"/>
  </r>
  <r>
    <x v="611"/>
    <s v="Fabio"/>
    <x v="2"/>
    <s v="TKP"/>
    <n v="7"/>
    <n v="1"/>
    <n v="10"/>
    <n v="8"/>
    <n v="7"/>
    <s v="MJ"/>
    <s v="Circuito"/>
    <x v="11"/>
    <n v="7140"/>
  </r>
  <r>
    <x v="388"/>
    <s v="Fabio"/>
    <x v="2"/>
    <s v="URJ"/>
    <n v="7"/>
    <n v="7"/>
    <n v="2"/>
    <n v="7"/>
    <n v="6"/>
    <s v="CD"/>
    <s v="Circuito"/>
    <x v="7"/>
    <n v="3600"/>
  </r>
  <r>
    <x v="612"/>
    <s v="Fabio"/>
    <x v="2"/>
    <s v="KTQ"/>
    <n v="9"/>
    <n v="6"/>
    <n v="10"/>
    <n v="7"/>
    <n v="7"/>
    <s v="RA"/>
    <s v="Crucero"/>
    <x v="9"/>
    <n v="2550"/>
  </r>
  <r>
    <x v="391"/>
    <s v="Fabio"/>
    <x v="2"/>
    <s v="UKP"/>
    <n v="6"/>
    <n v="6"/>
    <n v="2"/>
    <n v="7"/>
    <n v="4"/>
    <s v="IU"/>
    <s v="Circuito"/>
    <x v="9"/>
    <n v="3240"/>
  </r>
  <r>
    <x v="101"/>
    <s v="Fabio"/>
    <x v="2"/>
    <s v="BYW"/>
    <n v="6"/>
    <n v="7"/>
    <n v="6"/>
    <n v="5"/>
    <n v="9"/>
    <s v="WL"/>
    <s v="Circuito"/>
    <x v="7"/>
    <n v="3200"/>
  </r>
  <r>
    <x v="613"/>
    <s v="Fabio"/>
    <x v="2"/>
    <s v="MBP"/>
    <n v="6"/>
    <n v="6"/>
    <n v="7"/>
    <n v="6"/>
    <n v="2"/>
    <s v="MJ"/>
    <s v="Circuito"/>
    <x v="16"/>
    <n v="10800"/>
  </r>
  <r>
    <x v="396"/>
    <s v="Fabio"/>
    <x v="2"/>
    <s v="AIX"/>
    <n v="6"/>
    <n v="6"/>
    <n v="6"/>
    <n v="2"/>
    <n v="5"/>
    <s v="FA"/>
    <s v="Crucero"/>
    <x v="15"/>
    <n v="6300"/>
  </r>
  <r>
    <x v="614"/>
    <s v="Fabio"/>
    <x v="2"/>
    <s v="FLT"/>
    <n v="10"/>
    <n v="8"/>
    <n v="7"/>
    <n v="10"/>
    <n v="9"/>
    <s v="PN"/>
    <s v="Estancia"/>
    <x v="6"/>
    <n v="5400"/>
  </r>
  <r>
    <x v="397"/>
    <s v="Fabio"/>
    <x v="2"/>
    <s v="XUE"/>
    <n v="4"/>
    <n v="6"/>
    <n v="10"/>
    <n v="8"/>
    <n v="5"/>
    <s v="MJ"/>
    <s v="Circuito"/>
    <x v="14"/>
    <n v="14040"/>
  </r>
  <r>
    <x v="397"/>
    <s v="Fabio"/>
    <x v="2"/>
    <s v="SMD"/>
    <n v="10"/>
    <n v="5"/>
    <n v="5"/>
    <n v="8"/>
    <n v="6"/>
    <s v="HR"/>
    <s v="Crucero"/>
    <x v="15"/>
    <n v="7560"/>
  </r>
  <r>
    <x v="397"/>
    <s v="Fabio"/>
    <x v="2"/>
    <s v="FHO"/>
    <n v="7"/>
    <n v="8"/>
    <n v="6"/>
    <n v="7"/>
    <n v="2"/>
    <s v="IU"/>
    <s v="Circuito"/>
    <x v="12"/>
    <n v="8100"/>
  </r>
  <r>
    <x v="398"/>
    <s v="Fabio"/>
    <x v="2"/>
    <s v="YCI"/>
    <n v="7"/>
    <n v="8"/>
    <n v="8"/>
    <n v="1"/>
    <n v="10"/>
    <s v="US"/>
    <s v="Crucero"/>
    <x v="5"/>
    <n v="10890"/>
  </r>
  <r>
    <x v="105"/>
    <s v="Fabio"/>
    <x v="2"/>
    <s v="JNJ"/>
    <n v="4"/>
    <n v="8"/>
    <n v="3"/>
    <n v="6"/>
    <n v="6"/>
    <s v="DL"/>
    <s v="Estancia"/>
    <x v="16"/>
    <n v="5400"/>
  </r>
  <r>
    <x v="615"/>
    <s v="Fabio"/>
    <x v="2"/>
    <s v="NKF"/>
    <n v="9"/>
    <n v="9"/>
    <n v="1"/>
    <n v="10"/>
    <n v="5"/>
    <s v="NO"/>
    <s v="Circuito"/>
    <x v="17"/>
    <n v="17680"/>
  </r>
  <r>
    <x v="616"/>
    <s v="Fabio"/>
    <x v="2"/>
    <s v="HSF"/>
    <n v="9"/>
    <n v="9"/>
    <n v="9"/>
    <n v="1"/>
    <n v="9"/>
    <s v="US"/>
    <s v="Crucero"/>
    <x v="8"/>
    <n v="2970"/>
  </r>
  <r>
    <x v="616"/>
    <s v="Fabio"/>
    <x v="2"/>
    <s v="LXA"/>
    <n v="10"/>
    <n v="10"/>
    <n v="7"/>
    <n v="10"/>
    <n v="9"/>
    <s v="RA"/>
    <s v="Crucero"/>
    <x v="12"/>
    <n v="6375"/>
  </r>
  <r>
    <x v="617"/>
    <s v="Fabio"/>
    <x v="2"/>
    <s v="YCS"/>
    <n v="8"/>
    <n v="9"/>
    <n v="3"/>
    <n v="6"/>
    <n v="5"/>
    <s v="RA"/>
    <s v="Crucero"/>
    <x v="10"/>
    <n v="800"/>
  </r>
  <r>
    <x v="107"/>
    <s v="Fabio"/>
    <x v="2"/>
    <s v="FPZ"/>
    <n v="6"/>
    <n v="2"/>
    <n v="8"/>
    <n v="3"/>
    <n v="7"/>
    <s v="NO"/>
    <s v="Circuito"/>
    <x v="5"/>
    <n v="12870"/>
  </r>
  <r>
    <x v="108"/>
    <s v="Fabio"/>
    <x v="2"/>
    <s v="CXD"/>
    <n v="10"/>
    <n v="9"/>
    <n v="8"/>
    <n v="9"/>
    <n v="8"/>
    <s v="PM"/>
    <s v="Circuito"/>
    <x v="10"/>
    <n v="480"/>
  </r>
  <r>
    <x v="405"/>
    <s v="Fabio"/>
    <x v="2"/>
    <s v="VML"/>
    <n v="7"/>
    <n v="9"/>
    <n v="6"/>
    <n v="7"/>
    <n v="9"/>
    <s v="NO"/>
    <s v="Circuito"/>
    <x v="5"/>
    <n v="12870"/>
  </r>
  <r>
    <x v="618"/>
    <s v="Fabio"/>
    <x v="2"/>
    <s v="TUE"/>
    <n v="8"/>
    <n v="5"/>
    <n v="3"/>
    <n v="10"/>
    <n v="9"/>
    <s v="MJ"/>
    <s v="Circuito"/>
    <x v="0"/>
    <n v="8640"/>
  </r>
  <r>
    <x v="619"/>
    <s v="Fabio"/>
    <x v="2"/>
    <s v="VVD"/>
    <n v="5"/>
    <n v="7"/>
    <n v="6"/>
    <n v="9"/>
    <n v="9"/>
    <s v="HN"/>
    <s v="Estancia"/>
    <x v="7"/>
    <n v="5850"/>
  </r>
  <r>
    <x v="620"/>
    <s v="Fabio"/>
    <x v="2"/>
    <s v="OUG"/>
    <n v="7"/>
    <n v="7"/>
    <n v="3"/>
    <n v="5"/>
    <n v="6"/>
    <s v="HR"/>
    <s v="Crucero"/>
    <x v="4"/>
    <n v="2160"/>
  </r>
  <r>
    <x v="621"/>
    <s v="Fabio"/>
    <x v="2"/>
    <s v="GBO"/>
    <n v="8"/>
    <n v="7"/>
    <n v="7"/>
    <n v="6"/>
    <n v="0"/>
    <s v="HR"/>
    <s v="Crucero"/>
    <x v="5"/>
    <n v="5940"/>
  </r>
  <r>
    <x v="622"/>
    <s v="Fabio"/>
    <x v="2"/>
    <s v="HWT"/>
    <n v="10"/>
    <n v="7"/>
    <n v="9"/>
    <n v="9"/>
    <n v="6"/>
    <s v="OQ"/>
    <s v="Estancia"/>
    <x v="15"/>
    <n v="3780"/>
  </r>
  <r>
    <x v="622"/>
    <s v="Fabio"/>
    <x v="2"/>
    <s v="JAP"/>
    <n v="5"/>
    <n v="6"/>
    <n v="6"/>
    <n v="5"/>
    <n v="4"/>
    <s v="DL"/>
    <s v="Estancia"/>
    <x v="5"/>
    <n v="5940"/>
  </r>
  <r>
    <x v="406"/>
    <s v="Fabio"/>
    <x v="2"/>
    <s v="XYO"/>
    <n v="1"/>
    <n v="0"/>
    <n v="7"/>
    <n v="4"/>
    <n v="5"/>
    <s v="RA"/>
    <s v="Crucero"/>
    <x v="1"/>
    <n v="7200"/>
  </r>
  <r>
    <x v="623"/>
    <s v="Fabio"/>
    <x v="2"/>
    <s v="JIW"/>
    <n v="10"/>
    <n v="10"/>
    <n v="6"/>
    <n v="7"/>
    <n v="6"/>
    <s v="HR"/>
    <s v="Crucero"/>
    <x v="13"/>
    <n v="4860"/>
  </r>
  <r>
    <x v="624"/>
    <s v="Fabio"/>
    <x v="2"/>
    <s v="DQE"/>
    <n v="10"/>
    <n v="9"/>
    <n v="7"/>
    <n v="6"/>
    <n v="8"/>
    <s v="NO"/>
    <s v="Circuito"/>
    <x v="5"/>
    <n v="12870"/>
  </r>
  <r>
    <x v="625"/>
    <s v="Fabio"/>
    <x v="2"/>
    <s v="WTC"/>
    <n v="8"/>
    <n v="5"/>
    <n v="6"/>
    <n v="6"/>
    <n v="5"/>
    <s v="CF"/>
    <s v="Crucero"/>
    <x v="1"/>
    <n v="10240"/>
  </r>
  <r>
    <x v="409"/>
    <s v="Fabio"/>
    <x v="2"/>
    <s v="OIU"/>
    <n v="6"/>
    <n v="8"/>
    <n v="9"/>
    <n v="7"/>
    <n v="10"/>
    <s v="RA"/>
    <s v="Crucero"/>
    <x v="16"/>
    <n v="4500"/>
  </r>
  <r>
    <x v="112"/>
    <s v="Fabio"/>
    <x v="2"/>
    <s v="XWJ"/>
    <n v="7"/>
    <n v="8"/>
    <n v="8"/>
    <n v="7"/>
    <n v="8"/>
    <s v="US"/>
    <s v="Crucero"/>
    <x v="11"/>
    <n v="6930"/>
  </r>
  <r>
    <x v="113"/>
    <s v="Fabio"/>
    <x v="2"/>
    <s v="KWW"/>
    <n v="4"/>
    <n v="9"/>
    <n v="8"/>
    <n v="9"/>
    <n v="9"/>
    <s v="DL"/>
    <s v="Estancia"/>
    <x v="16"/>
    <n v="5400"/>
  </r>
  <r>
    <x v="113"/>
    <s v="Fabio"/>
    <x v="2"/>
    <s v="LMV"/>
    <n v="4"/>
    <n v="10"/>
    <n v="2"/>
    <n v="9"/>
    <n v="7"/>
    <s v="DF"/>
    <s v="Crucero"/>
    <x v="0"/>
    <n v="2160"/>
  </r>
  <r>
    <x v="626"/>
    <s v="Fabio"/>
    <x v="2"/>
    <s v="QVB"/>
    <n v="2"/>
    <n v="0"/>
    <n v="7"/>
    <n v="10"/>
    <n v="9"/>
    <s v="GI"/>
    <s v="Estancia"/>
    <x v="3"/>
    <n v="16200"/>
  </r>
  <r>
    <x v="411"/>
    <s v="Fabio"/>
    <x v="2"/>
    <s v="XUE"/>
    <n v="8"/>
    <n v="7"/>
    <n v="8"/>
    <n v="9"/>
    <n v="10"/>
    <s v="PM"/>
    <s v="Circuito"/>
    <x v="13"/>
    <n v="2430"/>
  </r>
  <r>
    <x v="627"/>
    <s v="Fabio"/>
    <x v="2"/>
    <s v="QOE"/>
    <n v="3"/>
    <n v="6"/>
    <n v="7"/>
    <n v="4"/>
    <n v="10"/>
    <s v="HR"/>
    <s v="Crucero"/>
    <x v="5"/>
    <n v="5940"/>
  </r>
  <r>
    <x v="117"/>
    <s v="Fabio"/>
    <x v="2"/>
    <s v="CWR"/>
    <n v="5"/>
    <n v="6"/>
    <n v="3"/>
    <n v="7"/>
    <n v="7"/>
    <s v="MJ"/>
    <s v="Circuito"/>
    <x v="6"/>
    <n v="12960"/>
  </r>
  <r>
    <x v="117"/>
    <s v="Fabio"/>
    <x v="2"/>
    <s v="PVQ"/>
    <n v="8"/>
    <n v="9"/>
    <n v="10"/>
    <n v="3"/>
    <n v="9"/>
    <s v="IP"/>
    <s v="Estancia"/>
    <x v="11"/>
    <n v="4410"/>
  </r>
  <r>
    <x v="118"/>
    <s v="Fabio"/>
    <x v="2"/>
    <s v="SKJ"/>
    <n v="9"/>
    <n v="9"/>
    <n v="1"/>
    <n v="10"/>
    <n v="8"/>
    <s v="ZI"/>
    <s v="Estancia"/>
    <x v="17"/>
    <n v="6120"/>
  </r>
  <r>
    <x v="412"/>
    <s v="Fabio"/>
    <x v="2"/>
    <s v="VUY"/>
    <n v="5"/>
    <n v="9"/>
    <n v="9"/>
    <n v="8"/>
    <n v="10"/>
    <s v="ZA"/>
    <s v="Estancia"/>
    <x v="15"/>
    <n v="15120"/>
  </r>
  <r>
    <x v="628"/>
    <s v="Fabio"/>
    <x v="2"/>
    <s v="BMX"/>
    <n v="10"/>
    <n v="10"/>
    <n v="8"/>
    <n v="9"/>
    <n v="8"/>
    <s v="QT"/>
    <s v="Circuito"/>
    <x v="10"/>
    <n v="1080"/>
  </r>
  <r>
    <x v="628"/>
    <s v="Fabio"/>
    <x v="2"/>
    <s v="DZF"/>
    <n v="5"/>
    <n v="8"/>
    <n v="8"/>
    <n v="10"/>
    <n v="8"/>
    <s v="US"/>
    <s v="Crucero"/>
    <x v="6"/>
    <n v="11880"/>
  </r>
  <r>
    <x v="629"/>
    <s v="Fabio"/>
    <x v="2"/>
    <s v="CYO"/>
    <n v="7"/>
    <n v="9"/>
    <n v="9"/>
    <n v="7"/>
    <n v="7"/>
    <s v="DF"/>
    <s v="Crucero"/>
    <x v="6"/>
    <n v="3060"/>
  </r>
  <r>
    <x v="630"/>
    <s v="Fabio"/>
    <x v="2"/>
    <s v="YOT"/>
    <n v="7"/>
    <n v="5"/>
    <n v="6"/>
    <n v="5"/>
    <n v="5"/>
    <s v="OQ"/>
    <s v="Estancia"/>
    <x v="16"/>
    <n v="2700"/>
  </r>
  <r>
    <x v="416"/>
    <s v="Fabio"/>
    <x v="2"/>
    <s v="RAB"/>
    <n v="6"/>
    <n v="5"/>
    <n v="4"/>
    <n v="6"/>
    <n v="6"/>
    <s v="OQ"/>
    <s v="Estancia"/>
    <x v="13"/>
    <n v="2430"/>
  </r>
  <r>
    <x v="631"/>
    <s v="Fabio"/>
    <x v="2"/>
    <s v="OIU"/>
    <n v="8"/>
    <n v="7"/>
    <n v="7"/>
    <n v="6"/>
    <n v="9"/>
    <s v="XK"/>
    <s v="Circuito"/>
    <x v="0"/>
    <n v="4320"/>
  </r>
  <r>
    <x v="417"/>
    <s v="Fabio"/>
    <x v="2"/>
    <s v="HHH"/>
    <n v="10"/>
    <n v="9"/>
    <n v="0"/>
    <n v="10"/>
    <n v="8"/>
    <s v="WL"/>
    <s v="Circuito"/>
    <x v="11"/>
    <n v="4480"/>
  </r>
  <r>
    <x v="632"/>
    <s v="Fabio"/>
    <x v="2"/>
    <s v="IXL"/>
    <n v="9"/>
    <n v="6"/>
    <n v="9"/>
    <n v="8"/>
    <n v="6"/>
    <s v="XY"/>
    <s v="Circuito"/>
    <x v="11"/>
    <n v="6545"/>
  </r>
  <r>
    <x v="633"/>
    <s v="Fabio"/>
    <x v="2"/>
    <s v="FBC"/>
    <n v="5"/>
    <n v="3"/>
    <n v="5"/>
    <n v="5"/>
    <n v="4"/>
    <s v="UI"/>
    <s v="Crucero"/>
    <x v="17"/>
    <n v="13770"/>
  </r>
  <r>
    <x v="634"/>
    <s v="Fabio"/>
    <x v="2"/>
    <s v="VXW"/>
    <n v="9"/>
    <n v="9"/>
    <n v="7"/>
    <n v="2"/>
    <n v="7"/>
    <s v="PN"/>
    <s v="Estancia"/>
    <x v="5"/>
    <n v="4950"/>
  </r>
  <r>
    <x v="634"/>
    <s v="Fabio"/>
    <x v="2"/>
    <s v="EEO"/>
    <n v="5"/>
    <n v="8"/>
    <n v="9"/>
    <n v="8"/>
    <n v="1"/>
    <s v="CD"/>
    <s v="Circuito"/>
    <x v="5"/>
    <n v="7920"/>
  </r>
  <r>
    <x v="635"/>
    <s v="Fabio"/>
    <x v="2"/>
    <s v="IOV"/>
    <n v="8"/>
    <n v="4"/>
    <n v="4"/>
    <n v="6"/>
    <n v="5"/>
    <s v="NO"/>
    <s v="Circuito"/>
    <x v="14"/>
    <n v="15210"/>
  </r>
  <r>
    <x v="125"/>
    <s v="Fabio"/>
    <x v="2"/>
    <s v="EZK"/>
    <n v="9"/>
    <n v="7"/>
    <n v="7"/>
    <n v="8"/>
    <n v="5"/>
    <s v="CD"/>
    <s v="Circuito"/>
    <x v="19"/>
    <n v="12920"/>
  </r>
  <r>
    <x v="636"/>
    <s v="Fabio"/>
    <x v="2"/>
    <s v="JKQ"/>
    <n v="6"/>
    <n v="6"/>
    <n v="8"/>
    <n v="4"/>
    <n v="10"/>
    <s v="IU"/>
    <s v="Circuito"/>
    <x v="9"/>
    <n v="3240"/>
  </r>
  <r>
    <x v="637"/>
    <s v="Fabio"/>
    <x v="2"/>
    <s v="SEM"/>
    <n v="8"/>
    <n v="9"/>
    <n v="6"/>
    <n v="7"/>
    <n v="10"/>
    <s v="DF"/>
    <s v="Crucero"/>
    <x v="6"/>
    <n v="3240"/>
  </r>
  <r>
    <x v="129"/>
    <s v="Fabio"/>
    <x v="2"/>
    <s v="RSE"/>
    <n v="9"/>
    <n v="6"/>
    <n v="9"/>
    <n v="9"/>
    <n v="10"/>
    <s v="NO"/>
    <s v="Circuito"/>
    <x v="9"/>
    <n v="7020"/>
  </r>
  <r>
    <x v="638"/>
    <s v="Fabio"/>
    <x v="2"/>
    <s v="SBI"/>
    <n v="10"/>
    <n v="4"/>
    <n v="9"/>
    <n v="10"/>
    <n v="2"/>
    <s v="IU"/>
    <s v="Circuito"/>
    <x v="13"/>
    <n v="4860"/>
  </r>
  <r>
    <x v="423"/>
    <s v="Fabio"/>
    <x v="2"/>
    <s v="AUN"/>
    <n v="9"/>
    <n v="9"/>
    <n v="9"/>
    <n v="10"/>
    <n v="7"/>
    <s v="ZI"/>
    <s v="Estancia"/>
    <x v="16"/>
    <n v="3400"/>
  </r>
  <r>
    <x v="130"/>
    <s v="Fabio"/>
    <x v="2"/>
    <s v="MOZ"/>
    <n v="8"/>
    <n v="8"/>
    <n v="9"/>
    <n v="1"/>
    <n v="6"/>
    <s v="PY"/>
    <s v="Crucero"/>
    <x v="5"/>
    <n v="8800"/>
  </r>
  <r>
    <x v="132"/>
    <s v="Fabio"/>
    <x v="2"/>
    <s v="CGV"/>
    <n v="10"/>
    <n v="9"/>
    <n v="10"/>
    <n v="7"/>
    <n v="9"/>
    <s v="US"/>
    <s v="Crucero"/>
    <x v="15"/>
    <n v="13090"/>
  </r>
  <r>
    <x v="132"/>
    <s v="Fabio"/>
    <x v="2"/>
    <s v="MPN"/>
    <n v="10"/>
    <n v="7"/>
    <n v="8"/>
    <n v="9"/>
    <n v="8"/>
    <s v="DL"/>
    <s v="Estancia"/>
    <x v="0"/>
    <n v="4320"/>
  </r>
  <r>
    <x v="132"/>
    <s v="Fabio"/>
    <x v="2"/>
    <s v="MQC"/>
    <n v="7"/>
    <n v="8"/>
    <n v="10"/>
    <n v="7"/>
    <n v="6"/>
    <s v="QT"/>
    <s v="Circuito"/>
    <x v="0"/>
    <n v="4320"/>
  </r>
  <r>
    <x v="425"/>
    <s v="Fabio"/>
    <x v="2"/>
    <s v="GNQ"/>
    <n v="4"/>
    <n v="9"/>
    <n v="1"/>
    <n v="3"/>
    <n v="3"/>
    <s v="CD"/>
    <s v="Circuito"/>
    <x v="7"/>
    <n v="3400"/>
  </r>
  <r>
    <x v="133"/>
    <s v="Fabio"/>
    <x v="2"/>
    <s v="SSH"/>
    <n v="10"/>
    <n v="10"/>
    <n v="7"/>
    <n v="10"/>
    <n v="10"/>
    <s v="ZI"/>
    <s v="Estancia"/>
    <x v="5"/>
    <n v="3740"/>
  </r>
  <r>
    <x v="135"/>
    <s v="Fabio"/>
    <x v="2"/>
    <s v="HVW"/>
    <n v="9"/>
    <n v="7"/>
    <n v="8"/>
    <n v="9"/>
    <n v="4"/>
    <s v="WL"/>
    <s v="Circuito"/>
    <x v="13"/>
    <n v="6120"/>
  </r>
  <r>
    <x v="427"/>
    <s v="Fabio"/>
    <x v="2"/>
    <s v="HSQ"/>
    <n v="10"/>
    <n v="7"/>
    <n v="6"/>
    <n v="6"/>
    <n v="5"/>
    <s v="CD"/>
    <s v="Circuito"/>
    <x v="0"/>
    <n v="5120"/>
  </r>
  <r>
    <x v="428"/>
    <s v="Fabio"/>
    <x v="2"/>
    <s v="MDP"/>
    <n v="2"/>
    <n v="6"/>
    <n v="4"/>
    <n v="8"/>
    <n v="3"/>
    <s v="WY"/>
    <s v="Circuito"/>
    <x v="5"/>
    <n v="2805"/>
  </r>
  <r>
    <x v="430"/>
    <s v="Fabio"/>
    <x v="2"/>
    <s v="EWM"/>
    <n v="7"/>
    <n v="6"/>
    <n v="8"/>
    <n v="10"/>
    <n v="0"/>
    <s v="RA"/>
    <s v="Crucero"/>
    <x v="14"/>
    <n v="5525"/>
  </r>
  <r>
    <x v="639"/>
    <s v="Fabio"/>
    <x v="2"/>
    <s v="DQT"/>
    <n v="8"/>
    <n v="7"/>
    <n v="3"/>
    <n v="8"/>
    <n v="10"/>
    <s v="IP"/>
    <s v="Estancia"/>
    <x v="13"/>
    <n v="5355"/>
  </r>
  <r>
    <x v="639"/>
    <s v="Fabio"/>
    <x v="2"/>
    <s v="LWX"/>
    <n v="5"/>
    <n v="9"/>
    <n v="1"/>
    <n v="5"/>
    <n v="10"/>
    <s v="IP"/>
    <s v="Estancia"/>
    <x v="9"/>
    <n v="3570"/>
  </r>
  <r>
    <x v="432"/>
    <s v="Fabio"/>
    <x v="2"/>
    <s v="GKP"/>
    <n v="9"/>
    <n v="10"/>
    <n v="9"/>
    <n v="7"/>
    <n v="10"/>
    <s v="UI"/>
    <s v="Crucero"/>
    <x v="14"/>
    <n v="9945"/>
  </r>
  <r>
    <x v="640"/>
    <s v="Fabio"/>
    <x v="2"/>
    <s v="DYL"/>
    <n v="7"/>
    <n v="7"/>
    <n v="8"/>
    <n v="10"/>
    <n v="10"/>
    <s v="ZI"/>
    <s v="Estancia"/>
    <x v="13"/>
    <n v="3060"/>
  </r>
  <r>
    <x v="641"/>
    <s v="Fabio"/>
    <x v="2"/>
    <s v="JVW"/>
    <n v="9"/>
    <n v="6"/>
    <n v="7"/>
    <n v="4"/>
    <n v="10"/>
    <s v="FA"/>
    <s v="Crucero"/>
    <x v="16"/>
    <n v="4500"/>
  </r>
  <r>
    <x v="641"/>
    <s v="Fabio"/>
    <x v="2"/>
    <s v="DQT"/>
    <n v="6"/>
    <n v="9"/>
    <n v="10"/>
    <n v="9"/>
    <n v="9"/>
    <s v="CD"/>
    <s v="Circuito"/>
    <x v="13"/>
    <n v="6480"/>
  </r>
  <r>
    <x v="435"/>
    <s v="Fabio"/>
    <x v="2"/>
    <s v="ULW"/>
    <n v="8"/>
    <n v="8"/>
    <n v="10"/>
    <n v="9"/>
    <n v="10"/>
    <s v="IP"/>
    <s v="Estancia"/>
    <x v="14"/>
    <n v="8190"/>
  </r>
  <r>
    <x v="435"/>
    <s v="Fabio"/>
    <x v="2"/>
    <s v="YCI"/>
    <n v="6"/>
    <n v="7"/>
    <n v="8"/>
    <n v="10"/>
    <n v="0"/>
    <s v="RA"/>
    <s v="Crucero"/>
    <x v="17"/>
    <n v="7650"/>
  </r>
  <r>
    <x v="642"/>
    <s v="Fabio"/>
    <x v="2"/>
    <s v="EWP"/>
    <n v="6"/>
    <n v="6"/>
    <n v="5"/>
    <n v="1"/>
    <n v="7"/>
    <s v="DL"/>
    <s v="Estancia"/>
    <x v="4"/>
    <n v="2160"/>
  </r>
  <r>
    <x v="642"/>
    <s v="Fabio"/>
    <x v="2"/>
    <s v="OQM"/>
    <n v="7"/>
    <n v="8"/>
    <n v="10"/>
    <n v="3"/>
    <n v="9"/>
    <s v="PY"/>
    <s v="Crucero"/>
    <x v="1"/>
    <n v="13600"/>
  </r>
  <r>
    <x v="643"/>
    <s v="Fabio"/>
    <x v="2"/>
    <s v="LQH"/>
    <n v="7"/>
    <n v="9"/>
    <n v="9"/>
    <n v="9"/>
    <n v="9"/>
    <s v="WY"/>
    <s v="Circuito"/>
    <x v="4"/>
    <n v="960"/>
  </r>
  <r>
    <x v="643"/>
    <s v="Fabio"/>
    <x v="2"/>
    <s v="ZOQ"/>
    <n v="10"/>
    <n v="7"/>
    <n v="8"/>
    <n v="10"/>
    <n v="10"/>
    <s v="XY"/>
    <s v="Circuito"/>
    <x v="5"/>
    <n v="10890"/>
  </r>
  <r>
    <x v="643"/>
    <s v="Fabio"/>
    <x v="2"/>
    <s v="DIV"/>
    <n v="8"/>
    <n v="10"/>
    <n v="10"/>
    <n v="10"/>
    <n v="1"/>
    <s v="UI"/>
    <s v="Crucero"/>
    <x v="13"/>
    <n v="6885"/>
  </r>
  <r>
    <x v="644"/>
    <s v="Fabio"/>
    <x v="2"/>
    <s v="OIB"/>
    <n v="10"/>
    <n v="10"/>
    <n v="10"/>
    <n v="9"/>
    <n v="8"/>
    <s v="XY"/>
    <s v="Circuito"/>
    <x v="0"/>
    <n v="7480"/>
  </r>
  <r>
    <x v="645"/>
    <s v="Fabio"/>
    <x v="2"/>
    <s v="IEC"/>
    <n v="5"/>
    <n v="0"/>
    <n v="8"/>
    <n v="7"/>
    <n v="9"/>
    <s v="DL"/>
    <s v="Estancia"/>
    <x v="13"/>
    <n v="4860"/>
  </r>
  <r>
    <x v="146"/>
    <s v="Fabio"/>
    <x v="2"/>
    <s v="ATS"/>
    <n v="7"/>
    <n v="4"/>
    <n v="9"/>
    <n v="8"/>
    <n v="3"/>
    <s v="UI"/>
    <s v="Crucero"/>
    <x v="1"/>
    <n v="12960"/>
  </r>
  <r>
    <x v="438"/>
    <s v="Fabio"/>
    <x v="2"/>
    <s v="KQD"/>
    <n v="4"/>
    <n v="8"/>
    <n v="10"/>
    <n v="7"/>
    <n v="7"/>
    <s v="NO"/>
    <s v="Circuito"/>
    <x v="0"/>
    <n v="9360"/>
  </r>
  <r>
    <x v="439"/>
    <s v="Fabio"/>
    <x v="2"/>
    <s v="CFM"/>
    <n v="8"/>
    <n v="4"/>
    <n v="6"/>
    <n v="6"/>
    <n v="5"/>
    <s v="GI"/>
    <s v="Estancia"/>
    <x v="11"/>
    <n v="6300"/>
  </r>
  <r>
    <x v="147"/>
    <s v="Fabio"/>
    <x v="2"/>
    <s v="KBG"/>
    <n v="8"/>
    <n v="10"/>
    <n v="8"/>
    <n v="7"/>
    <n v="9"/>
    <s v="CD"/>
    <s v="Circuito"/>
    <x v="15"/>
    <n v="10080"/>
  </r>
  <r>
    <x v="646"/>
    <s v="Fabio"/>
    <x v="2"/>
    <s v="KDU"/>
    <n v="8"/>
    <n v="1"/>
    <n v="10"/>
    <n v="10"/>
    <n v="9"/>
    <s v="XK"/>
    <s v="Circuito"/>
    <x v="5"/>
    <n v="5280"/>
  </r>
  <r>
    <x v="442"/>
    <s v="Fabio"/>
    <x v="2"/>
    <s v="KBS"/>
    <n v="7"/>
    <n v="9"/>
    <n v="8"/>
    <n v="7"/>
    <n v="9"/>
    <s v="GI"/>
    <s v="Estancia"/>
    <x v="12"/>
    <n v="12000"/>
  </r>
  <r>
    <x v="647"/>
    <s v="Fabio"/>
    <x v="2"/>
    <s v="SBW"/>
    <n v="8"/>
    <n v="10"/>
    <n v="7"/>
    <n v="6"/>
    <n v="10"/>
    <s v="OQ"/>
    <s v="Estancia"/>
    <x v="12"/>
    <n v="3600"/>
  </r>
  <r>
    <x v="152"/>
    <s v="Fabio"/>
    <x v="2"/>
    <s v="BXV"/>
    <n v="8"/>
    <n v="10"/>
    <n v="4"/>
    <n v="8"/>
    <n v="9"/>
    <s v="CF"/>
    <s v="Crucero"/>
    <x v="5"/>
    <n v="7480"/>
  </r>
  <r>
    <x v="152"/>
    <s v="Fabio"/>
    <x v="2"/>
    <s v="TKG"/>
    <n v="9"/>
    <n v="9"/>
    <n v="10"/>
    <n v="9"/>
    <n v="1"/>
    <s v="MJ"/>
    <s v="Circuito"/>
    <x v="6"/>
    <n v="12240"/>
  </r>
  <r>
    <x v="444"/>
    <s v="Fabio"/>
    <x v="2"/>
    <s v="QYS"/>
    <n v="6"/>
    <n v="5"/>
    <n v="5"/>
    <n v="9"/>
    <n v="10"/>
    <s v="PM"/>
    <s v="Circuito"/>
    <x v="6"/>
    <n v="3060"/>
  </r>
  <r>
    <x v="648"/>
    <s v="Fabio"/>
    <x v="2"/>
    <s v="HFY"/>
    <n v="7"/>
    <n v="4"/>
    <n v="5"/>
    <n v="8"/>
    <n v="5"/>
    <s v="WY"/>
    <s v="Circuito"/>
    <x v="13"/>
    <n v="2295"/>
  </r>
  <r>
    <x v="154"/>
    <s v="Fabio"/>
    <x v="2"/>
    <s v="AEF"/>
    <n v="4"/>
    <n v="8"/>
    <n v="4"/>
    <n v="6"/>
    <n v="9"/>
    <s v="MJ"/>
    <s v="Circuito"/>
    <x v="0"/>
    <n v="8160"/>
  </r>
  <r>
    <x v="155"/>
    <s v="Fabio"/>
    <x v="2"/>
    <s v="QBA"/>
    <n v="9"/>
    <n v="8"/>
    <n v="2"/>
    <n v="4"/>
    <n v="10"/>
    <s v="HR"/>
    <s v="Crucero"/>
    <x v="15"/>
    <n v="7140"/>
  </r>
  <r>
    <x v="649"/>
    <s v="Fabio"/>
    <x v="2"/>
    <s v="KEJ"/>
    <n v="10"/>
    <n v="10"/>
    <n v="10"/>
    <n v="9"/>
    <n v="9"/>
    <s v="DL"/>
    <s v="Estancia"/>
    <x v="3"/>
    <n v="9180"/>
  </r>
  <r>
    <x v="650"/>
    <s v="Fabio"/>
    <x v="2"/>
    <s v="JWN"/>
    <n v="8"/>
    <n v="7"/>
    <n v="6"/>
    <n v="7"/>
    <n v="7"/>
    <s v="WY"/>
    <s v="Circuito"/>
    <x v="1"/>
    <n v="4080"/>
  </r>
  <r>
    <x v="650"/>
    <s v="Fabio"/>
    <x v="2"/>
    <s v="BMK"/>
    <n v="6"/>
    <n v="0"/>
    <n v="6"/>
    <n v="6"/>
    <n v="2"/>
    <s v="US"/>
    <s v="Crucero"/>
    <x v="16"/>
    <n v="10200"/>
  </r>
  <r>
    <x v="158"/>
    <s v="Fabio"/>
    <x v="2"/>
    <s v="ICJ"/>
    <n v="7"/>
    <n v="6"/>
    <n v="8"/>
    <n v="3"/>
    <n v="7"/>
    <s v="IP"/>
    <s v="Estancia"/>
    <x v="5"/>
    <n v="7480"/>
  </r>
  <r>
    <x v="651"/>
    <s v="Fabio"/>
    <x v="2"/>
    <s v="MJD"/>
    <n v="8"/>
    <n v="6"/>
    <n v="6"/>
    <n v="8"/>
    <n v="8"/>
    <s v="WY"/>
    <s v="Circuito"/>
    <x v="9"/>
    <n v="1530"/>
  </r>
  <r>
    <x v="652"/>
    <s v="Fabio"/>
    <x v="2"/>
    <s v="UYU"/>
    <n v="8"/>
    <n v="8"/>
    <n v="5"/>
    <n v="5"/>
    <n v="9"/>
    <s v="DL"/>
    <s v="Estancia"/>
    <x v="11"/>
    <n v="3570"/>
  </r>
  <r>
    <x v="652"/>
    <s v="Fabio"/>
    <x v="2"/>
    <s v="HPP"/>
    <n v="8"/>
    <n v="5"/>
    <n v="8"/>
    <n v="8"/>
    <n v="9"/>
    <s v="FA"/>
    <s v="Crucero"/>
    <x v="4"/>
    <n v="1700"/>
  </r>
  <r>
    <x v="653"/>
    <s v="Fabio"/>
    <x v="2"/>
    <s v="YOT"/>
    <n v="2"/>
    <n v="8"/>
    <n v="0"/>
    <n v="5"/>
    <n v="4"/>
    <s v="FA"/>
    <s v="Crucero"/>
    <x v="3"/>
    <n v="7650"/>
  </r>
  <r>
    <x v="653"/>
    <s v="Fabio"/>
    <x v="2"/>
    <s v="JYJ"/>
    <n v="8"/>
    <n v="10"/>
    <n v="7"/>
    <n v="8"/>
    <n v="6"/>
    <s v="LY"/>
    <s v="Estancia"/>
    <x v="14"/>
    <n v="7280"/>
  </r>
  <r>
    <x v="654"/>
    <s v="Fabio"/>
    <x v="2"/>
    <s v="VAS"/>
    <n v="7"/>
    <n v="6"/>
    <n v="8"/>
    <n v="5"/>
    <n v="7"/>
    <s v="US"/>
    <s v="Crucero"/>
    <x v="6"/>
    <n v="12240"/>
  </r>
  <r>
    <x v="449"/>
    <s v="Fabio"/>
    <x v="2"/>
    <s v="ELD"/>
    <n v="8"/>
    <n v="8"/>
    <n v="10"/>
    <n v="7"/>
    <n v="10"/>
    <s v="FA"/>
    <s v="Crucero"/>
    <x v="14"/>
    <n v="5525"/>
  </r>
  <r>
    <x v="655"/>
    <s v="Fabio"/>
    <x v="2"/>
    <s v="CFE"/>
    <n v="10"/>
    <n v="9"/>
    <n v="8"/>
    <n v="8"/>
    <n v="9"/>
    <s v="DL"/>
    <s v="Estancia"/>
    <x v="5"/>
    <n v="5610"/>
  </r>
  <r>
    <x v="450"/>
    <s v="Fabio"/>
    <x v="2"/>
    <s v="OKB"/>
    <n v="9"/>
    <n v="10"/>
    <n v="8"/>
    <n v="8"/>
    <n v="10"/>
    <s v="HN"/>
    <s v="Estancia"/>
    <x v="7"/>
    <n v="6300"/>
  </r>
  <r>
    <x v="450"/>
    <s v="Fabio"/>
    <x v="2"/>
    <s v="PNT"/>
    <n v="1"/>
    <n v="9"/>
    <n v="4"/>
    <n v="10"/>
    <n v="10"/>
    <s v="CD"/>
    <s v="Circuito"/>
    <x v="9"/>
    <n v="4320"/>
  </r>
  <r>
    <x v="450"/>
    <s v="Fabio"/>
    <x v="2"/>
    <s v="IAJ"/>
    <n v="6"/>
    <n v="7"/>
    <n v="3"/>
    <n v="10"/>
    <n v="10"/>
    <s v="CD"/>
    <s v="Circuito"/>
    <x v="11"/>
    <n v="5670"/>
  </r>
  <r>
    <x v="450"/>
    <s v="Fabio"/>
    <x v="2"/>
    <s v="TZC"/>
    <n v="9"/>
    <n v="8"/>
    <n v="7"/>
    <n v="2"/>
    <n v="8"/>
    <s v="US"/>
    <s v="Crucero"/>
    <x v="14"/>
    <n v="12480"/>
  </r>
  <r>
    <x v="450"/>
    <s v="Fabio"/>
    <x v="2"/>
    <s v="PPB"/>
    <n v="10"/>
    <n v="7"/>
    <n v="9"/>
    <n v="5"/>
    <n v="2"/>
    <s v="HR"/>
    <s v="Crucero"/>
    <x v="17"/>
    <n v="9180"/>
  </r>
  <r>
    <x v="656"/>
    <s v="Fabio"/>
    <x v="2"/>
    <s v="OOA"/>
    <n v="3"/>
    <n v="9"/>
    <n v="9"/>
    <n v="10"/>
    <n v="9"/>
    <s v="PM"/>
    <s v="Circuito"/>
    <x v="16"/>
    <n v="2700"/>
  </r>
  <r>
    <x v="451"/>
    <s v="Fabio"/>
    <x v="2"/>
    <s v="JHY"/>
    <n v="10"/>
    <n v="5"/>
    <n v="5"/>
    <n v="7"/>
    <n v="7"/>
    <s v="LY"/>
    <s v="Estancia"/>
    <x v="11"/>
    <n v="4410"/>
  </r>
  <r>
    <x v="657"/>
    <s v="Fabio"/>
    <x v="2"/>
    <s v="HUY"/>
    <n v="7"/>
    <n v="7"/>
    <n v="10"/>
    <n v="10"/>
    <n v="9"/>
    <s v="HR"/>
    <s v="Crucero"/>
    <x v="17"/>
    <n v="9180"/>
  </r>
  <r>
    <x v="452"/>
    <s v="Fabio"/>
    <x v="2"/>
    <s v="SSC"/>
    <n v="8"/>
    <n v="9"/>
    <n v="10"/>
    <n v="8"/>
    <n v="9"/>
    <s v="YY"/>
    <s v="Crucero"/>
    <x v="8"/>
    <n v="3240"/>
  </r>
  <r>
    <x v="161"/>
    <s v="Fabio"/>
    <x v="2"/>
    <s v="KLC"/>
    <n v="5"/>
    <n v="6"/>
    <n v="7"/>
    <n v="9"/>
    <n v="10"/>
    <s v="GI"/>
    <s v="Estancia"/>
    <x v="6"/>
    <n v="10800"/>
  </r>
  <r>
    <x v="162"/>
    <s v="Fabio"/>
    <x v="2"/>
    <s v="BHE"/>
    <n v="7"/>
    <n v="5"/>
    <n v="7"/>
    <n v="9"/>
    <n v="5"/>
    <s v="FA"/>
    <s v="Crucero"/>
    <x v="5"/>
    <n v="4950"/>
  </r>
  <r>
    <x v="163"/>
    <s v="Fabio"/>
    <x v="2"/>
    <s v="OUJ"/>
    <n v="10"/>
    <n v="10"/>
    <n v="9"/>
    <n v="9"/>
    <n v="10"/>
    <s v="XK"/>
    <s v="Circuito"/>
    <x v="1"/>
    <n v="10080"/>
  </r>
  <r>
    <x v="658"/>
    <s v="Fabio"/>
    <x v="2"/>
    <s v="NWY"/>
    <n v="6"/>
    <n v="5"/>
    <n v="4"/>
    <n v="6"/>
    <n v="6"/>
    <s v="WY"/>
    <s v="Circuito"/>
    <x v="13"/>
    <n v="2430"/>
  </r>
  <r>
    <x v="658"/>
    <s v="Fabio"/>
    <x v="2"/>
    <s v="LMV"/>
    <n v="10"/>
    <n v="10"/>
    <n v="10"/>
    <n v="10"/>
    <n v="7"/>
    <s v="MJ"/>
    <s v="Circuito"/>
    <x v="15"/>
    <n v="15120"/>
  </r>
  <r>
    <x v="659"/>
    <s v="Fabio"/>
    <x v="2"/>
    <s v="ICJ"/>
    <n v="8"/>
    <n v="8"/>
    <n v="8"/>
    <n v="5"/>
    <n v="8"/>
    <s v="US"/>
    <s v="Crucero"/>
    <x v="7"/>
    <n v="5400"/>
  </r>
  <r>
    <x v="165"/>
    <s v="Fabio"/>
    <x v="2"/>
    <s v="HUY"/>
    <n v="0"/>
    <n v="10"/>
    <n v="10"/>
    <n v="2"/>
    <n v="10"/>
    <s v="IU"/>
    <s v="Circuito"/>
    <x v="0"/>
    <n v="4320"/>
  </r>
  <r>
    <x v="458"/>
    <s v="Fabio"/>
    <x v="2"/>
    <s v="ULA"/>
    <n v="5"/>
    <n v="8"/>
    <n v="7"/>
    <n v="6"/>
    <n v="7"/>
    <s v="PN"/>
    <s v="Estancia"/>
    <x v="20"/>
    <n v="8500"/>
  </r>
  <r>
    <x v="458"/>
    <s v="Fabio"/>
    <x v="2"/>
    <s v="UQE"/>
    <n v="7"/>
    <n v="10"/>
    <n v="7"/>
    <n v="8"/>
    <n v="5"/>
    <s v="MJ"/>
    <s v="Circuito"/>
    <x v="15"/>
    <n v="15120"/>
  </r>
  <r>
    <x v="168"/>
    <s v="Fabio"/>
    <x v="2"/>
    <s v="EGR"/>
    <n v="8"/>
    <n v="7"/>
    <n v="10"/>
    <n v="9"/>
    <n v="8"/>
    <s v="CD"/>
    <s v="Circuito"/>
    <x v="7"/>
    <n v="4050"/>
  </r>
  <r>
    <x v="459"/>
    <s v="Fabio"/>
    <x v="2"/>
    <s v="HVY"/>
    <n v="7"/>
    <n v="7"/>
    <n v="9"/>
    <n v="10"/>
    <n v="7"/>
    <s v="CD"/>
    <s v="Circuito"/>
    <x v="13"/>
    <n v="7290"/>
  </r>
  <r>
    <x v="169"/>
    <s v="Fabio"/>
    <x v="2"/>
    <s v="ETI"/>
    <n v="6"/>
    <n v="10"/>
    <n v="10"/>
    <n v="10"/>
    <n v="8"/>
    <s v="US"/>
    <s v="Crucero"/>
    <x v="12"/>
    <n v="14400"/>
  </r>
  <r>
    <x v="169"/>
    <s v="Fabio"/>
    <x v="2"/>
    <s v="XWJ"/>
    <n v="8"/>
    <n v="6"/>
    <n v="6"/>
    <n v="10"/>
    <n v="1"/>
    <s v="HR"/>
    <s v="Crucero"/>
    <x v="13"/>
    <n v="4860"/>
  </r>
  <r>
    <x v="461"/>
    <s v="Fabio"/>
    <x v="2"/>
    <s v="AMD"/>
    <n v="2"/>
    <n v="7"/>
    <n v="3"/>
    <n v="10"/>
    <n v="8"/>
    <s v="FA"/>
    <s v="Crucero"/>
    <x v="6"/>
    <n v="4800"/>
  </r>
  <r>
    <x v="461"/>
    <s v="Fabio"/>
    <x v="2"/>
    <s v="NQZ"/>
    <n v="7"/>
    <n v="6"/>
    <n v="7"/>
    <n v="8"/>
    <n v="5"/>
    <s v="NO"/>
    <s v="Circuito"/>
    <x v="5"/>
    <n v="13860"/>
  </r>
  <r>
    <x v="461"/>
    <s v="Fabio"/>
    <x v="2"/>
    <s v="YWG"/>
    <n v="5"/>
    <n v="9"/>
    <n v="9"/>
    <n v="8"/>
    <n v="8"/>
    <s v="NO"/>
    <s v="Circuito"/>
    <x v="13"/>
    <n v="11340"/>
  </r>
  <r>
    <x v="660"/>
    <s v="Fabio"/>
    <x v="2"/>
    <s v="MGG"/>
    <n v="3"/>
    <n v="7"/>
    <n v="2"/>
    <n v="9"/>
    <n v="3"/>
    <s v="QT"/>
    <s v="Circuito"/>
    <x v="11"/>
    <n v="3780"/>
  </r>
  <r>
    <x v="174"/>
    <s v="Fabio"/>
    <x v="2"/>
    <s v="QHU"/>
    <n v="9"/>
    <n v="7"/>
    <n v="9"/>
    <n v="9"/>
    <n v="8"/>
    <s v="LY"/>
    <s v="Estancia"/>
    <x v="12"/>
    <n v="9450"/>
  </r>
  <r>
    <x v="176"/>
    <s v="Fabio"/>
    <x v="2"/>
    <s v="AEO"/>
    <n v="5"/>
    <n v="4"/>
    <n v="5"/>
    <n v="6"/>
    <n v="7"/>
    <s v="NO"/>
    <s v="Circuito"/>
    <x v="3"/>
    <n v="22680"/>
  </r>
  <r>
    <x v="177"/>
    <s v="Fabio"/>
    <x v="2"/>
    <s v="AFX"/>
    <n v="8"/>
    <n v="9"/>
    <n v="9"/>
    <n v="4"/>
    <n v="10"/>
    <s v="HN"/>
    <s v="Estancia"/>
    <x v="9"/>
    <n v="7560"/>
  </r>
  <r>
    <x v="177"/>
    <s v="Fabio"/>
    <x v="2"/>
    <s v="KBS"/>
    <n v="7"/>
    <n v="7"/>
    <n v="10"/>
    <n v="6"/>
    <n v="4"/>
    <s v="WY"/>
    <s v="Circuito"/>
    <x v="14"/>
    <n v="3120"/>
  </r>
  <r>
    <x v="177"/>
    <s v="Fabio"/>
    <x v="2"/>
    <s v="VAS"/>
    <n v="1"/>
    <n v="8"/>
    <n v="7"/>
    <n v="6"/>
    <n v="8"/>
    <s v="OQ"/>
    <s v="Estancia"/>
    <x v="5"/>
    <n v="2970"/>
  </r>
  <r>
    <x v="177"/>
    <s v="Fabio"/>
    <x v="2"/>
    <s v="QMR"/>
    <n v="8"/>
    <n v="2"/>
    <n v="9"/>
    <n v="9"/>
    <n v="8"/>
    <s v="PM"/>
    <s v="Circuito"/>
    <x v="0"/>
    <n v="2160"/>
  </r>
  <r>
    <x v="462"/>
    <s v="Fabio"/>
    <x v="2"/>
    <s v="JXZ"/>
    <n v="10"/>
    <n v="10"/>
    <n v="10"/>
    <n v="10"/>
    <n v="10"/>
    <s v="DL"/>
    <s v="Estancia"/>
    <x v="16"/>
    <n v="5400"/>
  </r>
  <r>
    <x v="661"/>
    <s v="Fabio"/>
    <x v="2"/>
    <s v="FVX"/>
    <n v="4"/>
    <n v="7"/>
    <n v="3"/>
    <n v="9"/>
    <n v="8"/>
    <s v="CD"/>
    <s v="Circuito"/>
    <x v="4"/>
    <n v="3240"/>
  </r>
  <r>
    <x v="465"/>
    <s v="Fabio"/>
    <x v="2"/>
    <s v="GSI"/>
    <n v="6"/>
    <n v="8"/>
    <n v="8"/>
    <n v="6"/>
    <n v="6"/>
    <s v="HR"/>
    <s v="Crucero"/>
    <x v="11"/>
    <n v="3780"/>
  </r>
  <r>
    <x v="465"/>
    <s v="Fabio"/>
    <x v="2"/>
    <s v="YCI"/>
    <n v="7"/>
    <n v="5"/>
    <n v="7"/>
    <n v="6"/>
    <n v="8"/>
    <s v="MJ"/>
    <s v="Circuito"/>
    <x v="9"/>
    <n v="6480"/>
  </r>
  <r>
    <x v="662"/>
    <s v="Fabio"/>
    <x v="2"/>
    <s v="VHG"/>
    <n v="7"/>
    <n v="6"/>
    <n v="7"/>
    <n v="7"/>
    <n v="8"/>
    <s v="DL"/>
    <s v="Estancia"/>
    <x v="1"/>
    <n v="8640"/>
  </r>
  <r>
    <x v="662"/>
    <s v="Fabio"/>
    <x v="2"/>
    <s v="JLE"/>
    <n v="6"/>
    <n v="8"/>
    <n v="6"/>
    <n v="8"/>
    <n v="6"/>
    <s v="DL"/>
    <s v="Estancia"/>
    <x v="10"/>
    <n v="1080"/>
  </r>
  <r>
    <x v="663"/>
    <s v="Fabio"/>
    <x v="2"/>
    <s v="AEF"/>
    <n v="8"/>
    <n v="7"/>
    <n v="5"/>
    <n v="8"/>
    <n v="0"/>
    <s v="DL"/>
    <s v="Estancia"/>
    <x v="13"/>
    <n v="4860"/>
  </r>
  <r>
    <x v="183"/>
    <s v="Fabio"/>
    <x v="2"/>
    <s v="HIQ"/>
    <n v="10"/>
    <n v="7"/>
    <n v="9"/>
    <n v="9"/>
    <n v="10"/>
    <s v="MJ"/>
    <s v="Circuito"/>
    <x v="16"/>
    <n v="10800"/>
  </r>
  <r>
    <x v="183"/>
    <s v="Fabio"/>
    <x v="2"/>
    <s v="FZH"/>
    <n v="9"/>
    <n v="8"/>
    <n v="7"/>
    <n v="9"/>
    <n v="5"/>
    <s v="MJ"/>
    <s v="Circuito"/>
    <x v="6"/>
    <n v="12960"/>
  </r>
  <r>
    <x v="664"/>
    <s v="Fabio"/>
    <x v="2"/>
    <s v="LXP"/>
    <n v="9"/>
    <n v="8"/>
    <n v="8"/>
    <n v="0"/>
    <n v="8"/>
    <s v="DL"/>
    <s v="Estancia"/>
    <x v="9"/>
    <n v="3060"/>
  </r>
  <r>
    <x v="665"/>
    <s v="Fabio"/>
    <x v="2"/>
    <s v="WXO"/>
    <n v="6"/>
    <n v="5"/>
    <n v="3"/>
    <n v="8"/>
    <n v="8"/>
    <s v="FA"/>
    <s v="Crucero"/>
    <x v="11"/>
    <n v="3150"/>
  </r>
  <r>
    <x v="666"/>
    <s v="Fabio"/>
    <x v="2"/>
    <s v="XGK"/>
    <n v="5"/>
    <n v="2"/>
    <n v="6"/>
    <n v="6"/>
    <n v="4"/>
    <s v="XK"/>
    <s v="Circuito"/>
    <x v="5"/>
    <n v="6930"/>
  </r>
  <r>
    <x v="187"/>
    <s v="Fabio"/>
    <x v="2"/>
    <s v="VAP"/>
    <n v="8"/>
    <n v="8"/>
    <n v="8"/>
    <n v="9"/>
    <n v="9"/>
    <s v="NO"/>
    <s v="Circuito"/>
    <x v="14"/>
    <n v="16380"/>
  </r>
  <r>
    <x v="188"/>
    <s v="Fabio"/>
    <x v="2"/>
    <s v="LXB"/>
    <n v="8"/>
    <n v="10"/>
    <n v="10"/>
    <n v="10"/>
    <n v="9"/>
    <s v="IU"/>
    <s v="Circuito"/>
    <x v="16"/>
    <n v="5400"/>
  </r>
  <r>
    <x v="474"/>
    <s v="Fabio"/>
    <x v="2"/>
    <s v="PNT"/>
    <n v="7"/>
    <n v="7"/>
    <n v="9"/>
    <n v="8"/>
    <n v="7"/>
    <s v="PM"/>
    <s v="Circuito"/>
    <x v="13"/>
    <n v="2160"/>
  </r>
  <r>
    <x v="667"/>
    <s v="Fabio"/>
    <x v="2"/>
    <s v="TLW"/>
    <n v="10"/>
    <n v="10"/>
    <n v="9"/>
    <n v="10"/>
    <n v="9"/>
    <s v="PM"/>
    <s v="Circuito"/>
    <x v="0"/>
    <n v="2160"/>
  </r>
  <r>
    <x v="475"/>
    <s v="Fabio"/>
    <x v="2"/>
    <s v="PQX"/>
    <n v="10"/>
    <n v="8"/>
    <n v="10"/>
    <n v="10"/>
    <n v="10"/>
    <s v="ZA"/>
    <s v="Estancia"/>
    <x v="16"/>
    <n v="10800"/>
  </r>
  <r>
    <x v="668"/>
    <s v="Fabio"/>
    <x v="2"/>
    <s v="JBR"/>
    <n v="10"/>
    <n v="1"/>
    <n v="9"/>
    <n v="10"/>
    <n v="9"/>
    <s v="RA"/>
    <s v="Crucero"/>
    <x v="11"/>
    <n v="2975"/>
  </r>
  <r>
    <x v="476"/>
    <s v="Fabio"/>
    <x v="2"/>
    <s v="XLW"/>
    <n v="9"/>
    <n v="9"/>
    <n v="9"/>
    <n v="7"/>
    <n v="7"/>
    <s v="XY"/>
    <s v="Circuito"/>
    <x v="0"/>
    <n v="8160"/>
  </r>
  <r>
    <x v="478"/>
    <s v="Fabio"/>
    <x v="2"/>
    <s v="QBA"/>
    <n v="7"/>
    <n v="7"/>
    <n v="10"/>
    <n v="2"/>
    <n v="3"/>
    <s v="UI"/>
    <s v="Crucero"/>
    <x v="12"/>
    <n v="11475"/>
  </r>
  <r>
    <x v="191"/>
    <s v="Fabio"/>
    <x v="2"/>
    <s v="RCB"/>
    <n v="7"/>
    <n v="9"/>
    <n v="5"/>
    <n v="8"/>
    <n v="7"/>
    <s v="CD"/>
    <s v="Circuito"/>
    <x v="13"/>
    <n v="6885"/>
  </r>
  <r>
    <x v="192"/>
    <s v="Fabio"/>
    <x v="2"/>
    <s v="MEE"/>
    <n v="9"/>
    <n v="6"/>
    <n v="6"/>
    <n v="8"/>
    <n v="9"/>
    <s v="MJ"/>
    <s v="Circuito"/>
    <x v="11"/>
    <n v="7140"/>
  </r>
  <r>
    <x v="193"/>
    <s v="Fabio"/>
    <x v="2"/>
    <s v="AYL"/>
    <n v="4"/>
    <n v="4"/>
    <n v="6"/>
    <n v="6"/>
    <n v="4"/>
    <s v="YY"/>
    <s v="Crucero"/>
    <x v="14"/>
    <n v="13260"/>
  </r>
  <r>
    <x v="193"/>
    <s v="Fabio"/>
    <x v="2"/>
    <s v="JXZ"/>
    <n v="9"/>
    <n v="9"/>
    <n v="9"/>
    <n v="10"/>
    <n v="7"/>
    <s v="US"/>
    <s v="Crucero"/>
    <x v="6"/>
    <n v="12240"/>
  </r>
  <r>
    <x v="669"/>
    <s v="Fabio"/>
    <x v="2"/>
    <s v="OLT"/>
    <n v="9"/>
    <n v="10"/>
    <n v="7"/>
    <n v="8"/>
    <n v="7"/>
    <s v="XY"/>
    <s v="Circuito"/>
    <x v="8"/>
    <n v="3060"/>
  </r>
  <r>
    <x v="195"/>
    <s v="Fabio"/>
    <x v="2"/>
    <s v="VGC"/>
    <n v="6"/>
    <n v="8"/>
    <n v="7"/>
    <n v="7"/>
    <n v="9"/>
    <s v="FA"/>
    <s v="Crucero"/>
    <x v="11"/>
    <n v="2975"/>
  </r>
  <r>
    <x v="195"/>
    <s v="Fabio"/>
    <x v="2"/>
    <s v="INU"/>
    <n v="9"/>
    <n v="7"/>
    <n v="7"/>
    <n v="9"/>
    <n v="10"/>
    <s v="ZI"/>
    <s v="Estancia"/>
    <x v="9"/>
    <n v="2550"/>
  </r>
  <r>
    <x v="481"/>
    <s v="Fabio"/>
    <x v="2"/>
    <s v="IDN"/>
    <n v="2"/>
    <n v="8"/>
    <n v="8"/>
    <n v="8"/>
    <n v="10"/>
    <s v="HN"/>
    <s v="Estancia"/>
    <x v="5"/>
    <n v="13090"/>
  </r>
  <r>
    <x v="482"/>
    <s v="Fabio"/>
    <x v="2"/>
    <s v="LHE"/>
    <n v="1"/>
    <n v="7"/>
    <n v="7"/>
    <n v="6"/>
    <n v="5"/>
    <s v="PY"/>
    <s v="Crucero"/>
    <x v="13"/>
    <n v="8415"/>
  </r>
  <r>
    <x v="482"/>
    <s v="Fabio"/>
    <x v="2"/>
    <s v="LQV"/>
    <n v="9"/>
    <n v="10"/>
    <n v="6"/>
    <n v="6"/>
    <n v="0"/>
    <s v="ZI"/>
    <s v="Estancia"/>
    <x v="13"/>
    <n v="3600"/>
  </r>
  <r>
    <x v="670"/>
    <s v="Fabio"/>
    <x v="2"/>
    <s v="TAR"/>
    <n v="5"/>
    <n v="2"/>
    <n v="8"/>
    <n v="7"/>
    <n v="10"/>
    <s v="DF"/>
    <s v="Crucero"/>
    <x v="7"/>
    <n v="1275"/>
  </r>
  <r>
    <x v="671"/>
    <s v="Fabio"/>
    <x v="2"/>
    <s v="CPD"/>
    <n v="9"/>
    <n v="10"/>
    <n v="8"/>
    <n v="5"/>
    <n v="8"/>
    <s v="HN"/>
    <s v="Estancia"/>
    <x v="0"/>
    <n v="9520"/>
  </r>
  <r>
    <x v="199"/>
    <s v="Fabio"/>
    <x v="2"/>
    <s v="RST"/>
    <n v="5"/>
    <n v="10"/>
    <n v="10"/>
    <n v="5"/>
    <n v="5"/>
    <s v="WY"/>
    <s v="Circuito"/>
    <x v="6"/>
    <n v="3060"/>
  </r>
  <r>
    <x v="202"/>
    <s v="Fabio"/>
    <x v="2"/>
    <s v="YWE"/>
    <n v="7"/>
    <n v="7"/>
    <n v="2"/>
    <n v="3"/>
    <n v="3"/>
    <s v="QT"/>
    <s v="Circuito"/>
    <x v="4"/>
    <n v="2160"/>
  </r>
  <r>
    <x v="672"/>
    <s v="Fabio"/>
    <x v="2"/>
    <s v="GNX"/>
    <n v="8"/>
    <n v="5"/>
    <n v="9"/>
    <n v="8"/>
    <n v="0"/>
    <s v="HR"/>
    <s v="Crucero"/>
    <x v="15"/>
    <n v="7560"/>
  </r>
  <r>
    <x v="672"/>
    <s v="Fabio"/>
    <x v="2"/>
    <s v="HVY"/>
    <n v="5"/>
    <n v="0"/>
    <n v="10"/>
    <n v="6"/>
    <n v="10"/>
    <s v="WY"/>
    <s v="Circuito"/>
    <x v="10"/>
    <n v="540"/>
  </r>
  <r>
    <x v="206"/>
    <s v="Fabio"/>
    <x v="2"/>
    <s v="BTX"/>
    <n v="9"/>
    <n v="8"/>
    <n v="8"/>
    <n v="8"/>
    <n v="10"/>
    <s v="FA"/>
    <s v="Crucero"/>
    <x v="0"/>
    <n v="3600"/>
  </r>
  <r>
    <x v="484"/>
    <s v="Fabio"/>
    <x v="2"/>
    <s v="TAR"/>
    <n v="6"/>
    <n v="9"/>
    <n v="5"/>
    <n v="8"/>
    <n v="2"/>
    <s v="CD"/>
    <s v="Circuito"/>
    <x v="1"/>
    <n v="12960"/>
  </r>
  <r>
    <x v="485"/>
    <s v="Fabio"/>
    <x v="2"/>
    <s v="RQA"/>
    <n v="7"/>
    <n v="7"/>
    <n v="6"/>
    <n v="8"/>
    <n v="0"/>
    <s v="FA"/>
    <s v="Crucero"/>
    <x v="17"/>
    <n v="7650"/>
  </r>
  <r>
    <x v="210"/>
    <s v="Fabio"/>
    <x v="2"/>
    <s v="UXJ"/>
    <n v="8"/>
    <n v="9"/>
    <n v="9"/>
    <n v="8"/>
    <n v="9"/>
    <s v="MJ"/>
    <s v="Circuito"/>
    <x v="16"/>
    <n v="10800"/>
  </r>
  <r>
    <x v="211"/>
    <s v="Fabio"/>
    <x v="2"/>
    <s v="HJY"/>
    <n v="6"/>
    <n v="9"/>
    <n v="8"/>
    <n v="6"/>
    <n v="5"/>
    <s v="QT"/>
    <s v="Circuito"/>
    <x v="7"/>
    <n v="2700"/>
  </r>
  <r>
    <x v="212"/>
    <s v="Fabio"/>
    <x v="2"/>
    <s v="GHP"/>
    <n v="0"/>
    <n v="6"/>
    <n v="8"/>
    <n v="9"/>
    <n v="10"/>
    <s v="NO"/>
    <s v="Circuito"/>
    <x v="16"/>
    <n v="11900"/>
  </r>
  <r>
    <x v="219"/>
    <s v="Fabio"/>
    <x v="2"/>
    <s v="XWA"/>
    <n v="2"/>
    <n v="10"/>
    <n v="10"/>
    <n v="7"/>
    <n v="7"/>
    <s v="HR"/>
    <s v="Crucero"/>
    <x v="16"/>
    <n v="5100"/>
  </r>
  <r>
    <x v="673"/>
    <s v="Fabio"/>
    <x v="2"/>
    <s v="KTQ"/>
    <n v="10"/>
    <n v="9"/>
    <n v="9"/>
    <n v="10"/>
    <n v="10"/>
    <s v="HR"/>
    <s v="Crucero"/>
    <x v="15"/>
    <n v="7140"/>
  </r>
  <r>
    <x v="673"/>
    <s v="Fabio"/>
    <x v="2"/>
    <s v="QCH"/>
    <n v="10"/>
    <n v="8"/>
    <n v="9"/>
    <n v="9"/>
    <n v="8"/>
    <s v="US"/>
    <s v="Crucero"/>
    <x v="12"/>
    <n v="14400"/>
  </r>
  <r>
    <x v="221"/>
    <s v="Fabio"/>
    <x v="2"/>
    <s v="KBS"/>
    <n v="6"/>
    <n v="9"/>
    <n v="10"/>
    <n v="9"/>
    <n v="9"/>
    <s v="DL"/>
    <s v="Estancia"/>
    <x v="0"/>
    <n v="3840"/>
  </r>
  <r>
    <x v="221"/>
    <s v="Fabio"/>
    <x v="2"/>
    <s v="FIE"/>
    <n v="10"/>
    <n v="8"/>
    <n v="9"/>
    <n v="9"/>
    <n v="10"/>
    <s v="WY"/>
    <s v="Circuito"/>
    <x v="9"/>
    <n v="1620"/>
  </r>
  <r>
    <x v="222"/>
    <s v="Fabio"/>
    <x v="2"/>
    <s v="TAR"/>
    <n v="5"/>
    <n v="4"/>
    <n v="5"/>
    <n v="8"/>
    <n v="5"/>
    <s v="NO"/>
    <s v="Circuito"/>
    <x v="7"/>
    <n v="6300"/>
  </r>
  <r>
    <x v="674"/>
    <s v="Fabio"/>
    <x v="2"/>
    <s v="XLW"/>
    <n v="8"/>
    <n v="8"/>
    <n v="9"/>
    <n v="7"/>
    <n v="8"/>
    <s v="NO"/>
    <s v="Circuito"/>
    <x v="7"/>
    <n v="6300"/>
  </r>
  <r>
    <x v="488"/>
    <s v="Fabio"/>
    <x v="2"/>
    <s v="IBS"/>
    <n v="10"/>
    <n v="7"/>
    <n v="10"/>
    <n v="8"/>
    <n v="10"/>
    <s v="IU"/>
    <s v="Circuito"/>
    <x v="6"/>
    <n v="6120"/>
  </r>
  <r>
    <x v="675"/>
    <s v="Fabio"/>
    <x v="2"/>
    <s v="IFX"/>
    <n v="4"/>
    <n v="0"/>
    <n v="7"/>
    <n v="9"/>
    <n v="2"/>
    <s v="LY"/>
    <s v="Estancia"/>
    <x v="13"/>
    <n v="5670"/>
  </r>
  <r>
    <x v="489"/>
    <s v="Fabio"/>
    <x v="2"/>
    <s v="ZIQ"/>
    <n v="6"/>
    <n v="5"/>
    <n v="4"/>
    <n v="9"/>
    <n v="9"/>
    <s v="IP"/>
    <s v="Estancia"/>
    <x v="11"/>
    <n v="5040"/>
  </r>
  <r>
    <x v="224"/>
    <s v="Fabio"/>
    <x v="2"/>
    <s v="KJA"/>
    <n v="7"/>
    <n v="8"/>
    <n v="10"/>
    <n v="10"/>
    <n v="10"/>
    <s v="WL"/>
    <s v="Circuito"/>
    <x v="9"/>
    <n v="4860"/>
  </r>
  <r>
    <x v="676"/>
    <s v="Fabio"/>
    <x v="2"/>
    <s v="UWT"/>
    <n v="8"/>
    <n v="2"/>
    <n v="10"/>
    <n v="10"/>
    <n v="10"/>
    <s v="XK"/>
    <s v="Circuito"/>
    <x v="16"/>
    <n v="6300"/>
  </r>
  <r>
    <x v="490"/>
    <s v="Fabio"/>
    <x v="2"/>
    <s v="LVJ"/>
    <n v="6"/>
    <n v="3"/>
    <n v="9"/>
    <n v="7"/>
    <n v="6"/>
    <s v="ZI"/>
    <s v="Estancia"/>
    <x v="0"/>
    <n v="3600"/>
  </r>
  <r>
    <x v="227"/>
    <s v="Fabio"/>
    <x v="2"/>
    <s v="GGW"/>
    <n v="9"/>
    <n v="9"/>
    <n v="10"/>
    <n v="10"/>
    <n v="10"/>
    <s v="ZI"/>
    <s v="Estancia"/>
    <x v="11"/>
    <n v="3150"/>
  </r>
  <r>
    <x v="227"/>
    <s v="Fabio"/>
    <x v="2"/>
    <s v="PWK"/>
    <n v="8"/>
    <n v="8"/>
    <n v="1"/>
    <n v="7"/>
    <n v="2"/>
    <s v="DL"/>
    <s v="Estancia"/>
    <x v="11"/>
    <n v="3780"/>
  </r>
  <r>
    <x v="491"/>
    <s v="Fabio"/>
    <x v="2"/>
    <s v="SYZ"/>
    <n v="9"/>
    <n v="4"/>
    <n v="4"/>
    <n v="8"/>
    <n v="6"/>
    <s v="HR"/>
    <s v="Crucero"/>
    <x v="1"/>
    <n v="8640"/>
  </r>
  <r>
    <x v="491"/>
    <s v="Fabio"/>
    <x v="2"/>
    <s v="SVJ"/>
    <n v="8"/>
    <n v="10"/>
    <n v="10"/>
    <n v="9"/>
    <n v="8"/>
    <s v="NO"/>
    <s v="Circuito"/>
    <x v="6"/>
    <n v="14280"/>
  </r>
  <r>
    <x v="229"/>
    <s v="Fabio"/>
    <x v="2"/>
    <s v="BBR"/>
    <n v="6"/>
    <n v="10"/>
    <n v="8"/>
    <n v="10"/>
    <n v="9"/>
    <s v="WY"/>
    <s v="Circuito"/>
    <x v="12"/>
    <n v="4050"/>
  </r>
  <r>
    <x v="230"/>
    <s v="Fabio"/>
    <x v="2"/>
    <s v="VAR"/>
    <n v="7"/>
    <n v="8"/>
    <n v="9"/>
    <n v="5"/>
    <n v="8"/>
    <s v="CF"/>
    <s v="Crucero"/>
    <x v="13"/>
    <n v="6480"/>
  </r>
  <r>
    <x v="232"/>
    <s v="Fabio"/>
    <x v="2"/>
    <s v="FAB"/>
    <n v="5"/>
    <n v="9"/>
    <n v="10"/>
    <n v="8"/>
    <n v="7"/>
    <s v="NO"/>
    <s v="Circuito"/>
    <x v="3"/>
    <n v="22680"/>
  </r>
  <r>
    <x v="233"/>
    <s v="Fabio"/>
    <x v="2"/>
    <s v="JHH"/>
    <n v="5"/>
    <n v="7"/>
    <n v="7"/>
    <n v="9"/>
    <n v="10"/>
    <s v="CD"/>
    <s v="Circuito"/>
    <x v="13"/>
    <n v="6885"/>
  </r>
  <r>
    <x v="234"/>
    <s v="Fabio"/>
    <x v="2"/>
    <s v="XQA"/>
    <n v="8"/>
    <n v="4"/>
    <n v="10"/>
    <n v="6"/>
    <n v="7"/>
    <s v="US"/>
    <s v="Crucero"/>
    <x v="13"/>
    <n v="9720"/>
  </r>
  <r>
    <x v="493"/>
    <s v="Fabio"/>
    <x v="2"/>
    <s v="IEO"/>
    <n v="10"/>
    <n v="7"/>
    <n v="8"/>
    <n v="10"/>
    <n v="10"/>
    <s v="XK"/>
    <s v="Circuito"/>
    <x v="15"/>
    <n v="8330"/>
  </r>
  <r>
    <x v="494"/>
    <s v="Fabio"/>
    <x v="2"/>
    <s v="OUF"/>
    <n v="9"/>
    <n v="10"/>
    <n v="10"/>
    <n v="10"/>
    <n v="8"/>
    <s v="XY"/>
    <s v="Circuito"/>
    <x v="4"/>
    <n v="4080"/>
  </r>
  <r>
    <x v="494"/>
    <s v="Fabio"/>
    <x v="2"/>
    <s v="TJA"/>
    <n v="9"/>
    <n v="6"/>
    <n v="4"/>
    <n v="9"/>
    <n v="4"/>
    <s v="IP"/>
    <s v="Estancia"/>
    <x v="13"/>
    <n v="6480"/>
  </r>
  <r>
    <x v="677"/>
    <s v="Fabio"/>
    <x v="2"/>
    <s v="NSI"/>
    <n v="6"/>
    <n v="7"/>
    <n v="10"/>
    <n v="9"/>
    <n v="8"/>
    <s v="UI"/>
    <s v="Crucero"/>
    <x v="12"/>
    <n v="10800"/>
  </r>
  <r>
    <x v="495"/>
    <s v="Fabio"/>
    <x v="2"/>
    <s v="GOU"/>
    <n v="10"/>
    <n v="9"/>
    <n v="10"/>
    <n v="10"/>
    <n v="1"/>
    <s v="DL"/>
    <s v="Estancia"/>
    <x v="0"/>
    <n v="3840"/>
  </r>
  <r>
    <x v="495"/>
    <s v="Fabio"/>
    <x v="2"/>
    <s v="WUB"/>
    <n v="8"/>
    <n v="9"/>
    <n v="9"/>
    <n v="5"/>
    <n v="5"/>
    <s v="CF"/>
    <s v="Crucero"/>
    <x v="0"/>
    <n v="5760"/>
  </r>
  <r>
    <x v="240"/>
    <s v="Fabio"/>
    <x v="2"/>
    <s v="MJD"/>
    <n v="8"/>
    <n v="7"/>
    <n v="7"/>
    <n v="10"/>
    <n v="5"/>
    <s v="IU"/>
    <s v="Circuito"/>
    <x v="17"/>
    <n v="9180"/>
  </r>
  <r>
    <x v="241"/>
    <s v="Fabio"/>
    <x v="2"/>
    <s v="TPM"/>
    <n v="8"/>
    <n v="6"/>
    <n v="10"/>
    <n v="10"/>
    <n v="8"/>
    <s v="GI"/>
    <s v="Estancia"/>
    <x v="11"/>
    <n v="6300"/>
  </r>
  <r>
    <x v="498"/>
    <s v="Fabio"/>
    <x v="2"/>
    <s v="DWJ"/>
    <n v="7"/>
    <n v="10"/>
    <n v="9"/>
    <n v="6"/>
    <n v="9"/>
    <s v="FA"/>
    <s v="Crucero"/>
    <x v="6"/>
    <n v="5400"/>
  </r>
  <r>
    <x v="499"/>
    <s v="Fabio"/>
    <x v="2"/>
    <s v="LVJ"/>
    <n v="9"/>
    <n v="7"/>
    <n v="7"/>
    <n v="6"/>
    <n v="7"/>
    <s v="DL"/>
    <s v="Estancia"/>
    <x v="7"/>
    <n v="2700"/>
  </r>
  <r>
    <x v="244"/>
    <s v="Fabio"/>
    <x v="2"/>
    <s v="OPQ"/>
    <n v="8"/>
    <n v="10"/>
    <n v="10"/>
    <n v="9"/>
    <n v="7"/>
    <s v="UI"/>
    <s v="Crucero"/>
    <x v="6"/>
    <n v="9720"/>
  </r>
  <r>
    <x v="678"/>
    <s v="Fabio"/>
    <x v="2"/>
    <s v="BXV"/>
    <n v="9"/>
    <n v="9"/>
    <n v="6"/>
    <n v="8"/>
    <n v="7"/>
    <s v="HN"/>
    <s v="Estancia"/>
    <x v="9"/>
    <n v="7560"/>
  </r>
  <r>
    <x v="248"/>
    <s v="Fabio"/>
    <x v="2"/>
    <s v="BZL"/>
    <n v="8"/>
    <n v="5"/>
    <n v="4"/>
    <n v="10"/>
    <n v="9"/>
    <s v="ZI"/>
    <s v="Estancia"/>
    <x v="3"/>
    <n v="8100"/>
  </r>
  <r>
    <x v="251"/>
    <s v="Fabio"/>
    <x v="2"/>
    <s v="AAE"/>
    <n v="7"/>
    <n v="6"/>
    <n v="10"/>
    <n v="10"/>
    <n v="10"/>
    <s v="IP"/>
    <s v="Estancia"/>
    <x v="11"/>
    <n v="4480"/>
  </r>
  <r>
    <x v="252"/>
    <s v="Fabio"/>
    <x v="2"/>
    <s v="FRG"/>
    <n v="7"/>
    <n v="9"/>
    <n v="0"/>
    <n v="8"/>
    <n v="8"/>
    <s v="PY"/>
    <s v="Crucero"/>
    <x v="10"/>
    <n v="1760"/>
  </r>
  <r>
    <x v="679"/>
    <s v="Fabio"/>
    <x v="2"/>
    <s v="FAW"/>
    <n v="10"/>
    <n v="3"/>
    <n v="7"/>
    <n v="10"/>
    <n v="10"/>
    <s v="CD"/>
    <s v="Circuito"/>
    <x v="16"/>
    <n v="8100"/>
  </r>
  <r>
    <x v="253"/>
    <s v="Fabio"/>
    <x v="2"/>
    <s v="JLE"/>
    <n v="4"/>
    <n v="2"/>
    <n v="4"/>
    <n v="6"/>
    <n v="6"/>
    <s v="HN"/>
    <s v="Estancia"/>
    <x v="13"/>
    <n v="11340"/>
  </r>
  <r>
    <x v="502"/>
    <s v="Fabio"/>
    <x v="2"/>
    <s v="HTL"/>
    <n v="5"/>
    <n v="10"/>
    <n v="10"/>
    <n v="10"/>
    <n v="10"/>
    <s v="IP"/>
    <s v="Estancia"/>
    <x v="9"/>
    <n v="4320"/>
  </r>
  <r>
    <x v="680"/>
    <s v="Fabio"/>
    <x v="2"/>
    <s v="ZMO"/>
    <n v="10"/>
    <n v="10"/>
    <n v="8"/>
    <n v="9"/>
    <n v="9"/>
    <s v="XY"/>
    <s v="Circuito"/>
    <x v="14"/>
    <n v="13260"/>
  </r>
  <r>
    <x v="680"/>
    <s v="Fabio"/>
    <x v="2"/>
    <s v="CCL"/>
    <n v="10"/>
    <n v="10"/>
    <n v="7"/>
    <n v="8"/>
    <n v="10"/>
    <s v="GI"/>
    <s v="Estancia"/>
    <x v="13"/>
    <n v="7200"/>
  </r>
  <r>
    <x v="680"/>
    <s v="Fabio"/>
    <x v="2"/>
    <s v="NJD"/>
    <n v="8"/>
    <n v="9"/>
    <n v="10"/>
    <n v="10"/>
    <n v="10"/>
    <s v="ZI"/>
    <s v="Estancia"/>
    <x v="1"/>
    <n v="6400"/>
  </r>
  <r>
    <x v="505"/>
    <s v="Fabio"/>
    <x v="2"/>
    <s v="JCR"/>
    <n v="9"/>
    <n v="0"/>
    <n v="10"/>
    <n v="10"/>
    <n v="10"/>
    <s v="DL"/>
    <s v="Estancia"/>
    <x v="6"/>
    <n v="6120"/>
  </r>
  <r>
    <x v="505"/>
    <s v="Fabio"/>
    <x v="2"/>
    <s v="IHJ"/>
    <n v="9"/>
    <n v="3"/>
    <n v="9"/>
    <n v="9"/>
    <n v="10"/>
    <s v="FA"/>
    <s v="Crucero"/>
    <x v="0"/>
    <n v="3200"/>
  </r>
  <r>
    <x v="259"/>
    <s v="Fabio"/>
    <x v="2"/>
    <s v="DFC"/>
    <n v="9"/>
    <n v="10"/>
    <n v="7"/>
    <n v="6"/>
    <n v="8"/>
    <s v="IP"/>
    <s v="Estancia"/>
    <x v="0"/>
    <n v="5760"/>
  </r>
  <r>
    <x v="259"/>
    <s v="Fabio"/>
    <x v="2"/>
    <s v="CKP"/>
    <n v="7"/>
    <n v="9"/>
    <n v="4"/>
    <n v="7"/>
    <n v="7"/>
    <s v="MJ"/>
    <s v="Circuito"/>
    <x v="11"/>
    <n v="7560"/>
  </r>
  <r>
    <x v="260"/>
    <s v="Fabio"/>
    <x v="2"/>
    <s v="MRA"/>
    <n v="6"/>
    <n v="0"/>
    <n v="8"/>
    <n v="8"/>
    <n v="10"/>
    <s v="GI"/>
    <s v="Estancia"/>
    <x v="8"/>
    <n v="2700"/>
  </r>
  <r>
    <x v="261"/>
    <s v="Fabio"/>
    <x v="2"/>
    <s v="HJY"/>
    <n v="4"/>
    <n v="8"/>
    <n v="8"/>
    <n v="6"/>
    <n v="3"/>
    <s v="OQ"/>
    <s v="Estancia"/>
    <x v="5"/>
    <n v="2970"/>
  </r>
  <r>
    <x v="507"/>
    <s v="Fabio"/>
    <x v="2"/>
    <s v="YQS"/>
    <n v="9"/>
    <n v="10"/>
    <n v="10"/>
    <n v="10"/>
    <n v="10"/>
    <s v="UI"/>
    <s v="Crucero"/>
    <x v="1"/>
    <n v="12960"/>
  </r>
  <r>
    <x v="681"/>
    <s v="Fabio"/>
    <x v="2"/>
    <s v="ZHR"/>
    <n v="7"/>
    <n v="6"/>
    <n v="6"/>
    <n v="7"/>
    <n v="9"/>
    <s v="QT"/>
    <s v="Circuito"/>
    <x v="4"/>
    <n v="2160"/>
  </r>
  <r>
    <x v="508"/>
    <s v="Fabio"/>
    <x v="2"/>
    <s v="DSP"/>
    <n v="9"/>
    <n v="5"/>
    <n v="4"/>
    <n v="7"/>
    <n v="8"/>
    <s v="UI"/>
    <s v="Crucero"/>
    <x v="5"/>
    <n v="8910"/>
  </r>
  <r>
    <x v="508"/>
    <s v="Fabio"/>
    <x v="2"/>
    <s v="KNH"/>
    <n v="8"/>
    <n v="9"/>
    <n v="8"/>
    <n v="5"/>
    <n v="9"/>
    <s v="MJ"/>
    <s v="Circuito"/>
    <x v="14"/>
    <n v="14040"/>
  </r>
  <r>
    <x v="682"/>
    <s v="Fabio"/>
    <x v="2"/>
    <s v="EPM"/>
    <n v="9"/>
    <n v="8"/>
    <n v="10"/>
    <n v="7"/>
    <n v="9"/>
    <s v="ZI"/>
    <s v="Estancia"/>
    <x v="2"/>
    <n v="400"/>
  </r>
  <r>
    <x v="262"/>
    <s v="Fabio"/>
    <x v="2"/>
    <s v="SIH"/>
    <n v="7"/>
    <n v="9"/>
    <n v="6"/>
    <n v="9"/>
    <n v="8"/>
    <s v="PM"/>
    <s v="Circuito"/>
    <x v="13"/>
    <n v="2430"/>
  </r>
  <r>
    <x v="262"/>
    <s v="Fabio"/>
    <x v="2"/>
    <s v="PIR"/>
    <n v="8"/>
    <n v="9"/>
    <n v="10"/>
    <n v="9"/>
    <n v="9"/>
    <s v="PY"/>
    <s v="Crucero"/>
    <x v="7"/>
    <n v="4675"/>
  </r>
  <r>
    <x v="264"/>
    <s v="Fabio"/>
    <x v="2"/>
    <s v="LMP"/>
    <n v="7"/>
    <n v="10"/>
    <n v="10"/>
    <n v="9"/>
    <n v="10"/>
    <s v="GI"/>
    <s v="Estancia"/>
    <x v="12"/>
    <n v="13500"/>
  </r>
  <r>
    <x v="266"/>
    <s v="Fabio"/>
    <x v="2"/>
    <s v="AXP"/>
    <n v="5"/>
    <n v="8"/>
    <n v="6"/>
    <n v="7"/>
    <n v="8"/>
    <s v="FA"/>
    <s v="Crucero"/>
    <x v="6"/>
    <n v="5400"/>
  </r>
  <r>
    <x v="266"/>
    <s v="Fabio"/>
    <x v="2"/>
    <s v="RYZ"/>
    <n v="9"/>
    <n v="6"/>
    <n v="9"/>
    <n v="10"/>
    <n v="10"/>
    <s v="IU"/>
    <s v="Circuito"/>
    <x v="6"/>
    <n v="5760"/>
  </r>
  <r>
    <x v="683"/>
    <s v="Fabio"/>
    <x v="2"/>
    <s v="IDD"/>
    <n v="10"/>
    <n v="8"/>
    <n v="10"/>
    <n v="7"/>
    <n v="7"/>
    <s v="HN"/>
    <s v="Estancia"/>
    <x v="11"/>
    <n v="8330"/>
  </r>
  <r>
    <x v="268"/>
    <s v="Fabio"/>
    <x v="2"/>
    <s v="NWH"/>
    <n v="8"/>
    <n v="9"/>
    <n v="9"/>
    <n v="8"/>
    <n v="6"/>
    <s v="LY"/>
    <s v="Estancia"/>
    <x v="11"/>
    <n v="3920"/>
  </r>
  <r>
    <x v="268"/>
    <s v="Fabio"/>
    <x v="2"/>
    <s v="PXH"/>
    <n v="7"/>
    <n v="10"/>
    <n v="10"/>
    <n v="1"/>
    <n v="8"/>
    <s v="OQ"/>
    <s v="Estancia"/>
    <x v="19"/>
    <n v="5130"/>
  </r>
  <r>
    <x v="684"/>
    <s v="Fabio"/>
    <x v="2"/>
    <s v="WQP"/>
    <n v="8"/>
    <n v="6"/>
    <n v="9"/>
    <n v="1"/>
    <n v="9"/>
    <s v="PY"/>
    <s v="Crucero"/>
    <x v="9"/>
    <n v="5940"/>
  </r>
  <r>
    <x v="685"/>
    <s v="Fabio"/>
    <x v="2"/>
    <s v="YRO"/>
    <n v="8"/>
    <n v="8"/>
    <n v="8"/>
    <n v="10"/>
    <n v="0"/>
    <s v="QT"/>
    <s v="Circuito"/>
    <x v="14"/>
    <n v="7020"/>
  </r>
  <r>
    <x v="685"/>
    <s v="Fabio"/>
    <x v="2"/>
    <s v="OZH"/>
    <n v="6"/>
    <n v="7"/>
    <n v="3"/>
    <n v="6"/>
    <n v="8"/>
    <s v="XY"/>
    <s v="Circuito"/>
    <x v="11"/>
    <n v="7560"/>
  </r>
  <r>
    <x v="512"/>
    <s v="Fabio"/>
    <x v="2"/>
    <s v="MUZ"/>
    <n v="8"/>
    <n v="5"/>
    <n v="5"/>
    <n v="9"/>
    <n v="9"/>
    <s v="DL"/>
    <s v="Estancia"/>
    <x v="11"/>
    <n v="3780"/>
  </r>
  <r>
    <x v="513"/>
    <s v="Fabio"/>
    <x v="2"/>
    <s v="CTX"/>
    <n v="10"/>
    <n v="10"/>
    <n v="9"/>
    <n v="10"/>
    <n v="9"/>
    <s v="HR"/>
    <s v="Crucero"/>
    <x v="11"/>
    <n v="3780"/>
  </r>
  <r>
    <x v="686"/>
    <s v="Fabio"/>
    <x v="2"/>
    <s v="FZH"/>
    <n v="5"/>
    <n v="6"/>
    <n v="5"/>
    <n v="4"/>
    <n v="5"/>
    <s v="GI"/>
    <s v="Estancia"/>
    <x v="6"/>
    <n v="10800"/>
  </r>
  <r>
    <x v="271"/>
    <s v="Fabio"/>
    <x v="2"/>
    <s v="PND"/>
    <n v="7"/>
    <n v="8"/>
    <n v="9"/>
    <n v="9"/>
    <n v="8"/>
    <s v="MJ"/>
    <s v="Circuito"/>
    <x v="3"/>
    <n v="19440"/>
  </r>
  <r>
    <x v="273"/>
    <s v="Fabio"/>
    <x v="2"/>
    <s v="UQE"/>
    <n v="4"/>
    <n v="5"/>
    <n v="8"/>
    <n v="3"/>
    <n v="7"/>
    <s v="DL"/>
    <s v="Estancia"/>
    <x v="5"/>
    <n v="5940"/>
  </r>
  <r>
    <x v="273"/>
    <s v="Fabio"/>
    <x v="2"/>
    <s v="AVG"/>
    <n v="6"/>
    <n v="4"/>
    <n v="4"/>
    <n v="8"/>
    <n v="7"/>
    <s v="ZI"/>
    <s v="Estancia"/>
    <x v="13"/>
    <n v="4050"/>
  </r>
  <r>
    <x v="274"/>
    <s v="Fabio"/>
    <x v="2"/>
    <s v="WYU"/>
    <n v="6"/>
    <n v="8"/>
    <n v="10"/>
    <n v="7"/>
    <n v="5"/>
    <s v="XY"/>
    <s v="Circuito"/>
    <x v="4"/>
    <n v="4320"/>
  </r>
  <r>
    <x v="275"/>
    <s v="Fabio"/>
    <x v="2"/>
    <s v="OLT"/>
    <n v="8"/>
    <n v="4"/>
    <n v="7"/>
    <n v="9"/>
    <n v="8"/>
    <s v="ZA"/>
    <s v="Estancia"/>
    <x v="13"/>
    <n v="9720"/>
  </r>
  <r>
    <x v="275"/>
    <s v="Fabio"/>
    <x v="2"/>
    <s v="CFM"/>
    <n v="6"/>
    <n v="10"/>
    <n v="8"/>
    <n v="6"/>
    <n v="6"/>
    <s v="PM"/>
    <s v="Circuito"/>
    <x v="6"/>
    <n v="3240"/>
  </r>
  <r>
    <x v="275"/>
    <s v="Fabio"/>
    <x v="2"/>
    <s v="CPA"/>
    <n v="8"/>
    <n v="8"/>
    <n v="7"/>
    <n v="3"/>
    <n v="7"/>
    <s v="WY"/>
    <s v="Circuito"/>
    <x v="0"/>
    <n v="2160"/>
  </r>
  <r>
    <x v="517"/>
    <s v="Fabio"/>
    <x v="2"/>
    <s v="IJJ"/>
    <n v="8"/>
    <n v="4"/>
    <n v="6"/>
    <n v="10"/>
    <n v="5"/>
    <s v="RA"/>
    <s v="Crucero"/>
    <x v="2"/>
    <n v="450"/>
  </r>
  <r>
    <x v="687"/>
    <s v="Fabio"/>
    <x v="2"/>
    <s v="NPE"/>
    <n v="7"/>
    <n v="6"/>
    <n v="9"/>
    <n v="7"/>
    <n v="9"/>
    <s v="HR"/>
    <s v="Crucero"/>
    <x v="15"/>
    <n v="7140"/>
  </r>
  <r>
    <x v="687"/>
    <s v="Fabio"/>
    <x v="2"/>
    <s v="KYL"/>
    <n v="10"/>
    <n v="10"/>
    <n v="1"/>
    <n v="10"/>
    <n v="9"/>
    <s v="IU"/>
    <s v="Circuito"/>
    <x v="16"/>
    <n v="5100"/>
  </r>
  <r>
    <x v="518"/>
    <s v="Fabio"/>
    <x v="2"/>
    <s v="PVY"/>
    <n v="10"/>
    <n v="6"/>
    <n v="3"/>
    <n v="6"/>
    <n v="6"/>
    <s v="GI"/>
    <s v="Estancia"/>
    <x v="0"/>
    <n v="6800"/>
  </r>
  <r>
    <x v="518"/>
    <s v="Fabio"/>
    <x v="2"/>
    <s v="RST"/>
    <n v="8"/>
    <n v="10"/>
    <n v="10"/>
    <n v="9"/>
    <n v="6"/>
    <s v="PM"/>
    <s v="Circuito"/>
    <x v="14"/>
    <n v="3315"/>
  </r>
  <r>
    <x v="519"/>
    <s v="Fabio"/>
    <x v="2"/>
    <s v="DAU"/>
    <n v="9"/>
    <n v="8"/>
    <n v="10"/>
    <n v="10"/>
    <n v="9"/>
    <s v="HR"/>
    <s v="Crucero"/>
    <x v="12"/>
    <n v="7650"/>
  </r>
  <r>
    <x v="519"/>
    <s v="Fabio"/>
    <x v="2"/>
    <s v="VQE"/>
    <n v="6"/>
    <n v="5"/>
    <n v="6"/>
    <n v="6"/>
    <n v="7"/>
    <s v="CD"/>
    <s v="Circuito"/>
    <x v="11"/>
    <n v="5355"/>
  </r>
  <r>
    <x v="280"/>
    <s v="Fabio"/>
    <x v="2"/>
    <s v="IOV"/>
    <n v="0"/>
    <n v="7"/>
    <n v="8"/>
    <n v="5"/>
    <n v="4"/>
    <s v="MJ"/>
    <s v="Circuito"/>
    <x v="2"/>
    <n v="1020"/>
  </r>
  <r>
    <x v="280"/>
    <s v="Fabio"/>
    <x v="2"/>
    <s v="UTC"/>
    <n v="10"/>
    <n v="3"/>
    <n v="10"/>
    <n v="8"/>
    <n v="9"/>
    <s v="CD"/>
    <s v="Circuito"/>
    <x v="13"/>
    <n v="6885"/>
  </r>
  <r>
    <x v="281"/>
    <s v="Fabio"/>
    <x v="2"/>
    <s v="GNQ"/>
    <n v="6"/>
    <n v="6"/>
    <n v="8"/>
    <n v="9"/>
    <n v="7"/>
    <s v="MJ"/>
    <s v="Circuito"/>
    <x v="10"/>
    <n v="2040"/>
  </r>
  <r>
    <x v="688"/>
    <s v="Fabio"/>
    <x v="2"/>
    <s v="HCU"/>
    <n v="6"/>
    <n v="8"/>
    <n v="6"/>
    <n v="8"/>
    <n v="4"/>
    <s v="MJ"/>
    <s v="Circuito"/>
    <x v="16"/>
    <n v="10200"/>
  </r>
  <r>
    <x v="688"/>
    <s v="Fabio"/>
    <x v="2"/>
    <s v="OXY"/>
    <n v="7"/>
    <n v="3"/>
    <n v="9"/>
    <n v="4"/>
    <n v="7"/>
    <s v="DL"/>
    <s v="Estancia"/>
    <x v="6"/>
    <n v="6120"/>
  </r>
  <r>
    <x v="520"/>
    <s v="Fabio"/>
    <x v="2"/>
    <s v="WWS"/>
    <n v="8"/>
    <n v="10"/>
    <n v="0"/>
    <n v="9"/>
    <n v="8"/>
    <s v="HR"/>
    <s v="Crucero"/>
    <x v="15"/>
    <n v="7140"/>
  </r>
  <r>
    <x v="521"/>
    <s v="Fabio"/>
    <x v="2"/>
    <s v="XLT"/>
    <n v="10"/>
    <n v="9"/>
    <n v="8"/>
    <n v="10"/>
    <n v="5"/>
    <s v="FA"/>
    <s v="Crucero"/>
    <x v="5"/>
    <n v="4675"/>
  </r>
  <r>
    <x v="522"/>
    <s v="Fabio"/>
    <x v="2"/>
    <s v="KYL"/>
    <n v="10"/>
    <n v="10"/>
    <n v="9"/>
    <n v="8"/>
    <n v="9"/>
    <s v="CD"/>
    <s v="Circuito"/>
    <x v="16"/>
    <n v="7650"/>
  </r>
  <r>
    <x v="522"/>
    <s v="Fabio"/>
    <x v="2"/>
    <s v="AVG"/>
    <n v="3"/>
    <n v="7"/>
    <n v="4"/>
    <n v="6"/>
    <n v="4"/>
    <s v="US"/>
    <s v="Crucero"/>
    <x v="4"/>
    <n v="4080"/>
  </r>
  <r>
    <x v="286"/>
    <s v="Fabio"/>
    <x v="2"/>
    <s v="IXH"/>
    <n v="7"/>
    <n v="7"/>
    <n v="7"/>
    <n v="6"/>
    <n v="9"/>
    <s v="MJ"/>
    <s v="Circuito"/>
    <x v="0"/>
    <n v="8160"/>
  </r>
  <r>
    <x v="523"/>
    <s v="Fabio"/>
    <x v="2"/>
    <s v="SAW"/>
    <n v="6"/>
    <n v="4"/>
    <n v="6"/>
    <n v="8"/>
    <n v="4"/>
    <s v="FA"/>
    <s v="Crucero"/>
    <x v="5"/>
    <n v="4675"/>
  </r>
  <r>
    <x v="689"/>
    <s v="Fabio"/>
    <x v="2"/>
    <s v="BGI"/>
    <n v="8"/>
    <n v="7"/>
    <n v="8"/>
    <n v="9"/>
    <n v="9"/>
    <s v="NO"/>
    <s v="Circuito"/>
    <x v="13"/>
    <n v="10710"/>
  </r>
  <r>
    <x v="287"/>
    <s v="Fabio"/>
    <x v="2"/>
    <s v="XTT"/>
    <n v="8"/>
    <n v="10"/>
    <n v="8"/>
    <n v="10"/>
    <n v="5"/>
    <s v="LY"/>
    <s v="Estancia"/>
    <x v="0"/>
    <n v="4760"/>
  </r>
  <r>
    <x v="287"/>
    <s v="Fabio"/>
    <x v="2"/>
    <s v="WTC"/>
    <n v="7"/>
    <n v="5"/>
    <n v="6"/>
    <n v="7"/>
    <n v="0"/>
    <s v="FA"/>
    <s v="Crucero"/>
    <x v="4"/>
    <n v="1600"/>
  </r>
  <r>
    <x v="288"/>
    <s v="Fabio"/>
    <x v="2"/>
    <s v="KNC"/>
    <n v="7"/>
    <n v="5"/>
    <n v="4"/>
    <n v="8"/>
    <n v="10"/>
    <s v="OQ"/>
    <s v="Estancia"/>
    <x v="12"/>
    <n v="3600"/>
  </r>
  <r>
    <x v="288"/>
    <s v="Fabio"/>
    <x v="2"/>
    <s v="WVO"/>
    <n v="6"/>
    <n v="9"/>
    <n v="3"/>
    <n v="6"/>
    <n v="9"/>
    <s v="XY"/>
    <s v="Circuito"/>
    <x v="13"/>
    <n v="9180"/>
  </r>
  <r>
    <x v="289"/>
    <s v="Fabio"/>
    <x v="2"/>
    <s v="HEI"/>
    <n v="3"/>
    <n v="6"/>
    <n v="5"/>
    <n v="7"/>
    <n v="7"/>
    <s v="WL"/>
    <s v="Circuito"/>
    <x v="4"/>
    <n v="3060"/>
  </r>
  <r>
    <x v="690"/>
    <s v="Fabio"/>
    <x v="2"/>
    <s v="RFJ"/>
    <n v="6"/>
    <n v="5"/>
    <n v="7"/>
    <n v="7"/>
    <n v="6"/>
    <s v="WY"/>
    <s v="Circuito"/>
    <x v="16"/>
    <n v="2550"/>
  </r>
  <r>
    <x v="290"/>
    <s v="Fabio"/>
    <x v="2"/>
    <s v="FEZ"/>
    <n v="7"/>
    <n v="6"/>
    <n v="4"/>
    <n v="9"/>
    <n v="7"/>
    <s v="IP"/>
    <s v="Estancia"/>
    <x v="11"/>
    <n v="4760"/>
  </r>
  <r>
    <x v="524"/>
    <s v="Fabio"/>
    <x v="2"/>
    <s v="TLW"/>
    <n v="9"/>
    <n v="9"/>
    <n v="8"/>
    <n v="10"/>
    <n v="10"/>
    <s v="HR"/>
    <s v="Crucero"/>
    <x v="9"/>
    <n v="3060"/>
  </r>
  <r>
    <x v="293"/>
    <s v="Fabio"/>
    <x v="2"/>
    <s v="XOT"/>
    <n v="9"/>
    <n v="10"/>
    <n v="10"/>
    <n v="5"/>
    <n v="8"/>
    <s v="ZA"/>
    <s v="Estancia"/>
    <x v="6"/>
    <n v="12960"/>
  </r>
  <r>
    <x v="691"/>
    <s v="Fabio"/>
    <x v="2"/>
    <s v="GSW"/>
    <n v="7"/>
    <n v="9"/>
    <n v="8"/>
    <n v="9"/>
    <n v="7"/>
    <s v="NO"/>
    <s v="Circuito"/>
    <x v="16"/>
    <n v="12600"/>
  </r>
  <r>
    <x v="530"/>
    <s v="Fabio"/>
    <x v="2"/>
    <s v="CKP"/>
    <n v="10"/>
    <n v="9"/>
    <n v="8"/>
    <n v="10"/>
    <n v="7"/>
    <s v="DL"/>
    <s v="Estancia"/>
    <x v="15"/>
    <n v="7560"/>
  </r>
  <r>
    <x v="296"/>
    <s v="Fabio"/>
    <x v="2"/>
    <s v="UDE"/>
    <n v="7"/>
    <n v="10"/>
    <n v="8"/>
    <n v="8"/>
    <n v="9"/>
    <s v="CD"/>
    <s v="Circuito"/>
    <x v="8"/>
    <n v="2430"/>
  </r>
  <r>
    <x v="692"/>
    <s v="Fabio"/>
    <x v="2"/>
    <s v="KQZ"/>
    <n v="5"/>
    <n v="8"/>
    <n v="1"/>
    <n v="9"/>
    <n v="9"/>
    <s v="NO"/>
    <s v="Circuito"/>
    <x v="17"/>
    <n v="21420"/>
  </r>
  <r>
    <x v="303"/>
    <s v="Fabio"/>
    <x v="2"/>
    <s v="HPP"/>
    <n v="10"/>
    <n v="7"/>
    <n v="0"/>
    <n v="9"/>
    <n v="5"/>
    <s v="UI"/>
    <s v="Crucero"/>
    <x v="7"/>
    <n v="3825"/>
  </r>
  <r>
    <x v="693"/>
    <s v="Gustavo"/>
    <x v="3"/>
    <s v="JGC"/>
    <n v="6"/>
    <n v="1"/>
    <n v="3"/>
    <n v="1"/>
    <n v="6"/>
    <s v="US"/>
    <s v="Crucero"/>
    <x v="7"/>
    <n v="4000"/>
  </r>
  <r>
    <x v="309"/>
    <s v="Gustavo"/>
    <x v="3"/>
    <s v="HSF"/>
    <n v="6"/>
    <n v="4"/>
    <n v="4"/>
    <n v="6"/>
    <n v="2"/>
    <s v="PM"/>
    <s v="Circuito"/>
    <x v="20"/>
    <n v="5100"/>
  </r>
  <r>
    <x v="694"/>
    <s v="Gustavo"/>
    <x v="3"/>
    <s v="CEL"/>
    <n v="4"/>
    <n v="1"/>
    <n v="8"/>
    <n v="8"/>
    <n v="5"/>
    <s v="US"/>
    <s v="Crucero"/>
    <x v="9"/>
    <n v="5100"/>
  </r>
  <r>
    <x v="695"/>
    <s v="Gustavo"/>
    <x v="3"/>
    <s v="WCI"/>
    <n v="5"/>
    <n v="6"/>
    <n v="7"/>
    <n v="6"/>
    <n v="5"/>
    <s v="NO"/>
    <s v="Circuito"/>
    <x v="7"/>
    <n v="5100"/>
  </r>
  <r>
    <x v="696"/>
    <s v="Gustavo"/>
    <x v="3"/>
    <s v="PLH"/>
    <n v="6"/>
    <n v="5"/>
    <n v="0"/>
    <n v="4"/>
    <n v="4"/>
    <s v="CD"/>
    <s v="Circuito"/>
    <x v="10"/>
    <n v="1190"/>
  </r>
  <r>
    <x v="311"/>
    <s v="Gustavo"/>
    <x v="3"/>
    <s v="LII"/>
    <n v="7"/>
    <n v="3"/>
    <n v="2"/>
    <n v="4"/>
    <n v="5"/>
    <s v="UI"/>
    <s v="Crucero"/>
    <x v="7"/>
    <n v="3825"/>
  </r>
  <r>
    <x v="312"/>
    <s v="Gustavo"/>
    <x v="3"/>
    <s v="LNJ"/>
    <n v="4"/>
    <n v="4"/>
    <n v="6"/>
    <n v="5"/>
    <n v="6"/>
    <s v="QT"/>
    <s v="Circuito"/>
    <x v="2"/>
    <n v="510"/>
  </r>
  <r>
    <x v="697"/>
    <s v="Gustavo"/>
    <x v="3"/>
    <s v="LEL"/>
    <n v="3"/>
    <n v="5"/>
    <n v="4"/>
    <n v="6"/>
    <n v="7"/>
    <s v="XK"/>
    <s v="Circuito"/>
    <x v="5"/>
    <n v="4675"/>
  </r>
  <r>
    <x v="534"/>
    <s v="Gustavo"/>
    <x v="3"/>
    <s v="JHH"/>
    <n v="4"/>
    <n v="2"/>
    <n v="8"/>
    <n v="5"/>
    <n v="4"/>
    <s v="QT"/>
    <s v="Circuito"/>
    <x v="16"/>
    <n v="5100"/>
  </r>
  <r>
    <x v="315"/>
    <s v="Gustavo"/>
    <x v="3"/>
    <s v="ETI"/>
    <n v="6"/>
    <n v="6"/>
    <n v="7"/>
    <n v="4"/>
    <n v="4"/>
    <s v="PY"/>
    <s v="Crucero"/>
    <x v="13"/>
    <n v="6480"/>
  </r>
  <r>
    <x v="316"/>
    <s v="Gustavo"/>
    <x v="3"/>
    <s v="AKI"/>
    <n v="0"/>
    <n v="1"/>
    <n v="0"/>
    <n v="2"/>
    <n v="2"/>
    <s v="IU"/>
    <s v="Circuito"/>
    <x v="10"/>
    <n v="1080"/>
  </r>
  <r>
    <x v="698"/>
    <s v="Gustavo"/>
    <x v="3"/>
    <s v="SYZ"/>
    <n v="1"/>
    <n v="0"/>
    <n v="2"/>
    <n v="0"/>
    <n v="1"/>
    <s v="PM"/>
    <s v="Circuito"/>
    <x v="8"/>
    <n v="810"/>
  </r>
  <r>
    <x v="699"/>
    <s v="Gustavo"/>
    <x v="3"/>
    <s v="UZK"/>
    <n v="6"/>
    <n v="7"/>
    <n v="6"/>
    <n v="2"/>
    <n v="6"/>
    <s v="PN"/>
    <s v="Estancia"/>
    <x v="5"/>
    <n v="4675"/>
  </r>
  <r>
    <x v="535"/>
    <s v="Gustavo"/>
    <x v="3"/>
    <s v="NIF"/>
    <n v="5"/>
    <n v="5"/>
    <n v="5"/>
    <n v="1"/>
    <n v="1"/>
    <s v="DF"/>
    <s v="Crucero"/>
    <x v="14"/>
    <n v="3510"/>
  </r>
  <r>
    <x v="317"/>
    <s v="Gustavo"/>
    <x v="3"/>
    <s v="GWP"/>
    <n v="4"/>
    <n v="3"/>
    <n v="2"/>
    <n v="0"/>
    <n v="6"/>
    <s v="IU"/>
    <s v="Circuito"/>
    <x v="0"/>
    <n v="3840"/>
  </r>
  <r>
    <x v="537"/>
    <s v="Gustavo"/>
    <x v="3"/>
    <s v="LEI"/>
    <n v="4"/>
    <n v="6"/>
    <n v="6"/>
    <n v="3"/>
    <n v="7"/>
    <s v="RA"/>
    <s v="Crucero"/>
    <x v="5"/>
    <n v="4950"/>
  </r>
  <r>
    <x v="700"/>
    <s v="Gustavo"/>
    <x v="3"/>
    <s v="JYJ"/>
    <n v="3"/>
    <n v="3"/>
    <n v="6"/>
    <n v="4"/>
    <n v="4"/>
    <s v="HN"/>
    <s v="Estancia"/>
    <x v="4"/>
    <n v="3840"/>
  </r>
  <r>
    <x v="701"/>
    <s v="Gustavo"/>
    <x v="3"/>
    <s v="MQX"/>
    <n v="1"/>
    <n v="2"/>
    <n v="0"/>
    <n v="3"/>
    <n v="2"/>
    <s v="HR"/>
    <s v="Crucero"/>
    <x v="0"/>
    <n v="4320"/>
  </r>
  <r>
    <x v="701"/>
    <s v="Gustavo"/>
    <x v="3"/>
    <s v="KJC"/>
    <n v="10"/>
    <n v="1"/>
    <n v="9"/>
    <n v="7"/>
    <n v="6"/>
    <s v="GI"/>
    <s v="Estancia"/>
    <x v="4"/>
    <n v="3200"/>
  </r>
  <r>
    <x v="702"/>
    <s v="Gustavo"/>
    <x v="3"/>
    <s v="WLH"/>
    <n v="4"/>
    <n v="3"/>
    <n v="3"/>
    <n v="7"/>
    <n v="5"/>
    <s v="IU"/>
    <s v="Circuito"/>
    <x v="7"/>
    <n v="2550"/>
  </r>
  <r>
    <x v="5"/>
    <s v="Gustavo"/>
    <x v="3"/>
    <s v="ZOQ"/>
    <n v="9"/>
    <n v="2"/>
    <n v="4"/>
    <n v="8"/>
    <n v="5"/>
    <s v="RA"/>
    <s v="Crucero"/>
    <x v="9"/>
    <n v="2700"/>
  </r>
  <r>
    <x v="322"/>
    <s v="Gustavo"/>
    <x v="3"/>
    <s v="GHP"/>
    <n v="3"/>
    <n v="5"/>
    <n v="3"/>
    <n v="3"/>
    <n v="4"/>
    <s v="IP"/>
    <s v="Estancia"/>
    <x v="12"/>
    <n v="7650"/>
  </r>
  <r>
    <x v="323"/>
    <s v="Gustavo"/>
    <x v="3"/>
    <s v="CLW"/>
    <n v="0"/>
    <n v="2"/>
    <n v="3"/>
    <n v="6"/>
    <n v="1"/>
    <s v="UI"/>
    <s v="Crucero"/>
    <x v="5"/>
    <n v="8910"/>
  </r>
  <r>
    <x v="323"/>
    <s v="Gustavo"/>
    <x v="3"/>
    <s v="KWW"/>
    <n v="2"/>
    <n v="3"/>
    <n v="5"/>
    <n v="5"/>
    <n v="4"/>
    <s v="CD"/>
    <s v="Circuito"/>
    <x v="4"/>
    <n v="2520"/>
  </r>
  <r>
    <x v="324"/>
    <s v="Gustavo"/>
    <x v="3"/>
    <s v="GSO"/>
    <n v="1"/>
    <n v="5"/>
    <n v="7"/>
    <n v="5"/>
    <n v="7"/>
    <s v="CF"/>
    <s v="Crucero"/>
    <x v="7"/>
    <n v="3200"/>
  </r>
  <r>
    <x v="703"/>
    <s v="Gustavo"/>
    <x v="3"/>
    <s v="VAP"/>
    <n v="2"/>
    <n v="6"/>
    <n v="1"/>
    <n v="2"/>
    <n v="3"/>
    <s v="CF"/>
    <s v="Crucero"/>
    <x v="11"/>
    <n v="5040"/>
  </r>
  <r>
    <x v="325"/>
    <s v="Gustavo"/>
    <x v="3"/>
    <s v="MJD"/>
    <n v="5"/>
    <n v="8"/>
    <n v="3"/>
    <n v="3"/>
    <n v="2"/>
    <s v="IU"/>
    <s v="Circuito"/>
    <x v="16"/>
    <n v="5400"/>
  </r>
  <r>
    <x v="325"/>
    <s v="Gustavo"/>
    <x v="3"/>
    <s v="ACK"/>
    <n v="5"/>
    <n v="7"/>
    <n v="6"/>
    <n v="9"/>
    <n v="6"/>
    <s v="NO"/>
    <s v="Circuito"/>
    <x v="4"/>
    <n v="4320"/>
  </r>
  <r>
    <x v="325"/>
    <s v="Gustavo"/>
    <x v="3"/>
    <s v="IOW"/>
    <n v="4"/>
    <n v="3"/>
    <n v="3"/>
    <n v="0"/>
    <n v="3"/>
    <s v="HN"/>
    <s v="Estancia"/>
    <x v="11"/>
    <n v="7560"/>
  </r>
  <r>
    <x v="704"/>
    <s v="Gustavo"/>
    <x v="3"/>
    <s v="EFR"/>
    <n v="0"/>
    <n v="5"/>
    <n v="5"/>
    <n v="4"/>
    <n v="7"/>
    <s v="PN"/>
    <s v="Estancia"/>
    <x v="13"/>
    <n v="4050"/>
  </r>
  <r>
    <x v="704"/>
    <s v="Gustavo"/>
    <x v="3"/>
    <s v="NQQ"/>
    <n v="4"/>
    <n v="6"/>
    <n v="9"/>
    <n v="4"/>
    <n v="7"/>
    <s v="PM"/>
    <s v="Circuito"/>
    <x v="0"/>
    <n v="2160"/>
  </r>
  <r>
    <x v="705"/>
    <s v="Gustavo"/>
    <x v="3"/>
    <s v="ZNH"/>
    <n v="6"/>
    <n v="7"/>
    <n v="3"/>
    <n v="6"/>
    <n v="6"/>
    <s v="OQ"/>
    <s v="Estancia"/>
    <x v="11"/>
    <n v="1890"/>
  </r>
  <r>
    <x v="8"/>
    <s v="Gustavo"/>
    <x v="3"/>
    <s v="RHQ"/>
    <n v="2"/>
    <n v="4"/>
    <n v="10"/>
    <n v="2"/>
    <n v="1"/>
    <s v="XY"/>
    <s v="Circuito"/>
    <x v="0"/>
    <n v="7200"/>
  </r>
  <r>
    <x v="706"/>
    <s v="Gustavo"/>
    <x v="3"/>
    <s v="KGM"/>
    <n v="1"/>
    <n v="6"/>
    <n v="5"/>
    <n v="9"/>
    <n v="6"/>
    <s v="DL"/>
    <s v="Estancia"/>
    <x v="0"/>
    <n v="4320"/>
  </r>
  <r>
    <x v="707"/>
    <s v="Gustavo"/>
    <x v="3"/>
    <s v="FJI"/>
    <n v="4"/>
    <n v="5"/>
    <n v="5"/>
    <n v="6"/>
    <n v="8"/>
    <s v="FA"/>
    <s v="Crucero"/>
    <x v="0"/>
    <n v="3600"/>
  </r>
  <r>
    <x v="708"/>
    <s v="Gustavo"/>
    <x v="3"/>
    <s v="FLT"/>
    <n v="2"/>
    <n v="4"/>
    <n v="0"/>
    <n v="3"/>
    <n v="2"/>
    <s v="XY"/>
    <s v="Circuito"/>
    <x v="10"/>
    <n v="1800"/>
  </r>
  <r>
    <x v="709"/>
    <s v="Gustavo"/>
    <x v="3"/>
    <s v="DYQ"/>
    <n v="6"/>
    <n v="1"/>
    <n v="5"/>
    <n v="5"/>
    <n v="3"/>
    <s v="HN"/>
    <s v="Estancia"/>
    <x v="10"/>
    <n v="2160"/>
  </r>
  <r>
    <x v="710"/>
    <s v="Gustavo"/>
    <x v="3"/>
    <s v="UZK"/>
    <n v="4"/>
    <n v="5"/>
    <n v="7"/>
    <n v="9"/>
    <n v="7"/>
    <s v="XY"/>
    <s v="Circuito"/>
    <x v="10"/>
    <n v="1700"/>
  </r>
  <r>
    <x v="710"/>
    <s v="Gustavo"/>
    <x v="3"/>
    <s v="HRH"/>
    <n v="4"/>
    <n v="9"/>
    <n v="8"/>
    <n v="6"/>
    <n v="3"/>
    <s v="PM"/>
    <s v="Circuito"/>
    <x v="15"/>
    <n v="3780"/>
  </r>
  <r>
    <x v="711"/>
    <s v="Gustavo"/>
    <x v="3"/>
    <s v="SXK"/>
    <n v="8"/>
    <n v="9"/>
    <n v="6"/>
    <n v="9"/>
    <n v="3"/>
    <s v="US"/>
    <s v="Crucero"/>
    <x v="4"/>
    <n v="3600"/>
  </r>
  <r>
    <x v="712"/>
    <s v="Gustavo"/>
    <x v="3"/>
    <s v="TJA"/>
    <n v="0"/>
    <n v="5"/>
    <n v="1"/>
    <n v="2"/>
    <n v="4"/>
    <s v="PY"/>
    <s v="Crucero"/>
    <x v="16"/>
    <n v="8100"/>
  </r>
  <r>
    <x v="712"/>
    <s v="Gustavo"/>
    <x v="3"/>
    <s v="JYJ"/>
    <n v="3"/>
    <n v="1"/>
    <n v="5"/>
    <n v="7"/>
    <n v="3"/>
    <s v="HN"/>
    <s v="Estancia"/>
    <x v="7"/>
    <n v="4800"/>
  </r>
  <r>
    <x v="331"/>
    <s v="Gustavo"/>
    <x v="3"/>
    <s v="BYW"/>
    <n v="3"/>
    <n v="5"/>
    <n v="3"/>
    <n v="4"/>
    <n v="4"/>
    <s v="PY"/>
    <s v="Crucero"/>
    <x v="13"/>
    <n v="6480"/>
  </r>
  <r>
    <x v="331"/>
    <s v="Gustavo"/>
    <x v="3"/>
    <s v="KDU"/>
    <n v="4"/>
    <n v="5"/>
    <n v="6"/>
    <n v="5"/>
    <n v="7"/>
    <s v="OQ"/>
    <s v="Estancia"/>
    <x v="4"/>
    <n v="960"/>
  </r>
  <r>
    <x v="13"/>
    <s v="Gustavo"/>
    <x v="3"/>
    <s v="RHQ"/>
    <n v="4"/>
    <n v="2"/>
    <n v="0"/>
    <n v="2"/>
    <n v="3"/>
    <s v="PM"/>
    <s v="Circuito"/>
    <x v="1"/>
    <n v="4320"/>
  </r>
  <r>
    <x v="13"/>
    <s v="Gustavo"/>
    <x v="3"/>
    <s v="DSA"/>
    <n v="4"/>
    <n v="2"/>
    <n v="0"/>
    <n v="0"/>
    <n v="2"/>
    <s v="OQ"/>
    <s v="Estancia"/>
    <x v="8"/>
    <n v="810"/>
  </r>
  <r>
    <x v="713"/>
    <s v="Gustavo"/>
    <x v="3"/>
    <s v="JVW"/>
    <n v="6"/>
    <n v="1"/>
    <n v="9"/>
    <n v="3"/>
    <n v="4"/>
    <s v="OQ"/>
    <s v="Estancia"/>
    <x v="6"/>
    <n v="3060"/>
  </r>
  <r>
    <x v="713"/>
    <s v="Gustavo"/>
    <x v="3"/>
    <s v="QSX"/>
    <n v="3"/>
    <n v="0"/>
    <n v="7"/>
    <n v="2"/>
    <n v="0"/>
    <s v="OQ"/>
    <s v="Estancia"/>
    <x v="5"/>
    <n v="2805"/>
  </r>
  <r>
    <x v="714"/>
    <s v="Gustavo"/>
    <x v="3"/>
    <s v="ESF"/>
    <n v="0"/>
    <n v="3"/>
    <n v="7"/>
    <n v="4"/>
    <n v="5"/>
    <s v="XK"/>
    <s v="Circuito"/>
    <x v="8"/>
    <n v="1275"/>
  </r>
  <r>
    <x v="715"/>
    <s v="Gustavo"/>
    <x v="3"/>
    <s v="MUZ"/>
    <n v="3"/>
    <n v="5"/>
    <n v="4"/>
    <n v="2"/>
    <n v="2"/>
    <s v="RA"/>
    <s v="Crucero"/>
    <x v="9"/>
    <n v="2550"/>
  </r>
  <r>
    <x v="716"/>
    <s v="Gustavo"/>
    <x v="3"/>
    <s v="HFY"/>
    <n v="4"/>
    <n v="2"/>
    <n v="7"/>
    <n v="9"/>
    <n v="1"/>
    <s v="US"/>
    <s v="Crucero"/>
    <x v="8"/>
    <n v="2550"/>
  </r>
  <r>
    <x v="717"/>
    <s v="Gustavo"/>
    <x v="3"/>
    <s v="UEI"/>
    <n v="4"/>
    <n v="4"/>
    <n v="3"/>
    <n v="8"/>
    <n v="8"/>
    <s v="ZI"/>
    <s v="Estancia"/>
    <x v="0"/>
    <n v="2040"/>
  </r>
  <r>
    <x v="332"/>
    <s v="Gustavo"/>
    <x v="3"/>
    <s v="JXE"/>
    <n v="4"/>
    <n v="4"/>
    <n v="1"/>
    <n v="0"/>
    <n v="2"/>
    <s v="FA"/>
    <s v="Crucero"/>
    <x v="8"/>
    <n v="1275"/>
  </r>
  <r>
    <x v="549"/>
    <s v="Gustavo"/>
    <x v="3"/>
    <s v="ZYB"/>
    <n v="6"/>
    <n v="5"/>
    <n v="8"/>
    <n v="5"/>
    <n v="7"/>
    <s v="ZI"/>
    <s v="Estancia"/>
    <x v="11"/>
    <n v="1785"/>
  </r>
  <r>
    <x v="17"/>
    <s v="Gustavo"/>
    <x v="3"/>
    <s v="LBK"/>
    <n v="3"/>
    <n v="4"/>
    <n v="5"/>
    <n v="5"/>
    <n v="3"/>
    <s v="PM"/>
    <s v="Circuito"/>
    <x v="8"/>
    <n v="765"/>
  </r>
  <r>
    <x v="18"/>
    <s v="Gustavo"/>
    <x v="3"/>
    <s v="SHH"/>
    <n v="4"/>
    <n v="7"/>
    <n v="2"/>
    <n v="1"/>
    <n v="0"/>
    <s v="LY"/>
    <s v="Estancia"/>
    <x v="4"/>
    <n v="2380"/>
  </r>
  <r>
    <x v="550"/>
    <s v="Gustavo"/>
    <x v="3"/>
    <s v="TKG"/>
    <n v="6"/>
    <n v="5"/>
    <n v="7"/>
    <n v="4"/>
    <n v="7"/>
    <s v="UI"/>
    <s v="Crucero"/>
    <x v="4"/>
    <n v="3060"/>
  </r>
  <r>
    <x v="550"/>
    <s v="Gustavo"/>
    <x v="3"/>
    <s v="EAJ"/>
    <n v="9"/>
    <n v="8"/>
    <n v="7"/>
    <n v="3"/>
    <n v="3"/>
    <s v="PN"/>
    <s v="Estancia"/>
    <x v="9"/>
    <n v="2550"/>
  </r>
  <r>
    <x v="718"/>
    <s v="Gustavo"/>
    <x v="3"/>
    <s v="LII"/>
    <n v="2"/>
    <n v="4"/>
    <n v="6"/>
    <n v="0"/>
    <n v="2"/>
    <s v="QT"/>
    <s v="Circuito"/>
    <x v="4"/>
    <n v="2040"/>
  </r>
  <r>
    <x v="719"/>
    <s v="Gustavo"/>
    <x v="3"/>
    <s v="FRG"/>
    <n v="7"/>
    <n v="7"/>
    <n v="6"/>
    <n v="10"/>
    <n v="8"/>
    <s v="XK"/>
    <s v="Circuito"/>
    <x v="11"/>
    <n v="2800"/>
  </r>
  <r>
    <x v="719"/>
    <s v="Gustavo"/>
    <x v="3"/>
    <s v="VGA"/>
    <n v="4"/>
    <n v="0"/>
    <n v="3"/>
    <n v="3"/>
    <n v="5"/>
    <s v="PY"/>
    <s v="Crucero"/>
    <x v="7"/>
    <n v="3825"/>
  </r>
  <r>
    <x v="720"/>
    <s v="Gustavo"/>
    <x v="3"/>
    <s v="LCL"/>
    <n v="5"/>
    <n v="7"/>
    <n v="3"/>
    <n v="6"/>
    <n v="3"/>
    <s v="IU"/>
    <s v="Circuito"/>
    <x v="13"/>
    <n v="4590"/>
  </r>
  <r>
    <x v="721"/>
    <s v="Gustavo"/>
    <x v="3"/>
    <s v="OGX"/>
    <n v="0"/>
    <n v="5"/>
    <n v="5"/>
    <n v="4"/>
    <n v="2"/>
    <s v="ZA"/>
    <s v="Estancia"/>
    <x v="17"/>
    <n v="17340"/>
  </r>
  <r>
    <x v="721"/>
    <s v="Gustavo"/>
    <x v="3"/>
    <s v="XTT"/>
    <n v="5"/>
    <n v="5"/>
    <n v="5"/>
    <n v="5"/>
    <n v="5"/>
    <s v="US"/>
    <s v="Crucero"/>
    <x v="9"/>
    <n v="5100"/>
  </r>
  <r>
    <x v="722"/>
    <s v="Gustavo"/>
    <x v="3"/>
    <s v="KNI"/>
    <n v="1"/>
    <n v="1"/>
    <n v="3"/>
    <n v="7"/>
    <n v="3"/>
    <s v="WL"/>
    <s v="Circuito"/>
    <x v="0"/>
    <n v="4760"/>
  </r>
  <r>
    <x v="21"/>
    <s v="Gustavo"/>
    <x v="3"/>
    <s v="PEA"/>
    <n v="2"/>
    <n v="2"/>
    <n v="0"/>
    <n v="1"/>
    <n v="0"/>
    <s v="ZI"/>
    <s v="Estancia"/>
    <x v="8"/>
    <n v="810"/>
  </r>
  <r>
    <x v="723"/>
    <s v="Gustavo"/>
    <x v="3"/>
    <s v="BMK"/>
    <n v="0"/>
    <n v="8"/>
    <n v="1"/>
    <n v="1"/>
    <n v="0"/>
    <s v="ZA"/>
    <s v="Estancia"/>
    <x v="11"/>
    <n v="7560"/>
  </r>
  <r>
    <x v="552"/>
    <s v="Gustavo"/>
    <x v="3"/>
    <s v="TJV"/>
    <n v="6"/>
    <n v="0"/>
    <n v="5"/>
    <n v="2"/>
    <n v="0"/>
    <s v="QT"/>
    <s v="Circuito"/>
    <x v="7"/>
    <n v="2700"/>
  </r>
  <r>
    <x v="552"/>
    <s v="Gustavo"/>
    <x v="3"/>
    <s v="SJX"/>
    <n v="5"/>
    <n v="2"/>
    <n v="3"/>
    <n v="1"/>
    <n v="1"/>
    <s v="CD"/>
    <s v="Circuito"/>
    <x v="7"/>
    <n v="3150"/>
  </r>
  <r>
    <x v="724"/>
    <s v="Gustavo"/>
    <x v="3"/>
    <s v="EZY"/>
    <n v="0"/>
    <n v="0"/>
    <n v="0"/>
    <n v="2"/>
    <n v="0"/>
    <s v="FA"/>
    <s v="Crucero"/>
    <x v="16"/>
    <n v="4500"/>
  </r>
  <r>
    <x v="22"/>
    <s v="Gustavo"/>
    <x v="3"/>
    <s v="ZSG"/>
    <n v="7"/>
    <n v="9"/>
    <n v="4"/>
    <n v="6"/>
    <n v="5"/>
    <s v="ZA"/>
    <s v="Estancia"/>
    <x v="9"/>
    <n v="6120"/>
  </r>
  <r>
    <x v="725"/>
    <s v="Gustavo"/>
    <x v="3"/>
    <s v="IDO"/>
    <n v="5"/>
    <n v="3"/>
    <n v="4"/>
    <n v="9"/>
    <n v="3"/>
    <s v="DL"/>
    <s v="Estancia"/>
    <x v="4"/>
    <n v="2160"/>
  </r>
  <r>
    <x v="725"/>
    <s v="Gustavo"/>
    <x v="3"/>
    <s v="NUT"/>
    <n v="4"/>
    <n v="2"/>
    <n v="10"/>
    <n v="1"/>
    <n v="4"/>
    <s v="FA"/>
    <s v="Crucero"/>
    <x v="11"/>
    <n v="3150"/>
  </r>
  <r>
    <x v="25"/>
    <s v="Gustavo"/>
    <x v="3"/>
    <s v="LCI"/>
    <n v="1"/>
    <n v="2"/>
    <n v="2"/>
    <n v="3"/>
    <n v="6"/>
    <s v="IU"/>
    <s v="Circuito"/>
    <x v="11"/>
    <n v="3570"/>
  </r>
  <r>
    <x v="337"/>
    <s v="Gustavo"/>
    <x v="3"/>
    <s v="JLT"/>
    <n v="4"/>
    <n v="7"/>
    <n v="4"/>
    <n v="4"/>
    <n v="3"/>
    <s v="XY"/>
    <s v="Circuito"/>
    <x v="5"/>
    <n v="9900"/>
  </r>
  <r>
    <x v="337"/>
    <s v="Gustavo"/>
    <x v="3"/>
    <s v="OGX"/>
    <n v="2"/>
    <n v="0"/>
    <n v="3"/>
    <n v="1"/>
    <n v="3"/>
    <s v="IU"/>
    <s v="Circuito"/>
    <x v="3"/>
    <n v="9720"/>
  </r>
  <r>
    <x v="726"/>
    <s v="Gustavo"/>
    <x v="3"/>
    <s v="XSU"/>
    <n v="1"/>
    <n v="0"/>
    <n v="9"/>
    <n v="6"/>
    <n v="3"/>
    <s v="PM"/>
    <s v="Circuito"/>
    <x v="16"/>
    <n v="2700"/>
  </r>
  <r>
    <x v="727"/>
    <s v="Gustavo"/>
    <x v="3"/>
    <s v="FRG"/>
    <n v="3"/>
    <n v="4"/>
    <n v="9"/>
    <n v="5"/>
    <n v="8"/>
    <s v="ZI"/>
    <s v="Estancia"/>
    <x v="9"/>
    <n v="1440"/>
  </r>
  <r>
    <x v="339"/>
    <s v="Gustavo"/>
    <x v="3"/>
    <s v="ZAT"/>
    <n v="4"/>
    <n v="1"/>
    <n v="2"/>
    <n v="3"/>
    <n v="0"/>
    <s v="CF"/>
    <s v="Crucero"/>
    <x v="11"/>
    <n v="5040"/>
  </r>
  <r>
    <x v="339"/>
    <s v="Gustavo"/>
    <x v="3"/>
    <s v="FZD"/>
    <n v="0"/>
    <n v="3"/>
    <n v="2"/>
    <n v="4"/>
    <n v="6"/>
    <s v="MJ"/>
    <s v="Circuito"/>
    <x v="7"/>
    <n v="4800"/>
  </r>
  <r>
    <x v="26"/>
    <s v="Gustavo"/>
    <x v="3"/>
    <s v="KYL"/>
    <n v="6"/>
    <n v="10"/>
    <n v="7"/>
    <n v="9"/>
    <n v="5"/>
    <s v="QT"/>
    <s v="Circuito"/>
    <x v="11"/>
    <n v="3780"/>
  </r>
  <r>
    <x v="340"/>
    <s v="Gustavo"/>
    <x v="3"/>
    <s v="JJG"/>
    <n v="3"/>
    <n v="3"/>
    <n v="3"/>
    <n v="2"/>
    <n v="5"/>
    <s v="MJ"/>
    <s v="Circuito"/>
    <x v="9"/>
    <n v="6480"/>
  </r>
  <r>
    <x v="341"/>
    <s v="Gustavo"/>
    <x v="3"/>
    <s v="ASL"/>
    <n v="7"/>
    <n v="5"/>
    <n v="7"/>
    <n v="8"/>
    <n v="3"/>
    <s v="MJ"/>
    <s v="Circuito"/>
    <x v="16"/>
    <n v="10200"/>
  </r>
  <r>
    <x v="341"/>
    <s v="Gustavo"/>
    <x v="3"/>
    <s v="AKI"/>
    <n v="2"/>
    <n v="2"/>
    <n v="0"/>
    <n v="1"/>
    <n v="2"/>
    <s v="PM"/>
    <s v="Circuito"/>
    <x v="8"/>
    <n v="810"/>
  </r>
  <r>
    <x v="728"/>
    <s v="Gustavo"/>
    <x v="3"/>
    <s v="TIR"/>
    <n v="3"/>
    <n v="4"/>
    <n v="5"/>
    <n v="5"/>
    <n v="4"/>
    <s v="QT"/>
    <s v="Circuito"/>
    <x v="6"/>
    <n v="6480"/>
  </r>
  <r>
    <x v="729"/>
    <s v="Gustavo"/>
    <x v="3"/>
    <s v="BCV"/>
    <n v="5"/>
    <n v="6"/>
    <n v="4"/>
    <n v="2"/>
    <n v="6"/>
    <s v="UI"/>
    <s v="Crucero"/>
    <x v="11"/>
    <n v="5670"/>
  </r>
  <r>
    <x v="342"/>
    <s v="Gustavo"/>
    <x v="3"/>
    <s v="XTP"/>
    <n v="4"/>
    <n v="0"/>
    <n v="1"/>
    <n v="8"/>
    <n v="0"/>
    <s v="WY"/>
    <s v="Circuito"/>
    <x v="7"/>
    <n v="1350"/>
  </r>
  <r>
    <x v="730"/>
    <s v="Gustavo"/>
    <x v="3"/>
    <s v="ASU"/>
    <n v="6"/>
    <n v="7"/>
    <n v="7"/>
    <n v="4"/>
    <n v="5"/>
    <s v="XK"/>
    <s v="Circuito"/>
    <x v="10"/>
    <n v="900"/>
  </r>
  <r>
    <x v="29"/>
    <s v="Gustavo"/>
    <x v="3"/>
    <s v="SKR"/>
    <n v="3"/>
    <n v="4"/>
    <n v="3"/>
    <n v="5"/>
    <n v="3"/>
    <s v="FA"/>
    <s v="Crucero"/>
    <x v="11"/>
    <n v="3150"/>
  </r>
  <r>
    <x v="31"/>
    <s v="Gustavo"/>
    <x v="3"/>
    <s v="KQZ"/>
    <n v="6"/>
    <n v="2"/>
    <n v="3"/>
    <n v="2"/>
    <n v="0"/>
    <s v="LY"/>
    <s v="Estancia"/>
    <x v="10"/>
    <n v="1260"/>
  </r>
  <r>
    <x v="32"/>
    <s v="Gustavo"/>
    <x v="3"/>
    <s v="AFG"/>
    <n v="5"/>
    <n v="3"/>
    <n v="4"/>
    <n v="4"/>
    <n v="4"/>
    <s v="HN"/>
    <s v="Estancia"/>
    <x v="2"/>
    <n v="1020"/>
  </r>
  <r>
    <x v="731"/>
    <s v="Gustavo"/>
    <x v="3"/>
    <s v="TJA"/>
    <n v="0"/>
    <n v="8"/>
    <n v="1"/>
    <n v="1"/>
    <n v="6"/>
    <s v="XY"/>
    <s v="Circuito"/>
    <x v="9"/>
    <n v="5400"/>
  </r>
  <r>
    <x v="561"/>
    <s v="Gustavo"/>
    <x v="3"/>
    <s v="BTX"/>
    <n v="8"/>
    <n v="5"/>
    <n v="6"/>
    <n v="7"/>
    <n v="2"/>
    <s v="DF"/>
    <s v="Crucero"/>
    <x v="4"/>
    <n v="1080"/>
  </r>
  <r>
    <x v="561"/>
    <s v="Gustavo"/>
    <x v="3"/>
    <s v="CZI"/>
    <n v="4"/>
    <n v="4"/>
    <n v="10"/>
    <n v="4"/>
    <n v="4"/>
    <s v="IP"/>
    <s v="Estancia"/>
    <x v="11"/>
    <n v="3780"/>
  </r>
  <r>
    <x v="38"/>
    <s v="Gustavo"/>
    <x v="3"/>
    <s v="QJH"/>
    <n v="5"/>
    <n v="0"/>
    <n v="5"/>
    <n v="6"/>
    <n v="5"/>
    <s v="US"/>
    <s v="Crucero"/>
    <x v="0"/>
    <n v="6800"/>
  </r>
  <r>
    <x v="732"/>
    <s v="Gustavo"/>
    <x v="3"/>
    <s v="BZV"/>
    <n v="6"/>
    <n v="6"/>
    <n v="4"/>
    <n v="5"/>
    <n v="10"/>
    <s v="NO"/>
    <s v="Circuito"/>
    <x v="9"/>
    <n v="6480"/>
  </r>
  <r>
    <x v="344"/>
    <s v="Gustavo"/>
    <x v="3"/>
    <s v="JXE"/>
    <n v="4"/>
    <n v="1"/>
    <n v="4"/>
    <n v="0"/>
    <n v="1"/>
    <s v="PY"/>
    <s v="Crucero"/>
    <x v="7"/>
    <n v="4050"/>
  </r>
  <r>
    <x v="733"/>
    <s v="Gustavo"/>
    <x v="3"/>
    <s v="TTR"/>
    <n v="3"/>
    <n v="3"/>
    <n v="4"/>
    <n v="4"/>
    <n v="2"/>
    <s v="UI"/>
    <s v="Crucero"/>
    <x v="11"/>
    <n v="5670"/>
  </r>
  <r>
    <x v="345"/>
    <s v="Gustavo"/>
    <x v="3"/>
    <s v="XJH"/>
    <n v="2"/>
    <n v="4"/>
    <n v="6"/>
    <n v="7"/>
    <n v="0"/>
    <s v="CD"/>
    <s v="Circuito"/>
    <x v="4"/>
    <n v="2240"/>
  </r>
  <r>
    <x v="734"/>
    <s v="Gustavo"/>
    <x v="3"/>
    <s v="YXS"/>
    <n v="3"/>
    <n v="4"/>
    <n v="4"/>
    <n v="3"/>
    <n v="4"/>
    <s v="XY"/>
    <s v="Circuito"/>
    <x v="8"/>
    <n v="2700"/>
  </r>
  <r>
    <x v="566"/>
    <s v="Gustavo"/>
    <x v="3"/>
    <s v="PQL"/>
    <n v="2"/>
    <n v="9"/>
    <n v="4"/>
    <n v="0"/>
    <n v="2"/>
    <s v="DF"/>
    <s v="Crucero"/>
    <x v="0"/>
    <n v="2160"/>
  </r>
  <r>
    <x v="39"/>
    <s v="Gustavo"/>
    <x v="3"/>
    <s v="TTR"/>
    <n v="0"/>
    <n v="1"/>
    <n v="1"/>
    <n v="5"/>
    <n v="2"/>
    <s v="ZI"/>
    <s v="Estancia"/>
    <x v="8"/>
    <n v="810"/>
  </r>
  <r>
    <x v="567"/>
    <s v="Gustavo"/>
    <x v="3"/>
    <s v="CTB"/>
    <n v="9"/>
    <n v="1"/>
    <n v="5"/>
    <n v="5"/>
    <n v="4"/>
    <s v="PY"/>
    <s v="Crucero"/>
    <x v="0"/>
    <n v="6120"/>
  </r>
  <r>
    <x v="735"/>
    <s v="Gustavo"/>
    <x v="3"/>
    <s v="XZK"/>
    <n v="6"/>
    <n v="4"/>
    <n v="0"/>
    <n v="5"/>
    <n v="4"/>
    <s v="IU"/>
    <s v="Circuito"/>
    <x v="13"/>
    <n v="4860"/>
  </r>
  <r>
    <x v="735"/>
    <s v="Gustavo"/>
    <x v="3"/>
    <s v="OGX"/>
    <n v="5"/>
    <n v="2"/>
    <n v="4"/>
    <n v="3"/>
    <n v="1"/>
    <s v="CD"/>
    <s v="Circuito"/>
    <x v="8"/>
    <n v="1890"/>
  </r>
  <r>
    <x v="736"/>
    <s v="Gustavo"/>
    <x v="3"/>
    <s v="VAP"/>
    <n v="3"/>
    <n v="0"/>
    <n v="2"/>
    <n v="2"/>
    <n v="0"/>
    <s v="NO"/>
    <s v="Circuito"/>
    <x v="9"/>
    <n v="6480"/>
  </r>
  <r>
    <x v="737"/>
    <s v="Gustavo"/>
    <x v="3"/>
    <s v="NQZ"/>
    <n v="3"/>
    <n v="1"/>
    <n v="0"/>
    <n v="1"/>
    <n v="10"/>
    <s v="WY"/>
    <s v="Circuito"/>
    <x v="8"/>
    <n v="810"/>
  </r>
  <r>
    <x v="738"/>
    <s v="Gustavo"/>
    <x v="3"/>
    <s v="ASL"/>
    <n v="7"/>
    <n v="6"/>
    <n v="6"/>
    <n v="6"/>
    <n v="4"/>
    <s v="US"/>
    <s v="Crucero"/>
    <x v="4"/>
    <n v="3400"/>
  </r>
  <r>
    <x v="347"/>
    <s v="Gustavo"/>
    <x v="3"/>
    <s v="QVP"/>
    <n v="4"/>
    <n v="5"/>
    <n v="3"/>
    <n v="5"/>
    <n v="8"/>
    <s v="RA"/>
    <s v="Crucero"/>
    <x v="7"/>
    <n v="2000"/>
  </r>
  <r>
    <x v="739"/>
    <s v="Gustavo"/>
    <x v="3"/>
    <s v="NWY"/>
    <n v="0"/>
    <n v="3"/>
    <n v="3"/>
    <n v="4"/>
    <n v="6"/>
    <s v="WY"/>
    <s v="Circuito"/>
    <x v="4"/>
    <n v="1080"/>
  </r>
  <r>
    <x v="740"/>
    <s v="Gustavo"/>
    <x v="3"/>
    <s v="CMG"/>
    <n v="4"/>
    <n v="2"/>
    <n v="3"/>
    <n v="6"/>
    <n v="4"/>
    <s v="NO"/>
    <s v="Circuito"/>
    <x v="4"/>
    <n v="4320"/>
  </r>
  <r>
    <x v="740"/>
    <s v="Gustavo"/>
    <x v="3"/>
    <s v="XDM"/>
    <n v="4"/>
    <n v="2"/>
    <n v="7"/>
    <n v="2"/>
    <n v="2"/>
    <s v="LY"/>
    <s v="Estancia"/>
    <x v="11"/>
    <n v="4410"/>
  </r>
  <r>
    <x v="741"/>
    <s v="Gustavo"/>
    <x v="3"/>
    <s v="FAB"/>
    <n v="3"/>
    <n v="3"/>
    <n v="2"/>
    <n v="4"/>
    <n v="3"/>
    <s v="PN"/>
    <s v="Estancia"/>
    <x v="4"/>
    <n v="1800"/>
  </r>
  <r>
    <x v="742"/>
    <s v="Gustavo"/>
    <x v="3"/>
    <s v="DSP"/>
    <n v="1"/>
    <n v="2"/>
    <n v="2"/>
    <n v="1"/>
    <n v="0"/>
    <s v="PM"/>
    <s v="Circuito"/>
    <x v="9"/>
    <n v="1620"/>
  </r>
  <r>
    <x v="742"/>
    <s v="Gustavo"/>
    <x v="3"/>
    <s v="NAY"/>
    <n v="8"/>
    <n v="5"/>
    <n v="3"/>
    <n v="1"/>
    <n v="6"/>
    <s v="US"/>
    <s v="Crucero"/>
    <x v="14"/>
    <n v="11700"/>
  </r>
  <r>
    <x v="743"/>
    <s v="Gustavo"/>
    <x v="3"/>
    <s v="FEO"/>
    <n v="2"/>
    <n v="2"/>
    <n v="6"/>
    <n v="7"/>
    <n v="4"/>
    <s v="HR"/>
    <s v="Crucero"/>
    <x v="6"/>
    <n v="6480"/>
  </r>
  <r>
    <x v="743"/>
    <s v="Gustavo"/>
    <x v="3"/>
    <s v="ABQ"/>
    <n v="7"/>
    <n v="4"/>
    <n v="6"/>
    <n v="4"/>
    <n v="10"/>
    <s v="WL"/>
    <s v="Circuito"/>
    <x v="11"/>
    <n v="4410"/>
  </r>
  <r>
    <x v="570"/>
    <s v="Gustavo"/>
    <x v="3"/>
    <s v="WRI"/>
    <n v="6"/>
    <n v="3"/>
    <n v="8"/>
    <n v="7"/>
    <n v="5"/>
    <s v="WY"/>
    <s v="Circuito"/>
    <x v="9"/>
    <n v="1620"/>
  </r>
  <r>
    <x v="570"/>
    <s v="Gustavo"/>
    <x v="3"/>
    <s v="LKZ"/>
    <n v="6"/>
    <n v="3"/>
    <n v="5"/>
    <n v="8"/>
    <n v="3"/>
    <s v="HN"/>
    <s v="Estancia"/>
    <x v="13"/>
    <n v="9720"/>
  </r>
  <r>
    <x v="744"/>
    <s v="Gustavo"/>
    <x v="3"/>
    <s v="FEF"/>
    <n v="4"/>
    <n v="3"/>
    <n v="7"/>
    <n v="5"/>
    <n v="9"/>
    <s v="NO"/>
    <s v="Circuito"/>
    <x v="11"/>
    <n v="7560"/>
  </r>
  <r>
    <x v="745"/>
    <s v="Gustavo"/>
    <x v="3"/>
    <s v="KWW"/>
    <n v="4"/>
    <n v="5"/>
    <n v="6"/>
    <n v="7"/>
    <n v="6"/>
    <s v="DF"/>
    <s v="Crucero"/>
    <x v="17"/>
    <n v="4590"/>
  </r>
  <r>
    <x v="746"/>
    <s v="Gustavo"/>
    <x v="3"/>
    <s v="LSW"/>
    <n v="8"/>
    <n v="4"/>
    <n v="5"/>
    <n v="4"/>
    <n v="4"/>
    <s v="WY"/>
    <s v="Circuito"/>
    <x v="16"/>
    <n v="2550"/>
  </r>
  <r>
    <x v="747"/>
    <s v="Gustavo"/>
    <x v="3"/>
    <s v="LSR"/>
    <n v="5"/>
    <n v="6"/>
    <n v="4"/>
    <n v="10"/>
    <n v="7"/>
    <s v="ZI"/>
    <s v="Estancia"/>
    <x v="7"/>
    <n v="1275"/>
  </r>
  <r>
    <x v="49"/>
    <s v="Gustavo"/>
    <x v="3"/>
    <s v="KWO"/>
    <n v="9"/>
    <n v="3"/>
    <n v="7"/>
    <n v="4"/>
    <n v="6"/>
    <s v="QT"/>
    <s v="Circuito"/>
    <x v="11"/>
    <n v="3780"/>
  </r>
  <r>
    <x v="748"/>
    <s v="Gustavo"/>
    <x v="3"/>
    <s v="JHY"/>
    <n v="1"/>
    <n v="3"/>
    <n v="3"/>
    <n v="2"/>
    <n v="0"/>
    <s v="DF"/>
    <s v="Crucero"/>
    <x v="4"/>
    <n v="1080"/>
  </r>
  <r>
    <x v="51"/>
    <s v="Gustavo"/>
    <x v="3"/>
    <s v="UXJ"/>
    <n v="5"/>
    <n v="0"/>
    <n v="5"/>
    <n v="4"/>
    <n v="7"/>
    <s v="DL"/>
    <s v="Estancia"/>
    <x v="9"/>
    <n v="3240"/>
  </r>
  <r>
    <x v="52"/>
    <s v="Gustavo"/>
    <x v="3"/>
    <s v="LQU"/>
    <n v="6"/>
    <n v="3"/>
    <n v="10"/>
    <n v="10"/>
    <n v="3"/>
    <s v="HR"/>
    <s v="Crucero"/>
    <x v="5"/>
    <n v="5940"/>
  </r>
  <r>
    <x v="52"/>
    <s v="Gustavo"/>
    <x v="3"/>
    <s v="WPM"/>
    <n v="0"/>
    <n v="8"/>
    <n v="9"/>
    <n v="6"/>
    <n v="6"/>
    <s v="HR"/>
    <s v="Crucero"/>
    <x v="9"/>
    <n v="3240"/>
  </r>
  <r>
    <x v="355"/>
    <s v="Gustavo"/>
    <x v="3"/>
    <s v="TAR"/>
    <n v="9"/>
    <n v="1"/>
    <n v="5"/>
    <n v="4"/>
    <n v="1"/>
    <s v="CD"/>
    <s v="Circuito"/>
    <x v="4"/>
    <n v="2520"/>
  </r>
  <r>
    <x v="749"/>
    <s v="Gustavo"/>
    <x v="3"/>
    <s v="PLH"/>
    <n v="2"/>
    <n v="3"/>
    <n v="4"/>
    <n v="10"/>
    <n v="3"/>
    <s v="CF"/>
    <s v="Crucero"/>
    <x v="12"/>
    <n v="10200"/>
  </r>
  <r>
    <x v="54"/>
    <s v="Gustavo"/>
    <x v="3"/>
    <s v="ZEF"/>
    <n v="2"/>
    <n v="0"/>
    <n v="2"/>
    <n v="4"/>
    <n v="9"/>
    <s v="XK"/>
    <s v="Circuito"/>
    <x v="0"/>
    <n v="3600"/>
  </r>
  <r>
    <x v="55"/>
    <s v="Gustavo"/>
    <x v="3"/>
    <s v="UQF"/>
    <n v="5"/>
    <n v="7"/>
    <n v="5"/>
    <n v="4"/>
    <n v="2"/>
    <s v="ZI"/>
    <s v="Estancia"/>
    <x v="7"/>
    <n v="1275"/>
  </r>
  <r>
    <x v="55"/>
    <s v="Gustavo"/>
    <x v="3"/>
    <s v="BKS"/>
    <n v="0"/>
    <n v="9"/>
    <n v="2"/>
    <n v="6"/>
    <n v="4"/>
    <s v="DL"/>
    <s v="Estancia"/>
    <x v="13"/>
    <n v="4860"/>
  </r>
  <r>
    <x v="56"/>
    <s v="Gustavo"/>
    <x v="3"/>
    <s v="WQV"/>
    <n v="10"/>
    <n v="6"/>
    <n v="1"/>
    <n v="0"/>
    <n v="6"/>
    <s v="HR"/>
    <s v="Crucero"/>
    <x v="9"/>
    <n v="3240"/>
  </r>
  <r>
    <x v="56"/>
    <s v="Gustavo"/>
    <x v="3"/>
    <s v="CPF"/>
    <n v="4"/>
    <n v="2"/>
    <n v="4"/>
    <n v="5"/>
    <n v="3"/>
    <s v="PM"/>
    <s v="Circuito"/>
    <x v="11"/>
    <n v="1890"/>
  </r>
  <r>
    <x v="57"/>
    <s v="Gustavo"/>
    <x v="3"/>
    <s v="MJD"/>
    <n v="5"/>
    <n v="2"/>
    <n v="4"/>
    <n v="3"/>
    <n v="6"/>
    <s v="MJ"/>
    <s v="Circuito"/>
    <x v="9"/>
    <n v="6480"/>
  </r>
  <r>
    <x v="750"/>
    <s v="Gustavo"/>
    <x v="3"/>
    <s v="MIV"/>
    <n v="4"/>
    <n v="6"/>
    <n v="6"/>
    <n v="4"/>
    <n v="4"/>
    <s v="MJ"/>
    <s v="Circuito"/>
    <x v="2"/>
    <n v="1080"/>
  </r>
  <r>
    <x v="751"/>
    <s v="Gustavo"/>
    <x v="3"/>
    <s v="PTG"/>
    <n v="2"/>
    <n v="3"/>
    <n v="6"/>
    <n v="6"/>
    <n v="3"/>
    <s v="MJ"/>
    <s v="Circuito"/>
    <x v="11"/>
    <n v="7560"/>
  </r>
  <r>
    <x v="751"/>
    <s v="Gustavo"/>
    <x v="3"/>
    <s v="DQT"/>
    <n v="7"/>
    <n v="5"/>
    <n v="3"/>
    <n v="8"/>
    <n v="6"/>
    <s v="OQ"/>
    <s v="Estancia"/>
    <x v="8"/>
    <n v="810"/>
  </r>
  <r>
    <x v="572"/>
    <s v="Gustavo"/>
    <x v="3"/>
    <s v="DWJ"/>
    <n v="5"/>
    <n v="3"/>
    <n v="4"/>
    <n v="2"/>
    <n v="2"/>
    <s v="HN"/>
    <s v="Estancia"/>
    <x v="16"/>
    <n v="10800"/>
  </r>
  <r>
    <x v="752"/>
    <s v="Gustavo"/>
    <x v="3"/>
    <s v="OYU"/>
    <n v="4"/>
    <n v="3"/>
    <n v="1"/>
    <n v="2"/>
    <n v="4"/>
    <s v="IU"/>
    <s v="Circuito"/>
    <x v="0"/>
    <n v="4320"/>
  </r>
  <r>
    <x v="62"/>
    <s v="Gustavo"/>
    <x v="3"/>
    <s v="AJS"/>
    <n v="5"/>
    <n v="5"/>
    <n v="5"/>
    <n v="6"/>
    <n v="5"/>
    <s v="QT"/>
    <s v="Circuito"/>
    <x v="0"/>
    <n v="4080"/>
  </r>
  <r>
    <x v="62"/>
    <s v="Gustavo"/>
    <x v="3"/>
    <s v="QZZ"/>
    <n v="4"/>
    <n v="5"/>
    <n v="1"/>
    <n v="3"/>
    <n v="4"/>
    <s v="ZI"/>
    <s v="Estancia"/>
    <x v="12"/>
    <n v="3825"/>
  </r>
  <r>
    <x v="62"/>
    <s v="Gustavo"/>
    <x v="3"/>
    <s v="HFC"/>
    <n v="2"/>
    <n v="3"/>
    <n v="7"/>
    <n v="4"/>
    <n v="0"/>
    <s v="DL"/>
    <s v="Estancia"/>
    <x v="7"/>
    <n v="2550"/>
  </r>
  <r>
    <x v="753"/>
    <s v="Gustavo"/>
    <x v="3"/>
    <s v="ETI"/>
    <n v="3"/>
    <n v="6"/>
    <n v="7"/>
    <n v="7"/>
    <n v="4"/>
    <s v="HR"/>
    <s v="Crucero"/>
    <x v="13"/>
    <n v="4320"/>
  </r>
  <r>
    <x v="753"/>
    <s v="Gustavo"/>
    <x v="3"/>
    <s v="IYU"/>
    <n v="2"/>
    <n v="0"/>
    <n v="4"/>
    <n v="2"/>
    <n v="5"/>
    <s v="MJ"/>
    <s v="Circuito"/>
    <x v="9"/>
    <n v="6120"/>
  </r>
  <r>
    <x v="754"/>
    <s v="Gustavo"/>
    <x v="3"/>
    <s v="IXI"/>
    <n v="6"/>
    <n v="7"/>
    <n v="1"/>
    <n v="3"/>
    <n v="3"/>
    <s v="WY"/>
    <s v="Circuito"/>
    <x v="8"/>
    <n v="765"/>
  </r>
  <r>
    <x v="755"/>
    <s v="Gustavo"/>
    <x v="3"/>
    <s v="QWC"/>
    <n v="3"/>
    <n v="1"/>
    <n v="3"/>
    <n v="9"/>
    <n v="0"/>
    <s v="MJ"/>
    <s v="Circuito"/>
    <x v="4"/>
    <n v="4080"/>
  </r>
  <r>
    <x v="358"/>
    <s v="Gustavo"/>
    <x v="3"/>
    <s v="GBO"/>
    <n v="9"/>
    <n v="6"/>
    <n v="4"/>
    <n v="3"/>
    <n v="6"/>
    <s v="IP"/>
    <s v="Estancia"/>
    <x v="0"/>
    <n v="4080"/>
  </r>
  <r>
    <x v="756"/>
    <s v="Gustavo"/>
    <x v="3"/>
    <s v="IPN"/>
    <n v="6"/>
    <n v="2"/>
    <n v="7"/>
    <n v="5"/>
    <n v="2"/>
    <s v="LY"/>
    <s v="Estancia"/>
    <x v="4"/>
    <n v="2380"/>
  </r>
  <r>
    <x v="757"/>
    <s v="Gustavo"/>
    <x v="3"/>
    <s v="JJG"/>
    <n v="4"/>
    <n v="7"/>
    <n v="2"/>
    <n v="1"/>
    <n v="5"/>
    <s v="MJ"/>
    <s v="Circuito"/>
    <x v="9"/>
    <n v="6120"/>
  </r>
  <r>
    <x v="757"/>
    <s v="Gustavo"/>
    <x v="3"/>
    <s v="IXN"/>
    <n v="0"/>
    <n v="0"/>
    <n v="0"/>
    <n v="3"/>
    <n v="1"/>
    <s v="OQ"/>
    <s v="Estancia"/>
    <x v="10"/>
    <n v="510"/>
  </r>
  <r>
    <x v="359"/>
    <s v="Gustavo"/>
    <x v="3"/>
    <s v="LXA"/>
    <n v="3"/>
    <n v="3"/>
    <n v="6"/>
    <n v="6"/>
    <n v="5"/>
    <s v="GI"/>
    <s v="Estancia"/>
    <x v="15"/>
    <n v="11900"/>
  </r>
  <r>
    <x v="758"/>
    <s v="Gustavo"/>
    <x v="3"/>
    <s v="NVX"/>
    <n v="0"/>
    <n v="5"/>
    <n v="1"/>
    <n v="1"/>
    <n v="0"/>
    <s v="ZA"/>
    <s v="Estancia"/>
    <x v="14"/>
    <n v="14040"/>
  </r>
  <r>
    <x v="67"/>
    <s v="Gustavo"/>
    <x v="3"/>
    <s v="ZYB"/>
    <n v="7"/>
    <n v="7"/>
    <n v="6"/>
    <n v="8"/>
    <n v="9"/>
    <s v="XK"/>
    <s v="Circuito"/>
    <x v="11"/>
    <n v="2975"/>
  </r>
  <r>
    <x v="67"/>
    <s v="Gustavo"/>
    <x v="3"/>
    <s v="ISN"/>
    <n v="5"/>
    <n v="5"/>
    <n v="5"/>
    <n v="7"/>
    <n v="9"/>
    <s v="DL"/>
    <s v="Estancia"/>
    <x v="4"/>
    <n v="2160"/>
  </r>
  <r>
    <x v="67"/>
    <s v="Gustavo"/>
    <x v="3"/>
    <s v="ODT"/>
    <n v="2"/>
    <n v="4"/>
    <n v="3"/>
    <n v="2"/>
    <n v="2"/>
    <s v="ZI"/>
    <s v="Estancia"/>
    <x v="4"/>
    <n v="1080"/>
  </r>
  <r>
    <x v="759"/>
    <s v="Gustavo"/>
    <x v="3"/>
    <s v="CHE"/>
    <n v="0"/>
    <n v="3"/>
    <n v="5"/>
    <n v="4"/>
    <n v="1"/>
    <s v="IU"/>
    <s v="Circuito"/>
    <x v="11"/>
    <n v="3780"/>
  </r>
  <r>
    <x v="760"/>
    <s v="Gustavo"/>
    <x v="3"/>
    <s v="SCC"/>
    <n v="4"/>
    <n v="3"/>
    <n v="2"/>
    <n v="3"/>
    <n v="3"/>
    <s v="OQ"/>
    <s v="Estancia"/>
    <x v="7"/>
    <n v="1350"/>
  </r>
  <r>
    <x v="761"/>
    <s v="Gustavo"/>
    <x v="3"/>
    <s v="KKU"/>
    <n v="0"/>
    <n v="4"/>
    <n v="6"/>
    <n v="4"/>
    <n v="5"/>
    <s v="OQ"/>
    <s v="Estancia"/>
    <x v="11"/>
    <n v="1890"/>
  </r>
  <r>
    <x v="761"/>
    <s v="Gustavo"/>
    <x v="3"/>
    <s v="KKF"/>
    <n v="2"/>
    <n v="2"/>
    <n v="2"/>
    <n v="0"/>
    <n v="3"/>
    <s v="ZA"/>
    <s v="Estancia"/>
    <x v="0"/>
    <n v="8640"/>
  </r>
  <r>
    <x v="762"/>
    <s v="Gustavo"/>
    <x v="3"/>
    <s v="IDO"/>
    <n v="3"/>
    <n v="3"/>
    <n v="4"/>
    <n v="0"/>
    <n v="3"/>
    <s v="FA"/>
    <s v="Crucero"/>
    <x v="11"/>
    <n v="3150"/>
  </r>
  <r>
    <x v="583"/>
    <s v="Gustavo"/>
    <x v="3"/>
    <s v="VQE"/>
    <n v="3"/>
    <n v="4"/>
    <n v="1"/>
    <n v="0"/>
    <n v="6"/>
    <s v="XK"/>
    <s v="Circuito"/>
    <x v="4"/>
    <n v="1800"/>
  </r>
  <r>
    <x v="584"/>
    <s v="Gustavo"/>
    <x v="3"/>
    <s v="OGX"/>
    <n v="2"/>
    <n v="6"/>
    <n v="8"/>
    <n v="2"/>
    <n v="0"/>
    <s v="IU"/>
    <s v="Circuito"/>
    <x v="11"/>
    <n v="3780"/>
  </r>
  <r>
    <x v="362"/>
    <s v="Gustavo"/>
    <x v="3"/>
    <s v="APG"/>
    <n v="3"/>
    <n v="8"/>
    <n v="5"/>
    <n v="7"/>
    <n v="5"/>
    <s v="UI"/>
    <s v="Crucero"/>
    <x v="9"/>
    <n v="4320"/>
  </r>
  <r>
    <x v="586"/>
    <s v="Gustavo"/>
    <x v="3"/>
    <s v="ZMO"/>
    <n v="5"/>
    <n v="6"/>
    <n v="8"/>
    <n v="5"/>
    <n v="7"/>
    <s v="FA"/>
    <s v="Crucero"/>
    <x v="16"/>
    <n v="4250"/>
  </r>
  <r>
    <x v="763"/>
    <s v="Gustavo"/>
    <x v="3"/>
    <s v="JEE"/>
    <n v="2"/>
    <n v="3"/>
    <n v="2"/>
    <n v="5"/>
    <n v="0"/>
    <s v="MJ"/>
    <s v="Circuito"/>
    <x v="6"/>
    <n v="12960"/>
  </r>
  <r>
    <x v="764"/>
    <s v="Gustavo"/>
    <x v="3"/>
    <s v="AEJ"/>
    <n v="1"/>
    <n v="2"/>
    <n v="1"/>
    <n v="3"/>
    <n v="10"/>
    <s v="OQ"/>
    <s v="Estancia"/>
    <x v="6"/>
    <n v="3060"/>
  </r>
  <r>
    <x v="764"/>
    <s v="Gustavo"/>
    <x v="3"/>
    <s v="OWF"/>
    <n v="3"/>
    <n v="6"/>
    <n v="5"/>
    <n v="3"/>
    <n v="5"/>
    <s v="WL"/>
    <s v="Circuito"/>
    <x v="9"/>
    <n v="4080"/>
  </r>
  <r>
    <x v="363"/>
    <s v="Gustavo"/>
    <x v="3"/>
    <s v="YFE"/>
    <n v="3"/>
    <n v="3"/>
    <n v="5"/>
    <n v="4"/>
    <n v="2"/>
    <s v="IU"/>
    <s v="Circuito"/>
    <x v="2"/>
    <n v="510"/>
  </r>
  <r>
    <x v="363"/>
    <s v="Gustavo"/>
    <x v="3"/>
    <s v="JWP"/>
    <n v="9"/>
    <n v="5"/>
    <n v="7"/>
    <n v="5"/>
    <n v="9"/>
    <s v="QT"/>
    <s v="Circuito"/>
    <x v="16"/>
    <n v="5100"/>
  </r>
  <r>
    <x v="364"/>
    <s v="Gustavo"/>
    <x v="3"/>
    <s v="HGO"/>
    <n v="3"/>
    <n v="5"/>
    <n v="7"/>
    <n v="6"/>
    <n v="4"/>
    <s v="CF"/>
    <s v="Crucero"/>
    <x v="6"/>
    <n v="8160"/>
  </r>
  <r>
    <x v="587"/>
    <s v="Gustavo"/>
    <x v="3"/>
    <s v="ZMO"/>
    <n v="6"/>
    <n v="4"/>
    <n v="6"/>
    <n v="8"/>
    <n v="8"/>
    <s v="LY"/>
    <s v="Estancia"/>
    <x v="8"/>
    <n v="1785"/>
  </r>
  <r>
    <x v="765"/>
    <s v="Gustavo"/>
    <x v="3"/>
    <s v="TTL"/>
    <n v="5"/>
    <n v="6"/>
    <n v="5"/>
    <n v="6"/>
    <n v="5"/>
    <s v="WL"/>
    <s v="Circuito"/>
    <x v="6"/>
    <n v="8160"/>
  </r>
  <r>
    <x v="766"/>
    <s v="Gustavo"/>
    <x v="3"/>
    <s v="ALP"/>
    <n v="7"/>
    <n v="2"/>
    <n v="5"/>
    <n v="3"/>
    <n v="7"/>
    <s v="OQ"/>
    <s v="Estancia"/>
    <x v="13"/>
    <n v="2295"/>
  </r>
  <r>
    <x v="767"/>
    <s v="Gustavo"/>
    <x v="3"/>
    <s v="JRO"/>
    <n v="6"/>
    <n v="7"/>
    <n v="3"/>
    <n v="6"/>
    <n v="0"/>
    <s v="NO"/>
    <s v="Circuito"/>
    <x v="7"/>
    <n v="5525"/>
  </r>
  <r>
    <x v="594"/>
    <s v="Gustavo"/>
    <x v="3"/>
    <s v="QSX"/>
    <n v="4"/>
    <n v="4"/>
    <n v="4"/>
    <n v="4"/>
    <n v="1"/>
    <s v="DL"/>
    <s v="Estancia"/>
    <x v="11"/>
    <n v="3570"/>
  </r>
  <r>
    <x v="369"/>
    <s v="Gustavo"/>
    <x v="3"/>
    <s v="IXI"/>
    <n v="1"/>
    <n v="2"/>
    <n v="2"/>
    <n v="2"/>
    <n v="2"/>
    <s v="WL"/>
    <s v="Circuito"/>
    <x v="7"/>
    <n v="3400"/>
  </r>
  <r>
    <x v="77"/>
    <s v="Gustavo"/>
    <x v="3"/>
    <s v="JGM"/>
    <n v="4"/>
    <n v="10"/>
    <n v="6"/>
    <n v="0"/>
    <n v="2"/>
    <s v="OQ"/>
    <s v="Estancia"/>
    <x v="10"/>
    <n v="510"/>
  </r>
  <r>
    <x v="768"/>
    <s v="Gustavo"/>
    <x v="3"/>
    <s v="DMA"/>
    <n v="0"/>
    <n v="2"/>
    <n v="3"/>
    <n v="3"/>
    <n v="4"/>
    <s v="LY"/>
    <s v="Estancia"/>
    <x v="9"/>
    <n v="3570"/>
  </r>
  <r>
    <x v="768"/>
    <s v="Gustavo"/>
    <x v="3"/>
    <s v="MBY"/>
    <n v="2"/>
    <n v="3"/>
    <n v="6"/>
    <n v="3"/>
    <n v="4"/>
    <s v="ZI"/>
    <s v="Estancia"/>
    <x v="9"/>
    <n v="2040"/>
  </r>
  <r>
    <x v="768"/>
    <s v="Gustavo"/>
    <x v="3"/>
    <s v="KKJ"/>
    <n v="4"/>
    <n v="6"/>
    <n v="7"/>
    <n v="6"/>
    <n v="5"/>
    <s v="CF"/>
    <s v="Crucero"/>
    <x v="16"/>
    <n v="6800"/>
  </r>
  <r>
    <x v="595"/>
    <s v="Gustavo"/>
    <x v="3"/>
    <s v="JYJ"/>
    <n v="8"/>
    <n v="7"/>
    <n v="7"/>
    <n v="7"/>
    <n v="4"/>
    <s v="GI"/>
    <s v="Estancia"/>
    <x v="8"/>
    <n v="2400"/>
  </r>
  <r>
    <x v="79"/>
    <s v="Gustavo"/>
    <x v="3"/>
    <s v="IKC"/>
    <n v="5"/>
    <n v="6"/>
    <n v="6"/>
    <n v="2"/>
    <n v="2"/>
    <s v="ZI"/>
    <s v="Estancia"/>
    <x v="10"/>
    <n v="720"/>
  </r>
  <r>
    <x v="769"/>
    <s v="Gustavo"/>
    <x v="3"/>
    <s v="DFD"/>
    <n v="6"/>
    <n v="10"/>
    <n v="4"/>
    <n v="3"/>
    <n v="10"/>
    <s v="HN"/>
    <s v="Estancia"/>
    <x v="9"/>
    <n v="6630"/>
  </r>
  <r>
    <x v="596"/>
    <s v="Gustavo"/>
    <x v="3"/>
    <s v="IYE"/>
    <n v="5"/>
    <n v="4"/>
    <n v="6"/>
    <n v="6"/>
    <n v="5"/>
    <s v="MJ"/>
    <s v="Circuito"/>
    <x v="13"/>
    <n v="9180"/>
  </r>
  <r>
    <x v="770"/>
    <s v="Gustavo"/>
    <x v="3"/>
    <s v="VRT"/>
    <n v="6"/>
    <n v="1"/>
    <n v="5"/>
    <n v="7"/>
    <n v="5"/>
    <s v="ZI"/>
    <s v="Estancia"/>
    <x v="0"/>
    <n v="2880"/>
  </r>
  <r>
    <x v="370"/>
    <s v="Gustavo"/>
    <x v="3"/>
    <s v="VAN"/>
    <n v="6"/>
    <n v="3"/>
    <n v="5"/>
    <n v="3"/>
    <n v="6"/>
    <s v="CF"/>
    <s v="Crucero"/>
    <x v="0"/>
    <n v="5760"/>
  </r>
  <r>
    <x v="81"/>
    <s v="Gustavo"/>
    <x v="3"/>
    <s v="HNN"/>
    <n v="7"/>
    <n v="3"/>
    <n v="5"/>
    <n v="4"/>
    <n v="5"/>
    <s v="NO"/>
    <s v="Circuito"/>
    <x v="13"/>
    <n v="9360"/>
  </r>
  <r>
    <x v="597"/>
    <s v="Gustavo"/>
    <x v="3"/>
    <s v="UTC"/>
    <n v="9"/>
    <n v="5"/>
    <n v="6"/>
    <n v="8"/>
    <n v="6"/>
    <s v="IU"/>
    <s v="Circuito"/>
    <x v="8"/>
    <n v="1620"/>
  </r>
  <r>
    <x v="598"/>
    <s v="Gustavo"/>
    <x v="3"/>
    <s v="XGK"/>
    <n v="5"/>
    <n v="4"/>
    <n v="4"/>
    <n v="8"/>
    <n v="7"/>
    <s v="DL"/>
    <s v="Estancia"/>
    <x v="10"/>
    <n v="1080"/>
  </r>
  <r>
    <x v="598"/>
    <s v="Gustavo"/>
    <x v="3"/>
    <s v="SVV"/>
    <n v="7"/>
    <n v="3"/>
    <n v="4"/>
    <n v="5"/>
    <n v="3"/>
    <s v="CD"/>
    <s v="Circuito"/>
    <x v="0"/>
    <n v="5440"/>
  </r>
  <r>
    <x v="373"/>
    <s v="Gustavo"/>
    <x v="3"/>
    <s v="MRK"/>
    <n v="7"/>
    <n v="7"/>
    <n v="6"/>
    <n v="5"/>
    <n v="6"/>
    <s v="HR"/>
    <s v="Crucero"/>
    <x v="10"/>
    <n v="1080"/>
  </r>
  <r>
    <x v="373"/>
    <s v="Gustavo"/>
    <x v="3"/>
    <s v="NMK"/>
    <n v="2"/>
    <n v="3"/>
    <n v="5"/>
    <n v="6"/>
    <n v="5"/>
    <s v="PM"/>
    <s v="Circuito"/>
    <x v="4"/>
    <n v="1080"/>
  </r>
  <r>
    <x v="771"/>
    <s v="Gustavo"/>
    <x v="3"/>
    <s v="BZL"/>
    <n v="7"/>
    <n v="8"/>
    <n v="4"/>
    <n v="9"/>
    <n v="5"/>
    <s v="CD"/>
    <s v="Circuito"/>
    <x v="6"/>
    <n v="8640"/>
  </r>
  <r>
    <x v="771"/>
    <s v="Gustavo"/>
    <x v="3"/>
    <s v="HRO"/>
    <n v="8"/>
    <n v="9"/>
    <n v="7"/>
    <n v="7"/>
    <n v="8"/>
    <s v="DL"/>
    <s v="Estancia"/>
    <x v="11"/>
    <n v="3780"/>
  </r>
  <r>
    <x v="771"/>
    <s v="Gustavo"/>
    <x v="3"/>
    <s v="OZP"/>
    <n v="2"/>
    <n v="9"/>
    <n v="4"/>
    <n v="6"/>
    <n v="3"/>
    <s v="XK"/>
    <s v="Circuito"/>
    <x v="8"/>
    <n v="1620"/>
  </r>
  <r>
    <x v="599"/>
    <s v="Gustavo"/>
    <x v="3"/>
    <s v="AMD"/>
    <n v="6"/>
    <n v="9"/>
    <n v="5"/>
    <n v="4"/>
    <n v="5"/>
    <s v="XY"/>
    <s v="Circuito"/>
    <x v="14"/>
    <n v="11440"/>
  </r>
  <r>
    <x v="375"/>
    <s v="Gustavo"/>
    <x v="3"/>
    <s v="NHE"/>
    <n v="2"/>
    <n v="1"/>
    <n v="2"/>
    <n v="1"/>
    <n v="0"/>
    <s v="US"/>
    <s v="Crucero"/>
    <x v="9"/>
    <n v="5940"/>
  </r>
  <r>
    <x v="600"/>
    <s v="Gustavo"/>
    <x v="3"/>
    <s v="QMC"/>
    <n v="5"/>
    <n v="7"/>
    <n v="2"/>
    <n v="4"/>
    <n v="8"/>
    <s v="PN"/>
    <s v="Estancia"/>
    <x v="10"/>
    <n v="850"/>
  </r>
  <r>
    <x v="376"/>
    <s v="Gustavo"/>
    <x v="3"/>
    <s v="CWR"/>
    <n v="2"/>
    <n v="5"/>
    <n v="1"/>
    <n v="3"/>
    <n v="10"/>
    <s v="XY"/>
    <s v="Circuito"/>
    <x v="7"/>
    <n v="4950"/>
  </r>
  <r>
    <x v="89"/>
    <s v="Gustavo"/>
    <x v="3"/>
    <s v="EPG"/>
    <n v="4"/>
    <n v="5"/>
    <n v="6"/>
    <n v="6"/>
    <n v="3"/>
    <s v="QT"/>
    <s v="Circuito"/>
    <x v="6"/>
    <n v="5760"/>
  </r>
  <r>
    <x v="772"/>
    <s v="Gustavo"/>
    <x v="3"/>
    <s v="PUF"/>
    <n v="8"/>
    <n v="6"/>
    <n v="1"/>
    <n v="1"/>
    <n v="5"/>
    <s v="US"/>
    <s v="Crucero"/>
    <x v="14"/>
    <n v="11440"/>
  </r>
  <r>
    <x v="773"/>
    <s v="Gustavo"/>
    <x v="3"/>
    <s v="CQP"/>
    <n v="8"/>
    <n v="4"/>
    <n v="0"/>
    <n v="4"/>
    <n v="4"/>
    <s v="PM"/>
    <s v="Circuito"/>
    <x v="1"/>
    <n v="4320"/>
  </r>
  <r>
    <x v="601"/>
    <s v="Gustavo"/>
    <x v="3"/>
    <s v="URJ"/>
    <n v="3"/>
    <n v="4"/>
    <n v="1"/>
    <n v="3"/>
    <n v="1"/>
    <s v="PM"/>
    <s v="Circuito"/>
    <x v="11"/>
    <n v="1890"/>
  </r>
  <r>
    <x v="378"/>
    <s v="Gustavo"/>
    <x v="3"/>
    <s v="OSB"/>
    <n v="1"/>
    <n v="4"/>
    <n v="3"/>
    <n v="3"/>
    <n v="8"/>
    <s v="RA"/>
    <s v="Crucero"/>
    <x v="4"/>
    <n v="1800"/>
  </r>
  <r>
    <x v="774"/>
    <s v="Gustavo"/>
    <x v="3"/>
    <s v="IDO"/>
    <n v="5"/>
    <n v="2"/>
    <n v="2"/>
    <n v="1"/>
    <n v="5"/>
    <s v="ZI"/>
    <s v="Estancia"/>
    <x v="7"/>
    <n v="1800"/>
  </r>
  <r>
    <x v="380"/>
    <s v="Gustavo"/>
    <x v="3"/>
    <s v="XZK"/>
    <n v="3"/>
    <n v="6"/>
    <n v="1"/>
    <n v="6"/>
    <n v="10"/>
    <s v="PY"/>
    <s v="Crucero"/>
    <x v="3"/>
    <n v="16200"/>
  </r>
  <r>
    <x v="775"/>
    <s v="Gustavo"/>
    <x v="3"/>
    <s v="GLW"/>
    <n v="2"/>
    <n v="6"/>
    <n v="7"/>
    <n v="5"/>
    <n v="9"/>
    <s v="MJ"/>
    <s v="Circuito"/>
    <x v="11"/>
    <n v="7560"/>
  </r>
  <r>
    <x v="90"/>
    <s v="Gustavo"/>
    <x v="3"/>
    <s v="KJC"/>
    <n v="6"/>
    <n v="6"/>
    <n v="5"/>
    <n v="5"/>
    <n v="10"/>
    <s v="MJ"/>
    <s v="Circuito"/>
    <x v="16"/>
    <n v="9600"/>
  </r>
  <r>
    <x v="91"/>
    <s v="Gustavo"/>
    <x v="3"/>
    <s v="JNC"/>
    <n v="4"/>
    <n v="8"/>
    <n v="8"/>
    <n v="4"/>
    <n v="4"/>
    <s v="IU"/>
    <s v="Circuito"/>
    <x v="8"/>
    <n v="1620"/>
  </r>
  <r>
    <x v="776"/>
    <s v="Gustavo"/>
    <x v="3"/>
    <s v="VSO"/>
    <n v="1"/>
    <n v="7"/>
    <n v="3"/>
    <n v="1"/>
    <n v="4"/>
    <s v="HR"/>
    <s v="Crucero"/>
    <x v="8"/>
    <n v="1620"/>
  </r>
  <r>
    <x v="777"/>
    <s v="Gustavo"/>
    <x v="3"/>
    <s v="LSR"/>
    <n v="7"/>
    <n v="3"/>
    <n v="3"/>
    <n v="7"/>
    <n v="6"/>
    <s v="US"/>
    <s v="Crucero"/>
    <x v="11"/>
    <n v="6545"/>
  </r>
  <r>
    <x v="606"/>
    <s v="Gustavo"/>
    <x v="3"/>
    <s v="JCR"/>
    <n v="9"/>
    <n v="8"/>
    <n v="7"/>
    <n v="7"/>
    <n v="7"/>
    <s v="NO"/>
    <s v="Circuito"/>
    <x v="7"/>
    <n v="5525"/>
  </r>
  <r>
    <x v="607"/>
    <s v="Gustavo"/>
    <x v="3"/>
    <s v="KLB"/>
    <n v="7"/>
    <n v="8"/>
    <n v="4"/>
    <n v="10"/>
    <n v="5"/>
    <s v="IP"/>
    <s v="Estancia"/>
    <x v="8"/>
    <n v="1890"/>
  </r>
  <r>
    <x v="607"/>
    <s v="Gustavo"/>
    <x v="3"/>
    <s v="SEB"/>
    <n v="5"/>
    <n v="9"/>
    <n v="7"/>
    <n v="5"/>
    <n v="7"/>
    <s v="UI"/>
    <s v="Crucero"/>
    <x v="8"/>
    <n v="2295"/>
  </r>
  <r>
    <x v="778"/>
    <s v="Gustavo"/>
    <x v="3"/>
    <s v="JED"/>
    <n v="3"/>
    <n v="9"/>
    <n v="6"/>
    <n v="6"/>
    <n v="9"/>
    <s v="DL"/>
    <s v="Estancia"/>
    <x v="11"/>
    <n v="3780"/>
  </r>
  <r>
    <x v="778"/>
    <s v="Gustavo"/>
    <x v="3"/>
    <s v="GVR"/>
    <n v="8"/>
    <n v="5"/>
    <n v="5"/>
    <n v="5"/>
    <n v="8"/>
    <s v="CF"/>
    <s v="Crucero"/>
    <x v="4"/>
    <n v="2880"/>
  </r>
  <r>
    <x v="609"/>
    <s v="Gustavo"/>
    <x v="3"/>
    <s v="FIE"/>
    <n v="7"/>
    <n v="6"/>
    <n v="8"/>
    <n v="9"/>
    <n v="8"/>
    <s v="WY"/>
    <s v="Circuito"/>
    <x v="8"/>
    <n v="765"/>
  </r>
  <r>
    <x v="609"/>
    <s v="Gustavo"/>
    <x v="3"/>
    <s v="IKC"/>
    <n v="5"/>
    <n v="3"/>
    <n v="2"/>
    <n v="7"/>
    <n v="4"/>
    <s v="UI"/>
    <s v="Crucero"/>
    <x v="15"/>
    <n v="10710"/>
  </r>
  <r>
    <x v="779"/>
    <s v="Gustavo"/>
    <x v="3"/>
    <s v="HPL"/>
    <n v="4"/>
    <n v="5"/>
    <n v="5"/>
    <n v="4"/>
    <n v="4"/>
    <s v="DL"/>
    <s v="Estancia"/>
    <x v="13"/>
    <n v="4590"/>
  </r>
  <r>
    <x v="780"/>
    <s v="Gustavo"/>
    <x v="3"/>
    <s v="XGK"/>
    <n v="2"/>
    <n v="2"/>
    <n v="6"/>
    <n v="4"/>
    <n v="1"/>
    <s v="IU"/>
    <s v="Circuito"/>
    <x v="10"/>
    <n v="1020"/>
  </r>
  <r>
    <x v="780"/>
    <s v="Gustavo"/>
    <x v="3"/>
    <s v="DOY"/>
    <n v="3"/>
    <n v="5"/>
    <n v="5"/>
    <n v="1"/>
    <n v="4"/>
    <s v="UI"/>
    <s v="Crucero"/>
    <x v="11"/>
    <n v="5355"/>
  </r>
  <r>
    <x v="781"/>
    <s v="Gustavo"/>
    <x v="3"/>
    <s v="LLK"/>
    <n v="3"/>
    <n v="5"/>
    <n v="5"/>
    <n v="6"/>
    <n v="5"/>
    <s v="OQ"/>
    <s v="Estancia"/>
    <x v="7"/>
    <n v="1275"/>
  </r>
  <r>
    <x v="782"/>
    <s v="Gustavo"/>
    <x v="3"/>
    <s v="IXH"/>
    <n v="2"/>
    <n v="9"/>
    <n v="0"/>
    <n v="3"/>
    <n v="6"/>
    <s v="PY"/>
    <s v="Crucero"/>
    <x v="7"/>
    <n v="4250"/>
  </r>
  <r>
    <x v="783"/>
    <s v="Gustavo"/>
    <x v="3"/>
    <s v="SJQ"/>
    <n v="7"/>
    <n v="5"/>
    <n v="6"/>
    <n v="6"/>
    <n v="10"/>
    <s v="DL"/>
    <s v="Estancia"/>
    <x v="19"/>
    <n v="9120"/>
  </r>
  <r>
    <x v="784"/>
    <s v="Gustavo"/>
    <x v="3"/>
    <s v="KWO"/>
    <n v="8"/>
    <n v="7"/>
    <n v="6"/>
    <n v="5"/>
    <n v="6"/>
    <s v="IP"/>
    <s v="Estancia"/>
    <x v="8"/>
    <n v="1785"/>
  </r>
  <r>
    <x v="385"/>
    <s v="Gustavo"/>
    <x v="3"/>
    <s v="ZYB"/>
    <n v="7"/>
    <n v="8"/>
    <n v="6"/>
    <n v="7"/>
    <n v="9"/>
    <s v="DL"/>
    <s v="Estancia"/>
    <x v="19"/>
    <n v="9690"/>
  </r>
  <r>
    <x v="385"/>
    <s v="Gustavo"/>
    <x v="3"/>
    <s v="YOT"/>
    <n v="4"/>
    <n v="6"/>
    <n v="5"/>
    <n v="6"/>
    <n v="4"/>
    <s v="LY"/>
    <s v="Estancia"/>
    <x v="0"/>
    <n v="4760"/>
  </r>
  <r>
    <x v="385"/>
    <s v="Gustavo"/>
    <x v="3"/>
    <s v="VPT"/>
    <n v="9"/>
    <n v="1"/>
    <n v="4"/>
    <n v="3"/>
    <n v="0"/>
    <s v="CF"/>
    <s v="Crucero"/>
    <x v="4"/>
    <n v="2720"/>
  </r>
  <r>
    <x v="610"/>
    <s v="Gustavo"/>
    <x v="3"/>
    <s v="NUF"/>
    <n v="4"/>
    <n v="9"/>
    <n v="8"/>
    <n v="1"/>
    <n v="7"/>
    <s v="US"/>
    <s v="Crucero"/>
    <x v="9"/>
    <n v="5610"/>
  </r>
  <r>
    <x v="785"/>
    <s v="Gustavo"/>
    <x v="3"/>
    <s v="OIU"/>
    <n v="9"/>
    <n v="4"/>
    <n v="5"/>
    <n v="4"/>
    <n v="4"/>
    <s v="IU"/>
    <s v="Circuito"/>
    <x v="10"/>
    <n v="1020"/>
  </r>
  <r>
    <x v="388"/>
    <s v="Gustavo"/>
    <x v="3"/>
    <s v="CZI"/>
    <n v="5"/>
    <n v="3"/>
    <n v="8"/>
    <n v="6"/>
    <n v="3"/>
    <s v="HR"/>
    <s v="Crucero"/>
    <x v="12"/>
    <n v="8100"/>
  </r>
  <r>
    <x v="786"/>
    <s v="Gustavo"/>
    <x v="3"/>
    <s v="ZNN"/>
    <n v="4"/>
    <n v="4"/>
    <n v="3"/>
    <n v="5"/>
    <n v="5"/>
    <s v="XY"/>
    <s v="Circuito"/>
    <x v="15"/>
    <n v="12320"/>
  </r>
  <r>
    <x v="390"/>
    <s v="Gustavo"/>
    <x v="3"/>
    <s v="KRI"/>
    <n v="2"/>
    <n v="5"/>
    <n v="5"/>
    <n v="3"/>
    <n v="7"/>
    <s v="DL"/>
    <s v="Estancia"/>
    <x v="12"/>
    <n v="8100"/>
  </r>
  <r>
    <x v="391"/>
    <s v="Gustavo"/>
    <x v="3"/>
    <s v="XDO"/>
    <n v="2"/>
    <n v="4"/>
    <n v="5"/>
    <n v="9"/>
    <n v="5"/>
    <s v="WL"/>
    <s v="Circuito"/>
    <x v="0"/>
    <n v="5760"/>
  </r>
  <r>
    <x v="391"/>
    <s v="Gustavo"/>
    <x v="3"/>
    <s v="EYU"/>
    <n v="5"/>
    <n v="4"/>
    <n v="6"/>
    <n v="3"/>
    <n v="7"/>
    <s v="DL"/>
    <s v="Estancia"/>
    <x v="13"/>
    <n v="4860"/>
  </r>
  <r>
    <x v="787"/>
    <s v="Gustavo"/>
    <x v="3"/>
    <s v="AKI"/>
    <n v="3"/>
    <n v="1"/>
    <n v="8"/>
    <n v="0"/>
    <n v="4"/>
    <s v="WY"/>
    <s v="Circuito"/>
    <x v="11"/>
    <n v="1890"/>
  </r>
  <r>
    <x v="788"/>
    <s v="Gustavo"/>
    <x v="3"/>
    <s v="TIR"/>
    <n v="3"/>
    <n v="7"/>
    <n v="1"/>
    <n v="8"/>
    <n v="5"/>
    <s v="IU"/>
    <s v="Circuito"/>
    <x v="13"/>
    <n v="4860"/>
  </r>
  <r>
    <x v="103"/>
    <s v="Gustavo"/>
    <x v="3"/>
    <s v="KLE"/>
    <n v="1"/>
    <n v="1"/>
    <n v="1"/>
    <n v="6"/>
    <n v="0"/>
    <s v="FA"/>
    <s v="Crucero"/>
    <x v="4"/>
    <n v="1800"/>
  </r>
  <r>
    <x v="613"/>
    <s v="Gustavo"/>
    <x v="3"/>
    <s v="YDK"/>
    <n v="7"/>
    <n v="3"/>
    <n v="4"/>
    <n v="4"/>
    <n v="4"/>
    <s v="MJ"/>
    <s v="Circuito"/>
    <x v="7"/>
    <n v="5400"/>
  </r>
  <r>
    <x v="613"/>
    <s v="Gustavo"/>
    <x v="3"/>
    <s v="NQZ"/>
    <n v="3"/>
    <n v="2"/>
    <n v="4"/>
    <n v="6"/>
    <n v="7"/>
    <s v="HN"/>
    <s v="Estancia"/>
    <x v="5"/>
    <n v="12870"/>
  </r>
  <r>
    <x v="789"/>
    <s v="Gustavo"/>
    <x v="3"/>
    <s v="SIH"/>
    <n v="7"/>
    <n v="4"/>
    <n v="2"/>
    <n v="7"/>
    <n v="2"/>
    <s v="CF"/>
    <s v="Crucero"/>
    <x v="8"/>
    <n v="2160"/>
  </r>
  <r>
    <x v="790"/>
    <s v="Gustavo"/>
    <x v="3"/>
    <s v="IQP"/>
    <n v="7"/>
    <n v="3"/>
    <n v="8"/>
    <n v="6"/>
    <n v="9"/>
    <s v="IU"/>
    <s v="Circuito"/>
    <x v="13"/>
    <n v="4590"/>
  </r>
  <r>
    <x v="395"/>
    <s v="Gustavo"/>
    <x v="3"/>
    <s v="XQA"/>
    <n v="1"/>
    <n v="3"/>
    <n v="3"/>
    <n v="4"/>
    <n v="3"/>
    <s v="WY"/>
    <s v="Circuito"/>
    <x v="4"/>
    <n v="1080"/>
  </r>
  <r>
    <x v="395"/>
    <s v="Gustavo"/>
    <x v="3"/>
    <s v="MIR"/>
    <n v="1"/>
    <n v="1"/>
    <n v="7"/>
    <n v="5"/>
    <n v="9"/>
    <s v="OQ"/>
    <s v="Estancia"/>
    <x v="9"/>
    <n v="1620"/>
  </r>
  <r>
    <x v="396"/>
    <s v="Gustavo"/>
    <x v="3"/>
    <s v="URJ"/>
    <n v="7"/>
    <n v="4"/>
    <n v="3"/>
    <n v="6"/>
    <n v="0"/>
    <s v="HR"/>
    <s v="Crucero"/>
    <x v="10"/>
    <n v="1080"/>
  </r>
  <r>
    <x v="396"/>
    <s v="Gustavo"/>
    <x v="3"/>
    <s v="HWT"/>
    <n v="7"/>
    <n v="7"/>
    <n v="5"/>
    <n v="3"/>
    <n v="7"/>
    <s v="CD"/>
    <s v="Circuito"/>
    <x v="15"/>
    <n v="10080"/>
  </r>
  <r>
    <x v="614"/>
    <s v="Gustavo"/>
    <x v="3"/>
    <s v="ADB"/>
    <n v="1"/>
    <n v="4"/>
    <n v="4"/>
    <n v="3"/>
    <n v="1"/>
    <s v="XK"/>
    <s v="Circuito"/>
    <x v="7"/>
    <n v="2700"/>
  </r>
  <r>
    <x v="398"/>
    <s v="Gustavo"/>
    <x v="3"/>
    <s v="MUZ"/>
    <n v="5"/>
    <n v="3"/>
    <n v="5"/>
    <n v="6"/>
    <n v="5"/>
    <s v="FA"/>
    <s v="Crucero"/>
    <x v="13"/>
    <n v="4050"/>
  </r>
  <r>
    <x v="398"/>
    <s v="Gustavo"/>
    <x v="3"/>
    <s v="DWJ"/>
    <n v="2"/>
    <n v="7"/>
    <n v="6"/>
    <n v="1"/>
    <n v="1"/>
    <s v="IP"/>
    <s v="Estancia"/>
    <x v="0"/>
    <n v="5040"/>
  </r>
  <r>
    <x v="399"/>
    <s v="Gustavo"/>
    <x v="3"/>
    <s v="ODT"/>
    <n v="3"/>
    <n v="2"/>
    <n v="4"/>
    <n v="2"/>
    <n v="0"/>
    <s v="IU"/>
    <s v="Circuito"/>
    <x v="1"/>
    <n v="8640"/>
  </r>
  <r>
    <x v="399"/>
    <s v="Gustavo"/>
    <x v="3"/>
    <s v="LRC"/>
    <n v="4"/>
    <n v="6"/>
    <n v="3"/>
    <n v="8"/>
    <n v="7"/>
    <s v="HN"/>
    <s v="Estancia"/>
    <x v="3"/>
    <n v="21060"/>
  </r>
  <r>
    <x v="106"/>
    <s v="Gustavo"/>
    <x v="3"/>
    <s v="KTQ"/>
    <n v="5"/>
    <n v="6"/>
    <n v="7"/>
    <n v="6"/>
    <n v="4"/>
    <s v="IU"/>
    <s v="Circuito"/>
    <x v="6"/>
    <n v="6120"/>
  </r>
  <r>
    <x v="791"/>
    <s v="Gustavo"/>
    <x v="3"/>
    <s v="KAZ"/>
    <n v="6"/>
    <n v="6"/>
    <n v="5"/>
    <n v="7"/>
    <n v="9"/>
    <s v="OQ"/>
    <s v="Estancia"/>
    <x v="0"/>
    <n v="1920"/>
  </r>
  <r>
    <x v="792"/>
    <s v="Gustavo"/>
    <x v="3"/>
    <s v="LJR"/>
    <n v="7"/>
    <n v="4"/>
    <n v="6"/>
    <n v="8"/>
    <n v="7"/>
    <s v="IP"/>
    <s v="Estancia"/>
    <x v="13"/>
    <n v="5670"/>
  </r>
  <r>
    <x v="107"/>
    <s v="Gustavo"/>
    <x v="3"/>
    <s v="LRE"/>
    <n v="9"/>
    <n v="5"/>
    <n v="6"/>
    <n v="5"/>
    <n v="4"/>
    <s v="QT"/>
    <s v="Circuito"/>
    <x v="11"/>
    <n v="3780"/>
  </r>
  <r>
    <x v="108"/>
    <s v="Gustavo"/>
    <x v="3"/>
    <s v="WFY"/>
    <n v="5"/>
    <n v="9"/>
    <n v="4"/>
    <n v="5"/>
    <n v="5"/>
    <s v="DL"/>
    <s v="Estancia"/>
    <x v="9"/>
    <n v="3060"/>
  </r>
  <r>
    <x v="620"/>
    <s v="Gustavo"/>
    <x v="3"/>
    <s v="SUD"/>
    <n v="6"/>
    <n v="7"/>
    <n v="3"/>
    <n v="3"/>
    <n v="4"/>
    <s v="QT"/>
    <s v="Circuito"/>
    <x v="7"/>
    <n v="2700"/>
  </r>
  <r>
    <x v="621"/>
    <s v="Gustavo"/>
    <x v="3"/>
    <s v="MBP"/>
    <n v="6"/>
    <n v="3"/>
    <n v="3"/>
    <n v="7"/>
    <n v="5"/>
    <s v="WY"/>
    <s v="Circuito"/>
    <x v="0"/>
    <n v="2160"/>
  </r>
  <r>
    <x v="793"/>
    <s v="Gustavo"/>
    <x v="3"/>
    <s v="AFG"/>
    <n v="5"/>
    <n v="4"/>
    <n v="6"/>
    <n v="5"/>
    <n v="7"/>
    <s v="ZI"/>
    <s v="Estancia"/>
    <x v="8"/>
    <n v="1020"/>
  </r>
  <r>
    <x v="793"/>
    <s v="Gustavo"/>
    <x v="3"/>
    <s v="NPE"/>
    <n v="8"/>
    <n v="3"/>
    <n v="5"/>
    <n v="2"/>
    <n v="4"/>
    <s v="NO"/>
    <s v="Circuito"/>
    <x v="13"/>
    <n v="10530"/>
  </r>
  <r>
    <x v="794"/>
    <s v="Gustavo"/>
    <x v="3"/>
    <s v="ODT"/>
    <n v="4"/>
    <n v="1"/>
    <n v="3"/>
    <n v="5"/>
    <n v="3"/>
    <s v="OQ"/>
    <s v="Estancia"/>
    <x v="13"/>
    <n v="2430"/>
  </r>
  <r>
    <x v="625"/>
    <s v="Gustavo"/>
    <x v="3"/>
    <s v="QVP"/>
    <n v="4"/>
    <n v="4"/>
    <n v="4"/>
    <n v="3"/>
    <n v="5"/>
    <s v="ZI"/>
    <s v="Estancia"/>
    <x v="9"/>
    <n v="1920"/>
  </r>
  <r>
    <x v="625"/>
    <s v="Gustavo"/>
    <x v="3"/>
    <s v="OQM"/>
    <n v="5"/>
    <n v="6"/>
    <n v="4"/>
    <n v="8"/>
    <n v="6"/>
    <s v="IP"/>
    <s v="Estancia"/>
    <x v="19"/>
    <n v="11305"/>
  </r>
  <r>
    <x v="408"/>
    <s v="Gustavo"/>
    <x v="3"/>
    <s v="BSQ"/>
    <n v="7"/>
    <n v="8"/>
    <n v="5"/>
    <n v="3"/>
    <n v="3"/>
    <s v="WY"/>
    <s v="Circuito"/>
    <x v="7"/>
    <n v="1350"/>
  </r>
  <r>
    <x v="795"/>
    <s v="Gustavo"/>
    <x v="3"/>
    <s v="PHH"/>
    <n v="6"/>
    <n v="5"/>
    <n v="8"/>
    <n v="10"/>
    <n v="7"/>
    <s v="US"/>
    <s v="Crucero"/>
    <x v="7"/>
    <n v="4675"/>
  </r>
  <r>
    <x v="114"/>
    <s v="Gustavo"/>
    <x v="3"/>
    <s v="LHY"/>
    <n v="3"/>
    <n v="3"/>
    <n v="4"/>
    <n v="4"/>
    <n v="6"/>
    <s v="FA"/>
    <s v="Crucero"/>
    <x v="7"/>
    <n v="2125"/>
  </r>
  <r>
    <x v="796"/>
    <s v="Gustavo"/>
    <x v="3"/>
    <s v="VTR"/>
    <n v="3"/>
    <n v="4"/>
    <n v="10"/>
    <n v="6"/>
    <n v="6"/>
    <s v="MJ"/>
    <s v="Circuito"/>
    <x v="17"/>
    <n v="18360"/>
  </r>
  <r>
    <x v="797"/>
    <s v="Gustavo"/>
    <x v="3"/>
    <s v="TKP"/>
    <n v="7"/>
    <n v="8"/>
    <n v="8"/>
    <n v="4"/>
    <n v="6"/>
    <s v="HR"/>
    <s v="Crucero"/>
    <x v="9"/>
    <n v="3060"/>
  </r>
  <r>
    <x v="124"/>
    <s v="Gustavo"/>
    <x v="3"/>
    <s v="QCT"/>
    <n v="6"/>
    <n v="5"/>
    <n v="9"/>
    <n v="7"/>
    <n v="6"/>
    <s v="NO"/>
    <s v="Circuito"/>
    <x v="5"/>
    <n v="12870"/>
  </r>
  <r>
    <x v="798"/>
    <s v="Gustavo"/>
    <x v="3"/>
    <s v="VSO"/>
    <n v="4"/>
    <n v="3"/>
    <n v="8"/>
    <n v="5"/>
    <n v="3"/>
    <s v="IU"/>
    <s v="Circuito"/>
    <x v="7"/>
    <n v="2700"/>
  </r>
  <r>
    <x v="632"/>
    <s v="Gustavo"/>
    <x v="3"/>
    <s v="HUY"/>
    <n v="1"/>
    <n v="8"/>
    <n v="8"/>
    <n v="7"/>
    <n v="3"/>
    <s v="FA"/>
    <s v="Crucero"/>
    <x v="8"/>
    <n v="1350"/>
  </r>
  <r>
    <x v="635"/>
    <s v="Gustavo"/>
    <x v="3"/>
    <s v="BXS"/>
    <n v="2"/>
    <n v="9"/>
    <n v="2"/>
    <n v="6"/>
    <n v="8"/>
    <s v="DL"/>
    <s v="Estancia"/>
    <x v="11"/>
    <n v="3780"/>
  </r>
  <r>
    <x v="799"/>
    <s v="Gustavo"/>
    <x v="3"/>
    <s v="FLT"/>
    <n v="1"/>
    <n v="5"/>
    <n v="3"/>
    <n v="4"/>
    <n v="2"/>
    <s v="UI"/>
    <s v="Crucero"/>
    <x v="6"/>
    <n v="9720"/>
  </r>
  <r>
    <x v="128"/>
    <s v="Gustavo"/>
    <x v="3"/>
    <s v="EAM"/>
    <n v="3"/>
    <n v="6"/>
    <n v="5"/>
    <n v="6"/>
    <n v="5"/>
    <s v="UI"/>
    <s v="Crucero"/>
    <x v="4"/>
    <n v="3240"/>
  </r>
  <r>
    <x v="800"/>
    <s v="Gustavo"/>
    <x v="3"/>
    <s v="LRE"/>
    <n v="6"/>
    <n v="10"/>
    <n v="8"/>
    <n v="10"/>
    <n v="10"/>
    <s v="HR"/>
    <s v="Crucero"/>
    <x v="0"/>
    <n v="4320"/>
  </r>
  <r>
    <x v="801"/>
    <s v="Gustavo"/>
    <x v="3"/>
    <s v="CWR"/>
    <n v="2"/>
    <n v="4"/>
    <n v="2"/>
    <n v="1"/>
    <n v="4"/>
    <s v="PM"/>
    <s v="Circuito"/>
    <x v="11"/>
    <n v="1890"/>
  </r>
  <r>
    <x v="425"/>
    <s v="Gustavo"/>
    <x v="3"/>
    <s v="RIL"/>
    <n v="6"/>
    <n v="6"/>
    <n v="6"/>
    <n v="4"/>
    <n v="6"/>
    <s v="MJ"/>
    <s v="Circuito"/>
    <x v="9"/>
    <n v="6120"/>
  </r>
  <r>
    <x v="133"/>
    <s v="Gustavo"/>
    <x v="3"/>
    <s v="FSK"/>
    <n v="5"/>
    <n v="4"/>
    <n v="4"/>
    <n v="4"/>
    <n v="4"/>
    <s v="XY"/>
    <s v="Circuito"/>
    <x v="11"/>
    <n v="6545"/>
  </r>
  <r>
    <x v="429"/>
    <s v="Gustavo"/>
    <x v="3"/>
    <s v="VUY"/>
    <n v="9"/>
    <n v="6"/>
    <n v="3"/>
    <n v="10"/>
    <n v="10"/>
    <s v="PM"/>
    <s v="Circuito"/>
    <x v="11"/>
    <n v="1785"/>
  </r>
  <r>
    <x v="430"/>
    <s v="Gustavo"/>
    <x v="3"/>
    <s v="WBW"/>
    <n v="6"/>
    <n v="9"/>
    <n v="7"/>
    <n v="6"/>
    <n v="6"/>
    <s v="MJ"/>
    <s v="Circuito"/>
    <x v="2"/>
    <n v="1020"/>
  </r>
  <r>
    <x v="802"/>
    <s v="Gustavo"/>
    <x v="3"/>
    <s v="HSQ"/>
    <n v="2"/>
    <n v="6"/>
    <n v="6"/>
    <n v="5"/>
    <n v="9"/>
    <s v="FA"/>
    <s v="Crucero"/>
    <x v="13"/>
    <n v="3600"/>
  </r>
  <r>
    <x v="140"/>
    <s v="Gustavo"/>
    <x v="3"/>
    <s v="CER"/>
    <n v="1"/>
    <n v="5"/>
    <n v="6"/>
    <n v="6"/>
    <n v="4"/>
    <s v="ZI"/>
    <s v="Estancia"/>
    <x v="9"/>
    <n v="2040"/>
  </r>
  <r>
    <x v="641"/>
    <s v="Gustavo"/>
    <x v="3"/>
    <s v="XYO"/>
    <n v="0"/>
    <n v="2"/>
    <n v="2"/>
    <n v="2"/>
    <n v="4"/>
    <s v="DF"/>
    <s v="Crucero"/>
    <x v="7"/>
    <n v="1350"/>
  </r>
  <r>
    <x v="803"/>
    <s v="Gustavo"/>
    <x v="3"/>
    <s v="VUW"/>
    <n v="9"/>
    <n v="5"/>
    <n v="6"/>
    <n v="10"/>
    <n v="7"/>
    <s v="WY"/>
    <s v="Circuito"/>
    <x v="9"/>
    <n v="1530"/>
  </r>
  <r>
    <x v="804"/>
    <s v="Gustavo"/>
    <x v="3"/>
    <s v="HEO"/>
    <n v="7"/>
    <n v="5"/>
    <n v="6"/>
    <n v="10"/>
    <n v="7"/>
    <s v="ZI"/>
    <s v="Estancia"/>
    <x v="0"/>
    <n v="2880"/>
  </r>
  <r>
    <x v="437"/>
    <s v="Gustavo"/>
    <x v="3"/>
    <s v="FSK"/>
    <n v="3"/>
    <n v="2"/>
    <n v="9"/>
    <n v="1"/>
    <n v="1"/>
    <s v="HR"/>
    <s v="Crucero"/>
    <x v="16"/>
    <n v="5400"/>
  </r>
  <r>
    <x v="441"/>
    <s v="Gustavo"/>
    <x v="3"/>
    <s v="OAK"/>
    <n v="7"/>
    <n v="7"/>
    <n v="6"/>
    <n v="8"/>
    <n v="4"/>
    <s v="OQ"/>
    <s v="Estancia"/>
    <x v="8"/>
    <n v="765"/>
  </r>
  <r>
    <x v="150"/>
    <s v="Gustavo"/>
    <x v="3"/>
    <s v="PNG"/>
    <n v="3"/>
    <n v="5"/>
    <n v="2"/>
    <n v="2"/>
    <n v="2"/>
    <s v="NO"/>
    <s v="Circuito"/>
    <x v="9"/>
    <n v="7020"/>
  </r>
  <r>
    <x v="442"/>
    <s v="Gustavo"/>
    <x v="3"/>
    <s v="FZK"/>
    <n v="3"/>
    <n v="4"/>
    <n v="6"/>
    <n v="4"/>
    <n v="5"/>
    <s v="WL"/>
    <s v="Circuito"/>
    <x v="9"/>
    <n v="4320"/>
  </r>
  <r>
    <x v="443"/>
    <s v="Gustavo"/>
    <x v="3"/>
    <s v="KGQ"/>
    <n v="8"/>
    <n v="6"/>
    <n v="3"/>
    <n v="5"/>
    <n v="5"/>
    <s v="QT"/>
    <s v="Circuito"/>
    <x v="5"/>
    <n v="5610"/>
  </r>
  <r>
    <x v="648"/>
    <s v="Gustavo"/>
    <x v="3"/>
    <s v="JGL"/>
    <n v="5"/>
    <n v="5"/>
    <n v="6"/>
    <n v="3"/>
    <n v="6"/>
    <s v="MJ"/>
    <s v="Circuito"/>
    <x v="11"/>
    <n v="7140"/>
  </r>
  <r>
    <x v="153"/>
    <s v="Gustavo"/>
    <x v="3"/>
    <s v="JSW"/>
    <n v="3"/>
    <n v="7"/>
    <n v="7"/>
    <n v="1"/>
    <n v="9"/>
    <s v="FA"/>
    <s v="Crucero"/>
    <x v="7"/>
    <n v="2125"/>
  </r>
  <r>
    <x v="805"/>
    <s v="Gustavo"/>
    <x v="3"/>
    <s v="YCP"/>
    <n v="7"/>
    <n v="8"/>
    <n v="6"/>
    <n v="5"/>
    <n v="10"/>
    <s v="MJ"/>
    <s v="Circuito"/>
    <x v="8"/>
    <n v="3060"/>
  </r>
  <r>
    <x v="446"/>
    <s v="Gustavo"/>
    <x v="3"/>
    <s v="IKC"/>
    <n v="3"/>
    <n v="9"/>
    <n v="6"/>
    <n v="2"/>
    <n v="5"/>
    <s v="XK"/>
    <s v="Circuito"/>
    <x v="8"/>
    <n v="1785"/>
  </r>
  <r>
    <x v="447"/>
    <s v="Gustavo"/>
    <x v="3"/>
    <s v="LNR"/>
    <n v="6"/>
    <n v="9"/>
    <n v="7"/>
    <n v="5"/>
    <n v="1"/>
    <s v="US"/>
    <s v="Crucero"/>
    <x v="0"/>
    <n v="8160"/>
  </r>
  <r>
    <x v="806"/>
    <s v="Gustavo"/>
    <x v="3"/>
    <s v="UKB"/>
    <n v="8"/>
    <n v="8"/>
    <n v="4"/>
    <n v="8"/>
    <n v="6"/>
    <s v="RA"/>
    <s v="Crucero"/>
    <x v="3"/>
    <n v="7650"/>
  </r>
  <r>
    <x v="807"/>
    <s v="Gustavo"/>
    <x v="3"/>
    <s v="ZOQ"/>
    <n v="8"/>
    <n v="8"/>
    <n v="4"/>
    <n v="7"/>
    <n v="4"/>
    <s v="IU"/>
    <s v="Circuito"/>
    <x v="16"/>
    <n v="5100"/>
  </r>
  <r>
    <x v="808"/>
    <s v="Gustavo"/>
    <x v="3"/>
    <s v="IBS"/>
    <n v="10"/>
    <n v="6"/>
    <n v="4"/>
    <n v="8"/>
    <n v="7"/>
    <s v="HR"/>
    <s v="Crucero"/>
    <x v="4"/>
    <n v="2040"/>
  </r>
  <r>
    <x v="160"/>
    <s v="Gustavo"/>
    <x v="3"/>
    <s v="SEH"/>
    <n v="4"/>
    <n v="4"/>
    <n v="7"/>
    <n v="8"/>
    <n v="2"/>
    <s v="ZA"/>
    <s v="Estancia"/>
    <x v="8"/>
    <n v="3060"/>
  </r>
  <r>
    <x v="656"/>
    <s v="Gustavo"/>
    <x v="3"/>
    <s v="JED"/>
    <n v="8"/>
    <n v="7"/>
    <n v="9"/>
    <n v="7"/>
    <n v="5"/>
    <s v="WY"/>
    <s v="Circuito"/>
    <x v="11"/>
    <n v="1890"/>
  </r>
  <r>
    <x v="451"/>
    <s v="Gustavo"/>
    <x v="3"/>
    <s v="TJA"/>
    <n v="4"/>
    <n v="2"/>
    <n v="4"/>
    <n v="8"/>
    <n v="6"/>
    <s v="CD"/>
    <s v="Circuito"/>
    <x v="7"/>
    <n v="4050"/>
  </r>
  <r>
    <x v="658"/>
    <s v="Gustavo"/>
    <x v="3"/>
    <s v="LIU"/>
    <n v="8"/>
    <n v="4"/>
    <n v="9"/>
    <n v="4"/>
    <n v="2"/>
    <s v="WY"/>
    <s v="Circuito"/>
    <x v="16"/>
    <n v="2550"/>
  </r>
  <r>
    <x v="164"/>
    <s v="Gustavo"/>
    <x v="3"/>
    <s v="OUG"/>
    <n v="6"/>
    <n v="8"/>
    <n v="5"/>
    <n v="2"/>
    <n v="3"/>
    <s v="FA"/>
    <s v="Crucero"/>
    <x v="0"/>
    <n v="3600"/>
  </r>
  <r>
    <x v="809"/>
    <s v="Gustavo"/>
    <x v="3"/>
    <s v="UKP"/>
    <n v="2"/>
    <n v="0"/>
    <n v="1"/>
    <n v="2"/>
    <n v="3"/>
    <s v="OQ"/>
    <s v="Estancia"/>
    <x v="7"/>
    <n v="1350"/>
  </r>
  <r>
    <x v="165"/>
    <s v="Gustavo"/>
    <x v="3"/>
    <s v="KVQ"/>
    <n v="7"/>
    <n v="8"/>
    <n v="7"/>
    <n v="9"/>
    <n v="7"/>
    <s v="PN"/>
    <s v="Estancia"/>
    <x v="11"/>
    <n v="2975"/>
  </r>
  <r>
    <x v="456"/>
    <s v="Gustavo"/>
    <x v="3"/>
    <s v="KNI"/>
    <n v="7"/>
    <n v="9"/>
    <n v="6"/>
    <n v="3"/>
    <n v="6"/>
    <s v="HR"/>
    <s v="Crucero"/>
    <x v="9"/>
    <n v="3240"/>
  </r>
  <r>
    <x v="457"/>
    <s v="Gustavo"/>
    <x v="3"/>
    <s v="KAZ"/>
    <n v="5"/>
    <n v="9"/>
    <n v="6"/>
    <n v="9"/>
    <n v="8"/>
    <s v="WL"/>
    <s v="Circuito"/>
    <x v="4"/>
    <n v="2880"/>
  </r>
  <r>
    <x v="458"/>
    <s v="Gustavo"/>
    <x v="3"/>
    <s v="UUA"/>
    <n v="1"/>
    <n v="5"/>
    <n v="7"/>
    <n v="8"/>
    <n v="6"/>
    <s v="NO"/>
    <s v="Circuito"/>
    <x v="0"/>
    <n v="10080"/>
  </r>
  <r>
    <x v="810"/>
    <s v="Gustavo"/>
    <x v="3"/>
    <s v="EGR"/>
    <n v="2"/>
    <n v="4"/>
    <n v="7"/>
    <n v="4"/>
    <n v="3"/>
    <s v="FA"/>
    <s v="Crucero"/>
    <x v="12"/>
    <n v="6750"/>
  </r>
  <r>
    <x v="172"/>
    <s v="Gustavo"/>
    <x v="3"/>
    <s v="LEI"/>
    <n v="8"/>
    <n v="7"/>
    <n v="3"/>
    <n v="8"/>
    <n v="0"/>
    <s v="HN"/>
    <s v="Estancia"/>
    <x v="7"/>
    <n v="6300"/>
  </r>
  <r>
    <x v="176"/>
    <s v="Gustavo"/>
    <x v="3"/>
    <s v="VAR"/>
    <n v="5"/>
    <n v="5"/>
    <n v="5"/>
    <n v="6"/>
    <n v="9"/>
    <s v="HR"/>
    <s v="Crucero"/>
    <x v="13"/>
    <n v="4860"/>
  </r>
  <r>
    <x v="811"/>
    <s v="Gustavo"/>
    <x v="3"/>
    <s v="NPE"/>
    <n v="4"/>
    <n v="5"/>
    <n v="5"/>
    <n v="7"/>
    <n v="5"/>
    <s v="HR"/>
    <s v="Crucero"/>
    <x v="9"/>
    <n v="3240"/>
  </r>
  <r>
    <x v="466"/>
    <s v="Gustavo"/>
    <x v="3"/>
    <s v="ZNW"/>
    <n v="3"/>
    <n v="4"/>
    <n v="5"/>
    <n v="8"/>
    <n v="6"/>
    <s v="CD"/>
    <s v="Circuito"/>
    <x v="4"/>
    <n v="3240"/>
  </r>
  <r>
    <x v="663"/>
    <s v="Gustavo"/>
    <x v="3"/>
    <s v="KAZ"/>
    <n v="7"/>
    <n v="7"/>
    <n v="8"/>
    <n v="5"/>
    <n v="6"/>
    <s v="GI"/>
    <s v="Estancia"/>
    <x v="17"/>
    <n v="13600"/>
  </r>
  <r>
    <x v="666"/>
    <s v="Gustavo"/>
    <x v="3"/>
    <s v="HPY"/>
    <n v="5"/>
    <n v="7"/>
    <n v="7"/>
    <n v="2"/>
    <n v="9"/>
    <s v="GI"/>
    <s v="Estancia"/>
    <x v="9"/>
    <n v="5400"/>
  </r>
  <r>
    <x v="186"/>
    <s v="Gustavo"/>
    <x v="3"/>
    <s v="JBK"/>
    <n v="7"/>
    <n v="2"/>
    <n v="6"/>
    <n v="3"/>
    <n v="0"/>
    <s v="NO"/>
    <s v="Circuito"/>
    <x v="15"/>
    <n v="17640"/>
  </r>
  <r>
    <x v="472"/>
    <s v="Gustavo"/>
    <x v="3"/>
    <s v="TTL"/>
    <n v="8"/>
    <n v="6"/>
    <n v="9"/>
    <n v="8"/>
    <n v="5"/>
    <s v="IU"/>
    <s v="Circuito"/>
    <x v="7"/>
    <n v="2700"/>
  </r>
  <r>
    <x v="472"/>
    <s v="Gustavo"/>
    <x v="3"/>
    <s v="YQS"/>
    <n v="6"/>
    <n v="8"/>
    <n v="8"/>
    <n v="8"/>
    <n v="4"/>
    <s v="CD"/>
    <s v="Circuito"/>
    <x v="9"/>
    <n v="4860"/>
  </r>
  <r>
    <x v="812"/>
    <s v="Gustavo"/>
    <x v="3"/>
    <s v="IMN"/>
    <n v="7"/>
    <n v="9"/>
    <n v="7"/>
    <n v="8"/>
    <n v="3"/>
    <s v="NO"/>
    <s v="Circuito"/>
    <x v="8"/>
    <n v="3780"/>
  </r>
  <r>
    <x v="813"/>
    <s v="Gustavo"/>
    <x v="3"/>
    <s v="UKP"/>
    <n v="3"/>
    <n v="5"/>
    <n v="7"/>
    <n v="3"/>
    <n v="7"/>
    <s v="US"/>
    <s v="Crucero"/>
    <x v="11"/>
    <n v="7140"/>
  </r>
  <r>
    <x v="814"/>
    <s v="Gustavo"/>
    <x v="3"/>
    <s v="YCP"/>
    <n v="10"/>
    <n v="9"/>
    <n v="9"/>
    <n v="9"/>
    <n v="8"/>
    <s v="CD"/>
    <s v="Circuito"/>
    <x v="8"/>
    <n v="2295"/>
  </r>
  <r>
    <x v="190"/>
    <s v="Gustavo"/>
    <x v="3"/>
    <s v="JVW"/>
    <n v="5"/>
    <n v="6"/>
    <n v="4"/>
    <n v="5"/>
    <n v="6"/>
    <s v="IP"/>
    <s v="Estancia"/>
    <x v="8"/>
    <n v="2040"/>
  </r>
  <r>
    <x v="476"/>
    <s v="Gustavo"/>
    <x v="3"/>
    <s v="KIS"/>
    <n v="3"/>
    <n v="4"/>
    <n v="1"/>
    <n v="1"/>
    <n v="4"/>
    <s v="XK"/>
    <s v="Circuito"/>
    <x v="10"/>
    <n v="1190"/>
  </r>
  <r>
    <x v="815"/>
    <s v="Gustavo"/>
    <x v="3"/>
    <s v="TAT"/>
    <n v="7"/>
    <n v="8"/>
    <n v="7"/>
    <n v="8"/>
    <n v="10"/>
    <s v="CD"/>
    <s v="Circuito"/>
    <x v="11"/>
    <n v="5355"/>
  </r>
  <r>
    <x v="477"/>
    <s v="Gustavo"/>
    <x v="3"/>
    <s v="FZH"/>
    <n v="5"/>
    <n v="3"/>
    <n v="5"/>
    <n v="5"/>
    <n v="3"/>
    <s v="OQ"/>
    <s v="Estancia"/>
    <x v="10"/>
    <n v="510"/>
  </r>
  <r>
    <x v="816"/>
    <s v="Gustavo"/>
    <x v="3"/>
    <s v="ADB"/>
    <n v="6"/>
    <n v="3"/>
    <n v="2"/>
    <n v="0"/>
    <n v="0"/>
    <s v="IU"/>
    <s v="Circuito"/>
    <x v="9"/>
    <n v="3060"/>
  </r>
  <r>
    <x v="669"/>
    <s v="Gustavo"/>
    <x v="3"/>
    <s v="XSE"/>
    <n v="6"/>
    <n v="5"/>
    <n v="4"/>
    <n v="4"/>
    <n v="4"/>
    <s v="XK"/>
    <s v="Circuito"/>
    <x v="4"/>
    <n v="2240"/>
  </r>
  <r>
    <x v="196"/>
    <s v="Gustavo"/>
    <x v="3"/>
    <s v="BKS"/>
    <n v="2"/>
    <n v="3"/>
    <n v="4"/>
    <n v="3"/>
    <n v="4"/>
    <s v="CD"/>
    <s v="Circuito"/>
    <x v="8"/>
    <n v="2295"/>
  </r>
  <r>
    <x v="817"/>
    <s v="Gustavo"/>
    <x v="3"/>
    <s v="CLW"/>
    <n v="1"/>
    <n v="0"/>
    <n v="5"/>
    <n v="5"/>
    <n v="0"/>
    <s v="PY"/>
    <s v="Crucero"/>
    <x v="8"/>
    <n v="2805"/>
  </r>
  <r>
    <x v="818"/>
    <s v="Gustavo"/>
    <x v="3"/>
    <s v="JBR"/>
    <n v="5"/>
    <n v="2"/>
    <n v="7"/>
    <n v="5"/>
    <n v="8"/>
    <s v="MJ"/>
    <s v="Circuito"/>
    <x v="7"/>
    <n v="5100"/>
  </r>
  <r>
    <x v="199"/>
    <s v="Gustavo"/>
    <x v="3"/>
    <s v="MPN"/>
    <n v="1"/>
    <n v="5"/>
    <n v="7"/>
    <n v="6"/>
    <n v="6"/>
    <s v="FA"/>
    <s v="Crucero"/>
    <x v="13"/>
    <n v="3825"/>
  </r>
  <r>
    <x v="200"/>
    <s v="Gustavo"/>
    <x v="3"/>
    <s v="UIQ"/>
    <n v="4"/>
    <n v="9"/>
    <n v="7"/>
    <n v="8"/>
    <n v="4"/>
    <s v="US"/>
    <s v="Crucero"/>
    <x v="7"/>
    <n v="5100"/>
  </r>
  <r>
    <x v="819"/>
    <s v="Gustavo"/>
    <x v="3"/>
    <s v="GCH"/>
    <n v="4"/>
    <n v="1"/>
    <n v="2"/>
    <n v="5"/>
    <n v="4"/>
    <s v="XY"/>
    <s v="Circuito"/>
    <x v="9"/>
    <n v="6480"/>
  </r>
  <r>
    <x v="820"/>
    <s v="Gustavo"/>
    <x v="3"/>
    <s v="WUB"/>
    <n v="8"/>
    <n v="7"/>
    <n v="5"/>
    <n v="4"/>
    <n v="4"/>
    <s v="PY"/>
    <s v="Crucero"/>
    <x v="4"/>
    <n v="3960"/>
  </r>
  <r>
    <x v="202"/>
    <s v="Gustavo"/>
    <x v="3"/>
    <s v="FDO"/>
    <n v="6"/>
    <n v="3"/>
    <n v="2"/>
    <n v="5"/>
    <n v="4"/>
    <s v="XY"/>
    <s v="Circuito"/>
    <x v="2"/>
    <n v="1080"/>
  </r>
  <r>
    <x v="203"/>
    <s v="Gustavo"/>
    <x v="3"/>
    <s v="TSL"/>
    <n v="9"/>
    <n v="9"/>
    <n v="9"/>
    <n v="7"/>
    <n v="6"/>
    <s v="HR"/>
    <s v="Crucero"/>
    <x v="0"/>
    <n v="4320"/>
  </r>
  <r>
    <x v="205"/>
    <s v="Gustavo"/>
    <x v="3"/>
    <s v="MNQ"/>
    <n v="10"/>
    <n v="5"/>
    <n v="9"/>
    <n v="9"/>
    <n v="7"/>
    <s v="HR"/>
    <s v="Crucero"/>
    <x v="11"/>
    <n v="3780"/>
  </r>
  <r>
    <x v="485"/>
    <s v="Gustavo"/>
    <x v="3"/>
    <s v="VUA"/>
    <n v="8"/>
    <n v="9"/>
    <n v="0"/>
    <n v="2"/>
    <n v="8"/>
    <s v="FA"/>
    <s v="Crucero"/>
    <x v="13"/>
    <n v="4050"/>
  </r>
  <r>
    <x v="486"/>
    <s v="Gustavo"/>
    <x v="3"/>
    <s v="RSE"/>
    <n v="10"/>
    <n v="8"/>
    <n v="5"/>
    <n v="4"/>
    <n v="6"/>
    <s v="WY"/>
    <s v="Circuito"/>
    <x v="4"/>
    <n v="1080"/>
  </r>
  <r>
    <x v="211"/>
    <s v="Gustavo"/>
    <x v="3"/>
    <s v="HUY"/>
    <n v="8"/>
    <n v="6"/>
    <n v="9"/>
    <n v="7"/>
    <n v="6"/>
    <s v="LY"/>
    <s v="Estancia"/>
    <x v="6"/>
    <n v="7560"/>
  </r>
  <r>
    <x v="216"/>
    <s v="Gustavo"/>
    <x v="3"/>
    <s v="KNU"/>
    <n v="6"/>
    <n v="10"/>
    <n v="8"/>
    <n v="3"/>
    <n v="2"/>
    <s v="LY"/>
    <s v="Estancia"/>
    <x v="20"/>
    <n v="12600"/>
  </r>
  <r>
    <x v="219"/>
    <s v="Gustavo"/>
    <x v="3"/>
    <s v="RST"/>
    <n v="4"/>
    <n v="6"/>
    <n v="7"/>
    <n v="1"/>
    <n v="8"/>
    <s v="RA"/>
    <s v="Crucero"/>
    <x v="1"/>
    <n v="6800"/>
  </r>
  <r>
    <x v="675"/>
    <s v="Gustavo"/>
    <x v="3"/>
    <s v="NHE"/>
    <n v="2"/>
    <n v="5"/>
    <n v="5"/>
    <n v="7"/>
    <n v="2"/>
    <s v="DL"/>
    <s v="Estancia"/>
    <x v="8"/>
    <n v="1620"/>
  </r>
  <r>
    <x v="223"/>
    <s v="Gustavo"/>
    <x v="3"/>
    <s v="PBT"/>
    <n v="6"/>
    <n v="6"/>
    <n v="7"/>
    <n v="8"/>
    <n v="1"/>
    <s v="HN"/>
    <s v="Estancia"/>
    <x v="7"/>
    <n v="6300"/>
  </r>
  <r>
    <x v="676"/>
    <s v="Gustavo"/>
    <x v="3"/>
    <s v="FSK"/>
    <n v="4"/>
    <n v="6"/>
    <n v="5"/>
    <n v="4"/>
    <n v="5"/>
    <s v="ZI"/>
    <s v="Estancia"/>
    <x v="8"/>
    <n v="1350"/>
  </r>
  <r>
    <x v="676"/>
    <s v="Gustavo"/>
    <x v="3"/>
    <s v="VAS"/>
    <n v="7"/>
    <n v="2"/>
    <n v="8"/>
    <n v="5"/>
    <n v="6"/>
    <s v="XY"/>
    <s v="Circuito"/>
    <x v="11"/>
    <n v="7560"/>
  </r>
  <r>
    <x v="227"/>
    <s v="Gustavo"/>
    <x v="3"/>
    <s v="OUN"/>
    <n v="3"/>
    <n v="5"/>
    <n v="7"/>
    <n v="5"/>
    <n v="6"/>
    <s v="DL"/>
    <s v="Estancia"/>
    <x v="8"/>
    <n v="1620"/>
  </r>
  <r>
    <x v="491"/>
    <s v="Gustavo"/>
    <x v="3"/>
    <s v="LHE"/>
    <n v="2"/>
    <n v="3"/>
    <n v="9"/>
    <n v="8"/>
    <n v="1"/>
    <s v="UI"/>
    <s v="Crucero"/>
    <x v="4"/>
    <n v="3240"/>
  </r>
  <r>
    <x v="235"/>
    <s v="Gustavo"/>
    <x v="3"/>
    <s v="MIR"/>
    <n v="4"/>
    <n v="4"/>
    <n v="5"/>
    <n v="1"/>
    <n v="9"/>
    <s v="RA"/>
    <s v="Crucero"/>
    <x v="2"/>
    <n v="450"/>
  </r>
  <r>
    <x v="235"/>
    <s v="Gustavo"/>
    <x v="3"/>
    <s v="RHL"/>
    <n v="0"/>
    <n v="6"/>
    <n v="8"/>
    <n v="9"/>
    <n v="10"/>
    <s v="US"/>
    <s v="Crucero"/>
    <x v="12"/>
    <n v="16200"/>
  </r>
  <r>
    <x v="496"/>
    <s v="Gustavo"/>
    <x v="3"/>
    <s v="AOD"/>
    <n v="8"/>
    <n v="4"/>
    <n v="5"/>
    <n v="4"/>
    <n v="6"/>
    <s v="WY"/>
    <s v="Circuito"/>
    <x v="7"/>
    <n v="1350"/>
  </r>
  <r>
    <x v="496"/>
    <s v="Gustavo"/>
    <x v="3"/>
    <s v="VHM"/>
    <n v="6"/>
    <n v="9"/>
    <n v="6"/>
    <n v="5"/>
    <n v="3"/>
    <s v="OQ"/>
    <s v="Estancia"/>
    <x v="0"/>
    <n v="2160"/>
  </r>
  <r>
    <x v="242"/>
    <s v="Gustavo"/>
    <x v="3"/>
    <s v="FZH"/>
    <n v="8"/>
    <n v="2"/>
    <n v="8"/>
    <n v="2"/>
    <n v="0"/>
    <s v="IU"/>
    <s v="Circuito"/>
    <x v="2"/>
    <n v="540"/>
  </r>
  <r>
    <x v="498"/>
    <s v="Gustavo"/>
    <x v="3"/>
    <s v="ROC"/>
    <n v="8"/>
    <n v="0"/>
    <n v="9"/>
    <n v="8"/>
    <n v="8"/>
    <s v="WL"/>
    <s v="Circuito"/>
    <x v="7"/>
    <n v="4050"/>
  </r>
  <r>
    <x v="500"/>
    <s v="Gustavo"/>
    <x v="3"/>
    <s v="IOF"/>
    <n v="2"/>
    <n v="7"/>
    <n v="8"/>
    <n v="5"/>
    <n v="9"/>
    <s v="DL"/>
    <s v="Estancia"/>
    <x v="4"/>
    <n v="2040"/>
  </r>
  <r>
    <x v="678"/>
    <s v="Gustavo"/>
    <x v="3"/>
    <s v="UEI"/>
    <n v="3"/>
    <n v="6"/>
    <n v="6"/>
    <n v="8"/>
    <n v="8"/>
    <s v="OQ"/>
    <s v="Estancia"/>
    <x v="10"/>
    <n v="540"/>
  </r>
  <r>
    <x v="821"/>
    <s v="Gustavo"/>
    <x v="3"/>
    <s v="CHE"/>
    <n v="6"/>
    <n v="0"/>
    <n v="5"/>
    <n v="6"/>
    <n v="4"/>
    <s v="YY"/>
    <s v="Crucero"/>
    <x v="0"/>
    <n v="8640"/>
  </r>
  <r>
    <x v="250"/>
    <s v="Gustavo"/>
    <x v="3"/>
    <s v="FFT"/>
    <n v="8"/>
    <n v="8"/>
    <n v="8"/>
    <n v="7"/>
    <n v="8"/>
    <s v="MJ"/>
    <s v="Circuito"/>
    <x v="4"/>
    <n v="4320"/>
  </r>
  <r>
    <x v="250"/>
    <s v="Gustavo"/>
    <x v="3"/>
    <s v="ADB"/>
    <n v="3"/>
    <n v="3"/>
    <n v="5"/>
    <n v="3"/>
    <n v="2"/>
    <s v="OQ"/>
    <s v="Estancia"/>
    <x v="16"/>
    <n v="2700"/>
  </r>
  <r>
    <x v="822"/>
    <s v="Gustavo"/>
    <x v="3"/>
    <s v="KJA"/>
    <n v="6"/>
    <n v="7"/>
    <n v="0"/>
    <n v="6"/>
    <n v="4"/>
    <s v="IU"/>
    <s v="Circuito"/>
    <x v="11"/>
    <n v="3780"/>
  </r>
  <r>
    <x v="252"/>
    <s v="Gustavo"/>
    <x v="3"/>
    <s v="IYU"/>
    <n v="6"/>
    <n v="6"/>
    <n v="3"/>
    <n v="6"/>
    <n v="5"/>
    <s v="LY"/>
    <s v="Estancia"/>
    <x v="4"/>
    <n v="2520"/>
  </r>
  <r>
    <x v="252"/>
    <s v="Gustavo"/>
    <x v="3"/>
    <s v="SMR"/>
    <n v="6"/>
    <n v="8"/>
    <n v="9"/>
    <n v="8"/>
    <n v="6"/>
    <s v="FA"/>
    <s v="Crucero"/>
    <x v="8"/>
    <n v="1275"/>
  </r>
  <r>
    <x v="503"/>
    <s v="Gustavo"/>
    <x v="3"/>
    <s v="WXO"/>
    <n v="3"/>
    <n v="3"/>
    <n v="3"/>
    <n v="4"/>
    <n v="3"/>
    <s v="OQ"/>
    <s v="Estancia"/>
    <x v="9"/>
    <n v="1620"/>
  </r>
  <r>
    <x v="255"/>
    <s v="Gustavo"/>
    <x v="3"/>
    <s v="NIB"/>
    <n v="1"/>
    <n v="6"/>
    <n v="8"/>
    <n v="4"/>
    <n v="2"/>
    <s v="NO"/>
    <s v="Circuito"/>
    <x v="1"/>
    <n v="17920"/>
  </r>
  <r>
    <x v="823"/>
    <s v="Gustavo"/>
    <x v="3"/>
    <s v="ZSG"/>
    <n v="7"/>
    <n v="6"/>
    <n v="10"/>
    <n v="9"/>
    <n v="10"/>
    <s v="PY"/>
    <s v="Crucero"/>
    <x v="13"/>
    <n v="8415"/>
  </r>
  <r>
    <x v="824"/>
    <s v="Gustavo"/>
    <x v="3"/>
    <s v="KVQ"/>
    <n v="4"/>
    <n v="5"/>
    <n v="6"/>
    <n v="8"/>
    <n v="7"/>
    <s v="MJ"/>
    <s v="Circuito"/>
    <x v="7"/>
    <n v="5100"/>
  </r>
  <r>
    <x v="824"/>
    <s v="Gustavo"/>
    <x v="3"/>
    <s v="QZZ"/>
    <n v="2"/>
    <n v="2"/>
    <n v="6"/>
    <n v="5"/>
    <n v="5"/>
    <s v="DL"/>
    <s v="Estancia"/>
    <x v="17"/>
    <n v="9180"/>
  </r>
  <r>
    <x v="824"/>
    <s v="Gustavo"/>
    <x v="3"/>
    <s v="CZA"/>
    <n v="3"/>
    <n v="1"/>
    <n v="5"/>
    <n v="2"/>
    <n v="6"/>
    <s v="QT"/>
    <s v="Circuito"/>
    <x v="16"/>
    <n v="5400"/>
  </r>
  <r>
    <x v="680"/>
    <s v="Gustavo"/>
    <x v="3"/>
    <s v="HFY"/>
    <n v="3"/>
    <n v="4"/>
    <n v="4"/>
    <n v="4"/>
    <n v="6"/>
    <s v="LY"/>
    <s v="Estancia"/>
    <x v="9"/>
    <n v="3780"/>
  </r>
  <r>
    <x v="259"/>
    <s v="Gustavo"/>
    <x v="3"/>
    <s v="XTT"/>
    <n v="4"/>
    <n v="6"/>
    <n v="6"/>
    <n v="7"/>
    <n v="7"/>
    <s v="OQ"/>
    <s v="Estancia"/>
    <x v="4"/>
    <n v="1080"/>
  </r>
  <r>
    <x v="506"/>
    <s v="Gustavo"/>
    <x v="3"/>
    <s v="JWN"/>
    <n v="4"/>
    <n v="1"/>
    <n v="4"/>
    <n v="7"/>
    <n v="7"/>
    <s v="IU"/>
    <s v="Circuito"/>
    <x v="11"/>
    <n v="3780"/>
  </r>
  <r>
    <x v="267"/>
    <s v="Gustavo"/>
    <x v="3"/>
    <s v="TJA"/>
    <n v="4"/>
    <n v="3"/>
    <n v="2"/>
    <n v="5"/>
    <n v="1"/>
    <s v="MJ"/>
    <s v="Circuito"/>
    <x v="5"/>
    <n v="11880"/>
  </r>
  <r>
    <x v="269"/>
    <s v="Gustavo"/>
    <x v="3"/>
    <s v="MNY"/>
    <n v="3"/>
    <n v="2"/>
    <n v="1"/>
    <n v="0"/>
    <n v="10"/>
    <s v="WY"/>
    <s v="Circuito"/>
    <x v="4"/>
    <n v="1080"/>
  </r>
  <r>
    <x v="269"/>
    <s v="Gustavo"/>
    <x v="3"/>
    <s v="EOX"/>
    <n v="3"/>
    <n v="7"/>
    <n v="7"/>
    <n v="9"/>
    <n v="6"/>
    <s v="IP"/>
    <s v="Estancia"/>
    <x v="4"/>
    <n v="2880"/>
  </r>
  <r>
    <x v="825"/>
    <s v="Gustavo"/>
    <x v="3"/>
    <s v="NIA"/>
    <n v="7"/>
    <n v="8"/>
    <n v="9"/>
    <n v="4"/>
    <n v="2"/>
    <s v="QT"/>
    <s v="Circuito"/>
    <x v="10"/>
    <n v="1080"/>
  </r>
  <r>
    <x v="514"/>
    <s v="Gustavo"/>
    <x v="3"/>
    <s v="UBU"/>
    <n v="10"/>
    <n v="9"/>
    <n v="7"/>
    <n v="7"/>
    <n v="9"/>
    <s v="WL"/>
    <s v="Circuito"/>
    <x v="10"/>
    <n v="1620"/>
  </r>
  <r>
    <x v="515"/>
    <s v="Gustavo"/>
    <x v="3"/>
    <s v="YCI"/>
    <n v="1"/>
    <n v="4"/>
    <n v="4"/>
    <n v="3"/>
    <n v="7"/>
    <s v="HR"/>
    <s v="Crucero"/>
    <x v="13"/>
    <n v="4860"/>
  </r>
  <r>
    <x v="271"/>
    <s v="Gustavo"/>
    <x v="3"/>
    <s v="VLB"/>
    <n v="6"/>
    <n v="7"/>
    <n v="9"/>
    <n v="5"/>
    <n v="9"/>
    <s v="OQ"/>
    <s v="Estancia"/>
    <x v="19"/>
    <n v="5130"/>
  </r>
  <r>
    <x v="273"/>
    <s v="Gustavo"/>
    <x v="3"/>
    <s v="PND"/>
    <n v="5"/>
    <n v="9"/>
    <n v="10"/>
    <n v="5"/>
    <n v="4"/>
    <s v="IP"/>
    <s v="Estancia"/>
    <x v="13"/>
    <n v="6480"/>
  </r>
  <r>
    <x v="826"/>
    <s v="Gustavo"/>
    <x v="3"/>
    <s v="BIN"/>
    <n v="7"/>
    <n v="3"/>
    <n v="4"/>
    <n v="8"/>
    <n v="7"/>
    <s v="FA"/>
    <s v="Crucero"/>
    <x v="4"/>
    <n v="1800"/>
  </r>
  <r>
    <x v="517"/>
    <s v="Gustavo"/>
    <x v="3"/>
    <s v="QUQ"/>
    <n v="1"/>
    <n v="6"/>
    <n v="7"/>
    <n v="8"/>
    <n v="6"/>
    <s v="DF"/>
    <s v="Crucero"/>
    <x v="8"/>
    <n v="810"/>
  </r>
  <r>
    <x v="518"/>
    <s v="Gustavo"/>
    <x v="3"/>
    <s v="KQZ"/>
    <n v="1"/>
    <n v="0"/>
    <n v="3"/>
    <n v="2"/>
    <n v="3"/>
    <s v="CD"/>
    <s v="Circuito"/>
    <x v="3"/>
    <n v="13770"/>
  </r>
  <r>
    <x v="518"/>
    <s v="Gustavo"/>
    <x v="3"/>
    <s v="HPY"/>
    <n v="9"/>
    <n v="4"/>
    <n v="4"/>
    <n v="6"/>
    <n v="4"/>
    <s v="UI"/>
    <s v="Crucero"/>
    <x v="4"/>
    <n v="3060"/>
  </r>
  <r>
    <x v="518"/>
    <s v="Gustavo"/>
    <x v="3"/>
    <s v="RXG"/>
    <n v="7"/>
    <n v="6"/>
    <n v="5"/>
    <n v="5"/>
    <n v="3"/>
    <s v="HN"/>
    <s v="Estancia"/>
    <x v="4"/>
    <n v="4760"/>
  </r>
  <r>
    <x v="280"/>
    <s v="Gustavo"/>
    <x v="3"/>
    <s v="TSL"/>
    <n v="9"/>
    <n v="5"/>
    <n v="9"/>
    <n v="6"/>
    <n v="8"/>
    <s v="OQ"/>
    <s v="Estancia"/>
    <x v="2"/>
    <n v="255"/>
  </r>
  <r>
    <x v="827"/>
    <s v="Gustavo"/>
    <x v="3"/>
    <s v="EJH"/>
    <n v="9"/>
    <n v="10"/>
    <n v="4"/>
    <n v="10"/>
    <n v="6"/>
    <s v="US"/>
    <s v="Crucero"/>
    <x v="0"/>
    <n v="8160"/>
  </r>
  <r>
    <x v="520"/>
    <s v="Gustavo"/>
    <x v="3"/>
    <s v="DQT"/>
    <n v="7"/>
    <n v="8"/>
    <n v="1"/>
    <n v="7"/>
    <n v="7"/>
    <s v="OQ"/>
    <s v="Estancia"/>
    <x v="16"/>
    <n v="2550"/>
  </r>
  <r>
    <x v="283"/>
    <s v="Gustavo"/>
    <x v="3"/>
    <s v="SHH"/>
    <n v="4"/>
    <n v="4"/>
    <n v="1"/>
    <n v="4"/>
    <n v="6"/>
    <s v="ZI"/>
    <s v="Estancia"/>
    <x v="6"/>
    <n v="5100"/>
  </r>
  <r>
    <x v="285"/>
    <s v="Gustavo"/>
    <x v="3"/>
    <s v="HWZ"/>
    <n v="6"/>
    <n v="8"/>
    <n v="7"/>
    <n v="4"/>
    <n v="1"/>
    <s v="QT"/>
    <s v="Circuito"/>
    <x v="13"/>
    <n v="4590"/>
  </r>
  <r>
    <x v="522"/>
    <s v="Gustavo"/>
    <x v="3"/>
    <s v="JIW"/>
    <n v="1"/>
    <n v="7"/>
    <n v="5"/>
    <n v="4"/>
    <n v="2"/>
    <s v="HR"/>
    <s v="Crucero"/>
    <x v="8"/>
    <n v="1530"/>
  </r>
  <r>
    <x v="828"/>
    <s v="Gustavo"/>
    <x v="3"/>
    <s v="DSA"/>
    <n v="9"/>
    <n v="4"/>
    <n v="3"/>
    <n v="9"/>
    <n v="5"/>
    <s v="YY"/>
    <s v="Crucero"/>
    <x v="8"/>
    <n v="3240"/>
  </r>
  <r>
    <x v="691"/>
    <s v="Gustavo"/>
    <x v="3"/>
    <s v="URJ"/>
    <n v="4"/>
    <n v="5"/>
    <n v="5"/>
    <n v="5"/>
    <n v="5"/>
    <s v="US"/>
    <s v="Crucero"/>
    <x v="9"/>
    <n v="6480"/>
  </r>
  <r>
    <x v="294"/>
    <s v="Gustavo"/>
    <x v="3"/>
    <s v="DYL"/>
    <n v="2"/>
    <n v="6"/>
    <n v="5"/>
    <n v="10"/>
    <n v="7"/>
    <s v="CD"/>
    <s v="Circuito"/>
    <x v="11"/>
    <n v="5670"/>
  </r>
  <r>
    <x v="528"/>
    <s v="Gustavo"/>
    <x v="3"/>
    <s v="FJG"/>
    <n v="6"/>
    <n v="8"/>
    <n v="9"/>
    <n v="10"/>
    <n v="10"/>
    <s v="CF"/>
    <s v="Crucero"/>
    <x v="12"/>
    <n v="10800"/>
  </r>
  <r>
    <x v="295"/>
    <s v="Gustavo"/>
    <x v="3"/>
    <s v="VAV"/>
    <n v="4"/>
    <n v="6"/>
    <n v="1"/>
    <n v="9"/>
    <n v="5"/>
    <s v="QT"/>
    <s v="Circuito"/>
    <x v="0"/>
    <n v="3840"/>
  </r>
  <r>
    <x v="297"/>
    <s v="Gustavo"/>
    <x v="3"/>
    <s v="SSH"/>
    <n v="6"/>
    <n v="6"/>
    <n v="10"/>
    <n v="8"/>
    <n v="9"/>
    <s v="XK"/>
    <s v="Circuito"/>
    <x v="10"/>
    <n v="1260"/>
  </r>
  <r>
    <x v="298"/>
    <s v="Gustavo"/>
    <x v="3"/>
    <s v="LIM"/>
    <n v="10"/>
    <n v="7"/>
    <n v="2"/>
    <n v="3"/>
    <n v="9"/>
    <s v="XY"/>
    <s v="Circuito"/>
    <x v="16"/>
    <n v="10800"/>
  </r>
  <r>
    <x v="692"/>
    <s v="Gustavo"/>
    <x v="3"/>
    <s v="XZD"/>
    <n v="7"/>
    <n v="10"/>
    <n v="5"/>
    <n v="10"/>
    <n v="7"/>
    <s v="HR"/>
    <s v="Crucero"/>
    <x v="10"/>
    <n v="1080"/>
  </r>
  <r>
    <x v="692"/>
    <s v="Gustavo"/>
    <x v="3"/>
    <s v="VKS"/>
    <n v="4"/>
    <n v="7"/>
    <n v="4"/>
    <n v="2"/>
    <n v="2"/>
    <s v="NO"/>
    <s v="Circuito"/>
    <x v="8"/>
    <n v="3780"/>
  </r>
  <r>
    <x v="299"/>
    <s v="Gustavo"/>
    <x v="3"/>
    <s v="XBY"/>
    <n v="5"/>
    <n v="6"/>
    <n v="6"/>
    <n v="2"/>
    <n v="8"/>
    <s v="UI"/>
    <s v="Crucero"/>
    <x v="9"/>
    <n v="4860"/>
  </r>
  <r>
    <x v="301"/>
    <s v="Gustavo"/>
    <x v="3"/>
    <s v="HFY"/>
    <n v="1"/>
    <n v="4"/>
    <n v="1"/>
    <n v="8"/>
    <n v="5"/>
    <s v="HR"/>
    <s v="Crucero"/>
    <x v="9"/>
    <n v="3240"/>
  </r>
  <r>
    <x v="303"/>
    <s v="Gustavo"/>
    <x v="3"/>
    <s v="NPB"/>
    <n v="4"/>
    <n v="3"/>
    <n v="4"/>
    <n v="3"/>
    <n v="6"/>
    <s v="GI"/>
    <s v="Estancia"/>
    <x v="4"/>
    <n v="3600"/>
  </r>
  <r>
    <x v="304"/>
    <s v="Gustavo"/>
    <x v="3"/>
    <s v="RXG"/>
    <n v="10"/>
    <n v="9"/>
    <n v="4"/>
    <n v="5"/>
    <n v="10"/>
    <s v="XY"/>
    <s v="Circuito"/>
    <x v="1"/>
    <n v="17280"/>
  </r>
  <r>
    <x v="306"/>
    <s v="Ignacio"/>
    <x v="1"/>
    <s v="IVB"/>
    <n v="2"/>
    <n v="2"/>
    <n v="5"/>
    <n v="7"/>
    <n v="0"/>
    <s v="YY"/>
    <s v="Crucero"/>
    <x v="14"/>
    <n v="10400"/>
  </r>
  <r>
    <x v="307"/>
    <s v="Ignacio"/>
    <x v="1"/>
    <s v="TTL"/>
    <n v="6"/>
    <n v="6"/>
    <n v="4"/>
    <n v="7"/>
    <n v="6"/>
    <s v="MJ"/>
    <s v="Circuito"/>
    <x v="13"/>
    <n v="9180"/>
  </r>
  <r>
    <x v="0"/>
    <s v="Ignacio"/>
    <x v="1"/>
    <s v="RTE"/>
    <n v="9"/>
    <n v="2"/>
    <n v="3"/>
    <n v="4"/>
    <n v="3"/>
    <s v="XK"/>
    <s v="Circuito"/>
    <x v="11"/>
    <n v="2975"/>
  </r>
  <r>
    <x v="309"/>
    <s v="Ignacio"/>
    <x v="1"/>
    <s v="RLK"/>
    <n v="5"/>
    <n v="2"/>
    <n v="2"/>
    <n v="0"/>
    <n v="0"/>
    <s v="NO"/>
    <s v="Circuito"/>
    <x v="5"/>
    <n v="11220"/>
  </r>
  <r>
    <x v="694"/>
    <s v="Ignacio"/>
    <x v="1"/>
    <s v="TTL"/>
    <n v="6"/>
    <n v="8"/>
    <n v="6"/>
    <n v="5"/>
    <n v="3"/>
    <s v="WL"/>
    <s v="Circuito"/>
    <x v="14"/>
    <n v="7735"/>
  </r>
  <r>
    <x v="695"/>
    <s v="Ignacio"/>
    <x v="1"/>
    <s v="XLT"/>
    <n v="2"/>
    <n v="5"/>
    <n v="2"/>
    <n v="6"/>
    <n v="3"/>
    <s v="WY"/>
    <s v="Circuito"/>
    <x v="15"/>
    <n v="3570"/>
  </r>
  <r>
    <x v="695"/>
    <s v="Ignacio"/>
    <x v="1"/>
    <s v="PNQ"/>
    <n v="8"/>
    <n v="7"/>
    <n v="9"/>
    <n v="9"/>
    <n v="6"/>
    <s v="XK"/>
    <s v="Circuito"/>
    <x v="4"/>
    <n v="1600"/>
  </r>
  <r>
    <x v="532"/>
    <s v="Ignacio"/>
    <x v="1"/>
    <s v="XVG"/>
    <n v="1"/>
    <n v="4"/>
    <n v="3"/>
    <n v="5"/>
    <n v="4"/>
    <s v="QT"/>
    <s v="Circuito"/>
    <x v="15"/>
    <n v="7140"/>
  </r>
  <r>
    <x v="312"/>
    <s v="Ignacio"/>
    <x v="1"/>
    <s v="ZNH"/>
    <n v="9"/>
    <n v="7"/>
    <n v="3"/>
    <n v="10"/>
    <n v="8"/>
    <s v="UI"/>
    <s v="Crucero"/>
    <x v="6"/>
    <n v="9180"/>
  </r>
  <r>
    <x v="313"/>
    <s v="Ignacio"/>
    <x v="1"/>
    <s v="LXP"/>
    <n v="3"/>
    <n v="2"/>
    <n v="4"/>
    <n v="7"/>
    <n v="9"/>
    <s v="MJ"/>
    <s v="Circuito"/>
    <x v="5"/>
    <n v="11220"/>
  </r>
  <r>
    <x v="534"/>
    <s v="Ignacio"/>
    <x v="1"/>
    <s v="EAM"/>
    <n v="5"/>
    <n v="4"/>
    <n v="5"/>
    <n v="7"/>
    <n v="8"/>
    <s v="XY"/>
    <s v="Circuito"/>
    <x v="0"/>
    <n v="7200"/>
  </r>
  <r>
    <x v="315"/>
    <s v="Ignacio"/>
    <x v="1"/>
    <s v="KTQ"/>
    <n v="4"/>
    <n v="7"/>
    <n v="9"/>
    <n v="10"/>
    <n v="0"/>
    <s v="FA"/>
    <s v="Crucero"/>
    <x v="13"/>
    <n v="3825"/>
  </r>
  <r>
    <x v="316"/>
    <s v="Ignacio"/>
    <x v="1"/>
    <s v="TPB"/>
    <n v="4"/>
    <n v="7"/>
    <n v="4"/>
    <n v="0"/>
    <n v="2"/>
    <s v="HN"/>
    <s v="Estancia"/>
    <x v="12"/>
    <n v="16200"/>
  </r>
  <r>
    <x v="698"/>
    <s v="Ignacio"/>
    <x v="1"/>
    <s v="ACP"/>
    <n v="6"/>
    <n v="6"/>
    <n v="9"/>
    <n v="8"/>
    <n v="5"/>
    <s v="XY"/>
    <s v="Circuito"/>
    <x v="17"/>
    <n v="15300"/>
  </r>
  <r>
    <x v="699"/>
    <s v="Ignacio"/>
    <x v="1"/>
    <s v="YRU"/>
    <n v="0"/>
    <n v="7"/>
    <n v="3"/>
    <n v="6"/>
    <n v="7"/>
    <s v="MJ"/>
    <s v="Circuito"/>
    <x v="3"/>
    <n v="17280"/>
  </r>
  <r>
    <x v="699"/>
    <s v="Ignacio"/>
    <x v="1"/>
    <s v="FEO"/>
    <n v="5"/>
    <n v="5"/>
    <n v="6"/>
    <n v="6"/>
    <n v="4"/>
    <s v="QT"/>
    <s v="Circuito"/>
    <x v="13"/>
    <n v="4860"/>
  </r>
  <r>
    <x v="317"/>
    <s v="Ignacio"/>
    <x v="1"/>
    <s v="IMU"/>
    <n v="6"/>
    <n v="5"/>
    <n v="3"/>
    <n v="8"/>
    <n v="3"/>
    <s v="IP"/>
    <s v="Estancia"/>
    <x v="6"/>
    <n v="6120"/>
  </r>
  <r>
    <x v="829"/>
    <s v="Ignacio"/>
    <x v="1"/>
    <s v="VGC"/>
    <n v="1"/>
    <n v="7"/>
    <n v="3"/>
    <n v="0"/>
    <n v="1"/>
    <s v="MJ"/>
    <s v="Circuito"/>
    <x v="15"/>
    <n v="15120"/>
  </r>
  <r>
    <x v="318"/>
    <s v="Ignacio"/>
    <x v="1"/>
    <s v="BYW"/>
    <n v="7"/>
    <n v="4"/>
    <n v="2"/>
    <n v="3"/>
    <n v="3"/>
    <s v="RA"/>
    <s v="Crucero"/>
    <x v="6"/>
    <n v="4800"/>
  </r>
  <r>
    <x v="537"/>
    <s v="Ignacio"/>
    <x v="1"/>
    <s v="WRF"/>
    <n v="3"/>
    <n v="4"/>
    <n v="4"/>
    <n v="3"/>
    <n v="2"/>
    <s v="HR"/>
    <s v="Crucero"/>
    <x v="4"/>
    <n v="2160"/>
  </r>
  <r>
    <x v="830"/>
    <s v="Ignacio"/>
    <x v="1"/>
    <s v="FUP"/>
    <n v="8"/>
    <n v="6"/>
    <n v="7"/>
    <n v="8"/>
    <n v="5"/>
    <s v="HR"/>
    <s v="Crucero"/>
    <x v="5"/>
    <n v="5940"/>
  </r>
  <r>
    <x v="831"/>
    <s v="Ignacio"/>
    <x v="1"/>
    <s v="SJX"/>
    <n v="6"/>
    <n v="1"/>
    <n v="2"/>
    <n v="4"/>
    <n v="4"/>
    <s v="ZA"/>
    <s v="Estancia"/>
    <x v="16"/>
    <n v="10800"/>
  </r>
  <r>
    <x v="832"/>
    <s v="Ignacio"/>
    <x v="1"/>
    <s v="QBA"/>
    <n v="5"/>
    <n v="4"/>
    <n v="9"/>
    <n v="4"/>
    <n v="2"/>
    <s v="FA"/>
    <s v="Crucero"/>
    <x v="16"/>
    <n v="4500"/>
  </r>
  <r>
    <x v="833"/>
    <s v="Ignacio"/>
    <x v="1"/>
    <s v="OQM"/>
    <n v="3"/>
    <n v="6"/>
    <n v="9"/>
    <n v="6"/>
    <n v="5"/>
    <s v="IP"/>
    <s v="Estancia"/>
    <x v="13"/>
    <n v="4590"/>
  </r>
  <r>
    <x v="322"/>
    <s v="Ignacio"/>
    <x v="1"/>
    <s v="HPY"/>
    <n v="4"/>
    <n v="7"/>
    <n v="5"/>
    <n v="6"/>
    <n v="2"/>
    <s v="XY"/>
    <s v="Circuito"/>
    <x v="14"/>
    <n v="12350"/>
  </r>
  <r>
    <x v="834"/>
    <s v="Ignacio"/>
    <x v="1"/>
    <s v="TAR"/>
    <n v="2"/>
    <n v="3"/>
    <n v="3"/>
    <n v="2"/>
    <n v="1"/>
    <s v="ZI"/>
    <s v="Estancia"/>
    <x v="9"/>
    <n v="1710"/>
  </r>
  <r>
    <x v="835"/>
    <s v="Ignacio"/>
    <x v="1"/>
    <s v="AJS"/>
    <n v="0"/>
    <n v="7"/>
    <n v="7"/>
    <n v="10"/>
    <n v="7"/>
    <s v="CD"/>
    <s v="Circuito"/>
    <x v="11"/>
    <n v="4410"/>
  </r>
  <r>
    <x v="836"/>
    <s v="Ignacio"/>
    <x v="1"/>
    <s v="CPF"/>
    <n v="7"/>
    <n v="4"/>
    <n v="8"/>
    <n v="6"/>
    <n v="6"/>
    <s v="QT"/>
    <s v="Circuito"/>
    <x v="9"/>
    <n v="3240"/>
  </r>
  <r>
    <x v="837"/>
    <s v="Ignacio"/>
    <x v="1"/>
    <s v="RCB"/>
    <n v="5"/>
    <n v="6"/>
    <n v="6"/>
    <n v="6"/>
    <n v="1"/>
    <s v="OQ"/>
    <s v="Estancia"/>
    <x v="13"/>
    <n v="2430"/>
  </r>
  <r>
    <x v="837"/>
    <s v="Ignacio"/>
    <x v="1"/>
    <s v="DZF"/>
    <n v="4"/>
    <n v="5"/>
    <n v="5"/>
    <n v="6"/>
    <n v="3"/>
    <s v="CD"/>
    <s v="Circuito"/>
    <x v="6"/>
    <n v="7980"/>
  </r>
  <r>
    <x v="325"/>
    <s v="Ignacio"/>
    <x v="1"/>
    <s v="IKN"/>
    <n v="6"/>
    <n v="1"/>
    <n v="6"/>
    <n v="6"/>
    <n v="3"/>
    <s v="NO"/>
    <s v="Circuito"/>
    <x v="1"/>
    <n v="15360"/>
  </r>
  <r>
    <x v="704"/>
    <s v="Ignacio"/>
    <x v="1"/>
    <s v="MOZ"/>
    <n v="1"/>
    <n v="6"/>
    <n v="0"/>
    <n v="4"/>
    <n v="2"/>
    <s v="UI"/>
    <s v="Crucero"/>
    <x v="12"/>
    <n v="10800"/>
  </r>
  <r>
    <x v="544"/>
    <s v="Ignacio"/>
    <x v="1"/>
    <s v="FAW"/>
    <n v="6"/>
    <n v="7"/>
    <n v="5"/>
    <n v="4"/>
    <n v="3"/>
    <s v="XY"/>
    <s v="Circuito"/>
    <x v="7"/>
    <n v="4750"/>
  </r>
  <r>
    <x v="11"/>
    <s v="Ignacio"/>
    <x v="1"/>
    <s v="NVX"/>
    <n v="5"/>
    <n v="1"/>
    <n v="3"/>
    <n v="10"/>
    <n v="1"/>
    <s v="ZI"/>
    <s v="Estancia"/>
    <x v="15"/>
    <n v="3780"/>
  </r>
  <r>
    <x v="545"/>
    <s v="Ignacio"/>
    <x v="1"/>
    <s v="VAV"/>
    <n v="6"/>
    <n v="7"/>
    <n v="8"/>
    <n v="5"/>
    <n v="4"/>
    <s v="IU"/>
    <s v="Circuito"/>
    <x v="16"/>
    <n v="4800"/>
  </r>
  <r>
    <x v="331"/>
    <s v="Ignacio"/>
    <x v="1"/>
    <s v="MQX"/>
    <n v="1"/>
    <n v="1"/>
    <n v="0"/>
    <n v="3"/>
    <n v="6"/>
    <s v="DL"/>
    <s v="Estancia"/>
    <x v="16"/>
    <n v="5400"/>
  </r>
  <r>
    <x v="838"/>
    <s v="Ignacio"/>
    <x v="1"/>
    <s v="CHE"/>
    <n v="9"/>
    <n v="7"/>
    <n v="6"/>
    <n v="5"/>
    <n v="2"/>
    <s v="FA"/>
    <s v="Crucero"/>
    <x v="6"/>
    <n v="5400"/>
  </r>
  <r>
    <x v="713"/>
    <s v="Ignacio"/>
    <x v="1"/>
    <s v="YWE"/>
    <n v="1"/>
    <n v="1"/>
    <n v="7"/>
    <n v="0"/>
    <n v="0"/>
    <s v="IP"/>
    <s v="Estancia"/>
    <x v="4"/>
    <n v="2040"/>
  </r>
  <r>
    <x v="16"/>
    <s v="Ignacio"/>
    <x v="1"/>
    <s v="RXG"/>
    <n v="4"/>
    <n v="2"/>
    <n v="6"/>
    <n v="1"/>
    <n v="3"/>
    <s v="XY"/>
    <s v="Circuito"/>
    <x v="14"/>
    <n v="11050"/>
  </r>
  <r>
    <x v="839"/>
    <s v="Ignacio"/>
    <x v="1"/>
    <s v="BRB"/>
    <n v="4"/>
    <n v="5"/>
    <n v="0"/>
    <n v="1"/>
    <n v="2"/>
    <s v="IP"/>
    <s v="Estancia"/>
    <x v="12"/>
    <n v="7650"/>
  </r>
  <r>
    <x v="840"/>
    <s v="Ignacio"/>
    <x v="1"/>
    <s v="OXY"/>
    <n v="2"/>
    <n v="0"/>
    <n v="10"/>
    <n v="0"/>
    <n v="7"/>
    <s v="IU"/>
    <s v="Circuito"/>
    <x v="6"/>
    <n v="6120"/>
  </r>
  <r>
    <x v="719"/>
    <s v="Ignacio"/>
    <x v="1"/>
    <s v="KNH"/>
    <n v="4"/>
    <n v="4"/>
    <n v="7"/>
    <n v="5"/>
    <n v="3"/>
    <s v="ZI"/>
    <s v="Estancia"/>
    <x v="17"/>
    <n v="4335"/>
  </r>
  <r>
    <x v="722"/>
    <s v="Ignacio"/>
    <x v="1"/>
    <s v="POO"/>
    <n v="5"/>
    <n v="1"/>
    <n v="7"/>
    <n v="4"/>
    <n v="5"/>
    <s v="MJ"/>
    <s v="Circuito"/>
    <x v="15"/>
    <n v="14280"/>
  </r>
  <r>
    <x v="724"/>
    <s v="Ignacio"/>
    <x v="1"/>
    <s v="XWJ"/>
    <n v="6"/>
    <n v="3"/>
    <n v="4"/>
    <n v="7"/>
    <n v="4"/>
    <s v="DL"/>
    <s v="Estancia"/>
    <x v="5"/>
    <n v="5940"/>
  </r>
  <r>
    <x v="23"/>
    <s v="Ignacio"/>
    <x v="1"/>
    <s v="PLH"/>
    <n v="6"/>
    <n v="6"/>
    <n v="7"/>
    <n v="7"/>
    <n v="6"/>
    <s v="QT"/>
    <s v="Circuito"/>
    <x v="4"/>
    <n v="2040"/>
  </r>
  <r>
    <x v="23"/>
    <s v="Ignacio"/>
    <x v="1"/>
    <s v="CFM"/>
    <n v="2"/>
    <n v="2"/>
    <n v="2"/>
    <n v="4"/>
    <n v="2"/>
    <s v="FA"/>
    <s v="Crucero"/>
    <x v="6"/>
    <n v="5400"/>
  </r>
  <r>
    <x v="841"/>
    <s v="Ignacio"/>
    <x v="1"/>
    <s v="MNC"/>
    <n v="4"/>
    <n v="3"/>
    <n v="2"/>
    <n v="3"/>
    <n v="1"/>
    <s v="ZI"/>
    <s v="Estancia"/>
    <x v="14"/>
    <n v="3705"/>
  </r>
  <r>
    <x v="336"/>
    <s v="Ignacio"/>
    <x v="1"/>
    <s v="SXK"/>
    <n v="8"/>
    <n v="6"/>
    <n v="8"/>
    <n v="5"/>
    <n v="6"/>
    <s v="ZI"/>
    <s v="Estancia"/>
    <x v="13"/>
    <n v="2565"/>
  </r>
  <r>
    <x v="556"/>
    <s v="Ignacio"/>
    <x v="1"/>
    <s v="MZQ"/>
    <n v="5"/>
    <n v="1"/>
    <n v="0"/>
    <n v="1"/>
    <n v="0"/>
    <s v="QT"/>
    <s v="Circuito"/>
    <x v="11"/>
    <n v="3990"/>
  </r>
  <r>
    <x v="556"/>
    <s v="Ignacio"/>
    <x v="1"/>
    <s v="TVL"/>
    <n v="2"/>
    <n v="2"/>
    <n v="0"/>
    <n v="6"/>
    <n v="2"/>
    <s v="XK"/>
    <s v="Circuito"/>
    <x v="7"/>
    <n v="2250"/>
  </r>
  <r>
    <x v="842"/>
    <s v="Ignacio"/>
    <x v="1"/>
    <s v="PPB"/>
    <n v="8"/>
    <n v="8"/>
    <n v="5"/>
    <n v="3"/>
    <n v="4"/>
    <s v="IU"/>
    <s v="Circuito"/>
    <x v="6"/>
    <n v="6480"/>
  </r>
  <r>
    <x v="843"/>
    <s v="Ignacio"/>
    <x v="1"/>
    <s v="LQV"/>
    <n v="3"/>
    <n v="4"/>
    <n v="7"/>
    <n v="7"/>
    <n v="4"/>
    <s v="MJ"/>
    <s v="Circuito"/>
    <x v="5"/>
    <n v="10560"/>
  </r>
  <r>
    <x v="727"/>
    <s v="Ignacio"/>
    <x v="1"/>
    <s v="YCS"/>
    <n v="5"/>
    <n v="3"/>
    <n v="0"/>
    <n v="3"/>
    <n v="3"/>
    <s v="IU"/>
    <s v="Circuito"/>
    <x v="0"/>
    <n v="3840"/>
  </r>
  <r>
    <x v="340"/>
    <s v="Ignacio"/>
    <x v="1"/>
    <s v="FUP"/>
    <n v="8"/>
    <n v="7"/>
    <n v="6"/>
    <n v="5"/>
    <n v="9"/>
    <s v="ZI"/>
    <s v="Estancia"/>
    <x v="6"/>
    <n v="3420"/>
  </r>
  <r>
    <x v="340"/>
    <s v="Ignacio"/>
    <x v="1"/>
    <s v="JNJ"/>
    <n v="3"/>
    <n v="3"/>
    <n v="5"/>
    <n v="5"/>
    <n v="5"/>
    <s v="WY"/>
    <s v="Circuito"/>
    <x v="13"/>
    <n v="2565"/>
  </r>
  <r>
    <x v="844"/>
    <s v="Ignacio"/>
    <x v="1"/>
    <s v="GWE"/>
    <n v="8"/>
    <n v="6"/>
    <n v="8"/>
    <n v="4"/>
    <n v="6"/>
    <s v="UI"/>
    <s v="Crucero"/>
    <x v="11"/>
    <n v="5670"/>
  </r>
  <r>
    <x v="29"/>
    <s v="Ignacio"/>
    <x v="1"/>
    <s v="DVH"/>
    <n v="6"/>
    <n v="5"/>
    <n v="9"/>
    <n v="7"/>
    <n v="6"/>
    <s v="OQ"/>
    <s v="Estancia"/>
    <x v="16"/>
    <n v="2700"/>
  </r>
  <r>
    <x v="31"/>
    <s v="Ignacio"/>
    <x v="1"/>
    <s v="SBW"/>
    <n v="5"/>
    <n v="2"/>
    <n v="4"/>
    <n v="6"/>
    <n v="2"/>
    <s v="ZI"/>
    <s v="Estancia"/>
    <x v="13"/>
    <n v="2160"/>
  </r>
  <r>
    <x v="845"/>
    <s v="Ignacio"/>
    <x v="1"/>
    <s v="SXK"/>
    <n v="5"/>
    <n v="10"/>
    <n v="7"/>
    <n v="5"/>
    <n v="4"/>
    <s v="NO"/>
    <s v="Circuito"/>
    <x v="16"/>
    <n v="11400"/>
  </r>
  <r>
    <x v="846"/>
    <s v="Ignacio"/>
    <x v="1"/>
    <s v="SIH"/>
    <n v="5"/>
    <n v="2"/>
    <n v="4"/>
    <n v="5"/>
    <n v="2"/>
    <s v="PM"/>
    <s v="Circuito"/>
    <x v="4"/>
    <n v="1080"/>
  </r>
  <r>
    <x v="846"/>
    <s v="Ignacio"/>
    <x v="1"/>
    <s v="FYL"/>
    <n v="5"/>
    <n v="8"/>
    <n v="6"/>
    <n v="9"/>
    <n v="6"/>
    <s v="NO"/>
    <s v="Circuito"/>
    <x v="8"/>
    <n v="2880"/>
  </r>
  <r>
    <x v="847"/>
    <s v="Ignacio"/>
    <x v="1"/>
    <s v="EWP"/>
    <n v="6"/>
    <n v="3"/>
    <n v="6"/>
    <n v="4"/>
    <n v="9"/>
    <s v="LY"/>
    <s v="Estancia"/>
    <x v="4"/>
    <n v="2660"/>
  </r>
  <r>
    <x v="32"/>
    <s v="Ignacio"/>
    <x v="1"/>
    <s v="HNN"/>
    <n v="1"/>
    <n v="4"/>
    <n v="4"/>
    <n v="6"/>
    <n v="4"/>
    <s v="DL"/>
    <s v="Estancia"/>
    <x v="16"/>
    <n v="4800"/>
  </r>
  <r>
    <x v="731"/>
    <s v="Ignacio"/>
    <x v="1"/>
    <s v="ZKM"/>
    <n v="4"/>
    <n v="2"/>
    <n v="4"/>
    <n v="8"/>
    <n v="5"/>
    <s v="CD"/>
    <s v="Circuito"/>
    <x v="16"/>
    <n v="6650"/>
  </r>
  <r>
    <x v="560"/>
    <s v="Ignacio"/>
    <x v="1"/>
    <s v="BTU"/>
    <n v="6"/>
    <n v="7"/>
    <n v="4"/>
    <n v="4"/>
    <n v="6"/>
    <s v="NO"/>
    <s v="Circuito"/>
    <x v="1"/>
    <n v="17280"/>
  </r>
  <r>
    <x v="35"/>
    <s v="Ignacio"/>
    <x v="1"/>
    <s v="XFJ"/>
    <n v="3"/>
    <n v="3"/>
    <n v="4"/>
    <n v="2"/>
    <n v="4"/>
    <s v="PY"/>
    <s v="Crucero"/>
    <x v="5"/>
    <n v="9405"/>
  </r>
  <r>
    <x v="562"/>
    <s v="Ignacio"/>
    <x v="1"/>
    <s v="UDQ"/>
    <n v="9"/>
    <n v="8"/>
    <n v="3"/>
    <n v="1"/>
    <n v="4"/>
    <s v="XY"/>
    <s v="Circuito"/>
    <x v="16"/>
    <n v="9500"/>
  </r>
  <r>
    <x v="563"/>
    <s v="Ignacio"/>
    <x v="1"/>
    <s v="LSR"/>
    <n v="7"/>
    <n v="9"/>
    <n v="5"/>
    <n v="7"/>
    <n v="4"/>
    <s v="NO"/>
    <s v="Circuito"/>
    <x v="12"/>
    <n v="15300"/>
  </r>
  <r>
    <x v="345"/>
    <s v="Ignacio"/>
    <x v="1"/>
    <s v="QCI"/>
    <n v="5"/>
    <n v="7"/>
    <n v="4"/>
    <n v="8"/>
    <n v="1"/>
    <s v="YY"/>
    <s v="Crucero"/>
    <x v="12"/>
    <n v="12750"/>
  </r>
  <r>
    <x v="848"/>
    <s v="Ignacio"/>
    <x v="1"/>
    <s v="CEL"/>
    <n v="7"/>
    <n v="6"/>
    <n v="7"/>
    <n v="3"/>
    <n v="5"/>
    <s v="RA"/>
    <s v="Crucero"/>
    <x v="5"/>
    <n v="4950"/>
  </r>
  <r>
    <x v="565"/>
    <s v="Ignacio"/>
    <x v="1"/>
    <s v="AIU"/>
    <n v="4"/>
    <n v="8"/>
    <n v="4"/>
    <n v="6"/>
    <n v="8"/>
    <s v="QT"/>
    <s v="Circuito"/>
    <x v="8"/>
    <n v="1620"/>
  </r>
  <r>
    <x v="40"/>
    <s v="Ignacio"/>
    <x v="1"/>
    <s v="HHH"/>
    <n v="6"/>
    <n v="8"/>
    <n v="0"/>
    <n v="7"/>
    <n v="3"/>
    <s v="IU"/>
    <s v="Circuito"/>
    <x v="13"/>
    <n v="4320"/>
  </r>
  <r>
    <x v="735"/>
    <s v="Ignacio"/>
    <x v="1"/>
    <s v="KQD"/>
    <n v="2"/>
    <n v="4"/>
    <n v="3"/>
    <n v="7"/>
    <n v="0"/>
    <s v="FA"/>
    <s v="Crucero"/>
    <x v="13"/>
    <n v="4275"/>
  </r>
  <r>
    <x v="568"/>
    <s v="Ignacio"/>
    <x v="1"/>
    <s v="LQV"/>
    <n v="5"/>
    <n v="7"/>
    <n v="3"/>
    <n v="6"/>
    <n v="9"/>
    <s v="XY"/>
    <s v="Circuito"/>
    <x v="5"/>
    <n v="8800"/>
  </r>
  <r>
    <x v="736"/>
    <s v="Ignacio"/>
    <x v="1"/>
    <s v="FLT"/>
    <n v="5"/>
    <n v="4"/>
    <n v="2"/>
    <n v="8"/>
    <n v="4"/>
    <s v="WY"/>
    <s v="Circuito"/>
    <x v="6"/>
    <n v="3420"/>
  </r>
  <r>
    <x v="849"/>
    <s v="Ignacio"/>
    <x v="1"/>
    <s v="MUZ"/>
    <n v="4"/>
    <n v="6"/>
    <n v="4"/>
    <n v="4"/>
    <n v="4"/>
    <s v="FA"/>
    <s v="Crucero"/>
    <x v="13"/>
    <n v="4275"/>
  </r>
  <r>
    <x v="849"/>
    <s v="Ignacio"/>
    <x v="1"/>
    <s v="ZWZ"/>
    <n v="7"/>
    <n v="5"/>
    <n v="8"/>
    <n v="0"/>
    <n v="7"/>
    <s v="CF"/>
    <s v="Crucero"/>
    <x v="6"/>
    <n v="8160"/>
  </r>
  <r>
    <x v="849"/>
    <s v="Ignacio"/>
    <x v="1"/>
    <s v="QJH"/>
    <n v="7"/>
    <n v="9"/>
    <n v="2"/>
    <n v="7"/>
    <n v="8"/>
    <s v="CD"/>
    <s v="Circuito"/>
    <x v="15"/>
    <n v="8330"/>
  </r>
  <r>
    <x v="849"/>
    <s v="Ignacio"/>
    <x v="1"/>
    <s v="FIL"/>
    <n v="3"/>
    <n v="3"/>
    <n v="6"/>
    <n v="5"/>
    <n v="6"/>
    <s v="CD"/>
    <s v="Circuito"/>
    <x v="5"/>
    <n v="7315"/>
  </r>
  <r>
    <x v="41"/>
    <s v="Ignacio"/>
    <x v="1"/>
    <s v="CFM"/>
    <n v="3"/>
    <n v="4"/>
    <n v="3"/>
    <n v="3"/>
    <n v="10"/>
    <s v="PN"/>
    <s v="Estancia"/>
    <x v="14"/>
    <n v="5850"/>
  </r>
  <r>
    <x v="739"/>
    <s v="Ignacio"/>
    <x v="1"/>
    <s v="XHS"/>
    <n v="4"/>
    <n v="7"/>
    <n v="8"/>
    <n v="6"/>
    <n v="7"/>
    <s v="OQ"/>
    <s v="Estancia"/>
    <x v="14"/>
    <n v="3705"/>
  </r>
  <r>
    <x v="740"/>
    <s v="Ignacio"/>
    <x v="1"/>
    <s v="BXS"/>
    <n v="7"/>
    <n v="7"/>
    <n v="5"/>
    <n v="8"/>
    <n v="10"/>
    <s v="IP"/>
    <s v="Estancia"/>
    <x v="13"/>
    <n v="5130"/>
  </r>
  <r>
    <x v="743"/>
    <s v="Ignacio"/>
    <x v="1"/>
    <s v="WTY"/>
    <n v="5"/>
    <n v="9"/>
    <n v="9"/>
    <n v="6"/>
    <n v="5"/>
    <s v="US"/>
    <s v="Crucero"/>
    <x v="3"/>
    <n v="17100"/>
  </r>
  <r>
    <x v="850"/>
    <s v="Ignacio"/>
    <x v="1"/>
    <s v="NSI"/>
    <n v="3"/>
    <n v="9"/>
    <n v="8"/>
    <n v="5"/>
    <n v="6"/>
    <s v="HR"/>
    <s v="Crucero"/>
    <x v="14"/>
    <n v="6240"/>
  </r>
  <r>
    <x v="570"/>
    <s v="Ignacio"/>
    <x v="1"/>
    <s v="MQX"/>
    <n v="2"/>
    <n v="0"/>
    <n v="1"/>
    <n v="8"/>
    <n v="6"/>
    <s v="XY"/>
    <s v="Circuito"/>
    <x v="11"/>
    <n v="6650"/>
  </r>
  <r>
    <x v="745"/>
    <s v="Ignacio"/>
    <x v="1"/>
    <s v="TRW"/>
    <n v="6"/>
    <n v="6"/>
    <n v="8"/>
    <n v="8"/>
    <n v="6"/>
    <s v="CD"/>
    <s v="Circuito"/>
    <x v="16"/>
    <n v="6650"/>
  </r>
  <r>
    <x v="46"/>
    <s v="Ignacio"/>
    <x v="1"/>
    <s v="KAZ"/>
    <n v="7"/>
    <n v="7"/>
    <n v="4"/>
    <n v="0"/>
    <n v="7"/>
    <s v="IP"/>
    <s v="Estancia"/>
    <x v="16"/>
    <n v="4800"/>
  </r>
  <r>
    <x v="49"/>
    <s v="Ignacio"/>
    <x v="1"/>
    <s v="AKI"/>
    <n v="3"/>
    <n v="4"/>
    <n v="10"/>
    <n v="3"/>
    <n v="4"/>
    <s v="NO"/>
    <s v="Circuito"/>
    <x v="14"/>
    <n v="14820"/>
  </r>
  <r>
    <x v="352"/>
    <s v="Ignacio"/>
    <x v="1"/>
    <s v="GNR"/>
    <n v="9"/>
    <n v="5"/>
    <n v="7"/>
    <n v="8"/>
    <n v="7"/>
    <s v="IU"/>
    <s v="Circuito"/>
    <x v="6"/>
    <n v="5760"/>
  </r>
  <r>
    <x v="352"/>
    <s v="Ignacio"/>
    <x v="1"/>
    <s v="ICJ"/>
    <n v="6"/>
    <n v="0"/>
    <n v="1"/>
    <n v="2"/>
    <n v="3"/>
    <s v="CD"/>
    <s v="Circuito"/>
    <x v="12"/>
    <n v="9975"/>
  </r>
  <r>
    <x v="851"/>
    <s v="Ignacio"/>
    <x v="1"/>
    <s v="NXU"/>
    <n v="6"/>
    <n v="1"/>
    <n v="4"/>
    <n v="7"/>
    <n v="4"/>
    <s v="YY"/>
    <s v="Crucero"/>
    <x v="0"/>
    <n v="7600"/>
  </r>
  <r>
    <x v="852"/>
    <s v="Ignacio"/>
    <x v="1"/>
    <s v="VAV"/>
    <n v="8"/>
    <n v="8"/>
    <n v="6"/>
    <n v="5"/>
    <n v="7"/>
    <s v="ZI"/>
    <s v="Estancia"/>
    <x v="16"/>
    <n v="2400"/>
  </r>
  <r>
    <x v="853"/>
    <s v="Ignacio"/>
    <x v="1"/>
    <s v="JLE"/>
    <n v="3"/>
    <n v="0"/>
    <n v="5"/>
    <n v="3"/>
    <n v="0"/>
    <s v="XK"/>
    <s v="Circuito"/>
    <x v="16"/>
    <n v="4500"/>
  </r>
  <r>
    <x v="853"/>
    <s v="Ignacio"/>
    <x v="1"/>
    <s v="YCP"/>
    <n v="9"/>
    <n v="6"/>
    <n v="1"/>
    <n v="9"/>
    <n v="1"/>
    <s v="PN"/>
    <s v="Estancia"/>
    <x v="16"/>
    <n v="4500"/>
  </r>
  <r>
    <x v="748"/>
    <s v="Ignacio"/>
    <x v="1"/>
    <s v="MOZ"/>
    <n v="3"/>
    <n v="4"/>
    <n v="2"/>
    <n v="4"/>
    <n v="5"/>
    <s v="PM"/>
    <s v="Circuito"/>
    <x v="14"/>
    <n v="3120"/>
  </r>
  <r>
    <x v="748"/>
    <s v="Ignacio"/>
    <x v="1"/>
    <s v="FHO"/>
    <n v="1"/>
    <n v="2"/>
    <n v="3"/>
    <n v="4"/>
    <n v="0"/>
    <s v="FA"/>
    <s v="Crucero"/>
    <x v="15"/>
    <n v="6300"/>
  </r>
  <r>
    <x v="51"/>
    <s v="Ignacio"/>
    <x v="1"/>
    <s v="EAM"/>
    <n v="7"/>
    <n v="6"/>
    <n v="6"/>
    <n v="6"/>
    <n v="4"/>
    <s v="UI"/>
    <s v="Crucero"/>
    <x v="17"/>
    <n v="14535"/>
  </r>
  <r>
    <x v="854"/>
    <s v="Ignacio"/>
    <x v="1"/>
    <s v="YCS"/>
    <n v="6"/>
    <n v="5"/>
    <n v="2"/>
    <n v="5"/>
    <n v="5"/>
    <s v="XK"/>
    <s v="Circuito"/>
    <x v="16"/>
    <n v="4000"/>
  </r>
  <r>
    <x v="53"/>
    <s v="Ignacio"/>
    <x v="1"/>
    <s v="IEC"/>
    <n v="3"/>
    <n v="7"/>
    <n v="4"/>
    <n v="1"/>
    <n v="3"/>
    <s v="CD"/>
    <s v="Circuito"/>
    <x v="5"/>
    <n v="6930"/>
  </r>
  <r>
    <x v="855"/>
    <s v="Ignacio"/>
    <x v="1"/>
    <s v="WGU"/>
    <n v="6"/>
    <n v="3"/>
    <n v="5"/>
    <n v="8"/>
    <n v="8"/>
    <s v="XK"/>
    <s v="Circuito"/>
    <x v="14"/>
    <n v="5200"/>
  </r>
  <r>
    <x v="56"/>
    <s v="Ignacio"/>
    <x v="1"/>
    <s v="LEL"/>
    <n v="5"/>
    <n v="3"/>
    <n v="4"/>
    <n v="4"/>
    <n v="7"/>
    <s v="FA"/>
    <s v="Crucero"/>
    <x v="1"/>
    <n v="7200"/>
  </r>
  <r>
    <x v="57"/>
    <s v="Ignacio"/>
    <x v="1"/>
    <s v="NSI"/>
    <n v="8"/>
    <n v="7"/>
    <n v="5"/>
    <n v="7"/>
    <n v="9"/>
    <s v="NO"/>
    <s v="Circuito"/>
    <x v="8"/>
    <n v="2880"/>
  </r>
  <r>
    <x v="59"/>
    <s v="Ignacio"/>
    <x v="1"/>
    <s v="LLK"/>
    <n v="4"/>
    <n v="6"/>
    <n v="4"/>
    <n v="9"/>
    <n v="6"/>
    <s v="XY"/>
    <s v="Circuito"/>
    <x v="15"/>
    <n v="13300"/>
  </r>
  <r>
    <x v="856"/>
    <s v="Ignacio"/>
    <x v="1"/>
    <s v="IAJ"/>
    <n v="6"/>
    <n v="3"/>
    <n v="1"/>
    <n v="4"/>
    <n v="2"/>
    <s v="GI"/>
    <s v="Estancia"/>
    <x v="16"/>
    <n v="9000"/>
  </r>
  <r>
    <x v="573"/>
    <s v="Ignacio"/>
    <x v="1"/>
    <s v="IKA"/>
    <n v="4"/>
    <n v="3"/>
    <n v="1"/>
    <n v="8"/>
    <n v="6"/>
    <s v="DL"/>
    <s v="Estancia"/>
    <x v="6"/>
    <n v="6480"/>
  </r>
  <r>
    <x v="573"/>
    <s v="Ignacio"/>
    <x v="1"/>
    <s v="KAZ"/>
    <n v="8"/>
    <n v="7"/>
    <n v="4"/>
    <n v="5"/>
    <n v="10"/>
    <s v="LY"/>
    <s v="Estancia"/>
    <x v="8"/>
    <n v="1680"/>
  </r>
  <r>
    <x v="752"/>
    <s v="Ignacio"/>
    <x v="1"/>
    <s v="CHE"/>
    <n v="3"/>
    <n v="6"/>
    <n v="9"/>
    <n v="6"/>
    <n v="7"/>
    <s v="CD"/>
    <s v="Circuito"/>
    <x v="13"/>
    <n v="5985"/>
  </r>
  <r>
    <x v="574"/>
    <s v="Ignacio"/>
    <x v="1"/>
    <s v="RTE"/>
    <n v="5"/>
    <n v="5"/>
    <n v="4"/>
    <n v="3"/>
    <n v="2"/>
    <s v="NO"/>
    <s v="Circuito"/>
    <x v="0"/>
    <n v="8160"/>
  </r>
  <r>
    <x v="857"/>
    <s v="Ignacio"/>
    <x v="1"/>
    <s v="BMX"/>
    <n v="7"/>
    <n v="6"/>
    <n v="7"/>
    <n v="8"/>
    <n v="6"/>
    <s v="CF"/>
    <s v="Crucero"/>
    <x v="11"/>
    <n v="4760"/>
  </r>
  <r>
    <x v="858"/>
    <s v="Ignacio"/>
    <x v="1"/>
    <s v="AEH"/>
    <n v="2"/>
    <n v="2"/>
    <n v="3"/>
    <n v="1"/>
    <n v="5"/>
    <s v="IP"/>
    <s v="Estancia"/>
    <x v="1"/>
    <n v="8160"/>
  </r>
  <r>
    <x v="575"/>
    <s v="Ignacio"/>
    <x v="1"/>
    <s v="PHH"/>
    <n v="7"/>
    <n v="5"/>
    <n v="6"/>
    <n v="7"/>
    <n v="6"/>
    <s v="IU"/>
    <s v="Circuito"/>
    <x v="14"/>
    <n v="6630"/>
  </r>
  <r>
    <x v="575"/>
    <s v="Ignacio"/>
    <x v="1"/>
    <s v="WPM"/>
    <n v="5"/>
    <n v="6"/>
    <n v="4"/>
    <n v="9"/>
    <n v="10"/>
    <s v="PM"/>
    <s v="Circuito"/>
    <x v="16"/>
    <n v="2550"/>
  </r>
  <r>
    <x v="753"/>
    <s v="Ignacio"/>
    <x v="1"/>
    <s v="AVJ"/>
    <n v="9"/>
    <n v="5"/>
    <n v="10"/>
    <n v="6"/>
    <n v="8"/>
    <s v="US"/>
    <s v="Crucero"/>
    <x v="13"/>
    <n v="7650"/>
  </r>
  <r>
    <x v="753"/>
    <s v="Ignacio"/>
    <x v="1"/>
    <s v="JKQ"/>
    <n v="8"/>
    <n v="3"/>
    <n v="5"/>
    <n v="3"/>
    <n v="3"/>
    <s v="DL"/>
    <s v="Estancia"/>
    <x v="14"/>
    <n v="6630"/>
  </r>
  <r>
    <x v="64"/>
    <s v="Ignacio"/>
    <x v="1"/>
    <s v="FWG"/>
    <n v="6"/>
    <n v="8"/>
    <n v="10"/>
    <n v="5"/>
    <n v="2"/>
    <s v="WY"/>
    <s v="Circuito"/>
    <x v="8"/>
    <n v="720"/>
  </r>
  <r>
    <x v="64"/>
    <s v="Ignacio"/>
    <x v="1"/>
    <s v="SYZ"/>
    <n v="3"/>
    <n v="0"/>
    <n v="1"/>
    <n v="9"/>
    <n v="4"/>
    <s v="CD"/>
    <s v="Circuito"/>
    <x v="13"/>
    <n v="5355"/>
  </r>
  <r>
    <x v="576"/>
    <s v="Ignacio"/>
    <x v="1"/>
    <s v="WNQ"/>
    <n v="8"/>
    <n v="6"/>
    <n v="8"/>
    <n v="5"/>
    <n v="5"/>
    <s v="QT"/>
    <s v="Circuito"/>
    <x v="17"/>
    <n v="8670"/>
  </r>
  <r>
    <x v="577"/>
    <s v="Ignacio"/>
    <x v="1"/>
    <s v="XPY"/>
    <n v="2"/>
    <n v="4"/>
    <n v="7"/>
    <n v="7"/>
    <n v="3"/>
    <s v="US"/>
    <s v="Crucero"/>
    <x v="1"/>
    <n v="13600"/>
  </r>
  <r>
    <x v="578"/>
    <s v="Ignacio"/>
    <x v="1"/>
    <s v="DSA"/>
    <n v="6"/>
    <n v="1"/>
    <n v="8"/>
    <n v="3"/>
    <n v="6"/>
    <s v="HR"/>
    <s v="Crucero"/>
    <x v="14"/>
    <n v="6630"/>
  </r>
  <r>
    <x v="756"/>
    <s v="Ignacio"/>
    <x v="1"/>
    <s v="TVL"/>
    <n v="2"/>
    <n v="10"/>
    <n v="1"/>
    <n v="0"/>
    <n v="2"/>
    <s v="DL"/>
    <s v="Estancia"/>
    <x v="8"/>
    <n v="1530"/>
  </r>
  <r>
    <x v="579"/>
    <s v="Ignacio"/>
    <x v="1"/>
    <s v="QVP"/>
    <n v="4"/>
    <n v="4"/>
    <n v="1"/>
    <n v="6"/>
    <n v="3"/>
    <s v="HN"/>
    <s v="Estancia"/>
    <x v="0"/>
    <n v="7680"/>
  </r>
  <r>
    <x v="757"/>
    <s v="Ignacio"/>
    <x v="1"/>
    <s v="WLH"/>
    <n v="2"/>
    <n v="4"/>
    <n v="4"/>
    <n v="6"/>
    <n v="5"/>
    <s v="XK"/>
    <s v="Circuito"/>
    <x v="15"/>
    <n v="5950"/>
  </r>
  <r>
    <x v="580"/>
    <s v="Ignacio"/>
    <x v="1"/>
    <s v="YGE"/>
    <n v="1"/>
    <n v="5"/>
    <n v="7"/>
    <n v="3"/>
    <n v="9"/>
    <s v="WY"/>
    <s v="Circuito"/>
    <x v="11"/>
    <n v="1785"/>
  </r>
  <r>
    <x v="580"/>
    <s v="Ignacio"/>
    <x v="1"/>
    <s v="CMH"/>
    <n v="0"/>
    <n v="2"/>
    <n v="8"/>
    <n v="3"/>
    <n v="2"/>
    <s v="PN"/>
    <s v="Estancia"/>
    <x v="16"/>
    <n v="4250"/>
  </r>
  <r>
    <x v="859"/>
    <s v="Ignacio"/>
    <x v="1"/>
    <s v="LKZ"/>
    <n v="8"/>
    <n v="8"/>
    <n v="7"/>
    <n v="7"/>
    <n v="6"/>
    <s v="PM"/>
    <s v="Circuito"/>
    <x v="6"/>
    <n v="3060"/>
  </r>
  <r>
    <x v="359"/>
    <s v="Ignacio"/>
    <x v="1"/>
    <s v="ODT"/>
    <n v="0"/>
    <n v="9"/>
    <n v="9"/>
    <n v="1"/>
    <n v="8"/>
    <s v="PN"/>
    <s v="Estancia"/>
    <x v="5"/>
    <n v="4950"/>
  </r>
  <r>
    <x v="359"/>
    <s v="Ignacio"/>
    <x v="1"/>
    <s v="ELD"/>
    <n v="2"/>
    <n v="4"/>
    <n v="4"/>
    <n v="5"/>
    <n v="0"/>
    <s v="MJ"/>
    <s v="Circuito"/>
    <x v="16"/>
    <n v="11400"/>
  </r>
  <r>
    <x v="759"/>
    <s v="Ignacio"/>
    <x v="1"/>
    <s v="BZV"/>
    <n v="8"/>
    <n v="4"/>
    <n v="6"/>
    <n v="5"/>
    <n v="6"/>
    <s v="FA"/>
    <s v="Crucero"/>
    <x v="12"/>
    <n v="6750"/>
  </r>
  <r>
    <x v="760"/>
    <s v="Ignacio"/>
    <x v="1"/>
    <s v="KBS"/>
    <n v="8"/>
    <n v="5"/>
    <n v="8"/>
    <n v="8"/>
    <n v="6"/>
    <s v="HR"/>
    <s v="Crucero"/>
    <x v="12"/>
    <n v="7200"/>
  </r>
  <r>
    <x v="762"/>
    <s v="Ignacio"/>
    <x v="1"/>
    <s v="CZA"/>
    <n v="4"/>
    <n v="6"/>
    <n v="2"/>
    <n v="3"/>
    <n v="5"/>
    <s v="ZI"/>
    <s v="Estancia"/>
    <x v="7"/>
    <n v="1425"/>
  </r>
  <r>
    <x v="71"/>
    <s v="Ignacio"/>
    <x v="1"/>
    <s v="FRG"/>
    <n v="6"/>
    <n v="7"/>
    <n v="2"/>
    <n v="6"/>
    <n v="8"/>
    <s v="XY"/>
    <s v="Circuito"/>
    <x v="5"/>
    <n v="8800"/>
  </r>
  <r>
    <x v="72"/>
    <s v="Ignacio"/>
    <x v="1"/>
    <s v="RQZ"/>
    <n v="5"/>
    <n v="4"/>
    <n v="8"/>
    <n v="2"/>
    <n v="3"/>
    <s v="OQ"/>
    <s v="Estancia"/>
    <x v="4"/>
    <n v="1140"/>
  </r>
  <r>
    <x v="72"/>
    <s v="Ignacio"/>
    <x v="1"/>
    <s v="HBZ"/>
    <n v="1"/>
    <n v="3"/>
    <n v="3"/>
    <n v="3"/>
    <n v="4"/>
    <s v="PM"/>
    <s v="Circuito"/>
    <x v="3"/>
    <n v="5130"/>
  </r>
  <r>
    <x v="584"/>
    <s v="Ignacio"/>
    <x v="1"/>
    <s v="QIW"/>
    <n v="5"/>
    <n v="5"/>
    <n v="2"/>
    <n v="6"/>
    <n v="6"/>
    <s v="QT"/>
    <s v="Circuito"/>
    <x v="6"/>
    <n v="6480"/>
  </r>
  <r>
    <x v="860"/>
    <s v="Ignacio"/>
    <x v="1"/>
    <s v="WTY"/>
    <n v="10"/>
    <n v="1"/>
    <n v="6"/>
    <n v="10"/>
    <n v="5"/>
    <s v="QT"/>
    <s v="Circuito"/>
    <x v="5"/>
    <n v="6270"/>
  </r>
  <r>
    <x v="361"/>
    <s v="Ignacio"/>
    <x v="1"/>
    <s v="HUY"/>
    <n v="7"/>
    <n v="8"/>
    <n v="8"/>
    <n v="8"/>
    <n v="10"/>
    <s v="ZI"/>
    <s v="Estancia"/>
    <x v="5"/>
    <n v="3135"/>
  </r>
  <r>
    <x v="362"/>
    <s v="Ignacio"/>
    <x v="1"/>
    <s v="RIB"/>
    <n v="6"/>
    <n v="5"/>
    <n v="5"/>
    <n v="4"/>
    <n v="5"/>
    <s v="FA"/>
    <s v="Crucero"/>
    <x v="14"/>
    <n v="5850"/>
  </r>
  <r>
    <x v="763"/>
    <s v="Ignacio"/>
    <x v="1"/>
    <s v="VSF"/>
    <n v="3"/>
    <n v="8"/>
    <n v="7"/>
    <n v="5"/>
    <n v="8"/>
    <s v="XY"/>
    <s v="Circuito"/>
    <x v="5"/>
    <n v="9900"/>
  </r>
  <r>
    <x v="763"/>
    <s v="Ignacio"/>
    <x v="1"/>
    <s v="CXD"/>
    <n v="5"/>
    <n v="7"/>
    <n v="4"/>
    <n v="5"/>
    <n v="6"/>
    <s v="WY"/>
    <s v="Circuito"/>
    <x v="9"/>
    <n v="1440"/>
  </r>
  <r>
    <x v="861"/>
    <s v="Ignacio"/>
    <x v="1"/>
    <s v="YRT"/>
    <n v="7"/>
    <n v="4"/>
    <n v="7"/>
    <n v="7"/>
    <n v="2"/>
    <s v="HR"/>
    <s v="Crucero"/>
    <x v="0"/>
    <n v="4080"/>
  </r>
  <r>
    <x v="764"/>
    <s v="Ignacio"/>
    <x v="1"/>
    <s v="WES"/>
    <n v="9"/>
    <n v="8"/>
    <n v="8"/>
    <n v="6"/>
    <n v="8"/>
    <s v="PM"/>
    <s v="Circuito"/>
    <x v="0"/>
    <n v="2040"/>
  </r>
  <r>
    <x v="587"/>
    <s v="Ignacio"/>
    <x v="1"/>
    <s v="TNL"/>
    <n v="7"/>
    <n v="9"/>
    <n v="10"/>
    <n v="10"/>
    <n v="8"/>
    <s v="XY"/>
    <s v="Circuito"/>
    <x v="5"/>
    <n v="10285"/>
  </r>
  <r>
    <x v="862"/>
    <s v="Ignacio"/>
    <x v="1"/>
    <s v="VJP"/>
    <n v="8"/>
    <n v="8"/>
    <n v="3"/>
    <n v="5"/>
    <n v="8"/>
    <s v="CD"/>
    <s v="Circuito"/>
    <x v="16"/>
    <n v="6800"/>
  </r>
  <r>
    <x v="862"/>
    <s v="Ignacio"/>
    <x v="1"/>
    <s v="FXU"/>
    <n v="5"/>
    <n v="5"/>
    <n v="9"/>
    <n v="9"/>
    <n v="7"/>
    <s v="WL"/>
    <s v="Circuito"/>
    <x v="16"/>
    <n v="6800"/>
  </r>
  <r>
    <x v="862"/>
    <s v="Ignacio"/>
    <x v="1"/>
    <s v="CWR"/>
    <n v="4"/>
    <n v="8"/>
    <n v="1"/>
    <n v="7"/>
    <n v="5"/>
    <s v="WL"/>
    <s v="Circuito"/>
    <x v="7"/>
    <n v="3400"/>
  </r>
  <r>
    <x v="863"/>
    <s v="Ignacio"/>
    <x v="1"/>
    <s v="UYU"/>
    <n v="6"/>
    <n v="5"/>
    <n v="5"/>
    <n v="5"/>
    <n v="4"/>
    <s v="OQ"/>
    <s v="Estancia"/>
    <x v="0"/>
    <n v="2040"/>
  </r>
  <r>
    <x v="863"/>
    <s v="Ignacio"/>
    <x v="1"/>
    <s v="XPR"/>
    <n v="0"/>
    <n v="6"/>
    <n v="7"/>
    <n v="6"/>
    <n v="7"/>
    <s v="XY"/>
    <s v="Circuito"/>
    <x v="4"/>
    <n v="3740"/>
  </r>
  <r>
    <x v="864"/>
    <s v="Ignacio"/>
    <x v="1"/>
    <s v="IDA"/>
    <n v="8"/>
    <n v="0"/>
    <n v="7"/>
    <n v="8"/>
    <n v="6"/>
    <s v="QT"/>
    <s v="Circuito"/>
    <x v="9"/>
    <n v="2880"/>
  </r>
  <r>
    <x v="589"/>
    <s v="Ignacio"/>
    <x v="1"/>
    <s v="KFZ"/>
    <n v="5"/>
    <n v="1"/>
    <n v="3"/>
    <n v="3"/>
    <n v="3"/>
    <s v="FA"/>
    <s v="Crucero"/>
    <x v="11"/>
    <n v="2975"/>
  </r>
  <r>
    <x v="589"/>
    <s v="Ignacio"/>
    <x v="1"/>
    <s v="IXH"/>
    <n v="6"/>
    <n v="5"/>
    <n v="6"/>
    <n v="2"/>
    <n v="1"/>
    <s v="US"/>
    <s v="Crucero"/>
    <x v="16"/>
    <n v="9350"/>
  </r>
  <r>
    <x v="865"/>
    <s v="Ignacio"/>
    <x v="1"/>
    <s v="TIR"/>
    <n v="7"/>
    <n v="5"/>
    <n v="5"/>
    <n v="6"/>
    <n v="7"/>
    <s v="OQ"/>
    <s v="Estancia"/>
    <x v="10"/>
    <n v="510"/>
  </r>
  <r>
    <x v="367"/>
    <s v="Ignacio"/>
    <x v="1"/>
    <s v="PUZ"/>
    <n v="9"/>
    <n v="9"/>
    <n v="6"/>
    <n v="6"/>
    <n v="0"/>
    <s v="MJ"/>
    <s v="Circuito"/>
    <x v="15"/>
    <n v="13440"/>
  </r>
  <r>
    <x v="367"/>
    <s v="Ignacio"/>
    <x v="1"/>
    <s v="PTG"/>
    <n v="8"/>
    <n v="6"/>
    <n v="5"/>
    <n v="5"/>
    <n v="5"/>
    <s v="HR"/>
    <s v="Crucero"/>
    <x v="0"/>
    <n v="4080"/>
  </r>
  <r>
    <x v="593"/>
    <s v="Ignacio"/>
    <x v="1"/>
    <s v="HVW"/>
    <n v="5"/>
    <n v="8"/>
    <n v="4"/>
    <n v="3"/>
    <n v="6"/>
    <s v="CF"/>
    <s v="Crucero"/>
    <x v="8"/>
    <n v="2040"/>
  </r>
  <r>
    <x v="767"/>
    <s v="Ignacio"/>
    <x v="1"/>
    <s v="CMH"/>
    <n v="3"/>
    <n v="4"/>
    <n v="9"/>
    <n v="0"/>
    <n v="5"/>
    <s v="HR"/>
    <s v="Crucero"/>
    <x v="7"/>
    <n v="2550"/>
  </r>
  <r>
    <x v="369"/>
    <s v="Ignacio"/>
    <x v="1"/>
    <s v="VSF"/>
    <n v="3"/>
    <n v="5"/>
    <n v="2"/>
    <n v="0"/>
    <n v="5"/>
    <s v="LY"/>
    <s v="Estancia"/>
    <x v="11"/>
    <n v="4165"/>
  </r>
  <r>
    <x v="595"/>
    <s v="Ignacio"/>
    <x v="1"/>
    <s v="JAP"/>
    <n v="4"/>
    <n v="3"/>
    <n v="3"/>
    <n v="6"/>
    <n v="4"/>
    <s v="UI"/>
    <s v="Crucero"/>
    <x v="3"/>
    <n v="13770"/>
  </r>
  <r>
    <x v="79"/>
    <s v="Ignacio"/>
    <x v="1"/>
    <s v="HVW"/>
    <n v="6"/>
    <n v="5"/>
    <n v="2"/>
    <n v="0"/>
    <n v="1"/>
    <s v="HN"/>
    <s v="Estancia"/>
    <x v="15"/>
    <n v="16380"/>
  </r>
  <r>
    <x v="866"/>
    <s v="Ignacio"/>
    <x v="1"/>
    <s v="JVU"/>
    <n v="6"/>
    <n v="6"/>
    <n v="2"/>
    <n v="2"/>
    <n v="4"/>
    <s v="XK"/>
    <s v="Circuito"/>
    <x v="10"/>
    <n v="1080"/>
  </r>
  <r>
    <x v="867"/>
    <s v="Ignacio"/>
    <x v="1"/>
    <s v="KKU"/>
    <n v="4"/>
    <n v="8"/>
    <n v="9"/>
    <n v="7"/>
    <n v="10"/>
    <s v="YY"/>
    <s v="Crucero"/>
    <x v="8"/>
    <n v="2970"/>
  </r>
  <r>
    <x v="867"/>
    <s v="Ignacio"/>
    <x v="1"/>
    <s v="DWJ"/>
    <n v="4"/>
    <n v="7"/>
    <n v="7"/>
    <n v="7"/>
    <n v="3"/>
    <s v="CD"/>
    <s v="Circuito"/>
    <x v="5"/>
    <n v="7920"/>
  </r>
  <r>
    <x v="867"/>
    <s v="Ignacio"/>
    <x v="1"/>
    <s v="YLI"/>
    <n v="4"/>
    <n v="6"/>
    <n v="6"/>
    <n v="6"/>
    <n v="4"/>
    <s v="CF"/>
    <s v="Crucero"/>
    <x v="0"/>
    <n v="5760"/>
  </r>
  <r>
    <x v="769"/>
    <s v="Ignacio"/>
    <x v="1"/>
    <s v="YLF"/>
    <n v="7"/>
    <n v="8"/>
    <n v="6"/>
    <n v="7"/>
    <n v="8"/>
    <s v="HR"/>
    <s v="Crucero"/>
    <x v="17"/>
    <n v="8670"/>
  </r>
  <r>
    <x v="596"/>
    <s v="Ignacio"/>
    <x v="1"/>
    <s v="IHJ"/>
    <n v="8"/>
    <n v="7"/>
    <n v="6"/>
    <n v="5"/>
    <n v="2"/>
    <s v="OQ"/>
    <s v="Estancia"/>
    <x v="6"/>
    <n v="2880"/>
  </r>
  <r>
    <x v="81"/>
    <s v="Ignacio"/>
    <x v="1"/>
    <s v="IYU"/>
    <n v="4"/>
    <n v="5"/>
    <n v="4"/>
    <n v="1"/>
    <n v="5"/>
    <s v="WL"/>
    <s v="Circuito"/>
    <x v="13"/>
    <n v="6480"/>
  </r>
  <r>
    <x v="868"/>
    <s v="Ignacio"/>
    <x v="1"/>
    <s v="KJR"/>
    <n v="8"/>
    <n v="6"/>
    <n v="5"/>
    <n v="9"/>
    <n v="8"/>
    <s v="MJ"/>
    <s v="Circuito"/>
    <x v="13"/>
    <n v="9720"/>
  </r>
  <r>
    <x v="869"/>
    <s v="Ignacio"/>
    <x v="1"/>
    <s v="SIH"/>
    <n v="6"/>
    <n v="3"/>
    <n v="0"/>
    <n v="7"/>
    <n v="0"/>
    <s v="HR"/>
    <s v="Crucero"/>
    <x v="9"/>
    <n v="3240"/>
  </r>
  <r>
    <x v="869"/>
    <s v="Ignacio"/>
    <x v="1"/>
    <s v="TEZ"/>
    <n v="8"/>
    <n v="3"/>
    <n v="5"/>
    <n v="8"/>
    <n v="6"/>
    <s v="CD"/>
    <s v="Circuito"/>
    <x v="16"/>
    <n v="6400"/>
  </r>
  <r>
    <x v="869"/>
    <s v="Ignacio"/>
    <x v="1"/>
    <s v="EWM"/>
    <n v="2"/>
    <n v="8"/>
    <n v="8"/>
    <n v="6"/>
    <n v="10"/>
    <s v="CD"/>
    <s v="Circuito"/>
    <x v="12"/>
    <n v="10200"/>
  </r>
  <r>
    <x v="870"/>
    <s v="Ignacio"/>
    <x v="1"/>
    <s v="LEL"/>
    <n v="5"/>
    <n v="4"/>
    <n v="7"/>
    <n v="9"/>
    <n v="0"/>
    <s v="PM"/>
    <s v="Circuito"/>
    <x v="13"/>
    <n v="2430"/>
  </r>
  <r>
    <x v="871"/>
    <s v="Ignacio"/>
    <x v="1"/>
    <s v="PWK"/>
    <n v="6"/>
    <n v="7"/>
    <n v="1"/>
    <n v="7"/>
    <n v="4"/>
    <s v="ZA"/>
    <s v="Estancia"/>
    <x v="2"/>
    <n v="1080"/>
  </r>
  <r>
    <x v="872"/>
    <s v="Ignacio"/>
    <x v="1"/>
    <s v="AEJ"/>
    <n v="4"/>
    <n v="5"/>
    <n v="6"/>
    <n v="6"/>
    <n v="5"/>
    <s v="OQ"/>
    <s v="Estancia"/>
    <x v="1"/>
    <n v="4320"/>
  </r>
  <r>
    <x v="373"/>
    <s v="Ignacio"/>
    <x v="1"/>
    <s v="NIB"/>
    <n v="5"/>
    <n v="4"/>
    <n v="7"/>
    <n v="5"/>
    <n v="4"/>
    <s v="WL"/>
    <s v="Circuito"/>
    <x v="9"/>
    <n v="3840"/>
  </r>
  <r>
    <x v="599"/>
    <s v="Ignacio"/>
    <x v="1"/>
    <s v="LXA"/>
    <n v="7"/>
    <n v="6"/>
    <n v="0"/>
    <n v="7"/>
    <n v="6"/>
    <s v="HN"/>
    <s v="Estancia"/>
    <x v="17"/>
    <n v="18785"/>
  </r>
  <r>
    <x v="873"/>
    <s v="Ignacio"/>
    <x v="1"/>
    <s v="XVG"/>
    <n v="4"/>
    <n v="8"/>
    <n v="4"/>
    <n v="2"/>
    <n v="4"/>
    <s v="MJ"/>
    <s v="Circuito"/>
    <x v="13"/>
    <n v="10260"/>
  </r>
  <r>
    <x v="374"/>
    <s v="Ignacio"/>
    <x v="1"/>
    <s v="FZU"/>
    <n v="7"/>
    <n v="8"/>
    <n v="1"/>
    <n v="8"/>
    <n v="6"/>
    <s v="HR"/>
    <s v="Crucero"/>
    <x v="10"/>
    <n v="960"/>
  </r>
  <r>
    <x v="374"/>
    <s v="Ignacio"/>
    <x v="1"/>
    <s v="DIV"/>
    <n v="5"/>
    <n v="3"/>
    <n v="6"/>
    <n v="6"/>
    <n v="8"/>
    <s v="PN"/>
    <s v="Estancia"/>
    <x v="5"/>
    <n v="4675"/>
  </r>
  <r>
    <x v="375"/>
    <s v="Ignacio"/>
    <x v="1"/>
    <s v="LVP"/>
    <n v="8"/>
    <n v="6"/>
    <n v="7"/>
    <n v="6"/>
    <n v="6"/>
    <s v="MJ"/>
    <s v="Circuito"/>
    <x v="0"/>
    <n v="9120"/>
  </r>
  <r>
    <x v="874"/>
    <s v="Ignacio"/>
    <x v="1"/>
    <s v="YWG"/>
    <n v="5"/>
    <n v="6"/>
    <n v="7"/>
    <n v="7"/>
    <n v="3"/>
    <s v="HR"/>
    <s v="Crucero"/>
    <x v="6"/>
    <n v="6480"/>
  </r>
  <r>
    <x v="875"/>
    <s v="Ignacio"/>
    <x v="1"/>
    <s v="PMT"/>
    <n v="8"/>
    <n v="8"/>
    <n v="10"/>
    <n v="8"/>
    <n v="0"/>
    <s v="UI"/>
    <s v="Crucero"/>
    <x v="16"/>
    <n v="8550"/>
  </r>
  <r>
    <x v="87"/>
    <s v="Ignacio"/>
    <x v="1"/>
    <s v="ZCZ"/>
    <n v="5"/>
    <n v="6"/>
    <n v="7"/>
    <n v="9"/>
    <n v="6"/>
    <s v="HR"/>
    <s v="Crucero"/>
    <x v="13"/>
    <n v="5130"/>
  </r>
  <r>
    <x v="376"/>
    <s v="Ignacio"/>
    <x v="1"/>
    <s v="VPT"/>
    <n v="2"/>
    <n v="4"/>
    <n v="5"/>
    <n v="6"/>
    <n v="7"/>
    <s v="MJ"/>
    <s v="Circuito"/>
    <x v="13"/>
    <n v="9720"/>
  </r>
  <r>
    <x v="876"/>
    <s v="Ignacio"/>
    <x v="1"/>
    <s v="GHP"/>
    <n v="6"/>
    <n v="4"/>
    <n v="10"/>
    <n v="5"/>
    <n v="5"/>
    <s v="CD"/>
    <s v="Circuito"/>
    <x v="19"/>
    <n v="12920"/>
  </r>
  <r>
    <x v="876"/>
    <s v="Ignacio"/>
    <x v="1"/>
    <s v="IOF"/>
    <n v="6"/>
    <n v="4"/>
    <n v="6"/>
    <n v="6"/>
    <n v="6"/>
    <s v="NO"/>
    <s v="Circuito"/>
    <x v="9"/>
    <n v="6630"/>
  </r>
  <r>
    <x v="773"/>
    <s v="Ignacio"/>
    <x v="1"/>
    <s v="LLK"/>
    <n v="5"/>
    <n v="5"/>
    <n v="7"/>
    <n v="4"/>
    <n v="7"/>
    <s v="XY"/>
    <s v="Circuito"/>
    <x v="16"/>
    <n v="10450"/>
  </r>
  <r>
    <x v="378"/>
    <s v="Ignacio"/>
    <x v="1"/>
    <s v="BZV"/>
    <n v="5"/>
    <n v="2"/>
    <n v="6"/>
    <n v="3"/>
    <n v="3"/>
    <s v="XK"/>
    <s v="Circuito"/>
    <x v="16"/>
    <n v="5400"/>
  </r>
  <r>
    <x v="877"/>
    <s v="Ignacio"/>
    <x v="1"/>
    <s v="UEI"/>
    <n v="7"/>
    <n v="8"/>
    <n v="9"/>
    <n v="7"/>
    <n v="6"/>
    <s v="PY"/>
    <s v="Crucero"/>
    <x v="3"/>
    <n v="16200"/>
  </r>
  <r>
    <x v="878"/>
    <s v="Ignacio"/>
    <x v="1"/>
    <s v="WYU"/>
    <n v="6"/>
    <n v="6"/>
    <n v="5"/>
    <n v="5"/>
    <n v="3"/>
    <s v="LY"/>
    <s v="Estancia"/>
    <x v="13"/>
    <n v="5670"/>
  </r>
  <r>
    <x v="879"/>
    <s v="Ignacio"/>
    <x v="1"/>
    <s v="KBS"/>
    <n v="0"/>
    <n v="3"/>
    <n v="3"/>
    <n v="9"/>
    <n v="7"/>
    <s v="RA"/>
    <s v="Crucero"/>
    <x v="14"/>
    <n v="5200"/>
  </r>
  <r>
    <x v="90"/>
    <s v="Ignacio"/>
    <x v="1"/>
    <s v="XVY"/>
    <n v="10"/>
    <n v="7"/>
    <n v="8"/>
    <n v="9"/>
    <n v="5"/>
    <s v="CD"/>
    <s v="Circuito"/>
    <x v="16"/>
    <n v="6400"/>
  </r>
  <r>
    <x v="880"/>
    <s v="Ignacio"/>
    <x v="1"/>
    <s v="HGH"/>
    <n v="3"/>
    <n v="6"/>
    <n v="5"/>
    <n v="6"/>
    <n v="5"/>
    <s v="FA"/>
    <s v="Crucero"/>
    <x v="5"/>
    <n v="4400"/>
  </r>
  <r>
    <x v="881"/>
    <s v="Ignacio"/>
    <x v="1"/>
    <s v="FJQ"/>
    <n v="8"/>
    <n v="1"/>
    <n v="6"/>
    <n v="9"/>
    <n v="5"/>
    <s v="IP"/>
    <s v="Estancia"/>
    <x v="14"/>
    <n v="7735"/>
  </r>
  <r>
    <x v="881"/>
    <s v="Ignacio"/>
    <x v="1"/>
    <s v="UKP"/>
    <n v="4"/>
    <n v="1"/>
    <n v="6"/>
    <n v="6"/>
    <n v="7"/>
    <s v="FA"/>
    <s v="Crucero"/>
    <x v="3"/>
    <n v="8100"/>
  </r>
  <r>
    <x v="381"/>
    <s v="Ignacio"/>
    <x v="1"/>
    <s v="PNQ"/>
    <n v="6"/>
    <n v="9"/>
    <n v="9"/>
    <n v="2"/>
    <n v="7"/>
    <s v="XK"/>
    <s v="Circuito"/>
    <x v="12"/>
    <n v="7200"/>
  </r>
  <r>
    <x v="776"/>
    <s v="Ignacio"/>
    <x v="1"/>
    <s v="QXG"/>
    <n v="5"/>
    <n v="9"/>
    <n v="9"/>
    <n v="8"/>
    <n v="7"/>
    <s v="DF"/>
    <s v="Crucero"/>
    <x v="1"/>
    <n v="4320"/>
  </r>
  <r>
    <x v="776"/>
    <s v="Ignacio"/>
    <x v="1"/>
    <s v="YQI"/>
    <n v="7"/>
    <n v="7"/>
    <n v="0"/>
    <n v="10"/>
    <n v="8"/>
    <s v="FA"/>
    <s v="Crucero"/>
    <x v="9"/>
    <n v="2700"/>
  </r>
  <r>
    <x v="776"/>
    <s v="Ignacio"/>
    <x v="1"/>
    <s v="JUP"/>
    <n v="6"/>
    <n v="8"/>
    <n v="7"/>
    <n v="6"/>
    <n v="4"/>
    <s v="FA"/>
    <s v="Crucero"/>
    <x v="5"/>
    <n v="4950"/>
  </r>
  <r>
    <x v="382"/>
    <s v="Ignacio"/>
    <x v="1"/>
    <s v="YTK"/>
    <n v="9"/>
    <n v="5"/>
    <n v="7"/>
    <n v="5"/>
    <n v="0"/>
    <s v="RA"/>
    <s v="Crucero"/>
    <x v="16"/>
    <n v="4000"/>
  </r>
  <r>
    <x v="882"/>
    <s v="Ignacio"/>
    <x v="1"/>
    <s v="PUZ"/>
    <n v="4"/>
    <n v="5"/>
    <n v="5"/>
    <n v="6"/>
    <n v="5"/>
    <s v="MJ"/>
    <s v="Circuito"/>
    <x v="5"/>
    <n v="10560"/>
  </r>
  <r>
    <x v="92"/>
    <s v="Ignacio"/>
    <x v="1"/>
    <s v="XWA"/>
    <n v="1"/>
    <n v="6"/>
    <n v="5"/>
    <n v="8"/>
    <n v="5"/>
    <s v="WL"/>
    <s v="Circuito"/>
    <x v="6"/>
    <n v="8160"/>
  </r>
  <r>
    <x v="92"/>
    <s v="Ignacio"/>
    <x v="1"/>
    <s v="OUF"/>
    <n v="5"/>
    <n v="8"/>
    <n v="0"/>
    <n v="7"/>
    <n v="6"/>
    <s v="XY"/>
    <s v="Circuito"/>
    <x v="11"/>
    <n v="6545"/>
  </r>
  <r>
    <x v="883"/>
    <s v="Ignacio"/>
    <x v="1"/>
    <s v="XZK"/>
    <n v="3"/>
    <n v="6"/>
    <n v="4"/>
    <n v="3"/>
    <n v="2"/>
    <s v="CD"/>
    <s v="Circuito"/>
    <x v="16"/>
    <n v="7200"/>
  </r>
  <r>
    <x v="607"/>
    <s v="Ignacio"/>
    <x v="1"/>
    <s v="TUE"/>
    <n v="7"/>
    <n v="0"/>
    <n v="4"/>
    <n v="5"/>
    <n v="3"/>
    <s v="WL"/>
    <s v="Circuito"/>
    <x v="13"/>
    <n v="6480"/>
  </r>
  <r>
    <x v="778"/>
    <s v="Ignacio"/>
    <x v="1"/>
    <s v="IOJ"/>
    <n v="4"/>
    <n v="7"/>
    <n v="3"/>
    <n v="5"/>
    <n v="4"/>
    <s v="WY"/>
    <s v="Circuito"/>
    <x v="5"/>
    <n v="2970"/>
  </r>
  <r>
    <x v="884"/>
    <s v="Ignacio"/>
    <x v="1"/>
    <s v="BUT"/>
    <n v="9"/>
    <n v="9"/>
    <n v="10"/>
    <n v="6"/>
    <n v="8"/>
    <s v="IU"/>
    <s v="Circuito"/>
    <x v="5"/>
    <n v="5940"/>
  </r>
  <r>
    <x v="884"/>
    <s v="Ignacio"/>
    <x v="1"/>
    <s v="ABQ"/>
    <n v="4"/>
    <n v="8"/>
    <n v="9"/>
    <n v="10"/>
    <n v="9"/>
    <s v="FA"/>
    <s v="Crucero"/>
    <x v="14"/>
    <n v="5850"/>
  </r>
  <r>
    <x v="885"/>
    <s v="Ignacio"/>
    <x v="1"/>
    <s v="QWC"/>
    <n v="4"/>
    <n v="7"/>
    <n v="10"/>
    <n v="3"/>
    <n v="3"/>
    <s v="FA"/>
    <s v="Crucero"/>
    <x v="14"/>
    <n v="5850"/>
  </r>
  <r>
    <x v="885"/>
    <s v="Ignacio"/>
    <x v="1"/>
    <s v="QJR"/>
    <n v="7"/>
    <n v="6"/>
    <n v="7"/>
    <n v="7"/>
    <n v="6"/>
    <s v="XK"/>
    <s v="Circuito"/>
    <x v="14"/>
    <n v="6240"/>
  </r>
  <r>
    <x v="94"/>
    <s v="Ignacio"/>
    <x v="1"/>
    <s v="SIH"/>
    <n v="6"/>
    <n v="7"/>
    <n v="2"/>
    <n v="4"/>
    <n v="3"/>
    <s v="IP"/>
    <s v="Estancia"/>
    <x v="5"/>
    <n v="6930"/>
  </r>
  <r>
    <x v="383"/>
    <s v="Ignacio"/>
    <x v="1"/>
    <s v="RQA"/>
    <n v="5"/>
    <n v="7"/>
    <n v="5"/>
    <n v="7"/>
    <n v="4"/>
    <s v="OQ"/>
    <s v="Estancia"/>
    <x v="12"/>
    <n v="3825"/>
  </r>
  <r>
    <x v="383"/>
    <s v="Ignacio"/>
    <x v="1"/>
    <s v="QBY"/>
    <n v="3"/>
    <n v="10"/>
    <n v="3"/>
    <n v="1"/>
    <n v="6"/>
    <s v="ZI"/>
    <s v="Estancia"/>
    <x v="15"/>
    <n v="4760"/>
  </r>
  <r>
    <x v="609"/>
    <s v="Ignacio"/>
    <x v="1"/>
    <s v="UZX"/>
    <n v="0"/>
    <n v="4"/>
    <n v="6"/>
    <n v="3"/>
    <n v="0"/>
    <s v="US"/>
    <s v="Crucero"/>
    <x v="13"/>
    <n v="8415"/>
  </r>
  <r>
    <x v="609"/>
    <s v="Ignacio"/>
    <x v="1"/>
    <s v="LSW"/>
    <n v="8"/>
    <n v="7"/>
    <n v="10"/>
    <n v="6"/>
    <n v="7"/>
    <s v="HR"/>
    <s v="Crucero"/>
    <x v="7"/>
    <n v="2550"/>
  </r>
  <r>
    <x v="781"/>
    <s v="Ignacio"/>
    <x v="1"/>
    <s v="IXI"/>
    <n v="0"/>
    <n v="5"/>
    <n v="4"/>
    <n v="9"/>
    <n v="4"/>
    <s v="HR"/>
    <s v="Crucero"/>
    <x v="16"/>
    <n v="5100"/>
  </r>
  <r>
    <x v="781"/>
    <s v="Ignacio"/>
    <x v="1"/>
    <s v="PNT"/>
    <n v="8"/>
    <n v="5"/>
    <n v="9"/>
    <n v="5"/>
    <n v="8"/>
    <s v="LY"/>
    <s v="Estancia"/>
    <x v="0"/>
    <n v="4480"/>
  </r>
  <r>
    <x v="783"/>
    <s v="Ignacio"/>
    <x v="1"/>
    <s v="MUZ"/>
    <n v="0"/>
    <n v="9"/>
    <n v="6"/>
    <n v="5"/>
    <n v="9"/>
    <s v="LY"/>
    <s v="Estancia"/>
    <x v="13"/>
    <n v="5355"/>
  </r>
  <r>
    <x v="886"/>
    <s v="Ignacio"/>
    <x v="1"/>
    <s v="AEB"/>
    <n v="8"/>
    <n v="2"/>
    <n v="3"/>
    <n v="5"/>
    <n v="3"/>
    <s v="US"/>
    <s v="Crucero"/>
    <x v="9"/>
    <n v="5610"/>
  </r>
  <r>
    <x v="886"/>
    <s v="Ignacio"/>
    <x v="1"/>
    <s v="IOJ"/>
    <n v="0"/>
    <n v="4"/>
    <n v="5"/>
    <n v="5"/>
    <n v="3"/>
    <s v="WY"/>
    <s v="Circuito"/>
    <x v="12"/>
    <n v="3825"/>
  </r>
  <r>
    <x v="887"/>
    <s v="Ignacio"/>
    <x v="1"/>
    <s v="YWG"/>
    <n v="8"/>
    <n v="4"/>
    <n v="8"/>
    <n v="4"/>
    <n v="2"/>
    <s v="XK"/>
    <s v="Circuito"/>
    <x v="5"/>
    <n v="5610"/>
  </r>
  <r>
    <x v="888"/>
    <s v="Ignacio"/>
    <x v="1"/>
    <s v="FCS"/>
    <n v="2"/>
    <n v="4"/>
    <n v="2"/>
    <n v="7"/>
    <n v="2"/>
    <s v="OQ"/>
    <s v="Estancia"/>
    <x v="3"/>
    <n v="4590"/>
  </r>
  <r>
    <x v="888"/>
    <s v="Ignacio"/>
    <x v="1"/>
    <s v="PQL"/>
    <n v="1"/>
    <n v="0"/>
    <n v="6"/>
    <n v="2"/>
    <n v="2"/>
    <s v="IP"/>
    <s v="Estancia"/>
    <x v="16"/>
    <n v="5950"/>
  </r>
  <r>
    <x v="888"/>
    <s v="Ignacio"/>
    <x v="1"/>
    <s v="IOP"/>
    <n v="6"/>
    <n v="7"/>
    <n v="8"/>
    <n v="5"/>
    <n v="6"/>
    <s v="UI"/>
    <s v="Crucero"/>
    <x v="14"/>
    <n v="9945"/>
  </r>
  <r>
    <x v="785"/>
    <s v="Ignacio"/>
    <x v="1"/>
    <s v="RDT"/>
    <n v="7"/>
    <n v="6"/>
    <n v="7"/>
    <n v="8"/>
    <n v="9"/>
    <s v="US"/>
    <s v="Crucero"/>
    <x v="12"/>
    <n v="14025"/>
  </r>
  <r>
    <x v="389"/>
    <s v="Ignacio"/>
    <x v="1"/>
    <s v="TVL"/>
    <n v="0"/>
    <n v="4"/>
    <n v="3"/>
    <n v="9"/>
    <n v="4"/>
    <s v="ZI"/>
    <s v="Estancia"/>
    <x v="5"/>
    <n v="3960"/>
  </r>
  <r>
    <x v="612"/>
    <s v="Ignacio"/>
    <x v="1"/>
    <s v="SFR"/>
    <n v="9"/>
    <n v="1"/>
    <n v="3"/>
    <n v="6"/>
    <n v="5"/>
    <s v="IP"/>
    <s v="Estancia"/>
    <x v="16"/>
    <n v="6300"/>
  </r>
  <r>
    <x v="786"/>
    <s v="Ignacio"/>
    <x v="1"/>
    <s v="XWA"/>
    <n v="6"/>
    <n v="9"/>
    <n v="5"/>
    <n v="4"/>
    <n v="4"/>
    <s v="QT"/>
    <s v="Circuito"/>
    <x v="11"/>
    <n v="3570"/>
  </r>
  <r>
    <x v="889"/>
    <s v="Ignacio"/>
    <x v="1"/>
    <s v="UQZ"/>
    <n v="5"/>
    <n v="10"/>
    <n v="6"/>
    <n v="8"/>
    <n v="6"/>
    <s v="HR"/>
    <s v="Crucero"/>
    <x v="0"/>
    <n v="4320"/>
  </r>
  <r>
    <x v="391"/>
    <s v="Ignacio"/>
    <x v="1"/>
    <s v="PDR"/>
    <n v="5"/>
    <n v="4"/>
    <n v="4"/>
    <n v="4"/>
    <n v="3"/>
    <s v="FA"/>
    <s v="Crucero"/>
    <x v="14"/>
    <n v="6175"/>
  </r>
  <r>
    <x v="391"/>
    <s v="Ignacio"/>
    <x v="1"/>
    <s v="JKQ"/>
    <n v="3"/>
    <n v="3"/>
    <n v="6"/>
    <n v="4"/>
    <n v="4"/>
    <s v="LY"/>
    <s v="Estancia"/>
    <x v="11"/>
    <n v="4655"/>
  </r>
  <r>
    <x v="890"/>
    <s v="Ignacio"/>
    <x v="1"/>
    <s v="JGH"/>
    <n v="6"/>
    <n v="3"/>
    <n v="6"/>
    <n v="2"/>
    <n v="7"/>
    <s v="MJ"/>
    <s v="Circuito"/>
    <x v="14"/>
    <n v="14040"/>
  </r>
  <r>
    <x v="787"/>
    <s v="Ignacio"/>
    <x v="1"/>
    <s v="OWU"/>
    <n v="2"/>
    <n v="8"/>
    <n v="4"/>
    <n v="5"/>
    <n v="4"/>
    <s v="PY"/>
    <s v="Crucero"/>
    <x v="14"/>
    <n v="11050"/>
  </r>
  <r>
    <x v="891"/>
    <s v="Ignacio"/>
    <x v="1"/>
    <s v="ESK"/>
    <n v="6"/>
    <n v="5"/>
    <n v="3"/>
    <n v="4"/>
    <n v="0"/>
    <s v="ZI"/>
    <s v="Estancia"/>
    <x v="2"/>
    <n v="360"/>
  </r>
  <r>
    <x v="789"/>
    <s v="Ignacio"/>
    <x v="1"/>
    <s v="HVW"/>
    <n v="4"/>
    <n v="2"/>
    <n v="0"/>
    <n v="4"/>
    <n v="9"/>
    <s v="RA"/>
    <s v="Crucero"/>
    <x v="16"/>
    <n v="4500"/>
  </r>
  <r>
    <x v="790"/>
    <s v="Ignacio"/>
    <x v="1"/>
    <s v="TIR"/>
    <n v="2"/>
    <n v="6"/>
    <n v="4"/>
    <n v="5"/>
    <n v="5"/>
    <s v="PM"/>
    <s v="Circuito"/>
    <x v="13"/>
    <n v="2565"/>
  </r>
  <r>
    <x v="396"/>
    <s v="Ignacio"/>
    <x v="1"/>
    <s v="SFR"/>
    <n v="7"/>
    <n v="5"/>
    <n v="0"/>
    <n v="4"/>
    <n v="9"/>
    <s v="ZI"/>
    <s v="Estancia"/>
    <x v="5"/>
    <n v="3960"/>
  </r>
  <r>
    <x v="399"/>
    <s v="Ignacio"/>
    <x v="1"/>
    <s v="CQP"/>
    <n v="8"/>
    <n v="5"/>
    <n v="4"/>
    <n v="5"/>
    <n v="5"/>
    <s v="CD"/>
    <s v="Circuito"/>
    <x v="4"/>
    <n v="3040"/>
  </r>
  <r>
    <x v="399"/>
    <s v="Ignacio"/>
    <x v="1"/>
    <s v="XPJ"/>
    <n v="5"/>
    <n v="4"/>
    <n v="3"/>
    <n v="4"/>
    <n v="2"/>
    <s v="HR"/>
    <s v="Crucero"/>
    <x v="5"/>
    <n v="6270"/>
  </r>
  <r>
    <x v="105"/>
    <s v="Ignacio"/>
    <x v="1"/>
    <s v="RHQ"/>
    <n v="5"/>
    <n v="1"/>
    <n v="6"/>
    <n v="4"/>
    <n v="1"/>
    <s v="MJ"/>
    <s v="Circuito"/>
    <x v="16"/>
    <n v="11400"/>
  </r>
  <r>
    <x v="401"/>
    <s v="Ignacio"/>
    <x v="1"/>
    <s v="VPT"/>
    <n v="7"/>
    <n v="5"/>
    <n v="4"/>
    <n v="2"/>
    <n v="3"/>
    <s v="US"/>
    <s v="Crucero"/>
    <x v="16"/>
    <n v="9900"/>
  </r>
  <r>
    <x v="791"/>
    <s v="Ignacio"/>
    <x v="1"/>
    <s v="GNX"/>
    <n v="6"/>
    <n v="2"/>
    <n v="9"/>
    <n v="6"/>
    <n v="1"/>
    <s v="XK"/>
    <s v="Circuito"/>
    <x v="12"/>
    <n v="8550"/>
  </r>
  <r>
    <x v="892"/>
    <s v="Ignacio"/>
    <x v="1"/>
    <s v="UEG"/>
    <n v="4"/>
    <n v="5"/>
    <n v="5"/>
    <n v="8"/>
    <n v="9"/>
    <s v="CD"/>
    <s v="Circuito"/>
    <x v="16"/>
    <n v="6400"/>
  </r>
  <r>
    <x v="616"/>
    <s v="Ignacio"/>
    <x v="1"/>
    <s v="KRI"/>
    <n v="6"/>
    <n v="6"/>
    <n v="8"/>
    <n v="7"/>
    <n v="6"/>
    <s v="WY"/>
    <s v="Circuito"/>
    <x v="16"/>
    <n v="2850"/>
  </r>
  <r>
    <x v="617"/>
    <s v="Ignacio"/>
    <x v="1"/>
    <s v="BKS"/>
    <n v="6"/>
    <n v="4"/>
    <n v="4"/>
    <n v="6"/>
    <n v="4"/>
    <s v="HR"/>
    <s v="Crucero"/>
    <x v="2"/>
    <n v="540"/>
  </r>
  <r>
    <x v="108"/>
    <s v="Ignacio"/>
    <x v="1"/>
    <s v="XUE"/>
    <n v="7"/>
    <n v="4"/>
    <n v="6"/>
    <n v="6"/>
    <n v="5"/>
    <s v="CD"/>
    <s v="Circuito"/>
    <x v="15"/>
    <n v="10080"/>
  </r>
  <r>
    <x v="620"/>
    <s v="Ignacio"/>
    <x v="1"/>
    <s v="BVJ"/>
    <n v="5"/>
    <n v="3"/>
    <n v="0"/>
    <n v="0"/>
    <n v="3"/>
    <s v="US"/>
    <s v="Crucero"/>
    <x v="13"/>
    <n v="8910"/>
  </r>
  <r>
    <x v="893"/>
    <s v="Ignacio"/>
    <x v="1"/>
    <s v="FJI"/>
    <n v="10"/>
    <n v="1"/>
    <n v="8"/>
    <n v="1"/>
    <n v="4"/>
    <s v="PM"/>
    <s v="Circuito"/>
    <x v="0"/>
    <n v="2280"/>
  </r>
  <r>
    <x v="621"/>
    <s v="Ignacio"/>
    <x v="1"/>
    <s v="RRY"/>
    <n v="3"/>
    <n v="8"/>
    <n v="6"/>
    <n v="8"/>
    <n v="0"/>
    <s v="ZI"/>
    <s v="Estancia"/>
    <x v="14"/>
    <n v="4940"/>
  </r>
  <r>
    <x v="622"/>
    <s v="Ignacio"/>
    <x v="1"/>
    <s v="BXS"/>
    <n v="4"/>
    <n v="5"/>
    <n v="8"/>
    <n v="7"/>
    <n v="5"/>
    <s v="NO"/>
    <s v="Circuito"/>
    <x v="4"/>
    <n v="4940"/>
  </r>
  <r>
    <x v="109"/>
    <s v="Ignacio"/>
    <x v="1"/>
    <s v="FIL"/>
    <n v="3"/>
    <n v="4"/>
    <n v="4"/>
    <n v="8"/>
    <n v="3"/>
    <s v="US"/>
    <s v="Crucero"/>
    <x v="8"/>
    <n v="3135"/>
  </r>
  <r>
    <x v="406"/>
    <s v="Ignacio"/>
    <x v="1"/>
    <s v="HPL"/>
    <n v="6"/>
    <n v="5"/>
    <n v="7"/>
    <n v="6"/>
    <n v="1"/>
    <s v="GI"/>
    <s v="Estancia"/>
    <x v="8"/>
    <n v="2850"/>
  </r>
  <r>
    <x v="793"/>
    <s v="Ignacio"/>
    <x v="1"/>
    <s v="ACP"/>
    <n v="7"/>
    <n v="8"/>
    <n v="8"/>
    <n v="9"/>
    <n v="10"/>
    <s v="HR"/>
    <s v="Crucero"/>
    <x v="14"/>
    <n v="7410"/>
  </r>
  <r>
    <x v="894"/>
    <s v="Ignacio"/>
    <x v="1"/>
    <s v="TJA"/>
    <n v="4"/>
    <n v="10"/>
    <n v="5"/>
    <n v="5"/>
    <n v="2"/>
    <s v="DL"/>
    <s v="Estancia"/>
    <x v="2"/>
    <n v="570"/>
  </r>
  <r>
    <x v="110"/>
    <s v="Ignacio"/>
    <x v="1"/>
    <s v="XSE"/>
    <n v="9"/>
    <n v="5"/>
    <n v="4"/>
    <n v="4"/>
    <n v="5"/>
    <s v="NO"/>
    <s v="Circuito"/>
    <x v="16"/>
    <n v="10400"/>
  </r>
  <r>
    <x v="623"/>
    <s v="Ignacio"/>
    <x v="1"/>
    <s v="RMD"/>
    <n v="2"/>
    <n v="6"/>
    <n v="9"/>
    <n v="6"/>
    <n v="7"/>
    <s v="XY"/>
    <s v="Circuito"/>
    <x v="11"/>
    <n v="7315"/>
  </r>
  <r>
    <x v="895"/>
    <s v="Ignacio"/>
    <x v="1"/>
    <s v="HGH"/>
    <n v="0"/>
    <n v="7"/>
    <n v="6"/>
    <n v="4"/>
    <n v="5"/>
    <s v="MJ"/>
    <s v="Circuito"/>
    <x v="3"/>
    <n v="17280"/>
  </r>
  <r>
    <x v="624"/>
    <s v="Ignacio"/>
    <x v="1"/>
    <s v="YRT"/>
    <n v="7"/>
    <n v="5"/>
    <n v="2"/>
    <n v="5"/>
    <n v="7"/>
    <s v="HR"/>
    <s v="Crucero"/>
    <x v="11"/>
    <n v="3780"/>
  </r>
  <r>
    <x v="408"/>
    <s v="Ignacio"/>
    <x v="1"/>
    <s v="NIA"/>
    <n v="5"/>
    <n v="5"/>
    <n v="6"/>
    <n v="8"/>
    <n v="6"/>
    <s v="US"/>
    <s v="Crucero"/>
    <x v="13"/>
    <n v="9405"/>
  </r>
  <r>
    <x v="408"/>
    <s v="Ignacio"/>
    <x v="1"/>
    <s v="CTB"/>
    <n v="5"/>
    <n v="9"/>
    <n v="8"/>
    <n v="4"/>
    <n v="6"/>
    <s v="OQ"/>
    <s v="Estancia"/>
    <x v="5"/>
    <n v="2805"/>
  </r>
  <r>
    <x v="410"/>
    <s v="Ignacio"/>
    <x v="1"/>
    <s v="OZH"/>
    <n v="4"/>
    <n v="3"/>
    <n v="5"/>
    <n v="0"/>
    <n v="1"/>
    <s v="HR"/>
    <s v="Crucero"/>
    <x v="5"/>
    <n v="6270"/>
  </r>
  <r>
    <x v="410"/>
    <s v="Ignacio"/>
    <x v="1"/>
    <s v="RHQ"/>
    <n v="7"/>
    <n v="1"/>
    <n v="8"/>
    <n v="7"/>
    <n v="8"/>
    <s v="HR"/>
    <s v="Crucero"/>
    <x v="6"/>
    <n v="6840"/>
  </r>
  <r>
    <x v="896"/>
    <s v="Ignacio"/>
    <x v="1"/>
    <s v="GMM"/>
    <n v="7"/>
    <n v="9"/>
    <n v="6"/>
    <n v="3"/>
    <n v="5"/>
    <s v="XK"/>
    <s v="Circuito"/>
    <x v="16"/>
    <n v="5700"/>
  </r>
  <r>
    <x v="897"/>
    <s v="Ignacio"/>
    <x v="1"/>
    <s v="VUY"/>
    <n v="5"/>
    <n v="7"/>
    <n v="3"/>
    <n v="6"/>
    <n v="0"/>
    <s v="CD"/>
    <s v="Circuito"/>
    <x v="1"/>
    <n v="12160"/>
  </r>
  <r>
    <x v="795"/>
    <s v="Ignacio"/>
    <x v="1"/>
    <s v="CWN"/>
    <n v="7"/>
    <n v="6"/>
    <n v="10"/>
    <n v="3"/>
    <n v="5"/>
    <s v="HR"/>
    <s v="Crucero"/>
    <x v="12"/>
    <n v="8550"/>
  </r>
  <r>
    <x v="114"/>
    <s v="Ignacio"/>
    <x v="1"/>
    <s v="QVZ"/>
    <n v="6"/>
    <n v="5"/>
    <n v="5"/>
    <n v="7"/>
    <n v="7"/>
    <s v="FA"/>
    <s v="Crucero"/>
    <x v="13"/>
    <n v="4275"/>
  </r>
  <r>
    <x v="627"/>
    <s v="Ignacio"/>
    <x v="1"/>
    <s v="WXO"/>
    <n v="3"/>
    <n v="1"/>
    <n v="1"/>
    <n v="0"/>
    <n v="6"/>
    <s v="MJ"/>
    <s v="Circuito"/>
    <x v="11"/>
    <n v="7980"/>
  </r>
  <r>
    <x v="115"/>
    <s v="Ignacio"/>
    <x v="1"/>
    <s v="KLF"/>
    <n v="4"/>
    <n v="8"/>
    <n v="3"/>
    <n v="7"/>
    <n v="5"/>
    <s v="OQ"/>
    <s v="Estancia"/>
    <x v="17"/>
    <n v="4845"/>
  </r>
  <r>
    <x v="116"/>
    <s v="Ignacio"/>
    <x v="1"/>
    <s v="LRC"/>
    <n v="0"/>
    <n v="3"/>
    <n v="5"/>
    <n v="10"/>
    <n v="9"/>
    <s v="LY"/>
    <s v="Estancia"/>
    <x v="16"/>
    <n v="6650"/>
  </r>
  <r>
    <x v="116"/>
    <s v="Ignacio"/>
    <x v="1"/>
    <s v="CHE"/>
    <n v="6"/>
    <n v="7"/>
    <n v="6"/>
    <n v="7"/>
    <n v="2"/>
    <s v="US"/>
    <s v="Crucero"/>
    <x v="1"/>
    <n v="16720"/>
  </r>
  <r>
    <x v="898"/>
    <s v="Ignacio"/>
    <x v="1"/>
    <s v="ISN"/>
    <n v="7"/>
    <n v="8"/>
    <n v="6"/>
    <n v="8"/>
    <n v="7"/>
    <s v="ZI"/>
    <s v="Estancia"/>
    <x v="16"/>
    <n v="3600"/>
  </r>
  <r>
    <x v="898"/>
    <s v="Ignacio"/>
    <x v="1"/>
    <s v="ZHR"/>
    <n v="4"/>
    <n v="3"/>
    <n v="4"/>
    <n v="5"/>
    <n v="5"/>
    <s v="PN"/>
    <s v="Estancia"/>
    <x v="16"/>
    <n v="4500"/>
  </r>
  <r>
    <x v="117"/>
    <s v="Ignacio"/>
    <x v="1"/>
    <s v="SJQ"/>
    <n v="7"/>
    <n v="6"/>
    <n v="4"/>
    <n v="5"/>
    <n v="9"/>
    <s v="CD"/>
    <s v="Circuito"/>
    <x v="16"/>
    <n v="6400"/>
  </r>
  <r>
    <x v="628"/>
    <s v="Ignacio"/>
    <x v="1"/>
    <s v="FJG"/>
    <n v="8"/>
    <n v="1"/>
    <n v="5"/>
    <n v="9"/>
    <n v="8"/>
    <s v="IU"/>
    <s v="Circuito"/>
    <x v="6"/>
    <n v="6480"/>
  </r>
  <r>
    <x v="899"/>
    <s v="Ignacio"/>
    <x v="1"/>
    <s v="AJS"/>
    <n v="5"/>
    <n v="10"/>
    <n v="6"/>
    <n v="8"/>
    <n v="6"/>
    <s v="ZA"/>
    <s v="Estancia"/>
    <x v="13"/>
    <n v="9720"/>
  </r>
  <r>
    <x v="120"/>
    <s v="Ignacio"/>
    <x v="1"/>
    <s v="EJA"/>
    <n v="6"/>
    <n v="2"/>
    <n v="4"/>
    <n v="6"/>
    <n v="0"/>
    <s v="OQ"/>
    <s v="Estancia"/>
    <x v="2"/>
    <n v="270"/>
  </r>
  <r>
    <x v="797"/>
    <s v="Ignacio"/>
    <x v="1"/>
    <s v="LMV"/>
    <n v="8"/>
    <n v="5"/>
    <n v="6"/>
    <n v="0"/>
    <n v="9"/>
    <s v="XK"/>
    <s v="Circuito"/>
    <x v="17"/>
    <n v="9690"/>
  </r>
  <r>
    <x v="631"/>
    <s v="Ignacio"/>
    <x v="1"/>
    <s v="AEP"/>
    <n v="0"/>
    <n v="6"/>
    <n v="5"/>
    <n v="3"/>
    <n v="3"/>
    <s v="FA"/>
    <s v="Crucero"/>
    <x v="17"/>
    <n v="7225"/>
  </r>
  <r>
    <x v="900"/>
    <s v="Ignacio"/>
    <x v="1"/>
    <s v="NSX"/>
    <n v="5"/>
    <n v="5"/>
    <n v="6"/>
    <n v="5"/>
    <n v="2"/>
    <s v="IU"/>
    <s v="Circuito"/>
    <x v="16"/>
    <n v="5400"/>
  </r>
  <r>
    <x v="900"/>
    <s v="Ignacio"/>
    <x v="1"/>
    <s v="YQI"/>
    <n v="6"/>
    <n v="9"/>
    <n v="8"/>
    <n v="0"/>
    <n v="9"/>
    <s v="XK"/>
    <s v="Circuito"/>
    <x v="12"/>
    <n v="8550"/>
  </r>
  <r>
    <x v="124"/>
    <s v="Ignacio"/>
    <x v="1"/>
    <s v="OAK"/>
    <n v="9"/>
    <n v="7"/>
    <n v="7"/>
    <n v="6"/>
    <n v="8"/>
    <s v="OQ"/>
    <s v="Estancia"/>
    <x v="15"/>
    <n v="3570"/>
  </r>
  <r>
    <x v="418"/>
    <s v="Ignacio"/>
    <x v="1"/>
    <s v="ELD"/>
    <n v="8"/>
    <n v="3"/>
    <n v="4"/>
    <n v="7"/>
    <n v="6"/>
    <s v="LY"/>
    <s v="Estancia"/>
    <x v="12"/>
    <n v="9975"/>
  </r>
  <r>
    <x v="418"/>
    <s v="Ignacio"/>
    <x v="1"/>
    <s v="EJH"/>
    <n v="3"/>
    <n v="2"/>
    <n v="9"/>
    <n v="6"/>
    <n v="4"/>
    <s v="ZI"/>
    <s v="Estancia"/>
    <x v="14"/>
    <n v="4420"/>
  </r>
  <r>
    <x v="125"/>
    <s v="Ignacio"/>
    <x v="1"/>
    <s v="ICJ"/>
    <n v="2"/>
    <n v="3"/>
    <n v="4"/>
    <n v="4"/>
    <n v="2"/>
    <s v="PY"/>
    <s v="Crucero"/>
    <x v="11"/>
    <n v="6650"/>
  </r>
  <r>
    <x v="125"/>
    <s v="Ignacio"/>
    <x v="1"/>
    <s v="HFY"/>
    <n v="0"/>
    <n v="2"/>
    <n v="5"/>
    <n v="0"/>
    <n v="2"/>
    <s v="DL"/>
    <s v="Estancia"/>
    <x v="9"/>
    <n v="3420"/>
  </r>
  <r>
    <x v="420"/>
    <s v="Ignacio"/>
    <x v="1"/>
    <s v="DTP"/>
    <n v="7"/>
    <n v="4"/>
    <n v="5"/>
    <n v="2"/>
    <n v="6"/>
    <s v="OQ"/>
    <s v="Estancia"/>
    <x v="12"/>
    <n v="4275"/>
  </r>
  <r>
    <x v="636"/>
    <s v="Ignacio"/>
    <x v="1"/>
    <s v="ELP"/>
    <n v="5"/>
    <n v="1"/>
    <n v="6"/>
    <n v="7"/>
    <n v="6"/>
    <s v="OQ"/>
    <s v="Estancia"/>
    <x v="14"/>
    <n v="3510"/>
  </r>
  <r>
    <x v="126"/>
    <s v="Ignacio"/>
    <x v="1"/>
    <s v="XZG"/>
    <n v="5"/>
    <n v="3"/>
    <n v="3"/>
    <n v="1"/>
    <n v="0"/>
    <s v="HN"/>
    <s v="Estancia"/>
    <x v="0"/>
    <n v="9360"/>
  </r>
  <r>
    <x v="421"/>
    <s v="Ignacio"/>
    <x v="1"/>
    <s v="QOE"/>
    <n v="7"/>
    <n v="7"/>
    <n v="10"/>
    <n v="6"/>
    <n v="8"/>
    <s v="ZI"/>
    <s v="Estancia"/>
    <x v="15"/>
    <n v="5040"/>
  </r>
  <r>
    <x v="130"/>
    <s v="Ignacio"/>
    <x v="1"/>
    <s v="FZS"/>
    <n v="7"/>
    <n v="7"/>
    <n v="7"/>
    <n v="8"/>
    <n v="8"/>
    <s v="OQ"/>
    <s v="Estancia"/>
    <x v="13"/>
    <n v="2430"/>
  </r>
  <r>
    <x v="132"/>
    <s v="Ignacio"/>
    <x v="1"/>
    <s v="BHE"/>
    <n v="4"/>
    <n v="4"/>
    <n v="5"/>
    <n v="8"/>
    <n v="9"/>
    <s v="NO"/>
    <s v="Circuito"/>
    <x v="11"/>
    <n v="8645"/>
  </r>
  <r>
    <x v="901"/>
    <s v="Ignacio"/>
    <x v="1"/>
    <s v="UXI"/>
    <n v="7"/>
    <n v="2"/>
    <n v="4"/>
    <n v="3"/>
    <n v="2"/>
    <s v="ZA"/>
    <s v="Estancia"/>
    <x v="13"/>
    <n v="10260"/>
  </r>
  <r>
    <x v="901"/>
    <s v="Ignacio"/>
    <x v="1"/>
    <s v="XCT"/>
    <n v="7"/>
    <n v="10"/>
    <n v="8"/>
    <n v="6"/>
    <n v="8"/>
    <s v="CD"/>
    <s v="Circuito"/>
    <x v="0"/>
    <n v="5120"/>
  </r>
  <r>
    <x v="901"/>
    <s v="Ignacio"/>
    <x v="1"/>
    <s v="FAA"/>
    <n v="7"/>
    <n v="8"/>
    <n v="6"/>
    <n v="5"/>
    <n v="1"/>
    <s v="IU"/>
    <s v="Circuito"/>
    <x v="15"/>
    <n v="7980"/>
  </r>
  <r>
    <x v="425"/>
    <s v="Ignacio"/>
    <x v="1"/>
    <s v="DFD"/>
    <n v="6"/>
    <n v="7"/>
    <n v="9"/>
    <n v="6"/>
    <n v="7"/>
    <s v="PM"/>
    <s v="Circuito"/>
    <x v="7"/>
    <n v="1275"/>
  </r>
  <r>
    <x v="425"/>
    <s v="Ignacio"/>
    <x v="1"/>
    <s v="KRI"/>
    <n v="9"/>
    <n v="6"/>
    <n v="10"/>
    <n v="7"/>
    <n v="6"/>
    <s v="PM"/>
    <s v="Circuito"/>
    <x v="13"/>
    <n v="2295"/>
  </r>
  <r>
    <x v="133"/>
    <s v="Ignacio"/>
    <x v="1"/>
    <s v="MED"/>
    <n v="8"/>
    <n v="7"/>
    <n v="5"/>
    <n v="6"/>
    <n v="7"/>
    <s v="US"/>
    <s v="Crucero"/>
    <x v="13"/>
    <n v="8415"/>
  </r>
  <r>
    <x v="134"/>
    <s v="Ignacio"/>
    <x v="1"/>
    <s v="LQH"/>
    <n v="10"/>
    <n v="9"/>
    <n v="10"/>
    <n v="3"/>
    <n v="8"/>
    <s v="WY"/>
    <s v="Circuito"/>
    <x v="7"/>
    <n v="1200"/>
  </r>
  <r>
    <x v="134"/>
    <s v="Ignacio"/>
    <x v="1"/>
    <s v="WYB"/>
    <n v="7"/>
    <n v="9"/>
    <n v="0"/>
    <n v="6"/>
    <n v="5"/>
    <s v="HN"/>
    <s v="Estancia"/>
    <x v="11"/>
    <n v="7280"/>
  </r>
  <r>
    <x v="427"/>
    <s v="Ignacio"/>
    <x v="1"/>
    <s v="TAR"/>
    <n v="3"/>
    <n v="7"/>
    <n v="3"/>
    <n v="4"/>
    <n v="3"/>
    <s v="DL"/>
    <s v="Estancia"/>
    <x v="11"/>
    <n v="3570"/>
  </r>
  <r>
    <x v="902"/>
    <s v="Ignacio"/>
    <x v="1"/>
    <s v="JGM"/>
    <n v="5"/>
    <n v="4"/>
    <n v="1"/>
    <n v="7"/>
    <n v="4"/>
    <s v="FA"/>
    <s v="Crucero"/>
    <x v="5"/>
    <n v="4675"/>
  </r>
  <r>
    <x v="431"/>
    <s v="Ignacio"/>
    <x v="1"/>
    <s v="JGA"/>
    <n v="7"/>
    <n v="7"/>
    <n v="6"/>
    <n v="9"/>
    <n v="5"/>
    <s v="YY"/>
    <s v="Crucero"/>
    <x v="9"/>
    <n v="5610"/>
  </r>
  <r>
    <x v="137"/>
    <s v="Ignacio"/>
    <x v="1"/>
    <s v="GNQ"/>
    <n v="3"/>
    <n v="7"/>
    <n v="1"/>
    <n v="6"/>
    <n v="6"/>
    <s v="US"/>
    <s v="Crucero"/>
    <x v="6"/>
    <n v="11220"/>
  </r>
  <r>
    <x v="139"/>
    <s v="Ignacio"/>
    <x v="1"/>
    <s v="IAJ"/>
    <n v="4"/>
    <n v="1"/>
    <n v="5"/>
    <n v="5"/>
    <n v="2"/>
    <s v="GI"/>
    <s v="Estancia"/>
    <x v="19"/>
    <n v="16150"/>
  </r>
  <r>
    <x v="139"/>
    <s v="Ignacio"/>
    <x v="1"/>
    <s v="BXV"/>
    <n v="7"/>
    <n v="4"/>
    <n v="4"/>
    <n v="7"/>
    <n v="5"/>
    <s v="FA"/>
    <s v="Crucero"/>
    <x v="2"/>
    <n v="425"/>
  </r>
  <r>
    <x v="433"/>
    <s v="Ignacio"/>
    <x v="1"/>
    <s v="UZX"/>
    <n v="5"/>
    <n v="1"/>
    <n v="1"/>
    <n v="3"/>
    <n v="5"/>
    <s v="HR"/>
    <s v="Crucero"/>
    <x v="6"/>
    <n v="6120"/>
  </r>
  <r>
    <x v="141"/>
    <s v="Ignacio"/>
    <x v="1"/>
    <s v="IXI"/>
    <n v="4"/>
    <n v="7"/>
    <n v="3"/>
    <n v="4"/>
    <n v="3"/>
    <s v="CF"/>
    <s v="Crucero"/>
    <x v="15"/>
    <n v="9520"/>
  </r>
  <r>
    <x v="903"/>
    <s v="Ignacio"/>
    <x v="1"/>
    <s v="PIZ"/>
    <n v="7"/>
    <n v="8"/>
    <n v="6"/>
    <n v="10"/>
    <n v="8"/>
    <s v="CD"/>
    <s v="Circuito"/>
    <x v="6"/>
    <n v="8640"/>
  </r>
  <r>
    <x v="641"/>
    <s v="Ignacio"/>
    <x v="1"/>
    <s v="JGM"/>
    <n v="5"/>
    <n v="3"/>
    <n v="7"/>
    <n v="6"/>
    <n v="8"/>
    <s v="DL"/>
    <s v="Estancia"/>
    <x v="1"/>
    <n v="9120"/>
  </r>
  <r>
    <x v="803"/>
    <s v="Ignacio"/>
    <x v="1"/>
    <s v="KVQ"/>
    <n v="6"/>
    <n v="5"/>
    <n v="9"/>
    <n v="5"/>
    <n v="7"/>
    <s v="YY"/>
    <s v="Crucero"/>
    <x v="12"/>
    <n v="14025"/>
  </r>
  <r>
    <x v="803"/>
    <s v="Ignacio"/>
    <x v="1"/>
    <s v="IXL"/>
    <n v="9"/>
    <n v="4"/>
    <n v="7"/>
    <n v="7"/>
    <n v="8"/>
    <s v="XK"/>
    <s v="Circuito"/>
    <x v="16"/>
    <n v="5100"/>
  </r>
  <r>
    <x v="803"/>
    <s v="Ignacio"/>
    <x v="1"/>
    <s v="FBC"/>
    <n v="4"/>
    <n v="4"/>
    <n v="2"/>
    <n v="10"/>
    <n v="3"/>
    <s v="NO"/>
    <s v="Circuito"/>
    <x v="5"/>
    <n v="12870"/>
  </r>
  <r>
    <x v="436"/>
    <s v="Ignacio"/>
    <x v="1"/>
    <s v="JWP"/>
    <n v="9"/>
    <n v="10"/>
    <n v="6"/>
    <n v="8"/>
    <n v="6"/>
    <s v="ZI"/>
    <s v="Estancia"/>
    <x v="2"/>
    <n v="380"/>
  </r>
  <r>
    <x v="436"/>
    <s v="Ignacio"/>
    <x v="1"/>
    <s v="MOZ"/>
    <n v="8"/>
    <n v="9"/>
    <n v="7"/>
    <n v="5"/>
    <n v="6"/>
    <s v="IP"/>
    <s v="Estancia"/>
    <x v="5"/>
    <n v="6160"/>
  </r>
  <r>
    <x v="436"/>
    <s v="Ignacio"/>
    <x v="1"/>
    <s v="YDK"/>
    <n v="4"/>
    <n v="6"/>
    <n v="7"/>
    <n v="4"/>
    <n v="6"/>
    <s v="US"/>
    <s v="Crucero"/>
    <x v="15"/>
    <n v="13860"/>
  </r>
  <r>
    <x v="643"/>
    <s v="Ignacio"/>
    <x v="1"/>
    <s v="OMJ"/>
    <n v="3"/>
    <n v="5"/>
    <n v="6"/>
    <n v="1"/>
    <n v="5"/>
    <s v="QT"/>
    <s v="Circuito"/>
    <x v="12"/>
    <n v="8550"/>
  </r>
  <r>
    <x v="644"/>
    <s v="Ignacio"/>
    <x v="1"/>
    <s v="TMC"/>
    <n v="5"/>
    <n v="3"/>
    <n v="1"/>
    <n v="4"/>
    <n v="2"/>
    <s v="XK"/>
    <s v="Circuito"/>
    <x v="17"/>
    <n v="9690"/>
  </r>
  <r>
    <x v="644"/>
    <s v="Ignacio"/>
    <x v="1"/>
    <s v="UNA"/>
    <n v="4"/>
    <n v="6"/>
    <n v="4"/>
    <n v="4"/>
    <n v="6"/>
    <s v="IP"/>
    <s v="Estancia"/>
    <x v="0"/>
    <n v="5040"/>
  </r>
  <r>
    <x v="438"/>
    <s v="Ignacio"/>
    <x v="1"/>
    <s v="CTX"/>
    <n v="8"/>
    <n v="8"/>
    <n v="1"/>
    <n v="7"/>
    <n v="7"/>
    <s v="LY"/>
    <s v="Estancia"/>
    <x v="16"/>
    <n v="6300"/>
  </r>
  <r>
    <x v="440"/>
    <s v="Ignacio"/>
    <x v="1"/>
    <s v="PNT"/>
    <n v="2"/>
    <n v="2"/>
    <n v="7"/>
    <n v="10"/>
    <n v="5"/>
    <s v="FA"/>
    <s v="Crucero"/>
    <x v="14"/>
    <n v="5200"/>
  </r>
  <r>
    <x v="147"/>
    <s v="Ignacio"/>
    <x v="1"/>
    <s v="LDW"/>
    <n v="4"/>
    <n v="3"/>
    <n v="4"/>
    <n v="3"/>
    <n v="3"/>
    <s v="IP"/>
    <s v="Estancia"/>
    <x v="0"/>
    <n v="5320"/>
  </r>
  <r>
    <x v="441"/>
    <s v="Ignacio"/>
    <x v="1"/>
    <s v="DWU"/>
    <n v="6"/>
    <n v="10"/>
    <n v="6"/>
    <n v="7"/>
    <n v="8"/>
    <s v="ZI"/>
    <s v="Estancia"/>
    <x v="16"/>
    <n v="3600"/>
  </r>
  <r>
    <x v="148"/>
    <s v="Ignacio"/>
    <x v="1"/>
    <s v="PIR"/>
    <n v="9"/>
    <n v="8"/>
    <n v="6"/>
    <n v="8"/>
    <n v="6"/>
    <s v="NO"/>
    <s v="Circuito"/>
    <x v="10"/>
    <n v="2210"/>
  </r>
  <r>
    <x v="148"/>
    <s v="Ignacio"/>
    <x v="1"/>
    <s v="CPF"/>
    <n v="10"/>
    <n v="9"/>
    <n v="8"/>
    <n v="7"/>
    <n v="8"/>
    <s v="OQ"/>
    <s v="Estancia"/>
    <x v="13"/>
    <n v="2430"/>
  </r>
  <r>
    <x v="149"/>
    <s v="Ignacio"/>
    <x v="1"/>
    <s v="DWU"/>
    <n v="5"/>
    <n v="5"/>
    <n v="8"/>
    <n v="5"/>
    <n v="1"/>
    <s v="XK"/>
    <s v="Circuito"/>
    <x v="16"/>
    <n v="5400"/>
  </r>
  <r>
    <x v="647"/>
    <s v="Ignacio"/>
    <x v="1"/>
    <s v="RDT"/>
    <n v="6"/>
    <n v="6"/>
    <n v="4"/>
    <n v="7"/>
    <n v="5"/>
    <s v="OQ"/>
    <s v="Estancia"/>
    <x v="6"/>
    <n v="3240"/>
  </r>
  <r>
    <x v="152"/>
    <s v="Ignacio"/>
    <x v="1"/>
    <s v="XBV"/>
    <n v="3"/>
    <n v="5"/>
    <n v="2"/>
    <n v="4"/>
    <n v="3"/>
    <s v="LY"/>
    <s v="Estancia"/>
    <x v="16"/>
    <n v="5950"/>
  </r>
  <r>
    <x v="648"/>
    <s v="Ignacio"/>
    <x v="1"/>
    <s v="SLT"/>
    <n v="6"/>
    <n v="5"/>
    <n v="8"/>
    <n v="7"/>
    <n v="6"/>
    <s v="HN"/>
    <s v="Estancia"/>
    <x v="14"/>
    <n v="15470"/>
  </r>
  <r>
    <x v="648"/>
    <s v="Ignacio"/>
    <x v="1"/>
    <s v="BRV"/>
    <n v="7"/>
    <n v="7"/>
    <n v="5"/>
    <n v="5"/>
    <n v="9"/>
    <s v="DL"/>
    <s v="Estancia"/>
    <x v="3"/>
    <n v="9180"/>
  </r>
  <r>
    <x v="648"/>
    <s v="Ignacio"/>
    <x v="1"/>
    <s v="IOF"/>
    <n v="4"/>
    <n v="6"/>
    <n v="6"/>
    <n v="1"/>
    <n v="7"/>
    <s v="QT"/>
    <s v="Circuito"/>
    <x v="6"/>
    <n v="6120"/>
  </r>
  <r>
    <x v="904"/>
    <s v="Ignacio"/>
    <x v="1"/>
    <s v="DWJ"/>
    <n v="6"/>
    <n v="8"/>
    <n v="5"/>
    <n v="7"/>
    <n v="7"/>
    <s v="DL"/>
    <s v="Estancia"/>
    <x v="5"/>
    <n v="5610"/>
  </r>
  <r>
    <x v="649"/>
    <s v="Ignacio"/>
    <x v="1"/>
    <s v="VML"/>
    <n v="10"/>
    <n v="6"/>
    <n v="8"/>
    <n v="8"/>
    <n v="0"/>
    <s v="IU"/>
    <s v="Circuito"/>
    <x v="16"/>
    <n v="5100"/>
  </r>
  <r>
    <x v="157"/>
    <s v="Ignacio"/>
    <x v="1"/>
    <s v="GTE"/>
    <n v="7"/>
    <n v="4"/>
    <n v="8"/>
    <n v="7"/>
    <n v="6"/>
    <s v="MJ"/>
    <s v="Circuito"/>
    <x v="11"/>
    <n v="7140"/>
  </r>
  <r>
    <x v="905"/>
    <s v="Ignacio"/>
    <x v="1"/>
    <s v="CZI"/>
    <n v="2"/>
    <n v="8"/>
    <n v="9"/>
    <n v="7"/>
    <n v="6"/>
    <s v="NO"/>
    <s v="Circuito"/>
    <x v="6"/>
    <n v="14280"/>
  </r>
  <r>
    <x v="906"/>
    <s v="Ignacio"/>
    <x v="1"/>
    <s v="KFZ"/>
    <n v="4"/>
    <n v="5"/>
    <n v="5"/>
    <n v="1"/>
    <n v="2"/>
    <s v="IU"/>
    <s v="Circuito"/>
    <x v="15"/>
    <n v="7140"/>
  </r>
  <r>
    <x v="446"/>
    <s v="Ignacio"/>
    <x v="1"/>
    <s v="QDG"/>
    <n v="7"/>
    <n v="6"/>
    <n v="6"/>
    <n v="6"/>
    <n v="9"/>
    <s v="US"/>
    <s v="Crucero"/>
    <x v="5"/>
    <n v="11220"/>
  </r>
  <r>
    <x v="158"/>
    <s v="Ignacio"/>
    <x v="1"/>
    <s v="NPE"/>
    <n v="5"/>
    <n v="3"/>
    <n v="5"/>
    <n v="8"/>
    <n v="9"/>
    <s v="CD"/>
    <s v="Circuito"/>
    <x v="17"/>
    <n v="13005"/>
  </r>
  <r>
    <x v="651"/>
    <s v="Ignacio"/>
    <x v="1"/>
    <s v="HHP"/>
    <n v="4"/>
    <n v="9"/>
    <n v="6"/>
    <n v="10"/>
    <n v="7"/>
    <s v="RA"/>
    <s v="Crucero"/>
    <x v="6"/>
    <n v="4800"/>
  </r>
  <r>
    <x v="651"/>
    <s v="Ignacio"/>
    <x v="1"/>
    <s v="IDH"/>
    <n v="9"/>
    <n v="8"/>
    <n v="5"/>
    <n v="6"/>
    <n v="9"/>
    <s v="HR"/>
    <s v="Crucero"/>
    <x v="6"/>
    <n v="6120"/>
  </r>
  <r>
    <x v="807"/>
    <s v="Ignacio"/>
    <x v="1"/>
    <s v="OCY"/>
    <n v="7"/>
    <n v="0"/>
    <n v="9"/>
    <n v="3"/>
    <n v="7"/>
    <s v="YY"/>
    <s v="Crucero"/>
    <x v="12"/>
    <n v="15300"/>
  </r>
  <r>
    <x v="808"/>
    <s v="Ignacio"/>
    <x v="1"/>
    <s v="MZQ"/>
    <n v="4"/>
    <n v="1"/>
    <n v="7"/>
    <n v="2"/>
    <n v="5"/>
    <s v="XK"/>
    <s v="Circuito"/>
    <x v="8"/>
    <n v="1785"/>
  </r>
  <r>
    <x v="907"/>
    <s v="Ignacio"/>
    <x v="1"/>
    <s v="DVI"/>
    <n v="7"/>
    <n v="4"/>
    <n v="5"/>
    <n v="10"/>
    <n v="7"/>
    <s v="IP"/>
    <s v="Estancia"/>
    <x v="14"/>
    <n v="9360"/>
  </r>
  <r>
    <x v="907"/>
    <s v="Ignacio"/>
    <x v="1"/>
    <s v="KKN"/>
    <n v="8"/>
    <n v="6"/>
    <n v="6"/>
    <n v="6"/>
    <n v="7"/>
    <s v="CD"/>
    <s v="Circuito"/>
    <x v="5"/>
    <n v="8910"/>
  </r>
  <r>
    <x v="450"/>
    <s v="Ignacio"/>
    <x v="1"/>
    <s v="MNY"/>
    <n v="2"/>
    <n v="6"/>
    <n v="5"/>
    <n v="4"/>
    <n v="2"/>
    <s v="IU"/>
    <s v="Circuito"/>
    <x v="1"/>
    <n v="8640"/>
  </r>
  <r>
    <x v="657"/>
    <s v="Ignacio"/>
    <x v="1"/>
    <s v="XDO"/>
    <n v="9"/>
    <n v="10"/>
    <n v="9"/>
    <n v="6"/>
    <n v="5"/>
    <s v="ZI"/>
    <s v="Estancia"/>
    <x v="1"/>
    <n v="7200"/>
  </r>
  <r>
    <x v="457"/>
    <s v="Ignacio"/>
    <x v="1"/>
    <s v="UTN"/>
    <n v="5"/>
    <n v="3"/>
    <n v="6"/>
    <n v="8"/>
    <n v="4"/>
    <s v="CD"/>
    <s v="Circuito"/>
    <x v="5"/>
    <n v="8415"/>
  </r>
  <r>
    <x v="458"/>
    <s v="Ignacio"/>
    <x v="1"/>
    <s v="LSR"/>
    <n v="5"/>
    <n v="1"/>
    <n v="10"/>
    <n v="8"/>
    <n v="9"/>
    <s v="XK"/>
    <s v="Circuito"/>
    <x v="14"/>
    <n v="7735"/>
  </r>
  <r>
    <x v="908"/>
    <s v="Ignacio"/>
    <x v="1"/>
    <s v="ASU"/>
    <n v="9"/>
    <n v="6"/>
    <n v="8"/>
    <n v="8"/>
    <n v="8"/>
    <s v="WL"/>
    <s v="Circuito"/>
    <x v="9"/>
    <n v="4860"/>
  </r>
  <r>
    <x v="168"/>
    <s v="Ignacio"/>
    <x v="1"/>
    <s v="XJH"/>
    <n v="8"/>
    <n v="8"/>
    <n v="5"/>
    <n v="4"/>
    <n v="3"/>
    <s v="QT"/>
    <s v="Circuito"/>
    <x v="1"/>
    <n v="7680"/>
  </r>
  <r>
    <x v="168"/>
    <s v="Ignacio"/>
    <x v="1"/>
    <s v="NHE"/>
    <n v="6"/>
    <n v="0"/>
    <n v="3"/>
    <n v="3"/>
    <n v="4"/>
    <s v="HR"/>
    <s v="Crucero"/>
    <x v="10"/>
    <n v="1140"/>
  </r>
  <r>
    <x v="459"/>
    <s v="Ignacio"/>
    <x v="1"/>
    <s v="WCI"/>
    <n v="5"/>
    <n v="9"/>
    <n v="7"/>
    <n v="10"/>
    <n v="7"/>
    <s v="CD"/>
    <s v="Circuito"/>
    <x v="3"/>
    <n v="13770"/>
  </r>
  <r>
    <x v="460"/>
    <s v="Ignacio"/>
    <x v="1"/>
    <s v="IDH"/>
    <n v="10"/>
    <n v="8"/>
    <n v="8"/>
    <n v="10"/>
    <n v="0"/>
    <s v="MJ"/>
    <s v="Circuito"/>
    <x v="6"/>
    <n v="13680"/>
  </r>
  <r>
    <x v="173"/>
    <s v="Ignacio"/>
    <x v="1"/>
    <s v="OWF"/>
    <n v="4"/>
    <n v="7"/>
    <n v="5"/>
    <n v="4"/>
    <n v="9"/>
    <s v="PM"/>
    <s v="Circuito"/>
    <x v="6"/>
    <n v="3420"/>
  </r>
  <r>
    <x v="176"/>
    <s v="Ignacio"/>
    <x v="1"/>
    <s v="MGG"/>
    <n v="2"/>
    <n v="6"/>
    <n v="1"/>
    <n v="2"/>
    <n v="1"/>
    <s v="LY"/>
    <s v="Estancia"/>
    <x v="13"/>
    <n v="5670"/>
  </r>
  <r>
    <x v="178"/>
    <s v="Ignacio"/>
    <x v="1"/>
    <s v="MBY"/>
    <n v="6"/>
    <n v="6"/>
    <n v="8"/>
    <n v="6"/>
    <n v="5"/>
    <s v="HR"/>
    <s v="Crucero"/>
    <x v="5"/>
    <n v="5610"/>
  </r>
  <r>
    <x v="909"/>
    <s v="Ignacio"/>
    <x v="1"/>
    <s v="PPB"/>
    <n v="3"/>
    <n v="9"/>
    <n v="9"/>
    <n v="6"/>
    <n v="5"/>
    <s v="ZI"/>
    <s v="Estancia"/>
    <x v="20"/>
    <n v="9000"/>
  </r>
  <r>
    <x v="464"/>
    <s v="Ignacio"/>
    <x v="1"/>
    <s v="SUD"/>
    <n v="7"/>
    <n v="9"/>
    <n v="6"/>
    <n v="3"/>
    <n v="6"/>
    <s v="YY"/>
    <s v="Crucero"/>
    <x v="5"/>
    <n v="11880"/>
  </r>
  <r>
    <x v="182"/>
    <s v="Ignacio"/>
    <x v="1"/>
    <s v="TMC"/>
    <n v="4"/>
    <n v="7"/>
    <n v="6"/>
    <n v="9"/>
    <n v="6"/>
    <s v="NO"/>
    <s v="Circuito"/>
    <x v="3"/>
    <n v="22680"/>
  </r>
  <r>
    <x v="184"/>
    <s v="Ignacio"/>
    <x v="1"/>
    <s v="RIB"/>
    <n v="5"/>
    <n v="9"/>
    <n v="10"/>
    <n v="6"/>
    <n v="8"/>
    <s v="ZI"/>
    <s v="Estancia"/>
    <x v="5"/>
    <n v="4950"/>
  </r>
  <r>
    <x v="666"/>
    <s v="Ignacio"/>
    <x v="1"/>
    <s v="WTN"/>
    <n v="7"/>
    <n v="6"/>
    <n v="10"/>
    <n v="7"/>
    <n v="10"/>
    <s v="QT"/>
    <s v="Circuito"/>
    <x v="16"/>
    <n v="5400"/>
  </r>
  <r>
    <x v="470"/>
    <s v="Ignacio"/>
    <x v="1"/>
    <s v="WLH"/>
    <n v="5"/>
    <n v="6"/>
    <n v="4"/>
    <n v="9"/>
    <n v="8"/>
    <s v="US"/>
    <s v="Crucero"/>
    <x v="16"/>
    <n v="10200"/>
  </r>
  <r>
    <x v="910"/>
    <s v="Ignacio"/>
    <x v="1"/>
    <s v="UDQ"/>
    <n v="4"/>
    <n v="8"/>
    <n v="3"/>
    <n v="9"/>
    <n v="6"/>
    <s v="CF"/>
    <s v="Crucero"/>
    <x v="15"/>
    <n v="10080"/>
  </r>
  <r>
    <x v="188"/>
    <s v="Ignacio"/>
    <x v="1"/>
    <s v="BGI"/>
    <n v="10"/>
    <n v="9"/>
    <n v="7"/>
    <n v="7"/>
    <n v="7"/>
    <s v="CF"/>
    <s v="Crucero"/>
    <x v="5"/>
    <n v="7920"/>
  </r>
  <r>
    <x v="667"/>
    <s v="Ignacio"/>
    <x v="1"/>
    <s v="REK"/>
    <n v="5"/>
    <n v="0"/>
    <n v="9"/>
    <n v="7"/>
    <n v="8"/>
    <s v="NO"/>
    <s v="Circuito"/>
    <x v="0"/>
    <n v="8960"/>
  </r>
  <r>
    <x v="812"/>
    <s v="Ignacio"/>
    <x v="1"/>
    <s v="GOU"/>
    <n v="10"/>
    <n v="9"/>
    <n v="8"/>
    <n v="10"/>
    <n v="9"/>
    <s v="IP"/>
    <s v="Estancia"/>
    <x v="15"/>
    <n v="8960"/>
  </r>
  <r>
    <x v="812"/>
    <s v="Ignacio"/>
    <x v="1"/>
    <s v="ZMQ"/>
    <n v="9"/>
    <n v="4"/>
    <n v="9"/>
    <n v="10"/>
    <n v="9"/>
    <s v="CF"/>
    <s v="Crucero"/>
    <x v="11"/>
    <n v="5040"/>
  </r>
  <r>
    <x v="475"/>
    <s v="Ignacio"/>
    <x v="1"/>
    <s v="LRC"/>
    <n v="8"/>
    <n v="8"/>
    <n v="8"/>
    <n v="7"/>
    <n v="7"/>
    <s v="DL"/>
    <s v="Estancia"/>
    <x v="6"/>
    <n v="6480"/>
  </r>
  <r>
    <x v="813"/>
    <s v="Ignacio"/>
    <x v="1"/>
    <s v="WWS"/>
    <n v="8"/>
    <n v="8"/>
    <n v="9"/>
    <n v="6"/>
    <n v="7"/>
    <s v="GI"/>
    <s v="Estancia"/>
    <x v="5"/>
    <n v="9350"/>
  </r>
  <r>
    <x v="813"/>
    <s v="Ignacio"/>
    <x v="1"/>
    <s v="NSQ"/>
    <n v="8"/>
    <n v="0"/>
    <n v="0"/>
    <n v="1"/>
    <n v="4"/>
    <s v="HR"/>
    <s v="Crucero"/>
    <x v="1"/>
    <n v="8160"/>
  </r>
  <r>
    <x v="813"/>
    <s v="Ignacio"/>
    <x v="1"/>
    <s v="BTX"/>
    <n v="10"/>
    <n v="6"/>
    <n v="6"/>
    <n v="7"/>
    <n v="5"/>
    <s v="NO"/>
    <s v="Circuito"/>
    <x v="1"/>
    <n v="19040"/>
  </r>
  <r>
    <x v="478"/>
    <s v="Ignacio"/>
    <x v="1"/>
    <s v="RQZ"/>
    <n v="5"/>
    <n v="7"/>
    <n v="5"/>
    <n v="6"/>
    <n v="6"/>
    <s v="XK"/>
    <s v="Circuito"/>
    <x v="17"/>
    <n v="10115"/>
  </r>
  <r>
    <x v="193"/>
    <s v="Ignacio"/>
    <x v="1"/>
    <s v="RRY"/>
    <n v="10"/>
    <n v="2"/>
    <n v="1"/>
    <n v="3"/>
    <n v="2"/>
    <s v="US"/>
    <s v="Crucero"/>
    <x v="15"/>
    <n v="14280"/>
  </r>
  <r>
    <x v="816"/>
    <s v="Ignacio"/>
    <x v="1"/>
    <s v="QCT"/>
    <n v="7"/>
    <n v="10"/>
    <n v="6"/>
    <n v="4"/>
    <n v="6"/>
    <s v="QT"/>
    <s v="Circuito"/>
    <x v="0"/>
    <n v="4080"/>
  </r>
  <r>
    <x v="480"/>
    <s v="Ignacio"/>
    <x v="1"/>
    <s v="UTN"/>
    <n v="5"/>
    <n v="5"/>
    <n v="5"/>
    <n v="8"/>
    <n v="6"/>
    <s v="ZI"/>
    <s v="Estancia"/>
    <x v="1"/>
    <n v="6800"/>
  </r>
  <r>
    <x v="818"/>
    <s v="Ignacio"/>
    <x v="1"/>
    <s v="ROC"/>
    <n v="9"/>
    <n v="9"/>
    <n v="9"/>
    <n v="10"/>
    <n v="3"/>
    <s v="QT"/>
    <s v="Circuito"/>
    <x v="6"/>
    <n v="6120"/>
  </r>
  <r>
    <x v="670"/>
    <s v="Ignacio"/>
    <x v="1"/>
    <s v="SVJ"/>
    <n v="8"/>
    <n v="5"/>
    <n v="0"/>
    <n v="10"/>
    <n v="7"/>
    <s v="LY"/>
    <s v="Estancia"/>
    <x v="5"/>
    <n v="6545"/>
  </r>
  <r>
    <x v="911"/>
    <s v="Ignacio"/>
    <x v="1"/>
    <s v="TKP"/>
    <n v="9"/>
    <n v="5"/>
    <n v="10"/>
    <n v="5"/>
    <n v="9"/>
    <s v="HR"/>
    <s v="Crucero"/>
    <x v="14"/>
    <n v="6630"/>
  </r>
  <r>
    <x v="483"/>
    <s v="Ignacio"/>
    <x v="1"/>
    <s v="YQC"/>
    <n v="7"/>
    <n v="6"/>
    <n v="4"/>
    <n v="6"/>
    <n v="5"/>
    <s v="ZA"/>
    <s v="Estancia"/>
    <x v="9"/>
    <n v="6480"/>
  </r>
  <r>
    <x v="483"/>
    <s v="Ignacio"/>
    <x v="1"/>
    <s v="IVB"/>
    <n v="7"/>
    <n v="7"/>
    <n v="9"/>
    <n v="5"/>
    <n v="1"/>
    <s v="OQ"/>
    <s v="Estancia"/>
    <x v="3"/>
    <n v="4320"/>
  </r>
  <r>
    <x v="672"/>
    <s v="Ignacio"/>
    <x v="1"/>
    <s v="XZK"/>
    <n v="4"/>
    <n v="10"/>
    <n v="10"/>
    <n v="8"/>
    <n v="10"/>
    <s v="CD"/>
    <s v="Circuito"/>
    <x v="0"/>
    <n v="6840"/>
  </r>
  <r>
    <x v="207"/>
    <s v="Ignacio"/>
    <x v="1"/>
    <s v="QCH"/>
    <n v="10"/>
    <n v="8"/>
    <n v="10"/>
    <n v="6"/>
    <n v="10"/>
    <s v="MJ"/>
    <s v="Circuito"/>
    <x v="6"/>
    <n v="11520"/>
  </r>
  <r>
    <x v="484"/>
    <s v="Ignacio"/>
    <x v="1"/>
    <s v="WUM"/>
    <n v="3"/>
    <n v="3"/>
    <n v="4"/>
    <n v="5"/>
    <n v="7"/>
    <s v="HR"/>
    <s v="Crucero"/>
    <x v="0"/>
    <n v="4320"/>
  </r>
  <r>
    <x v="485"/>
    <s v="Ignacio"/>
    <x v="1"/>
    <s v="FIF"/>
    <n v="5"/>
    <n v="9"/>
    <n v="6"/>
    <n v="9"/>
    <n v="6"/>
    <s v="QT"/>
    <s v="Circuito"/>
    <x v="7"/>
    <n v="2700"/>
  </r>
  <r>
    <x v="912"/>
    <s v="Ignacio"/>
    <x v="1"/>
    <s v="VVD"/>
    <n v="5"/>
    <n v="3"/>
    <n v="9"/>
    <n v="5"/>
    <n v="10"/>
    <s v="HR"/>
    <s v="Crucero"/>
    <x v="6"/>
    <n v="6840"/>
  </r>
  <r>
    <x v="487"/>
    <s v="Ignacio"/>
    <x v="1"/>
    <s v="SJQ"/>
    <n v="8"/>
    <n v="9"/>
    <n v="6"/>
    <n v="4"/>
    <n v="8"/>
    <s v="CD"/>
    <s v="Circuito"/>
    <x v="5"/>
    <n v="7920"/>
  </r>
  <r>
    <x v="212"/>
    <s v="Ignacio"/>
    <x v="1"/>
    <s v="IQP"/>
    <n v="5"/>
    <n v="6"/>
    <n v="3"/>
    <n v="7"/>
    <n v="9"/>
    <s v="US"/>
    <s v="Crucero"/>
    <x v="12"/>
    <n v="15300"/>
  </r>
  <r>
    <x v="214"/>
    <s v="Ignacio"/>
    <x v="1"/>
    <s v="ZOQ"/>
    <n v="4"/>
    <n v="7"/>
    <n v="7"/>
    <n v="7"/>
    <n v="10"/>
    <s v="FA"/>
    <s v="Crucero"/>
    <x v="11"/>
    <n v="3325"/>
  </r>
  <r>
    <x v="673"/>
    <s v="Ignacio"/>
    <x v="1"/>
    <s v="FHO"/>
    <n v="4"/>
    <n v="6"/>
    <n v="4"/>
    <n v="3"/>
    <n v="1"/>
    <s v="RA"/>
    <s v="Crucero"/>
    <x v="14"/>
    <n v="5850"/>
  </r>
  <r>
    <x v="913"/>
    <s v="Ignacio"/>
    <x v="1"/>
    <s v="FWU"/>
    <n v="6"/>
    <n v="8"/>
    <n v="8"/>
    <n v="6"/>
    <n v="7"/>
    <s v="GI"/>
    <s v="Estancia"/>
    <x v="15"/>
    <n v="11900"/>
  </r>
  <r>
    <x v="675"/>
    <s v="Ignacio"/>
    <x v="1"/>
    <s v="ACP"/>
    <n v="10"/>
    <n v="7"/>
    <n v="10"/>
    <n v="7"/>
    <n v="9"/>
    <s v="HR"/>
    <s v="Crucero"/>
    <x v="16"/>
    <n v="5700"/>
  </r>
  <r>
    <x v="228"/>
    <s v="Ignacio"/>
    <x v="1"/>
    <s v="NSX"/>
    <n v="4"/>
    <n v="3"/>
    <n v="5"/>
    <n v="5"/>
    <n v="4"/>
    <s v="ZI"/>
    <s v="Estancia"/>
    <x v="15"/>
    <n v="6300"/>
  </r>
  <r>
    <x v="677"/>
    <s v="Ignacio"/>
    <x v="1"/>
    <s v="STU"/>
    <n v="5"/>
    <n v="6"/>
    <n v="10"/>
    <n v="5"/>
    <n v="5"/>
    <s v="MJ"/>
    <s v="Circuito"/>
    <x v="19"/>
    <n v="21660"/>
  </r>
  <r>
    <x v="496"/>
    <s v="Ignacio"/>
    <x v="1"/>
    <s v="FZU"/>
    <n v="9"/>
    <n v="7"/>
    <n v="6"/>
    <n v="8"/>
    <n v="9"/>
    <s v="MJ"/>
    <s v="Circuito"/>
    <x v="0"/>
    <n v="7680"/>
  </r>
  <r>
    <x v="496"/>
    <s v="Ignacio"/>
    <x v="1"/>
    <s v="FFT"/>
    <n v="0"/>
    <n v="10"/>
    <n v="9"/>
    <n v="0"/>
    <n v="5"/>
    <s v="HN"/>
    <s v="Estancia"/>
    <x v="16"/>
    <n v="13300"/>
  </r>
  <r>
    <x v="242"/>
    <s v="Ignacio"/>
    <x v="1"/>
    <s v="TTL"/>
    <n v="8"/>
    <n v="10"/>
    <n v="9"/>
    <n v="7"/>
    <n v="7"/>
    <s v="XY"/>
    <s v="Circuito"/>
    <x v="6"/>
    <n v="12960"/>
  </r>
  <r>
    <x v="498"/>
    <s v="Ignacio"/>
    <x v="1"/>
    <s v="KXO"/>
    <n v="5"/>
    <n v="4"/>
    <n v="5"/>
    <n v="0"/>
    <n v="10"/>
    <s v="RA"/>
    <s v="Crucero"/>
    <x v="13"/>
    <n v="3825"/>
  </r>
  <r>
    <x v="914"/>
    <s v="Ignacio"/>
    <x v="1"/>
    <s v="UAX"/>
    <n v="10"/>
    <n v="8"/>
    <n v="8"/>
    <n v="8"/>
    <n v="9"/>
    <s v="WY"/>
    <s v="Circuito"/>
    <x v="0"/>
    <n v="2040"/>
  </r>
  <r>
    <x v="243"/>
    <s v="Ignacio"/>
    <x v="1"/>
    <s v="PNQ"/>
    <n v="3"/>
    <n v="9"/>
    <n v="10"/>
    <n v="9"/>
    <n v="8"/>
    <s v="DF"/>
    <s v="Crucero"/>
    <x v="10"/>
    <n v="480"/>
  </r>
  <r>
    <x v="915"/>
    <s v="Ignacio"/>
    <x v="1"/>
    <s v="AVG"/>
    <n v="2"/>
    <n v="10"/>
    <n v="1"/>
    <n v="3"/>
    <n v="8"/>
    <s v="US"/>
    <s v="Crucero"/>
    <x v="6"/>
    <n v="13680"/>
  </r>
  <r>
    <x v="245"/>
    <s v="Ignacio"/>
    <x v="1"/>
    <s v="JBK"/>
    <n v="6"/>
    <n v="5"/>
    <n v="6"/>
    <n v="3"/>
    <n v="6"/>
    <s v="MJ"/>
    <s v="Circuito"/>
    <x v="10"/>
    <n v="2160"/>
  </r>
  <r>
    <x v="678"/>
    <s v="Ignacio"/>
    <x v="1"/>
    <s v="VYB"/>
    <n v="10"/>
    <n v="8"/>
    <n v="7"/>
    <n v="9"/>
    <n v="10"/>
    <s v="GI"/>
    <s v="Estancia"/>
    <x v="1"/>
    <n v="15200"/>
  </r>
  <r>
    <x v="678"/>
    <s v="Ignacio"/>
    <x v="1"/>
    <s v="GVU"/>
    <n v="7"/>
    <n v="6"/>
    <n v="8"/>
    <n v="8"/>
    <n v="10"/>
    <s v="OQ"/>
    <s v="Estancia"/>
    <x v="1"/>
    <n v="4560"/>
  </r>
  <r>
    <x v="821"/>
    <s v="Ignacio"/>
    <x v="1"/>
    <s v="CJT"/>
    <n v="2"/>
    <n v="6"/>
    <n v="9"/>
    <n v="6"/>
    <n v="3"/>
    <s v="LY"/>
    <s v="Estancia"/>
    <x v="5"/>
    <n v="6160"/>
  </r>
  <r>
    <x v="249"/>
    <s v="Ignacio"/>
    <x v="1"/>
    <s v="AIX"/>
    <n v="8"/>
    <n v="6"/>
    <n v="5"/>
    <n v="5"/>
    <n v="0"/>
    <s v="XY"/>
    <s v="Circuito"/>
    <x v="3"/>
    <n v="19440"/>
  </r>
  <r>
    <x v="251"/>
    <s v="Ignacio"/>
    <x v="1"/>
    <s v="LII"/>
    <n v="8"/>
    <n v="5"/>
    <n v="0"/>
    <n v="8"/>
    <n v="7"/>
    <s v="HR"/>
    <s v="Crucero"/>
    <x v="4"/>
    <n v="2280"/>
  </r>
  <r>
    <x v="823"/>
    <s v="Ignacio"/>
    <x v="1"/>
    <s v="YWE"/>
    <n v="5"/>
    <n v="3"/>
    <n v="5"/>
    <n v="3"/>
    <n v="6"/>
    <s v="IP"/>
    <s v="Estancia"/>
    <x v="13"/>
    <n v="6840"/>
  </r>
  <r>
    <x v="916"/>
    <s v="Ignacio"/>
    <x v="1"/>
    <s v="MRK"/>
    <n v="6"/>
    <n v="10"/>
    <n v="9"/>
    <n v="9"/>
    <n v="6"/>
    <s v="ZI"/>
    <s v="Estancia"/>
    <x v="16"/>
    <n v="4750"/>
  </r>
  <r>
    <x v="259"/>
    <s v="Ignacio"/>
    <x v="1"/>
    <s v="FIL"/>
    <n v="5"/>
    <n v="7"/>
    <n v="10"/>
    <n v="5"/>
    <n v="0"/>
    <s v="FA"/>
    <s v="Crucero"/>
    <x v="19"/>
    <n v="9025"/>
  </r>
  <r>
    <x v="681"/>
    <s v="Ignacio"/>
    <x v="1"/>
    <s v="KQZ"/>
    <n v="6"/>
    <n v="6"/>
    <n v="6"/>
    <n v="3"/>
    <n v="6"/>
    <s v="ZI"/>
    <s v="Estancia"/>
    <x v="17"/>
    <n v="7650"/>
  </r>
  <r>
    <x v="267"/>
    <s v="Ignacio"/>
    <x v="1"/>
    <s v="MZU"/>
    <n v="1"/>
    <n v="7"/>
    <n v="6"/>
    <n v="1"/>
    <n v="5"/>
    <s v="UI"/>
    <s v="Crucero"/>
    <x v="12"/>
    <n v="12150"/>
  </r>
  <r>
    <x v="685"/>
    <s v="Ignacio"/>
    <x v="1"/>
    <s v="ICJ"/>
    <n v="4"/>
    <n v="6"/>
    <n v="3"/>
    <n v="1"/>
    <n v="2"/>
    <s v="HR"/>
    <s v="Crucero"/>
    <x v="12"/>
    <n v="8550"/>
  </r>
  <r>
    <x v="685"/>
    <s v="Ignacio"/>
    <x v="1"/>
    <s v="ZKM"/>
    <n v="7"/>
    <n v="6"/>
    <n v="2"/>
    <n v="7"/>
    <n v="8"/>
    <s v="RA"/>
    <s v="Crucero"/>
    <x v="9"/>
    <n v="2850"/>
  </r>
  <r>
    <x v="825"/>
    <s v="Ignacio"/>
    <x v="1"/>
    <s v="BMX"/>
    <n v="9"/>
    <n v="9"/>
    <n v="10"/>
    <n v="8"/>
    <n v="3"/>
    <s v="GI"/>
    <s v="Estancia"/>
    <x v="13"/>
    <n v="8550"/>
  </r>
  <r>
    <x v="515"/>
    <s v="Ignacio"/>
    <x v="1"/>
    <s v="CER"/>
    <n v="4"/>
    <n v="10"/>
    <n v="6"/>
    <n v="8"/>
    <n v="5"/>
    <s v="XK"/>
    <s v="Circuito"/>
    <x v="20"/>
    <n v="13300"/>
  </r>
  <r>
    <x v="516"/>
    <s v="Ignacio"/>
    <x v="1"/>
    <s v="PLC"/>
    <n v="10"/>
    <n v="7"/>
    <n v="5"/>
    <n v="7"/>
    <n v="9"/>
    <s v="WY"/>
    <s v="Circuito"/>
    <x v="13"/>
    <n v="2430"/>
  </r>
  <r>
    <x v="917"/>
    <s v="Ignacio"/>
    <x v="1"/>
    <s v="CFE"/>
    <n v="5"/>
    <n v="6"/>
    <n v="7"/>
    <n v="9"/>
    <n v="7"/>
    <s v="ZA"/>
    <s v="Estancia"/>
    <x v="16"/>
    <n v="10800"/>
  </r>
  <r>
    <x v="273"/>
    <s v="Ignacio"/>
    <x v="1"/>
    <s v="QCT"/>
    <n v="0"/>
    <n v="6"/>
    <n v="7"/>
    <n v="5"/>
    <n v="5"/>
    <s v="DF"/>
    <s v="Crucero"/>
    <x v="20"/>
    <n v="5700"/>
  </r>
  <r>
    <x v="826"/>
    <s v="Ignacio"/>
    <x v="1"/>
    <s v="HIQ"/>
    <n v="5"/>
    <n v="6"/>
    <n v="6"/>
    <n v="6"/>
    <n v="8"/>
    <s v="WY"/>
    <s v="Circuito"/>
    <x v="7"/>
    <n v="1425"/>
  </r>
  <r>
    <x v="826"/>
    <s v="Ignacio"/>
    <x v="1"/>
    <s v="DVI"/>
    <n v="1"/>
    <n v="3"/>
    <n v="3"/>
    <n v="3"/>
    <n v="7"/>
    <s v="LY"/>
    <s v="Estancia"/>
    <x v="14"/>
    <n v="8190"/>
  </r>
  <r>
    <x v="277"/>
    <s v="Ignacio"/>
    <x v="1"/>
    <s v="IYU"/>
    <n v="5"/>
    <n v="9"/>
    <n v="7"/>
    <n v="6"/>
    <n v="4"/>
    <s v="PM"/>
    <s v="Circuito"/>
    <x v="9"/>
    <n v="1530"/>
  </r>
  <r>
    <x v="280"/>
    <s v="Ignacio"/>
    <x v="1"/>
    <s v="WGR"/>
    <n v="4"/>
    <n v="0"/>
    <n v="5"/>
    <n v="4"/>
    <n v="7"/>
    <s v="MJ"/>
    <s v="Circuito"/>
    <x v="5"/>
    <n v="11220"/>
  </r>
  <r>
    <x v="520"/>
    <s v="Ignacio"/>
    <x v="1"/>
    <s v="AXP"/>
    <n v="6"/>
    <n v="4"/>
    <n v="4"/>
    <n v="7"/>
    <n v="7"/>
    <s v="XK"/>
    <s v="Circuito"/>
    <x v="13"/>
    <n v="5355"/>
  </r>
  <r>
    <x v="283"/>
    <s v="Ignacio"/>
    <x v="1"/>
    <s v="KYD"/>
    <n v="4"/>
    <n v="7"/>
    <n v="8"/>
    <n v="7"/>
    <n v="9"/>
    <s v="DL"/>
    <s v="Estancia"/>
    <x v="16"/>
    <n v="5100"/>
  </r>
  <r>
    <x v="522"/>
    <s v="Ignacio"/>
    <x v="1"/>
    <s v="KWO"/>
    <n v="8"/>
    <n v="5"/>
    <n v="6"/>
    <n v="2"/>
    <n v="8"/>
    <s v="DL"/>
    <s v="Estancia"/>
    <x v="4"/>
    <n v="2040"/>
  </r>
  <r>
    <x v="286"/>
    <s v="Ignacio"/>
    <x v="1"/>
    <s v="BSQ"/>
    <n v="10"/>
    <n v="9"/>
    <n v="0"/>
    <n v="9"/>
    <n v="9"/>
    <s v="PM"/>
    <s v="Circuito"/>
    <x v="12"/>
    <n v="3825"/>
  </r>
  <r>
    <x v="689"/>
    <s v="Ignacio"/>
    <x v="1"/>
    <s v="QCZ"/>
    <n v="9"/>
    <n v="6"/>
    <n v="8"/>
    <n v="4"/>
    <n v="6"/>
    <s v="CD"/>
    <s v="Circuito"/>
    <x v="7"/>
    <n v="3825"/>
  </r>
  <r>
    <x v="290"/>
    <s v="Ignacio"/>
    <x v="1"/>
    <s v="IWT"/>
    <n v="9"/>
    <n v="3"/>
    <n v="2"/>
    <n v="7"/>
    <n v="0"/>
    <s v="ZI"/>
    <s v="Estancia"/>
    <x v="13"/>
    <n v="3825"/>
  </r>
  <r>
    <x v="291"/>
    <s v="Ignacio"/>
    <x v="1"/>
    <s v="ZCZ"/>
    <n v="4"/>
    <n v="10"/>
    <n v="8"/>
    <n v="7"/>
    <n v="7"/>
    <s v="ZI"/>
    <s v="Estancia"/>
    <x v="13"/>
    <n v="4275"/>
  </r>
  <r>
    <x v="291"/>
    <s v="Ignacio"/>
    <x v="1"/>
    <s v="IXN"/>
    <n v="3"/>
    <n v="5"/>
    <n v="2"/>
    <n v="3"/>
    <n v="6"/>
    <s v="IU"/>
    <s v="Circuito"/>
    <x v="13"/>
    <n v="5130"/>
  </r>
  <r>
    <x v="298"/>
    <s v="Ignacio"/>
    <x v="1"/>
    <s v="LSR"/>
    <n v="8"/>
    <n v="7"/>
    <n v="8"/>
    <n v="9"/>
    <n v="7"/>
    <s v="DL"/>
    <s v="Estancia"/>
    <x v="17"/>
    <n v="8670"/>
  </r>
  <r>
    <x v="299"/>
    <s v="Ignacio"/>
    <x v="1"/>
    <s v="UTN"/>
    <n v="4"/>
    <n v="6"/>
    <n v="6"/>
    <n v="10"/>
    <n v="4"/>
    <s v="ZI"/>
    <s v="Estancia"/>
    <x v="13"/>
    <n v="3825"/>
  </r>
  <r>
    <x v="918"/>
    <s v="Ignacio"/>
    <x v="1"/>
    <s v="JBR"/>
    <n v="2"/>
    <n v="5"/>
    <n v="10"/>
    <n v="7"/>
    <n v="8"/>
    <s v="IP"/>
    <s v="Estancia"/>
    <x v="15"/>
    <n v="10640"/>
  </r>
  <r>
    <x v="304"/>
    <s v="Ignacio"/>
    <x v="1"/>
    <s v="SLG"/>
    <n v="2"/>
    <n v="5"/>
    <n v="9"/>
    <n v="4"/>
    <n v="4"/>
    <s v="IU"/>
    <s v="Circuito"/>
    <x v="15"/>
    <n v="7140"/>
  </r>
  <r>
    <x v="306"/>
    <s v="Juan"/>
    <x v="2"/>
    <s v="FJE"/>
    <n v="8"/>
    <n v="10"/>
    <n v="2"/>
    <n v="6"/>
    <n v="9"/>
    <s v="NO"/>
    <s v="Circuito"/>
    <x v="1"/>
    <n v="15360"/>
  </r>
  <r>
    <x v="0"/>
    <s v="Juan"/>
    <x v="2"/>
    <s v="TYZ"/>
    <n v="4"/>
    <n v="6"/>
    <n v="6"/>
    <n v="6"/>
    <n v="9"/>
    <s v="PY"/>
    <s v="Crucero"/>
    <x v="17"/>
    <n v="13005"/>
  </r>
  <r>
    <x v="310"/>
    <s v="Juan"/>
    <x v="2"/>
    <s v="TUK"/>
    <n v="2"/>
    <n v="1"/>
    <n v="2"/>
    <n v="4"/>
    <n v="2"/>
    <s v="IP"/>
    <s v="Estancia"/>
    <x v="17"/>
    <n v="8670"/>
  </r>
  <r>
    <x v="533"/>
    <s v="Juan"/>
    <x v="2"/>
    <s v="FZK"/>
    <n v="0"/>
    <n v="5"/>
    <n v="6"/>
    <n v="0"/>
    <n v="4"/>
    <s v="HR"/>
    <s v="Crucero"/>
    <x v="12"/>
    <n v="7650"/>
  </r>
  <r>
    <x v="919"/>
    <s v="Juan"/>
    <x v="2"/>
    <s v="MNC"/>
    <n v="6"/>
    <n v="7"/>
    <n v="3"/>
    <n v="3"/>
    <n v="4"/>
    <s v="MJ"/>
    <s v="Circuito"/>
    <x v="13"/>
    <n v="9180"/>
  </r>
  <r>
    <x v="920"/>
    <s v="Juan"/>
    <x v="2"/>
    <s v="BUT"/>
    <n v="10"/>
    <n v="9"/>
    <n v="7"/>
    <n v="9"/>
    <n v="9"/>
    <s v="OQ"/>
    <s v="Estancia"/>
    <x v="1"/>
    <n v="4080"/>
  </r>
  <r>
    <x v="921"/>
    <s v="Juan"/>
    <x v="2"/>
    <s v="ZNB"/>
    <n v="1"/>
    <n v="6"/>
    <n v="8"/>
    <n v="5"/>
    <n v="6"/>
    <s v="NO"/>
    <s v="Circuito"/>
    <x v="6"/>
    <n v="12240"/>
  </r>
  <r>
    <x v="922"/>
    <s v="Juan"/>
    <x v="2"/>
    <s v="TAR"/>
    <n v="4"/>
    <n v="3"/>
    <n v="4"/>
    <n v="4"/>
    <n v="4"/>
    <s v="YY"/>
    <s v="Crucero"/>
    <x v="1"/>
    <n v="13600"/>
  </r>
  <r>
    <x v="922"/>
    <s v="Juan"/>
    <x v="2"/>
    <s v="YXS"/>
    <n v="8"/>
    <n v="4"/>
    <n v="4"/>
    <n v="2"/>
    <n v="6"/>
    <s v="IP"/>
    <s v="Estancia"/>
    <x v="15"/>
    <n v="7140"/>
  </r>
  <r>
    <x v="314"/>
    <s v="Juan"/>
    <x v="2"/>
    <s v="TVL"/>
    <n v="1"/>
    <n v="3"/>
    <n v="3"/>
    <n v="4"/>
    <n v="4"/>
    <s v="DL"/>
    <s v="Estancia"/>
    <x v="1"/>
    <n v="8160"/>
  </r>
  <r>
    <x v="534"/>
    <s v="Juan"/>
    <x v="2"/>
    <s v="TTR"/>
    <n v="1"/>
    <n v="1"/>
    <n v="2"/>
    <n v="2"/>
    <n v="5"/>
    <s v="US"/>
    <s v="Crucero"/>
    <x v="6"/>
    <n v="10800"/>
  </r>
  <r>
    <x v="534"/>
    <s v="Juan"/>
    <x v="2"/>
    <s v="WAK"/>
    <n v="3"/>
    <n v="5"/>
    <n v="5"/>
    <n v="6"/>
    <n v="4"/>
    <s v="NO"/>
    <s v="Circuito"/>
    <x v="14"/>
    <n v="12480"/>
  </r>
  <r>
    <x v="534"/>
    <s v="Juan"/>
    <x v="2"/>
    <s v="HHP"/>
    <n v="7"/>
    <n v="3"/>
    <n v="7"/>
    <n v="6"/>
    <n v="4"/>
    <s v="WL"/>
    <s v="Circuito"/>
    <x v="5"/>
    <n v="6160"/>
  </r>
  <r>
    <x v="315"/>
    <s v="Juan"/>
    <x v="2"/>
    <s v="VPT"/>
    <n v="8"/>
    <n v="2"/>
    <n v="7"/>
    <n v="4"/>
    <n v="7"/>
    <s v="MJ"/>
    <s v="Circuito"/>
    <x v="15"/>
    <n v="15120"/>
  </r>
  <r>
    <x v="698"/>
    <s v="Juan"/>
    <x v="2"/>
    <s v="ZIQ"/>
    <n v="4"/>
    <n v="3"/>
    <n v="3"/>
    <n v="6"/>
    <n v="9"/>
    <s v="PM"/>
    <s v="Circuito"/>
    <x v="14"/>
    <n v="3510"/>
  </r>
  <r>
    <x v="923"/>
    <s v="Juan"/>
    <x v="2"/>
    <s v="OCY"/>
    <n v="6"/>
    <n v="7"/>
    <n v="5"/>
    <n v="5"/>
    <n v="6"/>
    <s v="XK"/>
    <s v="Circuito"/>
    <x v="16"/>
    <n v="4500"/>
  </r>
  <r>
    <x v="535"/>
    <s v="Juan"/>
    <x v="2"/>
    <s v="XHS"/>
    <n v="7"/>
    <n v="4"/>
    <n v="9"/>
    <n v="6"/>
    <n v="8"/>
    <s v="ZI"/>
    <s v="Estancia"/>
    <x v="6"/>
    <n v="3240"/>
  </r>
  <r>
    <x v="829"/>
    <s v="Juan"/>
    <x v="2"/>
    <s v="LPF"/>
    <n v="7"/>
    <n v="7"/>
    <n v="8"/>
    <n v="4"/>
    <n v="10"/>
    <s v="WL"/>
    <s v="Circuito"/>
    <x v="12"/>
    <n v="9450"/>
  </r>
  <r>
    <x v="537"/>
    <s v="Juan"/>
    <x v="2"/>
    <s v="QHU"/>
    <n v="4"/>
    <n v="3"/>
    <n v="3"/>
    <n v="4"/>
    <n v="5"/>
    <s v="ZA"/>
    <s v="Estancia"/>
    <x v="3"/>
    <n v="19440"/>
  </r>
  <r>
    <x v="924"/>
    <s v="Juan"/>
    <x v="2"/>
    <s v="NFD"/>
    <n v="1"/>
    <n v="4"/>
    <n v="1"/>
    <n v="6"/>
    <n v="0"/>
    <s v="DL"/>
    <s v="Estancia"/>
    <x v="12"/>
    <n v="8100"/>
  </r>
  <r>
    <x v="319"/>
    <s v="Juan"/>
    <x v="2"/>
    <s v="ULA"/>
    <n v="8"/>
    <n v="5"/>
    <n v="8"/>
    <n v="6"/>
    <n v="8"/>
    <s v="WL"/>
    <s v="Circuito"/>
    <x v="1"/>
    <n v="9520"/>
  </r>
  <r>
    <x v="925"/>
    <s v="Juan"/>
    <x v="2"/>
    <s v="SKJ"/>
    <n v="5"/>
    <n v="10"/>
    <n v="2"/>
    <n v="7"/>
    <n v="7"/>
    <s v="DL"/>
    <s v="Estancia"/>
    <x v="12"/>
    <n v="8100"/>
  </r>
  <r>
    <x v="701"/>
    <s v="Juan"/>
    <x v="2"/>
    <s v="ZDF"/>
    <n v="7"/>
    <n v="5"/>
    <n v="5"/>
    <n v="7"/>
    <n v="5"/>
    <s v="PM"/>
    <s v="Circuito"/>
    <x v="12"/>
    <n v="4050"/>
  </r>
  <r>
    <x v="701"/>
    <s v="Juan"/>
    <x v="2"/>
    <s v="FUP"/>
    <n v="9"/>
    <n v="5"/>
    <n v="7"/>
    <n v="8"/>
    <n v="8"/>
    <s v="HR"/>
    <s v="Crucero"/>
    <x v="15"/>
    <n v="7560"/>
  </r>
  <r>
    <x v="320"/>
    <s v="Juan"/>
    <x v="2"/>
    <s v="YQC"/>
    <n v="7"/>
    <n v="7"/>
    <n v="8"/>
    <n v="9"/>
    <n v="5"/>
    <s v="IU"/>
    <s v="Circuito"/>
    <x v="15"/>
    <n v="7560"/>
  </r>
  <r>
    <x v="702"/>
    <s v="Juan"/>
    <x v="2"/>
    <s v="KKJ"/>
    <n v="3"/>
    <n v="8"/>
    <n v="5"/>
    <n v="8"/>
    <n v="10"/>
    <s v="XK"/>
    <s v="Circuito"/>
    <x v="17"/>
    <n v="7650"/>
  </r>
  <r>
    <x v="5"/>
    <s v="Juan"/>
    <x v="2"/>
    <s v="YRU"/>
    <n v="7"/>
    <n v="7"/>
    <n v="9"/>
    <n v="8"/>
    <n v="5"/>
    <s v="XK"/>
    <s v="Circuito"/>
    <x v="17"/>
    <n v="6800"/>
  </r>
  <r>
    <x v="321"/>
    <s v="Juan"/>
    <x v="2"/>
    <s v="SEH"/>
    <n v="4"/>
    <n v="6"/>
    <n v="6"/>
    <n v="3"/>
    <n v="5"/>
    <s v="XY"/>
    <s v="Circuito"/>
    <x v="3"/>
    <n v="15300"/>
  </r>
  <r>
    <x v="833"/>
    <s v="Juan"/>
    <x v="2"/>
    <s v="DFD"/>
    <n v="3"/>
    <n v="5"/>
    <n v="5"/>
    <n v="8"/>
    <n v="5"/>
    <s v="NO"/>
    <s v="Circuito"/>
    <x v="20"/>
    <n v="20400"/>
  </r>
  <r>
    <x v="926"/>
    <s v="Juan"/>
    <x v="2"/>
    <s v="STG"/>
    <n v="2"/>
    <n v="7"/>
    <n v="8"/>
    <n v="9"/>
    <n v="2"/>
    <s v="HR"/>
    <s v="Crucero"/>
    <x v="7"/>
    <n v="2700"/>
  </r>
  <r>
    <x v="926"/>
    <s v="Juan"/>
    <x v="2"/>
    <s v="OXY"/>
    <n v="2"/>
    <n v="5"/>
    <n v="10"/>
    <n v="5"/>
    <n v="0"/>
    <s v="NO"/>
    <s v="Circuito"/>
    <x v="16"/>
    <n v="10800"/>
  </r>
  <r>
    <x v="926"/>
    <s v="Juan"/>
    <x v="2"/>
    <s v="EHL"/>
    <n v="5"/>
    <n v="7"/>
    <n v="6"/>
    <n v="3"/>
    <n v="10"/>
    <s v="CD"/>
    <s v="Circuito"/>
    <x v="14"/>
    <n v="8190"/>
  </r>
  <r>
    <x v="927"/>
    <s v="Juan"/>
    <x v="2"/>
    <s v="BBR"/>
    <n v="7"/>
    <n v="9"/>
    <n v="7"/>
    <n v="5"/>
    <n v="5"/>
    <s v="QT"/>
    <s v="Circuito"/>
    <x v="5"/>
    <n v="5940"/>
  </r>
  <r>
    <x v="927"/>
    <s v="Juan"/>
    <x v="2"/>
    <s v="LQH"/>
    <n v="7"/>
    <n v="10"/>
    <n v="8"/>
    <n v="6"/>
    <n v="8"/>
    <s v="RA"/>
    <s v="Crucero"/>
    <x v="15"/>
    <n v="5600"/>
  </r>
  <r>
    <x v="834"/>
    <s v="Juan"/>
    <x v="2"/>
    <s v="XJH"/>
    <n v="9"/>
    <n v="5"/>
    <n v="8"/>
    <n v="4"/>
    <n v="2"/>
    <s v="ZA"/>
    <s v="Estancia"/>
    <x v="15"/>
    <n v="13440"/>
  </r>
  <r>
    <x v="541"/>
    <s v="Juan"/>
    <x v="2"/>
    <s v="MXL"/>
    <n v="0"/>
    <n v="5"/>
    <n v="7"/>
    <n v="8"/>
    <n v="8"/>
    <s v="FA"/>
    <s v="Crucero"/>
    <x v="3"/>
    <n v="7200"/>
  </r>
  <r>
    <x v="542"/>
    <s v="Juan"/>
    <x v="2"/>
    <s v="KJC"/>
    <n v="7"/>
    <n v="6"/>
    <n v="8"/>
    <n v="5"/>
    <n v="7"/>
    <s v="OQ"/>
    <s v="Estancia"/>
    <x v="15"/>
    <n v="3360"/>
  </r>
  <r>
    <x v="542"/>
    <s v="Juan"/>
    <x v="2"/>
    <s v="EVU"/>
    <n v="7"/>
    <n v="6"/>
    <n v="6"/>
    <n v="7"/>
    <n v="7"/>
    <s v="XY"/>
    <s v="Circuito"/>
    <x v="17"/>
    <n v="15300"/>
  </r>
  <r>
    <x v="324"/>
    <s v="Juan"/>
    <x v="2"/>
    <s v="KWO"/>
    <n v="7"/>
    <n v="7"/>
    <n v="8"/>
    <n v="9"/>
    <n v="6"/>
    <s v="UI"/>
    <s v="Crucero"/>
    <x v="12"/>
    <n v="12150"/>
  </r>
  <r>
    <x v="325"/>
    <s v="Juan"/>
    <x v="2"/>
    <s v="FEZ"/>
    <n v="1"/>
    <n v="4"/>
    <n v="3"/>
    <n v="3"/>
    <n v="2"/>
    <s v="UI"/>
    <s v="Crucero"/>
    <x v="6"/>
    <n v="9720"/>
  </r>
  <r>
    <x v="928"/>
    <s v="Juan"/>
    <x v="2"/>
    <s v="MES"/>
    <n v="10"/>
    <n v="7"/>
    <n v="6"/>
    <n v="8"/>
    <n v="9"/>
    <s v="LY"/>
    <s v="Estancia"/>
    <x v="12"/>
    <n v="9450"/>
  </r>
  <r>
    <x v="928"/>
    <s v="Juan"/>
    <x v="2"/>
    <s v="OIU"/>
    <n v="5"/>
    <n v="3"/>
    <n v="0"/>
    <n v="2"/>
    <n v="5"/>
    <s v="ZA"/>
    <s v="Estancia"/>
    <x v="15"/>
    <n v="15120"/>
  </r>
  <r>
    <x v="543"/>
    <s v="Juan"/>
    <x v="2"/>
    <s v="XVG"/>
    <n v="9"/>
    <n v="4"/>
    <n v="9"/>
    <n v="10"/>
    <n v="4"/>
    <s v="LY"/>
    <s v="Estancia"/>
    <x v="15"/>
    <n v="8820"/>
  </r>
  <r>
    <x v="929"/>
    <s v="Juan"/>
    <x v="2"/>
    <s v="UAX"/>
    <n v="0"/>
    <n v="10"/>
    <n v="7"/>
    <n v="3"/>
    <n v="10"/>
    <s v="CD"/>
    <s v="Circuito"/>
    <x v="12"/>
    <n v="8925"/>
  </r>
  <r>
    <x v="704"/>
    <s v="Juan"/>
    <x v="2"/>
    <s v="ICB"/>
    <n v="6"/>
    <n v="10"/>
    <n v="6"/>
    <n v="7"/>
    <n v="2"/>
    <s v="FA"/>
    <s v="Crucero"/>
    <x v="17"/>
    <n v="7650"/>
  </r>
  <r>
    <x v="930"/>
    <s v="Juan"/>
    <x v="2"/>
    <s v="MDP"/>
    <n v="4"/>
    <n v="1"/>
    <n v="4"/>
    <n v="2"/>
    <n v="1"/>
    <s v="IP"/>
    <s v="Estancia"/>
    <x v="1"/>
    <n v="8640"/>
  </r>
  <r>
    <x v="544"/>
    <s v="Juan"/>
    <x v="2"/>
    <s v="ELD"/>
    <n v="8"/>
    <n v="4"/>
    <n v="2"/>
    <n v="3"/>
    <n v="0"/>
    <s v="HN"/>
    <s v="Estancia"/>
    <x v="12"/>
    <n v="16200"/>
  </r>
  <r>
    <x v="327"/>
    <s v="Juan"/>
    <x v="2"/>
    <s v="GKP"/>
    <n v="9"/>
    <n v="10"/>
    <n v="8"/>
    <n v="8"/>
    <n v="10"/>
    <s v="XY"/>
    <s v="Circuito"/>
    <x v="14"/>
    <n v="11700"/>
  </r>
  <r>
    <x v="327"/>
    <s v="Juan"/>
    <x v="2"/>
    <s v="IDO"/>
    <n v="9"/>
    <n v="7"/>
    <n v="6"/>
    <n v="7"/>
    <n v="2"/>
    <s v="WY"/>
    <s v="Circuito"/>
    <x v="6"/>
    <n v="3240"/>
  </r>
  <r>
    <x v="706"/>
    <s v="Juan"/>
    <x v="2"/>
    <s v="EPM"/>
    <n v="5"/>
    <n v="7"/>
    <n v="6"/>
    <n v="6"/>
    <n v="6"/>
    <s v="DF"/>
    <s v="Crucero"/>
    <x v="11"/>
    <n v="1680"/>
  </r>
  <r>
    <x v="9"/>
    <s v="Juan"/>
    <x v="2"/>
    <s v="KAZ"/>
    <n v="8"/>
    <n v="7"/>
    <n v="4"/>
    <n v="5"/>
    <n v="7"/>
    <s v="IP"/>
    <s v="Estancia"/>
    <x v="3"/>
    <n v="8640"/>
  </r>
  <r>
    <x v="9"/>
    <s v="Juan"/>
    <x v="2"/>
    <s v="NPB"/>
    <n v="4"/>
    <n v="5"/>
    <n v="5"/>
    <n v="7"/>
    <n v="2"/>
    <s v="FA"/>
    <s v="Crucero"/>
    <x v="4"/>
    <n v="1800"/>
  </r>
  <r>
    <x v="708"/>
    <s v="Juan"/>
    <x v="2"/>
    <s v="CTX"/>
    <n v="8"/>
    <n v="9"/>
    <n v="7"/>
    <n v="6"/>
    <n v="10"/>
    <s v="MJ"/>
    <s v="Circuito"/>
    <x v="3"/>
    <n v="19440"/>
  </r>
  <r>
    <x v="708"/>
    <s v="Juan"/>
    <x v="2"/>
    <s v="UNA"/>
    <n v="6"/>
    <n v="1"/>
    <n v="5"/>
    <n v="6"/>
    <n v="2"/>
    <s v="LY"/>
    <s v="Estancia"/>
    <x v="12"/>
    <n v="9450"/>
  </r>
  <r>
    <x v="11"/>
    <s v="Juan"/>
    <x v="2"/>
    <s v="OYU"/>
    <n v="4"/>
    <n v="6"/>
    <n v="8"/>
    <n v="5"/>
    <n v="5"/>
    <s v="XK"/>
    <s v="Circuito"/>
    <x v="12"/>
    <n v="6750"/>
  </r>
  <r>
    <x v="11"/>
    <s v="Juan"/>
    <x v="2"/>
    <s v="IKN"/>
    <n v="5"/>
    <n v="4"/>
    <n v="8"/>
    <n v="6"/>
    <n v="8"/>
    <s v="MJ"/>
    <s v="Circuito"/>
    <x v="12"/>
    <n v="14400"/>
  </r>
  <r>
    <x v="931"/>
    <s v="Juan"/>
    <x v="2"/>
    <s v="FAW"/>
    <n v="4"/>
    <n v="9"/>
    <n v="4"/>
    <n v="6"/>
    <n v="5"/>
    <s v="HN"/>
    <s v="Estancia"/>
    <x v="6"/>
    <n v="12960"/>
  </r>
  <r>
    <x v="710"/>
    <s v="Juan"/>
    <x v="2"/>
    <s v="PFW"/>
    <n v="7"/>
    <n v="8"/>
    <n v="8"/>
    <n v="8"/>
    <n v="4"/>
    <s v="MJ"/>
    <s v="Circuito"/>
    <x v="16"/>
    <n v="10800"/>
  </r>
  <r>
    <x v="546"/>
    <s v="Juan"/>
    <x v="2"/>
    <s v="TUK"/>
    <n v="2"/>
    <n v="3"/>
    <n v="6"/>
    <n v="1"/>
    <n v="0"/>
    <s v="IP"/>
    <s v="Estancia"/>
    <x v="16"/>
    <n v="5400"/>
  </r>
  <r>
    <x v="932"/>
    <s v="Juan"/>
    <x v="2"/>
    <s v="RMM"/>
    <n v="9"/>
    <n v="7"/>
    <n v="10"/>
    <n v="8"/>
    <n v="5"/>
    <s v="IP"/>
    <s v="Estancia"/>
    <x v="17"/>
    <n v="9180"/>
  </r>
  <r>
    <x v="933"/>
    <s v="Juan"/>
    <x v="2"/>
    <s v="GMM"/>
    <n v="0"/>
    <n v="7"/>
    <n v="0"/>
    <n v="6"/>
    <n v="7"/>
    <s v="MJ"/>
    <s v="Circuito"/>
    <x v="7"/>
    <n v="5400"/>
  </r>
  <r>
    <x v="13"/>
    <s v="Juan"/>
    <x v="2"/>
    <s v="YRO"/>
    <n v="9"/>
    <n v="7"/>
    <n v="9"/>
    <n v="7"/>
    <n v="7"/>
    <s v="PM"/>
    <s v="Circuito"/>
    <x v="12"/>
    <n v="4050"/>
  </r>
  <r>
    <x v="547"/>
    <s v="Juan"/>
    <x v="2"/>
    <s v="TTL"/>
    <n v="7"/>
    <n v="8"/>
    <n v="8"/>
    <n v="8"/>
    <n v="6"/>
    <s v="QT"/>
    <s v="Circuito"/>
    <x v="12"/>
    <n v="8100"/>
  </r>
  <r>
    <x v="838"/>
    <s v="Juan"/>
    <x v="2"/>
    <s v="GWE"/>
    <n v="0"/>
    <n v="8"/>
    <n v="10"/>
    <n v="1"/>
    <n v="10"/>
    <s v="HR"/>
    <s v="Crucero"/>
    <x v="3"/>
    <n v="9720"/>
  </r>
  <r>
    <x v="838"/>
    <s v="Juan"/>
    <x v="2"/>
    <s v="SBW"/>
    <n v="6"/>
    <n v="9"/>
    <n v="5"/>
    <n v="6"/>
    <n v="9"/>
    <s v="HN"/>
    <s v="Estancia"/>
    <x v="16"/>
    <n v="9600"/>
  </r>
  <r>
    <x v="14"/>
    <s v="Juan"/>
    <x v="2"/>
    <s v="EHL"/>
    <n v="3"/>
    <n v="7"/>
    <n v="0"/>
    <n v="3"/>
    <n v="3"/>
    <s v="OQ"/>
    <s v="Estancia"/>
    <x v="1"/>
    <n v="4320"/>
  </r>
  <r>
    <x v="934"/>
    <s v="Juan"/>
    <x v="2"/>
    <s v="DTM"/>
    <n v="8"/>
    <n v="8"/>
    <n v="8"/>
    <n v="8"/>
    <n v="7"/>
    <s v="CD"/>
    <s v="Circuito"/>
    <x v="17"/>
    <n v="10710"/>
  </r>
  <r>
    <x v="713"/>
    <s v="Juan"/>
    <x v="2"/>
    <s v="WQV"/>
    <n v="1"/>
    <n v="3"/>
    <n v="5"/>
    <n v="5"/>
    <n v="6"/>
    <s v="DL"/>
    <s v="Estancia"/>
    <x v="16"/>
    <n v="5100"/>
  </r>
  <r>
    <x v="15"/>
    <s v="Juan"/>
    <x v="2"/>
    <s v="NVX"/>
    <n v="3"/>
    <n v="2"/>
    <n v="1"/>
    <n v="3"/>
    <n v="2"/>
    <s v="US"/>
    <s v="Crucero"/>
    <x v="16"/>
    <n v="8500"/>
  </r>
  <r>
    <x v="548"/>
    <s v="Juan"/>
    <x v="2"/>
    <s v="FIQ"/>
    <n v="3"/>
    <n v="8"/>
    <n v="3"/>
    <n v="5"/>
    <n v="10"/>
    <s v="UI"/>
    <s v="Crucero"/>
    <x v="14"/>
    <n v="9945"/>
  </r>
  <r>
    <x v="714"/>
    <s v="Juan"/>
    <x v="2"/>
    <s v="VAS"/>
    <n v="5"/>
    <n v="6"/>
    <n v="6"/>
    <n v="7"/>
    <n v="4"/>
    <s v="OQ"/>
    <s v="Estancia"/>
    <x v="0"/>
    <n v="2040"/>
  </r>
  <r>
    <x v="714"/>
    <s v="Juan"/>
    <x v="2"/>
    <s v="FIQ"/>
    <n v="6"/>
    <n v="7"/>
    <n v="6"/>
    <n v="4"/>
    <n v="7"/>
    <s v="XK"/>
    <s v="Circuito"/>
    <x v="15"/>
    <n v="5950"/>
  </r>
  <r>
    <x v="935"/>
    <s v="Juan"/>
    <x v="2"/>
    <s v="RDE"/>
    <n v="7"/>
    <n v="8"/>
    <n v="9"/>
    <n v="6"/>
    <n v="7"/>
    <s v="YY"/>
    <s v="Crucero"/>
    <x v="1"/>
    <n v="13600"/>
  </r>
  <r>
    <x v="715"/>
    <s v="Juan"/>
    <x v="2"/>
    <s v="BBR"/>
    <n v="5"/>
    <n v="5"/>
    <n v="4"/>
    <n v="8"/>
    <n v="9"/>
    <s v="RA"/>
    <s v="Crucero"/>
    <x v="0"/>
    <n v="3400"/>
  </r>
  <r>
    <x v="716"/>
    <s v="Juan"/>
    <x v="2"/>
    <s v="ASL"/>
    <n v="7"/>
    <n v="9"/>
    <n v="9"/>
    <n v="6"/>
    <n v="10"/>
    <s v="DL"/>
    <s v="Estancia"/>
    <x v="14"/>
    <n v="6630"/>
  </r>
  <r>
    <x v="717"/>
    <s v="Juan"/>
    <x v="2"/>
    <s v="SIH"/>
    <n v="4"/>
    <n v="6"/>
    <n v="6"/>
    <n v="6"/>
    <n v="6"/>
    <s v="OQ"/>
    <s v="Estancia"/>
    <x v="12"/>
    <n v="3825"/>
  </r>
  <r>
    <x v="840"/>
    <s v="Juan"/>
    <x v="2"/>
    <s v="AEO"/>
    <n v="5"/>
    <n v="1"/>
    <n v="2"/>
    <n v="6"/>
    <n v="2"/>
    <s v="IP"/>
    <s v="Estancia"/>
    <x v="12"/>
    <n v="7650"/>
  </r>
  <r>
    <x v="17"/>
    <s v="Juan"/>
    <x v="2"/>
    <s v="FOH"/>
    <n v="5"/>
    <n v="6"/>
    <n v="3"/>
    <n v="1"/>
    <n v="5"/>
    <s v="MJ"/>
    <s v="Circuito"/>
    <x v="10"/>
    <n v="2040"/>
  </r>
  <r>
    <x v="721"/>
    <s v="Juan"/>
    <x v="2"/>
    <s v="UQZ"/>
    <n v="7"/>
    <n v="10"/>
    <n v="6"/>
    <n v="6"/>
    <n v="10"/>
    <s v="WY"/>
    <s v="Circuito"/>
    <x v="6"/>
    <n v="3060"/>
  </r>
  <r>
    <x v="333"/>
    <s v="Juan"/>
    <x v="2"/>
    <s v="KNC"/>
    <n v="7"/>
    <n v="5"/>
    <n v="9"/>
    <n v="5"/>
    <n v="4"/>
    <s v="MJ"/>
    <s v="Circuito"/>
    <x v="1"/>
    <n v="15360"/>
  </r>
  <r>
    <x v="19"/>
    <s v="Juan"/>
    <x v="2"/>
    <s v="WGR"/>
    <n v="4"/>
    <n v="4"/>
    <n v="3"/>
    <n v="9"/>
    <n v="3"/>
    <s v="NO"/>
    <s v="Circuito"/>
    <x v="12"/>
    <n v="15300"/>
  </r>
  <r>
    <x v="19"/>
    <s v="Juan"/>
    <x v="2"/>
    <s v="UEG"/>
    <n v="8"/>
    <n v="8"/>
    <n v="3"/>
    <n v="8"/>
    <n v="5"/>
    <s v="US"/>
    <s v="Crucero"/>
    <x v="14"/>
    <n v="10400"/>
  </r>
  <r>
    <x v="334"/>
    <s v="Juan"/>
    <x v="2"/>
    <s v="DQT"/>
    <n v="3"/>
    <n v="9"/>
    <n v="6"/>
    <n v="2"/>
    <n v="1"/>
    <s v="XK"/>
    <s v="Circuito"/>
    <x v="10"/>
    <n v="850"/>
  </r>
  <r>
    <x v="20"/>
    <s v="Juan"/>
    <x v="2"/>
    <s v="ULW"/>
    <n v="7"/>
    <n v="2"/>
    <n v="6"/>
    <n v="5"/>
    <n v="6"/>
    <s v="OQ"/>
    <s v="Estancia"/>
    <x v="3"/>
    <n v="4860"/>
  </r>
  <r>
    <x v="936"/>
    <s v="Juan"/>
    <x v="2"/>
    <s v="NAC"/>
    <n v="6"/>
    <n v="0"/>
    <n v="6"/>
    <n v="6"/>
    <n v="8"/>
    <s v="IP"/>
    <s v="Estancia"/>
    <x v="1"/>
    <n v="8160"/>
  </r>
  <r>
    <x v="555"/>
    <s v="Juan"/>
    <x v="2"/>
    <s v="BHE"/>
    <n v="0"/>
    <n v="5"/>
    <n v="5"/>
    <n v="4"/>
    <n v="6"/>
    <s v="DF"/>
    <s v="Crucero"/>
    <x v="16"/>
    <n v="2700"/>
  </r>
  <r>
    <x v="336"/>
    <s v="Juan"/>
    <x v="2"/>
    <s v="YPV"/>
    <n v="1"/>
    <n v="5"/>
    <n v="5"/>
    <n v="5"/>
    <n v="2"/>
    <s v="OQ"/>
    <s v="Estancia"/>
    <x v="1"/>
    <n v="4320"/>
  </r>
  <r>
    <x v="336"/>
    <s v="Juan"/>
    <x v="2"/>
    <s v="WTY"/>
    <n v="8"/>
    <n v="5"/>
    <n v="9"/>
    <n v="7"/>
    <n v="9"/>
    <s v="DL"/>
    <s v="Estancia"/>
    <x v="17"/>
    <n v="9180"/>
  </r>
  <r>
    <x v="725"/>
    <s v="Juan"/>
    <x v="2"/>
    <s v="SZN"/>
    <n v="1"/>
    <n v="5"/>
    <n v="1"/>
    <n v="6"/>
    <n v="5"/>
    <s v="OQ"/>
    <s v="Estancia"/>
    <x v="14"/>
    <n v="3510"/>
  </r>
  <r>
    <x v="842"/>
    <s v="Juan"/>
    <x v="2"/>
    <s v="MSP"/>
    <n v="7"/>
    <n v="4"/>
    <n v="4"/>
    <n v="7"/>
    <n v="5"/>
    <s v="PN"/>
    <s v="Estancia"/>
    <x v="12"/>
    <n v="6750"/>
  </r>
  <r>
    <x v="726"/>
    <s v="Juan"/>
    <x v="2"/>
    <s v="LCL"/>
    <n v="9"/>
    <n v="6"/>
    <n v="8"/>
    <n v="3"/>
    <n v="5"/>
    <s v="HR"/>
    <s v="Crucero"/>
    <x v="3"/>
    <n v="9720"/>
  </r>
  <r>
    <x v="726"/>
    <s v="Juan"/>
    <x v="2"/>
    <s v="ABQ"/>
    <n v="9"/>
    <n v="7"/>
    <n v="5"/>
    <n v="5"/>
    <n v="8"/>
    <s v="US"/>
    <s v="Crucero"/>
    <x v="13"/>
    <n v="8100"/>
  </r>
  <r>
    <x v="937"/>
    <s v="Juan"/>
    <x v="2"/>
    <s v="AFX"/>
    <n v="7"/>
    <n v="4"/>
    <n v="8"/>
    <n v="7"/>
    <n v="8"/>
    <s v="NO"/>
    <s v="Circuito"/>
    <x v="17"/>
    <n v="18360"/>
  </r>
  <r>
    <x v="844"/>
    <s v="Juan"/>
    <x v="2"/>
    <s v="TAR"/>
    <n v="2"/>
    <n v="2"/>
    <n v="4"/>
    <n v="5"/>
    <n v="5"/>
    <s v="ZI"/>
    <s v="Estancia"/>
    <x v="14"/>
    <n v="3510"/>
  </r>
  <r>
    <x v="844"/>
    <s v="Juan"/>
    <x v="2"/>
    <s v="ICJ"/>
    <n v="4"/>
    <n v="5"/>
    <n v="3"/>
    <n v="2"/>
    <n v="3"/>
    <s v="PN"/>
    <s v="Estancia"/>
    <x v="14"/>
    <n v="5850"/>
  </r>
  <r>
    <x v="341"/>
    <s v="Juan"/>
    <x v="2"/>
    <s v="XVY"/>
    <n v="9"/>
    <n v="6"/>
    <n v="1"/>
    <n v="10"/>
    <n v="7"/>
    <s v="FA"/>
    <s v="Crucero"/>
    <x v="1"/>
    <n v="6400"/>
  </r>
  <r>
    <x v="938"/>
    <s v="Juan"/>
    <x v="2"/>
    <s v="WAO"/>
    <n v="10"/>
    <n v="6"/>
    <n v="7"/>
    <n v="6"/>
    <n v="8"/>
    <s v="IU"/>
    <s v="Circuito"/>
    <x v="6"/>
    <n v="6480"/>
  </r>
  <r>
    <x v="729"/>
    <s v="Juan"/>
    <x v="2"/>
    <s v="NVX"/>
    <n v="5"/>
    <n v="4"/>
    <n v="2"/>
    <n v="1"/>
    <n v="2"/>
    <s v="XY"/>
    <s v="Circuito"/>
    <x v="17"/>
    <n v="15300"/>
  </r>
  <r>
    <x v="939"/>
    <s v="Juan"/>
    <x v="2"/>
    <s v="PVY"/>
    <n v="1"/>
    <n v="4"/>
    <n v="6"/>
    <n v="1"/>
    <n v="5"/>
    <s v="ZI"/>
    <s v="Estancia"/>
    <x v="17"/>
    <n v="4590"/>
  </r>
  <r>
    <x v="558"/>
    <s v="Juan"/>
    <x v="2"/>
    <s v="ZNW"/>
    <n v="6"/>
    <n v="3"/>
    <n v="3"/>
    <n v="4"/>
    <n v="5"/>
    <s v="ZI"/>
    <s v="Estancia"/>
    <x v="3"/>
    <n v="4860"/>
  </r>
  <r>
    <x v="30"/>
    <s v="Juan"/>
    <x v="2"/>
    <s v="RIB"/>
    <n v="4"/>
    <n v="5"/>
    <n v="8"/>
    <n v="7"/>
    <n v="1"/>
    <s v="UI"/>
    <s v="Crucero"/>
    <x v="9"/>
    <n v="4860"/>
  </r>
  <r>
    <x v="31"/>
    <s v="Juan"/>
    <x v="2"/>
    <s v="EEO"/>
    <n v="2"/>
    <n v="4"/>
    <n v="0"/>
    <n v="8"/>
    <n v="5"/>
    <s v="FA"/>
    <s v="Crucero"/>
    <x v="17"/>
    <n v="7650"/>
  </r>
  <r>
    <x v="559"/>
    <s v="Juan"/>
    <x v="2"/>
    <s v="PVY"/>
    <n v="2"/>
    <n v="5"/>
    <n v="6"/>
    <n v="8"/>
    <n v="2"/>
    <s v="PM"/>
    <s v="Circuito"/>
    <x v="17"/>
    <n v="4590"/>
  </r>
  <r>
    <x v="846"/>
    <s v="Juan"/>
    <x v="2"/>
    <s v="LVP"/>
    <n v="7"/>
    <n v="1"/>
    <n v="6"/>
    <n v="7"/>
    <n v="6"/>
    <s v="FA"/>
    <s v="Crucero"/>
    <x v="12"/>
    <n v="6750"/>
  </r>
  <r>
    <x v="846"/>
    <s v="Juan"/>
    <x v="2"/>
    <s v="ZSC"/>
    <n v="4"/>
    <n v="5"/>
    <n v="7"/>
    <n v="8"/>
    <n v="8"/>
    <s v="ZI"/>
    <s v="Estancia"/>
    <x v="1"/>
    <n v="4320"/>
  </r>
  <r>
    <x v="940"/>
    <s v="Juan"/>
    <x v="2"/>
    <s v="XPR"/>
    <n v="6"/>
    <n v="1"/>
    <n v="5"/>
    <n v="2"/>
    <n v="0"/>
    <s v="FA"/>
    <s v="Crucero"/>
    <x v="17"/>
    <n v="7650"/>
  </r>
  <r>
    <x v="33"/>
    <s v="Juan"/>
    <x v="2"/>
    <s v="KNU"/>
    <n v="4"/>
    <n v="6"/>
    <n v="5"/>
    <n v="5"/>
    <n v="1"/>
    <s v="ZA"/>
    <s v="Estancia"/>
    <x v="3"/>
    <n v="19440"/>
  </r>
  <r>
    <x v="561"/>
    <s v="Juan"/>
    <x v="2"/>
    <s v="FJQ"/>
    <n v="4"/>
    <n v="5"/>
    <n v="10"/>
    <n v="3"/>
    <n v="3"/>
    <s v="DF"/>
    <s v="Crucero"/>
    <x v="20"/>
    <n v="5100"/>
  </r>
  <r>
    <x v="561"/>
    <s v="Juan"/>
    <x v="2"/>
    <s v="IYU"/>
    <n v="4"/>
    <n v="6"/>
    <n v="5"/>
    <n v="4"/>
    <n v="6"/>
    <s v="UI"/>
    <s v="Crucero"/>
    <x v="14"/>
    <n v="10530"/>
  </r>
  <r>
    <x v="38"/>
    <s v="Juan"/>
    <x v="2"/>
    <s v="AIU"/>
    <n v="9"/>
    <n v="9"/>
    <n v="10"/>
    <n v="5"/>
    <n v="7"/>
    <s v="FA"/>
    <s v="Crucero"/>
    <x v="1"/>
    <n v="7200"/>
  </r>
  <r>
    <x v="564"/>
    <s v="Juan"/>
    <x v="2"/>
    <s v="KNI"/>
    <n v="8"/>
    <n v="5"/>
    <n v="8"/>
    <n v="5"/>
    <n v="8"/>
    <s v="RA"/>
    <s v="Crucero"/>
    <x v="14"/>
    <n v="5850"/>
  </r>
  <r>
    <x v="734"/>
    <s v="Juan"/>
    <x v="2"/>
    <s v="VVD"/>
    <n v="5"/>
    <n v="3"/>
    <n v="1"/>
    <n v="3"/>
    <n v="2"/>
    <s v="GI"/>
    <s v="Estancia"/>
    <x v="3"/>
    <n v="16200"/>
  </r>
  <r>
    <x v="40"/>
    <s v="Juan"/>
    <x v="2"/>
    <s v="RWY"/>
    <n v="4"/>
    <n v="4"/>
    <n v="4"/>
    <n v="7"/>
    <n v="7"/>
    <s v="CD"/>
    <s v="Circuito"/>
    <x v="5"/>
    <n v="6930"/>
  </r>
  <r>
    <x v="568"/>
    <s v="Juan"/>
    <x v="2"/>
    <s v="LHE"/>
    <n v="2"/>
    <n v="4"/>
    <n v="6"/>
    <n v="4"/>
    <n v="3"/>
    <s v="CD"/>
    <s v="Circuito"/>
    <x v="6"/>
    <n v="7560"/>
  </r>
  <r>
    <x v="568"/>
    <s v="Juan"/>
    <x v="2"/>
    <s v="UKP"/>
    <n v="0"/>
    <n v="9"/>
    <n v="3"/>
    <n v="6"/>
    <n v="4"/>
    <s v="PM"/>
    <s v="Circuito"/>
    <x v="17"/>
    <n v="4590"/>
  </r>
  <r>
    <x v="736"/>
    <s v="Juan"/>
    <x v="2"/>
    <s v="BTU"/>
    <n v="4"/>
    <n v="5"/>
    <n v="5"/>
    <n v="5"/>
    <n v="4"/>
    <s v="CF"/>
    <s v="Crucero"/>
    <x v="6"/>
    <n v="8640"/>
  </r>
  <r>
    <x v="736"/>
    <s v="Juan"/>
    <x v="2"/>
    <s v="FSK"/>
    <n v="7"/>
    <n v="5"/>
    <n v="8"/>
    <n v="6"/>
    <n v="3"/>
    <s v="WY"/>
    <s v="Circuito"/>
    <x v="17"/>
    <n v="4590"/>
  </r>
  <r>
    <x v="569"/>
    <s v="Juan"/>
    <x v="2"/>
    <s v="IDN"/>
    <n v="8"/>
    <n v="4"/>
    <n v="4"/>
    <n v="2"/>
    <n v="5"/>
    <s v="UI"/>
    <s v="Crucero"/>
    <x v="10"/>
    <n v="1530"/>
  </r>
  <r>
    <x v="737"/>
    <s v="Juan"/>
    <x v="2"/>
    <s v="JWP"/>
    <n v="6"/>
    <n v="7"/>
    <n v="7"/>
    <n v="0"/>
    <n v="5"/>
    <s v="IP"/>
    <s v="Estancia"/>
    <x v="14"/>
    <n v="7020"/>
  </r>
  <r>
    <x v="346"/>
    <s v="Juan"/>
    <x v="2"/>
    <s v="SMR"/>
    <n v="9"/>
    <n v="7"/>
    <n v="7"/>
    <n v="9"/>
    <n v="10"/>
    <s v="HR"/>
    <s v="Crucero"/>
    <x v="3"/>
    <n v="9180"/>
  </r>
  <r>
    <x v="42"/>
    <s v="Juan"/>
    <x v="2"/>
    <s v="OUJ"/>
    <n v="7"/>
    <n v="7"/>
    <n v="8"/>
    <n v="5"/>
    <n v="4"/>
    <s v="FA"/>
    <s v="Crucero"/>
    <x v="15"/>
    <n v="6300"/>
  </r>
  <r>
    <x v="741"/>
    <s v="Juan"/>
    <x v="2"/>
    <s v="XTH"/>
    <n v="1"/>
    <n v="2"/>
    <n v="5"/>
    <n v="5"/>
    <n v="4"/>
    <s v="OQ"/>
    <s v="Estancia"/>
    <x v="1"/>
    <n v="4320"/>
  </r>
  <r>
    <x v="43"/>
    <s v="Juan"/>
    <x v="2"/>
    <s v="LPF"/>
    <n v="4"/>
    <n v="5"/>
    <n v="6"/>
    <n v="8"/>
    <n v="7"/>
    <s v="US"/>
    <s v="Crucero"/>
    <x v="12"/>
    <n v="13500"/>
  </r>
  <r>
    <x v="742"/>
    <s v="Juan"/>
    <x v="2"/>
    <s v="VAV"/>
    <n v="5"/>
    <n v="3"/>
    <n v="6"/>
    <n v="6"/>
    <n v="7"/>
    <s v="IP"/>
    <s v="Estancia"/>
    <x v="1"/>
    <n v="7680"/>
  </r>
  <r>
    <x v="742"/>
    <s v="Juan"/>
    <x v="2"/>
    <s v="PFW"/>
    <n v="6"/>
    <n v="7"/>
    <n v="7"/>
    <n v="5"/>
    <n v="6"/>
    <s v="OQ"/>
    <s v="Estancia"/>
    <x v="9"/>
    <n v="1620"/>
  </r>
  <r>
    <x v="349"/>
    <s v="Juan"/>
    <x v="2"/>
    <s v="NIF"/>
    <n v="5"/>
    <n v="9"/>
    <n v="3"/>
    <n v="4"/>
    <n v="5"/>
    <s v="FA"/>
    <s v="Crucero"/>
    <x v="16"/>
    <n v="4500"/>
  </r>
  <r>
    <x v="941"/>
    <s v="Juan"/>
    <x v="2"/>
    <s v="RLK"/>
    <n v="4"/>
    <n v="2"/>
    <n v="5"/>
    <n v="2"/>
    <n v="4"/>
    <s v="US"/>
    <s v="Crucero"/>
    <x v="1"/>
    <n v="14400"/>
  </r>
  <r>
    <x v="941"/>
    <s v="Juan"/>
    <x v="2"/>
    <s v="UQB"/>
    <n v="5"/>
    <n v="4"/>
    <n v="6"/>
    <n v="9"/>
    <n v="1"/>
    <s v="IU"/>
    <s v="Circuito"/>
    <x v="15"/>
    <n v="7560"/>
  </r>
  <r>
    <x v="941"/>
    <s v="Juan"/>
    <x v="2"/>
    <s v="PNQ"/>
    <n v="6"/>
    <n v="8"/>
    <n v="7"/>
    <n v="7"/>
    <n v="5"/>
    <s v="CD"/>
    <s v="Circuito"/>
    <x v="1"/>
    <n v="8960"/>
  </r>
  <r>
    <x v="350"/>
    <s v="Juan"/>
    <x v="2"/>
    <s v="FIE"/>
    <n v="9"/>
    <n v="5"/>
    <n v="9"/>
    <n v="2"/>
    <n v="9"/>
    <s v="OQ"/>
    <s v="Estancia"/>
    <x v="1"/>
    <n v="4320"/>
  </r>
  <r>
    <x v="745"/>
    <s v="Juan"/>
    <x v="2"/>
    <s v="QHU"/>
    <n v="4"/>
    <n v="5"/>
    <n v="4"/>
    <n v="10"/>
    <n v="3"/>
    <s v="CD"/>
    <s v="Circuito"/>
    <x v="15"/>
    <n v="8820"/>
  </r>
  <r>
    <x v="47"/>
    <s v="Juan"/>
    <x v="2"/>
    <s v="XYO"/>
    <n v="4"/>
    <n v="2"/>
    <n v="3"/>
    <n v="2"/>
    <n v="2"/>
    <s v="US"/>
    <s v="Crucero"/>
    <x v="15"/>
    <n v="12600"/>
  </r>
  <r>
    <x v="48"/>
    <s v="Juan"/>
    <x v="2"/>
    <s v="EKM"/>
    <n v="6"/>
    <n v="7"/>
    <n v="3"/>
    <n v="5"/>
    <n v="10"/>
    <s v="DL"/>
    <s v="Estancia"/>
    <x v="4"/>
    <n v="2160"/>
  </r>
  <r>
    <x v="352"/>
    <s v="Juan"/>
    <x v="2"/>
    <s v="PDR"/>
    <n v="2"/>
    <n v="6"/>
    <n v="6"/>
    <n v="6"/>
    <n v="6"/>
    <s v="DF"/>
    <s v="Crucero"/>
    <x v="1"/>
    <n v="4320"/>
  </r>
  <r>
    <x v="50"/>
    <s v="Juan"/>
    <x v="2"/>
    <s v="VKS"/>
    <n v="2"/>
    <n v="8"/>
    <n v="7"/>
    <n v="4"/>
    <n v="9"/>
    <s v="CD"/>
    <s v="Circuito"/>
    <x v="14"/>
    <n v="8190"/>
  </r>
  <r>
    <x v="353"/>
    <s v="Juan"/>
    <x v="2"/>
    <s v="SMD"/>
    <n v="5"/>
    <n v="2"/>
    <n v="1"/>
    <n v="4"/>
    <n v="2"/>
    <s v="FA"/>
    <s v="Crucero"/>
    <x v="17"/>
    <n v="7650"/>
  </r>
  <r>
    <x v="52"/>
    <s v="Juan"/>
    <x v="2"/>
    <s v="CYO"/>
    <n v="6"/>
    <n v="2"/>
    <n v="6"/>
    <n v="6"/>
    <n v="4"/>
    <s v="IU"/>
    <s v="Circuito"/>
    <x v="3"/>
    <n v="9180"/>
  </r>
  <r>
    <x v="53"/>
    <s v="Juan"/>
    <x v="2"/>
    <s v="KWO"/>
    <n v="10"/>
    <n v="8"/>
    <n v="6"/>
    <n v="6"/>
    <n v="6"/>
    <s v="OQ"/>
    <s v="Estancia"/>
    <x v="19"/>
    <n v="5130"/>
  </r>
  <r>
    <x v="53"/>
    <s v="Juan"/>
    <x v="2"/>
    <s v="HEI"/>
    <n v="9"/>
    <n v="4"/>
    <n v="2"/>
    <n v="3"/>
    <n v="5"/>
    <s v="WY"/>
    <s v="Circuito"/>
    <x v="6"/>
    <n v="3240"/>
  </r>
  <r>
    <x v="355"/>
    <s v="Juan"/>
    <x v="2"/>
    <s v="OAK"/>
    <n v="10"/>
    <n v="6"/>
    <n v="7"/>
    <n v="8"/>
    <n v="5"/>
    <s v="US"/>
    <s v="Crucero"/>
    <x v="15"/>
    <n v="11900"/>
  </r>
  <r>
    <x v="355"/>
    <s v="Juan"/>
    <x v="2"/>
    <s v="WUB"/>
    <n v="5"/>
    <n v="4"/>
    <n v="6"/>
    <n v="3"/>
    <n v="9"/>
    <s v="ZI"/>
    <s v="Estancia"/>
    <x v="17"/>
    <n v="4590"/>
  </r>
  <r>
    <x v="749"/>
    <s v="Juan"/>
    <x v="2"/>
    <s v="FJG"/>
    <n v="7"/>
    <n v="8"/>
    <n v="0"/>
    <n v="8"/>
    <n v="1"/>
    <s v="QT"/>
    <s v="Circuito"/>
    <x v="6"/>
    <n v="6480"/>
  </r>
  <r>
    <x v="855"/>
    <s v="Juan"/>
    <x v="2"/>
    <s v="UXJ"/>
    <n v="4"/>
    <n v="7"/>
    <n v="8"/>
    <n v="8"/>
    <n v="5"/>
    <s v="LY"/>
    <s v="Estancia"/>
    <x v="14"/>
    <n v="8190"/>
  </r>
  <r>
    <x v="55"/>
    <s v="Juan"/>
    <x v="2"/>
    <s v="IXL"/>
    <n v="7"/>
    <n v="9"/>
    <n v="4"/>
    <n v="5"/>
    <n v="6"/>
    <s v="HR"/>
    <s v="Crucero"/>
    <x v="6"/>
    <n v="6120"/>
  </r>
  <r>
    <x v="56"/>
    <s v="Juan"/>
    <x v="2"/>
    <s v="VOS"/>
    <n v="6"/>
    <n v="7"/>
    <n v="4"/>
    <n v="6"/>
    <n v="7"/>
    <s v="ZI"/>
    <s v="Estancia"/>
    <x v="8"/>
    <n v="720"/>
  </r>
  <r>
    <x v="56"/>
    <s v="Juan"/>
    <x v="2"/>
    <s v="UFC"/>
    <n v="5"/>
    <n v="2"/>
    <n v="4"/>
    <n v="5"/>
    <n v="6"/>
    <s v="QT"/>
    <s v="Circuito"/>
    <x v="14"/>
    <n v="7020"/>
  </r>
  <r>
    <x v="56"/>
    <s v="Juan"/>
    <x v="2"/>
    <s v="FIE"/>
    <n v="9"/>
    <n v="9"/>
    <n v="6"/>
    <n v="4"/>
    <n v="7"/>
    <s v="PM"/>
    <s v="Circuito"/>
    <x v="6"/>
    <n v="3240"/>
  </r>
  <r>
    <x v="59"/>
    <s v="Juan"/>
    <x v="2"/>
    <s v="ULW"/>
    <n v="3"/>
    <n v="10"/>
    <n v="4"/>
    <n v="8"/>
    <n v="4"/>
    <s v="LY"/>
    <s v="Estancia"/>
    <x v="3"/>
    <n v="11340"/>
  </r>
  <r>
    <x v="572"/>
    <s v="Juan"/>
    <x v="2"/>
    <s v="BZS"/>
    <n v="5"/>
    <n v="8"/>
    <n v="0"/>
    <n v="6"/>
    <n v="7"/>
    <s v="OQ"/>
    <s v="Estancia"/>
    <x v="12"/>
    <n v="3600"/>
  </r>
  <r>
    <x v="573"/>
    <s v="Juan"/>
    <x v="2"/>
    <s v="XLT"/>
    <n v="8"/>
    <n v="9"/>
    <n v="1"/>
    <n v="6"/>
    <n v="4"/>
    <s v="IP"/>
    <s v="Estancia"/>
    <x v="12"/>
    <n v="8100"/>
  </r>
  <r>
    <x v="752"/>
    <s v="Juan"/>
    <x v="2"/>
    <s v="QBA"/>
    <n v="5"/>
    <n v="5"/>
    <n v="4"/>
    <n v="4"/>
    <n v="5"/>
    <s v="ZA"/>
    <s v="Estancia"/>
    <x v="15"/>
    <n v="15120"/>
  </r>
  <r>
    <x v="61"/>
    <s v="Juan"/>
    <x v="2"/>
    <s v="NAY"/>
    <n v="9"/>
    <n v="0"/>
    <n v="7"/>
    <n v="9"/>
    <n v="7"/>
    <s v="OQ"/>
    <s v="Estancia"/>
    <x v="14"/>
    <n v="3315"/>
  </r>
  <r>
    <x v="62"/>
    <s v="Juan"/>
    <x v="2"/>
    <s v="QES"/>
    <n v="8"/>
    <n v="9"/>
    <n v="3"/>
    <n v="8"/>
    <n v="8"/>
    <s v="XY"/>
    <s v="Circuito"/>
    <x v="17"/>
    <n v="14450"/>
  </r>
  <r>
    <x v="62"/>
    <s v="Juan"/>
    <x v="2"/>
    <s v="EJH"/>
    <n v="6"/>
    <n v="4"/>
    <n v="4"/>
    <n v="5"/>
    <n v="0"/>
    <s v="DL"/>
    <s v="Estancia"/>
    <x v="3"/>
    <n v="9180"/>
  </r>
  <r>
    <x v="858"/>
    <s v="Juan"/>
    <x v="2"/>
    <s v="LLI"/>
    <n v="4"/>
    <n v="4"/>
    <n v="1"/>
    <n v="7"/>
    <n v="10"/>
    <s v="OQ"/>
    <s v="Estancia"/>
    <x v="13"/>
    <n v="2295"/>
  </r>
  <r>
    <x v="575"/>
    <s v="Juan"/>
    <x v="2"/>
    <s v="DYL"/>
    <n v="1"/>
    <n v="3"/>
    <n v="6"/>
    <n v="7"/>
    <n v="10"/>
    <s v="QT"/>
    <s v="Circuito"/>
    <x v="3"/>
    <n v="9180"/>
  </r>
  <r>
    <x v="63"/>
    <s v="Juan"/>
    <x v="2"/>
    <s v="JHY"/>
    <n v="4"/>
    <n v="6"/>
    <n v="2"/>
    <n v="3"/>
    <n v="7"/>
    <s v="LY"/>
    <s v="Estancia"/>
    <x v="17"/>
    <n v="10115"/>
  </r>
  <r>
    <x v="576"/>
    <s v="Juan"/>
    <x v="2"/>
    <s v="FRG"/>
    <n v="8"/>
    <n v="5"/>
    <n v="7"/>
    <n v="9"/>
    <n v="7"/>
    <s v="PN"/>
    <s v="Estancia"/>
    <x v="17"/>
    <n v="6800"/>
  </r>
  <r>
    <x v="65"/>
    <s v="Juan"/>
    <x v="2"/>
    <s v="KIP"/>
    <n v="4"/>
    <n v="5"/>
    <n v="4"/>
    <n v="4"/>
    <n v="10"/>
    <s v="DL"/>
    <s v="Estancia"/>
    <x v="16"/>
    <n v="5100"/>
  </r>
  <r>
    <x v="358"/>
    <s v="Juan"/>
    <x v="2"/>
    <s v="ZSG"/>
    <n v="8"/>
    <n v="9"/>
    <n v="4"/>
    <n v="8"/>
    <n v="6"/>
    <s v="US"/>
    <s v="Crucero"/>
    <x v="3"/>
    <n v="15300"/>
  </r>
  <r>
    <x v="942"/>
    <s v="Juan"/>
    <x v="2"/>
    <s v="OUF"/>
    <n v="6"/>
    <n v="4"/>
    <n v="5"/>
    <n v="8"/>
    <n v="8"/>
    <s v="XY"/>
    <s v="Circuito"/>
    <x v="17"/>
    <n v="14450"/>
  </r>
  <r>
    <x v="942"/>
    <s v="Juan"/>
    <x v="2"/>
    <s v="WZT"/>
    <n v="4"/>
    <n v="5"/>
    <n v="4"/>
    <n v="7"/>
    <n v="3"/>
    <s v="OQ"/>
    <s v="Estancia"/>
    <x v="19"/>
    <n v="4560"/>
  </r>
  <r>
    <x v="943"/>
    <s v="Juan"/>
    <x v="2"/>
    <s v="JWN"/>
    <n v="9"/>
    <n v="7"/>
    <n v="2"/>
    <n v="2"/>
    <n v="5"/>
    <s v="LY"/>
    <s v="Estancia"/>
    <x v="17"/>
    <n v="10115"/>
  </r>
  <r>
    <x v="757"/>
    <s v="Juan"/>
    <x v="2"/>
    <s v="JIW"/>
    <n v="6"/>
    <n v="2"/>
    <n v="8"/>
    <n v="5"/>
    <n v="2"/>
    <s v="MJ"/>
    <s v="Circuito"/>
    <x v="12"/>
    <n v="15300"/>
  </r>
  <r>
    <x v="757"/>
    <s v="Juan"/>
    <x v="2"/>
    <s v="JHH"/>
    <n v="8"/>
    <n v="4"/>
    <n v="9"/>
    <n v="4"/>
    <n v="3"/>
    <s v="PY"/>
    <s v="Crucero"/>
    <x v="1"/>
    <n v="12240"/>
  </r>
  <r>
    <x v="580"/>
    <s v="Juan"/>
    <x v="2"/>
    <s v="YCI"/>
    <n v="10"/>
    <n v="4"/>
    <n v="5"/>
    <n v="8"/>
    <n v="4"/>
    <s v="IU"/>
    <s v="Circuito"/>
    <x v="8"/>
    <n v="1530"/>
  </r>
  <r>
    <x v="580"/>
    <s v="Juan"/>
    <x v="2"/>
    <s v="LSW"/>
    <n v="5"/>
    <n v="6"/>
    <n v="2"/>
    <n v="7"/>
    <n v="7"/>
    <s v="WY"/>
    <s v="Circuito"/>
    <x v="3"/>
    <n v="4590"/>
  </r>
  <r>
    <x v="66"/>
    <s v="Juan"/>
    <x v="2"/>
    <s v="EOX"/>
    <n v="6"/>
    <n v="7"/>
    <n v="9"/>
    <n v="10"/>
    <n v="5"/>
    <s v="FA"/>
    <s v="Crucero"/>
    <x v="17"/>
    <n v="7225"/>
  </r>
  <r>
    <x v="859"/>
    <s v="Juan"/>
    <x v="2"/>
    <s v="HVQ"/>
    <n v="7"/>
    <n v="6"/>
    <n v="7"/>
    <n v="9"/>
    <n v="7"/>
    <s v="HN"/>
    <s v="Estancia"/>
    <x v="1"/>
    <n v="15360"/>
  </r>
  <r>
    <x v="859"/>
    <s v="Juan"/>
    <x v="2"/>
    <s v="OKW"/>
    <n v="7"/>
    <n v="10"/>
    <n v="5"/>
    <n v="5"/>
    <n v="10"/>
    <s v="HN"/>
    <s v="Estancia"/>
    <x v="12"/>
    <n v="15300"/>
  </r>
  <r>
    <x v="944"/>
    <s v="Juan"/>
    <x v="2"/>
    <s v="WGR"/>
    <n v="5"/>
    <n v="8"/>
    <n v="3"/>
    <n v="4"/>
    <n v="1"/>
    <s v="GI"/>
    <s v="Estancia"/>
    <x v="3"/>
    <n v="16200"/>
  </r>
  <r>
    <x v="67"/>
    <s v="Juan"/>
    <x v="2"/>
    <s v="ASL"/>
    <n v="10"/>
    <n v="8"/>
    <n v="1"/>
    <n v="8"/>
    <n v="3"/>
    <s v="OQ"/>
    <s v="Estancia"/>
    <x v="3"/>
    <n v="4590"/>
  </r>
  <r>
    <x v="67"/>
    <s v="Juan"/>
    <x v="2"/>
    <s v="LMB"/>
    <n v="1"/>
    <n v="5"/>
    <n v="9"/>
    <n v="4"/>
    <n v="6"/>
    <s v="YY"/>
    <s v="Crucero"/>
    <x v="14"/>
    <n v="11700"/>
  </r>
  <r>
    <x v="582"/>
    <s v="Juan"/>
    <x v="2"/>
    <s v="UAS"/>
    <n v="9"/>
    <n v="7"/>
    <n v="10"/>
    <n v="10"/>
    <n v="3"/>
    <s v="FA"/>
    <s v="Crucero"/>
    <x v="5"/>
    <n v="4950"/>
  </r>
  <r>
    <x v="945"/>
    <s v="Juan"/>
    <x v="2"/>
    <s v="TJW"/>
    <n v="4"/>
    <n v="5"/>
    <n v="5"/>
    <n v="6"/>
    <n v="4"/>
    <s v="IP"/>
    <s v="Estancia"/>
    <x v="15"/>
    <n v="7560"/>
  </r>
  <r>
    <x v="760"/>
    <s v="Juan"/>
    <x v="2"/>
    <s v="FLT"/>
    <n v="2"/>
    <n v="4"/>
    <n v="0"/>
    <n v="7"/>
    <n v="6"/>
    <s v="HR"/>
    <s v="Crucero"/>
    <x v="6"/>
    <n v="6480"/>
  </r>
  <r>
    <x v="761"/>
    <s v="Juan"/>
    <x v="2"/>
    <s v="XZG"/>
    <n v="3"/>
    <n v="9"/>
    <n v="3"/>
    <n v="3"/>
    <n v="2"/>
    <s v="NO"/>
    <s v="Circuito"/>
    <x v="17"/>
    <n v="18360"/>
  </r>
  <r>
    <x v="70"/>
    <s v="Juan"/>
    <x v="2"/>
    <s v="XLT"/>
    <n v="2"/>
    <n v="5"/>
    <n v="8"/>
    <n v="5"/>
    <n v="10"/>
    <s v="PM"/>
    <s v="Circuito"/>
    <x v="12"/>
    <n v="4050"/>
  </r>
  <r>
    <x v="762"/>
    <s v="Juan"/>
    <x v="2"/>
    <s v="DYL"/>
    <n v="10"/>
    <n v="5"/>
    <n v="8"/>
    <n v="1"/>
    <n v="9"/>
    <s v="DF"/>
    <s v="Crucero"/>
    <x v="5"/>
    <n v="2970"/>
  </r>
  <r>
    <x v="71"/>
    <s v="Juan"/>
    <x v="2"/>
    <s v="ESK"/>
    <n v="3"/>
    <n v="5"/>
    <n v="4"/>
    <n v="5"/>
    <n v="2"/>
    <s v="DL"/>
    <s v="Estancia"/>
    <x v="1"/>
    <n v="8640"/>
  </r>
  <r>
    <x v="71"/>
    <s v="Juan"/>
    <x v="2"/>
    <s v="HGN"/>
    <n v="4"/>
    <n v="7"/>
    <n v="4"/>
    <n v="1"/>
    <n v="5"/>
    <s v="PN"/>
    <s v="Estancia"/>
    <x v="15"/>
    <n v="6300"/>
  </r>
  <r>
    <x v="71"/>
    <s v="Juan"/>
    <x v="2"/>
    <s v="CZL"/>
    <n v="8"/>
    <n v="5"/>
    <n v="2"/>
    <n v="6"/>
    <n v="5"/>
    <s v="PN"/>
    <s v="Estancia"/>
    <x v="8"/>
    <n v="1275"/>
  </r>
  <r>
    <x v="71"/>
    <s v="Juan"/>
    <x v="2"/>
    <s v="FBC"/>
    <n v="2"/>
    <n v="7"/>
    <n v="2"/>
    <n v="4"/>
    <n v="0"/>
    <s v="IU"/>
    <s v="Circuito"/>
    <x v="3"/>
    <n v="9720"/>
  </r>
  <r>
    <x v="72"/>
    <s v="Juan"/>
    <x v="2"/>
    <s v="ZAT"/>
    <n v="1"/>
    <n v="4"/>
    <n v="1"/>
    <n v="4"/>
    <n v="4"/>
    <s v="CF"/>
    <s v="Crucero"/>
    <x v="14"/>
    <n v="9360"/>
  </r>
  <r>
    <x v="74"/>
    <s v="Juan"/>
    <x v="2"/>
    <s v="KJA"/>
    <n v="5"/>
    <n v="7"/>
    <n v="6"/>
    <n v="6"/>
    <n v="5"/>
    <s v="XY"/>
    <s v="Circuito"/>
    <x v="12"/>
    <n v="13500"/>
  </r>
  <r>
    <x v="946"/>
    <s v="Juan"/>
    <x v="2"/>
    <s v="ESG"/>
    <n v="4"/>
    <n v="6"/>
    <n v="4"/>
    <n v="1"/>
    <n v="9"/>
    <s v="WY"/>
    <s v="Circuito"/>
    <x v="14"/>
    <n v="3510"/>
  </r>
  <r>
    <x v="360"/>
    <s v="Juan"/>
    <x v="2"/>
    <s v="PIR"/>
    <n v="1"/>
    <n v="10"/>
    <n v="7"/>
    <n v="2"/>
    <n v="3"/>
    <s v="US"/>
    <s v="Crucero"/>
    <x v="12"/>
    <n v="12750"/>
  </r>
  <r>
    <x v="860"/>
    <s v="Juan"/>
    <x v="2"/>
    <s v="JBK"/>
    <n v="7"/>
    <n v="7"/>
    <n v="7"/>
    <n v="5"/>
    <n v="5"/>
    <s v="ZA"/>
    <s v="Estancia"/>
    <x v="14"/>
    <n v="14040"/>
  </r>
  <r>
    <x v="947"/>
    <s v="Juan"/>
    <x v="2"/>
    <s v="LHE"/>
    <n v="5"/>
    <n v="2"/>
    <n v="2"/>
    <n v="7"/>
    <n v="5"/>
    <s v="XK"/>
    <s v="Circuito"/>
    <x v="16"/>
    <n v="4500"/>
  </r>
  <r>
    <x v="75"/>
    <s v="Juan"/>
    <x v="2"/>
    <s v="RHL"/>
    <n v="7"/>
    <n v="10"/>
    <n v="9"/>
    <n v="1"/>
    <n v="7"/>
    <s v="PM"/>
    <s v="Circuito"/>
    <x v="3"/>
    <n v="4860"/>
  </r>
  <r>
    <x v="586"/>
    <s v="Juan"/>
    <x v="2"/>
    <s v="OUG"/>
    <n v="4"/>
    <n v="3"/>
    <n v="3"/>
    <n v="6"/>
    <n v="3"/>
    <s v="FA"/>
    <s v="Crucero"/>
    <x v="6"/>
    <n v="5400"/>
  </r>
  <r>
    <x v="763"/>
    <s v="Juan"/>
    <x v="2"/>
    <s v="GNR"/>
    <n v="9"/>
    <n v="8"/>
    <n v="7"/>
    <n v="9"/>
    <n v="10"/>
    <s v="MJ"/>
    <s v="Circuito"/>
    <x v="14"/>
    <n v="12480"/>
  </r>
  <r>
    <x v="587"/>
    <s v="Juan"/>
    <x v="2"/>
    <s v="FDO"/>
    <n v="3"/>
    <n v="6"/>
    <n v="3"/>
    <n v="0"/>
    <n v="3"/>
    <s v="CF"/>
    <s v="Crucero"/>
    <x v="19"/>
    <n v="12920"/>
  </r>
  <r>
    <x v="365"/>
    <s v="Juan"/>
    <x v="2"/>
    <s v="QSF"/>
    <n v="6"/>
    <n v="0"/>
    <n v="5"/>
    <n v="9"/>
    <n v="6"/>
    <s v="ZI"/>
    <s v="Estancia"/>
    <x v="15"/>
    <n v="4760"/>
  </r>
  <r>
    <x v="365"/>
    <s v="Juan"/>
    <x v="2"/>
    <s v="CPF"/>
    <n v="4"/>
    <n v="9"/>
    <n v="4"/>
    <n v="6"/>
    <n v="7"/>
    <s v="DF"/>
    <s v="Crucero"/>
    <x v="6"/>
    <n v="3060"/>
  </r>
  <r>
    <x v="588"/>
    <s v="Juan"/>
    <x v="2"/>
    <s v="CJT"/>
    <n v="7"/>
    <n v="6"/>
    <n v="7"/>
    <n v="5"/>
    <n v="7"/>
    <s v="CF"/>
    <s v="Crucero"/>
    <x v="19"/>
    <n v="12160"/>
  </r>
  <r>
    <x v="765"/>
    <s v="Juan"/>
    <x v="2"/>
    <s v="AFG"/>
    <n v="8"/>
    <n v="5"/>
    <n v="4"/>
    <n v="10"/>
    <n v="8"/>
    <s v="XK"/>
    <s v="Circuito"/>
    <x v="19"/>
    <n v="9690"/>
  </r>
  <r>
    <x v="589"/>
    <s v="Juan"/>
    <x v="2"/>
    <s v="DQE"/>
    <n v="8"/>
    <n v="6"/>
    <n v="8"/>
    <n v="8"/>
    <n v="9"/>
    <s v="QT"/>
    <s v="Circuito"/>
    <x v="19"/>
    <n v="9690"/>
  </r>
  <r>
    <x v="590"/>
    <s v="Juan"/>
    <x v="2"/>
    <s v="LPF"/>
    <n v="4"/>
    <n v="10"/>
    <n v="10"/>
    <n v="9"/>
    <n v="8"/>
    <s v="GI"/>
    <s v="Estancia"/>
    <x v="15"/>
    <n v="11900"/>
  </r>
  <r>
    <x v="367"/>
    <s v="Juan"/>
    <x v="2"/>
    <s v="YRU"/>
    <n v="8"/>
    <n v="5"/>
    <n v="5"/>
    <n v="7"/>
    <n v="6"/>
    <s v="DF"/>
    <s v="Crucero"/>
    <x v="15"/>
    <n v="3360"/>
  </r>
  <r>
    <x v="368"/>
    <s v="Juan"/>
    <x v="2"/>
    <s v="VVD"/>
    <n v="1"/>
    <n v="0"/>
    <n v="5"/>
    <n v="2"/>
    <n v="5"/>
    <s v="PY"/>
    <s v="Crucero"/>
    <x v="19"/>
    <n v="16150"/>
  </r>
  <r>
    <x v="368"/>
    <s v="Juan"/>
    <x v="2"/>
    <s v="SSC"/>
    <n v="8"/>
    <n v="9"/>
    <n v="8"/>
    <n v="4"/>
    <n v="9"/>
    <s v="US"/>
    <s v="Crucero"/>
    <x v="19"/>
    <n v="17765"/>
  </r>
  <r>
    <x v="767"/>
    <s v="Juan"/>
    <x v="2"/>
    <s v="UWT"/>
    <n v="8"/>
    <n v="8"/>
    <n v="7"/>
    <n v="6"/>
    <n v="6"/>
    <s v="HN"/>
    <s v="Estancia"/>
    <x v="14"/>
    <n v="14365"/>
  </r>
  <r>
    <x v="594"/>
    <s v="Juan"/>
    <x v="2"/>
    <s v="LMV"/>
    <n v="9"/>
    <n v="5"/>
    <n v="8"/>
    <n v="8"/>
    <n v="7"/>
    <s v="IP"/>
    <s v="Estancia"/>
    <x v="12"/>
    <n v="8925"/>
  </r>
  <r>
    <x v="594"/>
    <s v="Juan"/>
    <x v="2"/>
    <s v="HVY"/>
    <n v="6"/>
    <n v="6"/>
    <n v="8"/>
    <n v="10"/>
    <n v="9"/>
    <s v="OQ"/>
    <s v="Estancia"/>
    <x v="15"/>
    <n v="3570"/>
  </r>
  <r>
    <x v="369"/>
    <s v="Juan"/>
    <x v="2"/>
    <s v="FZK"/>
    <n v="9"/>
    <n v="7"/>
    <n v="7"/>
    <n v="5"/>
    <n v="3"/>
    <s v="CD"/>
    <s v="Circuito"/>
    <x v="13"/>
    <n v="6120"/>
  </r>
  <r>
    <x v="77"/>
    <s v="Juan"/>
    <x v="2"/>
    <s v="FJI"/>
    <n v="3"/>
    <n v="6"/>
    <n v="9"/>
    <n v="7"/>
    <n v="9"/>
    <s v="IU"/>
    <s v="Circuito"/>
    <x v="16"/>
    <n v="5100"/>
  </r>
  <r>
    <x v="77"/>
    <s v="Juan"/>
    <x v="2"/>
    <s v="SLT"/>
    <n v="8"/>
    <n v="4"/>
    <n v="5"/>
    <n v="7"/>
    <n v="8"/>
    <s v="IU"/>
    <s v="Circuito"/>
    <x v="11"/>
    <n v="3570"/>
  </r>
  <r>
    <x v="768"/>
    <s v="Juan"/>
    <x v="2"/>
    <s v="NBB"/>
    <n v="6"/>
    <n v="9"/>
    <n v="0"/>
    <n v="5"/>
    <n v="10"/>
    <s v="HN"/>
    <s v="Estancia"/>
    <x v="6"/>
    <n v="12480"/>
  </r>
  <r>
    <x v="78"/>
    <s v="Juan"/>
    <x v="2"/>
    <s v="NSX"/>
    <n v="3"/>
    <n v="2"/>
    <n v="4"/>
    <n v="5"/>
    <n v="6"/>
    <s v="CD"/>
    <s v="Circuito"/>
    <x v="3"/>
    <n v="12960"/>
  </r>
  <r>
    <x v="867"/>
    <s v="Juan"/>
    <x v="2"/>
    <s v="NSX"/>
    <n v="8"/>
    <n v="8"/>
    <n v="4"/>
    <n v="9"/>
    <n v="4"/>
    <s v="UI"/>
    <s v="Crucero"/>
    <x v="8"/>
    <n v="2430"/>
  </r>
  <r>
    <x v="948"/>
    <s v="Juan"/>
    <x v="2"/>
    <s v="WCI"/>
    <n v="7"/>
    <n v="9"/>
    <n v="6"/>
    <n v="8"/>
    <n v="7"/>
    <s v="QT"/>
    <s v="Circuito"/>
    <x v="4"/>
    <n v="2040"/>
  </r>
  <r>
    <x v="80"/>
    <s v="Juan"/>
    <x v="2"/>
    <s v="QCZ"/>
    <n v="8"/>
    <n v="2"/>
    <n v="8"/>
    <n v="8"/>
    <n v="9"/>
    <s v="PM"/>
    <s v="Circuito"/>
    <x v="5"/>
    <n v="2970"/>
  </r>
  <r>
    <x v="949"/>
    <s v="Juan"/>
    <x v="2"/>
    <s v="PNT"/>
    <n v="8"/>
    <n v="7"/>
    <n v="5"/>
    <n v="8"/>
    <n v="6"/>
    <s v="HR"/>
    <s v="Crucero"/>
    <x v="3"/>
    <n v="8640"/>
  </r>
  <r>
    <x v="81"/>
    <s v="Juan"/>
    <x v="2"/>
    <s v="IEO"/>
    <n v="9"/>
    <n v="7"/>
    <n v="8"/>
    <n v="2"/>
    <n v="5"/>
    <s v="DL"/>
    <s v="Estancia"/>
    <x v="1"/>
    <n v="8160"/>
  </r>
  <r>
    <x v="868"/>
    <s v="Juan"/>
    <x v="2"/>
    <s v="EWM"/>
    <n v="9"/>
    <n v="6"/>
    <n v="9"/>
    <n v="9"/>
    <n v="8"/>
    <s v="UI"/>
    <s v="Crucero"/>
    <x v="20"/>
    <n v="15300"/>
  </r>
  <r>
    <x v="868"/>
    <s v="Juan"/>
    <x v="2"/>
    <s v="QCI"/>
    <n v="2"/>
    <n v="7"/>
    <n v="7"/>
    <n v="8"/>
    <n v="10"/>
    <s v="IU"/>
    <s v="Circuito"/>
    <x v="7"/>
    <n v="2550"/>
  </r>
  <r>
    <x v="868"/>
    <s v="Juan"/>
    <x v="2"/>
    <s v="YLF"/>
    <n v="2"/>
    <n v="0"/>
    <n v="9"/>
    <n v="1"/>
    <n v="8"/>
    <s v="FA"/>
    <s v="Crucero"/>
    <x v="19"/>
    <n v="8075"/>
  </r>
  <r>
    <x v="870"/>
    <s v="Juan"/>
    <x v="2"/>
    <s v="SLG"/>
    <n v="0"/>
    <n v="3"/>
    <n v="5"/>
    <n v="8"/>
    <n v="8"/>
    <s v="IU"/>
    <s v="Circuito"/>
    <x v="20"/>
    <n v="10200"/>
  </r>
  <r>
    <x v="950"/>
    <s v="Juan"/>
    <x v="2"/>
    <s v="CFM"/>
    <n v="3"/>
    <n v="3"/>
    <n v="2"/>
    <n v="1"/>
    <n v="4"/>
    <s v="PY"/>
    <s v="Crucero"/>
    <x v="14"/>
    <n v="11700"/>
  </r>
  <r>
    <x v="950"/>
    <s v="Juan"/>
    <x v="2"/>
    <s v="LHY"/>
    <n v="8"/>
    <n v="9"/>
    <n v="9"/>
    <n v="8"/>
    <n v="7"/>
    <s v="ZA"/>
    <s v="Estancia"/>
    <x v="15"/>
    <n v="14280"/>
  </r>
  <r>
    <x v="598"/>
    <s v="Juan"/>
    <x v="2"/>
    <s v="XVY"/>
    <n v="9"/>
    <n v="8"/>
    <n v="10"/>
    <n v="7"/>
    <n v="8"/>
    <s v="NO"/>
    <s v="Circuito"/>
    <x v="3"/>
    <n v="18720"/>
  </r>
  <r>
    <x v="951"/>
    <s v="Juan"/>
    <x v="2"/>
    <s v="CZL"/>
    <n v="3"/>
    <n v="8"/>
    <n v="10"/>
    <n v="6"/>
    <n v="6"/>
    <s v="HR"/>
    <s v="Crucero"/>
    <x v="14"/>
    <n v="6630"/>
  </r>
  <r>
    <x v="952"/>
    <s v="Juan"/>
    <x v="2"/>
    <s v="BHE"/>
    <n v="8"/>
    <n v="2"/>
    <n v="2"/>
    <n v="6"/>
    <n v="5"/>
    <s v="QT"/>
    <s v="Circuito"/>
    <x v="15"/>
    <n v="7560"/>
  </r>
  <r>
    <x v="375"/>
    <s v="Juan"/>
    <x v="2"/>
    <s v="UAS"/>
    <n v="7"/>
    <n v="10"/>
    <n v="10"/>
    <n v="5"/>
    <n v="10"/>
    <s v="DF"/>
    <s v="Crucero"/>
    <x v="11"/>
    <n v="1890"/>
  </r>
  <r>
    <x v="874"/>
    <s v="Juan"/>
    <x v="2"/>
    <s v="NBB"/>
    <n v="6"/>
    <n v="8"/>
    <n v="6"/>
    <n v="9"/>
    <n v="9"/>
    <s v="HN"/>
    <s v="Estancia"/>
    <x v="1"/>
    <n v="16640"/>
  </r>
  <r>
    <x v="86"/>
    <s v="Juan"/>
    <x v="2"/>
    <s v="FXU"/>
    <n v="10"/>
    <n v="8"/>
    <n v="10"/>
    <n v="8"/>
    <n v="1"/>
    <s v="WY"/>
    <s v="Circuito"/>
    <x v="17"/>
    <n v="4590"/>
  </r>
  <r>
    <x v="772"/>
    <s v="Juan"/>
    <x v="2"/>
    <s v="EWM"/>
    <n v="7"/>
    <n v="8"/>
    <n v="7"/>
    <n v="8"/>
    <n v="8"/>
    <s v="CD"/>
    <s v="Circuito"/>
    <x v="12"/>
    <n v="10200"/>
  </r>
  <r>
    <x v="378"/>
    <s v="Juan"/>
    <x v="2"/>
    <s v="LXA"/>
    <n v="7"/>
    <n v="10"/>
    <n v="8"/>
    <n v="7"/>
    <n v="4"/>
    <s v="PY"/>
    <s v="Crucero"/>
    <x v="20"/>
    <n v="17000"/>
  </r>
  <r>
    <x v="877"/>
    <s v="Juan"/>
    <x v="2"/>
    <s v="QWC"/>
    <n v="5"/>
    <n v="4"/>
    <n v="1"/>
    <n v="0"/>
    <n v="6"/>
    <s v="US"/>
    <s v="Crucero"/>
    <x v="17"/>
    <n v="16830"/>
  </r>
  <r>
    <x v="877"/>
    <s v="Juan"/>
    <x v="2"/>
    <s v="RHQ"/>
    <n v="8"/>
    <n v="4"/>
    <n v="5"/>
    <n v="6"/>
    <n v="5"/>
    <s v="MJ"/>
    <s v="Circuito"/>
    <x v="5"/>
    <n v="11880"/>
  </r>
  <r>
    <x v="91"/>
    <s v="Juan"/>
    <x v="2"/>
    <s v="LRC"/>
    <n v="8"/>
    <n v="9"/>
    <n v="8"/>
    <n v="8"/>
    <n v="6"/>
    <s v="CD"/>
    <s v="Circuito"/>
    <x v="15"/>
    <n v="10080"/>
  </r>
  <r>
    <x v="91"/>
    <s v="Juan"/>
    <x v="2"/>
    <s v="AWY"/>
    <n v="6"/>
    <n v="7"/>
    <n v="6"/>
    <n v="10"/>
    <n v="9"/>
    <s v="PN"/>
    <s v="Estancia"/>
    <x v="20"/>
    <n v="8500"/>
  </r>
  <r>
    <x v="777"/>
    <s v="Juan"/>
    <x v="2"/>
    <s v="EWR"/>
    <n v="5"/>
    <n v="10"/>
    <n v="3"/>
    <n v="7"/>
    <n v="7"/>
    <s v="PM"/>
    <s v="Circuito"/>
    <x v="17"/>
    <n v="4590"/>
  </r>
  <r>
    <x v="882"/>
    <s v="Juan"/>
    <x v="2"/>
    <s v="XDO"/>
    <n v="4"/>
    <n v="1"/>
    <n v="5"/>
    <n v="7"/>
    <n v="10"/>
    <s v="CD"/>
    <s v="Circuito"/>
    <x v="1"/>
    <n v="11520"/>
  </r>
  <r>
    <x v="883"/>
    <s v="Juan"/>
    <x v="2"/>
    <s v="SEM"/>
    <n v="9"/>
    <n v="10"/>
    <n v="8"/>
    <n v="7"/>
    <n v="5"/>
    <s v="US"/>
    <s v="Crucero"/>
    <x v="15"/>
    <n v="13860"/>
  </r>
  <r>
    <x v="953"/>
    <s v="Juan"/>
    <x v="2"/>
    <s v="UZX"/>
    <n v="6"/>
    <n v="7"/>
    <n v="10"/>
    <n v="5"/>
    <n v="6"/>
    <s v="XY"/>
    <s v="Circuito"/>
    <x v="15"/>
    <n v="13860"/>
  </r>
  <r>
    <x v="778"/>
    <s v="Juan"/>
    <x v="2"/>
    <s v="UDQ"/>
    <n v="5"/>
    <n v="10"/>
    <n v="4"/>
    <n v="5"/>
    <n v="1"/>
    <s v="UI"/>
    <s v="Crucero"/>
    <x v="12"/>
    <n v="12150"/>
  </r>
  <r>
    <x v="885"/>
    <s v="Juan"/>
    <x v="2"/>
    <s v="KJR"/>
    <n v="5"/>
    <n v="9"/>
    <n v="8"/>
    <n v="9"/>
    <n v="1"/>
    <s v="XY"/>
    <s v="Circuito"/>
    <x v="17"/>
    <n v="16830"/>
  </r>
  <r>
    <x v="954"/>
    <s v="Juan"/>
    <x v="2"/>
    <s v="KLB"/>
    <n v="10"/>
    <n v="9"/>
    <n v="7"/>
    <n v="6"/>
    <n v="10"/>
    <s v="IP"/>
    <s v="Estancia"/>
    <x v="17"/>
    <n v="10710"/>
  </r>
  <r>
    <x v="94"/>
    <s v="Juan"/>
    <x v="2"/>
    <s v="ATS"/>
    <n v="9"/>
    <n v="8"/>
    <n v="5"/>
    <n v="6"/>
    <n v="8"/>
    <s v="DL"/>
    <s v="Estancia"/>
    <x v="12"/>
    <n v="8100"/>
  </r>
  <r>
    <x v="94"/>
    <s v="Juan"/>
    <x v="2"/>
    <s v="HSQ"/>
    <n v="1"/>
    <n v="8"/>
    <n v="8"/>
    <n v="6"/>
    <n v="9"/>
    <s v="HR"/>
    <s v="Crucero"/>
    <x v="12"/>
    <n v="7200"/>
  </r>
  <r>
    <x v="94"/>
    <s v="Juan"/>
    <x v="2"/>
    <s v="UCH"/>
    <n v="4"/>
    <n v="3"/>
    <n v="2"/>
    <n v="9"/>
    <n v="2"/>
    <s v="FA"/>
    <s v="Crucero"/>
    <x v="19"/>
    <n v="8550"/>
  </r>
  <r>
    <x v="94"/>
    <s v="Juan"/>
    <x v="2"/>
    <s v="SZN"/>
    <n v="4"/>
    <n v="0"/>
    <n v="5"/>
    <n v="3"/>
    <n v="6"/>
    <s v="LY"/>
    <s v="Estancia"/>
    <x v="17"/>
    <n v="10710"/>
  </r>
  <r>
    <x v="781"/>
    <s v="Juan"/>
    <x v="2"/>
    <s v="QCH"/>
    <n v="9"/>
    <n v="8"/>
    <n v="4"/>
    <n v="9"/>
    <n v="8"/>
    <s v="FA"/>
    <s v="Crucero"/>
    <x v="5"/>
    <n v="4400"/>
  </r>
  <r>
    <x v="384"/>
    <s v="Juan"/>
    <x v="2"/>
    <s v="JCR"/>
    <n v="7"/>
    <n v="9"/>
    <n v="8"/>
    <n v="5"/>
    <n v="8"/>
    <s v="US"/>
    <s v="Crucero"/>
    <x v="15"/>
    <n v="13090"/>
  </r>
  <r>
    <x v="955"/>
    <s v="Juan"/>
    <x v="2"/>
    <s v="XTT"/>
    <n v="8"/>
    <n v="7"/>
    <n v="3"/>
    <n v="7"/>
    <n v="8"/>
    <s v="DF"/>
    <s v="Crucero"/>
    <x v="5"/>
    <n v="2805"/>
  </r>
  <r>
    <x v="956"/>
    <s v="Juan"/>
    <x v="2"/>
    <s v="EWB"/>
    <n v="9"/>
    <n v="8"/>
    <n v="10"/>
    <n v="6"/>
    <n v="9"/>
    <s v="ZI"/>
    <s v="Estancia"/>
    <x v="5"/>
    <n v="3740"/>
  </r>
  <r>
    <x v="783"/>
    <s v="Juan"/>
    <x v="2"/>
    <s v="OPQ"/>
    <n v="6"/>
    <n v="9"/>
    <n v="7"/>
    <n v="9"/>
    <n v="7"/>
    <s v="US"/>
    <s v="Crucero"/>
    <x v="14"/>
    <n v="12155"/>
  </r>
  <r>
    <x v="886"/>
    <s v="Juan"/>
    <x v="2"/>
    <s v="KRI"/>
    <n v="9"/>
    <n v="8"/>
    <n v="8"/>
    <n v="8"/>
    <n v="7"/>
    <s v="DL"/>
    <s v="Estancia"/>
    <x v="1"/>
    <n v="8160"/>
  </r>
  <r>
    <x v="887"/>
    <s v="Juan"/>
    <x v="2"/>
    <s v="QHU"/>
    <n v="5"/>
    <n v="1"/>
    <n v="4"/>
    <n v="1"/>
    <n v="5"/>
    <s v="HR"/>
    <s v="Crucero"/>
    <x v="1"/>
    <n v="8160"/>
  </r>
  <r>
    <x v="100"/>
    <s v="Juan"/>
    <x v="2"/>
    <s v="LQV"/>
    <n v="8"/>
    <n v="5"/>
    <n v="8"/>
    <n v="0"/>
    <n v="4"/>
    <s v="XY"/>
    <s v="Circuito"/>
    <x v="8"/>
    <n v="2640"/>
  </r>
  <r>
    <x v="390"/>
    <s v="Juan"/>
    <x v="2"/>
    <s v="SMR"/>
    <n v="5"/>
    <n v="5"/>
    <n v="6"/>
    <n v="10"/>
    <n v="5"/>
    <s v="HN"/>
    <s v="Estancia"/>
    <x v="12"/>
    <n v="16575"/>
  </r>
  <r>
    <x v="392"/>
    <s v="Juan"/>
    <x v="2"/>
    <s v="ZNR"/>
    <n v="10"/>
    <n v="8"/>
    <n v="7"/>
    <n v="10"/>
    <n v="10"/>
    <s v="HR"/>
    <s v="Crucero"/>
    <x v="3"/>
    <n v="9720"/>
  </r>
  <r>
    <x v="392"/>
    <s v="Juan"/>
    <x v="2"/>
    <s v="HEI"/>
    <n v="0"/>
    <n v="8"/>
    <n v="1"/>
    <n v="5"/>
    <n v="8"/>
    <s v="XY"/>
    <s v="Circuito"/>
    <x v="15"/>
    <n v="13860"/>
  </r>
  <r>
    <x v="392"/>
    <s v="Juan"/>
    <x v="2"/>
    <s v="EAM"/>
    <n v="5"/>
    <n v="8"/>
    <n v="7"/>
    <n v="7"/>
    <n v="10"/>
    <s v="XK"/>
    <s v="Circuito"/>
    <x v="17"/>
    <n v="9180"/>
  </r>
  <r>
    <x v="891"/>
    <s v="Juan"/>
    <x v="2"/>
    <s v="RXG"/>
    <n v="5"/>
    <n v="5"/>
    <n v="4"/>
    <n v="5"/>
    <n v="6"/>
    <s v="IP"/>
    <s v="Estancia"/>
    <x v="5"/>
    <n v="6930"/>
  </r>
  <r>
    <x v="104"/>
    <s v="Juan"/>
    <x v="2"/>
    <s v="PUF"/>
    <n v="4"/>
    <n v="4"/>
    <n v="8"/>
    <n v="6"/>
    <n v="7"/>
    <s v="NO"/>
    <s v="Circuito"/>
    <x v="1"/>
    <n v="16640"/>
  </r>
  <r>
    <x v="396"/>
    <s v="Juan"/>
    <x v="2"/>
    <s v="BBR"/>
    <n v="8"/>
    <n v="8"/>
    <n v="8"/>
    <n v="7"/>
    <n v="8"/>
    <s v="PY"/>
    <s v="Crucero"/>
    <x v="12"/>
    <n v="13500"/>
  </r>
  <r>
    <x v="396"/>
    <s v="Juan"/>
    <x v="2"/>
    <s v="NIF"/>
    <n v="7"/>
    <n v="5"/>
    <n v="0"/>
    <n v="6"/>
    <n v="10"/>
    <s v="NO"/>
    <s v="Circuito"/>
    <x v="3"/>
    <n v="21060"/>
  </r>
  <r>
    <x v="957"/>
    <s v="Juan"/>
    <x v="2"/>
    <s v="GMM"/>
    <n v="5"/>
    <n v="8"/>
    <n v="8"/>
    <n v="7"/>
    <n v="10"/>
    <s v="CD"/>
    <s v="Circuito"/>
    <x v="4"/>
    <n v="2880"/>
  </r>
  <r>
    <x v="398"/>
    <s v="Juan"/>
    <x v="2"/>
    <s v="FBC"/>
    <n v="5"/>
    <n v="6"/>
    <n v="7"/>
    <n v="3"/>
    <n v="7"/>
    <s v="HR"/>
    <s v="Crucero"/>
    <x v="17"/>
    <n v="9180"/>
  </r>
  <r>
    <x v="398"/>
    <s v="Juan"/>
    <x v="2"/>
    <s v="SHH"/>
    <n v="6"/>
    <n v="3"/>
    <n v="0"/>
    <n v="4"/>
    <n v="4"/>
    <s v="CD"/>
    <s v="Circuito"/>
    <x v="17"/>
    <n v="12240"/>
  </r>
  <r>
    <x v="106"/>
    <s v="Juan"/>
    <x v="2"/>
    <s v="MUZ"/>
    <n v="10"/>
    <n v="8"/>
    <n v="4"/>
    <n v="6"/>
    <n v="6"/>
    <s v="FA"/>
    <s v="Crucero"/>
    <x v="12"/>
    <n v="6750"/>
  </r>
  <r>
    <x v="791"/>
    <s v="Juan"/>
    <x v="2"/>
    <s v="QES"/>
    <n v="4"/>
    <n v="7"/>
    <n v="7"/>
    <n v="7"/>
    <n v="0"/>
    <s v="WY"/>
    <s v="Circuito"/>
    <x v="17"/>
    <n v="4335"/>
  </r>
  <r>
    <x v="792"/>
    <s v="Juan"/>
    <x v="2"/>
    <s v="KKF"/>
    <n v="6"/>
    <n v="7"/>
    <n v="4"/>
    <n v="4"/>
    <n v="7"/>
    <s v="DL"/>
    <s v="Estancia"/>
    <x v="4"/>
    <n v="2160"/>
  </r>
  <r>
    <x v="892"/>
    <s v="Juan"/>
    <x v="2"/>
    <s v="PSI"/>
    <n v="6"/>
    <n v="3"/>
    <n v="4"/>
    <n v="7"/>
    <n v="5"/>
    <s v="OQ"/>
    <s v="Estancia"/>
    <x v="3"/>
    <n v="4860"/>
  </r>
  <r>
    <x v="616"/>
    <s v="Juan"/>
    <x v="2"/>
    <s v="OQM"/>
    <n v="9"/>
    <n v="7"/>
    <n v="6"/>
    <n v="8"/>
    <n v="5"/>
    <s v="LY"/>
    <s v="Estancia"/>
    <x v="4"/>
    <n v="2380"/>
  </r>
  <r>
    <x v="617"/>
    <s v="Juan"/>
    <x v="2"/>
    <s v="UNA"/>
    <n v="4"/>
    <n v="4"/>
    <n v="5"/>
    <n v="4"/>
    <n v="5"/>
    <s v="IP"/>
    <s v="Estancia"/>
    <x v="15"/>
    <n v="8820"/>
  </r>
  <r>
    <x v="404"/>
    <s v="Juan"/>
    <x v="2"/>
    <s v="PPB"/>
    <n v="7"/>
    <n v="5"/>
    <n v="8"/>
    <n v="4"/>
    <n v="6"/>
    <s v="MJ"/>
    <s v="Circuito"/>
    <x v="1"/>
    <n v="17280"/>
  </r>
  <r>
    <x v="107"/>
    <s v="Juan"/>
    <x v="2"/>
    <s v="VAS"/>
    <n v="8"/>
    <n v="0"/>
    <n v="8"/>
    <n v="7"/>
    <n v="4"/>
    <s v="HR"/>
    <s v="Crucero"/>
    <x v="10"/>
    <n v="1080"/>
  </r>
  <r>
    <x v="107"/>
    <s v="Juan"/>
    <x v="2"/>
    <s v="QBA"/>
    <n v="4"/>
    <n v="4"/>
    <n v="7"/>
    <n v="4"/>
    <n v="8"/>
    <s v="CD"/>
    <s v="Circuito"/>
    <x v="17"/>
    <n v="12240"/>
  </r>
  <r>
    <x v="618"/>
    <s v="Juan"/>
    <x v="2"/>
    <s v="WGR"/>
    <n v="9"/>
    <n v="7"/>
    <n v="5"/>
    <n v="2"/>
    <n v="3"/>
    <s v="WL"/>
    <s v="Circuito"/>
    <x v="19"/>
    <n v="13680"/>
  </r>
  <r>
    <x v="618"/>
    <s v="Juan"/>
    <x v="2"/>
    <s v="IHJ"/>
    <n v="6"/>
    <n v="8"/>
    <n v="5"/>
    <n v="6"/>
    <n v="8"/>
    <s v="ZA"/>
    <s v="Estancia"/>
    <x v="6"/>
    <n v="11520"/>
  </r>
  <r>
    <x v="621"/>
    <s v="Juan"/>
    <x v="2"/>
    <s v="BXV"/>
    <n v="7"/>
    <n v="10"/>
    <n v="10"/>
    <n v="6"/>
    <n v="8"/>
    <s v="FA"/>
    <s v="Crucero"/>
    <x v="3"/>
    <n v="8100"/>
  </r>
  <r>
    <x v="621"/>
    <s v="Juan"/>
    <x v="2"/>
    <s v="ZLP"/>
    <n v="5"/>
    <n v="3"/>
    <n v="2"/>
    <n v="2"/>
    <n v="4"/>
    <s v="HN"/>
    <s v="Estancia"/>
    <x v="13"/>
    <n v="10530"/>
  </r>
  <r>
    <x v="958"/>
    <s v="Juan"/>
    <x v="2"/>
    <s v="VVD"/>
    <n v="6"/>
    <n v="0"/>
    <n v="4"/>
    <n v="3"/>
    <n v="5"/>
    <s v="PN"/>
    <s v="Estancia"/>
    <x v="3"/>
    <n v="8100"/>
  </r>
  <r>
    <x v="406"/>
    <s v="Juan"/>
    <x v="2"/>
    <s v="XBV"/>
    <n v="6"/>
    <n v="5"/>
    <n v="3"/>
    <n v="4"/>
    <n v="1"/>
    <s v="IU"/>
    <s v="Circuito"/>
    <x v="11"/>
    <n v="3780"/>
  </r>
  <r>
    <x v="794"/>
    <s v="Juan"/>
    <x v="2"/>
    <s v="QXR"/>
    <n v="1"/>
    <n v="2"/>
    <n v="3"/>
    <n v="6"/>
    <n v="0"/>
    <s v="IU"/>
    <s v="Circuito"/>
    <x v="12"/>
    <n v="8100"/>
  </r>
  <r>
    <x v="895"/>
    <s v="Juan"/>
    <x v="2"/>
    <s v="LQU"/>
    <n v="7"/>
    <n v="6"/>
    <n v="6"/>
    <n v="8"/>
    <n v="5"/>
    <s v="FA"/>
    <s v="Crucero"/>
    <x v="12"/>
    <n v="6750"/>
  </r>
  <r>
    <x v="895"/>
    <s v="Juan"/>
    <x v="2"/>
    <s v="KQZ"/>
    <n v="6"/>
    <n v="7"/>
    <n v="5"/>
    <n v="10"/>
    <n v="6"/>
    <s v="YY"/>
    <s v="Crucero"/>
    <x v="1"/>
    <n v="15840"/>
  </r>
  <r>
    <x v="111"/>
    <s v="Juan"/>
    <x v="2"/>
    <s v="NSQ"/>
    <n v="8"/>
    <n v="5"/>
    <n v="6"/>
    <n v="7"/>
    <n v="4"/>
    <s v="ZI"/>
    <s v="Estancia"/>
    <x v="12"/>
    <n v="5400"/>
  </r>
  <r>
    <x v="625"/>
    <s v="Juan"/>
    <x v="2"/>
    <s v="MBK"/>
    <n v="10"/>
    <n v="6"/>
    <n v="10"/>
    <n v="9"/>
    <n v="8"/>
    <s v="IU"/>
    <s v="Circuito"/>
    <x v="17"/>
    <n v="9180"/>
  </r>
  <r>
    <x v="410"/>
    <s v="Juan"/>
    <x v="2"/>
    <s v="BMK"/>
    <n v="7"/>
    <n v="2"/>
    <n v="5"/>
    <n v="2"/>
    <n v="0"/>
    <s v="PY"/>
    <s v="Crucero"/>
    <x v="3"/>
    <n v="16200"/>
  </r>
  <r>
    <x v="410"/>
    <s v="Juan"/>
    <x v="2"/>
    <s v="YGE"/>
    <n v="8"/>
    <n v="7"/>
    <n v="5"/>
    <n v="7"/>
    <n v="5"/>
    <s v="IU"/>
    <s v="Circuito"/>
    <x v="0"/>
    <n v="4320"/>
  </r>
  <r>
    <x v="959"/>
    <s v="Juan"/>
    <x v="2"/>
    <s v="GLW"/>
    <n v="0"/>
    <n v="0"/>
    <n v="6"/>
    <n v="3"/>
    <n v="9"/>
    <s v="FA"/>
    <s v="Crucero"/>
    <x v="17"/>
    <n v="7650"/>
  </r>
  <r>
    <x v="959"/>
    <s v="Juan"/>
    <x v="2"/>
    <s v="NMK"/>
    <n v="5"/>
    <n v="9"/>
    <n v="10"/>
    <n v="6"/>
    <n v="5"/>
    <s v="NO"/>
    <s v="Circuito"/>
    <x v="12"/>
    <n v="17550"/>
  </r>
  <r>
    <x v="960"/>
    <s v="Juan"/>
    <x v="2"/>
    <s v="GBO"/>
    <n v="6"/>
    <n v="7"/>
    <n v="7"/>
    <n v="6"/>
    <n v="7"/>
    <s v="DF"/>
    <s v="Crucero"/>
    <x v="6"/>
    <n v="3240"/>
  </r>
  <r>
    <x v="961"/>
    <s v="Juan"/>
    <x v="2"/>
    <s v="LSW"/>
    <n v="4"/>
    <n v="10"/>
    <n v="10"/>
    <n v="4"/>
    <n v="10"/>
    <s v="LY"/>
    <s v="Estancia"/>
    <x v="18"/>
    <n v="12495"/>
  </r>
  <r>
    <x v="115"/>
    <s v="Juan"/>
    <x v="2"/>
    <s v="QXR"/>
    <n v="0"/>
    <n v="5"/>
    <n v="9"/>
    <n v="8"/>
    <n v="6"/>
    <s v="OQ"/>
    <s v="Estancia"/>
    <x v="17"/>
    <n v="4590"/>
  </r>
  <r>
    <x v="962"/>
    <s v="Juan"/>
    <x v="2"/>
    <s v="NYU"/>
    <n v="9"/>
    <n v="9"/>
    <n v="6"/>
    <n v="8"/>
    <n v="5"/>
    <s v="MJ"/>
    <s v="Circuito"/>
    <x v="6"/>
    <n v="12240"/>
  </r>
  <r>
    <x v="962"/>
    <s v="Juan"/>
    <x v="2"/>
    <s v="WSC"/>
    <n v="4"/>
    <n v="8"/>
    <n v="7"/>
    <n v="6"/>
    <n v="10"/>
    <s v="YY"/>
    <s v="Crucero"/>
    <x v="17"/>
    <n v="14960"/>
  </r>
  <r>
    <x v="898"/>
    <s v="Juan"/>
    <x v="2"/>
    <s v="UJC"/>
    <n v="8"/>
    <n v="7"/>
    <n v="6"/>
    <n v="6"/>
    <n v="9"/>
    <s v="XK"/>
    <s v="Circuito"/>
    <x v="12"/>
    <n v="8100"/>
  </r>
  <r>
    <x v="117"/>
    <s v="Juan"/>
    <x v="2"/>
    <s v="JGH"/>
    <n v="6"/>
    <n v="6"/>
    <n v="7"/>
    <n v="8"/>
    <n v="5"/>
    <s v="WY"/>
    <s v="Circuito"/>
    <x v="13"/>
    <n v="2430"/>
  </r>
  <r>
    <x v="120"/>
    <s v="Juan"/>
    <x v="2"/>
    <s v="SXK"/>
    <n v="5"/>
    <n v="7"/>
    <n v="8"/>
    <n v="9"/>
    <n v="0"/>
    <s v="YY"/>
    <s v="Crucero"/>
    <x v="17"/>
    <n v="16830"/>
  </r>
  <r>
    <x v="415"/>
    <s v="Juan"/>
    <x v="2"/>
    <s v="RXG"/>
    <n v="5"/>
    <n v="0"/>
    <n v="3"/>
    <n v="6"/>
    <n v="4"/>
    <s v="HR"/>
    <s v="Crucero"/>
    <x v="19"/>
    <n v="10260"/>
  </r>
  <r>
    <x v="630"/>
    <s v="Juan"/>
    <x v="2"/>
    <s v="QEK"/>
    <n v="6"/>
    <n v="0"/>
    <n v="2"/>
    <n v="3"/>
    <n v="5"/>
    <s v="US"/>
    <s v="Crucero"/>
    <x v="19"/>
    <n v="18810"/>
  </r>
  <r>
    <x v="417"/>
    <s v="Juan"/>
    <x v="2"/>
    <s v="CWN"/>
    <n v="7"/>
    <n v="8"/>
    <n v="7"/>
    <n v="7"/>
    <n v="6"/>
    <s v="DF"/>
    <s v="Crucero"/>
    <x v="6"/>
    <n v="3240"/>
  </r>
  <r>
    <x v="900"/>
    <s v="Juan"/>
    <x v="2"/>
    <s v="BTU"/>
    <n v="8"/>
    <n v="2"/>
    <n v="3"/>
    <n v="8"/>
    <n v="5"/>
    <s v="OQ"/>
    <s v="Estancia"/>
    <x v="1"/>
    <n v="4320"/>
  </r>
  <r>
    <x v="124"/>
    <s v="Juan"/>
    <x v="2"/>
    <s v="SJQ"/>
    <n v="6"/>
    <n v="8"/>
    <n v="7"/>
    <n v="8"/>
    <n v="7"/>
    <s v="UI"/>
    <s v="Crucero"/>
    <x v="3"/>
    <n v="12960"/>
  </r>
  <r>
    <x v="632"/>
    <s v="Juan"/>
    <x v="2"/>
    <s v="VLI"/>
    <n v="5"/>
    <n v="5"/>
    <n v="5"/>
    <n v="8"/>
    <n v="3"/>
    <s v="WY"/>
    <s v="Circuito"/>
    <x v="1"/>
    <n v="4320"/>
  </r>
  <r>
    <x v="420"/>
    <s v="Juan"/>
    <x v="2"/>
    <s v="JHZ"/>
    <n v="3"/>
    <n v="4"/>
    <n v="3"/>
    <n v="4"/>
    <n v="5"/>
    <s v="CF"/>
    <s v="Crucero"/>
    <x v="19"/>
    <n v="13680"/>
  </r>
  <r>
    <x v="799"/>
    <s v="Juan"/>
    <x v="2"/>
    <s v="BMY"/>
    <n v="8"/>
    <n v="9"/>
    <n v="7"/>
    <n v="4"/>
    <n v="6"/>
    <s v="US"/>
    <s v="Crucero"/>
    <x v="17"/>
    <n v="15895"/>
  </r>
  <r>
    <x v="800"/>
    <s v="Juan"/>
    <x v="2"/>
    <s v="YCO"/>
    <n v="3"/>
    <n v="9"/>
    <n v="8"/>
    <n v="10"/>
    <n v="6"/>
    <s v="IP"/>
    <s v="Estancia"/>
    <x v="1"/>
    <n v="10080"/>
  </r>
  <r>
    <x v="130"/>
    <s v="Juan"/>
    <x v="2"/>
    <s v="IQP"/>
    <n v="8"/>
    <n v="7"/>
    <n v="8"/>
    <n v="9"/>
    <n v="7"/>
    <s v="PM"/>
    <s v="Circuito"/>
    <x v="6"/>
    <n v="3060"/>
  </r>
  <r>
    <x v="134"/>
    <s v="Juan"/>
    <x v="2"/>
    <s v="NIA"/>
    <n v="9"/>
    <n v="8"/>
    <n v="7"/>
    <n v="8"/>
    <n v="10"/>
    <s v="FA"/>
    <s v="Crucero"/>
    <x v="3"/>
    <n v="7650"/>
  </r>
  <r>
    <x v="963"/>
    <s v="Juan"/>
    <x v="2"/>
    <s v="UXI"/>
    <n v="7"/>
    <n v="5"/>
    <n v="4"/>
    <n v="1"/>
    <n v="4"/>
    <s v="PN"/>
    <s v="Estancia"/>
    <x v="1"/>
    <n v="6800"/>
  </r>
  <r>
    <x v="430"/>
    <s v="Juan"/>
    <x v="2"/>
    <s v="ASL"/>
    <n v="7"/>
    <n v="7"/>
    <n v="3"/>
    <n v="9"/>
    <n v="9"/>
    <s v="XK"/>
    <s v="Circuito"/>
    <x v="19"/>
    <n v="9690"/>
  </r>
  <r>
    <x v="640"/>
    <s v="Juan"/>
    <x v="2"/>
    <s v="HRO"/>
    <n v="9"/>
    <n v="9"/>
    <n v="7"/>
    <n v="8"/>
    <n v="7"/>
    <s v="DL"/>
    <s v="Estancia"/>
    <x v="19"/>
    <n v="9690"/>
  </r>
  <r>
    <x v="964"/>
    <s v="Juan"/>
    <x v="2"/>
    <s v="VFL"/>
    <n v="6"/>
    <n v="8"/>
    <n v="1"/>
    <n v="7"/>
    <n v="8"/>
    <s v="US"/>
    <s v="Crucero"/>
    <x v="17"/>
    <n v="15895"/>
  </r>
  <r>
    <x v="141"/>
    <s v="Juan"/>
    <x v="2"/>
    <s v="XTU"/>
    <n v="8"/>
    <n v="5"/>
    <n v="5"/>
    <n v="7"/>
    <n v="9"/>
    <s v="FA"/>
    <s v="Crucero"/>
    <x v="12"/>
    <n v="6375"/>
  </r>
  <r>
    <x v="141"/>
    <s v="Juan"/>
    <x v="2"/>
    <s v="ALP"/>
    <n v="2"/>
    <n v="4"/>
    <n v="5"/>
    <n v="10"/>
    <n v="8"/>
    <s v="PM"/>
    <s v="Circuito"/>
    <x v="1"/>
    <n v="4080"/>
  </r>
  <r>
    <x v="141"/>
    <s v="Juan"/>
    <x v="2"/>
    <s v="DYL"/>
    <n v="9"/>
    <n v="8"/>
    <n v="7"/>
    <n v="9"/>
    <n v="5"/>
    <s v="CF"/>
    <s v="Crucero"/>
    <x v="15"/>
    <n v="9520"/>
  </r>
  <r>
    <x v="141"/>
    <s v="Juan"/>
    <x v="2"/>
    <s v="FIF"/>
    <n v="9"/>
    <n v="7"/>
    <n v="1"/>
    <n v="9"/>
    <n v="9"/>
    <s v="GI"/>
    <s v="Estancia"/>
    <x v="19"/>
    <n v="16150"/>
  </r>
  <r>
    <x v="142"/>
    <s v="Juan"/>
    <x v="2"/>
    <s v="MRA"/>
    <n v="10"/>
    <n v="3"/>
    <n v="8"/>
    <n v="7"/>
    <n v="9"/>
    <s v="US"/>
    <s v="Crucero"/>
    <x v="15"/>
    <n v="13090"/>
  </r>
  <r>
    <x v="641"/>
    <s v="Juan"/>
    <x v="2"/>
    <s v="LIM"/>
    <n v="10"/>
    <n v="8"/>
    <n v="2"/>
    <n v="7"/>
    <n v="8"/>
    <s v="WL"/>
    <s v="Circuito"/>
    <x v="13"/>
    <n v="6480"/>
  </r>
  <r>
    <x v="643"/>
    <s v="Juan"/>
    <x v="2"/>
    <s v="IDN"/>
    <n v="7"/>
    <n v="6"/>
    <n v="6"/>
    <n v="6"/>
    <n v="6"/>
    <s v="UI"/>
    <s v="Crucero"/>
    <x v="20"/>
    <n v="15300"/>
  </r>
  <r>
    <x v="643"/>
    <s v="Juan"/>
    <x v="2"/>
    <s v="QVZ"/>
    <n v="6"/>
    <n v="7"/>
    <n v="6"/>
    <n v="8"/>
    <n v="9"/>
    <s v="HN"/>
    <s v="Estancia"/>
    <x v="12"/>
    <n v="17550"/>
  </r>
  <r>
    <x v="644"/>
    <s v="Juan"/>
    <x v="2"/>
    <s v="FXU"/>
    <n v="7"/>
    <n v="1"/>
    <n v="7"/>
    <n v="7"/>
    <n v="9"/>
    <s v="XY"/>
    <s v="Circuito"/>
    <x v="1"/>
    <n v="15840"/>
  </r>
  <r>
    <x v="147"/>
    <s v="Juan"/>
    <x v="2"/>
    <s v="BBR"/>
    <n v="10"/>
    <n v="6"/>
    <n v="5"/>
    <n v="3"/>
    <n v="7"/>
    <s v="GI"/>
    <s v="Estancia"/>
    <x v="8"/>
    <n v="2700"/>
  </r>
  <r>
    <x v="441"/>
    <s v="Juan"/>
    <x v="2"/>
    <s v="ROQ"/>
    <n v="5"/>
    <n v="1"/>
    <n v="2"/>
    <n v="5"/>
    <n v="6"/>
    <s v="UI"/>
    <s v="Crucero"/>
    <x v="17"/>
    <n v="13770"/>
  </r>
  <r>
    <x v="441"/>
    <s v="Juan"/>
    <x v="2"/>
    <s v="HVW"/>
    <n v="9"/>
    <n v="3"/>
    <n v="4"/>
    <n v="4"/>
    <n v="4"/>
    <s v="QT"/>
    <s v="Circuito"/>
    <x v="15"/>
    <n v="7560"/>
  </r>
  <r>
    <x v="646"/>
    <s v="Juan"/>
    <x v="2"/>
    <s v="PWK"/>
    <n v="6"/>
    <n v="8"/>
    <n v="8"/>
    <n v="9"/>
    <n v="6"/>
    <s v="DL"/>
    <s v="Estancia"/>
    <x v="1"/>
    <n v="8640"/>
  </r>
  <r>
    <x v="646"/>
    <s v="Juan"/>
    <x v="2"/>
    <s v="OZH"/>
    <n v="4"/>
    <n v="6"/>
    <n v="3"/>
    <n v="3"/>
    <n v="7"/>
    <s v="NO"/>
    <s v="Circuito"/>
    <x v="8"/>
    <n v="3510"/>
  </r>
  <r>
    <x v="647"/>
    <s v="Juan"/>
    <x v="2"/>
    <s v="XYO"/>
    <n v="5"/>
    <n v="1"/>
    <n v="4"/>
    <n v="5"/>
    <n v="1"/>
    <s v="LY"/>
    <s v="Estancia"/>
    <x v="3"/>
    <n v="11340"/>
  </r>
  <r>
    <x v="443"/>
    <s v="Juan"/>
    <x v="2"/>
    <s v="BSQ"/>
    <n v="2"/>
    <n v="1"/>
    <n v="8"/>
    <n v="8"/>
    <n v="8"/>
    <s v="WY"/>
    <s v="Circuito"/>
    <x v="16"/>
    <n v="2550"/>
  </r>
  <r>
    <x v="443"/>
    <s v="Juan"/>
    <x v="2"/>
    <s v="RFJ"/>
    <n v="8"/>
    <n v="7"/>
    <n v="6"/>
    <n v="8"/>
    <n v="7"/>
    <s v="QT"/>
    <s v="Circuito"/>
    <x v="17"/>
    <n v="8670"/>
  </r>
  <r>
    <x v="443"/>
    <s v="Juan"/>
    <x v="2"/>
    <s v="MIR"/>
    <n v="7"/>
    <n v="6"/>
    <n v="6"/>
    <n v="1"/>
    <n v="2"/>
    <s v="OQ"/>
    <s v="Estancia"/>
    <x v="4"/>
    <n v="1020"/>
  </r>
  <r>
    <x v="648"/>
    <s v="Juan"/>
    <x v="2"/>
    <s v="IXH"/>
    <n v="10"/>
    <n v="9"/>
    <n v="4"/>
    <n v="9"/>
    <n v="6"/>
    <s v="FA"/>
    <s v="Crucero"/>
    <x v="6"/>
    <n v="5100"/>
  </r>
  <r>
    <x v="153"/>
    <s v="Juan"/>
    <x v="2"/>
    <s v="BCV"/>
    <n v="5"/>
    <n v="9"/>
    <n v="9"/>
    <n v="9"/>
    <n v="10"/>
    <s v="HR"/>
    <s v="Crucero"/>
    <x v="1"/>
    <n v="8160"/>
  </r>
  <r>
    <x v="153"/>
    <s v="Juan"/>
    <x v="2"/>
    <s v="REK"/>
    <n v="7"/>
    <n v="7"/>
    <n v="7"/>
    <n v="2"/>
    <n v="7"/>
    <s v="ZI"/>
    <s v="Estancia"/>
    <x v="16"/>
    <n v="4000"/>
  </r>
  <r>
    <x v="649"/>
    <s v="Juan"/>
    <x v="2"/>
    <s v="IEC"/>
    <n v="7"/>
    <n v="5"/>
    <n v="4"/>
    <n v="4"/>
    <n v="3"/>
    <s v="XK"/>
    <s v="Circuito"/>
    <x v="13"/>
    <n v="5355"/>
  </r>
  <r>
    <x v="650"/>
    <s v="Juan"/>
    <x v="2"/>
    <s v="ROC"/>
    <n v="9"/>
    <n v="9"/>
    <n v="9"/>
    <n v="10"/>
    <n v="9"/>
    <s v="HR"/>
    <s v="Crucero"/>
    <x v="15"/>
    <n v="7140"/>
  </r>
  <r>
    <x v="905"/>
    <s v="Juan"/>
    <x v="2"/>
    <s v="FEO"/>
    <n v="5"/>
    <n v="4"/>
    <n v="8"/>
    <n v="5"/>
    <n v="8"/>
    <s v="IU"/>
    <s v="Circuito"/>
    <x v="19"/>
    <n v="9690"/>
  </r>
  <r>
    <x v="906"/>
    <s v="Juan"/>
    <x v="2"/>
    <s v="HEI"/>
    <n v="2"/>
    <n v="9"/>
    <n v="8"/>
    <n v="7"/>
    <n v="4"/>
    <s v="QT"/>
    <s v="Circuito"/>
    <x v="16"/>
    <n v="5100"/>
  </r>
  <r>
    <x v="805"/>
    <s v="Juan"/>
    <x v="2"/>
    <s v="KBS"/>
    <n v="8"/>
    <n v="9"/>
    <n v="10"/>
    <n v="7"/>
    <n v="7"/>
    <s v="US"/>
    <s v="Crucero"/>
    <x v="17"/>
    <n v="16320"/>
  </r>
  <r>
    <x v="450"/>
    <s v="Juan"/>
    <x v="2"/>
    <s v="BIN"/>
    <n v="8"/>
    <n v="10"/>
    <n v="3"/>
    <n v="7"/>
    <n v="4"/>
    <s v="OQ"/>
    <s v="Estancia"/>
    <x v="17"/>
    <n v="4590"/>
  </r>
  <r>
    <x v="160"/>
    <s v="Juan"/>
    <x v="2"/>
    <s v="GNR"/>
    <n v="5"/>
    <n v="10"/>
    <n v="9"/>
    <n v="10"/>
    <n v="7"/>
    <s v="ZI"/>
    <s v="Estancia"/>
    <x v="12"/>
    <n v="6000"/>
  </r>
  <r>
    <x v="451"/>
    <s v="Juan"/>
    <x v="2"/>
    <s v="WSC"/>
    <n v="5"/>
    <n v="6"/>
    <n v="7"/>
    <n v="8"/>
    <n v="6"/>
    <s v="DL"/>
    <s v="Estancia"/>
    <x v="15"/>
    <n v="6720"/>
  </r>
  <r>
    <x v="451"/>
    <s v="Juan"/>
    <x v="2"/>
    <s v="JNC"/>
    <n v="7"/>
    <n v="5"/>
    <n v="8"/>
    <n v="6"/>
    <n v="7"/>
    <s v="DL"/>
    <s v="Estancia"/>
    <x v="17"/>
    <n v="9180"/>
  </r>
  <r>
    <x v="454"/>
    <s v="Juan"/>
    <x v="2"/>
    <s v="KPB"/>
    <n v="7"/>
    <n v="7"/>
    <n v="8"/>
    <n v="5"/>
    <n v="5"/>
    <s v="XY"/>
    <s v="Circuito"/>
    <x v="14"/>
    <n v="14040"/>
  </r>
  <r>
    <x v="455"/>
    <s v="Juan"/>
    <x v="2"/>
    <s v="AXP"/>
    <n v="7"/>
    <n v="9"/>
    <n v="6"/>
    <n v="7"/>
    <n v="7"/>
    <s v="GI"/>
    <s v="Estancia"/>
    <x v="12"/>
    <n v="13500"/>
  </r>
  <r>
    <x v="965"/>
    <s v="Juan"/>
    <x v="2"/>
    <s v="HVY"/>
    <n v="6"/>
    <n v="3"/>
    <n v="9"/>
    <n v="8"/>
    <n v="8"/>
    <s v="MJ"/>
    <s v="Circuito"/>
    <x v="1"/>
    <n v="17280"/>
  </r>
  <r>
    <x v="810"/>
    <s v="Juan"/>
    <x v="2"/>
    <s v="SLG"/>
    <n v="7"/>
    <n v="5"/>
    <n v="6"/>
    <n v="6"/>
    <n v="1"/>
    <s v="ZI"/>
    <s v="Estancia"/>
    <x v="13"/>
    <n v="3825"/>
  </r>
  <r>
    <x v="908"/>
    <s v="Juan"/>
    <x v="2"/>
    <s v="SJF"/>
    <n v="4"/>
    <n v="2"/>
    <n v="5"/>
    <n v="7"/>
    <n v="6"/>
    <s v="IP"/>
    <s v="Estancia"/>
    <x v="12"/>
    <n v="10800"/>
  </r>
  <r>
    <x v="966"/>
    <s v="Juan"/>
    <x v="2"/>
    <s v="IWT"/>
    <n v="5"/>
    <n v="8"/>
    <n v="6"/>
    <n v="3"/>
    <n v="7"/>
    <s v="FA"/>
    <s v="Crucero"/>
    <x v="6"/>
    <n v="5400"/>
  </r>
  <r>
    <x v="170"/>
    <s v="Juan"/>
    <x v="2"/>
    <s v="YSO"/>
    <n v="10"/>
    <n v="7"/>
    <n v="5"/>
    <n v="7"/>
    <n v="8"/>
    <s v="ZA"/>
    <s v="Estancia"/>
    <x v="10"/>
    <n v="2040"/>
  </r>
  <r>
    <x v="461"/>
    <s v="Juan"/>
    <x v="2"/>
    <s v="UJC"/>
    <n v="5"/>
    <n v="8"/>
    <n v="8"/>
    <n v="1"/>
    <n v="9"/>
    <s v="NO"/>
    <s v="Circuito"/>
    <x v="0"/>
    <n v="10080"/>
  </r>
  <r>
    <x v="174"/>
    <s v="Juan"/>
    <x v="2"/>
    <s v="UKX"/>
    <n v="8"/>
    <n v="6"/>
    <n v="10"/>
    <n v="6"/>
    <n v="1"/>
    <s v="CD"/>
    <s v="Circuito"/>
    <x v="15"/>
    <n v="11340"/>
  </r>
  <r>
    <x v="174"/>
    <s v="Juan"/>
    <x v="2"/>
    <s v="KNU"/>
    <n v="7"/>
    <n v="5"/>
    <n v="4"/>
    <n v="6"/>
    <n v="0"/>
    <s v="IP"/>
    <s v="Estancia"/>
    <x v="19"/>
    <n v="13680"/>
  </r>
  <r>
    <x v="175"/>
    <s v="Juan"/>
    <x v="2"/>
    <s v="VUY"/>
    <n v="1"/>
    <n v="10"/>
    <n v="10"/>
    <n v="8"/>
    <n v="10"/>
    <s v="HN"/>
    <s v="Estancia"/>
    <x v="15"/>
    <n v="17640"/>
  </r>
  <r>
    <x v="661"/>
    <s v="Juan"/>
    <x v="2"/>
    <s v="SMR"/>
    <n v="9"/>
    <n v="4"/>
    <n v="5"/>
    <n v="0"/>
    <n v="7"/>
    <s v="IP"/>
    <s v="Estancia"/>
    <x v="17"/>
    <n v="11560"/>
  </r>
  <r>
    <x v="179"/>
    <s v="Juan"/>
    <x v="2"/>
    <s v="OZP"/>
    <n v="7"/>
    <n v="7"/>
    <n v="5"/>
    <n v="8"/>
    <n v="7"/>
    <s v="GI"/>
    <s v="Estancia"/>
    <x v="1"/>
    <n v="14400"/>
  </r>
  <r>
    <x v="811"/>
    <s v="Juan"/>
    <x v="2"/>
    <s v="UTN"/>
    <n v="3"/>
    <n v="7"/>
    <n v="7"/>
    <n v="7"/>
    <n v="6"/>
    <s v="RA"/>
    <s v="Crucero"/>
    <x v="15"/>
    <n v="5950"/>
  </r>
  <r>
    <x v="182"/>
    <s v="Juan"/>
    <x v="2"/>
    <s v="CRG"/>
    <n v="6"/>
    <n v="10"/>
    <n v="8"/>
    <n v="9"/>
    <n v="4"/>
    <s v="PN"/>
    <s v="Estancia"/>
    <x v="19"/>
    <n v="7600"/>
  </r>
  <r>
    <x v="469"/>
    <s v="Juan"/>
    <x v="2"/>
    <s v="AMD"/>
    <n v="8"/>
    <n v="9"/>
    <n v="4"/>
    <n v="9"/>
    <n v="6"/>
    <s v="HR"/>
    <s v="Crucero"/>
    <x v="18"/>
    <n v="10080"/>
  </r>
  <r>
    <x v="470"/>
    <s v="Juan"/>
    <x v="2"/>
    <s v="IDA"/>
    <n v="9"/>
    <n v="10"/>
    <n v="8"/>
    <n v="7"/>
    <n v="2"/>
    <s v="WL"/>
    <s v="Circuito"/>
    <x v="17"/>
    <n v="12240"/>
  </r>
  <r>
    <x v="473"/>
    <s v="Juan"/>
    <x v="2"/>
    <s v="CMH"/>
    <n v="7"/>
    <n v="6"/>
    <n v="0"/>
    <n v="5"/>
    <n v="10"/>
    <s v="MJ"/>
    <s v="Circuito"/>
    <x v="17"/>
    <n v="18360"/>
  </r>
  <r>
    <x v="668"/>
    <s v="Juan"/>
    <x v="2"/>
    <s v="FJQ"/>
    <n v="8"/>
    <n v="10"/>
    <n v="6"/>
    <n v="8"/>
    <n v="8"/>
    <s v="CD"/>
    <s v="Circuito"/>
    <x v="0"/>
    <n v="6120"/>
  </r>
  <r>
    <x v="967"/>
    <s v="Juan"/>
    <x v="2"/>
    <s v="HSQ"/>
    <n v="7"/>
    <n v="7"/>
    <n v="7"/>
    <n v="4"/>
    <n v="7"/>
    <s v="US"/>
    <s v="Crucero"/>
    <x v="6"/>
    <n v="11520"/>
  </r>
  <r>
    <x v="815"/>
    <s v="Juan"/>
    <x v="2"/>
    <s v="KLB"/>
    <n v="3"/>
    <n v="7"/>
    <n v="8"/>
    <n v="10"/>
    <n v="0"/>
    <s v="GI"/>
    <s v="Estancia"/>
    <x v="15"/>
    <n v="11900"/>
  </r>
  <r>
    <x v="477"/>
    <s v="Juan"/>
    <x v="2"/>
    <s v="OWU"/>
    <n v="5"/>
    <n v="6"/>
    <n v="9"/>
    <n v="5"/>
    <n v="5"/>
    <s v="WY"/>
    <s v="Circuito"/>
    <x v="12"/>
    <n v="3825"/>
  </r>
  <r>
    <x v="192"/>
    <s v="Juan"/>
    <x v="2"/>
    <s v="YGE"/>
    <n v="10"/>
    <n v="6"/>
    <n v="6"/>
    <n v="7"/>
    <n v="8"/>
    <s v="DF"/>
    <s v="Crucero"/>
    <x v="20"/>
    <n v="5100"/>
  </r>
  <r>
    <x v="968"/>
    <s v="Juan"/>
    <x v="2"/>
    <s v="IXH"/>
    <n v="7"/>
    <n v="7"/>
    <n v="6"/>
    <n v="7"/>
    <n v="8"/>
    <s v="HN"/>
    <s v="Estancia"/>
    <x v="9"/>
    <n v="7140"/>
  </r>
  <r>
    <x v="482"/>
    <s v="Juan"/>
    <x v="2"/>
    <s v="OQM"/>
    <n v="4"/>
    <n v="9"/>
    <n v="4"/>
    <n v="0"/>
    <n v="9"/>
    <s v="GI"/>
    <s v="Estancia"/>
    <x v="10"/>
    <n v="1700"/>
  </r>
  <r>
    <x v="671"/>
    <s v="Juan"/>
    <x v="2"/>
    <s v="RCB"/>
    <n v="3"/>
    <n v="7"/>
    <n v="8"/>
    <n v="2"/>
    <n v="5"/>
    <s v="HR"/>
    <s v="Crucero"/>
    <x v="17"/>
    <n v="8670"/>
  </r>
  <r>
    <x v="198"/>
    <s v="Juan"/>
    <x v="2"/>
    <s v="LRC"/>
    <n v="7"/>
    <n v="9"/>
    <n v="8"/>
    <n v="9"/>
    <n v="9"/>
    <s v="ZI"/>
    <s v="Estancia"/>
    <x v="2"/>
    <n v="425"/>
  </r>
  <r>
    <x v="200"/>
    <s v="Juan"/>
    <x v="2"/>
    <s v="SUD"/>
    <n v="6"/>
    <n v="9"/>
    <n v="9"/>
    <n v="7"/>
    <n v="7"/>
    <s v="WL"/>
    <s v="Circuito"/>
    <x v="12"/>
    <n v="12150"/>
  </r>
  <r>
    <x v="201"/>
    <s v="Juan"/>
    <x v="2"/>
    <s v="PPB"/>
    <n v="6"/>
    <n v="9"/>
    <n v="10"/>
    <n v="7"/>
    <n v="10"/>
    <s v="YY"/>
    <s v="Crucero"/>
    <x v="1"/>
    <n v="17280"/>
  </r>
  <r>
    <x v="672"/>
    <s v="Juan"/>
    <x v="2"/>
    <s v="ASL"/>
    <n v="9"/>
    <n v="7"/>
    <n v="3"/>
    <n v="8"/>
    <n v="9"/>
    <s v="CD"/>
    <s v="Circuito"/>
    <x v="19"/>
    <n v="14535"/>
  </r>
  <r>
    <x v="969"/>
    <s v="Juan"/>
    <x v="2"/>
    <s v="WTY"/>
    <n v="8"/>
    <n v="9"/>
    <n v="8"/>
    <n v="10"/>
    <n v="10"/>
    <s v="CD"/>
    <s v="Circuito"/>
    <x v="15"/>
    <n v="11340"/>
  </r>
  <r>
    <x v="209"/>
    <s v="Juan"/>
    <x v="2"/>
    <s v="GHP"/>
    <n v="10"/>
    <n v="8"/>
    <n v="8"/>
    <n v="8"/>
    <n v="7"/>
    <s v="ZI"/>
    <s v="Estancia"/>
    <x v="1"/>
    <n v="6800"/>
  </r>
  <r>
    <x v="209"/>
    <s v="Juan"/>
    <x v="2"/>
    <s v="NUY"/>
    <n v="6"/>
    <n v="4"/>
    <n v="5"/>
    <n v="4"/>
    <n v="4"/>
    <s v="XK"/>
    <s v="Circuito"/>
    <x v="17"/>
    <n v="10710"/>
  </r>
  <r>
    <x v="210"/>
    <s v="Juan"/>
    <x v="2"/>
    <s v="INU"/>
    <n v="6"/>
    <n v="9"/>
    <n v="8"/>
    <n v="4"/>
    <n v="8"/>
    <s v="US"/>
    <s v="Crucero"/>
    <x v="17"/>
    <n v="18360"/>
  </r>
  <r>
    <x v="217"/>
    <s v="Juan"/>
    <x v="2"/>
    <s v="HGN"/>
    <n v="8"/>
    <n v="8"/>
    <n v="9"/>
    <n v="5"/>
    <n v="5"/>
    <s v="QT"/>
    <s v="Circuito"/>
    <x v="19"/>
    <n v="10260"/>
  </r>
  <r>
    <x v="219"/>
    <s v="Juan"/>
    <x v="2"/>
    <s v="DWJ"/>
    <n v="3"/>
    <n v="5"/>
    <n v="5"/>
    <n v="8"/>
    <n v="4"/>
    <s v="DL"/>
    <s v="Estancia"/>
    <x v="1"/>
    <n v="8640"/>
  </r>
  <r>
    <x v="220"/>
    <s v="Juan"/>
    <x v="2"/>
    <s v="ADL"/>
    <n v="7"/>
    <n v="8"/>
    <n v="1"/>
    <n v="2"/>
    <n v="3"/>
    <s v="QT"/>
    <s v="Circuito"/>
    <x v="1"/>
    <n v="8640"/>
  </r>
  <r>
    <x v="220"/>
    <s v="Juan"/>
    <x v="2"/>
    <s v="NSI"/>
    <n v="0"/>
    <n v="2"/>
    <n v="10"/>
    <n v="10"/>
    <n v="9"/>
    <s v="XK"/>
    <s v="Circuito"/>
    <x v="15"/>
    <n v="7840"/>
  </r>
  <r>
    <x v="970"/>
    <s v="Juan"/>
    <x v="2"/>
    <s v="ICJ"/>
    <n v="2"/>
    <n v="7"/>
    <n v="6"/>
    <n v="8"/>
    <n v="4"/>
    <s v="HR"/>
    <s v="Crucero"/>
    <x v="1"/>
    <n v="8640"/>
  </r>
  <r>
    <x v="492"/>
    <s v="Juan"/>
    <x v="2"/>
    <s v="ZSG"/>
    <n v="3"/>
    <n v="10"/>
    <n v="10"/>
    <n v="9"/>
    <n v="10"/>
    <s v="LY"/>
    <s v="Estancia"/>
    <x v="11"/>
    <n v="4165"/>
  </r>
  <r>
    <x v="234"/>
    <s v="Juan"/>
    <x v="2"/>
    <s v="FPZ"/>
    <n v="5"/>
    <n v="8"/>
    <n v="4"/>
    <n v="8"/>
    <n v="4"/>
    <s v="LY"/>
    <s v="Estancia"/>
    <x v="19"/>
    <n v="11970"/>
  </r>
  <r>
    <x v="677"/>
    <s v="Juan"/>
    <x v="2"/>
    <s v="CTX"/>
    <n v="8"/>
    <n v="7"/>
    <n v="8"/>
    <n v="9"/>
    <n v="1"/>
    <s v="NO"/>
    <s v="Circuito"/>
    <x v="20"/>
    <n v="25200"/>
  </r>
  <r>
    <x v="239"/>
    <s v="Juan"/>
    <x v="2"/>
    <s v="XSU"/>
    <n v="6"/>
    <n v="8"/>
    <n v="7"/>
    <n v="8"/>
    <n v="6"/>
    <s v="DF"/>
    <s v="Crucero"/>
    <x v="19"/>
    <n v="5130"/>
  </r>
  <r>
    <x v="240"/>
    <s v="Juan"/>
    <x v="2"/>
    <s v="PWN"/>
    <n v="3"/>
    <n v="4"/>
    <n v="6"/>
    <n v="5"/>
    <n v="5"/>
    <s v="LY"/>
    <s v="Estancia"/>
    <x v="19"/>
    <n v="11970"/>
  </r>
  <r>
    <x v="242"/>
    <s v="Juan"/>
    <x v="2"/>
    <s v="VPT"/>
    <n v="4"/>
    <n v="7"/>
    <n v="7"/>
    <n v="9"/>
    <n v="9"/>
    <s v="PN"/>
    <s v="Estancia"/>
    <x v="20"/>
    <n v="9000"/>
  </r>
  <r>
    <x v="499"/>
    <s v="Juan"/>
    <x v="2"/>
    <s v="BDO"/>
    <n v="10"/>
    <n v="10"/>
    <n v="10"/>
    <n v="8"/>
    <n v="9"/>
    <s v="PY"/>
    <s v="Crucero"/>
    <x v="5"/>
    <n v="10890"/>
  </r>
  <r>
    <x v="971"/>
    <s v="Juan"/>
    <x v="2"/>
    <s v="TLW"/>
    <n v="8"/>
    <n v="6"/>
    <n v="10"/>
    <n v="7"/>
    <n v="8"/>
    <s v="CD"/>
    <s v="Circuito"/>
    <x v="12"/>
    <n v="12150"/>
  </r>
  <r>
    <x v="245"/>
    <s v="Juan"/>
    <x v="2"/>
    <s v="WFY"/>
    <n v="8"/>
    <n v="0"/>
    <n v="5"/>
    <n v="10"/>
    <n v="9"/>
    <s v="DL"/>
    <s v="Estancia"/>
    <x v="19"/>
    <n v="9690"/>
  </r>
  <r>
    <x v="249"/>
    <s v="Juan"/>
    <x v="2"/>
    <s v="IXN"/>
    <n v="2"/>
    <n v="4"/>
    <n v="5"/>
    <n v="3"/>
    <n v="8"/>
    <s v="HR"/>
    <s v="Crucero"/>
    <x v="12"/>
    <n v="8100"/>
  </r>
  <r>
    <x v="501"/>
    <s v="Juan"/>
    <x v="2"/>
    <s v="REK"/>
    <n v="8"/>
    <n v="6"/>
    <n v="7"/>
    <n v="6"/>
    <n v="9"/>
    <s v="IP"/>
    <s v="Estancia"/>
    <x v="14"/>
    <n v="8320"/>
  </r>
  <r>
    <x v="679"/>
    <s v="Juan"/>
    <x v="2"/>
    <s v="PNQ"/>
    <n v="7"/>
    <n v="8"/>
    <n v="6"/>
    <n v="6"/>
    <n v="10"/>
    <s v="NO"/>
    <s v="Circuito"/>
    <x v="1"/>
    <n v="17920"/>
  </r>
  <r>
    <x v="824"/>
    <s v="Juan"/>
    <x v="2"/>
    <s v="JLT"/>
    <n v="9"/>
    <n v="8"/>
    <n v="1"/>
    <n v="10"/>
    <n v="4"/>
    <s v="CD"/>
    <s v="Circuito"/>
    <x v="18"/>
    <n v="17010"/>
  </r>
  <r>
    <x v="259"/>
    <s v="Juan"/>
    <x v="2"/>
    <s v="VSF"/>
    <n v="7"/>
    <n v="7"/>
    <n v="9"/>
    <n v="3"/>
    <n v="6"/>
    <s v="XK"/>
    <s v="Circuito"/>
    <x v="13"/>
    <n v="5670"/>
  </r>
  <r>
    <x v="506"/>
    <s v="Juan"/>
    <x v="2"/>
    <s v="JQK"/>
    <n v="8"/>
    <n v="1"/>
    <n v="9"/>
    <n v="2"/>
    <n v="9"/>
    <s v="UI"/>
    <s v="Crucero"/>
    <x v="12"/>
    <n v="10800"/>
  </r>
  <r>
    <x v="264"/>
    <s v="Juan"/>
    <x v="2"/>
    <s v="WTC"/>
    <n v="8"/>
    <n v="4"/>
    <n v="1"/>
    <n v="8"/>
    <n v="1"/>
    <s v="WY"/>
    <s v="Circuito"/>
    <x v="20"/>
    <n v="4800"/>
  </r>
  <r>
    <x v="267"/>
    <s v="Juan"/>
    <x v="2"/>
    <s v="OLT"/>
    <n v="6"/>
    <n v="5"/>
    <n v="1"/>
    <n v="9"/>
    <n v="8"/>
    <s v="MJ"/>
    <s v="Circuito"/>
    <x v="19"/>
    <n v="20520"/>
  </r>
  <r>
    <x v="268"/>
    <s v="Juan"/>
    <x v="2"/>
    <s v="EEO"/>
    <n v="8"/>
    <n v="5"/>
    <n v="9"/>
    <n v="8"/>
    <n v="1"/>
    <s v="NO"/>
    <s v="Circuito"/>
    <x v="3"/>
    <n v="22680"/>
  </r>
  <r>
    <x v="684"/>
    <s v="Juan"/>
    <x v="2"/>
    <s v="VAP"/>
    <n v="4"/>
    <n v="7"/>
    <n v="5"/>
    <n v="2"/>
    <n v="4"/>
    <s v="ZA"/>
    <s v="Estancia"/>
    <x v="17"/>
    <n v="18360"/>
  </r>
  <r>
    <x v="685"/>
    <s v="Juan"/>
    <x v="2"/>
    <s v="XLT"/>
    <n v="5"/>
    <n v="8"/>
    <n v="9"/>
    <n v="2"/>
    <n v="9"/>
    <s v="QT"/>
    <s v="Circuito"/>
    <x v="13"/>
    <n v="4860"/>
  </r>
  <r>
    <x v="513"/>
    <s v="Juan"/>
    <x v="2"/>
    <s v="CGV"/>
    <n v="10"/>
    <n v="10"/>
    <n v="7"/>
    <n v="10"/>
    <n v="9"/>
    <s v="ZI"/>
    <s v="Estancia"/>
    <x v="19"/>
    <n v="8075"/>
  </r>
  <r>
    <x v="515"/>
    <s v="Juan"/>
    <x v="2"/>
    <s v="VKS"/>
    <n v="6"/>
    <n v="0"/>
    <n v="5"/>
    <n v="6"/>
    <n v="5"/>
    <s v="OQ"/>
    <s v="Estancia"/>
    <x v="19"/>
    <n v="5130"/>
  </r>
  <r>
    <x v="516"/>
    <s v="Juan"/>
    <x v="2"/>
    <s v="BHE"/>
    <n v="4"/>
    <n v="6"/>
    <n v="6"/>
    <n v="8"/>
    <n v="6"/>
    <s v="HN"/>
    <s v="Estancia"/>
    <x v="15"/>
    <n v="17640"/>
  </r>
  <r>
    <x v="273"/>
    <s v="Juan"/>
    <x v="2"/>
    <s v="UKX"/>
    <n v="5"/>
    <n v="7"/>
    <n v="10"/>
    <n v="5"/>
    <n v="7"/>
    <s v="IU"/>
    <s v="Circuito"/>
    <x v="12"/>
    <n v="8100"/>
  </r>
  <r>
    <x v="518"/>
    <s v="Juan"/>
    <x v="2"/>
    <s v="ZSC"/>
    <n v="5"/>
    <n v="9"/>
    <n v="8"/>
    <n v="7"/>
    <n v="9"/>
    <s v="FA"/>
    <s v="Crucero"/>
    <x v="7"/>
    <n v="2125"/>
  </r>
  <r>
    <x v="518"/>
    <s v="Juan"/>
    <x v="2"/>
    <s v="LXB"/>
    <n v="8"/>
    <n v="7"/>
    <n v="6"/>
    <n v="9"/>
    <n v="8"/>
    <s v="DL"/>
    <s v="Estancia"/>
    <x v="3"/>
    <n v="9180"/>
  </r>
  <r>
    <x v="827"/>
    <s v="Juan"/>
    <x v="2"/>
    <s v="IYU"/>
    <n v="5"/>
    <n v="7"/>
    <n v="3"/>
    <n v="5"/>
    <n v="7"/>
    <s v="IP"/>
    <s v="Estancia"/>
    <x v="14"/>
    <n v="8840"/>
  </r>
  <r>
    <x v="688"/>
    <s v="Juan"/>
    <x v="2"/>
    <s v="NVX"/>
    <n v="4"/>
    <n v="3"/>
    <n v="6"/>
    <n v="7"/>
    <n v="9"/>
    <s v="DL"/>
    <s v="Estancia"/>
    <x v="14"/>
    <n v="6630"/>
  </r>
  <r>
    <x v="283"/>
    <s v="Juan"/>
    <x v="2"/>
    <s v="MRA"/>
    <n v="8"/>
    <n v="9"/>
    <n v="8"/>
    <n v="6"/>
    <n v="4"/>
    <s v="US"/>
    <s v="Crucero"/>
    <x v="8"/>
    <n v="3060"/>
  </r>
  <r>
    <x v="523"/>
    <s v="Juan"/>
    <x v="2"/>
    <s v="FBC"/>
    <n v="9"/>
    <n v="10"/>
    <n v="7"/>
    <n v="6"/>
    <n v="2"/>
    <s v="HR"/>
    <s v="Crucero"/>
    <x v="19"/>
    <n v="9690"/>
  </r>
  <r>
    <x v="524"/>
    <s v="Juan"/>
    <x v="2"/>
    <s v="QVZ"/>
    <n v="10"/>
    <n v="9"/>
    <n v="10"/>
    <n v="7"/>
    <n v="9"/>
    <s v="RA"/>
    <s v="Crucero"/>
    <x v="17"/>
    <n v="7225"/>
  </r>
  <r>
    <x v="293"/>
    <s v="Juan"/>
    <x v="2"/>
    <s v="KJC"/>
    <n v="8"/>
    <n v="5"/>
    <n v="9"/>
    <n v="8"/>
    <n v="8"/>
    <s v="ZI"/>
    <s v="Estancia"/>
    <x v="14"/>
    <n v="5200"/>
  </r>
  <r>
    <x v="972"/>
    <s v="Juan"/>
    <x v="2"/>
    <s v="MIV"/>
    <n v="8"/>
    <n v="9"/>
    <n v="9"/>
    <n v="8"/>
    <n v="2"/>
    <s v="NO"/>
    <s v="Circuito"/>
    <x v="8"/>
    <n v="3780"/>
  </r>
  <r>
    <x v="529"/>
    <s v="Juan"/>
    <x v="2"/>
    <s v="PTG"/>
    <n v="6"/>
    <n v="8"/>
    <n v="6"/>
    <n v="8"/>
    <n v="7"/>
    <s v="ZA"/>
    <s v="Estancia"/>
    <x v="14"/>
    <n v="14040"/>
  </r>
  <r>
    <x v="296"/>
    <s v="Juan"/>
    <x v="2"/>
    <s v="RQZ"/>
    <n v="6"/>
    <n v="10"/>
    <n v="6"/>
    <n v="6"/>
    <n v="4"/>
    <s v="IU"/>
    <s v="Circuito"/>
    <x v="12"/>
    <n v="8100"/>
  </r>
  <r>
    <x v="299"/>
    <s v="Juan"/>
    <x v="2"/>
    <s v="MBP"/>
    <n v="6"/>
    <n v="3"/>
    <n v="2"/>
    <n v="4"/>
    <n v="7"/>
    <s v="XY"/>
    <s v="Circuito"/>
    <x v="5"/>
    <n v="11880"/>
  </r>
  <r>
    <x v="299"/>
    <s v="Juan"/>
    <x v="2"/>
    <s v="FEZ"/>
    <n v="8"/>
    <n v="4"/>
    <n v="6"/>
    <n v="8"/>
    <n v="1"/>
    <s v="MJ"/>
    <s v="Circuito"/>
    <x v="3"/>
    <n v="19440"/>
  </r>
  <r>
    <x v="302"/>
    <s v="Juan"/>
    <x v="2"/>
    <s v="LXB"/>
    <n v="7"/>
    <n v="6"/>
    <n v="7"/>
    <n v="10"/>
    <n v="0"/>
    <s v="NO"/>
    <s v="Circuito"/>
    <x v="14"/>
    <n v="16380"/>
  </r>
  <r>
    <x v="305"/>
    <s v="Juan"/>
    <x v="2"/>
    <s v="DTP"/>
    <n v="9"/>
    <n v="3"/>
    <n v="6"/>
    <n v="8"/>
    <n v="2"/>
    <s v="XK"/>
    <s v="Circuito"/>
    <x v="5"/>
    <n v="6930"/>
  </r>
  <r>
    <x v="306"/>
    <s v="Karen"/>
    <x v="3"/>
    <s v="FTW"/>
    <n v="1"/>
    <n v="4"/>
    <n v="3"/>
    <n v="0"/>
    <n v="2"/>
    <s v="IU"/>
    <s v="Circuito"/>
    <x v="13"/>
    <n v="4590"/>
  </r>
  <r>
    <x v="306"/>
    <s v="Karen"/>
    <x v="3"/>
    <s v="AJS"/>
    <n v="6"/>
    <n v="3"/>
    <n v="2"/>
    <n v="2"/>
    <n v="3"/>
    <s v="US"/>
    <s v="Crucero"/>
    <x v="3"/>
    <n v="15300"/>
  </r>
  <r>
    <x v="693"/>
    <s v="Karen"/>
    <x v="3"/>
    <s v="JRM"/>
    <n v="4"/>
    <n v="0"/>
    <n v="5"/>
    <n v="4"/>
    <n v="3"/>
    <s v="HN"/>
    <s v="Estancia"/>
    <x v="16"/>
    <n v="9600"/>
  </r>
  <r>
    <x v="307"/>
    <s v="Karen"/>
    <x v="3"/>
    <s v="CKP"/>
    <n v="1"/>
    <n v="2"/>
    <n v="2"/>
    <n v="2"/>
    <n v="2"/>
    <s v="DL"/>
    <s v="Estancia"/>
    <x v="4"/>
    <n v="2040"/>
  </r>
  <r>
    <x v="310"/>
    <s v="Karen"/>
    <x v="3"/>
    <s v="SDI"/>
    <n v="1"/>
    <n v="5"/>
    <n v="1"/>
    <n v="1"/>
    <n v="3"/>
    <s v="DL"/>
    <s v="Estancia"/>
    <x v="9"/>
    <n v="3060"/>
  </r>
  <r>
    <x v="694"/>
    <s v="Karen"/>
    <x v="3"/>
    <s v="NAY"/>
    <n v="7"/>
    <n v="7"/>
    <n v="4"/>
    <n v="6"/>
    <n v="4"/>
    <s v="DL"/>
    <s v="Estancia"/>
    <x v="2"/>
    <n v="510"/>
  </r>
  <r>
    <x v="532"/>
    <s v="Karen"/>
    <x v="3"/>
    <s v="BMK"/>
    <n v="0"/>
    <n v="0"/>
    <n v="1"/>
    <n v="0"/>
    <n v="5"/>
    <s v="ZI"/>
    <s v="Estancia"/>
    <x v="17"/>
    <n v="4335"/>
  </r>
  <r>
    <x v="973"/>
    <s v="Karen"/>
    <x v="3"/>
    <s v="XWJ"/>
    <n v="1"/>
    <n v="0"/>
    <n v="1"/>
    <n v="4"/>
    <n v="1"/>
    <s v="DL"/>
    <s v="Estancia"/>
    <x v="14"/>
    <n v="6630"/>
  </r>
  <r>
    <x v="919"/>
    <s v="Karen"/>
    <x v="3"/>
    <s v="NWH"/>
    <n v="0"/>
    <n v="1"/>
    <n v="3"/>
    <n v="3"/>
    <n v="3"/>
    <s v="QT"/>
    <s v="Circuito"/>
    <x v="12"/>
    <n v="7200"/>
  </r>
  <r>
    <x v="919"/>
    <s v="Karen"/>
    <x v="3"/>
    <s v="MNY"/>
    <n v="2"/>
    <n v="0"/>
    <n v="1"/>
    <n v="3"/>
    <n v="0"/>
    <s v="LY"/>
    <s v="Estancia"/>
    <x v="13"/>
    <n v="5355"/>
  </r>
  <r>
    <x v="919"/>
    <s v="Karen"/>
    <x v="3"/>
    <s v="OSL"/>
    <n v="2"/>
    <n v="2"/>
    <n v="3"/>
    <n v="3"/>
    <n v="2"/>
    <s v="FA"/>
    <s v="Crucero"/>
    <x v="11"/>
    <n v="2975"/>
  </r>
  <r>
    <x v="920"/>
    <s v="Karen"/>
    <x v="3"/>
    <s v="HPL"/>
    <n v="3"/>
    <n v="5"/>
    <n v="6"/>
    <n v="5"/>
    <n v="4"/>
    <s v="HR"/>
    <s v="Crucero"/>
    <x v="2"/>
    <n v="510"/>
  </r>
  <r>
    <x v="923"/>
    <s v="Karen"/>
    <x v="3"/>
    <s v="JEE"/>
    <n v="2"/>
    <n v="0"/>
    <n v="2"/>
    <n v="1"/>
    <n v="0"/>
    <s v="HN"/>
    <s v="Estancia"/>
    <x v="10"/>
    <n v="2160"/>
  </r>
  <r>
    <x v="320"/>
    <s v="Karen"/>
    <x v="3"/>
    <s v="JVW"/>
    <n v="3"/>
    <n v="8"/>
    <n v="0"/>
    <n v="6"/>
    <n v="4"/>
    <s v="YY"/>
    <s v="Crucero"/>
    <x v="9"/>
    <n v="5400"/>
  </r>
  <r>
    <x v="833"/>
    <s v="Karen"/>
    <x v="3"/>
    <s v="MRA"/>
    <n v="2"/>
    <n v="4"/>
    <n v="7"/>
    <n v="2"/>
    <n v="4"/>
    <s v="XY"/>
    <s v="Circuito"/>
    <x v="9"/>
    <n v="5400"/>
  </r>
  <r>
    <x v="833"/>
    <s v="Karen"/>
    <x v="3"/>
    <s v="PYZ"/>
    <n v="4"/>
    <n v="5"/>
    <n v="0"/>
    <n v="3"/>
    <n v="3"/>
    <s v="DL"/>
    <s v="Estancia"/>
    <x v="2"/>
    <n v="540"/>
  </r>
  <r>
    <x v="926"/>
    <s v="Karen"/>
    <x v="3"/>
    <s v="ZNR"/>
    <n v="5"/>
    <n v="5"/>
    <n v="5"/>
    <n v="5"/>
    <n v="1"/>
    <s v="DL"/>
    <s v="Estancia"/>
    <x v="4"/>
    <n v="2160"/>
  </r>
  <r>
    <x v="322"/>
    <s v="Karen"/>
    <x v="3"/>
    <s v="EHL"/>
    <n v="1"/>
    <n v="2"/>
    <n v="4"/>
    <n v="2"/>
    <n v="3"/>
    <s v="IP"/>
    <s v="Estancia"/>
    <x v="2"/>
    <n v="540"/>
  </r>
  <r>
    <x v="322"/>
    <s v="Karen"/>
    <x v="3"/>
    <s v="FEZ"/>
    <n v="5"/>
    <n v="0"/>
    <n v="1"/>
    <n v="2"/>
    <n v="2"/>
    <s v="NO"/>
    <s v="Circuito"/>
    <x v="14"/>
    <n v="14040"/>
  </r>
  <r>
    <x v="835"/>
    <s v="Karen"/>
    <x v="3"/>
    <s v="ZEQ"/>
    <n v="4"/>
    <n v="3"/>
    <n v="4"/>
    <n v="0"/>
    <n v="4"/>
    <s v="DL"/>
    <s v="Estancia"/>
    <x v="0"/>
    <n v="4320"/>
  </r>
  <r>
    <x v="323"/>
    <s v="Karen"/>
    <x v="3"/>
    <s v="SLG"/>
    <n v="5"/>
    <n v="4"/>
    <n v="2"/>
    <n v="5"/>
    <n v="2"/>
    <s v="HR"/>
    <s v="Crucero"/>
    <x v="8"/>
    <n v="1530"/>
  </r>
  <r>
    <x v="837"/>
    <s v="Karen"/>
    <x v="3"/>
    <s v="SFR"/>
    <n v="0"/>
    <n v="1"/>
    <n v="0"/>
    <n v="1"/>
    <n v="3"/>
    <s v="WY"/>
    <s v="Circuito"/>
    <x v="11"/>
    <n v="1890"/>
  </r>
  <r>
    <x v="837"/>
    <s v="Karen"/>
    <x v="3"/>
    <s v="HHH"/>
    <n v="1"/>
    <n v="6"/>
    <n v="3"/>
    <n v="2"/>
    <n v="7"/>
    <s v="US"/>
    <s v="Crucero"/>
    <x v="4"/>
    <n v="3200"/>
  </r>
  <r>
    <x v="7"/>
    <s v="Karen"/>
    <x v="3"/>
    <s v="IOP"/>
    <n v="6"/>
    <n v="1"/>
    <n v="4"/>
    <n v="5"/>
    <n v="5"/>
    <s v="HN"/>
    <s v="Estancia"/>
    <x v="2"/>
    <n v="1080"/>
  </r>
  <r>
    <x v="974"/>
    <s v="Karen"/>
    <x v="3"/>
    <s v="AIU"/>
    <n v="6"/>
    <n v="4"/>
    <n v="7"/>
    <n v="8"/>
    <n v="5"/>
    <s v="RA"/>
    <s v="Crucero"/>
    <x v="12"/>
    <n v="6750"/>
  </r>
  <r>
    <x v="326"/>
    <s v="Karen"/>
    <x v="3"/>
    <s v="GTE"/>
    <n v="3"/>
    <n v="2"/>
    <n v="0"/>
    <n v="4"/>
    <n v="2"/>
    <s v="XY"/>
    <s v="Circuito"/>
    <x v="13"/>
    <n v="8100"/>
  </r>
  <r>
    <x v="707"/>
    <s v="Karen"/>
    <x v="3"/>
    <s v="DSA"/>
    <n v="1"/>
    <n v="0"/>
    <n v="3"/>
    <n v="0"/>
    <n v="3"/>
    <s v="CD"/>
    <s v="Circuito"/>
    <x v="12"/>
    <n v="9450"/>
  </r>
  <r>
    <x v="975"/>
    <s v="Karen"/>
    <x v="3"/>
    <s v="CWR"/>
    <n v="2"/>
    <n v="3"/>
    <n v="3"/>
    <n v="1"/>
    <n v="2"/>
    <s v="GI"/>
    <s v="Estancia"/>
    <x v="4"/>
    <n v="3600"/>
  </r>
  <r>
    <x v="932"/>
    <s v="Karen"/>
    <x v="3"/>
    <s v="YBJ"/>
    <n v="10"/>
    <n v="2"/>
    <n v="6"/>
    <n v="2"/>
    <n v="6"/>
    <s v="OQ"/>
    <s v="Estancia"/>
    <x v="9"/>
    <n v="1620"/>
  </r>
  <r>
    <x v="933"/>
    <s v="Karen"/>
    <x v="3"/>
    <s v="HVY"/>
    <n v="5"/>
    <n v="6"/>
    <n v="3"/>
    <n v="4"/>
    <n v="3"/>
    <s v="ZI"/>
    <s v="Estancia"/>
    <x v="4"/>
    <n v="1080"/>
  </r>
  <r>
    <x v="14"/>
    <s v="Karen"/>
    <x v="3"/>
    <s v="FTW"/>
    <n v="3"/>
    <n v="3"/>
    <n v="4"/>
    <n v="10"/>
    <n v="0"/>
    <s v="XK"/>
    <s v="Circuito"/>
    <x v="10"/>
    <n v="900"/>
  </r>
  <r>
    <x v="713"/>
    <s v="Karen"/>
    <x v="3"/>
    <s v="KBJ"/>
    <n v="0"/>
    <n v="8"/>
    <n v="5"/>
    <n v="3"/>
    <n v="4"/>
    <s v="XK"/>
    <s v="Circuito"/>
    <x v="7"/>
    <n v="2125"/>
  </r>
  <r>
    <x v="548"/>
    <s v="Karen"/>
    <x v="3"/>
    <s v="QBY"/>
    <n v="2"/>
    <n v="1"/>
    <n v="1"/>
    <n v="0"/>
    <n v="1"/>
    <s v="WY"/>
    <s v="Circuito"/>
    <x v="2"/>
    <n v="255"/>
  </r>
  <r>
    <x v="16"/>
    <s v="Karen"/>
    <x v="3"/>
    <s v="QBY"/>
    <n v="1"/>
    <n v="3"/>
    <n v="1"/>
    <n v="2"/>
    <n v="6"/>
    <s v="US"/>
    <s v="Crucero"/>
    <x v="10"/>
    <n v="1700"/>
  </r>
  <r>
    <x v="715"/>
    <s v="Karen"/>
    <x v="3"/>
    <s v="TJV"/>
    <n v="1"/>
    <n v="4"/>
    <n v="1"/>
    <n v="0"/>
    <n v="0"/>
    <s v="IU"/>
    <s v="Circuito"/>
    <x v="4"/>
    <n v="2040"/>
  </r>
  <r>
    <x v="18"/>
    <s v="Karen"/>
    <x v="3"/>
    <s v="NIA"/>
    <n v="2"/>
    <n v="5"/>
    <n v="1"/>
    <n v="8"/>
    <n v="8"/>
    <s v="FA"/>
    <s v="Crucero"/>
    <x v="15"/>
    <n v="5950"/>
  </r>
  <r>
    <x v="550"/>
    <s v="Karen"/>
    <x v="3"/>
    <s v="XOT"/>
    <n v="5"/>
    <n v="2"/>
    <n v="5"/>
    <n v="5"/>
    <n v="8"/>
    <s v="CD"/>
    <s v="Circuito"/>
    <x v="16"/>
    <n v="5950"/>
  </r>
  <r>
    <x v="721"/>
    <s v="Karen"/>
    <x v="3"/>
    <s v="YCI"/>
    <n v="2"/>
    <n v="5"/>
    <n v="6"/>
    <n v="1"/>
    <n v="3"/>
    <s v="XY"/>
    <s v="Circuito"/>
    <x v="2"/>
    <n v="850"/>
  </r>
  <r>
    <x v="721"/>
    <s v="Karen"/>
    <x v="3"/>
    <s v="OWU"/>
    <n v="8"/>
    <n v="0"/>
    <n v="4"/>
    <n v="3"/>
    <n v="5"/>
    <s v="HR"/>
    <s v="Crucero"/>
    <x v="0"/>
    <n v="4080"/>
  </r>
  <r>
    <x v="976"/>
    <s v="Karen"/>
    <x v="3"/>
    <s v="EDS"/>
    <n v="4"/>
    <n v="6"/>
    <n v="6"/>
    <n v="2"/>
    <n v="7"/>
    <s v="CF"/>
    <s v="Crucero"/>
    <x v="13"/>
    <n v="6120"/>
  </r>
  <r>
    <x v="977"/>
    <s v="Karen"/>
    <x v="3"/>
    <s v="AIK"/>
    <n v="8"/>
    <n v="6"/>
    <n v="7"/>
    <n v="3"/>
    <n v="3"/>
    <s v="LY"/>
    <s v="Estancia"/>
    <x v="2"/>
    <n v="595"/>
  </r>
  <r>
    <x v="724"/>
    <s v="Karen"/>
    <x v="3"/>
    <s v="PQX"/>
    <n v="2"/>
    <n v="5"/>
    <n v="2"/>
    <n v="5"/>
    <n v="2"/>
    <s v="QT"/>
    <s v="Circuito"/>
    <x v="8"/>
    <n v="1620"/>
  </r>
  <r>
    <x v="24"/>
    <s v="Karen"/>
    <x v="3"/>
    <s v="VPT"/>
    <n v="5"/>
    <n v="6"/>
    <n v="4"/>
    <n v="5"/>
    <n v="3"/>
    <s v="LY"/>
    <s v="Estancia"/>
    <x v="5"/>
    <n v="6930"/>
  </r>
  <r>
    <x v="843"/>
    <s v="Karen"/>
    <x v="3"/>
    <s v="FIF"/>
    <n v="10"/>
    <n v="7"/>
    <n v="7"/>
    <n v="7"/>
    <n v="6"/>
    <s v="OQ"/>
    <s v="Estancia"/>
    <x v="3"/>
    <n v="4860"/>
  </r>
  <r>
    <x v="726"/>
    <s v="Karen"/>
    <x v="3"/>
    <s v="BEW"/>
    <n v="5"/>
    <n v="2"/>
    <n v="2"/>
    <n v="5"/>
    <n v="0"/>
    <s v="LY"/>
    <s v="Estancia"/>
    <x v="10"/>
    <n v="1260"/>
  </r>
  <r>
    <x v="341"/>
    <s v="Karen"/>
    <x v="3"/>
    <s v="JEE"/>
    <n v="4"/>
    <n v="5"/>
    <n v="4"/>
    <n v="0"/>
    <n v="1"/>
    <s v="FA"/>
    <s v="Crucero"/>
    <x v="9"/>
    <n v="2700"/>
  </r>
  <r>
    <x v="342"/>
    <s v="Karen"/>
    <x v="3"/>
    <s v="QCZ"/>
    <n v="4"/>
    <n v="3"/>
    <n v="9"/>
    <n v="4"/>
    <n v="3"/>
    <s v="ZI"/>
    <s v="Estancia"/>
    <x v="7"/>
    <n v="1350"/>
  </r>
  <r>
    <x v="939"/>
    <s v="Karen"/>
    <x v="3"/>
    <s v="KBJ"/>
    <n v="6"/>
    <n v="3"/>
    <n v="2"/>
    <n v="0"/>
    <n v="4"/>
    <s v="FA"/>
    <s v="Crucero"/>
    <x v="7"/>
    <n v="2250"/>
  </r>
  <r>
    <x v="558"/>
    <s v="Karen"/>
    <x v="3"/>
    <s v="ULW"/>
    <n v="1"/>
    <n v="0"/>
    <n v="6"/>
    <n v="2"/>
    <n v="2"/>
    <s v="IP"/>
    <s v="Estancia"/>
    <x v="8"/>
    <n v="1620"/>
  </r>
  <r>
    <x v="558"/>
    <s v="Karen"/>
    <x v="3"/>
    <s v="NZM"/>
    <n v="0"/>
    <n v="6"/>
    <n v="8"/>
    <n v="2"/>
    <n v="0"/>
    <s v="NO"/>
    <s v="Circuito"/>
    <x v="4"/>
    <n v="4320"/>
  </r>
  <r>
    <x v="29"/>
    <s v="Karen"/>
    <x v="3"/>
    <s v="HEO"/>
    <n v="5"/>
    <n v="5"/>
    <n v="4"/>
    <n v="6"/>
    <n v="7"/>
    <s v="LY"/>
    <s v="Estancia"/>
    <x v="10"/>
    <n v="1260"/>
  </r>
  <r>
    <x v="731"/>
    <s v="Karen"/>
    <x v="3"/>
    <s v="YCI"/>
    <n v="5"/>
    <n v="3"/>
    <n v="1"/>
    <n v="6"/>
    <n v="5"/>
    <s v="NO"/>
    <s v="Circuito"/>
    <x v="11"/>
    <n v="7560"/>
  </r>
  <r>
    <x v="978"/>
    <s v="Karen"/>
    <x v="3"/>
    <s v="QDG"/>
    <n v="3"/>
    <n v="10"/>
    <n v="1"/>
    <n v="3"/>
    <n v="1"/>
    <s v="CD"/>
    <s v="Circuito"/>
    <x v="9"/>
    <n v="3780"/>
  </r>
  <r>
    <x v="33"/>
    <s v="Karen"/>
    <x v="3"/>
    <s v="EPM"/>
    <n v="1"/>
    <n v="5"/>
    <n v="6"/>
    <n v="3"/>
    <n v="4"/>
    <s v="WY"/>
    <s v="Circuito"/>
    <x v="2"/>
    <n v="240"/>
  </r>
  <r>
    <x v="732"/>
    <s v="Karen"/>
    <x v="3"/>
    <s v="OKW"/>
    <n v="8"/>
    <n v="4"/>
    <n v="3"/>
    <n v="1"/>
    <n v="4"/>
    <s v="HR"/>
    <s v="Crucero"/>
    <x v="9"/>
    <n v="3240"/>
  </r>
  <r>
    <x v="563"/>
    <s v="Karen"/>
    <x v="3"/>
    <s v="OLT"/>
    <n v="0"/>
    <n v="2"/>
    <n v="1"/>
    <n v="4"/>
    <n v="1"/>
    <s v="IU"/>
    <s v="Circuito"/>
    <x v="7"/>
    <n v="2700"/>
  </r>
  <r>
    <x v="345"/>
    <s v="Karen"/>
    <x v="3"/>
    <s v="LVP"/>
    <n v="3"/>
    <n v="5"/>
    <n v="3"/>
    <n v="8"/>
    <n v="4"/>
    <s v="HR"/>
    <s v="Crucero"/>
    <x v="5"/>
    <n v="5940"/>
  </r>
  <r>
    <x v="734"/>
    <s v="Karen"/>
    <x v="3"/>
    <s v="UDQ"/>
    <n v="3"/>
    <n v="0"/>
    <n v="1"/>
    <n v="1"/>
    <n v="4"/>
    <s v="IP"/>
    <s v="Estancia"/>
    <x v="8"/>
    <n v="1620"/>
  </r>
  <r>
    <x v="734"/>
    <s v="Karen"/>
    <x v="3"/>
    <s v="PSW"/>
    <n v="4"/>
    <n v="2"/>
    <n v="4"/>
    <n v="4"/>
    <n v="2"/>
    <s v="WL"/>
    <s v="Circuito"/>
    <x v="2"/>
    <n v="630"/>
  </r>
  <r>
    <x v="979"/>
    <s v="Karen"/>
    <x v="3"/>
    <s v="RSE"/>
    <n v="5"/>
    <n v="10"/>
    <n v="5"/>
    <n v="3"/>
    <n v="9"/>
    <s v="IU"/>
    <s v="Circuito"/>
    <x v="8"/>
    <n v="1620"/>
  </r>
  <r>
    <x v="979"/>
    <s v="Karen"/>
    <x v="3"/>
    <s v="TSL"/>
    <n v="0"/>
    <n v="2"/>
    <n v="4"/>
    <n v="8"/>
    <n v="0"/>
    <s v="NO"/>
    <s v="Circuito"/>
    <x v="8"/>
    <n v="3240"/>
  </r>
  <r>
    <x v="39"/>
    <s v="Karen"/>
    <x v="3"/>
    <s v="YFE"/>
    <n v="1"/>
    <n v="0"/>
    <n v="3"/>
    <n v="2"/>
    <n v="1"/>
    <s v="MJ"/>
    <s v="Circuito"/>
    <x v="4"/>
    <n v="4320"/>
  </r>
  <r>
    <x v="40"/>
    <s v="Karen"/>
    <x v="3"/>
    <s v="RHL"/>
    <n v="9"/>
    <n v="6"/>
    <n v="9"/>
    <n v="6"/>
    <n v="6"/>
    <s v="ZI"/>
    <s v="Estancia"/>
    <x v="14"/>
    <n v="3510"/>
  </r>
  <r>
    <x v="568"/>
    <s v="Karen"/>
    <x v="3"/>
    <s v="CMH"/>
    <n v="0"/>
    <n v="0"/>
    <n v="0"/>
    <n v="1"/>
    <n v="0"/>
    <s v="XK"/>
    <s v="Circuito"/>
    <x v="8"/>
    <n v="1350"/>
  </r>
  <r>
    <x v="736"/>
    <s v="Karen"/>
    <x v="3"/>
    <s v="NYU"/>
    <n v="2"/>
    <n v="1"/>
    <n v="5"/>
    <n v="3"/>
    <n v="4"/>
    <s v="NO"/>
    <s v="Circuito"/>
    <x v="0"/>
    <n v="8160"/>
  </r>
  <r>
    <x v="737"/>
    <s v="Karen"/>
    <x v="3"/>
    <s v="KIK"/>
    <n v="6"/>
    <n v="6"/>
    <n v="5"/>
    <n v="7"/>
    <n v="2"/>
    <s v="DL"/>
    <s v="Estancia"/>
    <x v="4"/>
    <n v="2040"/>
  </r>
  <r>
    <x v="849"/>
    <s v="Karen"/>
    <x v="3"/>
    <s v="LLI"/>
    <n v="3"/>
    <n v="0"/>
    <n v="1"/>
    <n v="5"/>
    <n v="0"/>
    <s v="PN"/>
    <s v="Estancia"/>
    <x v="7"/>
    <n v="2250"/>
  </r>
  <r>
    <x v="41"/>
    <s v="Karen"/>
    <x v="3"/>
    <s v="FOH"/>
    <n v="1"/>
    <n v="1"/>
    <n v="4"/>
    <n v="6"/>
    <n v="6"/>
    <s v="US"/>
    <s v="Crucero"/>
    <x v="8"/>
    <n v="2700"/>
  </r>
  <r>
    <x v="347"/>
    <s v="Karen"/>
    <x v="3"/>
    <s v="APG"/>
    <n v="6"/>
    <n v="3"/>
    <n v="3"/>
    <n v="4"/>
    <n v="6"/>
    <s v="FA"/>
    <s v="Crucero"/>
    <x v="0"/>
    <n v="3200"/>
  </r>
  <r>
    <x v="980"/>
    <s v="Karen"/>
    <x v="3"/>
    <s v="VAS"/>
    <n v="2"/>
    <n v="0"/>
    <n v="6"/>
    <n v="5"/>
    <n v="0"/>
    <s v="IP"/>
    <s v="Estancia"/>
    <x v="7"/>
    <n v="2700"/>
  </r>
  <r>
    <x v="850"/>
    <s v="Karen"/>
    <x v="3"/>
    <s v="HPY"/>
    <n v="4"/>
    <n v="10"/>
    <n v="2"/>
    <n v="3"/>
    <n v="3"/>
    <s v="HN"/>
    <s v="Estancia"/>
    <x v="8"/>
    <n v="3240"/>
  </r>
  <r>
    <x v="570"/>
    <s v="Karen"/>
    <x v="3"/>
    <s v="AEO"/>
    <n v="0"/>
    <n v="5"/>
    <n v="0"/>
    <n v="1"/>
    <n v="4"/>
    <s v="ZI"/>
    <s v="Estancia"/>
    <x v="14"/>
    <n v="3510"/>
  </r>
  <r>
    <x v="941"/>
    <s v="Karen"/>
    <x v="3"/>
    <s v="EZK"/>
    <n v="0"/>
    <n v="0"/>
    <n v="3"/>
    <n v="0"/>
    <n v="1"/>
    <s v="OQ"/>
    <s v="Estancia"/>
    <x v="9"/>
    <n v="1530"/>
  </r>
  <r>
    <x v="851"/>
    <s v="Karen"/>
    <x v="3"/>
    <s v="JRO"/>
    <n v="2"/>
    <n v="9"/>
    <n v="2"/>
    <n v="9"/>
    <n v="0"/>
    <s v="WY"/>
    <s v="Circuito"/>
    <x v="11"/>
    <n v="1890"/>
  </r>
  <r>
    <x v="50"/>
    <s v="Karen"/>
    <x v="3"/>
    <s v="QXO"/>
    <n v="4"/>
    <n v="6"/>
    <n v="7"/>
    <n v="0"/>
    <n v="0"/>
    <s v="CD"/>
    <s v="Circuito"/>
    <x v="11"/>
    <n v="4410"/>
  </r>
  <r>
    <x v="54"/>
    <s v="Karen"/>
    <x v="3"/>
    <s v="OSL"/>
    <n v="6"/>
    <n v="2"/>
    <n v="5"/>
    <n v="1"/>
    <n v="5"/>
    <s v="HN"/>
    <s v="Estancia"/>
    <x v="7"/>
    <n v="5400"/>
  </r>
  <r>
    <x v="58"/>
    <s v="Karen"/>
    <x v="3"/>
    <s v="IEO"/>
    <n v="4"/>
    <n v="4"/>
    <n v="6"/>
    <n v="4"/>
    <n v="7"/>
    <s v="DL"/>
    <s v="Estancia"/>
    <x v="5"/>
    <n v="5610"/>
  </r>
  <r>
    <x v="856"/>
    <s v="Karen"/>
    <x v="3"/>
    <s v="JDP"/>
    <n v="7"/>
    <n v="2"/>
    <n v="0"/>
    <n v="0"/>
    <n v="2"/>
    <s v="MJ"/>
    <s v="Circuito"/>
    <x v="8"/>
    <n v="3240"/>
  </r>
  <r>
    <x v="572"/>
    <s v="Karen"/>
    <x v="3"/>
    <s v="TJW"/>
    <n v="0"/>
    <n v="2"/>
    <n v="7"/>
    <n v="0"/>
    <n v="0"/>
    <s v="NO"/>
    <s v="Circuito"/>
    <x v="8"/>
    <n v="3240"/>
  </r>
  <r>
    <x v="60"/>
    <s v="Karen"/>
    <x v="3"/>
    <s v="OGG"/>
    <n v="9"/>
    <n v="4"/>
    <n v="1"/>
    <n v="3"/>
    <n v="5"/>
    <s v="OQ"/>
    <s v="Estancia"/>
    <x v="0"/>
    <n v="2160"/>
  </r>
  <r>
    <x v="858"/>
    <s v="Karen"/>
    <x v="3"/>
    <s v="QZZ"/>
    <n v="3"/>
    <n v="10"/>
    <n v="3"/>
    <n v="2"/>
    <n v="7"/>
    <s v="WL"/>
    <s v="Circuito"/>
    <x v="5"/>
    <n v="6545"/>
  </r>
  <r>
    <x v="576"/>
    <s v="Karen"/>
    <x v="3"/>
    <s v="YPV"/>
    <n v="6"/>
    <n v="1"/>
    <n v="1"/>
    <n v="3"/>
    <n v="1"/>
    <s v="HR"/>
    <s v="Crucero"/>
    <x v="11"/>
    <n v="3570"/>
  </r>
  <r>
    <x v="981"/>
    <s v="Karen"/>
    <x v="3"/>
    <s v="DOY"/>
    <n v="1"/>
    <n v="0"/>
    <n v="1"/>
    <n v="6"/>
    <n v="5"/>
    <s v="CD"/>
    <s v="Circuito"/>
    <x v="9"/>
    <n v="3570"/>
  </r>
  <r>
    <x v="981"/>
    <s v="Karen"/>
    <x v="3"/>
    <s v="QYS"/>
    <n v="2"/>
    <n v="4"/>
    <n v="3"/>
    <n v="4"/>
    <n v="2"/>
    <s v="IU"/>
    <s v="Circuito"/>
    <x v="9"/>
    <n v="3060"/>
  </r>
  <r>
    <x v="754"/>
    <s v="Karen"/>
    <x v="3"/>
    <s v="ZNW"/>
    <n v="0"/>
    <n v="1"/>
    <n v="0"/>
    <n v="3"/>
    <n v="0"/>
    <s v="MJ"/>
    <s v="Circuito"/>
    <x v="10"/>
    <n v="2040"/>
  </r>
  <r>
    <x v="942"/>
    <s v="Karen"/>
    <x v="3"/>
    <s v="DFC"/>
    <n v="3"/>
    <n v="3"/>
    <n v="4"/>
    <n v="4"/>
    <n v="4"/>
    <s v="HR"/>
    <s v="Crucero"/>
    <x v="4"/>
    <n v="2040"/>
  </r>
  <r>
    <x v="756"/>
    <s v="Karen"/>
    <x v="3"/>
    <s v="GVU"/>
    <n v="5"/>
    <n v="5"/>
    <n v="7"/>
    <n v="4"/>
    <n v="3"/>
    <s v="HR"/>
    <s v="Crucero"/>
    <x v="7"/>
    <n v="2550"/>
  </r>
  <r>
    <x v="982"/>
    <s v="Karen"/>
    <x v="3"/>
    <s v="GVR"/>
    <n v="4"/>
    <n v="6"/>
    <n v="2"/>
    <n v="4"/>
    <n v="5"/>
    <s v="OQ"/>
    <s v="Estancia"/>
    <x v="2"/>
    <n v="255"/>
  </r>
  <r>
    <x v="859"/>
    <s v="Karen"/>
    <x v="3"/>
    <s v="KYL"/>
    <n v="1"/>
    <n v="9"/>
    <n v="3"/>
    <n v="5"/>
    <n v="4"/>
    <s v="HR"/>
    <s v="Crucero"/>
    <x v="7"/>
    <n v="2550"/>
  </r>
  <r>
    <x v="983"/>
    <s v="Karen"/>
    <x v="3"/>
    <s v="QVZ"/>
    <n v="0"/>
    <n v="6"/>
    <n v="1"/>
    <n v="4"/>
    <n v="4"/>
    <s v="CD"/>
    <s v="Circuito"/>
    <x v="2"/>
    <n v="630"/>
  </r>
  <r>
    <x v="359"/>
    <s v="Karen"/>
    <x v="3"/>
    <s v="SIH"/>
    <n v="4"/>
    <n v="1"/>
    <n v="5"/>
    <n v="3"/>
    <n v="0"/>
    <s v="PM"/>
    <s v="Circuito"/>
    <x v="8"/>
    <n v="810"/>
  </r>
  <r>
    <x v="758"/>
    <s v="Karen"/>
    <x v="3"/>
    <s v="RSE"/>
    <n v="3"/>
    <n v="5"/>
    <n v="7"/>
    <n v="7"/>
    <n v="6"/>
    <s v="DF"/>
    <s v="Crucero"/>
    <x v="11"/>
    <n v="1890"/>
  </r>
  <r>
    <x v="69"/>
    <s v="Karen"/>
    <x v="3"/>
    <s v="HUY"/>
    <n v="7"/>
    <n v="5"/>
    <n v="1"/>
    <n v="8"/>
    <n v="6"/>
    <s v="US"/>
    <s v="Crucero"/>
    <x v="4"/>
    <n v="3600"/>
  </r>
  <r>
    <x v="70"/>
    <s v="Karen"/>
    <x v="3"/>
    <s v="ABQ"/>
    <n v="7"/>
    <n v="0"/>
    <n v="5"/>
    <n v="4"/>
    <n v="6"/>
    <s v="UI"/>
    <s v="Crucero"/>
    <x v="8"/>
    <n v="2430"/>
  </r>
  <r>
    <x v="860"/>
    <s v="Karen"/>
    <x v="3"/>
    <s v="LEI"/>
    <n v="10"/>
    <n v="5"/>
    <n v="6"/>
    <n v="3"/>
    <n v="6"/>
    <s v="ZI"/>
    <s v="Estancia"/>
    <x v="4"/>
    <n v="1080"/>
  </r>
  <r>
    <x v="947"/>
    <s v="Karen"/>
    <x v="3"/>
    <s v="KQD"/>
    <n v="2"/>
    <n v="3"/>
    <n v="8"/>
    <n v="2"/>
    <n v="2"/>
    <s v="XK"/>
    <s v="Circuito"/>
    <x v="10"/>
    <n v="900"/>
  </r>
  <r>
    <x v="362"/>
    <s v="Karen"/>
    <x v="3"/>
    <s v="JBK"/>
    <n v="4"/>
    <n v="1"/>
    <n v="7"/>
    <n v="3"/>
    <n v="2"/>
    <s v="DL"/>
    <s v="Estancia"/>
    <x v="10"/>
    <n v="1080"/>
  </r>
  <r>
    <x v="75"/>
    <s v="Karen"/>
    <x v="3"/>
    <s v="VIV"/>
    <n v="0"/>
    <n v="3"/>
    <n v="1"/>
    <n v="5"/>
    <n v="1"/>
    <s v="IP"/>
    <s v="Estancia"/>
    <x v="10"/>
    <n v="1080"/>
  </r>
  <r>
    <x v="863"/>
    <s v="Karen"/>
    <x v="3"/>
    <s v="KJR"/>
    <n v="9"/>
    <n v="2"/>
    <n v="9"/>
    <n v="5"/>
    <n v="7"/>
    <s v="OQ"/>
    <s v="Estancia"/>
    <x v="4"/>
    <n v="1020"/>
  </r>
  <r>
    <x v="765"/>
    <s v="Karen"/>
    <x v="3"/>
    <s v="TTR"/>
    <n v="5"/>
    <n v="4"/>
    <n v="1"/>
    <n v="0"/>
    <n v="4"/>
    <s v="LY"/>
    <s v="Estancia"/>
    <x v="7"/>
    <n v="2975"/>
  </r>
  <r>
    <x v="765"/>
    <s v="Karen"/>
    <x v="3"/>
    <s v="CPD"/>
    <n v="8"/>
    <n v="1"/>
    <n v="2"/>
    <n v="7"/>
    <n v="0"/>
    <s v="US"/>
    <s v="Crucero"/>
    <x v="4"/>
    <n v="3740"/>
  </r>
  <r>
    <x v="366"/>
    <s v="Karen"/>
    <x v="3"/>
    <s v="UFC"/>
    <n v="3"/>
    <n v="10"/>
    <n v="0"/>
    <n v="4"/>
    <n v="2"/>
    <s v="IU"/>
    <s v="Circuito"/>
    <x v="10"/>
    <n v="1020"/>
  </r>
  <r>
    <x v="591"/>
    <s v="Karen"/>
    <x v="3"/>
    <s v="TTR"/>
    <n v="2"/>
    <n v="3"/>
    <n v="4"/>
    <n v="1"/>
    <n v="1"/>
    <s v="HR"/>
    <s v="Crucero"/>
    <x v="10"/>
    <n v="1020"/>
  </r>
  <r>
    <x v="865"/>
    <s v="Karen"/>
    <x v="3"/>
    <s v="KLB"/>
    <n v="7"/>
    <n v="5"/>
    <n v="3"/>
    <n v="6"/>
    <n v="4"/>
    <s v="DL"/>
    <s v="Estancia"/>
    <x v="2"/>
    <n v="510"/>
  </r>
  <r>
    <x v="77"/>
    <s v="Karen"/>
    <x v="3"/>
    <s v="AJS"/>
    <n v="8"/>
    <n v="4"/>
    <n v="6"/>
    <n v="4"/>
    <n v="4"/>
    <s v="YY"/>
    <s v="Crucero"/>
    <x v="0"/>
    <n v="7480"/>
  </r>
  <r>
    <x v="370"/>
    <s v="Karen"/>
    <x v="3"/>
    <s v="NIF"/>
    <n v="2"/>
    <n v="6"/>
    <n v="5"/>
    <n v="3"/>
    <n v="5"/>
    <s v="HN"/>
    <s v="Estancia"/>
    <x v="2"/>
    <n v="1170"/>
  </r>
  <r>
    <x v="870"/>
    <s v="Karen"/>
    <x v="3"/>
    <s v="RTE"/>
    <n v="3"/>
    <n v="3"/>
    <n v="1"/>
    <n v="10"/>
    <n v="1"/>
    <s v="XY"/>
    <s v="Circuito"/>
    <x v="2"/>
    <n v="990"/>
  </r>
  <r>
    <x v="951"/>
    <s v="Karen"/>
    <x v="3"/>
    <s v="HVY"/>
    <n v="4"/>
    <n v="2"/>
    <n v="5"/>
    <n v="4"/>
    <n v="4"/>
    <s v="IP"/>
    <s v="Estancia"/>
    <x v="4"/>
    <n v="2520"/>
  </r>
  <r>
    <x v="984"/>
    <s v="Karen"/>
    <x v="3"/>
    <s v="TVL"/>
    <n v="10"/>
    <n v="1"/>
    <n v="10"/>
    <n v="3"/>
    <n v="2"/>
    <s v="FA"/>
    <s v="Crucero"/>
    <x v="7"/>
    <n v="2250"/>
  </r>
  <r>
    <x v="599"/>
    <s v="Karen"/>
    <x v="3"/>
    <s v="PEA"/>
    <n v="0"/>
    <n v="4"/>
    <n v="2"/>
    <n v="4"/>
    <n v="3"/>
    <s v="YY"/>
    <s v="Crucero"/>
    <x v="16"/>
    <n v="9900"/>
  </r>
  <r>
    <x v="873"/>
    <s v="Karen"/>
    <x v="3"/>
    <s v="KRP"/>
    <n v="2"/>
    <n v="0"/>
    <n v="2"/>
    <n v="0"/>
    <n v="0"/>
    <s v="UI"/>
    <s v="Crucero"/>
    <x v="0"/>
    <n v="6480"/>
  </r>
  <r>
    <x v="87"/>
    <s v="Karen"/>
    <x v="3"/>
    <s v="BXS"/>
    <n v="5"/>
    <n v="4"/>
    <n v="6"/>
    <n v="4"/>
    <n v="4"/>
    <s v="DF"/>
    <s v="Crucero"/>
    <x v="11"/>
    <n v="1890"/>
  </r>
  <r>
    <x v="89"/>
    <s v="Karen"/>
    <x v="3"/>
    <s v="YAZ"/>
    <n v="1"/>
    <n v="1"/>
    <n v="1"/>
    <n v="5"/>
    <n v="2"/>
    <s v="CF"/>
    <s v="Crucero"/>
    <x v="15"/>
    <n v="10080"/>
  </r>
  <r>
    <x v="773"/>
    <s v="Karen"/>
    <x v="3"/>
    <s v="WRR"/>
    <n v="2"/>
    <n v="7"/>
    <n v="3"/>
    <n v="5"/>
    <n v="3"/>
    <s v="HR"/>
    <s v="Crucero"/>
    <x v="9"/>
    <n v="3240"/>
  </r>
  <r>
    <x v="601"/>
    <s v="Karen"/>
    <x v="3"/>
    <s v="RYZ"/>
    <n v="4"/>
    <n v="2"/>
    <n v="10"/>
    <n v="8"/>
    <n v="2"/>
    <s v="IP"/>
    <s v="Estancia"/>
    <x v="9"/>
    <n v="3360"/>
  </r>
  <r>
    <x v="90"/>
    <s v="Karen"/>
    <x v="3"/>
    <s v="FRG"/>
    <n v="7"/>
    <n v="7"/>
    <n v="6"/>
    <n v="4"/>
    <n v="8"/>
    <s v="US"/>
    <s v="Crucero"/>
    <x v="0"/>
    <n v="7040"/>
  </r>
  <r>
    <x v="91"/>
    <s v="Karen"/>
    <x v="3"/>
    <s v="GKP"/>
    <n v="6"/>
    <n v="8"/>
    <n v="6"/>
    <n v="7"/>
    <n v="8"/>
    <s v="IP"/>
    <s v="Estancia"/>
    <x v="7"/>
    <n v="3150"/>
  </r>
  <r>
    <x v="91"/>
    <s v="Karen"/>
    <x v="3"/>
    <s v="NKF"/>
    <n v="4"/>
    <n v="5"/>
    <n v="7"/>
    <n v="1"/>
    <n v="8"/>
    <s v="HN"/>
    <s v="Estancia"/>
    <x v="8"/>
    <n v="3120"/>
  </r>
  <r>
    <x v="881"/>
    <s v="Karen"/>
    <x v="3"/>
    <s v="UCH"/>
    <n v="2"/>
    <n v="2"/>
    <n v="1"/>
    <n v="2"/>
    <n v="1"/>
    <s v="IU"/>
    <s v="Circuito"/>
    <x v="2"/>
    <n v="540"/>
  </r>
  <r>
    <x v="605"/>
    <s v="Karen"/>
    <x v="3"/>
    <s v="EPG"/>
    <n v="3"/>
    <n v="4"/>
    <n v="4"/>
    <n v="3"/>
    <n v="5"/>
    <s v="UI"/>
    <s v="Crucero"/>
    <x v="18"/>
    <n v="15120"/>
  </r>
  <r>
    <x v="882"/>
    <s v="Karen"/>
    <x v="3"/>
    <s v="LCL"/>
    <n v="6"/>
    <n v="4"/>
    <n v="6"/>
    <n v="3"/>
    <n v="6"/>
    <s v="QT"/>
    <s v="Circuito"/>
    <x v="2"/>
    <n v="540"/>
  </r>
  <r>
    <x v="607"/>
    <s v="Karen"/>
    <x v="3"/>
    <s v="MEE"/>
    <n v="0"/>
    <n v="2"/>
    <n v="3"/>
    <n v="0"/>
    <n v="5"/>
    <s v="OQ"/>
    <s v="Estancia"/>
    <x v="4"/>
    <n v="1080"/>
  </r>
  <r>
    <x v="608"/>
    <s v="Karen"/>
    <x v="3"/>
    <s v="UQZ"/>
    <n v="9"/>
    <n v="7"/>
    <n v="0"/>
    <n v="6"/>
    <n v="6"/>
    <s v="LY"/>
    <s v="Estancia"/>
    <x v="5"/>
    <n v="6545"/>
  </r>
  <r>
    <x v="780"/>
    <s v="Karen"/>
    <x v="3"/>
    <s v="WGR"/>
    <n v="0"/>
    <n v="3"/>
    <n v="1"/>
    <n v="3"/>
    <n v="3"/>
    <s v="PN"/>
    <s v="Estancia"/>
    <x v="7"/>
    <n v="2125"/>
  </r>
  <r>
    <x v="985"/>
    <s v="Karen"/>
    <x v="3"/>
    <s v="YPV"/>
    <n v="2"/>
    <n v="5"/>
    <n v="9"/>
    <n v="1"/>
    <n v="1"/>
    <s v="FA"/>
    <s v="Crucero"/>
    <x v="1"/>
    <n v="6800"/>
  </r>
  <r>
    <x v="784"/>
    <s v="Karen"/>
    <x v="3"/>
    <s v="ZMQ"/>
    <n v="8"/>
    <n v="8"/>
    <n v="6"/>
    <n v="2"/>
    <n v="4"/>
    <s v="XK"/>
    <s v="Circuito"/>
    <x v="4"/>
    <n v="2040"/>
  </r>
  <r>
    <x v="886"/>
    <s v="Karen"/>
    <x v="3"/>
    <s v="SNZ"/>
    <n v="4"/>
    <n v="1"/>
    <n v="5"/>
    <n v="4"/>
    <n v="3"/>
    <s v="IU"/>
    <s v="Circuito"/>
    <x v="2"/>
    <n v="510"/>
  </r>
  <r>
    <x v="385"/>
    <s v="Karen"/>
    <x v="3"/>
    <s v="KDU"/>
    <n v="8"/>
    <n v="5"/>
    <n v="9"/>
    <n v="7"/>
    <n v="7"/>
    <s v="UI"/>
    <s v="Crucero"/>
    <x v="12"/>
    <n v="10800"/>
  </r>
  <r>
    <x v="611"/>
    <s v="Karen"/>
    <x v="3"/>
    <s v="XEK"/>
    <n v="5"/>
    <n v="7"/>
    <n v="7"/>
    <n v="5"/>
    <n v="9"/>
    <s v="IP"/>
    <s v="Estancia"/>
    <x v="4"/>
    <n v="2380"/>
  </r>
  <r>
    <x v="388"/>
    <s v="Karen"/>
    <x v="3"/>
    <s v="XTH"/>
    <n v="1"/>
    <n v="0"/>
    <n v="0"/>
    <n v="1"/>
    <n v="3"/>
    <s v="WY"/>
    <s v="Circuito"/>
    <x v="2"/>
    <n v="270"/>
  </r>
  <r>
    <x v="786"/>
    <s v="Karen"/>
    <x v="3"/>
    <s v="BXS"/>
    <n v="7"/>
    <n v="7"/>
    <n v="5"/>
    <n v="5"/>
    <n v="5"/>
    <s v="WY"/>
    <s v="Circuito"/>
    <x v="13"/>
    <n v="2430"/>
  </r>
  <r>
    <x v="986"/>
    <s v="Karen"/>
    <x v="3"/>
    <s v="PDR"/>
    <n v="1"/>
    <n v="2"/>
    <n v="0"/>
    <n v="5"/>
    <n v="0"/>
    <s v="CD"/>
    <s v="Circuito"/>
    <x v="10"/>
    <n v="1440"/>
  </r>
  <r>
    <x v="987"/>
    <s v="Karen"/>
    <x v="3"/>
    <s v="QMR"/>
    <n v="6"/>
    <n v="6"/>
    <n v="6"/>
    <n v="6"/>
    <n v="4"/>
    <s v="XY"/>
    <s v="Circuito"/>
    <x v="10"/>
    <n v="1980"/>
  </r>
  <r>
    <x v="613"/>
    <s v="Karen"/>
    <x v="3"/>
    <s v="KPB"/>
    <n v="5"/>
    <n v="2"/>
    <n v="0"/>
    <n v="0"/>
    <n v="3"/>
    <s v="HN"/>
    <s v="Estancia"/>
    <x v="13"/>
    <n v="10530"/>
  </r>
  <r>
    <x v="104"/>
    <s v="Karen"/>
    <x v="3"/>
    <s v="ZCV"/>
    <n v="2"/>
    <n v="1"/>
    <n v="0"/>
    <n v="3"/>
    <n v="1"/>
    <s v="IU"/>
    <s v="Circuito"/>
    <x v="8"/>
    <n v="1620"/>
  </r>
  <r>
    <x v="988"/>
    <s v="Karen"/>
    <x v="3"/>
    <s v="XWF"/>
    <n v="1"/>
    <n v="1"/>
    <n v="6"/>
    <n v="8"/>
    <n v="8"/>
    <s v="DF"/>
    <s v="Crucero"/>
    <x v="9"/>
    <n v="1620"/>
  </r>
  <r>
    <x v="988"/>
    <s v="Karen"/>
    <x v="3"/>
    <s v="QBY"/>
    <n v="0"/>
    <n v="4"/>
    <n v="9"/>
    <n v="5"/>
    <n v="1"/>
    <s v="XK"/>
    <s v="Circuito"/>
    <x v="7"/>
    <n v="2700"/>
  </r>
  <r>
    <x v="791"/>
    <s v="Karen"/>
    <x v="3"/>
    <s v="KKF"/>
    <n v="1"/>
    <n v="4"/>
    <n v="3"/>
    <n v="4"/>
    <n v="3"/>
    <s v="WY"/>
    <s v="Circuito"/>
    <x v="6"/>
    <n v="3240"/>
  </r>
  <r>
    <x v="989"/>
    <s v="Karen"/>
    <x v="3"/>
    <s v="IOJ"/>
    <n v="2"/>
    <n v="0"/>
    <n v="2"/>
    <n v="5"/>
    <n v="2"/>
    <s v="IU"/>
    <s v="Circuito"/>
    <x v="9"/>
    <n v="3240"/>
  </r>
  <r>
    <x v="989"/>
    <s v="Karen"/>
    <x v="3"/>
    <s v="FZH"/>
    <n v="0"/>
    <n v="0"/>
    <n v="3"/>
    <n v="2"/>
    <n v="0"/>
    <s v="FA"/>
    <s v="Crucero"/>
    <x v="4"/>
    <n v="1800"/>
  </r>
  <r>
    <x v="402"/>
    <s v="Karen"/>
    <x v="3"/>
    <s v="OUF"/>
    <n v="5"/>
    <n v="5"/>
    <n v="0"/>
    <n v="3"/>
    <n v="4"/>
    <s v="OQ"/>
    <s v="Estancia"/>
    <x v="7"/>
    <n v="1275"/>
  </r>
  <r>
    <x v="615"/>
    <s v="Karen"/>
    <x v="3"/>
    <s v="UQZ"/>
    <n v="1"/>
    <n v="8"/>
    <n v="5"/>
    <n v="5"/>
    <n v="1"/>
    <s v="NO"/>
    <s v="Circuito"/>
    <x v="8"/>
    <n v="3510"/>
  </r>
  <r>
    <x v="403"/>
    <s v="Karen"/>
    <x v="3"/>
    <s v="GTE"/>
    <n v="2"/>
    <n v="0"/>
    <n v="4"/>
    <n v="1"/>
    <n v="1"/>
    <s v="NO"/>
    <s v="Circuito"/>
    <x v="8"/>
    <n v="3510"/>
  </r>
  <r>
    <x v="990"/>
    <s v="Karen"/>
    <x v="3"/>
    <s v="XWJ"/>
    <n v="2"/>
    <n v="1"/>
    <n v="8"/>
    <n v="4"/>
    <n v="3"/>
    <s v="UI"/>
    <s v="Crucero"/>
    <x v="11"/>
    <n v="5670"/>
  </r>
  <r>
    <x v="617"/>
    <s v="Karen"/>
    <x v="3"/>
    <s v="CFE"/>
    <n v="4"/>
    <n v="0"/>
    <n v="4"/>
    <n v="5"/>
    <n v="6"/>
    <s v="IP"/>
    <s v="Estancia"/>
    <x v="10"/>
    <n v="1260"/>
  </r>
  <r>
    <x v="620"/>
    <s v="Karen"/>
    <x v="3"/>
    <s v="JUP"/>
    <n v="4"/>
    <n v="4"/>
    <n v="1"/>
    <n v="5"/>
    <n v="3"/>
    <s v="XY"/>
    <s v="Circuito"/>
    <x v="8"/>
    <n v="2970"/>
  </r>
  <r>
    <x v="793"/>
    <s v="Karen"/>
    <x v="3"/>
    <s v="NVX"/>
    <n v="1"/>
    <n v="3"/>
    <n v="3"/>
    <n v="6"/>
    <n v="4"/>
    <s v="PY"/>
    <s v="Crucero"/>
    <x v="2"/>
    <n v="900"/>
  </r>
  <r>
    <x v="794"/>
    <s v="Karen"/>
    <x v="3"/>
    <s v="WSD"/>
    <n v="4"/>
    <n v="2"/>
    <n v="7"/>
    <n v="5"/>
    <n v="4"/>
    <s v="DF"/>
    <s v="Crucero"/>
    <x v="7"/>
    <n v="1350"/>
  </r>
  <r>
    <x v="623"/>
    <s v="Karen"/>
    <x v="3"/>
    <s v="OOW"/>
    <n v="8"/>
    <n v="5"/>
    <n v="5"/>
    <n v="0"/>
    <n v="2"/>
    <s v="NO"/>
    <s v="Circuito"/>
    <x v="13"/>
    <n v="10530"/>
  </r>
  <r>
    <x v="407"/>
    <s v="Karen"/>
    <x v="3"/>
    <s v="BXS"/>
    <n v="4"/>
    <n v="10"/>
    <n v="3"/>
    <n v="5"/>
    <n v="6"/>
    <s v="GI"/>
    <s v="Estancia"/>
    <x v="4"/>
    <n v="3600"/>
  </r>
  <r>
    <x v="895"/>
    <s v="Karen"/>
    <x v="3"/>
    <s v="ECL"/>
    <n v="3"/>
    <n v="5"/>
    <n v="5"/>
    <n v="3"/>
    <n v="2"/>
    <s v="CD"/>
    <s v="Circuito"/>
    <x v="9"/>
    <n v="4320"/>
  </r>
  <r>
    <x v="625"/>
    <s v="Karen"/>
    <x v="3"/>
    <s v="DRI"/>
    <n v="0"/>
    <n v="10"/>
    <n v="1"/>
    <n v="2"/>
    <n v="0"/>
    <s v="FA"/>
    <s v="Crucero"/>
    <x v="11"/>
    <n v="3150"/>
  </r>
  <r>
    <x v="625"/>
    <s v="Karen"/>
    <x v="3"/>
    <s v="CFO"/>
    <n v="6"/>
    <n v="6"/>
    <n v="7"/>
    <n v="4"/>
    <n v="7"/>
    <s v="US"/>
    <s v="Crucero"/>
    <x v="15"/>
    <n v="13860"/>
  </r>
  <r>
    <x v="408"/>
    <s v="Karen"/>
    <x v="3"/>
    <s v="LII"/>
    <n v="0"/>
    <n v="7"/>
    <n v="3"/>
    <n v="4"/>
    <n v="1"/>
    <s v="OQ"/>
    <s v="Estancia"/>
    <x v="9"/>
    <n v="1620"/>
  </r>
  <r>
    <x v="409"/>
    <s v="Karen"/>
    <x v="3"/>
    <s v="QYH"/>
    <n v="5"/>
    <n v="2"/>
    <n v="9"/>
    <n v="8"/>
    <n v="2"/>
    <s v="HR"/>
    <s v="Crucero"/>
    <x v="10"/>
    <n v="1080"/>
  </r>
  <r>
    <x v="112"/>
    <s v="Karen"/>
    <x v="3"/>
    <s v="JNC"/>
    <n v="1"/>
    <n v="4"/>
    <n v="0"/>
    <n v="4"/>
    <n v="6"/>
    <s v="CD"/>
    <s v="Circuito"/>
    <x v="8"/>
    <n v="2160"/>
  </r>
  <r>
    <x v="961"/>
    <s v="Karen"/>
    <x v="3"/>
    <s v="ZHR"/>
    <n v="2"/>
    <n v="2"/>
    <n v="3"/>
    <n v="3"/>
    <n v="3"/>
    <s v="MJ"/>
    <s v="Circuito"/>
    <x v="10"/>
    <n v="2160"/>
  </r>
  <r>
    <x v="114"/>
    <s v="Karen"/>
    <x v="3"/>
    <s v="RFJ"/>
    <n v="2"/>
    <n v="0"/>
    <n v="1"/>
    <n v="8"/>
    <n v="4"/>
    <s v="CD"/>
    <s v="Circuito"/>
    <x v="2"/>
    <n v="720"/>
  </r>
  <r>
    <x v="627"/>
    <s v="Karen"/>
    <x v="3"/>
    <s v="QIW"/>
    <n v="0"/>
    <n v="1"/>
    <n v="1"/>
    <n v="2"/>
    <n v="4"/>
    <s v="XY"/>
    <s v="Circuito"/>
    <x v="2"/>
    <n v="990"/>
  </r>
  <r>
    <x v="627"/>
    <s v="Karen"/>
    <x v="3"/>
    <s v="EDS"/>
    <n v="5"/>
    <n v="4"/>
    <n v="9"/>
    <n v="9"/>
    <n v="7"/>
    <s v="CF"/>
    <s v="Crucero"/>
    <x v="10"/>
    <n v="1440"/>
  </r>
  <r>
    <x v="796"/>
    <s v="Karen"/>
    <x v="3"/>
    <s v="MIR"/>
    <n v="1"/>
    <n v="0"/>
    <n v="4"/>
    <n v="2"/>
    <n v="0"/>
    <s v="IP"/>
    <s v="Estancia"/>
    <x v="11"/>
    <n v="4410"/>
  </r>
  <r>
    <x v="991"/>
    <s v="Karen"/>
    <x v="3"/>
    <s v="AOD"/>
    <n v="10"/>
    <n v="4"/>
    <n v="6"/>
    <n v="8"/>
    <n v="4"/>
    <s v="WY"/>
    <s v="Circuito"/>
    <x v="2"/>
    <n v="270"/>
  </r>
  <r>
    <x v="628"/>
    <s v="Karen"/>
    <x v="3"/>
    <s v="LXB"/>
    <n v="5"/>
    <n v="2"/>
    <n v="3"/>
    <n v="7"/>
    <n v="4"/>
    <s v="IU"/>
    <s v="Circuito"/>
    <x v="17"/>
    <n v="9180"/>
  </r>
  <r>
    <x v="628"/>
    <s v="Karen"/>
    <x v="3"/>
    <s v="FEZ"/>
    <n v="2"/>
    <n v="3"/>
    <n v="4"/>
    <n v="1"/>
    <n v="2"/>
    <s v="FA"/>
    <s v="Crucero"/>
    <x v="8"/>
    <n v="1350"/>
  </r>
  <r>
    <x v="899"/>
    <s v="Karen"/>
    <x v="3"/>
    <s v="EGR"/>
    <n v="3"/>
    <n v="4"/>
    <n v="8"/>
    <n v="3"/>
    <n v="7"/>
    <s v="XK"/>
    <s v="Circuito"/>
    <x v="10"/>
    <n v="1080"/>
  </r>
  <r>
    <x v="120"/>
    <s v="Karen"/>
    <x v="3"/>
    <s v="CGV"/>
    <n v="2"/>
    <n v="7"/>
    <n v="6"/>
    <n v="5"/>
    <n v="6"/>
    <s v="HR"/>
    <s v="Crucero"/>
    <x v="4"/>
    <n v="2040"/>
  </r>
  <r>
    <x v="416"/>
    <s v="Karen"/>
    <x v="3"/>
    <s v="PWN"/>
    <n v="3"/>
    <n v="0"/>
    <n v="6"/>
    <n v="0"/>
    <n v="0"/>
    <s v="FA"/>
    <s v="Crucero"/>
    <x v="7"/>
    <n v="2250"/>
  </r>
  <r>
    <x v="416"/>
    <s v="Karen"/>
    <x v="3"/>
    <s v="OOW"/>
    <n v="5"/>
    <n v="4"/>
    <n v="7"/>
    <n v="3"/>
    <n v="7"/>
    <s v="US"/>
    <s v="Crucero"/>
    <x v="13"/>
    <n v="8910"/>
  </r>
  <r>
    <x v="416"/>
    <s v="Karen"/>
    <x v="3"/>
    <s v="YQS"/>
    <n v="7"/>
    <n v="4"/>
    <n v="9"/>
    <n v="1"/>
    <n v="6"/>
    <s v="PM"/>
    <s v="Circuito"/>
    <x v="2"/>
    <n v="270"/>
  </r>
  <r>
    <x v="631"/>
    <s v="Karen"/>
    <x v="3"/>
    <s v="OIU"/>
    <n v="6"/>
    <n v="4"/>
    <n v="6"/>
    <n v="3"/>
    <n v="10"/>
    <s v="DL"/>
    <s v="Estancia"/>
    <x v="8"/>
    <n v="1620"/>
  </r>
  <r>
    <x v="417"/>
    <s v="Karen"/>
    <x v="3"/>
    <s v="TYZ"/>
    <n v="7"/>
    <n v="6"/>
    <n v="2"/>
    <n v="6"/>
    <n v="6"/>
    <s v="DL"/>
    <s v="Estancia"/>
    <x v="11"/>
    <n v="3570"/>
  </r>
  <r>
    <x v="123"/>
    <s v="Karen"/>
    <x v="3"/>
    <s v="SJF"/>
    <n v="4"/>
    <n v="2"/>
    <n v="3"/>
    <n v="8"/>
    <n v="4"/>
    <s v="CD"/>
    <s v="Circuito"/>
    <x v="13"/>
    <n v="6480"/>
  </r>
  <r>
    <x v="992"/>
    <s v="Karen"/>
    <x v="3"/>
    <s v="JDP"/>
    <n v="1"/>
    <n v="4"/>
    <n v="1"/>
    <n v="0"/>
    <n v="0"/>
    <s v="QT"/>
    <s v="Circuito"/>
    <x v="10"/>
    <n v="1080"/>
  </r>
  <r>
    <x v="633"/>
    <s v="Karen"/>
    <x v="3"/>
    <s v="YNN"/>
    <n v="4"/>
    <n v="4"/>
    <n v="5"/>
    <n v="3"/>
    <n v="6"/>
    <s v="XK"/>
    <s v="Circuito"/>
    <x v="4"/>
    <n v="2160"/>
  </r>
  <r>
    <x v="633"/>
    <s v="Karen"/>
    <x v="3"/>
    <s v="LHY"/>
    <n v="5"/>
    <n v="4"/>
    <n v="7"/>
    <n v="5"/>
    <n v="5"/>
    <s v="RA"/>
    <s v="Crucero"/>
    <x v="13"/>
    <n v="3825"/>
  </r>
  <r>
    <x v="634"/>
    <s v="Karen"/>
    <x v="3"/>
    <s v="UTN"/>
    <n v="2"/>
    <n v="1"/>
    <n v="3"/>
    <n v="8"/>
    <n v="4"/>
    <s v="DL"/>
    <s v="Estancia"/>
    <x v="9"/>
    <n v="3060"/>
  </r>
  <r>
    <x v="993"/>
    <s v="Karen"/>
    <x v="3"/>
    <s v="TPB"/>
    <n v="4"/>
    <n v="3"/>
    <n v="5"/>
    <n v="4"/>
    <n v="6"/>
    <s v="HR"/>
    <s v="Crucero"/>
    <x v="11"/>
    <n v="3780"/>
  </r>
  <r>
    <x v="420"/>
    <s v="Karen"/>
    <x v="3"/>
    <s v="WGR"/>
    <n v="2"/>
    <n v="3"/>
    <n v="2"/>
    <n v="5"/>
    <n v="0"/>
    <s v="YY"/>
    <s v="Crucero"/>
    <x v="10"/>
    <n v="1980"/>
  </r>
  <r>
    <x v="994"/>
    <s v="Karen"/>
    <x v="3"/>
    <s v="FEF"/>
    <n v="5"/>
    <n v="7"/>
    <n v="4"/>
    <n v="0"/>
    <n v="4"/>
    <s v="XY"/>
    <s v="Circuito"/>
    <x v="4"/>
    <n v="3960"/>
  </r>
  <r>
    <x v="129"/>
    <s v="Karen"/>
    <x v="3"/>
    <s v="ABQ"/>
    <n v="3"/>
    <n v="5"/>
    <n v="4"/>
    <n v="8"/>
    <n v="5"/>
    <s v="PN"/>
    <s v="Estancia"/>
    <x v="1"/>
    <n v="7200"/>
  </r>
  <r>
    <x v="995"/>
    <s v="Karen"/>
    <x v="3"/>
    <s v="MIR"/>
    <n v="1"/>
    <n v="1"/>
    <n v="3"/>
    <n v="1"/>
    <n v="2"/>
    <s v="IU"/>
    <s v="Circuito"/>
    <x v="16"/>
    <n v="5100"/>
  </r>
  <r>
    <x v="428"/>
    <s v="Karen"/>
    <x v="3"/>
    <s v="OWU"/>
    <n v="8"/>
    <n v="5"/>
    <n v="9"/>
    <n v="4"/>
    <n v="1"/>
    <s v="OQ"/>
    <s v="Estancia"/>
    <x v="8"/>
    <n v="765"/>
  </r>
  <r>
    <x v="428"/>
    <s v="Karen"/>
    <x v="3"/>
    <s v="JGM"/>
    <n v="2"/>
    <n v="1"/>
    <n v="0"/>
    <n v="1"/>
    <n v="5"/>
    <s v="YY"/>
    <s v="Crucero"/>
    <x v="7"/>
    <n v="4675"/>
  </r>
  <r>
    <x v="429"/>
    <s v="Karen"/>
    <x v="3"/>
    <s v="WCI"/>
    <n v="5"/>
    <n v="5"/>
    <n v="7"/>
    <n v="4"/>
    <n v="6"/>
    <s v="XK"/>
    <s v="Circuito"/>
    <x v="8"/>
    <n v="1530"/>
  </r>
  <r>
    <x v="431"/>
    <s v="Karen"/>
    <x v="3"/>
    <s v="IDN"/>
    <n v="3"/>
    <n v="4"/>
    <n v="8"/>
    <n v="5"/>
    <n v="10"/>
    <s v="OQ"/>
    <s v="Estancia"/>
    <x v="10"/>
    <n v="510"/>
  </r>
  <r>
    <x v="802"/>
    <s v="Karen"/>
    <x v="3"/>
    <s v="GLP"/>
    <n v="10"/>
    <n v="10"/>
    <n v="6"/>
    <n v="1"/>
    <n v="10"/>
    <s v="XK"/>
    <s v="Circuito"/>
    <x v="7"/>
    <n v="2550"/>
  </r>
  <r>
    <x v="432"/>
    <s v="Karen"/>
    <x v="3"/>
    <s v="BUT"/>
    <n v="6"/>
    <n v="9"/>
    <n v="10"/>
    <n v="4"/>
    <n v="2"/>
    <s v="RA"/>
    <s v="Crucero"/>
    <x v="0"/>
    <n v="3400"/>
  </r>
  <r>
    <x v="138"/>
    <s v="Karen"/>
    <x v="3"/>
    <s v="HFK"/>
    <n v="2"/>
    <n v="4"/>
    <n v="3"/>
    <n v="6"/>
    <n v="9"/>
    <s v="CD"/>
    <s v="Circuito"/>
    <x v="17"/>
    <n v="11560"/>
  </r>
  <r>
    <x v="640"/>
    <s v="Karen"/>
    <x v="3"/>
    <s v="MNC"/>
    <n v="0"/>
    <n v="2"/>
    <n v="1"/>
    <n v="3"/>
    <n v="3"/>
    <s v="DL"/>
    <s v="Estancia"/>
    <x v="16"/>
    <n v="5100"/>
  </r>
  <r>
    <x v="141"/>
    <s v="Karen"/>
    <x v="3"/>
    <s v="KKS"/>
    <n v="0"/>
    <n v="4"/>
    <n v="1"/>
    <n v="4"/>
    <n v="8"/>
    <s v="IU"/>
    <s v="Circuito"/>
    <x v="10"/>
    <n v="1020"/>
  </r>
  <r>
    <x v="435"/>
    <s v="Karen"/>
    <x v="3"/>
    <s v="KXO"/>
    <n v="3"/>
    <n v="5"/>
    <n v="1"/>
    <n v="4"/>
    <n v="5"/>
    <s v="US"/>
    <s v="Crucero"/>
    <x v="7"/>
    <n v="4675"/>
  </r>
  <r>
    <x v="645"/>
    <s v="Karen"/>
    <x v="3"/>
    <s v="JGC"/>
    <n v="4"/>
    <n v="7"/>
    <n v="6"/>
    <n v="4"/>
    <n v="4"/>
    <s v="DL"/>
    <s v="Estancia"/>
    <x v="8"/>
    <n v="1440"/>
  </r>
  <r>
    <x v="996"/>
    <s v="Karen"/>
    <x v="3"/>
    <s v="LHE"/>
    <n v="5"/>
    <n v="1"/>
    <n v="2"/>
    <n v="0"/>
    <n v="0"/>
    <s v="CD"/>
    <s v="Circuito"/>
    <x v="4"/>
    <n v="2880"/>
  </r>
  <r>
    <x v="440"/>
    <s v="Karen"/>
    <x v="3"/>
    <s v="TUE"/>
    <n v="3"/>
    <n v="1"/>
    <n v="9"/>
    <n v="6"/>
    <n v="5"/>
    <s v="PN"/>
    <s v="Estancia"/>
    <x v="9"/>
    <n v="2700"/>
  </r>
  <r>
    <x v="147"/>
    <s v="Karen"/>
    <x v="3"/>
    <s v="VAP"/>
    <n v="0"/>
    <n v="1"/>
    <n v="3"/>
    <n v="6"/>
    <n v="3"/>
    <s v="IU"/>
    <s v="Circuito"/>
    <x v="0"/>
    <n v="4320"/>
  </r>
  <r>
    <x v="147"/>
    <s v="Karen"/>
    <x v="3"/>
    <s v="BSQ"/>
    <n v="6"/>
    <n v="5"/>
    <n v="4"/>
    <n v="4"/>
    <n v="6"/>
    <s v="NO"/>
    <s v="Circuito"/>
    <x v="9"/>
    <n v="7020"/>
  </r>
  <r>
    <x v="441"/>
    <s v="Karen"/>
    <x v="3"/>
    <s v="ULF"/>
    <n v="3"/>
    <n v="6"/>
    <n v="3"/>
    <n v="7"/>
    <n v="0"/>
    <s v="IU"/>
    <s v="Circuito"/>
    <x v="4"/>
    <n v="2040"/>
  </r>
  <r>
    <x v="997"/>
    <s v="Karen"/>
    <x v="3"/>
    <s v="CMQ"/>
    <n v="4"/>
    <n v="5"/>
    <n v="5"/>
    <n v="3"/>
    <n v="6"/>
    <s v="US"/>
    <s v="Crucero"/>
    <x v="9"/>
    <n v="5940"/>
  </r>
  <r>
    <x v="148"/>
    <s v="Karen"/>
    <x v="3"/>
    <s v="SHH"/>
    <n v="5"/>
    <n v="4"/>
    <n v="4"/>
    <n v="8"/>
    <n v="5"/>
    <s v="CF"/>
    <s v="Crucero"/>
    <x v="9"/>
    <n v="4320"/>
  </r>
  <r>
    <x v="152"/>
    <s v="Karen"/>
    <x v="3"/>
    <s v="UQZ"/>
    <n v="6"/>
    <n v="7"/>
    <n v="6"/>
    <n v="6"/>
    <n v="8"/>
    <s v="WL"/>
    <s v="Circuito"/>
    <x v="7"/>
    <n v="3825"/>
  </r>
  <r>
    <x v="648"/>
    <s v="Karen"/>
    <x v="3"/>
    <s v="MBY"/>
    <n v="5"/>
    <n v="5"/>
    <n v="6"/>
    <n v="4"/>
    <n v="7"/>
    <s v="IU"/>
    <s v="Circuito"/>
    <x v="11"/>
    <n v="3570"/>
  </r>
  <r>
    <x v="153"/>
    <s v="Karen"/>
    <x v="3"/>
    <s v="VUW"/>
    <n v="8"/>
    <n v="7"/>
    <n v="0"/>
    <n v="5"/>
    <n v="6"/>
    <s v="XK"/>
    <s v="Circuito"/>
    <x v="10"/>
    <n v="1190"/>
  </r>
  <r>
    <x v="904"/>
    <s v="Karen"/>
    <x v="3"/>
    <s v="MGG"/>
    <n v="5"/>
    <n v="1"/>
    <n v="5"/>
    <n v="2"/>
    <n v="2"/>
    <s v="IP"/>
    <s v="Estancia"/>
    <x v="7"/>
    <n v="3400"/>
  </r>
  <r>
    <x v="445"/>
    <s v="Karen"/>
    <x v="3"/>
    <s v="KQD"/>
    <n v="5"/>
    <n v="6"/>
    <n v="3"/>
    <n v="5"/>
    <n v="5"/>
    <s v="ZA"/>
    <s v="Estancia"/>
    <x v="8"/>
    <n v="3060"/>
  </r>
  <r>
    <x v="154"/>
    <s v="Karen"/>
    <x v="3"/>
    <s v="KWW"/>
    <n v="7"/>
    <n v="8"/>
    <n v="8"/>
    <n v="6"/>
    <n v="8"/>
    <s v="MJ"/>
    <s v="Circuito"/>
    <x v="4"/>
    <n v="4080"/>
  </r>
  <r>
    <x v="905"/>
    <s v="Karen"/>
    <x v="3"/>
    <s v="JNC"/>
    <n v="6"/>
    <n v="4"/>
    <n v="7"/>
    <n v="10"/>
    <n v="5"/>
    <s v="IU"/>
    <s v="Circuito"/>
    <x v="19"/>
    <n v="9690"/>
  </r>
  <r>
    <x v="906"/>
    <s v="Karen"/>
    <x v="3"/>
    <s v="OWU"/>
    <n v="2"/>
    <n v="6"/>
    <n v="3"/>
    <n v="2"/>
    <n v="0"/>
    <s v="DL"/>
    <s v="Estancia"/>
    <x v="16"/>
    <n v="5100"/>
  </r>
  <r>
    <x v="805"/>
    <s v="Karen"/>
    <x v="3"/>
    <s v="VIJ"/>
    <n v="5"/>
    <n v="8"/>
    <n v="6"/>
    <n v="6"/>
    <n v="7"/>
    <s v="QT"/>
    <s v="Circuito"/>
    <x v="7"/>
    <n v="2400"/>
  </r>
  <r>
    <x v="805"/>
    <s v="Karen"/>
    <x v="3"/>
    <s v="CFO"/>
    <n v="3"/>
    <n v="4"/>
    <n v="5"/>
    <n v="6"/>
    <n v="6"/>
    <s v="NO"/>
    <s v="Circuito"/>
    <x v="10"/>
    <n v="2380"/>
  </r>
  <r>
    <x v="158"/>
    <s v="Karen"/>
    <x v="3"/>
    <s v="CFM"/>
    <n v="2"/>
    <n v="4"/>
    <n v="3"/>
    <n v="5"/>
    <n v="3"/>
    <s v="CD"/>
    <s v="Circuito"/>
    <x v="2"/>
    <n v="765"/>
  </r>
  <r>
    <x v="651"/>
    <s v="Karen"/>
    <x v="3"/>
    <s v="XBY"/>
    <n v="3"/>
    <n v="10"/>
    <n v="2"/>
    <n v="3"/>
    <n v="6"/>
    <s v="HN"/>
    <s v="Estancia"/>
    <x v="4"/>
    <n v="4760"/>
  </r>
  <r>
    <x v="998"/>
    <s v="Karen"/>
    <x v="3"/>
    <s v="RSN"/>
    <n v="3"/>
    <n v="1"/>
    <n v="4"/>
    <n v="3"/>
    <n v="7"/>
    <s v="HR"/>
    <s v="Crucero"/>
    <x v="13"/>
    <n v="4590"/>
  </r>
  <r>
    <x v="998"/>
    <s v="Karen"/>
    <x v="3"/>
    <s v="IOW"/>
    <n v="6"/>
    <n v="8"/>
    <n v="4"/>
    <n v="7"/>
    <n v="3"/>
    <s v="ZI"/>
    <s v="Estancia"/>
    <x v="8"/>
    <n v="1275"/>
  </r>
  <r>
    <x v="999"/>
    <s v="Karen"/>
    <x v="3"/>
    <s v="ZVK"/>
    <n v="6"/>
    <n v="6"/>
    <n v="10"/>
    <n v="5"/>
    <n v="2"/>
    <s v="GI"/>
    <s v="Estancia"/>
    <x v="8"/>
    <n v="2400"/>
  </r>
  <r>
    <x v="806"/>
    <s v="Karen"/>
    <x v="3"/>
    <s v="MBY"/>
    <n v="7"/>
    <n v="5"/>
    <n v="6"/>
    <n v="4"/>
    <n v="6"/>
    <s v="US"/>
    <s v="Crucero"/>
    <x v="11"/>
    <n v="7140"/>
  </r>
  <r>
    <x v="806"/>
    <s v="Karen"/>
    <x v="3"/>
    <s v="BYW"/>
    <n v="6"/>
    <n v="4"/>
    <n v="6"/>
    <n v="4"/>
    <n v="4"/>
    <s v="OQ"/>
    <s v="Estancia"/>
    <x v="13"/>
    <n v="2160"/>
  </r>
  <r>
    <x v="654"/>
    <s v="Karen"/>
    <x v="3"/>
    <s v="JGC"/>
    <n v="3"/>
    <n v="8"/>
    <n v="7"/>
    <n v="3"/>
    <n v="3"/>
    <s v="OQ"/>
    <s v="Estancia"/>
    <x v="9"/>
    <n v="1440"/>
  </r>
  <r>
    <x v="807"/>
    <s v="Karen"/>
    <x v="3"/>
    <s v="HBZ"/>
    <n v="10"/>
    <n v="5"/>
    <n v="6"/>
    <n v="6"/>
    <n v="2"/>
    <s v="HR"/>
    <s v="Crucero"/>
    <x v="8"/>
    <n v="1530"/>
  </r>
  <r>
    <x v="808"/>
    <s v="Karen"/>
    <x v="3"/>
    <s v="NHK"/>
    <n v="8"/>
    <n v="4"/>
    <n v="5"/>
    <n v="4"/>
    <n v="7"/>
    <s v="DL"/>
    <s v="Estancia"/>
    <x v="9"/>
    <n v="3060"/>
  </r>
  <r>
    <x v="808"/>
    <s v="Karen"/>
    <x v="3"/>
    <s v="YCS"/>
    <n v="5"/>
    <n v="8"/>
    <n v="1"/>
    <n v="7"/>
    <n v="6"/>
    <s v="CD"/>
    <s v="Circuito"/>
    <x v="10"/>
    <n v="1440"/>
  </r>
  <r>
    <x v="450"/>
    <s v="Karen"/>
    <x v="3"/>
    <s v="TZZ"/>
    <n v="9"/>
    <n v="4"/>
    <n v="4"/>
    <n v="7"/>
    <n v="5"/>
    <s v="OQ"/>
    <s v="Estancia"/>
    <x v="8"/>
    <n v="810"/>
  </r>
  <r>
    <x v="160"/>
    <s v="Karen"/>
    <x v="3"/>
    <s v="PXH"/>
    <n v="6"/>
    <n v="6"/>
    <n v="2"/>
    <n v="7"/>
    <n v="7"/>
    <s v="CD"/>
    <s v="Circuito"/>
    <x v="7"/>
    <n v="4050"/>
  </r>
  <r>
    <x v="657"/>
    <s v="Karen"/>
    <x v="3"/>
    <s v="AEF"/>
    <n v="7"/>
    <n v="3"/>
    <n v="6"/>
    <n v="7"/>
    <n v="5"/>
    <s v="UI"/>
    <s v="Crucero"/>
    <x v="3"/>
    <n v="14580"/>
  </r>
  <r>
    <x v="454"/>
    <s v="Karen"/>
    <x v="3"/>
    <s v="GSW"/>
    <n v="3"/>
    <n v="4"/>
    <n v="8"/>
    <n v="5"/>
    <n v="10"/>
    <s v="NO"/>
    <s v="Circuito"/>
    <x v="4"/>
    <n v="5040"/>
  </r>
  <r>
    <x v="162"/>
    <s v="Karen"/>
    <x v="3"/>
    <s v="LNJ"/>
    <n v="8"/>
    <n v="7"/>
    <n v="6"/>
    <n v="9"/>
    <n v="7"/>
    <s v="IP"/>
    <s v="Estancia"/>
    <x v="11"/>
    <n v="5040"/>
  </r>
  <r>
    <x v="658"/>
    <s v="Karen"/>
    <x v="3"/>
    <s v="ROC"/>
    <n v="8"/>
    <n v="9"/>
    <n v="5"/>
    <n v="10"/>
    <n v="6"/>
    <s v="ZI"/>
    <s v="Estancia"/>
    <x v="8"/>
    <n v="1350"/>
  </r>
  <r>
    <x v="164"/>
    <s v="Karen"/>
    <x v="3"/>
    <s v="ECL"/>
    <n v="2"/>
    <n v="4"/>
    <n v="6"/>
    <n v="5"/>
    <n v="2"/>
    <s v="YY"/>
    <s v="Crucero"/>
    <x v="5"/>
    <n v="11880"/>
  </r>
  <r>
    <x v="809"/>
    <s v="Karen"/>
    <x v="3"/>
    <s v="MBY"/>
    <n v="6"/>
    <n v="4"/>
    <n v="9"/>
    <n v="5"/>
    <n v="3"/>
    <s v="IP"/>
    <s v="Estancia"/>
    <x v="8"/>
    <n v="2040"/>
  </r>
  <r>
    <x v="165"/>
    <s v="Karen"/>
    <x v="3"/>
    <s v="JLE"/>
    <n v="1"/>
    <n v="4"/>
    <n v="3"/>
    <n v="3"/>
    <n v="0"/>
    <s v="US"/>
    <s v="Crucero"/>
    <x v="7"/>
    <n v="5400"/>
  </r>
  <r>
    <x v="166"/>
    <s v="Karen"/>
    <x v="3"/>
    <s v="SBI"/>
    <n v="4"/>
    <n v="5"/>
    <n v="8"/>
    <n v="2"/>
    <n v="3"/>
    <s v="IU"/>
    <s v="Circuito"/>
    <x v="4"/>
    <n v="2160"/>
  </r>
  <r>
    <x v="456"/>
    <s v="Karen"/>
    <x v="3"/>
    <s v="GBO"/>
    <n v="4"/>
    <n v="5"/>
    <n v="9"/>
    <n v="6"/>
    <n v="6"/>
    <s v="RA"/>
    <s v="Crucero"/>
    <x v="12"/>
    <n v="6750"/>
  </r>
  <r>
    <x v="1000"/>
    <s v="Karen"/>
    <x v="3"/>
    <s v="TPB"/>
    <n v="5"/>
    <n v="10"/>
    <n v="4"/>
    <n v="4"/>
    <n v="5"/>
    <s v="IU"/>
    <s v="Circuito"/>
    <x v="2"/>
    <n v="540"/>
  </r>
  <r>
    <x v="457"/>
    <s v="Karen"/>
    <x v="3"/>
    <s v="JTH"/>
    <n v="8"/>
    <n v="6"/>
    <n v="7"/>
    <n v="8"/>
    <n v="9"/>
    <s v="XY"/>
    <s v="Circuito"/>
    <x v="11"/>
    <n v="7140"/>
  </r>
  <r>
    <x v="169"/>
    <s v="Karen"/>
    <x v="3"/>
    <s v="JSW"/>
    <n v="4"/>
    <n v="8"/>
    <n v="7"/>
    <n v="5"/>
    <n v="9"/>
    <s v="FA"/>
    <s v="Crucero"/>
    <x v="6"/>
    <n v="5400"/>
  </r>
  <r>
    <x v="169"/>
    <s v="Karen"/>
    <x v="3"/>
    <s v="BYW"/>
    <n v="6"/>
    <n v="3"/>
    <n v="6"/>
    <n v="5"/>
    <n v="6"/>
    <s v="MJ"/>
    <s v="Circuito"/>
    <x v="4"/>
    <n v="3840"/>
  </r>
  <r>
    <x v="966"/>
    <s v="Karen"/>
    <x v="3"/>
    <s v="KVU"/>
    <n v="3"/>
    <n v="6"/>
    <n v="5"/>
    <n v="3"/>
    <n v="7"/>
    <s v="HN"/>
    <s v="Estancia"/>
    <x v="4"/>
    <n v="5040"/>
  </r>
  <r>
    <x v="966"/>
    <s v="Karen"/>
    <x v="3"/>
    <s v="HFY"/>
    <n v="1"/>
    <n v="1"/>
    <n v="1"/>
    <n v="3"/>
    <n v="2"/>
    <s v="LY"/>
    <s v="Estancia"/>
    <x v="4"/>
    <n v="2520"/>
  </r>
  <r>
    <x v="170"/>
    <s v="Karen"/>
    <x v="3"/>
    <s v="OAK"/>
    <n v="9"/>
    <n v="7"/>
    <n v="4"/>
    <n v="10"/>
    <n v="8"/>
    <s v="US"/>
    <s v="Crucero"/>
    <x v="7"/>
    <n v="5100"/>
  </r>
  <r>
    <x v="171"/>
    <s v="Karen"/>
    <x v="3"/>
    <s v="SMR"/>
    <n v="5"/>
    <n v="5"/>
    <n v="6"/>
    <n v="10"/>
    <n v="8"/>
    <s v="OQ"/>
    <s v="Estancia"/>
    <x v="7"/>
    <n v="1275"/>
  </r>
  <r>
    <x v="461"/>
    <s v="Karen"/>
    <x v="3"/>
    <s v="PAD"/>
    <n v="6"/>
    <n v="3"/>
    <n v="5"/>
    <n v="0"/>
    <n v="5"/>
    <s v="IU"/>
    <s v="Circuito"/>
    <x v="16"/>
    <n v="5400"/>
  </r>
  <r>
    <x v="461"/>
    <s v="Karen"/>
    <x v="3"/>
    <s v="SYZ"/>
    <n v="1"/>
    <n v="0"/>
    <n v="2"/>
    <n v="5"/>
    <n v="1"/>
    <s v="ZI"/>
    <s v="Estancia"/>
    <x v="9"/>
    <n v="2700"/>
  </r>
  <r>
    <x v="173"/>
    <s v="Karen"/>
    <x v="3"/>
    <s v="KKS"/>
    <n v="4"/>
    <n v="8"/>
    <n v="5"/>
    <n v="5"/>
    <n v="1"/>
    <s v="FA"/>
    <s v="Crucero"/>
    <x v="8"/>
    <n v="1350"/>
  </r>
  <r>
    <x v="174"/>
    <s v="Karen"/>
    <x v="3"/>
    <s v="QVP"/>
    <n v="4"/>
    <n v="6"/>
    <n v="4"/>
    <n v="6"/>
    <n v="0"/>
    <s v="IU"/>
    <s v="Circuito"/>
    <x v="7"/>
    <n v="2400"/>
  </r>
  <r>
    <x v="464"/>
    <s v="Karen"/>
    <x v="3"/>
    <s v="AYL"/>
    <n v="1"/>
    <n v="1"/>
    <n v="0"/>
    <n v="3"/>
    <n v="0"/>
    <s v="DL"/>
    <s v="Estancia"/>
    <x v="8"/>
    <n v="1620"/>
  </r>
  <r>
    <x v="465"/>
    <s v="Karen"/>
    <x v="3"/>
    <s v="PMT"/>
    <n v="8"/>
    <n v="8"/>
    <n v="9"/>
    <n v="7"/>
    <n v="2"/>
    <s v="IU"/>
    <s v="Circuito"/>
    <x v="11"/>
    <n v="3780"/>
  </r>
  <r>
    <x v="182"/>
    <s v="Karen"/>
    <x v="3"/>
    <s v="PDM"/>
    <n v="3"/>
    <n v="4"/>
    <n v="5"/>
    <n v="2"/>
    <n v="5"/>
    <s v="CD"/>
    <s v="Circuito"/>
    <x v="2"/>
    <n v="810"/>
  </r>
  <r>
    <x v="182"/>
    <s v="Karen"/>
    <x v="3"/>
    <s v="GVU"/>
    <n v="8"/>
    <n v="6"/>
    <n v="0"/>
    <n v="10"/>
    <n v="5"/>
    <s v="MJ"/>
    <s v="Circuito"/>
    <x v="9"/>
    <n v="6480"/>
  </r>
  <r>
    <x v="184"/>
    <s v="Karen"/>
    <x v="3"/>
    <s v="CWN"/>
    <n v="7"/>
    <n v="7"/>
    <n v="6"/>
    <n v="10"/>
    <n v="9"/>
    <s v="CD"/>
    <s v="Circuito"/>
    <x v="8"/>
    <n v="2430"/>
  </r>
  <r>
    <x v="184"/>
    <s v="Karen"/>
    <x v="3"/>
    <s v="IOF"/>
    <n v="7"/>
    <n v="6"/>
    <n v="7"/>
    <n v="5"/>
    <n v="7"/>
    <s v="DL"/>
    <s v="Estancia"/>
    <x v="8"/>
    <n v="1530"/>
  </r>
  <r>
    <x v="665"/>
    <s v="Karen"/>
    <x v="3"/>
    <s v="BZU"/>
    <n v="2"/>
    <n v="6"/>
    <n v="6"/>
    <n v="6"/>
    <n v="4"/>
    <s v="RA"/>
    <s v="Crucero"/>
    <x v="4"/>
    <n v="1700"/>
  </r>
  <r>
    <x v="468"/>
    <s v="Karen"/>
    <x v="3"/>
    <s v="JLT"/>
    <n v="6"/>
    <n v="9"/>
    <n v="6"/>
    <n v="9"/>
    <n v="4"/>
    <s v="OQ"/>
    <s v="Estancia"/>
    <x v="5"/>
    <n v="2970"/>
  </r>
  <r>
    <x v="666"/>
    <s v="Karen"/>
    <x v="3"/>
    <s v="IJJ"/>
    <n v="2"/>
    <n v="4"/>
    <n v="0"/>
    <n v="4"/>
    <n v="5"/>
    <s v="MJ"/>
    <s v="Circuito"/>
    <x v="5"/>
    <n v="11880"/>
  </r>
  <r>
    <x v="1001"/>
    <s v="Karen"/>
    <x v="3"/>
    <s v="FOH"/>
    <n v="5"/>
    <n v="3"/>
    <n v="4"/>
    <n v="9"/>
    <n v="8"/>
    <s v="WY"/>
    <s v="Circuito"/>
    <x v="2"/>
    <n v="270"/>
  </r>
  <r>
    <x v="469"/>
    <s v="Karen"/>
    <x v="3"/>
    <s v="YCS"/>
    <n v="10"/>
    <n v="7"/>
    <n v="7"/>
    <n v="6"/>
    <n v="8"/>
    <s v="ZI"/>
    <s v="Estancia"/>
    <x v="10"/>
    <n v="800"/>
  </r>
  <r>
    <x v="470"/>
    <s v="Karen"/>
    <x v="3"/>
    <s v="XQA"/>
    <n v="5"/>
    <n v="6"/>
    <n v="3"/>
    <n v="3"/>
    <n v="5"/>
    <s v="LY"/>
    <s v="Estancia"/>
    <x v="2"/>
    <n v="630"/>
  </r>
  <r>
    <x v="470"/>
    <s v="Karen"/>
    <x v="3"/>
    <s v="JHZ"/>
    <n v="5"/>
    <n v="4"/>
    <n v="0"/>
    <n v="4"/>
    <n v="3"/>
    <s v="US"/>
    <s v="Crucero"/>
    <x v="7"/>
    <n v="5400"/>
  </r>
  <r>
    <x v="471"/>
    <s v="Karen"/>
    <x v="3"/>
    <s v="VUW"/>
    <n v="10"/>
    <n v="7"/>
    <n v="6"/>
    <n v="9"/>
    <n v="8"/>
    <s v="ZI"/>
    <s v="Estancia"/>
    <x v="9"/>
    <n v="2550"/>
  </r>
  <r>
    <x v="187"/>
    <s v="Karen"/>
    <x v="3"/>
    <s v="TIR"/>
    <n v="4"/>
    <n v="6"/>
    <n v="4"/>
    <n v="3"/>
    <n v="5"/>
    <s v="US"/>
    <s v="Crucero"/>
    <x v="2"/>
    <n v="1080"/>
  </r>
  <r>
    <x v="187"/>
    <s v="Karen"/>
    <x v="3"/>
    <s v="KVQ"/>
    <n v="0"/>
    <n v="5"/>
    <n v="5"/>
    <n v="9"/>
    <n v="3"/>
    <s v="UI"/>
    <s v="Crucero"/>
    <x v="0"/>
    <n v="6120"/>
  </r>
  <r>
    <x v="472"/>
    <s v="Karen"/>
    <x v="3"/>
    <s v="NIT"/>
    <n v="0"/>
    <n v="4"/>
    <n v="1"/>
    <n v="4"/>
    <n v="5"/>
    <s v="PY"/>
    <s v="Crucero"/>
    <x v="16"/>
    <n v="9900"/>
  </r>
  <r>
    <x v="188"/>
    <s v="Karen"/>
    <x v="3"/>
    <s v="SBW"/>
    <n v="5"/>
    <n v="6"/>
    <n v="7"/>
    <n v="7"/>
    <n v="5"/>
    <s v="US"/>
    <s v="Crucero"/>
    <x v="7"/>
    <n v="4800"/>
  </r>
  <r>
    <x v="1002"/>
    <s v="Karen"/>
    <x v="3"/>
    <s v="GVR"/>
    <n v="10"/>
    <n v="6"/>
    <n v="7"/>
    <n v="7"/>
    <n v="5"/>
    <s v="MJ"/>
    <s v="Circuito"/>
    <x v="7"/>
    <n v="5400"/>
  </r>
  <r>
    <x v="1002"/>
    <s v="Karen"/>
    <x v="3"/>
    <s v="OAU"/>
    <n v="4"/>
    <n v="6"/>
    <n v="7"/>
    <n v="7"/>
    <n v="8"/>
    <s v="US"/>
    <s v="Crucero"/>
    <x v="4"/>
    <n v="4320"/>
  </r>
  <r>
    <x v="473"/>
    <s v="Karen"/>
    <x v="3"/>
    <s v="AJS"/>
    <n v="9"/>
    <n v="5"/>
    <n v="6"/>
    <n v="7"/>
    <n v="4"/>
    <s v="PM"/>
    <s v="Circuito"/>
    <x v="9"/>
    <n v="1620"/>
  </r>
  <r>
    <x v="813"/>
    <s v="Karen"/>
    <x v="3"/>
    <s v="ZHR"/>
    <n v="6"/>
    <n v="2"/>
    <n v="4"/>
    <n v="8"/>
    <n v="3"/>
    <s v="WL"/>
    <s v="Circuito"/>
    <x v="4"/>
    <n v="3060"/>
  </r>
  <r>
    <x v="813"/>
    <s v="Karen"/>
    <x v="3"/>
    <s v="IOV"/>
    <n v="1"/>
    <n v="2"/>
    <n v="6"/>
    <n v="8"/>
    <n v="3"/>
    <s v="WL"/>
    <s v="Circuito"/>
    <x v="7"/>
    <n v="3825"/>
  </r>
  <r>
    <x v="813"/>
    <s v="Karen"/>
    <x v="3"/>
    <s v="YWE"/>
    <n v="3"/>
    <n v="4"/>
    <n v="5"/>
    <n v="0"/>
    <n v="5"/>
    <s v="QT"/>
    <s v="Circuito"/>
    <x v="2"/>
    <n v="510"/>
  </r>
  <r>
    <x v="814"/>
    <s v="Karen"/>
    <x v="3"/>
    <s v="HUY"/>
    <n v="10"/>
    <n v="7"/>
    <n v="7"/>
    <n v="6"/>
    <n v="6"/>
    <s v="QT"/>
    <s v="Circuito"/>
    <x v="3"/>
    <n v="9180"/>
  </r>
  <r>
    <x v="814"/>
    <s v="Karen"/>
    <x v="3"/>
    <s v="JOQ"/>
    <n v="9"/>
    <n v="6"/>
    <n v="8"/>
    <n v="7"/>
    <n v="6"/>
    <s v="US"/>
    <s v="Crucero"/>
    <x v="10"/>
    <n v="2040"/>
  </r>
  <r>
    <x v="476"/>
    <s v="Karen"/>
    <x v="3"/>
    <s v="QYS"/>
    <n v="2"/>
    <n v="0"/>
    <n v="4"/>
    <n v="1"/>
    <n v="3"/>
    <s v="XY"/>
    <s v="Circuito"/>
    <x v="20"/>
    <n v="20400"/>
  </r>
  <r>
    <x v="478"/>
    <s v="Karen"/>
    <x v="3"/>
    <s v="XEK"/>
    <n v="7"/>
    <n v="0"/>
    <n v="5"/>
    <n v="2"/>
    <n v="5"/>
    <s v="OQ"/>
    <s v="Estancia"/>
    <x v="14"/>
    <n v="3315"/>
  </r>
  <r>
    <x v="191"/>
    <s v="Karen"/>
    <x v="3"/>
    <s v="NPB"/>
    <n v="3"/>
    <n v="2"/>
    <n v="3"/>
    <n v="1"/>
    <n v="5"/>
    <s v="FA"/>
    <s v="Crucero"/>
    <x v="9"/>
    <n v="2550"/>
  </r>
  <r>
    <x v="479"/>
    <s v="Karen"/>
    <x v="3"/>
    <s v="NYT"/>
    <n v="1"/>
    <n v="5"/>
    <n v="4"/>
    <n v="6"/>
    <n v="4"/>
    <s v="DL"/>
    <s v="Estancia"/>
    <x v="8"/>
    <n v="1530"/>
  </r>
  <r>
    <x v="669"/>
    <s v="Karen"/>
    <x v="3"/>
    <s v="AEJ"/>
    <n v="1"/>
    <n v="2"/>
    <n v="7"/>
    <n v="7"/>
    <n v="4"/>
    <s v="WL"/>
    <s v="Circuito"/>
    <x v="0"/>
    <n v="6120"/>
  </r>
  <r>
    <x v="195"/>
    <s v="Karen"/>
    <x v="3"/>
    <s v="SIH"/>
    <n v="6"/>
    <n v="3"/>
    <n v="3"/>
    <n v="3"/>
    <n v="5"/>
    <s v="FA"/>
    <s v="Crucero"/>
    <x v="10"/>
    <n v="850"/>
  </r>
  <r>
    <x v="480"/>
    <s v="Karen"/>
    <x v="3"/>
    <s v="JNC"/>
    <n v="6"/>
    <n v="2"/>
    <n v="2"/>
    <n v="4"/>
    <n v="6"/>
    <s v="NO"/>
    <s v="Circuito"/>
    <x v="15"/>
    <n v="16660"/>
  </r>
  <r>
    <x v="196"/>
    <s v="Karen"/>
    <x v="3"/>
    <s v="ZCZ"/>
    <n v="10"/>
    <n v="7"/>
    <n v="6"/>
    <n v="5"/>
    <n v="10"/>
    <s v="ZI"/>
    <s v="Estancia"/>
    <x v="7"/>
    <n v="2125"/>
  </r>
  <r>
    <x v="482"/>
    <s v="Karen"/>
    <x v="3"/>
    <s v="HVY"/>
    <n v="6"/>
    <n v="2"/>
    <n v="0"/>
    <n v="7"/>
    <n v="4"/>
    <s v="LY"/>
    <s v="Estancia"/>
    <x v="10"/>
    <n v="1190"/>
  </r>
  <r>
    <x v="482"/>
    <s v="Karen"/>
    <x v="3"/>
    <s v="UCH"/>
    <n v="3"/>
    <n v="5"/>
    <n v="3"/>
    <n v="5"/>
    <n v="6"/>
    <s v="ZI"/>
    <s v="Estancia"/>
    <x v="13"/>
    <n v="3825"/>
  </r>
  <r>
    <x v="911"/>
    <s v="Karen"/>
    <x v="3"/>
    <s v="YSO"/>
    <n v="8"/>
    <n v="5"/>
    <n v="7"/>
    <n v="9"/>
    <n v="9"/>
    <s v="XY"/>
    <s v="Circuito"/>
    <x v="7"/>
    <n v="5100"/>
  </r>
  <r>
    <x v="911"/>
    <s v="Karen"/>
    <x v="3"/>
    <s v="IOF"/>
    <n v="6"/>
    <n v="10"/>
    <n v="3"/>
    <n v="4"/>
    <n v="0"/>
    <s v="OQ"/>
    <s v="Estancia"/>
    <x v="4"/>
    <n v="1020"/>
  </r>
  <r>
    <x v="201"/>
    <s v="Karen"/>
    <x v="3"/>
    <s v="JIA"/>
    <n v="1"/>
    <n v="3"/>
    <n v="3"/>
    <n v="6"/>
    <n v="6"/>
    <s v="UI"/>
    <s v="Crucero"/>
    <x v="8"/>
    <n v="2430"/>
  </r>
  <r>
    <x v="672"/>
    <s v="Karen"/>
    <x v="3"/>
    <s v="GNX"/>
    <n v="5"/>
    <n v="5"/>
    <n v="3"/>
    <n v="3"/>
    <n v="2"/>
    <s v="GI"/>
    <s v="Estancia"/>
    <x v="2"/>
    <n v="900"/>
  </r>
  <r>
    <x v="672"/>
    <s v="Karen"/>
    <x v="3"/>
    <s v="DIV"/>
    <n v="4"/>
    <n v="10"/>
    <n v="4"/>
    <n v="8"/>
    <n v="0"/>
    <s v="XK"/>
    <s v="Circuito"/>
    <x v="11"/>
    <n v="4165"/>
  </r>
  <r>
    <x v="205"/>
    <s v="Karen"/>
    <x v="3"/>
    <s v="JVW"/>
    <n v="3"/>
    <n v="5"/>
    <n v="4"/>
    <n v="4"/>
    <n v="2"/>
    <s v="XK"/>
    <s v="Circuito"/>
    <x v="4"/>
    <n v="2520"/>
  </r>
  <r>
    <x v="969"/>
    <s v="Karen"/>
    <x v="3"/>
    <s v="OGG"/>
    <n v="4"/>
    <n v="3"/>
    <n v="3"/>
    <n v="2"/>
    <n v="5"/>
    <s v="HR"/>
    <s v="Crucero"/>
    <x v="9"/>
    <n v="3240"/>
  </r>
  <r>
    <x v="208"/>
    <s v="Karen"/>
    <x v="3"/>
    <s v="VTR"/>
    <n v="7"/>
    <n v="4"/>
    <n v="5"/>
    <n v="6"/>
    <n v="2"/>
    <s v="XY"/>
    <s v="Circuito"/>
    <x v="2"/>
    <n v="1080"/>
  </r>
  <r>
    <x v="208"/>
    <s v="Karen"/>
    <x v="3"/>
    <s v="SLG"/>
    <n v="7"/>
    <n v="4"/>
    <n v="8"/>
    <n v="2"/>
    <n v="4"/>
    <s v="CD"/>
    <s v="Circuito"/>
    <x v="1"/>
    <n v="12240"/>
  </r>
  <r>
    <x v="912"/>
    <s v="Karen"/>
    <x v="3"/>
    <s v="KRI"/>
    <n v="9"/>
    <n v="5"/>
    <n v="5"/>
    <n v="6"/>
    <n v="7"/>
    <s v="RA"/>
    <s v="Crucero"/>
    <x v="11"/>
    <n v="3150"/>
  </r>
  <r>
    <x v="486"/>
    <s v="Karen"/>
    <x v="3"/>
    <s v="UQE"/>
    <n v="4"/>
    <n v="2"/>
    <n v="1"/>
    <n v="6"/>
    <n v="3"/>
    <s v="ZI"/>
    <s v="Estancia"/>
    <x v="10"/>
    <n v="900"/>
  </r>
  <r>
    <x v="1003"/>
    <s v="Karen"/>
    <x v="3"/>
    <s v="VAN"/>
    <n v="5"/>
    <n v="4"/>
    <n v="5"/>
    <n v="7"/>
    <n v="4"/>
    <s v="PY"/>
    <s v="Crucero"/>
    <x v="5"/>
    <n v="10890"/>
  </r>
  <r>
    <x v="487"/>
    <s v="Karen"/>
    <x v="3"/>
    <s v="UUA"/>
    <n v="4"/>
    <n v="5"/>
    <n v="9"/>
    <n v="10"/>
    <n v="5"/>
    <s v="IU"/>
    <s v="Circuito"/>
    <x v="4"/>
    <n v="2160"/>
  </r>
  <r>
    <x v="213"/>
    <s v="Karen"/>
    <x v="3"/>
    <s v="FFT"/>
    <n v="2"/>
    <n v="10"/>
    <n v="6"/>
    <n v="7"/>
    <n v="2"/>
    <s v="XK"/>
    <s v="Circuito"/>
    <x v="3"/>
    <n v="11340"/>
  </r>
  <r>
    <x v="213"/>
    <s v="Karen"/>
    <x v="3"/>
    <s v="ZSG"/>
    <n v="6"/>
    <n v="5"/>
    <n v="8"/>
    <n v="7"/>
    <n v="10"/>
    <s v="IU"/>
    <s v="Circuito"/>
    <x v="21"/>
    <n v="11220"/>
  </r>
  <r>
    <x v="214"/>
    <s v="Karen"/>
    <x v="3"/>
    <s v="WUM"/>
    <n v="2"/>
    <n v="4"/>
    <n v="3"/>
    <n v="3"/>
    <n v="4"/>
    <s v="PM"/>
    <s v="Circuito"/>
    <x v="10"/>
    <n v="540"/>
  </r>
  <r>
    <x v="215"/>
    <s v="Karen"/>
    <x v="3"/>
    <s v="PQL"/>
    <n v="0"/>
    <n v="6"/>
    <n v="5"/>
    <n v="4"/>
    <n v="4"/>
    <s v="IU"/>
    <s v="Circuito"/>
    <x v="9"/>
    <n v="3240"/>
  </r>
  <r>
    <x v="217"/>
    <s v="Karen"/>
    <x v="3"/>
    <s v="SFR"/>
    <n v="4"/>
    <n v="9"/>
    <n v="4"/>
    <n v="4"/>
    <n v="3"/>
    <s v="XY"/>
    <s v="Circuito"/>
    <x v="0"/>
    <n v="8640"/>
  </r>
  <r>
    <x v="219"/>
    <s v="Karen"/>
    <x v="3"/>
    <s v="OLT"/>
    <n v="5"/>
    <n v="0"/>
    <n v="6"/>
    <n v="6"/>
    <n v="4"/>
    <s v="PN"/>
    <s v="Estancia"/>
    <x v="0"/>
    <n v="3600"/>
  </r>
  <r>
    <x v="220"/>
    <s v="Karen"/>
    <x v="3"/>
    <s v="LIM"/>
    <n v="6"/>
    <n v="5"/>
    <n v="4"/>
    <n v="4"/>
    <n v="5"/>
    <s v="XK"/>
    <s v="Circuito"/>
    <x v="13"/>
    <n v="5670"/>
  </r>
  <r>
    <x v="1004"/>
    <s v="Karen"/>
    <x v="3"/>
    <s v="OUF"/>
    <n v="1"/>
    <n v="7"/>
    <n v="6"/>
    <n v="5"/>
    <n v="5"/>
    <s v="ZI"/>
    <s v="Estancia"/>
    <x v="13"/>
    <n v="3825"/>
  </r>
  <r>
    <x v="221"/>
    <s v="Karen"/>
    <x v="3"/>
    <s v="PDR"/>
    <n v="5"/>
    <n v="3"/>
    <n v="10"/>
    <n v="3"/>
    <n v="0"/>
    <s v="YY"/>
    <s v="Crucero"/>
    <x v="8"/>
    <n v="3240"/>
  </r>
  <r>
    <x v="913"/>
    <s v="Karen"/>
    <x v="3"/>
    <s v="KDU"/>
    <n v="9"/>
    <n v="4"/>
    <n v="4"/>
    <n v="6"/>
    <n v="9"/>
    <s v="GI"/>
    <s v="Estancia"/>
    <x v="16"/>
    <n v="8000"/>
  </r>
  <r>
    <x v="222"/>
    <s v="Karen"/>
    <x v="3"/>
    <s v="CUM"/>
    <n v="5"/>
    <n v="9"/>
    <n v="5"/>
    <n v="7"/>
    <n v="10"/>
    <s v="US"/>
    <s v="Crucero"/>
    <x v="9"/>
    <n v="6480"/>
  </r>
  <r>
    <x v="674"/>
    <s v="Karen"/>
    <x v="3"/>
    <s v="AEB"/>
    <n v="7"/>
    <n v="2"/>
    <n v="8"/>
    <n v="1"/>
    <n v="3"/>
    <s v="QT"/>
    <s v="Circuito"/>
    <x v="2"/>
    <n v="540"/>
  </r>
  <r>
    <x v="675"/>
    <s v="Karen"/>
    <x v="3"/>
    <s v="MIV"/>
    <n v="6"/>
    <n v="4"/>
    <n v="7"/>
    <n v="4"/>
    <n v="2"/>
    <s v="CD"/>
    <s v="Circuito"/>
    <x v="7"/>
    <n v="4050"/>
  </r>
  <r>
    <x v="675"/>
    <s v="Karen"/>
    <x v="3"/>
    <s v="LEL"/>
    <n v="6"/>
    <n v="6"/>
    <n v="10"/>
    <n v="6"/>
    <n v="9"/>
    <s v="NO"/>
    <s v="Circuito"/>
    <x v="4"/>
    <n v="5040"/>
  </r>
  <r>
    <x v="489"/>
    <s v="Karen"/>
    <x v="3"/>
    <s v="ZCV"/>
    <n v="5"/>
    <n v="5"/>
    <n v="8"/>
    <n v="10"/>
    <n v="4"/>
    <s v="PM"/>
    <s v="Circuito"/>
    <x v="4"/>
    <n v="1080"/>
  </r>
  <r>
    <x v="224"/>
    <s v="Karen"/>
    <x v="3"/>
    <s v="JWP"/>
    <n v="9"/>
    <n v="8"/>
    <n v="6"/>
    <n v="3"/>
    <n v="7"/>
    <s v="HN"/>
    <s v="Estancia"/>
    <x v="15"/>
    <n v="17640"/>
  </r>
  <r>
    <x v="224"/>
    <s v="Karen"/>
    <x v="3"/>
    <s v="POO"/>
    <n v="6"/>
    <n v="6"/>
    <n v="4"/>
    <n v="6"/>
    <n v="9"/>
    <s v="QT"/>
    <s v="Circuito"/>
    <x v="8"/>
    <n v="1620"/>
  </r>
  <r>
    <x v="676"/>
    <s v="Karen"/>
    <x v="3"/>
    <s v="MIR"/>
    <n v="6"/>
    <n v="1"/>
    <n v="3"/>
    <n v="10"/>
    <n v="1"/>
    <s v="CD"/>
    <s v="Circuito"/>
    <x v="9"/>
    <n v="4860"/>
  </r>
  <r>
    <x v="676"/>
    <s v="Karen"/>
    <x v="3"/>
    <s v="CFE"/>
    <n v="5"/>
    <n v="4"/>
    <n v="3"/>
    <n v="4"/>
    <n v="5"/>
    <s v="PM"/>
    <s v="Circuito"/>
    <x v="13"/>
    <n v="2430"/>
  </r>
  <r>
    <x v="676"/>
    <s v="Karen"/>
    <x v="3"/>
    <s v="HFC"/>
    <n v="1"/>
    <n v="4"/>
    <n v="4"/>
    <n v="1"/>
    <n v="2"/>
    <s v="CD"/>
    <s v="Circuito"/>
    <x v="8"/>
    <n v="2430"/>
  </r>
  <r>
    <x v="227"/>
    <s v="Karen"/>
    <x v="3"/>
    <s v="EWM"/>
    <n v="7"/>
    <n v="9"/>
    <n v="7"/>
    <n v="6"/>
    <n v="5"/>
    <s v="GI"/>
    <s v="Estancia"/>
    <x v="7"/>
    <n v="4250"/>
  </r>
  <r>
    <x v="227"/>
    <s v="Karen"/>
    <x v="3"/>
    <s v="CJT"/>
    <n v="2"/>
    <n v="3"/>
    <n v="6"/>
    <n v="3"/>
    <n v="6"/>
    <s v="XK"/>
    <s v="Circuito"/>
    <x v="8"/>
    <n v="1680"/>
  </r>
  <r>
    <x v="228"/>
    <s v="Karen"/>
    <x v="3"/>
    <s v="KNU"/>
    <n v="4"/>
    <n v="4"/>
    <n v="2"/>
    <n v="9"/>
    <n v="2"/>
    <s v="QT"/>
    <s v="Circuito"/>
    <x v="11"/>
    <n v="3780"/>
  </r>
  <r>
    <x v="230"/>
    <s v="Karen"/>
    <x v="3"/>
    <s v="HPP"/>
    <n v="5"/>
    <n v="9"/>
    <n v="6"/>
    <n v="8"/>
    <n v="6"/>
    <s v="CD"/>
    <s v="Circuito"/>
    <x v="2"/>
    <n v="765"/>
  </r>
  <r>
    <x v="492"/>
    <s v="Karen"/>
    <x v="3"/>
    <s v="NMK"/>
    <n v="4"/>
    <n v="1"/>
    <n v="7"/>
    <n v="7"/>
    <n v="6"/>
    <s v="PN"/>
    <s v="Estancia"/>
    <x v="8"/>
    <n v="1350"/>
  </r>
  <r>
    <x v="231"/>
    <s v="Karen"/>
    <x v="3"/>
    <s v="SYZ"/>
    <n v="2"/>
    <n v="2"/>
    <n v="0"/>
    <n v="1"/>
    <n v="8"/>
    <s v="XY"/>
    <s v="Circuito"/>
    <x v="13"/>
    <n v="9720"/>
  </r>
  <r>
    <x v="231"/>
    <s v="Karen"/>
    <x v="3"/>
    <s v="KIK"/>
    <n v="8"/>
    <n v="8"/>
    <n v="8"/>
    <n v="6"/>
    <n v="4"/>
    <s v="XK"/>
    <s v="Circuito"/>
    <x v="8"/>
    <n v="1785"/>
  </r>
  <r>
    <x v="232"/>
    <s v="Karen"/>
    <x v="3"/>
    <s v="HVW"/>
    <n v="5"/>
    <n v="4"/>
    <n v="3"/>
    <n v="3"/>
    <n v="5"/>
    <s v="HR"/>
    <s v="Crucero"/>
    <x v="10"/>
    <n v="1080"/>
  </r>
  <r>
    <x v="234"/>
    <s v="Karen"/>
    <x v="3"/>
    <s v="FWU"/>
    <n v="9"/>
    <n v="7"/>
    <n v="5"/>
    <n v="6"/>
    <n v="4"/>
    <s v="UI"/>
    <s v="Crucero"/>
    <x v="7"/>
    <n v="3825"/>
  </r>
  <r>
    <x v="494"/>
    <s v="Karen"/>
    <x v="3"/>
    <s v="JEE"/>
    <n v="2"/>
    <n v="4"/>
    <n v="2"/>
    <n v="0"/>
    <n v="6"/>
    <s v="ZA"/>
    <s v="Estancia"/>
    <x v="9"/>
    <n v="6480"/>
  </r>
  <r>
    <x v="494"/>
    <s v="Karen"/>
    <x v="3"/>
    <s v="UDQ"/>
    <n v="5"/>
    <n v="1"/>
    <n v="1"/>
    <n v="5"/>
    <n v="4"/>
    <s v="PM"/>
    <s v="Circuito"/>
    <x v="8"/>
    <n v="810"/>
  </r>
  <r>
    <x v="235"/>
    <s v="Karen"/>
    <x v="3"/>
    <s v="SBW"/>
    <n v="4"/>
    <n v="1"/>
    <n v="6"/>
    <n v="10"/>
    <n v="5"/>
    <s v="HR"/>
    <s v="Crucero"/>
    <x v="10"/>
    <n v="960"/>
  </r>
  <r>
    <x v="236"/>
    <s v="Karen"/>
    <x v="3"/>
    <s v="BYW"/>
    <n v="7"/>
    <n v="6"/>
    <n v="6"/>
    <n v="7"/>
    <n v="4"/>
    <s v="CF"/>
    <s v="Crucero"/>
    <x v="11"/>
    <n v="4480"/>
  </r>
  <r>
    <x v="237"/>
    <s v="Karen"/>
    <x v="3"/>
    <s v="DBX"/>
    <n v="4"/>
    <n v="5"/>
    <n v="2"/>
    <n v="2"/>
    <n v="4"/>
    <s v="CF"/>
    <s v="Crucero"/>
    <x v="10"/>
    <n v="1440"/>
  </r>
  <r>
    <x v="677"/>
    <s v="Karen"/>
    <x v="3"/>
    <s v="CWN"/>
    <n v="9"/>
    <n v="5"/>
    <n v="5"/>
    <n v="5"/>
    <n v="5"/>
    <s v="IP"/>
    <s v="Estancia"/>
    <x v="4"/>
    <n v="2880"/>
  </r>
  <r>
    <x v="239"/>
    <s v="Karen"/>
    <x v="3"/>
    <s v="ISN"/>
    <n v="7"/>
    <n v="8"/>
    <n v="1"/>
    <n v="9"/>
    <n v="5"/>
    <s v="HN"/>
    <s v="Estancia"/>
    <x v="16"/>
    <n v="12600"/>
  </r>
  <r>
    <x v="240"/>
    <s v="Karen"/>
    <x v="3"/>
    <s v="DTP"/>
    <n v="3"/>
    <n v="5"/>
    <n v="6"/>
    <n v="1"/>
    <n v="3"/>
    <s v="CF"/>
    <s v="Crucero"/>
    <x v="11"/>
    <n v="5040"/>
  </r>
  <r>
    <x v="496"/>
    <s v="Karen"/>
    <x v="3"/>
    <s v="FZH"/>
    <n v="4"/>
    <n v="2"/>
    <n v="4"/>
    <n v="7"/>
    <n v="3"/>
    <s v="MJ"/>
    <s v="Circuito"/>
    <x v="10"/>
    <n v="2160"/>
  </r>
  <r>
    <x v="497"/>
    <s v="Karen"/>
    <x v="3"/>
    <s v="PQA"/>
    <n v="1"/>
    <n v="2"/>
    <n v="6"/>
    <n v="2"/>
    <n v="6"/>
    <s v="FA"/>
    <s v="Crucero"/>
    <x v="7"/>
    <n v="2250"/>
  </r>
  <r>
    <x v="242"/>
    <s v="Karen"/>
    <x v="3"/>
    <s v="JHH"/>
    <n v="4"/>
    <n v="4"/>
    <n v="2"/>
    <n v="4"/>
    <n v="0"/>
    <s v="FA"/>
    <s v="Crucero"/>
    <x v="13"/>
    <n v="3825"/>
  </r>
  <r>
    <x v="914"/>
    <s v="Karen"/>
    <x v="3"/>
    <s v="YZN"/>
    <n v="2"/>
    <n v="0"/>
    <n v="5"/>
    <n v="2"/>
    <n v="4"/>
    <s v="MJ"/>
    <s v="Circuito"/>
    <x v="7"/>
    <n v="5400"/>
  </r>
  <r>
    <x v="499"/>
    <s v="Karen"/>
    <x v="3"/>
    <s v="KIS"/>
    <n v="6"/>
    <n v="4"/>
    <n v="5"/>
    <n v="5"/>
    <n v="6"/>
    <s v="NO"/>
    <s v="Circuito"/>
    <x v="9"/>
    <n v="7560"/>
  </r>
  <r>
    <x v="243"/>
    <s v="Karen"/>
    <x v="3"/>
    <s v="NSQ"/>
    <n v="6"/>
    <n v="8"/>
    <n v="2"/>
    <n v="6"/>
    <n v="9"/>
    <s v="ZI"/>
    <s v="Estancia"/>
    <x v="4"/>
    <n v="1800"/>
  </r>
  <r>
    <x v="971"/>
    <s v="Karen"/>
    <x v="3"/>
    <s v="JBR"/>
    <n v="7"/>
    <n v="5"/>
    <n v="2"/>
    <n v="2"/>
    <n v="6"/>
    <s v="HN"/>
    <s v="Estancia"/>
    <x v="1"/>
    <n v="20160"/>
  </r>
  <r>
    <x v="915"/>
    <s v="Karen"/>
    <x v="3"/>
    <s v="RSN"/>
    <n v="2"/>
    <n v="2"/>
    <n v="7"/>
    <n v="3"/>
    <n v="4"/>
    <s v="ZI"/>
    <s v="Estancia"/>
    <x v="0"/>
    <n v="3600"/>
  </r>
  <r>
    <x v="678"/>
    <s v="Karen"/>
    <x v="3"/>
    <s v="QVP"/>
    <n v="2"/>
    <n v="4"/>
    <n v="8"/>
    <n v="4"/>
    <n v="2"/>
    <s v="IU"/>
    <s v="Circuito"/>
    <x v="9"/>
    <n v="2880"/>
  </r>
  <r>
    <x v="821"/>
    <s v="Karen"/>
    <x v="3"/>
    <s v="SSC"/>
    <n v="9"/>
    <n v="9"/>
    <n v="5"/>
    <n v="8"/>
    <n v="7"/>
    <s v="WY"/>
    <s v="Circuito"/>
    <x v="10"/>
    <n v="540"/>
  </r>
  <r>
    <x v="248"/>
    <s v="Karen"/>
    <x v="3"/>
    <s v="UEI"/>
    <n v="5"/>
    <n v="4"/>
    <n v="8"/>
    <n v="4"/>
    <n v="6"/>
    <s v="ZI"/>
    <s v="Estancia"/>
    <x v="8"/>
    <n v="1350"/>
  </r>
  <r>
    <x v="250"/>
    <s v="Karen"/>
    <x v="3"/>
    <s v="QSF"/>
    <n v="5"/>
    <n v="4"/>
    <n v="7"/>
    <n v="4"/>
    <n v="3"/>
    <s v="NO"/>
    <s v="Circuito"/>
    <x v="9"/>
    <n v="7560"/>
  </r>
  <r>
    <x v="679"/>
    <s v="Karen"/>
    <x v="3"/>
    <s v="DMA"/>
    <n v="5"/>
    <n v="2"/>
    <n v="4"/>
    <n v="5"/>
    <n v="9"/>
    <s v="HN"/>
    <s v="Estancia"/>
    <x v="7"/>
    <n v="6300"/>
  </r>
  <r>
    <x v="679"/>
    <s v="Karen"/>
    <x v="3"/>
    <s v="PUL"/>
    <n v="5"/>
    <n v="2"/>
    <n v="4"/>
    <n v="7"/>
    <n v="1"/>
    <s v="WY"/>
    <s v="Circuito"/>
    <x v="11"/>
    <n v="1890"/>
  </r>
  <r>
    <x v="253"/>
    <s v="Karen"/>
    <x v="3"/>
    <s v="KRP"/>
    <n v="0"/>
    <n v="0"/>
    <n v="3"/>
    <n v="5"/>
    <n v="1"/>
    <s v="IP"/>
    <s v="Estancia"/>
    <x v="7"/>
    <n v="3600"/>
  </r>
  <r>
    <x v="502"/>
    <s v="Karen"/>
    <x v="3"/>
    <s v="JED"/>
    <n v="6"/>
    <n v="10"/>
    <n v="6"/>
    <n v="9"/>
    <n v="8"/>
    <s v="US"/>
    <s v="Crucero"/>
    <x v="9"/>
    <n v="6480"/>
  </r>
  <r>
    <x v="502"/>
    <s v="Karen"/>
    <x v="3"/>
    <s v="LIU"/>
    <n v="3"/>
    <n v="8"/>
    <n v="0"/>
    <n v="5"/>
    <n v="6"/>
    <s v="HR"/>
    <s v="Crucero"/>
    <x v="2"/>
    <n v="510"/>
  </r>
  <r>
    <x v="823"/>
    <s v="Karen"/>
    <x v="3"/>
    <s v="HPY"/>
    <n v="7"/>
    <n v="10"/>
    <n v="9"/>
    <n v="4"/>
    <n v="5"/>
    <s v="HR"/>
    <s v="Crucero"/>
    <x v="0"/>
    <n v="4320"/>
  </r>
  <r>
    <x v="257"/>
    <s v="Karen"/>
    <x v="3"/>
    <s v="DWU"/>
    <n v="5"/>
    <n v="6"/>
    <n v="6"/>
    <n v="9"/>
    <n v="4"/>
    <s v="IP"/>
    <s v="Estancia"/>
    <x v="0"/>
    <n v="5760"/>
  </r>
  <r>
    <x v="258"/>
    <s v="Karen"/>
    <x v="3"/>
    <s v="XWJ"/>
    <n v="2"/>
    <n v="5"/>
    <n v="3"/>
    <n v="5"/>
    <n v="2"/>
    <s v="CD"/>
    <s v="Circuito"/>
    <x v="9"/>
    <n v="4860"/>
  </r>
  <r>
    <x v="505"/>
    <s v="Karen"/>
    <x v="3"/>
    <s v="LLI"/>
    <n v="6"/>
    <n v="8"/>
    <n v="5"/>
    <n v="0"/>
    <n v="6"/>
    <s v="QT"/>
    <s v="Circuito"/>
    <x v="2"/>
    <n v="540"/>
  </r>
  <r>
    <x v="260"/>
    <s v="Karen"/>
    <x v="3"/>
    <s v="RIB"/>
    <n v="5"/>
    <n v="5"/>
    <n v="4"/>
    <n v="4"/>
    <n v="6"/>
    <s v="ZI"/>
    <s v="Estancia"/>
    <x v="8"/>
    <n v="1350"/>
  </r>
  <r>
    <x v="261"/>
    <s v="Karen"/>
    <x v="3"/>
    <s v="MED"/>
    <n v="7"/>
    <n v="7"/>
    <n v="6"/>
    <n v="6"/>
    <n v="7"/>
    <s v="IU"/>
    <s v="Circuito"/>
    <x v="8"/>
    <n v="1530"/>
  </r>
  <r>
    <x v="261"/>
    <s v="Karen"/>
    <x v="3"/>
    <s v="RDT"/>
    <n v="8"/>
    <n v="9"/>
    <n v="6"/>
    <n v="6"/>
    <n v="1"/>
    <s v="XK"/>
    <s v="Circuito"/>
    <x v="3"/>
    <n v="11340"/>
  </r>
  <r>
    <x v="261"/>
    <s v="Karen"/>
    <x v="3"/>
    <s v="YRU"/>
    <n v="2"/>
    <n v="5"/>
    <n v="0"/>
    <n v="4"/>
    <n v="6"/>
    <s v="UI"/>
    <s v="Crucero"/>
    <x v="4"/>
    <n v="2880"/>
  </r>
  <r>
    <x v="506"/>
    <s v="Karen"/>
    <x v="3"/>
    <s v="GKP"/>
    <n v="4"/>
    <n v="8"/>
    <n v="6"/>
    <n v="7"/>
    <n v="5"/>
    <s v="PM"/>
    <s v="Circuito"/>
    <x v="7"/>
    <n v="1350"/>
  </r>
  <r>
    <x v="509"/>
    <s v="Karen"/>
    <x v="3"/>
    <s v="KKF"/>
    <n v="4"/>
    <n v="3"/>
    <n v="1"/>
    <n v="1"/>
    <n v="2"/>
    <s v="WY"/>
    <s v="Circuito"/>
    <x v="2"/>
    <n v="270"/>
  </r>
  <r>
    <x v="263"/>
    <s v="Karen"/>
    <x v="3"/>
    <s v="LKZ"/>
    <n v="4"/>
    <n v="10"/>
    <n v="7"/>
    <n v="9"/>
    <n v="9"/>
    <s v="PY"/>
    <s v="Crucero"/>
    <x v="11"/>
    <n v="6930"/>
  </r>
  <r>
    <x v="263"/>
    <s v="Karen"/>
    <x v="3"/>
    <s v="OMJ"/>
    <n v="6"/>
    <n v="6"/>
    <n v="6"/>
    <n v="7"/>
    <n v="9"/>
    <s v="NO"/>
    <s v="Circuito"/>
    <x v="10"/>
    <n v="2520"/>
  </r>
  <r>
    <x v="510"/>
    <s v="Karen"/>
    <x v="3"/>
    <s v="GWP"/>
    <n v="4"/>
    <n v="3"/>
    <n v="4"/>
    <n v="5"/>
    <n v="8"/>
    <s v="ZA"/>
    <s v="Estancia"/>
    <x v="17"/>
    <n v="16320"/>
  </r>
  <r>
    <x v="511"/>
    <s v="Karen"/>
    <x v="3"/>
    <s v="FZS"/>
    <n v="10"/>
    <n v="6"/>
    <n v="7"/>
    <n v="5"/>
    <n v="6"/>
    <s v="YY"/>
    <s v="Crucero"/>
    <x v="16"/>
    <n v="10800"/>
  </r>
  <r>
    <x v="267"/>
    <s v="Karen"/>
    <x v="3"/>
    <s v="LEI"/>
    <n v="7"/>
    <n v="10"/>
    <n v="4"/>
    <n v="4"/>
    <n v="7"/>
    <s v="US"/>
    <s v="Crucero"/>
    <x v="4"/>
    <n v="4320"/>
  </r>
  <r>
    <x v="683"/>
    <s v="Karen"/>
    <x v="3"/>
    <s v="NXU"/>
    <n v="5"/>
    <n v="6"/>
    <n v="4"/>
    <n v="7"/>
    <n v="4"/>
    <s v="US"/>
    <s v="Crucero"/>
    <x v="4"/>
    <n v="4320"/>
  </r>
  <r>
    <x v="268"/>
    <s v="Karen"/>
    <x v="3"/>
    <s v="HIQ"/>
    <n v="8"/>
    <n v="7"/>
    <n v="9"/>
    <n v="6"/>
    <n v="6"/>
    <s v="NO"/>
    <s v="Circuito"/>
    <x v="10"/>
    <n v="2520"/>
  </r>
  <r>
    <x v="268"/>
    <s v="Karen"/>
    <x v="3"/>
    <s v="PIR"/>
    <n v="6"/>
    <n v="4"/>
    <n v="10"/>
    <n v="3"/>
    <n v="7"/>
    <s v="HR"/>
    <s v="Crucero"/>
    <x v="11"/>
    <n v="3570"/>
  </r>
  <r>
    <x v="684"/>
    <s v="Karen"/>
    <x v="3"/>
    <s v="AKI"/>
    <n v="5"/>
    <n v="2"/>
    <n v="1"/>
    <n v="3"/>
    <n v="3"/>
    <s v="DL"/>
    <s v="Estancia"/>
    <x v="4"/>
    <n v="2160"/>
  </r>
  <r>
    <x v="684"/>
    <s v="Karen"/>
    <x v="3"/>
    <s v="UQE"/>
    <n v="4"/>
    <n v="5"/>
    <n v="5"/>
    <n v="5"/>
    <n v="6"/>
    <s v="UI"/>
    <s v="Crucero"/>
    <x v="0"/>
    <n v="6480"/>
  </r>
  <r>
    <x v="512"/>
    <s v="Karen"/>
    <x v="3"/>
    <s v="UBU"/>
    <n v="7"/>
    <n v="9"/>
    <n v="2"/>
    <n v="0"/>
    <n v="6"/>
    <s v="CF"/>
    <s v="Crucero"/>
    <x v="4"/>
    <n v="2880"/>
  </r>
  <r>
    <x v="825"/>
    <s v="Karen"/>
    <x v="3"/>
    <s v="GLW"/>
    <n v="2"/>
    <n v="6"/>
    <n v="4"/>
    <n v="4"/>
    <n v="5"/>
    <s v="PM"/>
    <s v="Circuito"/>
    <x v="1"/>
    <n v="4320"/>
  </r>
  <r>
    <x v="513"/>
    <s v="Karen"/>
    <x v="3"/>
    <s v="IXI"/>
    <n v="2"/>
    <n v="1"/>
    <n v="0"/>
    <n v="0"/>
    <n v="2"/>
    <s v="XY"/>
    <s v="Circuito"/>
    <x v="9"/>
    <n v="6480"/>
  </r>
  <r>
    <x v="686"/>
    <s v="Karen"/>
    <x v="3"/>
    <s v="EEO"/>
    <n v="8"/>
    <n v="9"/>
    <n v="8"/>
    <n v="5"/>
    <n v="10"/>
    <s v="PM"/>
    <s v="Circuito"/>
    <x v="4"/>
    <n v="1080"/>
  </r>
  <r>
    <x v="686"/>
    <s v="Karen"/>
    <x v="3"/>
    <s v="VAN"/>
    <n v="0"/>
    <n v="8"/>
    <n v="7"/>
    <n v="3"/>
    <n v="3"/>
    <s v="XK"/>
    <s v="Circuito"/>
    <x v="12"/>
    <n v="9450"/>
  </r>
  <r>
    <x v="271"/>
    <s v="Karen"/>
    <x v="3"/>
    <s v="GCH"/>
    <n v="5"/>
    <n v="7"/>
    <n v="4"/>
    <n v="3"/>
    <n v="6"/>
    <s v="DL"/>
    <s v="Estancia"/>
    <x v="8"/>
    <n v="1620"/>
  </r>
  <r>
    <x v="516"/>
    <s v="Karen"/>
    <x v="3"/>
    <s v="KVU"/>
    <n v="6"/>
    <n v="9"/>
    <n v="8"/>
    <n v="7"/>
    <n v="10"/>
    <s v="OQ"/>
    <s v="Estancia"/>
    <x v="11"/>
    <n v="1890"/>
  </r>
  <r>
    <x v="272"/>
    <s v="Karen"/>
    <x v="3"/>
    <s v="AIX"/>
    <n v="10"/>
    <n v="5"/>
    <n v="3"/>
    <n v="1"/>
    <n v="9"/>
    <s v="OQ"/>
    <s v="Estancia"/>
    <x v="4"/>
    <n v="1080"/>
  </r>
  <r>
    <x v="275"/>
    <s v="Karen"/>
    <x v="3"/>
    <s v="OPE"/>
    <n v="4"/>
    <n v="4"/>
    <n v="2"/>
    <n v="2"/>
    <n v="4"/>
    <s v="PM"/>
    <s v="Circuito"/>
    <x v="8"/>
    <n v="810"/>
  </r>
  <r>
    <x v="276"/>
    <s v="Karen"/>
    <x v="3"/>
    <s v="HAD"/>
    <n v="4"/>
    <n v="5"/>
    <n v="5"/>
    <n v="5"/>
    <n v="2"/>
    <s v="NO"/>
    <s v="Circuito"/>
    <x v="7"/>
    <n v="6300"/>
  </r>
  <r>
    <x v="278"/>
    <s v="Karen"/>
    <x v="3"/>
    <s v="KDU"/>
    <n v="7"/>
    <n v="9"/>
    <n v="6"/>
    <n v="6"/>
    <n v="8"/>
    <s v="PN"/>
    <s v="Estancia"/>
    <x v="15"/>
    <n v="5600"/>
  </r>
  <r>
    <x v="280"/>
    <s v="Karen"/>
    <x v="3"/>
    <s v="NYT"/>
    <n v="2"/>
    <n v="3"/>
    <n v="6"/>
    <n v="2"/>
    <n v="7"/>
    <s v="WY"/>
    <s v="Circuito"/>
    <x v="17"/>
    <n v="4335"/>
  </r>
  <r>
    <x v="280"/>
    <s v="Karen"/>
    <x v="3"/>
    <s v="HRH"/>
    <n v="10"/>
    <n v="7"/>
    <n v="5"/>
    <n v="7"/>
    <n v="5"/>
    <s v="US"/>
    <s v="Crucero"/>
    <x v="11"/>
    <n v="7140"/>
  </r>
  <r>
    <x v="281"/>
    <s v="Karen"/>
    <x v="3"/>
    <s v="BZL"/>
    <n v="9"/>
    <n v="6"/>
    <n v="6"/>
    <n v="2"/>
    <n v="3"/>
    <s v="DL"/>
    <s v="Estancia"/>
    <x v="1"/>
    <n v="8160"/>
  </r>
  <r>
    <x v="281"/>
    <s v="Karen"/>
    <x v="3"/>
    <s v="NZM"/>
    <n v="3"/>
    <n v="4"/>
    <n v="3"/>
    <n v="2"/>
    <n v="6"/>
    <s v="IP"/>
    <s v="Estancia"/>
    <x v="8"/>
    <n v="2040"/>
  </r>
  <r>
    <x v="520"/>
    <s v="Karen"/>
    <x v="3"/>
    <s v="EPG"/>
    <n v="7"/>
    <n v="5"/>
    <n v="4"/>
    <n v="1"/>
    <n v="4"/>
    <s v="ZI"/>
    <s v="Estancia"/>
    <x v="7"/>
    <n v="2000"/>
  </r>
  <r>
    <x v="282"/>
    <s v="Karen"/>
    <x v="3"/>
    <s v="FRG"/>
    <n v="10"/>
    <n v="6"/>
    <n v="9"/>
    <n v="7"/>
    <n v="8"/>
    <s v="PM"/>
    <s v="Circuito"/>
    <x v="17"/>
    <n v="4080"/>
  </r>
  <r>
    <x v="283"/>
    <s v="Karen"/>
    <x v="3"/>
    <s v="XTW"/>
    <n v="6"/>
    <n v="6"/>
    <n v="7"/>
    <n v="7"/>
    <n v="6"/>
    <s v="DL"/>
    <s v="Estancia"/>
    <x v="8"/>
    <n v="1530"/>
  </r>
  <r>
    <x v="521"/>
    <s v="Karen"/>
    <x v="3"/>
    <s v="NFD"/>
    <n v="0"/>
    <n v="3"/>
    <n v="5"/>
    <n v="2"/>
    <n v="3"/>
    <s v="WL"/>
    <s v="Circuito"/>
    <x v="10"/>
    <n v="1530"/>
  </r>
  <r>
    <x v="1005"/>
    <s v="Karen"/>
    <x v="3"/>
    <s v="REG"/>
    <n v="4"/>
    <n v="6"/>
    <n v="5"/>
    <n v="7"/>
    <n v="6"/>
    <s v="US"/>
    <s v="Crucero"/>
    <x v="10"/>
    <n v="2040"/>
  </r>
  <r>
    <x v="284"/>
    <s v="Karen"/>
    <x v="3"/>
    <s v="KKN"/>
    <n v="6"/>
    <n v="2"/>
    <n v="1"/>
    <n v="2"/>
    <n v="2"/>
    <s v="OQ"/>
    <s v="Estancia"/>
    <x v="2"/>
    <n v="255"/>
  </r>
  <r>
    <x v="522"/>
    <s v="Karen"/>
    <x v="3"/>
    <s v="QVZ"/>
    <n v="6"/>
    <n v="5"/>
    <n v="6"/>
    <n v="8"/>
    <n v="5"/>
    <s v="IU"/>
    <s v="Circuito"/>
    <x v="0"/>
    <n v="4080"/>
  </r>
  <r>
    <x v="523"/>
    <s v="Karen"/>
    <x v="3"/>
    <s v="KLE"/>
    <n v="1"/>
    <n v="0"/>
    <n v="5"/>
    <n v="1"/>
    <n v="1"/>
    <s v="US"/>
    <s v="Crucero"/>
    <x v="11"/>
    <n v="7140"/>
  </r>
  <r>
    <x v="1006"/>
    <s v="Karen"/>
    <x v="3"/>
    <s v="XPR"/>
    <n v="4"/>
    <n v="5"/>
    <n v="5"/>
    <n v="3"/>
    <n v="3"/>
    <s v="HR"/>
    <s v="Crucero"/>
    <x v="0"/>
    <n v="4080"/>
  </r>
  <r>
    <x v="689"/>
    <s v="Karen"/>
    <x v="3"/>
    <s v="XZD"/>
    <n v="9"/>
    <n v="7"/>
    <n v="3"/>
    <n v="8"/>
    <n v="7"/>
    <s v="IU"/>
    <s v="Circuito"/>
    <x v="4"/>
    <n v="2040"/>
  </r>
  <r>
    <x v="689"/>
    <s v="Karen"/>
    <x v="3"/>
    <s v="BYW"/>
    <n v="4"/>
    <n v="3"/>
    <n v="4"/>
    <n v="5"/>
    <n v="7"/>
    <s v="IP"/>
    <s v="Estancia"/>
    <x v="10"/>
    <n v="1280"/>
  </r>
  <r>
    <x v="287"/>
    <s v="Karen"/>
    <x v="3"/>
    <s v="OUN"/>
    <n v="5"/>
    <n v="9"/>
    <n v="7"/>
    <n v="10"/>
    <n v="8"/>
    <s v="IU"/>
    <s v="Circuito"/>
    <x v="7"/>
    <n v="2550"/>
  </r>
  <r>
    <x v="288"/>
    <s v="Karen"/>
    <x v="3"/>
    <s v="PND"/>
    <n v="8"/>
    <n v="8"/>
    <n v="6"/>
    <n v="9"/>
    <n v="1"/>
    <s v="HN"/>
    <s v="Estancia"/>
    <x v="10"/>
    <n v="2380"/>
  </r>
  <r>
    <x v="1007"/>
    <s v="Karen"/>
    <x v="3"/>
    <s v="DWJ"/>
    <n v="6"/>
    <n v="5"/>
    <n v="2"/>
    <n v="1"/>
    <n v="7"/>
    <s v="HR"/>
    <s v="Crucero"/>
    <x v="7"/>
    <n v="2550"/>
  </r>
  <r>
    <x v="1007"/>
    <s v="Karen"/>
    <x v="3"/>
    <s v="RST"/>
    <n v="6"/>
    <n v="3"/>
    <n v="6"/>
    <n v="3"/>
    <n v="6"/>
    <s v="MJ"/>
    <s v="Circuito"/>
    <x v="10"/>
    <n v="2040"/>
  </r>
  <r>
    <x v="524"/>
    <s v="Karen"/>
    <x v="3"/>
    <s v="OUF"/>
    <n v="7"/>
    <n v="7"/>
    <n v="5"/>
    <n v="7"/>
    <n v="7"/>
    <s v="IP"/>
    <s v="Estancia"/>
    <x v="4"/>
    <n v="2720"/>
  </r>
  <r>
    <x v="524"/>
    <s v="Karen"/>
    <x v="3"/>
    <s v="XDM"/>
    <n v="0"/>
    <n v="3"/>
    <n v="4"/>
    <n v="6"/>
    <n v="6"/>
    <s v="OQ"/>
    <s v="Estancia"/>
    <x v="2"/>
    <n v="255"/>
  </r>
  <r>
    <x v="291"/>
    <s v="Karen"/>
    <x v="3"/>
    <s v="EJA"/>
    <n v="4"/>
    <n v="3"/>
    <n v="5"/>
    <n v="3"/>
    <n v="5"/>
    <s v="RA"/>
    <s v="Crucero"/>
    <x v="8"/>
    <n v="1350"/>
  </r>
  <r>
    <x v="293"/>
    <s v="Karen"/>
    <x v="3"/>
    <s v="FYI"/>
    <n v="2"/>
    <n v="9"/>
    <n v="6"/>
    <n v="6"/>
    <n v="3"/>
    <s v="QT"/>
    <s v="Circuito"/>
    <x v="7"/>
    <n v="2700"/>
  </r>
  <r>
    <x v="293"/>
    <s v="Karen"/>
    <x v="3"/>
    <s v="QXO"/>
    <n v="2"/>
    <n v="3"/>
    <n v="8"/>
    <n v="5"/>
    <n v="5"/>
    <s v="XK"/>
    <s v="Circuito"/>
    <x v="10"/>
    <n v="1260"/>
  </r>
  <r>
    <x v="526"/>
    <s v="Karen"/>
    <x v="3"/>
    <s v="NVY"/>
    <n v="9"/>
    <n v="6"/>
    <n v="4"/>
    <n v="6"/>
    <n v="9"/>
    <s v="CD"/>
    <s v="Circuito"/>
    <x v="16"/>
    <n v="7650"/>
  </r>
  <r>
    <x v="1008"/>
    <s v="Karen"/>
    <x v="3"/>
    <s v="ACK"/>
    <n v="6"/>
    <n v="9"/>
    <n v="7"/>
    <n v="5"/>
    <n v="9"/>
    <s v="MJ"/>
    <s v="Circuito"/>
    <x v="10"/>
    <n v="2160"/>
  </r>
  <r>
    <x v="1008"/>
    <s v="Karen"/>
    <x v="3"/>
    <s v="LCI"/>
    <n v="5"/>
    <n v="5"/>
    <n v="5"/>
    <n v="9"/>
    <n v="1"/>
    <s v="MJ"/>
    <s v="Circuito"/>
    <x v="10"/>
    <n v="2040"/>
  </r>
  <r>
    <x v="294"/>
    <s v="Karen"/>
    <x v="3"/>
    <s v="EKM"/>
    <n v="2"/>
    <n v="5"/>
    <n v="6"/>
    <n v="6"/>
    <n v="7"/>
    <s v="WY"/>
    <s v="Circuito"/>
    <x v="3"/>
    <n v="4860"/>
  </r>
  <r>
    <x v="529"/>
    <s v="Karen"/>
    <x v="3"/>
    <s v="FOH"/>
    <n v="7"/>
    <n v="8"/>
    <n v="6"/>
    <n v="7"/>
    <n v="8"/>
    <s v="IP"/>
    <s v="Estancia"/>
    <x v="7"/>
    <n v="3600"/>
  </r>
  <r>
    <x v="1009"/>
    <s v="Karen"/>
    <x v="3"/>
    <s v="YOT"/>
    <n v="2"/>
    <n v="0"/>
    <n v="4"/>
    <n v="5"/>
    <n v="3"/>
    <s v="XK"/>
    <s v="Circuito"/>
    <x v="2"/>
    <n v="630"/>
  </r>
  <r>
    <x v="918"/>
    <s v="Karen"/>
    <x v="3"/>
    <s v="IQC"/>
    <n v="3"/>
    <n v="7"/>
    <n v="4"/>
    <n v="2"/>
    <n v="6"/>
    <s v="OQ"/>
    <s v="Estancia"/>
    <x v="7"/>
    <n v="1350"/>
  </r>
  <r>
    <x v="303"/>
    <s v="Karen"/>
    <x v="3"/>
    <s v="GLW"/>
    <n v="4"/>
    <n v="6"/>
    <n v="3"/>
    <n v="2"/>
    <n v="4"/>
    <s v="PN"/>
    <s v="Estancia"/>
    <x v="2"/>
    <n v="450"/>
  </r>
  <r>
    <x v="303"/>
    <s v="Karen"/>
    <x v="3"/>
    <s v="WUM"/>
    <n v="5"/>
    <n v="10"/>
    <n v="2"/>
    <n v="5"/>
    <n v="5"/>
    <s v="IP"/>
    <s v="Estancia"/>
    <x v="9"/>
    <n v="4320"/>
  </r>
  <r>
    <x v="306"/>
    <s v="Nerea"/>
    <x v="4"/>
    <s v="PHH"/>
    <n v="7"/>
    <n v="6"/>
    <n v="6"/>
    <n v="7"/>
    <n v="10"/>
    <s v="OQ"/>
    <s v="Estancia"/>
    <x v="8"/>
    <n v="765"/>
  </r>
  <r>
    <x v="308"/>
    <s v="Nerea"/>
    <x v="4"/>
    <s v="BQE"/>
    <n v="0"/>
    <n v="7"/>
    <n v="3"/>
    <n v="7"/>
    <n v="7"/>
    <s v="WL"/>
    <s v="Circuito"/>
    <x v="9"/>
    <n v="3570"/>
  </r>
  <r>
    <x v="308"/>
    <s v="Nerea"/>
    <x v="4"/>
    <s v="ZEQ"/>
    <n v="4"/>
    <n v="2"/>
    <n v="6"/>
    <n v="5"/>
    <n v="5"/>
    <s v="WL"/>
    <s v="Circuito"/>
    <x v="4"/>
    <n v="2380"/>
  </r>
  <r>
    <x v="308"/>
    <s v="Nerea"/>
    <x v="4"/>
    <s v="OSL"/>
    <n v="4"/>
    <n v="4"/>
    <n v="2"/>
    <n v="2"/>
    <n v="2"/>
    <s v="LY"/>
    <s v="Estancia"/>
    <x v="9"/>
    <n v="3570"/>
  </r>
  <r>
    <x v="308"/>
    <s v="Nerea"/>
    <x v="4"/>
    <s v="CNB"/>
    <n v="4"/>
    <n v="6"/>
    <n v="4"/>
    <n v="7"/>
    <n v="4"/>
    <s v="PM"/>
    <s v="Circuito"/>
    <x v="2"/>
    <n v="255"/>
  </r>
  <r>
    <x v="695"/>
    <s v="Nerea"/>
    <x v="4"/>
    <s v="IOF"/>
    <n v="3"/>
    <n v="3"/>
    <n v="5"/>
    <n v="4"/>
    <n v="8"/>
    <s v="FA"/>
    <s v="Crucero"/>
    <x v="19"/>
    <n v="8075"/>
  </r>
  <r>
    <x v="695"/>
    <s v="Nerea"/>
    <x v="4"/>
    <s v="LDI"/>
    <n v="5"/>
    <n v="3"/>
    <n v="4"/>
    <n v="2"/>
    <n v="4"/>
    <s v="XY"/>
    <s v="Circuito"/>
    <x v="11"/>
    <n v="5950"/>
  </r>
  <r>
    <x v="695"/>
    <s v="Nerea"/>
    <x v="4"/>
    <s v="BUT"/>
    <n v="10"/>
    <n v="6"/>
    <n v="7"/>
    <n v="9"/>
    <n v="5"/>
    <s v="IU"/>
    <s v="Circuito"/>
    <x v="9"/>
    <n v="3060"/>
  </r>
  <r>
    <x v="1"/>
    <s v="Nerea"/>
    <x v="4"/>
    <s v="DAU"/>
    <n v="7"/>
    <n v="7"/>
    <n v="6"/>
    <n v="5"/>
    <n v="3"/>
    <s v="LY"/>
    <s v="Estancia"/>
    <x v="15"/>
    <n v="8330"/>
  </r>
  <r>
    <x v="1"/>
    <s v="Nerea"/>
    <x v="4"/>
    <s v="ZMO"/>
    <n v="7"/>
    <n v="5"/>
    <n v="4"/>
    <n v="8"/>
    <n v="10"/>
    <s v="IP"/>
    <s v="Estancia"/>
    <x v="8"/>
    <n v="1530"/>
  </r>
  <r>
    <x v="533"/>
    <s v="Nerea"/>
    <x v="4"/>
    <s v="TZC"/>
    <n v="3"/>
    <n v="4"/>
    <n v="6"/>
    <n v="4"/>
    <n v="5"/>
    <s v="ZI"/>
    <s v="Estancia"/>
    <x v="9"/>
    <n v="1440"/>
  </r>
  <r>
    <x v="533"/>
    <s v="Nerea"/>
    <x v="4"/>
    <s v="ENF"/>
    <n v="1"/>
    <n v="1"/>
    <n v="0"/>
    <n v="2"/>
    <n v="0"/>
    <s v="DL"/>
    <s v="Estancia"/>
    <x v="9"/>
    <n v="3060"/>
  </r>
  <r>
    <x v="973"/>
    <s v="Nerea"/>
    <x v="4"/>
    <s v="YQC"/>
    <n v="5"/>
    <n v="4"/>
    <n v="7"/>
    <n v="4"/>
    <n v="4"/>
    <s v="CF"/>
    <s v="Crucero"/>
    <x v="9"/>
    <n v="4080"/>
  </r>
  <r>
    <x v="1010"/>
    <s v="Nerea"/>
    <x v="4"/>
    <s v="JVU"/>
    <n v="4"/>
    <n v="3"/>
    <n v="0"/>
    <n v="5"/>
    <n v="3"/>
    <s v="FA"/>
    <s v="Crucero"/>
    <x v="13"/>
    <n v="3825"/>
  </r>
  <r>
    <x v="919"/>
    <s v="Nerea"/>
    <x v="4"/>
    <s v="NIT"/>
    <n v="2"/>
    <n v="2"/>
    <n v="3"/>
    <n v="2"/>
    <n v="3"/>
    <s v="OQ"/>
    <s v="Estancia"/>
    <x v="10"/>
    <n v="510"/>
  </r>
  <r>
    <x v="921"/>
    <s v="Nerea"/>
    <x v="4"/>
    <s v="IXL"/>
    <n v="4"/>
    <n v="8"/>
    <n v="5"/>
    <n v="0"/>
    <n v="5"/>
    <s v="FA"/>
    <s v="Crucero"/>
    <x v="11"/>
    <n v="2975"/>
  </r>
  <r>
    <x v="922"/>
    <s v="Nerea"/>
    <x v="4"/>
    <s v="FJI"/>
    <n v="4"/>
    <n v="7"/>
    <n v="1"/>
    <n v="10"/>
    <n v="5"/>
    <s v="HR"/>
    <s v="Crucero"/>
    <x v="10"/>
    <n v="1020"/>
  </r>
  <r>
    <x v="1011"/>
    <s v="Nerea"/>
    <x v="4"/>
    <s v="ACK"/>
    <n v="8"/>
    <n v="7"/>
    <n v="6"/>
    <n v="8"/>
    <n v="6"/>
    <s v="NO"/>
    <s v="Circuito"/>
    <x v="7"/>
    <n v="5100"/>
  </r>
  <r>
    <x v="314"/>
    <s v="Nerea"/>
    <x v="4"/>
    <s v="ESF"/>
    <n v="5"/>
    <n v="7"/>
    <n v="5"/>
    <n v="6"/>
    <n v="10"/>
    <s v="US"/>
    <s v="Crucero"/>
    <x v="9"/>
    <n v="5100"/>
  </r>
  <r>
    <x v="534"/>
    <s v="Nerea"/>
    <x v="4"/>
    <s v="JIW"/>
    <n v="5"/>
    <n v="0"/>
    <n v="6"/>
    <n v="4"/>
    <n v="4"/>
    <s v="XK"/>
    <s v="Circuito"/>
    <x v="9"/>
    <n v="2700"/>
  </r>
  <r>
    <x v="698"/>
    <s v="Nerea"/>
    <x v="4"/>
    <s v="DBX"/>
    <n v="2"/>
    <n v="3"/>
    <n v="9"/>
    <n v="3"/>
    <n v="5"/>
    <s v="MJ"/>
    <s v="Circuito"/>
    <x v="6"/>
    <n v="12960"/>
  </r>
  <r>
    <x v="923"/>
    <s v="Nerea"/>
    <x v="4"/>
    <s v="IKN"/>
    <n v="7"/>
    <n v="6"/>
    <n v="4"/>
    <n v="3"/>
    <n v="5"/>
    <s v="DF"/>
    <s v="Crucero"/>
    <x v="12"/>
    <n v="3600"/>
  </r>
  <r>
    <x v="535"/>
    <s v="Nerea"/>
    <x v="4"/>
    <s v="FYL"/>
    <n v="8"/>
    <n v="8"/>
    <n v="9"/>
    <n v="9"/>
    <n v="9"/>
    <s v="PN"/>
    <s v="Estancia"/>
    <x v="6"/>
    <n v="4800"/>
  </r>
  <r>
    <x v="318"/>
    <s v="Nerea"/>
    <x v="4"/>
    <s v="HSF"/>
    <n v="5"/>
    <n v="7"/>
    <n v="0"/>
    <n v="5"/>
    <n v="5"/>
    <s v="LY"/>
    <s v="Estancia"/>
    <x v="0"/>
    <n v="5040"/>
  </r>
  <r>
    <x v="536"/>
    <s v="Nerea"/>
    <x v="4"/>
    <s v="YQI"/>
    <n v="4"/>
    <n v="5"/>
    <n v="7"/>
    <n v="6"/>
    <n v="9"/>
    <s v="HR"/>
    <s v="Crucero"/>
    <x v="8"/>
    <n v="1620"/>
  </r>
  <r>
    <x v="536"/>
    <s v="Nerea"/>
    <x v="4"/>
    <s v="ZCV"/>
    <n v="1"/>
    <n v="4"/>
    <n v="3"/>
    <n v="6"/>
    <n v="5"/>
    <s v="UI"/>
    <s v="Crucero"/>
    <x v="10"/>
    <n v="1620"/>
  </r>
  <r>
    <x v="1012"/>
    <s v="Nerea"/>
    <x v="4"/>
    <s v="DYQ"/>
    <n v="2"/>
    <n v="7"/>
    <n v="3"/>
    <n v="9"/>
    <n v="3"/>
    <s v="NO"/>
    <s v="Circuito"/>
    <x v="16"/>
    <n v="10800"/>
  </r>
  <r>
    <x v="537"/>
    <s v="Nerea"/>
    <x v="4"/>
    <s v="RRY"/>
    <n v="9"/>
    <n v="1"/>
    <n v="8"/>
    <n v="4"/>
    <n v="4"/>
    <s v="LY"/>
    <s v="Estancia"/>
    <x v="7"/>
    <n v="3150"/>
  </r>
  <r>
    <x v="537"/>
    <s v="Nerea"/>
    <x v="4"/>
    <s v="TKP"/>
    <n v="5"/>
    <n v="10"/>
    <n v="4"/>
    <n v="2"/>
    <n v="9"/>
    <s v="ZA"/>
    <s v="Estancia"/>
    <x v="8"/>
    <n v="3060"/>
  </r>
  <r>
    <x v="538"/>
    <s v="Nerea"/>
    <x v="4"/>
    <s v="CPA"/>
    <n v="0"/>
    <n v="2"/>
    <n v="5"/>
    <n v="7"/>
    <n v="5"/>
    <s v="FA"/>
    <s v="Crucero"/>
    <x v="4"/>
    <n v="1800"/>
  </r>
  <r>
    <x v="924"/>
    <s v="Nerea"/>
    <x v="4"/>
    <s v="DFC"/>
    <n v="6"/>
    <n v="3"/>
    <n v="8"/>
    <n v="5"/>
    <n v="8"/>
    <s v="US"/>
    <s v="Crucero"/>
    <x v="2"/>
    <n v="900"/>
  </r>
  <r>
    <x v="700"/>
    <s v="Nerea"/>
    <x v="4"/>
    <s v="BUR"/>
    <n v="7"/>
    <n v="5"/>
    <n v="4"/>
    <n v="8"/>
    <n v="7"/>
    <s v="IP"/>
    <s v="Estancia"/>
    <x v="4"/>
    <n v="2160"/>
  </r>
  <r>
    <x v="830"/>
    <s v="Nerea"/>
    <x v="4"/>
    <s v="DRI"/>
    <n v="4"/>
    <n v="7"/>
    <n v="6"/>
    <n v="2"/>
    <n v="3"/>
    <s v="PM"/>
    <s v="Circuito"/>
    <x v="16"/>
    <n v="2700"/>
  </r>
  <r>
    <x v="925"/>
    <s v="Nerea"/>
    <x v="4"/>
    <s v="LQU"/>
    <n v="6"/>
    <n v="3"/>
    <n v="6"/>
    <n v="5"/>
    <n v="9"/>
    <s v="US"/>
    <s v="Crucero"/>
    <x v="9"/>
    <n v="5400"/>
  </r>
  <r>
    <x v="539"/>
    <s v="Nerea"/>
    <x v="4"/>
    <s v="GVR"/>
    <n v="8"/>
    <n v="1"/>
    <n v="7"/>
    <n v="6"/>
    <n v="5"/>
    <s v="HR"/>
    <s v="Crucero"/>
    <x v="9"/>
    <n v="3240"/>
  </r>
  <r>
    <x v="539"/>
    <s v="Nerea"/>
    <x v="4"/>
    <s v="ZGG"/>
    <n v="0"/>
    <n v="5"/>
    <n v="6"/>
    <n v="5"/>
    <n v="3"/>
    <s v="XY"/>
    <s v="Circuito"/>
    <x v="2"/>
    <n v="900"/>
  </r>
  <r>
    <x v="539"/>
    <s v="Nerea"/>
    <x v="4"/>
    <s v="JHY"/>
    <n v="1"/>
    <n v="1"/>
    <n v="1"/>
    <n v="5"/>
    <n v="2"/>
    <s v="NO"/>
    <s v="Circuito"/>
    <x v="16"/>
    <n v="10800"/>
  </r>
  <r>
    <x v="320"/>
    <s v="Nerea"/>
    <x v="4"/>
    <s v="RDE"/>
    <n v="2"/>
    <n v="5"/>
    <n v="8"/>
    <n v="5"/>
    <n v="6"/>
    <s v="ZI"/>
    <s v="Estancia"/>
    <x v="11"/>
    <n v="1890"/>
  </r>
  <r>
    <x v="321"/>
    <s v="Nerea"/>
    <x v="4"/>
    <s v="HFK"/>
    <n v="4"/>
    <n v="8"/>
    <n v="4"/>
    <n v="2"/>
    <n v="1"/>
    <s v="WL"/>
    <s v="Circuito"/>
    <x v="13"/>
    <n v="6300"/>
  </r>
  <r>
    <x v="927"/>
    <s v="Nerea"/>
    <x v="4"/>
    <s v="HHY"/>
    <n v="3"/>
    <n v="4"/>
    <n v="6"/>
    <n v="3"/>
    <n v="5"/>
    <s v="IU"/>
    <s v="Circuito"/>
    <x v="7"/>
    <n v="2850"/>
  </r>
  <r>
    <x v="834"/>
    <s v="Nerea"/>
    <x v="4"/>
    <s v="JGA"/>
    <n v="5"/>
    <n v="8"/>
    <n v="5"/>
    <n v="7"/>
    <n v="8"/>
    <s v="QT"/>
    <s v="Circuito"/>
    <x v="11"/>
    <n v="4200"/>
  </r>
  <r>
    <x v="324"/>
    <s v="Nerea"/>
    <x v="4"/>
    <s v="CER"/>
    <n v="10"/>
    <n v="6"/>
    <n v="2"/>
    <n v="4"/>
    <n v="5"/>
    <s v="LY"/>
    <s v="Estancia"/>
    <x v="9"/>
    <n v="3990"/>
  </r>
  <r>
    <x v="837"/>
    <s v="Nerea"/>
    <x v="4"/>
    <s v="UUA"/>
    <n v="4"/>
    <n v="7"/>
    <n v="10"/>
    <n v="5"/>
    <n v="5"/>
    <s v="WY"/>
    <s v="Circuito"/>
    <x v="9"/>
    <n v="1710"/>
  </r>
  <r>
    <x v="837"/>
    <s v="Nerea"/>
    <x v="4"/>
    <s v="PSW"/>
    <n v="7"/>
    <n v="6"/>
    <n v="6"/>
    <n v="10"/>
    <n v="6"/>
    <s v="OQ"/>
    <s v="Estancia"/>
    <x v="4"/>
    <n v="1140"/>
  </r>
  <r>
    <x v="325"/>
    <s v="Nerea"/>
    <x v="4"/>
    <s v="PBT"/>
    <n v="3"/>
    <n v="9"/>
    <n v="5"/>
    <n v="5"/>
    <n v="1"/>
    <s v="CD"/>
    <s v="Circuito"/>
    <x v="4"/>
    <n v="2660"/>
  </r>
  <r>
    <x v="928"/>
    <s v="Nerea"/>
    <x v="4"/>
    <s v="LXB"/>
    <n v="6"/>
    <n v="6"/>
    <n v="2"/>
    <n v="10"/>
    <n v="4"/>
    <s v="WL"/>
    <s v="Circuito"/>
    <x v="2"/>
    <n v="700"/>
  </r>
  <r>
    <x v="7"/>
    <s v="Nerea"/>
    <x v="4"/>
    <s v="OQM"/>
    <n v="5"/>
    <n v="5"/>
    <n v="10"/>
    <n v="5"/>
    <n v="2"/>
    <s v="PY"/>
    <s v="Crucero"/>
    <x v="13"/>
    <n v="6885"/>
  </r>
  <r>
    <x v="1013"/>
    <s v="Nerea"/>
    <x v="4"/>
    <s v="GWE"/>
    <n v="7"/>
    <n v="5"/>
    <n v="6"/>
    <n v="5"/>
    <n v="2"/>
    <s v="ZI"/>
    <s v="Estancia"/>
    <x v="7"/>
    <n v="1350"/>
  </r>
  <r>
    <x v="1013"/>
    <s v="Nerea"/>
    <x v="4"/>
    <s v="EQS"/>
    <n v="3"/>
    <n v="6"/>
    <n v="7"/>
    <n v="4"/>
    <n v="2"/>
    <s v="IU"/>
    <s v="Circuito"/>
    <x v="0"/>
    <n v="4800"/>
  </r>
  <r>
    <x v="704"/>
    <s v="Nerea"/>
    <x v="4"/>
    <s v="WYB"/>
    <n v="4"/>
    <n v="3"/>
    <n v="5"/>
    <n v="9"/>
    <n v="2"/>
    <s v="LY"/>
    <s v="Estancia"/>
    <x v="17"/>
    <n v="9520"/>
  </r>
  <r>
    <x v="544"/>
    <s v="Nerea"/>
    <x v="4"/>
    <s v="BCV"/>
    <n v="6"/>
    <n v="6"/>
    <n v="10"/>
    <n v="5"/>
    <n v="7"/>
    <s v="PM"/>
    <s v="Circuito"/>
    <x v="0"/>
    <n v="2160"/>
  </r>
  <r>
    <x v="705"/>
    <s v="Nerea"/>
    <x v="4"/>
    <s v="UGJ"/>
    <n v="7"/>
    <n v="6"/>
    <n v="6"/>
    <n v="7"/>
    <n v="8"/>
    <s v="YY"/>
    <s v="Crucero"/>
    <x v="7"/>
    <n v="4500"/>
  </r>
  <r>
    <x v="327"/>
    <s v="Nerea"/>
    <x v="4"/>
    <s v="XGK"/>
    <n v="6"/>
    <n v="3"/>
    <n v="8"/>
    <n v="6"/>
    <n v="2"/>
    <s v="LY"/>
    <s v="Estancia"/>
    <x v="7"/>
    <n v="3325"/>
  </r>
  <r>
    <x v="1014"/>
    <s v="Nerea"/>
    <x v="4"/>
    <s v="PQX"/>
    <n v="10"/>
    <n v="4"/>
    <n v="3"/>
    <n v="4"/>
    <n v="2"/>
    <s v="LY"/>
    <s v="Estancia"/>
    <x v="8"/>
    <n v="1890"/>
  </r>
  <r>
    <x v="1015"/>
    <s v="Nerea"/>
    <x v="4"/>
    <s v="JVC"/>
    <n v="6"/>
    <n v="8"/>
    <n v="8"/>
    <n v="5"/>
    <n v="0"/>
    <s v="CD"/>
    <s v="Circuito"/>
    <x v="7"/>
    <n v="2800"/>
  </r>
  <r>
    <x v="9"/>
    <s v="Nerea"/>
    <x v="4"/>
    <s v="VJP"/>
    <n v="3"/>
    <n v="5"/>
    <n v="6"/>
    <n v="3"/>
    <n v="4"/>
    <s v="PY"/>
    <s v="Crucero"/>
    <x v="8"/>
    <n v="2430"/>
  </r>
  <r>
    <x v="708"/>
    <s v="Nerea"/>
    <x v="4"/>
    <s v="CXD"/>
    <n v="7"/>
    <n v="6"/>
    <n v="4"/>
    <n v="6"/>
    <n v="1"/>
    <s v="CD"/>
    <s v="Circuito"/>
    <x v="8"/>
    <n v="1680"/>
  </r>
  <r>
    <x v="931"/>
    <s v="Nerea"/>
    <x v="4"/>
    <s v="IJJ"/>
    <n v="7"/>
    <n v="6"/>
    <n v="4"/>
    <n v="5"/>
    <n v="9"/>
    <s v="DL"/>
    <s v="Estancia"/>
    <x v="1"/>
    <n v="8640"/>
  </r>
  <r>
    <x v="545"/>
    <s v="Nerea"/>
    <x v="4"/>
    <s v="LWX"/>
    <n v="7"/>
    <n v="8"/>
    <n v="3"/>
    <n v="4"/>
    <n v="5"/>
    <s v="LY"/>
    <s v="Estancia"/>
    <x v="10"/>
    <n v="1260"/>
  </r>
  <r>
    <x v="328"/>
    <s v="Nerea"/>
    <x v="4"/>
    <s v="XZD"/>
    <n v="8"/>
    <n v="5"/>
    <n v="6"/>
    <n v="7"/>
    <n v="7"/>
    <s v="IP"/>
    <s v="Estancia"/>
    <x v="4"/>
    <n v="2160"/>
  </r>
  <r>
    <x v="328"/>
    <s v="Nerea"/>
    <x v="4"/>
    <s v="ATS"/>
    <n v="9"/>
    <n v="9"/>
    <n v="6"/>
    <n v="5"/>
    <n v="7"/>
    <s v="IU"/>
    <s v="Circuito"/>
    <x v="2"/>
    <n v="540"/>
  </r>
  <r>
    <x v="328"/>
    <s v="Nerea"/>
    <x v="4"/>
    <s v="HEO"/>
    <n v="5"/>
    <n v="3"/>
    <n v="7"/>
    <n v="3"/>
    <n v="3"/>
    <s v="ZI"/>
    <s v="Estancia"/>
    <x v="4"/>
    <n v="1080"/>
  </r>
  <r>
    <x v="546"/>
    <s v="Nerea"/>
    <x v="4"/>
    <s v="PKF"/>
    <n v="4"/>
    <n v="7"/>
    <n v="7"/>
    <n v="9"/>
    <n v="8"/>
    <s v="RA"/>
    <s v="Crucero"/>
    <x v="7"/>
    <n v="2250"/>
  </r>
  <r>
    <x v="329"/>
    <s v="Nerea"/>
    <x v="4"/>
    <s v="FLT"/>
    <n v="5"/>
    <n v="1"/>
    <n v="4"/>
    <n v="2"/>
    <n v="9"/>
    <s v="FA"/>
    <s v="Crucero"/>
    <x v="10"/>
    <n v="900"/>
  </r>
  <r>
    <x v="711"/>
    <s v="Nerea"/>
    <x v="4"/>
    <s v="YBJ"/>
    <n v="8"/>
    <n v="10"/>
    <n v="4"/>
    <n v="7"/>
    <n v="7"/>
    <s v="HN"/>
    <s v="Estancia"/>
    <x v="8"/>
    <n v="3240"/>
  </r>
  <r>
    <x v="330"/>
    <s v="Nerea"/>
    <x v="4"/>
    <s v="FIQ"/>
    <n v="4"/>
    <n v="6"/>
    <n v="6"/>
    <n v="2"/>
    <n v="3"/>
    <s v="US"/>
    <s v="Crucero"/>
    <x v="7"/>
    <n v="4500"/>
  </r>
  <r>
    <x v="330"/>
    <s v="Nerea"/>
    <x v="4"/>
    <s v="HFY"/>
    <n v="2"/>
    <n v="9"/>
    <n v="3"/>
    <n v="2"/>
    <n v="8"/>
    <s v="UI"/>
    <s v="Crucero"/>
    <x v="7"/>
    <n v="4050"/>
  </r>
  <r>
    <x v="712"/>
    <s v="Nerea"/>
    <x v="4"/>
    <s v="OGG"/>
    <n v="8"/>
    <n v="6"/>
    <n v="2"/>
    <n v="8"/>
    <n v="3"/>
    <s v="UI"/>
    <s v="Crucero"/>
    <x v="7"/>
    <n v="4050"/>
  </r>
  <r>
    <x v="932"/>
    <s v="Nerea"/>
    <x v="4"/>
    <s v="GLP"/>
    <n v="8"/>
    <n v="7"/>
    <n v="8"/>
    <n v="6"/>
    <n v="6"/>
    <s v="FA"/>
    <s v="Crucero"/>
    <x v="11"/>
    <n v="3150"/>
  </r>
  <r>
    <x v="933"/>
    <s v="Nerea"/>
    <x v="4"/>
    <s v="IGC"/>
    <n v="5"/>
    <n v="0"/>
    <n v="2"/>
    <n v="0"/>
    <n v="10"/>
    <s v="FA"/>
    <s v="Crucero"/>
    <x v="4"/>
    <n v="1800"/>
  </r>
  <r>
    <x v="933"/>
    <s v="Nerea"/>
    <x v="4"/>
    <s v="QMR"/>
    <n v="0"/>
    <n v="5"/>
    <n v="6"/>
    <n v="10"/>
    <n v="6"/>
    <s v="XK"/>
    <s v="Circuito"/>
    <x v="9"/>
    <n v="2700"/>
  </r>
  <r>
    <x v="933"/>
    <s v="Nerea"/>
    <x v="4"/>
    <s v="HNN"/>
    <n v="7"/>
    <n v="7"/>
    <n v="7"/>
    <n v="4"/>
    <n v="7"/>
    <s v="CF"/>
    <s v="Crucero"/>
    <x v="15"/>
    <n v="8960"/>
  </r>
  <r>
    <x v="331"/>
    <s v="Nerea"/>
    <x v="4"/>
    <s v="KXO"/>
    <n v="5"/>
    <n v="7"/>
    <n v="4"/>
    <n v="6"/>
    <n v="4"/>
    <s v="MJ"/>
    <s v="Circuito"/>
    <x v="7"/>
    <n v="5100"/>
  </r>
  <r>
    <x v="1016"/>
    <s v="Nerea"/>
    <x v="4"/>
    <s v="AWY"/>
    <n v="5"/>
    <n v="4"/>
    <n v="5"/>
    <n v="5"/>
    <n v="7"/>
    <s v="DL"/>
    <s v="Estancia"/>
    <x v="20"/>
    <n v="10200"/>
  </r>
  <r>
    <x v="1016"/>
    <s v="Nerea"/>
    <x v="4"/>
    <s v="WLH"/>
    <n v="5"/>
    <n v="4"/>
    <n v="7"/>
    <n v="2"/>
    <n v="4"/>
    <s v="ZI"/>
    <s v="Estancia"/>
    <x v="9"/>
    <n v="1530"/>
  </r>
  <r>
    <x v="13"/>
    <s v="Nerea"/>
    <x v="4"/>
    <s v="GWP"/>
    <n v="2"/>
    <n v="2"/>
    <n v="4"/>
    <n v="8"/>
    <n v="4"/>
    <s v="OQ"/>
    <s v="Estancia"/>
    <x v="7"/>
    <n v="1200"/>
  </r>
  <r>
    <x v="13"/>
    <s v="Nerea"/>
    <x v="4"/>
    <s v="XWA"/>
    <n v="5"/>
    <n v="8"/>
    <n v="7"/>
    <n v="2"/>
    <n v="2"/>
    <s v="PM"/>
    <s v="Circuito"/>
    <x v="8"/>
    <n v="765"/>
  </r>
  <r>
    <x v="547"/>
    <s v="Nerea"/>
    <x v="4"/>
    <s v="WBW"/>
    <n v="0"/>
    <n v="5"/>
    <n v="6"/>
    <n v="3"/>
    <n v="2"/>
    <s v="XK"/>
    <s v="Circuito"/>
    <x v="0"/>
    <n v="3600"/>
  </r>
  <r>
    <x v="1017"/>
    <s v="Nerea"/>
    <x v="4"/>
    <s v="GAI"/>
    <n v="3"/>
    <n v="1"/>
    <n v="2"/>
    <n v="1"/>
    <n v="1"/>
    <s v="NO"/>
    <s v="Circuito"/>
    <x v="2"/>
    <n v="1080"/>
  </r>
  <r>
    <x v="838"/>
    <s v="Nerea"/>
    <x v="4"/>
    <s v="PUZ"/>
    <n v="5"/>
    <n v="5"/>
    <n v="4"/>
    <n v="4"/>
    <n v="3"/>
    <s v="IU"/>
    <s v="Circuito"/>
    <x v="8"/>
    <n v="1440"/>
  </r>
  <r>
    <x v="934"/>
    <s v="Nerea"/>
    <x v="4"/>
    <s v="JGL"/>
    <n v="3"/>
    <n v="5"/>
    <n v="5"/>
    <n v="6"/>
    <n v="3"/>
    <s v="GI"/>
    <s v="Estancia"/>
    <x v="11"/>
    <n v="5950"/>
  </r>
  <r>
    <x v="935"/>
    <s v="Nerea"/>
    <x v="4"/>
    <s v="KKS"/>
    <n v="3"/>
    <n v="6"/>
    <n v="6"/>
    <n v="0"/>
    <n v="3"/>
    <s v="GI"/>
    <s v="Estancia"/>
    <x v="4"/>
    <n v="3400"/>
  </r>
  <r>
    <x v="935"/>
    <s v="Nerea"/>
    <x v="4"/>
    <s v="HCU"/>
    <n v="2"/>
    <n v="3"/>
    <n v="3"/>
    <n v="2"/>
    <n v="7"/>
    <s v="CD"/>
    <s v="Circuito"/>
    <x v="4"/>
    <n v="2380"/>
  </r>
  <r>
    <x v="935"/>
    <s v="Nerea"/>
    <x v="4"/>
    <s v="KNU"/>
    <n v="2"/>
    <n v="2"/>
    <n v="4"/>
    <n v="5"/>
    <n v="1"/>
    <s v="US"/>
    <s v="Crucero"/>
    <x v="10"/>
    <n v="1700"/>
  </r>
  <r>
    <x v="716"/>
    <s v="Nerea"/>
    <x v="4"/>
    <s v="LXA"/>
    <n v="3"/>
    <n v="5"/>
    <n v="4"/>
    <n v="5"/>
    <n v="9"/>
    <s v="GI"/>
    <s v="Estancia"/>
    <x v="7"/>
    <n v="4250"/>
  </r>
  <r>
    <x v="549"/>
    <s v="Nerea"/>
    <x v="4"/>
    <s v="SCC"/>
    <n v="4"/>
    <n v="7"/>
    <n v="6"/>
    <n v="4"/>
    <n v="6"/>
    <s v="US"/>
    <s v="Crucero"/>
    <x v="11"/>
    <n v="5950"/>
  </r>
  <r>
    <x v="549"/>
    <s v="Nerea"/>
    <x v="4"/>
    <s v="IDA"/>
    <n v="4"/>
    <n v="7"/>
    <n v="0"/>
    <n v="5"/>
    <n v="5"/>
    <s v="NO"/>
    <s v="Circuito"/>
    <x v="7"/>
    <n v="4800"/>
  </r>
  <r>
    <x v="17"/>
    <s v="Nerea"/>
    <x v="4"/>
    <s v="FHJ"/>
    <n v="4"/>
    <n v="5"/>
    <n v="4"/>
    <n v="3"/>
    <n v="7"/>
    <s v="PN"/>
    <s v="Estancia"/>
    <x v="8"/>
    <n v="1275"/>
  </r>
  <r>
    <x v="17"/>
    <s v="Nerea"/>
    <x v="4"/>
    <s v="HFK"/>
    <n v="4"/>
    <n v="6"/>
    <n v="6"/>
    <n v="3"/>
    <n v="3"/>
    <s v="HR"/>
    <s v="Crucero"/>
    <x v="7"/>
    <n v="2550"/>
  </r>
  <r>
    <x v="1018"/>
    <s v="Nerea"/>
    <x v="4"/>
    <s v="BHE"/>
    <n v="2"/>
    <n v="1"/>
    <n v="1"/>
    <n v="4"/>
    <n v="5"/>
    <s v="WY"/>
    <s v="Circuito"/>
    <x v="8"/>
    <n v="765"/>
  </r>
  <r>
    <x v="1018"/>
    <s v="Nerea"/>
    <x v="4"/>
    <s v="TTL"/>
    <n v="7"/>
    <n v="6"/>
    <n v="8"/>
    <n v="5"/>
    <n v="5"/>
    <s v="HR"/>
    <s v="Crucero"/>
    <x v="11"/>
    <n v="3570"/>
  </r>
  <r>
    <x v="18"/>
    <s v="Nerea"/>
    <x v="4"/>
    <s v="FEZ"/>
    <n v="3"/>
    <n v="7"/>
    <n v="2"/>
    <n v="7"/>
    <n v="9"/>
    <s v="FA"/>
    <s v="Crucero"/>
    <x v="4"/>
    <n v="1700"/>
  </r>
  <r>
    <x v="550"/>
    <s v="Nerea"/>
    <x v="4"/>
    <s v="SHH"/>
    <n v="0"/>
    <n v="3"/>
    <n v="4"/>
    <n v="5"/>
    <n v="5"/>
    <s v="US"/>
    <s v="Crucero"/>
    <x v="10"/>
    <n v="1700"/>
  </r>
  <r>
    <x v="718"/>
    <s v="Nerea"/>
    <x v="4"/>
    <s v="BUR"/>
    <n v="1"/>
    <n v="8"/>
    <n v="6"/>
    <n v="4"/>
    <n v="7"/>
    <s v="QT"/>
    <s v="Circuito"/>
    <x v="5"/>
    <n v="5610"/>
  </r>
  <r>
    <x v="719"/>
    <s v="Nerea"/>
    <x v="4"/>
    <s v="VAP"/>
    <n v="7"/>
    <n v="4"/>
    <n v="9"/>
    <n v="3"/>
    <n v="5"/>
    <s v="CD"/>
    <s v="Circuito"/>
    <x v="0"/>
    <n v="4760"/>
  </r>
  <r>
    <x v="720"/>
    <s v="Nerea"/>
    <x v="4"/>
    <s v="NWH"/>
    <n v="3"/>
    <n v="7"/>
    <n v="3"/>
    <n v="5"/>
    <n v="5"/>
    <s v="HN"/>
    <s v="Estancia"/>
    <x v="10"/>
    <n v="1920"/>
  </r>
  <r>
    <x v="333"/>
    <s v="Nerea"/>
    <x v="4"/>
    <s v="XLW"/>
    <n v="2"/>
    <n v="10"/>
    <n v="7"/>
    <n v="5"/>
    <n v="4"/>
    <s v="UI"/>
    <s v="Crucero"/>
    <x v="16"/>
    <n v="7650"/>
  </r>
  <r>
    <x v="333"/>
    <s v="Nerea"/>
    <x v="4"/>
    <s v="KIK"/>
    <n v="6"/>
    <n v="5"/>
    <n v="7"/>
    <n v="0"/>
    <n v="5"/>
    <s v="DL"/>
    <s v="Estancia"/>
    <x v="11"/>
    <n v="3570"/>
  </r>
  <r>
    <x v="976"/>
    <s v="Nerea"/>
    <x v="4"/>
    <s v="BQE"/>
    <n v="0"/>
    <n v="5"/>
    <n v="1"/>
    <n v="1"/>
    <n v="6"/>
    <s v="UI"/>
    <s v="Crucero"/>
    <x v="13"/>
    <n v="6885"/>
  </r>
  <r>
    <x v="1019"/>
    <s v="Nerea"/>
    <x v="4"/>
    <s v="ISN"/>
    <n v="5"/>
    <n v="6"/>
    <n v="0"/>
    <n v="5"/>
    <n v="10"/>
    <s v="LY"/>
    <s v="Estancia"/>
    <x v="6"/>
    <n v="7140"/>
  </r>
  <r>
    <x v="1020"/>
    <s v="Nerea"/>
    <x v="4"/>
    <s v="GMN"/>
    <n v="5"/>
    <n v="7"/>
    <n v="7"/>
    <n v="8"/>
    <n v="2"/>
    <s v="WL"/>
    <s v="Circuito"/>
    <x v="13"/>
    <n v="5355"/>
  </r>
  <r>
    <x v="977"/>
    <s v="Nerea"/>
    <x v="4"/>
    <s v="YSO"/>
    <n v="7"/>
    <n v="6"/>
    <n v="8"/>
    <n v="7"/>
    <n v="7"/>
    <s v="FA"/>
    <s v="Crucero"/>
    <x v="2"/>
    <n v="425"/>
  </r>
  <r>
    <x v="723"/>
    <s v="Nerea"/>
    <x v="4"/>
    <s v="IDN"/>
    <n v="5"/>
    <n v="2"/>
    <n v="5"/>
    <n v="4"/>
    <n v="5"/>
    <s v="WY"/>
    <s v="Circuito"/>
    <x v="7"/>
    <n v="1275"/>
  </r>
  <r>
    <x v="552"/>
    <s v="Nerea"/>
    <x v="4"/>
    <s v="NMM"/>
    <n v="2"/>
    <n v="4"/>
    <n v="6"/>
    <n v="2"/>
    <n v="1"/>
    <s v="ZI"/>
    <s v="Estancia"/>
    <x v="11"/>
    <n v="1995"/>
  </r>
  <r>
    <x v="554"/>
    <s v="Nerea"/>
    <x v="4"/>
    <s v="IOV"/>
    <n v="3"/>
    <n v="6"/>
    <n v="3"/>
    <n v="0"/>
    <n v="4"/>
    <s v="OQ"/>
    <s v="Estancia"/>
    <x v="9"/>
    <n v="1620"/>
  </r>
  <r>
    <x v="22"/>
    <s v="Nerea"/>
    <x v="4"/>
    <s v="HGO"/>
    <n v="6"/>
    <n v="8"/>
    <n v="5"/>
    <n v="6"/>
    <n v="7"/>
    <s v="DL"/>
    <s v="Estancia"/>
    <x v="0"/>
    <n v="4080"/>
  </r>
  <r>
    <x v="22"/>
    <s v="Nerea"/>
    <x v="4"/>
    <s v="LXB"/>
    <n v="5"/>
    <n v="6"/>
    <n v="7"/>
    <n v="4"/>
    <n v="7"/>
    <s v="XK"/>
    <s v="Circuito"/>
    <x v="13"/>
    <n v="4275"/>
  </r>
  <r>
    <x v="23"/>
    <s v="Nerea"/>
    <x v="4"/>
    <s v="PPB"/>
    <n v="6"/>
    <n v="5"/>
    <n v="7"/>
    <n v="2"/>
    <n v="5"/>
    <s v="HR"/>
    <s v="Crucero"/>
    <x v="5"/>
    <n v="5940"/>
  </r>
  <r>
    <x v="23"/>
    <s v="Nerea"/>
    <x v="4"/>
    <s v="JBK"/>
    <n v="5"/>
    <n v="5"/>
    <n v="4"/>
    <n v="4"/>
    <n v="4"/>
    <s v="DL"/>
    <s v="Estancia"/>
    <x v="8"/>
    <n v="1620"/>
  </r>
  <r>
    <x v="23"/>
    <s v="Nerea"/>
    <x v="4"/>
    <s v="RTE"/>
    <n v="7"/>
    <n v="3"/>
    <n v="4"/>
    <n v="3"/>
    <n v="1"/>
    <s v="IU"/>
    <s v="Circuito"/>
    <x v="10"/>
    <n v="1140"/>
  </r>
  <r>
    <x v="23"/>
    <s v="Nerea"/>
    <x v="4"/>
    <s v="CMH"/>
    <n v="5"/>
    <n v="0"/>
    <n v="4"/>
    <n v="2"/>
    <n v="2"/>
    <s v="DL"/>
    <s v="Estancia"/>
    <x v="0"/>
    <n v="4560"/>
  </r>
  <r>
    <x v="24"/>
    <s v="Nerea"/>
    <x v="4"/>
    <s v="HVW"/>
    <n v="3"/>
    <n v="2"/>
    <n v="1"/>
    <n v="4"/>
    <n v="4"/>
    <s v="PM"/>
    <s v="Circuito"/>
    <x v="8"/>
    <n v="810"/>
  </r>
  <r>
    <x v="25"/>
    <s v="Nerea"/>
    <x v="4"/>
    <s v="HJY"/>
    <n v="8"/>
    <n v="4"/>
    <n v="4"/>
    <n v="4"/>
    <n v="4"/>
    <s v="QT"/>
    <s v="Circuito"/>
    <x v="11"/>
    <n v="3990"/>
  </r>
  <r>
    <x v="337"/>
    <s v="Nerea"/>
    <x v="4"/>
    <s v="SIH"/>
    <n v="5"/>
    <n v="0"/>
    <n v="5"/>
    <n v="6"/>
    <n v="6"/>
    <s v="CD"/>
    <s v="Circuito"/>
    <x v="0"/>
    <n v="5040"/>
  </r>
  <r>
    <x v="337"/>
    <s v="Nerea"/>
    <x v="4"/>
    <s v="VML"/>
    <n v="6"/>
    <n v="3"/>
    <n v="2"/>
    <n v="4"/>
    <n v="5"/>
    <s v="OQ"/>
    <s v="Estancia"/>
    <x v="9"/>
    <n v="1620"/>
  </r>
  <r>
    <x v="337"/>
    <s v="Nerea"/>
    <x v="4"/>
    <s v="AEP"/>
    <n v="6"/>
    <n v="6"/>
    <n v="6"/>
    <n v="6"/>
    <n v="5"/>
    <s v="PN"/>
    <s v="Estancia"/>
    <x v="15"/>
    <n v="5950"/>
  </r>
  <r>
    <x v="843"/>
    <s v="Nerea"/>
    <x v="4"/>
    <s v="YCI"/>
    <n v="5"/>
    <n v="3"/>
    <n v="5"/>
    <n v="5"/>
    <n v="7"/>
    <s v="ZI"/>
    <s v="Estancia"/>
    <x v="4"/>
    <n v="1080"/>
  </r>
  <r>
    <x v="338"/>
    <s v="Nerea"/>
    <x v="4"/>
    <s v="TQU"/>
    <n v="0"/>
    <n v="4"/>
    <n v="1"/>
    <n v="5"/>
    <n v="1"/>
    <s v="IU"/>
    <s v="Circuito"/>
    <x v="8"/>
    <n v="1710"/>
  </r>
  <r>
    <x v="726"/>
    <s v="Nerea"/>
    <x v="4"/>
    <s v="RWY"/>
    <n v="5"/>
    <n v="0"/>
    <n v="5"/>
    <n v="3"/>
    <n v="3"/>
    <s v="FA"/>
    <s v="Crucero"/>
    <x v="0"/>
    <n v="3800"/>
  </r>
  <r>
    <x v="726"/>
    <s v="Nerea"/>
    <x v="4"/>
    <s v="TJA"/>
    <n v="3"/>
    <n v="0"/>
    <n v="2"/>
    <n v="0"/>
    <n v="3"/>
    <s v="WY"/>
    <s v="Circuito"/>
    <x v="10"/>
    <n v="570"/>
  </r>
  <r>
    <x v="726"/>
    <s v="Nerea"/>
    <x v="4"/>
    <s v="PLH"/>
    <n v="3"/>
    <n v="3"/>
    <n v="6"/>
    <n v="3"/>
    <n v="5"/>
    <s v="NO"/>
    <s v="Circuito"/>
    <x v="4"/>
    <n v="4080"/>
  </r>
  <r>
    <x v="339"/>
    <s v="Nerea"/>
    <x v="4"/>
    <s v="UZX"/>
    <n v="0"/>
    <n v="5"/>
    <n v="2"/>
    <n v="5"/>
    <n v="0"/>
    <s v="QT"/>
    <s v="Circuito"/>
    <x v="8"/>
    <n v="1620"/>
  </r>
  <r>
    <x v="340"/>
    <s v="Nerea"/>
    <x v="4"/>
    <s v="KFZ"/>
    <n v="3"/>
    <n v="1"/>
    <n v="1"/>
    <n v="3"/>
    <n v="0"/>
    <s v="PM"/>
    <s v="Circuito"/>
    <x v="7"/>
    <n v="1425"/>
  </r>
  <r>
    <x v="340"/>
    <s v="Nerea"/>
    <x v="4"/>
    <s v="ENF"/>
    <n v="2"/>
    <n v="10"/>
    <n v="2"/>
    <n v="4"/>
    <n v="0"/>
    <s v="OQ"/>
    <s v="Estancia"/>
    <x v="4"/>
    <n v="1140"/>
  </r>
  <r>
    <x v="844"/>
    <s v="Nerea"/>
    <x v="4"/>
    <s v="PUZ"/>
    <n v="4"/>
    <n v="3"/>
    <n v="2"/>
    <n v="2"/>
    <n v="3"/>
    <s v="HN"/>
    <s v="Estancia"/>
    <x v="7"/>
    <n v="4800"/>
  </r>
  <r>
    <x v="844"/>
    <s v="Nerea"/>
    <x v="4"/>
    <s v="ACK"/>
    <n v="7"/>
    <n v="8"/>
    <n v="3"/>
    <n v="2"/>
    <n v="2"/>
    <s v="US"/>
    <s v="Crucero"/>
    <x v="15"/>
    <n v="12600"/>
  </r>
  <r>
    <x v="728"/>
    <s v="Nerea"/>
    <x v="4"/>
    <s v="CKP"/>
    <n v="2"/>
    <n v="10"/>
    <n v="0"/>
    <n v="4"/>
    <n v="0"/>
    <s v="PM"/>
    <s v="Circuito"/>
    <x v="12"/>
    <n v="4500"/>
  </r>
  <r>
    <x v="27"/>
    <s v="Nerea"/>
    <x v="4"/>
    <s v="DTM"/>
    <n v="2"/>
    <n v="6"/>
    <n v="6"/>
    <n v="7"/>
    <n v="5"/>
    <s v="MJ"/>
    <s v="Circuito"/>
    <x v="10"/>
    <n v="2400"/>
  </r>
  <r>
    <x v="1021"/>
    <s v="Nerea"/>
    <x v="4"/>
    <s v="MGG"/>
    <n v="2"/>
    <n v="0"/>
    <n v="0"/>
    <n v="1"/>
    <n v="3"/>
    <s v="PY"/>
    <s v="Crucero"/>
    <x v="13"/>
    <n v="7290"/>
  </r>
  <r>
    <x v="557"/>
    <s v="Nerea"/>
    <x v="4"/>
    <s v="FWU"/>
    <n v="5"/>
    <n v="5"/>
    <n v="3"/>
    <n v="4"/>
    <n v="5"/>
    <s v="UI"/>
    <s v="Crucero"/>
    <x v="7"/>
    <n v="3825"/>
  </r>
  <r>
    <x v="729"/>
    <s v="Nerea"/>
    <x v="4"/>
    <s v="TJW"/>
    <n v="2"/>
    <n v="6"/>
    <n v="2"/>
    <n v="1"/>
    <n v="3"/>
    <s v="FA"/>
    <s v="Crucero"/>
    <x v="0"/>
    <n v="3800"/>
  </r>
  <r>
    <x v="342"/>
    <s v="Nerea"/>
    <x v="4"/>
    <s v="TTL"/>
    <n v="5"/>
    <n v="10"/>
    <n v="7"/>
    <n v="7"/>
    <n v="6"/>
    <s v="FA"/>
    <s v="Crucero"/>
    <x v="16"/>
    <n v="4500"/>
  </r>
  <r>
    <x v="939"/>
    <s v="Nerea"/>
    <x v="4"/>
    <s v="UQB"/>
    <n v="2"/>
    <n v="3"/>
    <n v="5"/>
    <n v="7"/>
    <n v="6"/>
    <s v="NO"/>
    <s v="Circuito"/>
    <x v="7"/>
    <n v="6000"/>
  </r>
  <r>
    <x v="939"/>
    <s v="Nerea"/>
    <x v="4"/>
    <s v="PIR"/>
    <n v="5"/>
    <n v="6"/>
    <n v="6"/>
    <n v="10"/>
    <n v="8"/>
    <s v="XY"/>
    <s v="Circuito"/>
    <x v="13"/>
    <n v="7650"/>
  </r>
  <r>
    <x v="939"/>
    <s v="Nerea"/>
    <x v="4"/>
    <s v="JGM"/>
    <n v="0"/>
    <n v="6"/>
    <n v="1"/>
    <n v="4"/>
    <n v="6"/>
    <s v="QT"/>
    <s v="Circuito"/>
    <x v="7"/>
    <n v="2850"/>
  </r>
  <r>
    <x v="558"/>
    <s v="Nerea"/>
    <x v="4"/>
    <s v="PQX"/>
    <n v="5"/>
    <n v="5"/>
    <n v="6"/>
    <n v="7"/>
    <n v="6"/>
    <s v="LY"/>
    <s v="Estancia"/>
    <x v="9"/>
    <n v="3780"/>
  </r>
  <r>
    <x v="29"/>
    <s v="Nerea"/>
    <x v="4"/>
    <s v="KQZ"/>
    <n v="6"/>
    <n v="3"/>
    <n v="3"/>
    <n v="4"/>
    <n v="3"/>
    <s v="DL"/>
    <s v="Estancia"/>
    <x v="6"/>
    <n v="6480"/>
  </r>
  <r>
    <x v="846"/>
    <s v="Nerea"/>
    <x v="4"/>
    <s v="WGR"/>
    <n v="1"/>
    <n v="0"/>
    <n v="7"/>
    <n v="3"/>
    <n v="1"/>
    <s v="GI"/>
    <s v="Estancia"/>
    <x v="10"/>
    <n v="1900"/>
  </r>
  <r>
    <x v="847"/>
    <s v="Nerea"/>
    <x v="4"/>
    <s v="JJG"/>
    <n v="4"/>
    <n v="4"/>
    <n v="4"/>
    <n v="0"/>
    <n v="10"/>
    <s v="OQ"/>
    <s v="Estancia"/>
    <x v="3"/>
    <n v="4860"/>
  </r>
  <r>
    <x v="32"/>
    <s v="Nerea"/>
    <x v="4"/>
    <s v="YQI"/>
    <n v="6"/>
    <n v="7"/>
    <n v="7"/>
    <n v="9"/>
    <n v="6"/>
    <s v="DL"/>
    <s v="Estancia"/>
    <x v="9"/>
    <n v="3600"/>
  </r>
  <r>
    <x v="32"/>
    <s v="Nerea"/>
    <x v="4"/>
    <s v="CMH"/>
    <n v="7"/>
    <n v="4"/>
    <n v="3"/>
    <n v="3"/>
    <n v="6"/>
    <s v="FA"/>
    <s v="Crucero"/>
    <x v="14"/>
    <n v="6500"/>
  </r>
  <r>
    <x v="731"/>
    <s v="Nerea"/>
    <x v="4"/>
    <s v="XLW"/>
    <n v="2"/>
    <n v="7"/>
    <n v="4"/>
    <n v="4"/>
    <n v="3"/>
    <s v="NO"/>
    <s v="Circuito"/>
    <x v="7"/>
    <n v="5700"/>
  </r>
  <r>
    <x v="731"/>
    <s v="Nerea"/>
    <x v="4"/>
    <s v="BDO"/>
    <n v="2"/>
    <n v="3"/>
    <n v="6"/>
    <n v="6"/>
    <n v="3"/>
    <s v="LY"/>
    <s v="Estancia"/>
    <x v="7"/>
    <n v="3325"/>
  </r>
  <r>
    <x v="940"/>
    <s v="Nerea"/>
    <x v="4"/>
    <s v="YAZ"/>
    <n v="3"/>
    <n v="10"/>
    <n v="5"/>
    <n v="4"/>
    <n v="7"/>
    <s v="IU"/>
    <s v="Circuito"/>
    <x v="11"/>
    <n v="3990"/>
  </r>
  <r>
    <x v="33"/>
    <s v="Nerea"/>
    <x v="4"/>
    <s v="VUY"/>
    <n v="5"/>
    <n v="10"/>
    <n v="7"/>
    <n v="0"/>
    <n v="8"/>
    <s v="FA"/>
    <s v="Crucero"/>
    <x v="2"/>
    <n v="500"/>
  </r>
  <r>
    <x v="34"/>
    <s v="Nerea"/>
    <x v="4"/>
    <s v="OAK"/>
    <n v="6"/>
    <n v="5"/>
    <n v="1"/>
    <n v="9"/>
    <n v="9"/>
    <s v="GI"/>
    <s v="Estancia"/>
    <x v="4"/>
    <n v="3400"/>
  </r>
  <r>
    <x v="560"/>
    <s v="Nerea"/>
    <x v="4"/>
    <s v="IOJ"/>
    <n v="4"/>
    <n v="4"/>
    <n v="5"/>
    <n v="3"/>
    <n v="1"/>
    <s v="UI"/>
    <s v="Crucero"/>
    <x v="10"/>
    <n v="1800"/>
  </r>
  <r>
    <x v="562"/>
    <s v="Nerea"/>
    <x v="4"/>
    <s v="EWP"/>
    <n v="2"/>
    <n v="7"/>
    <n v="4"/>
    <n v="5"/>
    <n v="2"/>
    <s v="PN"/>
    <s v="Estancia"/>
    <x v="2"/>
    <n v="500"/>
  </r>
  <r>
    <x v="37"/>
    <s v="Nerea"/>
    <x v="4"/>
    <s v="LCI"/>
    <n v="3"/>
    <n v="4"/>
    <n v="2"/>
    <n v="7"/>
    <n v="5"/>
    <s v="OQ"/>
    <s v="Estancia"/>
    <x v="7"/>
    <n v="1275"/>
  </r>
  <r>
    <x v="1022"/>
    <s v="Nerea"/>
    <x v="4"/>
    <s v="YRU"/>
    <n v="4"/>
    <n v="8"/>
    <n v="1"/>
    <n v="4"/>
    <n v="6"/>
    <s v="LY"/>
    <s v="Estancia"/>
    <x v="16"/>
    <n v="5600"/>
  </r>
  <r>
    <x v="564"/>
    <s v="Nerea"/>
    <x v="4"/>
    <s v="SCC"/>
    <n v="3"/>
    <n v="6"/>
    <n v="6"/>
    <n v="8"/>
    <n v="3"/>
    <s v="US"/>
    <s v="Crucero"/>
    <x v="7"/>
    <n v="4500"/>
  </r>
  <r>
    <x v="564"/>
    <s v="Nerea"/>
    <x v="4"/>
    <s v="ZQF"/>
    <n v="4"/>
    <n v="2"/>
    <n v="4"/>
    <n v="8"/>
    <n v="8"/>
    <s v="ZA"/>
    <s v="Estancia"/>
    <x v="17"/>
    <n v="16320"/>
  </r>
  <r>
    <x v="345"/>
    <s v="Nerea"/>
    <x v="4"/>
    <s v="VVD"/>
    <n v="0"/>
    <n v="3"/>
    <n v="2"/>
    <n v="8"/>
    <n v="1"/>
    <s v="HR"/>
    <s v="Crucero"/>
    <x v="15"/>
    <n v="8400"/>
  </r>
  <r>
    <x v="345"/>
    <s v="Nerea"/>
    <x v="4"/>
    <s v="LMV"/>
    <n v="5"/>
    <n v="4"/>
    <n v="6"/>
    <n v="6"/>
    <n v="5"/>
    <s v="MJ"/>
    <s v="Circuito"/>
    <x v="0"/>
    <n v="9120"/>
  </r>
  <r>
    <x v="848"/>
    <s v="Nerea"/>
    <x v="4"/>
    <s v="BTX"/>
    <n v="7"/>
    <n v="2"/>
    <n v="7"/>
    <n v="5"/>
    <n v="7"/>
    <s v="FA"/>
    <s v="Crucero"/>
    <x v="0"/>
    <n v="3600"/>
  </r>
  <r>
    <x v="565"/>
    <s v="Nerea"/>
    <x v="4"/>
    <s v="NUF"/>
    <n v="8"/>
    <n v="5"/>
    <n v="8"/>
    <n v="6"/>
    <n v="6"/>
    <s v="DL"/>
    <s v="Estancia"/>
    <x v="5"/>
    <n v="5610"/>
  </r>
  <r>
    <x v="734"/>
    <s v="Nerea"/>
    <x v="4"/>
    <s v="KKJ"/>
    <n v="8"/>
    <n v="7"/>
    <n v="6"/>
    <n v="4"/>
    <n v="5"/>
    <s v="DF"/>
    <s v="Crucero"/>
    <x v="3"/>
    <n v="4860"/>
  </r>
  <r>
    <x v="1023"/>
    <s v="Nerea"/>
    <x v="4"/>
    <s v="SAW"/>
    <n v="5"/>
    <n v="7"/>
    <n v="2"/>
    <n v="3"/>
    <n v="3"/>
    <s v="IU"/>
    <s v="Circuito"/>
    <x v="16"/>
    <n v="5400"/>
  </r>
  <r>
    <x v="1023"/>
    <s v="Nerea"/>
    <x v="4"/>
    <s v="ACK"/>
    <n v="10"/>
    <n v="7"/>
    <n v="6"/>
    <n v="4"/>
    <n v="7"/>
    <s v="DL"/>
    <s v="Estancia"/>
    <x v="10"/>
    <n v="1080"/>
  </r>
  <r>
    <x v="40"/>
    <s v="Nerea"/>
    <x v="4"/>
    <s v="ALZ"/>
    <n v="5"/>
    <n v="6"/>
    <n v="6"/>
    <n v="7"/>
    <n v="4"/>
    <s v="XK"/>
    <s v="Circuito"/>
    <x v="4"/>
    <n v="1900"/>
  </r>
  <r>
    <x v="568"/>
    <s v="Nerea"/>
    <x v="4"/>
    <s v="MIV"/>
    <n v="4"/>
    <n v="5"/>
    <n v="4"/>
    <n v="7"/>
    <n v="8"/>
    <s v="ZA"/>
    <s v="Estancia"/>
    <x v="10"/>
    <n v="2400"/>
  </r>
  <r>
    <x v="736"/>
    <s v="Nerea"/>
    <x v="4"/>
    <s v="GXZ"/>
    <n v="0"/>
    <n v="1"/>
    <n v="5"/>
    <n v="8"/>
    <n v="9"/>
    <s v="WL"/>
    <s v="Circuito"/>
    <x v="2"/>
    <n v="700"/>
  </r>
  <r>
    <x v="569"/>
    <s v="Nerea"/>
    <x v="4"/>
    <s v="ACK"/>
    <n v="7"/>
    <n v="6"/>
    <n v="5"/>
    <n v="0"/>
    <n v="7"/>
    <s v="DL"/>
    <s v="Estancia"/>
    <x v="10"/>
    <n v="1080"/>
  </r>
  <r>
    <x v="849"/>
    <s v="Nerea"/>
    <x v="4"/>
    <s v="JGH"/>
    <n v="3"/>
    <n v="3"/>
    <n v="1"/>
    <n v="5"/>
    <n v="5"/>
    <s v="PM"/>
    <s v="Circuito"/>
    <x v="8"/>
    <n v="810"/>
  </r>
  <r>
    <x v="849"/>
    <s v="Nerea"/>
    <x v="4"/>
    <s v="MQX"/>
    <n v="1"/>
    <n v="3"/>
    <n v="5"/>
    <n v="6"/>
    <n v="9"/>
    <s v="HR"/>
    <s v="Crucero"/>
    <x v="4"/>
    <n v="2400"/>
  </r>
  <r>
    <x v="347"/>
    <s v="Nerea"/>
    <x v="4"/>
    <s v="HGO"/>
    <n v="2"/>
    <n v="6"/>
    <n v="7"/>
    <n v="5"/>
    <n v="6"/>
    <s v="OQ"/>
    <s v="Estancia"/>
    <x v="11"/>
    <n v="1785"/>
  </r>
  <r>
    <x v="739"/>
    <s v="Nerea"/>
    <x v="4"/>
    <s v="FUP"/>
    <n v="5"/>
    <n v="6"/>
    <n v="4"/>
    <n v="5"/>
    <n v="7"/>
    <s v="YY"/>
    <s v="Crucero"/>
    <x v="7"/>
    <n v="4750"/>
  </r>
  <r>
    <x v="739"/>
    <s v="Nerea"/>
    <x v="4"/>
    <s v="OGG"/>
    <n v="8"/>
    <n v="0"/>
    <n v="4"/>
    <n v="4"/>
    <n v="5"/>
    <s v="XK"/>
    <s v="Circuito"/>
    <x v="5"/>
    <n v="4950"/>
  </r>
  <r>
    <x v="980"/>
    <s v="Nerea"/>
    <x v="4"/>
    <s v="YWE"/>
    <n v="8"/>
    <n v="2"/>
    <n v="2"/>
    <n v="0"/>
    <n v="1"/>
    <s v="US"/>
    <s v="Crucero"/>
    <x v="13"/>
    <n v="8550"/>
  </r>
  <r>
    <x v="1024"/>
    <s v="Nerea"/>
    <x v="4"/>
    <s v="NJD"/>
    <n v="6"/>
    <n v="9"/>
    <n v="5"/>
    <n v="8"/>
    <n v="5"/>
    <s v="US"/>
    <s v="Crucero"/>
    <x v="11"/>
    <n v="5600"/>
  </r>
  <r>
    <x v="1024"/>
    <s v="Nerea"/>
    <x v="4"/>
    <s v="RQA"/>
    <n v="5"/>
    <n v="2"/>
    <n v="2"/>
    <n v="3"/>
    <n v="5"/>
    <s v="NO"/>
    <s v="Circuito"/>
    <x v="10"/>
    <n v="2280"/>
  </r>
  <r>
    <x v="1024"/>
    <s v="Nerea"/>
    <x v="4"/>
    <s v="GGW"/>
    <n v="5"/>
    <n v="6"/>
    <n v="6"/>
    <n v="8"/>
    <n v="2"/>
    <s v="FA"/>
    <s v="Crucero"/>
    <x v="3"/>
    <n v="8100"/>
  </r>
  <r>
    <x v="1024"/>
    <s v="Nerea"/>
    <x v="4"/>
    <s v="MIV"/>
    <n v="2"/>
    <n v="2"/>
    <n v="5"/>
    <n v="5"/>
    <n v="1"/>
    <s v="HR"/>
    <s v="Crucero"/>
    <x v="8"/>
    <n v="1710"/>
  </r>
  <r>
    <x v="850"/>
    <s v="Nerea"/>
    <x v="4"/>
    <s v="WAK"/>
    <n v="4"/>
    <n v="0"/>
    <n v="3"/>
    <n v="3"/>
    <n v="5"/>
    <s v="ZI"/>
    <s v="Estancia"/>
    <x v="8"/>
    <n v="720"/>
  </r>
  <r>
    <x v="941"/>
    <s v="Nerea"/>
    <x v="4"/>
    <s v="HRH"/>
    <n v="7"/>
    <n v="6"/>
    <n v="5"/>
    <n v="10"/>
    <n v="7"/>
    <s v="HR"/>
    <s v="Crucero"/>
    <x v="7"/>
    <n v="2700"/>
  </r>
  <r>
    <x v="744"/>
    <s v="Nerea"/>
    <x v="4"/>
    <s v="FVX"/>
    <n v="8"/>
    <n v="6"/>
    <n v="9"/>
    <n v="3"/>
    <n v="4"/>
    <s v="HR"/>
    <s v="Crucero"/>
    <x v="11"/>
    <n v="3780"/>
  </r>
  <r>
    <x v="744"/>
    <s v="Nerea"/>
    <x v="4"/>
    <s v="XBV"/>
    <n v="3"/>
    <n v="1"/>
    <n v="4"/>
    <n v="0"/>
    <n v="4"/>
    <s v="OQ"/>
    <s v="Estancia"/>
    <x v="0"/>
    <n v="2160"/>
  </r>
  <r>
    <x v="350"/>
    <s v="Nerea"/>
    <x v="4"/>
    <s v="TTR"/>
    <n v="2"/>
    <n v="9"/>
    <n v="2"/>
    <n v="6"/>
    <n v="4"/>
    <s v="XY"/>
    <s v="Circuito"/>
    <x v="11"/>
    <n v="6300"/>
  </r>
  <r>
    <x v="351"/>
    <s v="Nerea"/>
    <x v="4"/>
    <s v="NFD"/>
    <n v="4"/>
    <n v="5"/>
    <n v="3"/>
    <n v="2"/>
    <n v="4"/>
    <s v="OQ"/>
    <s v="Estancia"/>
    <x v="2"/>
    <n v="285"/>
  </r>
  <r>
    <x v="745"/>
    <s v="Nerea"/>
    <x v="4"/>
    <s v="VUW"/>
    <n v="6"/>
    <n v="8"/>
    <n v="6"/>
    <n v="6"/>
    <n v="6"/>
    <s v="QT"/>
    <s v="Circuito"/>
    <x v="11"/>
    <n v="3570"/>
  </r>
  <r>
    <x v="747"/>
    <s v="Nerea"/>
    <x v="4"/>
    <s v="IML"/>
    <n v="5"/>
    <n v="7"/>
    <n v="6"/>
    <n v="6"/>
    <n v="4"/>
    <s v="QT"/>
    <s v="Circuito"/>
    <x v="8"/>
    <n v="1710"/>
  </r>
  <r>
    <x v="48"/>
    <s v="Nerea"/>
    <x v="4"/>
    <s v="CKP"/>
    <n v="3"/>
    <n v="4"/>
    <n v="5"/>
    <n v="4"/>
    <n v="2"/>
    <s v="ZA"/>
    <s v="Estancia"/>
    <x v="9"/>
    <n v="6840"/>
  </r>
  <r>
    <x v="48"/>
    <s v="Nerea"/>
    <x v="4"/>
    <s v="NPE"/>
    <n v="7"/>
    <n v="4"/>
    <n v="5"/>
    <n v="4"/>
    <n v="2"/>
    <s v="US"/>
    <s v="Crucero"/>
    <x v="9"/>
    <n v="5400"/>
  </r>
  <r>
    <x v="48"/>
    <s v="Nerea"/>
    <x v="4"/>
    <s v="QCT"/>
    <n v="5"/>
    <n v="9"/>
    <n v="3"/>
    <n v="2"/>
    <n v="3"/>
    <s v="HN"/>
    <s v="Estancia"/>
    <x v="1"/>
    <n v="18240"/>
  </r>
  <r>
    <x v="1025"/>
    <s v="Nerea"/>
    <x v="4"/>
    <s v="CRG"/>
    <n v="9"/>
    <n v="0"/>
    <n v="10"/>
    <n v="3"/>
    <n v="7"/>
    <s v="IU"/>
    <s v="Circuito"/>
    <x v="9"/>
    <n v="2880"/>
  </r>
  <r>
    <x v="49"/>
    <s v="Nerea"/>
    <x v="4"/>
    <s v="KDU"/>
    <n v="6"/>
    <n v="0"/>
    <n v="8"/>
    <n v="4"/>
    <n v="6"/>
    <s v="IP"/>
    <s v="Estancia"/>
    <x v="9"/>
    <n v="2880"/>
  </r>
  <r>
    <x v="851"/>
    <s v="Nerea"/>
    <x v="4"/>
    <s v="MPN"/>
    <n v="1"/>
    <n v="10"/>
    <n v="6"/>
    <n v="3"/>
    <n v="3"/>
    <s v="GI"/>
    <s v="Estancia"/>
    <x v="11"/>
    <n v="6650"/>
  </r>
  <r>
    <x v="51"/>
    <s v="Nerea"/>
    <x v="4"/>
    <s v="RIB"/>
    <n v="5"/>
    <n v="7"/>
    <n v="7"/>
    <n v="5"/>
    <n v="2"/>
    <s v="HN"/>
    <s v="Estancia"/>
    <x v="9"/>
    <n v="6480"/>
  </r>
  <r>
    <x v="749"/>
    <s v="Nerea"/>
    <x v="4"/>
    <s v="DCL"/>
    <n v="5"/>
    <n v="5"/>
    <n v="0"/>
    <n v="3"/>
    <n v="5"/>
    <s v="NO"/>
    <s v="Circuito"/>
    <x v="13"/>
    <n v="10260"/>
  </r>
  <r>
    <x v="855"/>
    <s v="Nerea"/>
    <x v="4"/>
    <s v="JHY"/>
    <n v="4"/>
    <n v="0"/>
    <n v="4"/>
    <n v="3"/>
    <n v="4"/>
    <s v="FA"/>
    <s v="Crucero"/>
    <x v="4"/>
    <n v="1900"/>
  </r>
  <r>
    <x v="855"/>
    <s v="Nerea"/>
    <x v="4"/>
    <s v="AKI"/>
    <n v="4"/>
    <n v="9"/>
    <n v="9"/>
    <n v="7"/>
    <n v="2"/>
    <s v="FA"/>
    <s v="Crucero"/>
    <x v="10"/>
    <n v="950"/>
  </r>
  <r>
    <x v="55"/>
    <s v="Nerea"/>
    <x v="4"/>
    <s v="PNG"/>
    <n v="2"/>
    <n v="8"/>
    <n v="5"/>
    <n v="2"/>
    <n v="2"/>
    <s v="MJ"/>
    <s v="Circuito"/>
    <x v="17"/>
    <n v="19380"/>
  </r>
  <r>
    <x v="57"/>
    <s v="Nerea"/>
    <x v="4"/>
    <s v="ZKM"/>
    <n v="0"/>
    <n v="1"/>
    <n v="1"/>
    <n v="2"/>
    <n v="3"/>
    <s v="IU"/>
    <s v="Circuito"/>
    <x v="5"/>
    <n v="6270"/>
  </r>
  <r>
    <x v="57"/>
    <s v="Nerea"/>
    <x v="4"/>
    <s v="SOP"/>
    <n v="4"/>
    <n v="6"/>
    <n v="4"/>
    <n v="5"/>
    <n v="5"/>
    <s v="LY"/>
    <s v="Estancia"/>
    <x v="6"/>
    <n v="7980"/>
  </r>
  <r>
    <x v="59"/>
    <s v="Nerea"/>
    <x v="4"/>
    <s v="NVX"/>
    <n v="1"/>
    <n v="2"/>
    <n v="5"/>
    <n v="0"/>
    <n v="2"/>
    <s v="NO"/>
    <s v="Circuito"/>
    <x v="9"/>
    <n v="6840"/>
  </r>
  <r>
    <x v="751"/>
    <s v="Nerea"/>
    <x v="4"/>
    <s v="FZD"/>
    <n v="2"/>
    <n v="7"/>
    <n v="3"/>
    <n v="4"/>
    <n v="1"/>
    <s v="WY"/>
    <s v="Circuito"/>
    <x v="11"/>
    <n v="1680"/>
  </r>
  <r>
    <x v="856"/>
    <s v="Nerea"/>
    <x v="4"/>
    <s v="OXY"/>
    <n v="5"/>
    <n v="3"/>
    <n v="3"/>
    <n v="2"/>
    <n v="3"/>
    <s v="DL"/>
    <s v="Estancia"/>
    <x v="11"/>
    <n v="3780"/>
  </r>
  <r>
    <x v="856"/>
    <s v="Nerea"/>
    <x v="4"/>
    <s v="LCL"/>
    <n v="5"/>
    <n v="9"/>
    <n v="5"/>
    <n v="5"/>
    <n v="5"/>
    <s v="HN"/>
    <s v="Estancia"/>
    <x v="8"/>
    <n v="3240"/>
  </r>
  <r>
    <x v="856"/>
    <s v="Nerea"/>
    <x v="4"/>
    <s v="KIK"/>
    <n v="9"/>
    <n v="5"/>
    <n v="8"/>
    <n v="4"/>
    <n v="6"/>
    <s v="QT"/>
    <s v="Circuito"/>
    <x v="9"/>
    <n v="3060"/>
  </r>
  <r>
    <x v="856"/>
    <s v="Nerea"/>
    <x v="4"/>
    <s v="GHP"/>
    <n v="3"/>
    <n v="10"/>
    <n v="7"/>
    <n v="5"/>
    <n v="6"/>
    <s v="DL"/>
    <s v="Estancia"/>
    <x v="10"/>
    <n v="1020"/>
  </r>
  <r>
    <x v="572"/>
    <s v="Nerea"/>
    <x v="4"/>
    <s v="BEW"/>
    <n v="4"/>
    <n v="4"/>
    <n v="4"/>
    <n v="4"/>
    <n v="6"/>
    <s v="MJ"/>
    <s v="Circuito"/>
    <x v="7"/>
    <n v="5700"/>
  </r>
  <r>
    <x v="574"/>
    <s v="Nerea"/>
    <x v="4"/>
    <s v="NYU"/>
    <n v="7"/>
    <n v="5"/>
    <n v="6"/>
    <n v="7"/>
    <n v="7"/>
    <s v="FA"/>
    <s v="Crucero"/>
    <x v="16"/>
    <n v="4250"/>
  </r>
  <r>
    <x v="858"/>
    <s v="Nerea"/>
    <x v="4"/>
    <s v="FIE"/>
    <n v="10"/>
    <n v="6"/>
    <n v="9"/>
    <n v="5"/>
    <n v="7"/>
    <s v="DL"/>
    <s v="Estancia"/>
    <x v="4"/>
    <n v="2040"/>
  </r>
  <r>
    <x v="858"/>
    <s v="Nerea"/>
    <x v="4"/>
    <s v="WFY"/>
    <n v="4"/>
    <n v="5"/>
    <n v="3"/>
    <n v="3"/>
    <n v="4"/>
    <s v="PY"/>
    <s v="Crucero"/>
    <x v="9"/>
    <n v="4590"/>
  </r>
  <r>
    <x v="753"/>
    <s v="Nerea"/>
    <x v="4"/>
    <s v="TJW"/>
    <n v="4"/>
    <n v="5"/>
    <n v="3"/>
    <n v="3"/>
    <n v="5"/>
    <s v="IP"/>
    <s v="Estancia"/>
    <x v="1"/>
    <n v="8160"/>
  </r>
  <r>
    <x v="64"/>
    <s v="Nerea"/>
    <x v="4"/>
    <s v="YGE"/>
    <n v="8"/>
    <n v="9"/>
    <n v="6"/>
    <n v="5"/>
    <n v="5"/>
    <s v="MJ"/>
    <s v="Circuito"/>
    <x v="11"/>
    <n v="7140"/>
  </r>
  <r>
    <x v="356"/>
    <s v="Nerea"/>
    <x v="4"/>
    <s v="SJX"/>
    <n v="2"/>
    <n v="0"/>
    <n v="7"/>
    <n v="3"/>
    <n v="3"/>
    <s v="CD"/>
    <s v="Circuito"/>
    <x v="4"/>
    <n v="2380"/>
  </r>
  <r>
    <x v="576"/>
    <s v="Nerea"/>
    <x v="4"/>
    <s v="TNL"/>
    <n v="6"/>
    <n v="5"/>
    <n v="10"/>
    <n v="4"/>
    <n v="7"/>
    <s v="CD"/>
    <s v="Circuito"/>
    <x v="1"/>
    <n v="9520"/>
  </r>
  <r>
    <x v="577"/>
    <s v="Nerea"/>
    <x v="4"/>
    <s v="PVQ"/>
    <n v="4"/>
    <n v="7"/>
    <n v="8"/>
    <n v="5"/>
    <n v="8"/>
    <s v="CD"/>
    <s v="Circuito"/>
    <x v="7"/>
    <n v="2975"/>
  </r>
  <r>
    <x v="1026"/>
    <s v="Nerea"/>
    <x v="4"/>
    <s v="ZKM"/>
    <n v="7"/>
    <n v="7"/>
    <n v="4"/>
    <n v="2"/>
    <n v="1"/>
    <s v="OQ"/>
    <s v="Estancia"/>
    <x v="0"/>
    <n v="2040"/>
  </r>
  <r>
    <x v="1026"/>
    <s v="Nerea"/>
    <x v="4"/>
    <s v="XPR"/>
    <n v="4"/>
    <n v="1"/>
    <n v="2"/>
    <n v="3"/>
    <n v="5"/>
    <s v="ZA"/>
    <s v="Estancia"/>
    <x v="13"/>
    <n v="9180"/>
  </r>
  <r>
    <x v="578"/>
    <s v="Nerea"/>
    <x v="4"/>
    <s v="FCS"/>
    <n v="4"/>
    <n v="0"/>
    <n v="2"/>
    <n v="3"/>
    <n v="1"/>
    <s v="XY"/>
    <s v="Circuito"/>
    <x v="9"/>
    <n v="5100"/>
  </r>
  <r>
    <x v="756"/>
    <s v="Nerea"/>
    <x v="4"/>
    <s v="KJC"/>
    <n v="6"/>
    <n v="6"/>
    <n v="7"/>
    <n v="7"/>
    <n v="8"/>
    <s v="YY"/>
    <s v="Crucero"/>
    <x v="8"/>
    <n v="2400"/>
  </r>
  <r>
    <x v="756"/>
    <s v="Nerea"/>
    <x v="4"/>
    <s v="YZN"/>
    <n v="0"/>
    <n v="3"/>
    <n v="5"/>
    <n v="0"/>
    <n v="4"/>
    <s v="GI"/>
    <s v="Estancia"/>
    <x v="2"/>
    <n v="850"/>
  </r>
  <r>
    <x v="579"/>
    <s v="Nerea"/>
    <x v="4"/>
    <s v="BMX"/>
    <n v="8"/>
    <n v="7"/>
    <n v="5"/>
    <n v="7"/>
    <n v="10"/>
    <s v="ZI"/>
    <s v="Estancia"/>
    <x v="4"/>
    <n v="1020"/>
  </r>
  <r>
    <x v="66"/>
    <s v="Nerea"/>
    <x v="4"/>
    <s v="NWY"/>
    <n v="6"/>
    <n v="4"/>
    <n v="4"/>
    <n v="1"/>
    <n v="3"/>
    <s v="US"/>
    <s v="Crucero"/>
    <x v="9"/>
    <n v="5100"/>
  </r>
  <r>
    <x v="66"/>
    <s v="Nerea"/>
    <x v="4"/>
    <s v="HHP"/>
    <n v="5"/>
    <n v="4"/>
    <n v="7"/>
    <n v="2"/>
    <n v="2"/>
    <s v="ZI"/>
    <s v="Estancia"/>
    <x v="7"/>
    <n v="1200"/>
  </r>
  <r>
    <x v="581"/>
    <s v="Nerea"/>
    <x v="4"/>
    <s v="FIE"/>
    <n v="6"/>
    <n v="7"/>
    <n v="6"/>
    <n v="5"/>
    <n v="2"/>
    <s v="XY"/>
    <s v="Circuito"/>
    <x v="11"/>
    <n v="5950"/>
  </r>
  <r>
    <x v="758"/>
    <s v="Nerea"/>
    <x v="4"/>
    <s v="ZSG"/>
    <n v="5"/>
    <n v="8"/>
    <n v="3"/>
    <n v="9"/>
    <n v="4"/>
    <s v="ZA"/>
    <s v="Estancia"/>
    <x v="7"/>
    <n v="5100"/>
  </r>
  <r>
    <x v="67"/>
    <s v="Nerea"/>
    <x v="4"/>
    <s v="KXO"/>
    <n v="3"/>
    <n v="3"/>
    <n v="5"/>
    <n v="8"/>
    <n v="3"/>
    <s v="XK"/>
    <s v="Circuito"/>
    <x v="10"/>
    <n v="850"/>
  </r>
  <r>
    <x v="67"/>
    <s v="Nerea"/>
    <x v="4"/>
    <s v="CPC"/>
    <n v="10"/>
    <n v="3"/>
    <n v="5"/>
    <n v="6"/>
    <n v="2"/>
    <s v="LY"/>
    <s v="Estancia"/>
    <x v="11"/>
    <n v="4655"/>
  </r>
  <r>
    <x v="67"/>
    <s v="Nerea"/>
    <x v="4"/>
    <s v="ZHR"/>
    <n v="5"/>
    <n v="3"/>
    <n v="2"/>
    <n v="2"/>
    <n v="4"/>
    <s v="IU"/>
    <s v="Circuito"/>
    <x v="13"/>
    <n v="4860"/>
  </r>
  <r>
    <x v="759"/>
    <s v="Nerea"/>
    <x v="4"/>
    <s v="KFZ"/>
    <n v="5"/>
    <n v="7"/>
    <n v="5"/>
    <n v="4"/>
    <n v="2"/>
    <s v="IP"/>
    <s v="Estancia"/>
    <x v="17"/>
    <n v="9690"/>
  </r>
  <r>
    <x v="582"/>
    <s v="Nerea"/>
    <x v="4"/>
    <s v="BGI"/>
    <n v="4"/>
    <n v="7"/>
    <n v="4"/>
    <n v="2"/>
    <n v="5"/>
    <s v="LY"/>
    <s v="Estancia"/>
    <x v="9"/>
    <n v="3780"/>
  </r>
  <r>
    <x v="70"/>
    <s v="Nerea"/>
    <x v="4"/>
    <s v="VHM"/>
    <n v="2"/>
    <n v="2"/>
    <n v="6"/>
    <n v="8"/>
    <n v="4"/>
    <s v="FA"/>
    <s v="Crucero"/>
    <x v="8"/>
    <n v="1425"/>
  </r>
  <r>
    <x v="70"/>
    <s v="Nerea"/>
    <x v="4"/>
    <s v="WTC"/>
    <n v="4"/>
    <n v="5"/>
    <n v="7"/>
    <n v="6"/>
    <n v="4"/>
    <s v="PM"/>
    <s v="Circuito"/>
    <x v="7"/>
    <n v="1200"/>
  </r>
  <r>
    <x v="762"/>
    <s v="Nerea"/>
    <x v="4"/>
    <s v="PEA"/>
    <n v="3"/>
    <n v="4"/>
    <n v="4"/>
    <n v="2"/>
    <n v="3"/>
    <s v="HR"/>
    <s v="Crucero"/>
    <x v="7"/>
    <n v="2850"/>
  </r>
  <r>
    <x v="583"/>
    <s v="Nerea"/>
    <x v="4"/>
    <s v="QTY"/>
    <n v="2"/>
    <n v="6"/>
    <n v="5"/>
    <n v="8"/>
    <n v="5"/>
    <s v="ZI"/>
    <s v="Estancia"/>
    <x v="6"/>
    <n v="3060"/>
  </r>
  <r>
    <x v="71"/>
    <s v="Nerea"/>
    <x v="4"/>
    <s v="DQE"/>
    <n v="5"/>
    <n v="4"/>
    <n v="2"/>
    <n v="5"/>
    <n v="8"/>
    <s v="DL"/>
    <s v="Estancia"/>
    <x v="13"/>
    <n v="4860"/>
  </r>
  <r>
    <x v="73"/>
    <s v="Nerea"/>
    <x v="4"/>
    <s v="ENF"/>
    <n v="2"/>
    <n v="0"/>
    <n v="1"/>
    <n v="7"/>
    <n v="3"/>
    <s v="DL"/>
    <s v="Estancia"/>
    <x v="10"/>
    <n v="1140"/>
  </r>
  <r>
    <x v="860"/>
    <s v="Nerea"/>
    <x v="4"/>
    <s v="NVX"/>
    <n v="0"/>
    <n v="1"/>
    <n v="0"/>
    <n v="0"/>
    <n v="0"/>
    <s v="CD"/>
    <s v="Circuito"/>
    <x v="11"/>
    <n v="4655"/>
  </r>
  <r>
    <x v="764"/>
    <s v="Nerea"/>
    <x v="4"/>
    <s v="JTH"/>
    <n v="4"/>
    <n v="7"/>
    <n v="5"/>
    <n v="5"/>
    <n v="10"/>
    <s v="NO"/>
    <s v="Circuito"/>
    <x v="7"/>
    <n v="5525"/>
  </r>
  <r>
    <x v="587"/>
    <s v="Nerea"/>
    <x v="4"/>
    <s v="FWU"/>
    <n v="7"/>
    <n v="7"/>
    <n v="6"/>
    <n v="7"/>
    <n v="8"/>
    <s v="CD"/>
    <s v="Circuito"/>
    <x v="7"/>
    <n v="3400"/>
  </r>
  <r>
    <x v="588"/>
    <s v="Nerea"/>
    <x v="4"/>
    <s v="PSW"/>
    <n v="7"/>
    <n v="7"/>
    <n v="3"/>
    <n v="7"/>
    <n v="7"/>
    <s v="OQ"/>
    <s v="Estancia"/>
    <x v="13"/>
    <n v="2295"/>
  </r>
  <r>
    <x v="588"/>
    <s v="Nerea"/>
    <x v="4"/>
    <s v="MEE"/>
    <n v="9"/>
    <n v="4"/>
    <n v="7"/>
    <n v="3"/>
    <n v="7"/>
    <s v="PM"/>
    <s v="Circuito"/>
    <x v="8"/>
    <n v="765"/>
  </r>
  <r>
    <x v="864"/>
    <s v="Nerea"/>
    <x v="4"/>
    <s v="YRO"/>
    <n v="8"/>
    <n v="9"/>
    <n v="7"/>
    <n v="5"/>
    <n v="1"/>
    <s v="RA"/>
    <s v="Crucero"/>
    <x v="11"/>
    <n v="2975"/>
  </r>
  <r>
    <x v="589"/>
    <s v="Nerea"/>
    <x v="4"/>
    <s v="KKN"/>
    <n v="0"/>
    <n v="3"/>
    <n v="5"/>
    <n v="1"/>
    <n v="5"/>
    <s v="MJ"/>
    <s v="Circuito"/>
    <x v="10"/>
    <n v="2040"/>
  </r>
  <r>
    <x v="590"/>
    <s v="Nerea"/>
    <x v="4"/>
    <s v="SLT"/>
    <n v="9"/>
    <n v="9"/>
    <n v="6"/>
    <n v="5"/>
    <n v="8"/>
    <s v="OQ"/>
    <s v="Estancia"/>
    <x v="11"/>
    <n v="1785"/>
  </r>
  <r>
    <x v="593"/>
    <s v="Nerea"/>
    <x v="4"/>
    <s v="SKJ"/>
    <n v="7"/>
    <n v="8"/>
    <n v="9"/>
    <n v="4"/>
    <n v="9"/>
    <s v="XK"/>
    <s v="Circuito"/>
    <x v="10"/>
    <n v="1020"/>
  </r>
  <r>
    <x v="593"/>
    <s v="Nerea"/>
    <x v="4"/>
    <s v="WZT"/>
    <n v="2"/>
    <n v="8"/>
    <n v="5"/>
    <n v="6"/>
    <n v="6"/>
    <s v="LY"/>
    <s v="Estancia"/>
    <x v="11"/>
    <n v="3920"/>
  </r>
  <r>
    <x v="766"/>
    <s v="Nerea"/>
    <x v="4"/>
    <s v="MES"/>
    <n v="10"/>
    <n v="1"/>
    <n v="8"/>
    <n v="8"/>
    <n v="8"/>
    <s v="CD"/>
    <s v="Circuito"/>
    <x v="4"/>
    <n v="2720"/>
  </r>
  <r>
    <x v="767"/>
    <s v="Nerea"/>
    <x v="4"/>
    <s v="JRO"/>
    <n v="6"/>
    <n v="4"/>
    <n v="7"/>
    <n v="4"/>
    <n v="3"/>
    <s v="PM"/>
    <s v="Circuito"/>
    <x v="8"/>
    <n v="765"/>
  </r>
  <r>
    <x v="594"/>
    <s v="Nerea"/>
    <x v="4"/>
    <s v="RIB"/>
    <n v="10"/>
    <n v="5"/>
    <n v="5"/>
    <n v="6"/>
    <n v="5"/>
    <s v="ZI"/>
    <s v="Estancia"/>
    <x v="9"/>
    <n v="2040"/>
  </r>
  <r>
    <x v="594"/>
    <s v="Nerea"/>
    <x v="4"/>
    <s v="IKC"/>
    <n v="6"/>
    <n v="1"/>
    <n v="6"/>
    <n v="7"/>
    <n v="7"/>
    <s v="OQ"/>
    <s v="Estancia"/>
    <x v="8"/>
    <n v="765"/>
  </r>
  <r>
    <x v="369"/>
    <s v="Nerea"/>
    <x v="4"/>
    <s v="BZL"/>
    <n v="0"/>
    <n v="8"/>
    <n v="2"/>
    <n v="8"/>
    <n v="7"/>
    <s v="XK"/>
    <s v="Circuito"/>
    <x v="0"/>
    <n v="4080"/>
  </r>
  <r>
    <x v="768"/>
    <s v="Nerea"/>
    <x v="4"/>
    <s v="EWP"/>
    <n v="4"/>
    <n v="3"/>
    <n v="4"/>
    <n v="3"/>
    <n v="4"/>
    <s v="ZI"/>
    <s v="Estancia"/>
    <x v="8"/>
    <n v="1020"/>
  </r>
  <r>
    <x v="1027"/>
    <s v="Nerea"/>
    <x v="4"/>
    <s v="FBC"/>
    <n v="4"/>
    <n v="8"/>
    <n v="10"/>
    <n v="3"/>
    <n v="3"/>
    <s v="MJ"/>
    <s v="Circuito"/>
    <x v="4"/>
    <n v="4080"/>
  </r>
  <r>
    <x v="867"/>
    <s v="Nerea"/>
    <x v="4"/>
    <s v="TAR"/>
    <n v="7"/>
    <n v="4"/>
    <n v="6"/>
    <n v="0"/>
    <n v="2"/>
    <s v="IU"/>
    <s v="Circuito"/>
    <x v="1"/>
    <n v="8640"/>
  </r>
  <r>
    <x v="596"/>
    <s v="Nerea"/>
    <x v="4"/>
    <s v="GJE"/>
    <n v="5"/>
    <n v="4"/>
    <n v="3"/>
    <n v="3"/>
    <n v="5"/>
    <s v="WY"/>
    <s v="Circuito"/>
    <x v="7"/>
    <n v="1350"/>
  </r>
  <r>
    <x v="770"/>
    <s v="Nerea"/>
    <x v="4"/>
    <s v="TVL"/>
    <n v="3"/>
    <n v="1"/>
    <n v="1"/>
    <n v="3"/>
    <n v="2"/>
    <s v="XK"/>
    <s v="Circuito"/>
    <x v="10"/>
    <n v="1080"/>
  </r>
  <r>
    <x v="1028"/>
    <s v="Nerea"/>
    <x v="4"/>
    <s v="PVQ"/>
    <n v="9"/>
    <n v="7"/>
    <n v="8"/>
    <n v="8"/>
    <n v="7"/>
    <s v="XY"/>
    <s v="Circuito"/>
    <x v="2"/>
    <n v="990"/>
  </r>
  <r>
    <x v="1028"/>
    <s v="Nerea"/>
    <x v="4"/>
    <s v="SJX"/>
    <n v="7"/>
    <n v="6"/>
    <n v="3"/>
    <n v="8"/>
    <n v="7"/>
    <s v="YY"/>
    <s v="Crucero"/>
    <x v="5"/>
    <n v="10890"/>
  </r>
  <r>
    <x v="949"/>
    <s v="Nerea"/>
    <x v="4"/>
    <s v="GJE"/>
    <n v="3"/>
    <n v="8"/>
    <n v="5"/>
    <n v="1"/>
    <n v="7"/>
    <s v="MJ"/>
    <s v="Circuito"/>
    <x v="10"/>
    <n v="2160"/>
  </r>
  <r>
    <x v="868"/>
    <s v="Nerea"/>
    <x v="4"/>
    <s v="APG"/>
    <n v="4"/>
    <n v="6"/>
    <n v="7"/>
    <n v="5"/>
    <n v="3"/>
    <s v="HR"/>
    <s v="Crucero"/>
    <x v="11"/>
    <n v="3360"/>
  </r>
  <r>
    <x v="869"/>
    <s v="Nerea"/>
    <x v="4"/>
    <s v="PSW"/>
    <n v="7"/>
    <n v="5"/>
    <n v="6"/>
    <n v="9"/>
    <n v="5"/>
    <s v="LY"/>
    <s v="Estancia"/>
    <x v="8"/>
    <n v="1890"/>
  </r>
  <r>
    <x v="82"/>
    <s v="Nerea"/>
    <x v="4"/>
    <s v="GLW"/>
    <n v="8"/>
    <n v="7"/>
    <n v="5"/>
    <n v="6"/>
    <n v="6"/>
    <s v="IU"/>
    <s v="Circuito"/>
    <x v="8"/>
    <n v="1620"/>
  </r>
  <r>
    <x v="598"/>
    <s v="Nerea"/>
    <x v="4"/>
    <s v="NUT"/>
    <n v="8"/>
    <n v="6"/>
    <n v="8"/>
    <n v="2"/>
    <n v="4"/>
    <s v="FA"/>
    <s v="Crucero"/>
    <x v="9"/>
    <n v="2700"/>
  </r>
  <r>
    <x v="84"/>
    <s v="Nerea"/>
    <x v="4"/>
    <s v="LCL"/>
    <n v="6"/>
    <n v="9"/>
    <n v="7"/>
    <n v="10"/>
    <n v="9"/>
    <s v="MJ"/>
    <s v="Circuito"/>
    <x v="2"/>
    <n v="1080"/>
  </r>
  <r>
    <x v="84"/>
    <s v="Nerea"/>
    <x v="4"/>
    <s v="EZK"/>
    <n v="5"/>
    <n v="8"/>
    <n v="4"/>
    <n v="0"/>
    <n v="4"/>
    <s v="CD"/>
    <s v="Circuito"/>
    <x v="7"/>
    <n v="3400"/>
  </r>
  <r>
    <x v="372"/>
    <s v="Nerea"/>
    <x v="4"/>
    <s v="PSZ"/>
    <n v="0"/>
    <n v="10"/>
    <n v="9"/>
    <n v="8"/>
    <n v="8"/>
    <s v="ZI"/>
    <s v="Estancia"/>
    <x v="5"/>
    <n v="3960"/>
  </r>
  <r>
    <x v="951"/>
    <s v="Nerea"/>
    <x v="4"/>
    <s v="TKP"/>
    <n v="0"/>
    <n v="9"/>
    <n v="7"/>
    <n v="8"/>
    <n v="10"/>
    <s v="FA"/>
    <s v="Crucero"/>
    <x v="1"/>
    <n v="6800"/>
  </r>
  <r>
    <x v="952"/>
    <s v="Nerea"/>
    <x v="4"/>
    <s v="FIQ"/>
    <n v="1"/>
    <n v="10"/>
    <n v="9"/>
    <n v="3"/>
    <n v="3"/>
    <s v="HR"/>
    <s v="Crucero"/>
    <x v="10"/>
    <n v="1140"/>
  </r>
  <r>
    <x v="375"/>
    <s v="Nerea"/>
    <x v="4"/>
    <s v="PSI"/>
    <n v="0"/>
    <n v="2"/>
    <n v="3"/>
    <n v="6"/>
    <n v="6"/>
    <s v="DF"/>
    <s v="Crucero"/>
    <x v="0"/>
    <n v="2400"/>
  </r>
  <r>
    <x v="874"/>
    <s v="Nerea"/>
    <x v="4"/>
    <s v="RDT"/>
    <n v="6"/>
    <n v="6"/>
    <n v="4"/>
    <n v="6"/>
    <n v="7"/>
    <s v="FA"/>
    <s v="Crucero"/>
    <x v="16"/>
    <n v="4500"/>
  </r>
  <r>
    <x v="87"/>
    <s v="Nerea"/>
    <x v="4"/>
    <s v="OKB"/>
    <n v="3"/>
    <n v="6"/>
    <n v="3"/>
    <n v="6"/>
    <n v="2"/>
    <s v="XK"/>
    <s v="Circuito"/>
    <x v="7"/>
    <n v="3000"/>
  </r>
  <r>
    <x v="88"/>
    <s v="Nerea"/>
    <x v="4"/>
    <s v="LVJ"/>
    <n v="5"/>
    <n v="3"/>
    <n v="1"/>
    <n v="3"/>
    <n v="3"/>
    <s v="ZI"/>
    <s v="Estancia"/>
    <x v="19"/>
    <n v="7600"/>
  </r>
  <r>
    <x v="88"/>
    <s v="Nerea"/>
    <x v="4"/>
    <s v="UDQ"/>
    <n v="5"/>
    <n v="7"/>
    <n v="6"/>
    <n v="6"/>
    <n v="2"/>
    <s v="RA"/>
    <s v="Crucero"/>
    <x v="4"/>
    <n v="1900"/>
  </r>
  <r>
    <x v="377"/>
    <s v="Nerea"/>
    <x v="4"/>
    <s v="JJG"/>
    <n v="6"/>
    <n v="5"/>
    <n v="1"/>
    <n v="6"/>
    <n v="2"/>
    <s v="HR"/>
    <s v="Crucero"/>
    <x v="2"/>
    <n v="540"/>
  </r>
  <r>
    <x v="772"/>
    <s v="Nerea"/>
    <x v="4"/>
    <s v="BTX"/>
    <n v="10"/>
    <n v="9"/>
    <n v="7"/>
    <n v="5"/>
    <n v="8"/>
    <s v="WY"/>
    <s v="Circuito"/>
    <x v="12"/>
    <n v="4050"/>
  </r>
  <r>
    <x v="772"/>
    <s v="Nerea"/>
    <x v="4"/>
    <s v="CNB"/>
    <n v="4"/>
    <n v="4"/>
    <n v="5"/>
    <n v="8"/>
    <n v="7"/>
    <s v="HN"/>
    <s v="Estancia"/>
    <x v="4"/>
    <n v="4680"/>
  </r>
  <r>
    <x v="773"/>
    <s v="Nerea"/>
    <x v="4"/>
    <s v="LMB"/>
    <n v="3"/>
    <n v="3"/>
    <n v="2"/>
    <n v="4"/>
    <n v="0"/>
    <s v="YY"/>
    <s v="Crucero"/>
    <x v="5"/>
    <n v="12100"/>
  </r>
  <r>
    <x v="601"/>
    <s v="Nerea"/>
    <x v="4"/>
    <s v="NVX"/>
    <n v="9"/>
    <n v="5"/>
    <n v="7"/>
    <n v="3"/>
    <n v="0"/>
    <s v="DL"/>
    <s v="Estancia"/>
    <x v="2"/>
    <n v="600"/>
  </r>
  <r>
    <x v="378"/>
    <s v="Nerea"/>
    <x v="4"/>
    <s v="GSO"/>
    <n v="0"/>
    <n v="8"/>
    <n v="6"/>
    <n v="6"/>
    <n v="6"/>
    <s v="FA"/>
    <s v="Crucero"/>
    <x v="8"/>
    <n v="1200"/>
  </r>
  <r>
    <x v="378"/>
    <s v="Nerea"/>
    <x v="4"/>
    <s v="YLI"/>
    <n v="5"/>
    <n v="7"/>
    <n v="4"/>
    <n v="7"/>
    <n v="1"/>
    <s v="LY"/>
    <s v="Estancia"/>
    <x v="13"/>
    <n v="5670"/>
  </r>
  <r>
    <x v="877"/>
    <s v="Nerea"/>
    <x v="4"/>
    <s v="WLH"/>
    <n v="6"/>
    <n v="9"/>
    <n v="4"/>
    <n v="4"/>
    <n v="5"/>
    <s v="HR"/>
    <s v="Crucero"/>
    <x v="9"/>
    <n v="3060"/>
  </r>
  <r>
    <x v="775"/>
    <s v="Nerea"/>
    <x v="4"/>
    <s v="BDO"/>
    <n v="6"/>
    <n v="8"/>
    <n v="10"/>
    <n v="7"/>
    <n v="9"/>
    <s v="NO"/>
    <s v="Circuito"/>
    <x v="8"/>
    <n v="3510"/>
  </r>
  <r>
    <x v="604"/>
    <s v="Nerea"/>
    <x v="4"/>
    <s v="UQB"/>
    <n v="2"/>
    <n v="3"/>
    <n v="10"/>
    <n v="4"/>
    <n v="3"/>
    <s v="HR"/>
    <s v="Crucero"/>
    <x v="10"/>
    <n v="1080"/>
  </r>
  <r>
    <x v="604"/>
    <s v="Nerea"/>
    <x v="4"/>
    <s v="RHL"/>
    <n v="6"/>
    <n v="9"/>
    <n v="0"/>
    <n v="2"/>
    <n v="10"/>
    <s v="YY"/>
    <s v="Crucero"/>
    <x v="9"/>
    <n v="5940"/>
  </r>
  <r>
    <x v="604"/>
    <s v="Nerea"/>
    <x v="4"/>
    <s v="JYJ"/>
    <n v="5"/>
    <n v="1"/>
    <n v="8"/>
    <n v="9"/>
    <n v="2"/>
    <s v="QT"/>
    <s v="Circuito"/>
    <x v="7"/>
    <n v="2400"/>
  </r>
  <r>
    <x v="382"/>
    <s v="Nerea"/>
    <x v="4"/>
    <s v="IXD"/>
    <n v="6"/>
    <n v="7"/>
    <n v="4"/>
    <n v="8"/>
    <n v="3"/>
    <s v="WL"/>
    <s v="Circuito"/>
    <x v="2"/>
    <n v="720"/>
  </r>
  <r>
    <x v="92"/>
    <s v="Nerea"/>
    <x v="4"/>
    <s v="MSP"/>
    <n v="0"/>
    <n v="0"/>
    <n v="6"/>
    <n v="3"/>
    <n v="0"/>
    <s v="ZI"/>
    <s v="Estancia"/>
    <x v="10"/>
    <n v="720"/>
  </r>
  <r>
    <x v="778"/>
    <s v="Nerea"/>
    <x v="4"/>
    <s v="RNP"/>
    <n v="6"/>
    <n v="6"/>
    <n v="6"/>
    <n v="8"/>
    <n v="10"/>
    <s v="NO"/>
    <s v="Circuito"/>
    <x v="0"/>
    <n v="9360"/>
  </r>
  <r>
    <x v="954"/>
    <s v="Nerea"/>
    <x v="4"/>
    <s v="YQI"/>
    <n v="6"/>
    <n v="2"/>
    <n v="6"/>
    <n v="5"/>
    <n v="7"/>
    <s v="FA"/>
    <s v="Crucero"/>
    <x v="11"/>
    <n v="3150"/>
  </r>
  <r>
    <x v="93"/>
    <s v="Nerea"/>
    <x v="4"/>
    <s v="LIU"/>
    <n v="5"/>
    <n v="2"/>
    <n v="7"/>
    <n v="5"/>
    <n v="5"/>
    <s v="ZI"/>
    <s v="Estancia"/>
    <x v="8"/>
    <n v="1020"/>
  </r>
  <r>
    <x v="93"/>
    <s v="Nerea"/>
    <x v="4"/>
    <s v="PKF"/>
    <n v="10"/>
    <n v="6"/>
    <n v="5"/>
    <n v="1"/>
    <n v="8"/>
    <s v="FA"/>
    <s v="Crucero"/>
    <x v="7"/>
    <n v="2250"/>
  </r>
  <r>
    <x v="609"/>
    <s v="Nerea"/>
    <x v="4"/>
    <s v="IDA"/>
    <n v="6"/>
    <n v="6"/>
    <n v="6"/>
    <n v="6"/>
    <n v="7"/>
    <s v="IU"/>
    <s v="Circuito"/>
    <x v="8"/>
    <n v="1440"/>
  </r>
  <r>
    <x v="1029"/>
    <s v="Nerea"/>
    <x v="4"/>
    <s v="YPV"/>
    <n v="9"/>
    <n v="5"/>
    <n v="3"/>
    <n v="6"/>
    <n v="7"/>
    <s v="DL"/>
    <s v="Estancia"/>
    <x v="4"/>
    <n v="2040"/>
  </r>
  <r>
    <x v="779"/>
    <s v="Nerea"/>
    <x v="4"/>
    <s v="KIP"/>
    <n v="8"/>
    <n v="3"/>
    <n v="6"/>
    <n v="5"/>
    <n v="3"/>
    <s v="NO"/>
    <s v="Circuito"/>
    <x v="4"/>
    <n v="4420"/>
  </r>
  <r>
    <x v="780"/>
    <s v="Nerea"/>
    <x v="4"/>
    <s v="OSB"/>
    <n v="3"/>
    <n v="3"/>
    <n v="2"/>
    <n v="4"/>
    <n v="3"/>
    <s v="HN"/>
    <s v="Estancia"/>
    <x v="10"/>
    <n v="2210"/>
  </r>
  <r>
    <x v="97"/>
    <s v="Nerea"/>
    <x v="4"/>
    <s v="XJH"/>
    <n v="5"/>
    <n v="4"/>
    <n v="4"/>
    <n v="5"/>
    <n v="5"/>
    <s v="UI"/>
    <s v="Crucero"/>
    <x v="13"/>
    <n v="6480"/>
  </r>
  <r>
    <x v="384"/>
    <s v="Nerea"/>
    <x v="4"/>
    <s v="EJA"/>
    <n v="7"/>
    <n v="9"/>
    <n v="6"/>
    <n v="5"/>
    <n v="6"/>
    <s v="LY"/>
    <s v="Estancia"/>
    <x v="7"/>
    <n v="2975"/>
  </r>
  <r>
    <x v="783"/>
    <s v="Nerea"/>
    <x v="4"/>
    <s v="GHP"/>
    <n v="9"/>
    <n v="7"/>
    <n v="3"/>
    <n v="7"/>
    <n v="6"/>
    <s v="UI"/>
    <s v="Crucero"/>
    <x v="10"/>
    <n v="1530"/>
  </r>
  <r>
    <x v="985"/>
    <s v="Nerea"/>
    <x v="4"/>
    <s v="PPB"/>
    <n v="6"/>
    <n v="8"/>
    <n v="3"/>
    <n v="5"/>
    <n v="5"/>
    <s v="US"/>
    <s v="Crucero"/>
    <x v="4"/>
    <n v="3740"/>
  </r>
  <r>
    <x v="1030"/>
    <s v="Nerea"/>
    <x v="4"/>
    <s v="YSO"/>
    <n v="9"/>
    <n v="8"/>
    <n v="7"/>
    <n v="7"/>
    <n v="6"/>
    <s v="ZI"/>
    <s v="Estancia"/>
    <x v="11"/>
    <n v="2380"/>
  </r>
  <r>
    <x v="1031"/>
    <s v="Nerea"/>
    <x v="4"/>
    <s v="NYT"/>
    <n v="6"/>
    <n v="3"/>
    <n v="5"/>
    <n v="6"/>
    <n v="3"/>
    <s v="IP"/>
    <s v="Estancia"/>
    <x v="13"/>
    <n v="5355"/>
  </r>
  <r>
    <x v="888"/>
    <s v="Nerea"/>
    <x v="4"/>
    <s v="TUK"/>
    <n v="4"/>
    <n v="3"/>
    <n v="6"/>
    <n v="5"/>
    <n v="5"/>
    <s v="CD"/>
    <s v="Circuito"/>
    <x v="7"/>
    <n v="3400"/>
  </r>
  <r>
    <x v="785"/>
    <s v="Nerea"/>
    <x v="4"/>
    <s v="JJG"/>
    <n v="4"/>
    <n v="4"/>
    <n v="7"/>
    <n v="2"/>
    <n v="3"/>
    <s v="ZI"/>
    <s v="Estancia"/>
    <x v="0"/>
    <n v="2720"/>
  </r>
  <r>
    <x v="387"/>
    <s v="Nerea"/>
    <x v="4"/>
    <s v="ZDF"/>
    <n v="6"/>
    <n v="6"/>
    <n v="2"/>
    <n v="5"/>
    <n v="2"/>
    <s v="GI"/>
    <s v="Estancia"/>
    <x v="0"/>
    <n v="7600"/>
  </r>
  <r>
    <x v="390"/>
    <s v="Nerea"/>
    <x v="4"/>
    <s v="SBD"/>
    <n v="4"/>
    <n v="7"/>
    <n v="5"/>
    <n v="5"/>
    <n v="3"/>
    <s v="IU"/>
    <s v="Circuito"/>
    <x v="7"/>
    <n v="2850"/>
  </r>
  <r>
    <x v="395"/>
    <s v="Nerea"/>
    <x v="4"/>
    <s v="JQK"/>
    <n v="8"/>
    <n v="8"/>
    <n v="6"/>
    <n v="6"/>
    <n v="8"/>
    <s v="HR"/>
    <s v="Crucero"/>
    <x v="11"/>
    <n v="3360"/>
  </r>
  <r>
    <x v="614"/>
    <s v="Nerea"/>
    <x v="4"/>
    <s v="GGW"/>
    <n v="8"/>
    <n v="10"/>
    <n v="10"/>
    <n v="8"/>
    <n v="3"/>
    <s v="ZI"/>
    <s v="Estancia"/>
    <x v="7"/>
    <n v="1800"/>
  </r>
  <r>
    <x v="957"/>
    <s v="Nerea"/>
    <x v="4"/>
    <s v="VAS"/>
    <n v="6"/>
    <n v="4"/>
    <n v="6"/>
    <n v="6"/>
    <n v="4"/>
    <s v="DL"/>
    <s v="Estancia"/>
    <x v="8"/>
    <n v="1620"/>
  </r>
  <r>
    <x v="105"/>
    <s v="Nerea"/>
    <x v="4"/>
    <s v="DRI"/>
    <n v="4"/>
    <n v="5"/>
    <n v="1"/>
    <n v="6"/>
    <n v="6"/>
    <s v="NO"/>
    <s v="Circuito"/>
    <x v="8"/>
    <n v="3510"/>
  </r>
  <r>
    <x v="106"/>
    <s v="Nerea"/>
    <x v="4"/>
    <s v="UAX"/>
    <n v="7"/>
    <n v="6"/>
    <n v="9"/>
    <n v="7"/>
    <n v="5"/>
    <s v="NO"/>
    <s v="Circuito"/>
    <x v="9"/>
    <n v="6630"/>
  </r>
  <r>
    <x v="1032"/>
    <s v="Nerea"/>
    <x v="4"/>
    <s v="UJC"/>
    <n v="9"/>
    <n v="8"/>
    <n v="6"/>
    <n v="6"/>
    <n v="6"/>
    <s v="DF"/>
    <s v="Crucero"/>
    <x v="10"/>
    <n v="540"/>
  </r>
  <r>
    <x v="988"/>
    <s v="Nerea"/>
    <x v="4"/>
    <s v="ELP"/>
    <n v="10"/>
    <n v="7"/>
    <n v="5"/>
    <n v="6"/>
    <n v="8"/>
    <s v="NO"/>
    <s v="Circuito"/>
    <x v="7"/>
    <n v="5850"/>
  </r>
  <r>
    <x v="792"/>
    <s v="Nerea"/>
    <x v="4"/>
    <s v="FHJ"/>
    <n v="6"/>
    <n v="5"/>
    <n v="0"/>
    <n v="9"/>
    <n v="4"/>
    <s v="WL"/>
    <s v="Circuito"/>
    <x v="19"/>
    <n v="13680"/>
  </r>
  <r>
    <x v="990"/>
    <s v="Nerea"/>
    <x v="4"/>
    <s v="QCI"/>
    <n v="8"/>
    <n v="7"/>
    <n v="7"/>
    <n v="9"/>
    <n v="6"/>
    <s v="HR"/>
    <s v="Crucero"/>
    <x v="13"/>
    <n v="4590"/>
  </r>
  <r>
    <x v="404"/>
    <s v="Nerea"/>
    <x v="4"/>
    <s v="DOY"/>
    <n v="8"/>
    <n v="3"/>
    <n v="7"/>
    <n v="6"/>
    <n v="5"/>
    <s v="ZA"/>
    <s v="Estancia"/>
    <x v="0"/>
    <n v="8640"/>
  </r>
  <r>
    <x v="407"/>
    <s v="Nerea"/>
    <x v="4"/>
    <s v="CPC"/>
    <n v="8"/>
    <n v="4"/>
    <n v="9"/>
    <n v="8"/>
    <n v="6"/>
    <s v="DL"/>
    <s v="Estancia"/>
    <x v="4"/>
    <n v="2280"/>
  </r>
  <r>
    <x v="407"/>
    <s v="Nerea"/>
    <x v="4"/>
    <s v="ENF"/>
    <n v="6"/>
    <n v="2"/>
    <n v="0"/>
    <n v="10"/>
    <n v="3"/>
    <s v="FA"/>
    <s v="Crucero"/>
    <x v="6"/>
    <n v="6000"/>
  </r>
  <r>
    <x v="111"/>
    <s v="Nerea"/>
    <x v="4"/>
    <s v="LNR"/>
    <n v="8"/>
    <n v="5"/>
    <n v="8"/>
    <n v="7"/>
    <n v="7"/>
    <s v="MJ"/>
    <s v="Circuito"/>
    <x v="6"/>
    <n v="14400"/>
  </r>
  <r>
    <x v="408"/>
    <s v="Nerea"/>
    <x v="4"/>
    <s v="WFY"/>
    <n v="2"/>
    <n v="8"/>
    <n v="9"/>
    <n v="7"/>
    <n v="3"/>
    <s v="HN"/>
    <s v="Estancia"/>
    <x v="7"/>
    <n v="5525"/>
  </r>
  <r>
    <x v="409"/>
    <s v="Nerea"/>
    <x v="4"/>
    <s v="MSP"/>
    <n v="0"/>
    <n v="1"/>
    <n v="1"/>
    <n v="1"/>
    <n v="2"/>
    <s v="NO"/>
    <s v="Circuito"/>
    <x v="9"/>
    <n v="7020"/>
  </r>
  <r>
    <x v="409"/>
    <s v="Nerea"/>
    <x v="4"/>
    <s v="GTE"/>
    <n v="4"/>
    <n v="5"/>
    <n v="5"/>
    <n v="3"/>
    <n v="2"/>
    <s v="OQ"/>
    <s v="Estancia"/>
    <x v="5"/>
    <n v="3300"/>
  </r>
  <r>
    <x v="410"/>
    <s v="Nerea"/>
    <x v="4"/>
    <s v="VVD"/>
    <n v="6"/>
    <n v="2"/>
    <n v="5"/>
    <n v="6"/>
    <n v="1"/>
    <s v="WY"/>
    <s v="Circuito"/>
    <x v="9"/>
    <n v="1800"/>
  </r>
  <r>
    <x v="626"/>
    <s v="Nerea"/>
    <x v="4"/>
    <s v="AIX"/>
    <n v="3"/>
    <n v="1"/>
    <n v="4"/>
    <n v="10"/>
    <n v="1"/>
    <s v="CD"/>
    <s v="Circuito"/>
    <x v="10"/>
    <n v="1440"/>
  </r>
  <r>
    <x v="626"/>
    <s v="Nerea"/>
    <x v="4"/>
    <s v="GLW"/>
    <n v="5"/>
    <n v="5"/>
    <n v="4"/>
    <n v="9"/>
    <n v="5"/>
    <s v="ZI"/>
    <s v="Estancia"/>
    <x v="8"/>
    <n v="1200"/>
  </r>
  <r>
    <x v="991"/>
    <s v="Nerea"/>
    <x v="4"/>
    <s v="GHP"/>
    <n v="8"/>
    <n v="9"/>
    <n v="6"/>
    <n v="6"/>
    <n v="6"/>
    <s v="IU"/>
    <s v="Circuito"/>
    <x v="4"/>
    <n v="2040"/>
  </r>
  <r>
    <x v="1033"/>
    <s v="Nerea"/>
    <x v="4"/>
    <s v="WAK"/>
    <n v="7"/>
    <n v="2"/>
    <n v="9"/>
    <n v="7"/>
    <n v="5"/>
    <s v="US"/>
    <s v="Crucero"/>
    <x v="0"/>
    <n v="7040"/>
  </r>
  <r>
    <x v="628"/>
    <s v="Nerea"/>
    <x v="4"/>
    <s v="UKP"/>
    <n v="5"/>
    <n v="7"/>
    <n v="5"/>
    <n v="4"/>
    <n v="0"/>
    <s v="CD"/>
    <s v="Circuito"/>
    <x v="8"/>
    <n v="2160"/>
  </r>
  <r>
    <x v="628"/>
    <s v="Nerea"/>
    <x v="4"/>
    <s v="UTN"/>
    <n v="5"/>
    <n v="3"/>
    <n v="7"/>
    <n v="5"/>
    <n v="6"/>
    <s v="ZA"/>
    <s v="Estancia"/>
    <x v="1"/>
    <n v="16320"/>
  </r>
  <r>
    <x v="120"/>
    <s v="Nerea"/>
    <x v="4"/>
    <s v="FIL"/>
    <n v="3"/>
    <n v="4"/>
    <n v="3"/>
    <n v="5"/>
    <n v="9"/>
    <s v="US"/>
    <s v="Crucero"/>
    <x v="7"/>
    <n v="5225"/>
  </r>
  <r>
    <x v="415"/>
    <s v="Nerea"/>
    <x v="4"/>
    <s v="KRI"/>
    <n v="7"/>
    <n v="7"/>
    <n v="7"/>
    <n v="9"/>
    <n v="7"/>
    <s v="HN"/>
    <s v="Estancia"/>
    <x v="16"/>
    <n v="12350"/>
  </r>
  <r>
    <x v="415"/>
    <s v="Nerea"/>
    <x v="4"/>
    <s v="ULW"/>
    <n v="0"/>
    <n v="8"/>
    <n v="6"/>
    <n v="7"/>
    <n v="6"/>
    <s v="MJ"/>
    <s v="Circuito"/>
    <x v="10"/>
    <n v="2160"/>
  </r>
  <r>
    <x v="416"/>
    <s v="Nerea"/>
    <x v="4"/>
    <s v="WRI"/>
    <n v="9"/>
    <n v="6"/>
    <n v="6"/>
    <n v="7"/>
    <n v="8"/>
    <s v="NO"/>
    <s v="Circuito"/>
    <x v="0"/>
    <n v="9360"/>
  </r>
  <r>
    <x v="122"/>
    <s v="Nerea"/>
    <x v="4"/>
    <s v="SMD"/>
    <n v="4"/>
    <n v="6"/>
    <n v="2"/>
    <n v="5"/>
    <n v="1"/>
    <s v="PM"/>
    <s v="Circuito"/>
    <x v="0"/>
    <n v="2280"/>
  </r>
  <r>
    <x v="122"/>
    <s v="Nerea"/>
    <x v="4"/>
    <s v="IOJ"/>
    <n v="5"/>
    <n v="4"/>
    <n v="1"/>
    <n v="6"/>
    <n v="5"/>
    <s v="QT"/>
    <s v="Circuito"/>
    <x v="7"/>
    <n v="2850"/>
  </r>
  <r>
    <x v="417"/>
    <s v="Nerea"/>
    <x v="4"/>
    <s v="SVJ"/>
    <n v="8"/>
    <n v="3"/>
    <n v="7"/>
    <n v="5"/>
    <n v="6"/>
    <s v="OQ"/>
    <s v="Estancia"/>
    <x v="4"/>
    <n v="1020"/>
  </r>
  <r>
    <x v="419"/>
    <s v="Nerea"/>
    <x v="4"/>
    <s v="KVQ"/>
    <n v="4"/>
    <n v="4"/>
    <n v="3"/>
    <n v="5"/>
    <n v="4"/>
    <s v="XK"/>
    <s v="Circuito"/>
    <x v="2"/>
    <n v="510"/>
  </r>
  <r>
    <x v="1034"/>
    <s v="Nerea"/>
    <x v="4"/>
    <s v="CQP"/>
    <n v="5"/>
    <n v="10"/>
    <n v="2"/>
    <n v="4"/>
    <n v="3"/>
    <s v="HR"/>
    <s v="Crucero"/>
    <x v="11"/>
    <n v="3990"/>
  </r>
  <r>
    <x v="637"/>
    <s v="Nerea"/>
    <x v="4"/>
    <s v="LDI"/>
    <n v="5"/>
    <n v="1"/>
    <n v="7"/>
    <n v="4"/>
    <n v="6"/>
    <s v="IU"/>
    <s v="Circuito"/>
    <x v="16"/>
    <n v="5700"/>
  </r>
  <r>
    <x v="126"/>
    <s v="Nerea"/>
    <x v="4"/>
    <s v="NWY"/>
    <n v="5"/>
    <n v="8"/>
    <n v="3"/>
    <n v="5"/>
    <n v="5"/>
    <s v="CD"/>
    <s v="Circuito"/>
    <x v="7"/>
    <n v="3600"/>
  </r>
  <r>
    <x v="127"/>
    <s v="Nerea"/>
    <x v="4"/>
    <s v="KBG"/>
    <n v="2"/>
    <n v="8"/>
    <n v="6"/>
    <n v="2"/>
    <n v="6"/>
    <s v="XY"/>
    <s v="Circuito"/>
    <x v="19"/>
    <n v="18810"/>
  </r>
  <r>
    <x v="127"/>
    <s v="Nerea"/>
    <x v="4"/>
    <s v="XDO"/>
    <n v="3"/>
    <n v="7"/>
    <n v="3"/>
    <n v="8"/>
    <n v="7"/>
    <s v="HN"/>
    <s v="Estancia"/>
    <x v="7"/>
    <n v="6175"/>
  </r>
  <r>
    <x v="131"/>
    <s v="Nerea"/>
    <x v="4"/>
    <s v="NWH"/>
    <n v="7"/>
    <n v="6"/>
    <n v="6"/>
    <n v="5"/>
    <n v="9"/>
    <s v="PY"/>
    <s v="Crucero"/>
    <x v="10"/>
    <n v="1600"/>
  </r>
  <r>
    <x v="1035"/>
    <s v="Nerea"/>
    <x v="4"/>
    <s v="FZU"/>
    <n v="10"/>
    <n v="10"/>
    <n v="10"/>
    <n v="8"/>
    <n v="1"/>
    <s v="RA"/>
    <s v="Crucero"/>
    <x v="11"/>
    <n v="2800"/>
  </r>
  <r>
    <x v="1035"/>
    <s v="Nerea"/>
    <x v="4"/>
    <s v="DWU"/>
    <n v="5"/>
    <n v="5"/>
    <n v="3"/>
    <n v="6"/>
    <n v="1"/>
    <s v="HR"/>
    <s v="Crucero"/>
    <x v="10"/>
    <n v="1020"/>
  </r>
  <r>
    <x v="425"/>
    <s v="Nerea"/>
    <x v="4"/>
    <s v="RDT"/>
    <n v="5"/>
    <n v="9"/>
    <n v="8"/>
    <n v="8"/>
    <n v="7"/>
    <s v="HR"/>
    <s v="Crucero"/>
    <x v="9"/>
    <n v="3060"/>
  </r>
  <r>
    <x v="995"/>
    <s v="Nerea"/>
    <x v="4"/>
    <s v="XYO"/>
    <n v="3"/>
    <n v="0"/>
    <n v="2"/>
    <n v="0"/>
    <n v="6"/>
    <s v="CD"/>
    <s v="Circuito"/>
    <x v="7"/>
    <n v="3400"/>
  </r>
  <r>
    <x v="428"/>
    <s v="Nerea"/>
    <x v="4"/>
    <s v="FTE"/>
    <n v="6"/>
    <n v="8"/>
    <n v="7"/>
    <n v="8"/>
    <n v="5"/>
    <s v="DL"/>
    <s v="Estancia"/>
    <x v="10"/>
    <n v="1020"/>
  </r>
  <r>
    <x v="902"/>
    <s v="Nerea"/>
    <x v="4"/>
    <s v="HPJ"/>
    <n v="7"/>
    <n v="6"/>
    <n v="9"/>
    <n v="5"/>
    <n v="10"/>
    <s v="CD"/>
    <s v="Circuito"/>
    <x v="8"/>
    <n v="1920"/>
  </r>
  <r>
    <x v="138"/>
    <s v="Nerea"/>
    <x v="4"/>
    <s v="IWT"/>
    <n v="5"/>
    <n v="3"/>
    <n v="5"/>
    <n v="4"/>
    <n v="4"/>
    <s v="DF"/>
    <s v="Crucero"/>
    <x v="6"/>
    <n v="3060"/>
  </r>
  <r>
    <x v="141"/>
    <s v="Nerea"/>
    <x v="4"/>
    <s v="XZD"/>
    <n v="5"/>
    <n v="10"/>
    <n v="7"/>
    <n v="8"/>
    <n v="6"/>
    <s v="XY"/>
    <s v="Circuito"/>
    <x v="11"/>
    <n v="6545"/>
  </r>
  <r>
    <x v="903"/>
    <s v="Nerea"/>
    <x v="4"/>
    <s v="URJ"/>
    <n v="5"/>
    <n v="4"/>
    <n v="4"/>
    <n v="4"/>
    <n v="3"/>
    <s v="WL"/>
    <s v="Circuito"/>
    <x v="6"/>
    <n v="8640"/>
  </r>
  <r>
    <x v="903"/>
    <s v="Nerea"/>
    <x v="4"/>
    <s v="ZQF"/>
    <n v="3"/>
    <n v="7"/>
    <n v="2"/>
    <n v="3"/>
    <n v="6"/>
    <s v="FA"/>
    <s v="Crucero"/>
    <x v="0"/>
    <n v="3200"/>
  </r>
  <r>
    <x v="641"/>
    <s v="Nerea"/>
    <x v="4"/>
    <s v="AEH"/>
    <n v="4"/>
    <n v="6"/>
    <n v="1"/>
    <n v="5"/>
    <n v="3"/>
    <s v="XK"/>
    <s v="Circuito"/>
    <x v="7"/>
    <n v="2700"/>
  </r>
  <r>
    <x v="643"/>
    <s v="Nerea"/>
    <x v="4"/>
    <s v="JSW"/>
    <n v="8"/>
    <n v="0"/>
    <n v="1"/>
    <n v="6"/>
    <n v="8"/>
    <s v="MJ"/>
    <s v="Circuito"/>
    <x v="11"/>
    <n v="7560"/>
  </r>
  <r>
    <x v="145"/>
    <s v="Nerea"/>
    <x v="4"/>
    <s v="NIF"/>
    <n v="8"/>
    <n v="9"/>
    <n v="8"/>
    <n v="8"/>
    <n v="5"/>
    <s v="ZI"/>
    <s v="Estancia"/>
    <x v="7"/>
    <n v="1800"/>
  </r>
  <r>
    <x v="439"/>
    <s v="Nerea"/>
    <x v="4"/>
    <s v="FUP"/>
    <n v="5"/>
    <n v="3"/>
    <n v="9"/>
    <n v="8"/>
    <n v="9"/>
    <s v="ZA"/>
    <s v="Estancia"/>
    <x v="2"/>
    <n v="1140"/>
  </r>
  <r>
    <x v="148"/>
    <s v="Nerea"/>
    <x v="4"/>
    <s v="TYZ"/>
    <n v="5"/>
    <n v="6"/>
    <n v="9"/>
    <n v="8"/>
    <n v="2"/>
    <s v="UI"/>
    <s v="Crucero"/>
    <x v="4"/>
    <n v="3060"/>
  </r>
  <r>
    <x v="442"/>
    <s v="Nerea"/>
    <x v="4"/>
    <s v="LNJ"/>
    <n v="8"/>
    <n v="2"/>
    <n v="7"/>
    <n v="6"/>
    <n v="5"/>
    <s v="FA"/>
    <s v="Crucero"/>
    <x v="9"/>
    <n v="2850"/>
  </r>
  <r>
    <x v="1036"/>
    <s v="Nerea"/>
    <x v="4"/>
    <s v="UIQ"/>
    <n v="9"/>
    <n v="7"/>
    <n v="5"/>
    <n v="2"/>
    <n v="7"/>
    <s v="DF"/>
    <s v="Crucero"/>
    <x v="13"/>
    <n v="2295"/>
  </r>
  <r>
    <x v="444"/>
    <s v="Nerea"/>
    <x v="4"/>
    <s v="KBJ"/>
    <n v="4"/>
    <n v="6"/>
    <n v="7"/>
    <n v="7"/>
    <n v="3"/>
    <s v="XY"/>
    <s v="Circuito"/>
    <x v="12"/>
    <n v="15300"/>
  </r>
  <r>
    <x v="904"/>
    <s v="Nerea"/>
    <x v="4"/>
    <s v="NPB"/>
    <n v="0"/>
    <n v="2"/>
    <n v="8"/>
    <n v="8"/>
    <n v="5"/>
    <s v="UI"/>
    <s v="Crucero"/>
    <x v="10"/>
    <n v="1530"/>
  </r>
  <r>
    <x v="154"/>
    <s v="Nerea"/>
    <x v="4"/>
    <s v="JWP"/>
    <n v="7"/>
    <n v="9"/>
    <n v="8"/>
    <n v="9"/>
    <n v="10"/>
    <s v="MJ"/>
    <s v="Circuito"/>
    <x v="5"/>
    <n v="11220"/>
  </r>
  <r>
    <x v="649"/>
    <s v="Nerea"/>
    <x v="4"/>
    <s v="UKX"/>
    <n v="7"/>
    <n v="5"/>
    <n v="7"/>
    <n v="9"/>
    <n v="9"/>
    <s v="MJ"/>
    <s v="Circuito"/>
    <x v="8"/>
    <n v="3060"/>
  </r>
  <r>
    <x v="649"/>
    <s v="Nerea"/>
    <x v="4"/>
    <s v="WUM"/>
    <n v="5"/>
    <n v="2"/>
    <n v="3"/>
    <n v="6"/>
    <n v="5"/>
    <s v="FA"/>
    <s v="Crucero"/>
    <x v="8"/>
    <n v="1275"/>
  </r>
  <r>
    <x v="650"/>
    <s v="Nerea"/>
    <x v="4"/>
    <s v="HPY"/>
    <n v="9"/>
    <n v="6"/>
    <n v="8"/>
    <n v="4"/>
    <n v="7"/>
    <s v="QT"/>
    <s v="Circuito"/>
    <x v="0"/>
    <n v="4080"/>
  </r>
  <r>
    <x v="652"/>
    <s v="Nerea"/>
    <x v="4"/>
    <s v="FYI"/>
    <n v="10"/>
    <n v="7"/>
    <n v="5"/>
    <n v="9"/>
    <n v="2"/>
    <s v="IU"/>
    <s v="Circuito"/>
    <x v="4"/>
    <n v="2040"/>
  </r>
  <r>
    <x v="998"/>
    <s v="Nerea"/>
    <x v="4"/>
    <s v="JHY"/>
    <n v="5"/>
    <n v="6"/>
    <n v="3"/>
    <n v="5"/>
    <n v="5"/>
    <s v="NO"/>
    <s v="Circuito"/>
    <x v="7"/>
    <n v="5950"/>
  </r>
  <r>
    <x v="808"/>
    <s v="Nerea"/>
    <x v="4"/>
    <s v="XYO"/>
    <n v="8"/>
    <n v="4"/>
    <n v="5"/>
    <n v="5"/>
    <n v="4"/>
    <s v="CD"/>
    <s v="Circuito"/>
    <x v="17"/>
    <n v="13005"/>
  </r>
  <r>
    <x v="449"/>
    <s v="Nerea"/>
    <x v="4"/>
    <s v="NBB"/>
    <n v="9"/>
    <n v="10"/>
    <n v="9"/>
    <n v="3"/>
    <n v="10"/>
    <s v="ZI"/>
    <s v="Estancia"/>
    <x v="8"/>
    <n v="1200"/>
  </r>
  <r>
    <x v="907"/>
    <s v="Nerea"/>
    <x v="4"/>
    <s v="XTW"/>
    <n v="10"/>
    <n v="3"/>
    <n v="8"/>
    <n v="9"/>
    <n v="8"/>
    <s v="US"/>
    <s v="Crucero"/>
    <x v="18"/>
    <n v="21420"/>
  </r>
  <r>
    <x v="159"/>
    <s v="Nerea"/>
    <x v="4"/>
    <s v="JOQ"/>
    <n v="7"/>
    <n v="9"/>
    <n v="7"/>
    <n v="6"/>
    <n v="7"/>
    <s v="OQ"/>
    <s v="Estancia"/>
    <x v="9"/>
    <n v="1620"/>
  </r>
  <r>
    <x v="451"/>
    <s v="Nerea"/>
    <x v="4"/>
    <s v="PBT"/>
    <n v="4"/>
    <n v="7"/>
    <n v="9"/>
    <n v="9"/>
    <n v="8"/>
    <s v="DL"/>
    <s v="Estancia"/>
    <x v="11"/>
    <n v="3780"/>
  </r>
  <r>
    <x v="453"/>
    <s v="Nerea"/>
    <x v="4"/>
    <s v="LPF"/>
    <n v="9"/>
    <n v="6"/>
    <n v="7"/>
    <n v="9"/>
    <n v="9"/>
    <s v="PM"/>
    <s v="Circuito"/>
    <x v="9"/>
    <n v="1620"/>
  </r>
  <r>
    <x v="965"/>
    <s v="Nerea"/>
    <x v="4"/>
    <s v="XBV"/>
    <n v="4"/>
    <n v="5"/>
    <n v="4"/>
    <n v="5"/>
    <n v="4"/>
    <s v="QT"/>
    <s v="Circuito"/>
    <x v="17"/>
    <n v="9180"/>
  </r>
  <r>
    <x v="164"/>
    <s v="Nerea"/>
    <x v="4"/>
    <s v="TJV"/>
    <n v="3"/>
    <n v="9"/>
    <n v="4"/>
    <n v="1"/>
    <n v="4"/>
    <s v="HN"/>
    <s v="Estancia"/>
    <x v="6"/>
    <n v="15120"/>
  </r>
  <r>
    <x v="173"/>
    <s v="Nerea"/>
    <x v="4"/>
    <s v="ISN"/>
    <n v="9"/>
    <n v="9"/>
    <n v="9"/>
    <n v="6"/>
    <n v="8"/>
    <s v="NO"/>
    <s v="Circuito"/>
    <x v="9"/>
    <n v="7560"/>
  </r>
  <r>
    <x v="173"/>
    <s v="Nerea"/>
    <x v="4"/>
    <s v="WUB"/>
    <n v="5"/>
    <n v="6"/>
    <n v="6"/>
    <n v="6"/>
    <n v="5"/>
    <s v="DL"/>
    <s v="Estancia"/>
    <x v="9"/>
    <n v="3240"/>
  </r>
  <r>
    <x v="176"/>
    <s v="Nerea"/>
    <x v="4"/>
    <s v="GSW"/>
    <n v="0"/>
    <n v="6"/>
    <n v="5"/>
    <n v="6"/>
    <n v="5"/>
    <s v="LY"/>
    <s v="Estancia"/>
    <x v="20"/>
    <n v="14000"/>
  </r>
  <r>
    <x v="909"/>
    <s v="Nerea"/>
    <x v="4"/>
    <s v="OGG"/>
    <n v="7"/>
    <n v="5"/>
    <n v="6"/>
    <n v="6"/>
    <n v="10"/>
    <s v="PM"/>
    <s v="Circuito"/>
    <x v="11"/>
    <n v="1890"/>
  </r>
  <r>
    <x v="464"/>
    <s v="Nerea"/>
    <x v="4"/>
    <s v="RHL"/>
    <n v="5"/>
    <n v="3"/>
    <n v="8"/>
    <n v="9"/>
    <n v="7"/>
    <s v="MJ"/>
    <s v="Circuito"/>
    <x v="1"/>
    <n v="17280"/>
  </r>
  <r>
    <x v="465"/>
    <s v="Nerea"/>
    <x v="4"/>
    <s v="MZQ"/>
    <n v="5"/>
    <n v="2"/>
    <n v="1"/>
    <n v="3"/>
    <n v="5"/>
    <s v="FA"/>
    <s v="Crucero"/>
    <x v="8"/>
    <n v="1425"/>
  </r>
  <r>
    <x v="664"/>
    <s v="Nerea"/>
    <x v="4"/>
    <s v="XSU"/>
    <n v="0"/>
    <n v="8"/>
    <n v="6"/>
    <n v="7"/>
    <n v="7"/>
    <s v="MJ"/>
    <s v="Circuito"/>
    <x v="7"/>
    <n v="5400"/>
  </r>
  <r>
    <x v="468"/>
    <s v="Nerea"/>
    <x v="4"/>
    <s v="BZL"/>
    <n v="6"/>
    <n v="10"/>
    <n v="4"/>
    <n v="2"/>
    <n v="6"/>
    <s v="IP"/>
    <s v="Estancia"/>
    <x v="7"/>
    <n v="3600"/>
  </r>
  <r>
    <x v="468"/>
    <s v="Nerea"/>
    <x v="4"/>
    <s v="WAO"/>
    <n v="8"/>
    <n v="8"/>
    <n v="4"/>
    <n v="5"/>
    <n v="8"/>
    <s v="PM"/>
    <s v="Circuito"/>
    <x v="8"/>
    <n v="810"/>
  </r>
  <r>
    <x v="1001"/>
    <s v="Nerea"/>
    <x v="4"/>
    <s v="NVX"/>
    <n v="5"/>
    <n v="5"/>
    <n v="0"/>
    <n v="5"/>
    <n v="1"/>
    <s v="OQ"/>
    <s v="Estancia"/>
    <x v="7"/>
    <n v="1350"/>
  </r>
  <r>
    <x v="186"/>
    <s v="Nerea"/>
    <x v="4"/>
    <s v="WWS"/>
    <n v="7"/>
    <n v="8"/>
    <n v="8"/>
    <n v="5"/>
    <n v="7"/>
    <s v="HR"/>
    <s v="Crucero"/>
    <x v="4"/>
    <n v="2040"/>
  </r>
  <r>
    <x v="187"/>
    <s v="Nerea"/>
    <x v="4"/>
    <s v="YQS"/>
    <n v="8"/>
    <n v="8"/>
    <n v="9"/>
    <n v="4"/>
    <n v="7"/>
    <s v="LY"/>
    <s v="Estancia"/>
    <x v="10"/>
    <n v="1260"/>
  </r>
  <r>
    <x v="472"/>
    <s v="Nerea"/>
    <x v="4"/>
    <s v="MRA"/>
    <n v="8"/>
    <n v="5"/>
    <n v="7"/>
    <n v="3"/>
    <n v="1"/>
    <s v="US"/>
    <s v="Crucero"/>
    <x v="4"/>
    <n v="4320"/>
  </r>
  <r>
    <x v="910"/>
    <s v="Nerea"/>
    <x v="4"/>
    <s v="TKG"/>
    <n v="10"/>
    <n v="2"/>
    <n v="8"/>
    <n v="4"/>
    <n v="10"/>
    <s v="ZI"/>
    <s v="Estancia"/>
    <x v="4"/>
    <n v="1700"/>
  </r>
  <r>
    <x v="474"/>
    <s v="Nerea"/>
    <x v="4"/>
    <s v="LPF"/>
    <n v="6"/>
    <n v="9"/>
    <n v="8"/>
    <n v="10"/>
    <n v="1"/>
    <s v="OQ"/>
    <s v="Estancia"/>
    <x v="11"/>
    <n v="1890"/>
  </r>
  <r>
    <x v="812"/>
    <s v="Nerea"/>
    <x v="4"/>
    <s v="XEF"/>
    <n v="3"/>
    <n v="2"/>
    <n v="6"/>
    <n v="4"/>
    <n v="7"/>
    <s v="LY"/>
    <s v="Estancia"/>
    <x v="16"/>
    <n v="6300"/>
  </r>
  <r>
    <x v="193"/>
    <s v="Nerea"/>
    <x v="4"/>
    <s v="VAV"/>
    <n v="6"/>
    <n v="6"/>
    <n v="7"/>
    <n v="10"/>
    <n v="2"/>
    <s v="CD"/>
    <s v="Circuito"/>
    <x v="4"/>
    <n v="2880"/>
  </r>
  <r>
    <x v="968"/>
    <s v="Nerea"/>
    <x v="4"/>
    <s v="PUZ"/>
    <n v="5"/>
    <n v="7"/>
    <n v="6"/>
    <n v="6"/>
    <n v="0"/>
    <s v="ZI"/>
    <s v="Estancia"/>
    <x v="16"/>
    <n v="4000"/>
  </r>
  <r>
    <x v="818"/>
    <s v="Nerea"/>
    <x v="4"/>
    <s v="JLT"/>
    <n v="8"/>
    <n v="8"/>
    <n v="8"/>
    <n v="10"/>
    <n v="6"/>
    <s v="WL"/>
    <s v="Circuito"/>
    <x v="10"/>
    <n v="1530"/>
  </r>
  <r>
    <x v="1037"/>
    <s v="Nerea"/>
    <x v="4"/>
    <s v="TAR"/>
    <n v="4"/>
    <n v="4"/>
    <n v="4"/>
    <n v="2"/>
    <n v="5"/>
    <s v="IP"/>
    <s v="Estancia"/>
    <x v="4"/>
    <n v="2720"/>
  </r>
  <r>
    <x v="201"/>
    <s v="Nerea"/>
    <x v="4"/>
    <s v="NIT"/>
    <n v="0"/>
    <n v="5"/>
    <n v="5"/>
    <n v="4"/>
    <n v="8"/>
    <s v="YY"/>
    <s v="Crucero"/>
    <x v="13"/>
    <n v="9720"/>
  </r>
  <r>
    <x v="483"/>
    <s v="Nerea"/>
    <x v="4"/>
    <s v="LMB"/>
    <n v="3"/>
    <n v="8"/>
    <n v="3"/>
    <n v="7"/>
    <n v="5"/>
    <s v="LY"/>
    <s v="Estancia"/>
    <x v="10"/>
    <n v="1330"/>
  </r>
  <r>
    <x v="205"/>
    <s v="Nerea"/>
    <x v="4"/>
    <s v="ESK"/>
    <n v="9"/>
    <n v="0"/>
    <n v="5"/>
    <n v="2"/>
    <n v="5"/>
    <s v="US"/>
    <s v="Crucero"/>
    <x v="10"/>
    <n v="2160"/>
  </r>
  <r>
    <x v="207"/>
    <s v="Nerea"/>
    <x v="4"/>
    <s v="AEP"/>
    <n v="7"/>
    <n v="10"/>
    <n v="9"/>
    <n v="8"/>
    <n v="9"/>
    <s v="PN"/>
    <s v="Estancia"/>
    <x v="7"/>
    <n v="2125"/>
  </r>
  <r>
    <x v="207"/>
    <s v="Nerea"/>
    <x v="4"/>
    <s v="WGR"/>
    <n v="5"/>
    <n v="1"/>
    <n v="8"/>
    <n v="9"/>
    <n v="4"/>
    <s v="PM"/>
    <s v="Circuito"/>
    <x v="15"/>
    <n v="3990"/>
  </r>
  <r>
    <x v="212"/>
    <s v="Nerea"/>
    <x v="4"/>
    <s v="DYQ"/>
    <n v="6"/>
    <n v="0"/>
    <n v="9"/>
    <n v="10"/>
    <n v="8"/>
    <s v="OQ"/>
    <s v="Estancia"/>
    <x v="5"/>
    <n v="3135"/>
  </r>
  <r>
    <x v="220"/>
    <s v="Nerea"/>
    <x v="4"/>
    <s v="NIB"/>
    <n v="10"/>
    <n v="7"/>
    <n v="6"/>
    <n v="6"/>
    <n v="8"/>
    <s v="HR"/>
    <s v="Crucero"/>
    <x v="13"/>
    <n v="4320"/>
  </r>
  <r>
    <x v="488"/>
    <s v="Nerea"/>
    <x v="4"/>
    <s v="WCI"/>
    <n v="7"/>
    <n v="8"/>
    <n v="6"/>
    <n v="4"/>
    <n v="3"/>
    <s v="IU"/>
    <s v="Circuito"/>
    <x v="7"/>
    <n v="2550"/>
  </r>
  <r>
    <x v="1038"/>
    <s v="Nerea"/>
    <x v="4"/>
    <s v="MOZ"/>
    <n v="7"/>
    <n v="6"/>
    <n v="4"/>
    <n v="5"/>
    <n v="8"/>
    <s v="HN"/>
    <s v="Estancia"/>
    <x v="10"/>
    <n v="2240"/>
  </r>
  <r>
    <x v="1038"/>
    <s v="Nerea"/>
    <x v="4"/>
    <s v="BXV"/>
    <n v="4"/>
    <n v="6"/>
    <n v="8"/>
    <n v="9"/>
    <n v="10"/>
    <s v="OQ"/>
    <s v="Estancia"/>
    <x v="10"/>
    <n v="600"/>
  </r>
  <r>
    <x v="223"/>
    <s v="Nerea"/>
    <x v="4"/>
    <s v="TGK"/>
    <n v="8"/>
    <n v="9"/>
    <n v="8"/>
    <n v="1"/>
    <n v="5"/>
    <s v="ZI"/>
    <s v="Estancia"/>
    <x v="8"/>
    <n v="1500"/>
  </r>
  <r>
    <x v="224"/>
    <s v="Nerea"/>
    <x v="4"/>
    <s v="IQP"/>
    <n v="10"/>
    <n v="8"/>
    <n v="5"/>
    <n v="9"/>
    <n v="7"/>
    <s v="DL"/>
    <s v="Estancia"/>
    <x v="20"/>
    <n v="10200"/>
  </r>
  <r>
    <x v="230"/>
    <s v="Nerea"/>
    <x v="4"/>
    <s v="HGN"/>
    <n v="3"/>
    <n v="6"/>
    <n v="6"/>
    <n v="5"/>
    <n v="4"/>
    <s v="GI"/>
    <s v="Estancia"/>
    <x v="7"/>
    <n v="5000"/>
  </r>
  <r>
    <x v="233"/>
    <s v="Nerea"/>
    <x v="4"/>
    <s v="PQL"/>
    <n v="8"/>
    <n v="3"/>
    <n v="3"/>
    <n v="8"/>
    <n v="3"/>
    <s v="DL"/>
    <s v="Estancia"/>
    <x v="7"/>
    <n v="2700"/>
  </r>
  <r>
    <x v="494"/>
    <s v="Nerea"/>
    <x v="4"/>
    <s v="BQM"/>
    <n v="7"/>
    <n v="10"/>
    <n v="7"/>
    <n v="9"/>
    <n v="7"/>
    <s v="FA"/>
    <s v="Crucero"/>
    <x v="8"/>
    <n v="1350"/>
  </r>
  <r>
    <x v="238"/>
    <s v="Nerea"/>
    <x v="4"/>
    <s v="KKF"/>
    <n v="1"/>
    <n v="9"/>
    <n v="3"/>
    <n v="7"/>
    <n v="2"/>
    <s v="QT"/>
    <s v="Circuito"/>
    <x v="7"/>
    <n v="2850"/>
  </r>
  <r>
    <x v="238"/>
    <s v="Nerea"/>
    <x v="4"/>
    <s v="CLW"/>
    <n v="8"/>
    <n v="4"/>
    <n v="5"/>
    <n v="6"/>
    <n v="5"/>
    <s v="RA"/>
    <s v="Crucero"/>
    <x v="4"/>
    <n v="2000"/>
  </r>
  <r>
    <x v="495"/>
    <s v="Nerea"/>
    <x v="4"/>
    <s v="ZSC"/>
    <n v="6"/>
    <n v="0"/>
    <n v="8"/>
    <n v="10"/>
    <n v="10"/>
    <s v="HN"/>
    <s v="Estancia"/>
    <x v="7"/>
    <n v="7000"/>
  </r>
  <r>
    <x v="240"/>
    <s v="Nerea"/>
    <x v="4"/>
    <s v="AEH"/>
    <n v="6"/>
    <n v="2"/>
    <n v="4"/>
    <n v="7"/>
    <n v="3"/>
    <s v="IU"/>
    <s v="Circuito"/>
    <x v="8"/>
    <n v="1620"/>
  </r>
  <r>
    <x v="246"/>
    <s v="Nerea"/>
    <x v="4"/>
    <s v="NIF"/>
    <n v="7"/>
    <n v="6"/>
    <n v="10"/>
    <n v="6"/>
    <n v="1"/>
    <s v="IU"/>
    <s v="Circuito"/>
    <x v="9"/>
    <n v="3240"/>
  </r>
  <r>
    <x v="247"/>
    <s v="Nerea"/>
    <x v="4"/>
    <s v="PUZ"/>
    <n v="8"/>
    <n v="4"/>
    <n v="3"/>
    <n v="10"/>
    <n v="6"/>
    <s v="HR"/>
    <s v="Crucero"/>
    <x v="16"/>
    <n v="4800"/>
  </r>
  <r>
    <x v="247"/>
    <s v="Nerea"/>
    <x v="4"/>
    <s v="JBR"/>
    <n v="6"/>
    <n v="9"/>
    <n v="7"/>
    <n v="8"/>
    <n v="8"/>
    <s v="CF"/>
    <s v="Crucero"/>
    <x v="7"/>
    <n v="3800"/>
  </r>
  <r>
    <x v="821"/>
    <s v="Nerea"/>
    <x v="4"/>
    <s v="CNB"/>
    <n v="0"/>
    <n v="10"/>
    <n v="4"/>
    <n v="10"/>
    <n v="4"/>
    <s v="LY"/>
    <s v="Estancia"/>
    <x v="0"/>
    <n v="5040"/>
  </r>
  <r>
    <x v="250"/>
    <s v="Nerea"/>
    <x v="4"/>
    <s v="WFY"/>
    <n v="4"/>
    <n v="6"/>
    <n v="7"/>
    <n v="6"/>
    <n v="7"/>
    <s v="PM"/>
    <s v="Circuito"/>
    <x v="13"/>
    <n v="2295"/>
  </r>
  <r>
    <x v="251"/>
    <s v="Nerea"/>
    <x v="4"/>
    <s v="MBK"/>
    <n v="8"/>
    <n v="10"/>
    <n v="9"/>
    <n v="8"/>
    <n v="9"/>
    <s v="DL"/>
    <s v="Estancia"/>
    <x v="13"/>
    <n v="4860"/>
  </r>
  <r>
    <x v="822"/>
    <s v="Nerea"/>
    <x v="4"/>
    <s v="BGI"/>
    <n v="4"/>
    <n v="10"/>
    <n v="5"/>
    <n v="6"/>
    <n v="5"/>
    <s v="HR"/>
    <s v="Crucero"/>
    <x v="4"/>
    <n v="2160"/>
  </r>
  <r>
    <x v="502"/>
    <s v="Nerea"/>
    <x v="4"/>
    <s v="PNG"/>
    <n v="7"/>
    <n v="0"/>
    <n v="6"/>
    <n v="6"/>
    <n v="4"/>
    <s v="XY"/>
    <s v="Circuito"/>
    <x v="8"/>
    <n v="3420"/>
  </r>
  <r>
    <x v="254"/>
    <s v="Nerea"/>
    <x v="4"/>
    <s v="GMN"/>
    <n v="7"/>
    <n v="6"/>
    <n v="6"/>
    <n v="8"/>
    <n v="5"/>
    <s v="WY"/>
    <s v="Circuito"/>
    <x v="10"/>
    <n v="510"/>
  </r>
  <r>
    <x v="254"/>
    <s v="Nerea"/>
    <x v="4"/>
    <s v="MRO"/>
    <n v="7"/>
    <n v="7"/>
    <n v="1"/>
    <n v="4"/>
    <n v="6"/>
    <s v="HR"/>
    <s v="Crucero"/>
    <x v="4"/>
    <n v="2160"/>
  </r>
  <r>
    <x v="254"/>
    <s v="Nerea"/>
    <x v="4"/>
    <s v="XUE"/>
    <n v="2"/>
    <n v="9"/>
    <n v="9"/>
    <n v="5"/>
    <n v="5"/>
    <s v="PM"/>
    <s v="Circuito"/>
    <x v="1"/>
    <n v="4320"/>
  </r>
  <r>
    <x v="509"/>
    <s v="Nerea"/>
    <x v="4"/>
    <s v="CFE"/>
    <n v="7"/>
    <n v="6"/>
    <n v="7"/>
    <n v="8"/>
    <n v="9"/>
    <s v="DF"/>
    <s v="Crucero"/>
    <x v="8"/>
    <n v="810"/>
  </r>
  <r>
    <x v="264"/>
    <s v="Nerea"/>
    <x v="4"/>
    <s v="YCO"/>
    <n v="9"/>
    <n v="1"/>
    <n v="6"/>
    <n v="0"/>
    <n v="8"/>
    <s v="XK"/>
    <s v="Circuito"/>
    <x v="11"/>
    <n v="4655"/>
  </r>
  <r>
    <x v="264"/>
    <s v="Nerea"/>
    <x v="4"/>
    <s v="SKJ"/>
    <n v="4"/>
    <n v="7"/>
    <n v="6"/>
    <n v="6"/>
    <n v="5"/>
    <s v="XY"/>
    <s v="Circuito"/>
    <x v="11"/>
    <n v="7980"/>
  </r>
  <r>
    <x v="1039"/>
    <s v="Nerea"/>
    <x v="4"/>
    <s v="DWJ"/>
    <n v="6"/>
    <n v="8"/>
    <n v="4"/>
    <n v="5"/>
    <n v="4"/>
    <s v="IP"/>
    <s v="Estancia"/>
    <x v="8"/>
    <n v="2280"/>
  </r>
  <r>
    <x v="265"/>
    <s v="Nerea"/>
    <x v="4"/>
    <s v="XPJ"/>
    <n v="8"/>
    <n v="6"/>
    <n v="4"/>
    <n v="8"/>
    <n v="4"/>
    <s v="XY"/>
    <s v="Circuito"/>
    <x v="9"/>
    <n v="6840"/>
  </r>
  <r>
    <x v="265"/>
    <s v="Nerea"/>
    <x v="4"/>
    <s v="EAJ"/>
    <n v="8"/>
    <n v="4"/>
    <n v="5"/>
    <n v="7"/>
    <n v="6"/>
    <s v="OQ"/>
    <s v="Estancia"/>
    <x v="10"/>
    <n v="570"/>
  </r>
  <r>
    <x v="683"/>
    <s v="Nerea"/>
    <x v="4"/>
    <s v="KBG"/>
    <n v="5"/>
    <n v="8"/>
    <n v="9"/>
    <n v="7"/>
    <n v="4"/>
    <s v="OQ"/>
    <s v="Estancia"/>
    <x v="12"/>
    <n v="4050"/>
  </r>
  <r>
    <x v="513"/>
    <s v="Nerea"/>
    <x v="4"/>
    <s v="OUU"/>
    <n v="6"/>
    <n v="5"/>
    <n v="9"/>
    <n v="9"/>
    <n v="5"/>
    <s v="US"/>
    <s v="Crucero"/>
    <x v="6"/>
    <n v="12960"/>
  </r>
  <r>
    <x v="516"/>
    <s v="Nerea"/>
    <x v="4"/>
    <s v="QSF"/>
    <n v="7"/>
    <n v="9"/>
    <n v="4"/>
    <n v="4"/>
    <n v="6"/>
    <s v="UI"/>
    <s v="Crucero"/>
    <x v="10"/>
    <n v="1710"/>
  </r>
  <r>
    <x v="272"/>
    <s v="Nerea"/>
    <x v="4"/>
    <s v="XOT"/>
    <n v="2"/>
    <n v="7"/>
    <n v="4"/>
    <n v="8"/>
    <n v="7"/>
    <s v="MJ"/>
    <s v="Circuito"/>
    <x v="5"/>
    <n v="11880"/>
  </r>
  <r>
    <x v="274"/>
    <s v="Nerea"/>
    <x v="4"/>
    <s v="LHY"/>
    <n v="7"/>
    <n v="9"/>
    <n v="6"/>
    <n v="3"/>
    <n v="8"/>
    <s v="HR"/>
    <s v="Crucero"/>
    <x v="5"/>
    <n v="5610"/>
  </r>
  <r>
    <x v="274"/>
    <s v="Nerea"/>
    <x v="4"/>
    <s v="TZZ"/>
    <n v="6"/>
    <n v="3"/>
    <n v="1"/>
    <n v="7"/>
    <n v="10"/>
    <s v="OQ"/>
    <s v="Estancia"/>
    <x v="16"/>
    <n v="2700"/>
  </r>
  <r>
    <x v="826"/>
    <s v="Nerea"/>
    <x v="4"/>
    <s v="QXR"/>
    <n v="3"/>
    <n v="4"/>
    <n v="4"/>
    <n v="3"/>
    <n v="4"/>
    <s v="PM"/>
    <s v="Circuito"/>
    <x v="2"/>
    <n v="285"/>
  </r>
  <r>
    <x v="519"/>
    <s v="Nerea"/>
    <x v="4"/>
    <s v="PJP"/>
    <n v="5"/>
    <n v="10"/>
    <n v="7"/>
    <n v="6"/>
    <n v="8"/>
    <s v="ZI"/>
    <s v="Estancia"/>
    <x v="7"/>
    <n v="2125"/>
  </r>
  <r>
    <x v="280"/>
    <s v="Nerea"/>
    <x v="4"/>
    <s v="YOT"/>
    <n v="4"/>
    <n v="3"/>
    <n v="1"/>
    <n v="2"/>
    <n v="4"/>
    <s v="US"/>
    <s v="Crucero"/>
    <x v="2"/>
    <n v="1020"/>
  </r>
  <r>
    <x v="688"/>
    <s v="Nerea"/>
    <x v="4"/>
    <s v="DSP"/>
    <n v="5"/>
    <n v="2"/>
    <n v="1"/>
    <n v="2"/>
    <n v="9"/>
    <s v="FA"/>
    <s v="Crucero"/>
    <x v="2"/>
    <n v="425"/>
  </r>
  <r>
    <x v="283"/>
    <s v="Nerea"/>
    <x v="4"/>
    <s v="GGE"/>
    <n v="0"/>
    <n v="7"/>
    <n v="9"/>
    <n v="6"/>
    <n v="9"/>
    <s v="OQ"/>
    <s v="Estancia"/>
    <x v="11"/>
    <n v="1785"/>
  </r>
  <r>
    <x v="284"/>
    <s v="Nerea"/>
    <x v="4"/>
    <s v="IQP"/>
    <n v="5"/>
    <n v="7"/>
    <n v="9"/>
    <n v="10"/>
    <n v="7"/>
    <s v="CF"/>
    <s v="Crucero"/>
    <x v="13"/>
    <n v="6120"/>
  </r>
  <r>
    <x v="286"/>
    <s v="Nerea"/>
    <x v="4"/>
    <s v="OUJ"/>
    <n v="9"/>
    <n v="5"/>
    <n v="4"/>
    <n v="7"/>
    <n v="10"/>
    <s v="WY"/>
    <s v="Circuito"/>
    <x v="10"/>
    <n v="510"/>
  </r>
  <r>
    <x v="1006"/>
    <s v="Nerea"/>
    <x v="4"/>
    <s v="CWR"/>
    <n v="7"/>
    <n v="5"/>
    <n v="1"/>
    <n v="2"/>
    <n v="5"/>
    <s v="US"/>
    <s v="Crucero"/>
    <x v="6"/>
    <n v="12240"/>
  </r>
  <r>
    <x v="689"/>
    <s v="Nerea"/>
    <x v="4"/>
    <s v="WAO"/>
    <n v="9"/>
    <n v="8"/>
    <n v="7"/>
    <n v="7"/>
    <n v="6"/>
    <s v="MJ"/>
    <s v="Circuito"/>
    <x v="4"/>
    <n v="4080"/>
  </r>
  <r>
    <x v="289"/>
    <s v="Nerea"/>
    <x v="4"/>
    <s v="KEJ"/>
    <n v="9"/>
    <n v="9"/>
    <n v="6"/>
    <n v="8"/>
    <n v="4"/>
    <s v="CD"/>
    <s v="Circuito"/>
    <x v="8"/>
    <n v="2295"/>
  </r>
  <r>
    <x v="690"/>
    <s v="Nerea"/>
    <x v="4"/>
    <s v="TJV"/>
    <n v="4"/>
    <n v="5"/>
    <n v="2"/>
    <n v="4"/>
    <n v="7"/>
    <s v="MJ"/>
    <s v="Circuito"/>
    <x v="8"/>
    <n v="3060"/>
  </r>
  <r>
    <x v="828"/>
    <s v="Nerea"/>
    <x v="4"/>
    <s v="YRU"/>
    <n v="6"/>
    <n v="7"/>
    <n v="8"/>
    <n v="5"/>
    <n v="6"/>
    <s v="MJ"/>
    <s v="Circuito"/>
    <x v="6"/>
    <n v="11520"/>
  </r>
  <r>
    <x v="293"/>
    <s v="Nerea"/>
    <x v="4"/>
    <s v="XSE"/>
    <n v="1"/>
    <n v="7"/>
    <n v="5"/>
    <n v="3"/>
    <n v="8"/>
    <s v="ZI"/>
    <s v="Estancia"/>
    <x v="11"/>
    <n v="2800"/>
  </r>
  <r>
    <x v="691"/>
    <s v="Nerea"/>
    <x v="4"/>
    <s v="LEL"/>
    <n v="9"/>
    <n v="6"/>
    <n v="6"/>
    <n v="6"/>
    <n v="6"/>
    <s v="QT"/>
    <s v="Circuito"/>
    <x v="5"/>
    <n v="5940"/>
  </r>
  <r>
    <x v="527"/>
    <s v="Nerea"/>
    <x v="4"/>
    <s v="QTY"/>
    <n v="8"/>
    <n v="9"/>
    <n v="8"/>
    <n v="8"/>
    <n v="8"/>
    <s v="NO"/>
    <s v="Circuito"/>
    <x v="10"/>
    <n v="2380"/>
  </r>
  <r>
    <x v="297"/>
    <s v="Nerea"/>
    <x v="4"/>
    <s v="DTP"/>
    <n v="0"/>
    <n v="6"/>
    <n v="6"/>
    <n v="3"/>
    <n v="10"/>
    <s v="XY"/>
    <s v="Circuito"/>
    <x v="7"/>
    <n v="5700"/>
  </r>
  <r>
    <x v="1009"/>
    <s v="Nerea"/>
    <x v="4"/>
    <s v="QYH"/>
    <n v="5"/>
    <n v="10"/>
    <n v="5"/>
    <n v="6"/>
    <n v="4"/>
    <s v="CD"/>
    <s v="Circuito"/>
    <x v="10"/>
    <n v="1710"/>
  </r>
  <r>
    <x v="1009"/>
    <s v="Nerea"/>
    <x v="4"/>
    <s v="VHM"/>
    <n v="6"/>
    <n v="4"/>
    <n v="9"/>
    <n v="9"/>
    <n v="2"/>
    <s v="UI"/>
    <s v="Crucero"/>
    <x v="9"/>
    <n v="5130"/>
  </r>
  <r>
    <x v="299"/>
    <s v="Nerea"/>
    <x v="4"/>
    <s v="LVJ"/>
    <n v="4"/>
    <n v="3"/>
    <n v="3"/>
    <n v="4"/>
    <n v="3"/>
    <s v="IP"/>
    <s v="Estancia"/>
    <x v="7"/>
    <n v="3800"/>
  </r>
  <r>
    <x v="300"/>
    <s v="Nerea"/>
    <x v="4"/>
    <s v="CLW"/>
    <n v="2"/>
    <n v="7"/>
    <n v="6"/>
    <n v="8"/>
    <n v="2"/>
    <s v="IP"/>
    <s v="Estancia"/>
    <x v="0"/>
    <n v="6080"/>
  </r>
  <r>
    <x v="918"/>
    <s v="Nerea"/>
    <x v="4"/>
    <s v="GWE"/>
    <n v="8"/>
    <n v="5"/>
    <n v="8"/>
    <n v="8"/>
    <n v="0"/>
    <s v="QT"/>
    <s v="Circuito"/>
    <x v="9"/>
    <n v="3240"/>
  </r>
  <r>
    <x v="302"/>
    <s v="Nerea"/>
    <x v="4"/>
    <s v="KNU"/>
    <n v="4"/>
    <n v="2"/>
    <n v="4"/>
    <n v="5"/>
    <n v="3"/>
    <s v="CD"/>
    <s v="Circuito"/>
    <x v="10"/>
    <n v="1620"/>
  </r>
  <r>
    <x v="306"/>
    <s v="Olga"/>
    <x v="4"/>
    <s v="OXY"/>
    <n v="7"/>
    <n v="5"/>
    <n v="2"/>
    <n v="7"/>
    <n v="8"/>
    <s v="IP"/>
    <s v="Estancia"/>
    <x v="17"/>
    <n v="8670"/>
  </r>
  <r>
    <x v="693"/>
    <s v="Olga"/>
    <x v="4"/>
    <s v="YLF"/>
    <n v="6"/>
    <n v="7"/>
    <n v="7"/>
    <n v="6"/>
    <n v="10"/>
    <s v="DL"/>
    <s v="Estancia"/>
    <x v="11"/>
    <n v="3570"/>
  </r>
  <r>
    <x v="307"/>
    <s v="Olga"/>
    <x v="4"/>
    <s v="IOV"/>
    <n v="4"/>
    <n v="9"/>
    <n v="8"/>
    <n v="6"/>
    <n v="7"/>
    <s v="FA"/>
    <s v="Crucero"/>
    <x v="7"/>
    <n v="2125"/>
  </r>
  <r>
    <x v="308"/>
    <s v="Olga"/>
    <x v="4"/>
    <s v="JGA"/>
    <n v="9"/>
    <n v="9"/>
    <n v="8"/>
    <n v="10"/>
    <n v="0"/>
    <s v="UI"/>
    <s v="Crucero"/>
    <x v="12"/>
    <n v="11475"/>
  </r>
  <r>
    <x v="694"/>
    <s v="Olga"/>
    <x v="4"/>
    <s v="VYB"/>
    <n v="10"/>
    <n v="10"/>
    <n v="10"/>
    <n v="6"/>
    <n v="5"/>
    <s v="HN"/>
    <s v="Estancia"/>
    <x v="2"/>
    <n v="1020"/>
  </r>
  <r>
    <x v="1"/>
    <s v="Olga"/>
    <x v="4"/>
    <s v="NQZ"/>
    <n v="9"/>
    <n v="9"/>
    <n v="5"/>
    <n v="7"/>
    <n v="4"/>
    <s v="FA"/>
    <s v="Crucero"/>
    <x v="13"/>
    <n v="3825"/>
  </r>
  <r>
    <x v="533"/>
    <s v="Olga"/>
    <x v="4"/>
    <s v="CTX"/>
    <n v="10"/>
    <n v="10"/>
    <n v="10"/>
    <n v="10"/>
    <n v="8"/>
    <s v="IU"/>
    <s v="Circuito"/>
    <x v="10"/>
    <n v="1020"/>
  </r>
  <r>
    <x v="696"/>
    <s v="Olga"/>
    <x v="4"/>
    <s v="OPE"/>
    <n v="8"/>
    <n v="1"/>
    <n v="4"/>
    <n v="6"/>
    <n v="8"/>
    <s v="IU"/>
    <s v="Circuito"/>
    <x v="10"/>
    <n v="1020"/>
  </r>
  <r>
    <x v="311"/>
    <s v="Olga"/>
    <x v="4"/>
    <s v="AOD"/>
    <n v="9"/>
    <n v="8"/>
    <n v="9"/>
    <n v="0"/>
    <n v="8"/>
    <s v="NO"/>
    <s v="Circuito"/>
    <x v="1"/>
    <n v="16320"/>
  </r>
  <r>
    <x v="312"/>
    <s v="Olga"/>
    <x v="4"/>
    <s v="IHJ"/>
    <n v="7"/>
    <n v="6"/>
    <n v="10"/>
    <n v="7"/>
    <n v="6"/>
    <s v="PY"/>
    <s v="Crucero"/>
    <x v="13"/>
    <n v="6480"/>
  </r>
  <r>
    <x v="312"/>
    <s v="Olga"/>
    <x v="4"/>
    <s v="FWG"/>
    <n v="10"/>
    <n v="3"/>
    <n v="10"/>
    <n v="10"/>
    <n v="7"/>
    <s v="WY"/>
    <s v="Circuito"/>
    <x v="0"/>
    <n v="1920"/>
  </r>
  <r>
    <x v="312"/>
    <s v="Olga"/>
    <x v="4"/>
    <s v="WNQ"/>
    <n v="9"/>
    <n v="6"/>
    <n v="4"/>
    <n v="9"/>
    <n v="8"/>
    <s v="FA"/>
    <s v="Crucero"/>
    <x v="11"/>
    <n v="2975"/>
  </r>
  <r>
    <x v="697"/>
    <s v="Olga"/>
    <x v="4"/>
    <s v="CLW"/>
    <n v="7"/>
    <n v="8"/>
    <n v="8"/>
    <n v="6"/>
    <n v="6"/>
    <s v="DL"/>
    <s v="Estancia"/>
    <x v="11"/>
    <n v="3570"/>
  </r>
  <r>
    <x v="1040"/>
    <s v="Olga"/>
    <x v="4"/>
    <s v="JVC"/>
    <n v="8"/>
    <n v="9"/>
    <n v="8"/>
    <n v="8"/>
    <n v="9"/>
    <s v="CF"/>
    <s v="Crucero"/>
    <x v="9"/>
    <n v="3840"/>
  </r>
  <r>
    <x v="2"/>
    <s v="Olga"/>
    <x v="4"/>
    <s v="RSE"/>
    <n v="10"/>
    <n v="10"/>
    <n v="7"/>
    <n v="8"/>
    <n v="9"/>
    <s v="XK"/>
    <s v="Circuito"/>
    <x v="0"/>
    <n v="3400"/>
  </r>
  <r>
    <x v="922"/>
    <s v="Olga"/>
    <x v="4"/>
    <s v="WTN"/>
    <n v="9"/>
    <n v="7"/>
    <n v="10"/>
    <n v="3"/>
    <n v="10"/>
    <s v="CF"/>
    <s v="Crucero"/>
    <x v="0"/>
    <n v="5440"/>
  </r>
  <r>
    <x v="922"/>
    <s v="Olga"/>
    <x v="4"/>
    <s v="YWE"/>
    <n v="5"/>
    <n v="3"/>
    <n v="7"/>
    <n v="7"/>
    <n v="7"/>
    <s v="IU"/>
    <s v="Circuito"/>
    <x v="9"/>
    <n v="3060"/>
  </r>
  <r>
    <x v="1011"/>
    <s v="Olga"/>
    <x v="4"/>
    <s v="JBK"/>
    <n v="7"/>
    <n v="10"/>
    <n v="9"/>
    <n v="0"/>
    <n v="9"/>
    <s v="QT"/>
    <s v="Circuito"/>
    <x v="16"/>
    <n v="5100"/>
  </r>
  <r>
    <x v="534"/>
    <s v="Olga"/>
    <x v="4"/>
    <s v="ZNH"/>
    <n v="0"/>
    <n v="6"/>
    <n v="10"/>
    <n v="8"/>
    <n v="8"/>
    <s v="XY"/>
    <s v="Circuito"/>
    <x v="2"/>
    <n v="900"/>
  </r>
  <r>
    <x v="534"/>
    <s v="Olga"/>
    <x v="4"/>
    <s v="YPV"/>
    <n v="8"/>
    <n v="7"/>
    <n v="9"/>
    <n v="2"/>
    <n v="10"/>
    <s v="HR"/>
    <s v="Crucero"/>
    <x v="9"/>
    <n v="3240"/>
  </r>
  <r>
    <x v="699"/>
    <s v="Olga"/>
    <x v="4"/>
    <s v="RTE"/>
    <n v="6"/>
    <n v="6"/>
    <n v="6"/>
    <n v="7"/>
    <n v="7"/>
    <s v="XY"/>
    <s v="Circuito"/>
    <x v="10"/>
    <n v="1800"/>
  </r>
  <r>
    <x v="1041"/>
    <s v="Olga"/>
    <x v="4"/>
    <s v="WUM"/>
    <n v="8"/>
    <n v="6"/>
    <n v="2"/>
    <n v="1"/>
    <n v="6"/>
    <s v="QT"/>
    <s v="Circuito"/>
    <x v="2"/>
    <n v="540"/>
  </r>
  <r>
    <x v="318"/>
    <s v="Olga"/>
    <x v="4"/>
    <s v="YWG"/>
    <n v="10"/>
    <n v="9"/>
    <n v="6"/>
    <n v="6"/>
    <n v="6"/>
    <s v="FA"/>
    <s v="Crucero"/>
    <x v="7"/>
    <n v="2250"/>
  </r>
  <r>
    <x v="318"/>
    <s v="Olga"/>
    <x v="4"/>
    <s v="MUZ"/>
    <n v="8"/>
    <n v="0"/>
    <n v="4"/>
    <n v="8"/>
    <n v="6"/>
    <s v="PM"/>
    <s v="Circuito"/>
    <x v="9"/>
    <n v="1620"/>
  </r>
  <r>
    <x v="318"/>
    <s v="Olga"/>
    <x v="4"/>
    <s v="LPF"/>
    <n v="10"/>
    <n v="8"/>
    <n v="3"/>
    <n v="10"/>
    <n v="8"/>
    <s v="US"/>
    <s v="Crucero"/>
    <x v="0"/>
    <n v="7200"/>
  </r>
  <r>
    <x v="1012"/>
    <s v="Olga"/>
    <x v="4"/>
    <s v="VUW"/>
    <n v="9"/>
    <n v="8"/>
    <n v="3"/>
    <n v="5"/>
    <n v="7"/>
    <s v="RA"/>
    <s v="Crucero"/>
    <x v="10"/>
    <n v="850"/>
  </r>
  <r>
    <x v="537"/>
    <s v="Olga"/>
    <x v="4"/>
    <s v="TIR"/>
    <n v="10"/>
    <n v="8"/>
    <n v="9"/>
    <n v="9"/>
    <n v="6"/>
    <s v="IU"/>
    <s v="Circuito"/>
    <x v="5"/>
    <n v="5940"/>
  </r>
  <r>
    <x v="538"/>
    <s v="Olga"/>
    <x v="4"/>
    <s v="NSI"/>
    <n v="6"/>
    <n v="7"/>
    <n v="8"/>
    <n v="6"/>
    <n v="8"/>
    <s v="ZI"/>
    <s v="Estancia"/>
    <x v="4"/>
    <n v="960"/>
  </r>
  <r>
    <x v="538"/>
    <s v="Olga"/>
    <x v="4"/>
    <s v="SBI"/>
    <n v="7"/>
    <n v="7"/>
    <n v="6"/>
    <n v="7"/>
    <n v="6"/>
    <s v="DL"/>
    <s v="Estancia"/>
    <x v="10"/>
    <n v="1080"/>
  </r>
  <r>
    <x v="924"/>
    <s v="Olga"/>
    <x v="4"/>
    <s v="WAO"/>
    <n v="9"/>
    <n v="0"/>
    <n v="9"/>
    <n v="9"/>
    <n v="8"/>
    <s v="IP"/>
    <s v="Estancia"/>
    <x v="0"/>
    <n v="4320"/>
  </r>
  <r>
    <x v="830"/>
    <s v="Olga"/>
    <x v="4"/>
    <s v="QXG"/>
    <n v="1"/>
    <n v="10"/>
    <n v="8"/>
    <n v="6"/>
    <n v="6"/>
    <s v="RA"/>
    <s v="Crucero"/>
    <x v="4"/>
    <n v="1800"/>
  </r>
  <r>
    <x v="539"/>
    <s v="Olga"/>
    <x v="4"/>
    <s v="IOJ"/>
    <n v="6"/>
    <n v="5"/>
    <n v="5"/>
    <n v="7"/>
    <n v="4"/>
    <s v="GI"/>
    <s v="Estancia"/>
    <x v="10"/>
    <n v="1800"/>
  </r>
  <r>
    <x v="539"/>
    <s v="Olga"/>
    <x v="4"/>
    <s v="SFR"/>
    <n v="4"/>
    <n v="4"/>
    <n v="8"/>
    <n v="5"/>
    <n v="6"/>
    <s v="LY"/>
    <s v="Estancia"/>
    <x v="0"/>
    <n v="5040"/>
  </r>
  <r>
    <x v="831"/>
    <s v="Olga"/>
    <x v="4"/>
    <s v="QYS"/>
    <n v="7"/>
    <n v="3"/>
    <n v="9"/>
    <n v="5"/>
    <n v="3"/>
    <s v="RA"/>
    <s v="Crucero"/>
    <x v="7"/>
    <n v="2250"/>
  </r>
  <r>
    <x v="832"/>
    <s v="Olga"/>
    <x v="4"/>
    <s v="VVD"/>
    <n v="7"/>
    <n v="3"/>
    <n v="5"/>
    <n v="10"/>
    <n v="4"/>
    <s v="ZI"/>
    <s v="Estancia"/>
    <x v="9"/>
    <n v="1620"/>
  </r>
  <r>
    <x v="833"/>
    <s v="Olga"/>
    <x v="4"/>
    <s v="NIB"/>
    <n v="9"/>
    <n v="9"/>
    <n v="5"/>
    <n v="2"/>
    <n v="6"/>
    <s v="DL"/>
    <s v="Estancia"/>
    <x v="7"/>
    <n v="2400"/>
  </r>
  <r>
    <x v="926"/>
    <s v="Olga"/>
    <x v="4"/>
    <s v="FBC"/>
    <n v="5"/>
    <n v="6"/>
    <n v="4"/>
    <n v="6"/>
    <n v="6"/>
    <s v="RA"/>
    <s v="Crucero"/>
    <x v="11"/>
    <n v="3150"/>
  </r>
  <r>
    <x v="834"/>
    <s v="Olga"/>
    <x v="4"/>
    <s v="DYQ"/>
    <n v="0"/>
    <n v="9"/>
    <n v="8"/>
    <n v="7"/>
    <n v="10"/>
    <s v="PM"/>
    <s v="Circuito"/>
    <x v="16"/>
    <n v="3000"/>
  </r>
  <r>
    <x v="540"/>
    <s v="Olga"/>
    <x v="4"/>
    <s v="AUN"/>
    <n v="7"/>
    <n v="10"/>
    <n v="10"/>
    <n v="9"/>
    <n v="10"/>
    <s v="XK"/>
    <s v="Circuito"/>
    <x v="4"/>
    <n v="1700"/>
  </r>
  <r>
    <x v="541"/>
    <s v="Olga"/>
    <x v="4"/>
    <s v="NSX"/>
    <n v="6"/>
    <n v="7"/>
    <n v="6"/>
    <n v="7"/>
    <n v="8"/>
    <s v="US"/>
    <s v="Crucero"/>
    <x v="10"/>
    <n v="1800"/>
  </r>
  <r>
    <x v="542"/>
    <s v="Olga"/>
    <x v="4"/>
    <s v="CWR"/>
    <n v="4"/>
    <n v="5"/>
    <n v="3"/>
    <n v="8"/>
    <n v="7"/>
    <s v="PN"/>
    <s v="Estancia"/>
    <x v="13"/>
    <n v="4275"/>
  </r>
  <r>
    <x v="324"/>
    <s v="Olga"/>
    <x v="4"/>
    <s v="YZN"/>
    <n v="6"/>
    <n v="7"/>
    <n v="9"/>
    <n v="9"/>
    <n v="5"/>
    <s v="NO"/>
    <s v="Circuito"/>
    <x v="6"/>
    <n v="14400"/>
  </r>
  <r>
    <x v="703"/>
    <s v="Olga"/>
    <x v="4"/>
    <s v="JNJ"/>
    <n v="6"/>
    <n v="8"/>
    <n v="5"/>
    <n v="7"/>
    <n v="8"/>
    <s v="PY"/>
    <s v="Crucero"/>
    <x v="10"/>
    <n v="1710"/>
  </r>
  <r>
    <x v="928"/>
    <s v="Olga"/>
    <x v="4"/>
    <s v="WPM"/>
    <n v="8"/>
    <n v="7"/>
    <n v="4"/>
    <n v="10"/>
    <n v="9"/>
    <s v="PM"/>
    <s v="Circuito"/>
    <x v="7"/>
    <n v="1350"/>
  </r>
  <r>
    <x v="974"/>
    <s v="Olga"/>
    <x v="4"/>
    <s v="VAS"/>
    <n v="6"/>
    <n v="4"/>
    <n v="6"/>
    <n v="6"/>
    <n v="0"/>
    <s v="XY"/>
    <s v="Circuito"/>
    <x v="8"/>
    <n v="2700"/>
  </r>
  <r>
    <x v="1042"/>
    <s v="Olga"/>
    <x v="4"/>
    <s v="QMR"/>
    <n v="10"/>
    <n v="9"/>
    <n v="6"/>
    <n v="8"/>
    <n v="1"/>
    <s v="IU"/>
    <s v="Circuito"/>
    <x v="8"/>
    <n v="1710"/>
  </r>
  <r>
    <x v="1013"/>
    <s v="Olga"/>
    <x v="4"/>
    <s v="CYO"/>
    <n v="10"/>
    <n v="9"/>
    <n v="10"/>
    <n v="4"/>
    <n v="6"/>
    <s v="DL"/>
    <s v="Estancia"/>
    <x v="16"/>
    <n v="5100"/>
  </r>
  <r>
    <x v="704"/>
    <s v="Olga"/>
    <x v="4"/>
    <s v="NMM"/>
    <n v="9"/>
    <n v="9"/>
    <n v="1"/>
    <n v="3"/>
    <n v="5"/>
    <s v="ZA"/>
    <s v="Estancia"/>
    <x v="10"/>
    <n v="2400"/>
  </r>
  <r>
    <x v="544"/>
    <s v="Olga"/>
    <x v="4"/>
    <s v="FTE"/>
    <n v="8"/>
    <n v="6"/>
    <n v="8"/>
    <n v="7"/>
    <n v="8"/>
    <s v="MJ"/>
    <s v="Circuito"/>
    <x v="10"/>
    <n v="2160"/>
  </r>
  <r>
    <x v="326"/>
    <s v="Olga"/>
    <x v="4"/>
    <s v="PFW"/>
    <n v="10"/>
    <n v="9"/>
    <n v="10"/>
    <n v="9"/>
    <n v="9"/>
    <s v="WY"/>
    <s v="Circuito"/>
    <x v="11"/>
    <n v="1890"/>
  </r>
  <r>
    <x v="326"/>
    <s v="Olga"/>
    <x v="4"/>
    <s v="VQE"/>
    <n v="6"/>
    <n v="8"/>
    <n v="5"/>
    <n v="7"/>
    <n v="6"/>
    <s v="RA"/>
    <s v="Crucero"/>
    <x v="7"/>
    <n v="2250"/>
  </r>
  <r>
    <x v="1014"/>
    <s v="Olga"/>
    <x v="4"/>
    <s v="ZNB"/>
    <n v="9"/>
    <n v="9"/>
    <n v="7"/>
    <n v="7"/>
    <n v="10"/>
    <s v="XK"/>
    <s v="Circuito"/>
    <x v="7"/>
    <n v="2125"/>
  </r>
  <r>
    <x v="706"/>
    <s v="Olga"/>
    <x v="4"/>
    <s v="JGH"/>
    <n v="4"/>
    <n v="5"/>
    <n v="5"/>
    <n v="5"/>
    <n v="7"/>
    <s v="HR"/>
    <s v="Crucero"/>
    <x v="11"/>
    <n v="3780"/>
  </r>
  <r>
    <x v="706"/>
    <s v="Olga"/>
    <x v="4"/>
    <s v="CKP"/>
    <n v="6"/>
    <n v="5"/>
    <n v="8"/>
    <n v="5"/>
    <n v="2"/>
    <s v="FA"/>
    <s v="Crucero"/>
    <x v="9"/>
    <n v="2700"/>
  </r>
  <r>
    <x v="9"/>
    <s v="Olga"/>
    <x v="4"/>
    <s v="KFZ"/>
    <n v="5"/>
    <n v="2"/>
    <n v="3"/>
    <n v="7"/>
    <n v="7"/>
    <s v="US"/>
    <s v="Crucero"/>
    <x v="7"/>
    <n v="4500"/>
  </r>
  <r>
    <x v="707"/>
    <s v="Olga"/>
    <x v="4"/>
    <s v="XSE"/>
    <n v="8"/>
    <n v="5"/>
    <n v="9"/>
    <n v="8"/>
    <n v="5"/>
    <s v="FA"/>
    <s v="Crucero"/>
    <x v="4"/>
    <n v="1600"/>
  </r>
  <r>
    <x v="707"/>
    <s v="Olga"/>
    <x v="4"/>
    <s v="NWH"/>
    <n v="9"/>
    <n v="6"/>
    <n v="7"/>
    <n v="8"/>
    <n v="4"/>
    <s v="ZI"/>
    <s v="Estancia"/>
    <x v="0"/>
    <n v="1920"/>
  </r>
  <r>
    <x v="708"/>
    <s v="Olga"/>
    <x v="4"/>
    <s v="FAB"/>
    <n v="5"/>
    <n v="4"/>
    <n v="2"/>
    <n v="4"/>
    <n v="4"/>
    <s v="XY"/>
    <s v="Circuito"/>
    <x v="10"/>
    <n v="1800"/>
  </r>
  <r>
    <x v="10"/>
    <s v="Olga"/>
    <x v="4"/>
    <s v="DRI"/>
    <n v="9"/>
    <n v="10"/>
    <n v="6"/>
    <n v="7"/>
    <n v="5"/>
    <s v="OQ"/>
    <s v="Estancia"/>
    <x v="4"/>
    <n v="1080"/>
  </r>
  <r>
    <x v="11"/>
    <s v="Olga"/>
    <x v="4"/>
    <s v="FAB"/>
    <n v="5"/>
    <n v="10"/>
    <n v="9"/>
    <n v="6"/>
    <n v="6"/>
    <s v="RA"/>
    <s v="Crucero"/>
    <x v="10"/>
    <n v="900"/>
  </r>
  <r>
    <x v="931"/>
    <s v="Olga"/>
    <x v="4"/>
    <s v="WTC"/>
    <n v="6"/>
    <n v="10"/>
    <n v="7"/>
    <n v="5"/>
    <n v="9"/>
    <s v="IU"/>
    <s v="Circuito"/>
    <x v="8"/>
    <n v="1440"/>
  </r>
  <r>
    <x v="12"/>
    <s v="Olga"/>
    <x v="4"/>
    <s v="VAN"/>
    <n v="7"/>
    <n v="8"/>
    <n v="5"/>
    <n v="8"/>
    <n v="5"/>
    <s v="FA"/>
    <s v="Crucero"/>
    <x v="9"/>
    <n v="2700"/>
  </r>
  <r>
    <x v="545"/>
    <s v="Olga"/>
    <x v="4"/>
    <s v="FIF"/>
    <n v="10"/>
    <n v="7"/>
    <n v="9"/>
    <n v="10"/>
    <n v="10"/>
    <s v="HR"/>
    <s v="Crucero"/>
    <x v="7"/>
    <n v="2700"/>
  </r>
  <r>
    <x v="710"/>
    <s v="Olga"/>
    <x v="4"/>
    <s v="LLI"/>
    <n v="6"/>
    <n v="0"/>
    <n v="5"/>
    <n v="7"/>
    <n v="6"/>
    <s v="ZA"/>
    <s v="Estancia"/>
    <x v="4"/>
    <n v="4320"/>
  </r>
  <r>
    <x v="328"/>
    <s v="Olga"/>
    <x v="4"/>
    <s v="WSC"/>
    <n v="8"/>
    <n v="6"/>
    <n v="8"/>
    <n v="0"/>
    <n v="9"/>
    <s v="PN"/>
    <s v="Estancia"/>
    <x v="15"/>
    <n v="5600"/>
  </r>
  <r>
    <x v="546"/>
    <s v="Olga"/>
    <x v="4"/>
    <s v="QYS"/>
    <n v="5"/>
    <n v="9"/>
    <n v="8"/>
    <n v="7"/>
    <n v="6"/>
    <s v="QT"/>
    <s v="Circuito"/>
    <x v="2"/>
    <n v="540"/>
  </r>
  <r>
    <x v="329"/>
    <s v="Olga"/>
    <x v="4"/>
    <s v="BQE"/>
    <n v="4"/>
    <n v="5"/>
    <n v="0"/>
    <n v="7"/>
    <n v="1"/>
    <s v="XY"/>
    <s v="Circuito"/>
    <x v="9"/>
    <n v="5400"/>
  </r>
  <r>
    <x v="329"/>
    <s v="Olga"/>
    <x v="4"/>
    <s v="AIK"/>
    <n v="7"/>
    <n v="8"/>
    <n v="6"/>
    <n v="8"/>
    <n v="5"/>
    <s v="OQ"/>
    <s v="Estancia"/>
    <x v="7"/>
    <n v="1350"/>
  </r>
  <r>
    <x v="711"/>
    <s v="Olga"/>
    <x v="4"/>
    <s v="RAB"/>
    <n v="6"/>
    <n v="2"/>
    <n v="7"/>
    <n v="6"/>
    <n v="7"/>
    <s v="HN"/>
    <s v="Estancia"/>
    <x v="9"/>
    <n v="6480"/>
  </r>
  <r>
    <x v="330"/>
    <s v="Olga"/>
    <x v="4"/>
    <s v="DSA"/>
    <n v="9"/>
    <n v="8"/>
    <n v="7"/>
    <n v="6"/>
    <n v="7"/>
    <s v="XK"/>
    <s v="Circuito"/>
    <x v="7"/>
    <n v="2250"/>
  </r>
  <r>
    <x v="712"/>
    <s v="Olga"/>
    <x v="4"/>
    <s v="AMR"/>
    <n v="8"/>
    <n v="10"/>
    <n v="5"/>
    <n v="8"/>
    <n v="9"/>
    <s v="US"/>
    <s v="Crucero"/>
    <x v="11"/>
    <n v="6300"/>
  </r>
  <r>
    <x v="932"/>
    <s v="Olga"/>
    <x v="4"/>
    <s v="JXZ"/>
    <n v="8"/>
    <n v="8"/>
    <n v="10"/>
    <n v="9"/>
    <n v="8"/>
    <s v="US"/>
    <s v="Crucero"/>
    <x v="9"/>
    <n v="5400"/>
  </r>
  <r>
    <x v="331"/>
    <s v="Olga"/>
    <x v="4"/>
    <s v="JGC"/>
    <n v="4"/>
    <n v="9"/>
    <n v="8"/>
    <n v="10"/>
    <n v="6"/>
    <s v="PY"/>
    <s v="Crucero"/>
    <x v="5"/>
    <n v="7920"/>
  </r>
  <r>
    <x v="547"/>
    <s v="Olga"/>
    <x v="4"/>
    <s v="NVY"/>
    <n v="7"/>
    <n v="8"/>
    <n v="5"/>
    <n v="7"/>
    <n v="10"/>
    <s v="ZI"/>
    <s v="Estancia"/>
    <x v="9"/>
    <n v="1530"/>
  </r>
  <r>
    <x v="1017"/>
    <s v="Olga"/>
    <x v="4"/>
    <s v="YCS"/>
    <n v="8"/>
    <n v="7"/>
    <n v="6"/>
    <n v="7"/>
    <n v="9"/>
    <s v="IU"/>
    <s v="Circuito"/>
    <x v="15"/>
    <n v="6720"/>
  </r>
  <r>
    <x v="14"/>
    <s v="Olga"/>
    <x v="4"/>
    <s v="QCT"/>
    <n v="0"/>
    <n v="8"/>
    <n v="6"/>
    <n v="9"/>
    <n v="8"/>
    <s v="PY"/>
    <s v="Crucero"/>
    <x v="5"/>
    <n v="8910"/>
  </r>
  <r>
    <x v="548"/>
    <s v="Olga"/>
    <x v="4"/>
    <s v="UWF"/>
    <n v="10"/>
    <n v="9"/>
    <n v="8"/>
    <n v="6"/>
    <n v="10"/>
    <s v="RA"/>
    <s v="Crucero"/>
    <x v="4"/>
    <n v="1700"/>
  </r>
  <r>
    <x v="16"/>
    <s v="Olga"/>
    <x v="4"/>
    <s v="YQS"/>
    <n v="9"/>
    <n v="9"/>
    <n v="10"/>
    <n v="8"/>
    <n v="0"/>
    <s v="HR"/>
    <s v="Crucero"/>
    <x v="11"/>
    <n v="3570"/>
  </r>
  <r>
    <x v="16"/>
    <s v="Olga"/>
    <x v="4"/>
    <s v="AOD"/>
    <n v="10"/>
    <n v="6"/>
    <n v="3"/>
    <n v="7"/>
    <n v="9"/>
    <s v="DL"/>
    <s v="Estancia"/>
    <x v="6"/>
    <n v="6120"/>
  </r>
  <r>
    <x v="714"/>
    <s v="Olga"/>
    <x v="4"/>
    <s v="FSK"/>
    <n v="6"/>
    <n v="6"/>
    <n v="5"/>
    <n v="7"/>
    <n v="6"/>
    <s v="FA"/>
    <s v="Crucero"/>
    <x v="10"/>
    <n v="850"/>
  </r>
  <r>
    <x v="1043"/>
    <s v="Olga"/>
    <x v="4"/>
    <s v="QXO"/>
    <n v="8"/>
    <n v="6"/>
    <n v="0"/>
    <n v="10"/>
    <n v="8"/>
    <s v="QT"/>
    <s v="Circuito"/>
    <x v="13"/>
    <n v="4590"/>
  </r>
  <r>
    <x v="839"/>
    <s v="Olga"/>
    <x v="4"/>
    <s v="IEC"/>
    <n v="8"/>
    <n v="8"/>
    <n v="4"/>
    <n v="6"/>
    <n v="7"/>
    <s v="PM"/>
    <s v="Circuito"/>
    <x v="3"/>
    <n v="4590"/>
  </r>
  <r>
    <x v="717"/>
    <s v="Olga"/>
    <x v="4"/>
    <s v="OOW"/>
    <n v="1"/>
    <n v="9"/>
    <n v="10"/>
    <n v="8"/>
    <n v="0"/>
    <s v="WL"/>
    <s v="Circuito"/>
    <x v="4"/>
    <n v="2380"/>
  </r>
  <r>
    <x v="17"/>
    <s v="Olga"/>
    <x v="4"/>
    <s v="IDA"/>
    <n v="8"/>
    <n v="7"/>
    <n v="8"/>
    <n v="10"/>
    <n v="7"/>
    <s v="CD"/>
    <s v="Circuito"/>
    <x v="11"/>
    <n v="3920"/>
  </r>
  <r>
    <x v="1018"/>
    <s v="Olga"/>
    <x v="4"/>
    <s v="JHH"/>
    <n v="5"/>
    <n v="8"/>
    <n v="6"/>
    <n v="6"/>
    <n v="4"/>
    <s v="LY"/>
    <s v="Estancia"/>
    <x v="3"/>
    <n v="10710"/>
  </r>
  <r>
    <x v="1018"/>
    <s v="Olga"/>
    <x v="4"/>
    <s v="ZNR"/>
    <n v="6"/>
    <n v="10"/>
    <n v="6"/>
    <n v="10"/>
    <n v="10"/>
    <s v="RA"/>
    <s v="Crucero"/>
    <x v="10"/>
    <n v="850"/>
  </r>
  <r>
    <x v="18"/>
    <s v="Olga"/>
    <x v="4"/>
    <s v="IDN"/>
    <n v="9"/>
    <n v="10"/>
    <n v="8"/>
    <n v="10"/>
    <n v="3"/>
    <s v="WY"/>
    <s v="Circuito"/>
    <x v="0"/>
    <n v="2040"/>
  </r>
  <r>
    <x v="550"/>
    <s v="Olga"/>
    <x v="4"/>
    <s v="OUN"/>
    <n v="9"/>
    <n v="7"/>
    <n v="6"/>
    <n v="9"/>
    <n v="10"/>
    <s v="FA"/>
    <s v="Crucero"/>
    <x v="13"/>
    <n v="3825"/>
  </r>
  <r>
    <x v="718"/>
    <s v="Olga"/>
    <x v="4"/>
    <s v="OPQ"/>
    <n v="8"/>
    <n v="10"/>
    <n v="7"/>
    <n v="8"/>
    <n v="9"/>
    <s v="IU"/>
    <s v="Circuito"/>
    <x v="0"/>
    <n v="4080"/>
  </r>
  <r>
    <x v="719"/>
    <s v="Olga"/>
    <x v="4"/>
    <s v="OCY"/>
    <n v="0"/>
    <n v="8"/>
    <n v="10"/>
    <n v="9"/>
    <n v="7"/>
    <s v="IP"/>
    <s v="Estancia"/>
    <x v="8"/>
    <n v="1530"/>
  </r>
  <r>
    <x v="722"/>
    <s v="Olga"/>
    <x v="4"/>
    <s v="SVV"/>
    <n v="10"/>
    <n v="10"/>
    <n v="7"/>
    <n v="8"/>
    <n v="8"/>
    <s v="LY"/>
    <s v="Estancia"/>
    <x v="0"/>
    <n v="4760"/>
  </r>
  <r>
    <x v="1019"/>
    <s v="Olga"/>
    <x v="4"/>
    <s v="VOS"/>
    <n v="2"/>
    <n v="9"/>
    <n v="5"/>
    <n v="10"/>
    <n v="10"/>
    <s v="OQ"/>
    <s v="Estancia"/>
    <x v="13"/>
    <n v="2160"/>
  </r>
  <r>
    <x v="1020"/>
    <s v="Olga"/>
    <x v="4"/>
    <s v="ISN"/>
    <n v="9"/>
    <n v="8"/>
    <n v="6"/>
    <n v="10"/>
    <n v="8"/>
    <s v="CF"/>
    <s v="Crucero"/>
    <x v="9"/>
    <n v="4080"/>
  </r>
  <r>
    <x v="551"/>
    <s v="Olga"/>
    <x v="4"/>
    <s v="WCI"/>
    <n v="9"/>
    <n v="6"/>
    <n v="8"/>
    <n v="10"/>
    <n v="9"/>
    <s v="CD"/>
    <s v="Circuito"/>
    <x v="7"/>
    <n v="2975"/>
  </r>
  <r>
    <x v="977"/>
    <s v="Olga"/>
    <x v="4"/>
    <s v="JED"/>
    <n v="10"/>
    <n v="7"/>
    <n v="0"/>
    <n v="6"/>
    <n v="7"/>
    <s v="DF"/>
    <s v="Crucero"/>
    <x v="4"/>
    <n v="1020"/>
  </r>
  <r>
    <x v="20"/>
    <s v="Olga"/>
    <x v="4"/>
    <s v="VLB"/>
    <n v="10"/>
    <n v="8"/>
    <n v="2"/>
    <n v="6"/>
    <n v="8"/>
    <s v="XY"/>
    <s v="Circuito"/>
    <x v="7"/>
    <n v="4500"/>
  </r>
  <r>
    <x v="21"/>
    <s v="Olga"/>
    <x v="4"/>
    <s v="GSW"/>
    <n v="5"/>
    <n v="5"/>
    <n v="6"/>
    <n v="6"/>
    <n v="4"/>
    <s v="US"/>
    <s v="Crucero"/>
    <x v="5"/>
    <n v="10450"/>
  </r>
  <r>
    <x v="335"/>
    <s v="Olga"/>
    <x v="4"/>
    <s v="JLE"/>
    <n v="6"/>
    <n v="7"/>
    <n v="4"/>
    <n v="7"/>
    <n v="4"/>
    <s v="NO"/>
    <s v="Circuito"/>
    <x v="11"/>
    <n v="7560"/>
  </r>
  <r>
    <x v="335"/>
    <s v="Olga"/>
    <x v="4"/>
    <s v="IDO"/>
    <n v="7"/>
    <n v="2"/>
    <n v="8"/>
    <n v="6"/>
    <n v="4"/>
    <s v="HN"/>
    <s v="Estancia"/>
    <x v="2"/>
    <n v="1080"/>
  </r>
  <r>
    <x v="22"/>
    <s v="Olga"/>
    <x v="4"/>
    <s v="UTC"/>
    <n v="8"/>
    <n v="5"/>
    <n v="10"/>
    <n v="6"/>
    <n v="10"/>
    <s v="GI"/>
    <s v="Estancia"/>
    <x v="13"/>
    <n v="8550"/>
  </r>
  <r>
    <x v="555"/>
    <s v="Olga"/>
    <x v="4"/>
    <s v="XOT"/>
    <n v="10"/>
    <n v="6"/>
    <n v="5"/>
    <n v="8"/>
    <n v="9"/>
    <s v="UI"/>
    <s v="Crucero"/>
    <x v="2"/>
    <n v="810"/>
  </r>
  <r>
    <x v="24"/>
    <s v="Olga"/>
    <x v="4"/>
    <s v="EFR"/>
    <n v="7"/>
    <n v="8"/>
    <n v="10"/>
    <n v="7"/>
    <n v="5"/>
    <s v="US"/>
    <s v="Crucero"/>
    <x v="7"/>
    <n v="4750"/>
  </r>
  <r>
    <x v="725"/>
    <s v="Olga"/>
    <x v="4"/>
    <s v="ZQF"/>
    <n v="9"/>
    <n v="8"/>
    <n v="5"/>
    <n v="8"/>
    <n v="6"/>
    <s v="WY"/>
    <s v="Circuito"/>
    <x v="7"/>
    <n v="1200"/>
  </r>
  <r>
    <x v="25"/>
    <s v="Olga"/>
    <x v="4"/>
    <s v="PIR"/>
    <n v="0"/>
    <n v="8"/>
    <n v="9"/>
    <n v="9"/>
    <n v="9"/>
    <s v="US"/>
    <s v="Crucero"/>
    <x v="7"/>
    <n v="4250"/>
  </r>
  <r>
    <x v="25"/>
    <s v="Olga"/>
    <x v="4"/>
    <s v="KIP"/>
    <n v="7"/>
    <n v="10"/>
    <n v="9"/>
    <n v="8"/>
    <n v="8"/>
    <s v="HR"/>
    <s v="Crucero"/>
    <x v="11"/>
    <n v="3780"/>
  </r>
  <r>
    <x v="25"/>
    <s v="Olga"/>
    <x v="4"/>
    <s v="ECL"/>
    <n v="6"/>
    <n v="8"/>
    <n v="4"/>
    <n v="6"/>
    <n v="3"/>
    <s v="NO"/>
    <s v="Circuito"/>
    <x v="4"/>
    <n v="4560"/>
  </r>
  <r>
    <x v="842"/>
    <s v="Olga"/>
    <x v="4"/>
    <s v="HGN"/>
    <n v="4"/>
    <n v="5"/>
    <n v="6"/>
    <n v="4"/>
    <n v="9"/>
    <s v="OQ"/>
    <s v="Estancia"/>
    <x v="5"/>
    <n v="3135"/>
  </r>
  <r>
    <x v="727"/>
    <s v="Olga"/>
    <x v="4"/>
    <s v="XYO"/>
    <n v="9"/>
    <n v="6"/>
    <n v="5"/>
    <n v="6"/>
    <n v="3"/>
    <s v="FA"/>
    <s v="Crucero"/>
    <x v="0"/>
    <n v="3600"/>
  </r>
  <r>
    <x v="844"/>
    <s v="Olga"/>
    <x v="4"/>
    <s v="EEO"/>
    <n v="8"/>
    <n v="10"/>
    <n v="10"/>
    <n v="9"/>
    <n v="5"/>
    <s v="IP"/>
    <s v="Estancia"/>
    <x v="10"/>
    <n v="1140"/>
  </r>
  <r>
    <x v="728"/>
    <s v="Olga"/>
    <x v="4"/>
    <s v="MNY"/>
    <n v="4"/>
    <n v="7"/>
    <n v="4"/>
    <n v="6"/>
    <n v="4"/>
    <s v="CD"/>
    <s v="Circuito"/>
    <x v="0"/>
    <n v="5320"/>
  </r>
  <r>
    <x v="728"/>
    <s v="Olga"/>
    <x v="4"/>
    <s v="FYI"/>
    <n v="1"/>
    <n v="10"/>
    <n v="9"/>
    <n v="10"/>
    <n v="6"/>
    <s v="DL"/>
    <s v="Estancia"/>
    <x v="7"/>
    <n v="2700"/>
  </r>
  <r>
    <x v="27"/>
    <s v="Olga"/>
    <x v="4"/>
    <s v="KKJ"/>
    <n v="6"/>
    <n v="5"/>
    <n v="8"/>
    <n v="10"/>
    <n v="9"/>
    <s v="DL"/>
    <s v="Estancia"/>
    <x v="7"/>
    <n v="2700"/>
  </r>
  <r>
    <x v="938"/>
    <s v="Olga"/>
    <x v="4"/>
    <s v="RFJ"/>
    <n v="6"/>
    <n v="6"/>
    <n v="7"/>
    <n v="6"/>
    <n v="6"/>
    <s v="MJ"/>
    <s v="Circuito"/>
    <x v="8"/>
    <n v="3240"/>
  </r>
  <r>
    <x v="938"/>
    <s v="Olga"/>
    <x v="4"/>
    <s v="WUB"/>
    <n v="8"/>
    <n v="8"/>
    <n v="4"/>
    <n v="4"/>
    <n v="6"/>
    <s v="DF"/>
    <s v="Crucero"/>
    <x v="13"/>
    <n v="2430"/>
  </r>
  <r>
    <x v="557"/>
    <s v="Olga"/>
    <x v="4"/>
    <s v="OLT"/>
    <n v="7"/>
    <n v="8"/>
    <n v="6"/>
    <n v="4"/>
    <n v="4"/>
    <s v="IU"/>
    <s v="Circuito"/>
    <x v="2"/>
    <n v="570"/>
  </r>
  <r>
    <x v="342"/>
    <s v="Olga"/>
    <x v="4"/>
    <s v="VUY"/>
    <n v="6"/>
    <n v="0"/>
    <n v="7"/>
    <n v="5"/>
    <n v="5"/>
    <s v="CD"/>
    <s v="Circuito"/>
    <x v="10"/>
    <n v="1400"/>
  </r>
  <r>
    <x v="342"/>
    <s v="Olga"/>
    <x v="4"/>
    <s v="GBO"/>
    <n v="2"/>
    <n v="7"/>
    <n v="7"/>
    <n v="8"/>
    <n v="8"/>
    <s v="ZI"/>
    <s v="Estancia"/>
    <x v="11"/>
    <n v="1995"/>
  </r>
  <r>
    <x v="28"/>
    <s v="Olga"/>
    <x v="4"/>
    <s v="TYZ"/>
    <n v="10"/>
    <n v="9"/>
    <n v="10"/>
    <n v="5"/>
    <n v="7"/>
    <s v="OQ"/>
    <s v="Estancia"/>
    <x v="12"/>
    <n v="3825"/>
  </r>
  <r>
    <x v="31"/>
    <s v="Olga"/>
    <x v="4"/>
    <s v="SJQ"/>
    <n v="8"/>
    <n v="8"/>
    <n v="8"/>
    <n v="9"/>
    <n v="5"/>
    <s v="WL"/>
    <s v="Circuito"/>
    <x v="4"/>
    <n v="2240"/>
  </r>
  <r>
    <x v="31"/>
    <s v="Olga"/>
    <x v="4"/>
    <s v="FEF"/>
    <n v="6"/>
    <n v="10"/>
    <n v="7"/>
    <n v="9"/>
    <n v="7"/>
    <s v="HR"/>
    <s v="Crucero"/>
    <x v="9"/>
    <n v="3600"/>
  </r>
  <r>
    <x v="845"/>
    <s v="Olga"/>
    <x v="4"/>
    <s v="PRX"/>
    <n v="6"/>
    <n v="7"/>
    <n v="6"/>
    <n v="8"/>
    <n v="5"/>
    <s v="HN"/>
    <s v="Estancia"/>
    <x v="8"/>
    <n v="3600"/>
  </r>
  <r>
    <x v="847"/>
    <s v="Olga"/>
    <x v="4"/>
    <s v="OGX"/>
    <n v="8"/>
    <n v="6"/>
    <n v="5"/>
    <n v="4"/>
    <n v="8"/>
    <s v="GI"/>
    <s v="Estancia"/>
    <x v="14"/>
    <n v="13000"/>
  </r>
  <r>
    <x v="847"/>
    <s v="Olga"/>
    <x v="4"/>
    <s v="OQM"/>
    <n v="7"/>
    <n v="9"/>
    <n v="10"/>
    <n v="8"/>
    <n v="6"/>
    <s v="PN"/>
    <s v="Estancia"/>
    <x v="10"/>
    <n v="850"/>
  </r>
  <r>
    <x v="32"/>
    <s v="Olga"/>
    <x v="4"/>
    <s v="HIQ"/>
    <n v="9"/>
    <n v="6"/>
    <n v="8"/>
    <n v="10"/>
    <n v="9"/>
    <s v="DL"/>
    <s v="Estancia"/>
    <x v="10"/>
    <n v="1140"/>
  </r>
  <r>
    <x v="32"/>
    <s v="Olga"/>
    <x v="4"/>
    <s v="YPP"/>
    <n v="8"/>
    <n v="9"/>
    <n v="9"/>
    <n v="5"/>
    <n v="7"/>
    <s v="DF"/>
    <s v="Crucero"/>
    <x v="8"/>
    <n v="810"/>
  </r>
  <r>
    <x v="32"/>
    <s v="Olga"/>
    <x v="4"/>
    <s v="JWP"/>
    <n v="9"/>
    <n v="10"/>
    <n v="9"/>
    <n v="6"/>
    <n v="5"/>
    <s v="OQ"/>
    <s v="Estancia"/>
    <x v="5"/>
    <n v="3300"/>
  </r>
  <r>
    <x v="731"/>
    <s v="Olga"/>
    <x v="4"/>
    <s v="XCT"/>
    <n v="8"/>
    <n v="10"/>
    <n v="7"/>
    <n v="8"/>
    <n v="9"/>
    <s v="HR"/>
    <s v="Crucero"/>
    <x v="16"/>
    <n v="4800"/>
  </r>
  <r>
    <x v="731"/>
    <s v="Olga"/>
    <x v="4"/>
    <s v="DFM"/>
    <n v="6"/>
    <n v="5"/>
    <n v="5"/>
    <n v="7"/>
    <n v="8"/>
    <s v="NO"/>
    <s v="Circuito"/>
    <x v="4"/>
    <n v="4320"/>
  </r>
  <r>
    <x v="35"/>
    <s v="Olga"/>
    <x v="4"/>
    <s v="UQB"/>
    <n v="8"/>
    <n v="10"/>
    <n v="6"/>
    <n v="8"/>
    <n v="8"/>
    <s v="DL"/>
    <s v="Estancia"/>
    <x v="11"/>
    <n v="4200"/>
  </r>
  <r>
    <x v="561"/>
    <s v="Olga"/>
    <x v="4"/>
    <s v="FTW"/>
    <n v="5"/>
    <n v="5"/>
    <n v="0"/>
    <n v="9"/>
    <n v="8"/>
    <s v="IP"/>
    <s v="Estancia"/>
    <x v="4"/>
    <n v="2400"/>
  </r>
  <r>
    <x v="38"/>
    <s v="Olga"/>
    <x v="4"/>
    <s v="IYE"/>
    <n v="8"/>
    <n v="8"/>
    <n v="9"/>
    <n v="9"/>
    <n v="8"/>
    <s v="CD"/>
    <s v="Circuito"/>
    <x v="11"/>
    <n v="4165"/>
  </r>
  <r>
    <x v="732"/>
    <s v="Olga"/>
    <x v="4"/>
    <s v="AVG"/>
    <n v="4"/>
    <n v="8"/>
    <n v="7"/>
    <n v="3"/>
    <n v="7"/>
    <s v="OQ"/>
    <s v="Estancia"/>
    <x v="9"/>
    <n v="1710"/>
  </r>
  <r>
    <x v="1022"/>
    <s v="Olga"/>
    <x v="4"/>
    <s v="UAX"/>
    <n v="9"/>
    <n v="9"/>
    <n v="9"/>
    <n v="6"/>
    <n v="5"/>
    <s v="HR"/>
    <s v="Crucero"/>
    <x v="0"/>
    <n v="4080"/>
  </r>
  <r>
    <x v="563"/>
    <s v="Olga"/>
    <x v="4"/>
    <s v="LHT"/>
    <n v="8"/>
    <n v="7"/>
    <n v="8"/>
    <n v="6"/>
    <n v="1"/>
    <s v="IP"/>
    <s v="Estancia"/>
    <x v="13"/>
    <n v="4320"/>
  </r>
  <r>
    <x v="344"/>
    <s v="Olga"/>
    <x v="4"/>
    <s v="PAD"/>
    <n v="7"/>
    <n v="7"/>
    <n v="8"/>
    <n v="8"/>
    <n v="9"/>
    <s v="PY"/>
    <s v="Crucero"/>
    <x v="13"/>
    <n v="8100"/>
  </r>
  <r>
    <x v="345"/>
    <s v="Olga"/>
    <x v="4"/>
    <s v="DQT"/>
    <n v="10"/>
    <n v="9"/>
    <n v="8"/>
    <n v="7"/>
    <n v="6"/>
    <s v="HR"/>
    <s v="Crucero"/>
    <x v="9"/>
    <n v="3240"/>
  </r>
  <r>
    <x v="848"/>
    <s v="Olga"/>
    <x v="4"/>
    <s v="GVU"/>
    <n v="8"/>
    <n v="0"/>
    <n v="10"/>
    <n v="8"/>
    <n v="10"/>
    <s v="UI"/>
    <s v="Crucero"/>
    <x v="8"/>
    <n v="2565"/>
  </r>
  <r>
    <x v="567"/>
    <s v="Olga"/>
    <x v="4"/>
    <s v="IWT"/>
    <n v="4"/>
    <n v="7"/>
    <n v="3"/>
    <n v="6"/>
    <n v="4"/>
    <s v="US"/>
    <s v="Crucero"/>
    <x v="4"/>
    <n v="3600"/>
  </r>
  <r>
    <x v="735"/>
    <s v="Olga"/>
    <x v="4"/>
    <s v="ELD"/>
    <n v="5"/>
    <n v="10"/>
    <n v="4"/>
    <n v="5"/>
    <n v="10"/>
    <s v="IU"/>
    <s v="Circuito"/>
    <x v="9"/>
    <n v="3600"/>
  </r>
  <r>
    <x v="735"/>
    <s v="Olga"/>
    <x v="4"/>
    <s v="JWN"/>
    <n v="2"/>
    <n v="5"/>
    <n v="8"/>
    <n v="6"/>
    <n v="8"/>
    <s v="YY"/>
    <s v="Crucero"/>
    <x v="10"/>
    <n v="2000"/>
  </r>
  <r>
    <x v="568"/>
    <s v="Olga"/>
    <x v="4"/>
    <s v="UWF"/>
    <n v="7"/>
    <n v="5"/>
    <n v="6"/>
    <n v="8"/>
    <n v="8"/>
    <s v="MJ"/>
    <s v="Circuito"/>
    <x v="3"/>
    <n v="21600"/>
  </r>
  <r>
    <x v="736"/>
    <s v="Olga"/>
    <x v="4"/>
    <s v="SSC"/>
    <n v="8"/>
    <n v="10"/>
    <n v="5"/>
    <n v="10"/>
    <n v="8"/>
    <s v="RA"/>
    <s v="Crucero"/>
    <x v="0"/>
    <n v="4000"/>
  </r>
  <r>
    <x v="1044"/>
    <s v="Olga"/>
    <x v="4"/>
    <s v="EJA"/>
    <n v="7"/>
    <n v="0"/>
    <n v="8"/>
    <n v="10"/>
    <n v="7"/>
    <s v="CD"/>
    <s v="Circuito"/>
    <x v="8"/>
    <n v="1890"/>
  </r>
  <r>
    <x v="1044"/>
    <s v="Olga"/>
    <x v="4"/>
    <s v="HEO"/>
    <n v="0"/>
    <n v="8"/>
    <n v="4"/>
    <n v="10"/>
    <n v="8"/>
    <s v="CF"/>
    <s v="Crucero"/>
    <x v="7"/>
    <n v="3600"/>
  </r>
  <r>
    <x v="346"/>
    <s v="Olga"/>
    <x v="4"/>
    <s v="DRU"/>
    <n v="7"/>
    <n v="9"/>
    <n v="7"/>
    <n v="10"/>
    <n v="4"/>
    <s v="NO"/>
    <s v="Circuito"/>
    <x v="8"/>
    <n v="3600"/>
  </r>
  <r>
    <x v="849"/>
    <s v="Olga"/>
    <x v="4"/>
    <s v="YRU"/>
    <n v="3"/>
    <n v="7"/>
    <n v="2"/>
    <n v="10"/>
    <n v="9"/>
    <s v="OQ"/>
    <s v="Estancia"/>
    <x v="11"/>
    <n v="1680"/>
  </r>
  <r>
    <x v="1045"/>
    <s v="Olga"/>
    <x v="4"/>
    <s v="LNR"/>
    <n v="10"/>
    <n v="10"/>
    <n v="8"/>
    <n v="9"/>
    <n v="9"/>
    <s v="HR"/>
    <s v="Crucero"/>
    <x v="13"/>
    <n v="5400"/>
  </r>
  <r>
    <x v="740"/>
    <s v="Olga"/>
    <x v="4"/>
    <s v="AWD"/>
    <n v="8"/>
    <n v="8"/>
    <n v="9"/>
    <n v="7"/>
    <n v="4"/>
    <s v="QT"/>
    <s v="Circuito"/>
    <x v="11"/>
    <n v="3780"/>
  </r>
  <r>
    <x v="740"/>
    <s v="Olga"/>
    <x v="4"/>
    <s v="SLT"/>
    <n v="5"/>
    <n v="5"/>
    <n v="6"/>
    <n v="7"/>
    <n v="8"/>
    <s v="HR"/>
    <s v="Crucero"/>
    <x v="4"/>
    <n v="2280"/>
  </r>
  <r>
    <x v="741"/>
    <s v="Olga"/>
    <x v="4"/>
    <s v="GZY"/>
    <n v="8"/>
    <n v="8"/>
    <n v="4"/>
    <n v="7"/>
    <n v="6"/>
    <s v="XY"/>
    <s v="Circuito"/>
    <x v="4"/>
    <n v="3800"/>
  </r>
  <r>
    <x v="850"/>
    <s v="Olga"/>
    <x v="4"/>
    <s v="KEJ"/>
    <n v="7"/>
    <n v="3"/>
    <n v="1"/>
    <n v="7"/>
    <n v="9"/>
    <s v="IU"/>
    <s v="Circuito"/>
    <x v="9"/>
    <n v="3060"/>
  </r>
  <r>
    <x v="850"/>
    <s v="Olga"/>
    <x v="4"/>
    <s v="PXH"/>
    <n v="9"/>
    <n v="0"/>
    <n v="8"/>
    <n v="10"/>
    <n v="9"/>
    <s v="RA"/>
    <s v="Crucero"/>
    <x v="4"/>
    <n v="1800"/>
  </r>
  <r>
    <x v="850"/>
    <s v="Olga"/>
    <x v="4"/>
    <s v="WQP"/>
    <n v="10"/>
    <n v="2"/>
    <n v="7"/>
    <n v="7"/>
    <n v="9"/>
    <s v="ZI"/>
    <s v="Estancia"/>
    <x v="14"/>
    <n v="3510"/>
  </r>
  <r>
    <x v="1046"/>
    <s v="Olga"/>
    <x v="4"/>
    <s v="KWW"/>
    <n v="7"/>
    <n v="7"/>
    <n v="7"/>
    <n v="10"/>
    <n v="9"/>
    <s v="ZI"/>
    <s v="Estancia"/>
    <x v="2"/>
    <n v="285"/>
  </r>
  <r>
    <x v="1046"/>
    <s v="Olga"/>
    <x v="4"/>
    <s v="CFM"/>
    <n v="4"/>
    <n v="9"/>
    <n v="5"/>
    <n v="4"/>
    <n v="4"/>
    <s v="CD"/>
    <s v="Circuito"/>
    <x v="7"/>
    <n v="3150"/>
  </r>
  <r>
    <x v="941"/>
    <s v="Olga"/>
    <x v="4"/>
    <s v="SBD"/>
    <n v="2"/>
    <n v="8"/>
    <n v="7"/>
    <n v="8"/>
    <n v="7"/>
    <s v="LY"/>
    <s v="Estancia"/>
    <x v="4"/>
    <n v="2660"/>
  </r>
  <r>
    <x v="351"/>
    <s v="Olga"/>
    <x v="4"/>
    <s v="AMR"/>
    <n v="6"/>
    <n v="8"/>
    <n v="7"/>
    <n v="10"/>
    <n v="10"/>
    <s v="IU"/>
    <s v="Circuito"/>
    <x v="13"/>
    <n v="4860"/>
  </r>
  <r>
    <x v="44"/>
    <s v="Olga"/>
    <x v="4"/>
    <s v="UUA"/>
    <n v="3"/>
    <n v="0"/>
    <n v="9"/>
    <n v="7"/>
    <n v="6"/>
    <s v="CD"/>
    <s v="Circuito"/>
    <x v="0"/>
    <n v="5320"/>
  </r>
  <r>
    <x v="44"/>
    <s v="Olga"/>
    <x v="4"/>
    <s v="QYH"/>
    <n v="5"/>
    <n v="6"/>
    <n v="3"/>
    <n v="5"/>
    <n v="8"/>
    <s v="UI"/>
    <s v="Crucero"/>
    <x v="7"/>
    <n v="4275"/>
  </r>
  <r>
    <x v="746"/>
    <s v="Olga"/>
    <x v="4"/>
    <s v="PSI"/>
    <n v="9"/>
    <n v="10"/>
    <n v="9"/>
    <n v="7"/>
    <n v="6"/>
    <s v="NO"/>
    <s v="Circuito"/>
    <x v="7"/>
    <n v="5700"/>
  </r>
  <r>
    <x v="747"/>
    <s v="Olga"/>
    <x v="4"/>
    <s v="PDM"/>
    <n v="8"/>
    <n v="3"/>
    <n v="2"/>
    <n v="6"/>
    <n v="1"/>
    <s v="XY"/>
    <s v="Circuito"/>
    <x v="14"/>
    <n v="12350"/>
  </r>
  <r>
    <x v="46"/>
    <s v="Olga"/>
    <x v="4"/>
    <s v="XDI"/>
    <n v="10"/>
    <n v="9"/>
    <n v="9"/>
    <n v="8"/>
    <n v="7"/>
    <s v="HR"/>
    <s v="Crucero"/>
    <x v="13"/>
    <n v="4320"/>
  </r>
  <r>
    <x v="46"/>
    <s v="Olga"/>
    <x v="4"/>
    <s v="EHL"/>
    <n v="4"/>
    <n v="8"/>
    <n v="4"/>
    <n v="7"/>
    <n v="2"/>
    <s v="PY"/>
    <s v="Crucero"/>
    <x v="10"/>
    <n v="1710"/>
  </r>
  <r>
    <x v="1047"/>
    <s v="Olga"/>
    <x v="4"/>
    <s v="NIT"/>
    <n v="6"/>
    <n v="4"/>
    <n v="5"/>
    <n v="10"/>
    <n v="4"/>
    <s v="LY"/>
    <s v="Estancia"/>
    <x v="8"/>
    <n v="1890"/>
  </r>
  <r>
    <x v="571"/>
    <s v="Olga"/>
    <x v="4"/>
    <s v="VTR"/>
    <n v="6"/>
    <n v="5"/>
    <n v="6"/>
    <n v="10"/>
    <n v="3"/>
    <s v="DF"/>
    <s v="Crucero"/>
    <x v="0"/>
    <n v="2280"/>
  </r>
  <r>
    <x v="852"/>
    <s v="Olga"/>
    <x v="4"/>
    <s v="WRI"/>
    <n v="7"/>
    <n v="7"/>
    <n v="8"/>
    <n v="9"/>
    <n v="7"/>
    <s v="WY"/>
    <s v="Circuito"/>
    <x v="9"/>
    <n v="1620"/>
  </r>
  <r>
    <x v="852"/>
    <s v="Olga"/>
    <x v="4"/>
    <s v="GZY"/>
    <n v="7"/>
    <n v="7"/>
    <n v="10"/>
    <n v="5"/>
    <n v="8"/>
    <s v="DL"/>
    <s v="Estancia"/>
    <x v="7"/>
    <n v="2850"/>
  </r>
  <r>
    <x v="1048"/>
    <s v="Olga"/>
    <x v="4"/>
    <s v="BZS"/>
    <n v="7"/>
    <n v="6"/>
    <n v="9"/>
    <n v="9"/>
    <n v="5"/>
    <s v="WY"/>
    <s v="Circuito"/>
    <x v="8"/>
    <n v="720"/>
  </r>
  <r>
    <x v="1048"/>
    <s v="Olga"/>
    <x v="4"/>
    <s v="MJD"/>
    <n v="8"/>
    <n v="1"/>
    <n v="6"/>
    <n v="10"/>
    <n v="5"/>
    <s v="ZI"/>
    <s v="Estancia"/>
    <x v="0"/>
    <n v="2280"/>
  </r>
  <r>
    <x v="1048"/>
    <s v="Olga"/>
    <x v="4"/>
    <s v="VXW"/>
    <n v="5"/>
    <n v="10"/>
    <n v="4"/>
    <n v="10"/>
    <n v="9"/>
    <s v="NO"/>
    <s v="Circuito"/>
    <x v="14"/>
    <n v="14040"/>
  </r>
  <r>
    <x v="353"/>
    <s v="Olga"/>
    <x v="4"/>
    <s v="AYL"/>
    <n v="3"/>
    <n v="5"/>
    <n v="1"/>
    <n v="5"/>
    <n v="6"/>
    <s v="IP"/>
    <s v="Estancia"/>
    <x v="10"/>
    <n v="1140"/>
  </r>
  <r>
    <x v="353"/>
    <s v="Olga"/>
    <x v="4"/>
    <s v="DSP"/>
    <n v="8"/>
    <n v="7"/>
    <n v="6"/>
    <n v="5"/>
    <n v="6"/>
    <s v="FA"/>
    <s v="Crucero"/>
    <x v="11"/>
    <n v="3150"/>
  </r>
  <r>
    <x v="854"/>
    <s v="Olga"/>
    <x v="4"/>
    <s v="DQE"/>
    <n v="9"/>
    <n v="4"/>
    <n v="8"/>
    <n v="7"/>
    <n v="4"/>
    <s v="FA"/>
    <s v="Crucero"/>
    <x v="0"/>
    <n v="3600"/>
  </r>
  <r>
    <x v="855"/>
    <s v="Olga"/>
    <x v="4"/>
    <s v="YZN"/>
    <n v="7"/>
    <n v="5"/>
    <n v="7"/>
    <n v="8"/>
    <n v="2"/>
    <s v="GI"/>
    <s v="Estancia"/>
    <x v="10"/>
    <n v="1900"/>
  </r>
  <r>
    <x v="56"/>
    <s v="Olga"/>
    <x v="4"/>
    <s v="KTQ"/>
    <n v="10"/>
    <n v="9"/>
    <n v="8"/>
    <n v="8"/>
    <n v="3"/>
    <s v="OQ"/>
    <s v="Estancia"/>
    <x v="9"/>
    <n v="1530"/>
  </r>
  <r>
    <x v="57"/>
    <s v="Olga"/>
    <x v="4"/>
    <s v="XPY"/>
    <n v="5"/>
    <n v="9"/>
    <n v="6"/>
    <n v="7"/>
    <n v="8"/>
    <s v="MJ"/>
    <s v="Circuito"/>
    <x v="9"/>
    <n v="6840"/>
  </r>
  <r>
    <x v="58"/>
    <s v="Olga"/>
    <x v="4"/>
    <s v="ASL"/>
    <n v="9"/>
    <n v="9"/>
    <n v="10"/>
    <n v="9"/>
    <n v="8"/>
    <s v="ZA"/>
    <s v="Estancia"/>
    <x v="11"/>
    <n v="7140"/>
  </r>
  <r>
    <x v="752"/>
    <s v="Olga"/>
    <x v="4"/>
    <s v="FRG"/>
    <n v="8"/>
    <n v="10"/>
    <n v="8"/>
    <n v="8"/>
    <n v="10"/>
    <s v="CD"/>
    <s v="Circuito"/>
    <x v="5"/>
    <n v="6160"/>
  </r>
  <r>
    <x v="752"/>
    <s v="Olga"/>
    <x v="4"/>
    <s v="IMN"/>
    <n v="8"/>
    <n v="2"/>
    <n v="9"/>
    <n v="9"/>
    <n v="8"/>
    <s v="US"/>
    <s v="Crucero"/>
    <x v="4"/>
    <n v="3600"/>
  </r>
  <r>
    <x v="576"/>
    <s v="Olga"/>
    <x v="4"/>
    <s v="RNP"/>
    <n v="5"/>
    <n v="10"/>
    <n v="7"/>
    <n v="8"/>
    <n v="5"/>
    <s v="PN"/>
    <s v="Estancia"/>
    <x v="8"/>
    <n v="1275"/>
  </r>
  <r>
    <x v="576"/>
    <s v="Olga"/>
    <x v="4"/>
    <s v="AIU"/>
    <n v="10"/>
    <n v="8"/>
    <n v="9"/>
    <n v="9"/>
    <n v="9"/>
    <s v="HR"/>
    <s v="Crucero"/>
    <x v="9"/>
    <n v="3060"/>
  </r>
  <r>
    <x v="577"/>
    <s v="Olga"/>
    <x v="4"/>
    <s v="NFD"/>
    <n v="4"/>
    <n v="7"/>
    <n v="8"/>
    <n v="6"/>
    <n v="2"/>
    <s v="XK"/>
    <s v="Circuito"/>
    <x v="16"/>
    <n v="4250"/>
  </r>
  <r>
    <x v="755"/>
    <s v="Olga"/>
    <x v="4"/>
    <s v="KXO"/>
    <n v="5"/>
    <n v="10"/>
    <n v="9"/>
    <n v="9"/>
    <n v="5"/>
    <s v="OQ"/>
    <s v="Estancia"/>
    <x v="14"/>
    <n v="3315"/>
  </r>
  <r>
    <x v="942"/>
    <s v="Olga"/>
    <x v="4"/>
    <s v="SJX"/>
    <n v="7"/>
    <n v="5"/>
    <n v="7"/>
    <n v="4"/>
    <n v="6"/>
    <s v="ZI"/>
    <s v="Estancia"/>
    <x v="9"/>
    <n v="1530"/>
  </r>
  <r>
    <x v="756"/>
    <s v="Olga"/>
    <x v="4"/>
    <s v="OSL"/>
    <n v="7"/>
    <n v="7"/>
    <n v="7"/>
    <n v="6"/>
    <n v="7"/>
    <s v="XY"/>
    <s v="Circuito"/>
    <x v="10"/>
    <n v="1700"/>
  </r>
  <r>
    <x v="757"/>
    <s v="Olga"/>
    <x v="4"/>
    <s v="ETI"/>
    <n v="9"/>
    <n v="10"/>
    <n v="7"/>
    <n v="7"/>
    <n v="9"/>
    <s v="CF"/>
    <s v="Crucero"/>
    <x v="19"/>
    <n v="12160"/>
  </r>
  <r>
    <x v="859"/>
    <s v="Olga"/>
    <x v="4"/>
    <s v="QYS"/>
    <n v="8"/>
    <n v="4"/>
    <n v="5"/>
    <n v="6"/>
    <n v="3"/>
    <s v="QT"/>
    <s v="Circuito"/>
    <x v="4"/>
    <n v="2040"/>
  </r>
  <r>
    <x v="944"/>
    <s v="Olga"/>
    <x v="4"/>
    <s v="ZFY"/>
    <n v="10"/>
    <n v="8"/>
    <n v="2"/>
    <n v="8"/>
    <n v="7"/>
    <s v="UI"/>
    <s v="Crucero"/>
    <x v="0"/>
    <n v="6480"/>
  </r>
  <r>
    <x v="944"/>
    <s v="Olga"/>
    <x v="4"/>
    <s v="ZFY"/>
    <n v="4"/>
    <n v="4"/>
    <n v="6"/>
    <n v="6"/>
    <n v="7"/>
    <s v="DL"/>
    <s v="Estancia"/>
    <x v="8"/>
    <n v="1620"/>
  </r>
  <r>
    <x v="359"/>
    <s v="Olga"/>
    <x v="4"/>
    <s v="HFY"/>
    <n v="3"/>
    <n v="3"/>
    <n v="2"/>
    <n v="7"/>
    <n v="5"/>
    <s v="PM"/>
    <s v="Circuito"/>
    <x v="7"/>
    <n v="1425"/>
  </r>
  <r>
    <x v="759"/>
    <s v="Olga"/>
    <x v="4"/>
    <s v="JRO"/>
    <n v="4"/>
    <n v="8"/>
    <n v="9"/>
    <n v="9"/>
    <n v="5"/>
    <s v="WY"/>
    <s v="Circuito"/>
    <x v="5"/>
    <n v="3135"/>
  </r>
  <r>
    <x v="68"/>
    <s v="Olga"/>
    <x v="4"/>
    <s v="GOU"/>
    <n v="10"/>
    <n v="5"/>
    <n v="9"/>
    <n v="10"/>
    <n v="7"/>
    <s v="OQ"/>
    <s v="Estancia"/>
    <x v="14"/>
    <n v="3120"/>
  </r>
  <r>
    <x v="761"/>
    <s v="Olga"/>
    <x v="4"/>
    <s v="UQF"/>
    <n v="4"/>
    <n v="6"/>
    <n v="10"/>
    <n v="10"/>
    <n v="6"/>
    <s v="OQ"/>
    <s v="Estancia"/>
    <x v="8"/>
    <n v="765"/>
  </r>
  <r>
    <x v="761"/>
    <s v="Olga"/>
    <x v="4"/>
    <s v="FEF"/>
    <n v="6"/>
    <n v="7"/>
    <n v="3"/>
    <n v="8"/>
    <n v="7"/>
    <s v="FA"/>
    <s v="Crucero"/>
    <x v="9"/>
    <n v="2850"/>
  </r>
  <r>
    <x v="761"/>
    <s v="Olga"/>
    <x v="4"/>
    <s v="RMM"/>
    <n v="9"/>
    <n v="7"/>
    <n v="10"/>
    <n v="10"/>
    <n v="9"/>
    <s v="XY"/>
    <s v="Circuito"/>
    <x v="4"/>
    <n v="3800"/>
  </r>
  <r>
    <x v="70"/>
    <s v="Olga"/>
    <x v="4"/>
    <s v="JHY"/>
    <n v="6"/>
    <n v="4"/>
    <n v="6"/>
    <n v="6"/>
    <n v="5"/>
    <s v="YY"/>
    <s v="Crucero"/>
    <x v="11"/>
    <n v="6650"/>
  </r>
  <r>
    <x v="72"/>
    <s v="Olga"/>
    <x v="4"/>
    <s v="FZH"/>
    <n v="6"/>
    <n v="7"/>
    <n v="7"/>
    <n v="5"/>
    <n v="2"/>
    <s v="IP"/>
    <s v="Estancia"/>
    <x v="14"/>
    <n v="7410"/>
  </r>
  <r>
    <x v="584"/>
    <s v="Olga"/>
    <x v="4"/>
    <s v="LLI"/>
    <n v="4"/>
    <n v="5"/>
    <n v="4"/>
    <n v="3"/>
    <n v="9"/>
    <s v="LY"/>
    <s v="Estancia"/>
    <x v="7"/>
    <n v="3325"/>
  </r>
  <r>
    <x v="947"/>
    <s v="Olga"/>
    <x v="4"/>
    <s v="PSI"/>
    <n v="4"/>
    <n v="1"/>
    <n v="10"/>
    <n v="10"/>
    <n v="6"/>
    <s v="CF"/>
    <s v="Crucero"/>
    <x v="9"/>
    <n v="4560"/>
  </r>
  <r>
    <x v="585"/>
    <s v="Olga"/>
    <x v="4"/>
    <s v="GGE"/>
    <n v="7"/>
    <n v="8"/>
    <n v="8"/>
    <n v="8"/>
    <n v="10"/>
    <s v="NO"/>
    <s v="Circuito"/>
    <x v="4"/>
    <n v="4080"/>
  </r>
  <r>
    <x v="861"/>
    <s v="Olga"/>
    <x v="4"/>
    <s v="AEO"/>
    <n v="10"/>
    <n v="6"/>
    <n v="6"/>
    <n v="6"/>
    <n v="6"/>
    <s v="UI"/>
    <s v="Crucero"/>
    <x v="0"/>
    <n v="6120"/>
  </r>
  <r>
    <x v="363"/>
    <s v="Olga"/>
    <x v="4"/>
    <s v="IYE"/>
    <n v="9"/>
    <n v="10"/>
    <n v="10"/>
    <n v="10"/>
    <n v="1"/>
    <s v="ZI"/>
    <s v="Estancia"/>
    <x v="8"/>
    <n v="1020"/>
  </r>
  <r>
    <x v="1049"/>
    <s v="Olga"/>
    <x v="4"/>
    <s v="TAT"/>
    <n v="7"/>
    <n v="4"/>
    <n v="9"/>
    <n v="8"/>
    <n v="9"/>
    <s v="HR"/>
    <s v="Crucero"/>
    <x v="9"/>
    <n v="3060"/>
  </r>
  <r>
    <x v="588"/>
    <s v="Olga"/>
    <x v="4"/>
    <s v="JBR"/>
    <n v="6"/>
    <n v="10"/>
    <n v="10"/>
    <n v="8"/>
    <n v="5"/>
    <s v="CD"/>
    <s v="Circuito"/>
    <x v="8"/>
    <n v="2040"/>
  </r>
  <r>
    <x v="765"/>
    <s v="Olga"/>
    <x v="4"/>
    <s v="NMK"/>
    <n v="8"/>
    <n v="9"/>
    <n v="10"/>
    <n v="10"/>
    <n v="9"/>
    <s v="ZI"/>
    <s v="Estancia"/>
    <x v="3"/>
    <n v="6120"/>
  </r>
  <r>
    <x v="366"/>
    <s v="Olga"/>
    <x v="4"/>
    <s v="PHH"/>
    <n v="8"/>
    <n v="7"/>
    <n v="8"/>
    <n v="8"/>
    <n v="9"/>
    <s v="IU"/>
    <s v="Circuito"/>
    <x v="7"/>
    <n v="2550"/>
  </r>
  <r>
    <x v="590"/>
    <s v="Olga"/>
    <x v="4"/>
    <s v="GCH"/>
    <n v="8"/>
    <n v="8"/>
    <n v="8"/>
    <n v="3"/>
    <n v="9"/>
    <s v="ZI"/>
    <s v="Estancia"/>
    <x v="4"/>
    <n v="1360"/>
  </r>
  <r>
    <x v="367"/>
    <s v="Olga"/>
    <x v="4"/>
    <s v="GNR"/>
    <n v="6"/>
    <n v="7"/>
    <n v="0"/>
    <n v="9"/>
    <n v="10"/>
    <s v="NO"/>
    <s v="Circuito"/>
    <x v="17"/>
    <n v="17680"/>
  </r>
  <r>
    <x v="368"/>
    <s v="Olga"/>
    <x v="4"/>
    <s v="KRI"/>
    <n v="9"/>
    <n v="9"/>
    <n v="6"/>
    <n v="5"/>
    <n v="8"/>
    <s v="US"/>
    <s v="Crucero"/>
    <x v="9"/>
    <n v="5610"/>
  </r>
  <r>
    <x v="594"/>
    <s v="Olga"/>
    <x v="4"/>
    <s v="VYB"/>
    <n v="10"/>
    <n v="9"/>
    <n v="5"/>
    <n v="6"/>
    <n v="8"/>
    <s v="UI"/>
    <s v="Crucero"/>
    <x v="0"/>
    <n v="6120"/>
  </r>
  <r>
    <x v="77"/>
    <s v="Olga"/>
    <x v="4"/>
    <s v="LXA"/>
    <n v="8"/>
    <n v="6"/>
    <n v="10"/>
    <n v="7"/>
    <n v="7"/>
    <s v="HN"/>
    <s v="Estancia"/>
    <x v="4"/>
    <n v="4420"/>
  </r>
  <r>
    <x v="768"/>
    <s v="Olga"/>
    <x v="4"/>
    <s v="LJR"/>
    <n v="8"/>
    <n v="8"/>
    <n v="6"/>
    <n v="10"/>
    <n v="4"/>
    <s v="PM"/>
    <s v="Circuito"/>
    <x v="4"/>
    <n v="1020"/>
  </r>
  <r>
    <x v="770"/>
    <s v="Olga"/>
    <x v="4"/>
    <s v="GTE"/>
    <n v="0"/>
    <n v="6"/>
    <n v="9"/>
    <n v="10"/>
    <n v="5"/>
    <s v="DL"/>
    <s v="Estancia"/>
    <x v="2"/>
    <n v="540"/>
  </r>
  <r>
    <x v="370"/>
    <s v="Olga"/>
    <x v="4"/>
    <s v="HTL"/>
    <n v="9"/>
    <n v="6"/>
    <n v="6"/>
    <n v="10"/>
    <n v="9"/>
    <s v="PN"/>
    <s v="Estancia"/>
    <x v="2"/>
    <n v="450"/>
  </r>
  <r>
    <x v="869"/>
    <s v="Olga"/>
    <x v="4"/>
    <s v="OYU"/>
    <n v="7"/>
    <n v="8"/>
    <n v="7"/>
    <n v="8"/>
    <n v="6"/>
    <s v="DF"/>
    <s v="Crucero"/>
    <x v="14"/>
    <n v="3510"/>
  </r>
  <r>
    <x v="869"/>
    <s v="Olga"/>
    <x v="4"/>
    <s v="JAP"/>
    <n v="5"/>
    <n v="6"/>
    <n v="6"/>
    <n v="5"/>
    <n v="3"/>
    <s v="HR"/>
    <s v="Crucero"/>
    <x v="7"/>
    <n v="2700"/>
  </r>
  <r>
    <x v="82"/>
    <s v="Olga"/>
    <x v="4"/>
    <s v="OUF"/>
    <n v="10"/>
    <n v="9"/>
    <n v="10"/>
    <n v="0"/>
    <n v="9"/>
    <s v="US"/>
    <s v="Crucero"/>
    <x v="16"/>
    <n v="9350"/>
  </r>
  <r>
    <x v="598"/>
    <s v="Olga"/>
    <x v="4"/>
    <s v="WZT"/>
    <n v="7"/>
    <n v="5"/>
    <n v="10"/>
    <n v="8"/>
    <n v="8"/>
    <s v="OQ"/>
    <s v="Estancia"/>
    <x v="6"/>
    <n v="2880"/>
  </r>
  <r>
    <x v="1050"/>
    <s v="Olga"/>
    <x v="4"/>
    <s v="HPY"/>
    <n v="6"/>
    <n v="9"/>
    <n v="10"/>
    <n v="10"/>
    <n v="10"/>
    <s v="LY"/>
    <s v="Estancia"/>
    <x v="13"/>
    <n v="5985"/>
  </r>
  <r>
    <x v="85"/>
    <s v="Olga"/>
    <x v="4"/>
    <s v="ELD"/>
    <n v="5"/>
    <n v="9"/>
    <n v="7"/>
    <n v="10"/>
    <n v="8"/>
    <s v="LY"/>
    <s v="Estancia"/>
    <x v="11"/>
    <n v="4900"/>
  </r>
  <r>
    <x v="87"/>
    <s v="Olga"/>
    <x v="4"/>
    <s v="JQK"/>
    <n v="10"/>
    <n v="7"/>
    <n v="10"/>
    <n v="8"/>
    <n v="9"/>
    <s v="XK"/>
    <s v="Circuito"/>
    <x v="16"/>
    <n v="4800"/>
  </r>
  <r>
    <x v="376"/>
    <s v="Olga"/>
    <x v="4"/>
    <s v="UEI"/>
    <n v="7"/>
    <n v="8"/>
    <n v="0"/>
    <n v="7"/>
    <n v="10"/>
    <s v="NO"/>
    <s v="Circuito"/>
    <x v="1"/>
    <n v="18720"/>
  </r>
  <r>
    <x v="88"/>
    <s v="Olga"/>
    <x v="4"/>
    <s v="CJT"/>
    <n v="6"/>
    <n v="9"/>
    <n v="10"/>
    <n v="8"/>
    <n v="10"/>
    <s v="IU"/>
    <s v="Circuito"/>
    <x v="16"/>
    <n v="4800"/>
  </r>
  <r>
    <x v="89"/>
    <s v="Olga"/>
    <x v="4"/>
    <s v="VAN"/>
    <n v="9"/>
    <n v="10"/>
    <n v="10"/>
    <n v="7"/>
    <n v="10"/>
    <s v="IU"/>
    <s v="Circuito"/>
    <x v="7"/>
    <n v="2850"/>
  </r>
  <r>
    <x v="876"/>
    <s v="Olga"/>
    <x v="4"/>
    <s v="LQV"/>
    <n v="8"/>
    <n v="8"/>
    <n v="8"/>
    <n v="10"/>
    <n v="6"/>
    <s v="OQ"/>
    <s v="Estancia"/>
    <x v="7"/>
    <n v="1200"/>
  </r>
  <r>
    <x v="378"/>
    <s v="Olga"/>
    <x v="4"/>
    <s v="VHG"/>
    <n v="5"/>
    <n v="8"/>
    <n v="8"/>
    <n v="5"/>
    <n v="10"/>
    <s v="US"/>
    <s v="Crucero"/>
    <x v="14"/>
    <n v="12870"/>
  </r>
  <r>
    <x v="774"/>
    <s v="Olga"/>
    <x v="4"/>
    <s v="AAE"/>
    <n v="8"/>
    <n v="6"/>
    <n v="9"/>
    <n v="8"/>
    <n v="10"/>
    <s v="MJ"/>
    <s v="Circuito"/>
    <x v="13"/>
    <n v="8640"/>
  </r>
  <r>
    <x v="878"/>
    <s v="Olga"/>
    <x v="4"/>
    <s v="YFE"/>
    <n v="6"/>
    <n v="0"/>
    <n v="9"/>
    <n v="8"/>
    <n v="9"/>
    <s v="MJ"/>
    <s v="Circuito"/>
    <x v="12"/>
    <n v="18000"/>
  </r>
  <r>
    <x v="775"/>
    <s v="Olga"/>
    <x v="4"/>
    <s v="KIP"/>
    <n v="9"/>
    <n v="10"/>
    <n v="6"/>
    <n v="7"/>
    <n v="7"/>
    <s v="IU"/>
    <s v="Circuito"/>
    <x v="9"/>
    <n v="3240"/>
  </r>
  <r>
    <x v="90"/>
    <s v="Olga"/>
    <x v="4"/>
    <s v="MDP"/>
    <n v="5"/>
    <n v="5"/>
    <n v="7"/>
    <n v="9"/>
    <n v="4"/>
    <s v="QT"/>
    <s v="Circuito"/>
    <x v="7"/>
    <n v="2700"/>
  </r>
  <r>
    <x v="381"/>
    <s v="Olga"/>
    <x v="4"/>
    <s v="OLT"/>
    <n v="5"/>
    <n v="7"/>
    <n v="8"/>
    <n v="7"/>
    <n v="7"/>
    <s v="PN"/>
    <s v="Estancia"/>
    <x v="19"/>
    <n v="8550"/>
  </r>
  <r>
    <x v="605"/>
    <s v="Olga"/>
    <x v="4"/>
    <s v="ZEF"/>
    <n v="6"/>
    <n v="6"/>
    <n v="2"/>
    <n v="3"/>
    <n v="8"/>
    <s v="DF"/>
    <s v="Crucero"/>
    <x v="16"/>
    <n v="2700"/>
  </r>
  <r>
    <x v="882"/>
    <s v="Olga"/>
    <x v="4"/>
    <s v="YQS"/>
    <n v="9"/>
    <n v="10"/>
    <n v="9"/>
    <n v="10"/>
    <n v="3"/>
    <s v="XK"/>
    <s v="Circuito"/>
    <x v="4"/>
    <n v="2160"/>
  </r>
  <r>
    <x v="883"/>
    <s v="Olga"/>
    <x v="4"/>
    <s v="PSZ"/>
    <n v="7"/>
    <n v="7"/>
    <n v="8"/>
    <n v="10"/>
    <n v="4"/>
    <s v="NO"/>
    <s v="Circuito"/>
    <x v="17"/>
    <n v="19890"/>
  </r>
  <r>
    <x v="954"/>
    <s v="Olga"/>
    <x v="4"/>
    <s v="YNN"/>
    <n v="8"/>
    <n v="5"/>
    <n v="9"/>
    <n v="8"/>
    <n v="5"/>
    <s v="XK"/>
    <s v="Circuito"/>
    <x v="8"/>
    <n v="1620"/>
  </r>
  <r>
    <x v="608"/>
    <s v="Olga"/>
    <x v="4"/>
    <s v="JAP"/>
    <n v="6"/>
    <n v="8"/>
    <n v="8"/>
    <n v="9"/>
    <n v="5"/>
    <s v="CD"/>
    <s v="Circuito"/>
    <x v="9"/>
    <n v="4080"/>
  </r>
  <r>
    <x v="779"/>
    <s v="Olga"/>
    <x v="4"/>
    <s v="WGU"/>
    <n v="9"/>
    <n v="8"/>
    <n v="10"/>
    <n v="9"/>
    <n v="10"/>
    <s v="OQ"/>
    <s v="Estancia"/>
    <x v="13"/>
    <n v="2160"/>
  </r>
  <r>
    <x v="96"/>
    <s v="Olga"/>
    <x v="4"/>
    <s v="LCI"/>
    <n v="8"/>
    <n v="8"/>
    <n v="6"/>
    <n v="3"/>
    <n v="10"/>
    <s v="DL"/>
    <s v="Estancia"/>
    <x v="8"/>
    <n v="1530"/>
  </r>
  <r>
    <x v="783"/>
    <s v="Olga"/>
    <x v="4"/>
    <s v="IOP"/>
    <n v="6"/>
    <n v="10"/>
    <n v="10"/>
    <n v="9"/>
    <n v="9"/>
    <s v="XY"/>
    <s v="Circuito"/>
    <x v="16"/>
    <n v="9350"/>
  </r>
  <r>
    <x v="612"/>
    <s v="Olga"/>
    <x v="4"/>
    <s v="SJQ"/>
    <n v="8"/>
    <n v="10"/>
    <n v="9"/>
    <n v="4"/>
    <n v="6"/>
    <s v="HR"/>
    <s v="Crucero"/>
    <x v="19"/>
    <n v="9120"/>
  </r>
  <r>
    <x v="390"/>
    <s v="Olga"/>
    <x v="4"/>
    <s v="UWF"/>
    <n v="10"/>
    <n v="8"/>
    <n v="3"/>
    <n v="9"/>
    <n v="8"/>
    <s v="CF"/>
    <s v="Crucero"/>
    <x v="8"/>
    <n v="2280"/>
  </r>
  <r>
    <x v="390"/>
    <s v="Olga"/>
    <x v="4"/>
    <s v="FJQ"/>
    <n v="5"/>
    <n v="10"/>
    <n v="10"/>
    <n v="10"/>
    <n v="10"/>
    <s v="CF"/>
    <s v="Crucero"/>
    <x v="8"/>
    <n v="2040"/>
  </r>
  <r>
    <x v="103"/>
    <s v="Olga"/>
    <x v="4"/>
    <s v="MQC"/>
    <n v="5"/>
    <n v="7"/>
    <n v="9"/>
    <n v="9"/>
    <n v="8"/>
    <s v="QT"/>
    <s v="Circuito"/>
    <x v="6"/>
    <n v="6840"/>
  </r>
  <r>
    <x v="104"/>
    <s v="Olga"/>
    <x v="4"/>
    <s v="ZCV"/>
    <n v="8"/>
    <n v="7"/>
    <n v="6"/>
    <n v="7"/>
    <n v="8"/>
    <s v="XY"/>
    <s v="Circuito"/>
    <x v="15"/>
    <n v="14630"/>
  </r>
  <r>
    <x v="104"/>
    <s v="Olga"/>
    <x v="4"/>
    <s v="GGW"/>
    <n v="7"/>
    <n v="9"/>
    <n v="8"/>
    <n v="9"/>
    <n v="7"/>
    <s v="FA"/>
    <s v="Crucero"/>
    <x v="7"/>
    <n v="2250"/>
  </r>
  <r>
    <x v="1051"/>
    <s v="Olga"/>
    <x v="4"/>
    <s v="MWG"/>
    <n v="10"/>
    <n v="8"/>
    <n v="10"/>
    <n v="10"/>
    <n v="10"/>
    <s v="PM"/>
    <s v="Circuito"/>
    <x v="10"/>
    <n v="540"/>
  </r>
  <r>
    <x v="1032"/>
    <s v="Olga"/>
    <x v="4"/>
    <s v="IXD"/>
    <n v="10"/>
    <n v="10"/>
    <n v="10"/>
    <n v="3"/>
    <n v="9"/>
    <s v="FA"/>
    <s v="Crucero"/>
    <x v="4"/>
    <n v="1900"/>
  </r>
  <r>
    <x v="401"/>
    <s v="Olga"/>
    <x v="4"/>
    <s v="WSD"/>
    <n v="9"/>
    <n v="5"/>
    <n v="8"/>
    <n v="10"/>
    <n v="10"/>
    <s v="FA"/>
    <s v="Crucero"/>
    <x v="11"/>
    <n v="3150"/>
  </r>
  <r>
    <x v="401"/>
    <s v="Olga"/>
    <x v="4"/>
    <s v="YWE"/>
    <n v="8"/>
    <n v="5"/>
    <n v="4"/>
    <n v="6"/>
    <n v="10"/>
    <s v="CD"/>
    <s v="Circuito"/>
    <x v="11"/>
    <n v="5320"/>
  </r>
  <r>
    <x v="615"/>
    <s v="Olga"/>
    <x v="4"/>
    <s v="MBP"/>
    <n v="9"/>
    <n v="7"/>
    <n v="4"/>
    <n v="8"/>
    <n v="2"/>
    <s v="HR"/>
    <s v="Crucero"/>
    <x v="16"/>
    <n v="5400"/>
  </r>
  <r>
    <x v="616"/>
    <s v="Olga"/>
    <x v="4"/>
    <s v="QJR"/>
    <n v="8"/>
    <n v="8"/>
    <n v="10"/>
    <n v="10"/>
    <n v="4"/>
    <s v="IP"/>
    <s v="Estancia"/>
    <x v="0"/>
    <n v="4480"/>
  </r>
  <r>
    <x v="617"/>
    <s v="Olga"/>
    <x v="4"/>
    <s v="FTE"/>
    <n v="9"/>
    <n v="3"/>
    <n v="10"/>
    <n v="9"/>
    <n v="8"/>
    <s v="WL"/>
    <s v="Circuito"/>
    <x v="4"/>
    <n v="2880"/>
  </r>
  <r>
    <x v="107"/>
    <s v="Olga"/>
    <x v="4"/>
    <s v="JHZ"/>
    <n v="5"/>
    <n v="7"/>
    <n v="2"/>
    <n v="5"/>
    <n v="8"/>
    <s v="NO"/>
    <s v="Circuito"/>
    <x v="10"/>
    <n v="2340"/>
  </r>
  <r>
    <x v="108"/>
    <s v="Olga"/>
    <x v="4"/>
    <s v="UWT"/>
    <n v="10"/>
    <n v="1"/>
    <n v="8"/>
    <n v="10"/>
    <n v="8"/>
    <s v="LY"/>
    <s v="Estancia"/>
    <x v="0"/>
    <n v="5040"/>
  </r>
  <r>
    <x v="109"/>
    <s v="Olga"/>
    <x v="4"/>
    <s v="MBY"/>
    <n v="8"/>
    <n v="6"/>
    <n v="1"/>
    <n v="9"/>
    <n v="1"/>
    <s v="DF"/>
    <s v="Crucero"/>
    <x v="10"/>
    <n v="510"/>
  </r>
  <r>
    <x v="111"/>
    <s v="Olga"/>
    <x v="4"/>
    <s v="NJD"/>
    <n v="10"/>
    <n v="7"/>
    <n v="3"/>
    <n v="10"/>
    <n v="9"/>
    <s v="OQ"/>
    <s v="Estancia"/>
    <x v="4"/>
    <n v="960"/>
  </r>
  <r>
    <x v="896"/>
    <s v="Olga"/>
    <x v="4"/>
    <s v="YQS"/>
    <n v="8"/>
    <n v="10"/>
    <n v="3"/>
    <n v="9"/>
    <n v="10"/>
    <s v="US"/>
    <s v="Crucero"/>
    <x v="8"/>
    <n v="3300"/>
  </r>
  <r>
    <x v="112"/>
    <s v="Olga"/>
    <x v="4"/>
    <s v="OQM"/>
    <n v="5"/>
    <n v="10"/>
    <n v="1"/>
    <n v="9"/>
    <n v="10"/>
    <s v="NO"/>
    <s v="Circuito"/>
    <x v="11"/>
    <n v="7735"/>
  </r>
  <r>
    <x v="411"/>
    <s v="Olga"/>
    <x v="4"/>
    <s v="FIF"/>
    <n v="6"/>
    <n v="9"/>
    <n v="10"/>
    <n v="9"/>
    <n v="10"/>
    <s v="CF"/>
    <s v="Crucero"/>
    <x v="6"/>
    <n v="8640"/>
  </r>
  <r>
    <x v="115"/>
    <s v="Olga"/>
    <x v="4"/>
    <s v="ASU"/>
    <n v="8"/>
    <n v="6"/>
    <n v="10"/>
    <n v="10"/>
    <n v="6"/>
    <s v="MJ"/>
    <s v="Circuito"/>
    <x v="4"/>
    <n v="4320"/>
  </r>
  <r>
    <x v="796"/>
    <s v="Olga"/>
    <x v="4"/>
    <s v="MBY"/>
    <n v="8"/>
    <n v="9"/>
    <n v="8"/>
    <n v="8"/>
    <n v="9"/>
    <s v="NO"/>
    <s v="Circuito"/>
    <x v="13"/>
    <n v="9945"/>
  </r>
  <r>
    <x v="116"/>
    <s v="Olga"/>
    <x v="4"/>
    <s v="CZL"/>
    <n v="8"/>
    <n v="10"/>
    <n v="10"/>
    <n v="9"/>
    <n v="5"/>
    <s v="WY"/>
    <s v="Circuito"/>
    <x v="7"/>
    <n v="1275"/>
  </r>
  <r>
    <x v="1033"/>
    <s v="Olga"/>
    <x v="4"/>
    <s v="ESF"/>
    <n v="10"/>
    <n v="10"/>
    <n v="2"/>
    <n v="9"/>
    <n v="8"/>
    <s v="XY"/>
    <s v="Circuito"/>
    <x v="2"/>
    <n v="1045"/>
  </r>
  <r>
    <x v="631"/>
    <s v="Olga"/>
    <x v="4"/>
    <s v="FJE"/>
    <n v="3"/>
    <n v="4"/>
    <n v="10"/>
    <n v="10"/>
    <n v="10"/>
    <s v="US"/>
    <s v="Crucero"/>
    <x v="7"/>
    <n v="4400"/>
  </r>
  <r>
    <x v="992"/>
    <s v="Olga"/>
    <x v="4"/>
    <s v="ZHR"/>
    <n v="8"/>
    <n v="4"/>
    <n v="9"/>
    <n v="6"/>
    <n v="4"/>
    <s v="PM"/>
    <s v="Circuito"/>
    <x v="10"/>
    <n v="540"/>
  </r>
  <r>
    <x v="637"/>
    <s v="Olga"/>
    <x v="4"/>
    <s v="LSW"/>
    <n v="10"/>
    <n v="10"/>
    <n v="3"/>
    <n v="7"/>
    <n v="10"/>
    <s v="XK"/>
    <s v="Circuito"/>
    <x v="7"/>
    <n v="2550"/>
  </r>
  <r>
    <x v="128"/>
    <s v="Olga"/>
    <x v="4"/>
    <s v="QYH"/>
    <n v="9"/>
    <n v="7"/>
    <n v="8"/>
    <n v="9"/>
    <n v="6"/>
    <s v="HN"/>
    <s v="Estancia"/>
    <x v="7"/>
    <n v="6175"/>
  </r>
  <r>
    <x v="128"/>
    <s v="Olga"/>
    <x v="4"/>
    <s v="TRW"/>
    <n v="5"/>
    <n v="10"/>
    <n v="8"/>
    <n v="9"/>
    <n v="7"/>
    <s v="RA"/>
    <s v="Crucero"/>
    <x v="11"/>
    <n v="3325"/>
  </r>
  <r>
    <x v="800"/>
    <s v="Olga"/>
    <x v="4"/>
    <s v="FJG"/>
    <n v="10"/>
    <n v="10"/>
    <n v="10"/>
    <n v="2"/>
    <n v="8"/>
    <s v="IU"/>
    <s v="Circuito"/>
    <x v="2"/>
    <n v="540"/>
  </r>
  <r>
    <x v="129"/>
    <s v="Olga"/>
    <x v="4"/>
    <s v="XTW"/>
    <n v="9"/>
    <n v="9"/>
    <n v="7"/>
    <n v="8"/>
    <n v="7"/>
    <s v="DL"/>
    <s v="Estancia"/>
    <x v="16"/>
    <n v="5100"/>
  </r>
  <r>
    <x v="423"/>
    <s v="Olga"/>
    <x v="4"/>
    <s v="MBY"/>
    <n v="7"/>
    <n v="10"/>
    <n v="9"/>
    <n v="4"/>
    <n v="7"/>
    <s v="IU"/>
    <s v="Circuito"/>
    <x v="9"/>
    <n v="3060"/>
  </r>
  <r>
    <x v="132"/>
    <s v="Olga"/>
    <x v="4"/>
    <s v="QBC"/>
    <n v="9"/>
    <n v="9"/>
    <n v="6"/>
    <n v="5"/>
    <n v="6"/>
    <s v="DF"/>
    <s v="Crucero"/>
    <x v="10"/>
    <n v="480"/>
  </r>
  <r>
    <x v="901"/>
    <s v="Olga"/>
    <x v="4"/>
    <s v="BQM"/>
    <n v="6"/>
    <n v="10"/>
    <n v="5"/>
    <n v="6"/>
    <n v="10"/>
    <s v="UI"/>
    <s v="Crucero"/>
    <x v="4"/>
    <n v="3240"/>
  </r>
  <r>
    <x v="425"/>
    <s v="Olga"/>
    <x v="4"/>
    <s v="QHU"/>
    <n v="9"/>
    <n v="6"/>
    <n v="5"/>
    <n v="8"/>
    <n v="8"/>
    <s v="FA"/>
    <s v="Crucero"/>
    <x v="13"/>
    <n v="3825"/>
  </r>
  <r>
    <x v="135"/>
    <s v="Olga"/>
    <x v="4"/>
    <s v="HPY"/>
    <n v="6"/>
    <n v="10"/>
    <n v="10"/>
    <n v="10"/>
    <n v="9"/>
    <s v="WL"/>
    <s v="Circuito"/>
    <x v="4"/>
    <n v="2720"/>
  </r>
  <r>
    <x v="428"/>
    <s v="Olga"/>
    <x v="4"/>
    <s v="LEL"/>
    <n v="9"/>
    <n v="7"/>
    <n v="10"/>
    <n v="10"/>
    <n v="0"/>
    <s v="US"/>
    <s v="Crucero"/>
    <x v="10"/>
    <n v="1870"/>
  </r>
  <r>
    <x v="430"/>
    <s v="Olga"/>
    <x v="4"/>
    <s v="DWJ"/>
    <n v="9"/>
    <n v="5"/>
    <n v="9"/>
    <n v="10"/>
    <n v="8"/>
    <s v="XK"/>
    <s v="Circuito"/>
    <x v="9"/>
    <n v="3060"/>
  </r>
  <r>
    <x v="639"/>
    <s v="Olga"/>
    <x v="4"/>
    <s v="BQE"/>
    <n v="7"/>
    <n v="10"/>
    <n v="4"/>
    <n v="4"/>
    <n v="6"/>
    <s v="CD"/>
    <s v="Circuito"/>
    <x v="11"/>
    <n v="4760"/>
  </r>
  <r>
    <x v="639"/>
    <s v="Olga"/>
    <x v="4"/>
    <s v="IXH"/>
    <n v="10"/>
    <n v="8"/>
    <n v="1"/>
    <n v="8"/>
    <n v="5"/>
    <s v="ZI"/>
    <s v="Estancia"/>
    <x v="8"/>
    <n v="1020"/>
  </r>
  <r>
    <x v="802"/>
    <s v="Olga"/>
    <x v="4"/>
    <s v="TTL"/>
    <n v="10"/>
    <n v="10"/>
    <n v="5"/>
    <n v="8"/>
    <n v="10"/>
    <s v="CF"/>
    <s v="Crucero"/>
    <x v="12"/>
    <n v="10200"/>
  </r>
  <r>
    <x v="137"/>
    <s v="Olga"/>
    <x v="4"/>
    <s v="XOT"/>
    <n v="10"/>
    <n v="10"/>
    <n v="9"/>
    <n v="9"/>
    <n v="10"/>
    <s v="ZA"/>
    <s v="Estancia"/>
    <x v="4"/>
    <n v="4080"/>
  </r>
  <r>
    <x v="137"/>
    <s v="Olga"/>
    <x v="4"/>
    <s v="QXO"/>
    <n v="10"/>
    <n v="10"/>
    <n v="9"/>
    <n v="7"/>
    <n v="7"/>
    <s v="OQ"/>
    <s v="Estancia"/>
    <x v="7"/>
    <n v="1275"/>
  </r>
  <r>
    <x v="137"/>
    <s v="Olga"/>
    <x v="4"/>
    <s v="XYR"/>
    <n v="10"/>
    <n v="10"/>
    <n v="8"/>
    <n v="9"/>
    <n v="9"/>
    <s v="US"/>
    <s v="Crucero"/>
    <x v="8"/>
    <n v="2805"/>
  </r>
  <r>
    <x v="433"/>
    <s v="Olga"/>
    <x v="4"/>
    <s v="WBW"/>
    <n v="5"/>
    <n v="10"/>
    <n v="2"/>
    <n v="9"/>
    <n v="10"/>
    <s v="OQ"/>
    <s v="Estancia"/>
    <x v="13"/>
    <n v="2295"/>
  </r>
  <r>
    <x v="434"/>
    <s v="Olga"/>
    <x v="4"/>
    <s v="EZY"/>
    <n v="0"/>
    <n v="4"/>
    <n v="7"/>
    <n v="8"/>
    <n v="6"/>
    <s v="HR"/>
    <s v="Crucero"/>
    <x v="4"/>
    <n v="2040"/>
  </r>
  <r>
    <x v="903"/>
    <s v="Olga"/>
    <x v="4"/>
    <s v="XLW"/>
    <n v="7"/>
    <n v="6"/>
    <n v="8"/>
    <n v="9"/>
    <n v="10"/>
    <s v="ZI"/>
    <s v="Estancia"/>
    <x v="4"/>
    <n v="1520"/>
  </r>
  <r>
    <x v="803"/>
    <s v="Olga"/>
    <x v="4"/>
    <s v="WES"/>
    <n v="6"/>
    <n v="10"/>
    <n v="5"/>
    <n v="8"/>
    <n v="10"/>
    <s v="MJ"/>
    <s v="Circuito"/>
    <x v="8"/>
    <n v="3420"/>
  </r>
  <r>
    <x v="435"/>
    <s v="Olga"/>
    <x v="4"/>
    <s v="REG"/>
    <n v="9"/>
    <n v="10"/>
    <n v="3"/>
    <n v="7"/>
    <n v="9"/>
    <s v="LY"/>
    <s v="Estancia"/>
    <x v="2"/>
    <n v="665"/>
  </r>
  <r>
    <x v="143"/>
    <s v="Olga"/>
    <x v="4"/>
    <s v="IQC"/>
    <n v="8"/>
    <n v="8"/>
    <n v="5"/>
    <n v="8"/>
    <n v="7"/>
    <s v="WY"/>
    <s v="Circuito"/>
    <x v="0"/>
    <n v="2160"/>
  </r>
  <r>
    <x v="143"/>
    <s v="Olga"/>
    <x v="4"/>
    <s v="DAU"/>
    <n v="8"/>
    <n v="0"/>
    <n v="2"/>
    <n v="10"/>
    <n v="7"/>
    <s v="XY"/>
    <s v="Circuito"/>
    <x v="1"/>
    <n v="16720"/>
  </r>
  <r>
    <x v="436"/>
    <s v="Olga"/>
    <x v="4"/>
    <s v="ZIQ"/>
    <n v="3"/>
    <n v="8"/>
    <n v="8"/>
    <n v="8"/>
    <n v="6"/>
    <s v="US"/>
    <s v="Crucero"/>
    <x v="8"/>
    <n v="2970"/>
  </r>
  <r>
    <x v="144"/>
    <s v="Olga"/>
    <x v="4"/>
    <s v="IOG"/>
    <n v="9"/>
    <n v="9"/>
    <n v="4"/>
    <n v="8"/>
    <n v="10"/>
    <s v="WL"/>
    <s v="Circuito"/>
    <x v="9"/>
    <n v="4320"/>
  </r>
  <r>
    <x v="437"/>
    <s v="Olga"/>
    <x v="4"/>
    <s v="QSF"/>
    <n v="7"/>
    <n v="9"/>
    <n v="5"/>
    <n v="8"/>
    <n v="1"/>
    <s v="US"/>
    <s v="Crucero"/>
    <x v="7"/>
    <n v="5225"/>
  </r>
  <r>
    <x v="643"/>
    <s v="Olga"/>
    <x v="4"/>
    <s v="JWN"/>
    <n v="4"/>
    <n v="8"/>
    <n v="6"/>
    <n v="7"/>
    <n v="4"/>
    <s v="LY"/>
    <s v="Estancia"/>
    <x v="11"/>
    <n v="4655"/>
  </r>
  <r>
    <x v="644"/>
    <s v="Olga"/>
    <x v="4"/>
    <s v="RXG"/>
    <n v="7"/>
    <n v="6"/>
    <n v="6"/>
    <n v="9"/>
    <n v="4"/>
    <s v="NO"/>
    <s v="Circuito"/>
    <x v="13"/>
    <n v="11115"/>
  </r>
  <r>
    <x v="145"/>
    <s v="Olga"/>
    <x v="4"/>
    <s v="CQP"/>
    <n v="0"/>
    <n v="9"/>
    <n v="9"/>
    <n v="9"/>
    <n v="7"/>
    <s v="GI"/>
    <s v="Estancia"/>
    <x v="5"/>
    <n v="10450"/>
  </r>
  <r>
    <x v="147"/>
    <s v="Olga"/>
    <x v="4"/>
    <s v="BUR"/>
    <n v="10"/>
    <n v="9"/>
    <n v="10"/>
    <n v="9"/>
    <n v="10"/>
    <s v="DL"/>
    <s v="Estancia"/>
    <x v="2"/>
    <n v="540"/>
  </r>
  <r>
    <x v="441"/>
    <s v="Olga"/>
    <x v="4"/>
    <s v="JVP"/>
    <n v="7"/>
    <n v="7"/>
    <n v="2"/>
    <n v="9"/>
    <n v="8"/>
    <s v="DL"/>
    <s v="Estancia"/>
    <x v="4"/>
    <n v="2280"/>
  </r>
  <r>
    <x v="149"/>
    <s v="Olga"/>
    <x v="4"/>
    <s v="UQZ"/>
    <n v="10"/>
    <n v="6"/>
    <n v="9"/>
    <n v="9"/>
    <n v="10"/>
    <s v="FA"/>
    <s v="Crucero"/>
    <x v="7"/>
    <n v="2250"/>
  </r>
  <r>
    <x v="150"/>
    <s v="Olga"/>
    <x v="4"/>
    <s v="LMB"/>
    <n v="8"/>
    <n v="2"/>
    <n v="6"/>
    <n v="5"/>
    <n v="6"/>
    <s v="ZI"/>
    <s v="Estancia"/>
    <x v="11"/>
    <n v="2660"/>
  </r>
  <r>
    <x v="442"/>
    <s v="Olga"/>
    <x v="4"/>
    <s v="FIQ"/>
    <n v="9"/>
    <n v="8"/>
    <n v="2"/>
    <n v="5"/>
    <n v="9"/>
    <s v="HR"/>
    <s v="Crucero"/>
    <x v="0"/>
    <n v="4560"/>
  </r>
  <r>
    <x v="649"/>
    <s v="Olga"/>
    <x v="4"/>
    <s v="IQC"/>
    <n v="9"/>
    <n v="6"/>
    <n v="8"/>
    <n v="6"/>
    <n v="7"/>
    <s v="UI"/>
    <s v="Crucero"/>
    <x v="13"/>
    <n v="6885"/>
  </r>
  <r>
    <x v="447"/>
    <s v="Olga"/>
    <x v="4"/>
    <s v="JDP"/>
    <n v="8"/>
    <n v="7"/>
    <n v="9"/>
    <n v="9"/>
    <n v="10"/>
    <s v="US"/>
    <s v="Crucero"/>
    <x v="0"/>
    <n v="8160"/>
  </r>
  <r>
    <x v="651"/>
    <s v="Olga"/>
    <x v="4"/>
    <s v="HEI"/>
    <n v="10"/>
    <n v="8"/>
    <n v="5"/>
    <n v="7"/>
    <n v="8"/>
    <s v="MJ"/>
    <s v="Circuito"/>
    <x v="2"/>
    <n v="1020"/>
  </r>
  <r>
    <x v="652"/>
    <s v="Olga"/>
    <x v="4"/>
    <s v="IAJ"/>
    <n v="5"/>
    <n v="6"/>
    <n v="9"/>
    <n v="9"/>
    <n v="7"/>
    <s v="XY"/>
    <s v="Circuito"/>
    <x v="11"/>
    <n v="7140"/>
  </r>
  <r>
    <x v="653"/>
    <s v="Olga"/>
    <x v="4"/>
    <s v="XLT"/>
    <n v="10"/>
    <n v="8"/>
    <n v="10"/>
    <n v="9"/>
    <n v="10"/>
    <s v="OQ"/>
    <s v="Estancia"/>
    <x v="6"/>
    <n v="3060"/>
  </r>
  <r>
    <x v="653"/>
    <s v="Olga"/>
    <x v="4"/>
    <s v="EWM"/>
    <n v="10"/>
    <n v="5"/>
    <n v="10"/>
    <n v="1"/>
    <n v="10"/>
    <s v="NO"/>
    <s v="Circuito"/>
    <x v="21"/>
    <n v="26180"/>
  </r>
  <r>
    <x v="448"/>
    <s v="Olga"/>
    <x v="4"/>
    <s v="KGQ"/>
    <n v="9"/>
    <n v="9"/>
    <n v="10"/>
    <n v="7"/>
    <n v="5"/>
    <s v="UI"/>
    <s v="Crucero"/>
    <x v="7"/>
    <n v="3825"/>
  </r>
  <r>
    <x v="450"/>
    <s v="Olga"/>
    <x v="4"/>
    <s v="CXD"/>
    <n v="7"/>
    <n v="5"/>
    <n v="9"/>
    <n v="10"/>
    <n v="8"/>
    <s v="MJ"/>
    <s v="Circuito"/>
    <x v="7"/>
    <n v="4800"/>
  </r>
  <r>
    <x v="809"/>
    <s v="Olga"/>
    <x v="4"/>
    <s v="BUT"/>
    <n v="9"/>
    <n v="9"/>
    <n v="8"/>
    <n v="10"/>
    <n v="7"/>
    <s v="MJ"/>
    <s v="Circuito"/>
    <x v="10"/>
    <n v="2160"/>
  </r>
  <r>
    <x v="809"/>
    <s v="Olga"/>
    <x v="4"/>
    <s v="IMN"/>
    <n v="10"/>
    <n v="9"/>
    <n v="8"/>
    <n v="10"/>
    <n v="9"/>
    <s v="QT"/>
    <s v="Circuito"/>
    <x v="2"/>
    <n v="540"/>
  </r>
  <r>
    <x v="458"/>
    <s v="Olga"/>
    <x v="4"/>
    <s v="VAV"/>
    <n v="5"/>
    <n v="10"/>
    <n v="10"/>
    <n v="10"/>
    <n v="0"/>
    <s v="RA"/>
    <s v="Crucero"/>
    <x v="10"/>
    <n v="800"/>
  </r>
  <r>
    <x v="908"/>
    <s v="Olga"/>
    <x v="4"/>
    <s v="BMX"/>
    <n v="2"/>
    <n v="7"/>
    <n v="1"/>
    <n v="10"/>
    <n v="0"/>
    <s v="FA"/>
    <s v="Crucero"/>
    <x v="10"/>
    <n v="950"/>
  </r>
  <r>
    <x v="460"/>
    <s v="Olga"/>
    <x v="4"/>
    <s v="REK"/>
    <n v="2"/>
    <n v="8"/>
    <n v="8"/>
    <n v="7"/>
    <n v="10"/>
    <s v="RA"/>
    <s v="Crucero"/>
    <x v="0"/>
    <n v="3200"/>
  </r>
  <r>
    <x v="966"/>
    <s v="Olga"/>
    <x v="4"/>
    <s v="UCH"/>
    <n v="5"/>
    <n v="8"/>
    <n v="7"/>
    <n v="9"/>
    <n v="10"/>
    <s v="DL"/>
    <s v="Estancia"/>
    <x v="17"/>
    <n v="9180"/>
  </r>
  <r>
    <x v="171"/>
    <s v="Olga"/>
    <x v="4"/>
    <s v="GOU"/>
    <n v="10"/>
    <n v="2"/>
    <n v="7"/>
    <n v="10"/>
    <n v="1"/>
    <s v="RA"/>
    <s v="Crucero"/>
    <x v="4"/>
    <n v="1600"/>
  </r>
  <r>
    <x v="660"/>
    <s v="Olga"/>
    <x v="4"/>
    <s v="IDH"/>
    <n v="10"/>
    <n v="10"/>
    <n v="10"/>
    <n v="8"/>
    <n v="10"/>
    <s v="IP"/>
    <s v="Estancia"/>
    <x v="2"/>
    <n v="800"/>
  </r>
  <r>
    <x v="465"/>
    <s v="Olga"/>
    <x v="4"/>
    <s v="VAR"/>
    <n v="6"/>
    <n v="7"/>
    <n v="8"/>
    <n v="7"/>
    <n v="10"/>
    <s v="NO"/>
    <s v="Circuito"/>
    <x v="3"/>
    <n v="25200"/>
  </r>
  <r>
    <x v="466"/>
    <s v="Olga"/>
    <x v="4"/>
    <s v="NPB"/>
    <n v="9"/>
    <n v="9"/>
    <n v="8"/>
    <n v="8"/>
    <n v="5"/>
    <s v="OQ"/>
    <s v="Estancia"/>
    <x v="2"/>
    <n v="270"/>
  </r>
  <r>
    <x v="665"/>
    <s v="Olga"/>
    <x v="4"/>
    <s v="FZK"/>
    <n v="8"/>
    <n v="8"/>
    <n v="6"/>
    <n v="5"/>
    <n v="6"/>
    <s v="PN"/>
    <s v="Estancia"/>
    <x v="2"/>
    <n v="450"/>
  </r>
  <r>
    <x v="187"/>
    <s v="Olga"/>
    <x v="4"/>
    <s v="VVD"/>
    <n v="7"/>
    <n v="9"/>
    <n v="8"/>
    <n v="2"/>
    <n v="7"/>
    <s v="RA"/>
    <s v="Crucero"/>
    <x v="9"/>
    <n v="2700"/>
  </r>
  <r>
    <x v="813"/>
    <s v="Olga"/>
    <x v="4"/>
    <s v="BXS"/>
    <n v="9"/>
    <n v="10"/>
    <n v="9"/>
    <n v="9"/>
    <n v="10"/>
    <s v="PM"/>
    <s v="Circuito"/>
    <x v="14"/>
    <n v="3315"/>
  </r>
  <r>
    <x v="967"/>
    <s v="Olga"/>
    <x v="4"/>
    <s v="KPB"/>
    <n v="8"/>
    <n v="8"/>
    <n v="1"/>
    <n v="8"/>
    <n v="9"/>
    <s v="NO"/>
    <s v="Circuito"/>
    <x v="13"/>
    <n v="10710"/>
  </r>
  <r>
    <x v="480"/>
    <s v="Olga"/>
    <x v="4"/>
    <s v="GWP"/>
    <n v="9"/>
    <n v="7"/>
    <n v="5"/>
    <n v="9"/>
    <n v="10"/>
    <s v="XK"/>
    <s v="Circuito"/>
    <x v="0"/>
    <n v="4480"/>
  </r>
  <r>
    <x v="817"/>
    <s v="Olga"/>
    <x v="4"/>
    <s v="DAU"/>
    <n v="10"/>
    <n v="10"/>
    <n v="10"/>
    <n v="10"/>
    <n v="8"/>
    <s v="US"/>
    <s v="Crucero"/>
    <x v="2"/>
    <n v="1020"/>
  </r>
  <r>
    <x v="670"/>
    <s v="Olga"/>
    <x v="4"/>
    <s v="QCH"/>
    <n v="10"/>
    <n v="2"/>
    <n v="9"/>
    <n v="10"/>
    <n v="10"/>
    <s v="RA"/>
    <s v="Crucero"/>
    <x v="0"/>
    <n v="3200"/>
  </r>
  <r>
    <x v="199"/>
    <s v="Olga"/>
    <x v="4"/>
    <s v="ZSG"/>
    <n v="7"/>
    <n v="10"/>
    <n v="10"/>
    <n v="10"/>
    <n v="9"/>
    <s v="CD"/>
    <s v="Circuito"/>
    <x v="4"/>
    <n v="3060"/>
  </r>
  <r>
    <x v="199"/>
    <s v="Olga"/>
    <x v="4"/>
    <s v="BXV"/>
    <n v="10"/>
    <n v="7"/>
    <n v="9"/>
    <n v="8"/>
    <n v="9"/>
    <s v="DL"/>
    <s v="Estancia"/>
    <x v="17"/>
    <n v="8670"/>
  </r>
  <r>
    <x v="200"/>
    <s v="Olga"/>
    <x v="4"/>
    <s v="IOJ"/>
    <n v="9"/>
    <n v="7"/>
    <n v="8"/>
    <n v="9"/>
    <n v="8"/>
    <s v="IU"/>
    <s v="Circuito"/>
    <x v="13"/>
    <n v="5130"/>
  </r>
  <r>
    <x v="205"/>
    <s v="Olga"/>
    <x v="4"/>
    <s v="OLT"/>
    <n v="9"/>
    <n v="9"/>
    <n v="8"/>
    <n v="10"/>
    <n v="9"/>
    <s v="DL"/>
    <s v="Estancia"/>
    <x v="19"/>
    <n v="10830"/>
  </r>
  <r>
    <x v="1052"/>
    <s v="Olga"/>
    <x v="4"/>
    <s v="PRX"/>
    <n v="8"/>
    <n v="7"/>
    <n v="8"/>
    <n v="9"/>
    <n v="10"/>
    <s v="CD"/>
    <s v="Circuito"/>
    <x v="7"/>
    <n v="4275"/>
  </r>
  <r>
    <x v="1053"/>
    <s v="Olga"/>
    <x v="4"/>
    <s v="XUE"/>
    <n v="10"/>
    <n v="7"/>
    <n v="10"/>
    <n v="8"/>
    <n v="9"/>
    <s v="FA"/>
    <s v="Crucero"/>
    <x v="10"/>
    <n v="900"/>
  </r>
  <r>
    <x v="486"/>
    <s v="Olga"/>
    <x v="4"/>
    <s v="XWF"/>
    <n v="10"/>
    <n v="10"/>
    <n v="1"/>
    <n v="9"/>
    <n v="9"/>
    <s v="OQ"/>
    <s v="Estancia"/>
    <x v="2"/>
    <n v="285"/>
  </r>
  <r>
    <x v="211"/>
    <s v="Olga"/>
    <x v="4"/>
    <s v="JTH"/>
    <n v="10"/>
    <n v="9"/>
    <n v="9"/>
    <n v="8"/>
    <n v="8"/>
    <s v="XK"/>
    <s v="Circuito"/>
    <x v="2"/>
    <n v="595"/>
  </r>
  <r>
    <x v="213"/>
    <s v="Olga"/>
    <x v="4"/>
    <s v="MUZ"/>
    <n v="8"/>
    <n v="0"/>
    <n v="10"/>
    <n v="1"/>
    <n v="0"/>
    <s v="WY"/>
    <s v="Circuito"/>
    <x v="14"/>
    <n v="3705"/>
  </r>
  <r>
    <x v="213"/>
    <s v="Olga"/>
    <x v="4"/>
    <s v="EQS"/>
    <n v="10"/>
    <n v="10"/>
    <n v="10"/>
    <n v="8"/>
    <n v="9"/>
    <s v="CD"/>
    <s v="Circuito"/>
    <x v="11"/>
    <n v="5985"/>
  </r>
  <r>
    <x v="214"/>
    <s v="Olga"/>
    <x v="4"/>
    <s v="NHE"/>
    <n v="5"/>
    <n v="6"/>
    <n v="8"/>
    <n v="7"/>
    <n v="5"/>
    <s v="DL"/>
    <s v="Estancia"/>
    <x v="10"/>
    <n v="1140"/>
  </r>
  <r>
    <x v="216"/>
    <s v="Olga"/>
    <x v="4"/>
    <s v="GKP"/>
    <n v="10"/>
    <n v="1"/>
    <n v="10"/>
    <n v="10"/>
    <n v="10"/>
    <s v="QT"/>
    <s v="Circuito"/>
    <x v="20"/>
    <n v="11400"/>
  </r>
  <r>
    <x v="220"/>
    <s v="Olga"/>
    <x v="4"/>
    <s v="BCV"/>
    <n v="10"/>
    <n v="10"/>
    <n v="10"/>
    <n v="9"/>
    <n v="10"/>
    <s v="ZI"/>
    <s v="Estancia"/>
    <x v="8"/>
    <n v="1350"/>
  </r>
  <r>
    <x v="222"/>
    <s v="Olga"/>
    <x v="4"/>
    <s v="RHQ"/>
    <n v="7"/>
    <n v="7"/>
    <n v="10"/>
    <n v="4"/>
    <n v="8"/>
    <s v="HN"/>
    <s v="Estancia"/>
    <x v="8"/>
    <n v="3990"/>
  </r>
  <r>
    <x v="225"/>
    <s v="Olga"/>
    <x v="4"/>
    <s v="SDI"/>
    <n v="5"/>
    <n v="6"/>
    <n v="8"/>
    <n v="8"/>
    <n v="9"/>
    <s v="US"/>
    <s v="Crucero"/>
    <x v="0"/>
    <n v="8640"/>
  </r>
  <r>
    <x v="676"/>
    <s v="Olga"/>
    <x v="4"/>
    <s v="IQC"/>
    <n v="8"/>
    <n v="6"/>
    <n v="9"/>
    <n v="8"/>
    <n v="7"/>
    <s v="ZI"/>
    <s v="Estancia"/>
    <x v="10"/>
    <n v="900"/>
  </r>
  <r>
    <x v="236"/>
    <s v="Olga"/>
    <x v="4"/>
    <s v="EQS"/>
    <n v="10"/>
    <n v="10"/>
    <n v="8"/>
    <n v="10"/>
    <n v="8"/>
    <s v="PM"/>
    <s v="Circuito"/>
    <x v="2"/>
    <n v="300"/>
  </r>
  <r>
    <x v="236"/>
    <s v="Olga"/>
    <x v="4"/>
    <s v="SYZ"/>
    <n v="7"/>
    <n v="10"/>
    <n v="10"/>
    <n v="4"/>
    <n v="7"/>
    <s v="WY"/>
    <s v="Circuito"/>
    <x v="4"/>
    <n v="1140"/>
  </r>
  <r>
    <x v="237"/>
    <s v="Olga"/>
    <x v="4"/>
    <s v="NYU"/>
    <n v="10"/>
    <n v="10"/>
    <n v="8"/>
    <n v="10"/>
    <n v="10"/>
    <s v="OQ"/>
    <s v="Estancia"/>
    <x v="7"/>
    <n v="1275"/>
  </r>
  <r>
    <x v="241"/>
    <s v="Olga"/>
    <x v="4"/>
    <s v="NSI"/>
    <n v="10"/>
    <n v="0"/>
    <n v="8"/>
    <n v="6"/>
    <n v="9"/>
    <s v="PM"/>
    <s v="Circuito"/>
    <x v="4"/>
    <n v="960"/>
  </r>
  <r>
    <x v="241"/>
    <s v="Olga"/>
    <x v="4"/>
    <s v="AEO"/>
    <n v="10"/>
    <n v="10"/>
    <n v="8"/>
    <n v="2"/>
    <n v="6"/>
    <s v="MJ"/>
    <s v="Circuito"/>
    <x v="13"/>
    <n v="9720"/>
  </r>
  <r>
    <x v="914"/>
    <s v="Olga"/>
    <x v="4"/>
    <s v="QBA"/>
    <n v="8"/>
    <n v="8"/>
    <n v="7"/>
    <n v="9"/>
    <n v="8"/>
    <s v="DF"/>
    <s v="Crucero"/>
    <x v="4"/>
    <n v="1140"/>
  </r>
  <r>
    <x v="499"/>
    <s v="Olga"/>
    <x v="4"/>
    <s v="BTX"/>
    <n v="9"/>
    <n v="8"/>
    <n v="6"/>
    <n v="9"/>
    <n v="10"/>
    <s v="OQ"/>
    <s v="Estancia"/>
    <x v="7"/>
    <n v="1350"/>
  </r>
  <r>
    <x v="248"/>
    <s v="Olga"/>
    <x v="4"/>
    <s v="CFE"/>
    <n v="6"/>
    <n v="10"/>
    <n v="8"/>
    <n v="9"/>
    <n v="9"/>
    <s v="HR"/>
    <s v="Crucero"/>
    <x v="6"/>
    <n v="6480"/>
  </r>
  <r>
    <x v="250"/>
    <s v="Olga"/>
    <x v="4"/>
    <s v="LQH"/>
    <n v="6"/>
    <n v="10"/>
    <n v="9"/>
    <n v="9"/>
    <n v="9"/>
    <s v="QT"/>
    <s v="Circuito"/>
    <x v="10"/>
    <n v="960"/>
  </r>
  <r>
    <x v="255"/>
    <s v="Olga"/>
    <x v="4"/>
    <s v="ZCZ"/>
    <n v="5"/>
    <n v="10"/>
    <n v="8"/>
    <n v="5"/>
    <n v="10"/>
    <s v="QT"/>
    <s v="Circuito"/>
    <x v="10"/>
    <n v="1140"/>
  </r>
  <r>
    <x v="823"/>
    <s v="Olga"/>
    <x v="4"/>
    <s v="AIU"/>
    <n v="10"/>
    <n v="10"/>
    <n v="9"/>
    <n v="10"/>
    <n v="7"/>
    <s v="ZI"/>
    <s v="Estancia"/>
    <x v="4"/>
    <n v="1800"/>
  </r>
  <r>
    <x v="824"/>
    <s v="Olga"/>
    <x v="4"/>
    <s v="MNC"/>
    <n v="10"/>
    <n v="4"/>
    <n v="8"/>
    <n v="8"/>
    <n v="2"/>
    <s v="GI"/>
    <s v="Estancia"/>
    <x v="2"/>
    <n v="950"/>
  </r>
  <r>
    <x v="258"/>
    <s v="Olga"/>
    <x v="4"/>
    <s v="SJF"/>
    <n v="8"/>
    <n v="10"/>
    <n v="5"/>
    <n v="9"/>
    <n v="10"/>
    <s v="QT"/>
    <s v="Circuito"/>
    <x v="2"/>
    <n v="570"/>
  </r>
  <r>
    <x v="1054"/>
    <s v="Olga"/>
    <x v="4"/>
    <s v="PLC"/>
    <n v="9"/>
    <n v="10"/>
    <n v="8"/>
    <n v="9"/>
    <n v="9"/>
    <s v="DF"/>
    <s v="Crucero"/>
    <x v="9"/>
    <n v="1620"/>
  </r>
  <r>
    <x v="505"/>
    <s v="Olga"/>
    <x v="4"/>
    <s v="XTH"/>
    <n v="6"/>
    <n v="6"/>
    <n v="8"/>
    <n v="7"/>
    <n v="9"/>
    <s v="FA"/>
    <s v="Crucero"/>
    <x v="10"/>
    <n v="950"/>
  </r>
  <r>
    <x v="259"/>
    <s v="Olga"/>
    <x v="4"/>
    <s v="IGC"/>
    <n v="4"/>
    <n v="8"/>
    <n v="7"/>
    <n v="8"/>
    <n v="9"/>
    <s v="ZI"/>
    <s v="Estancia"/>
    <x v="16"/>
    <n v="4750"/>
  </r>
  <r>
    <x v="260"/>
    <s v="Olga"/>
    <x v="4"/>
    <s v="QSX"/>
    <n v="3"/>
    <n v="9"/>
    <n v="8"/>
    <n v="8"/>
    <n v="10"/>
    <s v="NO"/>
    <s v="Circuito"/>
    <x v="8"/>
    <n v="3990"/>
  </r>
  <r>
    <x v="506"/>
    <s v="Olga"/>
    <x v="4"/>
    <s v="AEB"/>
    <n v="8"/>
    <n v="6"/>
    <n v="8"/>
    <n v="9"/>
    <n v="10"/>
    <s v="IP"/>
    <s v="Estancia"/>
    <x v="10"/>
    <n v="1520"/>
  </r>
  <r>
    <x v="262"/>
    <s v="Olga"/>
    <x v="4"/>
    <s v="JXZ"/>
    <n v="9"/>
    <n v="10"/>
    <n v="10"/>
    <n v="10"/>
    <n v="10"/>
    <s v="GI"/>
    <s v="Estancia"/>
    <x v="16"/>
    <n v="9500"/>
  </r>
  <r>
    <x v="264"/>
    <s v="Olga"/>
    <x v="4"/>
    <s v="KRP"/>
    <n v="8"/>
    <n v="7"/>
    <n v="8"/>
    <n v="8"/>
    <n v="1"/>
    <s v="ZI"/>
    <s v="Estancia"/>
    <x v="2"/>
    <n v="475"/>
  </r>
  <r>
    <x v="266"/>
    <s v="Olga"/>
    <x v="4"/>
    <s v="WES"/>
    <n v="8"/>
    <n v="7"/>
    <n v="8"/>
    <n v="9"/>
    <n v="6"/>
    <s v="FA"/>
    <s v="Crucero"/>
    <x v="4"/>
    <n v="1900"/>
  </r>
  <r>
    <x v="269"/>
    <s v="Olga"/>
    <x v="4"/>
    <s v="VQE"/>
    <n v="7"/>
    <n v="8"/>
    <n v="10"/>
    <n v="8"/>
    <n v="7"/>
    <s v="OQ"/>
    <s v="Estancia"/>
    <x v="5"/>
    <n v="2970"/>
  </r>
  <r>
    <x v="269"/>
    <s v="Olga"/>
    <x v="4"/>
    <s v="JGC"/>
    <n v="8"/>
    <n v="10"/>
    <n v="10"/>
    <n v="7"/>
    <n v="7"/>
    <s v="IU"/>
    <s v="Circuito"/>
    <x v="9"/>
    <n v="2880"/>
  </r>
  <r>
    <x v="514"/>
    <s v="Olga"/>
    <x v="4"/>
    <s v="CFO"/>
    <n v="9"/>
    <n v="3"/>
    <n v="9"/>
    <n v="6"/>
    <n v="9"/>
    <s v="PY"/>
    <s v="Crucero"/>
    <x v="14"/>
    <n v="13585"/>
  </r>
  <r>
    <x v="515"/>
    <s v="Olga"/>
    <x v="4"/>
    <s v="XPJ"/>
    <n v="7"/>
    <n v="7"/>
    <n v="6"/>
    <n v="8"/>
    <n v="9"/>
    <s v="MJ"/>
    <s v="Circuito"/>
    <x v="16"/>
    <n v="11400"/>
  </r>
  <r>
    <x v="515"/>
    <s v="Olga"/>
    <x v="4"/>
    <s v="OGX"/>
    <n v="8"/>
    <n v="9"/>
    <n v="7"/>
    <n v="6"/>
    <n v="7"/>
    <s v="DL"/>
    <s v="Estancia"/>
    <x v="13"/>
    <n v="5130"/>
  </r>
  <r>
    <x v="686"/>
    <s v="Olga"/>
    <x v="4"/>
    <s v="BZS"/>
    <n v="8"/>
    <n v="8"/>
    <n v="9"/>
    <n v="9"/>
    <n v="8"/>
    <s v="CF"/>
    <s v="Crucero"/>
    <x v="8"/>
    <n v="1920"/>
  </r>
  <r>
    <x v="686"/>
    <s v="Olga"/>
    <x v="4"/>
    <s v="IQP"/>
    <n v="7"/>
    <n v="9"/>
    <n v="8"/>
    <n v="10"/>
    <n v="9"/>
    <s v="MJ"/>
    <s v="Circuito"/>
    <x v="11"/>
    <n v="7140"/>
  </r>
  <r>
    <x v="273"/>
    <s v="Olga"/>
    <x v="4"/>
    <s v="NYT"/>
    <n v="2"/>
    <n v="10"/>
    <n v="10"/>
    <n v="9"/>
    <n v="2"/>
    <s v="US"/>
    <s v="Crucero"/>
    <x v="4"/>
    <n v="4320"/>
  </r>
  <r>
    <x v="273"/>
    <s v="Olga"/>
    <x v="4"/>
    <s v="BXS"/>
    <n v="1"/>
    <n v="8"/>
    <n v="9"/>
    <n v="1"/>
    <n v="5"/>
    <s v="MJ"/>
    <s v="Circuito"/>
    <x v="8"/>
    <n v="3420"/>
  </r>
  <r>
    <x v="274"/>
    <s v="Olga"/>
    <x v="4"/>
    <s v="KKF"/>
    <n v="10"/>
    <n v="6"/>
    <n v="9"/>
    <n v="7"/>
    <n v="4"/>
    <s v="OQ"/>
    <s v="Estancia"/>
    <x v="2"/>
    <n v="285"/>
  </r>
  <r>
    <x v="826"/>
    <s v="Olga"/>
    <x v="4"/>
    <s v="TPB"/>
    <n v="7"/>
    <n v="6"/>
    <n v="4"/>
    <n v="8"/>
    <n v="1"/>
    <s v="ZI"/>
    <s v="Estancia"/>
    <x v="2"/>
    <n v="450"/>
  </r>
  <r>
    <x v="276"/>
    <s v="Olga"/>
    <x v="4"/>
    <s v="UQF"/>
    <n v="10"/>
    <n v="9"/>
    <n v="10"/>
    <n v="9"/>
    <n v="8"/>
    <s v="WY"/>
    <s v="Circuito"/>
    <x v="7"/>
    <n v="1275"/>
  </r>
  <r>
    <x v="277"/>
    <s v="Olga"/>
    <x v="4"/>
    <s v="HGO"/>
    <n v="10"/>
    <n v="10"/>
    <n v="8"/>
    <n v="9"/>
    <n v="9"/>
    <s v="PM"/>
    <s v="Circuito"/>
    <x v="10"/>
    <n v="510"/>
  </r>
  <r>
    <x v="288"/>
    <s v="Olga"/>
    <x v="4"/>
    <s v="CJT"/>
    <n v="9"/>
    <n v="4"/>
    <n v="10"/>
    <n v="9"/>
    <n v="10"/>
    <s v="CD"/>
    <s v="Circuito"/>
    <x v="0"/>
    <n v="5760"/>
  </r>
  <r>
    <x v="690"/>
    <s v="Olga"/>
    <x v="4"/>
    <s v="EFR"/>
    <n v="10"/>
    <n v="10"/>
    <n v="8"/>
    <n v="8"/>
    <n v="10"/>
    <s v="FA"/>
    <s v="Crucero"/>
    <x v="17"/>
    <n v="7225"/>
  </r>
  <r>
    <x v="526"/>
    <s v="Olga"/>
    <x v="4"/>
    <s v="MNC"/>
    <n v="4"/>
    <n v="8"/>
    <n v="7"/>
    <n v="3"/>
    <n v="7"/>
    <s v="RA"/>
    <s v="Crucero"/>
    <x v="10"/>
    <n v="950"/>
  </r>
  <r>
    <x v="530"/>
    <s v="Olga"/>
    <x v="4"/>
    <s v="HSF"/>
    <n v="5"/>
    <n v="1"/>
    <n v="4"/>
    <n v="8"/>
    <n v="7"/>
    <s v="HN"/>
    <s v="Estancia"/>
    <x v="11"/>
    <n v="8820"/>
  </r>
  <r>
    <x v="1009"/>
    <s v="Olga"/>
    <x v="4"/>
    <s v="OLT"/>
    <n v="8"/>
    <n v="10"/>
    <n v="10"/>
    <n v="7"/>
    <n v="8"/>
    <s v="YY"/>
    <s v="Crucero"/>
    <x v="5"/>
    <n v="12540"/>
  </r>
  <r>
    <x v="692"/>
    <s v="Olga"/>
    <x v="4"/>
    <s v="IDD"/>
    <n v="9"/>
    <n v="10"/>
    <n v="10"/>
    <n v="9"/>
    <n v="10"/>
    <s v="HR"/>
    <s v="Crucero"/>
    <x v="5"/>
    <n v="5610"/>
  </r>
  <r>
    <x v="302"/>
    <s v="Olga"/>
    <x v="4"/>
    <s v="NIB"/>
    <n v="8"/>
    <n v="9"/>
    <n v="8"/>
    <n v="7"/>
    <n v="10"/>
    <s v="MJ"/>
    <s v="Circuito"/>
    <x v="17"/>
    <n v="16320"/>
  </r>
  <r>
    <x v="308"/>
    <s v="Sergio"/>
    <x v="2"/>
    <s v="ELD"/>
    <n v="2"/>
    <n v="3"/>
    <n v="2"/>
    <n v="4"/>
    <n v="4"/>
    <s v="OQ"/>
    <s v="Estancia"/>
    <x v="8"/>
    <n v="765"/>
  </r>
  <r>
    <x v="309"/>
    <s v="Sergio"/>
    <x v="2"/>
    <s v="XTT"/>
    <n v="8"/>
    <n v="1"/>
    <n v="4"/>
    <n v="4"/>
    <n v="5"/>
    <s v="HN"/>
    <s v="Estancia"/>
    <x v="7"/>
    <n v="5100"/>
  </r>
  <r>
    <x v="310"/>
    <s v="Sergio"/>
    <x v="2"/>
    <s v="KNH"/>
    <n v="2"/>
    <n v="5"/>
    <n v="5"/>
    <n v="3"/>
    <n v="3"/>
    <s v="UI"/>
    <s v="Crucero"/>
    <x v="7"/>
    <n v="3825"/>
  </r>
  <r>
    <x v="694"/>
    <s v="Sergio"/>
    <x v="2"/>
    <s v="WWS"/>
    <n v="3"/>
    <n v="9"/>
    <n v="5"/>
    <n v="3"/>
    <n v="5"/>
    <s v="YY"/>
    <s v="Crucero"/>
    <x v="6"/>
    <n v="10200"/>
  </r>
  <r>
    <x v="694"/>
    <s v="Sergio"/>
    <x v="2"/>
    <s v="XSE"/>
    <n v="6"/>
    <n v="1"/>
    <n v="4"/>
    <n v="1"/>
    <n v="7"/>
    <s v="UI"/>
    <s v="Crucero"/>
    <x v="13"/>
    <n v="6480"/>
  </r>
  <r>
    <x v="532"/>
    <s v="Sergio"/>
    <x v="2"/>
    <s v="NUF"/>
    <n v="7"/>
    <n v="7"/>
    <n v="10"/>
    <n v="4"/>
    <n v="10"/>
    <s v="DL"/>
    <s v="Estancia"/>
    <x v="11"/>
    <n v="3570"/>
  </r>
  <r>
    <x v="1"/>
    <s v="Sergio"/>
    <x v="2"/>
    <s v="QYS"/>
    <n v="5"/>
    <n v="6"/>
    <n v="3"/>
    <n v="9"/>
    <n v="2"/>
    <s v="LY"/>
    <s v="Estancia"/>
    <x v="10"/>
    <n v="1190"/>
  </r>
  <r>
    <x v="533"/>
    <s v="Sergio"/>
    <x v="2"/>
    <s v="XQA"/>
    <n v="4"/>
    <n v="3"/>
    <n v="3"/>
    <n v="5"/>
    <n v="0"/>
    <s v="GI"/>
    <s v="Estancia"/>
    <x v="9"/>
    <n v="5100"/>
  </r>
  <r>
    <x v="533"/>
    <s v="Sergio"/>
    <x v="2"/>
    <s v="NAY"/>
    <n v="5"/>
    <n v="8"/>
    <n v="3"/>
    <n v="0"/>
    <n v="8"/>
    <s v="HR"/>
    <s v="Crucero"/>
    <x v="11"/>
    <n v="3570"/>
  </r>
  <r>
    <x v="311"/>
    <s v="Sergio"/>
    <x v="2"/>
    <s v="OUJ"/>
    <n v="5"/>
    <n v="7"/>
    <n v="8"/>
    <n v="7"/>
    <n v="5"/>
    <s v="IU"/>
    <s v="Circuito"/>
    <x v="7"/>
    <n v="2550"/>
  </r>
  <r>
    <x v="1010"/>
    <s v="Sergio"/>
    <x v="2"/>
    <s v="MPN"/>
    <n v="1"/>
    <n v="3"/>
    <n v="1"/>
    <n v="5"/>
    <n v="5"/>
    <s v="MJ"/>
    <s v="Circuito"/>
    <x v="7"/>
    <n v="5100"/>
  </r>
  <r>
    <x v="313"/>
    <s v="Sergio"/>
    <x v="2"/>
    <s v="AIX"/>
    <n v="0"/>
    <n v="0"/>
    <n v="1"/>
    <n v="2"/>
    <n v="1"/>
    <s v="DL"/>
    <s v="Estancia"/>
    <x v="0"/>
    <n v="4080"/>
  </r>
  <r>
    <x v="2"/>
    <s v="Sergio"/>
    <x v="2"/>
    <s v="PEA"/>
    <n v="2"/>
    <n v="2"/>
    <n v="2"/>
    <n v="3"/>
    <n v="6"/>
    <s v="QT"/>
    <s v="Circuito"/>
    <x v="9"/>
    <n v="3060"/>
  </r>
  <r>
    <x v="2"/>
    <s v="Sergio"/>
    <x v="2"/>
    <s v="IYU"/>
    <n v="3"/>
    <n v="1"/>
    <n v="2"/>
    <n v="0"/>
    <n v="4"/>
    <s v="GI"/>
    <s v="Estancia"/>
    <x v="14"/>
    <n v="11050"/>
  </r>
  <r>
    <x v="2"/>
    <s v="Sergio"/>
    <x v="2"/>
    <s v="HAD"/>
    <n v="3"/>
    <n v="3"/>
    <n v="0"/>
    <n v="3"/>
    <n v="3"/>
    <s v="FA"/>
    <s v="Crucero"/>
    <x v="0"/>
    <n v="3400"/>
  </r>
  <r>
    <x v="1055"/>
    <s v="Sergio"/>
    <x v="2"/>
    <s v="ZNR"/>
    <n v="0"/>
    <n v="6"/>
    <n v="4"/>
    <n v="5"/>
    <n v="6"/>
    <s v="YY"/>
    <s v="Crucero"/>
    <x v="9"/>
    <n v="5100"/>
  </r>
  <r>
    <x v="315"/>
    <s v="Sergio"/>
    <x v="2"/>
    <s v="OLT"/>
    <n v="4"/>
    <n v="5"/>
    <n v="6"/>
    <n v="1"/>
    <n v="2"/>
    <s v="LY"/>
    <s v="Estancia"/>
    <x v="5"/>
    <n v="6930"/>
  </r>
  <r>
    <x v="315"/>
    <s v="Sergio"/>
    <x v="2"/>
    <s v="SMD"/>
    <n v="0"/>
    <n v="4"/>
    <n v="2"/>
    <n v="2"/>
    <n v="4"/>
    <s v="MJ"/>
    <s v="Circuito"/>
    <x v="3"/>
    <n v="19440"/>
  </r>
  <r>
    <x v="315"/>
    <s v="Sergio"/>
    <x v="2"/>
    <s v="YCS"/>
    <n v="3"/>
    <n v="2"/>
    <n v="4"/>
    <n v="5"/>
    <n v="8"/>
    <s v="FA"/>
    <s v="Crucero"/>
    <x v="0"/>
    <n v="3200"/>
  </r>
  <r>
    <x v="4"/>
    <s v="Sergio"/>
    <x v="2"/>
    <s v="JOQ"/>
    <n v="6"/>
    <n v="4"/>
    <n v="6"/>
    <n v="3"/>
    <n v="4"/>
    <s v="QT"/>
    <s v="Circuito"/>
    <x v="9"/>
    <n v="3240"/>
  </r>
  <r>
    <x v="923"/>
    <s v="Sergio"/>
    <x v="2"/>
    <s v="JSW"/>
    <n v="6"/>
    <n v="3"/>
    <n v="5"/>
    <n v="3"/>
    <n v="4"/>
    <s v="IU"/>
    <s v="Circuito"/>
    <x v="9"/>
    <n v="3240"/>
  </r>
  <r>
    <x v="1041"/>
    <s v="Sergio"/>
    <x v="2"/>
    <s v="VJP"/>
    <n v="5"/>
    <n v="6"/>
    <n v="5"/>
    <n v="6"/>
    <n v="4"/>
    <s v="HN"/>
    <s v="Estancia"/>
    <x v="8"/>
    <n v="3240"/>
  </r>
  <r>
    <x v="318"/>
    <s v="Sergio"/>
    <x v="2"/>
    <s v="CJT"/>
    <n v="0"/>
    <n v="9"/>
    <n v="3"/>
    <n v="2"/>
    <n v="0"/>
    <s v="XY"/>
    <s v="Circuito"/>
    <x v="4"/>
    <n v="3200"/>
  </r>
  <r>
    <x v="924"/>
    <s v="Sergio"/>
    <x v="2"/>
    <s v="ZCV"/>
    <n v="3"/>
    <n v="10"/>
    <n v="5"/>
    <n v="4"/>
    <n v="4"/>
    <s v="ZA"/>
    <s v="Estancia"/>
    <x v="7"/>
    <n v="5400"/>
  </r>
  <r>
    <x v="319"/>
    <s v="Sergio"/>
    <x v="2"/>
    <s v="RAB"/>
    <n v="2"/>
    <n v="2"/>
    <n v="0"/>
    <n v="2"/>
    <n v="3"/>
    <s v="HN"/>
    <s v="Estancia"/>
    <x v="4"/>
    <n v="4320"/>
  </r>
  <r>
    <x v="700"/>
    <s v="Sergio"/>
    <x v="2"/>
    <s v="SOP"/>
    <n v="6"/>
    <n v="2"/>
    <n v="2"/>
    <n v="4"/>
    <n v="4"/>
    <s v="US"/>
    <s v="Crucero"/>
    <x v="11"/>
    <n v="6300"/>
  </r>
  <r>
    <x v="701"/>
    <s v="Sergio"/>
    <x v="2"/>
    <s v="FDO"/>
    <n v="2"/>
    <n v="0"/>
    <n v="0"/>
    <n v="2"/>
    <n v="0"/>
    <s v="ZI"/>
    <s v="Estancia"/>
    <x v="16"/>
    <n v="2700"/>
  </r>
  <r>
    <x v="831"/>
    <s v="Sergio"/>
    <x v="2"/>
    <s v="TMC"/>
    <n v="2"/>
    <n v="0"/>
    <n v="3"/>
    <n v="9"/>
    <n v="0"/>
    <s v="QT"/>
    <s v="Circuito"/>
    <x v="13"/>
    <n v="4860"/>
  </r>
  <r>
    <x v="320"/>
    <s v="Sergio"/>
    <x v="2"/>
    <s v="CXD"/>
    <n v="6"/>
    <n v="6"/>
    <n v="5"/>
    <n v="6"/>
    <n v="4"/>
    <s v="US"/>
    <s v="Crucero"/>
    <x v="11"/>
    <n v="5600"/>
  </r>
  <r>
    <x v="320"/>
    <s v="Sergio"/>
    <x v="2"/>
    <s v="HGH"/>
    <n v="4"/>
    <n v="3"/>
    <n v="0"/>
    <n v="0"/>
    <n v="6"/>
    <s v="DL"/>
    <s v="Estancia"/>
    <x v="0"/>
    <n v="3840"/>
  </r>
  <r>
    <x v="5"/>
    <s v="Sergio"/>
    <x v="2"/>
    <s v="RST"/>
    <n v="5"/>
    <n v="7"/>
    <n v="4"/>
    <n v="3"/>
    <n v="3"/>
    <s v="ZI"/>
    <s v="Estancia"/>
    <x v="12"/>
    <n v="3825"/>
  </r>
  <r>
    <x v="540"/>
    <s v="Sergio"/>
    <x v="2"/>
    <s v="MPN"/>
    <n v="5"/>
    <n v="7"/>
    <n v="2"/>
    <n v="5"/>
    <n v="5"/>
    <s v="MJ"/>
    <s v="Circuito"/>
    <x v="11"/>
    <n v="7560"/>
  </r>
  <r>
    <x v="542"/>
    <s v="Sergio"/>
    <x v="2"/>
    <s v="PHH"/>
    <n v="5"/>
    <n v="3"/>
    <n v="5"/>
    <n v="7"/>
    <n v="5"/>
    <s v="PM"/>
    <s v="Circuito"/>
    <x v="13"/>
    <n v="2295"/>
  </r>
  <r>
    <x v="324"/>
    <s v="Sergio"/>
    <x v="2"/>
    <s v="OUJ"/>
    <n v="2"/>
    <n v="9"/>
    <n v="5"/>
    <n v="7"/>
    <n v="0"/>
    <s v="FA"/>
    <s v="Crucero"/>
    <x v="13"/>
    <n v="4050"/>
  </r>
  <r>
    <x v="928"/>
    <s v="Sergio"/>
    <x v="2"/>
    <s v="EZV"/>
    <n v="7"/>
    <n v="6"/>
    <n v="6"/>
    <n v="9"/>
    <n v="10"/>
    <s v="DL"/>
    <s v="Estancia"/>
    <x v="16"/>
    <n v="5100"/>
  </r>
  <r>
    <x v="928"/>
    <s v="Sergio"/>
    <x v="2"/>
    <s v="VFL"/>
    <n v="7"/>
    <n v="7"/>
    <n v="3"/>
    <n v="3"/>
    <n v="4"/>
    <s v="HR"/>
    <s v="Crucero"/>
    <x v="4"/>
    <n v="2160"/>
  </r>
  <r>
    <x v="928"/>
    <s v="Sergio"/>
    <x v="2"/>
    <s v="WRF"/>
    <n v="3"/>
    <n v="2"/>
    <n v="0"/>
    <n v="4"/>
    <n v="7"/>
    <s v="CF"/>
    <s v="Crucero"/>
    <x v="2"/>
    <n v="720"/>
  </r>
  <r>
    <x v="930"/>
    <s v="Sergio"/>
    <x v="2"/>
    <s v="PJP"/>
    <n v="7"/>
    <n v="4"/>
    <n v="2"/>
    <n v="0"/>
    <n v="3"/>
    <s v="CD"/>
    <s v="Circuito"/>
    <x v="9"/>
    <n v="3570"/>
  </r>
  <r>
    <x v="930"/>
    <s v="Sergio"/>
    <x v="2"/>
    <s v="WYU"/>
    <n v="2"/>
    <n v="2"/>
    <n v="0"/>
    <n v="10"/>
    <n v="4"/>
    <s v="HR"/>
    <s v="Crucero"/>
    <x v="13"/>
    <n v="4860"/>
  </r>
  <r>
    <x v="326"/>
    <s v="Sergio"/>
    <x v="2"/>
    <s v="NXU"/>
    <n v="3"/>
    <n v="3"/>
    <n v="3"/>
    <n v="9"/>
    <n v="6"/>
    <s v="CF"/>
    <s v="Crucero"/>
    <x v="11"/>
    <n v="5040"/>
  </r>
  <r>
    <x v="327"/>
    <s v="Sergio"/>
    <x v="2"/>
    <s v="SAW"/>
    <n v="5"/>
    <n v="7"/>
    <n v="0"/>
    <n v="3"/>
    <n v="5"/>
    <s v="LY"/>
    <s v="Estancia"/>
    <x v="14"/>
    <n v="8190"/>
  </r>
  <r>
    <x v="1015"/>
    <s v="Sergio"/>
    <x v="2"/>
    <s v="EFR"/>
    <n v="8"/>
    <n v="5"/>
    <n v="4"/>
    <n v="5"/>
    <n v="0"/>
    <s v="MJ"/>
    <s v="Circuito"/>
    <x v="9"/>
    <n v="6480"/>
  </r>
  <r>
    <x v="706"/>
    <s v="Sergio"/>
    <x v="2"/>
    <s v="ZNB"/>
    <n v="5"/>
    <n v="7"/>
    <n v="5"/>
    <n v="4"/>
    <n v="4"/>
    <s v="OQ"/>
    <s v="Estancia"/>
    <x v="3"/>
    <n v="4590"/>
  </r>
  <r>
    <x v="707"/>
    <s v="Sergio"/>
    <x v="2"/>
    <s v="CZI"/>
    <n v="4"/>
    <n v="7"/>
    <n v="4"/>
    <n v="2"/>
    <n v="5"/>
    <s v="XK"/>
    <s v="Circuito"/>
    <x v="7"/>
    <n v="2250"/>
  </r>
  <r>
    <x v="707"/>
    <s v="Sergio"/>
    <x v="2"/>
    <s v="CPF"/>
    <n v="7"/>
    <n v="6"/>
    <n v="5"/>
    <n v="6"/>
    <n v="7"/>
    <s v="RA"/>
    <s v="Crucero"/>
    <x v="8"/>
    <n v="1350"/>
  </r>
  <r>
    <x v="975"/>
    <s v="Sergio"/>
    <x v="2"/>
    <s v="AIX"/>
    <n v="2"/>
    <n v="2"/>
    <n v="2"/>
    <n v="0"/>
    <n v="0"/>
    <s v="FA"/>
    <s v="Crucero"/>
    <x v="0"/>
    <n v="3600"/>
  </r>
  <r>
    <x v="545"/>
    <s v="Sergio"/>
    <x v="2"/>
    <s v="CUM"/>
    <n v="5"/>
    <n v="6"/>
    <n v="6"/>
    <n v="4"/>
    <n v="5"/>
    <s v="UI"/>
    <s v="Crucero"/>
    <x v="13"/>
    <n v="7290"/>
  </r>
  <r>
    <x v="546"/>
    <s v="Sergio"/>
    <x v="2"/>
    <s v="PRX"/>
    <n v="4"/>
    <n v="3"/>
    <n v="0"/>
    <n v="2"/>
    <n v="7"/>
    <s v="ZI"/>
    <s v="Estancia"/>
    <x v="11"/>
    <n v="1890"/>
  </r>
  <r>
    <x v="546"/>
    <s v="Sergio"/>
    <x v="2"/>
    <s v="KWO"/>
    <n v="6"/>
    <n v="5"/>
    <n v="5"/>
    <n v="5"/>
    <n v="10"/>
    <s v="US"/>
    <s v="Crucero"/>
    <x v="11"/>
    <n v="6300"/>
  </r>
  <r>
    <x v="711"/>
    <s v="Sergio"/>
    <x v="2"/>
    <s v="UUA"/>
    <n v="7"/>
    <n v="5"/>
    <n v="3"/>
    <n v="2"/>
    <n v="1"/>
    <s v="QT"/>
    <s v="Circuito"/>
    <x v="10"/>
    <n v="1080"/>
  </r>
  <r>
    <x v="712"/>
    <s v="Sergio"/>
    <x v="2"/>
    <s v="JVW"/>
    <n v="3"/>
    <n v="7"/>
    <n v="2"/>
    <n v="6"/>
    <n v="1"/>
    <s v="FA"/>
    <s v="Crucero"/>
    <x v="4"/>
    <n v="1800"/>
  </r>
  <r>
    <x v="932"/>
    <s v="Sergio"/>
    <x v="2"/>
    <s v="SEB"/>
    <n v="8"/>
    <n v="5"/>
    <n v="6"/>
    <n v="6"/>
    <n v="5"/>
    <s v="XY"/>
    <s v="Circuito"/>
    <x v="15"/>
    <n v="11900"/>
  </r>
  <r>
    <x v="547"/>
    <s v="Sergio"/>
    <x v="2"/>
    <s v="DAU"/>
    <n v="2"/>
    <n v="2"/>
    <n v="4"/>
    <n v="2"/>
    <n v="3"/>
    <s v="ZI"/>
    <s v="Estancia"/>
    <x v="11"/>
    <n v="1890"/>
  </r>
  <r>
    <x v="547"/>
    <s v="Sergio"/>
    <x v="2"/>
    <s v="JGA"/>
    <n v="4"/>
    <n v="4"/>
    <n v="0"/>
    <n v="4"/>
    <n v="9"/>
    <s v="PM"/>
    <s v="Circuito"/>
    <x v="9"/>
    <n v="1620"/>
  </r>
  <r>
    <x v="1017"/>
    <s v="Sergio"/>
    <x v="2"/>
    <s v="IJJ"/>
    <n v="6"/>
    <n v="4"/>
    <n v="10"/>
    <n v="1"/>
    <n v="1"/>
    <s v="ZI"/>
    <s v="Estancia"/>
    <x v="5"/>
    <n v="2970"/>
  </r>
  <r>
    <x v="934"/>
    <s v="Sergio"/>
    <x v="2"/>
    <s v="ZSG"/>
    <n v="6"/>
    <n v="6"/>
    <n v="4"/>
    <n v="7"/>
    <n v="5"/>
    <s v="PY"/>
    <s v="Crucero"/>
    <x v="4"/>
    <n v="3060"/>
  </r>
  <r>
    <x v="548"/>
    <s v="Sergio"/>
    <x v="2"/>
    <s v="MIR"/>
    <n v="3"/>
    <n v="0"/>
    <n v="9"/>
    <n v="2"/>
    <n v="0"/>
    <s v="HR"/>
    <s v="Crucero"/>
    <x v="4"/>
    <n v="2040"/>
  </r>
  <r>
    <x v="548"/>
    <s v="Sergio"/>
    <x v="2"/>
    <s v="IML"/>
    <n v="6"/>
    <n v="2"/>
    <n v="6"/>
    <n v="3"/>
    <n v="5"/>
    <s v="NO"/>
    <s v="Circuito"/>
    <x v="6"/>
    <n v="12240"/>
  </r>
  <r>
    <x v="1043"/>
    <s v="Sergio"/>
    <x v="2"/>
    <s v="KFZ"/>
    <n v="2"/>
    <n v="3"/>
    <n v="0"/>
    <n v="3"/>
    <n v="1"/>
    <s v="LY"/>
    <s v="Estancia"/>
    <x v="9"/>
    <n v="3570"/>
  </r>
  <r>
    <x v="1043"/>
    <s v="Sergio"/>
    <x v="2"/>
    <s v="WRI"/>
    <n v="0"/>
    <n v="7"/>
    <n v="8"/>
    <n v="5"/>
    <n v="5"/>
    <s v="OQ"/>
    <s v="Estancia"/>
    <x v="7"/>
    <n v="1275"/>
  </r>
  <r>
    <x v="1043"/>
    <s v="Sergio"/>
    <x v="2"/>
    <s v="MES"/>
    <n v="10"/>
    <n v="2"/>
    <n v="6"/>
    <n v="5"/>
    <n v="3"/>
    <s v="OQ"/>
    <s v="Estancia"/>
    <x v="16"/>
    <n v="2550"/>
  </r>
  <r>
    <x v="716"/>
    <s v="Sergio"/>
    <x v="2"/>
    <s v="AWD"/>
    <n v="7"/>
    <n v="5"/>
    <n v="5"/>
    <n v="6"/>
    <n v="0"/>
    <s v="WL"/>
    <s v="Circuito"/>
    <x v="1"/>
    <n v="9520"/>
  </r>
  <r>
    <x v="717"/>
    <s v="Sergio"/>
    <x v="2"/>
    <s v="VHM"/>
    <n v="1"/>
    <n v="7"/>
    <n v="3"/>
    <n v="4"/>
    <n v="3"/>
    <s v="LY"/>
    <s v="Estancia"/>
    <x v="12"/>
    <n v="8925"/>
  </r>
  <r>
    <x v="332"/>
    <s v="Sergio"/>
    <x v="2"/>
    <s v="DAU"/>
    <n v="4"/>
    <n v="4"/>
    <n v="6"/>
    <n v="2"/>
    <n v="4"/>
    <s v="MJ"/>
    <s v="Circuito"/>
    <x v="8"/>
    <n v="3060"/>
  </r>
  <r>
    <x v="332"/>
    <s v="Sergio"/>
    <x v="2"/>
    <s v="IXL"/>
    <n v="5"/>
    <n v="6"/>
    <n v="5"/>
    <n v="6"/>
    <n v="6"/>
    <s v="WL"/>
    <s v="Circuito"/>
    <x v="13"/>
    <n v="5355"/>
  </r>
  <r>
    <x v="18"/>
    <s v="Sergio"/>
    <x v="2"/>
    <s v="YFE"/>
    <n v="1"/>
    <n v="1"/>
    <n v="1"/>
    <n v="2"/>
    <n v="0"/>
    <s v="WL"/>
    <s v="Circuito"/>
    <x v="4"/>
    <n v="2380"/>
  </r>
  <r>
    <x v="333"/>
    <s v="Sergio"/>
    <x v="2"/>
    <s v="HWZ"/>
    <n v="0"/>
    <n v="3"/>
    <n v="4"/>
    <n v="3"/>
    <n v="2"/>
    <s v="CD"/>
    <s v="Circuito"/>
    <x v="13"/>
    <n v="5355"/>
  </r>
  <r>
    <x v="333"/>
    <s v="Sergio"/>
    <x v="2"/>
    <s v="PMT"/>
    <n v="3"/>
    <n v="6"/>
    <n v="1"/>
    <n v="8"/>
    <n v="6"/>
    <s v="LY"/>
    <s v="Estancia"/>
    <x v="7"/>
    <n v="2975"/>
  </r>
  <r>
    <x v="722"/>
    <s v="Sergio"/>
    <x v="2"/>
    <s v="LDI"/>
    <n v="2"/>
    <n v="1"/>
    <n v="2"/>
    <n v="0"/>
    <n v="1"/>
    <s v="FA"/>
    <s v="Crucero"/>
    <x v="5"/>
    <n v="4675"/>
  </r>
  <r>
    <x v="1019"/>
    <s v="Sergio"/>
    <x v="2"/>
    <s v="LPF"/>
    <n v="5"/>
    <n v="6"/>
    <n v="4"/>
    <n v="5"/>
    <n v="3"/>
    <s v="WL"/>
    <s v="Circuito"/>
    <x v="0"/>
    <n v="4760"/>
  </r>
  <r>
    <x v="19"/>
    <s v="Sergio"/>
    <x v="2"/>
    <s v="BEW"/>
    <n v="6"/>
    <n v="6"/>
    <n v="4"/>
    <n v="2"/>
    <n v="4"/>
    <s v="GI"/>
    <s v="Estancia"/>
    <x v="4"/>
    <n v="3400"/>
  </r>
  <r>
    <x v="334"/>
    <s v="Sergio"/>
    <x v="2"/>
    <s v="ESG"/>
    <n v="3"/>
    <n v="3"/>
    <n v="6"/>
    <n v="4"/>
    <n v="4"/>
    <s v="HR"/>
    <s v="Crucero"/>
    <x v="14"/>
    <n v="6630"/>
  </r>
  <r>
    <x v="20"/>
    <s v="Sergio"/>
    <x v="2"/>
    <s v="IXD"/>
    <n v="3"/>
    <n v="9"/>
    <n v="4"/>
    <n v="6"/>
    <n v="5"/>
    <s v="UI"/>
    <s v="Crucero"/>
    <x v="11"/>
    <n v="5670"/>
  </r>
  <r>
    <x v="552"/>
    <s v="Sergio"/>
    <x v="2"/>
    <s v="LII"/>
    <n v="6"/>
    <n v="10"/>
    <n v="10"/>
    <n v="6"/>
    <n v="6"/>
    <s v="ZI"/>
    <s v="Estancia"/>
    <x v="9"/>
    <n v="1620"/>
  </r>
  <r>
    <x v="22"/>
    <s v="Sergio"/>
    <x v="2"/>
    <s v="IYE"/>
    <n v="5"/>
    <n v="7"/>
    <n v="2"/>
    <n v="9"/>
    <n v="5"/>
    <s v="HR"/>
    <s v="Crucero"/>
    <x v="6"/>
    <n v="6120"/>
  </r>
  <r>
    <x v="555"/>
    <s v="Sergio"/>
    <x v="2"/>
    <s v="ZHR"/>
    <n v="0"/>
    <n v="4"/>
    <n v="2"/>
    <n v="3"/>
    <n v="3"/>
    <s v="IU"/>
    <s v="Circuito"/>
    <x v="7"/>
    <n v="2700"/>
  </r>
  <r>
    <x v="841"/>
    <s v="Sergio"/>
    <x v="2"/>
    <s v="ALP"/>
    <n v="0"/>
    <n v="3"/>
    <n v="0"/>
    <n v="1"/>
    <n v="3"/>
    <s v="DL"/>
    <s v="Estancia"/>
    <x v="16"/>
    <n v="5400"/>
  </r>
  <r>
    <x v="841"/>
    <s v="Sergio"/>
    <x v="2"/>
    <s v="IDH"/>
    <n v="5"/>
    <n v="7"/>
    <n v="9"/>
    <n v="5"/>
    <n v="7"/>
    <s v="CD"/>
    <s v="Circuito"/>
    <x v="0"/>
    <n v="5040"/>
  </r>
  <r>
    <x v="842"/>
    <s v="Sergio"/>
    <x v="2"/>
    <s v="EKM"/>
    <n v="4"/>
    <n v="5"/>
    <n v="3"/>
    <n v="5"/>
    <n v="4"/>
    <s v="DF"/>
    <s v="Crucero"/>
    <x v="14"/>
    <n v="3510"/>
  </r>
  <r>
    <x v="842"/>
    <s v="Sergio"/>
    <x v="2"/>
    <s v="HPJ"/>
    <n v="4"/>
    <n v="6"/>
    <n v="8"/>
    <n v="5"/>
    <n v="7"/>
    <s v="LY"/>
    <s v="Estancia"/>
    <x v="4"/>
    <n v="2240"/>
  </r>
  <r>
    <x v="338"/>
    <s v="Sergio"/>
    <x v="2"/>
    <s v="TIR"/>
    <n v="3"/>
    <n v="4"/>
    <n v="6"/>
    <n v="8"/>
    <n v="3"/>
    <s v="FA"/>
    <s v="Crucero"/>
    <x v="16"/>
    <n v="4500"/>
  </r>
  <r>
    <x v="726"/>
    <s v="Sergio"/>
    <x v="2"/>
    <s v="DAU"/>
    <n v="2"/>
    <n v="3"/>
    <n v="4"/>
    <n v="8"/>
    <n v="5"/>
    <s v="IP"/>
    <s v="Estancia"/>
    <x v="10"/>
    <n v="1080"/>
  </r>
  <r>
    <x v="726"/>
    <s v="Sergio"/>
    <x v="2"/>
    <s v="PWK"/>
    <n v="5"/>
    <n v="7"/>
    <n v="3"/>
    <n v="4"/>
    <n v="7"/>
    <s v="QT"/>
    <s v="Circuito"/>
    <x v="9"/>
    <n v="3240"/>
  </r>
  <r>
    <x v="727"/>
    <s v="Sergio"/>
    <x v="2"/>
    <s v="AMD"/>
    <n v="7"/>
    <n v="1"/>
    <n v="10"/>
    <n v="4"/>
    <n v="5"/>
    <s v="DL"/>
    <s v="Estancia"/>
    <x v="14"/>
    <n v="6240"/>
  </r>
  <r>
    <x v="727"/>
    <s v="Sergio"/>
    <x v="2"/>
    <s v="RXG"/>
    <n v="5"/>
    <n v="3"/>
    <n v="4"/>
    <n v="2"/>
    <n v="4"/>
    <s v="DL"/>
    <s v="Estancia"/>
    <x v="7"/>
    <n v="2700"/>
  </r>
  <r>
    <x v="937"/>
    <s v="Sergio"/>
    <x v="2"/>
    <s v="FAW"/>
    <n v="8"/>
    <n v="4"/>
    <n v="4"/>
    <n v="5"/>
    <n v="3"/>
    <s v="IP"/>
    <s v="Estancia"/>
    <x v="0"/>
    <n v="4320"/>
  </r>
  <r>
    <x v="340"/>
    <s v="Sergio"/>
    <x v="2"/>
    <s v="IQP"/>
    <n v="0"/>
    <n v="8"/>
    <n v="3"/>
    <n v="0"/>
    <n v="5"/>
    <s v="DL"/>
    <s v="Estancia"/>
    <x v="13"/>
    <n v="4590"/>
  </r>
  <r>
    <x v="341"/>
    <s v="Sergio"/>
    <x v="2"/>
    <s v="PDR"/>
    <n v="5"/>
    <n v="0"/>
    <n v="2"/>
    <n v="8"/>
    <n v="0"/>
    <s v="MJ"/>
    <s v="Circuito"/>
    <x v="15"/>
    <n v="15120"/>
  </r>
  <r>
    <x v="341"/>
    <s v="Sergio"/>
    <x v="2"/>
    <s v="CZA"/>
    <n v="1"/>
    <n v="2"/>
    <n v="1"/>
    <n v="4"/>
    <n v="6"/>
    <s v="HR"/>
    <s v="Crucero"/>
    <x v="16"/>
    <n v="5400"/>
  </r>
  <r>
    <x v="342"/>
    <s v="Sergio"/>
    <x v="2"/>
    <s v="HPL"/>
    <n v="2"/>
    <n v="10"/>
    <n v="4"/>
    <n v="4"/>
    <n v="4"/>
    <s v="WL"/>
    <s v="Circuito"/>
    <x v="10"/>
    <n v="1260"/>
  </r>
  <r>
    <x v="939"/>
    <s v="Sergio"/>
    <x v="2"/>
    <s v="STG"/>
    <n v="3"/>
    <n v="4"/>
    <n v="6"/>
    <n v="0"/>
    <n v="8"/>
    <s v="HR"/>
    <s v="Crucero"/>
    <x v="16"/>
    <n v="5400"/>
  </r>
  <r>
    <x v="939"/>
    <s v="Sergio"/>
    <x v="2"/>
    <s v="JED"/>
    <n v="10"/>
    <n v="10"/>
    <n v="5"/>
    <n v="4"/>
    <n v="9"/>
    <s v="NO"/>
    <s v="Circuito"/>
    <x v="13"/>
    <n v="9720"/>
  </r>
  <r>
    <x v="558"/>
    <s v="Sergio"/>
    <x v="2"/>
    <s v="FHJ"/>
    <n v="0"/>
    <n v="3"/>
    <n v="4"/>
    <n v="4"/>
    <n v="2"/>
    <s v="FA"/>
    <s v="Crucero"/>
    <x v="7"/>
    <n v="2250"/>
  </r>
  <r>
    <x v="31"/>
    <s v="Sergio"/>
    <x v="2"/>
    <s v="QIW"/>
    <n v="10"/>
    <n v="0"/>
    <n v="4"/>
    <n v="2"/>
    <n v="3"/>
    <s v="DL"/>
    <s v="Estancia"/>
    <x v="0"/>
    <n v="4320"/>
  </r>
  <r>
    <x v="845"/>
    <s v="Sergio"/>
    <x v="2"/>
    <s v="HPL"/>
    <n v="1"/>
    <n v="9"/>
    <n v="3"/>
    <n v="10"/>
    <n v="6"/>
    <s v="IU"/>
    <s v="Circuito"/>
    <x v="9"/>
    <n v="3240"/>
  </r>
  <r>
    <x v="940"/>
    <s v="Sergio"/>
    <x v="2"/>
    <s v="AFX"/>
    <n v="5"/>
    <n v="3"/>
    <n v="4"/>
    <n v="2"/>
    <n v="8"/>
    <s v="MJ"/>
    <s v="Circuito"/>
    <x v="8"/>
    <n v="3240"/>
  </r>
  <r>
    <x v="34"/>
    <s v="Sergio"/>
    <x v="2"/>
    <s v="PRX"/>
    <n v="3"/>
    <n v="8"/>
    <n v="3"/>
    <n v="4"/>
    <n v="10"/>
    <s v="IU"/>
    <s v="Circuito"/>
    <x v="8"/>
    <n v="1620"/>
  </r>
  <r>
    <x v="561"/>
    <s v="Sergio"/>
    <x v="2"/>
    <s v="NHK"/>
    <n v="9"/>
    <n v="5"/>
    <n v="5"/>
    <n v="2"/>
    <n v="4"/>
    <s v="HN"/>
    <s v="Estancia"/>
    <x v="14"/>
    <n v="14040"/>
  </r>
  <r>
    <x v="562"/>
    <s v="Sergio"/>
    <x v="2"/>
    <s v="CFM"/>
    <n v="2"/>
    <n v="3"/>
    <n v="4"/>
    <n v="0"/>
    <n v="0"/>
    <s v="MJ"/>
    <s v="Circuito"/>
    <x v="8"/>
    <n v="3240"/>
  </r>
  <r>
    <x v="562"/>
    <s v="Sergio"/>
    <x v="2"/>
    <s v="SBI"/>
    <n v="1"/>
    <n v="0"/>
    <n v="5"/>
    <n v="4"/>
    <n v="5"/>
    <s v="GI"/>
    <s v="Estancia"/>
    <x v="16"/>
    <n v="9000"/>
  </r>
  <r>
    <x v="562"/>
    <s v="Sergio"/>
    <x v="2"/>
    <s v="QVP"/>
    <n v="3"/>
    <n v="1"/>
    <n v="1"/>
    <n v="6"/>
    <n v="6"/>
    <s v="US"/>
    <s v="Crucero"/>
    <x v="9"/>
    <n v="4800"/>
  </r>
  <r>
    <x v="36"/>
    <s v="Sergio"/>
    <x v="2"/>
    <s v="RZM"/>
    <n v="1"/>
    <n v="0"/>
    <n v="3"/>
    <n v="0"/>
    <n v="0"/>
    <s v="ZA"/>
    <s v="Estancia"/>
    <x v="8"/>
    <n v="3240"/>
  </r>
  <r>
    <x v="732"/>
    <s v="Sergio"/>
    <x v="2"/>
    <s v="TPB"/>
    <n v="7"/>
    <n v="4"/>
    <n v="2"/>
    <n v="3"/>
    <n v="4"/>
    <s v="HN"/>
    <s v="Estancia"/>
    <x v="10"/>
    <n v="2160"/>
  </r>
  <r>
    <x v="732"/>
    <s v="Sergio"/>
    <x v="2"/>
    <s v="QUQ"/>
    <n v="4"/>
    <n v="5"/>
    <n v="3"/>
    <n v="1"/>
    <n v="2"/>
    <s v="CD"/>
    <s v="Circuito"/>
    <x v="11"/>
    <n v="4410"/>
  </r>
  <r>
    <x v="564"/>
    <s v="Sergio"/>
    <x v="2"/>
    <s v="ALZ"/>
    <n v="3"/>
    <n v="5"/>
    <n v="4"/>
    <n v="6"/>
    <n v="6"/>
    <s v="HN"/>
    <s v="Estancia"/>
    <x v="5"/>
    <n v="11880"/>
  </r>
  <r>
    <x v="564"/>
    <s v="Sergio"/>
    <x v="2"/>
    <s v="JNC"/>
    <n v="2"/>
    <n v="1"/>
    <n v="4"/>
    <n v="5"/>
    <n v="5"/>
    <s v="IU"/>
    <s v="Circuito"/>
    <x v="9"/>
    <n v="3240"/>
  </r>
  <r>
    <x v="39"/>
    <s v="Sergio"/>
    <x v="2"/>
    <s v="EZV"/>
    <n v="8"/>
    <n v="6"/>
    <n v="8"/>
    <n v="4"/>
    <n v="5"/>
    <s v="XK"/>
    <s v="Circuito"/>
    <x v="5"/>
    <n v="4675"/>
  </r>
  <r>
    <x v="567"/>
    <s v="Sergio"/>
    <x v="2"/>
    <s v="IKC"/>
    <n v="4"/>
    <n v="3"/>
    <n v="1"/>
    <n v="4"/>
    <n v="5"/>
    <s v="CD"/>
    <s v="Circuito"/>
    <x v="7"/>
    <n v="3150"/>
  </r>
  <r>
    <x v="735"/>
    <s v="Sergio"/>
    <x v="2"/>
    <s v="JJG"/>
    <n v="1"/>
    <n v="2"/>
    <n v="6"/>
    <n v="7"/>
    <n v="3"/>
    <s v="UI"/>
    <s v="Crucero"/>
    <x v="14"/>
    <n v="10530"/>
  </r>
  <r>
    <x v="1044"/>
    <s v="Sergio"/>
    <x v="2"/>
    <s v="SBD"/>
    <n v="2"/>
    <n v="9"/>
    <n v="7"/>
    <n v="6"/>
    <n v="5"/>
    <s v="DL"/>
    <s v="Estancia"/>
    <x v="7"/>
    <n v="2700"/>
  </r>
  <r>
    <x v="738"/>
    <s v="Sergio"/>
    <x v="2"/>
    <s v="WAK"/>
    <n v="5"/>
    <n v="3"/>
    <n v="7"/>
    <n v="4"/>
    <n v="5"/>
    <s v="MJ"/>
    <s v="Circuito"/>
    <x v="9"/>
    <n v="5760"/>
  </r>
  <r>
    <x v="41"/>
    <s v="Sergio"/>
    <x v="2"/>
    <s v="PDR"/>
    <n v="2"/>
    <n v="4"/>
    <n v="5"/>
    <n v="5"/>
    <n v="1"/>
    <s v="YY"/>
    <s v="Crucero"/>
    <x v="13"/>
    <n v="8100"/>
  </r>
  <r>
    <x v="41"/>
    <s v="Sergio"/>
    <x v="2"/>
    <s v="ZAT"/>
    <n v="1"/>
    <n v="6"/>
    <n v="1"/>
    <n v="0"/>
    <n v="1"/>
    <s v="GI"/>
    <s v="Estancia"/>
    <x v="8"/>
    <n v="2700"/>
  </r>
  <r>
    <x v="347"/>
    <s v="Sergio"/>
    <x v="2"/>
    <s v="QZL"/>
    <n v="6"/>
    <n v="3"/>
    <n v="0"/>
    <n v="8"/>
    <n v="2"/>
    <s v="WL"/>
    <s v="Circuito"/>
    <x v="9"/>
    <n v="3780"/>
  </r>
  <r>
    <x v="739"/>
    <s v="Sergio"/>
    <x v="2"/>
    <s v="RWY"/>
    <n v="5"/>
    <n v="9"/>
    <n v="3"/>
    <n v="9"/>
    <n v="5"/>
    <s v="XK"/>
    <s v="Circuito"/>
    <x v="10"/>
    <n v="900"/>
  </r>
  <r>
    <x v="348"/>
    <s v="Sergio"/>
    <x v="2"/>
    <s v="TMC"/>
    <n v="1"/>
    <n v="2"/>
    <n v="3"/>
    <n v="6"/>
    <n v="10"/>
    <s v="OQ"/>
    <s v="Estancia"/>
    <x v="0"/>
    <n v="2160"/>
  </r>
  <r>
    <x v="980"/>
    <s v="Sergio"/>
    <x v="2"/>
    <s v="YBJ"/>
    <n v="9"/>
    <n v="4"/>
    <n v="4"/>
    <n v="6"/>
    <n v="7"/>
    <s v="PN"/>
    <s v="Estancia"/>
    <x v="15"/>
    <n v="6300"/>
  </r>
  <r>
    <x v="980"/>
    <s v="Sergio"/>
    <x v="2"/>
    <s v="SEH"/>
    <n v="5"/>
    <n v="3"/>
    <n v="1"/>
    <n v="4"/>
    <n v="8"/>
    <s v="FA"/>
    <s v="Crucero"/>
    <x v="6"/>
    <n v="5100"/>
  </r>
  <r>
    <x v="43"/>
    <s v="Sergio"/>
    <x v="2"/>
    <s v="AIK"/>
    <n v="4"/>
    <n v="1"/>
    <n v="6"/>
    <n v="7"/>
    <n v="6"/>
    <s v="CD"/>
    <s v="Circuito"/>
    <x v="14"/>
    <n v="8190"/>
  </r>
  <r>
    <x v="742"/>
    <s v="Sergio"/>
    <x v="2"/>
    <s v="XZK"/>
    <n v="8"/>
    <n v="3"/>
    <n v="7"/>
    <n v="7"/>
    <n v="5"/>
    <s v="LY"/>
    <s v="Estancia"/>
    <x v="7"/>
    <n v="3150"/>
  </r>
  <r>
    <x v="1024"/>
    <s v="Sergio"/>
    <x v="2"/>
    <s v="REK"/>
    <n v="7"/>
    <n v="3"/>
    <n v="4"/>
    <n v="4"/>
    <n v="5"/>
    <s v="CF"/>
    <s v="Crucero"/>
    <x v="16"/>
    <n v="6400"/>
  </r>
  <r>
    <x v="1024"/>
    <s v="Sergio"/>
    <x v="2"/>
    <s v="AEJ"/>
    <n v="1"/>
    <n v="4"/>
    <n v="4"/>
    <n v="3"/>
    <n v="3"/>
    <s v="CD"/>
    <s v="Circuito"/>
    <x v="0"/>
    <n v="5040"/>
  </r>
  <r>
    <x v="850"/>
    <s v="Sergio"/>
    <x v="2"/>
    <s v="DVI"/>
    <n v="3"/>
    <n v="0"/>
    <n v="1"/>
    <n v="0"/>
    <n v="9"/>
    <s v="XK"/>
    <s v="Circuito"/>
    <x v="9"/>
    <n v="2700"/>
  </r>
  <r>
    <x v="570"/>
    <s v="Sergio"/>
    <x v="2"/>
    <s v="IOW"/>
    <n v="8"/>
    <n v="3"/>
    <n v="2"/>
    <n v="0"/>
    <n v="3"/>
    <s v="CD"/>
    <s v="Circuito"/>
    <x v="4"/>
    <n v="2520"/>
  </r>
  <r>
    <x v="570"/>
    <s v="Sergio"/>
    <x v="2"/>
    <s v="EHL"/>
    <n v="1"/>
    <n v="0"/>
    <n v="3"/>
    <n v="2"/>
    <n v="2"/>
    <s v="IU"/>
    <s v="Circuito"/>
    <x v="14"/>
    <n v="7020"/>
  </r>
  <r>
    <x v="1046"/>
    <s v="Sergio"/>
    <x v="2"/>
    <s v="PQA"/>
    <n v="6"/>
    <n v="3"/>
    <n v="6"/>
    <n v="6"/>
    <n v="8"/>
    <s v="LY"/>
    <s v="Estancia"/>
    <x v="16"/>
    <n v="6300"/>
  </r>
  <r>
    <x v="941"/>
    <s v="Sergio"/>
    <x v="2"/>
    <s v="JNJ"/>
    <n v="5"/>
    <n v="2"/>
    <n v="0"/>
    <n v="2"/>
    <n v="2"/>
    <s v="QT"/>
    <s v="Circuito"/>
    <x v="2"/>
    <n v="540"/>
  </r>
  <r>
    <x v="744"/>
    <s v="Sergio"/>
    <x v="2"/>
    <s v="FAJ"/>
    <n v="4"/>
    <n v="7"/>
    <n v="2"/>
    <n v="6"/>
    <n v="4"/>
    <s v="CD"/>
    <s v="Circuito"/>
    <x v="5"/>
    <n v="6545"/>
  </r>
  <r>
    <x v="350"/>
    <s v="Sergio"/>
    <x v="2"/>
    <s v="UAS"/>
    <n v="6"/>
    <n v="3"/>
    <n v="2"/>
    <n v="5"/>
    <n v="7"/>
    <s v="LY"/>
    <s v="Estancia"/>
    <x v="9"/>
    <n v="3780"/>
  </r>
  <r>
    <x v="1056"/>
    <s v="Sergio"/>
    <x v="2"/>
    <s v="IPN"/>
    <n v="7"/>
    <n v="5"/>
    <n v="3"/>
    <n v="6"/>
    <n v="5"/>
    <s v="NO"/>
    <s v="Circuito"/>
    <x v="13"/>
    <n v="9720"/>
  </r>
  <r>
    <x v="745"/>
    <s v="Sergio"/>
    <x v="2"/>
    <s v="ZMO"/>
    <n v="6"/>
    <n v="8"/>
    <n v="6"/>
    <n v="5"/>
    <n v="4"/>
    <s v="CD"/>
    <s v="Circuito"/>
    <x v="7"/>
    <n v="2975"/>
  </r>
  <r>
    <x v="745"/>
    <s v="Sergio"/>
    <x v="2"/>
    <s v="ZWZ"/>
    <n v="1"/>
    <n v="9"/>
    <n v="5"/>
    <n v="9"/>
    <n v="5"/>
    <s v="WY"/>
    <s v="Circuito"/>
    <x v="11"/>
    <n v="1785"/>
  </r>
  <r>
    <x v="44"/>
    <s v="Sergio"/>
    <x v="2"/>
    <s v="AYL"/>
    <n v="5"/>
    <n v="1"/>
    <n v="2"/>
    <n v="7"/>
    <n v="2"/>
    <s v="RA"/>
    <s v="Crucero"/>
    <x v="16"/>
    <n v="4500"/>
  </r>
  <r>
    <x v="746"/>
    <s v="Sergio"/>
    <x v="2"/>
    <s v="NHW"/>
    <n v="10"/>
    <n v="6"/>
    <n v="4"/>
    <n v="3"/>
    <n v="2"/>
    <s v="DF"/>
    <s v="Crucero"/>
    <x v="16"/>
    <n v="2700"/>
  </r>
  <r>
    <x v="746"/>
    <s v="Sergio"/>
    <x v="2"/>
    <s v="UCH"/>
    <n v="1"/>
    <n v="5"/>
    <n v="0"/>
    <n v="1"/>
    <n v="1"/>
    <s v="HN"/>
    <s v="Estancia"/>
    <x v="10"/>
    <n v="2160"/>
  </r>
  <r>
    <x v="352"/>
    <s v="Sergio"/>
    <x v="2"/>
    <s v="NWH"/>
    <n v="2"/>
    <n v="2"/>
    <n v="9"/>
    <n v="5"/>
    <n v="8"/>
    <s v="HR"/>
    <s v="Crucero"/>
    <x v="8"/>
    <n v="1440"/>
  </r>
  <r>
    <x v="851"/>
    <s v="Sergio"/>
    <x v="2"/>
    <s v="WES"/>
    <n v="4"/>
    <n v="5"/>
    <n v="6"/>
    <n v="6"/>
    <n v="5"/>
    <s v="XK"/>
    <s v="Circuito"/>
    <x v="7"/>
    <n v="2250"/>
  </r>
  <r>
    <x v="50"/>
    <s v="Sergio"/>
    <x v="2"/>
    <s v="OLT"/>
    <n v="3"/>
    <n v="4"/>
    <n v="3"/>
    <n v="2"/>
    <n v="5"/>
    <s v="QT"/>
    <s v="Circuito"/>
    <x v="16"/>
    <n v="5400"/>
  </r>
  <r>
    <x v="1057"/>
    <s v="Sergio"/>
    <x v="2"/>
    <s v="KVM"/>
    <n v="1"/>
    <n v="5"/>
    <n v="3"/>
    <n v="0"/>
    <n v="3"/>
    <s v="FA"/>
    <s v="Crucero"/>
    <x v="10"/>
    <n v="900"/>
  </r>
  <r>
    <x v="748"/>
    <s v="Sergio"/>
    <x v="2"/>
    <s v="AEB"/>
    <n v="4"/>
    <n v="1"/>
    <n v="0"/>
    <n v="3"/>
    <n v="5"/>
    <s v="IU"/>
    <s v="Circuito"/>
    <x v="8"/>
    <n v="1620"/>
  </r>
  <r>
    <x v="52"/>
    <s v="Sergio"/>
    <x v="2"/>
    <s v="OGG"/>
    <n v="0"/>
    <n v="3"/>
    <n v="3"/>
    <n v="0"/>
    <n v="6"/>
    <s v="LY"/>
    <s v="Estancia"/>
    <x v="19"/>
    <n v="11970"/>
  </r>
  <r>
    <x v="53"/>
    <s v="Sergio"/>
    <x v="2"/>
    <s v="GZY"/>
    <n v="7"/>
    <n v="0"/>
    <n v="3"/>
    <n v="3"/>
    <n v="0"/>
    <s v="HR"/>
    <s v="Crucero"/>
    <x v="13"/>
    <n v="4860"/>
  </r>
  <r>
    <x v="354"/>
    <s v="Sergio"/>
    <x v="2"/>
    <s v="XDO"/>
    <n v="2"/>
    <n v="5"/>
    <n v="2"/>
    <n v="1"/>
    <n v="6"/>
    <s v="IU"/>
    <s v="Circuito"/>
    <x v="7"/>
    <n v="2700"/>
  </r>
  <r>
    <x v="355"/>
    <s v="Sergio"/>
    <x v="2"/>
    <s v="VGC"/>
    <n v="0"/>
    <n v="1"/>
    <n v="5"/>
    <n v="5"/>
    <n v="2"/>
    <s v="IU"/>
    <s v="Circuito"/>
    <x v="9"/>
    <n v="3240"/>
  </r>
  <r>
    <x v="749"/>
    <s v="Sergio"/>
    <x v="2"/>
    <s v="BDO"/>
    <n v="2"/>
    <n v="2"/>
    <n v="8"/>
    <n v="9"/>
    <n v="9"/>
    <s v="IU"/>
    <s v="Circuito"/>
    <x v="14"/>
    <n v="7020"/>
  </r>
  <r>
    <x v="855"/>
    <s v="Sergio"/>
    <x v="2"/>
    <s v="FGN"/>
    <n v="2"/>
    <n v="3"/>
    <n v="5"/>
    <n v="3"/>
    <n v="4"/>
    <s v="NO"/>
    <s v="Circuito"/>
    <x v="8"/>
    <n v="3060"/>
  </r>
  <r>
    <x v="57"/>
    <s v="Sergio"/>
    <x v="2"/>
    <s v="XPR"/>
    <n v="5"/>
    <n v="2"/>
    <n v="4"/>
    <n v="0"/>
    <n v="4"/>
    <s v="NO"/>
    <s v="Circuito"/>
    <x v="4"/>
    <n v="4320"/>
  </r>
  <r>
    <x v="58"/>
    <s v="Sergio"/>
    <x v="2"/>
    <s v="YTK"/>
    <n v="4"/>
    <n v="3"/>
    <n v="5"/>
    <n v="3"/>
    <n v="6"/>
    <s v="IU"/>
    <s v="Circuito"/>
    <x v="4"/>
    <n v="1920"/>
  </r>
  <r>
    <x v="856"/>
    <s v="Sergio"/>
    <x v="2"/>
    <s v="UWT"/>
    <n v="9"/>
    <n v="5"/>
    <n v="7"/>
    <n v="3"/>
    <n v="2"/>
    <s v="XY"/>
    <s v="Circuito"/>
    <x v="10"/>
    <n v="1800"/>
  </r>
  <r>
    <x v="856"/>
    <s v="Sergio"/>
    <x v="2"/>
    <s v="IML"/>
    <n v="5"/>
    <n v="4"/>
    <n v="2"/>
    <n v="4"/>
    <n v="3"/>
    <s v="HR"/>
    <s v="Crucero"/>
    <x v="9"/>
    <n v="3240"/>
  </r>
  <r>
    <x v="60"/>
    <s v="Sergio"/>
    <x v="2"/>
    <s v="IDH"/>
    <n v="4"/>
    <n v="4"/>
    <n v="8"/>
    <n v="4"/>
    <n v="5"/>
    <s v="QT"/>
    <s v="Circuito"/>
    <x v="8"/>
    <n v="1620"/>
  </r>
  <r>
    <x v="752"/>
    <s v="Sergio"/>
    <x v="2"/>
    <s v="DTM"/>
    <n v="5"/>
    <n v="8"/>
    <n v="2"/>
    <n v="7"/>
    <n v="3"/>
    <s v="ZA"/>
    <s v="Estancia"/>
    <x v="7"/>
    <n v="5400"/>
  </r>
  <r>
    <x v="574"/>
    <s v="Sergio"/>
    <x v="2"/>
    <s v="MXL"/>
    <n v="6"/>
    <n v="8"/>
    <n v="3"/>
    <n v="3"/>
    <n v="6"/>
    <s v="CD"/>
    <s v="Circuito"/>
    <x v="0"/>
    <n v="4480"/>
  </r>
  <r>
    <x v="574"/>
    <s v="Sergio"/>
    <x v="2"/>
    <s v="ZVK"/>
    <n v="4"/>
    <n v="2"/>
    <n v="8"/>
    <n v="6"/>
    <n v="5"/>
    <s v="PM"/>
    <s v="Circuito"/>
    <x v="11"/>
    <n v="1680"/>
  </r>
  <r>
    <x v="858"/>
    <s v="Sergio"/>
    <x v="2"/>
    <s v="XLT"/>
    <n v="10"/>
    <n v="7"/>
    <n v="6"/>
    <n v="5"/>
    <n v="0"/>
    <s v="LY"/>
    <s v="Estancia"/>
    <x v="11"/>
    <n v="4165"/>
  </r>
  <r>
    <x v="63"/>
    <s v="Sergio"/>
    <x v="2"/>
    <s v="VLI"/>
    <n v="4"/>
    <n v="5"/>
    <n v="0"/>
    <n v="5"/>
    <n v="5"/>
    <s v="US"/>
    <s v="Crucero"/>
    <x v="7"/>
    <n v="4250"/>
  </r>
  <r>
    <x v="356"/>
    <s v="Sergio"/>
    <x v="2"/>
    <s v="OAK"/>
    <n v="8"/>
    <n v="10"/>
    <n v="7"/>
    <n v="6"/>
    <n v="3"/>
    <s v="CF"/>
    <s v="Crucero"/>
    <x v="16"/>
    <n v="6800"/>
  </r>
  <r>
    <x v="576"/>
    <s v="Sergio"/>
    <x v="2"/>
    <s v="LLK"/>
    <n v="1"/>
    <n v="6"/>
    <n v="4"/>
    <n v="5"/>
    <n v="2"/>
    <s v="HN"/>
    <s v="Estancia"/>
    <x v="7"/>
    <n v="5100"/>
  </r>
  <r>
    <x v="576"/>
    <s v="Sergio"/>
    <x v="2"/>
    <s v="KYL"/>
    <n v="6"/>
    <n v="5"/>
    <n v="7"/>
    <n v="10"/>
    <n v="4"/>
    <s v="DL"/>
    <s v="Estancia"/>
    <x v="11"/>
    <n v="3570"/>
  </r>
  <r>
    <x v="358"/>
    <s v="Sergio"/>
    <x v="2"/>
    <s v="BZU"/>
    <n v="5"/>
    <n v="2"/>
    <n v="5"/>
    <n v="3"/>
    <n v="2"/>
    <s v="XK"/>
    <s v="Circuito"/>
    <x v="9"/>
    <n v="2550"/>
  </r>
  <r>
    <x v="1026"/>
    <s v="Sergio"/>
    <x v="2"/>
    <s v="TJV"/>
    <n v="0"/>
    <n v="0"/>
    <n v="10"/>
    <n v="2"/>
    <n v="0"/>
    <s v="IP"/>
    <s v="Estancia"/>
    <x v="4"/>
    <n v="2040"/>
  </r>
  <r>
    <x v="943"/>
    <s v="Sergio"/>
    <x v="2"/>
    <s v="SMR"/>
    <n v="6"/>
    <n v="4"/>
    <n v="5"/>
    <n v="3"/>
    <n v="1"/>
    <s v="HR"/>
    <s v="Crucero"/>
    <x v="16"/>
    <n v="5100"/>
  </r>
  <r>
    <x v="580"/>
    <s v="Sergio"/>
    <x v="2"/>
    <s v="IXI"/>
    <n v="4"/>
    <n v="2"/>
    <n v="0"/>
    <n v="1"/>
    <n v="3"/>
    <s v="NO"/>
    <s v="Circuito"/>
    <x v="9"/>
    <n v="6120"/>
  </r>
  <r>
    <x v="983"/>
    <s v="Sergio"/>
    <x v="2"/>
    <s v="VUW"/>
    <n v="10"/>
    <n v="6"/>
    <n v="4"/>
    <n v="4"/>
    <n v="4"/>
    <s v="WY"/>
    <s v="Circuito"/>
    <x v="0"/>
    <n v="2040"/>
  </r>
  <r>
    <x v="983"/>
    <s v="Sergio"/>
    <x v="2"/>
    <s v="VHM"/>
    <n v="8"/>
    <n v="4"/>
    <n v="2"/>
    <n v="7"/>
    <n v="5"/>
    <s v="UI"/>
    <s v="Crucero"/>
    <x v="17"/>
    <n v="13770"/>
  </r>
  <r>
    <x v="359"/>
    <s v="Sergio"/>
    <x v="2"/>
    <s v="QVZ"/>
    <n v="2"/>
    <n v="4"/>
    <n v="5"/>
    <n v="4"/>
    <n v="4"/>
    <s v="HR"/>
    <s v="Crucero"/>
    <x v="10"/>
    <n v="1080"/>
  </r>
  <r>
    <x v="68"/>
    <s v="Sergio"/>
    <x v="2"/>
    <s v="IDA"/>
    <n v="5"/>
    <n v="7"/>
    <n v="4"/>
    <n v="6"/>
    <n v="3"/>
    <s v="ZA"/>
    <s v="Estancia"/>
    <x v="5"/>
    <n v="10560"/>
  </r>
  <r>
    <x v="68"/>
    <s v="Sergio"/>
    <x v="2"/>
    <s v="FWG"/>
    <n v="7"/>
    <n v="0"/>
    <n v="2"/>
    <n v="7"/>
    <n v="10"/>
    <s v="QT"/>
    <s v="Circuito"/>
    <x v="7"/>
    <n v="2400"/>
  </r>
  <r>
    <x v="582"/>
    <s v="Sergio"/>
    <x v="2"/>
    <s v="BKS"/>
    <n v="5"/>
    <n v="7"/>
    <n v="6"/>
    <n v="6"/>
    <n v="4"/>
    <s v="DF"/>
    <s v="Crucero"/>
    <x v="2"/>
    <n v="270"/>
  </r>
  <r>
    <x v="582"/>
    <s v="Sergio"/>
    <x v="2"/>
    <s v="NSI"/>
    <n v="7"/>
    <n v="7"/>
    <n v="6"/>
    <n v="5"/>
    <n v="2"/>
    <s v="DL"/>
    <s v="Estancia"/>
    <x v="6"/>
    <n v="5760"/>
  </r>
  <r>
    <x v="69"/>
    <s v="Sergio"/>
    <x v="2"/>
    <s v="UBU"/>
    <n v="7"/>
    <n v="8"/>
    <n v="5"/>
    <n v="7"/>
    <n v="2"/>
    <s v="XY"/>
    <s v="Circuito"/>
    <x v="9"/>
    <n v="5400"/>
  </r>
  <r>
    <x v="945"/>
    <s v="Sergio"/>
    <x v="2"/>
    <s v="DWU"/>
    <n v="1"/>
    <n v="4"/>
    <n v="3"/>
    <n v="7"/>
    <n v="3"/>
    <s v="UI"/>
    <s v="Crucero"/>
    <x v="15"/>
    <n v="11340"/>
  </r>
  <r>
    <x v="760"/>
    <s v="Sergio"/>
    <x v="2"/>
    <s v="OKQ"/>
    <n v="5"/>
    <n v="10"/>
    <n v="8"/>
    <n v="9"/>
    <n v="3"/>
    <s v="HR"/>
    <s v="Crucero"/>
    <x v="9"/>
    <n v="2880"/>
  </r>
  <r>
    <x v="761"/>
    <s v="Sergio"/>
    <x v="2"/>
    <s v="DBX"/>
    <n v="0"/>
    <n v="3"/>
    <n v="0"/>
    <n v="10"/>
    <n v="4"/>
    <s v="HR"/>
    <s v="Crucero"/>
    <x v="14"/>
    <n v="7020"/>
  </r>
  <r>
    <x v="70"/>
    <s v="Sergio"/>
    <x v="2"/>
    <s v="TJW"/>
    <n v="1"/>
    <n v="2"/>
    <n v="3"/>
    <n v="10"/>
    <n v="4"/>
    <s v="IP"/>
    <s v="Estancia"/>
    <x v="4"/>
    <n v="2160"/>
  </r>
  <r>
    <x v="70"/>
    <s v="Sergio"/>
    <x v="2"/>
    <s v="UEG"/>
    <n v="4"/>
    <n v="6"/>
    <n v="7"/>
    <n v="2"/>
    <n v="5"/>
    <s v="YY"/>
    <s v="Crucero"/>
    <x v="8"/>
    <n v="2400"/>
  </r>
  <r>
    <x v="583"/>
    <s v="Sergio"/>
    <x v="2"/>
    <s v="LHA"/>
    <n v="4"/>
    <n v="5"/>
    <n v="5"/>
    <n v="6"/>
    <n v="7"/>
    <s v="PN"/>
    <s v="Estancia"/>
    <x v="8"/>
    <n v="1275"/>
  </r>
  <r>
    <x v="583"/>
    <s v="Sergio"/>
    <x v="2"/>
    <s v="AVJ"/>
    <n v="4"/>
    <n v="9"/>
    <n v="3"/>
    <n v="5"/>
    <n v="6"/>
    <s v="DL"/>
    <s v="Estancia"/>
    <x v="9"/>
    <n v="3240"/>
  </r>
  <r>
    <x v="946"/>
    <s v="Sergio"/>
    <x v="2"/>
    <s v="LEI"/>
    <n v="7"/>
    <n v="7"/>
    <n v="5"/>
    <n v="5"/>
    <n v="6"/>
    <s v="CD"/>
    <s v="Circuito"/>
    <x v="8"/>
    <n v="1890"/>
  </r>
  <r>
    <x v="860"/>
    <s v="Sergio"/>
    <x v="2"/>
    <s v="QES"/>
    <n v="3"/>
    <n v="5"/>
    <n v="10"/>
    <n v="5"/>
    <n v="3"/>
    <s v="PM"/>
    <s v="Circuito"/>
    <x v="6"/>
    <n v="3060"/>
  </r>
  <r>
    <x v="947"/>
    <s v="Sergio"/>
    <x v="2"/>
    <s v="KNH"/>
    <n v="1"/>
    <n v="5"/>
    <n v="3"/>
    <n v="1"/>
    <n v="5"/>
    <s v="US"/>
    <s v="Crucero"/>
    <x v="9"/>
    <n v="5400"/>
  </r>
  <r>
    <x v="362"/>
    <s v="Sergio"/>
    <x v="2"/>
    <s v="HRH"/>
    <n v="3"/>
    <n v="8"/>
    <n v="5"/>
    <n v="7"/>
    <n v="4"/>
    <s v="WY"/>
    <s v="Circuito"/>
    <x v="9"/>
    <n v="1620"/>
  </r>
  <r>
    <x v="75"/>
    <s v="Sergio"/>
    <x v="2"/>
    <s v="UKX"/>
    <n v="3"/>
    <n v="6"/>
    <n v="2"/>
    <n v="3"/>
    <n v="3"/>
    <s v="PN"/>
    <s v="Estancia"/>
    <x v="7"/>
    <n v="2250"/>
  </r>
  <r>
    <x v="585"/>
    <s v="Sergio"/>
    <x v="2"/>
    <s v="KNH"/>
    <n v="6"/>
    <n v="3"/>
    <n v="2"/>
    <n v="5"/>
    <n v="3"/>
    <s v="UI"/>
    <s v="Crucero"/>
    <x v="0"/>
    <n v="6480"/>
  </r>
  <r>
    <x v="585"/>
    <s v="Sergio"/>
    <x v="2"/>
    <s v="IDH"/>
    <n v="9"/>
    <n v="5"/>
    <n v="8"/>
    <n v="9"/>
    <n v="3"/>
    <s v="PN"/>
    <s v="Estancia"/>
    <x v="1"/>
    <n v="7200"/>
  </r>
  <r>
    <x v="763"/>
    <s v="Sergio"/>
    <x v="2"/>
    <s v="UWF"/>
    <n v="6"/>
    <n v="2"/>
    <n v="5"/>
    <n v="8"/>
    <n v="3"/>
    <s v="FA"/>
    <s v="Crucero"/>
    <x v="3"/>
    <n v="8100"/>
  </r>
  <r>
    <x v="365"/>
    <s v="Sergio"/>
    <x v="2"/>
    <s v="FYL"/>
    <n v="7"/>
    <n v="2"/>
    <n v="5"/>
    <n v="7"/>
    <n v="8"/>
    <s v="OQ"/>
    <s v="Estancia"/>
    <x v="16"/>
    <n v="2400"/>
  </r>
  <r>
    <x v="863"/>
    <s v="Sergio"/>
    <x v="2"/>
    <s v="XYR"/>
    <n v="5"/>
    <n v="9"/>
    <n v="6"/>
    <n v="6"/>
    <n v="8"/>
    <s v="OQ"/>
    <s v="Estancia"/>
    <x v="7"/>
    <n v="1275"/>
  </r>
  <r>
    <x v="864"/>
    <s v="Sergio"/>
    <x v="2"/>
    <s v="TPB"/>
    <n v="4"/>
    <n v="3"/>
    <n v="3"/>
    <n v="3"/>
    <n v="5"/>
    <s v="PY"/>
    <s v="Crucero"/>
    <x v="10"/>
    <n v="1700"/>
  </r>
  <r>
    <x v="591"/>
    <s v="Sergio"/>
    <x v="2"/>
    <s v="SBD"/>
    <n v="4"/>
    <n v="5"/>
    <n v="7"/>
    <n v="3"/>
    <n v="2"/>
    <s v="US"/>
    <s v="Crucero"/>
    <x v="0"/>
    <n v="7480"/>
  </r>
  <r>
    <x v="865"/>
    <s v="Sergio"/>
    <x v="2"/>
    <s v="EWP"/>
    <n v="2"/>
    <n v="3"/>
    <n v="5"/>
    <n v="5"/>
    <n v="1"/>
    <s v="QT"/>
    <s v="Circuito"/>
    <x v="11"/>
    <n v="3570"/>
  </r>
  <r>
    <x v="865"/>
    <s v="Sergio"/>
    <x v="2"/>
    <s v="NIB"/>
    <n v="3"/>
    <n v="2"/>
    <n v="5"/>
    <n v="1"/>
    <n v="5"/>
    <s v="XY"/>
    <s v="Circuito"/>
    <x v="7"/>
    <n v="4400"/>
  </r>
  <r>
    <x v="368"/>
    <s v="Sergio"/>
    <x v="2"/>
    <s v="DSA"/>
    <n v="5"/>
    <n v="4"/>
    <n v="2"/>
    <n v="8"/>
    <n v="1"/>
    <s v="IU"/>
    <s v="Circuito"/>
    <x v="2"/>
    <n v="510"/>
  </r>
  <r>
    <x v="368"/>
    <s v="Sergio"/>
    <x v="2"/>
    <s v="AUN"/>
    <n v="6"/>
    <n v="6"/>
    <n v="2"/>
    <n v="7"/>
    <n v="6"/>
    <s v="UI"/>
    <s v="Crucero"/>
    <x v="1"/>
    <n v="12240"/>
  </r>
  <r>
    <x v="595"/>
    <s v="Sergio"/>
    <x v="2"/>
    <s v="PIR"/>
    <n v="1"/>
    <n v="6"/>
    <n v="7"/>
    <n v="5"/>
    <n v="4"/>
    <s v="NO"/>
    <s v="Circuito"/>
    <x v="13"/>
    <n v="9945"/>
  </r>
  <r>
    <x v="1027"/>
    <s v="Sergio"/>
    <x v="2"/>
    <s v="QJR"/>
    <n v="7"/>
    <n v="9"/>
    <n v="6"/>
    <n v="6"/>
    <n v="8"/>
    <s v="PY"/>
    <s v="Crucero"/>
    <x v="11"/>
    <n v="5600"/>
  </r>
  <r>
    <x v="79"/>
    <s v="Sergio"/>
    <x v="2"/>
    <s v="KWO"/>
    <n v="7"/>
    <n v="7"/>
    <n v="10"/>
    <n v="2"/>
    <n v="10"/>
    <s v="DL"/>
    <s v="Estancia"/>
    <x v="4"/>
    <n v="2160"/>
  </r>
  <r>
    <x v="79"/>
    <s v="Sergio"/>
    <x v="2"/>
    <s v="ETI"/>
    <n v="9"/>
    <n v="6"/>
    <n v="3"/>
    <n v="6"/>
    <n v="6"/>
    <s v="LY"/>
    <s v="Estancia"/>
    <x v="7"/>
    <n v="2800"/>
  </r>
  <r>
    <x v="866"/>
    <s v="Sergio"/>
    <x v="2"/>
    <s v="EPG"/>
    <n v="7"/>
    <n v="6"/>
    <n v="5"/>
    <n v="6"/>
    <n v="6"/>
    <s v="IU"/>
    <s v="Circuito"/>
    <x v="8"/>
    <n v="1440"/>
  </r>
  <r>
    <x v="80"/>
    <s v="Sergio"/>
    <x v="2"/>
    <s v="IOW"/>
    <n v="5"/>
    <n v="5"/>
    <n v="9"/>
    <n v="3"/>
    <n v="3"/>
    <s v="US"/>
    <s v="Crucero"/>
    <x v="13"/>
    <n v="8910"/>
  </r>
  <r>
    <x v="770"/>
    <s v="Sergio"/>
    <x v="2"/>
    <s v="JWN"/>
    <n v="0"/>
    <n v="4"/>
    <n v="4"/>
    <n v="1"/>
    <n v="6"/>
    <s v="GI"/>
    <s v="Estancia"/>
    <x v="11"/>
    <n v="6300"/>
  </r>
  <r>
    <x v="770"/>
    <s v="Sergio"/>
    <x v="2"/>
    <s v="DQT"/>
    <n v="6"/>
    <n v="4"/>
    <n v="8"/>
    <n v="7"/>
    <n v="5"/>
    <s v="HR"/>
    <s v="Crucero"/>
    <x v="2"/>
    <n v="540"/>
  </r>
  <r>
    <x v="770"/>
    <s v="Sergio"/>
    <x v="2"/>
    <s v="KNH"/>
    <n v="2"/>
    <n v="6"/>
    <n v="4"/>
    <n v="3"/>
    <n v="3"/>
    <s v="WY"/>
    <s v="Circuito"/>
    <x v="4"/>
    <n v="1080"/>
  </r>
  <r>
    <x v="949"/>
    <s v="Sergio"/>
    <x v="2"/>
    <s v="OQM"/>
    <n v="5"/>
    <n v="10"/>
    <n v="5"/>
    <n v="7"/>
    <n v="1"/>
    <s v="HN"/>
    <s v="Estancia"/>
    <x v="12"/>
    <n v="16575"/>
  </r>
  <r>
    <x v="370"/>
    <s v="Sergio"/>
    <x v="2"/>
    <s v="OSB"/>
    <n v="0"/>
    <n v="2"/>
    <n v="1"/>
    <n v="5"/>
    <n v="6"/>
    <s v="FA"/>
    <s v="Crucero"/>
    <x v="11"/>
    <n v="3150"/>
  </r>
  <r>
    <x v="869"/>
    <s v="Sergio"/>
    <x v="2"/>
    <s v="IDN"/>
    <n v="7"/>
    <n v="4"/>
    <n v="7"/>
    <n v="5"/>
    <n v="8"/>
    <s v="IP"/>
    <s v="Estancia"/>
    <x v="11"/>
    <n v="4165"/>
  </r>
  <r>
    <x v="1058"/>
    <s v="Sergio"/>
    <x v="2"/>
    <s v="CUM"/>
    <n v="4"/>
    <n v="8"/>
    <n v="5"/>
    <n v="5"/>
    <n v="4"/>
    <s v="NO"/>
    <s v="Circuito"/>
    <x v="4"/>
    <n v="4680"/>
  </r>
  <r>
    <x v="1058"/>
    <s v="Sergio"/>
    <x v="2"/>
    <s v="VGC"/>
    <n v="4"/>
    <n v="6"/>
    <n v="2"/>
    <n v="4"/>
    <n v="9"/>
    <s v="ZA"/>
    <s v="Estancia"/>
    <x v="0"/>
    <n v="8640"/>
  </r>
  <r>
    <x v="871"/>
    <s v="Sergio"/>
    <x v="2"/>
    <s v="JNC"/>
    <n v="9"/>
    <n v="3"/>
    <n v="2"/>
    <n v="6"/>
    <n v="3"/>
    <s v="XK"/>
    <s v="Circuito"/>
    <x v="8"/>
    <n v="1620"/>
  </r>
  <r>
    <x v="871"/>
    <s v="Sergio"/>
    <x v="2"/>
    <s v="AAE"/>
    <n v="6"/>
    <n v="5"/>
    <n v="3"/>
    <n v="8"/>
    <n v="6"/>
    <s v="FA"/>
    <s v="Crucero"/>
    <x v="8"/>
    <n v="1200"/>
  </r>
  <r>
    <x v="375"/>
    <s v="Sergio"/>
    <x v="2"/>
    <s v="ZNN"/>
    <n v="1"/>
    <n v="3"/>
    <n v="4"/>
    <n v="4"/>
    <n v="5"/>
    <s v="YY"/>
    <s v="Crucero"/>
    <x v="7"/>
    <n v="4400"/>
  </r>
  <r>
    <x v="600"/>
    <s v="Sergio"/>
    <x v="2"/>
    <s v="DWJ"/>
    <n v="3"/>
    <n v="2"/>
    <n v="7"/>
    <n v="4"/>
    <n v="6"/>
    <s v="MJ"/>
    <s v="Circuito"/>
    <x v="8"/>
    <n v="3240"/>
  </r>
  <r>
    <x v="88"/>
    <s v="Sergio"/>
    <x v="2"/>
    <s v="SVJ"/>
    <n v="4"/>
    <n v="1"/>
    <n v="0"/>
    <n v="5"/>
    <n v="6"/>
    <s v="MJ"/>
    <s v="Circuito"/>
    <x v="8"/>
    <n v="3060"/>
  </r>
  <r>
    <x v="89"/>
    <s v="Sergio"/>
    <x v="2"/>
    <s v="IKA"/>
    <n v="6"/>
    <n v="7"/>
    <n v="5"/>
    <n v="3"/>
    <n v="3"/>
    <s v="US"/>
    <s v="Crucero"/>
    <x v="12"/>
    <n v="14850"/>
  </r>
  <r>
    <x v="377"/>
    <s v="Sergio"/>
    <x v="2"/>
    <s v="XTP"/>
    <n v="0"/>
    <n v="4"/>
    <n v="8"/>
    <n v="1"/>
    <n v="1"/>
    <s v="DL"/>
    <s v="Estancia"/>
    <x v="4"/>
    <n v="2160"/>
  </r>
  <r>
    <x v="773"/>
    <s v="Sergio"/>
    <x v="2"/>
    <s v="WSD"/>
    <n v="6"/>
    <n v="3"/>
    <n v="3"/>
    <n v="3"/>
    <n v="7"/>
    <s v="DL"/>
    <s v="Estancia"/>
    <x v="7"/>
    <n v="2700"/>
  </r>
  <r>
    <x v="601"/>
    <s v="Sergio"/>
    <x v="2"/>
    <s v="IKA"/>
    <n v="7"/>
    <n v="5"/>
    <n v="5"/>
    <n v="8"/>
    <n v="1"/>
    <s v="ZA"/>
    <s v="Estancia"/>
    <x v="8"/>
    <n v="3240"/>
  </r>
  <r>
    <x v="601"/>
    <s v="Sergio"/>
    <x v="2"/>
    <s v="ZFY"/>
    <n v="0"/>
    <n v="1"/>
    <n v="5"/>
    <n v="2"/>
    <n v="2"/>
    <s v="ZI"/>
    <s v="Estancia"/>
    <x v="4"/>
    <n v="1440"/>
  </r>
  <r>
    <x v="378"/>
    <s v="Sergio"/>
    <x v="2"/>
    <s v="KWW"/>
    <n v="7"/>
    <n v="9"/>
    <n v="5"/>
    <n v="8"/>
    <n v="5"/>
    <s v="OQ"/>
    <s v="Estancia"/>
    <x v="2"/>
    <n v="270"/>
  </r>
  <r>
    <x v="379"/>
    <s v="Sergio"/>
    <x v="2"/>
    <s v="RHQ"/>
    <n v="2"/>
    <n v="3"/>
    <n v="5"/>
    <n v="3"/>
    <n v="8"/>
    <s v="IU"/>
    <s v="Circuito"/>
    <x v="11"/>
    <n v="3780"/>
  </r>
  <r>
    <x v="379"/>
    <s v="Sergio"/>
    <x v="2"/>
    <s v="EVU"/>
    <n v="5"/>
    <n v="8"/>
    <n v="6"/>
    <n v="3"/>
    <n v="5"/>
    <s v="QT"/>
    <s v="Circuito"/>
    <x v="13"/>
    <n v="4860"/>
  </r>
  <r>
    <x v="380"/>
    <s v="Sergio"/>
    <x v="2"/>
    <s v="MES"/>
    <n v="6"/>
    <n v="7"/>
    <n v="6"/>
    <n v="6"/>
    <n v="5"/>
    <s v="IP"/>
    <s v="Estancia"/>
    <x v="16"/>
    <n v="6300"/>
  </r>
  <r>
    <x v="602"/>
    <s v="Sergio"/>
    <x v="2"/>
    <s v="UQB"/>
    <n v="0"/>
    <n v="7"/>
    <n v="3"/>
    <n v="2"/>
    <n v="7"/>
    <s v="ZI"/>
    <s v="Estancia"/>
    <x v="9"/>
    <n v="2160"/>
  </r>
  <r>
    <x v="775"/>
    <s v="Sergio"/>
    <x v="2"/>
    <s v="FDO"/>
    <n v="9"/>
    <n v="7"/>
    <n v="0"/>
    <n v="2"/>
    <n v="5"/>
    <s v="IP"/>
    <s v="Estancia"/>
    <x v="16"/>
    <n v="6300"/>
  </r>
  <r>
    <x v="1059"/>
    <s v="Sergio"/>
    <x v="2"/>
    <s v="AUN"/>
    <n v="6"/>
    <n v="6"/>
    <n v="7"/>
    <n v="9"/>
    <n v="4"/>
    <s v="DL"/>
    <s v="Estancia"/>
    <x v="0"/>
    <n v="4080"/>
  </r>
  <r>
    <x v="382"/>
    <s v="Sergio"/>
    <x v="2"/>
    <s v="ATS"/>
    <n v="8"/>
    <n v="7"/>
    <n v="8"/>
    <n v="8"/>
    <n v="4"/>
    <s v="WY"/>
    <s v="Circuito"/>
    <x v="7"/>
    <n v="1350"/>
  </r>
  <r>
    <x v="606"/>
    <s v="Sergio"/>
    <x v="2"/>
    <s v="KAZ"/>
    <n v="6"/>
    <n v="5"/>
    <n v="4"/>
    <n v="4"/>
    <n v="2"/>
    <s v="FA"/>
    <s v="Crucero"/>
    <x v="3"/>
    <n v="7200"/>
  </r>
  <r>
    <x v="92"/>
    <s v="Sergio"/>
    <x v="2"/>
    <s v="LPF"/>
    <n v="9"/>
    <n v="7"/>
    <n v="5"/>
    <n v="7"/>
    <n v="10"/>
    <s v="PY"/>
    <s v="Crucero"/>
    <x v="11"/>
    <n v="6300"/>
  </r>
  <r>
    <x v="954"/>
    <s v="Sergio"/>
    <x v="2"/>
    <s v="IXH"/>
    <n v="4"/>
    <n v="1"/>
    <n v="5"/>
    <n v="4"/>
    <n v="1"/>
    <s v="ZA"/>
    <s v="Estancia"/>
    <x v="2"/>
    <n v="1080"/>
  </r>
  <r>
    <x v="93"/>
    <s v="Sergio"/>
    <x v="2"/>
    <s v="XZK"/>
    <n v="7"/>
    <n v="10"/>
    <n v="5"/>
    <n v="8"/>
    <n v="5"/>
    <s v="CD"/>
    <s v="Circuito"/>
    <x v="10"/>
    <n v="1440"/>
  </r>
  <r>
    <x v="94"/>
    <s v="Sergio"/>
    <x v="2"/>
    <s v="AWD"/>
    <n v="5"/>
    <n v="10"/>
    <n v="3"/>
    <n v="9"/>
    <n v="6"/>
    <s v="PM"/>
    <s v="Circuito"/>
    <x v="6"/>
    <n v="3240"/>
  </r>
  <r>
    <x v="780"/>
    <s v="Sergio"/>
    <x v="2"/>
    <s v="IPN"/>
    <n v="6"/>
    <n v="4"/>
    <n v="9"/>
    <n v="7"/>
    <n v="4"/>
    <s v="DL"/>
    <s v="Estancia"/>
    <x v="10"/>
    <n v="1020"/>
  </r>
  <r>
    <x v="781"/>
    <s v="Sergio"/>
    <x v="2"/>
    <s v="KBJ"/>
    <n v="3"/>
    <n v="10"/>
    <n v="5"/>
    <n v="2"/>
    <n v="0"/>
    <s v="WY"/>
    <s v="Circuito"/>
    <x v="11"/>
    <n v="1785"/>
  </r>
  <r>
    <x v="96"/>
    <s v="Sergio"/>
    <x v="2"/>
    <s v="BXS"/>
    <n v="7"/>
    <n v="6"/>
    <n v="4"/>
    <n v="3"/>
    <n v="3"/>
    <s v="WY"/>
    <s v="Circuito"/>
    <x v="4"/>
    <n v="1020"/>
  </r>
  <r>
    <x v="955"/>
    <s v="Sergio"/>
    <x v="2"/>
    <s v="TKG"/>
    <n v="7"/>
    <n v="4"/>
    <n v="5"/>
    <n v="10"/>
    <n v="4"/>
    <s v="ZA"/>
    <s v="Estancia"/>
    <x v="6"/>
    <n v="12240"/>
  </r>
  <r>
    <x v="985"/>
    <s v="Sergio"/>
    <x v="2"/>
    <s v="BMY"/>
    <n v="6"/>
    <n v="5"/>
    <n v="4"/>
    <n v="5"/>
    <n v="4"/>
    <s v="QT"/>
    <s v="Circuito"/>
    <x v="5"/>
    <n v="5610"/>
  </r>
  <r>
    <x v="886"/>
    <s v="Sergio"/>
    <x v="2"/>
    <s v="YWG"/>
    <n v="1"/>
    <n v="8"/>
    <n v="5"/>
    <n v="6"/>
    <n v="4"/>
    <s v="OQ"/>
    <s v="Estancia"/>
    <x v="13"/>
    <n v="2295"/>
  </r>
  <r>
    <x v="886"/>
    <s v="Sergio"/>
    <x v="2"/>
    <s v="WYU"/>
    <n v="4"/>
    <n v="1"/>
    <n v="3"/>
    <n v="0"/>
    <n v="3"/>
    <s v="OQ"/>
    <s v="Estancia"/>
    <x v="9"/>
    <n v="1530"/>
  </r>
  <r>
    <x v="610"/>
    <s v="Sergio"/>
    <x v="2"/>
    <s v="YFE"/>
    <n v="0"/>
    <n v="3"/>
    <n v="1"/>
    <n v="5"/>
    <n v="6"/>
    <s v="DL"/>
    <s v="Estancia"/>
    <x v="6"/>
    <n v="6120"/>
  </r>
  <r>
    <x v="785"/>
    <s v="Sergio"/>
    <x v="2"/>
    <s v="FEO"/>
    <n v="8"/>
    <n v="0"/>
    <n v="2"/>
    <n v="4"/>
    <n v="6"/>
    <s v="XK"/>
    <s v="Circuito"/>
    <x v="16"/>
    <n v="5100"/>
  </r>
  <r>
    <x v="611"/>
    <s v="Sergio"/>
    <x v="2"/>
    <s v="WTC"/>
    <n v="4"/>
    <n v="4"/>
    <n v="3"/>
    <n v="5"/>
    <n v="5"/>
    <s v="CD"/>
    <s v="Circuito"/>
    <x v="10"/>
    <n v="1280"/>
  </r>
  <r>
    <x v="389"/>
    <s v="Sergio"/>
    <x v="2"/>
    <s v="FJQ"/>
    <n v="3"/>
    <n v="2"/>
    <n v="3"/>
    <n v="5"/>
    <n v="6"/>
    <s v="DL"/>
    <s v="Estancia"/>
    <x v="16"/>
    <n v="5100"/>
  </r>
  <r>
    <x v="786"/>
    <s v="Sergio"/>
    <x v="2"/>
    <s v="CZL"/>
    <n v="6"/>
    <n v="5"/>
    <n v="3"/>
    <n v="8"/>
    <n v="9"/>
    <s v="US"/>
    <s v="Crucero"/>
    <x v="13"/>
    <n v="8415"/>
  </r>
  <r>
    <x v="889"/>
    <s v="Sergio"/>
    <x v="2"/>
    <s v="WCI"/>
    <n v="8"/>
    <n v="6"/>
    <n v="8"/>
    <n v="4"/>
    <n v="7"/>
    <s v="NO"/>
    <s v="Circuito"/>
    <x v="10"/>
    <n v="2210"/>
  </r>
  <r>
    <x v="391"/>
    <s v="Sergio"/>
    <x v="2"/>
    <s v="OZN"/>
    <n v="5"/>
    <n v="8"/>
    <n v="7"/>
    <n v="6"/>
    <n v="6"/>
    <s v="IP"/>
    <s v="Estancia"/>
    <x v="8"/>
    <n v="1890"/>
  </r>
  <r>
    <x v="392"/>
    <s v="Sergio"/>
    <x v="2"/>
    <s v="OZN"/>
    <n v="7"/>
    <n v="6"/>
    <n v="5"/>
    <n v="8"/>
    <n v="6"/>
    <s v="IU"/>
    <s v="Circuito"/>
    <x v="8"/>
    <n v="1620"/>
  </r>
  <r>
    <x v="103"/>
    <s v="Sergio"/>
    <x v="2"/>
    <s v="VOS"/>
    <n v="4"/>
    <n v="9"/>
    <n v="8"/>
    <n v="3"/>
    <n v="6"/>
    <s v="QT"/>
    <s v="Circuito"/>
    <x v="9"/>
    <n v="2880"/>
  </r>
  <r>
    <x v="891"/>
    <s v="Sergio"/>
    <x v="2"/>
    <s v="NYU"/>
    <n v="6"/>
    <n v="4"/>
    <n v="7"/>
    <n v="9"/>
    <n v="5"/>
    <s v="LY"/>
    <s v="Estancia"/>
    <x v="8"/>
    <n v="1785"/>
  </r>
  <r>
    <x v="891"/>
    <s v="Sergio"/>
    <x v="2"/>
    <s v="AFX"/>
    <n v="7"/>
    <n v="10"/>
    <n v="0"/>
    <n v="6"/>
    <n v="3"/>
    <s v="MJ"/>
    <s v="Circuito"/>
    <x v="8"/>
    <n v="3240"/>
  </r>
  <r>
    <x v="394"/>
    <s v="Sergio"/>
    <x v="2"/>
    <s v="IMN"/>
    <n v="8"/>
    <n v="8"/>
    <n v="7"/>
    <n v="5"/>
    <n v="8"/>
    <s v="LY"/>
    <s v="Estancia"/>
    <x v="8"/>
    <n v="1890"/>
  </r>
  <r>
    <x v="394"/>
    <s v="Sergio"/>
    <x v="2"/>
    <s v="LMB"/>
    <n v="5"/>
    <n v="3"/>
    <n v="2"/>
    <n v="5"/>
    <n v="3"/>
    <s v="LY"/>
    <s v="Estancia"/>
    <x v="16"/>
    <n v="6300"/>
  </r>
  <r>
    <x v="790"/>
    <s v="Sergio"/>
    <x v="2"/>
    <s v="LQU"/>
    <n v="7"/>
    <n v="7"/>
    <n v="5"/>
    <n v="5"/>
    <n v="7"/>
    <s v="UI"/>
    <s v="Crucero"/>
    <x v="7"/>
    <n v="4050"/>
  </r>
  <r>
    <x v="395"/>
    <s v="Sergio"/>
    <x v="2"/>
    <s v="GVR"/>
    <n v="9"/>
    <n v="6"/>
    <n v="2"/>
    <n v="6"/>
    <n v="6"/>
    <s v="HR"/>
    <s v="Crucero"/>
    <x v="0"/>
    <n v="4320"/>
  </r>
  <r>
    <x v="395"/>
    <s v="Sergio"/>
    <x v="2"/>
    <s v="KAZ"/>
    <n v="5"/>
    <n v="1"/>
    <n v="6"/>
    <n v="7"/>
    <n v="7"/>
    <s v="FA"/>
    <s v="Crucero"/>
    <x v="13"/>
    <n v="3600"/>
  </r>
  <r>
    <x v="957"/>
    <s v="Sergio"/>
    <x v="2"/>
    <s v="ROQ"/>
    <n v="4"/>
    <n v="1"/>
    <n v="2"/>
    <n v="0"/>
    <n v="1"/>
    <s v="XK"/>
    <s v="Circuito"/>
    <x v="16"/>
    <n v="5400"/>
  </r>
  <r>
    <x v="397"/>
    <s v="Sergio"/>
    <x v="2"/>
    <s v="GTE"/>
    <n v="4"/>
    <n v="4"/>
    <n v="0"/>
    <n v="5"/>
    <n v="4"/>
    <s v="OQ"/>
    <s v="Estancia"/>
    <x v="8"/>
    <n v="810"/>
  </r>
  <r>
    <x v="398"/>
    <s v="Sergio"/>
    <x v="2"/>
    <s v="JIA"/>
    <n v="6"/>
    <n v="4"/>
    <n v="5"/>
    <n v="3"/>
    <n v="3"/>
    <s v="QT"/>
    <s v="Circuito"/>
    <x v="4"/>
    <n v="2160"/>
  </r>
  <r>
    <x v="400"/>
    <s v="Sergio"/>
    <x v="2"/>
    <s v="LIU"/>
    <n v="7"/>
    <n v="6"/>
    <n v="6"/>
    <n v="9"/>
    <n v="3"/>
    <s v="ZI"/>
    <s v="Estancia"/>
    <x v="8"/>
    <n v="1020"/>
  </r>
  <r>
    <x v="105"/>
    <s v="Sergio"/>
    <x v="2"/>
    <s v="KLF"/>
    <n v="5"/>
    <n v="7"/>
    <n v="1"/>
    <n v="4"/>
    <n v="4"/>
    <s v="US"/>
    <s v="Crucero"/>
    <x v="13"/>
    <n v="8910"/>
  </r>
  <r>
    <x v="1060"/>
    <s v="Sergio"/>
    <x v="2"/>
    <s v="OOW"/>
    <n v="4"/>
    <n v="5"/>
    <n v="5"/>
    <n v="6"/>
    <n v="9"/>
    <s v="CD"/>
    <s v="Circuito"/>
    <x v="11"/>
    <n v="5040"/>
  </r>
  <r>
    <x v="988"/>
    <s v="Sergio"/>
    <x v="2"/>
    <s v="IML"/>
    <n v="5"/>
    <n v="6"/>
    <n v="3"/>
    <n v="5"/>
    <n v="5"/>
    <s v="ZA"/>
    <s v="Estancia"/>
    <x v="14"/>
    <n v="14040"/>
  </r>
  <r>
    <x v="791"/>
    <s v="Sergio"/>
    <x v="2"/>
    <s v="OYN"/>
    <n v="4"/>
    <n v="2"/>
    <n v="3"/>
    <n v="3"/>
    <n v="4"/>
    <s v="OQ"/>
    <s v="Estancia"/>
    <x v="5"/>
    <n v="2970"/>
  </r>
  <r>
    <x v="989"/>
    <s v="Sergio"/>
    <x v="2"/>
    <s v="MSD"/>
    <n v="6"/>
    <n v="1"/>
    <n v="6"/>
    <n v="5"/>
    <n v="8"/>
    <s v="UI"/>
    <s v="Crucero"/>
    <x v="13"/>
    <n v="7290"/>
  </r>
  <r>
    <x v="615"/>
    <s v="Sergio"/>
    <x v="2"/>
    <s v="DVI"/>
    <n v="0"/>
    <n v="6"/>
    <n v="1"/>
    <n v="3"/>
    <n v="3"/>
    <s v="CD"/>
    <s v="Circuito"/>
    <x v="10"/>
    <n v="1440"/>
  </r>
  <r>
    <x v="616"/>
    <s v="Sergio"/>
    <x v="2"/>
    <s v="NES"/>
    <n v="3"/>
    <n v="8"/>
    <n v="3"/>
    <n v="5"/>
    <n v="4"/>
    <s v="IP"/>
    <s v="Estancia"/>
    <x v="10"/>
    <n v="1260"/>
  </r>
  <r>
    <x v="107"/>
    <s v="Sergio"/>
    <x v="2"/>
    <s v="FEF"/>
    <n v="1"/>
    <n v="3"/>
    <n v="6"/>
    <n v="4"/>
    <n v="3"/>
    <s v="PN"/>
    <s v="Estancia"/>
    <x v="9"/>
    <n v="2700"/>
  </r>
  <r>
    <x v="108"/>
    <s v="Sergio"/>
    <x v="2"/>
    <s v="TJV"/>
    <n v="5"/>
    <n v="4"/>
    <n v="2"/>
    <n v="2"/>
    <n v="1"/>
    <s v="PN"/>
    <s v="Estancia"/>
    <x v="17"/>
    <n v="7650"/>
  </r>
  <r>
    <x v="621"/>
    <s v="Sergio"/>
    <x v="2"/>
    <s v="UQF"/>
    <n v="6"/>
    <n v="5"/>
    <n v="7"/>
    <n v="7"/>
    <n v="9"/>
    <s v="IU"/>
    <s v="Circuito"/>
    <x v="0"/>
    <n v="4080"/>
  </r>
  <r>
    <x v="794"/>
    <s v="Sergio"/>
    <x v="2"/>
    <s v="VKS"/>
    <n v="2"/>
    <n v="1"/>
    <n v="6"/>
    <n v="3"/>
    <n v="5"/>
    <s v="IU"/>
    <s v="Circuito"/>
    <x v="2"/>
    <n v="540"/>
  </r>
  <r>
    <x v="110"/>
    <s v="Sergio"/>
    <x v="2"/>
    <s v="IDA"/>
    <n v="3"/>
    <n v="0"/>
    <n v="7"/>
    <n v="2"/>
    <n v="3"/>
    <s v="YY"/>
    <s v="Crucero"/>
    <x v="4"/>
    <n v="3520"/>
  </r>
  <r>
    <x v="895"/>
    <s v="Sergio"/>
    <x v="2"/>
    <s v="WRI"/>
    <n v="8"/>
    <n v="8"/>
    <n v="6"/>
    <n v="5"/>
    <n v="4"/>
    <s v="NO"/>
    <s v="Circuito"/>
    <x v="14"/>
    <n v="15210"/>
  </r>
  <r>
    <x v="895"/>
    <s v="Sergio"/>
    <x v="2"/>
    <s v="KLE"/>
    <n v="3"/>
    <n v="3"/>
    <n v="5"/>
    <n v="10"/>
    <n v="8"/>
    <s v="ZA"/>
    <s v="Estancia"/>
    <x v="0"/>
    <n v="8640"/>
  </r>
  <r>
    <x v="896"/>
    <s v="Sergio"/>
    <x v="2"/>
    <s v="WTC"/>
    <n v="4"/>
    <n v="1"/>
    <n v="2"/>
    <n v="4"/>
    <n v="2"/>
    <s v="HR"/>
    <s v="Crucero"/>
    <x v="5"/>
    <n v="5280"/>
  </r>
  <r>
    <x v="897"/>
    <s v="Sergio"/>
    <x v="2"/>
    <s v="LJR"/>
    <n v="3"/>
    <n v="6"/>
    <n v="8"/>
    <n v="4"/>
    <n v="5"/>
    <s v="OQ"/>
    <s v="Estancia"/>
    <x v="10"/>
    <n v="540"/>
  </r>
  <r>
    <x v="961"/>
    <s v="Sergio"/>
    <x v="2"/>
    <s v="SSC"/>
    <n v="2"/>
    <n v="6"/>
    <n v="10"/>
    <n v="6"/>
    <n v="6"/>
    <s v="QT"/>
    <s v="Circuito"/>
    <x v="9"/>
    <n v="3240"/>
  </r>
  <r>
    <x v="113"/>
    <s v="Sergio"/>
    <x v="2"/>
    <s v="IEO"/>
    <n v="4"/>
    <n v="6"/>
    <n v="3"/>
    <n v="8"/>
    <n v="6"/>
    <s v="PM"/>
    <s v="Circuito"/>
    <x v="7"/>
    <n v="1275"/>
  </r>
  <r>
    <x v="116"/>
    <s v="Sergio"/>
    <x v="2"/>
    <s v="BEW"/>
    <n v="4"/>
    <n v="7"/>
    <n v="5"/>
    <n v="5"/>
    <n v="5"/>
    <s v="WL"/>
    <s v="Circuito"/>
    <x v="9"/>
    <n v="4320"/>
  </r>
  <r>
    <x v="116"/>
    <s v="Sergio"/>
    <x v="2"/>
    <s v="NAY"/>
    <n v="7"/>
    <n v="10"/>
    <n v="5"/>
    <n v="2"/>
    <n v="4"/>
    <s v="FA"/>
    <s v="Crucero"/>
    <x v="0"/>
    <n v="3600"/>
  </r>
  <r>
    <x v="116"/>
    <s v="Sergio"/>
    <x v="2"/>
    <s v="IOP"/>
    <n v="7"/>
    <n v="9"/>
    <n v="9"/>
    <n v="9"/>
    <n v="5"/>
    <s v="YY"/>
    <s v="Crucero"/>
    <x v="6"/>
    <n v="11880"/>
  </r>
  <r>
    <x v="118"/>
    <s v="Sergio"/>
    <x v="2"/>
    <s v="SCC"/>
    <n v="2"/>
    <n v="2"/>
    <n v="5"/>
    <n v="3"/>
    <n v="6"/>
    <s v="PM"/>
    <s v="Circuito"/>
    <x v="8"/>
    <n v="810"/>
  </r>
  <r>
    <x v="1033"/>
    <s v="Sergio"/>
    <x v="2"/>
    <s v="CUM"/>
    <n v="10"/>
    <n v="5"/>
    <n v="7"/>
    <n v="6"/>
    <n v="9"/>
    <s v="IP"/>
    <s v="Estancia"/>
    <x v="6"/>
    <n v="7560"/>
  </r>
  <r>
    <x v="1061"/>
    <s v="Sergio"/>
    <x v="2"/>
    <s v="QBA"/>
    <n v="2"/>
    <n v="3"/>
    <n v="5"/>
    <n v="5"/>
    <n v="5"/>
    <s v="XY"/>
    <s v="Circuito"/>
    <x v="19"/>
    <n v="18810"/>
  </r>
  <r>
    <x v="797"/>
    <s v="Sergio"/>
    <x v="2"/>
    <s v="KPB"/>
    <n v="5"/>
    <n v="3"/>
    <n v="3"/>
    <n v="1"/>
    <n v="3"/>
    <s v="DL"/>
    <s v="Estancia"/>
    <x v="16"/>
    <n v="5400"/>
  </r>
  <r>
    <x v="416"/>
    <s v="Sergio"/>
    <x v="2"/>
    <s v="JRO"/>
    <n v="2"/>
    <n v="6"/>
    <n v="2"/>
    <n v="0"/>
    <n v="3"/>
    <s v="WY"/>
    <s v="Circuito"/>
    <x v="4"/>
    <n v="1080"/>
  </r>
  <r>
    <x v="416"/>
    <s v="Sergio"/>
    <x v="2"/>
    <s v="TQU"/>
    <n v="3"/>
    <n v="5"/>
    <n v="8"/>
    <n v="4"/>
    <n v="3"/>
    <s v="XK"/>
    <s v="Circuito"/>
    <x v="17"/>
    <n v="9180"/>
  </r>
  <r>
    <x v="416"/>
    <s v="Sergio"/>
    <x v="2"/>
    <s v="QXG"/>
    <n v="8"/>
    <n v="4"/>
    <n v="6"/>
    <n v="7"/>
    <n v="5"/>
    <s v="IU"/>
    <s v="Circuito"/>
    <x v="10"/>
    <n v="1080"/>
  </r>
  <r>
    <x v="124"/>
    <s v="Sergio"/>
    <x v="2"/>
    <s v="YQS"/>
    <n v="8"/>
    <n v="3"/>
    <n v="6"/>
    <n v="10"/>
    <n v="7"/>
    <s v="PY"/>
    <s v="Crucero"/>
    <x v="10"/>
    <n v="1800"/>
  </r>
  <r>
    <x v="418"/>
    <s v="Sergio"/>
    <x v="2"/>
    <s v="UGJ"/>
    <n v="5"/>
    <n v="9"/>
    <n v="7"/>
    <n v="8"/>
    <n v="7"/>
    <s v="IU"/>
    <s v="Circuito"/>
    <x v="9"/>
    <n v="3240"/>
  </r>
  <r>
    <x v="992"/>
    <s v="Sergio"/>
    <x v="2"/>
    <s v="HEI"/>
    <n v="4"/>
    <n v="3"/>
    <n v="4"/>
    <n v="8"/>
    <n v="0"/>
    <s v="PM"/>
    <s v="Circuito"/>
    <x v="8"/>
    <n v="810"/>
  </r>
  <r>
    <x v="634"/>
    <s v="Sergio"/>
    <x v="2"/>
    <s v="JGZ"/>
    <n v="5"/>
    <n v="1"/>
    <n v="7"/>
    <n v="3"/>
    <n v="7"/>
    <s v="CD"/>
    <s v="Circuito"/>
    <x v="19"/>
    <n v="13680"/>
  </r>
  <r>
    <x v="125"/>
    <s v="Sergio"/>
    <x v="2"/>
    <s v="RFJ"/>
    <n v="5"/>
    <n v="3"/>
    <n v="7"/>
    <n v="6"/>
    <n v="8"/>
    <s v="LY"/>
    <s v="Estancia"/>
    <x v="4"/>
    <n v="2520"/>
  </r>
  <r>
    <x v="1034"/>
    <s v="Sergio"/>
    <x v="2"/>
    <s v="GGW"/>
    <n v="7"/>
    <n v="9"/>
    <n v="4"/>
    <n v="9"/>
    <n v="6"/>
    <s v="PN"/>
    <s v="Estancia"/>
    <x v="0"/>
    <n v="3600"/>
  </r>
  <r>
    <x v="420"/>
    <s v="Sergio"/>
    <x v="2"/>
    <s v="HWT"/>
    <n v="4"/>
    <n v="4"/>
    <n v="4"/>
    <n v="7"/>
    <n v="0"/>
    <s v="HN"/>
    <s v="Estancia"/>
    <x v="10"/>
    <n v="2340"/>
  </r>
  <r>
    <x v="420"/>
    <s v="Sergio"/>
    <x v="2"/>
    <s v="OMJ"/>
    <n v="4"/>
    <n v="5"/>
    <n v="7"/>
    <n v="0"/>
    <n v="3"/>
    <s v="UI"/>
    <s v="Crucero"/>
    <x v="2"/>
    <n v="810"/>
  </r>
  <r>
    <x v="420"/>
    <s v="Sergio"/>
    <x v="2"/>
    <s v="KLB"/>
    <n v="4"/>
    <n v="6"/>
    <n v="4"/>
    <n v="7"/>
    <n v="0"/>
    <s v="FA"/>
    <s v="Crucero"/>
    <x v="9"/>
    <n v="2700"/>
  </r>
  <r>
    <x v="636"/>
    <s v="Sergio"/>
    <x v="2"/>
    <s v="EPM"/>
    <n v="8"/>
    <n v="4"/>
    <n v="7"/>
    <n v="9"/>
    <n v="5"/>
    <s v="FA"/>
    <s v="Crucero"/>
    <x v="3"/>
    <n v="7200"/>
  </r>
  <r>
    <x v="128"/>
    <s v="Sergio"/>
    <x v="2"/>
    <s v="PQL"/>
    <n v="0"/>
    <n v="3"/>
    <n v="5"/>
    <n v="1"/>
    <n v="7"/>
    <s v="FA"/>
    <s v="Crucero"/>
    <x v="5"/>
    <n v="4950"/>
  </r>
  <r>
    <x v="800"/>
    <s v="Sergio"/>
    <x v="2"/>
    <s v="FJQ"/>
    <n v="4"/>
    <n v="6"/>
    <n v="5"/>
    <n v="6"/>
    <n v="2"/>
    <s v="OQ"/>
    <s v="Estancia"/>
    <x v="18"/>
    <n v="5355"/>
  </r>
  <r>
    <x v="800"/>
    <s v="Sergio"/>
    <x v="2"/>
    <s v="KGQ"/>
    <n v="6"/>
    <n v="7"/>
    <n v="5"/>
    <n v="10"/>
    <n v="6"/>
    <s v="DL"/>
    <s v="Estancia"/>
    <x v="7"/>
    <n v="2550"/>
  </r>
  <r>
    <x v="133"/>
    <s v="Sergio"/>
    <x v="2"/>
    <s v="TJV"/>
    <n v="1"/>
    <n v="0"/>
    <n v="2"/>
    <n v="0"/>
    <n v="4"/>
    <s v="US"/>
    <s v="Crucero"/>
    <x v="9"/>
    <n v="5610"/>
  </r>
  <r>
    <x v="135"/>
    <s v="Sergio"/>
    <x v="2"/>
    <s v="RTE"/>
    <n v="4"/>
    <n v="6"/>
    <n v="1"/>
    <n v="2"/>
    <n v="2"/>
    <s v="PM"/>
    <s v="Circuito"/>
    <x v="9"/>
    <n v="1530"/>
  </r>
  <r>
    <x v="995"/>
    <s v="Sergio"/>
    <x v="2"/>
    <s v="JIW"/>
    <n v="5"/>
    <n v="3"/>
    <n v="3"/>
    <n v="10"/>
    <n v="5"/>
    <s v="CF"/>
    <s v="Crucero"/>
    <x v="2"/>
    <n v="680"/>
  </r>
  <r>
    <x v="995"/>
    <s v="Sergio"/>
    <x v="2"/>
    <s v="XTH"/>
    <n v="0"/>
    <n v="1"/>
    <n v="3"/>
    <n v="3"/>
    <n v="1"/>
    <s v="HN"/>
    <s v="Estancia"/>
    <x v="13"/>
    <n v="9945"/>
  </r>
  <r>
    <x v="427"/>
    <s v="Sergio"/>
    <x v="2"/>
    <s v="XVG"/>
    <n v="2"/>
    <n v="3"/>
    <n v="3"/>
    <n v="5"/>
    <n v="1"/>
    <s v="ZA"/>
    <s v="Estancia"/>
    <x v="16"/>
    <n v="10200"/>
  </r>
  <r>
    <x v="428"/>
    <s v="Sergio"/>
    <x v="2"/>
    <s v="FWU"/>
    <n v="3"/>
    <n v="6"/>
    <n v="8"/>
    <n v="6"/>
    <n v="3"/>
    <s v="OQ"/>
    <s v="Estancia"/>
    <x v="14"/>
    <n v="3315"/>
  </r>
  <r>
    <x v="640"/>
    <s v="Sergio"/>
    <x v="2"/>
    <s v="PUF"/>
    <n v="7"/>
    <n v="9"/>
    <n v="6"/>
    <n v="7"/>
    <n v="5"/>
    <s v="OQ"/>
    <s v="Estancia"/>
    <x v="7"/>
    <n v="1200"/>
  </r>
  <r>
    <x v="142"/>
    <s v="Sergio"/>
    <x v="2"/>
    <s v="PLH"/>
    <n v="7"/>
    <n v="6"/>
    <n v="3"/>
    <n v="6"/>
    <n v="7"/>
    <s v="GI"/>
    <s v="Estancia"/>
    <x v="14"/>
    <n v="11050"/>
  </r>
  <r>
    <x v="641"/>
    <s v="Sergio"/>
    <x v="2"/>
    <s v="NYT"/>
    <n v="7"/>
    <n v="7"/>
    <n v="3"/>
    <n v="5"/>
    <n v="4"/>
    <s v="RA"/>
    <s v="Crucero"/>
    <x v="8"/>
    <n v="1350"/>
  </r>
  <r>
    <x v="435"/>
    <s v="Sergio"/>
    <x v="2"/>
    <s v="HWZ"/>
    <n v="9"/>
    <n v="5"/>
    <n v="5"/>
    <n v="5"/>
    <n v="2"/>
    <s v="WY"/>
    <s v="Circuito"/>
    <x v="10"/>
    <n v="540"/>
  </r>
  <r>
    <x v="436"/>
    <s v="Sergio"/>
    <x v="2"/>
    <s v="XLW"/>
    <n v="7"/>
    <n v="10"/>
    <n v="4"/>
    <n v="8"/>
    <n v="2"/>
    <s v="ZI"/>
    <s v="Estancia"/>
    <x v="4"/>
    <n v="1440"/>
  </r>
  <r>
    <x v="1062"/>
    <s v="Sergio"/>
    <x v="2"/>
    <s v="KIS"/>
    <n v="5"/>
    <n v="3"/>
    <n v="3"/>
    <n v="4"/>
    <n v="7"/>
    <s v="US"/>
    <s v="Crucero"/>
    <x v="6"/>
    <n v="11880"/>
  </r>
  <r>
    <x v="441"/>
    <s v="Sergio"/>
    <x v="2"/>
    <s v="GTE"/>
    <n v="2"/>
    <n v="10"/>
    <n v="8"/>
    <n v="1"/>
    <n v="0"/>
    <s v="ZI"/>
    <s v="Estancia"/>
    <x v="0"/>
    <n v="2880"/>
  </r>
  <r>
    <x v="443"/>
    <s v="Sergio"/>
    <x v="2"/>
    <s v="TKE"/>
    <n v="4"/>
    <n v="3"/>
    <n v="4"/>
    <n v="2"/>
    <n v="5"/>
    <s v="DL"/>
    <s v="Estancia"/>
    <x v="9"/>
    <n v="3060"/>
  </r>
  <r>
    <x v="444"/>
    <s v="Sergio"/>
    <x v="2"/>
    <s v="JXZ"/>
    <n v="8"/>
    <n v="7"/>
    <n v="6"/>
    <n v="9"/>
    <n v="8"/>
    <s v="IU"/>
    <s v="Circuito"/>
    <x v="11"/>
    <n v="3570"/>
  </r>
  <r>
    <x v="154"/>
    <s v="Sergio"/>
    <x v="2"/>
    <s v="AMD"/>
    <n v="7"/>
    <n v="7"/>
    <n v="4"/>
    <n v="7"/>
    <n v="6"/>
    <s v="US"/>
    <s v="Crucero"/>
    <x v="11"/>
    <n v="6720"/>
  </r>
  <r>
    <x v="649"/>
    <s v="Sergio"/>
    <x v="2"/>
    <s v="AEB"/>
    <n v="6"/>
    <n v="4"/>
    <n v="6"/>
    <n v="4"/>
    <n v="8"/>
    <s v="IU"/>
    <s v="Circuito"/>
    <x v="9"/>
    <n v="3060"/>
  </r>
  <r>
    <x v="650"/>
    <s v="Sergio"/>
    <x v="2"/>
    <s v="UQE"/>
    <n v="5"/>
    <n v="2"/>
    <n v="2"/>
    <n v="1"/>
    <n v="3"/>
    <s v="NO"/>
    <s v="Circuito"/>
    <x v="14"/>
    <n v="15470"/>
  </r>
  <r>
    <x v="650"/>
    <s v="Sergio"/>
    <x v="2"/>
    <s v="CQP"/>
    <n v="5"/>
    <n v="5"/>
    <n v="5"/>
    <n v="4"/>
    <n v="5"/>
    <s v="US"/>
    <s v="Crucero"/>
    <x v="11"/>
    <n v="7140"/>
  </r>
  <r>
    <x v="446"/>
    <s v="Sergio"/>
    <x v="2"/>
    <s v="BYW"/>
    <n v="5"/>
    <n v="5"/>
    <n v="4"/>
    <n v="5"/>
    <n v="5"/>
    <s v="CD"/>
    <s v="Circuito"/>
    <x v="0"/>
    <n v="5760"/>
  </r>
  <r>
    <x v="446"/>
    <s v="Sergio"/>
    <x v="2"/>
    <s v="TLW"/>
    <n v="7"/>
    <n v="8"/>
    <n v="6"/>
    <n v="8"/>
    <n v="9"/>
    <s v="LY"/>
    <s v="Estancia"/>
    <x v="10"/>
    <n v="1190"/>
  </r>
  <r>
    <x v="448"/>
    <s v="Sergio"/>
    <x v="2"/>
    <s v="TTL"/>
    <n v="3"/>
    <n v="7"/>
    <n v="7"/>
    <n v="1"/>
    <n v="3"/>
    <s v="PY"/>
    <s v="Crucero"/>
    <x v="0"/>
    <n v="7480"/>
  </r>
  <r>
    <x v="907"/>
    <s v="Sergio"/>
    <x v="2"/>
    <s v="FLT"/>
    <n v="1"/>
    <n v="6"/>
    <n v="10"/>
    <n v="7"/>
    <n v="4"/>
    <s v="XY"/>
    <s v="Circuito"/>
    <x v="8"/>
    <n v="3240"/>
  </r>
  <r>
    <x v="451"/>
    <s v="Sergio"/>
    <x v="2"/>
    <s v="ZNH"/>
    <n v="8"/>
    <n v="7"/>
    <n v="9"/>
    <n v="10"/>
    <n v="8"/>
    <s v="RA"/>
    <s v="Crucero"/>
    <x v="7"/>
    <n v="2250"/>
  </r>
  <r>
    <x v="161"/>
    <s v="Sergio"/>
    <x v="2"/>
    <s v="XLT"/>
    <n v="9"/>
    <n v="7"/>
    <n v="6"/>
    <n v="7"/>
    <n v="3"/>
    <s v="DF"/>
    <s v="Crucero"/>
    <x v="5"/>
    <n v="2970"/>
  </r>
  <r>
    <x v="658"/>
    <s v="Sergio"/>
    <x v="2"/>
    <s v="VYB"/>
    <n v="8"/>
    <n v="7"/>
    <n v="6"/>
    <n v="7"/>
    <n v="9"/>
    <s v="XK"/>
    <s v="Circuito"/>
    <x v="10"/>
    <n v="1260"/>
  </r>
  <r>
    <x v="658"/>
    <s v="Sergio"/>
    <x v="2"/>
    <s v="OPE"/>
    <n v="8"/>
    <n v="6"/>
    <n v="3"/>
    <n v="3"/>
    <n v="7"/>
    <s v="CD"/>
    <s v="Circuito"/>
    <x v="7"/>
    <n v="4050"/>
  </r>
  <r>
    <x v="809"/>
    <s v="Sergio"/>
    <x v="2"/>
    <s v="RHL"/>
    <n v="8"/>
    <n v="7"/>
    <n v="9"/>
    <n v="7"/>
    <n v="8"/>
    <s v="HR"/>
    <s v="Crucero"/>
    <x v="6"/>
    <n v="6480"/>
  </r>
  <r>
    <x v="1000"/>
    <s v="Sergio"/>
    <x v="2"/>
    <s v="LMB"/>
    <n v="5"/>
    <n v="0"/>
    <n v="5"/>
    <n v="2"/>
    <n v="3"/>
    <s v="DL"/>
    <s v="Estancia"/>
    <x v="10"/>
    <n v="1080"/>
  </r>
  <r>
    <x v="458"/>
    <s v="Sergio"/>
    <x v="2"/>
    <s v="JEE"/>
    <n v="3"/>
    <n v="2"/>
    <n v="5"/>
    <n v="6"/>
    <n v="4"/>
    <s v="XK"/>
    <s v="Circuito"/>
    <x v="7"/>
    <n v="3150"/>
  </r>
  <r>
    <x v="459"/>
    <s v="Sergio"/>
    <x v="2"/>
    <s v="NAC"/>
    <n v="5"/>
    <n v="4"/>
    <n v="7"/>
    <n v="3"/>
    <n v="1"/>
    <s v="OQ"/>
    <s v="Estancia"/>
    <x v="9"/>
    <n v="1530"/>
  </r>
  <r>
    <x v="660"/>
    <s v="Sergio"/>
    <x v="2"/>
    <s v="XEK"/>
    <n v="5"/>
    <n v="7"/>
    <n v="5"/>
    <n v="6"/>
    <n v="6"/>
    <s v="NO"/>
    <s v="Circuito"/>
    <x v="5"/>
    <n v="13090"/>
  </r>
  <r>
    <x v="173"/>
    <s v="Sergio"/>
    <x v="2"/>
    <s v="XUE"/>
    <n v="10"/>
    <n v="5"/>
    <n v="5"/>
    <n v="1"/>
    <n v="7"/>
    <s v="US"/>
    <s v="Crucero"/>
    <x v="11"/>
    <n v="7560"/>
  </r>
  <r>
    <x v="1063"/>
    <s v="Sergio"/>
    <x v="2"/>
    <s v="VUW"/>
    <n v="7"/>
    <n v="7"/>
    <n v="4"/>
    <n v="9"/>
    <n v="10"/>
    <s v="IU"/>
    <s v="Circuito"/>
    <x v="3"/>
    <n v="9180"/>
  </r>
  <r>
    <x v="179"/>
    <s v="Sergio"/>
    <x v="2"/>
    <s v="JVP"/>
    <n v="2"/>
    <n v="6"/>
    <n v="4"/>
    <n v="4"/>
    <n v="2"/>
    <s v="ZI"/>
    <s v="Estancia"/>
    <x v="7"/>
    <n v="2250"/>
  </r>
  <r>
    <x v="465"/>
    <s v="Sergio"/>
    <x v="2"/>
    <s v="IOF"/>
    <n v="7"/>
    <n v="7"/>
    <n v="5"/>
    <n v="4"/>
    <n v="9"/>
    <s v="LY"/>
    <s v="Estancia"/>
    <x v="4"/>
    <n v="2380"/>
  </r>
  <r>
    <x v="662"/>
    <s v="Sergio"/>
    <x v="2"/>
    <s v="NPE"/>
    <n v="8"/>
    <n v="3"/>
    <n v="5"/>
    <n v="6"/>
    <n v="6"/>
    <s v="DL"/>
    <s v="Estancia"/>
    <x v="16"/>
    <n v="5400"/>
  </r>
  <r>
    <x v="182"/>
    <s v="Sergio"/>
    <x v="2"/>
    <s v="TQU"/>
    <n v="1"/>
    <n v="2"/>
    <n v="3"/>
    <n v="3"/>
    <n v="1"/>
    <s v="HR"/>
    <s v="Crucero"/>
    <x v="4"/>
    <n v="2160"/>
  </r>
  <r>
    <x v="467"/>
    <s v="Sergio"/>
    <x v="2"/>
    <s v="WSD"/>
    <n v="5"/>
    <n v="9"/>
    <n v="7"/>
    <n v="8"/>
    <n v="7"/>
    <s v="PY"/>
    <s v="Crucero"/>
    <x v="8"/>
    <n v="2970"/>
  </r>
  <r>
    <x v="666"/>
    <s v="Sergio"/>
    <x v="2"/>
    <s v="FUP"/>
    <n v="9"/>
    <n v="10"/>
    <n v="7"/>
    <n v="0"/>
    <n v="6"/>
    <s v="WY"/>
    <s v="Circuito"/>
    <x v="10"/>
    <n v="540"/>
  </r>
  <r>
    <x v="185"/>
    <s v="Sergio"/>
    <x v="2"/>
    <s v="EYU"/>
    <n v="5"/>
    <n v="5"/>
    <n v="5"/>
    <n v="9"/>
    <n v="5"/>
    <s v="WL"/>
    <s v="Circuito"/>
    <x v="16"/>
    <n v="8100"/>
  </r>
  <r>
    <x v="1001"/>
    <s v="Sergio"/>
    <x v="2"/>
    <s v="BGI"/>
    <n v="0"/>
    <n v="6"/>
    <n v="9"/>
    <n v="7"/>
    <n v="9"/>
    <s v="FA"/>
    <s v="Crucero"/>
    <x v="11"/>
    <n v="3150"/>
  </r>
  <r>
    <x v="470"/>
    <s v="Sergio"/>
    <x v="2"/>
    <s v="TKE"/>
    <n v="2"/>
    <n v="3"/>
    <n v="3"/>
    <n v="5"/>
    <n v="3"/>
    <s v="DF"/>
    <s v="Crucero"/>
    <x v="9"/>
    <n v="1620"/>
  </r>
  <r>
    <x v="470"/>
    <s v="Sergio"/>
    <x v="2"/>
    <s v="SJX"/>
    <n v="4"/>
    <n v="10"/>
    <n v="4"/>
    <n v="1"/>
    <n v="4"/>
    <s v="DL"/>
    <s v="Estancia"/>
    <x v="6"/>
    <n v="6480"/>
  </r>
  <r>
    <x v="186"/>
    <s v="Sergio"/>
    <x v="2"/>
    <s v="IMV"/>
    <n v="7"/>
    <n v="5"/>
    <n v="9"/>
    <n v="10"/>
    <n v="8"/>
    <s v="US"/>
    <s v="Crucero"/>
    <x v="12"/>
    <n v="16200"/>
  </r>
  <r>
    <x v="474"/>
    <s v="Sergio"/>
    <x v="2"/>
    <s v="AYL"/>
    <n v="2"/>
    <n v="3"/>
    <n v="4"/>
    <n v="4"/>
    <n v="0"/>
    <s v="OQ"/>
    <s v="Estancia"/>
    <x v="10"/>
    <n v="540"/>
  </r>
  <r>
    <x v="667"/>
    <s v="Sergio"/>
    <x v="2"/>
    <s v="EOX"/>
    <n v="7"/>
    <n v="10"/>
    <n v="10"/>
    <n v="3"/>
    <n v="8"/>
    <s v="ZA"/>
    <s v="Estancia"/>
    <x v="7"/>
    <n v="5400"/>
  </r>
  <r>
    <x v="667"/>
    <s v="Sergio"/>
    <x v="2"/>
    <s v="REK"/>
    <n v="8"/>
    <n v="4"/>
    <n v="9"/>
    <n v="7"/>
    <n v="4"/>
    <s v="XY"/>
    <s v="Circuito"/>
    <x v="21"/>
    <n v="21120"/>
  </r>
  <r>
    <x v="189"/>
    <s v="Sergio"/>
    <x v="2"/>
    <s v="NZM"/>
    <n v="3"/>
    <n v="1"/>
    <n v="2"/>
    <n v="3"/>
    <n v="2"/>
    <s v="NO"/>
    <s v="Circuito"/>
    <x v="9"/>
    <n v="7560"/>
  </r>
  <r>
    <x v="668"/>
    <s v="Sergio"/>
    <x v="2"/>
    <s v="CGV"/>
    <n v="6"/>
    <n v="6"/>
    <n v="8"/>
    <n v="9"/>
    <n v="9"/>
    <s v="QT"/>
    <s v="Circuito"/>
    <x v="15"/>
    <n v="7140"/>
  </r>
  <r>
    <x v="814"/>
    <s v="Sergio"/>
    <x v="2"/>
    <s v="SOP"/>
    <n v="8"/>
    <n v="0"/>
    <n v="5"/>
    <n v="5"/>
    <n v="3"/>
    <s v="CF"/>
    <s v="Crucero"/>
    <x v="0"/>
    <n v="5440"/>
  </r>
  <r>
    <x v="815"/>
    <s v="Sergio"/>
    <x v="2"/>
    <s v="ZFY"/>
    <n v="3"/>
    <n v="5"/>
    <n v="3"/>
    <n v="3"/>
    <n v="2"/>
    <s v="HR"/>
    <s v="Crucero"/>
    <x v="2"/>
    <n v="510"/>
  </r>
  <r>
    <x v="191"/>
    <s v="Sergio"/>
    <x v="2"/>
    <s v="LEL"/>
    <n v="1"/>
    <n v="8"/>
    <n v="7"/>
    <n v="3"/>
    <n v="7"/>
    <s v="NO"/>
    <s v="Circuito"/>
    <x v="11"/>
    <n v="8330"/>
  </r>
  <r>
    <x v="197"/>
    <s v="Sergio"/>
    <x v="2"/>
    <s v="HPY"/>
    <n v="3"/>
    <n v="8"/>
    <n v="7"/>
    <n v="4"/>
    <n v="5"/>
    <s v="FA"/>
    <s v="Crucero"/>
    <x v="13"/>
    <n v="3825"/>
  </r>
  <r>
    <x v="197"/>
    <s v="Sergio"/>
    <x v="2"/>
    <s v="OOW"/>
    <n v="4"/>
    <n v="5"/>
    <n v="5"/>
    <n v="9"/>
    <n v="8"/>
    <s v="DF"/>
    <s v="Crucero"/>
    <x v="7"/>
    <n v="1275"/>
  </r>
  <r>
    <x v="968"/>
    <s v="Sergio"/>
    <x v="2"/>
    <s v="CYO"/>
    <n v="2"/>
    <n v="0"/>
    <n v="3"/>
    <n v="4"/>
    <n v="7"/>
    <s v="OQ"/>
    <s v="Estancia"/>
    <x v="9"/>
    <n v="1530"/>
  </r>
  <r>
    <x v="1037"/>
    <s v="Sergio"/>
    <x v="2"/>
    <s v="QMC"/>
    <n v="4"/>
    <n v="7"/>
    <n v="4"/>
    <n v="4"/>
    <n v="8"/>
    <s v="LY"/>
    <s v="Estancia"/>
    <x v="7"/>
    <n v="2975"/>
  </r>
  <r>
    <x v="1052"/>
    <s v="Sergio"/>
    <x v="2"/>
    <s v="NVY"/>
    <n v="7"/>
    <n v="3"/>
    <n v="8"/>
    <n v="7"/>
    <n v="7"/>
    <s v="WY"/>
    <s v="Circuito"/>
    <x v="19"/>
    <n v="4845"/>
  </r>
  <r>
    <x v="1052"/>
    <s v="Sergio"/>
    <x v="2"/>
    <s v="FIQ"/>
    <n v="6"/>
    <n v="8"/>
    <n v="4"/>
    <n v="6"/>
    <n v="4"/>
    <s v="HR"/>
    <s v="Crucero"/>
    <x v="8"/>
    <n v="1620"/>
  </r>
  <r>
    <x v="486"/>
    <s v="Sergio"/>
    <x v="2"/>
    <s v="EPG"/>
    <n v="6"/>
    <n v="8"/>
    <n v="6"/>
    <n v="7"/>
    <n v="5"/>
    <s v="LY"/>
    <s v="Estancia"/>
    <x v="0"/>
    <n v="4480"/>
  </r>
  <r>
    <x v="215"/>
    <s v="Sergio"/>
    <x v="2"/>
    <s v="MSD"/>
    <n v="7"/>
    <n v="6"/>
    <n v="7"/>
    <n v="7"/>
    <n v="8"/>
    <s v="CD"/>
    <s v="Circuito"/>
    <x v="7"/>
    <n v="4050"/>
  </r>
  <r>
    <x v="216"/>
    <s v="Sergio"/>
    <x v="2"/>
    <s v="EPM"/>
    <n v="6"/>
    <n v="5"/>
    <n v="7"/>
    <n v="6"/>
    <n v="4"/>
    <s v="QT"/>
    <s v="Circuito"/>
    <x v="0"/>
    <n v="3840"/>
  </r>
  <r>
    <x v="218"/>
    <s v="Sergio"/>
    <x v="2"/>
    <s v="BDO"/>
    <n v="8"/>
    <n v="7"/>
    <n v="6"/>
    <n v="7"/>
    <n v="3"/>
    <s v="US"/>
    <s v="Crucero"/>
    <x v="2"/>
    <n v="1080"/>
  </r>
  <r>
    <x v="675"/>
    <s v="Sergio"/>
    <x v="2"/>
    <s v="ASL"/>
    <n v="7"/>
    <n v="3"/>
    <n v="7"/>
    <n v="9"/>
    <n v="8"/>
    <s v="CD"/>
    <s v="Circuito"/>
    <x v="6"/>
    <n v="9180"/>
  </r>
  <r>
    <x v="225"/>
    <s v="Sergio"/>
    <x v="2"/>
    <s v="HEO"/>
    <n v="5"/>
    <n v="7"/>
    <n v="5"/>
    <n v="4"/>
    <n v="6"/>
    <s v="IU"/>
    <s v="Circuito"/>
    <x v="9"/>
    <n v="3240"/>
  </r>
  <r>
    <x v="233"/>
    <s v="Sergio"/>
    <x v="2"/>
    <s v="HBZ"/>
    <n v="4"/>
    <n v="4"/>
    <n v="6"/>
    <n v="10"/>
    <n v="3"/>
    <s v="DL"/>
    <s v="Estancia"/>
    <x v="13"/>
    <n v="4860"/>
  </r>
  <r>
    <x v="234"/>
    <s v="Sergio"/>
    <x v="2"/>
    <s v="XDO"/>
    <n v="6"/>
    <n v="5"/>
    <n v="6"/>
    <n v="8"/>
    <n v="3"/>
    <s v="US"/>
    <s v="Crucero"/>
    <x v="2"/>
    <n v="1080"/>
  </r>
  <r>
    <x v="242"/>
    <s v="Sergio"/>
    <x v="2"/>
    <s v="JGZ"/>
    <n v="2"/>
    <n v="6"/>
    <n v="8"/>
    <n v="9"/>
    <n v="4"/>
    <s v="NO"/>
    <s v="Circuito"/>
    <x v="8"/>
    <n v="3780"/>
  </r>
  <r>
    <x v="971"/>
    <s v="Sergio"/>
    <x v="2"/>
    <s v="UDQ"/>
    <n v="4"/>
    <n v="5"/>
    <n v="4"/>
    <n v="1"/>
    <n v="7"/>
    <s v="US"/>
    <s v="Crucero"/>
    <x v="13"/>
    <n v="9720"/>
  </r>
  <r>
    <x v="247"/>
    <s v="Sergio"/>
    <x v="2"/>
    <s v="GGW"/>
    <n v="8"/>
    <n v="8"/>
    <n v="8"/>
    <n v="5"/>
    <n v="2"/>
    <s v="US"/>
    <s v="Crucero"/>
    <x v="16"/>
    <n v="10800"/>
  </r>
  <r>
    <x v="248"/>
    <s v="Sergio"/>
    <x v="2"/>
    <s v="AWY"/>
    <n v="5"/>
    <n v="6"/>
    <n v="7"/>
    <n v="4"/>
    <n v="9"/>
    <s v="DL"/>
    <s v="Estancia"/>
    <x v="20"/>
    <n v="10200"/>
  </r>
  <r>
    <x v="251"/>
    <s v="Sergio"/>
    <x v="2"/>
    <s v="XZG"/>
    <n v="7"/>
    <n v="6"/>
    <n v="1"/>
    <n v="7"/>
    <n v="3"/>
    <s v="QT"/>
    <s v="Circuito"/>
    <x v="0"/>
    <n v="4320"/>
  </r>
  <r>
    <x v="252"/>
    <s v="Sergio"/>
    <x v="2"/>
    <s v="LJI"/>
    <n v="5"/>
    <n v="3"/>
    <n v="5"/>
    <n v="6"/>
    <n v="1"/>
    <s v="PY"/>
    <s v="Crucero"/>
    <x v="10"/>
    <n v="1980"/>
  </r>
  <r>
    <x v="253"/>
    <s v="Sergio"/>
    <x v="2"/>
    <s v="VJP"/>
    <n v="8"/>
    <n v="5"/>
    <n v="4"/>
    <n v="5"/>
    <n v="6"/>
    <s v="LY"/>
    <s v="Estancia"/>
    <x v="10"/>
    <n v="1260"/>
  </r>
  <r>
    <x v="255"/>
    <s v="Sergio"/>
    <x v="2"/>
    <s v="FHO"/>
    <n v="5"/>
    <n v="1"/>
    <n v="0"/>
    <n v="7"/>
    <n v="8"/>
    <s v="US"/>
    <s v="Crucero"/>
    <x v="10"/>
    <n v="2160"/>
  </r>
  <r>
    <x v="256"/>
    <s v="Sergio"/>
    <x v="2"/>
    <s v="IDN"/>
    <n v="9"/>
    <n v="5"/>
    <n v="4"/>
    <n v="2"/>
    <n v="5"/>
    <s v="HN"/>
    <s v="Estancia"/>
    <x v="11"/>
    <n v="8330"/>
  </r>
  <r>
    <x v="824"/>
    <s v="Sergio"/>
    <x v="2"/>
    <s v="IJJ"/>
    <n v="3"/>
    <n v="5"/>
    <n v="6"/>
    <n v="6"/>
    <n v="2"/>
    <s v="ZI"/>
    <s v="Estancia"/>
    <x v="20"/>
    <n v="9000"/>
  </r>
  <r>
    <x v="916"/>
    <s v="Sergio"/>
    <x v="2"/>
    <s v="JSW"/>
    <n v="5"/>
    <n v="3"/>
    <n v="8"/>
    <n v="7"/>
    <n v="7"/>
    <s v="ZI"/>
    <s v="Estancia"/>
    <x v="4"/>
    <n v="1800"/>
  </r>
  <r>
    <x v="916"/>
    <s v="Sergio"/>
    <x v="2"/>
    <s v="DWU"/>
    <n v="9"/>
    <n v="7"/>
    <n v="4"/>
    <n v="3"/>
    <n v="5"/>
    <s v="OQ"/>
    <s v="Estancia"/>
    <x v="16"/>
    <n v="2700"/>
  </r>
  <r>
    <x v="916"/>
    <s v="Sergio"/>
    <x v="2"/>
    <s v="NUT"/>
    <n v="7"/>
    <n v="3"/>
    <n v="2"/>
    <n v="7"/>
    <n v="5"/>
    <s v="IP"/>
    <s v="Estancia"/>
    <x v="4"/>
    <n v="2880"/>
  </r>
  <r>
    <x v="511"/>
    <s v="Sergio"/>
    <x v="2"/>
    <s v="ESK"/>
    <n v="9"/>
    <n v="5"/>
    <n v="4"/>
    <n v="3"/>
    <n v="6"/>
    <s v="ZI"/>
    <s v="Estancia"/>
    <x v="0"/>
    <n v="3600"/>
  </r>
  <r>
    <x v="267"/>
    <s v="Sergio"/>
    <x v="2"/>
    <s v="JJG"/>
    <n v="5"/>
    <n v="7"/>
    <n v="4"/>
    <n v="6"/>
    <n v="4"/>
    <s v="UI"/>
    <s v="Crucero"/>
    <x v="6"/>
    <n v="9720"/>
  </r>
  <r>
    <x v="683"/>
    <s v="Sergio"/>
    <x v="2"/>
    <s v="XDO"/>
    <n v="8"/>
    <n v="8"/>
    <n v="6"/>
    <n v="8"/>
    <n v="7"/>
    <s v="PM"/>
    <s v="Circuito"/>
    <x v="20"/>
    <n v="5400"/>
  </r>
  <r>
    <x v="513"/>
    <s v="Sergio"/>
    <x v="2"/>
    <s v="XCT"/>
    <n v="9"/>
    <n v="8"/>
    <n v="6"/>
    <n v="7"/>
    <n v="7"/>
    <s v="OQ"/>
    <s v="Estancia"/>
    <x v="2"/>
    <n v="240"/>
  </r>
  <r>
    <x v="271"/>
    <s v="Sergio"/>
    <x v="2"/>
    <s v="PHH"/>
    <n v="2"/>
    <n v="5"/>
    <n v="7"/>
    <n v="6"/>
    <n v="8"/>
    <s v="NO"/>
    <s v="Circuito"/>
    <x v="4"/>
    <n v="4760"/>
  </r>
  <r>
    <x v="826"/>
    <s v="Sergio"/>
    <x v="2"/>
    <s v="RYZ"/>
    <n v="8"/>
    <n v="2"/>
    <n v="6"/>
    <n v="5"/>
    <n v="1"/>
    <s v="LY"/>
    <s v="Estancia"/>
    <x v="0"/>
    <n v="4480"/>
  </r>
  <r>
    <x v="276"/>
    <s v="Sergio"/>
    <x v="2"/>
    <s v="TJA"/>
    <n v="1"/>
    <n v="4"/>
    <n v="5"/>
    <n v="1"/>
    <n v="6"/>
    <s v="FA"/>
    <s v="Crucero"/>
    <x v="12"/>
    <n v="6750"/>
  </r>
  <r>
    <x v="518"/>
    <s v="Sergio"/>
    <x v="2"/>
    <s v="LNR"/>
    <n v="8"/>
    <n v="8"/>
    <n v="3"/>
    <n v="5"/>
    <n v="5"/>
    <s v="RA"/>
    <s v="Crucero"/>
    <x v="10"/>
    <n v="850"/>
  </r>
  <r>
    <x v="280"/>
    <s v="Sergio"/>
    <x v="2"/>
    <s v="ZAT"/>
    <n v="6"/>
    <n v="7"/>
    <n v="2"/>
    <n v="1"/>
    <n v="3"/>
    <s v="HR"/>
    <s v="Crucero"/>
    <x v="1"/>
    <n v="8160"/>
  </r>
  <r>
    <x v="283"/>
    <s v="Sergio"/>
    <x v="2"/>
    <s v="KKN"/>
    <n v="3"/>
    <n v="4"/>
    <n v="5"/>
    <n v="3"/>
    <n v="3"/>
    <s v="HR"/>
    <s v="Crucero"/>
    <x v="4"/>
    <n v="2040"/>
  </r>
  <r>
    <x v="283"/>
    <s v="Sergio"/>
    <x v="2"/>
    <s v="KWO"/>
    <n v="8"/>
    <n v="5"/>
    <n v="8"/>
    <n v="6"/>
    <n v="6"/>
    <s v="PM"/>
    <s v="Circuito"/>
    <x v="9"/>
    <n v="1530"/>
  </r>
  <r>
    <x v="689"/>
    <s v="Sergio"/>
    <x v="2"/>
    <s v="JTH"/>
    <n v="5"/>
    <n v="3"/>
    <n v="8"/>
    <n v="10"/>
    <n v="9"/>
    <s v="CD"/>
    <s v="Circuito"/>
    <x v="9"/>
    <n v="4590"/>
  </r>
  <r>
    <x v="524"/>
    <s v="Sergio"/>
    <x v="2"/>
    <s v="TAT"/>
    <n v="5"/>
    <n v="3"/>
    <n v="6"/>
    <n v="3"/>
    <n v="7"/>
    <s v="DL"/>
    <s v="Estancia"/>
    <x v="10"/>
    <n v="1020"/>
  </r>
  <r>
    <x v="292"/>
    <s v="Sergio"/>
    <x v="2"/>
    <s v="CPC"/>
    <n v="1"/>
    <n v="5"/>
    <n v="10"/>
    <n v="6"/>
    <n v="3"/>
    <s v="PY"/>
    <s v="Crucero"/>
    <x v="1"/>
    <n v="15840"/>
  </r>
  <r>
    <x v="528"/>
    <s v="Sergio"/>
    <x v="2"/>
    <s v="ICJ"/>
    <n v="2"/>
    <n v="3"/>
    <n v="5"/>
    <n v="2"/>
    <n v="3"/>
    <s v="US"/>
    <s v="Crucero"/>
    <x v="13"/>
    <n v="9720"/>
  </r>
  <r>
    <x v="529"/>
    <s v="Sergio"/>
    <x v="2"/>
    <s v="CMG"/>
    <n v="6"/>
    <n v="6"/>
    <n v="6"/>
    <n v="5"/>
    <n v="2"/>
    <s v="ZI"/>
    <s v="Estancia"/>
    <x v="13"/>
    <n v="4050"/>
  </r>
  <r>
    <x v="529"/>
    <s v="Sergio"/>
    <x v="2"/>
    <s v="RZM"/>
    <n v="3"/>
    <n v="3"/>
    <n v="3"/>
    <n v="10"/>
    <n v="5"/>
    <s v="IU"/>
    <s v="Circuito"/>
    <x v="0"/>
    <n v="4320"/>
  </r>
  <r>
    <x v="295"/>
    <s v="Sergio"/>
    <x v="2"/>
    <s v="TPM"/>
    <n v="5"/>
    <n v="6"/>
    <n v="6"/>
    <n v="3"/>
    <n v="6"/>
    <s v="DL"/>
    <s v="Estancia"/>
    <x v="9"/>
    <n v="3240"/>
  </r>
  <r>
    <x v="298"/>
    <s v="Sergio"/>
    <x v="2"/>
    <s v="TNL"/>
    <n v="8"/>
    <n v="4"/>
    <n v="8"/>
    <n v="9"/>
    <n v="5"/>
    <s v="PN"/>
    <s v="Estancia"/>
    <x v="0"/>
    <n v="3600"/>
  </r>
  <r>
    <x v="1009"/>
    <s v="Sergio"/>
    <x v="2"/>
    <s v="CWR"/>
    <n v="8"/>
    <n v="8"/>
    <n v="3"/>
    <n v="4"/>
    <n v="2"/>
    <s v="MJ"/>
    <s v="Circuito"/>
    <x v="13"/>
    <n v="9720"/>
  </r>
  <r>
    <x v="304"/>
    <s v="Sergio"/>
    <x v="2"/>
    <s v="LLK"/>
    <n v="5"/>
    <n v="8"/>
    <n v="2"/>
    <n v="4"/>
    <n v="4"/>
    <s v="OQ"/>
    <s v="Estancia"/>
    <x v="6"/>
    <n v="3240"/>
  </r>
  <r>
    <x v="305"/>
    <s v="Sergio"/>
    <x v="2"/>
    <s v="BDO"/>
    <n v="8"/>
    <n v="9"/>
    <n v="6"/>
    <n v="8"/>
    <n v="4"/>
    <s v="FA"/>
    <s v="Crucero"/>
    <x v="0"/>
    <n v="3600"/>
  </r>
  <r>
    <x v="307"/>
    <s v="Ulises"/>
    <x v="0"/>
    <s v="NUT"/>
    <n v="1"/>
    <n v="3"/>
    <n v="4"/>
    <n v="5"/>
    <n v="4"/>
    <s v="US"/>
    <s v="Crucero"/>
    <x v="12"/>
    <n v="12750"/>
  </r>
  <r>
    <x v="307"/>
    <s v="Ulises"/>
    <x v="0"/>
    <s v="CLW"/>
    <n v="2"/>
    <n v="2"/>
    <n v="1"/>
    <n v="2"/>
    <n v="6"/>
    <s v="OQ"/>
    <s v="Estancia"/>
    <x v="0"/>
    <n v="2040"/>
  </r>
  <r>
    <x v="308"/>
    <s v="Ulises"/>
    <x v="0"/>
    <s v="LXP"/>
    <n v="6"/>
    <n v="8"/>
    <n v="3"/>
    <n v="3"/>
    <n v="6"/>
    <s v="HR"/>
    <s v="Crucero"/>
    <x v="1"/>
    <n v="8160"/>
  </r>
  <r>
    <x v="311"/>
    <s v="Ulises"/>
    <x v="0"/>
    <s v="FGN"/>
    <n v="4"/>
    <n v="3"/>
    <n v="7"/>
    <n v="5"/>
    <n v="0"/>
    <s v="MJ"/>
    <s v="Circuito"/>
    <x v="15"/>
    <n v="14280"/>
  </r>
  <r>
    <x v="2"/>
    <s v="Ulises"/>
    <x v="0"/>
    <s v="LLI"/>
    <n v="3"/>
    <n v="0"/>
    <n v="6"/>
    <n v="1"/>
    <n v="5"/>
    <s v="NO"/>
    <s v="Circuito"/>
    <x v="6"/>
    <n v="12240"/>
  </r>
  <r>
    <x v="3"/>
    <s v="Ulises"/>
    <x v="0"/>
    <s v="JGA"/>
    <n v="6"/>
    <n v="5"/>
    <n v="5"/>
    <n v="1"/>
    <n v="7"/>
    <s v="ZI"/>
    <s v="Estancia"/>
    <x v="16"/>
    <n v="2550"/>
  </r>
  <r>
    <x v="317"/>
    <s v="Ulises"/>
    <x v="0"/>
    <s v="JQK"/>
    <n v="7"/>
    <n v="6"/>
    <n v="6"/>
    <n v="7"/>
    <n v="6"/>
    <s v="PM"/>
    <s v="Circuito"/>
    <x v="0"/>
    <n v="1920"/>
  </r>
  <r>
    <x v="829"/>
    <s v="Ulises"/>
    <x v="0"/>
    <s v="WTY"/>
    <n v="7"/>
    <n v="5"/>
    <n v="7"/>
    <n v="4"/>
    <n v="8"/>
    <s v="CD"/>
    <s v="Circuito"/>
    <x v="6"/>
    <n v="7140"/>
  </r>
  <r>
    <x v="924"/>
    <s v="Ulises"/>
    <x v="0"/>
    <s v="PQA"/>
    <n v="5"/>
    <n v="9"/>
    <n v="7"/>
    <n v="6"/>
    <n v="7"/>
    <s v="HN"/>
    <s v="Estancia"/>
    <x v="6"/>
    <n v="12240"/>
  </r>
  <r>
    <x v="701"/>
    <s v="Ulises"/>
    <x v="0"/>
    <s v="RDE"/>
    <n v="4"/>
    <n v="5"/>
    <n v="8"/>
    <n v="9"/>
    <n v="4"/>
    <s v="PM"/>
    <s v="Circuito"/>
    <x v="14"/>
    <n v="3315"/>
  </r>
  <r>
    <x v="539"/>
    <s v="Ulises"/>
    <x v="0"/>
    <s v="WQP"/>
    <n v="3"/>
    <n v="0"/>
    <n v="4"/>
    <n v="7"/>
    <n v="10"/>
    <s v="XY"/>
    <s v="Circuito"/>
    <x v="1"/>
    <n v="13600"/>
  </r>
  <r>
    <x v="831"/>
    <s v="Ulises"/>
    <x v="0"/>
    <s v="TZZ"/>
    <n v="4"/>
    <n v="5"/>
    <n v="4"/>
    <n v="3"/>
    <n v="6"/>
    <s v="MJ"/>
    <s v="Circuito"/>
    <x v="15"/>
    <n v="14280"/>
  </r>
  <r>
    <x v="831"/>
    <s v="Ulises"/>
    <x v="0"/>
    <s v="MWG"/>
    <n v="6"/>
    <n v="2"/>
    <n v="4"/>
    <n v="5"/>
    <n v="6"/>
    <s v="QT"/>
    <s v="Circuito"/>
    <x v="17"/>
    <n v="8670"/>
  </r>
  <r>
    <x v="833"/>
    <s v="Ulises"/>
    <x v="0"/>
    <s v="ISN"/>
    <n v="7"/>
    <n v="4"/>
    <n v="4"/>
    <n v="8"/>
    <n v="6"/>
    <s v="GI"/>
    <s v="Estancia"/>
    <x v="6"/>
    <n v="10200"/>
  </r>
  <r>
    <x v="834"/>
    <s v="Ulises"/>
    <x v="0"/>
    <s v="JNC"/>
    <n v="4"/>
    <n v="3"/>
    <n v="3"/>
    <n v="3"/>
    <n v="4"/>
    <s v="US"/>
    <s v="Crucero"/>
    <x v="3"/>
    <n v="15300"/>
  </r>
  <r>
    <x v="541"/>
    <s v="Ulises"/>
    <x v="0"/>
    <s v="OYN"/>
    <n v="7"/>
    <n v="3"/>
    <n v="3"/>
    <n v="4"/>
    <n v="1"/>
    <s v="NO"/>
    <s v="Circuito"/>
    <x v="16"/>
    <n v="10200"/>
  </r>
  <r>
    <x v="7"/>
    <s v="Ulises"/>
    <x v="0"/>
    <s v="MXL"/>
    <n v="4"/>
    <n v="5"/>
    <n v="6"/>
    <n v="4"/>
    <n v="5"/>
    <s v="MJ"/>
    <s v="Circuito"/>
    <x v="6"/>
    <n v="11520"/>
  </r>
  <r>
    <x v="544"/>
    <s v="Ulises"/>
    <x v="0"/>
    <s v="KVQ"/>
    <n v="8"/>
    <n v="8"/>
    <n v="5"/>
    <n v="5"/>
    <n v="6"/>
    <s v="ZI"/>
    <s v="Estancia"/>
    <x v="12"/>
    <n v="3825"/>
  </r>
  <r>
    <x v="1014"/>
    <s v="Ulises"/>
    <x v="0"/>
    <s v="FEO"/>
    <n v="6"/>
    <n v="6"/>
    <n v="5"/>
    <n v="3"/>
    <n v="1"/>
    <s v="US"/>
    <s v="Crucero"/>
    <x v="15"/>
    <n v="11900"/>
  </r>
  <r>
    <x v="706"/>
    <s v="Ulises"/>
    <x v="0"/>
    <s v="ICJ"/>
    <n v="1"/>
    <n v="2"/>
    <n v="2"/>
    <n v="2"/>
    <n v="3"/>
    <s v="ZI"/>
    <s v="Estancia"/>
    <x v="6"/>
    <n v="3060"/>
  </r>
  <r>
    <x v="11"/>
    <s v="Ulises"/>
    <x v="0"/>
    <s v="GAI"/>
    <n v="2"/>
    <n v="3"/>
    <n v="1"/>
    <n v="4"/>
    <n v="1"/>
    <s v="WY"/>
    <s v="Circuito"/>
    <x v="14"/>
    <n v="3315"/>
  </r>
  <r>
    <x v="328"/>
    <s v="Ulises"/>
    <x v="0"/>
    <s v="SBW"/>
    <n v="4"/>
    <n v="5"/>
    <n v="6"/>
    <n v="7"/>
    <n v="5"/>
    <s v="HR"/>
    <s v="Crucero"/>
    <x v="20"/>
    <n v="9600"/>
  </r>
  <r>
    <x v="933"/>
    <s v="Ulises"/>
    <x v="0"/>
    <s v="BQM"/>
    <n v="3"/>
    <n v="9"/>
    <n v="6"/>
    <n v="5"/>
    <n v="5"/>
    <s v="QT"/>
    <s v="Circuito"/>
    <x v="10"/>
    <n v="1020"/>
  </r>
  <r>
    <x v="331"/>
    <s v="Ulises"/>
    <x v="0"/>
    <s v="ZNB"/>
    <n v="7"/>
    <n v="1"/>
    <n v="1"/>
    <n v="7"/>
    <n v="6"/>
    <s v="MJ"/>
    <s v="Circuito"/>
    <x v="6"/>
    <n v="12240"/>
  </r>
  <r>
    <x v="1016"/>
    <s v="Ulises"/>
    <x v="0"/>
    <s v="EJH"/>
    <n v="9"/>
    <n v="1"/>
    <n v="5"/>
    <n v="2"/>
    <n v="4"/>
    <s v="IP"/>
    <s v="Estancia"/>
    <x v="4"/>
    <n v="2040"/>
  </r>
  <r>
    <x v="1017"/>
    <s v="Ulises"/>
    <x v="0"/>
    <s v="CTB"/>
    <n v="1"/>
    <n v="0"/>
    <n v="6"/>
    <n v="6"/>
    <n v="5"/>
    <s v="HR"/>
    <s v="Crucero"/>
    <x v="0"/>
    <n v="4080"/>
  </r>
  <r>
    <x v="14"/>
    <s v="Ulises"/>
    <x v="0"/>
    <s v="LRC"/>
    <n v="8"/>
    <n v="7"/>
    <n v="5"/>
    <n v="8"/>
    <n v="7"/>
    <s v="IU"/>
    <s v="Circuito"/>
    <x v="14"/>
    <n v="6630"/>
  </r>
  <r>
    <x v="1043"/>
    <s v="Ulises"/>
    <x v="0"/>
    <s v="OPE"/>
    <n v="5"/>
    <n v="4"/>
    <n v="6"/>
    <n v="1"/>
    <n v="2"/>
    <s v="HR"/>
    <s v="Crucero"/>
    <x v="17"/>
    <n v="8670"/>
  </r>
  <r>
    <x v="935"/>
    <s v="Ulises"/>
    <x v="0"/>
    <s v="CLW"/>
    <n v="3"/>
    <n v="2"/>
    <n v="7"/>
    <n v="3"/>
    <n v="2"/>
    <s v="MJ"/>
    <s v="Circuito"/>
    <x v="1"/>
    <n v="16320"/>
  </r>
  <r>
    <x v="935"/>
    <s v="Ulises"/>
    <x v="0"/>
    <s v="TAT"/>
    <n v="6"/>
    <n v="9"/>
    <n v="9"/>
    <n v="9"/>
    <n v="6"/>
    <s v="ZI"/>
    <s v="Estancia"/>
    <x v="12"/>
    <n v="3825"/>
  </r>
  <r>
    <x v="839"/>
    <s v="Ulises"/>
    <x v="0"/>
    <s v="MJJ"/>
    <n v="0"/>
    <n v="2"/>
    <n v="2"/>
    <n v="3"/>
    <n v="2"/>
    <s v="NO"/>
    <s v="Circuito"/>
    <x v="5"/>
    <n v="11220"/>
  </r>
  <r>
    <x v="715"/>
    <s v="Ulises"/>
    <x v="0"/>
    <s v="KLB"/>
    <n v="8"/>
    <n v="3"/>
    <n v="4"/>
    <n v="5"/>
    <n v="6"/>
    <s v="HR"/>
    <s v="Crucero"/>
    <x v="15"/>
    <n v="7140"/>
  </r>
  <r>
    <x v="549"/>
    <s v="Ulises"/>
    <x v="0"/>
    <s v="PIR"/>
    <n v="6"/>
    <n v="6"/>
    <n v="6"/>
    <n v="4"/>
    <n v="8"/>
    <s v="MJ"/>
    <s v="Circuito"/>
    <x v="1"/>
    <n v="16320"/>
  </r>
  <r>
    <x v="718"/>
    <s v="Ulises"/>
    <x v="0"/>
    <s v="VSF"/>
    <n v="4"/>
    <n v="8"/>
    <n v="2"/>
    <n v="9"/>
    <n v="5"/>
    <s v="ZI"/>
    <s v="Estancia"/>
    <x v="9"/>
    <n v="1530"/>
  </r>
  <r>
    <x v="720"/>
    <s v="Ulises"/>
    <x v="0"/>
    <s v="TTR"/>
    <n v="4"/>
    <n v="10"/>
    <n v="9"/>
    <n v="2"/>
    <n v="3"/>
    <s v="US"/>
    <s v="Crucero"/>
    <x v="1"/>
    <n v="13600"/>
  </r>
  <r>
    <x v="721"/>
    <s v="Ulises"/>
    <x v="0"/>
    <s v="IMV"/>
    <n v="7"/>
    <n v="10"/>
    <n v="6"/>
    <n v="7"/>
    <n v="6"/>
    <s v="IP"/>
    <s v="Estancia"/>
    <x v="12"/>
    <n v="7650"/>
  </r>
  <r>
    <x v="1020"/>
    <s v="Ulises"/>
    <x v="0"/>
    <s v="TZZ"/>
    <n v="6"/>
    <n v="5"/>
    <n v="6"/>
    <n v="3"/>
    <n v="5"/>
    <s v="HN"/>
    <s v="Estancia"/>
    <x v="17"/>
    <n v="17340"/>
  </r>
  <r>
    <x v="977"/>
    <s v="Ulises"/>
    <x v="0"/>
    <s v="EQD"/>
    <n v="4"/>
    <n v="3"/>
    <n v="6"/>
    <n v="2"/>
    <n v="9"/>
    <s v="US"/>
    <s v="Crucero"/>
    <x v="17"/>
    <n v="14450"/>
  </r>
  <r>
    <x v="20"/>
    <s v="Ulises"/>
    <x v="0"/>
    <s v="SSH"/>
    <n v="5"/>
    <n v="6"/>
    <n v="9"/>
    <n v="7"/>
    <n v="5"/>
    <s v="DL"/>
    <s v="Estancia"/>
    <x v="14"/>
    <n v="6630"/>
  </r>
  <r>
    <x v="723"/>
    <s v="Ulises"/>
    <x v="0"/>
    <s v="NHK"/>
    <n v="7"/>
    <n v="1"/>
    <n v="6"/>
    <n v="3"/>
    <n v="3"/>
    <s v="MJ"/>
    <s v="Circuito"/>
    <x v="12"/>
    <n v="15300"/>
  </r>
  <r>
    <x v="335"/>
    <s v="Ulises"/>
    <x v="0"/>
    <s v="IMU"/>
    <n v="5"/>
    <n v="8"/>
    <n v="7"/>
    <n v="5"/>
    <n v="8"/>
    <s v="XK"/>
    <s v="Circuito"/>
    <x v="12"/>
    <n v="6375"/>
  </r>
  <r>
    <x v="554"/>
    <s v="Ulises"/>
    <x v="0"/>
    <s v="ZFY"/>
    <n v="3"/>
    <n v="2"/>
    <n v="0"/>
    <n v="2"/>
    <n v="1"/>
    <s v="QT"/>
    <s v="Circuito"/>
    <x v="3"/>
    <n v="9180"/>
  </r>
  <r>
    <x v="554"/>
    <s v="Ulises"/>
    <x v="0"/>
    <s v="ELP"/>
    <n v="4"/>
    <n v="9"/>
    <n v="4"/>
    <n v="8"/>
    <n v="7"/>
    <s v="QT"/>
    <s v="Circuito"/>
    <x v="16"/>
    <n v="5100"/>
  </r>
  <r>
    <x v="936"/>
    <s v="Ulises"/>
    <x v="0"/>
    <s v="CXD"/>
    <n v="7"/>
    <n v="4"/>
    <n v="9"/>
    <n v="7"/>
    <n v="4"/>
    <s v="IP"/>
    <s v="Estancia"/>
    <x v="14"/>
    <n v="6240"/>
  </r>
  <r>
    <x v="936"/>
    <s v="Ulises"/>
    <x v="0"/>
    <s v="FVX"/>
    <n v="5"/>
    <n v="8"/>
    <n v="4"/>
    <n v="5"/>
    <n v="6"/>
    <s v="XY"/>
    <s v="Circuito"/>
    <x v="15"/>
    <n v="11900"/>
  </r>
  <r>
    <x v="725"/>
    <s v="Ulises"/>
    <x v="0"/>
    <s v="ODT"/>
    <n v="3"/>
    <n v="4"/>
    <n v="5"/>
    <n v="3"/>
    <n v="4"/>
    <s v="HN"/>
    <s v="Estancia"/>
    <x v="3"/>
    <n v="18360"/>
  </r>
  <r>
    <x v="556"/>
    <s v="Ulises"/>
    <x v="0"/>
    <s v="JNC"/>
    <n v="3"/>
    <n v="8"/>
    <n v="5"/>
    <n v="5"/>
    <n v="3"/>
    <s v="WL"/>
    <s v="Circuito"/>
    <x v="6"/>
    <n v="7140"/>
  </r>
  <r>
    <x v="726"/>
    <s v="Ulises"/>
    <x v="0"/>
    <s v="NHE"/>
    <n v="0"/>
    <n v="6"/>
    <n v="3"/>
    <n v="2"/>
    <n v="4"/>
    <s v="FA"/>
    <s v="Crucero"/>
    <x v="1"/>
    <n v="6800"/>
  </r>
  <r>
    <x v="727"/>
    <s v="Ulises"/>
    <x v="0"/>
    <s v="JGC"/>
    <n v="5"/>
    <n v="6"/>
    <n v="5"/>
    <n v="6"/>
    <n v="2"/>
    <s v="GI"/>
    <s v="Estancia"/>
    <x v="1"/>
    <n v="12800"/>
  </r>
  <r>
    <x v="937"/>
    <s v="Ulises"/>
    <x v="0"/>
    <s v="NHE"/>
    <n v="3"/>
    <n v="2"/>
    <n v="0"/>
    <n v="0"/>
    <n v="2"/>
    <s v="CF"/>
    <s v="Crucero"/>
    <x v="14"/>
    <n v="8840"/>
  </r>
  <r>
    <x v="26"/>
    <s v="Ulises"/>
    <x v="0"/>
    <s v="TMC"/>
    <n v="5"/>
    <n v="3"/>
    <n v="3"/>
    <n v="5"/>
    <n v="4"/>
    <s v="PM"/>
    <s v="Circuito"/>
    <x v="3"/>
    <n v="4590"/>
  </r>
  <r>
    <x v="341"/>
    <s v="Ulises"/>
    <x v="0"/>
    <s v="IKN"/>
    <n v="8"/>
    <n v="7"/>
    <n v="5"/>
    <n v="6"/>
    <n v="6"/>
    <s v="MJ"/>
    <s v="Circuito"/>
    <x v="19"/>
    <n v="18240"/>
  </r>
  <r>
    <x v="1021"/>
    <s v="Ulises"/>
    <x v="0"/>
    <s v="XWA"/>
    <n v="5"/>
    <n v="3"/>
    <n v="4"/>
    <n v="7"/>
    <n v="7"/>
    <s v="NO"/>
    <s v="Circuito"/>
    <x v="11"/>
    <n v="7140"/>
  </r>
  <r>
    <x v="557"/>
    <s v="Ulises"/>
    <x v="0"/>
    <s v="VVD"/>
    <n v="1"/>
    <n v="4"/>
    <n v="2"/>
    <n v="9"/>
    <n v="2"/>
    <s v="CD"/>
    <s v="Circuito"/>
    <x v="15"/>
    <n v="8330"/>
  </r>
  <r>
    <x v="729"/>
    <s v="Ulises"/>
    <x v="0"/>
    <s v="CER"/>
    <n v="6"/>
    <n v="2"/>
    <n v="9"/>
    <n v="4"/>
    <n v="2"/>
    <s v="XY"/>
    <s v="Circuito"/>
    <x v="12"/>
    <n v="12750"/>
  </r>
  <r>
    <x v="558"/>
    <s v="Ulises"/>
    <x v="0"/>
    <s v="IQP"/>
    <n v="5"/>
    <n v="6"/>
    <n v="7"/>
    <n v="6"/>
    <n v="6"/>
    <s v="IU"/>
    <s v="Circuito"/>
    <x v="19"/>
    <n v="9690"/>
  </r>
  <r>
    <x v="28"/>
    <s v="Ulises"/>
    <x v="0"/>
    <s v="DAU"/>
    <n v="0"/>
    <n v="6"/>
    <n v="9"/>
    <n v="3"/>
    <n v="6"/>
    <s v="HN"/>
    <s v="Estancia"/>
    <x v="16"/>
    <n v="10200"/>
  </r>
  <r>
    <x v="30"/>
    <s v="Ulises"/>
    <x v="0"/>
    <s v="ZSG"/>
    <n v="10"/>
    <n v="4"/>
    <n v="7"/>
    <n v="0"/>
    <n v="4"/>
    <s v="ZI"/>
    <s v="Estancia"/>
    <x v="17"/>
    <n v="4335"/>
  </r>
  <r>
    <x v="846"/>
    <s v="Ulises"/>
    <x v="0"/>
    <s v="DCL"/>
    <n v="3"/>
    <n v="3"/>
    <n v="5"/>
    <n v="3"/>
    <n v="5"/>
    <s v="HR"/>
    <s v="Crucero"/>
    <x v="12"/>
    <n v="7650"/>
  </r>
  <r>
    <x v="731"/>
    <s v="Ulises"/>
    <x v="0"/>
    <s v="FZH"/>
    <n v="2"/>
    <n v="4"/>
    <n v="1"/>
    <n v="0"/>
    <n v="7"/>
    <s v="GI"/>
    <s v="Estancia"/>
    <x v="6"/>
    <n v="10200"/>
  </r>
  <r>
    <x v="978"/>
    <s v="Ulises"/>
    <x v="0"/>
    <s v="HNN"/>
    <n v="5"/>
    <n v="7"/>
    <n v="6"/>
    <n v="8"/>
    <n v="6"/>
    <s v="XK"/>
    <s v="Circuito"/>
    <x v="1"/>
    <n v="6400"/>
  </r>
  <r>
    <x v="561"/>
    <s v="Ulises"/>
    <x v="0"/>
    <s v="FBC"/>
    <n v="0"/>
    <n v="1"/>
    <n v="5"/>
    <n v="2"/>
    <n v="2"/>
    <s v="OQ"/>
    <s v="Estancia"/>
    <x v="6"/>
    <n v="3060"/>
  </r>
  <r>
    <x v="732"/>
    <s v="Ulises"/>
    <x v="0"/>
    <s v="NUY"/>
    <n v="2"/>
    <n v="0"/>
    <n v="4"/>
    <n v="2"/>
    <n v="7"/>
    <s v="MJ"/>
    <s v="Circuito"/>
    <x v="3"/>
    <n v="18360"/>
  </r>
  <r>
    <x v="563"/>
    <s v="Ulises"/>
    <x v="0"/>
    <s v="ZCZ"/>
    <n v="1"/>
    <n v="7"/>
    <n v="5"/>
    <n v="2"/>
    <n v="7"/>
    <s v="UI"/>
    <s v="Crucero"/>
    <x v="15"/>
    <n v="10710"/>
  </r>
  <r>
    <x v="734"/>
    <s v="Ulises"/>
    <x v="0"/>
    <s v="CTX"/>
    <n v="10"/>
    <n v="5"/>
    <n v="5"/>
    <n v="5"/>
    <n v="4"/>
    <s v="CD"/>
    <s v="Circuito"/>
    <x v="9"/>
    <n v="3570"/>
  </r>
  <r>
    <x v="979"/>
    <s v="Ulises"/>
    <x v="0"/>
    <s v="WYU"/>
    <n v="4"/>
    <n v="7"/>
    <n v="3"/>
    <n v="1"/>
    <n v="2"/>
    <s v="PN"/>
    <s v="Estancia"/>
    <x v="15"/>
    <n v="5950"/>
  </r>
  <r>
    <x v="39"/>
    <s v="Ulises"/>
    <x v="0"/>
    <s v="UAS"/>
    <n v="1"/>
    <n v="4"/>
    <n v="7"/>
    <n v="6"/>
    <n v="7"/>
    <s v="HR"/>
    <s v="Crucero"/>
    <x v="3"/>
    <n v="9180"/>
  </r>
  <r>
    <x v="567"/>
    <s v="Ulises"/>
    <x v="0"/>
    <s v="UUA"/>
    <n v="5"/>
    <n v="4"/>
    <n v="4"/>
    <n v="1"/>
    <n v="4"/>
    <s v="HR"/>
    <s v="Crucero"/>
    <x v="3"/>
    <n v="9180"/>
  </r>
  <r>
    <x v="849"/>
    <s v="Ulises"/>
    <x v="0"/>
    <s v="FJG"/>
    <n v="8"/>
    <n v="5"/>
    <n v="6"/>
    <n v="6"/>
    <n v="5"/>
    <s v="OQ"/>
    <s v="Estancia"/>
    <x v="17"/>
    <n v="4335"/>
  </r>
  <r>
    <x v="41"/>
    <s v="Ulises"/>
    <x v="0"/>
    <s v="TKE"/>
    <n v="5"/>
    <n v="3"/>
    <n v="4"/>
    <n v="1"/>
    <n v="5"/>
    <s v="QT"/>
    <s v="Circuito"/>
    <x v="15"/>
    <n v="7140"/>
  </r>
  <r>
    <x v="1045"/>
    <s v="Ulises"/>
    <x v="0"/>
    <s v="MNY"/>
    <n v="9"/>
    <n v="3"/>
    <n v="4"/>
    <n v="7"/>
    <n v="5"/>
    <s v="PM"/>
    <s v="Circuito"/>
    <x v="6"/>
    <n v="3060"/>
  </r>
  <r>
    <x v="1045"/>
    <s v="Ulises"/>
    <x v="0"/>
    <s v="YPV"/>
    <n v="1"/>
    <n v="7"/>
    <n v="4"/>
    <n v="4"/>
    <n v="0"/>
    <s v="UI"/>
    <s v="Crucero"/>
    <x v="15"/>
    <n v="10710"/>
  </r>
  <r>
    <x v="740"/>
    <s v="Ulises"/>
    <x v="0"/>
    <s v="PND"/>
    <n v="3"/>
    <n v="10"/>
    <n v="6"/>
    <n v="7"/>
    <n v="8"/>
    <s v="HR"/>
    <s v="Crucero"/>
    <x v="9"/>
    <n v="3060"/>
  </r>
  <r>
    <x v="980"/>
    <s v="Ulises"/>
    <x v="0"/>
    <s v="QYH"/>
    <n v="7"/>
    <n v="4"/>
    <n v="3"/>
    <n v="9"/>
    <n v="7"/>
    <s v="PY"/>
    <s v="Crucero"/>
    <x v="5"/>
    <n v="8415"/>
  </r>
  <r>
    <x v="741"/>
    <s v="Ulises"/>
    <x v="0"/>
    <s v="XBV"/>
    <n v="2"/>
    <n v="0"/>
    <n v="3"/>
    <n v="4"/>
    <n v="3"/>
    <s v="DL"/>
    <s v="Estancia"/>
    <x v="6"/>
    <n v="6120"/>
  </r>
  <r>
    <x v="570"/>
    <s v="Ulises"/>
    <x v="0"/>
    <s v="KJA"/>
    <n v="2"/>
    <n v="1"/>
    <n v="4"/>
    <n v="1"/>
    <n v="7"/>
    <s v="ZA"/>
    <s v="Estancia"/>
    <x v="12"/>
    <n v="15300"/>
  </r>
  <r>
    <x v="47"/>
    <s v="Ulises"/>
    <x v="0"/>
    <s v="ZSC"/>
    <n v="5"/>
    <n v="5"/>
    <n v="6"/>
    <n v="5"/>
    <n v="3"/>
    <s v="FA"/>
    <s v="Crucero"/>
    <x v="3"/>
    <n v="7650"/>
  </r>
  <r>
    <x v="1047"/>
    <s v="Ulises"/>
    <x v="0"/>
    <s v="GWE"/>
    <n v="6"/>
    <n v="4"/>
    <n v="6"/>
    <n v="6"/>
    <n v="9"/>
    <s v="CD"/>
    <s v="Circuito"/>
    <x v="3"/>
    <n v="10710"/>
  </r>
  <r>
    <x v="571"/>
    <s v="Ulises"/>
    <x v="0"/>
    <s v="DQE"/>
    <n v="5"/>
    <n v="3"/>
    <n v="7"/>
    <n v="7"/>
    <n v="9"/>
    <s v="HN"/>
    <s v="Estancia"/>
    <x v="1"/>
    <n v="16320"/>
  </r>
  <r>
    <x v="1025"/>
    <s v="Ulises"/>
    <x v="0"/>
    <s v="BIN"/>
    <n v="5"/>
    <n v="7"/>
    <n v="0"/>
    <n v="4"/>
    <n v="1"/>
    <s v="US"/>
    <s v="Crucero"/>
    <x v="6"/>
    <n v="10200"/>
  </r>
  <r>
    <x v="49"/>
    <s v="Ulises"/>
    <x v="0"/>
    <s v="NAY"/>
    <n v="10"/>
    <n v="9"/>
    <n v="6"/>
    <n v="8"/>
    <n v="6"/>
    <s v="XK"/>
    <s v="Circuito"/>
    <x v="17"/>
    <n v="7225"/>
  </r>
  <r>
    <x v="852"/>
    <s v="Ulises"/>
    <x v="0"/>
    <s v="UXI"/>
    <n v="4"/>
    <n v="2"/>
    <n v="4"/>
    <n v="6"/>
    <n v="3"/>
    <s v="US"/>
    <s v="Crucero"/>
    <x v="12"/>
    <n v="12750"/>
  </r>
  <r>
    <x v="852"/>
    <s v="Ulises"/>
    <x v="0"/>
    <s v="PAD"/>
    <n v="5"/>
    <n v="5"/>
    <n v="5"/>
    <n v="4"/>
    <n v="7"/>
    <s v="NO"/>
    <s v="Circuito"/>
    <x v="15"/>
    <n v="14280"/>
  </r>
  <r>
    <x v="1048"/>
    <s v="Ulises"/>
    <x v="0"/>
    <s v="SOP"/>
    <n v="3"/>
    <n v="8"/>
    <n v="4"/>
    <n v="2"/>
    <n v="5"/>
    <s v="YY"/>
    <s v="Crucero"/>
    <x v="3"/>
    <n v="15300"/>
  </r>
  <r>
    <x v="354"/>
    <s v="Ulises"/>
    <x v="0"/>
    <s v="EJA"/>
    <n v="3"/>
    <n v="2"/>
    <n v="6"/>
    <n v="4"/>
    <n v="7"/>
    <s v="ZI"/>
    <s v="Estancia"/>
    <x v="8"/>
    <n v="765"/>
  </r>
  <r>
    <x v="355"/>
    <s v="Ulises"/>
    <x v="0"/>
    <s v="ROC"/>
    <n v="5"/>
    <n v="4"/>
    <n v="6"/>
    <n v="3"/>
    <n v="9"/>
    <s v="DF"/>
    <s v="Crucero"/>
    <x v="17"/>
    <n v="4335"/>
  </r>
  <r>
    <x v="56"/>
    <s v="Ulises"/>
    <x v="0"/>
    <s v="OLT"/>
    <n v="3"/>
    <n v="2"/>
    <n v="6"/>
    <n v="6"/>
    <n v="4"/>
    <s v="ZI"/>
    <s v="Estancia"/>
    <x v="17"/>
    <n v="4335"/>
  </r>
  <r>
    <x v="58"/>
    <s v="Ulises"/>
    <x v="0"/>
    <s v="CMH"/>
    <n v="3"/>
    <n v="2"/>
    <n v="4"/>
    <n v="0"/>
    <n v="6"/>
    <s v="GI"/>
    <s v="Estancia"/>
    <x v="1"/>
    <n v="13600"/>
  </r>
  <r>
    <x v="59"/>
    <s v="Ulises"/>
    <x v="0"/>
    <s v="KIP"/>
    <n v="0"/>
    <n v="5"/>
    <n v="6"/>
    <n v="7"/>
    <n v="6"/>
    <s v="DL"/>
    <s v="Estancia"/>
    <x v="5"/>
    <n v="5610"/>
  </r>
  <r>
    <x v="856"/>
    <s v="Ulises"/>
    <x v="0"/>
    <s v="LLI"/>
    <n v="2"/>
    <n v="7"/>
    <n v="3"/>
    <n v="4"/>
    <n v="1"/>
    <s v="PY"/>
    <s v="Crucero"/>
    <x v="5"/>
    <n v="8415"/>
  </r>
  <r>
    <x v="573"/>
    <s v="Ulises"/>
    <x v="0"/>
    <s v="JSW"/>
    <n v="8"/>
    <n v="5"/>
    <n v="5"/>
    <n v="7"/>
    <n v="3"/>
    <s v="YY"/>
    <s v="Crucero"/>
    <x v="12"/>
    <n v="12750"/>
  </r>
  <r>
    <x v="752"/>
    <s v="Ulises"/>
    <x v="0"/>
    <s v="AKI"/>
    <n v="3"/>
    <n v="4"/>
    <n v="3"/>
    <n v="3"/>
    <n v="0"/>
    <s v="PY"/>
    <s v="Crucero"/>
    <x v="8"/>
    <n v="2295"/>
  </r>
  <r>
    <x v="752"/>
    <s v="Ulises"/>
    <x v="0"/>
    <s v="DMA"/>
    <n v="3"/>
    <n v="2"/>
    <n v="2"/>
    <n v="5"/>
    <n v="2"/>
    <s v="QT"/>
    <s v="Circuito"/>
    <x v="1"/>
    <n v="8160"/>
  </r>
  <r>
    <x v="574"/>
    <s v="Ulises"/>
    <x v="0"/>
    <s v="DIV"/>
    <n v="7"/>
    <n v="10"/>
    <n v="4"/>
    <n v="4"/>
    <n v="8"/>
    <s v="OQ"/>
    <s v="Estancia"/>
    <x v="1"/>
    <n v="4080"/>
  </r>
  <r>
    <x v="61"/>
    <s v="Ulises"/>
    <x v="0"/>
    <s v="OOA"/>
    <n v="5"/>
    <n v="5"/>
    <n v="7"/>
    <n v="3"/>
    <n v="7"/>
    <s v="DF"/>
    <s v="Crucero"/>
    <x v="12"/>
    <n v="3825"/>
  </r>
  <r>
    <x v="62"/>
    <s v="Ulises"/>
    <x v="0"/>
    <s v="GAI"/>
    <n v="8"/>
    <n v="1"/>
    <n v="2"/>
    <n v="4"/>
    <n v="2"/>
    <s v="NO"/>
    <s v="Circuito"/>
    <x v="17"/>
    <n v="17340"/>
  </r>
  <r>
    <x v="63"/>
    <s v="Ulises"/>
    <x v="0"/>
    <s v="QVB"/>
    <n v="10"/>
    <n v="4"/>
    <n v="6"/>
    <n v="8"/>
    <n v="6"/>
    <s v="PM"/>
    <s v="Circuito"/>
    <x v="5"/>
    <n v="2805"/>
  </r>
  <r>
    <x v="576"/>
    <s v="Ulises"/>
    <x v="0"/>
    <s v="EWB"/>
    <n v="7"/>
    <n v="7"/>
    <n v="6"/>
    <n v="5"/>
    <n v="9"/>
    <s v="IP"/>
    <s v="Estancia"/>
    <x v="6"/>
    <n v="6120"/>
  </r>
  <r>
    <x v="755"/>
    <s v="Ulises"/>
    <x v="0"/>
    <s v="NIF"/>
    <n v="3"/>
    <n v="2"/>
    <n v="4"/>
    <n v="4"/>
    <n v="4"/>
    <s v="US"/>
    <s v="Crucero"/>
    <x v="17"/>
    <n v="14450"/>
  </r>
  <r>
    <x v="358"/>
    <s v="Ulises"/>
    <x v="0"/>
    <s v="SUD"/>
    <n v="6"/>
    <n v="2"/>
    <n v="4"/>
    <n v="5"/>
    <n v="5"/>
    <s v="OQ"/>
    <s v="Estancia"/>
    <x v="15"/>
    <n v="3570"/>
  </r>
  <r>
    <x v="1026"/>
    <s v="Ulises"/>
    <x v="0"/>
    <s v="GBO"/>
    <n v="4"/>
    <n v="8"/>
    <n v="6"/>
    <n v="4"/>
    <n v="4"/>
    <s v="DF"/>
    <s v="Crucero"/>
    <x v="3"/>
    <n v="4590"/>
  </r>
  <r>
    <x v="756"/>
    <s v="Ulises"/>
    <x v="0"/>
    <s v="GNX"/>
    <n v="4"/>
    <n v="5"/>
    <n v="9"/>
    <n v="1"/>
    <n v="4"/>
    <s v="OQ"/>
    <s v="Estancia"/>
    <x v="6"/>
    <n v="3060"/>
  </r>
  <r>
    <x v="579"/>
    <s v="Ulises"/>
    <x v="0"/>
    <s v="PND"/>
    <n v="1"/>
    <n v="10"/>
    <n v="7"/>
    <n v="7"/>
    <n v="8"/>
    <s v="DL"/>
    <s v="Estancia"/>
    <x v="5"/>
    <n v="5610"/>
  </r>
  <r>
    <x v="579"/>
    <s v="Ulises"/>
    <x v="0"/>
    <s v="QJR"/>
    <n v="7"/>
    <n v="1"/>
    <n v="6"/>
    <n v="4"/>
    <n v="4"/>
    <s v="DF"/>
    <s v="Crucero"/>
    <x v="1"/>
    <n v="3840"/>
  </r>
  <r>
    <x v="579"/>
    <s v="Ulises"/>
    <x v="0"/>
    <s v="NHE"/>
    <n v="9"/>
    <n v="4"/>
    <n v="2"/>
    <n v="4"/>
    <n v="3"/>
    <s v="LY"/>
    <s v="Estancia"/>
    <x v="4"/>
    <n v="2380"/>
  </r>
  <r>
    <x v="580"/>
    <s v="Ulises"/>
    <x v="0"/>
    <s v="XFJ"/>
    <n v="4"/>
    <n v="4"/>
    <n v="3"/>
    <n v="5"/>
    <n v="3"/>
    <s v="DF"/>
    <s v="Crucero"/>
    <x v="15"/>
    <n v="3570"/>
  </r>
  <r>
    <x v="66"/>
    <s v="Ulises"/>
    <x v="0"/>
    <s v="CHE"/>
    <n v="3"/>
    <n v="9"/>
    <n v="7"/>
    <n v="5"/>
    <n v="5"/>
    <s v="US"/>
    <s v="Crucero"/>
    <x v="9"/>
    <n v="5100"/>
  </r>
  <r>
    <x v="66"/>
    <s v="Ulises"/>
    <x v="0"/>
    <s v="JWN"/>
    <n v="3"/>
    <n v="6"/>
    <n v="4"/>
    <n v="5"/>
    <n v="8"/>
    <s v="FA"/>
    <s v="Crucero"/>
    <x v="12"/>
    <n v="6375"/>
  </r>
  <r>
    <x v="859"/>
    <s v="Ulises"/>
    <x v="0"/>
    <s v="HFY"/>
    <n v="2"/>
    <n v="2"/>
    <n v="0"/>
    <n v="2"/>
    <n v="3"/>
    <s v="NO"/>
    <s v="Circuito"/>
    <x v="17"/>
    <n v="17340"/>
  </r>
  <r>
    <x v="983"/>
    <s v="Ulises"/>
    <x v="0"/>
    <s v="FFT"/>
    <n v="9"/>
    <n v="7"/>
    <n v="8"/>
    <n v="1"/>
    <n v="7"/>
    <s v="DF"/>
    <s v="Crucero"/>
    <x v="17"/>
    <n v="4335"/>
  </r>
  <r>
    <x v="359"/>
    <s v="Ulises"/>
    <x v="0"/>
    <s v="WSC"/>
    <n v="7"/>
    <n v="4"/>
    <n v="7"/>
    <n v="5"/>
    <n v="2"/>
    <s v="IP"/>
    <s v="Estancia"/>
    <x v="6"/>
    <n v="5760"/>
  </r>
  <r>
    <x v="67"/>
    <s v="Ulises"/>
    <x v="0"/>
    <s v="UIQ"/>
    <n v="3"/>
    <n v="5"/>
    <n v="7"/>
    <n v="4"/>
    <n v="9"/>
    <s v="XK"/>
    <s v="Circuito"/>
    <x v="15"/>
    <n v="5950"/>
  </r>
  <r>
    <x v="69"/>
    <s v="Ulises"/>
    <x v="0"/>
    <s v="NPE"/>
    <n v="3"/>
    <n v="4"/>
    <n v="4"/>
    <n v="7"/>
    <n v="6"/>
    <s v="WL"/>
    <s v="Circuito"/>
    <x v="7"/>
    <n v="2975"/>
  </r>
  <r>
    <x v="1064"/>
    <s v="Ulises"/>
    <x v="0"/>
    <s v="PEA"/>
    <n v="2"/>
    <n v="7"/>
    <n v="3"/>
    <n v="5"/>
    <n v="1"/>
    <s v="OQ"/>
    <s v="Estancia"/>
    <x v="16"/>
    <n v="2550"/>
  </r>
  <r>
    <x v="1064"/>
    <s v="Ulises"/>
    <x v="0"/>
    <s v="WUB"/>
    <n v="6"/>
    <n v="0"/>
    <n v="9"/>
    <n v="1"/>
    <n v="5"/>
    <s v="MJ"/>
    <s v="Circuito"/>
    <x v="16"/>
    <n v="10200"/>
  </r>
  <r>
    <x v="70"/>
    <s v="Ulises"/>
    <x v="0"/>
    <s v="NSQ"/>
    <n v="6"/>
    <n v="5"/>
    <n v="0"/>
    <n v="3"/>
    <n v="7"/>
    <s v="QT"/>
    <s v="Circuito"/>
    <x v="15"/>
    <n v="7140"/>
  </r>
  <r>
    <x v="71"/>
    <s v="Ulises"/>
    <x v="0"/>
    <s v="QZL"/>
    <n v="3"/>
    <n v="1"/>
    <n v="4"/>
    <n v="5"/>
    <n v="3"/>
    <s v="US"/>
    <s v="Crucero"/>
    <x v="16"/>
    <n v="8500"/>
  </r>
  <r>
    <x v="72"/>
    <s v="Ulises"/>
    <x v="0"/>
    <s v="DBX"/>
    <n v="4"/>
    <n v="1"/>
    <n v="2"/>
    <n v="2"/>
    <n v="5"/>
    <s v="XK"/>
    <s v="Circuito"/>
    <x v="1"/>
    <n v="6800"/>
  </r>
  <r>
    <x v="72"/>
    <s v="Ulises"/>
    <x v="0"/>
    <s v="PVY"/>
    <n v="1"/>
    <n v="5"/>
    <n v="3"/>
    <n v="4"/>
    <n v="4"/>
    <s v="DL"/>
    <s v="Estancia"/>
    <x v="5"/>
    <n v="5610"/>
  </r>
  <r>
    <x v="860"/>
    <s v="Ulises"/>
    <x v="0"/>
    <s v="WFY"/>
    <n v="5"/>
    <n v="2"/>
    <n v="5"/>
    <n v="4"/>
    <n v="3"/>
    <s v="MJ"/>
    <s v="Circuito"/>
    <x v="6"/>
    <n v="12240"/>
  </r>
  <r>
    <x v="585"/>
    <s v="Ulises"/>
    <x v="0"/>
    <s v="LHY"/>
    <n v="6"/>
    <n v="5"/>
    <n v="5"/>
    <n v="3"/>
    <n v="3"/>
    <s v="ZI"/>
    <s v="Estancia"/>
    <x v="14"/>
    <n v="3315"/>
  </r>
  <r>
    <x v="764"/>
    <s v="Ulises"/>
    <x v="0"/>
    <s v="GTE"/>
    <n v="4"/>
    <n v="6"/>
    <n v="6"/>
    <n v="4"/>
    <n v="4"/>
    <s v="HR"/>
    <s v="Crucero"/>
    <x v="12"/>
    <n v="7650"/>
  </r>
  <r>
    <x v="363"/>
    <s v="Ulises"/>
    <x v="0"/>
    <s v="IQC"/>
    <n v="7"/>
    <n v="4"/>
    <n v="7"/>
    <n v="8"/>
    <n v="5"/>
    <s v="US"/>
    <s v="Crucero"/>
    <x v="12"/>
    <n v="14025"/>
  </r>
  <r>
    <x v="364"/>
    <s v="Ulises"/>
    <x v="0"/>
    <s v="PEA"/>
    <n v="3"/>
    <n v="6"/>
    <n v="6"/>
    <n v="3"/>
    <n v="9"/>
    <s v="DL"/>
    <s v="Estancia"/>
    <x v="6"/>
    <n v="6120"/>
  </r>
  <r>
    <x v="364"/>
    <s v="Ulises"/>
    <x v="0"/>
    <s v="SJF"/>
    <n v="4"/>
    <n v="2"/>
    <n v="6"/>
    <n v="7"/>
    <n v="4"/>
    <s v="OQ"/>
    <s v="Estancia"/>
    <x v="15"/>
    <n v="3570"/>
  </r>
  <r>
    <x v="364"/>
    <s v="Ulises"/>
    <x v="0"/>
    <s v="GCH"/>
    <n v="0"/>
    <n v="5"/>
    <n v="5"/>
    <n v="5"/>
    <n v="2"/>
    <s v="PY"/>
    <s v="Crucero"/>
    <x v="12"/>
    <n v="12750"/>
  </r>
  <r>
    <x v="862"/>
    <s v="Ulises"/>
    <x v="0"/>
    <s v="RMD"/>
    <n v="4"/>
    <n v="6"/>
    <n v="10"/>
    <n v="7"/>
    <n v="6"/>
    <s v="OQ"/>
    <s v="Estancia"/>
    <x v="14"/>
    <n v="3315"/>
  </r>
  <r>
    <x v="589"/>
    <s v="Ulises"/>
    <x v="0"/>
    <s v="DSP"/>
    <n v="3"/>
    <n v="5"/>
    <n v="2"/>
    <n v="3"/>
    <n v="1"/>
    <s v="PM"/>
    <s v="Circuito"/>
    <x v="15"/>
    <n v="3570"/>
  </r>
  <r>
    <x v="590"/>
    <s v="Ulises"/>
    <x v="0"/>
    <s v="XYR"/>
    <n v="7"/>
    <n v="9"/>
    <n v="7"/>
    <n v="6"/>
    <n v="7"/>
    <s v="CF"/>
    <s v="Crucero"/>
    <x v="6"/>
    <n v="8160"/>
  </r>
  <r>
    <x v="591"/>
    <s v="Ulises"/>
    <x v="0"/>
    <s v="BMX"/>
    <n v="6"/>
    <n v="7"/>
    <n v="4"/>
    <n v="9"/>
    <n v="5"/>
    <s v="UI"/>
    <s v="Crucero"/>
    <x v="7"/>
    <n v="3825"/>
  </r>
  <r>
    <x v="591"/>
    <s v="Ulises"/>
    <x v="0"/>
    <s v="EZN"/>
    <n v="5"/>
    <n v="6"/>
    <n v="5"/>
    <n v="8"/>
    <n v="8"/>
    <s v="IU"/>
    <s v="Circuito"/>
    <x v="1"/>
    <n v="7680"/>
  </r>
  <r>
    <x v="591"/>
    <s v="Ulises"/>
    <x v="0"/>
    <s v="DCL"/>
    <n v="10"/>
    <n v="6"/>
    <n v="1"/>
    <n v="2"/>
    <n v="5"/>
    <s v="HR"/>
    <s v="Crucero"/>
    <x v="12"/>
    <n v="7650"/>
  </r>
  <r>
    <x v="865"/>
    <s v="Ulises"/>
    <x v="0"/>
    <s v="UQB"/>
    <n v="3"/>
    <n v="2"/>
    <n v="1"/>
    <n v="6"/>
    <n v="7"/>
    <s v="IU"/>
    <s v="Circuito"/>
    <x v="17"/>
    <n v="8670"/>
  </r>
  <r>
    <x v="76"/>
    <s v="Ulises"/>
    <x v="0"/>
    <s v="BMX"/>
    <n v="5"/>
    <n v="2"/>
    <n v="7"/>
    <n v="9"/>
    <n v="5"/>
    <s v="CD"/>
    <s v="Circuito"/>
    <x v="1"/>
    <n v="10880"/>
  </r>
  <r>
    <x v="76"/>
    <s v="Ulises"/>
    <x v="0"/>
    <s v="IKN"/>
    <n v="7"/>
    <n v="4"/>
    <n v="8"/>
    <n v="2"/>
    <n v="9"/>
    <s v="PN"/>
    <s v="Estancia"/>
    <x v="10"/>
    <n v="800"/>
  </r>
  <r>
    <x v="767"/>
    <s v="Ulises"/>
    <x v="0"/>
    <s v="JWN"/>
    <n v="6"/>
    <n v="3"/>
    <n v="8"/>
    <n v="6"/>
    <n v="3"/>
    <s v="CD"/>
    <s v="Circuito"/>
    <x v="12"/>
    <n v="10200"/>
  </r>
  <r>
    <x v="767"/>
    <s v="Ulises"/>
    <x v="0"/>
    <s v="KKJ"/>
    <n v="10"/>
    <n v="7"/>
    <n v="3"/>
    <n v="5"/>
    <n v="9"/>
    <s v="FA"/>
    <s v="Crucero"/>
    <x v="5"/>
    <n v="4675"/>
  </r>
  <r>
    <x v="369"/>
    <s v="Ulises"/>
    <x v="0"/>
    <s v="HHY"/>
    <n v="7"/>
    <n v="0"/>
    <n v="4"/>
    <n v="4"/>
    <n v="5"/>
    <s v="HR"/>
    <s v="Crucero"/>
    <x v="15"/>
    <n v="7140"/>
  </r>
  <r>
    <x v="768"/>
    <s v="Ulises"/>
    <x v="0"/>
    <s v="KKF"/>
    <n v="0"/>
    <n v="4"/>
    <n v="4"/>
    <n v="0"/>
    <n v="4"/>
    <s v="DF"/>
    <s v="Crucero"/>
    <x v="19"/>
    <n v="4845"/>
  </r>
  <r>
    <x v="768"/>
    <s v="Ulises"/>
    <x v="0"/>
    <s v="IFX"/>
    <n v="0"/>
    <n v="5"/>
    <n v="6"/>
    <n v="6"/>
    <n v="3"/>
    <s v="OQ"/>
    <s v="Estancia"/>
    <x v="1"/>
    <n v="4080"/>
  </r>
  <r>
    <x v="1065"/>
    <s v="Ulises"/>
    <x v="0"/>
    <s v="JSW"/>
    <n v="8"/>
    <n v="7"/>
    <n v="9"/>
    <n v="7"/>
    <n v="8"/>
    <s v="PM"/>
    <s v="Circuito"/>
    <x v="5"/>
    <n v="2805"/>
  </r>
  <r>
    <x v="1027"/>
    <s v="Ulises"/>
    <x v="0"/>
    <s v="PQA"/>
    <n v="6"/>
    <n v="1"/>
    <n v="6"/>
    <n v="6"/>
    <n v="6"/>
    <s v="LY"/>
    <s v="Estancia"/>
    <x v="5"/>
    <n v="6545"/>
  </r>
  <r>
    <x v="78"/>
    <s v="Ulises"/>
    <x v="0"/>
    <s v="KKF"/>
    <n v="9"/>
    <n v="4"/>
    <n v="1"/>
    <n v="3"/>
    <n v="2"/>
    <s v="XK"/>
    <s v="Circuito"/>
    <x v="15"/>
    <n v="7140"/>
  </r>
  <r>
    <x v="866"/>
    <s v="Ulises"/>
    <x v="0"/>
    <s v="MIV"/>
    <n v="1"/>
    <n v="10"/>
    <n v="7"/>
    <n v="6"/>
    <n v="9"/>
    <s v="FA"/>
    <s v="Crucero"/>
    <x v="1"/>
    <n v="6800"/>
  </r>
  <r>
    <x v="866"/>
    <s v="Ulises"/>
    <x v="0"/>
    <s v="AJS"/>
    <n v="4"/>
    <n v="7"/>
    <n v="7"/>
    <n v="5"/>
    <n v="6"/>
    <s v="IP"/>
    <s v="Estancia"/>
    <x v="5"/>
    <n v="6545"/>
  </r>
  <r>
    <x v="867"/>
    <s v="Ulises"/>
    <x v="0"/>
    <s v="BZV"/>
    <n v="5"/>
    <n v="2"/>
    <n v="5"/>
    <n v="1"/>
    <n v="8"/>
    <s v="OQ"/>
    <s v="Estancia"/>
    <x v="6"/>
    <n v="3060"/>
  </r>
  <r>
    <x v="80"/>
    <s v="Ulises"/>
    <x v="0"/>
    <s v="VTR"/>
    <n v="2"/>
    <n v="5"/>
    <n v="6"/>
    <n v="6"/>
    <n v="6"/>
    <s v="US"/>
    <s v="Crucero"/>
    <x v="1"/>
    <n v="14960"/>
  </r>
  <r>
    <x v="1066"/>
    <s v="Ulises"/>
    <x v="0"/>
    <s v="GGE"/>
    <n v="6"/>
    <n v="7"/>
    <n v="8"/>
    <n v="7"/>
    <n v="6"/>
    <s v="OQ"/>
    <s v="Estancia"/>
    <x v="1"/>
    <n v="4080"/>
  </r>
  <r>
    <x v="770"/>
    <s v="Ulises"/>
    <x v="0"/>
    <s v="SHH"/>
    <n v="8"/>
    <n v="0"/>
    <n v="3"/>
    <n v="4"/>
    <n v="5"/>
    <s v="NO"/>
    <s v="Circuito"/>
    <x v="15"/>
    <n v="15470"/>
  </r>
  <r>
    <x v="949"/>
    <s v="Ulises"/>
    <x v="0"/>
    <s v="WGU"/>
    <n v="8"/>
    <n v="10"/>
    <n v="9"/>
    <n v="5"/>
    <n v="5"/>
    <s v="UI"/>
    <s v="Crucero"/>
    <x v="6"/>
    <n v="8640"/>
  </r>
  <r>
    <x v="370"/>
    <s v="Ulises"/>
    <x v="0"/>
    <s v="FZK"/>
    <n v="6"/>
    <n v="1"/>
    <n v="8"/>
    <n v="5"/>
    <n v="0"/>
    <s v="OQ"/>
    <s v="Estancia"/>
    <x v="3"/>
    <n v="4590"/>
  </r>
  <r>
    <x v="868"/>
    <s v="Ulises"/>
    <x v="0"/>
    <s v="VFL"/>
    <n v="1"/>
    <n v="7"/>
    <n v="2"/>
    <n v="6"/>
    <n v="3"/>
    <s v="FA"/>
    <s v="Crucero"/>
    <x v="3"/>
    <n v="7650"/>
  </r>
  <r>
    <x v="82"/>
    <s v="Ulises"/>
    <x v="0"/>
    <s v="FSK"/>
    <n v="5"/>
    <n v="5"/>
    <n v="3"/>
    <n v="5"/>
    <n v="2"/>
    <s v="US"/>
    <s v="Crucero"/>
    <x v="14"/>
    <n v="12155"/>
  </r>
  <r>
    <x v="82"/>
    <s v="Ulises"/>
    <x v="0"/>
    <s v="SOP"/>
    <n v="7"/>
    <n v="6"/>
    <n v="1"/>
    <n v="5"/>
    <n v="4"/>
    <s v="WY"/>
    <s v="Circuito"/>
    <x v="3"/>
    <n v="4590"/>
  </r>
  <r>
    <x v="1067"/>
    <s v="Ulises"/>
    <x v="0"/>
    <s v="JVP"/>
    <n v="4"/>
    <n v="6"/>
    <n v="7"/>
    <n v="8"/>
    <n v="1"/>
    <s v="MJ"/>
    <s v="Circuito"/>
    <x v="15"/>
    <n v="14280"/>
  </r>
  <r>
    <x v="871"/>
    <s v="Ulises"/>
    <x v="0"/>
    <s v="REK"/>
    <n v="8"/>
    <n v="5"/>
    <n v="7"/>
    <n v="6"/>
    <n v="4"/>
    <s v="XK"/>
    <s v="Circuito"/>
    <x v="4"/>
    <n v="1920"/>
  </r>
  <r>
    <x v="871"/>
    <s v="Ulises"/>
    <x v="0"/>
    <s v="KPB"/>
    <n v="3"/>
    <n v="6"/>
    <n v="3"/>
    <n v="1"/>
    <n v="2"/>
    <s v="MJ"/>
    <s v="Circuito"/>
    <x v="12"/>
    <n v="15300"/>
  </r>
  <r>
    <x v="373"/>
    <s v="Ulises"/>
    <x v="0"/>
    <s v="TKE"/>
    <n v="4"/>
    <n v="0"/>
    <n v="9"/>
    <n v="3"/>
    <n v="1"/>
    <s v="CF"/>
    <s v="Crucero"/>
    <x v="14"/>
    <n v="8840"/>
  </r>
  <r>
    <x v="373"/>
    <s v="Ulises"/>
    <x v="0"/>
    <s v="AOD"/>
    <n v="7"/>
    <n v="6"/>
    <n v="5"/>
    <n v="6"/>
    <n v="5"/>
    <s v="HR"/>
    <s v="Crucero"/>
    <x v="3"/>
    <n v="9180"/>
  </r>
  <r>
    <x v="951"/>
    <s v="Ulises"/>
    <x v="0"/>
    <s v="JDP"/>
    <n v="5"/>
    <n v="5"/>
    <n v="6"/>
    <n v="6"/>
    <n v="5"/>
    <s v="ZI"/>
    <s v="Estancia"/>
    <x v="17"/>
    <n v="5780"/>
  </r>
  <r>
    <x v="599"/>
    <s v="Ulises"/>
    <x v="0"/>
    <s v="AOD"/>
    <n v="7"/>
    <n v="4"/>
    <n v="7"/>
    <n v="9"/>
    <n v="2"/>
    <s v="IU"/>
    <s v="Circuito"/>
    <x v="15"/>
    <n v="7140"/>
  </r>
  <r>
    <x v="85"/>
    <s v="Ulises"/>
    <x v="0"/>
    <s v="TEZ"/>
    <n v="4"/>
    <n v="3"/>
    <n v="7"/>
    <n v="5"/>
    <n v="4"/>
    <s v="OQ"/>
    <s v="Estancia"/>
    <x v="17"/>
    <n v="4080"/>
  </r>
  <r>
    <x v="873"/>
    <s v="Ulises"/>
    <x v="0"/>
    <s v="MIR"/>
    <n v="2"/>
    <n v="5"/>
    <n v="5"/>
    <n v="4"/>
    <n v="5"/>
    <s v="ZI"/>
    <s v="Estancia"/>
    <x v="13"/>
    <n v="3060"/>
  </r>
  <r>
    <x v="374"/>
    <s v="Ulises"/>
    <x v="0"/>
    <s v="IXI"/>
    <n v="6"/>
    <n v="2"/>
    <n v="6"/>
    <n v="4"/>
    <n v="2"/>
    <s v="QT"/>
    <s v="Circuito"/>
    <x v="14"/>
    <n v="6630"/>
  </r>
  <r>
    <x v="374"/>
    <s v="Ulises"/>
    <x v="0"/>
    <s v="GSO"/>
    <n v="4"/>
    <n v="6"/>
    <n v="7"/>
    <n v="3"/>
    <n v="5"/>
    <s v="PM"/>
    <s v="Circuito"/>
    <x v="20"/>
    <n v="4800"/>
  </r>
  <r>
    <x v="600"/>
    <s v="Ulises"/>
    <x v="0"/>
    <s v="NAY"/>
    <n v="8"/>
    <n v="8"/>
    <n v="4"/>
    <n v="9"/>
    <n v="10"/>
    <s v="PY"/>
    <s v="Crucero"/>
    <x v="15"/>
    <n v="11900"/>
  </r>
  <r>
    <x v="875"/>
    <s v="Ulises"/>
    <x v="0"/>
    <s v="QMC"/>
    <n v="3"/>
    <n v="4"/>
    <n v="6"/>
    <n v="5"/>
    <n v="3"/>
    <s v="CD"/>
    <s v="Circuito"/>
    <x v="14"/>
    <n v="8840"/>
  </r>
  <r>
    <x v="87"/>
    <s v="Ulises"/>
    <x v="0"/>
    <s v="TZZ"/>
    <n v="8"/>
    <n v="3"/>
    <n v="7"/>
    <n v="1"/>
    <n v="2"/>
    <s v="NO"/>
    <s v="Circuito"/>
    <x v="12"/>
    <n v="16575"/>
  </r>
  <r>
    <x v="88"/>
    <s v="Ulises"/>
    <x v="0"/>
    <s v="FJQ"/>
    <n v="3"/>
    <n v="7"/>
    <n v="10"/>
    <n v="10"/>
    <n v="8"/>
    <s v="NO"/>
    <s v="Circuito"/>
    <x v="15"/>
    <n v="15470"/>
  </r>
  <r>
    <x v="377"/>
    <s v="Ulises"/>
    <x v="0"/>
    <s v="XTH"/>
    <n v="2"/>
    <n v="6"/>
    <n v="5"/>
    <n v="4"/>
    <n v="5"/>
    <s v="IU"/>
    <s v="Circuito"/>
    <x v="12"/>
    <n v="7650"/>
  </r>
  <r>
    <x v="773"/>
    <s v="Ulises"/>
    <x v="0"/>
    <s v="EYU"/>
    <n v="5"/>
    <n v="5"/>
    <n v="6"/>
    <n v="4"/>
    <n v="8"/>
    <s v="HN"/>
    <s v="Estancia"/>
    <x v="12"/>
    <n v="16575"/>
  </r>
  <r>
    <x v="601"/>
    <s v="Ulises"/>
    <x v="0"/>
    <s v="AYL"/>
    <n v="1"/>
    <n v="6"/>
    <n v="4"/>
    <n v="8"/>
    <n v="5"/>
    <s v="WY"/>
    <s v="Circuito"/>
    <x v="11"/>
    <n v="1785"/>
  </r>
  <r>
    <x v="379"/>
    <s v="Ulises"/>
    <x v="0"/>
    <s v="EGR"/>
    <n v="4"/>
    <n v="8"/>
    <n v="0"/>
    <n v="3"/>
    <n v="6"/>
    <s v="IP"/>
    <s v="Estancia"/>
    <x v="13"/>
    <n v="5355"/>
  </r>
  <r>
    <x v="602"/>
    <s v="Ulises"/>
    <x v="0"/>
    <s v="PNQ"/>
    <n v="3"/>
    <n v="7"/>
    <n v="7"/>
    <n v="9"/>
    <n v="6"/>
    <s v="XK"/>
    <s v="Circuito"/>
    <x v="17"/>
    <n v="8160"/>
  </r>
  <r>
    <x v="602"/>
    <s v="Ulises"/>
    <x v="0"/>
    <s v="AMD"/>
    <n v="8"/>
    <n v="7"/>
    <n v="8"/>
    <n v="2"/>
    <n v="1"/>
    <s v="MJ"/>
    <s v="Circuito"/>
    <x v="5"/>
    <n v="10560"/>
  </r>
  <r>
    <x v="879"/>
    <s v="Ulises"/>
    <x v="0"/>
    <s v="UKB"/>
    <n v="8"/>
    <n v="9"/>
    <n v="7"/>
    <n v="5"/>
    <n v="4"/>
    <s v="RA"/>
    <s v="Crucero"/>
    <x v="15"/>
    <n v="5950"/>
  </r>
  <r>
    <x v="91"/>
    <s v="Ulises"/>
    <x v="0"/>
    <s v="LEL"/>
    <n v="6"/>
    <n v="6"/>
    <n v="2"/>
    <n v="6"/>
    <n v="7"/>
    <s v="IU"/>
    <s v="Circuito"/>
    <x v="17"/>
    <n v="8670"/>
  </r>
  <r>
    <x v="880"/>
    <s v="Ulises"/>
    <x v="0"/>
    <s v="NPB"/>
    <n v="7"/>
    <n v="7"/>
    <n v="10"/>
    <n v="5"/>
    <n v="4"/>
    <s v="ZA"/>
    <s v="Estancia"/>
    <x v="14"/>
    <n v="13260"/>
  </r>
  <r>
    <x v="881"/>
    <s v="Ulises"/>
    <x v="0"/>
    <s v="KKN"/>
    <n v="5"/>
    <n v="4"/>
    <n v="3"/>
    <n v="4"/>
    <n v="6"/>
    <s v="XK"/>
    <s v="Circuito"/>
    <x v="9"/>
    <n v="3060"/>
  </r>
  <r>
    <x v="881"/>
    <s v="Ulises"/>
    <x v="0"/>
    <s v="TTR"/>
    <n v="3"/>
    <n v="10"/>
    <n v="3"/>
    <n v="3"/>
    <n v="7"/>
    <s v="OQ"/>
    <s v="Estancia"/>
    <x v="1"/>
    <n v="4080"/>
  </r>
  <r>
    <x v="381"/>
    <s v="Ulises"/>
    <x v="0"/>
    <s v="FWU"/>
    <n v="10"/>
    <n v="8"/>
    <n v="6"/>
    <n v="1"/>
    <n v="3"/>
    <s v="CD"/>
    <s v="Circuito"/>
    <x v="5"/>
    <n v="7480"/>
  </r>
  <r>
    <x v="381"/>
    <s v="Ulises"/>
    <x v="0"/>
    <s v="RNP"/>
    <n v="4"/>
    <n v="5"/>
    <n v="5"/>
    <n v="7"/>
    <n v="8"/>
    <s v="QT"/>
    <s v="Circuito"/>
    <x v="14"/>
    <n v="6630"/>
  </r>
  <r>
    <x v="605"/>
    <s v="Ulises"/>
    <x v="0"/>
    <s v="HNO"/>
    <n v="3"/>
    <n v="2"/>
    <n v="4"/>
    <n v="1"/>
    <n v="1"/>
    <s v="ZI"/>
    <s v="Estancia"/>
    <x v="13"/>
    <n v="3060"/>
  </r>
  <r>
    <x v="605"/>
    <s v="Ulises"/>
    <x v="0"/>
    <s v="NMM"/>
    <n v="3"/>
    <n v="1"/>
    <n v="9"/>
    <n v="3"/>
    <n v="2"/>
    <s v="DL"/>
    <s v="Estancia"/>
    <x v="1"/>
    <n v="8160"/>
  </r>
  <r>
    <x v="605"/>
    <s v="Ulises"/>
    <x v="0"/>
    <s v="CPA"/>
    <n v="2"/>
    <n v="6"/>
    <n v="6"/>
    <n v="4"/>
    <n v="5"/>
    <s v="HN"/>
    <s v="Estancia"/>
    <x v="13"/>
    <n v="9945"/>
  </r>
  <r>
    <x v="606"/>
    <s v="Ulises"/>
    <x v="0"/>
    <s v="VTR"/>
    <n v="3"/>
    <n v="3"/>
    <n v="4"/>
    <n v="6"/>
    <n v="4"/>
    <s v="IP"/>
    <s v="Estancia"/>
    <x v="13"/>
    <n v="5355"/>
  </r>
  <r>
    <x v="882"/>
    <s v="Ulises"/>
    <x v="0"/>
    <s v="ZAT"/>
    <n v="1"/>
    <n v="0"/>
    <n v="0"/>
    <n v="0"/>
    <n v="1"/>
    <s v="ZI"/>
    <s v="Estancia"/>
    <x v="9"/>
    <n v="2040"/>
  </r>
  <r>
    <x v="92"/>
    <s v="Ulises"/>
    <x v="0"/>
    <s v="GHP"/>
    <n v="7"/>
    <n v="6"/>
    <n v="10"/>
    <n v="8"/>
    <n v="5"/>
    <s v="PM"/>
    <s v="Circuito"/>
    <x v="17"/>
    <n v="4335"/>
  </r>
  <r>
    <x v="883"/>
    <s v="Ulises"/>
    <x v="0"/>
    <s v="CGV"/>
    <n v="4"/>
    <n v="0"/>
    <n v="8"/>
    <n v="10"/>
    <n v="8"/>
    <s v="HN"/>
    <s v="Estancia"/>
    <x v="14"/>
    <n v="14365"/>
  </r>
  <r>
    <x v="607"/>
    <s v="Ulises"/>
    <x v="0"/>
    <s v="IOG"/>
    <n v="7"/>
    <n v="6"/>
    <n v="6"/>
    <n v="8"/>
    <n v="5"/>
    <s v="HR"/>
    <s v="Crucero"/>
    <x v="3"/>
    <n v="9180"/>
  </r>
  <r>
    <x v="607"/>
    <s v="Ulises"/>
    <x v="0"/>
    <s v="BEW"/>
    <n v="7"/>
    <n v="6"/>
    <n v="1"/>
    <n v="6"/>
    <n v="3"/>
    <s v="IU"/>
    <s v="Circuito"/>
    <x v="9"/>
    <n v="3060"/>
  </r>
  <r>
    <x v="778"/>
    <s v="Ulises"/>
    <x v="0"/>
    <s v="DAU"/>
    <n v="4"/>
    <n v="7"/>
    <n v="9"/>
    <n v="6"/>
    <n v="5"/>
    <s v="XY"/>
    <s v="Circuito"/>
    <x v="17"/>
    <n v="15895"/>
  </r>
  <r>
    <x v="884"/>
    <s v="Ulises"/>
    <x v="0"/>
    <s v="LHE"/>
    <n v="4"/>
    <n v="0"/>
    <n v="1"/>
    <n v="3"/>
    <n v="5"/>
    <s v="PN"/>
    <s v="Estancia"/>
    <x v="19"/>
    <n v="8075"/>
  </r>
  <r>
    <x v="884"/>
    <s v="Ulises"/>
    <x v="0"/>
    <s v="KLB"/>
    <n v="9"/>
    <n v="9"/>
    <n v="6"/>
    <n v="8"/>
    <n v="6"/>
    <s v="DL"/>
    <s v="Estancia"/>
    <x v="12"/>
    <n v="7650"/>
  </r>
  <r>
    <x v="1068"/>
    <s v="Ulises"/>
    <x v="0"/>
    <s v="UQZ"/>
    <n v="6"/>
    <n v="9"/>
    <n v="8"/>
    <n v="6"/>
    <n v="9"/>
    <s v="HR"/>
    <s v="Crucero"/>
    <x v="20"/>
    <n v="10200"/>
  </r>
  <r>
    <x v="885"/>
    <s v="Ulises"/>
    <x v="0"/>
    <s v="TMC"/>
    <n v="7"/>
    <n v="2"/>
    <n v="5"/>
    <n v="6"/>
    <n v="10"/>
    <s v="UI"/>
    <s v="Crucero"/>
    <x v="14"/>
    <n v="9945"/>
  </r>
  <r>
    <x v="1069"/>
    <s v="Ulises"/>
    <x v="0"/>
    <s v="KVM"/>
    <n v="2"/>
    <n v="4"/>
    <n v="3"/>
    <n v="3"/>
    <n v="3"/>
    <s v="MJ"/>
    <s v="Circuito"/>
    <x v="16"/>
    <n v="10200"/>
  </r>
  <r>
    <x v="1069"/>
    <s v="Ulises"/>
    <x v="0"/>
    <s v="BXS"/>
    <n v="5"/>
    <n v="7"/>
    <n v="5"/>
    <n v="7"/>
    <n v="10"/>
    <s v="QT"/>
    <s v="Circuito"/>
    <x v="5"/>
    <n v="5610"/>
  </r>
  <r>
    <x v="93"/>
    <s v="Ulises"/>
    <x v="0"/>
    <s v="TZC"/>
    <n v="7"/>
    <n v="5"/>
    <n v="2"/>
    <n v="6"/>
    <n v="5"/>
    <s v="HN"/>
    <s v="Estancia"/>
    <x v="10"/>
    <n v="2080"/>
  </r>
  <r>
    <x v="93"/>
    <s v="Ulises"/>
    <x v="0"/>
    <s v="EOX"/>
    <n v="7"/>
    <n v="8"/>
    <n v="5"/>
    <n v="10"/>
    <n v="7"/>
    <s v="PY"/>
    <s v="Crucero"/>
    <x v="19"/>
    <n v="16150"/>
  </r>
  <r>
    <x v="93"/>
    <s v="Ulises"/>
    <x v="0"/>
    <s v="TYZ"/>
    <n v="8"/>
    <n v="7"/>
    <n v="6"/>
    <n v="9"/>
    <n v="4"/>
    <s v="PN"/>
    <s v="Estancia"/>
    <x v="19"/>
    <n v="8075"/>
  </r>
  <r>
    <x v="608"/>
    <s v="Ulises"/>
    <x v="0"/>
    <s v="NYU"/>
    <n v="3"/>
    <n v="6"/>
    <n v="6"/>
    <n v="10"/>
    <n v="6"/>
    <s v="YY"/>
    <s v="Crucero"/>
    <x v="19"/>
    <n v="17765"/>
  </r>
  <r>
    <x v="1029"/>
    <s v="Ulises"/>
    <x v="0"/>
    <s v="VVD"/>
    <n v="3"/>
    <n v="4"/>
    <n v="7"/>
    <n v="3"/>
    <n v="8"/>
    <s v="FA"/>
    <s v="Crucero"/>
    <x v="2"/>
    <n v="425"/>
  </r>
  <r>
    <x v="781"/>
    <s v="Ulises"/>
    <x v="0"/>
    <s v="WAK"/>
    <n v="5"/>
    <n v="7"/>
    <n v="6"/>
    <n v="1"/>
    <n v="6"/>
    <s v="OQ"/>
    <s v="Estancia"/>
    <x v="14"/>
    <n v="3120"/>
  </r>
  <r>
    <x v="781"/>
    <s v="Ulises"/>
    <x v="0"/>
    <s v="FIL"/>
    <n v="4"/>
    <n v="6"/>
    <n v="5"/>
    <n v="4"/>
    <n v="6"/>
    <s v="NO"/>
    <s v="Circuito"/>
    <x v="10"/>
    <n v="2210"/>
  </r>
  <r>
    <x v="96"/>
    <s v="Ulises"/>
    <x v="0"/>
    <s v="IBS"/>
    <n v="9"/>
    <n v="7"/>
    <n v="6"/>
    <n v="5"/>
    <n v="9"/>
    <s v="IU"/>
    <s v="Circuito"/>
    <x v="11"/>
    <n v="3570"/>
  </r>
  <r>
    <x v="97"/>
    <s v="Ulises"/>
    <x v="0"/>
    <s v="VAN"/>
    <n v="5"/>
    <n v="6"/>
    <n v="9"/>
    <n v="4"/>
    <n v="7"/>
    <s v="QT"/>
    <s v="Circuito"/>
    <x v="5"/>
    <n v="5610"/>
  </r>
  <r>
    <x v="782"/>
    <s v="Ulises"/>
    <x v="0"/>
    <s v="XPY"/>
    <n v="5"/>
    <n v="2"/>
    <n v="5"/>
    <n v="3"/>
    <n v="4"/>
    <s v="NO"/>
    <s v="Circuito"/>
    <x v="3"/>
    <n v="19890"/>
  </r>
  <r>
    <x v="955"/>
    <s v="Ulises"/>
    <x v="0"/>
    <s v="JHY"/>
    <n v="4"/>
    <n v="4"/>
    <n v="8"/>
    <n v="4"/>
    <n v="0"/>
    <s v="DF"/>
    <s v="Crucero"/>
    <x v="17"/>
    <n v="4335"/>
  </r>
  <r>
    <x v="956"/>
    <s v="Ulises"/>
    <x v="0"/>
    <s v="PMT"/>
    <n v="8"/>
    <n v="8"/>
    <n v="10"/>
    <n v="9"/>
    <n v="9"/>
    <s v="ZA"/>
    <s v="Estancia"/>
    <x v="14"/>
    <n v="13260"/>
  </r>
  <r>
    <x v="783"/>
    <s v="Ulises"/>
    <x v="0"/>
    <s v="PIR"/>
    <n v="8"/>
    <n v="6"/>
    <n v="8"/>
    <n v="4"/>
    <n v="6"/>
    <s v="HR"/>
    <s v="Crucero"/>
    <x v="16"/>
    <n v="5100"/>
  </r>
  <r>
    <x v="985"/>
    <s v="Ulises"/>
    <x v="0"/>
    <s v="FAB"/>
    <n v="5"/>
    <n v="6"/>
    <n v="4"/>
    <n v="2"/>
    <n v="0"/>
    <s v="DL"/>
    <s v="Estancia"/>
    <x v="13"/>
    <n v="4590"/>
  </r>
  <r>
    <x v="886"/>
    <s v="Ulises"/>
    <x v="0"/>
    <s v="XPR"/>
    <n v="3"/>
    <n v="1"/>
    <n v="9"/>
    <n v="6"/>
    <n v="9"/>
    <s v="ZA"/>
    <s v="Estancia"/>
    <x v="12"/>
    <n v="15300"/>
  </r>
  <r>
    <x v="385"/>
    <s v="Ulises"/>
    <x v="0"/>
    <s v="FZH"/>
    <n v="3"/>
    <n v="8"/>
    <n v="3"/>
    <n v="10"/>
    <n v="5"/>
    <s v="US"/>
    <s v="Crucero"/>
    <x v="7"/>
    <n v="4675"/>
  </r>
  <r>
    <x v="785"/>
    <s v="Ulises"/>
    <x v="0"/>
    <s v="LNJ"/>
    <n v="9"/>
    <n v="7"/>
    <n v="8"/>
    <n v="9"/>
    <n v="7"/>
    <s v="HR"/>
    <s v="Crucero"/>
    <x v="8"/>
    <n v="1530"/>
  </r>
  <r>
    <x v="100"/>
    <s v="Ulises"/>
    <x v="0"/>
    <s v="BIN"/>
    <n v="2"/>
    <n v="7"/>
    <n v="9"/>
    <n v="6"/>
    <n v="6"/>
    <s v="OQ"/>
    <s v="Estancia"/>
    <x v="18"/>
    <n v="5355"/>
  </r>
  <r>
    <x v="786"/>
    <s v="Ulises"/>
    <x v="0"/>
    <s v="HVQ"/>
    <n v="7"/>
    <n v="3"/>
    <n v="7"/>
    <n v="5"/>
    <n v="3"/>
    <s v="FA"/>
    <s v="Crucero"/>
    <x v="16"/>
    <n v="4000"/>
  </r>
  <r>
    <x v="390"/>
    <s v="Ulises"/>
    <x v="0"/>
    <s v="RSE"/>
    <n v="8"/>
    <n v="6"/>
    <n v="5"/>
    <n v="0"/>
    <n v="7"/>
    <s v="XK"/>
    <s v="Circuito"/>
    <x v="15"/>
    <n v="7140"/>
  </r>
  <r>
    <x v="986"/>
    <s v="Ulises"/>
    <x v="0"/>
    <s v="SBI"/>
    <n v="8"/>
    <n v="7"/>
    <n v="8"/>
    <n v="4"/>
    <n v="6"/>
    <s v="CD"/>
    <s v="Circuito"/>
    <x v="3"/>
    <n v="12240"/>
  </r>
  <r>
    <x v="986"/>
    <s v="Ulises"/>
    <x v="0"/>
    <s v="ACK"/>
    <n v="7"/>
    <n v="5"/>
    <n v="9"/>
    <n v="5"/>
    <n v="3"/>
    <s v="NO"/>
    <s v="Circuito"/>
    <x v="1"/>
    <n v="17680"/>
  </r>
  <r>
    <x v="889"/>
    <s v="Ulises"/>
    <x v="0"/>
    <s v="JEE"/>
    <n v="3"/>
    <n v="3"/>
    <n v="1"/>
    <n v="3"/>
    <n v="6"/>
    <s v="HN"/>
    <s v="Estancia"/>
    <x v="17"/>
    <n v="18785"/>
  </r>
  <r>
    <x v="391"/>
    <s v="Ulises"/>
    <x v="0"/>
    <s v="FRG"/>
    <n v="8"/>
    <n v="10"/>
    <n v="8"/>
    <n v="8"/>
    <n v="2"/>
    <s v="WY"/>
    <s v="Circuito"/>
    <x v="8"/>
    <n v="720"/>
  </r>
  <r>
    <x v="890"/>
    <s v="Ulises"/>
    <x v="0"/>
    <s v="OCY"/>
    <n v="6"/>
    <n v="8"/>
    <n v="9"/>
    <n v="8"/>
    <n v="0"/>
    <s v="LY"/>
    <s v="Estancia"/>
    <x v="2"/>
    <n v="595"/>
  </r>
  <r>
    <x v="392"/>
    <s v="Ulises"/>
    <x v="0"/>
    <s v="YWG"/>
    <n v="6"/>
    <n v="7"/>
    <n v="7"/>
    <n v="8"/>
    <n v="4"/>
    <s v="WL"/>
    <s v="Circuito"/>
    <x v="1"/>
    <n v="10880"/>
  </r>
  <r>
    <x v="1070"/>
    <s v="Ulises"/>
    <x v="0"/>
    <s v="DTP"/>
    <n v="4"/>
    <n v="7"/>
    <n v="3"/>
    <n v="3"/>
    <n v="10"/>
    <s v="MJ"/>
    <s v="Circuito"/>
    <x v="1"/>
    <n v="16320"/>
  </r>
  <r>
    <x v="1070"/>
    <s v="Ulises"/>
    <x v="0"/>
    <s v="YQS"/>
    <n v="6"/>
    <n v="4"/>
    <n v="8"/>
    <n v="7"/>
    <n v="9"/>
    <s v="ZI"/>
    <s v="Estancia"/>
    <x v="3"/>
    <n v="6120"/>
  </r>
  <r>
    <x v="102"/>
    <s v="Ulises"/>
    <x v="0"/>
    <s v="KWO"/>
    <n v="6"/>
    <n v="4"/>
    <n v="8"/>
    <n v="5"/>
    <n v="4"/>
    <s v="HN"/>
    <s v="Estancia"/>
    <x v="19"/>
    <n v="20995"/>
  </r>
  <r>
    <x v="393"/>
    <s v="Ulises"/>
    <x v="0"/>
    <s v="HPY"/>
    <n v="6"/>
    <n v="5"/>
    <n v="7"/>
    <n v="7"/>
    <n v="7"/>
    <s v="XK"/>
    <s v="Circuito"/>
    <x v="5"/>
    <n v="5610"/>
  </r>
  <r>
    <x v="891"/>
    <s v="Ulises"/>
    <x v="0"/>
    <s v="XAI"/>
    <n v="5"/>
    <n v="1"/>
    <n v="1"/>
    <n v="4"/>
    <n v="6"/>
    <s v="IP"/>
    <s v="Estancia"/>
    <x v="19"/>
    <n v="11305"/>
  </r>
  <r>
    <x v="891"/>
    <s v="Ulises"/>
    <x v="0"/>
    <s v="YBJ"/>
    <n v="9"/>
    <n v="7"/>
    <n v="7"/>
    <n v="4"/>
    <n v="9"/>
    <s v="PM"/>
    <s v="Circuito"/>
    <x v="16"/>
    <n v="2550"/>
  </r>
  <r>
    <x v="394"/>
    <s v="Ulises"/>
    <x v="0"/>
    <s v="BUR"/>
    <n v="7"/>
    <n v="3"/>
    <n v="8"/>
    <n v="8"/>
    <n v="5"/>
    <s v="IP"/>
    <s v="Estancia"/>
    <x v="12"/>
    <n v="8925"/>
  </r>
  <r>
    <x v="394"/>
    <s v="Ulises"/>
    <x v="0"/>
    <s v="PLH"/>
    <n v="8"/>
    <n v="6"/>
    <n v="5"/>
    <n v="5"/>
    <n v="6"/>
    <s v="RA"/>
    <s v="Crucero"/>
    <x v="19"/>
    <n v="8075"/>
  </r>
  <r>
    <x v="789"/>
    <s v="Ulises"/>
    <x v="0"/>
    <s v="SEB"/>
    <n v="7"/>
    <n v="7"/>
    <n v="1"/>
    <n v="6"/>
    <n v="6"/>
    <s v="XK"/>
    <s v="Circuito"/>
    <x v="3"/>
    <n v="9180"/>
  </r>
  <r>
    <x v="395"/>
    <s v="Ulises"/>
    <x v="0"/>
    <s v="NWY"/>
    <n v="5"/>
    <n v="10"/>
    <n v="5"/>
    <n v="0"/>
    <n v="5"/>
    <s v="XY"/>
    <s v="Circuito"/>
    <x v="9"/>
    <n v="5610"/>
  </r>
  <r>
    <x v="395"/>
    <s v="Ulises"/>
    <x v="0"/>
    <s v="CJT"/>
    <n v="6"/>
    <n v="5"/>
    <n v="4"/>
    <n v="7"/>
    <n v="6"/>
    <s v="XY"/>
    <s v="Circuito"/>
    <x v="6"/>
    <n v="10560"/>
  </r>
  <r>
    <x v="396"/>
    <s v="Ulises"/>
    <x v="0"/>
    <s v="UEI"/>
    <n v="2"/>
    <n v="6"/>
    <n v="7"/>
    <n v="6"/>
    <n v="1"/>
    <s v="UI"/>
    <s v="Crucero"/>
    <x v="6"/>
    <n v="9180"/>
  </r>
  <r>
    <x v="397"/>
    <s v="Ulises"/>
    <x v="0"/>
    <s v="SSC"/>
    <n v="8"/>
    <n v="4"/>
    <n v="7"/>
    <n v="0"/>
    <n v="8"/>
    <s v="HR"/>
    <s v="Crucero"/>
    <x v="15"/>
    <n v="7140"/>
  </r>
  <r>
    <x v="398"/>
    <s v="Ulises"/>
    <x v="0"/>
    <s v="QVB"/>
    <n v="9"/>
    <n v="9"/>
    <n v="5"/>
    <n v="8"/>
    <n v="9"/>
    <s v="WY"/>
    <s v="Circuito"/>
    <x v="12"/>
    <n v="3825"/>
  </r>
  <r>
    <x v="398"/>
    <s v="Ulises"/>
    <x v="0"/>
    <s v="FUP"/>
    <n v="10"/>
    <n v="6"/>
    <n v="0"/>
    <n v="8"/>
    <n v="4"/>
    <s v="IU"/>
    <s v="Circuito"/>
    <x v="16"/>
    <n v="5100"/>
  </r>
  <r>
    <x v="399"/>
    <s v="Ulises"/>
    <x v="0"/>
    <s v="OGG"/>
    <n v="7"/>
    <n v="5"/>
    <n v="5"/>
    <n v="4"/>
    <n v="3"/>
    <s v="ZI"/>
    <s v="Estancia"/>
    <x v="17"/>
    <n v="5780"/>
  </r>
  <r>
    <x v="400"/>
    <s v="Ulises"/>
    <x v="0"/>
    <s v="JED"/>
    <n v="7"/>
    <n v="6"/>
    <n v="9"/>
    <n v="1"/>
    <n v="7"/>
    <s v="DL"/>
    <s v="Estancia"/>
    <x v="17"/>
    <n v="8670"/>
  </r>
  <r>
    <x v="106"/>
    <s v="Ulises"/>
    <x v="0"/>
    <s v="LEI"/>
    <n v="8"/>
    <n v="7"/>
    <n v="2"/>
    <n v="7"/>
    <n v="7"/>
    <s v="WY"/>
    <s v="Circuito"/>
    <x v="17"/>
    <n v="4335"/>
  </r>
  <r>
    <x v="1051"/>
    <s v="Ulises"/>
    <x v="0"/>
    <s v="AEO"/>
    <n v="2"/>
    <n v="1"/>
    <n v="2"/>
    <n v="2"/>
    <n v="1"/>
    <s v="OQ"/>
    <s v="Estancia"/>
    <x v="10"/>
    <n v="510"/>
  </r>
  <r>
    <x v="1032"/>
    <s v="Ulises"/>
    <x v="0"/>
    <s v="YBJ"/>
    <n v="9"/>
    <n v="10"/>
    <n v="7"/>
    <n v="8"/>
    <n v="9"/>
    <s v="XY"/>
    <s v="Circuito"/>
    <x v="1"/>
    <n v="14960"/>
  </r>
  <r>
    <x v="892"/>
    <s v="Ulises"/>
    <x v="0"/>
    <s v="XTU"/>
    <n v="4"/>
    <n v="4"/>
    <n v="5"/>
    <n v="7"/>
    <n v="3"/>
    <s v="WL"/>
    <s v="Circuito"/>
    <x v="5"/>
    <n v="7480"/>
  </r>
  <r>
    <x v="892"/>
    <s v="Ulises"/>
    <x v="0"/>
    <s v="LMV"/>
    <n v="5"/>
    <n v="9"/>
    <n v="7"/>
    <n v="7"/>
    <n v="9"/>
    <s v="HR"/>
    <s v="Crucero"/>
    <x v="19"/>
    <n v="9690"/>
  </r>
  <r>
    <x v="403"/>
    <s v="Ulises"/>
    <x v="0"/>
    <s v="OQM"/>
    <n v="8"/>
    <n v="7"/>
    <n v="6"/>
    <n v="6"/>
    <n v="7"/>
    <s v="IP"/>
    <s v="Estancia"/>
    <x v="14"/>
    <n v="7735"/>
  </r>
  <r>
    <x v="990"/>
    <s v="Ulises"/>
    <x v="0"/>
    <s v="MRA"/>
    <n v="3"/>
    <n v="5"/>
    <n v="3"/>
    <n v="6"/>
    <n v="9"/>
    <s v="YY"/>
    <s v="Crucero"/>
    <x v="8"/>
    <n v="2805"/>
  </r>
  <r>
    <x v="617"/>
    <s v="Ulises"/>
    <x v="0"/>
    <s v="PSI"/>
    <n v="5"/>
    <n v="4"/>
    <n v="7"/>
    <n v="3"/>
    <n v="2"/>
    <s v="OQ"/>
    <s v="Estancia"/>
    <x v="6"/>
    <n v="3060"/>
  </r>
  <r>
    <x v="618"/>
    <s v="Ulises"/>
    <x v="0"/>
    <s v="BEW"/>
    <n v="3"/>
    <n v="6"/>
    <n v="5"/>
    <n v="7"/>
    <n v="7"/>
    <s v="US"/>
    <s v="Crucero"/>
    <x v="12"/>
    <n v="14025"/>
  </r>
  <r>
    <x v="893"/>
    <s v="Ulises"/>
    <x v="0"/>
    <s v="LJI"/>
    <n v="10"/>
    <n v="5"/>
    <n v="5"/>
    <n v="5"/>
    <n v="3"/>
    <s v="IU"/>
    <s v="Circuito"/>
    <x v="15"/>
    <n v="7140"/>
  </r>
  <r>
    <x v="958"/>
    <s v="Ulises"/>
    <x v="0"/>
    <s v="TTL"/>
    <n v="7"/>
    <n v="10"/>
    <n v="6"/>
    <n v="6"/>
    <n v="4"/>
    <s v="XK"/>
    <s v="Circuito"/>
    <x v="12"/>
    <n v="7650"/>
  </r>
  <r>
    <x v="109"/>
    <s v="Ulises"/>
    <x v="0"/>
    <s v="KLF"/>
    <n v="3"/>
    <n v="6"/>
    <n v="2"/>
    <n v="2"/>
    <n v="10"/>
    <s v="PY"/>
    <s v="Crucero"/>
    <x v="12"/>
    <n v="12750"/>
  </r>
  <r>
    <x v="406"/>
    <s v="Ulises"/>
    <x v="0"/>
    <s v="RHZ"/>
    <n v="9"/>
    <n v="7"/>
    <n v="4"/>
    <n v="6"/>
    <n v="5"/>
    <s v="HN"/>
    <s v="Estancia"/>
    <x v="19"/>
    <n v="20995"/>
  </r>
  <r>
    <x v="406"/>
    <s v="Ulises"/>
    <x v="0"/>
    <s v="UYU"/>
    <n v="5"/>
    <n v="3"/>
    <n v="2"/>
    <n v="7"/>
    <n v="4"/>
    <s v="UI"/>
    <s v="Crucero"/>
    <x v="17"/>
    <n v="13005"/>
  </r>
  <r>
    <x v="894"/>
    <s v="Ulises"/>
    <x v="0"/>
    <s v="QZZ"/>
    <n v="6"/>
    <n v="6"/>
    <n v="6"/>
    <n v="8"/>
    <n v="5"/>
    <s v="HR"/>
    <s v="Crucero"/>
    <x v="12"/>
    <n v="7650"/>
  </r>
  <r>
    <x v="110"/>
    <s v="Ulises"/>
    <x v="0"/>
    <s v="FSK"/>
    <n v="8"/>
    <n v="3"/>
    <n v="7"/>
    <n v="5"/>
    <n v="5"/>
    <s v="MJ"/>
    <s v="Circuito"/>
    <x v="12"/>
    <n v="15300"/>
  </r>
  <r>
    <x v="110"/>
    <s v="Ulises"/>
    <x v="0"/>
    <s v="PJP"/>
    <n v="6"/>
    <n v="7"/>
    <n v="8"/>
    <n v="8"/>
    <n v="5"/>
    <s v="IP"/>
    <s v="Estancia"/>
    <x v="17"/>
    <n v="10115"/>
  </r>
  <r>
    <x v="895"/>
    <s v="Ulises"/>
    <x v="0"/>
    <s v="RHL"/>
    <n v="7"/>
    <n v="10"/>
    <n v="10"/>
    <n v="5"/>
    <n v="6"/>
    <s v="WY"/>
    <s v="Circuito"/>
    <x v="14"/>
    <n v="3315"/>
  </r>
  <r>
    <x v="409"/>
    <s v="Ulises"/>
    <x v="0"/>
    <s v="LHA"/>
    <n v="5"/>
    <n v="6"/>
    <n v="4"/>
    <n v="4"/>
    <n v="5"/>
    <s v="WY"/>
    <s v="Circuito"/>
    <x v="9"/>
    <n v="1530"/>
  </r>
  <r>
    <x v="960"/>
    <s v="Ulises"/>
    <x v="0"/>
    <s v="CWN"/>
    <n v="6"/>
    <n v="2"/>
    <n v="5"/>
    <n v="9"/>
    <n v="7"/>
    <s v="PY"/>
    <s v="Crucero"/>
    <x v="19"/>
    <n v="16150"/>
  </r>
  <r>
    <x v="960"/>
    <s v="Ulises"/>
    <x v="0"/>
    <s v="FBC"/>
    <n v="3"/>
    <n v="3"/>
    <n v="1"/>
    <n v="3"/>
    <n v="4"/>
    <s v="PM"/>
    <s v="Circuito"/>
    <x v="15"/>
    <n v="3570"/>
  </r>
  <r>
    <x v="112"/>
    <s v="Ulises"/>
    <x v="0"/>
    <s v="GBO"/>
    <n v="4"/>
    <n v="9"/>
    <n v="2"/>
    <n v="10"/>
    <n v="8"/>
    <s v="CD"/>
    <s v="Circuito"/>
    <x v="6"/>
    <n v="8160"/>
  </r>
  <r>
    <x v="112"/>
    <s v="Ulises"/>
    <x v="0"/>
    <s v="HHY"/>
    <n v="6"/>
    <n v="3"/>
    <n v="1"/>
    <n v="8"/>
    <n v="1"/>
    <s v="ZI"/>
    <s v="Estancia"/>
    <x v="6"/>
    <n v="4080"/>
  </r>
  <r>
    <x v="626"/>
    <s v="Ulises"/>
    <x v="0"/>
    <s v="LVJ"/>
    <n v="4"/>
    <n v="3"/>
    <n v="8"/>
    <n v="2"/>
    <n v="0"/>
    <s v="OQ"/>
    <s v="Estancia"/>
    <x v="5"/>
    <n v="2805"/>
  </r>
  <r>
    <x v="1071"/>
    <s v="Ulises"/>
    <x v="0"/>
    <s v="ETI"/>
    <n v="7"/>
    <n v="6"/>
    <n v="7"/>
    <n v="6"/>
    <n v="9"/>
    <s v="IU"/>
    <s v="Circuito"/>
    <x v="12"/>
    <n v="7200"/>
  </r>
  <r>
    <x v="411"/>
    <s v="Ulises"/>
    <x v="0"/>
    <s v="GGE"/>
    <n v="5"/>
    <n v="9"/>
    <n v="8"/>
    <n v="7"/>
    <n v="4"/>
    <s v="IU"/>
    <s v="Circuito"/>
    <x v="19"/>
    <n v="9690"/>
  </r>
  <r>
    <x v="627"/>
    <s v="Ulises"/>
    <x v="0"/>
    <s v="FJG"/>
    <n v="9"/>
    <n v="9"/>
    <n v="9"/>
    <n v="3"/>
    <n v="8"/>
    <s v="US"/>
    <s v="Crucero"/>
    <x v="14"/>
    <n v="12155"/>
  </r>
  <r>
    <x v="627"/>
    <s v="Ulises"/>
    <x v="0"/>
    <s v="TPM"/>
    <n v="9"/>
    <n v="6"/>
    <n v="8"/>
    <n v="4"/>
    <n v="1"/>
    <s v="NO"/>
    <s v="Circuito"/>
    <x v="15"/>
    <n v="15470"/>
  </r>
  <r>
    <x v="627"/>
    <s v="Ulises"/>
    <x v="0"/>
    <s v="HVQ"/>
    <n v="5"/>
    <n v="9"/>
    <n v="9"/>
    <n v="5"/>
    <n v="7"/>
    <s v="MJ"/>
    <s v="Circuito"/>
    <x v="12"/>
    <n v="14400"/>
  </r>
  <r>
    <x v="627"/>
    <s v="Ulises"/>
    <x v="0"/>
    <s v="FAW"/>
    <n v="7"/>
    <n v="6"/>
    <n v="6"/>
    <n v="5"/>
    <n v="6"/>
    <s v="DL"/>
    <s v="Estancia"/>
    <x v="5"/>
    <n v="5610"/>
  </r>
  <r>
    <x v="962"/>
    <s v="Ulises"/>
    <x v="0"/>
    <s v="JIW"/>
    <n v="6"/>
    <n v="4"/>
    <n v="5"/>
    <n v="0"/>
    <n v="2"/>
    <s v="ZI"/>
    <s v="Estancia"/>
    <x v="16"/>
    <n v="3400"/>
  </r>
  <r>
    <x v="796"/>
    <s v="Ulises"/>
    <x v="0"/>
    <s v="DQT"/>
    <n v="9"/>
    <n v="8"/>
    <n v="7"/>
    <n v="7"/>
    <n v="9"/>
    <s v="US"/>
    <s v="Crucero"/>
    <x v="19"/>
    <n v="17765"/>
  </r>
  <r>
    <x v="116"/>
    <s v="Ulises"/>
    <x v="0"/>
    <s v="PQA"/>
    <n v="3"/>
    <n v="7"/>
    <n v="8"/>
    <n v="4"/>
    <n v="8"/>
    <s v="IU"/>
    <s v="Circuito"/>
    <x v="6"/>
    <n v="6120"/>
  </r>
  <r>
    <x v="991"/>
    <s v="Ulises"/>
    <x v="0"/>
    <s v="QCZ"/>
    <n v="6"/>
    <n v="8"/>
    <n v="8"/>
    <n v="7"/>
    <n v="0"/>
    <s v="HR"/>
    <s v="Crucero"/>
    <x v="12"/>
    <n v="7650"/>
  </r>
  <r>
    <x v="117"/>
    <s v="Ulises"/>
    <x v="0"/>
    <s v="ROQ"/>
    <n v="3"/>
    <n v="2"/>
    <n v="3"/>
    <n v="3"/>
    <n v="2"/>
    <s v="ZI"/>
    <s v="Estancia"/>
    <x v="3"/>
    <n v="6120"/>
  </r>
  <r>
    <x v="1033"/>
    <s v="Ulises"/>
    <x v="0"/>
    <s v="GGW"/>
    <n v="6"/>
    <n v="3"/>
    <n v="8"/>
    <n v="4"/>
    <n v="8"/>
    <s v="UI"/>
    <s v="Crucero"/>
    <x v="1"/>
    <n v="12240"/>
  </r>
  <r>
    <x v="413"/>
    <s v="Ulises"/>
    <x v="0"/>
    <s v="PKF"/>
    <n v="6"/>
    <n v="4"/>
    <n v="6"/>
    <n v="7"/>
    <n v="9"/>
    <s v="HN"/>
    <s v="Estancia"/>
    <x v="14"/>
    <n v="14365"/>
  </r>
  <r>
    <x v="628"/>
    <s v="Ulises"/>
    <x v="0"/>
    <s v="MWG"/>
    <n v="4"/>
    <n v="8"/>
    <n v="6"/>
    <n v="0"/>
    <n v="10"/>
    <s v="LY"/>
    <s v="Estancia"/>
    <x v="15"/>
    <n v="8330"/>
  </r>
  <r>
    <x v="899"/>
    <s v="Ulises"/>
    <x v="0"/>
    <s v="ENF"/>
    <n v="2"/>
    <n v="2"/>
    <n v="4"/>
    <n v="3"/>
    <n v="1"/>
    <s v="WL"/>
    <s v="Circuito"/>
    <x v="12"/>
    <n v="10200"/>
  </r>
  <r>
    <x v="119"/>
    <s v="Ulises"/>
    <x v="0"/>
    <s v="PSW"/>
    <n v="9"/>
    <n v="5"/>
    <n v="9"/>
    <n v="8"/>
    <n v="8"/>
    <s v="NO"/>
    <s v="Circuito"/>
    <x v="12"/>
    <n v="16575"/>
  </r>
  <r>
    <x v="119"/>
    <s v="Ulises"/>
    <x v="0"/>
    <s v="OKB"/>
    <n v="7"/>
    <n v="1"/>
    <n v="3"/>
    <n v="3"/>
    <n v="2"/>
    <s v="HN"/>
    <s v="Estancia"/>
    <x v="9"/>
    <n v="6630"/>
  </r>
  <r>
    <x v="797"/>
    <s v="Ulises"/>
    <x v="0"/>
    <s v="HGO"/>
    <n v="6"/>
    <n v="7"/>
    <n v="8"/>
    <n v="8"/>
    <n v="4"/>
    <s v="HN"/>
    <s v="Estancia"/>
    <x v="14"/>
    <n v="14365"/>
  </r>
  <r>
    <x v="416"/>
    <s v="Ulises"/>
    <x v="0"/>
    <s v="TKE"/>
    <n v="3"/>
    <n v="4"/>
    <n v="3"/>
    <n v="0"/>
    <n v="3"/>
    <s v="XK"/>
    <s v="Circuito"/>
    <x v="3"/>
    <n v="9180"/>
  </r>
  <r>
    <x v="122"/>
    <s v="Ulises"/>
    <x v="0"/>
    <s v="KJA"/>
    <n v="1"/>
    <n v="5"/>
    <n v="1"/>
    <n v="1"/>
    <n v="8"/>
    <s v="MJ"/>
    <s v="Circuito"/>
    <x v="19"/>
    <n v="19380"/>
  </r>
  <r>
    <x v="124"/>
    <s v="Ulises"/>
    <x v="0"/>
    <s v="XDI"/>
    <n v="8"/>
    <n v="8"/>
    <n v="6"/>
    <n v="9"/>
    <n v="3"/>
    <s v="OQ"/>
    <s v="Estancia"/>
    <x v="17"/>
    <n v="4080"/>
  </r>
  <r>
    <x v="124"/>
    <s v="Ulises"/>
    <x v="0"/>
    <s v="EQD"/>
    <n v="10"/>
    <n v="3"/>
    <n v="8"/>
    <n v="7"/>
    <n v="7"/>
    <s v="NO"/>
    <s v="Circuito"/>
    <x v="1"/>
    <n v="17680"/>
  </r>
  <r>
    <x v="418"/>
    <s v="Ulises"/>
    <x v="0"/>
    <s v="ZYB"/>
    <n v="10"/>
    <n v="7"/>
    <n v="4"/>
    <n v="6"/>
    <n v="7"/>
    <s v="UI"/>
    <s v="Crucero"/>
    <x v="3"/>
    <n v="13770"/>
  </r>
  <r>
    <x v="635"/>
    <s v="Ulises"/>
    <x v="0"/>
    <s v="OGG"/>
    <n v="3"/>
    <n v="5"/>
    <n v="6"/>
    <n v="3"/>
    <n v="2"/>
    <s v="HN"/>
    <s v="Estancia"/>
    <x v="12"/>
    <n v="16575"/>
  </r>
  <r>
    <x v="1034"/>
    <s v="Ulises"/>
    <x v="0"/>
    <s v="FIE"/>
    <n v="9"/>
    <n v="8"/>
    <n v="10"/>
    <n v="9"/>
    <n v="10"/>
    <s v="IP"/>
    <s v="Estancia"/>
    <x v="11"/>
    <n v="4165"/>
  </r>
  <r>
    <x v="636"/>
    <s v="Ulises"/>
    <x v="0"/>
    <s v="LXA"/>
    <n v="7"/>
    <n v="5"/>
    <n v="7"/>
    <n v="6"/>
    <n v="5"/>
    <s v="CF"/>
    <s v="Crucero"/>
    <x v="14"/>
    <n v="8840"/>
  </r>
  <r>
    <x v="637"/>
    <s v="Ulises"/>
    <x v="0"/>
    <s v="HEI"/>
    <n v="1"/>
    <n v="4"/>
    <n v="8"/>
    <n v="1"/>
    <n v="5"/>
    <s v="MJ"/>
    <s v="Circuito"/>
    <x v="3"/>
    <n v="18360"/>
  </r>
  <r>
    <x v="126"/>
    <s v="Ulises"/>
    <x v="0"/>
    <s v="WWS"/>
    <n v="9"/>
    <n v="5"/>
    <n v="8"/>
    <n v="7"/>
    <n v="5"/>
    <s v="DL"/>
    <s v="Estancia"/>
    <x v="11"/>
    <n v="3570"/>
  </r>
  <r>
    <x v="421"/>
    <s v="Ulises"/>
    <x v="0"/>
    <s v="WYU"/>
    <n v="5"/>
    <n v="1"/>
    <n v="2"/>
    <n v="1"/>
    <n v="4"/>
    <s v="HR"/>
    <s v="Crucero"/>
    <x v="1"/>
    <n v="8160"/>
  </r>
  <r>
    <x v="127"/>
    <s v="Ulises"/>
    <x v="0"/>
    <s v="AWD"/>
    <n v="9"/>
    <n v="5"/>
    <n v="8"/>
    <n v="7"/>
    <n v="9"/>
    <s v="NO"/>
    <s v="Circuito"/>
    <x v="1"/>
    <n v="17680"/>
  </r>
  <r>
    <x v="422"/>
    <s v="Ulises"/>
    <x v="0"/>
    <s v="VGA"/>
    <n v="3"/>
    <n v="6"/>
    <n v="4"/>
    <n v="7"/>
    <n v="4"/>
    <s v="MJ"/>
    <s v="Circuito"/>
    <x v="6"/>
    <n v="12240"/>
  </r>
  <r>
    <x v="638"/>
    <s v="Ulises"/>
    <x v="0"/>
    <s v="YNN"/>
    <n v="4"/>
    <n v="4"/>
    <n v="6"/>
    <n v="2"/>
    <n v="4"/>
    <s v="MJ"/>
    <s v="Circuito"/>
    <x v="1"/>
    <n v="16320"/>
  </r>
  <r>
    <x v="1072"/>
    <s v="Ulises"/>
    <x v="0"/>
    <s v="ULW"/>
    <n v="6"/>
    <n v="7"/>
    <n v="8"/>
    <n v="5"/>
    <n v="2"/>
    <s v="XK"/>
    <s v="Circuito"/>
    <x v="3"/>
    <n v="9180"/>
  </r>
  <r>
    <x v="423"/>
    <s v="Ulises"/>
    <x v="0"/>
    <s v="WCI"/>
    <n v="3"/>
    <n v="8"/>
    <n v="8"/>
    <n v="5"/>
    <n v="6"/>
    <s v="XY"/>
    <s v="Circuito"/>
    <x v="8"/>
    <n v="2805"/>
  </r>
  <r>
    <x v="424"/>
    <s v="Ulises"/>
    <x v="0"/>
    <s v="WRR"/>
    <n v="7"/>
    <n v="3"/>
    <n v="6"/>
    <n v="3"/>
    <n v="5"/>
    <s v="HR"/>
    <s v="Crucero"/>
    <x v="3"/>
    <n v="9180"/>
  </r>
  <r>
    <x v="1035"/>
    <s v="Ulises"/>
    <x v="0"/>
    <s v="FSK"/>
    <n v="7"/>
    <n v="4"/>
    <n v="10"/>
    <n v="1"/>
    <n v="2"/>
    <s v="HN"/>
    <s v="Estancia"/>
    <x v="1"/>
    <n v="17680"/>
  </r>
  <r>
    <x v="133"/>
    <s v="Ulises"/>
    <x v="0"/>
    <s v="EOX"/>
    <n v="3"/>
    <n v="8"/>
    <n v="6"/>
    <n v="7"/>
    <n v="6"/>
    <s v="NO"/>
    <s v="Circuito"/>
    <x v="6"/>
    <n v="13260"/>
  </r>
  <r>
    <x v="1073"/>
    <s v="Ulises"/>
    <x v="0"/>
    <s v="LNR"/>
    <n v="5"/>
    <n v="6"/>
    <n v="9"/>
    <n v="7"/>
    <n v="5"/>
    <s v="HN"/>
    <s v="Estancia"/>
    <x v="8"/>
    <n v="3315"/>
  </r>
  <r>
    <x v="428"/>
    <s v="Ulises"/>
    <x v="0"/>
    <s v="LMV"/>
    <n v="0"/>
    <n v="6"/>
    <n v="7"/>
    <n v="7"/>
    <n v="8"/>
    <s v="HR"/>
    <s v="Crucero"/>
    <x v="6"/>
    <n v="6120"/>
  </r>
  <r>
    <x v="429"/>
    <s v="Ulises"/>
    <x v="0"/>
    <s v="ACP"/>
    <n v="8"/>
    <n v="7"/>
    <n v="10"/>
    <n v="9"/>
    <n v="10"/>
    <s v="PY"/>
    <s v="Crucero"/>
    <x v="1"/>
    <n v="13600"/>
  </r>
  <r>
    <x v="430"/>
    <s v="Ulises"/>
    <x v="0"/>
    <s v="OAK"/>
    <n v="9"/>
    <n v="7"/>
    <n v="8"/>
    <n v="3"/>
    <n v="8"/>
    <s v="DL"/>
    <s v="Estancia"/>
    <x v="1"/>
    <n v="8160"/>
  </r>
  <r>
    <x v="639"/>
    <s v="Ulises"/>
    <x v="0"/>
    <s v="ZIQ"/>
    <n v="4"/>
    <n v="1"/>
    <n v="0"/>
    <n v="4"/>
    <n v="4"/>
    <s v="QT"/>
    <s v="Circuito"/>
    <x v="16"/>
    <n v="5100"/>
  </r>
  <r>
    <x v="431"/>
    <s v="Ulises"/>
    <x v="0"/>
    <s v="YFE"/>
    <n v="0"/>
    <n v="5"/>
    <n v="3"/>
    <n v="7"/>
    <n v="2"/>
    <s v="ZA"/>
    <s v="Estancia"/>
    <x v="14"/>
    <n v="13260"/>
  </r>
  <r>
    <x v="432"/>
    <s v="Ulises"/>
    <x v="0"/>
    <s v="XTW"/>
    <n v="10"/>
    <n v="8"/>
    <n v="8"/>
    <n v="7"/>
    <n v="9"/>
    <s v="US"/>
    <s v="Crucero"/>
    <x v="16"/>
    <n v="9350"/>
  </r>
  <r>
    <x v="964"/>
    <s v="Ulises"/>
    <x v="0"/>
    <s v="TUE"/>
    <n v="1"/>
    <n v="5"/>
    <n v="4"/>
    <n v="3"/>
    <n v="4"/>
    <s v="XY"/>
    <s v="Circuito"/>
    <x v="12"/>
    <n v="14025"/>
  </r>
  <r>
    <x v="964"/>
    <s v="Ulises"/>
    <x v="0"/>
    <s v="SSC"/>
    <n v="10"/>
    <n v="9"/>
    <n v="10"/>
    <n v="3"/>
    <n v="4"/>
    <s v="XK"/>
    <s v="Circuito"/>
    <x v="14"/>
    <n v="6630"/>
  </r>
  <r>
    <x v="141"/>
    <s v="Ulises"/>
    <x v="0"/>
    <s v="NPB"/>
    <n v="3"/>
    <n v="6"/>
    <n v="3"/>
    <n v="5"/>
    <n v="6"/>
    <s v="PM"/>
    <s v="Circuito"/>
    <x v="5"/>
    <n v="2805"/>
  </r>
  <r>
    <x v="434"/>
    <s v="Ulises"/>
    <x v="0"/>
    <s v="VYB"/>
    <n v="7"/>
    <n v="6"/>
    <n v="8"/>
    <n v="6"/>
    <n v="4"/>
    <s v="US"/>
    <s v="Crucero"/>
    <x v="19"/>
    <n v="17765"/>
  </r>
  <r>
    <x v="804"/>
    <s v="Ulises"/>
    <x v="0"/>
    <s v="DFC"/>
    <n v="8"/>
    <n v="7"/>
    <n v="3"/>
    <n v="0"/>
    <n v="7"/>
    <s v="IU"/>
    <s v="Circuito"/>
    <x v="6"/>
    <n v="6120"/>
  </r>
  <r>
    <x v="144"/>
    <s v="Ulises"/>
    <x v="0"/>
    <s v="PIZ"/>
    <n v="8"/>
    <n v="6"/>
    <n v="9"/>
    <n v="6"/>
    <n v="8"/>
    <s v="CF"/>
    <s v="Crucero"/>
    <x v="12"/>
    <n v="10200"/>
  </r>
  <r>
    <x v="437"/>
    <s v="Ulises"/>
    <x v="0"/>
    <s v="XTU"/>
    <n v="6"/>
    <n v="4"/>
    <n v="2"/>
    <n v="9"/>
    <n v="3"/>
    <s v="CD"/>
    <s v="Circuito"/>
    <x v="6"/>
    <n v="8160"/>
  </r>
  <r>
    <x v="642"/>
    <s v="Ulises"/>
    <x v="0"/>
    <s v="WPM"/>
    <n v="8"/>
    <n v="10"/>
    <n v="8"/>
    <n v="4"/>
    <n v="7"/>
    <s v="DL"/>
    <s v="Estancia"/>
    <x v="6"/>
    <n v="6120"/>
  </r>
  <r>
    <x v="145"/>
    <s v="Ulises"/>
    <x v="0"/>
    <s v="BMX"/>
    <n v="7"/>
    <n v="7"/>
    <n v="6"/>
    <n v="0"/>
    <n v="9"/>
    <s v="YY"/>
    <s v="Crucero"/>
    <x v="17"/>
    <n v="15895"/>
  </r>
  <r>
    <x v="441"/>
    <s v="Ulises"/>
    <x v="0"/>
    <s v="XAI"/>
    <n v="0"/>
    <n v="6"/>
    <n v="6"/>
    <n v="3"/>
    <n v="4"/>
    <s v="ZI"/>
    <s v="Estancia"/>
    <x v="3"/>
    <n v="6120"/>
  </r>
  <r>
    <x v="442"/>
    <s v="Ulises"/>
    <x v="0"/>
    <s v="PMT"/>
    <n v="5"/>
    <n v="10"/>
    <n v="9"/>
    <n v="4"/>
    <n v="4"/>
    <s v="XK"/>
    <s v="Circuito"/>
    <x v="15"/>
    <n v="7140"/>
  </r>
  <r>
    <x v="157"/>
    <s v="Ulises"/>
    <x v="0"/>
    <s v="HRH"/>
    <n v="9"/>
    <n v="2"/>
    <n v="9"/>
    <n v="10"/>
    <n v="10"/>
    <s v="HR"/>
    <s v="Crucero"/>
    <x v="3"/>
    <n v="9180"/>
  </r>
  <r>
    <x v="651"/>
    <s v="Ulises"/>
    <x v="0"/>
    <s v="ETI"/>
    <n v="7"/>
    <n v="7"/>
    <n v="10"/>
    <n v="6"/>
    <n v="8"/>
    <s v="HN"/>
    <s v="Estancia"/>
    <x v="1"/>
    <n v="17920"/>
  </r>
  <r>
    <x v="651"/>
    <s v="Ulises"/>
    <x v="0"/>
    <s v="KKN"/>
    <n v="3"/>
    <n v="6"/>
    <n v="6"/>
    <n v="6"/>
    <n v="4"/>
    <s v="PY"/>
    <s v="Crucero"/>
    <x v="17"/>
    <n v="15895"/>
  </r>
  <r>
    <x v="998"/>
    <s v="Ulises"/>
    <x v="0"/>
    <s v="EZN"/>
    <n v="7"/>
    <n v="1"/>
    <n v="4"/>
    <n v="8"/>
    <n v="5"/>
    <s v="ZA"/>
    <s v="Estancia"/>
    <x v="20"/>
    <n v="19200"/>
  </r>
  <r>
    <x v="653"/>
    <s v="Ulises"/>
    <x v="0"/>
    <s v="GLP"/>
    <n v="5"/>
    <n v="8"/>
    <n v="9"/>
    <n v="4"/>
    <n v="9"/>
    <s v="GI"/>
    <s v="Estancia"/>
    <x v="1"/>
    <n v="13600"/>
  </r>
  <r>
    <x v="808"/>
    <s v="Ulises"/>
    <x v="0"/>
    <s v="TIR"/>
    <n v="2"/>
    <n v="6"/>
    <n v="8"/>
    <n v="9"/>
    <n v="6"/>
    <s v="ZI"/>
    <s v="Estancia"/>
    <x v="14"/>
    <n v="5525"/>
  </r>
  <r>
    <x v="655"/>
    <s v="Ulises"/>
    <x v="0"/>
    <s v="QZL"/>
    <n v="4"/>
    <n v="4"/>
    <n v="5"/>
    <n v="8"/>
    <n v="7"/>
    <s v="HR"/>
    <s v="Crucero"/>
    <x v="17"/>
    <n v="8670"/>
  </r>
  <r>
    <x v="907"/>
    <s v="Ulises"/>
    <x v="0"/>
    <s v="BXV"/>
    <n v="6"/>
    <n v="8"/>
    <n v="9"/>
    <n v="9"/>
    <n v="10"/>
    <s v="XY"/>
    <s v="Circuito"/>
    <x v="17"/>
    <n v="17340"/>
  </r>
  <r>
    <x v="162"/>
    <s v="Ulises"/>
    <x v="0"/>
    <s v="WTC"/>
    <n v="8"/>
    <n v="8"/>
    <n v="8"/>
    <n v="8"/>
    <n v="5"/>
    <s v="DL"/>
    <s v="Estancia"/>
    <x v="12"/>
    <n v="7200"/>
  </r>
  <r>
    <x v="965"/>
    <s v="Ulises"/>
    <x v="0"/>
    <s v="JGH"/>
    <n v="3"/>
    <n v="7"/>
    <n v="9"/>
    <n v="5"/>
    <n v="8"/>
    <s v="FA"/>
    <s v="Crucero"/>
    <x v="0"/>
    <n v="3400"/>
  </r>
  <r>
    <x v="163"/>
    <s v="Ulises"/>
    <x v="0"/>
    <s v="IMU"/>
    <n v="10"/>
    <n v="5"/>
    <n v="10"/>
    <n v="9"/>
    <n v="9"/>
    <s v="OQ"/>
    <s v="Estancia"/>
    <x v="3"/>
    <n v="4590"/>
  </r>
  <r>
    <x v="658"/>
    <s v="Ulises"/>
    <x v="0"/>
    <s v="VSF"/>
    <n v="8"/>
    <n v="9"/>
    <n v="5"/>
    <n v="9"/>
    <n v="5"/>
    <s v="IU"/>
    <s v="Circuito"/>
    <x v="15"/>
    <n v="7140"/>
  </r>
  <r>
    <x v="809"/>
    <s v="Ulises"/>
    <x v="0"/>
    <s v="XTW"/>
    <n v="8"/>
    <n v="4"/>
    <n v="10"/>
    <n v="10"/>
    <n v="10"/>
    <s v="CD"/>
    <s v="Circuito"/>
    <x v="17"/>
    <n v="13005"/>
  </r>
  <r>
    <x v="456"/>
    <s v="Ulises"/>
    <x v="0"/>
    <s v="PDR"/>
    <n v="7"/>
    <n v="7"/>
    <n v="3"/>
    <n v="6"/>
    <n v="7"/>
    <s v="NO"/>
    <s v="Circuito"/>
    <x v="20"/>
    <n v="23800"/>
  </r>
  <r>
    <x v="457"/>
    <s v="Ulises"/>
    <x v="0"/>
    <s v="UUA"/>
    <n v="5"/>
    <n v="5"/>
    <n v="5"/>
    <n v="4"/>
    <n v="6"/>
    <s v="IP"/>
    <s v="Estancia"/>
    <x v="14"/>
    <n v="8840"/>
  </r>
  <r>
    <x v="169"/>
    <s v="Ulises"/>
    <x v="0"/>
    <s v="QEK"/>
    <n v="0"/>
    <n v="3"/>
    <n v="4"/>
    <n v="5"/>
    <n v="3"/>
    <s v="GI"/>
    <s v="Estancia"/>
    <x v="1"/>
    <n v="13600"/>
  </r>
  <r>
    <x v="966"/>
    <s v="Ulises"/>
    <x v="0"/>
    <s v="MRA"/>
    <n v="8"/>
    <n v="6"/>
    <n v="10"/>
    <n v="9"/>
    <n v="7"/>
    <s v="QT"/>
    <s v="Circuito"/>
    <x v="11"/>
    <n v="3570"/>
  </r>
  <r>
    <x v="170"/>
    <s v="Ulises"/>
    <x v="0"/>
    <s v="IXN"/>
    <n v="2"/>
    <n v="1"/>
    <n v="5"/>
    <n v="3"/>
    <n v="3"/>
    <s v="CD"/>
    <s v="Circuito"/>
    <x v="13"/>
    <n v="6885"/>
  </r>
  <r>
    <x v="171"/>
    <s v="Ulises"/>
    <x v="0"/>
    <s v="CNB"/>
    <n v="4"/>
    <n v="6"/>
    <n v="9"/>
    <n v="6"/>
    <n v="9"/>
    <s v="LY"/>
    <s v="Estancia"/>
    <x v="5"/>
    <n v="6545"/>
  </r>
  <r>
    <x v="171"/>
    <s v="Ulises"/>
    <x v="0"/>
    <s v="VOS"/>
    <n v="9"/>
    <n v="5"/>
    <n v="7"/>
    <n v="8"/>
    <n v="8"/>
    <s v="OQ"/>
    <s v="Estancia"/>
    <x v="18"/>
    <n v="5040"/>
  </r>
  <r>
    <x v="461"/>
    <s v="Ulises"/>
    <x v="0"/>
    <s v="ROC"/>
    <n v="10"/>
    <n v="9"/>
    <n v="9"/>
    <n v="8"/>
    <n v="10"/>
    <s v="US"/>
    <s v="Crucero"/>
    <x v="20"/>
    <n v="20400"/>
  </r>
  <r>
    <x v="172"/>
    <s v="Ulises"/>
    <x v="0"/>
    <s v="PWK"/>
    <n v="7"/>
    <n v="2"/>
    <n v="6"/>
    <n v="1"/>
    <n v="9"/>
    <s v="YY"/>
    <s v="Crucero"/>
    <x v="17"/>
    <n v="17340"/>
  </r>
  <r>
    <x v="1063"/>
    <s v="Ulises"/>
    <x v="0"/>
    <s v="KKF"/>
    <n v="4"/>
    <n v="9"/>
    <n v="2"/>
    <n v="3"/>
    <n v="5"/>
    <s v="HR"/>
    <s v="Crucero"/>
    <x v="19"/>
    <n v="9690"/>
  </r>
  <r>
    <x v="178"/>
    <s v="Ulises"/>
    <x v="0"/>
    <s v="MNC"/>
    <n v="3"/>
    <n v="7"/>
    <n v="10"/>
    <n v="1"/>
    <n v="0"/>
    <s v="MJ"/>
    <s v="Circuito"/>
    <x v="6"/>
    <n v="12240"/>
  </r>
  <r>
    <x v="464"/>
    <s v="Ulises"/>
    <x v="0"/>
    <s v="AMR"/>
    <n v="7"/>
    <n v="2"/>
    <n v="6"/>
    <n v="6"/>
    <n v="9"/>
    <s v="US"/>
    <s v="Crucero"/>
    <x v="1"/>
    <n v="16320"/>
  </r>
  <r>
    <x v="662"/>
    <s v="Ulises"/>
    <x v="0"/>
    <s v="PIZ"/>
    <n v="10"/>
    <n v="6"/>
    <n v="9"/>
    <n v="9"/>
    <n v="6"/>
    <s v="RA"/>
    <s v="Crucero"/>
    <x v="12"/>
    <n v="6375"/>
  </r>
  <r>
    <x v="182"/>
    <s v="Ulises"/>
    <x v="0"/>
    <s v="MED"/>
    <n v="6"/>
    <n v="7"/>
    <n v="10"/>
    <n v="6"/>
    <n v="6"/>
    <s v="DL"/>
    <s v="Estancia"/>
    <x v="6"/>
    <n v="6120"/>
  </r>
  <r>
    <x v="183"/>
    <s v="Ulises"/>
    <x v="0"/>
    <s v="EAM"/>
    <n v="10"/>
    <n v="8"/>
    <n v="7"/>
    <n v="1"/>
    <n v="9"/>
    <s v="FA"/>
    <s v="Crucero"/>
    <x v="7"/>
    <n v="2125"/>
  </r>
  <r>
    <x v="187"/>
    <s v="Ulises"/>
    <x v="0"/>
    <s v="NIB"/>
    <n v="7"/>
    <n v="9"/>
    <n v="6"/>
    <n v="7"/>
    <n v="7"/>
    <s v="LY"/>
    <s v="Estancia"/>
    <x v="14"/>
    <n v="7280"/>
  </r>
  <r>
    <x v="473"/>
    <s v="Ulises"/>
    <x v="0"/>
    <s v="DSP"/>
    <n v="6"/>
    <n v="6"/>
    <n v="7"/>
    <n v="6"/>
    <n v="4"/>
    <s v="HR"/>
    <s v="Crucero"/>
    <x v="4"/>
    <n v="2040"/>
  </r>
  <r>
    <x v="667"/>
    <s v="Ulises"/>
    <x v="0"/>
    <s v="GGE"/>
    <n v="1"/>
    <n v="6"/>
    <n v="7"/>
    <n v="9"/>
    <n v="10"/>
    <s v="IP"/>
    <s v="Estancia"/>
    <x v="15"/>
    <n v="9520"/>
  </r>
  <r>
    <x v="967"/>
    <s v="Ulises"/>
    <x v="0"/>
    <s v="RQA"/>
    <n v="4"/>
    <n v="4"/>
    <n v="2"/>
    <n v="7"/>
    <n v="6"/>
    <s v="GI"/>
    <s v="Estancia"/>
    <x v="19"/>
    <n v="16150"/>
  </r>
  <r>
    <x v="967"/>
    <s v="Ulises"/>
    <x v="0"/>
    <s v="NQZ"/>
    <n v="7"/>
    <n v="6"/>
    <n v="5"/>
    <n v="1"/>
    <n v="6"/>
    <s v="US"/>
    <s v="Crucero"/>
    <x v="3"/>
    <n v="18360"/>
  </r>
  <r>
    <x v="476"/>
    <s v="Ulises"/>
    <x v="0"/>
    <s v="JNJ"/>
    <n v="7"/>
    <n v="5"/>
    <n v="7"/>
    <n v="4"/>
    <n v="5"/>
    <s v="OQ"/>
    <s v="Estancia"/>
    <x v="3"/>
    <n v="4590"/>
  </r>
  <r>
    <x v="477"/>
    <s v="Ulises"/>
    <x v="0"/>
    <s v="WYB"/>
    <n v="9"/>
    <n v="10"/>
    <n v="10"/>
    <n v="10"/>
    <n v="10"/>
    <s v="CD"/>
    <s v="Circuito"/>
    <x v="5"/>
    <n v="7920"/>
  </r>
  <r>
    <x v="478"/>
    <s v="Ulises"/>
    <x v="0"/>
    <s v="SZN"/>
    <n v="9"/>
    <n v="3"/>
    <n v="6"/>
    <n v="2"/>
    <n v="2"/>
    <s v="WY"/>
    <s v="Circuito"/>
    <x v="1"/>
    <n v="4080"/>
  </r>
  <r>
    <x v="478"/>
    <s v="Ulises"/>
    <x v="0"/>
    <s v="YZN"/>
    <n v="7"/>
    <n v="9"/>
    <n v="5"/>
    <n v="3"/>
    <n v="3"/>
    <s v="QT"/>
    <s v="Circuito"/>
    <x v="15"/>
    <n v="7140"/>
  </r>
  <r>
    <x v="672"/>
    <s v="Ulises"/>
    <x v="0"/>
    <s v="ZWZ"/>
    <n v="9"/>
    <n v="9"/>
    <n v="6"/>
    <n v="6"/>
    <n v="4"/>
    <s v="IP"/>
    <s v="Estancia"/>
    <x v="12"/>
    <n v="10200"/>
  </r>
  <r>
    <x v="1052"/>
    <s v="Ulises"/>
    <x v="0"/>
    <s v="IOG"/>
    <n v="6"/>
    <n v="9"/>
    <n v="9"/>
    <n v="8"/>
    <n v="6"/>
    <s v="QT"/>
    <s v="Circuito"/>
    <x v="12"/>
    <n v="7650"/>
  </r>
  <r>
    <x v="1053"/>
    <s v="Ulises"/>
    <x v="0"/>
    <s v="PQA"/>
    <n v="7"/>
    <n v="10"/>
    <n v="3"/>
    <n v="6"/>
    <n v="8"/>
    <s v="ZI"/>
    <s v="Estancia"/>
    <x v="4"/>
    <n v="1700"/>
  </r>
  <r>
    <x v="1003"/>
    <s v="Ulises"/>
    <x v="0"/>
    <s v="DYL"/>
    <n v="6"/>
    <n v="9"/>
    <n v="8"/>
    <n v="10"/>
    <n v="7"/>
    <s v="DL"/>
    <s v="Estancia"/>
    <x v="6"/>
    <n v="6120"/>
  </r>
  <r>
    <x v="209"/>
    <s v="Ulises"/>
    <x v="0"/>
    <s v="HFC"/>
    <n v="9"/>
    <n v="0"/>
    <n v="6"/>
    <n v="2"/>
    <n v="5"/>
    <s v="CF"/>
    <s v="Crucero"/>
    <x v="11"/>
    <n v="4760"/>
  </r>
  <r>
    <x v="211"/>
    <s v="Ulises"/>
    <x v="0"/>
    <s v="FZD"/>
    <n v="5"/>
    <n v="7"/>
    <n v="7"/>
    <n v="3"/>
    <n v="6"/>
    <s v="XY"/>
    <s v="Circuito"/>
    <x v="15"/>
    <n v="13440"/>
  </r>
  <r>
    <x v="487"/>
    <s v="Ulises"/>
    <x v="0"/>
    <s v="PDR"/>
    <n v="7"/>
    <n v="10"/>
    <n v="3"/>
    <n v="3"/>
    <n v="4"/>
    <s v="PN"/>
    <s v="Estancia"/>
    <x v="19"/>
    <n v="8075"/>
  </r>
  <r>
    <x v="216"/>
    <s v="Ulises"/>
    <x v="0"/>
    <s v="UQE"/>
    <n v="7"/>
    <n v="8"/>
    <n v="6"/>
    <n v="2"/>
    <n v="4"/>
    <s v="XY"/>
    <s v="Circuito"/>
    <x v="10"/>
    <n v="2040"/>
  </r>
  <r>
    <x v="673"/>
    <s v="Ulises"/>
    <x v="0"/>
    <s v="ALZ"/>
    <n v="10"/>
    <n v="7"/>
    <n v="8"/>
    <n v="9"/>
    <n v="10"/>
    <s v="DL"/>
    <s v="Estancia"/>
    <x v="14"/>
    <n v="6630"/>
  </r>
  <r>
    <x v="488"/>
    <s v="Ulises"/>
    <x v="0"/>
    <s v="CRG"/>
    <n v="7"/>
    <n v="10"/>
    <n v="0"/>
    <n v="8"/>
    <n v="6"/>
    <s v="PY"/>
    <s v="Crucero"/>
    <x v="15"/>
    <n v="12320"/>
  </r>
  <r>
    <x v="675"/>
    <s v="Ulises"/>
    <x v="0"/>
    <s v="CRG"/>
    <n v="4"/>
    <n v="3"/>
    <n v="5"/>
    <n v="6"/>
    <n v="10"/>
    <s v="DL"/>
    <s v="Estancia"/>
    <x v="1"/>
    <n v="7680"/>
  </r>
  <r>
    <x v="229"/>
    <s v="Ulises"/>
    <x v="0"/>
    <s v="PTG"/>
    <n v="7"/>
    <n v="7"/>
    <n v="4"/>
    <n v="10"/>
    <n v="4"/>
    <s v="HR"/>
    <s v="Crucero"/>
    <x v="12"/>
    <n v="7650"/>
  </r>
  <r>
    <x v="229"/>
    <s v="Ulises"/>
    <x v="0"/>
    <s v="ZCV"/>
    <n v="3"/>
    <n v="5"/>
    <n v="7"/>
    <n v="6"/>
    <n v="3"/>
    <s v="CD"/>
    <s v="Circuito"/>
    <x v="1"/>
    <n v="12240"/>
  </r>
  <r>
    <x v="229"/>
    <s v="Ulises"/>
    <x v="0"/>
    <s v="IWT"/>
    <n v="4"/>
    <n v="2"/>
    <n v="5"/>
    <n v="5"/>
    <n v="3"/>
    <s v="NO"/>
    <s v="Circuito"/>
    <x v="20"/>
    <n v="23800"/>
  </r>
  <r>
    <x v="230"/>
    <s v="Ulises"/>
    <x v="0"/>
    <s v="ASU"/>
    <n v="7"/>
    <n v="8"/>
    <n v="9"/>
    <n v="8"/>
    <n v="9"/>
    <s v="FA"/>
    <s v="Crucero"/>
    <x v="20"/>
    <n v="8500"/>
  </r>
  <r>
    <x v="231"/>
    <s v="Ulises"/>
    <x v="0"/>
    <s v="UDQ"/>
    <n v="3"/>
    <n v="5"/>
    <n v="5"/>
    <n v="7"/>
    <n v="5"/>
    <s v="HR"/>
    <s v="Crucero"/>
    <x v="1"/>
    <n v="8160"/>
  </r>
  <r>
    <x v="240"/>
    <s v="Ulises"/>
    <x v="0"/>
    <s v="WES"/>
    <n v="8"/>
    <n v="7"/>
    <n v="5"/>
    <n v="6"/>
    <n v="7"/>
    <s v="WY"/>
    <s v="Circuito"/>
    <x v="20"/>
    <n v="5100"/>
  </r>
  <r>
    <x v="915"/>
    <s v="Ulises"/>
    <x v="0"/>
    <s v="DSA"/>
    <n v="3"/>
    <n v="6"/>
    <n v="7"/>
    <n v="3"/>
    <n v="6"/>
    <s v="FA"/>
    <s v="Crucero"/>
    <x v="6"/>
    <n v="5100"/>
  </r>
  <r>
    <x v="246"/>
    <s v="Ulises"/>
    <x v="0"/>
    <s v="DSP"/>
    <n v="3"/>
    <n v="6"/>
    <n v="4"/>
    <n v="9"/>
    <n v="6"/>
    <s v="XK"/>
    <s v="Circuito"/>
    <x v="14"/>
    <n v="7735"/>
  </r>
  <r>
    <x v="678"/>
    <s v="Ulises"/>
    <x v="0"/>
    <s v="VVD"/>
    <n v="7"/>
    <n v="5"/>
    <n v="9"/>
    <n v="5"/>
    <n v="3"/>
    <s v="HR"/>
    <s v="Crucero"/>
    <x v="5"/>
    <n v="5610"/>
  </r>
  <r>
    <x v="250"/>
    <s v="Ulises"/>
    <x v="0"/>
    <s v="RZM"/>
    <n v="4"/>
    <n v="6"/>
    <n v="3"/>
    <n v="4"/>
    <n v="2"/>
    <s v="MJ"/>
    <s v="Circuito"/>
    <x v="3"/>
    <n v="18360"/>
  </r>
  <r>
    <x v="254"/>
    <s v="Ulises"/>
    <x v="0"/>
    <s v="FOH"/>
    <n v="6"/>
    <n v="10"/>
    <n v="8"/>
    <n v="7"/>
    <n v="8"/>
    <s v="GI"/>
    <s v="Estancia"/>
    <x v="15"/>
    <n v="11900"/>
  </r>
  <r>
    <x v="504"/>
    <s v="Ulises"/>
    <x v="0"/>
    <s v="UJC"/>
    <n v="1"/>
    <n v="9"/>
    <n v="3"/>
    <n v="5"/>
    <n v="9"/>
    <s v="NO"/>
    <s v="Circuito"/>
    <x v="19"/>
    <n v="22610"/>
  </r>
  <r>
    <x v="257"/>
    <s v="Ulises"/>
    <x v="0"/>
    <s v="XWA"/>
    <n v="7"/>
    <n v="3"/>
    <n v="0"/>
    <n v="5"/>
    <n v="10"/>
    <s v="QT"/>
    <s v="Circuito"/>
    <x v="6"/>
    <n v="6120"/>
  </r>
  <r>
    <x v="1054"/>
    <s v="Ulises"/>
    <x v="0"/>
    <s v="OMJ"/>
    <n v="9"/>
    <n v="7"/>
    <n v="7"/>
    <n v="7"/>
    <n v="7"/>
    <s v="HR"/>
    <s v="Crucero"/>
    <x v="12"/>
    <n v="7650"/>
  </r>
  <r>
    <x v="682"/>
    <s v="Ulises"/>
    <x v="0"/>
    <s v="CCL"/>
    <n v="7"/>
    <n v="9"/>
    <n v="9"/>
    <n v="10"/>
    <n v="8"/>
    <s v="OQ"/>
    <s v="Estancia"/>
    <x v="3"/>
    <n v="4320"/>
  </r>
  <r>
    <x v="264"/>
    <s v="Ulises"/>
    <x v="0"/>
    <s v="VPT"/>
    <n v="5"/>
    <n v="0"/>
    <n v="7"/>
    <n v="7"/>
    <n v="0"/>
    <s v="DL"/>
    <s v="Estancia"/>
    <x v="12"/>
    <n v="7650"/>
  </r>
  <r>
    <x v="1039"/>
    <s v="Ulises"/>
    <x v="0"/>
    <s v="WCI"/>
    <n v="9"/>
    <n v="7"/>
    <n v="7"/>
    <n v="6"/>
    <n v="3"/>
    <s v="HR"/>
    <s v="Crucero"/>
    <x v="17"/>
    <n v="8670"/>
  </r>
  <r>
    <x v="265"/>
    <s v="Ulises"/>
    <x v="0"/>
    <s v="HEO"/>
    <n v="5"/>
    <n v="5"/>
    <n v="9"/>
    <n v="10"/>
    <n v="10"/>
    <s v="HN"/>
    <s v="Estancia"/>
    <x v="6"/>
    <n v="14280"/>
  </r>
  <r>
    <x v="266"/>
    <s v="Ulises"/>
    <x v="0"/>
    <s v="IPN"/>
    <n v="8"/>
    <n v="7"/>
    <n v="10"/>
    <n v="7"/>
    <n v="7"/>
    <s v="ZI"/>
    <s v="Estancia"/>
    <x v="6"/>
    <n v="5100"/>
  </r>
  <r>
    <x v="266"/>
    <s v="Ulises"/>
    <x v="0"/>
    <s v="ESK"/>
    <n v="6"/>
    <n v="5"/>
    <n v="6"/>
    <n v="3"/>
    <n v="5"/>
    <s v="NO"/>
    <s v="Circuito"/>
    <x v="12"/>
    <n v="17850"/>
  </r>
  <r>
    <x v="269"/>
    <s v="Ulises"/>
    <x v="0"/>
    <s v="NZM"/>
    <n v="5"/>
    <n v="3"/>
    <n v="2"/>
    <n v="6"/>
    <n v="6"/>
    <s v="HN"/>
    <s v="Estancia"/>
    <x v="12"/>
    <n v="17850"/>
  </r>
  <r>
    <x v="270"/>
    <s v="Ulises"/>
    <x v="0"/>
    <s v="KNC"/>
    <n v="8"/>
    <n v="7"/>
    <n v="9"/>
    <n v="6"/>
    <n v="2"/>
    <s v="XK"/>
    <s v="Circuito"/>
    <x v="21"/>
    <n v="12320"/>
  </r>
  <r>
    <x v="684"/>
    <s v="Ulises"/>
    <x v="0"/>
    <s v="GSW"/>
    <n v="0"/>
    <n v="8"/>
    <n v="5"/>
    <n v="5"/>
    <n v="5"/>
    <s v="HN"/>
    <s v="Estancia"/>
    <x v="17"/>
    <n v="20230"/>
  </r>
  <r>
    <x v="513"/>
    <s v="Ulises"/>
    <x v="0"/>
    <s v="LPF"/>
    <n v="4"/>
    <n v="9"/>
    <n v="9"/>
    <n v="9"/>
    <n v="10"/>
    <s v="OQ"/>
    <s v="Estancia"/>
    <x v="3"/>
    <n v="4590"/>
  </r>
  <r>
    <x v="686"/>
    <s v="Ulises"/>
    <x v="0"/>
    <s v="XUE"/>
    <n v="7"/>
    <n v="5"/>
    <n v="5"/>
    <n v="9"/>
    <n v="7"/>
    <s v="NO"/>
    <s v="Circuito"/>
    <x v="10"/>
    <n v="2380"/>
  </r>
  <r>
    <x v="516"/>
    <s v="Ulises"/>
    <x v="0"/>
    <s v="NSX"/>
    <n v="1"/>
    <n v="4"/>
    <n v="6"/>
    <n v="6"/>
    <n v="4"/>
    <s v="XK"/>
    <s v="Circuito"/>
    <x v="6"/>
    <n v="7140"/>
  </r>
  <r>
    <x v="516"/>
    <s v="Ulises"/>
    <x v="0"/>
    <s v="JRO"/>
    <n v="6"/>
    <n v="6"/>
    <n v="5"/>
    <n v="5"/>
    <n v="9"/>
    <s v="PM"/>
    <s v="Circuito"/>
    <x v="12"/>
    <n v="3825"/>
  </r>
  <r>
    <x v="275"/>
    <s v="Ulises"/>
    <x v="0"/>
    <s v="FVX"/>
    <n v="0"/>
    <n v="7"/>
    <n v="4"/>
    <n v="5"/>
    <n v="4"/>
    <s v="QT"/>
    <s v="Circuito"/>
    <x v="17"/>
    <n v="8670"/>
  </r>
  <r>
    <x v="275"/>
    <s v="Ulises"/>
    <x v="0"/>
    <s v="SLT"/>
    <n v="7"/>
    <n v="6"/>
    <n v="5"/>
    <n v="8"/>
    <n v="8"/>
    <s v="US"/>
    <s v="Crucero"/>
    <x v="20"/>
    <n v="20400"/>
  </r>
  <r>
    <x v="276"/>
    <s v="Ulises"/>
    <x v="0"/>
    <s v="BVJ"/>
    <n v="3"/>
    <n v="6"/>
    <n v="5"/>
    <n v="4"/>
    <n v="4"/>
    <s v="ZI"/>
    <s v="Estancia"/>
    <x v="3"/>
    <n v="7650"/>
  </r>
  <r>
    <x v="277"/>
    <s v="Ulises"/>
    <x v="0"/>
    <s v="VHM"/>
    <n v="5"/>
    <n v="5"/>
    <n v="10"/>
    <n v="0"/>
    <n v="4"/>
    <s v="IP"/>
    <s v="Estancia"/>
    <x v="19"/>
    <n v="12920"/>
  </r>
  <r>
    <x v="277"/>
    <s v="Ulises"/>
    <x v="0"/>
    <s v="SKJ"/>
    <n v="6"/>
    <n v="7"/>
    <n v="8"/>
    <n v="5"/>
    <n v="5"/>
    <s v="HN"/>
    <s v="Estancia"/>
    <x v="14"/>
    <n v="15470"/>
  </r>
  <r>
    <x v="280"/>
    <s v="Ulises"/>
    <x v="0"/>
    <s v="KNH"/>
    <n v="6"/>
    <n v="10"/>
    <n v="6"/>
    <n v="4"/>
    <n v="6"/>
    <s v="FA"/>
    <s v="Crucero"/>
    <x v="15"/>
    <n v="5950"/>
  </r>
  <r>
    <x v="827"/>
    <s v="Ulises"/>
    <x v="0"/>
    <s v="BEW"/>
    <n v="8"/>
    <n v="5"/>
    <n v="6"/>
    <n v="4"/>
    <n v="8"/>
    <s v="DF"/>
    <s v="Crucero"/>
    <x v="14"/>
    <n v="3315"/>
  </r>
  <r>
    <x v="520"/>
    <s v="Ulises"/>
    <x v="0"/>
    <s v="XWF"/>
    <n v="8"/>
    <n v="3"/>
    <n v="9"/>
    <n v="7"/>
    <n v="8"/>
    <s v="NO"/>
    <s v="Circuito"/>
    <x v="19"/>
    <n v="22610"/>
  </r>
  <r>
    <x v="285"/>
    <s v="Ulises"/>
    <x v="0"/>
    <s v="ZMQ"/>
    <n v="8"/>
    <n v="7"/>
    <n v="9"/>
    <n v="5"/>
    <n v="8"/>
    <s v="IP"/>
    <s v="Estancia"/>
    <x v="1"/>
    <n v="10880"/>
  </r>
  <r>
    <x v="1008"/>
    <s v="Ulises"/>
    <x v="0"/>
    <s v="VLB"/>
    <n v="5"/>
    <n v="1"/>
    <n v="6"/>
    <n v="8"/>
    <n v="8"/>
    <s v="LY"/>
    <s v="Estancia"/>
    <x v="12"/>
    <n v="8925"/>
  </r>
  <r>
    <x v="972"/>
    <s v="Ulises"/>
    <x v="0"/>
    <s v="SFR"/>
    <n v="4"/>
    <n v="3"/>
    <n v="0"/>
    <n v="2"/>
    <n v="4"/>
    <s v="YY"/>
    <s v="Crucero"/>
    <x v="0"/>
    <n v="8160"/>
  </r>
  <r>
    <x v="527"/>
    <s v="Ulises"/>
    <x v="0"/>
    <s v="EGR"/>
    <n v="6"/>
    <n v="6"/>
    <n v="0"/>
    <n v="4"/>
    <n v="7"/>
    <s v="ZI"/>
    <s v="Estancia"/>
    <x v="15"/>
    <n v="5950"/>
  </r>
  <r>
    <x v="298"/>
    <s v="Ulises"/>
    <x v="0"/>
    <s v="GNR"/>
    <n v="5"/>
    <n v="8"/>
    <n v="9"/>
    <n v="0"/>
    <n v="10"/>
    <s v="CD"/>
    <s v="Circuito"/>
    <x v="15"/>
    <n v="10080"/>
  </r>
  <r>
    <x v="1009"/>
    <s v="Ulises"/>
    <x v="0"/>
    <s v="MNQ"/>
    <n v="9"/>
    <n v="9"/>
    <n v="10"/>
    <n v="10"/>
    <n v="8"/>
    <s v="DL"/>
    <s v="Estancia"/>
    <x v="1"/>
    <n v="8160"/>
  </r>
  <r>
    <x v="304"/>
    <s v="Ulises"/>
    <x v="0"/>
    <s v="NIB"/>
    <n v="5"/>
    <n v="7"/>
    <n v="9"/>
    <n v="7"/>
    <n v="6"/>
    <s v="MJ"/>
    <s v="Circuito"/>
    <x v="15"/>
    <n v="13440"/>
  </r>
  <r>
    <x v="531"/>
    <s v="Ulises"/>
    <x v="0"/>
    <s v="LIM"/>
    <n v="7"/>
    <n v="6"/>
    <n v="6"/>
    <n v="10"/>
    <n v="9"/>
    <s v="XY"/>
    <s v="Circuito"/>
    <x v="12"/>
    <n v="15300"/>
  </r>
  <r>
    <x v="306"/>
    <s v="Walter"/>
    <x v="1"/>
    <s v="YRT"/>
    <n v="8"/>
    <n v="5"/>
    <n v="2"/>
    <n v="8"/>
    <n v="8"/>
    <s v="HR"/>
    <s v="Crucero"/>
    <x v="11"/>
    <n v="3570"/>
  </r>
  <r>
    <x v="306"/>
    <s v="Walter"/>
    <x v="1"/>
    <s v="PIR"/>
    <n v="6"/>
    <n v="5"/>
    <n v="6"/>
    <n v="9"/>
    <n v="8"/>
    <s v="CF"/>
    <s v="Crucero"/>
    <x v="5"/>
    <n v="7480"/>
  </r>
  <r>
    <x v="309"/>
    <s v="Walter"/>
    <x v="1"/>
    <s v="GWP"/>
    <n v="5"/>
    <n v="9"/>
    <n v="5"/>
    <n v="7"/>
    <n v="8"/>
    <s v="DL"/>
    <s v="Estancia"/>
    <x v="14"/>
    <n v="6240"/>
  </r>
  <r>
    <x v="694"/>
    <s v="Walter"/>
    <x v="1"/>
    <s v="XTU"/>
    <n v="2"/>
    <n v="4"/>
    <n v="4"/>
    <n v="2"/>
    <n v="8"/>
    <s v="UI"/>
    <s v="Crucero"/>
    <x v="13"/>
    <n v="6885"/>
  </r>
  <r>
    <x v="532"/>
    <s v="Walter"/>
    <x v="1"/>
    <s v="QMR"/>
    <n v="7"/>
    <n v="4"/>
    <n v="9"/>
    <n v="8"/>
    <n v="10"/>
    <s v="NO"/>
    <s v="Circuito"/>
    <x v="8"/>
    <n v="3060"/>
  </r>
  <r>
    <x v="532"/>
    <s v="Walter"/>
    <x v="1"/>
    <s v="RQA"/>
    <n v="8"/>
    <n v="9"/>
    <n v="2"/>
    <n v="1"/>
    <n v="8"/>
    <s v="XK"/>
    <s v="Circuito"/>
    <x v="11"/>
    <n v="2975"/>
  </r>
  <r>
    <x v="1"/>
    <s v="Walter"/>
    <x v="1"/>
    <s v="YQI"/>
    <n v="9"/>
    <n v="7"/>
    <n v="10"/>
    <n v="10"/>
    <n v="4"/>
    <s v="DF"/>
    <s v="Crucero"/>
    <x v="9"/>
    <n v="1530"/>
  </r>
  <r>
    <x v="533"/>
    <s v="Walter"/>
    <x v="1"/>
    <s v="WWS"/>
    <n v="8"/>
    <n v="10"/>
    <n v="8"/>
    <n v="10"/>
    <n v="9"/>
    <s v="US"/>
    <s v="Crucero"/>
    <x v="11"/>
    <n v="5950"/>
  </r>
  <r>
    <x v="696"/>
    <s v="Walter"/>
    <x v="1"/>
    <s v="SZN"/>
    <n v="3"/>
    <n v="6"/>
    <n v="5"/>
    <n v="5"/>
    <n v="6"/>
    <s v="YY"/>
    <s v="Crucero"/>
    <x v="9"/>
    <n v="5100"/>
  </r>
  <r>
    <x v="696"/>
    <s v="Walter"/>
    <x v="1"/>
    <s v="TNL"/>
    <n v="9"/>
    <n v="9"/>
    <n v="10"/>
    <n v="10"/>
    <n v="5"/>
    <s v="DF"/>
    <s v="Crucero"/>
    <x v="10"/>
    <n v="510"/>
  </r>
  <r>
    <x v="696"/>
    <s v="Walter"/>
    <x v="1"/>
    <s v="SLG"/>
    <n v="10"/>
    <n v="4"/>
    <n v="5"/>
    <n v="7"/>
    <n v="2"/>
    <s v="CD"/>
    <s v="Circuito"/>
    <x v="4"/>
    <n v="2380"/>
  </r>
  <r>
    <x v="696"/>
    <s v="Walter"/>
    <x v="1"/>
    <s v="OWU"/>
    <n v="6"/>
    <n v="7"/>
    <n v="8"/>
    <n v="6"/>
    <n v="4"/>
    <s v="MJ"/>
    <s v="Circuito"/>
    <x v="15"/>
    <n v="14280"/>
  </r>
  <r>
    <x v="312"/>
    <s v="Walter"/>
    <x v="1"/>
    <s v="REG"/>
    <n v="9"/>
    <n v="10"/>
    <n v="3"/>
    <n v="2"/>
    <n v="9"/>
    <s v="MJ"/>
    <s v="Circuito"/>
    <x v="0"/>
    <n v="8160"/>
  </r>
  <r>
    <x v="1040"/>
    <s v="Walter"/>
    <x v="1"/>
    <s v="XPJ"/>
    <n v="9"/>
    <n v="6"/>
    <n v="0"/>
    <n v="7"/>
    <n v="8"/>
    <s v="YY"/>
    <s v="Crucero"/>
    <x v="9"/>
    <n v="5100"/>
  </r>
  <r>
    <x v="1040"/>
    <s v="Walter"/>
    <x v="1"/>
    <s v="CLW"/>
    <n v="1"/>
    <n v="4"/>
    <n v="5"/>
    <n v="8"/>
    <n v="0"/>
    <s v="UI"/>
    <s v="Crucero"/>
    <x v="14"/>
    <n v="9945"/>
  </r>
  <r>
    <x v="2"/>
    <s v="Walter"/>
    <x v="1"/>
    <s v="EWP"/>
    <n v="7"/>
    <n v="3"/>
    <n v="8"/>
    <n v="7"/>
    <n v="5"/>
    <s v="OQ"/>
    <s v="Estancia"/>
    <x v="4"/>
    <n v="1020"/>
  </r>
  <r>
    <x v="3"/>
    <s v="Walter"/>
    <x v="1"/>
    <s v="JBK"/>
    <n v="8"/>
    <n v="6"/>
    <n v="10"/>
    <n v="6"/>
    <n v="10"/>
    <s v="XY"/>
    <s v="Circuito"/>
    <x v="8"/>
    <n v="2550"/>
  </r>
  <r>
    <x v="3"/>
    <s v="Walter"/>
    <x v="1"/>
    <s v="RWY"/>
    <n v="8"/>
    <n v="9"/>
    <n v="3"/>
    <n v="8"/>
    <n v="9"/>
    <s v="WL"/>
    <s v="Circuito"/>
    <x v="11"/>
    <n v="4165"/>
  </r>
  <r>
    <x v="316"/>
    <s v="Walter"/>
    <x v="1"/>
    <s v="PUZ"/>
    <n v="9"/>
    <n v="10"/>
    <n v="8"/>
    <n v="0"/>
    <n v="7"/>
    <s v="MJ"/>
    <s v="Circuito"/>
    <x v="16"/>
    <n v="9600"/>
  </r>
  <r>
    <x v="316"/>
    <s v="Walter"/>
    <x v="1"/>
    <s v="ZIQ"/>
    <n v="3"/>
    <n v="6"/>
    <n v="6"/>
    <n v="7"/>
    <n v="8"/>
    <s v="PM"/>
    <s v="Circuito"/>
    <x v="12"/>
    <n v="4050"/>
  </r>
  <r>
    <x v="699"/>
    <s v="Walter"/>
    <x v="1"/>
    <s v="NIF"/>
    <n v="3"/>
    <n v="6"/>
    <n v="7"/>
    <n v="2"/>
    <n v="7"/>
    <s v="PM"/>
    <s v="Circuito"/>
    <x v="9"/>
    <n v="1620"/>
  </r>
  <r>
    <x v="317"/>
    <s v="Walter"/>
    <x v="1"/>
    <s v="SMR"/>
    <n v="7"/>
    <n v="9"/>
    <n v="2"/>
    <n v="4"/>
    <n v="7"/>
    <s v="XK"/>
    <s v="Circuito"/>
    <x v="16"/>
    <n v="4250"/>
  </r>
  <r>
    <x v="317"/>
    <s v="Walter"/>
    <x v="1"/>
    <s v="DFD"/>
    <n v="9"/>
    <n v="10"/>
    <n v="9"/>
    <n v="6"/>
    <n v="9"/>
    <s v="HR"/>
    <s v="Crucero"/>
    <x v="16"/>
    <n v="5100"/>
  </r>
  <r>
    <x v="318"/>
    <s v="Walter"/>
    <x v="1"/>
    <s v="LRC"/>
    <n v="6"/>
    <n v="8"/>
    <n v="1"/>
    <n v="8"/>
    <n v="10"/>
    <s v="NO"/>
    <s v="Circuito"/>
    <x v="13"/>
    <n v="9720"/>
  </r>
  <r>
    <x v="318"/>
    <s v="Walter"/>
    <x v="1"/>
    <s v="HNN"/>
    <n v="4"/>
    <n v="8"/>
    <n v="7"/>
    <n v="10"/>
    <n v="9"/>
    <s v="ZA"/>
    <s v="Estancia"/>
    <x v="0"/>
    <n v="7680"/>
  </r>
  <r>
    <x v="1012"/>
    <s v="Walter"/>
    <x v="1"/>
    <s v="FYL"/>
    <n v="3"/>
    <n v="6"/>
    <n v="10"/>
    <n v="10"/>
    <n v="7"/>
    <s v="ZI"/>
    <s v="Estancia"/>
    <x v="5"/>
    <n v="2640"/>
  </r>
  <r>
    <x v="1012"/>
    <s v="Walter"/>
    <x v="1"/>
    <s v="HGO"/>
    <n v="5"/>
    <n v="10"/>
    <n v="8"/>
    <n v="9"/>
    <n v="7"/>
    <s v="HR"/>
    <s v="Crucero"/>
    <x v="8"/>
    <n v="1530"/>
  </r>
  <r>
    <x v="319"/>
    <s v="Walter"/>
    <x v="1"/>
    <s v="MQX"/>
    <n v="5"/>
    <n v="7"/>
    <n v="7"/>
    <n v="6"/>
    <n v="5"/>
    <s v="CD"/>
    <s v="Circuito"/>
    <x v="12"/>
    <n v="9450"/>
  </r>
  <r>
    <x v="925"/>
    <s v="Walter"/>
    <x v="1"/>
    <s v="AMR"/>
    <n v="7"/>
    <n v="6"/>
    <n v="7"/>
    <n v="9"/>
    <n v="9"/>
    <s v="WY"/>
    <s v="Circuito"/>
    <x v="11"/>
    <n v="1890"/>
  </r>
  <r>
    <x v="539"/>
    <s v="Walter"/>
    <x v="1"/>
    <s v="UQZ"/>
    <n v="6"/>
    <n v="7"/>
    <n v="8"/>
    <n v="6"/>
    <n v="7"/>
    <s v="PM"/>
    <s v="Circuito"/>
    <x v="16"/>
    <n v="2700"/>
  </r>
  <r>
    <x v="702"/>
    <s v="Walter"/>
    <x v="1"/>
    <s v="IVB"/>
    <n v="10"/>
    <n v="10"/>
    <n v="9"/>
    <n v="7"/>
    <n v="8"/>
    <s v="NO"/>
    <s v="Circuito"/>
    <x v="8"/>
    <n v="2880"/>
  </r>
  <r>
    <x v="5"/>
    <s v="Walter"/>
    <x v="1"/>
    <s v="WGU"/>
    <n v="7"/>
    <n v="10"/>
    <n v="5"/>
    <n v="9"/>
    <n v="9"/>
    <s v="QT"/>
    <s v="Circuito"/>
    <x v="6"/>
    <n v="5760"/>
  </r>
  <r>
    <x v="832"/>
    <s v="Walter"/>
    <x v="1"/>
    <s v="FRG"/>
    <n v="10"/>
    <n v="9"/>
    <n v="8"/>
    <n v="6"/>
    <n v="8"/>
    <s v="HN"/>
    <s v="Estancia"/>
    <x v="1"/>
    <n v="15360"/>
  </r>
  <r>
    <x v="832"/>
    <s v="Walter"/>
    <x v="1"/>
    <s v="QTY"/>
    <n v="2"/>
    <n v="6"/>
    <n v="9"/>
    <n v="9"/>
    <n v="7"/>
    <s v="LY"/>
    <s v="Estancia"/>
    <x v="13"/>
    <n v="5355"/>
  </r>
  <r>
    <x v="835"/>
    <s v="Walter"/>
    <x v="1"/>
    <s v="XSE"/>
    <n v="4"/>
    <n v="6"/>
    <n v="5"/>
    <n v="4"/>
    <n v="5"/>
    <s v="HN"/>
    <s v="Estancia"/>
    <x v="13"/>
    <n v="8640"/>
  </r>
  <r>
    <x v="323"/>
    <s v="Walter"/>
    <x v="1"/>
    <s v="SXK"/>
    <n v="9"/>
    <n v="8"/>
    <n v="5"/>
    <n v="9"/>
    <n v="1"/>
    <s v="IP"/>
    <s v="Estancia"/>
    <x v="6"/>
    <n v="6840"/>
  </r>
  <r>
    <x v="323"/>
    <s v="Walter"/>
    <x v="1"/>
    <s v="NUT"/>
    <n v="6"/>
    <n v="6"/>
    <n v="7"/>
    <n v="7"/>
    <n v="7"/>
    <s v="CD"/>
    <s v="Circuito"/>
    <x v="11"/>
    <n v="4655"/>
  </r>
  <r>
    <x v="541"/>
    <s v="Walter"/>
    <x v="1"/>
    <s v="NAC"/>
    <n v="9"/>
    <n v="3"/>
    <n v="10"/>
    <n v="10"/>
    <n v="8"/>
    <s v="US"/>
    <s v="Crucero"/>
    <x v="4"/>
    <n v="3400"/>
  </r>
  <r>
    <x v="6"/>
    <s v="Walter"/>
    <x v="1"/>
    <s v="ZLP"/>
    <n v="5"/>
    <n v="2"/>
    <n v="4"/>
    <n v="6"/>
    <n v="6"/>
    <s v="PM"/>
    <s v="Circuito"/>
    <x v="15"/>
    <n v="3990"/>
  </r>
  <r>
    <x v="324"/>
    <s v="Walter"/>
    <x v="1"/>
    <s v="ZLP"/>
    <n v="2"/>
    <n v="5"/>
    <n v="5"/>
    <n v="0"/>
    <n v="5"/>
    <s v="HN"/>
    <s v="Estancia"/>
    <x v="0"/>
    <n v="9120"/>
  </r>
  <r>
    <x v="704"/>
    <s v="Walter"/>
    <x v="1"/>
    <s v="MIR"/>
    <n v="10"/>
    <n v="5"/>
    <n v="7"/>
    <n v="6"/>
    <n v="6"/>
    <s v="CF"/>
    <s v="Crucero"/>
    <x v="13"/>
    <n v="6840"/>
  </r>
  <r>
    <x v="544"/>
    <s v="Walter"/>
    <x v="1"/>
    <s v="MWG"/>
    <n v="8"/>
    <n v="8"/>
    <n v="6"/>
    <n v="8"/>
    <n v="0"/>
    <s v="HN"/>
    <s v="Estancia"/>
    <x v="9"/>
    <n v="6480"/>
  </r>
  <r>
    <x v="326"/>
    <s v="Walter"/>
    <x v="1"/>
    <s v="WUB"/>
    <n v="3"/>
    <n v="6"/>
    <n v="10"/>
    <n v="5"/>
    <n v="9"/>
    <s v="PM"/>
    <s v="Circuito"/>
    <x v="0"/>
    <n v="2160"/>
  </r>
  <r>
    <x v="705"/>
    <s v="Walter"/>
    <x v="1"/>
    <s v="JHZ"/>
    <n v="8"/>
    <n v="3"/>
    <n v="5"/>
    <n v="4"/>
    <n v="5"/>
    <s v="US"/>
    <s v="Crucero"/>
    <x v="0"/>
    <n v="7200"/>
  </r>
  <r>
    <x v="327"/>
    <s v="Walter"/>
    <x v="1"/>
    <s v="BDO"/>
    <n v="10"/>
    <n v="7"/>
    <n v="9"/>
    <n v="10"/>
    <n v="5"/>
    <s v="XY"/>
    <s v="Circuito"/>
    <x v="9"/>
    <n v="5700"/>
  </r>
  <r>
    <x v="327"/>
    <s v="Walter"/>
    <x v="1"/>
    <s v="QJR"/>
    <n v="8"/>
    <n v="10"/>
    <n v="1"/>
    <n v="6"/>
    <n v="5"/>
    <s v="WY"/>
    <s v="Circuito"/>
    <x v="15"/>
    <n v="3360"/>
  </r>
  <r>
    <x v="327"/>
    <s v="Walter"/>
    <x v="1"/>
    <s v="GWP"/>
    <n v="5"/>
    <n v="7"/>
    <n v="8"/>
    <n v="4"/>
    <n v="6"/>
    <s v="PN"/>
    <s v="Estancia"/>
    <x v="10"/>
    <n v="800"/>
  </r>
  <r>
    <x v="8"/>
    <s v="Walter"/>
    <x v="1"/>
    <s v="AEH"/>
    <n v="5"/>
    <n v="4"/>
    <n v="4"/>
    <n v="6"/>
    <n v="5"/>
    <s v="ZI"/>
    <s v="Estancia"/>
    <x v="1"/>
    <n v="4320"/>
  </r>
  <r>
    <x v="8"/>
    <s v="Walter"/>
    <x v="1"/>
    <s v="IGC"/>
    <n v="6"/>
    <n v="2"/>
    <n v="7"/>
    <n v="7"/>
    <n v="7"/>
    <s v="XK"/>
    <s v="Circuito"/>
    <x v="4"/>
    <n v="1800"/>
  </r>
  <r>
    <x v="1015"/>
    <s v="Walter"/>
    <x v="1"/>
    <s v="AOD"/>
    <n v="10"/>
    <n v="10"/>
    <n v="8"/>
    <n v="10"/>
    <n v="7"/>
    <s v="HR"/>
    <s v="Crucero"/>
    <x v="16"/>
    <n v="5400"/>
  </r>
  <r>
    <x v="1015"/>
    <s v="Walter"/>
    <x v="1"/>
    <s v="ZFY"/>
    <n v="6"/>
    <n v="5"/>
    <n v="2"/>
    <n v="5"/>
    <n v="3"/>
    <s v="RA"/>
    <s v="Crucero"/>
    <x v="14"/>
    <n v="5850"/>
  </r>
  <r>
    <x v="707"/>
    <s v="Walter"/>
    <x v="1"/>
    <s v="YQS"/>
    <n v="7"/>
    <n v="9"/>
    <n v="10"/>
    <n v="1"/>
    <n v="0"/>
    <s v="IU"/>
    <s v="Circuito"/>
    <x v="4"/>
    <n v="2160"/>
  </r>
  <r>
    <x v="10"/>
    <s v="Walter"/>
    <x v="1"/>
    <s v="RDE"/>
    <n v="9"/>
    <n v="7"/>
    <n v="10"/>
    <n v="10"/>
    <n v="6"/>
    <s v="IU"/>
    <s v="Circuito"/>
    <x v="13"/>
    <n v="4860"/>
  </r>
  <r>
    <x v="11"/>
    <s v="Walter"/>
    <x v="1"/>
    <s v="QWC"/>
    <n v="6"/>
    <n v="7"/>
    <n v="1"/>
    <n v="2"/>
    <n v="8"/>
    <s v="PY"/>
    <s v="Crucero"/>
    <x v="6"/>
    <n v="9720"/>
  </r>
  <r>
    <x v="12"/>
    <s v="Walter"/>
    <x v="1"/>
    <s v="KVQ"/>
    <n v="10"/>
    <n v="1"/>
    <n v="9"/>
    <n v="8"/>
    <n v="8"/>
    <s v="ZI"/>
    <s v="Estancia"/>
    <x v="1"/>
    <n v="4080"/>
  </r>
  <r>
    <x v="12"/>
    <s v="Walter"/>
    <x v="1"/>
    <s v="LSR"/>
    <n v="5"/>
    <n v="8"/>
    <n v="7"/>
    <n v="9"/>
    <n v="8"/>
    <s v="DL"/>
    <s v="Estancia"/>
    <x v="5"/>
    <n v="5610"/>
  </r>
  <r>
    <x v="709"/>
    <s v="Walter"/>
    <x v="1"/>
    <s v="TAR"/>
    <n v="5"/>
    <n v="8"/>
    <n v="4"/>
    <n v="6"/>
    <n v="10"/>
    <s v="RA"/>
    <s v="Crucero"/>
    <x v="12"/>
    <n v="6750"/>
  </r>
  <r>
    <x v="709"/>
    <s v="Walter"/>
    <x v="1"/>
    <s v="OMJ"/>
    <n v="2"/>
    <n v="8"/>
    <n v="6"/>
    <n v="9"/>
    <n v="8"/>
    <s v="DL"/>
    <s v="Estancia"/>
    <x v="4"/>
    <n v="2160"/>
  </r>
  <r>
    <x v="709"/>
    <s v="Walter"/>
    <x v="1"/>
    <s v="BZU"/>
    <n v="6"/>
    <n v="9"/>
    <n v="5"/>
    <n v="6"/>
    <n v="9"/>
    <s v="US"/>
    <s v="Crucero"/>
    <x v="6"/>
    <n v="10200"/>
  </r>
  <r>
    <x v="328"/>
    <s v="Walter"/>
    <x v="1"/>
    <s v="TLW"/>
    <n v="10"/>
    <n v="3"/>
    <n v="10"/>
    <n v="10"/>
    <n v="7"/>
    <s v="WL"/>
    <s v="Circuito"/>
    <x v="17"/>
    <n v="10710"/>
  </r>
  <r>
    <x v="546"/>
    <s v="Walter"/>
    <x v="1"/>
    <s v="MNC"/>
    <n v="7"/>
    <n v="6"/>
    <n v="4"/>
    <n v="7"/>
    <n v="3"/>
    <s v="HR"/>
    <s v="Crucero"/>
    <x v="1"/>
    <n v="8640"/>
  </r>
  <r>
    <x v="711"/>
    <s v="Walter"/>
    <x v="1"/>
    <s v="VGC"/>
    <n v="7"/>
    <n v="9"/>
    <n v="10"/>
    <n v="10"/>
    <n v="7"/>
    <s v="DL"/>
    <s v="Estancia"/>
    <x v="15"/>
    <n v="7560"/>
  </r>
  <r>
    <x v="711"/>
    <s v="Walter"/>
    <x v="1"/>
    <s v="TPM"/>
    <n v="5"/>
    <n v="7"/>
    <n v="8"/>
    <n v="2"/>
    <n v="10"/>
    <s v="LY"/>
    <s v="Estancia"/>
    <x v="7"/>
    <n v="3150"/>
  </r>
  <r>
    <x v="712"/>
    <s v="Walter"/>
    <x v="1"/>
    <s v="ZCV"/>
    <n v="9"/>
    <n v="6"/>
    <n v="4"/>
    <n v="8"/>
    <n v="0"/>
    <s v="US"/>
    <s v="Crucero"/>
    <x v="0"/>
    <n v="7200"/>
  </r>
  <r>
    <x v="932"/>
    <s v="Walter"/>
    <x v="1"/>
    <s v="QSF"/>
    <n v="7"/>
    <n v="7"/>
    <n v="9"/>
    <n v="7"/>
    <n v="9"/>
    <s v="XY"/>
    <s v="Circuito"/>
    <x v="8"/>
    <n v="2700"/>
  </r>
  <r>
    <x v="331"/>
    <s v="Walter"/>
    <x v="1"/>
    <s v="JRO"/>
    <n v="2"/>
    <n v="4"/>
    <n v="5"/>
    <n v="8"/>
    <n v="5"/>
    <s v="HR"/>
    <s v="Crucero"/>
    <x v="0"/>
    <n v="4320"/>
  </r>
  <r>
    <x v="331"/>
    <s v="Walter"/>
    <x v="1"/>
    <s v="LXB"/>
    <n v="10"/>
    <n v="9"/>
    <n v="9"/>
    <n v="6"/>
    <n v="9"/>
    <s v="US"/>
    <s v="Crucero"/>
    <x v="6"/>
    <n v="10800"/>
  </r>
  <r>
    <x v="13"/>
    <s v="Walter"/>
    <x v="1"/>
    <s v="FOH"/>
    <n v="8"/>
    <n v="0"/>
    <n v="9"/>
    <n v="10"/>
    <n v="6"/>
    <s v="ZI"/>
    <s v="Estancia"/>
    <x v="6"/>
    <n v="3240"/>
  </r>
  <r>
    <x v="1017"/>
    <s v="Walter"/>
    <x v="1"/>
    <s v="HVY"/>
    <n v="7"/>
    <n v="8"/>
    <n v="7"/>
    <n v="6"/>
    <n v="5"/>
    <s v="PM"/>
    <s v="Circuito"/>
    <x v="11"/>
    <n v="1890"/>
  </r>
  <r>
    <x v="838"/>
    <s v="Walter"/>
    <x v="1"/>
    <s v="ECL"/>
    <n v="2"/>
    <n v="7"/>
    <n v="4"/>
    <n v="4"/>
    <n v="9"/>
    <s v="HN"/>
    <s v="Estancia"/>
    <x v="14"/>
    <n v="14040"/>
  </r>
  <r>
    <x v="934"/>
    <s v="Walter"/>
    <x v="1"/>
    <s v="ETI"/>
    <n v="10"/>
    <n v="5"/>
    <n v="8"/>
    <n v="9"/>
    <n v="10"/>
    <s v="CF"/>
    <s v="Crucero"/>
    <x v="13"/>
    <n v="5760"/>
  </r>
  <r>
    <x v="548"/>
    <s v="Walter"/>
    <x v="1"/>
    <s v="XTW"/>
    <n v="8"/>
    <n v="9"/>
    <n v="10"/>
    <n v="10"/>
    <n v="7"/>
    <s v="US"/>
    <s v="Crucero"/>
    <x v="7"/>
    <n v="4250"/>
  </r>
  <r>
    <x v="548"/>
    <s v="Walter"/>
    <x v="1"/>
    <s v="CMG"/>
    <n v="7"/>
    <n v="10"/>
    <n v="9"/>
    <n v="8"/>
    <n v="9"/>
    <s v="CD"/>
    <s v="Circuito"/>
    <x v="10"/>
    <n v="1190"/>
  </r>
  <r>
    <x v="1043"/>
    <s v="Walter"/>
    <x v="1"/>
    <s v="ZEQ"/>
    <n v="9"/>
    <n v="9"/>
    <n v="10"/>
    <n v="10"/>
    <n v="7"/>
    <s v="IP"/>
    <s v="Estancia"/>
    <x v="9"/>
    <n v="3060"/>
  </r>
  <r>
    <x v="935"/>
    <s v="Walter"/>
    <x v="1"/>
    <s v="LIM"/>
    <n v="8"/>
    <n v="9"/>
    <n v="8"/>
    <n v="9"/>
    <n v="9"/>
    <s v="IP"/>
    <s v="Estancia"/>
    <x v="16"/>
    <n v="5100"/>
  </r>
  <r>
    <x v="839"/>
    <s v="Walter"/>
    <x v="1"/>
    <s v="MGG"/>
    <n v="5"/>
    <n v="10"/>
    <n v="5"/>
    <n v="5"/>
    <n v="3"/>
    <s v="NO"/>
    <s v="Circuito"/>
    <x v="13"/>
    <n v="9180"/>
  </r>
  <r>
    <x v="715"/>
    <s v="Walter"/>
    <x v="1"/>
    <s v="FJI"/>
    <n v="4"/>
    <n v="8"/>
    <n v="10"/>
    <n v="9"/>
    <n v="9"/>
    <s v="PM"/>
    <s v="Circuito"/>
    <x v="5"/>
    <n v="2805"/>
  </r>
  <r>
    <x v="332"/>
    <s v="Walter"/>
    <x v="1"/>
    <s v="FWU"/>
    <n v="5"/>
    <n v="9"/>
    <n v="9"/>
    <n v="7"/>
    <n v="9"/>
    <s v="ZI"/>
    <s v="Estancia"/>
    <x v="8"/>
    <n v="765"/>
  </r>
  <r>
    <x v="840"/>
    <s v="Walter"/>
    <x v="1"/>
    <s v="JGA"/>
    <n v="10"/>
    <n v="9"/>
    <n v="9"/>
    <n v="6"/>
    <n v="10"/>
    <s v="ZI"/>
    <s v="Estancia"/>
    <x v="9"/>
    <n v="1530"/>
  </r>
  <r>
    <x v="840"/>
    <s v="Walter"/>
    <x v="1"/>
    <s v="XOT"/>
    <n v="4"/>
    <n v="9"/>
    <n v="7"/>
    <n v="6"/>
    <n v="9"/>
    <s v="QT"/>
    <s v="Circuito"/>
    <x v="17"/>
    <n v="8670"/>
  </r>
  <r>
    <x v="17"/>
    <s v="Walter"/>
    <x v="1"/>
    <s v="GBO"/>
    <n v="3"/>
    <n v="0"/>
    <n v="8"/>
    <n v="7"/>
    <n v="7"/>
    <s v="RA"/>
    <s v="Crucero"/>
    <x v="6"/>
    <n v="5100"/>
  </r>
  <r>
    <x v="17"/>
    <s v="Walter"/>
    <x v="1"/>
    <s v="FJI"/>
    <n v="10"/>
    <n v="10"/>
    <n v="10"/>
    <n v="10"/>
    <n v="9"/>
    <s v="NO"/>
    <s v="Circuito"/>
    <x v="0"/>
    <n v="8160"/>
  </r>
  <r>
    <x v="17"/>
    <s v="Walter"/>
    <x v="1"/>
    <s v="FTE"/>
    <n v="9"/>
    <n v="6"/>
    <n v="7"/>
    <n v="8"/>
    <n v="6"/>
    <s v="FA"/>
    <s v="Crucero"/>
    <x v="14"/>
    <n v="5525"/>
  </r>
  <r>
    <x v="18"/>
    <s v="Walter"/>
    <x v="1"/>
    <s v="BMK"/>
    <n v="7"/>
    <n v="2"/>
    <n v="7"/>
    <n v="2"/>
    <n v="9"/>
    <s v="NO"/>
    <s v="Circuito"/>
    <x v="10"/>
    <n v="2040"/>
  </r>
  <r>
    <x v="18"/>
    <s v="Walter"/>
    <x v="1"/>
    <s v="XHS"/>
    <n v="8"/>
    <n v="9"/>
    <n v="7"/>
    <n v="7"/>
    <n v="8"/>
    <s v="ZA"/>
    <s v="Estancia"/>
    <x v="2"/>
    <n v="1020"/>
  </r>
  <r>
    <x v="550"/>
    <s v="Walter"/>
    <x v="1"/>
    <s v="FHO"/>
    <n v="7"/>
    <n v="5"/>
    <n v="5"/>
    <n v="9"/>
    <n v="8"/>
    <s v="WL"/>
    <s v="Circuito"/>
    <x v="7"/>
    <n v="2975"/>
  </r>
  <r>
    <x v="719"/>
    <s v="Walter"/>
    <x v="1"/>
    <s v="YSO"/>
    <n v="5"/>
    <n v="10"/>
    <n v="9"/>
    <n v="9"/>
    <n v="8"/>
    <s v="WY"/>
    <s v="Circuito"/>
    <x v="7"/>
    <n v="1275"/>
  </r>
  <r>
    <x v="721"/>
    <s v="Walter"/>
    <x v="1"/>
    <s v="AAE"/>
    <n v="8"/>
    <n v="8"/>
    <n v="9"/>
    <n v="8"/>
    <n v="10"/>
    <s v="CD"/>
    <s v="Circuito"/>
    <x v="13"/>
    <n v="5040"/>
  </r>
  <r>
    <x v="721"/>
    <s v="Walter"/>
    <x v="1"/>
    <s v="VYB"/>
    <n v="7"/>
    <n v="8"/>
    <n v="7"/>
    <n v="3"/>
    <n v="9"/>
    <s v="LY"/>
    <s v="Estancia"/>
    <x v="6"/>
    <n v="7140"/>
  </r>
  <r>
    <x v="333"/>
    <s v="Walter"/>
    <x v="1"/>
    <s v="XYO"/>
    <n v="4"/>
    <n v="4"/>
    <n v="2"/>
    <n v="4"/>
    <n v="7"/>
    <s v="HN"/>
    <s v="Estancia"/>
    <x v="7"/>
    <n v="5100"/>
  </r>
  <r>
    <x v="976"/>
    <s v="Walter"/>
    <x v="1"/>
    <s v="RMD"/>
    <n v="8"/>
    <n v="8"/>
    <n v="9"/>
    <n v="5"/>
    <n v="6"/>
    <s v="HN"/>
    <s v="Estancia"/>
    <x v="5"/>
    <n v="11220"/>
  </r>
  <r>
    <x v="722"/>
    <s v="Walter"/>
    <x v="1"/>
    <s v="ADL"/>
    <n v="7"/>
    <n v="6"/>
    <n v="0"/>
    <n v="6"/>
    <n v="9"/>
    <s v="QT"/>
    <s v="Circuito"/>
    <x v="16"/>
    <n v="5100"/>
  </r>
  <r>
    <x v="1019"/>
    <s v="Walter"/>
    <x v="1"/>
    <s v="VLB"/>
    <n v="7"/>
    <n v="9"/>
    <n v="10"/>
    <n v="10"/>
    <n v="7"/>
    <s v="XK"/>
    <s v="Circuito"/>
    <x v="16"/>
    <n v="4250"/>
  </r>
  <r>
    <x v="19"/>
    <s v="Walter"/>
    <x v="1"/>
    <s v="KNU"/>
    <n v="3"/>
    <n v="7"/>
    <n v="5"/>
    <n v="5"/>
    <n v="3"/>
    <s v="CD"/>
    <s v="Circuito"/>
    <x v="10"/>
    <n v="1190"/>
  </r>
  <r>
    <x v="334"/>
    <s v="Walter"/>
    <x v="1"/>
    <s v="WQV"/>
    <n v="7"/>
    <n v="7"/>
    <n v="5"/>
    <n v="4"/>
    <n v="8"/>
    <s v="MJ"/>
    <s v="Circuito"/>
    <x v="8"/>
    <n v="3060"/>
  </r>
  <r>
    <x v="977"/>
    <s v="Walter"/>
    <x v="1"/>
    <s v="BTU"/>
    <n v="7"/>
    <n v="7"/>
    <n v="8"/>
    <n v="3"/>
    <n v="7"/>
    <s v="CD"/>
    <s v="Circuito"/>
    <x v="4"/>
    <n v="2380"/>
  </r>
  <r>
    <x v="21"/>
    <s v="Walter"/>
    <x v="1"/>
    <s v="GLP"/>
    <n v="7"/>
    <n v="10"/>
    <n v="8"/>
    <n v="10"/>
    <n v="8"/>
    <s v="NO"/>
    <s v="Circuito"/>
    <x v="13"/>
    <n v="9720"/>
  </r>
  <r>
    <x v="21"/>
    <s v="Walter"/>
    <x v="1"/>
    <s v="MES"/>
    <n v="9"/>
    <n v="10"/>
    <n v="10"/>
    <n v="5"/>
    <n v="9"/>
    <s v="FA"/>
    <s v="Crucero"/>
    <x v="16"/>
    <n v="4750"/>
  </r>
  <r>
    <x v="21"/>
    <s v="Walter"/>
    <x v="1"/>
    <s v="BBR"/>
    <n v="7"/>
    <n v="7"/>
    <n v="9"/>
    <n v="10"/>
    <n v="8"/>
    <s v="UI"/>
    <s v="Crucero"/>
    <x v="0"/>
    <n v="6840"/>
  </r>
  <r>
    <x v="723"/>
    <s v="Walter"/>
    <x v="1"/>
    <s v="PRX"/>
    <n v="8"/>
    <n v="7"/>
    <n v="7"/>
    <n v="5"/>
    <n v="8"/>
    <s v="PM"/>
    <s v="Circuito"/>
    <x v="10"/>
    <n v="570"/>
  </r>
  <r>
    <x v="335"/>
    <s v="Walter"/>
    <x v="1"/>
    <s v="BMK"/>
    <n v="4"/>
    <n v="6"/>
    <n v="8"/>
    <n v="4"/>
    <n v="2"/>
    <s v="DL"/>
    <s v="Estancia"/>
    <x v="10"/>
    <n v="1140"/>
  </r>
  <r>
    <x v="724"/>
    <s v="Walter"/>
    <x v="1"/>
    <s v="TAT"/>
    <n v="8"/>
    <n v="6"/>
    <n v="9"/>
    <n v="7"/>
    <n v="7"/>
    <s v="ZI"/>
    <s v="Estancia"/>
    <x v="13"/>
    <n v="2430"/>
  </r>
  <r>
    <x v="22"/>
    <s v="Walter"/>
    <x v="1"/>
    <s v="IFX"/>
    <n v="5"/>
    <n v="6"/>
    <n v="7"/>
    <n v="7"/>
    <n v="6"/>
    <s v="DL"/>
    <s v="Estancia"/>
    <x v="0"/>
    <n v="4560"/>
  </r>
  <r>
    <x v="555"/>
    <s v="Walter"/>
    <x v="1"/>
    <s v="NIA"/>
    <n v="8"/>
    <n v="2"/>
    <n v="9"/>
    <n v="0"/>
    <n v="7"/>
    <s v="XK"/>
    <s v="Circuito"/>
    <x v="13"/>
    <n v="4275"/>
  </r>
  <r>
    <x v="23"/>
    <s v="Walter"/>
    <x v="1"/>
    <s v="HJY"/>
    <n v="7"/>
    <n v="10"/>
    <n v="5"/>
    <n v="2"/>
    <n v="6"/>
    <s v="QT"/>
    <s v="Circuito"/>
    <x v="5"/>
    <n v="6270"/>
  </r>
  <r>
    <x v="336"/>
    <s v="Walter"/>
    <x v="1"/>
    <s v="ETI"/>
    <n v="9"/>
    <n v="7"/>
    <n v="10"/>
    <n v="3"/>
    <n v="10"/>
    <s v="HR"/>
    <s v="Crucero"/>
    <x v="16"/>
    <n v="4800"/>
  </r>
  <r>
    <x v="336"/>
    <s v="Walter"/>
    <x v="1"/>
    <s v="KNI"/>
    <n v="7"/>
    <n v="9"/>
    <n v="8"/>
    <n v="9"/>
    <n v="5"/>
    <s v="NO"/>
    <s v="Circuito"/>
    <x v="0"/>
    <n v="9120"/>
  </r>
  <r>
    <x v="842"/>
    <s v="Walter"/>
    <x v="1"/>
    <s v="TRW"/>
    <n v="10"/>
    <n v="10"/>
    <n v="10"/>
    <n v="4"/>
    <n v="9"/>
    <s v="WY"/>
    <s v="Circuito"/>
    <x v="7"/>
    <n v="1425"/>
  </r>
  <r>
    <x v="843"/>
    <s v="Walter"/>
    <x v="1"/>
    <s v="EZY"/>
    <n v="4"/>
    <n v="1"/>
    <n v="7"/>
    <n v="0"/>
    <n v="6"/>
    <s v="OQ"/>
    <s v="Estancia"/>
    <x v="9"/>
    <n v="1710"/>
  </r>
  <r>
    <x v="843"/>
    <s v="Walter"/>
    <x v="1"/>
    <s v="IXN"/>
    <n v="6"/>
    <n v="4"/>
    <n v="5"/>
    <n v="7"/>
    <n v="9"/>
    <s v="MJ"/>
    <s v="Circuito"/>
    <x v="6"/>
    <n v="13680"/>
  </r>
  <r>
    <x v="1074"/>
    <s v="Walter"/>
    <x v="1"/>
    <s v="XVY"/>
    <n v="7"/>
    <n v="9"/>
    <n v="10"/>
    <n v="10"/>
    <n v="7"/>
    <s v="US"/>
    <s v="Crucero"/>
    <x v="19"/>
    <n v="15200"/>
  </r>
  <r>
    <x v="726"/>
    <s v="Walter"/>
    <x v="1"/>
    <s v="HPL"/>
    <n v="8"/>
    <n v="8"/>
    <n v="9"/>
    <n v="8"/>
    <n v="5"/>
    <s v="WY"/>
    <s v="Circuito"/>
    <x v="13"/>
    <n v="2565"/>
  </r>
  <r>
    <x v="726"/>
    <s v="Walter"/>
    <x v="1"/>
    <s v="FGN"/>
    <n v="7"/>
    <n v="0"/>
    <n v="6"/>
    <n v="6"/>
    <n v="6"/>
    <s v="CD"/>
    <s v="Circuito"/>
    <x v="0"/>
    <n v="4760"/>
  </r>
  <r>
    <x v="339"/>
    <s v="Walter"/>
    <x v="1"/>
    <s v="CZL"/>
    <n v="9"/>
    <n v="7"/>
    <n v="8"/>
    <n v="9"/>
    <n v="6"/>
    <s v="FA"/>
    <s v="Crucero"/>
    <x v="6"/>
    <n v="5100"/>
  </r>
  <r>
    <x v="26"/>
    <s v="Walter"/>
    <x v="1"/>
    <s v="UXJ"/>
    <n v="0"/>
    <n v="6"/>
    <n v="9"/>
    <n v="9"/>
    <n v="9"/>
    <s v="XK"/>
    <s v="Circuito"/>
    <x v="7"/>
    <n v="2250"/>
  </r>
  <r>
    <x v="728"/>
    <s v="Walter"/>
    <x v="1"/>
    <s v="KLC"/>
    <n v="10"/>
    <n v="5"/>
    <n v="7"/>
    <n v="5"/>
    <n v="7"/>
    <s v="MJ"/>
    <s v="Circuito"/>
    <x v="8"/>
    <n v="3420"/>
  </r>
  <r>
    <x v="1021"/>
    <s v="Walter"/>
    <x v="1"/>
    <s v="OOA"/>
    <n v="1"/>
    <n v="10"/>
    <n v="9"/>
    <n v="6"/>
    <n v="10"/>
    <s v="IP"/>
    <s v="Estancia"/>
    <x v="9"/>
    <n v="3420"/>
  </r>
  <r>
    <x v="342"/>
    <s v="Walter"/>
    <x v="1"/>
    <s v="VJP"/>
    <n v="8"/>
    <n v="7"/>
    <n v="10"/>
    <n v="6"/>
    <n v="8"/>
    <s v="XK"/>
    <s v="Circuito"/>
    <x v="4"/>
    <n v="1800"/>
  </r>
  <r>
    <x v="939"/>
    <s v="Walter"/>
    <x v="1"/>
    <s v="LQH"/>
    <n v="8"/>
    <n v="6"/>
    <n v="8"/>
    <n v="10"/>
    <n v="8"/>
    <s v="OQ"/>
    <s v="Estancia"/>
    <x v="1"/>
    <n v="3840"/>
  </r>
  <r>
    <x v="558"/>
    <s v="Walter"/>
    <x v="1"/>
    <s v="RYZ"/>
    <n v="7"/>
    <n v="7"/>
    <n v="10"/>
    <n v="0"/>
    <n v="7"/>
    <s v="MJ"/>
    <s v="Circuito"/>
    <x v="11"/>
    <n v="6720"/>
  </r>
  <r>
    <x v="558"/>
    <s v="Walter"/>
    <x v="1"/>
    <s v="SSC"/>
    <n v="6"/>
    <n v="8"/>
    <n v="7"/>
    <n v="7"/>
    <n v="5"/>
    <s v="YY"/>
    <s v="Crucero"/>
    <x v="14"/>
    <n v="12350"/>
  </r>
  <r>
    <x v="28"/>
    <s v="Walter"/>
    <x v="1"/>
    <s v="XZK"/>
    <n v="8"/>
    <n v="6"/>
    <n v="9"/>
    <n v="2"/>
    <n v="9"/>
    <s v="IU"/>
    <s v="Circuito"/>
    <x v="9"/>
    <n v="3420"/>
  </r>
  <r>
    <x v="730"/>
    <s v="Walter"/>
    <x v="1"/>
    <s v="ACK"/>
    <n v="9"/>
    <n v="10"/>
    <n v="9"/>
    <n v="7"/>
    <n v="7"/>
    <s v="MJ"/>
    <s v="Circuito"/>
    <x v="7"/>
    <n v="5400"/>
  </r>
  <r>
    <x v="845"/>
    <s v="Walter"/>
    <x v="1"/>
    <s v="UAX"/>
    <n v="10"/>
    <n v="8"/>
    <n v="9"/>
    <n v="10"/>
    <n v="2"/>
    <s v="XK"/>
    <s v="Circuito"/>
    <x v="1"/>
    <n v="6800"/>
  </r>
  <r>
    <x v="846"/>
    <s v="Walter"/>
    <x v="1"/>
    <s v="RSN"/>
    <n v="6"/>
    <n v="3"/>
    <n v="5"/>
    <n v="4"/>
    <n v="4"/>
    <s v="IU"/>
    <s v="Circuito"/>
    <x v="8"/>
    <n v="1710"/>
  </r>
  <r>
    <x v="846"/>
    <s v="Walter"/>
    <x v="1"/>
    <s v="NFD"/>
    <n v="3"/>
    <n v="10"/>
    <n v="0"/>
    <n v="7"/>
    <n v="7"/>
    <s v="YY"/>
    <s v="Crucero"/>
    <x v="0"/>
    <n v="7600"/>
  </r>
  <r>
    <x v="847"/>
    <s v="Walter"/>
    <x v="1"/>
    <s v="FTE"/>
    <n v="8"/>
    <n v="8"/>
    <n v="5"/>
    <n v="8"/>
    <n v="6"/>
    <s v="WL"/>
    <s v="Circuito"/>
    <x v="6"/>
    <n v="7560"/>
  </r>
  <r>
    <x v="731"/>
    <s v="Walter"/>
    <x v="1"/>
    <s v="PNG"/>
    <n v="5"/>
    <n v="9"/>
    <n v="9"/>
    <n v="4"/>
    <n v="6"/>
    <s v="HN"/>
    <s v="Estancia"/>
    <x v="2"/>
    <n v="1140"/>
  </r>
  <r>
    <x v="731"/>
    <s v="Walter"/>
    <x v="1"/>
    <s v="ADB"/>
    <n v="7"/>
    <n v="7"/>
    <n v="5"/>
    <n v="3"/>
    <n v="7"/>
    <s v="OQ"/>
    <s v="Estancia"/>
    <x v="7"/>
    <n v="1425"/>
  </r>
  <r>
    <x v="940"/>
    <s v="Walter"/>
    <x v="1"/>
    <s v="YLI"/>
    <n v="9"/>
    <n v="8"/>
    <n v="8"/>
    <n v="5"/>
    <n v="6"/>
    <s v="IP"/>
    <s v="Estancia"/>
    <x v="13"/>
    <n v="4860"/>
  </r>
  <r>
    <x v="34"/>
    <s v="Walter"/>
    <x v="1"/>
    <s v="UEG"/>
    <n v="9"/>
    <n v="8"/>
    <n v="10"/>
    <n v="6"/>
    <n v="6"/>
    <s v="XK"/>
    <s v="Circuito"/>
    <x v="1"/>
    <n v="6400"/>
  </r>
  <r>
    <x v="560"/>
    <s v="Walter"/>
    <x v="1"/>
    <s v="UKP"/>
    <n v="6"/>
    <n v="10"/>
    <n v="8"/>
    <n v="6"/>
    <n v="6"/>
    <s v="FA"/>
    <s v="Crucero"/>
    <x v="7"/>
    <n v="2250"/>
  </r>
  <r>
    <x v="35"/>
    <s v="Walter"/>
    <x v="1"/>
    <s v="AEO"/>
    <n v="5"/>
    <n v="5"/>
    <n v="4"/>
    <n v="8"/>
    <n v="1"/>
    <s v="HR"/>
    <s v="Crucero"/>
    <x v="9"/>
    <n v="3240"/>
  </r>
  <r>
    <x v="35"/>
    <s v="Walter"/>
    <x v="1"/>
    <s v="DVH"/>
    <n v="0"/>
    <n v="10"/>
    <n v="9"/>
    <n v="9"/>
    <n v="8"/>
    <s v="WY"/>
    <s v="Circuito"/>
    <x v="9"/>
    <n v="1620"/>
  </r>
  <r>
    <x v="36"/>
    <s v="Walter"/>
    <x v="1"/>
    <s v="TIR"/>
    <n v="9"/>
    <n v="9"/>
    <n v="6"/>
    <n v="8"/>
    <n v="6"/>
    <s v="FA"/>
    <s v="Crucero"/>
    <x v="13"/>
    <n v="4275"/>
  </r>
  <r>
    <x v="37"/>
    <s v="Walter"/>
    <x v="1"/>
    <s v="RIL"/>
    <n v="8"/>
    <n v="8"/>
    <n v="7"/>
    <n v="10"/>
    <n v="10"/>
    <s v="IU"/>
    <s v="Circuito"/>
    <x v="7"/>
    <n v="2550"/>
  </r>
  <r>
    <x v="732"/>
    <s v="Walter"/>
    <x v="1"/>
    <s v="SAW"/>
    <n v="7"/>
    <n v="4"/>
    <n v="3"/>
    <n v="5"/>
    <n v="8"/>
    <s v="ZI"/>
    <s v="Estancia"/>
    <x v="10"/>
    <n v="540"/>
  </r>
  <r>
    <x v="344"/>
    <s v="Walter"/>
    <x v="1"/>
    <s v="FOH"/>
    <n v="9"/>
    <n v="8"/>
    <n v="4"/>
    <n v="7"/>
    <n v="9"/>
    <s v="IP"/>
    <s v="Estancia"/>
    <x v="16"/>
    <n v="5400"/>
  </r>
  <r>
    <x v="344"/>
    <s v="Walter"/>
    <x v="1"/>
    <s v="DVI"/>
    <n v="4"/>
    <n v="7"/>
    <n v="2"/>
    <n v="3"/>
    <n v="5"/>
    <s v="PN"/>
    <s v="Estancia"/>
    <x v="13"/>
    <n v="4050"/>
  </r>
  <r>
    <x v="565"/>
    <s v="Walter"/>
    <x v="1"/>
    <s v="HVY"/>
    <n v="1"/>
    <n v="8"/>
    <n v="6"/>
    <n v="8"/>
    <n v="8"/>
    <s v="US"/>
    <s v="Crucero"/>
    <x v="9"/>
    <n v="5400"/>
  </r>
  <r>
    <x v="734"/>
    <s v="Walter"/>
    <x v="1"/>
    <s v="QCH"/>
    <n v="7"/>
    <n v="10"/>
    <n v="4"/>
    <n v="9"/>
    <n v="7"/>
    <s v="WY"/>
    <s v="Circuito"/>
    <x v="8"/>
    <n v="720"/>
  </r>
  <r>
    <x v="734"/>
    <s v="Walter"/>
    <x v="1"/>
    <s v="CPF"/>
    <n v="6"/>
    <n v="10"/>
    <n v="9"/>
    <n v="10"/>
    <n v="9"/>
    <s v="US"/>
    <s v="Crucero"/>
    <x v="0"/>
    <n v="7200"/>
  </r>
  <r>
    <x v="566"/>
    <s v="Walter"/>
    <x v="1"/>
    <s v="NBW"/>
    <n v="9"/>
    <n v="5"/>
    <n v="10"/>
    <n v="10"/>
    <n v="7"/>
    <s v="XY"/>
    <s v="Circuito"/>
    <x v="3"/>
    <n v="16200"/>
  </r>
  <r>
    <x v="566"/>
    <s v="Walter"/>
    <x v="1"/>
    <s v="XYR"/>
    <n v="10"/>
    <n v="10"/>
    <n v="9"/>
    <n v="4"/>
    <n v="7"/>
    <s v="XY"/>
    <s v="Circuito"/>
    <x v="3"/>
    <n v="17100"/>
  </r>
  <r>
    <x v="39"/>
    <s v="Walter"/>
    <x v="1"/>
    <s v="DQT"/>
    <n v="9"/>
    <n v="9"/>
    <n v="8"/>
    <n v="7"/>
    <n v="9"/>
    <s v="PN"/>
    <s v="Estancia"/>
    <x v="9"/>
    <n v="2700"/>
  </r>
  <r>
    <x v="1023"/>
    <s v="Walter"/>
    <x v="1"/>
    <s v="TTR"/>
    <n v="8"/>
    <n v="8"/>
    <n v="8"/>
    <n v="6"/>
    <n v="4"/>
    <s v="PM"/>
    <s v="Circuito"/>
    <x v="14"/>
    <n v="3510"/>
  </r>
  <r>
    <x v="40"/>
    <s v="Walter"/>
    <x v="1"/>
    <s v="QVZ"/>
    <n v="8"/>
    <n v="2"/>
    <n v="9"/>
    <n v="8"/>
    <n v="8"/>
    <s v="IU"/>
    <s v="Circuito"/>
    <x v="0"/>
    <n v="4560"/>
  </r>
  <r>
    <x v="568"/>
    <s v="Walter"/>
    <x v="1"/>
    <s v="HRH"/>
    <n v="10"/>
    <n v="9"/>
    <n v="3"/>
    <n v="6"/>
    <n v="10"/>
    <s v="FA"/>
    <s v="Crucero"/>
    <x v="3"/>
    <n v="8100"/>
  </r>
  <r>
    <x v="849"/>
    <s v="Walter"/>
    <x v="1"/>
    <s v="KVU"/>
    <n v="7"/>
    <n v="3"/>
    <n v="7"/>
    <n v="7"/>
    <n v="7"/>
    <s v="FA"/>
    <s v="Crucero"/>
    <x v="7"/>
    <n v="2375"/>
  </r>
  <r>
    <x v="1045"/>
    <s v="Walter"/>
    <x v="1"/>
    <s v="ROC"/>
    <n v="9"/>
    <n v="10"/>
    <n v="9"/>
    <n v="8"/>
    <n v="8"/>
    <s v="XK"/>
    <s v="Circuito"/>
    <x v="4"/>
    <n v="1900"/>
  </r>
  <r>
    <x v="1045"/>
    <s v="Walter"/>
    <x v="1"/>
    <s v="UAX"/>
    <n v="10"/>
    <n v="10"/>
    <n v="8"/>
    <n v="2"/>
    <n v="10"/>
    <s v="CD"/>
    <s v="Circuito"/>
    <x v="13"/>
    <n v="5355"/>
  </r>
  <r>
    <x v="739"/>
    <s v="Walter"/>
    <x v="1"/>
    <s v="SVJ"/>
    <n v="10"/>
    <n v="7"/>
    <n v="8"/>
    <n v="8"/>
    <n v="6"/>
    <s v="QT"/>
    <s v="Circuito"/>
    <x v="9"/>
    <n v="3060"/>
  </r>
  <r>
    <x v="739"/>
    <s v="Walter"/>
    <x v="1"/>
    <s v="HVQ"/>
    <n v="8"/>
    <n v="7"/>
    <n v="9"/>
    <n v="10"/>
    <n v="9"/>
    <s v="NO"/>
    <s v="Circuito"/>
    <x v="9"/>
    <n v="5760"/>
  </r>
  <r>
    <x v="739"/>
    <s v="Walter"/>
    <x v="1"/>
    <s v="QCH"/>
    <n v="10"/>
    <n v="8"/>
    <n v="8"/>
    <n v="8"/>
    <n v="1"/>
    <s v="CD"/>
    <s v="Circuito"/>
    <x v="12"/>
    <n v="8400"/>
  </r>
  <r>
    <x v="348"/>
    <s v="Walter"/>
    <x v="1"/>
    <s v="LLI"/>
    <n v="5"/>
    <n v="4"/>
    <n v="3"/>
    <n v="2"/>
    <n v="4"/>
    <s v="WL"/>
    <s v="Circuito"/>
    <x v="11"/>
    <n v="4655"/>
  </r>
  <r>
    <x v="43"/>
    <s v="Walter"/>
    <x v="1"/>
    <s v="BYW"/>
    <n v="0"/>
    <n v="6"/>
    <n v="4"/>
    <n v="8"/>
    <n v="8"/>
    <s v="XK"/>
    <s v="Circuito"/>
    <x v="0"/>
    <n v="3200"/>
  </r>
  <r>
    <x v="743"/>
    <s v="Walter"/>
    <x v="1"/>
    <s v="NXU"/>
    <n v="6"/>
    <n v="7"/>
    <n v="8"/>
    <n v="10"/>
    <n v="6"/>
    <s v="FA"/>
    <s v="Crucero"/>
    <x v="13"/>
    <n v="4275"/>
  </r>
  <r>
    <x v="850"/>
    <s v="Walter"/>
    <x v="1"/>
    <s v="JGL"/>
    <n v="8"/>
    <n v="7"/>
    <n v="10"/>
    <n v="8"/>
    <n v="7"/>
    <s v="HN"/>
    <s v="Estancia"/>
    <x v="11"/>
    <n v="7140"/>
  </r>
  <r>
    <x v="1046"/>
    <s v="Walter"/>
    <x v="1"/>
    <s v="ZCZ"/>
    <n v="10"/>
    <n v="9"/>
    <n v="9"/>
    <n v="6"/>
    <n v="10"/>
    <s v="IU"/>
    <s v="Circuito"/>
    <x v="11"/>
    <n v="3990"/>
  </r>
  <r>
    <x v="1075"/>
    <s v="Walter"/>
    <x v="1"/>
    <s v="IGC"/>
    <n v="4"/>
    <n v="3"/>
    <n v="4"/>
    <n v="1"/>
    <n v="5"/>
    <s v="NO"/>
    <s v="Circuito"/>
    <x v="7"/>
    <n v="5700"/>
  </r>
  <r>
    <x v="1075"/>
    <s v="Walter"/>
    <x v="1"/>
    <s v="UEG"/>
    <n v="10"/>
    <n v="6"/>
    <n v="5"/>
    <n v="7"/>
    <n v="10"/>
    <s v="HR"/>
    <s v="Crucero"/>
    <x v="7"/>
    <n v="2400"/>
  </r>
  <r>
    <x v="745"/>
    <s v="Walter"/>
    <x v="1"/>
    <s v="JKQ"/>
    <n v="7"/>
    <n v="9"/>
    <n v="8"/>
    <n v="6"/>
    <n v="7"/>
    <s v="ZA"/>
    <s v="Estancia"/>
    <x v="6"/>
    <n v="13680"/>
  </r>
  <r>
    <x v="746"/>
    <s v="Walter"/>
    <x v="1"/>
    <s v="MZU"/>
    <n v="5"/>
    <n v="6"/>
    <n v="7"/>
    <n v="8"/>
    <n v="5"/>
    <s v="GI"/>
    <s v="Estancia"/>
    <x v="7"/>
    <n v="4500"/>
  </r>
  <r>
    <x v="45"/>
    <s v="Walter"/>
    <x v="1"/>
    <s v="EPM"/>
    <n v="6"/>
    <n v="3"/>
    <n v="9"/>
    <n v="8"/>
    <n v="10"/>
    <s v="HR"/>
    <s v="Crucero"/>
    <x v="11"/>
    <n v="3360"/>
  </r>
  <r>
    <x v="747"/>
    <s v="Walter"/>
    <x v="1"/>
    <s v="WVO"/>
    <n v="7"/>
    <n v="4"/>
    <n v="7"/>
    <n v="7"/>
    <n v="8"/>
    <s v="MJ"/>
    <s v="Circuito"/>
    <x v="7"/>
    <n v="5400"/>
  </r>
  <r>
    <x v="48"/>
    <s v="Walter"/>
    <x v="1"/>
    <s v="HBZ"/>
    <n v="6"/>
    <n v="8"/>
    <n v="6"/>
    <n v="4"/>
    <n v="2"/>
    <s v="FA"/>
    <s v="Crucero"/>
    <x v="11"/>
    <n v="3325"/>
  </r>
  <r>
    <x v="48"/>
    <s v="Walter"/>
    <x v="1"/>
    <s v="EKM"/>
    <n v="10"/>
    <n v="9"/>
    <n v="5"/>
    <n v="6"/>
    <n v="7"/>
    <s v="GI"/>
    <s v="Estancia"/>
    <x v="0"/>
    <n v="7600"/>
  </r>
  <r>
    <x v="571"/>
    <s v="Walter"/>
    <x v="1"/>
    <s v="ESK"/>
    <n v="7"/>
    <n v="8"/>
    <n v="6"/>
    <n v="4"/>
    <n v="5"/>
    <s v="HN"/>
    <s v="Estancia"/>
    <x v="8"/>
    <n v="3240"/>
  </r>
  <r>
    <x v="49"/>
    <s v="Walter"/>
    <x v="1"/>
    <s v="AEH"/>
    <n v="4"/>
    <n v="2"/>
    <n v="5"/>
    <n v="6"/>
    <n v="1"/>
    <s v="IU"/>
    <s v="Circuito"/>
    <x v="11"/>
    <n v="3780"/>
  </r>
  <r>
    <x v="49"/>
    <s v="Walter"/>
    <x v="1"/>
    <s v="IWT"/>
    <n v="7"/>
    <n v="5"/>
    <n v="4"/>
    <n v="6"/>
    <n v="6"/>
    <s v="WY"/>
    <s v="Circuito"/>
    <x v="7"/>
    <n v="1350"/>
  </r>
  <r>
    <x v="352"/>
    <s v="Walter"/>
    <x v="1"/>
    <s v="AJS"/>
    <n v="7"/>
    <n v="7"/>
    <n v="5"/>
    <n v="8"/>
    <n v="9"/>
    <s v="US"/>
    <s v="Crucero"/>
    <x v="16"/>
    <n v="9000"/>
  </r>
  <r>
    <x v="50"/>
    <s v="Walter"/>
    <x v="1"/>
    <s v="BXV"/>
    <n v="8"/>
    <n v="10"/>
    <n v="7"/>
    <n v="8"/>
    <n v="6"/>
    <s v="MJ"/>
    <s v="Circuito"/>
    <x v="10"/>
    <n v="2280"/>
  </r>
  <r>
    <x v="748"/>
    <s v="Walter"/>
    <x v="1"/>
    <s v="ROQ"/>
    <n v="4"/>
    <n v="2"/>
    <n v="7"/>
    <n v="6"/>
    <n v="4"/>
    <s v="CD"/>
    <s v="Circuito"/>
    <x v="13"/>
    <n v="5985"/>
  </r>
  <r>
    <x v="51"/>
    <s v="Walter"/>
    <x v="1"/>
    <s v="AYL"/>
    <n v="3"/>
    <n v="9"/>
    <n v="3"/>
    <n v="3"/>
    <n v="6"/>
    <s v="OQ"/>
    <s v="Estancia"/>
    <x v="11"/>
    <n v="1995"/>
  </r>
  <r>
    <x v="353"/>
    <s v="Walter"/>
    <x v="1"/>
    <s v="ZSG"/>
    <n v="9"/>
    <n v="6"/>
    <n v="8"/>
    <n v="6"/>
    <n v="10"/>
    <s v="CF"/>
    <s v="Crucero"/>
    <x v="13"/>
    <n v="6120"/>
  </r>
  <r>
    <x v="355"/>
    <s v="Walter"/>
    <x v="1"/>
    <s v="LQU"/>
    <n v="6"/>
    <n v="8"/>
    <n v="9"/>
    <n v="3"/>
    <n v="9"/>
    <s v="CD"/>
    <s v="Circuito"/>
    <x v="7"/>
    <n v="3150"/>
  </r>
  <r>
    <x v="54"/>
    <s v="Walter"/>
    <x v="1"/>
    <s v="ULF"/>
    <n v="8"/>
    <n v="7"/>
    <n v="6"/>
    <n v="8"/>
    <n v="9"/>
    <s v="MJ"/>
    <s v="Circuito"/>
    <x v="0"/>
    <n v="8160"/>
  </r>
  <r>
    <x v="58"/>
    <s v="Walter"/>
    <x v="1"/>
    <s v="HHH"/>
    <n v="6"/>
    <n v="6"/>
    <n v="3"/>
    <n v="9"/>
    <n v="8"/>
    <s v="FA"/>
    <s v="Crucero"/>
    <x v="13"/>
    <n v="3600"/>
  </r>
  <r>
    <x v="750"/>
    <s v="Walter"/>
    <x v="1"/>
    <s v="HHH"/>
    <n v="3"/>
    <n v="8"/>
    <n v="5"/>
    <n v="5"/>
    <n v="7"/>
    <s v="XK"/>
    <s v="Circuito"/>
    <x v="14"/>
    <n v="5200"/>
  </r>
  <r>
    <x v="751"/>
    <s v="Walter"/>
    <x v="1"/>
    <s v="QZL"/>
    <n v="8"/>
    <n v="9"/>
    <n v="7"/>
    <n v="9"/>
    <n v="8"/>
    <s v="HN"/>
    <s v="Estancia"/>
    <x v="11"/>
    <n v="7560"/>
  </r>
  <r>
    <x v="60"/>
    <s v="Walter"/>
    <x v="1"/>
    <s v="NPB"/>
    <n v="10"/>
    <n v="6"/>
    <n v="1"/>
    <n v="7"/>
    <n v="7"/>
    <s v="US"/>
    <s v="Crucero"/>
    <x v="10"/>
    <n v="1800"/>
  </r>
  <r>
    <x v="60"/>
    <s v="Walter"/>
    <x v="1"/>
    <s v="EJH"/>
    <n v="8"/>
    <n v="3"/>
    <n v="9"/>
    <n v="5"/>
    <n v="10"/>
    <s v="XK"/>
    <s v="Circuito"/>
    <x v="14"/>
    <n v="5525"/>
  </r>
  <r>
    <x v="752"/>
    <s v="Walter"/>
    <x v="1"/>
    <s v="RRY"/>
    <n v="8"/>
    <n v="9"/>
    <n v="1"/>
    <n v="10"/>
    <n v="10"/>
    <s v="OQ"/>
    <s v="Estancia"/>
    <x v="11"/>
    <n v="1995"/>
  </r>
  <r>
    <x v="574"/>
    <s v="Walter"/>
    <x v="1"/>
    <s v="AIX"/>
    <n v="5"/>
    <n v="3"/>
    <n v="6"/>
    <n v="5"/>
    <n v="4"/>
    <s v="PM"/>
    <s v="Circuito"/>
    <x v="7"/>
    <n v="1275"/>
  </r>
  <r>
    <x v="857"/>
    <s v="Walter"/>
    <x v="1"/>
    <s v="JCR"/>
    <n v="8"/>
    <n v="8"/>
    <n v="7"/>
    <n v="9"/>
    <n v="6"/>
    <s v="FA"/>
    <s v="Crucero"/>
    <x v="11"/>
    <n v="2975"/>
  </r>
  <r>
    <x v="61"/>
    <s v="Walter"/>
    <x v="1"/>
    <s v="UBU"/>
    <n v="8"/>
    <n v="9"/>
    <n v="5"/>
    <n v="9"/>
    <n v="0"/>
    <s v="ZA"/>
    <s v="Estancia"/>
    <x v="0"/>
    <n v="8160"/>
  </r>
  <r>
    <x v="858"/>
    <s v="Walter"/>
    <x v="1"/>
    <s v="PPB"/>
    <n v="9"/>
    <n v="6"/>
    <n v="9"/>
    <n v="9"/>
    <n v="7"/>
    <s v="RA"/>
    <s v="Crucero"/>
    <x v="3"/>
    <n v="7650"/>
  </r>
  <r>
    <x v="858"/>
    <s v="Walter"/>
    <x v="1"/>
    <s v="PNT"/>
    <n v="9"/>
    <n v="4"/>
    <n v="8"/>
    <n v="5"/>
    <n v="3"/>
    <s v="LY"/>
    <s v="Estancia"/>
    <x v="14"/>
    <n v="7280"/>
  </r>
  <r>
    <x v="63"/>
    <s v="Walter"/>
    <x v="1"/>
    <s v="BZU"/>
    <n v="6"/>
    <n v="4"/>
    <n v="6"/>
    <n v="6"/>
    <n v="1"/>
    <s v="YY"/>
    <s v="Crucero"/>
    <x v="4"/>
    <n v="3400"/>
  </r>
  <r>
    <x v="356"/>
    <s v="Walter"/>
    <x v="1"/>
    <s v="NUF"/>
    <n v="10"/>
    <n v="10"/>
    <n v="8"/>
    <n v="8"/>
    <n v="10"/>
    <s v="XY"/>
    <s v="Circuito"/>
    <x v="13"/>
    <n v="7650"/>
  </r>
  <r>
    <x v="356"/>
    <s v="Walter"/>
    <x v="1"/>
    <s v="EVU"/>
    <n v="10"/>
    <n v="10"/>
    <n v="7"/>
    <n v="5"/>
    <n v="8"/>
    <s v="ZI"/>
    <s v="Estancia"/>
    <x v="4"/>
    <n v="1020"/>
  </r>
  <r>
    <x v="576"/>
    <s v="Walter"/>
    <x v="1"/>
    <s v="PLC"/>
    <n v="5"/>
    <n v="9"/>
    <n v="7"/>
    <n v="8"/>
    <n v="10"/>
    <s v="HR"/>
    <s v="Crucero"/>
    <x v="4"/>
    <n v="2040"/>
  </r>
  <r>
    <x v="755"/>
    <s v="Walter"/>
    <x v="1"/>
    <s v="JQK"/>
    <n v="10"/>
    <n v="9"/>
    <n v="8"/>
    <n v="8"/>
    <n v="0"/>
    <s v="YY"/>
    <s v="Crucero"/>
    <x v="3"/>
    <n v="14400"/>
  </r>
  <r>
    <x v="65"/>
    <s v="Walter"/>
    <x v="1"/>
    <s v="TSL"/>
    <n v="8"/>
    <n v="0"/>
    <n v="9"/>
    <n v="10"/>
    <n v="7"/>
    <s v="QT"/>
    <s v="Circuito"/>
    <x v="4"/>
    <n v="2040"/>
  </r>
  <r>
    <x v="65"/>
    <s v="Walter"/>
    <x v="1"/>
    <s v="ROC"/>
    <n v="9"/>
    <n v="9"/>
    <n v="8"/>
    <n v="9"/>
    <n v="9"/>
    <s v="CF"/>
    <s v="Crucero"/>
    <x v="4"/>
    <n v="2720"/>
  </r>
  <r>
    <x v="1026"/>
    <s v="Walter"/>
    <x v="1"/>
    <s v="NII"/>
    <n v="3"/>
    <n v="7"/>
    <n v="4"/>
    <n v="9"/>
    <n v="7"/>
    <s v="YY"/>
    <s v="Crucero"/>
    <x v="16"/>
    <n v="8500"/>
  </r>
  <r>
    <x v="942"/>
    <s v="Walter"/>
    <x v="1"/>
    <s v="HNO"/>
    <n v="2"/>
    <n v="4"/>
    <n v="3"/>
    <n v="5"/>
    <n v="4"/>
    <s v="OQ"/>
    <s v="Estancia"/>
    <x v="4"/>
    <n v="1020"/>
  </r>
  <r>
    <x v="942"/>
    <s v="Walter"/>
    <x v="1"/>
    <s v="KVM"/>
    <n v="10"/>
    <n v="6"/>
    <n v="9"/>
    <n v="9"/>
    <n v="4"/>
    <s v="US"/>
    <s v="Crucero"/>
    <x v="17"/>
    <n v="14450"/>
  </r>
  <r>
    <x v="943"/>
    <s v="Walter"/>
    <x v="1"/>
    <s v="OGX"/>
    <n v="9"/>
    <n v="8"/>
    <n v="4"/>
    <n v="3"/>
    <n v="4"/>
    <s v="DL"/>
    <s v="Estancia"/>
    <x v="13"/>
    <n v="4590"/>
  </r>
  <r>
    <x v="756"/>
    <s v="Walter"/>
    <x v="1"/>
    <s v="QXG"/>
    <n v="9"/>
    <n v="10"/>
    <n v="9"/>
    <n v="10"/>
    <n v="2"/>
    <s v="MJ"/>
    <s v="Circuito"/>
    <x v="16"/>
    <n v="10200"/>
  </r>
  <r>
    <x v="757"/>
    <s v="Walter"/>
    <x v="1"/>
    <s v="PVY"/>
    <n v="3"/>
    <n v="7"/>
    <n v="6"/>
    <n v="4"/>
    <n v="4"/>
    <s v="IP"/>
    <s v="Estancia"/>
    <x v="0"/>
    <n v="4080"/>
  </r>
  <r>
    <x v="758"/>
    <s v="Walter"/>
    <x v="1"/>
    <s v="FZD"/>
    <n v="3"/>
    <n v="6"/>
    <n v="8"/>
    <n v="4"/>
    <n v="6"/>
    <s v="US"/>
    <s v="Crucero"/>
    <x v="6"/>
    <n v="9600"/>
  </r>
  <r>
    <x v="67"/>
    <s v="Walter"/>
    <x v="1"/>
    <s v="NSQ"/>
    <n v="6"/>
    <n v="4"/>
    <n v="5"/>
    <n v="7"/>
    <n v="9"/>
    <s v="WL"/>
    <s v="Circuito"/>
    <x v="7"/>
    <n v="3325"/>
  </r>
  <r>
    <x v="68"/>
    <s v="Walter"/>
    <x v="1"/>
    <s v="NII"/>
    <n v="3"/>
    <n v="10"/>
    <n v="6"/>
    <n v="8"/>
    <n v="9"/>
    <s v="US"/>
    <s v="Crucero"/>
    <x v="11"/>
    <n v="6650"/>
  </r>
  <r>
    <x v="68"/>
    <s v="Walter"/>
    <x v="1"/>
    <s v="GSW"/>
    <n v="9"/>
    <n v="4"/>
    <n v="5"/>
    <n v="6"/>
    <n v="6"/>
    <s v="UI"/>
    <s v="Crucero"/>
    <x v="9"/>
    <n v="5130"/>
  </r>
  <r>
    <x v="69"/>
    <s v="Walter"/>
    <x v="1"/>
    <s v="LVP"/>
    <n v="9"/>
    <n v="6"/>
    <n v="9"/>
    <n v="3"/>
    <n v="10"/>
    <s v="MJ"/>
    <s v="Circuito"/>
    <x v="8"/>
    <n v="3420"/>
  </r>
  <r>
    <x v="760"/>
    <s v="Walter"/>
    <x v="1"/>
    <s v="WWS"/>
    <n v="10"/>
    <n v="7"/>
    <n v="2"/>
    <n v="7"/>
    <n v="9"/>
    <s v="ZI"/>
    <s v="Estancia"/>
    <x v="10"/>
    <n v="510"/>
  </r>
  <r>
    <x v="761"/>
    <s v="Walter"/>
    <x v="1"/>
    <s v="FEO"/>
    <n v="7"/>
    <n v="5"/>
    <n v="7"/>
    <n v="8"/>
    <n v="7"/>
    <s v="ZA"/>
    <s v="Estancia"/>
    <x v="10"/>
    <n v="2160"/>
  </r>
  <r>
    <x v="71"/>
    <s v="Walter"/>
    <x v="1"/>
    <s v="ROC"/>
    <n v="9"/>
    <n v="7"/>
    <n v="10"/>
    <n v="9"/>
    <n v="8"/>
    <s v="OQ"/>
    <s v="Estancia"/>
    <x v="7"/>
    <n v="1425"/>
  </r>
  <r>
    <x v="71"/>
    <s v="Walter"/>
    <x v="1"/>
    <s v="GVR"/>
    <n v="8"/>
    <n v="9"/>
    <n v="1"/>
    <n v="10"/>
    <n v="8"/>
    <s v="ZI"/>
    <s v="Estancia"/>
    <x v="0"/>
    <n v="2280"/>
  </r>
  <r>
    <x v="73"/>
    <s v="Walter"/>
    <x v="1"/>
    <s v="NIT"/>
    <n v="7"/>
    <n v="5"/>
    <n v="6"/>
    <n v="8"/>
    <n v="6"/>
    <s v="ZI"/>
    <s v="Estancia"/>
    <x v="9"/>
    <n v="1620"/>
  </r>
  <r>
    <x v="74"/>
    <s v="Walter"/>
    <x v="1"/>
    <s v="SNZ"/>
    <n v="8"/>
    <n v="7"/>
    <n v="8"/>
    <n v="8"/>
    <n v="6"/>
    <s v="FA"/>
    <s v="Crucero"/>
    <x v="7"/>
    <n v="2375"/>
  </r>
  <r>
    <x v="360"/>
    <s v="Walter"/>
    <x v="1"/>
    <s v="PKF"/>
    <n v="7"/>
    <n v="8"/>
    <n v="5"/>
    <n v="5"/>
    <n v="7"/>
    <s v="WY"/>
    <s v="Circuito"/>
    <x v="0"/>
    <n v="2280"/>
  </r>
  <r>
    <x v="584"/>
    <s v="Walter"/>
    <x v="1"/>
    <s v="KTQ"/>
    <n v="7"/>
    <n v="9"/>
    <n v="9"/>
    <n v="7"/>
    <n v="10"/>
    <s v="MJ"/>
    <s v="Circuito"/>
    <x v="12"/>
    <n v="15300"/>
  </r>
  <r>
    <x v="362"/>
    <s v="Walter"/>
    <x v="1"/>
    <s v="AKI"/>
    <n v="5"/>
    <n v="7"/>
    <n v="4"/>
    <n v="4"/>
    <n v="4"/>
    <s v="NO"/>
    <s v="Circuito"/>
    <x v="16"/>
    <n v="11400"/>
  </r>
  <r>
    <x v="75"/>
    <s v="Walter"/>
    <x v="1"/>
    <s v="AEH"/>
    <n v="7"/>
    <n v="3"/>
    <n v="4"/>
    <n v="5"/>
    <n v="6"/>
    <s v="NO"/>
    <s v="Circuito"/>
    <x v="11"/>
    <n v="7560"/>
  </r>
  <r>
    <x v="586"/>
    <s v="Walter"/>
    <x v="1"/>
    <s v="URJ"/>
    <n v="5"/>
    <n v="5"/>
    <n v="4"/>
    <n v="3"/>
    <n v="6"/>
    <s v="ZA"/>
    <s v="Estancia"/>
    <x v="10"/>
    <n v="2160"/>
  </r>
  <r>
    <x v="763"/>
    <s v="Walter"/>
    <x v="1"/>
    <s v="CMQ"/>
    <n v="8"/>
    <n v="9"/>
    <n v="6"/>
    <n v="0"/>
    <n v="8"/>
    <s v="QT"/>
    <s v="Circuito"/>
    <x v="5"/>
    <n v="5940"/>
  </r>
  <r>
    <x v="1049"/>
    <s v="Walter"/>
    <x v="1"/>
    <s v="YRU"/>
    <n v="8"/>
    <n v="7"/>
    <n v="9"/>
    <n v="10"/>
    <n v="10"/>
    <s v="XK"/>
    <s v="Circuito"/>
    <x v="7"/>
    <n v="2400"/>
  </r>
  <r>
    <x v="588"/>
    <s v="Walter"/>
    <x v="1"/>
    <s v="IEC"/>
    <n v="4"/>
    <n v="4"/>
    <n v="9"/>
    <n v="8"/>
    <n v="10"/>
    <s v="US"/>
    <s v="Crucero"/>
    <x v="13"/>
    <n v="8415"/>
  </r>
  <r>
    <x v="590"/>
    <s v="Walter"/>
    <x v="1"/>
    <s v="LDI"/>
    <n v="7"/>
    <n v="8"/>
    <n v="7"/>
    <n v="5"/>
    <n v="6"/>
    <s v="NO"/>
    <s v="Circuito"/>
    <x v="11"/>
    <n v="7735"/>
  </r>
  <r>
    <x v="76"/>
    <s v="Walter"/>
    <x v="1"/>
    <s v="MNC"/>
    <n v="6"/>
    <n v="3"/>
    <n v="9"/>
    <n v="4"/>
    <n v="7"/>
    <s v="DL"/>
    <s v="Estancia"/>
    <x v="7"/>
    <n v="2550"/>
  </r>
  <r>
    <x v="592"/>
    <s v="Walter"/>
    <x v="1"/>
    <s v="MNC"/>
    <n v="6"/>
    <n v="9"/>
    <n v="6"/>
    <n v="5"/>
    <n v="5"/>
    <s v="PM"/>
    <s v="Circuito"/>
    <x v="15"/>
    <n v="3570"/>
  </r>
  <r>
    <x v="592"/>
    <s v="Walter"/>
    <x v="1"/>
    <s v="NMM"/>
    <n v="9"/>
    <n v="6"/>
    <n v="6"/>
    <n v="9"/>
    <n v="8"/>
    <s v="NO"/>
    <s v="Circuito"/>
    <x v="11"/>
    <n v="7735"/>
  </r>
  <r>
    <x v="767"/>
    <s v="Walter"/>
    <x v="1"/>
    <s v="REG"/>
    <n v="10"/>
    <n v="10"/>
    <n v="10"/>
    <n v="10"/>
    <n v="10"/>
    <s v="PY"/>
    <s v="Crucero"/>
    <x v="19"/>
    <n v="16150"/>
  </r>
  <r>
    <x v="77"/>
    <s v="Walter"/>
    <x v="1"/>
    <s v="REG"/>
    <n v="6"/>
    <n v="8"/>
    <n v="10"/>
    <n v="10"/>
    <n v="10"/>
    <s v="HN"/>
    <s v="Estancia"/>
    <x v="0"/>
    <n v="8840"/>
  </r>
  <r>
    <x v="1027"/>
    <s v="Walter"/>
    <x v="1"/>
    <s v="QVB"/>
    <n v="9"/>
    <n v="9"/>
    <n v="10"/>
    <n v="10"/>
    <n v="9"/>
    <s v="CD"/>
    <s v="Circuito"/>
    <x v="8"/>
    <n v="2040"/>
  </r>
  <r>
    <x v="1027"/>
    <s v="Walter"/>
    <x v="1"/>
    <s v="BSQ"/>
    <n v="9"/>
    <n v="10"/>
    <n v="9"/>
    <n v="10"/>
    <n v="9"/>
    <s v="IU"/>
    <s v="Circuito"/>
    <x v="5"/>
    <n v="5610"/>
  </r>
  <r>
    <x v="78"/>
    <s v="Walter"/>
    <x v="1"/>
    <s v="XSU"/>
    <n v="7"/>
    <n v="7"/>
    <n v="5"/>
    <n v="7"/>
    <n v="10"/>
    <s v="NO"/>
    <s v="Circuito"/>
    <x v="14"/>
    <n v="15210"/>
  </r>
  <r>
    <x v="79"/>
    <s v="Walter"/>
    <x v="1"/>
    <s v="ZSC"/>
    <n v="8"/>
    <n v="5"/>
    <n v="7"/>
    <n v="7"/>
    <n v="6"/>
    <s v="PY"/>
    <s v="Crucero"/>
    <x v="11"/>
    <n v="6300"/>
  </r>
  <r>
    <x v="1066"/>
    <s v="Walter"/>
    <x v="1"/>
    <s v="ZNR"/>
    <n v="10"/>
    <n v="8"/>
    <n v="10"/>
    <n v="8"/>
    <n v="8"/>
    <s v="IU"/>
    <s v="Circuito"/>
    <x v="4"/>
    <n v="2160"/>
  </r>
  <r>
    <x v="1066"/>
    <s v="Walter"/>
    <x v="1"/>
    <s v="HFY"/>
    <n v="4"/>
    <n v="3"/>
    <n v="4"/>
    <n v="7"/>
    <n v="8"/>
    <s v="OQ"/>
    <s v="Estancia"/>
    <x v="8"/>
    <n v="810"/>
  </r>
  <r>
    <x v="370"/>
    <s v="Walter"/>
    <x v="1"/>
    <s v="PUF"/>
    <n v="8"/>
    <n v="10"/>
    <n v="10"/>
    <n v="6"/>
    <n v="10"/>
    <s v="QT"/>
    <s v="Circuito"/>
    <x v="16"/>
    <n v="4800"/>
  </r>
  <r>
    <x v="868"/>
    <s v="Walter"/>
    <x v="1"/>
    <s v="MGG"/>
    <n v="9"/>
    <n v="7"/>
    <n v="4"/>
    <n v="7"/>
    <n v="6"/>
    <s v="OQ"/>
    <s v="Estancia"/>
    <x v="8"/>
    <n v="810"/>
  </r>
  <r>
    <x v="870"/>
    <s v="Walter"/>
    <x v="1"/>
    <s v="HRH"/>
    <n v="7"/>
    <n v="9"/>
    <n v="10"/>
    <n v="10"/>
    <n v="9"/>
    <s v="IP"/>
    <s v="Estancia"/>
    <x v="9"/>
    <n v="3780"/>
  </r>
  <r>
    <x v="950"/>
    <s v="Walter"/>
    <x v="1"/>
    <s v="NQQ"/>
    <n v="8"/>
    <n v="7"/>
    <n v="0"/>
    <n v="10"/>
    <n v="9"/>
    <s v="OQ"/>
    <s v="Estancia"/>
    <x v="11"/>
    <n v="1890"/>
  </r>
  <r>
    <x v="598"/>
    <s v="Walter"/>
    <x v="1"/>
    <s v="STG"/>
    <n v="10"/>
    <n v="9"/>
    <n v="8"/>
    <n v="10"/>
    <n v="9"/>
    <s v="MJ"/>
    <s v="Circuito"/>
    <x v="7"/>
    <n v="5400"/>
  </r>
  <r>
    <x v="598"/>
    <s v="Walter"/>
    <x v="1"/>
    <s v="DMA"/>
    <n v="8"/>
    <n v="8"/>
    <n v="4"/>
    <n v="6"/>
    <n v="6"/>
    <s v="MJ"/>
    <s v="Circuito"/>
    <x v="13"/>
    <n v="9720"/>
  </r>
  <r>
    <x v="1058"/>
    <s v="Walter"/>
    <x v="1"/>
    <s v="RTE"/>
    <n v="4"/>
    <n v="7"/>
    <n v="7"/>
    <n v="7"/>
    <n v="8"/>
    <s v="NO"/>
    <s v="Circuito"/>
    <x v="4"/>
    <n v="4680"/>
  </r>
  <r>
    <x v="871"/>
    <s v="Walter"/>
    <x v="1"/>
    <s v="BQE"/>
    <n v="6"/>
    <n v="5"/>
    <n v="6"/>
    <n v="7"/>
    <n v="4"/>
    <s v="YY"/>
    <s v="Crucero"/>
    <x v="11"/>
    <n v="6930"/>
  </r>
  <r>
    <x v="952"/>
    <s v="Walter"/>
    <x v="1"/>
    <s v="DTP"/>
    <n v="7"/>
    <n v="9"/>
    <n v="3"/>
    <n v="9"/>
    <n v="8"/>
    <s v="UI"/>
    <s v="Crucero"/>
    <x v="7"/>
    <n v="4275"/>
  </r>
  <r>
    <x v="89"/>
    <s v="Walter"/>
    <x v="1"/>
    <s v="NWH"/>
    <n v="9"/>
    <n v="10"/>
    <n v="0"/>
    <n v="10"/>
    <n v="8"/>
    <s v="UI"/>
    <s v="Crucero"/>
    <x v="11"/>
    <n v="5040"/>
  </r>
  <r>
    <x v="773"/>
    <s v="Walter"/>
    <x v="1"/>
    <s v="EQS"/>
    <n v="9"/>
    <n v="9"/>
    <n v="8"/>
    <n v="10"/>
    <n v="0"/>
    <s v="QT"/>
    <s v="Circuito"/>
    <x v="4"/>
    <n v="2280"/>
  </r>
  <r>
    <x v="774"/>
    <s v="Walter"/>
    <x v="1"/>
    <s v="STG"/>
    <n v="10"/>
    <n v="7"/>
    <n v="10"/>
    <n v="10"/>
    <n v="10"/>
    <s v="XK"/>
    <s v="Circuito"/>
    <x v="9"/>
    <n v="3240"/>
  </r>
  <r>
    <x v="775"/>
    <s v="Walter"/>
    <x v="1"/>
    <s v="SFR"/>
    <n v="4"/>
    <n v="8"/>
    <n v="6"/>
    <n v="6"/>
    <n v="5"/>
    <s v="OQ"/>
    <s v="Estancia"/>
    <x v="13"/>
    <n v="2430"/>
  </r>
  <r>
    <x v="775"/>
    <s v="Walter"/>
    <x v="1"/>
    <s v="CZI"/>
    <n v="7"/>
    <n v="10"/>
    <n v="10"/>
    <n v="4"/>
    <n v="10"/>
    <s v="US"/>
    <s v="Crucero"/>
    <x v="19"/>
    <n v="18810"/>
  </r>
  <r>
    <x v="879"/>
    <s v="Walter"/>
    <x v="1"/>
    <s v="JEE"/>
    <n v="7"/>
    <n v="9"/>
    <n v="3"/>
    <n v="8"/>
    <n v="7"/>
    <s v="PN"/>
    <s v="Estancia"/>
    <x v="5"/>
    <n v="4950"/>
  </r>
  <r>
    <x v="91"/>
    <s v="Walter"/>
    <x v="1"/>
    <s v="WWS"/>
    <n v="10"/>
    <n v="6"/>
    <n v="10"/>
    <n v="10"/>
    <n v="10"/>
    <s v="NO"/>
    <s v="Circuito"/>
    <x v="8"/>
    <n v="3315"/>
  </r>
  <r>
    <x v="880"/>
    <s v="Walter"/>
    <x v="1"/>
    <s v="JLT"/>
    <n v="8"/>
    <n v="8"/>
    <n v="1"/>
    <n v="9"/>
    <n v="10"/>
    <s v="PM"/>
    <s v="Circuito"/>
    <x v="8"/>
    <n v="810"/>
  </r>
  <r>
    <x v="880"/>
    <s v="Walter"/>
    <x v="1"/>
    <s v="UEG"/>
    <n v="10"/>
    <n v="9"/>
    <n v="9"/>
    <n v="9"/>
    <n v="9"/>
    <s v="QT"/>
    <s v="Circuito"/>
    <x v="11"/>
    <n v="3360"/>
  </r>
  <r>
    <x v="603"/>
    <s v="Walter"/>
    <x v="1"/>
    <s v="ODT"/>
    <n v="8"/>
    <n v="8"/>
    <n v="5"/>
    <n v="7"/>
    <n v="8"/>
    <s v="NO"/>
    <s v="Circuito"/>
    <x v="19"/>
    <n v="22230"/>
  </r>
  <r>
    <x v="603"/>
    <s v="Walter"/>
    <x v="1"/>
    <s v="KGQ"/>
    <n v="4"/>
    <n v="9"/>
    <n v="8"/>
    <n v="10"/>
    <n v="8"/>
    <s v="MJ"/>
    <s v="Circuito"/>
    <x v="13"/>
    <n v="9180"/>
  </r>
  <r>
    <x v="881"/>
    <s v="Walter"/>
    <x v="1"/>
    <s v="UEI"/>
    <n v="10"/>
    <n v="1"/>
    <n v="10"/>
    <n v="6"/>
    <n v="8"/>
    <s v="IP"/>
    <s v="Estancia"/>
    <x v="11"/>
    <n v="4410"/>
  </r>
  <r>
    <x v="881"/>
    <s v="Walter"/>
    <x v="1"/>
    <s v="OWU"/>
    <n v="9"/>
    <n v="10"/>
    <n v="8"/>
    <n v="8"/>
    <n v="6"/>
    <s v="WY"/>
    <s v="Circuito"/>
    <x v="14"/>
    <n v="3315"/>
  </r>
  <r>
    <x v="605"/>
    <s v="Walter"/>
    <x v="1"/>
    <s v="NSX"/>
    <n v="7"/>
    <n v="7"/>
    <n v="5"/>
    <n v="4"/>
    <n v="9"/>
    <s v="CD"/>
    <s v="Circuito"/>
    <x v="2"/>
    <n v="720"/>
  </r>
  <r>
    <x v="777"/>
    <s v="Walter"/>
    <x v="1"/>
    <s v="HRO"/>
    <n v="4"/>
    <n v="9"/>
    <n v="7"/>
    <n v="9"/>
    <n v="10"/>
    <s v="WY"/>
    <s v="Circuito"/>
    <x v="7"/>
    <n v="1350"/>
  </r>
  <r>
    <x v="382"/>
    <s v="Walter"/>
    <x v="1"/>
    <s v="VVE"/>
    <n v="6"/>
    <n v="1"/>
    <n v="9"/>
    <n v="8"/>
    <n v="1"/>
    <s v="GI"/>
    <s v="Estancia"/>
    <x v="13"/>
    <n v="8100"/>
  </r>
  <r>
    <x v="1068"/>
    <s v="Walter"/>
    <x v="1"/>
    <s v="JUP"/>
    <n v="8"/>
    <n v="6"/>
    <n v="3"/>
    <n v="7"/>
    <n v="10"/>
    <s v="HN"/>
    <s v="Estancia"/>
    <x v="7"/>
    <n v="5850"/>
  </r>
  <r>
    <x v="1068"/>
    <s v="Walter"/>
    <x v="1"/>
    <s v="EWM"/>
    <n v="7"/>
    <n v="9"/>
    <n v="7"/>
    <n v="10"/>
    <n v="7"/>
    <s v="NO"/>
    <s v="Circuito"/>
    <x v="14"/>
    <n v="14365"/>
  </r>
  <r>
    <x v="94"/>
    <s v="Walter"/>
    <x v="1"/>
    <s v="EWB"/>
    <n v="3"/>
    <n v="10"/>
    <n v="2"/>
    <n v="1"/>
    <n v="10"/>
    <s v="CD"/>
    <s v="Circuito"/>
    <x v="9"/>
    <n v="4320"/>
  </r>
  <r>
    <x v="609"/>
    <s v="Walter"/>
    <x v="1"/>
    <s v="RIB"/>
    <n v="10"/>
    <n v="8"/>
    <n v="9"/>
    <n v="9"/>
    <n v="6"/>
    <s v="ZI"/>
    <s v="Estancia"/>
    <x v="5"/>
    <n v="3740"/>
  </r>
  <r>
    <x v="1029"/>
    <s v="Walter"/>
    <x v="1"/>
    <s v="FEF"/>
    <n v="6"/>
    <n v="6"/>
    <n v="8"/>
    <n v="9"/>
    <n v="9"/>
    <s v="OQ"/>
    <s v="Estancia"/>
    <x v="8"/>
    <n v="765"/>
  </r>
  <r>
    <x v="97"/>
    <s v="Walter"/>
    <x v="1"/>
    <s v="NIT"/>
    <n v="10"/>
    <n v="5"/>
    <n v="9"/>
    <n v="6"/>
    <n v="7"/>
    <s v="XK"/>
    <s v="Circuito"/>
    <x v="9"/>
    <n v="3060"/>
  </r>
  <r>
    <x v="97"/>
    <s v="Walter"/>
    <x v="1"/>
    <s v="LJI"/>
    <n v="4"/>
    <n v="6"/>
    <n v="7"/>
    <n v="10"/>
    <n v="7"/>
    <s v="XK"/>
    <s v="Circuito"/>
    <x v="6"/>
    <n v="6120"/>
  </r>
  <r>
    <x v="97"/>
    <s v="Walter"/>
    <x v="1"/>
    <s v="MES"/>
    <n v="10"/>
    <n v="8"/>
    <n v="9"/>
    <n v="10"/>
    <n v="10"/>
    <s v="IP"/>
    <s v="Estancia"/>
    <x v="6"/>
    <n v="7140"/>
  </r>
  <r>
    <x v="955"/>
    <s v="Walter"/>
    <x v="1"/>
    <s v="EWM"/>
    <n v="1"/>
    <n v="9"/>
    <n v="9"/>
    <n v="9"/>
    <n v="10"/>
    <s v="DF"/>
    <s v="Crucero"/>
    <x v="9"/>
    <n v="1530"/>
  </r>
  <r>
    <x v="783"/>
    <s v="Walter"/>
    <x v="1"/>
    <s v="OZH"/>
    <n v="6"/>
    <n v="3"/>
    <n v="9"/>
    <n v="5"/>
    <n v="6"/>
    <s v="IU"/>
    <s v="Circuito"/>
    <x v="11"/>
    <n v="3570"/>
  </r>
  <r>
    <x v="985"/>
    <s v="Walter"/>
    <x v="1"/>
    <s v="CUM"/>
    <n v="6"/>
    <n v="9"/>
    <n v="10"/>
    <n v="9"/>
    <n v="10"/>
    <s v="ZI"/>
    <s v="Estancia"/>
    <x v="7"/>
    <n v="1700"/>
  </r>
  <r>
    <x v="985"/>
    <s v="Walter"/>
    <x v="1"/>
    <s v="XUE"/>
    <n v="0"/>
    <n v="5"/>
    <n v="10"/>
    <n v="8"/>
    <n v="9"/>
    <s v="NO"/>
    <s v="Circuito"/>
    <x v="4"/>
    <n v="4420"/>
  </r>
  <r>
    <x v="886"/>
    <s v="Walter"/>
    <x v="1"/>
    <s v="TQU"/>
    <n v="7"/>
    <n v="8"/>
    <n v="8"/>
    <n v="8"/>
    <n v="6"/>
    <s v="RA"/>
    <s v="Crucero"/>
    <x v="6"/>
    <n v="5100"/>
  </r>
  <r>
    <x v="888"/>
    <s v="Walter"/>
    <x v="1"/>
    <s v="BZS"/>
    <n v="4"/>
    <n v="8"/>
    <n v="10"/>
    <n v="9"/>
    <n v="10"/>
    <s v="MJ"/>
    <s v="Circuito"/>
    <x v="5"/>
    <n v="10560"/>
  </r>
  <r>
    <x v="389"/>
    <s v="Walter"/>
    <x v="1"/>
    <s v="CPC"/>
    <n v="6"/>
    <n v="7"/>
    <n v="6"/>
    <n v="9"/>
    <n v="4"/>
    <s v="DL"/>
    <s v="Estancia"/>
    <x v="14"/>
    <n v="7410"/>
  </r>
  <r>
    <x v="786"/>
    <s v="Walter"/>
    <x v="1"/>
    <s v="JQK"/>
    <n v="9"/>
    <n v="8"/>
    <n v="10"/>
    <n v="10"/>
    <n v="10"/>
    <s v="OQ"/>
    <s v="Estancia"/>
    <x v="7"/>
    <n v="1200"/>
  </r>
  <r>
    <x v="390"/>
    <s v="Walter"/>
    <x v="1"/>
    <s v="NSI"/>
    <n v="8"/>
    <n v="7"/>
    <n v="7"/>
    <n v="8"/>
    <n v="10"/>
    <s v="CD"/>
    <s v="Circuito"/>
    <x v="4"/>
    <n v="2560"/>
  </r>
  <r>
    <x v="390"/>
    <s v="Walter"/>
    <x v="1"/>
    <s v="AFG"/>
    <n v="7"/>
    <n v="10"/>
    <n v="7"/>
    <n v="9"/>
    <n v="6"/>
    <s v="CD"/>
    <s v="Circuito"/>
    <x v="11"/>
    <n v="4760"/>
  </r>
  <r>
    <x v="890"/>
    <s v="Walter"/>
    <x v="1"/>
    <s v="ESK"/>
    <n v="8"/>
    <n v="6"/>
    <n v="5"/>
    <n v="10"/>
    <n v="7"/>
    <s v="IU"/>
    <s v="Circuito"/>
    <x v="19"/>
    <n v="10260"/>
  </r>
  <r>
    <x v="392"/>
    <s v="Walter"/>
    <x v="1"/>
    <s v="DBX"/>
    <n v="7"/>
    <n v="8"/>
    <n v="7"/>
    <n v="7"/>
    <n v="10"/>
    <s v="DF"/>
    <s v="Crucero"/>
    <x v="15"/>
    <n v="3990"/>
  </r>
  <r>
    <x v="790"/>
    <s v="Walter"/>
    <x v="1"/>
    <s v="CPA"/>
    <n v="2"/>
    <n v="5"/>
    <n v="8"/>
    <n v="10"/>
    <n v="6"/>
    <s v="RA"/>
    <s v="Crucero"/>
    <x v="4"/>
    <n v="1800"/>
  </r>
  <r>
    <x v="790"/>
    <s v="Walter"/>
    <x v="1"/>
    <s v="ADB"/>
    <n v="8"/>
    <n v="9"/>
    <n v="2"/>
    <n v="9"/>
    <n v="1"/>
    <s v="LY"/>
    <s v="Estancia"/>
    <x v="16"/>
    <n v="6650"/>
  </r>
  <r>
    <x v="790"/>
    <s v="Walter"/>
    <x v="1"/>
    <s v="KGM"/>
    <n v="10"/>
    <n v="9"/>
    <n v="10"/>
    <n v="9"/>
    <n v="8"/>
    <s v="ZA"/>
    <s v="Estancia"/>
    <x v="5"/>
    <n v="11880"/>
  </r>
  <r>
    <x v="395"/>
    <s v="Walter"/>
    <x v="1"/>
    <s v="LWX"/>
    <n v="9"/>
    <n v="9"/>
    <n v="7"/>
    <n v="8"/>
    <n v="5"/>
    <s v="HN"/>
    <s v="Estancia"/>
    <x v="7"/>
    <n v="5850"/>
  </r>
  <r>
    <x v="398"/>
    <s v="Walter"/>
    <x v="1"/>
    <s v="MNC"/>
    <n v="4"/>
    <n v="8"/>
    <n v="2"/>
    <n v="6"/>
    <n v="6"/>
    <s v="FA"/>
    <s v="Crucero"/>
    <x v="15"/>
    <n v="6650"/>
  </r>
  <r>
    <x v="399"/>
    <s v="Walter"/>
    <x v="1"/>
    <s v="XDI"/>
    <n v="10"/>
    <n v="9"/>
    <n v="4"/>
    <n v="10"/>
    <n v="9"/>
    <s v="FA"/>
    <s v="Crucero"/>
    <x v="0"/>
    <n v="3200"/>
  </r>
  <r>
    <x v="400"/>
    <s v="Walter"/>
    <x v="1"/>
    <s v="NIF"/>
    <n v="8"/>
    <n v="9"/>
    <n v="8"/>
    <n v="7"/>
    <n v="8"/>
    <s v="HN"/>
    <s v="Estancia"/>
    <x v="9"/>
    <n v="7020"/>
  </r>
  <r>
    <x v="400"/>
    <s v="Walter"/>
    <x v="1"/>
    <s v="XOT"/>
    <n v="9"/>
    <n v="6"/>
    <n v="8"/>
    <n v="2"/>
    <n v="10"/>
    <s v="XY"/>
    <s v="Circuito"/>
    <x v="11"/>
    <n v="6930"/>
  </r>
  <r>
    <x v="1032"/>
    <s v="Walter"/>
    <x v="1"/>
    <s v="FHO"/>
    <n v="5"/>
    <n v="3"/>
    <n v="0"/>
    <n v="7"/>
    <n v="10"/>
    <s v="IU"/>
    <s v="Circuito"/>
    <x v="5"/>
    <n v="5940"/>
  </r>
  <r>
    <x v="791"/>
    <s v="Walter"/>
    <x v="1"/>
    <s v="ZEF"/>
    <n v="6"/>
    <n v="8"/>
    <n v="10"/>
    <n v="8"/>
    <n v="7"/>
    <s v="GI"/>
    <s v="Estancia"/>
    <x v="11"/>
    <n v="6300"/>
  </r>
  <r>
    <x v="989"/>
    <s v="Walter"/>
    <x v="1"/>
    <s v="WZT"/>
    <n v="3"/>
    <n v="7"/>
    <n v="9"/>
    <n v="9"/>
    <n v="10"/>
    <s v="MJ"/>
    <s v="Circuito"/>
    <x v="9"/>
    <n v="5760"/>
  </r>
  <r>
    <x v="892"/>
    <s v="Walter"/>
    <x v="1"/>
    <s v="CER"/>
    <n v="8"/>
    <n v="7"/>
    <n v="10"/>
    <n v="6"/>
    <n v="9"/>
    <s v="FA"/>
    <s v="Crucero"/>
    <x v="9"/>
    <n v="2850"/>
  </r>
  <r>
    <x v="615"/>
    <s v="Walter"/>
    <x v="1"/>
    <s v="ENF"/>
    <n v="3"/>
    <n v="8"/>
    <n v="9"/>
    <n v="6"/>
    <n v="5"/>
    <s v="ZI"/>
    <s v="Estancia"/>
    <x v="6"/>
    <n v="4560"/>
  </r>
  <r>
    <x v="404"/>
    <s v="Walter"/>
    <x v="1"/>
    <s v="UDE"/>
    <n v="6"/>
    <n v="7"/>
    <n v="5"/>
    <n v="5"/>
    <n v="6"/>
    <s v="IU"/>
    <s v="Circuito"/>
    <x v="7"/>
    <n v="2850"/>
  </r>
  <r>
    <x v="108"/>
    <s v="Walter"/>
    <x v="1"/>
    <s v="VHG"/>
    <n v="10"/>
    <n v="8"/>
    <n v="5"/>
    <n v="7"/>
    <n v="8"/>
    <s v="HR"/>
    <s v="Crucero"/>
    <x v="9"/>
    <n v="3240"/>
  </r>
  <r>
    <x v="406"/>
    <s v="Walter"/>
    <x v="1"/>
    <s v="LNR"/>
    <n v="8"/>
    <n v="9"/>
    <n v="8"/>
    <n v="9"/>
    <n v="8"/>
    <s v="XK"/>
    <s v="Circuito"/>
    <x v="4"/>
    <n v="2280"/>
  </r>
  <r>
    <x v="623"/>
    <s v="Walter"/>
    <x v="1"/>
    <s v="WTC"/>
    <n v="6"/>
    <n v="10"/>
    <n v="8"/>
    <n v="10"/>
    <n v="7"/>
    <s v="ZA"/>
    <s v="Estancia"/>
    <x v="2"/>
    <n v="960"/>
  </r>
  <r>
    <x v="624"/>
    <s v="Walter"/>
    <x v="1"/>
    <s v="SJF"/>
    <n v="7"/>
    <n v="1"/>
    <n v="6"/>
    <n v="7"/>
    <n v="2"/>
    <s v="PY"/>
    <s v="Crucero"/>
    <x v="13"/>
    <n v="8550"/>
  </r>
  <r>
    <x v="625"/>
    <s v="Walter"/>
    <x v="1"/>
    <s v="DFC"/>
    <n v="1"/>
    <n v="0"/>
    <n v="10"/>
    <n v="9"/>
    <n v="7"/>
    <s v="IU"/>
    <s v="Circuito"/>
    <x v="8"/>
    <n v="1620"/>
  </r>
  <r>
    <x v="410"/>
    <s v="Walter"/>
    <x v="1"/>
    <s v="YDK"/>
    <n v="8"/>
    <n v="9"/>
    <n v="10"/>
    <n v="10"/>
    <n v="5"/>
    <s v="LY"/>
    <s v="Estancia"/>
    <x v="0"/>
    <n v="5040"/>
  </r>
  <r>
    <x v="897"/>
    <s v="Walter"/>
    <x v="1"/>
    <s v="NBB"/>
    <n v="9"/>
    <n v="7"/>
    <n v="10"/>
    <n v="9"/>
    <n v="6"/>
    <s v="RA"/>
    <s v="Crucero"/>
    <x v="5"/>
    <n v="4400"/>
  </r>
  <r>
    <x v="113"/>
    <s v="Walter"/>
    <x v="1"/>
    <s v="XPR"/>
    <n v="9"/>
    <n v="9"/>
    <n v="10"/>
    <n v="9"/>
    <n v="9"/>
    <s v="OQ"/>
    <s v="Estancia"/>
    <x v="16"/>
    <n v="2700"/>
  </r>
  <r>
    <x v="626"/>
    <s v="Walter"/>
    <x v="1"/>
    <s v="OQM"/>
    <n v="8"/>
    <n v="10"/>
    <n v="10"/>
    <n v="10"/>
    <n v="9"/>
    <s v="DF"/>
    <s v="Crucero"/>
    <x v="14"/>
    <n v="3315"/>
  </r>
  <r>
    <x v="627"/>
    <s v="Walter"/>
    <x v="1"/>
    <s v="HGH"/>
    <n v="8"/>
    <n v="6"/>
    <n v="8"/>
    <n v="8"/>
    <n v="9"/>
    <s v="WL"/>
    <s v="Circuito"/>
    <x v="8"/>
    <n v="1920"/>
  </r>
  <r>
    <x v="118"/>
    <s v="Walter"/>
    <x v="1"/>
    <s v="QCI"/>
    <n v="1"/>
    <n v="10"/>
    <n v="10"/>
    <n v="7"/>
    <n v="7"/>
    <s v="FA"/>
    <s v="Crucero"/>
    <x v="7"/>
    <n v="2125"/>
  </r>
  <r>
    <x v="118"/>
    <s v="Walter"/>
    <x v="1"/>
    <s v="WTY"/>
    <n v="9"/>
    <n v="8"/>
    <n v="10"/>
    <n v="0"/>
    <n v="9"/>
    <s v="HR"/>
    <s v="Crucero"/>
    <x v="13"/>
    <n v="5130"/>
  </r>
  <r>
    <x v="1076"/>
    <s v="Walter"/>
    <x v="1"/>
    <s v="XPY"/>
    <n v="8"/>
    <n v="5"/>
    <n v="6"/>
    <n v="8"/>
    <n v="9"/>
    <s v="MJ"/>
    <s v="Circuito"/>
    <x v="0"/>
    <n v="9120"/>
  </r>
  <r>
    <x v="414"/>
    <s v="Walter"/>
    <x v="1"/>
    <s v="XZG"/>
    <n v="5"/>
    <n v="9"/>
    <n v="9"/>
    <n v="6"/>
    <n v="4"/>
    <s v="CD"/>
    <s v="Circuito"/>
    <x v="0"/>
    <n v="5760"/>
  </r>
  <r>
    <x v="899"/>
    <s v="Walter"/>
    <x v="1"/>
    <s v="PBT"/>
    <n v="10"/>
    <n v="4"/>
    <n v="9"/>
    <n v="10"/>
    <n v="9"/>
    <s v="FA"/>
    <s v="Crucero"/>
    <x v="0"/>
    <n v="3800"/>
  </r>
  <r>
    <x v="121"/>
    <s v="Walter"/>
    <x v="1"/>
    <s v="KDU"/>
    <n v="10"/>
    <n v="10"/>
    <n v="10"/>
    <n v="9"/>
    <n v="10"/>
    <s v="PM"/>
    <s v="Circuito"/>
    <x v="13"/>
    <n v="2160"/>
  </r>
  <r>
    <x v="797"/>
    <s v="Walter"/>
    <x v="1"/>
    <s v="XDO"/>
    <n v="8"/>
    <n v="10"/>
    <n v="9"/>
    <n v="10"/>
    <n v="7"/>
    <s v="XK"/>
    <s v="Circuito"/>
    <x v="12"/>
    <n v="8550"/>
  </r>
  <r>
    <x v="797"/>
    <s v="Walter"/>
    <x v="1"/>
    <s v="RTE"/>
    <n v="5"/>
    <n v="6"/>
    <n v="6"/>
    <n v="9"/>
    <n v="6"/>
    <s v="CD"/>
    <s v="Circuito"/>
    <x v="5"/>
    <n v="8360"/>
  </r>
  <r>
    <x v="797"/>
    <s v="Walter"/>
    <x v="1"/>
    <s v="EHL"/>
    <n v="5"/>
    <n v="6"/>
    <n v="6"/>
    <n v="7"/>
    <n v="6"/>
    <s v="LY"/>
    <s v="Estancia"/>
    <x v="9"/>
    <n v="3990"/>
  </r>
  <r>
    <x v="630"/>
    <s v="Walter"/>
    <x v="1"/>
    <s v="AEB"/>
    <n v="8"/>
    <n v="6"/>
    <n v="10"/>
    <n v="1"/>
    <n v="7"/>
    <s v="MJ"/>
    <s v="Circuito"/>
    <x v="12"/>
    <n v="17100"/>
  </r>
  <r>
    <x v="992"/>
    <s v="Walter"/>
    <x v="1"/>
    <s v="GJE"/>
    <n v="7"/>
    <n v="10"/>
    <n v="7"/>
    <n v="7"/>
    <n v="8"/>
    <s v="ZA"/>
    <s v="Estancia"/>
    <x v="0"/>
    <n v="9120"/>
  </r>
  <r>
    <x v="634"/>
    <s v="Walter"/>
    <x v="1"/>
    <s v="NPE"/>
    <n v="8"/>
    <n v="9"/>
    <n v="7"/>
    <n v="4"/>
    <n v="10"/>
    <s v="IU"/>
    <s v="Circuito"/>
    <x v="11"/>
    <n v="3780"/>
  </r>
  <r>
    <x v="994"/>
    <s v="Walter"/>
    <x v="1"/>
    <s v="RYZ"/>
    <n v="6"/>
    <n v="7"/>
    <n v="10"/>
    <n v="8"/>
    <n v="6"/>
    <s v="IU"/>
    <s v="Circuito"/>
    <x v="9"/>
    <n v="2880"/>
  </r>
  <r>
    <x v="127"/>
    <s v="Walter"/>
    <x v="1"/>
    <s v="NYU"/>
    <n v="9"/>
    <n v="5"/>
    <n v="5"/>
    <n v="7"/>
    <n v="10"/>
    <s v="XK"/>
    <s v="Circuito"/>
    <x v="4"/>
    <n v="2040"/>
  </r>
  <r>
    <x v="128"/>
    <s v="Walter"/>
    <x v="1"/>
    <s v="ZOQ"/>
    <n v="8"/>
    <n v="9"/>
    <n v="9"/>
    <n v="2"/>
    <n v="10"/>
    <s v="WL"/>
    <s v="Circuito"/>
    <x v="8"/>
    <n v="2280"/>
  </r>
  <r>
    <x v="801"/>
    <s v="Walter"/>
    <x v="1"/>
    <s v="TZC"/>
    <n v="10"/>
    <n v="8"/>
    <n v="9"/>
    <n v="9"/>
    <n v="8"/>
    <s v="CD"/>
    <s v="Circuito"/>
    <x v="4"/>
    <n v="2560"/>
  </r>
  <r>
    <x v="422"/>
    <s v="Walter"/>
    <x v="1"/>
    <s v="KGM"/>
    <n v="8"/>
    <n v="9"/>
    <n v="0"/>
    <n v="10"/>
    <n v="10"/>
    <s v="FA"/>
    <s v="Crucero"/>
    <x v="9"/>
    <n v="2700"/>
  </r>
  <r>
    <x v="135"/>
    <s v="Walter"/>
    <x v="1"/>
    <s v="ZQF"/>
    <n v="10"/>
    <n v="7"/>
    <n v="9"/>
    <n v="3"/>
    <n v="7"/>
    <s v="US"/>
    <s v="Crucero"/>
    <x v="11"/>
    <n v="6160"/>
  </r>
  <r>
    <x v="1073"/>
    <s v="Walter"/>
    <x v="1"/>
    <s v="QWC"/>
    <n v="6"/>
    <n v="9"/>
    <n v="7"/>
    <n v="6"/>
    <n v="3"/>
    <s v="CD"/>
    <s v="Circuito"/>
    <x v="15"/>
    <n v="9520"/>
  </r>
  <r>
    <x v="1077"/>
    <s v="Walter"/>
    <x v="1"/>
    <s v="RST"/>
    <n v="10"/>
    <n v="2"/>
    <n v="7"/>
    <n v="10"/>
    <n v="9"/>
    <s v="YY"/>
    <s v="Crucero"/>
    <x v="6"/>
    <n v="11220"/>
  </r>
  <r>
    <x v="902"/>
    <s v="Walter"/>
    <x v="1"/>
    <s v="RRY"/>
    <n v="4"/>
    <n v="9"/>
    <n v="9"/>
    <n v="8"/>
    <n v="10"/>
    <s v="UI"/>
    <s v="Crucero"/>
    <x v="2"/>
    <n v="765"/>
  </r>
  <r>
    <x v="432"/>
    <s v="Walter"/>
    <x v="1"/>
    <s v="QXG"/>
    <n v="8"/>
    <n v="10"/>
    <n v="10"/>
    <n v="7"/>
    <n v="9"/>
    <s v="IP"/>
    <s v="Estancia"/>
    <x v="4"/>
    <n v="2380"/>
  </r>
  <r>
    <x v="964"/>
    <s v="Walter"/>
    <x v="1"/>
    <s v="MNQ"/>
    <n v="3"/>
    <n v="1"/>
    <n v="10"/>
    <n v="8"/>
    <n v="9"/>
    <s v="ZI"/>
    <s v="Estancia"/>
    <x v="7"/>
    <n v="1700"/>
  </r>
  <r>
    <x v="997"/>
    <s v="Walter"/>
    <x v="1"/>
    <s v="VAS"/>
    <n v="3"/>
    <n v="7"/>
    <n v="6"/>
    <n v="9"/>
    <n v="8"/>
    <s v="PY"/>
    <s v="Crucero"/>
    <x v="9"/>
    <n v="5400"/>
  </r>
  <r>
    <x v="646"/>
    <s v="Walter"/>
    <x v="1"/>
    <s v="AEO"/>
    <n v="9"/>
    <n v="5"/>
    <n v="7"/>
    <n v="5"/>
    <n v="5"/>
    <s v="NO"/>
    <s v="Circuito"/>
    <x v="4"/>
    <n v="4680"/>
  </r>
  <r>
    <x v="442"/>
    <s v="Walter"/>
    <x v="1"/>
    <s v="ETI"/>
    <n v="9"/>
    <n v="5"/>
    <n v="9"/>
    <n v="6"/>
    <n v="10"/>
    <s v="US"/>
    <s v="Crucero"/>
    <x v="5"/>
    <n v="9680"/>
  </r>
  <r>
    <x v="151"/>
    <s v="Walter"/>
    <x v="1"/>
    <s v="GKP"/>
    <n v="2"/>
    <n v="10"/>
    <n v="9"/>
    <n v="3"/>
    <n v="0"/>
    <s v="MJ"/>
    <s v="Circuito"/>
    <x v="16"/>
    <n v="11400"/>
  </r>
  <r>
    <x v="647"/>
    <s v="Walter"/>
    <x v="1"/>
    <s v="WRR"/>
    <n v="7"/>
    <n v="10"/>
    <n v="8"/>
    <n v="10"/>
    <n v="8"/>
    <s v="MJ"/>
    <s v="Circuito"/>
    <x v="4"/>
    <n v="4320"/>
  </r>
  <r>
    <x v="647"/>
    <s v="Walter"/>
    <x v="1"/>
    <s v="GXZ"/>
    <n v="4"/>
    <n v="8"/>
    <n v="10"/>
    <n v="6"/>
    <n v="2"/>
    <s v="OQ"/>
    <s v="Estancia"/>
    <x v="2"/>
    <n v="285"/>
  </r>
  <r>
    <x v="648"/>
    <s v="Walter"/>
    <x v="1"/>
    <s v="YLF"/>
    <n v="10"/>
    <n v="10"/>
    <n v="10"/>
    <n v="10"/>
    <n v="10"/>
    <s v="HN"/>
    <s v="Estancia"/>
    <x v="9"/>
    <n v="7140"/>
  </r>
  <r>
    <x v="445"/>
    <s v="Walter"/>
    <x v="1"/>
    <s v="GLW"/>
    <n v="9"/>
    <n v="10"/>
    <n v="8"/>
    <n v="10"/>
    <n v="9"/>
    <s v="MJ"/>
    <s v="Circuito"/>
    <x v="5"/>
    <n v="11220"/>
  </r>
  <r>
    <x v="652"/>
    <s v="Walter"/>
    <x v="1"/>
    <s v="MED"/>
    <n v="10"/>
    <n v="8"/>
    <n v="9"/>
    <n v="10"/>
    <n v="10"/>
    <s v="YY"/>
    <s v="Crucero"/>
    <x v="18"/>
    <n v="21420"/>
  </r>
  <r>
    <x v="652"/>
    <s v="Walter"/>
    <x v="1"/>
    <s v="OKB"/>
    <n v="8"/>
    <n v="8"/>
    <n v="8"/>
    <n v="9"/>
    <n v="6"/>
    <s v="LY"/>
    <s v="Estancia"/>
    <x v="7"/>
    <n v="2975"/>
  </r>
  <r>
    <x v="998"/>
    <s v="Walter"/>
    <x v="1"/>
    <s v="DQT"/>
    <n v="8"/>
    <n v="9"/>
    <n v="10"/>
    <n v="6"/>
    <n v="8"/>
    <s v="DF"/>
    <s v="Crucero"/>
    <x v="5"/>
    <n v="2805"/>
  </r>
  <r>
    <x v="808"/>
    <s v="Walter"/>
    <x v="1"/>
    <s v="BTU"/>
    <n v="9"/>
    <n v="10"/>
    <n v="10"/>
    <n v="8"/>
    <n v="8"/>
    <s v="PM"/>
    <s v="Circuito"/>
    <x v="4"/>
    <n v="1020"/>
  </r>
  <r>
    <x v="159"/>
    <s v="Walter"/>
    <x v="1"/>
    <s v="MRO"/>
    <n v="8"/>
    <n v="9"/>
    <n v="8"/>
    <n v="7"/>
    <n v="10"/>
    <s v="OQ"/>
    <s v="Estancia"/>
    <x v="7"/>
    <n v="1350"/>
  </r>
  <r>
    <x v="657"/>
    <s v="Walter"/>
    <x v="1"/>
    <s v="YRO"/>
    <n v="9"/>
    <n v="10"/>
    <n v="8"/>
    <n v="10"/>
    <n v="8"/>
    <s v="IP"/>
    <s v="Estancia"/>
    <x v="2"/>
    <n v="720"/>
  </r>
  <r>
    <x v="454"/>
    <s v="Walter"/>
    <x v="1"/>
    <s v="GNQ"/>
    <n v="10"/>
    <n v="8"/>
    <n v="8"/>
    <n v="6"/>
    <n v="8"/>
    <s v="QT"/>
    <s v="Circuito"/>
    <x v="3"/>
    <n v="9720"/>
  </r>
  <r>
    <x v="1078"/>
    <s v="Walter"/>
    <x v="1"/>
    <s v="IOG"/>
    <n v="6"/>
    <n v="9"/>
    <n v="10"/>
    <n v="9"/>
    <n v="6"/>
    <s v="ZI"/>
    <s v="Estancia"/>
    <x v="11"/>
    <n v="3150"/>
  </r>
  <r>
    <x v="178"/>
    <s v="Walter"/>
    <x v="1"/>
    <s v="RQA"/>
    <n v="8"/>
    <n v="8"/>
    <n v="9"/>
    <n v="7"/>
    <n v="4"/>
    <s v="DL"/>
    <s v="Estancia"/>
    <x v="0"/>
    <n v="4560"/>
  </r>
  <r>
    <x v="465"/>
    <s v="Walter"/>
    <x v="1"/>
    <s v="WUM"/>
    <n v="8"/>
    <n v="5"/>
    <n v="8"/>
    <n v="5"/>
    <n v="6"/>
    <s v="US"/>
    <s v="Crucero"/>
    <x v="13"/>
    <n v="9720"/>
  </r>
  <r>
    <x v="663"/>
    <s v="Walter"/>
    <x v="1"/>
    <s v="ZLP"/>
    <n v="7"/>
    <n v="8"/>
    <n v="7"/>
    <n v="5"/>
    <n v="8"/>
    <s v="UI"/>
    <s v="Crucero"/>
    <x v="5"/>
    <n v="8910"/>
  </r>
  <r>
    <x v="183"/>
    <s v="Walter"/>
    <x v="1"/>
    <s v="GOU"/>
    <n v="0"/>
    <n v="10"/>
    <n v="5"/>
    <n v="9"/>
    <n v="9"/>
    <s v="CD"/>
    <s v="Circuito"/>
    <x v="10"/>
    <n v="1440"/>
  </r>
  <r>
    <x v="666"/>
    <s v="Walter"/>
    <x v="1"/>
    <s v="EPM"/>
    <n v="2"/>
    <n v="2"/>
    <n v="8"/>
    <n v="10"/>
    <n v="10"/>
    <s v="ZA"/>
    <s v="Estancia"/>
    <x v="0"/>
    <n v="7680"/>
  </r>
  <r>
    <x v="185"/>
    <s v="Walter"/>
    <x v="1"/>
    <s v="UXI"/>
    <n v="9"/>
    <n v="2"/>
    <n v="5"/>
    <n v="10"/>
    <n v="4"/>
    <s v="IU"/>
    <s v="Circuito"/>
    <x v="13"/>
    <n v="4860"/>
  </r>
  <r>
    <x v="469"/>
    <s v="Walter"/>
    <x v="1"/>
    <s v="TVL"/>
    <n v="6"/>
    <n v="9"/>
    <n v="6"/>
    <n v="8"/>
    <n v="7"/>
    <s v="DL"/>
    <s v="Estancia"/>
    <x v="9"/>
    <n v="3240"/>
  </r>
  <r>
    <x v="469"/>
    <s v="Walter"/>
    <x v="1"/>
    <s v="CZL"/>
    <n v="10"/>
    <n v="8"/>
    <n v="4"/>
    <n v="7"/>
    <n v="7"/>
    <s v="ZI"/>
    <s v="Estancia"/>
    <x v="7"/>
    <n v="2125"/>
  </r>
  <r>
    <x v="812"/>
    <s v="Walter"/>
    <x v="1"/>
    <s v="EZK"/>
    <n v="8"/>
    <n v="1"/>
    <n v="3"/>
    <n v="8"/>
    <n v="4"/>
    <s v="PY"/>
    <s v="Crucero"/>
    <x v="20"/>
    <n v="18700"/>
  </r>
  <r>
    <x v="812"/>
    <s v="Walter"/>
    <x v="1"/>
    <s v="YCP"/>
    <n v="9"/>
    <n v="9"/>
    <n v="6"/>
    <n v="7"/>
    <n v="8"/>
    <s v="PN"/>
    <s v="Estancia"/>
    <x v="16"/>
    <n v="4500"/>
  </r>
  <r>
    <x v="475"/>
    <s v="Walter"/>
    <x v="1"/>
    <s v="MNQ"/>
    <n v="10"/>
    <n v="10"/>
    <n v="10"/>
    <n v="7"/>
    <n v="6"/>
    <s v="MJ"/>
    <s v="Circuito"/>
    <x v="10"/>
    <n v="2160"/>
  </r>
  <r>
    <x v="189"/>
    <s v="Walter"/>
    <x v="1"/>
    <s v="OMJ"/>
    <n v="7"/>
    <n v="6"/>
    <n v="10"/>
    <n v="10"/>
    <n v="8"/>
    <s v="NO"/>
    <s v="Circuito"/>
    <x v="7"/>
    <n v="6300"/>
  </r>
  <r>
    <x v="813"/>
    <s v="Walter"/>
    <x v="1"/>
    <s v="KLB"/>
    <n v="10"/>
    <n v="9"/>
    <n v="10"/>
    <n v="10"/>
    <n v="10"/>
    <s v="PN"/>
    <s v="Estancia"/>
    <x v="13"/>
    <n v="3825"/>
  </r>
  <r>
    <x v="477"/>
    <s v="Walter"/>
    <x v="1"/>
    <s v="LMB"/>
    <n v="7"/>
    <n v="4"/>
    <n v="9"/>
    <n v="4"/>
    <n v="6"/>
    <s v="HN"/>
    <s v="Estancia"/>
    <x v="9"/>
    <n v="7140"/>
  </r>
  <r>
    <x v="816"/>
    <s v="Walter"/>
    <x v="1"/>
    <s v="AFX"/>
    <n v="9"/>
    <n v="9"/>
    <n v="9"/>
    <n v="9"/>
    <n v="10"/>
    <s v="US"/>
    <s v="Crucero"/>
    <x v="16"/>
    <n v="10200"/>
  </r>
  <r>
    <x v="199"/>
    <s v="Walter"/>
    <x v="1"/>
    <s v="DVI"/>
    <n v="8"/>
    <n v="8"/>
    <n v="9"/>
    <n v="7"/>
    <n v="8"/>
    <s v="DL"/>
    <s v="Estancia"/>
    <x v="0"/>
    <n v="4080"/>
  </r>
  <r>
    <x v="969"/>
    <s v="Walter"/>
    <x v="1"/>
    <s v="ATS"/>
    <n v="9"/>
    <n v="10"/>
    <n v="10"/>
    <n v="10"/>
    <n v="5"/>
    <s v="US"/>
    <s v="Crucero"/>
    <x v="11"/>
    <n v="7560"/>
  </r>
  <r>
    <x v="207"/>
    <s v="Walter"/>
    <x v="1"/>
    <s v="UAX"/>
    <n v="10"/>
    <n v="9"/>
    <n v="8"/>
    <n v="9"/>
    <n v="10"/>
    <s v="LY"/>
    <s v="Estancia"/>
    <x v="13"/>
    <n v="5355"/>
  </r>
  <r>
    <x v="208"/>
    <s v="Walter"/>
    <x v="1"/>
    <s v="KJA"/>
    <n v="4"/>
    <n v="9"/>
    <n v="6"/>
    <n v="7"/>
    <n v="8"/>
    <s v="CD"/>
    <s v="Circuito"/>
    <x v="4"/>
    <n v="3420"/>
  </r>
  <r>
    <x v="485"/>
    <s v="Walter"/>
    <x v="1"/>
    <s v="BTU"/>
    <n v="10"/>
    <n v="7"/>
    <n v="6"/>
    <n v="10"/>
    <n v="7"/>
    <s v="ZI"/>
    <s v="Estancia"/>
    <x v="10"/>
    <n v="900"/>
  </r>
  <r>
    <x v="1053"/>
    <s v="Walter"/>
    <x v="1"/>
    <s v="IXH"/>
    <n v="10"/>
    <n v="10"/>
    <n v="8"/>
    <n v="8"/>
    <n v="10"/>
    <s v="DF"/>
    <s v="Crucero"/>
    <x v="2"/>
    <n v="285"/>
  </r>
  <r>
    <x v="486"/>
    <s v="Walter"/>
    <x v="1"/>
    <s v="OUG"/>
    <n v="7"/>
    <n v="6"/>
    <n v="1"/>
    <n v="7"/>
    <n v="7"/>
    <s v="ZI"/>
    <s v="Estancia"/>
    <x v="11"/>
    <n v="3150"/>
  </r>
  <r>
    <x v="221"/>
    <s v="Walter"/>
    <x v="1"/>
    <s v="VUY"/>
    <n v="10"/>
    <n v="8"/>
    <n v="10"/>
    <n v="9"/>
    <n v="10"/>
    <s v="CD"/>
    <s v="Circuito"/>
    <x v="11"/>
    <n v="5985"/>
  </r>
  <r>
    <x v="221"/>
    <s v="Walter"/>
    <x v="1"/>
    <s v="PUL"/>
    <n v="9"/>
    <n v="7"/>
    <n v="10"/>
    <n v="7"/>
    <n v="7"/>
    <s v="OQ"/>
    <s v="Estancia"/>
    <x v="7"/>
    <n v="1425"/>
  </r>
  <r>
    <x v="913"/>
    <s v="Walter"/>
    <x v="1"/>
    <s v="PTG"/>
    <n v="10"/>
    <n v="8"/>
    <n v="2"/>
    <n v="0"/>
    <n v="9"/>
    <s v="MJ"/>
    <s v="Circuito"/>
    <x v="7"/>
    <n v="5700"/>
  </r>
  <r>
    <x v="1038"/>
    <s v="Walter"/>
    <x v="1"/>
    <s v="SXK"/>
    <n v="9"/>
    <n v="9"/>
    <n v="1"/>
    <n v="9"/>
    <n v="10"/>
    <s v="NO"/>
    <s v="Circuito"/>
    <x v="8"/>
    <n v="3990"/>
  </r>
  <r>
    <x v="489"/>
    <s v="Walter"/>
    <x v="1"/>
    <s v="EPG"/>
    <n v="9"/>
    <n v="6"/>
    <n v="9"/>
    <n v="9"/>
    <n v="9"/>
    <s v="HN"/>
    <s v="Estancia"/>
    <x v="10"/>
    <n v="2240"/>
  </r>
  <r>
    <x v="224"/>
    <s v="Walter"/>
    <x v="1"/>
    <s v="IPN"/>
    <n v="1"/>
    <n v="7"/>
    <n v="9"/>
    <n v="9"/>
    <n v="10"/>
    <s v="HR"/>
    <s v="Crucero"/>
    <x v="7"/>
    <n v="2850"/>
  </r>
  <r>
    <x v="225"/>
    <s v="Walter"/>
    <x v="1"/>
    <s v="VHM"/>
    <n v="7"/>
    <n v="10"/>
    <n v="9"/>
    <n v="8"/>
    <n v="9"/>
    <s v="XY"/>
    <s v="Circuito"/>
    <x v="6"/>
    <n v="13680"/>
  </r>
  <r>
    <x v="490"/>
    <s v="Walter"/>
    <x v="1"/>
    <s v="XQA"/>
    <n v="10"/>
    <n v="8"/>
    <n v="7"/>
    <n v="9"/>
    <n v="10"/>
    <s v="UI"/>
    <s v="Crucero"/>
    <x v="15"/>
    <n v="11340"/>
  </r>
  <r>
    <x v="231"/>
    <s v="Walter"/>
    <x v="1"/>
    <s v="HCU"/>
    <n v="5"/>
    <n v="8"/>
    <n v="8"/>
    <n v="8"/>
    <n v="6"/>
    <s v="LY"/>
    <s v="Estancia"/>
    <x v="4"/>
    <n v="2660"/>
  </r>
  <r>
    <x v="232"/>
    <s v="Walter"/>
    <x v="1"/>
    <s v="JBR"/>
    <n v="10"/>
    <n v="10"/>
    <n v="9"/>
    <n v="3"/>
    <n v="6"/>
    <s v="OQ"/>
    <s v="Estancia"/>
    <x v="2"/>
    <n v="285"/>
  </r>
  <r>
    <x v="234"/>
    <s v="Walter"/>
    <x v="1"/>
    <s v="XDM"/>
    <n v="7"/>
    <n v="7"/>
    <n v="10"/>
    <n v="9"/>
    <n v="9"/>
    <s v="IU"/>
    <s v="Circuito"/>
    <x v="5"/>
    <n v="6270"/>
  </r>
  <r>
    <x v="495"/>
    <s v="Walter"/>
    <x v="1"/>
    <s v="KQZ"/>
    <n v="3"/>
    <n v="5"/>
    <n v="8"/>
    <n v="7"/>
    <n v="7"/>
    <s v="NO"/>
    <s v="Circuito"/>
    <x v="6"/>
    <n v="15120"/>
  </r>
  <r>
    <x v="498"/>
    <s v="Walter"/>
    <x v="1"/>
    <s v="UEI"/>
    <n v="8"/>
    <n v="10"/>
    <n v="9"/>
    <n v="6"/>
    <n v="8"/>
    <s v="IP"/>
    <s v="Estancia"/>
    <x v="16"/>
    <n v="7200"/>
  </r>
  <r>
    <x v="914"/>
    <s v="Walter"/>
    <x v="1"/>
    <s v="FFT"/>
    <n v="10"/>
    <n v="10"/>
    <n v="10"/>
    <n v="0"/>
    <n v="10"/>
    <s v="ZI"/>
    <s v="Estancia"/>
    <x v="4"/>
    <n v="1900"/>
  </r>
  <r>
    <x v="971"/>
    <s v="Walter"/>
    <x v="1"/>
    <s v="VKS"/>
    <n v="8"/>
    <n v="7"/>
    <n v="8"/>
    <n v="10"/>
    <n v="10"/>
    <s v="IP"/>
    <s v="Estancia"/>
    <x v="13"/>
    <n v="6840"/>
  </r>
  <r>
    <x v="500"/>
    <s v="Walter"/>
    <x v="1"/>
    <s v="PLH"/>
    <n v="8"/>
    <n v="10"/>
    <n v="8"/>
    <n v="8"/>
    <n v="9"/>
    <s v="DL"/>
    <s v="Estancia"/>
    <x v="9"/>
    <n v="3060"/>
  </r>
  <r>
    <x v="821"/>
    <s v="Walter"/>
    <x v="1"/>
    <s v="OLT"/>
    <n v="7"/>
    <n v="9"/>
    <n v="9"/>
    <n v="7"/>
    <n v="9"/>
    <s v="QT"/>
    <s v="Circuito"/>
    <x v="16"/>
    <n v="5700"/>
  </r>
  <r>
    <x v="249"/>
    <s v="Walter"/>
    <x v="1"/>
    <s v="QCT"/>
    <n v="7"/>
    <n v="3"/>
    <n v="10"/>
    <n v="10"/>
    <n v="10"/>
    <s v="MJ"/>
    <s v="Circuito"/>
    <x v="11"/>
    <n v="7980"/>
  </r>
  <r>
    <x v="249"/>
    <s v="Walter"/>
    <x v="1"/>
    <s v="TEZ"/>
    <n v="9"/>
    <n v="10"/>
    <n v="8"/>
    <n v="9"/>
    <n v="1"/>
    <s v="WL"/>
    <s v="Circuito"/>
    <x v="6"/>
    <n v="8640"/>
  </r>
  <r>
    <x v="250"/>
    <s v="Walter"/>
    <x v="1"/>
    <s v="KKS"/>
    <n v="10"/>
    <n v="10"/>
    <n v="8"/>
    <n v="8"/>
    <n v="8"/>
    <s v="MJ"/>
    <s v="Circuito"/>
    <x v="9"/>
    <n v="6840"/>
  </r>
  <r>
    <x v="250"/>
    <s v="Walter"/>
    <x v="1"/>
    <s v="IJJ"/>
    <n v="10"/>
    <n v="8"/>
    <n v="10"/>
    <n v="9"/>
    <n v="6"/>
    <s v="FA"/>
    <s v="Crucero"/>
    <x v="4"/>
    <n v="1900"/>
  </r>
  <r>
    <x v="503"/>
    <s v="Walter"/>
    <x v="1"/>
    <s v="YGE"/>
    <n v="8"/>
    <n v="10"/>
    <n v="4"/>
    <n v="9"/>
    <n v="5"/>
    <s v="HR"/>
    <s v="Crucero"/>
    <x v="9"/>
    <n v="3420"/>
  </r>
  <r>
    <x v="258"/>
    <s v="Walter"/>
    <x v="1"/>
    <s v="UEI"/>
    <n v="9"/>
    <n v="7"/>
    <n v="9"/>
    <n v="6"/>
    <n v="10"/>
    <s v="QT"/>
    <s v="Circuito"/>
    <x v="9"/>
    <n v="3240"/>
  </r>
  <r>
    <x v="1054"/>
    <s v="Walter"/>
    <x v="1"/>
    <s v="RQA"/>
    <n v="5"/>
    <n v="6"/>
    <n v="3"/>
    <n v="2"/>
    <n v="9"/>
    <s v="DL"/>
    <s v="Estancia"/>
    <x v="13"/>
    <n v="5130"/>
  </r>
  <r>
    <x v="916"/>
    <s v="Walter"/>
    <x v="1"/>
    <s v="EKM"/>
    <n v="10"/>
    <n v="9"/>
    <n v="8"/>
    <n v="9"/>
    <n v="9"/>
    <s v="FA"/>
    <s v="Crucero"/>
    <x v="11"/>
    <n v="3325"/>
  </r>
  <r>
    <x v="260"/>
    <s v="Walter"/>
    <x v="1"/>
    <s v="XLT"/>
    <n v="9"/>
    <n v="8"/>
    <n v="5"/>
    <n v="6"/>
    <n v="10"/>
    <s v="NO"/>
    <s v="Circuito"/>
    <x v="9"/>
    <n v="7980"/>
  </r>
  <r>
    <x v="261"/>
    <s v="Walter"/>
    <x v="1"/>
    <s v="FAB"/>
    <n v="5"/>
    <n v="6"/>
    <n v="9"/>
    <n v="9"/>
    <n v="8"/>
    <s v="CD"/>
    <s v="Circuito"/>
    <x v="10"/>
    <n v="1710"/>
  </r>
  <r>
    <x v="506"/>
    <s v="Walter"/>
    <x v="1"/>
    <s v="JRO"/>
    <n v="9"/>
    <n v="8"/>
    <n v="8"/>
    <n v="8"/>
    <n v="9"/>
    <s v="DL"/>
    <s v="Estancia"/>
    <x v="2"/>
    <n v="570"/>
  </r>
  <r>
    <x v="507"/>
    <s v="Walter"/>
    <x v="1"/>
    <s v="JLT"/>
    <n v="7"/>
    <n v="9"/>
    <n v="10"/>
    <n v="9"/>
    <n v="9"/>
    <s v="YY"/>
    <s v="Crucero"/>
    <x v="16"/>
    <n v="10800"/>
  </r>
  <r>
    <x v="509"/>
    <s v="Walter"/>
    <x v="1"/>
    <s v="KVU"/>
    <n v="9"/>
    <n v="7"/>
    <n v="3"/>
    <n v="9"/>
    <n v="10"/>
    <s v="WY"/>
    <s v="Circuito"/>
    <x v="7"/>
    <n v="1425"/>
  </r>
  <r>
    <x v="509"/>
    <s v="Walter"/>
    <x v="1"/>
    <s v="SJF"/>
    <n v="9"/>
    <n v="7"/>
    <n v="9"/>
    <n v="10"/>
    <n v="9"/>
    <s v="QT"/>
    <s v="Circuito"/>
    <x v="8"/>
    <n v="1710"/>
  </r>
  <r>
    <x v="682"/>
    <s v="Walter"/>
    <x v="1"/>
    <s v="KLB"/>
    <n v="10"/>
    <n v="9"/>
    <n v="10"/>
    <n v="10"/>
    <n v="2"/>
    <s v="XY"/>
    <s v="Circuito"/>
    <x v="14"/>
    <n v="14040"/>
  </r>
  <r>
    <x v="513"/>
    <s v="Walter"/>
    <x v="1"/>
    <s v="AJS"/>
    <n v="8"/>
    <n v="10"/>
    <n v="1"/>
    <n v="8"/>
    <n v="10"/>
    <s v="ZI"/>
    <s v="Estancia"/>
    <x v="6"/>
    <n v="5400"/>
  </r>
  <r>
    <x v="514"/>
    <s v="Walter"/>
    <x v="1"/>
    <s v="NAY"/>
    <n v="10"/>
    <n v="9"/>
    <n v="10"/>
    <n v="7"/>
    <n v="10"/>
    <s v="US"/>
    <s v="Crucero"/>
    <x v="9"/>
    <n v="6480"/>
  </r>
  <r>
    <x v="275"/>
    <s v="Walter"/>
    <x v="1"/>
    <s v="ZNB"/>
    <n v="8"/>
    <n v="5"/>
    <n v="10"/>
    <n v="8"/>
    <n v="9"/>
    <s v="WY"/>
    <s v="Circuito"/>
    <x v="0"/>
    <n v="2040"/>
  </r>
  <r>
    <x v="275"/>
    <s v="Walter"/>
    <x v="1"/>
    <s v="XTH"/>
    <n v="9"/>
    <n v="8"/>
    <n v="4"/>
    <n v="4"/>
    <n v="5"/>
    <s v="CD"/>
    <s v="Circuito"/>
    <x v="8"/>
    <n v="2565"/>
  </r>
  <r>
    <x v="517"/>
    <s v="Walter"/>
    <x v="1"/>
    <s v="BRB"/>
    <n v="7"/>
    <n v="8"/>
    <n v="9"/>
    <n v="8"/>
    <n v="6"/>
    <s v="WY"/>
    <s v="Circuito"/>
    <x v="0"/>
    <n v="2280"/>
  </r>
  <r>
    <x v="285"/>
    <s v="Walter"/>
    <x v="1"/>
    <s v="FAW"/>
    <n v="3"/>
    <n v="7"/>
    <n v="9"/>
    <n v="10"/>
    <n v="1"/>
    <s v="OQ"/>
    <s v="Estancia"/>
    <x v="4"/>
    <n v="1020"/>
  </r>
  <r>
    <x v="522"/>
    <s v="Walter"/>
    <x v="1"/>
    <s v="JEE"/>
    <n v="7"/>
    <n v="10"/>
    <n v="7"/>
    <n v="6"/>
    <n v="6"/>
    <s v="LY"/>
    <s v="Estancia"/>
    <x v="4"/>
    <n v="2380"/>
  </r>
  <r>
    <x v="286"/>
    <s v="Walter"/>
    <x v="1"/>
    <s v="VJP"/>
    <n v="10"/>
    <n v="9"/>
    <n v="10"/>
    <n v="8"/>
    <n v="10"/>
    <s v="HR"/>
    <s v="Crucero"/>
    <x v="6"/>
    <n v="6120"/>
  </r>
  <r>
    <x v="690"/>
    <s v="Walter"/>
    <x v="1"/>
    <s v="BUT"/>
    <n v="10"/>
    <n v="10"/>
    <n v="6"/>
    <n v="7"/>
    <n v="10"/>
    <s v="ZI"/>
    <s v="Estancia"/>
    <x v="9"/>
    <n v="2550"/>
  </r>
  <r>
    <x v="295"/>
    <s v="Walter"/>
    <x v="1"/>
    <s v="FYL"/>
    <n v="8"/>
    <n v="8"/>
    <n v="9"/>
    <n v="10"/>
    <n v="10"/>
    <s v="IU"/>
    <s v="Circuito"/>
    <x v="9"/>
    <n v="2880"/>
  </r>
  <r>
    <x v="296"/>
    <s v="Walter"/>
    <x v="1"/>
    <s v="JHY"/>
    <n v="9"/>
    <n v="10"/>
    <n v="6"/>
    <n v="8"/>
    <n v="6"/>
    <s v="HR"/>
    <s v="Crucero"/>
    <x v="0"/>
    <n v="4560"/>
  </r>
  <r>
    <x v="918"/>
    <s v="Walter"/>
    <x v="1"/>
    <s v="IHJ"/>
    <n v="6"/>
    <n v="9"/>
    <n v="7"/>
    <n v="9"/>
    <n v="10"/>
    <s v="MJ"/>
    <s v="Circuito"/>
    <x v="7"/>
    <n v="48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23">
  <r>
    <d v="2014-01-06T00:00:00"/>
    <s v="Ana"/>
    <s v="ALI"/>
    <s v="SEH"/>
    <n v="6"/>
    <n v="8"/>
    <n v="5"/>
    <n v="2"/>
    <n v="6"/>
    <s v="NO"/>
    <s v="Circuito"/>
    <n v="8"/>
    <n v="8160"/>
    <x v="0"/>
  </r>
  <r>
    <d v="2014-01-12T00:00:00"/>
    <s v="Ana"/>
    <s v="ALI"/>
    <s v="AYL"/>
    <n v="0"/>
    <n v="3"/>
    <n v="2"/>
    <n v="3"/>
    <n v="0"/>
    <s v="FA"/>
    <s v="Crucero"/>
    <n v="16"/>
    <n v="6800"/>
    <x v="1"/>
  </r>
  <r>
    <d v="2014-01-26T00:00:00"/>
    <s v="Ana"/>
    <s v="ALI"/>
    <s v="FIQ"/>
    <n v="3"/>
    <n v="6"/>
    <n v="3"/>
    <n v="4"/>
    <n v="8"/>
    <s v="OQ"/>
    <s v="Estancia"/>
    <n v="1"/>
    <n v="255"/>
    <x v="1"/>
  </r>
  <r>
    <d v="2014-01-28T00:00:00"/>
    <s v="Ana"/>
    <s v="ALI"/>
    <s v="DFD"/>
    <n v="8"/>
    <n v="9"/>
    <n v="5"/>
    <n v="7"/>
    <n v="9"/>
    <s v="WY"/>
    <s v="Circuito"/>
    <n v="18"/>
    <n v="4590"/>
    <x v="0"/>
  </r>
  <r>
    <d v="2014-02-05T00:00:00"/>
    <s v="Ana"/>
    <s v="ALI"/>
    <s v="YRT"/>
    <n v="6"/>
    <n v="6"/>
    <n v="6"/>
    <n v="6"/>
    <n v="6"/>
    <s v="ZI"/>
    <s v="Estancia"/>
    <n v="4"/>
    <n v="1020"/>
    <x v="1"/>
  </r>
  <r>
    <d v="2014-02-27T00:00:00"/>
    <s v="Ana"/>
    <s v="ALI"/>
    <s v="ISN"/>
    <n v="9"/>
    <n v="9"/>
    <n v="7"/>
    <n v="7"/>
    <n v="10"/>
    <s v="ZI"/>
    <s v="Estancia"/>
    <n v="11"/>
    <n v="2805"/>
    <x v="1"/>
  </r>
  <r>
    <d v="2014-03-13T00:00:00"/>
    <s v="Ana"/>
    <s v="ALI"/>
    <s v="AJS"/>
    <n v="5"/>
    <n v="8"/>
    <n v="7"/>
    <n v="8"/>
    <n v="6"/>
    <s v="CD"/>
    <s v="Circuito"/>
    <n v="12"/>
    <n v="7140"/>
    <x v="1"/>
  </r>
  <r>
    <d v="2014-03-19T00:00:00"/>
    <s v="Ana"/>
    <s v="ALI"/>
    <s v="QCX"/>
    <n v="4"/>
    <n v="8"/>
    <n v="8"/>
    <n v="3"/>
    <n v="0"/>
    <s v="HR"/>
    <s v="Crucero"/>
    <n v="5"/>
    <n v="2400"/>
    <x v="0"/>
  </r>
  <r>
    <d v="2014-04-01T00:00:00"/>
    <s v="Ana"/>
    <s v="ALI"/>
    <s v="ELP"/>
    <n v="5"/>
    <n v="2"/>
    <n v="6"/>
    <n v="2"/>
    <n v="5"/>
    <s v="IP"/>
    <s v="Estancia"/>
    <n v="3"/>
    <n v="1530"/>
    <x v="2"/>
  </r>
  <r>
    <d v="2014-04-04T00:00:00"/>
    <s v="Ana"/>
    <s v="ALI"/>
    <s v="OYU"/>
    <n v="6"/>
    <n v="4"/>
    <n v="5"/>
    <n v="1"/>
    <n v="4"/>
    <s v="DL"/>
    <s v="Estancia"/>
    <n v="6"/>
    <n v="3060"/>
    <x v="1"/>
  </r>
  <r>
    <d v="2014-04-07T00:00:00"/>
    <s v="Ana"/>
    <s v="ALI"/>
    <s v="IOW"/>
    <n v="6"/>
    <n v="5"/>
    <n v="3"/>
    <n v="9"/>
    <n v="6"/>
    <s v="XK"/>
    <s v="Circuito"/>
    <n v="2"/>
    <n v="850"/>
    <x v="1"/>
  </r>
  <r>
    <d v="2014-04-09T00:00:00"/>
    <s v="Ana"/>
    <s v="ALI"/>
    <s v="JYJ"/>
    <n v="9"/>
    <n v="6"/>
    <n v="9"/>
    <n v="9"/>
    <n v="3"/>
    <s v="LY"/>
    <s v="Estancia"/>
    <n v="5"/>
    <n v="2800"/>
    <x v="0"/>
  </r>
  <r>
    <d v="2014-04-11T00:00:00"/>
    <s v="Ana"/>
    <s v="ALI"/>
    <s v="FAW"/>
    <n v="8"/>
    <n v="5"/>
    <n v="3"/>
    <n v="6"/>
    <n v="6"/>
    <s v="DL"/>
    <s v="Estancia"/>
    <n v="7"/>
    <n v="3570"/>
    <x v="1"/>
  </r>
  <r>
    <d v="2014-04-25T00:00:00"/>
    <s v="Ana"/>
    <s v="ALI"/>
    <s v="IMU"/>
    <n v="8"/>
    <n v="8"/>
    <n v="9"/>
    <n v="8"/>
    <n v="6"/>
    <s v="WL"/>
    <s v="Circuito"/>
    <n v="7"/>
    <n v="4165"/>
    <x v="0"/>
  </r>
  <r>
    <d v="2014-04-29T00:00:00"/>
    <s v="Ana"/>
    <s v="ALI"/>
    <s v="TUE"/>
    <n v="4"/>
    <n v="2"/>
    <n v="4"/>
    <n v="7"/>
    <n v="7"/>
    <s v="IP"/>
    <s v="Estancia"/>
    <n v="5"/>
    <n v="2550"/>
    <x v="2"/>
  </r>
  <r>
    <d v="2014-05-02T00:00:00"/>
    <s v="Ana"/>
    <s v="ALI"/>
    <s v="TJA"/>
    <n v="5"/>
    <n v="9"/>
    <n v="5"/>
    <n v="1"/>
    <n v="2"/>
    <s v="OQ"/>
    <s v="Estancia"/>
    <n v="15"/>
    <n v="3825"/>
    <x v="1"/>
  </r>
  <r>
    <d v="2014-05-04T00:00:00"/>
    <s v="Ana"/>
    <s v="ALI"/>
    <s v="UXJ"/>
    <n v="10"/>
    <n v="7"/>
    <n v="8"/>
    <n v="6"/>
    <n v="2"/>
    <s v="CD"/>
    <s v="Circuito"/>
    <n v="9"/>
    <n v="5355"/>
    <x v="2"/>
  </r>
  <r>
    <d v="2014-05-15T00:00:00"/>
    <s v="Ana"/>
    <s v="ALI"/>
    <s v="CWN"/>
    <n v="9"/>
    <n v="7"/>
    <n v="6"/>
    <n v="9"/>
    <n v="4"/>
    <s v="NO"/>
    <s v="Circuito"/>
    <n v="4"/>
    <n v="4080"/>
    <x v="1"/>
  </r>
  <r>
    <d v="2014-05-17T00:00:00"/>
    <s v="Ana"/>
    <s v="ALI"/>
    <s v="IXN"/>
    <n v="4"/>
    <n v="7"/>
    <n v="7"/>
    <n v="3"/>
    <n v="5"/>
    <s v="IP"/>
    <s v="Estancia"/>
    <n v="4"/>
    <n v="2040"/>
    <x v="1"/>
  </r>
  <r>
    <d v="2014-05-27T00:00:00"/>
    <s v="Ana"/>
    <s v="ALI"/>
    <s v="SZN"/>
    <n v="4"/>
    <n v="3"/>
    <n v="1"/>
    <n v="4"/>
    <n v="5"/>
    <s v="OQ"/>
    <s v="Estancia"/>
    <n v="5"/>
    <n v="1275"/>
    <x v="1"/>
  </r>
  <r>
    <d v="2014-06-01T00:00:00"/>
    <s v="Ana"/>
    <s v="ALI"/>
    <s v="WSD"/>
    <n v="8"/>
    <n v="8"/>
    <n v="10"/>
    <n v="6"/>
    <n v="9"/>
    <s v="NO"/>
    <s v="Circuito"/>
    <n v="7"/>
    <n v="7140"/>
    <x v="1"/>
  </r>
  <r>
    <d v="2014-06-01T00:00:00"/>
    <s v="Ana"/>
    <s v="ALI"/>
    <s v="FIL"/>
    <n v="4"/>
    <n v="9"/>
    <n v="7"/>
    <n v="5"/>
    <n v="7"/>
    <s v="ZI"/>
    <s v="Estancia"/>
    <n v="5"/>
    <n v="1275"/>
    <x v="1"/>
  </r>
  <r>
    <d v="2014-06-02T00:00:00"/>
    <s v="Ana"/>
    <s v="ALI"/>
    <s v="OGX"/>
    <n v="2"/>
    <n v="8"/>
    <n v="5"/>
    <n v="6"/>
    <n v="5"/>
    <s v="XY"/>
    <s v="Circuito"/>
    <n v="8"/>
    <n v="6800"/>
    <x v="1"/>
  </r>
  <r>
    <d v="2014-06-02T00:00:00"/>
    <s v="Ana"/>
    <s v="ALI"/>
    <s v="XGK"/>
    <n v="5"/>
    <n v="3"/>
    <n v="4"/>
    <n v="6"/>
    <n v="8"/>
    <s v="HN"/>
    <s v="Estancia"/>
    <n v="3"/>
    <n v="3060"/>
    <x v="1"/>
  </r>
  <r>
    <d v="2014-06-02T00:00:00"/>
    <s v="Ana"/>
    <s v="ALI"/>
    <s v="MZU"/>
    <n v="2"/>
    <n v="3"/>
    <n v="3"/>
    <n v="0"/>
    <n v="5"/>
    <s v="PM"/>
    <s v="Circuito"/>
    <n v="12"/>
    <n v="3060"/>
    <x v="1"/>
  </r>
  <r>
    <d v="2014-06-10T00:00:00"/>
    <s v="Ana"/>
    <s v="ALI"/>
    <s v="ZKM"/>
    <n v="4"/>
    <n v="3"/>
    <n v="7"/>
    <n v="2"/>
    <n v="9"/>
    <s v="IU"/>
    <s v="Circuito"/>
    <n v="15"/>
    <n v="7650"/>
    <x v="1"/>
  </r>
  <r>
    <d v="2014-06-12T00:00:00"/>
    <s v="Ana"/>
    <s v="ALI"/>
    <s v="XTW"/>
    <n v="5"/>
    <n v="7"/>
    <n v="6"/>
    <n v="10"/>
    <n v="8"/>
    <s v="OQ"/>
    <s v="Estancia"/>
    <n v="2"/>
    <n v="510"/>
    <x v="2"/>
  </r>
  <r>
    <d v="2014-06-14T00:00:00"/>
    <s v="Ana"/>
    <s v="ALI"/>
    <s v="CCL"/>
    <n v="7"/>
    <n v="8"/>
    <n v="10"/>
    <n v="9"/>
    <n v="1"/>
    <s v="HR"/>
    <s v="Crucero"/>
    <n v="4"/>
    <n v="1920"/>
    <x v="0"/>
  </r>
  <r>
    <d v="2014-06-18T00:00:00"/>
    <s v="Ana"/>
    <s v="ALI"/>
    <s v="DQT"/>
    <n v="6"/>
    <n v="6"/>
    <n v="5"/>
    <n v="6"/>
    <n v="8"/>
    <s v="QT"/>
    <s v="Circuito"/>
    <n v="2"/>
    <n v="1020"/>
    <x v="1"/>
  </r>
  <r>
    <d v="2014-06-28T00:00:00"/>
    <s v="Ana"/>
    <s v="ALI"/>
    <s v="VIV"/>
    <n v="7"/>
    <n v="6"/>
    <n v="7"/>
    <n v="9"/>
    <n v="7"/>
    <s v="NO"/>
    <s v="Circuito"/>
    <n v="5"/>
    <n v="5100"/>
    <x v="1"/>
  </r>
  <r>
    <d v="2014-07-03T00:00:00"/>
    <s v="Ana"/>
    <s v="ALI"/>
    <s v="GMM"/>
    <n v="7"/>
    <n v="8"/>
    <n v="9"/>
    <n v="7"/>
    <n v="9"/>
    <s v="QT"/>
    <s v="Circuito"/>
    <n v="5"/>
    <n v="2550"/>
    <x v="1"/>
  </r>
  <r>
    <d v="2014-07-03T00:00:00"/>
    <s v="Ana"/>
    <s v="ALI"/>
    <s v="WPM"/>
    <n v="2"/>
    <n v="7"/>
    <n v="6"/>
    <n v="9"/>
    <n v="7"/>
    <s v="WL"/>
    <s v="Circuito"/>
    <n v="4"/>
    <n v="2380"/>
    <x v="2"/>
  </r>
  <r>
    <d v="2014-07-11T00:00:00"/>
    <s v="Ana"/>
    <s v="ALI"/>
    <s v="GNR"/>
    <n v="8"/>
    <n v="3"/>
    <n v="9"/>
    <n v="8"/>
    <n v="9"/>
    <s v="HR"/>
    <s v="Crucero"/>
    <n v="6"/>
    <n v="2880"/>
    <x v="2"/>
  </r>
  <r>
    <d v="2014-07-13T00:00:00"/>
    <s v="Ana"/>
    <s v="ALI"/>
    <s v="AYL"/>
    <n v="7"/>
    <n v="10"/>
    <n v="4"/>
    <n v="8"/>
    <n v="5"/>
    <s v="IU"/>
    <s v="Circuito"/>
    <n v="11"/>
    <n v="5610"/>
    <x v="1"/>
  </r>
  <r>
    <d v="2014-07-14T00:00:00"/>
    <s v="Ana"/>
    <s v="ALI"/>
    <s v="NPB"/>
    <n v="5"/>
    <n v="8"/>
    <n v="6"/>
    <n v="5"/>
    <n v="6"/>
    <s v="GI"/>
    <s v="Estancia"/>
    <n v="1"/>
    <n v="850"/>
    <x v="1"/>
  </r>
  <r>
    <d v="2014-07-15T00:00:00"/>
    <s v="Ana"/>
    <s v="ALI"/>
    <s v="GMM"/>
    <n v="2"/>
    <n v="7"/>
    <n v="9"/>
    <n v="8"/>
    <n v="6"/>
    <s v="IU"/>
    <s v="Circuito"/>
    <n v="5"/>
    <n v="2550"/>
    <x v="1"/>
  </r>
  <r>
    <d v="2014-07-20T00:00:00"/>
    <s v="Ana"/>
    <s v="ALI"/>
    <s v="LQU"/>
    <n v="2"/>
    <n v="6"/>
    <n v="5"/>
    <n v="9"/>
    <n v="4"/>
    <s v="US"/>
    <s v="Crucero"/>
    <n v="7"/>
    <n v="5950"/>
    <x v="2"/>
  </r>
  <r>
    <d v="2014-07-24T00:00:00"/>
    <s v="Ana"/>
    <s v="ALI"/>
    <s v="FRG"/>
    <n v="8"/>
    <n v="9"/>
    <n v="7"/>
    <n v="6"/>
    <n v="6"/>
    <s v="HR"/>
    <s v="Crucero"/>
    <n v="8"/>
    <n v="3840"/>
    <x v="2"/>
  </r>
  <r>
    <d v="2014-07-25T00:00:00"/>
    <s v="Ana"/>
    <s v="ALI"/>
    <s v="OXY"/>
    <n v="4"/>
    <n v="0"/>
    <n v="5"/>
    <n v="4"/>
    <n v="6"/>
    <s v="PN"/>
    <s v="Estancia"/>
    <n v="4"/>
    <n v="1700"/>
    <x v="1"/>
  </r>
  <r>
    <d v="2014-07-27T00:00:00"/>
    <s v="Ana"/>
    <s v="ALI"/>
    <s v="IAJ"/>
    <n v="6"/>
    <n v="4"/>
    <n v="3"/>
    <n v="6"/>
    <n v="8"/>
    <s v="QT"/>
    <s v="Circuito"/>
    <n v="9"/>
    <n v="4590"/>
    <x v="1"/>
  </r>
  <r>
    <d v="2014-07-31T00:00:00"/>
    <s v="Ana"/>
    <s v="ALI"/>
    <s v="QJH"/>
    <n v="9"/>
    <n v="6"/>
    <n v="8"/>
    <n v="8"/>
    <n v="4"/>
    <s v="PN"/>
    <s v="Estancia"/>
    <n v="11"/>
    <n v="4675"/>
    <x v="0"/>
  </r>
  <r>
    <d v="2014-08-01T00:00:00"/>
    <s v="Ana"/>
    <s v="ALI"/>
    <s v="EPG"/>
    <n v="3"/>
    <n v="10"/>
    <n v="6"/>
    <n v="6"/>
    <n v="5"/>
    <s v="CF"/>
    <s v="Crucero"/>
    <n v="4"/>
    <n v="2560"/>
    <x v="0"/>
  </r>
  <r>
    <d v="2014-08-02T00:00:00"/>
    <s v="Ana"/>
    <s v="ALI"/>
    <s v="PLH"/>
    <n v="4"/>
    <n v="7"/>
    <n v="8"/>
    <n v="9"/>
    <n v="5"/>
    <s v="PM"/>
    <s v="Circuito"/>
    <n v="4"/>
    <n v="1020"/>
    <x v="2"/>
  </r>
  <r>
    <d v="2014-08-15T00:00:00"/>
    <s v="Ana"/>
    <s v="ALI"/>
    <s v="DVI"/>
    <n v="2"/>
    <n v="3"/>
    <n v="3"/>
    <n v="6"/>
    <n v="6"/>
    <s v="WY"/>
    <s v="Circuito"/>
    <n v="7"/>
    <n v="1785"/>
    <x v="1"/>
  </r>
  <r>
    <d v="2014-08-18T00:00:00"/>
    <s v="Ana"/>
    <s v="ALI"/>
    <s v="FFT"/>
    <n v="1"/>
    <n v="6"/>
    <n v="9"/>
    <n v="9"/>
    <n v="6"/>
    <s v="MJ"/>
    <s v="Circuito"/>
    <n v="3"/>
    <n v="3060"/>
    <x v="1"/>
  </r>
  <r>
    <d v="2014-08-18T00:00:00"/>
    <s v="Ana"/>
    <s v="ALI"/>
    <s v="VVD"/>
    <n v="7"/>
    <n v="2"/>
    <n v="2"/>
    <n v="5"/>
    <n v="1"/>
    <s v="CD"/>
    <s v="Circuito"/>
    <n v="5"/>
    <n v="2975"/>
    <x v="1"/>
  </r>
  <r>
    <d v="2014-08-28T00:00:00"/>
    <s v="Ana"/>
    <s v="ALI"/>
    <s v="EEO"/>
    <n v="6"/>
    <n v="7"/>
    <n v="9"/>
    <n v="8"/>
    <n v="4"/>
    <s v="HN"/>
    <s v="Estancia"/>
    <n v="4"/>
    <n v="4080"/>
    <x v="1"/>
  </r>
  <r>
    <d v="2014-09-03T00:00:00"/>
    <s v="Ana"/>
    <s v="ALI"/>
    <s v="IDD"/>
    <n v="2"/>
    <n v="10"/>
    <n v="9"/>
    <n v="10"/>
    <n v="8"/>
    <s v="PY"/>
    <s v="Crucero"/>
    <n v="13"/>
    <n v="9945"/>
    <x v="2"/>
  </r>
  <r>
    <d v="2014-09-06T00:00:00"/>
    <s v="Ana"/>
    <s v="ALI"/>
    <s v="FDO"/>
    <n v="1"/>
    <n v="3"/>
    <n v="4"/>
    <n v="3"/>
    <n v="3"/>
    <s v="OQ"/>
    <s v="Estancia"/>
    <n v="5"/>
    <n v="1275"/>
    <x v="1"/>
  </r>
  <r>
    <d v="2014-09-21T00:00:00"/>
    <s v="Ana"/>
    <s v="ALI"/>
    <s v="RHZ"/>
    <n v="9"/>
    <n v="2"/>
    <n v="6"/>
    <n v="5"/>
    <n v="7"/>
    <s v="FA"/>
    <s v="Crucero"/>
    <n v="2"/>
    <n v="850"/>
    <x v="1"/>
  </r>
  <r>
    <d v="2014-09-23T00:00:00"/>
    <s v="Ana"/>
    <s v="ALI"/>
    <s v="RQZ"/>
    <n v="4"/>
    <n v="7"/>
    <n v="9"/>
    <n v="7"/>
    <n v="7"/>
    <s v="UI"/>
    <s v="Crucero"/>
    <n v="5"/>
    <n v="3825"/>
    <x v="1"/>
  </r>
  <r>
    <d v="2014-09-25T00:00:00"/>
    <s v="Ana"/>
    <s v="ALI"/>
    <s v="XUE"/>
    <n v="6"/>
    <n v="4"/>
    <n v="8"/>
    <n v="5"/>
    <n v="9"/>
    <s v="PY"/>
    <s v="Crucero"/>
    <n v="3"/>
    <n v="2295"/>
    <x v="2"/>
  </r>
  <r>
    <d v="2014-09-26T00:00:00"/>
    <s v="Ana"/>
    <s v="ALI"/>
    <s v="HVQ"/>
    <n v="9"/>
    <n v="8"/>
    <n v="8"/>
    <n v="9"/>
    <n v="8"/>
    <s v="PM"/>
    <s v="Circuito"/>
    <n v="18"/>
    <n v="4320"/>
    <x v="2"/>
  </r>
  <r>
    <d v="2014-09-27T00:00:00"/>
    <s v="Ana"/>
    <s v="ALI"/>
    <s v="FJQ"/>
    <n v="8"/>
    <n v="7"/>
    <n v="6"/>
    <n v="6"/>
    <n v="10"/>
    <s v="YY"/>
    <s v="Crucero"/>
    <n v="5"/>
    <n v="4250"/>
    <x v="0"/>
  </r>
  <r>
    <d v="2014-10-01T00:00:00"/>
    <s v="Ana"/>
    <s v="ALI"/>
    <s v="XZK"/>
    <n v="7"/>
    <n v="9"/>
    <n v="8"/>
    <n v="5"/>
    <n v="5"/>
    <s v="DF"/>
    <s v="Crucero"/>
    <n v="4"/>
    <n v="1020"/>
    <x v="1"/>
  </r>
  <r>
    <d v="2014-10-01T00:00:00"/>
    <s v="Ana"/>
    <s v="ALI"/>
    <s v="OAK"/>
    <n v="10"/>
    <n v="8"/>
    <n v="6"/>
    <n v="8"/>
    <n v="7"/>
    <s v="HR"/>
    <s v="Crucero"/>
    <n v="7"/>
    <n v="3570"/>
    <x v="2"/>
  </r>
  <r>
    <d v="2014-10-06T00:00:00"/>
    <s v="Ana"/>
    <s v="ALI"/>
    <s v="BDO"/>
    <n v="8"/>
    <n v="7"/>
    <n v="9"/>
    <n v="10"/>
    <n v="3"/>
    <s v="ZA"/>
    <s v="Estancia"/>
    <n v="2"/>
    <n v="2040"/>
    <x v="1"/>
  </r>
  <r>
    <d v="2014-10-10T00:00:00"/>
    <s v="Ana"/>
    <s v="ALI"/>
    <s v="NQQ"/>
    <n v="5"/>
    <n v="6"/>
    <n v="3"/>
    <n v="0"/>
    <n v="10"/>
    <s v="ZI"/>
    <s v="Estancia"/>
    <n v="9"/>
    <n v="2295"/>
    <x v="1"/>
  </r>
  <r>
    <d v="2014-10-13T00:00:00"/>
    <s v="Ana"/>
    <s v="ALI"/>
    <s v="GOU"/>
    <n v="8"/>
    <n v="10"/>
    <n v="9"/>
    <n v="9"/>
    <n v="9"/>
    <s v="NO"/>
    <s v="Circuito"/>
    <n v="6"/>
    <n v="5760"/>
    <x v="2"/>
  </r>
  <r>
    <d v="2014-10-14T00:00:00"/>
    <s v="Ana"/>
    <s v="ALI"/>
    <s v="NWY"/>
    <n v="4"/>
    <n v="4"/>
    <n v="4"/>
    <n v="8"/>
    <n v="3"/>
    <s v="MJ"/>
    <s v="Circuito"/>
    <n v="5"/>
    <n v="5100"/>
    <x v="1"/>
  </r>
  <r>
    <d v="2014-10-19T00:00:00"/>
    <s v="Ana"/>
    <s v="ALI"/>
    <s v="EEO"/>
    <n v="4"/>
    <n v="6"/>
    <n v="6"/>
    <n v="7"/>
    <n v="6"/>
    <s v="PM"/>
    <s v="Circuito"/>
    <n v="14"/>
    <n v="3570"/>
    <x v="1"/>
  </r>
  <r>
    <d v="2014-10-20T00:00:00"/>
    <s v="Ana"/>
    <s v="ALI"/>
    <s v="ASU"/>
    <n v="9"/>
    <n v="8"/>
    <n v="10"/>
    <n v="10"/>
    <n v="8"/>
    <s v="LY"/>
    <s v="Estancia"/>
    <n v="1"/>
    <n v="595"/>
    <x v="1"/>
  </r>
  <r>
    <d v="2014-10-21T00:00:00"/>
    <s v="Ana"/>
    <s v="ALI"/>
    <s v="ZGG"/>
    <n v="4"/>
    <n v="7"/>
    <n v="2"/>
    <n v="3"/>
    <n v="4"/>
    <s v="IU"/>
    <s v="Circuito"/>
    <n v="2"/>
    <n v="1020"/>
    <x v="1"/>
  </r>
  <r>
    <d v="2014-10-22T00:00:00"/>
    <s v="Ana"/>
    <s v="ALI"/>
    <s v="WXO"/>
    <n v="0"/>
    <n v="4"/>
    <n v="4"/>
    <n v="4"/>
    <n v="3"/>
    <s v="LY"/>
    <s v="Estancia"/>
    <n v="9"/>
    <n v="5355"/>
    <x v="1"/>
  </r>
  <r>
    <d v="2014-10-23T00:00:00"/>
    <s v="Ana"/>
    <s v="ALI"/>
    <s v="OKW"/>
    <n v="6"/>
    <n v="5"/>
    <n v="6"/>
    <n v="7"/>
    <n v="8"/>
    <s v="ZI"/>
    <s v="Estancia"/>
    <n v="4"/>
    <n v="1020"/>
    <x v="1"/>
  </r>
  <r>
    <d v="2014-10-25T00:00:00"/>
    <s v="Ana"/>
    <s v="ALI"/>
    <s v="JDP"/>
    <n v="8"/>
    <n v="9"/>
    <n v="4"/>
    <n v="8"/>
    <n v="3"/>
    <s v="PM"/>
    <s v="Circuito"/>
    <n v="5"/>
    <n v="1275"/>
    <x v="1"/>
  </r>
  <r>
    <d v="2014-10-29T00:00:00"/>
    <s v="Ana"/>
    <s v="ALI"/>
    <s v="TJV"/>
    <n v="6"/>
    <n v="1"/>
    <n v="5"/>
    <n v="3"/>
    <n v="2"/>
    <s v="ZI"/>
    <s v="Estancia"/>
    <n v="3"/>
    <n v="765"/>
    <x v="1"/>
  </r>
  <r>
    <d v="2014-11-03T00:00:00"/>
    <s v="Ana"/>
    <s v="ALI"/>
    <s v="ULF"/>
    <n v="10"/>
    <n v="6"/>
    <n v="5"/>
    <n v="9"/>
    <n v="9"/>
    <s v="DL"/>
    <s v="Estancia"/>
    <n v="3"/>
    <n v="1530"/>
    <x v="2"/>
  </r>
  <r>
    <d v="2014-11-04T00:00:00"/>
    <s v="Ana"/>
    <s v="ALI"/>
    <s v="DRU"/>
    <n v="7"/>
    <n v="10"/>
    <n v="8"/>
    <n v="8"/>
    <n v="6"/>
    <s v="FA"/>
    <s v="Crucero"/>
    <n v="8"/>
    <n v="3400"/>
    <x v="1"/>
  </r>
  <r>
    <d v="2014-11-07T00:00:00"/>
    <s v="Ana"/>
    <s v="ALI"/>
    <s v="TGK"/>
    <n v="6"/>
    <n v="7"/>
    <n v="6"/>
    <n v="6"/>
    <n v="2"/>
    <s v="UI"/>
    <s v="Crucero"/>
    <n v="4"/>
    <n v="3060"/>
    <x v="1"/>
  </r>
  <r>
    <d v="2014-11-09T00:00:00"/>
    <s v="Ana"/>
    <s v="ALI"/>
    <s v="BDO"/>
    <n v="4"/>
    <n v="8"/>
    <n v="7"/>
    <n v="6"/>
    <n v="7"/>
    <s v="XY"/>
    <s v="Circuito"/>
    <n v="11"/>
    <n v="9350"/>
    <x v="1"/>
  </r>
  <r>
    <d v="2014-11-16T00:00:00"/>
    <s v="Ana"/>
    <s v="ALI"/>
    <s v="SUD"/>
    <n v="4"/>
    <n v="10"/>
    <n v="3"/>
    <n v="7"/>
    <n v="8"/>
    <s v="NO"/>
    <s v="Circuito"/>
    <n v="4"/>
    <n v="4080"/>
    <x v="1"/>
  </r>
  <r>
    <d v="2014-11-28T00:00:00"/>
    <s v="Ana"/>
    <s v="ALI"/>
    <s v="SMR"/>
    <n v="6"/>
    <n v="8"/>
    <n v="8"/>
    <n v="0"/>
    <n v="8"/>
    <s v="YY"/>
    <s v="Crucero"/>
    <n v="7"/>
    <n v="5950"/>
    <x v="0"/>
  </r>
  <r>
    <d v="2014-12-05T00:00:00"/>
    <s v="Ana"/>
    <s v="ALI"/>
    <s v="VXW"/>
    <n v="8"/>
    <n v="7"/>
    <n v="10"/>
    <n v="7"/>
    <n v="5"/>
    <s v="FA"/>
    <s v="Crucero"/>
    <n v="8"/>
    <n v="3400"/>
    <x v="1"/>
  </r>
  <r>
    <d v="2014-12-07T00:00:00"/>
    <s v="Ana"/>
    <s v="ALI"/>
    <s v="XBY"/>
    <n v="8"/>
    <n v="8"/>
    <n v="4"/>
    <n v="4"/>
    <n v="7"/>
    <s v="MJ"/>
    <s v="Circuito"/>
    <n v="2"/>
    <n v="2040"/>
    <x v="0"/>
  </r>
  <r>
    <d v="2014-12-09T00:00:00"/>
    <s v="Ana"/>
    <s v="ALI"/>
    <s v="CHE"/>
    <n v="10"/>
    <n v="9"/>
    <n v="6"/>
    <n v="9"/>
    <n v="3"/>
    <s v="NO"/>
    <s v="Circuito"/>
    <n v="2"/>
    <n v="2040"/>
    <x v="1"/>
  </r>
  <r>
    <d v="2014-12-14T00:00:00"/>
    <s v="Ana"/>
    <s v="ALI"/>
    <s v="ECL"/>
    <n v="0"/>
    <n v="5"/>
    <n v="5"/>
    <n v="5"/>
    <n v="9"/>
    <s v="HR"/>
    <s v="Crucero"/>
    <n v="12"/>
    <n v="6120"/>
    <x v="1"/>
  </r>
  <r>
    <d v="2014-12-17T00:00:00"/>
    <s v="Ana"/>
    <s v="ALI"/>
    <s v="YLI"/>
    <n v="5"/>
    <n v="10"/>
    <n v="8"/>
    <n v="7"/>
    <n v="9"/>
    <s v="IP"/>
    <s v="Estancia"/>
    <n v="5"/>
    <n v="2550"/>
    <x v="0"/>
  </r>
  <r>
    <d v="2014-12-18T00:00:00"/>
    <s v="Ana"/>
    <s v="ALI"/>
    <s v="NKF"/>
    <n v="9"/>
    <n v="7"/>
    <n v="7"/>
    <n v="7"/>
    <n v="10"/>
    <s v="PM"/>
    <s v="Circuito"/>
    <n v="12"/>
    <n v="2880"/>
    <x v="2"/>
  </r>
  <r>
    <d v="2014-12-18T00:00:00"/>
    <s v="Ana"/>
    <s v="ALI"/>
    <s v="UDQ"/>
    <n v="5"/>
    <n v="7"/>
    <n v="3"/>
    <n v="7"/>
    <n v="0"/>
    <s v="XY"/>
    <s v="Circuito"/>
    <n v="13"/>
    <n v="11050"/>
    <x v="1"/>
  </r>
  <r>
    <d v="2014-12-19T00:00:00"/>
    <s v="Ana"/>
    <s v="ALI"/>
    <s v="QCZ"/>
    <n v="9"/>
    <n v="8"/>
    <n v="9"/>
    <n v="9"/>
    <n v="9"/>
    <s v="FA"/>
    <s v="Crucero"/>
    <n v="3"/>
    <n v="1275"/>
    <x v="2"/>
  </r>
  <r>
    <d v="2014-12-20T00:00:00"/>
    <s v="Ana"/>
    <s v="ALI"/>
    <s v="FIQ"/>
    <n v="8"/>
    <n v="6"/>
    <n v="6"/>
    <n v="5"/>
    <n v="5"/>
    <s v="FA"/>
    <s v="Crucero"/>
    <n v="7"/>
    <n v="2975"/>
    <x v="1"/>
  </r>
  <r>
    <d v="2014-12-28T00:00:00"/>
    <s v="Ana"/>
    <s v="ALI"/>
    <s v="CWR"/>
    <n v="5"/>
    <n v="8"/>
    <n v="2"/>
    <n v="7"/>
    <n v="4"/>
    <s v="LY"/>
    <s v="Estancia"/>
    <n v="5"/>
    <n v="2975"/>
    <x v="1"/>
  </r>
  <r>
    <d v="2015-01-19T00:00:00"/>
    <s v="Ana"/>
    <s v="ALI"/>
    <s v="BEW"/>
    <n v="9"/>
    <n v="10"/>
    <n v="6"/>
    <n v="8"/>
    <n v="7"/>
    <s v="HN"/>
    <s v="Estancia"/>
    <n v="6"/>
    <n v="6630"/>
    <x v="1"/>
  </r>
  <r>
    <d v="2015-01-27T00:00:00"/>
    <s v="Ana"/>
    <s v="ALI"/>
    <s v="RCB"/>
    <n v="7"/>
    <n v="6"/>
    <n v="6"/>
    <n v="5"/>
    <n v="7"/>
    <s v="PM"/>
    <s v="Circuito"/>
    <n v="4"/>
    <n v="1020"/>
    <x v="1"/>
  </r>
  <r>
    <d v="2015-01-27T00:00:00"/>
    <s v="Ana"/>
    <s v="ALI"/>
    <s v="UFC"/>
    <n v="6"/>
    <n v="4"/>
    <n v="6"/>
    <n v="6"/>
    <n v="5"/>
    <s v="NO"/>
    <s v="Circuito"/>
    <n v="4"/>
    <n v="4420"/>
    <x v="1"/>
  </r>
  <r>
    <d v="2015-02-01T00:00:00"/>
    <s v="Ana"/>
    <s v="ALI"/>
    <s v="EZV"/>
    <n v="9"/>
    <n v="9"/>
    <n v="8"/>
    <n v="4"/>
    <n v="6"/>
    <s v="PY"/>
    <s v="Crucero"/>
    <n v="10"/>
    <n v="8500"/>
    <x v="2"/>
  </r>
  <r>
    <d v="2015-02-02T00:00:00"/>
    <s v="Ana"/>
    <s v="ALI"/>
    <s v="DTM"/>
    <n v="8"/>
    <n v="8"/>
    <n v="9"/>
    <n v="10"/>
    <n v="7"/>
    <s v="US"/>
    <s v="Crucero"/>
    <n v="6"/>
    <n v="5610"/>
    <x v="1"/>
  </r>
  <r>
    <d v="2015-02-06T00:00:00"/>
    <s v="Ana"/>
    <s v="ALI"/>
    <s v="ZNR"/>
    <n v="7"/>
    <n v="9"/>
    <n v="8"/>
    <n v="10"/>
    <n v="9"/>
    <s v="LY"/>
    <s v="Estancia"/>
    <n v="1"/>
    <n v="595"/>
    <x v="1"/>
  </r>
  <r>
    <d v="2015-02-14T00:00:00"/>
    <s v="Ana"/>
    <s v="ALI"/>
    <s v="ZQF"/>
    <n v="7"/>
    <n v="5"/>
    <n v="7"/>
    <n v="5"/>
    <n v="7"/>
    <s v="YY"/>
    <s v="Crucero"/>
    <n v="10"/>
    <n v="8800"/>
    <x v="2"/>
  </r>
  <r>
    <d v="2015-02-19T00:00:00"/>
    <s v="Ana"/>
    <s v="ALI"/>
    <s v="QXG"/>
    <n v="5"/>
    <n v="8"/>
    <n v="0"/>
    <n v="7"/>
    <n v="7"/>
    <s v="UI"/>
    <s v="Crucero"/>
    <n v="3"/>
    <n v="2295"/>
    <x v="1"/>
  </r>
  <r>
    <d v="2015-02-21T00:00:00"/>
    <s v="Ana"/>
    <s v="ALI"/>
    <s v="AVJ"/>
    <n v="9"/>
    <n v="8"/>
    <n v="6"/>
    <n v="10"/>
    <n v="8"/>
    <s v="HR"/>
    <s v="Crucero"/>
    <n v="10"/>
    <n v="5100"/>
    <x v="1"/>
  </r>
  <r>
    <d v="2015-02-24T00:00:00"/>
    <s v="Ana"/>
    <s v="ALI"/>
    <s v="FYL"/>
    <n v="3"/>
    <n v="9"/>
    <n v="10"/>
    <n v="9"/>
    <n v="9"/>
    <s v="ZI"/>
    <s v="Estancia"/>
    <n v="6"/>
    <n v="1920"/>
    <x v="2"/>
  </r>
  <r>
    <d v="2015-03-08T00:00:00"/>
    <s v="Ana"/>
    <s v="ALI"/>
    <s v="SXK"/>
    <n v="8"/>
    <n v="10"/>
    <n v="5"/>
    <n v="9"/>
    <n v="8"/>
    <s v="YY"/>
    <s v="Crucero"/>
    <n v="4"/>
    <n v="3740"/>
    <x v="1"/>
  </r>
  <r>
    <d v="2015-03-15T00:00:00"/>
    <s v="Ana"/>
    <s v="ALI"/>
    <s v="HVY"/>
    <n v="5"/>
    <n v="4"/>
    <n v="5"/>
    <n v="9"/>
    <n v="6"/>
    <s v="WL"/>
    <s v="Circuito"/>
    <n v="4"/>
    <n v="2720"/>
    <x v="1"/>
  </r>
  <r>
    <d v="2015-03-17T00:00:00"/>
    <s v="Ana"/>
    <s v="ALI"/>
    <s v="PRX"/>
    <n v="6"/>
    <n v="3"/>
    <n v="8"/>
    <n v="9"/>
    <n v="9"/>
    <s v="MJ"/>
    <s v="Circuito"/>
    <n v="1"/>
    <n v="1020"/>
    <x v="1"/>
  </r>
  <r>
    <d v="2015-03-19T00:00:00"/>
    <s v="Ana"/>
    <s v="ALI"/>
    <s v="JDP"/>
    <n v="7"/>
    <n v="9"/>
    <n v="5"/>
    <n v="6"/>
    <n v="4"/>
    <s v="LY"/>
    <s v="Estancia"/>
    <n v="4"/>
    <n v="2380"/>
    <x v="1"/>
  </r>
  <r>
    <d v="2015-03-20T00:00:00"/>
    <s v="Ana"/>
    <s v="ALI"/>
    <s v="QZL"/>
    <n v="10"/>
    <n v="5"/>
    <n v="2"/>
    <n v="7"/>
    <n v="9"/>
    <s v="FA"/>
    <s v="Crucero"/>
    <n v="16"/>
    <n v="6800"/>
    <x v="1"/>
  </r>
  <r>
    <d v="2015-04-04T00:00:00"/>
    <s v="Ana"/>
    <s v="ALI"/>
    <s v="KKN"/>
    <n v="2"/>
    <n v="9"/>
    <n v="4"/>
    <n v="3"/>
    <n v="5"/>
    <s v="FA"/>
    <s v="Crucero"/>
    <n v="5"/>
    <n v="2125"/>
    <x v="1"/>
  </r>
  <r>
    <d v="2015-04-05T00:00:00"/>
    <s v="Ana"/>
    <s v="ALI"/>
    <s v="FAB"/>
    <n v="7"/>
    <n v="8"/>
    <n v="8"/>
    <n v="4"/>
    <n v="6"/>
    <s v="GI"/>
    <s v="Estancia"/>
    <n v="1"/>
    <n v="850"/>
    <x v="1"/>
  </r>
  <r>
    <d v="2015-04-18T00:00:00"/>
    <s v="Ana"/>
    <s v="ALI"/>
    <s v="YQS"/>
    <n v="3"/>
    <n v="10"/>
    <n v="10"/>
    <n v="10"/>
    <n v="8"/>
    <s v="PY"/>
    <s v="Crucero"/>
    <n v="4"/>
    <n v="3400"/>
    <x v="1"/>
  </r>
  <r>
    <d v="2015-04-29T00:00:00"/>
    <s v="Ana"/>
    <s v="ALI"/>
    <s v="UZX"/>
    <n v="5"/>
    <n v="5"/>
    <n v="6"/>
    <n v="8"/>
    <n v="9"/>
    <s v="DL"/>
    <s v="Estancia"/>
    <n v="4"/>
    <n v="2040"/>
    <x v="1"/>
  </r>
  <r>
    <d v="2015-04-29T00:00:00"/>
    <s v="Ana"/>
    <s v="ALI"/>
    <s v="KJA"/>
    <n v="7"/>
    <n v="7"/>
    <n v="0"/>
    <n v="7"/>
    <n v="6"/>
    <s v="XK"/>
    <s v="Circuito"/>
    <n v="8"/>
    <n v="4080"/>
    <x v="1"/>
  </r>
  <r>
    <d v="2015-04-30T00:00:00"/>
    <s v="Ana"/>
    <s v="ALI"/>
    <s v="IBA"/>
    <n v="8"/>
    <n v="8"/>
    <n v="6"/>
    <n v="8"/>
    <n v="6"/>
    <s v="NO"/>
    <s v="Circuito"/>
    <n v="10"/>
    <n v="11050"/>
    <x v="1"/>
  </r>
  <r>
    <d v="2015-05-04T00:00:00"/>
    <s v="Ana"/>
    <s v="ALI"/>
    <s v="JWP"/>
    <n v="9"/>
    <n v="8"/>
    <n v="9"/>
    <n v="8"/>
    <n v="9"/>
    <s v="HN"/>
    <s v="Estancia"/>
    <n v="7"/>
    <n v="7735"/>
    <x v="1"/>
  </r>
  <r>
    <d v="2015-05-09T00:00:00"/>
    <s v="Ana"/>
    <s v="ALI"/>
    <s v="KWO"/>
    <n v="6"/>
    <n v="7"/>
    <n v="8"/>
    <n v="10"/>
    <n v="7"/>
    <s v="WY"/>
    <s v="Circuito"/>
    <n v="9"/>
    <n v="2295"/>
    <x v="2"/>
  </r>
  <r>
    <d v="2015-05-10T00:00:00"/>
    <s v="Ana"/>
    <s v="ALI"/>
    <s v="EKM"/>
    <n v="7"/>
    <n v="6"/>
    <n v="8"/>
    <n v="9"/>
    <n v="9"/>
    <s v="LY"/>
    <s v="Estancia"/>
    <n v="5"/>
    <n v="2975"/>
    <x v="1"/>
  </r>
  <r>
    <d v="2015-05-17T00:00:00"/>
    <s v="Ana"/>
    <s v="ALI"/>
    <s v="CZI"/>
    <n v="9"/>
    <n v="5"/>
    <n v="5"/>
    <n v="10"/>
    <n v="5"/>
    <s v="ZA"/>
    <s v="Estancia"/>
    <n v="5"/>
    <n v="5100"/>
    <x v="1"/>
  </r>
  <r>
    <d v="2015-05-26T00:00:00"/>
    <s v="Ana"/>
    <s v="ALI"/>
    <s v="EKM"/>
    <n v="10"/>
    <n v="5"/>
    <n v="8"/>
    <n v="1"/>
    <n v="0"/>
    <s v="WY"/>
    <s v="Circuito"/>
    <n v="4"/>
    <n v="1020"/>
    <x v="1"/>
  </r>
  <r>
    <d v="2015-05-31T00:00:00"/>
    <s v="Ana"/>
    <s v="ALI"/>
    <s v="UTC"/>
    <n v="7"/>
    <n v="10"/>
    <n v="9"/>
    <n v="8"/>
    <n v="10"/>
    <s v="RA"/>
    <s v="Crucero"/>
    <n v="9"/>
    <n v="3825"/>
    <x v="1"/>
  </r>
  <r>
    <d v="2015-06-14T00:00:00"/>
    <s v="Ana"/>
    <s v="ALI"/>
    <s v="MPN"/>
    <n v="7"/>
    <n v="3"/>
    <n v="9"/>
    <n v="7"/>
    <n v="10"/>
    <s v="DL"/>
    <s v="Estancia"/>
    <n v="2"/>
    <n v="1020"/>
    <x v="1"/>
  </r>
  <r>
    <d v="2015-06-16T00:00:00"/>
    <s v="Ana"/>
    <s v="ALI"/>
    <s v="KKF"/>
    <n v="6"/>
    <n v="4"/>
    <n v="6"/>
    <n v="4"/>
    <n v="5"/>
    <s v="PY"/>
    <s v="Crucero"/>
    <n v="14"/>
    <n v="11900"/>
    <x v="1"/>
  </r>
  <r>
    <d v="2015-06-19T00:00:00"/>
    <s v="Ana"/>
    <s v="ALI"/>
    <s v="EQS"/>
    <n v="9"/>
    <n v="7"/>
    <n v="9"/>
    <n v="9"/>
    <n v="9"/>
    <s v="DL"/>
    <s v="Estancia"/>
    <n v="6"/>
    <n v="3060"/>
    <x v="1"/>
  </r>
  <r>
    <d v="2015-06-24T00:00:00"/>
    <s v="Ana"/>
    <s v="ALI"/>
    <s v="FIE"/>
    <n v="9"/>
    <n v="7"/>
    <n v="7"/>
    <n v="9"/>
    <n v="9"/>
    <s v="HR"/>
    <s v="Crucero"/>
    <n v="4"/>
    <n v="2040"/>
    <x v="1"/>
  </r>
  <r>
    <d v="2015-07-04T00:00:00"/>
    <s v="Ana"/>
    <s v="ALI"/>
    <s v="LHA"/>
    <n v="8"/>
    <n v="10"/>
    <n v="10"/>
    <n v="8"/>
    <n v="5"/>
    <s v="OQ"/>
    <s v="Estancia"/>
    <n v="1"/>
    <n v="255"/>
    <x v="2"/>
  </r>
  <r>
    <d v="2015-07-05T00:00:00"/>
    <s v="Ana"/>
    <s v="ALI"/>
    <s v="ISN"/>
    <n v="9"/>
    <n v="6"/>
    <n v="10"/>
    <n v="4"/>
    <n v="9"/>
    <s v="XY"/>
    <s v="Circuito"/>
    <n v="1"/>
    <n v="935"/>
    <x v="1"/>
  </r>
  <r>
    <d v="2015-07-05T00:00:00"/>
    <s v="Ana"/>
    <s v="ALI"/>
    <s v="YFE"/>
    <n v="4"/>
    <n v="8"/>
    <n v="8"/>
    <n v="9"/>
    <n v="7"/>
    <s v="WL"/>
    <s v="Circuito"/>
    <n v="17"/>
    <n v="11560"/>
    <x v="1"/>
  </r>
  <r>
    <d v="2015-07-23T00:00:00"/>
    <s v="Ana"/>
    <s v="ALI"/>
    <s v="LIM"/>
    <n v="10"/>
    <n v="10"/>
    <n v="8"/>
    <n v="9"/>
    <n v="9"/>
    <s v="XK"/>
    <s v="Circuito"/>
    <n v="2"/>
    <n v="1020"/>
    <x v="0"/>
  </r>
  <r>
    <d v="2015-07-23T00:00:00"/>
    <s v="Ana"/>
    <s v="ALI"/>
    <s v="MIV"/>
    <n v="8"/>
    <n v="8"/>
    <n v="8"/>
    <n v="9"/>
    <n v="10"/>
    <s v="WY"/>
    <s v="Circuito"/>
    <n v="4"/>
    <n v="1020"/>
    <x v="1"/>
  </r>
  <r>
    <d v="2015-07-24T00:00:00"/>
    <s v="Ana"/>
    <s v="ALI"/>
    <s v="LVJ"/>
    <n v="6"/>
    <n v="4"/>
    <n v="1"/>
    <n v="5"/>
    <n v="2"/>
    <s v="FA"/>
    <s v="Crucero"/>
    <n v="2"/>
    <n v="850"/>
    <x v="1"/>
  </r>
  <r>
    <d v="2015-08-03T00:00:00"/>
    <s v="Ana"/>
    <s v="ALI"/>
    <s v="DQT"/>
    <n v="9"/>
    <n v="8"/>
    <n v="10"/>
    <n v="8"/>
    <n v="9"/>
    <s v="ZI"/>
    <s v="Estancia"/>
    <n v="4"/>
    <n v="1360"/>
    <x v="1"/>
  </r>
  <r>
    <d v="2015-08-08T00:00:00"/>
    <s v="Ana"/>
    <s v="ALI"/>
    <s v="FTW"/>
    <n v="8"/>
    <n v="6"/>
    <n v="8"/>
    <n v="7"/>
    <n v="8"/>
    <s v="PY"/>
    <s v="Crucero"/>
    <n v="3"/>
    <n v="2550"/>
    <x v="1"/>
  </r>
  <r>
    <d v="2015-08-12T00:00:00"/>
    <s v="Ana"/>
    <s v="ALI"/>
    <s v="GMN"/>
    <n v="10"/>
    <n v="8"/>
    <n v="10"/>
    <n v="8"/>
    <n v="3"/>
    <s v="WY"/>
    <s v="Circuito"/>
    <n v="6"/>
    <n v="1530"/>
    <x v="2"/>
  </r>
  <r>
    <d v="2015-08-22T00:00:00"/>
    <s v="Ana"/>
    <s v="ALI"/>
    <s v="UKX"/>
    <n v="4"/>
    <n v="8"/>
    <n v="9"/>
    <n v="8"/>
    <n v="6"/>
    <s v="IU"/>
    <s v="Circuito"/>
    <n v="8"/>
    <n v="4080"/>
    <x v="1"/>
  </r>
  <r>
    <d v="2015-08-25T00:00:00"/>
    <s v="Ana"/>
    <s v="ALI"/>
    <s v="MGG"/>
    <n v="4"/>
    <n v="7"/>
    <n v="5"/>
    <n v="5"/>
    <n v="5"/>
    <s v="CD"/>
    <s v="Circuito"/>
    <n v="8"/>
    <n v="5440"/>
    <x v="1"/>
  </r>
  <r>
    <d v="2015-08-29T00:00:00"/>
    <s v="Ana"/>
    <s v="ALI"/>
    <s v="CTB"/>
    <n v="6"/>
    <n v="10"/>
    <n v="9"/>
    <n v="8"/>
    <n v="7"/>
    <s v="IU"/>
    <s v="Circuito"/>
    <n v="5"/>
    <n v="2550"/>
    <x v="2"/>
  </r>
  <r>
    <d v="2015-08-31T00:00:00"/>
    <s v="Ana"/>
    <s v="ALI"/>
    <s v="EWP"/>
    <n v="4"/>
    <n v="6"/>
    <n v="5"/>
    <n v="10"/>
    <n v="8"/>
    <s v="HR"/>
    <s v="Crucero"/>
    <n v="3"/>
    <n v="1530"/>
    <x v="1"/>
  </r>
  <r>
    <d v="2015-09-03T00:00:00"/>
    <s v="Ana"/>
    <s v="ALI"/>
    <s v="JUP"/>
    <n v="5"/>
    <n v="7"/>
    <n v="9"/>
    <n v="4"/>
    <n v="6"/>
    <s v="HR"/>
    <s v="Crucero"/>
    <n v="10"/>
    <n v="5100"/>
    <x v="1"/>
  </r>
  <r>
    <d v="2015-09-06T00:00:00"/>
    <s v="Ana"/>
    <s v="ALI"/>
    <s v="IDN"/>
    <n v="10"/>
    <n v="10"/>
    <n v="9"/>
    <n v="6"/>
    <n v="10"/>
    <s v="HR"/>
    <s v="Crucero"/>
    <n v="2"/>
    <n v="1020"/>
    <x v="2"/>
  </r>
  <r>
    <d v="2015-09-07T00:00:00"/>
    <s v="Ana"/>
    <s v="ALI"/>
    <s v="LLK"/>
    <n v="8"/>
    <n v="1"/>
    <n v="4"/>
    <n v="2"/>
    <n v="7"/>
    <s v="FA"/>
    <s v="Crucero"/>
    <n v="5"/>
    <n v="2125"/>
    <x v="1"/>
  </r>
  <r>
    <d v="2015-09-16T00:00:00"/>
    <s v="Ana"/>
    <s v="ALI"/>
    <s v="BMX"/>
    <n v="9"/>
    <n v="4"/>
    <n v="10"/>
    <n v="10"/>
    <n v="10"/>
    <s v="IU"/>
    <s v="Circuito"/>
    <n v="5"/>
    <n v="2550"/>
    <x v="1"/>
  </r>
  <r>
    <d v="2015-09-16T00:00:00"/>
    <s v="Ana"/>
    <s v="ALI"/>
    <s v="LVP"/>
    <n v="10"/>
    <n v="9"/>
    <n v="9"/>
    <n v="9"/>
    <n v="5"/>
    <s v="HN"/>
    <s v="Estancia"/>
    <n v="18"/>
    <n v="19890"/>
    <x v="1"/>
  </r>
  <r>
    <d v="2015-09-17T00:00:00"/>
    <s v="Ana"/>
    <s v="ALI"/>
    <s v="VGA"/>
    <n v="6"/>
    <n v="5"/>
    <n v="4"/>
    <n v="1"/>
    <n v="0"/>
    <s v="GI"/>
    <s v="Estancia"/>
    <n v="18"/>
    <n v="15300"/>
    <x v="2"/>
  </r>
  <r>
    <d v="2015-09-19T00:00:00"/>
    <s v="Ana"/>
    <s v="ALI"/>
    <s v="NSX"/>
    <n v="7"/>
    <n v="5"/>
    <n v="6"/>
    <n v="6"/>
    <n v="6"/>
    <s v="XK"/>
    <s v="Circuito"/>
    <n v="5"/>
    <n v="2550"/>
    <x v="1"/>
  </r>
  <r>
    <d v="2015-09-19T00:00:00"/>
    <s v="Ana"/>
    <s v="ALI"/>
    <s v="SMR"/>
    <n v="4"/>
    <n v="10"/>
    <n v="2"/>
    <n v="6"/>
    <n v="7"/>
    <s v="XY"/>
    <s v="Circuito"/>
    <n v="17"/>
    <n v="15895"/>
    <x v="0"/>
  </r>
  <r>
    <d v="2015-09-24T00:00:00"/>
    <s v="Ana"/>
    <s v="ALI"/>
    <s v="MZU"/>
    <n v="1"/>
    <n v="10"/>
    <n v="6"/>
    <n v="5"/>
    <n v="6"/>
    <s v="PY"/>
    <s v="Crucero"/>
    <n v="9"/>
    <n v="7650"/>
    <x v="1"/>
  </r>
  <r>
    <d v="2015-09-24T00:00:00"/>
    <s v="Ana"/>
    <s v="ALI"/>
    <s v="GNR"/>
    <n v="4"/>
    <n v="7"/>
    <n v="7"/>
    <n v="9"/>
    <n v="9"/>
    <s v="PN"/>
    <s v="Estancia"/>
    <n v="8"/>
    <n v="3200"/>
    <x v="2"/>
  </r>
  <r>
    <d v="2015-09-24T00:00:00"/>
    <s v="Ana"/>
    <s v="ALI"/>
    <s v="EWB"/>
    <n v="9"/>
    <n v="7"/>
    <n v="10"/>
    <n v="9"/>
    <n v="10"/>
    <s v="MJ"/>
    <s v="Circuito"/>
    <n v="3"/>
    <n v="3060"/>
    <x v="1"/>
  </r>
  <r>
    <d v="2015-09-28T00:00:00"/>
    <s v="Ana"/>
    <s v="ALI"/>
    <s v="IYU"/>
    <n v="7"/>
    <n v="5"/>
    <n v="8"/>
    <n v="10"/>
    <n v="2"/>
    <s v="OQ"/>
    <s v="Estancia"/>
    <n v="6"/>
    <n v="1530"/>
    <x v="1"/>
  </r>
  <r>
    <d v="2015-09-29T00:00:00"/>
    <s v="Ana"/>
    <s v="ALI"/>
    <s v="OKW"/>
    <n v="1"/>
    <n v="9"/>
    <n v="10"/>
    <n v="10"/>
    <n v="6"/>
    <s v="OQ"/>
    <s v="Estancia"/>
    <n v="13"/>
    <n v="3315"/>
    <x v="1"/>
  </r>
  <r>
    <d v="2015-10-09T00:00:00"/>
    <s v="Ana"/>
    <s v="ALI"/>
    <s v="FZH"/>
    <n v="5"/>
    <n v="5"/>
    <n v="7"/>
    <n v="5"/>
    <n v="4"/>
    <s v="CD"/>
    <s v="Circuito"/>
    <n v="4"/>
    <n v="2720"/>
    <x v="1"/>
  </r>
  <r>
    <d v="2015-10-16T00:00:00"/>
    <s v="Ana"/>
    <s v="ALI"/>
    <s v="TRW"/>
    <n v="9"/>
    <n v="9"/>
    <n v="9"/>
    <n v="10"/>
    <n v="10"/>
    <s v="FA"/>
    <s v="Crucero"/>
    <n v="3"/>
    <n v="1275"/>
    <x v="1"/>
  </r>
  <r>
    <d v="2015-10-18T00:00:00"/>
    <s v="Ana"/>
    <s v="ALI"/>
    <s v="NHK"/>
    <n v="9"/>
    <n v="9"/>
    <n v="10"/>
    <n v="8"/>
    <n v="4"/>
    <s v="FA"/>
    <s v="Crucero"/>
    <n v="5"/>
    <n v="2125"/>
    <x v="1"/>
  </r>
  <r>
    <d v="2015-10-19T00:00:00"/>
    <s v="Ana"/>
    <s v="ALI"/>
    <s v="HWT"/>
    <n v="7"/>
    <n v="7"/>
    <n v="10"/>
    <n v="9"/>
    <n v="7"/>
    <s v="IP"/>
    <s v="Estancia"/>
    <n v="6"/>
    <n v="3570"/>
    <x v="2"/>
  </r>
  <r>
    <d v="2015-10-23T00:00:00"/>
    <s v="Ana"/>
    <s v="ALI"/>
    <s v="WGU"/>
    <n v="8"/>
    <n v="10"/>
    <n v="8"/>
    <n v="9"/>
    <n v="8"/>
    <s v="CD"/>
    <s v="Circuito"/>
    <n v="4"/>
    <n v="2560"/>
    <x v="0"/>
  </r>
  <r>
    <d v="2015-10-27T00:00:00"/>
    <s v="Ana"/>
    <s v="ALI"/>
    <s v="IXN"/>
    <n v="6"/>
    <n v="9"/>
    <n v="4"/>
    <n v="5"/>
    <n v="7"/>
    <s v="ZI"/>
    <s v="Estancia"/>
    <n v="5"/>
    <n v="1700"/>
    <x v="1"/>
  </r>
  <r>
    <d v="2015-10-28T00:00:00"/>
    <s v="Ana"/>
    <s v="ALI"/>
    <s v="HEO"/>
    <n v="7"/>
    <n v="8"/>
    <n v="10"/>
    <n v="9"/>
    <n v="7"/>
    <s v="CF"/>
    <s v="Crucero"/>
    <n v="5"/>
    <n v="3400"/>
    <x v="1"/>
  </r>
  <r>
    <d v="2015-10-29T00:00:00"/>
    <s v="Ana"/>
    <s v="ALI"/>
    <s v="QXR"/>
    <n v="5"/>
    <n v="6"/>
    <n v="8"/>
    <n v="7"/>
    <n v="3"/>
    <s v="IP"/>
    <s v="Estancia"/>
    <n v="6"/>
    <n v="3570"/>
    <x v="1"/>
  </r>
  <r>
    <d v="2015-11-03T00:00:00"/>
    <s v="Ana"/>
    <s v="ALI"/>
    <s v="VKS"/>
    <n v="4"/>
    <n v="6"/>
    <n v="8"/>
    <n v="7"/>
    <n v="3"/>
    <s v="NO"/>
    <s v="Circuito"/>
    <n v="3"/>
    <n v="3315"/>
    <x v="1"/>
  </r>
  <r>
    <d v="2015-11-04T00:00:00"/>
    <s v="Ana"/>
    <s v="ALI"/>
    <s v="IEO"/>
    <n v="9"/>
    <n v="9"/>
    <n v="10"/>
    <n v="10"/>
    <n v="0"/>
    <s v="UI"/>
    <s v="Crucero"/>
    <n v="7"/>
    <n v="5355"/>
    <x v="2"/>
  </r>
  <r>
    <d v="2015-11-05T00:00:00"/>
    <s v="Ana"/>
    <s v="ALI"/>
    <s v="PXH"/>
    <n v="10"/>
    <n v="8"/>
    <n v="10"/>
    <n v="6"/>
    <n v="0"/>
    <s v="XY"/>
    <s v="Circuito"/>
    <n v="7"/>
    <n v="6545"/>
    <x v="1"/>
  </r>
  <r>
    <d v="2015-11-05T00:00:00"/>
    <s v="Ana"/>
    <s v="ALI"/>
    <s v="VFL"/>
    <n v="9"/>
    <n v="7"/>
    <n v="7"/>
    <n v="6"/>
    <n v="6"/>
    <s v="OQ"/>
    <s v="Estancia"/>
    <n v="5"/>
    <n v="1275"/>
    <x v="1"/>
  </r>
  <r>
    <d v="2015-11-10T00:00:00"/>
    <s v="Ana"/>
    <s v="ALI"/>
    <s v="NIT"/>
    <n v="10"/>
    <n v="3"/>
    <n v="9"/>
    <n v="8"/>
    <n v="0"/>
    <s v="FA"/>
    <s v="Crucero"/>
    <n v="11"/>
    <n v="4675"/>
    <x v="1"/>
  </r>
  <r>
    <d v="2015-11-20T00:00:00"/>
    <s v="Ana"/>
    <s v="ALI"/>
    <s v="MXL"/>
    <n v="6"/>
    <n v="6"/>
    <n v="4"/>
    <n v="8"/>
    <n v="10"/>
    <s v="OQ"/>
    <s v="Estancia"/>
    <n v="2"/>
    <n v="480"/>
    <x v="2"/>
  </r>
  <r>
    <d v="2015-11-22T00:00:00"/>
    <s v="Ana"/>
    <s v="ALI"/>
    <s v="NUT"/>
    <n v="8"/>
    <n v="5"/>
    <n v="9"/>
    <n v="4"/>
    <n v="7"/>
    <s v="PY"/>
    <s v="Crucero"/>
    <n v="2"/>
    <n v="1700"/>
    <x v="1"/>
  </r>
  <r>
    <d v="2015-11-24T00:00:00"/>
    <s v="Ana"/>
    <s v="ALI"/>
    <s v="XSU"/>
    <n v="9"/>
    <n v="7"/>
    <n v="3"/>
    <n v="5"/>
    <n v="4"/>
    <s v="WL"/>
    <s v="Circuito"/>
    <n v="4"/>
    <n v="2720"/>
    <x v="1"/>
  </r>
  <r>
    <d v="2015-11-24T00:00:00"/>
    <s v="Ana"/>
    <s v="ALI"/>
    <s v="BSQ"/>
    <n v="7"/>
    <n v="7"/>
    <n v="5"/>
    <n v="8"/>
    <n v="1"/>
    <s v="MJ"/>
    <s v="Circuito"/>
    <n v="3"/>
    <n v="3060"/>
    <x v="2"/>
  </r>
  <r>
    <d v="2015-11-27T00:00:00"/>
    <s v="Ana"/>
    <s v="ALI"/>
    <s v="NKF"/>
    <n v="8"/>
    <n v="2"/>
    <n v="9"/>
    <n v="6"/>
    <n v="10"/>
    <s v="MJ"/>
    <s v="Circuito"/>
    <n v="8"/>
    <n v="7680"/>
    <x v="2"/>
  </r>
  <r>
    <d v="2015-11-28T00:00:00"/>
    <s v="Ana"/>
    <s v="ALI"/>
    <s v="KYL"/>
    <n v="10"/>
    <n v="7"/>
    <n v="7"/>
    <n v="9"/>
    <n v="7"/>
    <s v="IP"/>
    <s v="Estancia"/>
    <n v="4"/>
    <n v="2380"/>
    <x v="2"/>
  </r>
  <r>
    <d v="2015-11-29T00:00:00"/>
    <s v="Ana"/>
    <s v="ALI"/>
    <s v="KLB"/>
    <n v="10"/>
    <n v="10"/>
    <n v="8"/>
    <n v="8"/>
    <n v="10"/>
    <s v="GI"/>
    <s v="Estancia"/>
    <n v="3"/>
    <n v="2550"/>
    <x v="1"/>
  </r>
  <r>
    <d v="2015-12-05T00:00:00"/>
    <s v="Ana"/>
    <s v="ALI"/>
    <s v="YFE"/>
    <n v="0"/>
    <n v="7"/>
    <n v="5"/>
    <n v="8"/>
    <n v="6"/>
    <s v="IU"/>
    <s v="Circuito"/>
    <n v="8"/>
    <n v="4080"/>
    <x v="1"/>
  </r>
  <r>
    <d v="2015-12-08T00:00:00"/>
    <s v="Ana"/>
    <s v="ALI"/>
    <s v="DYQ"/>
    <n v="9"/>
    <n v="7"/>
    <n v="8"/>
    <n v="9"/>
    <n v="4"/>
    <s v="IU"/>
    <s v="Circuito"/>
    <n v="3"/>
    <n v="1530"/>
    <x v="1"/>
  </r>
  <r>
    <d v="2015-12-13T00:00:00"/>
    <s v="Ana"/>
    <s v="ALI"/>
    <s v="CWR"/>
    <n v="4"/>
    <n v="10"/>
    <n v="6"/>
    <n v="5"/>
    <n v="7"/>
    <s v="FA"/>
    <s v="Crucero"/>
    <n v="18"/>
    <n v="7650"/>
    <x v="1"/>
  </r>
  <r>
    <d v="2015-12-16T00:00:00"/>
    <s v="Ana"/>
    <s v="ALI"/>
    <s v="NPE"/>
    <n v="4"/>
    <n v="7"/>
    <n v="1"/>
    <n v="7"/>
    <n v="8"/>
    <s v="WY"/>
    <s v="Circuito"/>
    <n v="8"/>
    <n v="2040"/>
    <x v="2"/>
  </r>
  <r>
    <d v="2015-12-21T00:00:00"/>
    <s v="Ana"/>
    <s v="ALI"/>
    <s v="HHP"/>
    <n v="8"/>
    <n v="0"/>
    <n v="8"/>
    <n v="6"/>
    <n v="9"/>
    <s v="DL"/>
    <s v="Estancia"/>
    <n v="6"/>
    <n v="2880"/>
    <x v="2"/>
  </r>
  <r>
    <d v="2015-12-24T00:00:00"/>
    <s v="Ana"/>
    <s v="ALI"/>
    <s v="WES"/>
    <n v="4"/>
    <n v="8"/>
    <n v="10"/>
    <n v="1"/>
    <n v="6"/>
    <s v="WL"/>
    <s v="Circuito"/>
    <n v="4"/>
    <n v="2720"/>
    <x v="1"/>
  </r>
  <r>
    <d v="2015-12-25T00:00:00"/>
    <s v="Ana"/>
    <s v="ALI"/>
    <s v="UXI"/>
    <n v="6"/>
    <n v="5"/>
    <n v="3"/>
    <n v="7"/>
    <n v="10"/>
    <s v="XK"/>
    <s v="Circuito"/>
    <n v="9"/>
    <n v="4590"/>
    <x v="1"/>
  </r>
  <r>
    <d v="2015-12-26T00:00:00"/>
    <s v="Ana"/>
    <s v="ALI"/>
    <s v="PYZ"/>
    <n v="10"/>
    <n v="8"/>
    <n v="6"/>
    <n v="8"/>
    <n v="8"/>
    <s v="PN"/>
    <s v="Estancia"/>
    <n v="5"/>
    <n v="2125"/>
    <x v="1"/>
  </r>
  <r>
    <d v="2015-12-26T00:00:00"/>
    <s v="Ana"/>
    <s v="ALI"/>
    <s v="OAU"/>
    <n v="10"/>
    <n v="7"/>
    <n v="7"/>
    <n v="9"/>
    <n v="8"/>
    <s v="IU"/>
    <s v="Circuito"/>
    <n v="18"/>
    <n v="9180"/>
    <x v="2"/>
  </r>
  <r>
    <d v="2015-12-29T00:00:00"/>
    <s v="Ana"/>
    <s v="ALI"/>
    <s v="BVJ"/>
    <n v="4"/>
    <n v="4"/>
    <n v="7"/>
    <n v="7"/>
    <n v="6"/>
    <s v="XK"/>
    <s v="Circuito"/>
    <n v="2"/>
    <n v="1020"/>
    <x v="1"/>
  </r>
  <r>
    <d v="2015-12-29T00:00:00"/>
    <s v="Ana"/>
    <s v="ALI"/>
    <s v="KEJ"/>
    <n v="8"/>
    <n v="10"/>
    <n v="8"/>
    <n v="6"/>
    <n v="9"/>
    <s v="NO"/>
    <s v="Circuito"/>
    <n v="8"/>
    <n v="8840"/>
    <x v="2"/>
  </r>
  <r>
    <d v="2016-01-01T00:00:00"/>
    <s v="Ana"/>
    <s v="ALI"/>
    <s v="DYQ"/>
    <n v="0"/>
    <n v="5"/>
    <n v="10"/>
    <n v="9"/>
    <n v="6"/>
    <s v="IP"/>
    <s v="Estancia"/>
    <n v="9"/>
    <n v="6120"/>
    <x v="1"/>
  </r>
  <r>
    <d v="2016-01-05T00:00:00"/>
    <s v="Ana"/>
    <s v="ALI"/>
    <s v="CYO"/>
    <n v="8"/>
    <n v="9"/>
    <n v="3"/>
    <n v="9"/>
    <n v="6"/>
    <s v="XY"/>
    <s v="Circuito"/>
    <n v="4"/>
    <n v="4080"/>
    <x v="2"/>
  </r>
  <r>
    <d v="2016-01-08T00:00:00"/>
    <s v="Ana"/>
    <s v="ALI"/>
    <s v="XVY"/>
    <n v="10"/>
    <n v="8"/>
    <n v="9"/>
    <n v="8"/>
    <n v="10"/>
    <s v="QT"/>
    <s v="Circuito"/>
    <n v="17"/>
    <n v="8160"/>
    <x v="2"/>
  </r>
  <r>
    <d v="2016-01-08T00:00:00"/>
    <s v="Ana"/>
    <s v="ALI"/>
    <s v="VAN"/>
    <n v="8"/>
    <n v="7"/>
    <n v="4"/>
    <n v="6"/>
    <n v="9"/>
    <s v="RA"/>
    <s v="Crucero"/>
    <n v="3"/>
    <n v="1275"/>
    <x v="1"/>
  </r>
  <r>
    <d v="2016-01-09T00:00:00"/>
    <s v="Ana"/>
    <s v="ALI"/>
    <s v="UAX"/>
    <n v="9"/>
    <n v="9"/>
    <n v="10"/>
    <n v="4"/>
    <n v="10"/>
    <s v="XK"/>
    <s v="Circuito"/>
    <n v="10"/>
    <n v="5950"/>
    <x v="2"/>
  </r>
  <r>
    <d v="2016-01-10T00:00:00"/>
    <s v="Ana"/>
    <s v="ALI"/>
    <s v="EJH"/>
    <n v="7"/>
    <n v="2"/>
    <n v="8"/>
    <n v="9"/>
    <n v="3"/>
    <s v="OQ"/>
    <s v="Estancia"/>
    <n v="6"/>
    <n v="1530"/>
    <x v="2"/>
  </r>
  <r>
    <d v="2016-01-12T00:00:00"/>
    <s v="Ana"/>
    <s v="ALI"/>
    <s v="SEH"/>
    <n v="9"/>
    <n v="4"/>
    <n v="8"/>
    <n v="8"/>
    <n v="8"/>
    <s v="WY"/>
    <s v="Circuito"/>
    <n v="9"/>
    <n v="2295"/>
    <x v="0"/>
  </r>
  <r>
    <d v="2016-01-18T00:00:00"/>
    <s v="Ana"/>
    <s v="ALI"/>
    <s v="BXV"/>
    <n v="9"/>
    <n v="10"/>
    <n v="8"/>
    <n v="9"/>
    <n v="9"/>
    <s v="DL"/>
    <s v="Estancia"/>
    <n v="4"/>
    <n v="2040"/>
    <x v="1"/>
  </r>
  <r>
    <d v="2016-02-02T00:00:00"/>
    <s v="Ana"/>
    <s v="ALI"/>
    <s v="HVW"/>
    <n v="4"/>
    <n v="4"/>
    <n v="8"/>
    <n v="8"/>
    <n v="5"/>
    <s v="OQ"/>
    <s v="Estancia"/>
    <n v="6"/>
    <n v="1530"/>
    <x v="1"/>
  </r>
  <r>
    <d v="2016-02-04T00:00:00"/>
    <s v="Ana"/>
    <s v="ALI"/>
    <s v="CWN"/>
    <n v="8"/>
    <n v="6"/>
    <n v="6"/>
    <n v="9"/>
    <n v="8"/>
    <s v="IP"/>
    <s v="Estancia"/>
    <n v="3"/>
    <n v="2040"/>
    <x v="1"/>
  </r>
  <r>
    <d v="2016-02-10T00:00:00"/>
    <s v="Ana"/>
    <s v="ALI"/>
    <s v="YDK"/>
    <n v="7"/>
    <n v="10"/>
    <n v="7"/>
    <n v="9"/>
    <n v="1"/>
    <s v="IP"/>
    <s v="Estancia"/>
    <n v="6"/>
    <n v="4080"/>
    <x v="1"/>
  </r>
  <r>
    <d v="2016-02-13T00:00:00"/>
    <s v="Ana"/>
    <s v="ALI"/>
    <s v="VAV"/>
    <n v="9"/>
    <n v="10"/>
    <n v="9"/>
    <n v="8"/>
    <n v="7"/>
    <s v="CD"/>
    <s v="Circuito"/>
    <n v="5"/>
    <n v="3600"/>
    <x v="2"/>
  </r>
  <r>
    <d v="2016-02-16T00:00:00"/>
    <s v="Ana"/>
    <s v="ALI"/>
    <s v="YSO"/>
    <n v="10"/>
    <n v="1"/>
    <n v="8"/>
    <n v="10"/>
    <n v="9"/>
    <s v="NO"/>
    <s v="Circuito"/>
    <n v="10"/>
    <n v="11900"/>
    <x v="2"/>
  </r>
  <r>
    <d v="2016-02-18T00:00:00"/>
    <s v="Ana"/>
    <s v="ALI"/>
    <s v="ALP"/>
    <n v="7"/>
    <n v="10"/>
    <n v="6"/>
    <n v="10"/>
    <n v="10"/>
    <s v="CF"/>
    <s v="Crucero"/>
    <n v="4"/>
    <n v="2720"/>
    <x v="1"/>
  </r>
  <r>
    <d v="2016-02-21T00:00:00"/>
    <s v="Ana"/>
    <s v="ALI"/>
    <s v="JHY"/>
    <n v="7"/>
    <n v="4"/>
    <n v="6"/>
    <n v="5"/>
    <n v="4"/>
    <s v="YY"/>
    <s v="Crucero"/>
    <n v="4"/>
    <n v="4080"/>
    <x v="1"/>
  </r>
  <r>
    <d v="2016-02-22T00:00:00"/>
    <s v="Ana"/>
    <s v="ALI"/>
    <s v="BYW"/>
    <n v="4"/>
    <n v="8"/>
    <n v="8"/>
    <n v="7"/>
    <n v="3"/>
    <s v="FA"/>
    <s v="Crucero"/>
    <n v="10"/>
    <n v="4000"/>
    <x v="2"/>
  </r>
  <r>
    <d v="2016-02-22T00:00:00"/>
    <s v="Ana"/>
    <s v="ALI"/>
    <s v="IEC"/>
    <n v="8"/>
    <n v="1"/>
    <n v="6"/>
    <n v="10"/>
    <n v="7"/>
    <s v="WY"/>
    <s v="Circuito"/>
    <n v="5"/>
    <n v="1275"/>
    <x v="1"/>
  </r>
  <r>
    <d v="2016-02-24T00:00:00"/>
    <s v="Ana"/>
    <s v="ALI"/>
    <s v="IKN"/>
    <n v="10"/>
    <n v="9"/>
    <n v="0"/>
    <n v="10"/>
    <n v="10"/>
    <s v="US"/>
    <s v="Crucero"/>
    <n v="21"/>
    <n v="20160"/>
    <x v="2"/>
  </r>
  <r>
    <d v="2016-03-02T00:00:00"/>
    <s v="Ana"/>
    <s v="ALI"/>
    <s v="ZSG"/>
    <n v="10"/>
    <n v="0"/>
    <n v="10"/>
    <n v="8"/>
    <n v="10"/>
    <s v="IU"/>
    <s v="Circuito"/>
    <n v="16"/>
    <n v="8160"/>
    <x v="0"/>
  </r>
  <r>
    <d v="2016-03-05T00:00:00"/>
    <s v="Ana"/>
    <s v="ALI"/>
    <s v="XEF"/>
    <n v="4"/>
    <n v="9"/>
    <n v="3"/>
    <n v="8"/>
    <n v="1"/>
    <s v="MJ"/>
    <s v="Circuito"/>
    <n v="2"/>
    <n v="2040"/>
    <x v="1"/>
  </r>
  <r>
    <d v="2016-03-08T00:00:00"/>
    <s v="Ana"/>
    <s v="ALI"/>
    <s v="JVP"/>
    <n v="7"/>
    <n v="10"/>
    <n v="6"/>
    <n v="5"/>
    <n v="7"/>
    <s v="UI"/>
    <s v="Crucero"/>
    <n v="19"/>
    <n v="14535"/>
    <x v="1"/>
  </r>
  <r>
    <d v="2016-03-09T00:00:00"/>
    <s v="Ana"/>
    <s v="ALI"/>
    <s v="KGM"/>
    <n v="8"/>
    <n v="10"/>
    <n v="9"/>
    <n v="6"/>
    <n v="9"/>
    <s v="PN"/>
    <s v="Estancia"/>
    <n v="6"/>
    <n v="2550"/>
    <x v="0"/>
  </r>
  <r>
    <d v="2016-03-13T00:00:00"/>
    <s v="Ana"/>
    <s v="ALI"/>
    <s v="OAU"/>
    <n v="10"/>
    <n v="10"/>
    <n v="10"/>
    <n v="10"/>
    <n v="10"/>
    <s v="DL"/>
    <s v="Estancia"/>
    <n v="16"/>
    <n v="8160"/>
    <x v="2"/>
  </r>
  <r>
    <d v="2016-03-13T00:00:00"/>
    <s v="Ana"/>
    <s v="ALI"/>
    <s v="STU"/>
    <n v="5"/>
    <n v="4"/>
    <n v="8"/>
    <n v="9"/>
    <n v="7"/>
    <s v="NO"/>
    <s v="Circuito"/>
    <n v="4"/>
    <n v="4760"/>
    <x v="1"/>
  </r>
  <r>
    <d v="2016-03-14T00:00:00"/>
    <s v="Ana"/>
    <s v="ALI"/>
    <s v="DAU"/>
    <n v="10"/>
    <n v="10"/>
    <n v="8"/>
    <n v="8"/>
    <n v="6"/>
    <s v="IU"/>
    <s v="Circuito"/>
    <n v="4"/>
    <n v="2040"/>
    <x v="1"/>
  </r>
  <r>
    <d v="2016-03-15T00:00:00"/>
    <s v="Ana"/>
    <s v="ALI"/>
    <s v="SBW"/>
    <n v="9"/>
    <n v="10"/>
    <n v="9"/>
    <n v="9"/>
    <n v="10"/>
    <s v="MJ"/>
    <s v="Circuito"/>
    <n v="20"/>
    <n v="19200"/>
    <x v="0"/>
  </r>
  <r>
    <d v="2016-03-17T00:00:00"/>
    <s v="Ana"/>
    <s v="ALI"/>
    <s v="FFT"/>
    <n v="9"/>
    <n v="3"/>
    <n v="7"/>
    <n v="10"/>
    <n v="10"/>
    <s v="HR"/>
    <s v="Crucero"/>
    <n v="7"/>
    <n v="3570"/>
    <x v="1"/>
  </r>
  <r>
    <d v="2016-03-18T00:00:00"/>
    <s v="Ana"/>
    <s v="ALI"/>
    <s v="UUA"/>
    <n v="8"/>
    <n v="10"/>
    <n v="9"/>
    <n v="10"/>
    <n v="10"/>
    <s v="NO"/>
    <s v="Circuito"/>
    <n v="6"/>
    <n v="7140"/>
    <x v="1"/>
  </r>
  <r>
    <d v="2016-03-19T00:00:00"/>
    <s v="Ana"/>
    <s v="ALI"/>
    <s v="IYE"/>
    <n v="1"/>
    <n v="8"/>
    <n v="9"/>
    <n v="9"/>
    <n v="8"/>
    <s v="PN"/>
    <s v="Estancia"/>
    <n v="13"/>
    <n v="5525"/>
    <x v="0"/>
  </r>
  <r>
    <d v="2016-03-22T00:00:00"/>
    <s v="Ana"/>
    <s v="ALI"/>
    <s v="PDR"/>
    <n v="5"/>
    <n v="8"/>
    <n v="6"/>
    <n v="5"/>
    <n v="4"/>
    <s v="DL"/>
    <s v="Estancia"/>
    <n v="11"/>
    <n v="5610"/>
    <x v="1"/>
  </r>
  <r>
    <d v="2016-03-23T00:00:00"/>
    <s v="Ana"/>
    <s v="ALI"/>
    <s v="KBS"/>
    <n v="2"/>
    <n v="8"/>
    <n v="1"/>
    <n v="9"/>
    <n v="10"/>
    <s v="IP"/>
    <s v="Estancia"/>
    <n v="9"/>
    <n v="5760"/>
    <x v="2"/>
  </r>
  <r>
    <d v="2016-03-27T00:00:00"/>
    <s v="Ana"/>
    <s v="ALI"/>
    <s v="WRF"/>
    <n v="7"/>
    <n v="6"/>
    <n v="1"/>
    <n v="7"/>
    <n v="7"/>
    <s v="PN"/>
    <s v="Estancia"/>
    <n v="16"/>
    <n v="6800"/>
    <x v="1"/>
  </r>
  <r>
    <d v="2016-03-28T00:00:00"/>
    <s v="Ana"/>
    <s v="ALI"/>
    <s v="BSQ"/>
    <n v="9"/>
    <n v="10"/>
    <n v="10"/>
    <n v="9"/>
    <n v="8"/>
    <s v="XY"/>
    <s v="Circuito"/>
    <n v="4"/>
    <n v="4080"/>
    <x v="2"/>
  </r>
  <r>
    <d v="2016-03-28T00:00:00"/>
    <s v="Ana"/>
    <s v="ALI"/>
    <s v="KBG"/>
    <n v="10"/>
    <n v="8"/>
    <n v="7"/>
    <n v="6"/>
    <n v="7"/>
    <s v="NO"/>
    <s v="Circuito"/>
    <n v="9"/>
    <n v="10710"/>
    <x v="1"/>
  </r>
  <r>
    <d v="2016-04-03T00:00:00"/>
    <s v="Ana"/>
    <s v="ALI"/>
    <s v="LCI"/>
    <n v="8"/>
    <n v="8"/>
    <n v="5"/>
    <n v="2"/>
    <n v="7"/>
    <s v="PN"/>
    <s v="Estancia"/>
    <n v="6"/>
    <n v="2550"/>
    <x v="2"/>
  </r>
  <r>
    <d v="2016-04-04T00:00:00"/>
    <s v="Ana"/>
    <s v="ALI"/>
    <s v="LNJ"/>
    <n v="5"/>
    <n v="9"/>
    <n v="8"/>
    <n v="7"/>
    <n v="9"/>
    <s v="CD"/>
    <s v="Circuito"/>
    <n v="5"/>
    <n v="3825"/>
    <x v="1"/>
  </r>
  <r>
    <d v="2016-04-05T00:00:00"/>
    <s v="Ana"/>
    <s v="ALI"/>
    <s v="NZM"/>
    <n v="4"/>
    <n v="6"/>
    <n v="4"/>
    <n v="6"/>
    <n v="8"/>
    <s v="IU"/>
    <s v="Circuito"/>
    <n v="2"/>
    <n v="1020"/>
    <x v="1"/>
  </r>
  <r>
    <d v="2016-04-12T00:00:00"/>
    <s v="Ana"/>
    <s v="ALI"/>
    <s v="MNQ"/>
    <n v="8"/>
    <n v="10"/>
    <n v="9"/>
    <n v="9"/>
    <n v="8"/>
    <s v="HR"/>
    <s v="Crucero"/>
    <n v="7"/>
    <n v="3570"/>
    <x v="1"/>
  </r>
  <r>
    <d v="2016-04-18T00:00:00"/>
    <s v="Ana"/>
    <s v="ALI"/>
    <s v="UIQ"/>
    <n v="8"/>
    <n v="8"/>
    <n v="7"/>
    <n v="8"/>
    <n v="3"/>
    <s v="FA"/>
    <s v="Crucero"/>
    <n v="3"/>
    <n v="1275"/>
    <x v="2"/>
  </r>
  <r>
    <d v="2016-04-19T00:00:00"/>
    <s v="Ana"/>
    <s v="ALI"/>
    <s v="GZY"/>
    <n v="6"/>
    <n v="9"/>
    <n v="6"/>
    <n v="6"/>
    <n v="5"/>
    <s v="IU"/>
    <s v="Circuito"/>
    <n v="2"/>
    <n v="1020"/>
    <x v="1"/>
  </r>
  <r>
    <d v="2016-04-22T00:00:00"/>
    <s v="Ana"/>
    <s v="ALI"/>
    <s v="TZC"/>
    <n v="5"/>
    <n v="10"/>
    <n v="3"/>
    <n v="8"/>
    <n v="9"/>
    <s v="YY"/>
    <s v="Crucero"/>
    <n v="7"/>
    <n v="6720"/>
    <x v="2"/>
  </r>
  <r>
    <d v="2016-04-30T00:00:00"/>
    <s v="Ana"/>
    <s v="ALI"/>
    <s v="QHU"/>
    <n v="7"/>
    <n v="8"/>
    <n v="8"/>
    <n v="9"/>
    <n v="7"/>
    <s v="XK"/>
    <s v="Circuito"/>
    <n v="2"/>
    <n v="1190"/>
    <x v="1"/>
  </r>
  <r>
    <d v="2016-05-05T00:00:00"/>
    <s v="Ana"/>
    <s v="ALI"/>
    <s v="AIU"/>
    <n v="3"/>
    <n v="10"/>
    <n v="9"/>
    <n v="10"/>
    <n v="2"/>
    <s v="NO"/>
    <s v="Circuito"/>
    <n v="3"/>
    <n v="3570"/>
    <x v="1"/>
  </r>
  <r>
    <d v="2016-05-05T00:00:00"/>
    <s v="Ana"/>
    <s v="ALI"/>
    <s v="GGE"/>
    <n v="10"/>
    <n v="7"/>
    <n v="10"/>
    <n v="8"/>
    <n v="10"/>
    <s v="MJ"/>
    <s v="Circuito"/>
    <n v="6"/>
    <n v="6120"/>
    <x v="2"/>
  </r>
  <r>
    <d v="2016-05-10T00:00:00"/>
    <s v="Ana"/>
    <s v="ALI"/>
    <s v="WAK"/>
    <n v="10"/>
    <n v="9"/>
    <n v="8"/>
    <n v="8"/>
    <n v="7"/>
    <s v="QT"/>
    <s v="Circuito"/>
    <n v="12"/>
    <n v="5760"/>
    <x v="0"/>
  </r>
  <r>
    <d v="2016-05-10T00:00:00"/>
    <s v="Ana"/>
    <s v="ALI"/>
    <s v="PYZ"/>
    <n v="1"/>
    <n v="4"/>
    <n v="10"/>
    <n v="7"/>
    <n v="8"/>
    <s v="DL"/>
    <s v="Estancia"/>
    <n v="4"/>
    <n v="2040"/>
    <x v="1"/>
  </r>
  <r>
    <d v="2016-05-11T00:00:00"/>
    <s v="Ana"/>
    <s v="ALI"/>
    <s v="WFY"/>
    <n v="10"/>
    <n v="5"/>
    <n v="9"/>
    <n v="7"/>
    <n v="7"/>
    <s v="HN"/>
    <s v="Estancia"/>
    <n v="14"/>
    <n v="16660"/>
    <x v="2"/>
  </r>
  <r>
    <d v="2016-05-11T00:00:00"/>
    <s v="Ana"/>
    <s v="ALI"/>
    <s v="HRH"/>
    <n v="10"/>
    <n v="10"/>
    <n v="9"/>
    <n v="8"/>
    <n v="9"/>
    <s v="NO"/>
    <s v="Circuito"/>
    <n v="9"/>
    <n v="10710"/>
    <x v="0"/>
  </r>
  <r>
    <d v="2016-05-11T00:00:00"/>
    <s v="Ana"/>
    <s v="ALI"/>
    <s v="CGV"/>
    <n v="10"/>
    <n v="10"/>
    <n v="8"/>
    <n v="9"/>
    <n v="9"/>
    <s v="OQ"/>
    <s v="Estancia"/>
    <n v="3"/>
    <n v="765"/>
    <x v="2"/>
  </r>
  <r>
    <d v="2016-05-13T00:00:00"/>
    <s v="Ana"/>
    <s v="ALI"/>
    <s v="VGA"/>
    <n v="5"/>
    <n v="4"/>
    <n v="7"/>
    <n v="6"/>
    <n v="8"/>
    <s v="NO"/>
    <s v="Circuito"/>
    <n v="1"/>
    <n v="1190"/>
    <x v="2"/>
  </r>
  <r>
    <d v="2016-05-14T00:00:00"/>
    <s v="Ana"/>
    <s v="ALI"/>
    <s v="HVW"/>
    <n v="7"/>
    <n v="8"/>
    <n v="5"/>
    <n v="8"/>
    <n v="7"/>
    <s v="NO"/>
    <s v="Circuito"/>
    <n v="11"/>
    <n v="13090"/>
    <x v="1"/>
  </r>
  <r>
    <d v="2016-05-17T00:00:00"/>
    <s v="Ana"/>
    <s v="ALI"/>
    <s v="JED"/>
    <n v="5"/>
    <n v="10"/>
    <n v="4"/>
    <n v="8"/>
    <n v="9"/>
    <s v="CF"/>
    <s v="Crucero"/>
    <n v="5"/>
    <n v="3400"/>
    <x v="0"/>
  </r>
  <r>
    <d v="2016-05-17T00:00:00"/>
    <s v="Ana"/>
    <s v="ALI"/>
    <s v="TPB"/>
    <n v="7"/>
    <n v="8"/>
    <n v="6"/>
    <n v="6"/>
    <n v="6"/>
    <s v="CD"/>
    <s v="Circuito"/>
    <n v="16"/>
    <n v="12240"/>
    <x v="1"/>
  </r>
  <r>
    <d v="2016-05-19T00:00:00"/>
    <s v="Ana"/>
    <s v="ALI"/>
    <s v="IML"/>
    <n v="5"/>
    <n v="7"/>
    <n v="7"/>
    <n v="9"/>
    <n v="8"/>
    <s v="ZA"/>
    <s v="Estancia"/>
    <n v="2"/>
    <n v="2040"/>
    <x v="1"/>
  </r>
  <r>
    <d v="2016-05-20T00:00:00"/>
    <s v="Ana"/>
    <s v="ALI"/>
    <s v="EZV"/>
    <n v="10"/>
    <n v="10"/>
    <n v="8"/>
    <n v="10"/>
    <n v="7"/>
    <s v="MJ"/>
    <s v="Circuito"/>
    <n v="7"/>
    <n v="7140"/>
    <x v="2"/>
  </r>
  <r>
    <d v="2016-05-29T00:00:00"/>
    <s v="Ana"/>
    <s v="ALI"/>
    <s v="YDK"/>
    <n v="10"/>
    <n v="8"/>
    <n v="9"/>
    <n v="10"/>
    <n v="6"/>
    <s v="CD"/>
    <s v="Circuito"/>
    <n v="3"/>
    <n v="2295"/>
    <x v="1"/>
  </r>
  <r>
    <d v="2016-05-30T00:00:00"/>
    <s v="Ana"/>
    <s v="ALI"/>
    <s v="JVP"/>
    <n v="5"/>
    <n v="6"/>
    <n v="7"/>
    <n v="8"/>
    <n v="3"/>
    <s v="MJ"/>
    <s v="Circuito"/>
    <n v="4"/>
    <n v="4080"/>
    <x v="1"/>
  </r>
  <r>
    <d v="2016-05-30T00:00:00"/>
    <s v="Ana"/>
    <s v="ALI"/>
    <s v="XAI"/>
    <n v="8"/>
    <n v="10"/>
    <n v="2"/>
    <n v="10"/>
    <n v="3"/>
    <s v="OQ"/>
    <s v="Estancia"/>
    <n v="9"/>
    <n v="2295"/>
    <x v="1"/>
  </r>
  <r>
    <d v="2016-05-30T00:00:00"/>
    <s v="Ana"/>
    <s v="ALI"/>
    <s v="NUT"/>
    <n v="10"/>
    <n v="0"/>
    <n v="3"/>
    <n v="10"/>
    <n v="8"/>
    <s v="XY"/>
    <s v="Circuito"/>
    <n v="5"/>
    <n v="5100"/>
    <x v="1"/>
  </r>
  <r>
    <d v="2016-06-01T00:00:00"/>
    <s v="Ana"/>
    <s v="ALI"/>
    <s v="BSN"/>
    <n v="8"/>
    <n v="9"/>
    <n v="10"/>
    <n v="9"/>
    <n v="8"/>
    <s v="MJ"/>
    <s v="Circuito"/>
    <n v="13"/>
    <n v="13260"/>
    <x v="1"/>
  </r>
  <r>
    <d v="2016-06-02T00:00:00"/>
    <s v="Ana"/>
    <s v="ALI"/>
    <s v="BSQ"/>
    <n v="9"/>
    <n v="8"/>
    <n v="8"/>
    <n v="10"/>
    <n v="10"/>
    <s v="PN"/>
    <s v="Estancia"/>
    <n v="2"/>
    <n v="850"/>
    <x v="2"/>
  </r>
  <r>
    <d v="2016-06-06T00:00:00"/>
    <s v="Ana"/>
    <s v="ALI"/>
    <s v="LLI"/>
    <n v="8"/>
    <n v="10"/>
    <n v="9"/>
    <n v="6"/>
    <n v="7"/>
    <s v="FA"/>
    <s v="Crucero"/>
    <n v="4"/>
    <n v="1700"/>
    <x v="1"/>
  </r>
  <r>
    <d v="2016-06-06T00:00:00"/>
    <s v="Ana"/>
    <s v="ALI"/>
    <s v="HVW"/>
    <n v="7"/>
    <n v="4"/>
    <n v="6"/>
    <n v="1"/>
    <n v="6"/>
    <s v="NO"/>
    <s v="Circuito"/>
    <n v="6"/>
    <n v="7140"/>
    <x v="1"/>
  </r>
  <r>
    <d v="2016-06-07T00:00:00"/>
    <s v="Ana"/>
    <s v="ALI"/>
    <s v="RSN"/>
    <n v="0"/>
    <n v="6"/>
    <n v="5"/>
    <n v="3"/>
    <n v="4"/>
    <s v="XY"/>
    <s v="Circuito"/>
    <n v="12"/>
    <n v="12240"/>
    <x v="1"/>
  </r>
  <r>
    <d v="2016-06-09T00:00:00"/>
    <s v="Ana"/>
    <s v="ALI"/>
    <s v="MEE"/>
    <n v="10"/>
    <n v="7"/>
    <n v="8"/>
    <n v="8"/>
    <n v="9"/>
    <s v="ZI"/>
    <s v="Estancia"/>
    <n v="2"/>
    <n v="850"/>
    <x v="2"/>
  </r>
  <r>
    <d v="2016-06-11T00:00:00"/>
    <s v="Ana"/>
    <s v="ALI"/>
    <s v="GWP"/>
    <n v="8"/>
    <n v="10"/>
    <n v="6"/>
    <n v="7"/>
    <n v="9"/>
    <s v="FA"/>
    <s v="Crucero"/>
    <n v="1"/>
    <n v="400"/>
    <x v="2"/>
  </r>
  <r>
    <d v="2016-06-11T00:00:00"/>
    <s v="Ana"/>
    <s v="ALI"/>
    <s v="ISN"/>
    <n v="9"/>
    <n v="10"/>
    <n v="10"/>
    <n v="7"/>
    <n v="2"/>
    <s v="ZI"/>
    <s v="Estancia"/>
    <n v="1"/>
    <n v="425"/>
    <x v="1"/>
  </r>
  <r>
    <d v="2016-06-11T00:00:00"/>
    <s v="Ana"/>
    <s v="ALI"/>
    <s v="YTK"/>
    <n v="9"/>
    <n v="10"/>
    <n v="8"/>
    <n v="10"/>
    <n v="7"/>
    <s v="US"/>
    <s v="Crucero"/>
    <n v="3"/>
    <n v="2880"/>
    <x v="2"/>
  </r>
  <r>
    <d v="2016-06-13T00:00:00"/>
    <s v="Ana"/>
    <s v="ALI"/>
    <s v="KYL"/>
    <n v="10"/>
    <n v="9"/>
    <n v="10"/>
    <n v="9"/>
    <n v="10"/>
    <s v="LY"/>
    <s v="Estancia"/>
    <n v="8"/>
    <n v="4760"/>
    <x v="2"/>
  </r>
  <r>
    <d v="2016-06-14T00:00:00"/>
    <s v="Ana"/>
    <s v="ALI"/>
    <s v="FRG"/>
    <n v="8"/>
    <n v="5"/>
    <n v="8"/>
    <n v="9"/>
    <n v="10"/>
    <s v="XY"/>
    <s v="Circuito"/>
    <n v="8"/>
    <n v="7680"/>
    <x v="2"/>
  </r>
  <r>
    <d v="2016-06-14T00:00:00"/>
    <s v="Ana"/>
    <s v="ALI"/>
    <s v="EZY"/>
    <n v="7"/>
    <n v="8"/>
    <n v="2"/>
    <n v="4"/>
    <n v="10"/>
    <s v="QT"/>
    <s v="Circuito"/>
    <n v="4"/>
    <n v="2040"/>
    <x v="1"/>
  </r>
  <r>
    <d v="2016-06-16T00:00:00"/>
    <s v="Ana"/>
    <s v="ALI"/>
    <s v="EFR"/>
    <n v="8"/>
    <n v="9"/>
    <n v="10"/>
    <n v="9"/>
    <n v="9"/>
    <s v="UI"/>
    <s v="Crucero"/>
    <n v="10"/>
    <n v="7650"/>
    <x v="1"/>
  </r>
  <r>
    <d v="2016-06-23T00:00:00"/>
    <s v="Ana"/>
    <s v="ALI"/>
    <s v="NBB"/>
    <n v="10"/>
    <n v="8"/>
    <n v="8"/>
    <n v="8"/>
    <n v="9"/>
    <s v="LY"/>
    <s v="Estancia"/>
    <n v="3"/>
    <n v="1680"/>
    <x v="0"/>
  </r>
  <r>
    <d v="2016-06-24T00:00:00"/>
    <s v="Ana"/>
    <s v="ALI"/>
    <s v="VAP"/>
    <n v="9"/>
    <n v="6"/>
    <n v="7"/>
    <n v="7"/>
    <n v="6"/>
    <s v="PN"/>
    <s v="Estancia"/>
    <n v="5"/>
    <n v="2125"/>
    <x v="1"/>
  </r>
  <r>
    <d v="2016-06-25T00:00:00"/>
    <s v="Ana"/>
    <s v="ALI"/>
    <s v="UQF"/>
    <n v="8"/>
    <n v="7"/>
    <n v="10"/>
    <n v="10"/>
    <n v="8"/>
    <s v="XK"/>
    <s v="Circuito"/>
    <n v="7"/>
    <n v="4165"/>
    <x v="0"/>
  </r>
  <r>
    <d v="2016-06-25T00:00:00"/>
    <s v="Ana"/>
    <s v="ALI"/>
    <s v="JDP"/>
    <n v="8"/>
    <n v="4"/>
    <n v="8"/>
    <n v="4"/>
    <n v="5"/>
    <s v="CD"/>
    <s v="Circuito"/>
    <n v="6"/>
    <n v="4590"/>
    <x v="1"/>
  </r>
  <r>
    <d v="2016-06-27T00:00:00"/>
    <s v="Ana"/>
    <s v="ALI"/>
    <s v="SLT"/>
    <n v="10"/>
    <n v="8"/>
    <n v="9"/>
    <n v="10"/>
    <n v="10"/>
    <s v="MJ"/>
    <s v="Circuito"/>
    <n v="13"/>
    <n v="13260"/>
    <x v="1"/>
  </r>
  <r>
    <d v="2016-06-28T00:00:00"/>
    <s v="Ana"/>
    <s v="ALI"/>
    <s v="AVJ"/>
    <n v="10"/>
    <n v="4"/>
    <n v="3"/>
    <n v="10"/>
    <n v="10"/>
    <s v="YY"/>
    <s v="Crucero"/>
    <n v="8"/>
    <n v="8160"/>
    <x v="1"/>
  </r>
  <r>
    <d v="2016-06-29T00:00:00"/>
    <s v="Ana"/>
    <s v="ALI"/>
    <s v="MNC"/>
    <n v="0"/>
    <n v="6"/>
    <n v="6"/>
    <n v="8"/>
    <n v="7"/>
    <s v="HN"/>
    <s v="Estancia"/>
    <n v="4"/>
    <n v="4760"/>
    <x v="1"/>
  </r>
  <r>
    <d v="2016-06-30T00:00:00"/>
    <s v="Ana"/>
    <s v="ALI"/>
    <s v="IBS"/>
    <n v="9"/>
    <n v="10"/>
    <n v="10"/>
    <n v="6"/>
    <n v="10"/>
    <s v="WL"/>
    <s v="Circuito"/>
    <n v="1"/>
    <n v="765"/>
    <x v="2"/>
  </r>
  <r>
    <d v="2016-07-01T00:00:00"/>
    <s v="Ana"/>
    <s v="ALI"/>
    <s v="GJE"/>
    <n v="5"/>
    <n v="7"/>
    <n v="7"/>
    <n v="7"/>
    <n v="9"/>
    <s v="XK"/>
    <s v="Circuito"/>
    <n v="8"/>
    <n v="4760"/>
    <x v="1"/>
  </r>
  <r>
    <d v="2016-07-02T00:00:00"/>
    <s v="Ana"/>
    <s v="ALI"/>
    <s v="HNO"/>
    <n v="6"/>
    <n v="9"/>
    <n v="10"/>
    <n v="5"/>
    <n v="9"/>
    <s v="OQ"/>
    <s v="Estancia"/>
    <n v="19"/>
    <n v="4845"/>
    <x v="1"/>
  </r>
  <r>
    <d v="2016-07-03T00:00:00"/>
    <s v="Ana"/>
    <s v="ALI"/>
    <s v="PSI"/>
    <n v="9"/>
    <n v="9"/>
    <n v="8"/>
    <n v="9"/>
    <n v="0"/>
    <s v="QT"/>
    <s v="Circuito"/>
    <n v="6"/>
    <n v="3060"/>
    <x v="1"/>
  </r>
  <r>
    <d v="2016-07-04T00:00:00"/>
    <s v="Ana"/>
    <s v="ALI"/>
    <s v="GTE"/>
    <n v="6"/>
    <n v="7"/>
    <n v="8"/>
    <n v="10"/>
    <n v="6"/>
    <s v="MJ"/>
    <s v="Circuito"/>
    <n v="2"/>
    <n v="2040"/>
    <x v="1"/>
  </r>
  <r>
    <d v="2016-07-04T00:00:00"/>
    <s v="Ana"/>
    <s v="ALI"/>
    <s v="KKF"/>
    <n v="9"/>
    <n v="6"/>
    <n v="6"/>
    <n v="0"/>
    <n v="6"/>
    <s v="DF"/>
    <s v="Crucero"/>
    <n v="11"/>
    <n v="2805"/>
    <x v="1"/>
  </r>
  <r>
    <d v="2016-07-06T00:00:00"/>
    <s v="Ana"/>
    <s v="ALI"/>
    <s v="BYW"/>
    <n v="6"/>
    <n v="6"/>
    <n v="8"/>
    <n v="8"/>
    <n v="9"/>
    <s v="OQ"/>
    <s v="Estancia"/>
    <n v="6"/>
    <n v="1440"/>
    <x v="2"/>
  </r>
  <r>
    <d v="2016-07-08T00:00:00"/>
    <s v="Ana"/>
    <s v="ALI"/>
    <s v="KWW"/>
    <n v="8"/>
    <n v="10"/>
    <n v="9"/>
    <n v="10"/>
    <n v="3"/>
    <s v="NO"/>
    <s v="Circuito"/>
    <n v="18"/>
    <n v="21420"/>
    <x v="1"/>
  </r>
  <r>
    <d v="2016-07-10T00:00:00"/>
    <s v="Ana"/>
    <s v="ALI"/>
    <s v="TJW"/>
    <n v="7"/>
    <n v="6"/>
    <n v="8"/>
    <n v="1"/>
    <n v="4"/>
    <s v="HR"/>
    <s v="Crucero"/>
    <n v="6"/>
    <n v="3060"/>
    <x v="1"/>
  </r>
  <r>
    <d v="2016-07-17T00:00:00"/>
    <s v="Ana"/>
    <s v="ALI"/>
    <s v="SJF"/>
    <n v="10"/>
    <n v="10"/>
    <n v="1"/>
    <n v="8"/>
    <n v="7"/>
    <s v="IP"/>
    <s v="Estancia"/>
    <n v="6"/>
    <n v="4080"/>
    <x v="1"/>
  </r>
  <r>
    <d v="2016-07-18T00:00:00"/>
    <s v="Ana"/>
    <s v="ALI"/>
    <s v="JQK"/>
    <n v="0"/>
    <n v="9"/>
    <n v="10"/>
    <n v="10"/>
    <n v="9"/>
    <s v="PY"/>
    <s v="Crucero"/>
    <n v="9"/>
    <n v="7920"/>
    <x v="2"/>
  </r>
  <r>
    <d v="2016-07-18T00:00:00"/>
    <s v="Ana"/>
    <s v="ALI"/>
    <s v="DTP"/>
    <n v="7"/>
    <n v="7"/>
    <n v="8"/>
    <n v="10"/>
    <n v="7"/>
    <s v="ZI"/>
    <s v="Estancia"/>
    <n v="2"/>
    <n v="850"/>
    <x v="1"/>
  </r>
  <r>
    <d v="2016-07-18T00:00:00"/>
    <s v="Ana"/>
    <s v="ALI"/>
    <s v="LDW"/>
    <n v="8"/>
    <n v="6"/>
    <n v="7"/>
    <n v="7"/>
    <n v="4"/>
    <s v="NO"/>
    <s v="Circuito"/>
    <n v="2"/>
    <n v="2380"/>
    <x v="1"/>
  </r>
  <r>
    <d v="2016-07-19T00:00:00"/>
    <s v="Ana"/>
    <s v="ALI"/>
    <s v="BZL"/>
    <n v="9"/>
    <n v="3"/>
    <n v="2"/>
    <n v="10"/>
    <n v="9"/>
    <s v="ZA"/>
    <s v="Estancia"/>
    <n v="8"/>
    <n v="8160"/>
    <x v="1"/>
  </r>
  <r>
    <d v="2016-07-21T00:00:00"/>
    <s v="Ana"/>
    <s v="ALI"/>
    <s v="AJS"/>
    <n v="9"/>
    <n v="10"/>
    <n v="10"/>
    <n v="10"/>
    <n v="9"/>
    <s v="CF"/>
    <s v="Crucero"/>
    <n v="9"/>
    <n v="6120"/>
    <x v="1"/>
  </r>
  <r>
    <d v="2016-07-21T00:00:00"/>
    <s v="Ana"/>
    <s v="ALI"/>
    <s v="KIP"/>
    <n v="10"/>
    <n v="6"/>
    <n v="8"/>
    <n v="7"/>
    <n v="9"/>
    <s v="CD"/>
    <s v="Circuito"/>
    <n v="1"/>
    <n v="765"/>
    <x v="1"/>
  </r>
  <r>
    <d v="2016-07-21T00:00:00"/>
    <s v="Ana"/>
    <s v="ALI"/>
    <s v="BXV"/>
    <n v="8"/>
    <n v="10"/>
    <n v="10"/>
    <n v="4"/>
    <n v="10"/>
    <s v="CD"/>
    <s v="Circuito"/>
    <n v="2"/>
    <n v="1530"/>
    <x v="1"/>
  </r>
  <r>
    <d v="2016-07-23T00:00:00"/>
    <s v="Ana"/>
    <s v="ALI"/>
    <s v="WGR"/>
    <n v="10"/>
    <n v="7"/>
    <n v="7"/>
    <n v="10"/>
    <n v="8"/>
    <s v="IU"/>
    <s v="Circuito"/>
    <n v="3"/>
    <n v="1530"/>
    <x v="1"/>
  </r>
  <r>
    <d v="2016-07-25T00:00:00"/>
    <s v="Ana"/>
    <s v="ALI"/>
    <s v="LHY"/>
    <n v="7"/>
    <n v="9"/>
    <n v="7"/>
    <n v="8"/>
    <n v="10"/>
    <s v="UI"/>
    <s v="Crucero"/>
    <n v="4"/>
    <n v="3060"/>
    <x v="2"/>
  </r>
  <r>
    <d v="2016-07-26T00:00:00"/>
    <s v="Ana"/>
    <s v="ALI"/>
    <s v="JGZ"/>
    <n v="10"/>
    <n v="9"/>
    <n v="7"/>
    <n v="10"/>
    <n v="10"/>
    <s v="WL"/>
    <s v="Circuito"/>
    <n v="7"/>
    <n v="5355"/>
    <x v="1"/>
  </r>
  <r>
    <d v="2016-07-26T00:00:00"/>
    <s v="Ana"/>
    <s v="ALI"/>
    <s v="JGL"/>
    <n v="6"/>
    <n v="9"/>
    <n v="7"/>
    <n v="8"/>
    <n v="9"/>
    <s v="CD"/>
    <s v="Circuito"/>
    <n v="4"/>
    <n v="3060"/>
    <x v="0"/>
  </r>
  <r>
    <d v="2016-07-27T00:00:00"/>
    <s v="Ana"/>
    <s v="ALI"/>
    <s v="PWK"/>
    <n v="7"/>
    <n v="7"/>
    <n v="5"/>
    <n v="8"/>
    <n v="7"/>
    <s v="ZA"/>
    <s v="Estancia"/>
    <n v="18"/>
    <n v="18360"/>
    <x v="1"/>
  </r>
  <r>
    <d v="2016-07-27T00:00:00"/>
    <s v="Ana"/>
    <s v="ALI"/>
    <s v="QUQ"/>
    <n v="7"/>
    <n v="10"/>
    <n v="9"/>
    <n v="0"/>
    <n v="6"/>
    <s v="LY"/>
    <s v="Estancia"/>
    <n v="4"/>
    <n v="2380"/>
    <x v="2"/>
  </r>
  <r>
    <d v="2016-07-29T00:00:00"/>
    <s v="Ana"/>
    <s v="ALI"/>
    <s v="XVY"/>
    <n v="10"/>
    <n v="9"/>
    <n v="7"/>
    <n v="8"/>
    <n v="8"/>
    <s v="PY"/>
    <s v="Crucero"/>
    <n v="4"/>
    <n v="3520"/>
    <x v="2"/>
  </r>
  <r>
    <d v="2016-07-30T00:00:00"/>
    <s v="Ana"/>
    <s v="ALI"/>
    <s v="CJT"/>
    <n v="5"/>
    <n v="10"/>
    <n v="10"/>
    <n v="10"/>
    <n v="8"/>
    <s v="QT"/>
    <s v="Circuito"/>
    <n v="4"/>
    <n v="1920"/>
    <x v="2"/>
  </r>
  <r>
    <d v="2016-07-31T00:00:00"/>
    <s v="Ana"/>
    <s v="ALI"/>
    <s v="SBD"/>
    <n v="7"/>
    <n v="5"/>
    <n v="8"/>
    <n v="10"/>
    <n v="9"/>
    <s v="LY"/>
    <s v="Estancia"/>
    <n v="7"/>
    <n v="4165"/>
    <x v="1"/>
  </r>
  <r>
    <d v="2016-08-01T00:00:00"/>
    <s v="Ana"/>
    <s v="ALI"/>
    <s v="GHP"/>
    <n v="9"/>
    <n v="8"/>
    <n v="10"/>
    <n v="7"/>
    <n v="8"/>
    <s v="GI"/>
    <s v="Estancia"/>
    <n v="4"/>
    <n v="3400"/>
    <x v="2"/>
  </r>
  <r>
    <d v="2016-08-04T00:00:00"/>
    <s v="Ana"/>
    <s v="ALI"/>
    <s v="ALZ"/>
    <n v="9"/>
    <n v="10"/>
    <n v="10"/>
    <n v="9"/>
    <n v="9"/>
    <s v="PM"/>
    <s v="Circuito"/>
    <n v="6"/>
    <n v="1530"/>
    <x v="1"/>
  </r>
  <r>
    <d v="2016-08-05T00:00:00"/>
    <s v="Ana"/>
    <s v="ALI"/>
    <s v="KGQ"/>
    <n v="7"/>
    <n v="10"/>
    <n v="8"/>
    <n v="8"/>
    <n v="10"/>
    <s v="ZI"/>
    <s v="Estancia"/>
    <n v="13"/>
    <n v="5525"/>
    <x v="2"/>
  </r>
  <r>
    <d v="2016-08-06T00:00:00"/>
    <s v="Ana"/>
    <s v="ALI"/>
    <s v="VQE"/>
    <n v="6"/>
    <n v="8"/>
    <n v="6"/>
    <n v="3"/>
    <n v="7"/>
    <s v="WL"/>
    <s v="Circuito"/>
    <n v="5"/>
    <n v="3825"/>
    <x v="1"/>
  </r>
  <r>
    <d v="2016-08-06T00:00:00"/>
    <s v="Ana"/>
    <s v="ALI"/>
    <s v="IAJ"/>
    <n v="6"/>
    <n v="6"/>
    <n v="3"/>
    <n v="9"/>
    <n v="2"/>
    <s v="XY"/>
    <s v="Circuito"/>
    <n v="5"/>
    <n v="5100"/>
    <x v="1"/>
  </r>
  <r>
    <d v="2016-08-08T00:00:00"/>
    <s v="Ana"/>
    <s v="ALI"/>
    <s v="VRT"/>
    <n v="2"/>
    <n v="10"/>
    <n v="6"/>
    <n v="6"/>
    <n v="5"/>
    <s v="CF"/>
    <s v="Crucero"/>
    <n v="9"/>
    <n v="6120"/>
    <x v="1"/>
  </r>
  <r>
    <d v="2016-08-10T00:00:00"/>
    <s v="Ana"/>
    <s v="ALI"/>
    <s v="ZNR"/>
    <n v="8"/>
    <n v="3"/>
    <n v="6"/>
    <n v="10"/>
    <n v="9"/>
    <s v="DL"/>
    <s v="Estancia"/>
    <n v="3"/>
    <n v="1530"/>
    <x v="1"/>
  </r>
  <r>
    <d v="2016-08-11T00:00:00"/>
    <s v="Ana"/>
    <s v="ALI"/>
    <s v="MSP"/>
    <n v="5"/>
    <n v="6"/>
    <n v="8"/>
    <n v="7"/>
    <n v="6"/>
    <s v="DF"/>
    <s v="Crucero"/>
    <n v="2"/>
    <n v="510"/>
    <x v="1"/>
  </r>
  <r>
    <d v="2016-08-11T00:00:00"/>
    <s v="Ana"/>
    <s v="ALI"/>
    <s v="FJG"/>
    <n v="8"/>
    <n v="10"/>
    <n v="8"/>
    <n v="4"/>
    <n v="10"/>
    <s v="HN"/>
    <s v="Estancia"/>
    <n v="3"/>
    <n v="3570"/>
    <x v="1"/>
  </r>
  <r>
    <d v="2016-08-12T00:00:00"/>
    <s v="Ana"/>
    <s v="ALI"/>
    <s v="NAC"/>
    <n v="9"/>
    <n v="10"/>
    <n v="9"/>
    <n v="7"/>
    <n v="7"/>
    <s v="FA"/>
    <s v="Crucero"/>
    <n v="6"/>
    <n v="2550"/>
    <x v="2"/>
  </r>
  <r>
    <d v="2016-08-15T00:00:00"/>
    <s v="Ana"/>
    <s v="ALI"/>
    <s v="OWU"/>
    <n v="8"/>
    <n v="10"/>
    <n v="10"/>
    <n v="8"/>
    <n v="10"/>
    <s v="CF"/>
    <s v="Crucero"/>
    <n v="19"/>
    <n v="12920"/>
    <x v="0"/>
  </r>
  <r>
    <d v="2016-08-15T00:00:00"/>
    <s v="Ana"/>
    <s v="ALI"/>
    <s v="BZV"/>
    <n v="8"/>
    <n v="7"/>
    <n v="4"/>
    <n v="8"/>
    <n v="8"/>
    <s v="US"/>
    <s v="Crucero"/>
    <n v="4"/>
    <n v="4080"/>
    <x v="2"/>
  </r>
  <r>
    <d v="2016-08-19T00:00:00"/>
    <s v="Ana"/>
    <s v="ALI"/>
    <s v="ECL"/>
    <n v="4"/>
    <n v="5"/>
    <n v="7"/>
    <n v="10"/>
    <n v="9"/>
    <s v="HN"/>
    <s v="Estancia"/>
    <n v="19"/>
    <n v="22610"/>
    <x v="1"/>
  </r>
  <r>
    <d v="2016-08-23T00:00:00"/>
    <s v="Ana"/>
    <s v="ALI"/>
    <s v="RIB"/>
    <n v="7"/>
    <n v="9"/>
    <n v="7"/>
    <n v="8"/>
    <n v="8"/>
    <s v="HR"/>
    <s v="Crucero"/>
    <n v="3"/>
    <n v="1530"/>
    <x v="2"/>
  </r>
  <r>
    <d v="2016-08-24T00:00:00"/>
    <s v="Ana"/>
    <s v="ALI"/>
    <s v="CPF"/>
    <n v="9"/>
    <n v="9"/>
    <n v="9"/>
    <n v="6"/>
    <n v="7"/>
    <s v="LY"/>
    <s v="Estancia"/>
    <n v="11"/>
    <n v="6545"/>
    <x v="0"/>
  </r>
  <r>
    <d v="2016-08-25T00:00:00"/>
    <s v="Ana"/>
    <s v="ALI"/>
    <s v="LSR"/>
    <n v="10"/>
    <n v="8"/>
    <n v="9"/>
    <n v="6"/>
    <n v="10"/>
    <s v="ZI"/>
    <s v="Estancia"/>
    <n v="4"/>
    <n v="1700"/>
    <x v="0"/>
  </r>
  <r>
    <d v="2016-08-26T00:00:00"/>
    <s v="Ana"/>
    <s v="ALI"/>
    <s v="XJH"/>
    <n v="8"/>
    <n v="10"/>
    <n v="6"/>
    <n v="6"/>
    <n v="8"/>
    <s v="DL"/>
    <s v="Estancia"/>
    <n v="8"/>
    <n v="3840"/>
    <x v="2"/>
  </r>
  <r>
    <d v="2016-08-29T00:00:00"/>
    <s v="Ana"/>
    <s v="ALI"/>
    <s v="BMY"/>
    <n v="8"/>
    <n v="7"/>
    <n v="9"/>
    <n v="10"/>
    <n v="9"/>
    <s v="FA"/>
    <s v="Crucero"/>
    <n v="4"/>
    <n v="1700"/>
    <x v="0"/>
  </r>
  <r>
    <d v="2016-08-29T00:00:00"/>
    <s v="Ana"/>
    <s v="ALI"/>
    <s v="LVJ"/>
    <n v="6"/>
    <n v="7"/>
    <n v="3"/>
    <n v="9"/>
    <n v="5"/>
    <s v="XK"/>
    <s v="Circuito"/>
    <n v="1"/>
    <n v="595"/>
    <x v="1"/>
  </r>
  <r>
    <d v="2016-08-29T00:00:00"/>
    <s v="Ana"/>
    <s v="ALI"/>
    <s v="LEI"/>
    <n v="7"/>
    <n v="9"/>
    <n v="8"/>
    <n v="10"/>
    <n v="10"/>
    <s v="QT"/>
    <s v="Circuito"/>
    <n v="2"/>
    <n v="1020"/>
    <x v="1"/>
  </r>
  <r>
    <d v="2016-08-30T00:00:00"/>
    <s v="Ana"/>
    <s v="ALI"/>
    <s v="NIT"/>
    <n v="5"/>
    <n v="6"/>
    <n v="9"/>
    <n v="7"/>
    <n v="7"/>
    <s v="XY"/>
    <s v="Circuito"/>
    <n v="5"/>
    <n v="5100"/>
    <x v="1"/>
  </r>
  <r>
    <d v="2016-08-31T00:00:00"/>
    <s v="Ana"/>
    <s v="ALI"/>
    <s v="WYB"/>
    <n v="8"/>
    <n v="8"/>
    <n v="10"/>
    <n v="9"/>
    <n v="4"/>
    <s v="CD"/>
    <s v="Circuito"/>
    <n v="9"/>
    <n v="6480"/>
    <x v="2"/>
  </r>
  <r>
    <d v="2016-09-01T00:00:00"/>
    <s v="Ana"/>
    <s v="ALI"/>
    <s v="NIA"/>
    <n v="8"/>
    <n v="8"/>
    <n v="7"/>
    <n v="9"/>
    <n v="10"/>
    <s v="HR"/>
    <s v="Crucero"/>
    <n v="5"/>
    <n v="2550"/>
    <x v="1"/>
  </r>
  <r>
    <d v="2016-09-04T00:00:00"/>
    <s v="Ana"/>
    <s v="ALI"/>
    <s v="NKF"/>
    <n v="9"/>
    <n v="9"/>
    <n v="8"/>
    <n v="9"/>
    <n v="6"/>
    <s v="IP"/>
    <s v="Estancia"/>
    <n v="21"/>
    <n v="13440"/>
    <x v="2"/>
  </r>
  <r>
    <d v="2016-09-04T00:00:00"/>
    <s v="Ana"/>
    <s v="ALI"/>
    <s v="FSK"/>
    <n v="7"/>
    <n v="5"/>
    <n v="10"/>
    <n v="5"/>
    <n v="9"/>
    <s v="MJ"/>
    <s v="Circuito"/>
    <n v="5"/>
    <n v="5100"/>
    <x v="1"/>
  </r>
  <r>
    <d v="2016-09-07T00:00:00"/>
    <s v="Ana"/>
    <s v="ALI"/>
    <s v="YZN"/>
    <n v="8"/>
    <n v="4"/>
    <n v="6"/>
    <n v="10"/>
    <n v="10"/>
    <s v="IU"/>
    <s v="Circuito"/>
    <n v="8"/>
    <n v="4080"/>
    <x v="1"/>
  </r>
  <r>
    <d v="2016-09-09T00:00:00"/>
    <s v="Ana"/>
    <s v="ALI"/>
    <s v="PWK"/>
    <n v="9"/>
    <n v="9"/>
    <n v="9"/>
    <n v="10"/>
    <n v="7"/>
    <s v="CD"/>
    <s v="Circuito"/>
    <n v="8"/>
    <n v="6120"/>
    <x v="1"/>
  </r>
  <r>
    <d v="2016-09-11T00:00:00"/>
    <s v="Ana"/>
    <s v="ALI"/>
    <s v="JGM"/>
    <n v="7"/>
    <n v="10"/>
    <n v="3"/>
    <n v="2"/>
    <n v="8"/>
    <s v="XY"/>
    <s v="Circuito"/>
    <n v="8"/>
    <n v="8160"/>
    <x v="1"/>
  </r>
  <r>
    <d v="2016-09-13T00:00:00"/>
    <s v="Ana"/>
    <s v="ALI"/>
    <s v="QMC"/>
    <n v="10"/>
    <n v="10"/>
    <n v="9"/>
    <n v="9"/>
    <n v="8"/>
    <s v="RA"/>
    <s v="Crucero"/>
    <n v="7"/>
    <n v="2975"/>
    <x v="2"/>
  </r>
  <r>
    <d v="2016-09-17T00:00:00"/>
    <s v="Ana"/>
    <s v="ALI"/>
    <s v="ULF"/>
    <n v="9"/>
    <n v="4"/>
    <n v="10"/>
    <n v="10"/>
    <n v="2"/>
    <s v="NO"/>
    <s v="Circuito"/>
    <n v="17"/>
    <n v="20230"/>
    <x v="2"/>
  </r>
  <r>
    <d v="2016-09-18T00:00:00"/>
    <s v="Ana"/>
    <s v="ALI"/>
    <s v="MED"/>
    <n v="3"/>
    <n v="7"/>
    <n v="5"/>
    <n v="10"/>
    <n v="9"/>
    <s v="PM"/>
    <s v="Circuito"/>
    <n v="1"/>
    <n v="255"/>
    <x v="0"/>
  </r>
  <r>
    <d v="2016-09-22T00:00:00"/>
    <s v="Ana"/>
    <s v="ALI"/>
    <s v="CPF"/>
    <n v="10"/>
    <n v="0"/>
    <n v="9"/>
    <n v="7"/>
    <n v="8"/>
    <s v="FA"/>
    <s v="Crucero"/>
    <n v="2"/>
    <n v="850"/>
    <x v="0"/>
  </r>
  <r>
    <d v="2016-09-23T00:00:00"/>
    <s v="Ana"/>
    <s v="ALI"/>
    <s v="VTR"/>
    <n v="9"/>
    <n v="6"/>
    <n v="3"/>
    <n v="6"/>
    <n v="10"/>
    <s v="ZA"/>
    <s v="Estancia"/>
    <n v="8"/>
    <n v="8160"/>
    <x v="1"/>
  </r>
  <r>
    <d v="2016-09-24T00:00:00"/>
    <s v="Ana"/>
    <s v="ALI"/>
    <s v="JAP"/>
    <n v="5"/>
    <n v="4"/>
    <n v="4"/>
    <n v="9"/>
    <n v="7"/>
    <s v="WL"/>
    <s v="Circuito"/>
    <n v="1"/>
    <n v="765"/>
    <x v="1"/>
  </r>
  <r>
    <d v="2016-10-01T00:00:00"/>
    <s v="Ana"/>
    <s v="ALI"/>
    <s v="DRI"/>
    <n v="3"/>
    <n v="10"/>
    <n v="4"/>
    <n v="9"/>
    <n v="3"/>
    <s v="CD"/>
    <s v="Circuito"/>
    <n v="16"/>
    <n v="12240"/>
    <x v="1"/>
  </r>
  <r>
    <d v="2016-10-02T00:00:00"/>
    <s v="Ana"/>
    <s v="ALI"/>
    <s v="FPZ"/>
    <n v="6"/>
    <n v="8"/>
    <n v="5"/>
    <n v="5"/>
    <n v="10"/>
    <s v="PM"/>
    <s v="Circuito"/>
    <n v="4"/>
    <n v="1020"/>
    <x v="1"/>
  </r>
  <r>
    <d v="2016-10-03T00:00:00"/>
    <s v="Ana"/>
    <s v="ALI"/>
    <s v="QYS"/>
    <n v="10"/>
    <n v="5"/>
    <n v="8"/>
    <n v="3"/>
    <n v="9"/>
    <s v="WY"/>
    <s v="Circuito"/>
    <n v="10"/>
    <n v="2550"/>
    <x v="1"/>
  </r>
  <r>
    <d v="2016-10-07T00:00:00"/>
    <s v="Ana"/>
    <s v="ALI"/>
    <s v="GCH"/>
    <n v="6"/>
    <n v="10"/>
    <n v="8"/>
    <n v="8"/>
    <n v="10"/>
    <s v="MJ"/>
    <s v="Circuito"/>
    <n v="6"/>
    <n v="6120"/>
    <x v="2"/>
  </r>
  <r>
    <d v="2016-10-08T00:00:00"/>
    <s v="Ana"/>
    <s v="ALI"/>
    <s v="LHT"/>
    <n v="9"/>
    <n v="8"/>
    <n v="6"/>
    <n v="10"/>
    <n v="9"/>
    <s v="XK"/>
    <s v="Circuito"/>
    <n v="6"/>
    <n v="3360"/>
    <x v="2"/>
  </r>
  <r>
    <d v="2016-10-09T00:00:00"/>
    <s v="Ana"/>
    <s v="ALI"/>
    <s v="CLW"/>
    <n v="3"/>
    <n v="10"/>
    <n v="9"/>
    <n v="2"/>
    <n v="7"/>
    <s v="XK"/>
    <s v="Circuito"/>
    <n v="8"/>
    <n v="4760"/>
    <x v="1"/>
  </r>
  <r>
    <d v="2016-10-11T00:00:00"/>
    <s v="Ana"/>
    <s v="ALI"/>
    <s v="WXO"/>
    <n v="7"/>
    <n v="8"/>
    <n v="7"/>
    <n v="8"/>
    <n v="0"/>
    <s v="MJ"/>
    <s v="Circuito"/>
    <n v="3"/>
    <n v="3060"/>
    <x v="1"/>
  </r>
  <r>
    <d v="2016-10-12T00:00:00"/>
    <s v="Ana"/>
    <s v="ALI"/>
    <s v="NQZ"/>
    <n v="7"/>
    <n v="7"/>
    <n v="2"/>
    <n v="7"/>
    <n v="10"/>
    <s v="US"/>
    <s v="Crucero"/>
    <n v="10"/>
    <n v="10200"/>
    <x v="1"/>
  </r>
  <r>
    <d v="2016-10-13T00:00:00"/>
    <s v="Ana"/>
    <s v="ALI"/>
    <s v="SFR"/>
    <n v="4"/>
    <n v="8"/>
    <n v="4"/>
    <n v="5"/>
    <n v="9"/>
    <s v="DL"/>
    <s v="Estancia"/>
    <n v="1"/>
    <n v="510"/>
    <x v="1"/>
  </r>
  <r>
    <d v="2016-10-13T00:00:00"/>
    <s v="Ana"/>
    <s v="ALI"/>
    <s v="ZOQ"/>
    <n v="7"/>
    <n v="9"/>
    <n v="10"/>
    <n v="9"/>
    <n v="8"/>
    <s v="HR"/>
    <s v="Crucero"/>
    <n v="10"/>
    <n v="5100"/>
    <x v="1"/>
  </r>
  <r>
    <d v="2016-10-13T00:00:00"/>
    <s v="Ana"/>
    <s v="ALI"/>
    <s v="DTM"/>
    <n v="8"/>
    <n v="8"/>
    <n v="5"/>
    <n v="7"/>
    <n v="8"/>
    <s v="NO"/>
    <s v="Circuito"/>
    <n v="2"/>
    <n v="2380"/>
    <x v="1"/>
  </r>
  <r>
    <d v="2016-10-22T00:00:00"/>
    <s v="Ana"/>
    <s v="ALI"/>
    <s v="ZMQ"/>
    <n v="10"/>
    <n v="10"/>
    <n v="10"/>
    <n v="10"/>
    <n v="8"/>
    <s v="MJ"/>
    <s v="Circuito"/>
    <n v="9"/>
    <n v="9180"/>
    <x v="2"/>
  </r>
  <r>
    <d v="2016-10-24T00:00:00"/>
    <s v="Ana"/>
    <s v="ALI"/>
    <s v="QZL"/>
    <n v="9"/>
    <n v="9"/>
    <n v="8"/>
    <n v="10"/>
    <n v="6"/>
    <s v="HR"/>
    <s v="Crucero"/>
    <n v="9"/>
    <n v="4590"/>
    <x v="1"/>
  </r>
  <r>
    <d v="2016-10-26T00:00:00"/>
    <s v="Ana"/>
    <s v="ALI"/>
    <s v="UQB"/>
    <n v="6"/>
    <n v="5"/>
    <n v="10"/>
    <n v="0"/>
    <n v="7"/>
    <s v="IP"/>
    <s v="Estancia"/>
    <n v="9"/>
    <n v="6120"/>
    <x v="1"/>
  </r>
  <r>
    <d v="2016-10-27T00:00:00"/>
    <s v="Ana"/>
    <s v="ALI"/>
    <s v="YRO"/>
    <n v="9"/>
    <n v="8"/>
    <n v="8"/>
    <n v="8"/>
    <n v="10"/>
    <s v="PM"/>
    <s v="Circuito"/>
    <n v="6"/>
    <n v="1530"/>
    <x v="1"/>
  </r>
  <r>
    <d v="2016-10-27T00:00:00"/>
    <s v="Ana"/>
    <s v="ALI"/>
    <s v="VKS"/>
    <n v="4"/>
    <n v="7"/>
    <n v="8"/>
    <n v="6"/>
    <n v="6"/>
    <s v="WY"/>
    <s v="Circuito"/>
    <n v="6"/>
    <n v="1530"/>
    <x v="1"/>
  </r>
  <r>
    <d v="2016-10-29T00:00:00"/>
    <s v="Ana"/>
    <s v="ALI"/>
    <s v="DTP"/>
    <n v="8"/>
    <n v="8"/>
    <n v="10"/>
    <n v="8"/>
    <n v="9"/>
    <s v="GI"/>
    <s v="Estancia"/>
    <n v="4"/>
    <n v="3400"/>
    <x v="1"/>
  </r>
  <r>
    <d v="2016-10-31T00:00:00"/>
    <s v="Ana"/>
    <s v="ALI"/>
    <s v="ZMO"/>
    <n v="8"/>
    <n v="10"/>
    <n v="9"/>
    <n v="10"/>
    <n v="9"/>
    <s v="WL"/>
    <s v="Circuito"/>
    <n v="12"/>
    <n v="9180"/>
    <x v="2"/>
  </r>
  <r>
    <d v="2016-11-04T00:00:00"/>
    <s v="Ana"/>
    <s v="ALI"/>
    <s v="UJC"/>
    <n v="8"/>
    <n v="8"/>
    <n v="10"/>
    <n v="10"/>
    <n v="9"/>
    <s v="NO"/>
    <s v="Circuito"/>
    <n v="2"/>
    <n v="2380"/>
    <x v="2"/>
  </r>
  <r>
    <d v="2016-11-05T00:00:00"/>
    <s v="Ana"/>
    <s v="ALI"/>
    <s v="LQH"/>
    <n v="10"/>
    <n v="10"/>
    <n v="10"/>
    <n v="9"/>
    <n v="4"/>
    <s v="ZI"/>
    <s v="Estancia"/>
    <n v="6"/>
    <n v="2400"/>
    <x v="2"/>
  </r>
  <r>
    <d v="2016-11-06T00:00:00"/>
    <s v="Ana"/>
    <s v="ALI"/>
    <s v="YRT"/>
    <n v="8"/>
    <n v="4"/>
    <n v="7"/>
    <n v="7"/>
    <n v="6"/>
    <s v="DL"/>
    <s v="Estancia"/>
    <n v="14"/>
    <n v="7140"/>
    <x v="1"/>
  </r>
  <r>
    <d v="2016-11-07T00:00:00"/>
    <s v="Ana"/>
    <s v="ALI"/>
    <s v="HTL"/>
    <n v="10"/>
    <n v="9"/>
    <n v="10"/>
    <n v="8"/>
    <n v="6"/>
    <s v="MJ"/>
    <s v="Circuito"/>
    <n v="7"/>
    <n v="7140"/>
    <x v="1"/>
  </r>
  <r>
    <d v="2016-11-08T00:00:00"/>
    <s v="Ana"/>
    <s v="ALI"/>
    <s v="TVL"/>
    <n v="5"/>
    <n v="8"/>
    <n v="9"/>
    <n v="7"/>
    <n v="6"/>
    <s v="UI"/>
    <s v="Crucero"/>
    <n v="6"/>
    <n v="4590"/>
    <x v="1"/>
  </r>
  <r>
    <d v="2016-11-12T00:00:00"/>
    <s v="Ana"/>
    <s v="ALI"/>
    <s v="QTY"/>
    <n v="8"/>
    <n v="10"/>
    <n v="10"/>
    <n v="9"/>
    <n v="9"/>
    <s v="LY"/>
    <s v="Estancia"/>
    <n v="4"/>
    <n v="2380"/>
    <x v="2"/>
  </r>
  <r>
    <d v="2016-11-13T00:00:00"/>
    <s v="Ana"/>
    <s v="ALI"/>
    <s v="FEZ"/>
    <n v="8"/>
    <n v="8"/>
    <n v="9"/>
    <n v="7"/>
    <n v="3"/>
    <s v="IP"/>
    <s v="Estancia"/>
    <n v="3"/>
    <n v="2040"/>
    <x v="1"/>
  </r>
  <r>
    <d v="2016-11-16T00:00:00"/>
    <s v="Ana"/>
    <s v="ALI"/>
    <s v="YBJ"/>
    <n v="10"/>
    <n v="8"/>
    <n v="2"/>
    <n v="10"/>
    <n v="6"/>
    <s v="MJ"/>
    <s v="Circuito"/>
    <n v="2"/>
    <n v="2040"/>
    <x v="1"/>
  </r>
  <r>
    <d v="2016-11-16T00:00:00"/>
    <s v="Ana"/>
    <s v="ALI"/>
    <s v="QBA"/>
    <n v="10"/>
    <n v="7"/>
    <n v="10"/>
    <n v="7"/>
    <n v="8"/>
    <s v="GI"/>
    <s v="Estancia"/>
    <n v="10"/>
    <n v="8500"/>
    <x v="1"/>
  </r>
  <r>
    <d v="2016-11-17T00:00:00"/>
    <s v="Ana"/>
    <s v="ALI"/>
    <s v="MSP"/>
    <n v="5"/>
    <n v="7"/>
    <n v="7"/>
    <n v="2"/>
    <n v="8"/>
    <s v="CF"/>
    <s v="Crucero"/>
    <n v="13"/>
    <n v="8840"/>
    <x v="1"/>
  </r>
  <r>
    <d v="2016-11-19T00:00:00"/>
    <s v="Ana"/>
    <s v="ALI"/>
    <s v="EZN"/>
    <n v="9"/>
    <n v="9"/>
    <n v="10"/>
    <n v="8"/>
    <n v="4"/>
    <s v="FA"/>
    <s v="Crucero"/>
    <n v="2"/>
    <n v="800"/>
    <x v="2"/>
  </r>
  <r>
    <d v="2016-11-19T00:00:00"/>
    <s v="Ana"/>
    <s v="ALI"/>
    <s v="NWY"/>
    <n v="7"/>
    <n v="10"/>
    <n v="5"/>
    <n v="7"/>
    <n v="7"/>
    <s v="UI"/>
    <s v="Crucero"/>
    <n v="1"/>
    <n v="765"/>
    <x v="1"/>
  </r>
  <r>
    <d v="2016-11-24T00:00:00"/>
    <s v="Ana"/>
    <s v="ALI"/>
    <s v="RST"/>
    <n v="7"/>
    <n v="9"/>
    <n v="8"/>
    <n v="9"/>
    <n v="8"/>
    <s v="PM"/>
    <s v="Circuito"/>
    <n v="12"/>
    <n v="3060"/>
    <x v="2"/>
  </r>
  <r>
    <d v="2016-11-25T00:00:00"/>
    <s v="Ana"/>
    <s v="ALI"/>
    <s v="XTT"/>
    <n v="9"/>
    <n v="7"/>
    <n v="8"/>
    <n v="6"/>
    <n v="9"/>
    <s v="CF"/>
    <s v="Crucero"/>
    <n v="3"/>
    <n v="2040"/>
    <x v="1"/>
  </r>
  <r>
    <d v="2016-11-25T00:00:00"/>
    <s v="Ana"/>
    <s v="ALI"/>
    <s v="CPC"/>
    <n v="10"/>
    <n v="8"/>
    <n v="9"/>
    <n v="1"/>
    <n v="8"/>
    <s v="OQ"/>
    <s v="Estancia"/>
    <n v="3"/>
    <n v="765"/>
    <x v="1"/>
  </r>
  <r>
    <d v="2016-11-26T00:00:00"/>
    <s v="Ana"/>
    <s v="ALI"/>
    <s v="MED"/>
    <n v="7"/>
    <n v="9"/>
    <n v="7"/>
    <n v="9"/>
    <n v="10"/>
    <s v="HR"/>
    <s v="Crucero"/>
    <n v="3"/>
    <n v="1530"/>
    <x v="0"/>
  </r>
  <r>
    <d v="2016-11-29T00:00:00"/>
    <s v="Ana"/>
    <s v="ALI"/>
    <s v="NUT"/>
    <n v="4"/>
    <n v="8"/>
    <n v="8"/>
    <n v="2"/>
    <n v="8"/>
    <s v="PY"/>
    <s v="Crucero"/>
    <n v="18"/>
    <n v="16830"/>
    <x v="1"/>
  </r>
  <r>
    <d v="2016-11-29T00:00:00"/>
    <s v="Ana"/>
    <s v="ALI"/>
    <s v="SMD"/>
    <n v="6"/>
    <n v="7"/>
    <n v="4"/>
    <n v="7"/>
    <n v="7"/>
    <s v="PN"/>
    <s v="Estancia"/>
    <n v="5"/>
    <n v="2125"/>
    <x v="1"/>
  </r>
  <r>
    <d v="2016-12-02T00:00:00"/>
    <s v="Ana"/>
    <s v="ALI"/>
    <s v="FZD"/>
    <n v="8"/>
    <n v="8"/>
    <n v="6"/>
    <n v="6"/>
    <n v="8"/>
    <s v="WY"/>
    <s v="Circuito"/>
    <n v="11"/>
    <n v="2640"/>
    <x v="0"/>
  </r>
  <r>
    <d v="2016-12-04T00:00:00"/>
    <s v="Ana"/>
    <s v="ALI"/>
    <s v="HJY"/>
    <n v="8"/>
    <n v="8"/>
    <n v="5"/>
    <n v="9"/>
    <n v="8"/>
    <s v="ZA"/>
    <s v="Estancia"/>
    <n v="6"/>
    <n v="6120"/>
    <x v="1"/>
  </r>
  <r>
    <d v="2016-12-05T00:00:00"/>
    <s v="Ana"/>
    <s v="ALI"/>
    <s v="FIE"/>
    <n v="9"/>
    <n v="9"/>
    <n v="8"/>
    <n v="0"/>
    <n v="7"/>
    <s v="XY"/>
    <s v="Circuito"/>
    <n v="11"/>
    <n v="11220"/>
    <x v="1"/>
  </r>
  <r>
    <d v="2016-12-11T00:00:00"/>
    <s v="Ana"/>
    <s v="ALI"/>
    <s v="AEF"/>
    <n v="2"/>
    <n v="8"/>
    <n v="4"/>
    <n v="8"/>
    <n v="10"/>
    <s v="ZI"/>
    <s v="Estancia"/>
    <n v="10"/>
    <n v="4250"/>
    <x v="1"/>
  </r>
  <r>
    <d v="2016-12-11T00:00:00"/>
    <s v="Ana"/>
    <s v="ALI"/>
    <s v="CPF"/>
    <n v="10"/>
    <n v="9"/>
    <n v="6"/>
    <n v="2"/>
    <n v="9"/>
    <s v="FA"/>
    <s v="Crucero"/>
    <n v="8"/>
    <n v="3400"/>
    <x v="0"/>
  </r>
  <r>
    <d v="2016-12-11T00:00:00"/>
    <s v="Ana"/>
    <s v="ALI"/>
    <s v="CYO"/>
    <n v="6"/>
    <n v="8"/>
    <n v="10"/>
    <n v="8"/>
    <n v="10"/>
    <s v="WL"/>
    <s v="Circuito"/>
    <n v="3"/>
    <n v="2295"/>
    <x v="2"/>
  </r>
  <r>
    <d v="2016-12-15T00:00:00"/>
    <s v="Ana"/>
    <s v="ALI"/>
    <s v="KJC"/>
    <n v="10"/>
    <n v="7"/>
    <n v="7"/>
    <n v="9"/>
    <n v="9"/>
    <s v="DL"/>
    <s v="Estancia"/>
    <n v="6"/>
    <n v="2880"/>
    <x v="2"/>
  </r>
  <r>
    <d v="2016-12-16T00:00:00"/>
    <s v="Ana"/>
    <s v="ALI"/>
    <s v="RPF"/>
    <n v="7"/>
    <n v="10"/>
    <n v="3"/>
    <n v="10"/>
    <n v="6"/>
    <s v="IP"/>
    <s v="Estancia"/>
    <n v="3"/>
    <n v="2040"/>
    <x v="1"/>
  </r>
  <r>
    <d v="2016-12-16T00:00:00"/>
    <s v="Ana"/>
    <s v="ALI"/>
    <s v="MZQ"/>
    <n v="6"/>
    <n v="3"/>
    <n v="6"/>
    <n v="6"/>
    <n v="8"/>
    <s v="IP"/>
    <s v="Estancia"/>
    <n v="5"/>
    <n v="3400"/>
    <x v="1"/>
  </r>
  <r>
    <d v="2016-12-17T00:00:00"/>
    <s v="Ana"/>
    <s v="ALI"/>
    <s v="SYZ"/>
    <n v="4"/>
    <n v="9"/>
    <n v="3"/>
    <n v="7"/>
    <n v="6"/>
    <s v="US"/>
    <s v="Crucero"/>
    <n v="6"/>
    <n v="6120"/>
    <x v="1"/>
  </r>
  <r>
    <d v="2016-12-18T00:00:00"/>
    <s v="Ana"/>
    <s v="ALI"/>
    <s v="KLB"/>
    <n v="10"/>
    <n v="10"/>
    <n v="9"/>
    <n v="10"/>
    <n v="9"/>
    <s v="IP"/>
    <s v="Estancia"/>
    <n v="8"/>
    <n v="5440"/>
    <x v="1"/>
  </r>
  <r>
    <d v="2016-12-21T00:00:00"/>
    <s v="Ana"/>
    <s v="ALI"/>
    <s v="NVY"/>
    <n v="4"/>
    <n v="9"/>
    <n v="10"/>
    <n v="10"/>
    <n v="7"/>
    <s v="YY"/>
    <s v="Crucero"/>
    <n v="12"/>
    <n v="12240"/>
    <x v="2"/>
  </r>
  <r>
    <d v="2016-12-22T00:00:00"/>
    <s v="Ana"/>
    <s v="ALI"/>
    <s v="LNR"/>
    <n v="9"/>
    <n v="10"/>
    <n v="9"/>
    <n v="9"/>
    <n v="10"/>
    <s v="RA"/>
    <s v="Crucero"/>
    <n v="2"/>
    <n v="850"/>
    <x v="1"/>
  </r>
  <r>
    <d v="2016-12-23T00:00:00"/>
    <s v="Ana"/>
    <s v="ALI"/>
    <s v="QDG"/>
    <n v="8"/>
    <n v="1"/>
    <n v="6"/>
    <n v="7"/>
    <n v="6"/>
    <s v="XK"/>
    <s v="Circuito"/>
    <n v="3"/>
    <n v="1785"/>
    <x v="1"/>
  </r>
  <r>
    <d v="2016-12-25T00:00:00"/>
    <s v="Ana"/>
    <s v="ALI"/>
    <s v="RYZ"/>
    <n v="9"/>
    <n v="9"/>
    <n v="9"/>
    <n v="10"/>
    <n v="7"/>
    <s v="OQ"/>
    <s v="Estancia"/>
    <n v="16"/>
    <n v="3840"/>
    <x v="2"/>
  </r>
  <r>
    <d v="2016-12-26T00:00:00"/>
    <s v="Ana"/>
    <s v="ALI"/>
    <s v="FWU"/>
    <n v="9"/>
    <n v="9"/>
    <n v="7"/>
    <n v="9"/>
    <n v="10"/>
    <s v="US"/>
    <s v="Crucero"/>
    <n v="2"/>
    <n v="2040"/>
    <x v="2"/>
  </r>
  <r>
    <d v="2016-12-27T00:00:00"/>
    <s v="Ana"/>
    <s v="ALI"/>
    <s v="ZNW"/>
    <n v="4"/>
    <n v="5"/>
    <n v="8"/>
    <n v="7"/>
    <n v="10"/>
    <s v="IU"/>
    <s v="Circuito"/>
    <n v="4"/>
    <n v="2040"/>
    <x v="1"/>
  </r>
  <r>
    <d v="2016-12-29T00:00:00"/>
    <s v="Ana"/>
    <s v="ALI"/>
    <s v="KXO"/>
    <n v="9"/>
    <n v="10"/>
    <n v="9"/>
    <n v="10"/>
    <n v="10"/>
    <s v="PY"/>
    <s v="Crucero"/>
    <n v="6"/>
    <n v="5610"/>
    <x v="2"/>
  </r>
  <r>
    <d v="2014-01-02T00:00:00"/>
    <s v="Ernesto"/>
    <s v="BAR"/>
    <s v="PBT"/>
    <n v="8"/>
    <n v="8"/>
    <n v="9"/>
    <n v="8"/>
    <n v="9"/>
    <s v="WY"/>
    <s v="Circuito"/>
    <n v="3"/>
    <n v="765"/>
    <x v="1"/>
  </r>
  <r>
    <d v="2014-01-04T00:00:00"/>
    <s v="Ernesto"/>
    <s v="BAR"/>
    <s v="WTY"/>
    <n v="9"/>
    <n v="9"/>
    <n v="2"/>
    <n v="10"/>
    <n v="8"/>
    <s v="QT"/>
    <s v="Circuito"/>
    <n v="10"/>
    <n v="5100"/>
    <x v="1"/>
  </r>
  <r>
    <d v="2014-01-05T00:00:00"/>
    <s v="Ernesto"/>
    <s v="BAR"/>
    <s v="IMU"/>
    <n v="6"/>
    <n v="10"/>
    <n v="8"/>
    <n v="9"/>
    <n v="8"/>
    <s v="WY"/>
    <s v="Circuito"/>
    <n v="10"/>
    <n v="2550"/>
    <x v="0"/>
  </r>
  <r>
    <d v="2014-01-05T00:00:00"/>
    <s v="Ernesto"/>
    <s v="BAR"/>
    <s v="EAJ"/>
    <n v="6"/>
    <n v="2"/>
    <n v="6"/>
    <n v="6"/>
    <n v="5"/>
    <s v="DL"/>
    <s v="Estancia"/>
    <n v="2"/>
    <n v="1020"/>
    <x v="1"/>
  </r>
  <r>
    <d v="2014-01-07T00:00:00"/>
    <s v="Ernesto"/>
    <s v="BAR"/>
    <s v="FYI"/>
    <n v="8"/>
    <n v="10"/>
    <n v="10"/>
    <n v="10"/>
    <n v="1"/>
    <s v="MJ"/>
    <s v="Circuito"/>
    <n v="2"/>
    <n v="2040"/>
    <x v="1"/>
  </r>
  <r>
    <d v="2014-01-08T00:00:00"/>
    <s v="Ernesto"/>
    <s v="BAR"/>
    <s v="AIK"/>
    <n v="7"/>
    <n v="5"/>
    <n v="0"/>
    <n v="6"/>
    <n v="5"/>
    <s v="IU"/>
    <s v="Circuito"/>
    <n v="1"/>
    <n v="510"/>
    <x v="1"/>
  </r>
  <r>
    <d v="2014-01-12T00:00:00"/>
    <s v="Ernesto"/>
    <s v="BAR"/>
    <s v="JHY"/>
    <n v="9"/>
    <n v="4"/>
    <n v="3"/>
    <n v="4"/>
    <n v="5"/>
    <s v="OQ"/>
    <s v="Estancia"/>
    <n v="9"/>
    <n v="2295"/>
    <x v="1"/>
  </r>
  <r>
    <d v="2014-01-12T00:00:00"/>
    <s v="Ernesto"/>
    <s v="BAR"/>
    <s v="JRM"/>
    <n v="8"/>
    <n v="9"/>
    <n v="5"/>
    <n v="4"/>
    <n v="6"/>
    <s v="UI"/>
    <s v="Crucero"/>
    <n v="9"/>
    <n v="6480"/>
    <x v="2"/>
  </r>
  <r>
    <d v="2014-01-17T00:00:00"/>
    <s v="Ernesto"/>
    <s v="BAR"/>
    <s v="NYT"/>
    <n v="5"/>
    <n v="7"/>
    <n v="2"/>
    <n v="8"/>
    <n v="8"/>
    <s v="DL"/>
    <s v="Estancia"/>
    <n v="2"/>
    <n v="1020"/>
    <x v="1"/>
  </r>
  <r>
    <d v="2014-01-17T00:00:00"/>
    <s v="Ernesto"/>
    <s v="BAR"/>
    <s v="HNN"/>
    <n v="9"/>
    <n v="7"/>
    <n v="7"/>
    <n v="7"/>
    <n v="8"/>
    <s v="ZA"/>
    <s v="Estancia"/>
    <n v="6"/>
    <n v="5760"/>
    <x v="0"/>
  </r>
  <r>
    <d v="2014-01-18T00:00:00"/>
    <s v="Ernesto"/>
    <s v="BAR"/>
    <s v="MBY"/>
    <n v="8"/>
    <n v="6"/>
    <n v="0"/>
    <n v="5"/>
    <n v="8"/>
    <s v="PY"/>
    <s v="Crucero"/>
    <n v="7"/>
    <n v="5355"/>
    <x v="2"/>
  </r>
  <r>
    <d v="2014-01-25T00:00:00"/>
    <s v="Ernesto"/>
    <s v="BAR"/>
    <s v="KIS"/>
    <n v="5"/>
    <n v="7"/>
    <n v="4"/>
    <n v="6"/>
    <n v="9"/>
    <s v="NO"/>
    <s v="Circuito"/>
    <n v="2"/>
    <n v="2040"/>
    <x v="1"/>
  </r>
  <r>
    <d v="2014-01-30T00:00:00"/>
    <s v="Ernesto"/>
    <s v="BAR"/>
    <s v="BSQ"/>
    <n v="10"/>
    <n v="7"/>
    <n v="8"/>
    <n v="9"/>
    <n v="9"/>
    <s v="IU"/>
    <s v="Circuito"/>
    <n v="16"/>
    <n v="8160"/>
    <x v="2"/>
  </r>
  <r>
    <d v="2014-02-02T00:00:00"/>
    <s v="Ernesto"/>
    <s v="BAR"/>
    <s v="GWE"/>
    <n v="8"/>
    <n v="2"/>
    <n v="3"/>
    <n v="4"/>
    <n v="8"/>
    <s v="QT"/>
    <s v="Circuito"/>
    <n v="2"/>
    <n v="1080"/>
    <x v="1"/>
  </r>
  <r>
    <d v="2014-02-03T00:00:00"/>
    <s v="Ernesto"/>
    <s v="BAR"/>
    <s v="KIP"/>
    <n v="8"/>
    <n v="2"/>
    <n v="8"/>
    <n v="7"/>
    <n v="7"/>
    <s v="QT"/>
    <s v="Circuito"/>
    <n v="17"/>
    <n v="9180"/>
    <x v="1"/>
  </r>
  <r>
    <d v="2014-02-09T00:00:00"/>
    <s v="Ernesto"/>
    <s v="BAR"/>
    <s v="AAE"/>
    <n v="8"/>
    <n v="7"/>
    <n v="5"/>
    <n v="7"/>
    <n v="8"/>
    <s v="MJ"/>
    <s v="Circuito"/>
    <n v="7"/>
    <n v="6720"/>
    <x v="0"/>
  </r>
  <r>
    <d v="2014-02-12T00:00:00"/>
    <s v="Ernesto"/>
    <s v="BAR"/>
    <s v="ZHR"/>
    <n v="7"/>
    <n v="5"/>
    <n v="5"/>
    <n v="4"/>
    <n v="7"/>
    <s v="FA"/>
    <s v="Crucero"/>
    <n v="10"/>
    <n v="4500"/>
    <x v="1"/>
  </r>
  <r>
    <d v="2014-02-12T00:00:00"/>
    <s v="Ernesto"/>
    <s v="BAR"/>
    <s v="LII"/>
    <n v="5"/>
    <n v="6"/>
    <n v="7"/>
    <n v="9"/>
    <n v="6"/>
    <s v="PN"/>
    <s v="Estancia"/>
    <n v="2"/>
    <n v="900"/>
    <x v="1"/>
  </r>
  <r>
    <d v="2014-02-18T00:00:00"/>
    <s v="Ernesto"/>
    <s v="BAR"/>
    <s v="NPB"/>
    <n v="7"/>
    <n v="8"/>
    <n v="8"/>
    <n v="4"/>
    <n v="7"/>
    <s v="ZI"/>
    <s v="Estancia"/>
    <n v="7"/>
    <n v="1890"/>
    <x v="1"/>
  </r>
  <r>
    <d v="2014-02-25T00:00:00"/>
    <s v="Ernesto"/>
    <s v="BAR"/>
    <s v="NZM"/>
    <n v="6"/>
    <n v="4"/>
    <n v="1"/>
    <n v="6"/>
    <n v="6"/>
    <s v="ZI"/>
    <s v="Estancia"/>
    <n v="4"/>
    <n v="1080"/>
    <x v="1"/>
  </r>
  <r>
    <d v="2014-03-01T00:00:00"/>
    <s v="Ernesto"/>
    <s v="BAR"/>
    <s v="RRY"/>
    <n v="8"/>
    <n v="8"/>
    <n v="9"/>
    <n v="10"/>
    <n v="8"/>
    <s v="XY"/>
    <s v="Circuito"/>
    <n v="7"/>
    <n v="6650"/>
    <x v="1"/>
  </r>
  <r>
    <d v="2014-03-05T00:00:00"/>
    <s v="Ernesto"/>
    <s v="BAR"/>
    <s v="FZK"/>
    <n v="0"/>
    <n v="6"/>
    <n v="1"/>
    <n v="6"/>
    <n v="5"/>
    <s v="MJ"/>
    <s v="Circuito"/>
    <n v="7"/>
    <n v="7560"/>
    <x v="1"/>
  </r>
  <r>
    <d v="2014-03-09T00:00:00"/>
    <s v="Ernesto"/>
    <s v="BAR"/>
    <s v="CTB"/>
    <n v="6"/>
    <n v="6"/>
    <n v="6"/>
    <n v="4"/>
    <n v="7"/>
    <s v="US"/>
    <s v="Crucero"/>
    <n v="10"/>
    <n v="8500"/>
    <x v="2"/>
  </r>
  <r>
    <d v="2014-03-14T00:00:00"/>
    <s v="Ernesto"/>
    <s v="BAR"/>
    <s v="RCB"/>
    <n v="3"/>
    <n v="7"/>
    <n v="7"/>
    <n v="4"/>
    <n v="6"/>
    <s v="LY"/>
    <s v="Estancia"/>
    <n v="7"/>
    <n v="4410"/>
    <x v="1"/>
  </r>
  <r>
    <d v="2014-03-17T00:00:00"/>
    <s v="Ernesto"/>
    <s v="BAR"/>
    <s v="FJI"/>
    <n v="9"/>
    <n v="7"/>
    <n v="2"/>
    <n v="4"/>
    <n v="10"/>
    <s v="IP"/>
    <s v="Estancia"/>
    <n v="3"/>
    <n v="1710"/>
    <x v="1"/>
  </r>
  <r>
    <d v="2014-03-28T00:00:00"/>
    <s v="Ernesto"/>
    <s v="BAR"/>
    <s v="SVJ"/>
    <n v="5"/>
    <n v="10"/>
    <n v="4"/>
    <n v="7"/>
    <n v="10"/>
    <s v="DL"/>
    <s v="Estancia"/>
    <n v="4"/>
    <n v="2040"/>
    <x v="2"/>
  </r>
  <r>
    <d v="2014-03-30T00:00:00"/>
    <s v="Ernesto"/>
    <s v="BAR"/>
    <s v="GMN"/>
    <n v="8"/>
    <n v="2"/>
    <n v="6"/>
    <n v="7"/>
    <n v="2"/>
    <s v="MJ"/>
    <s v="Circuito"/>
    <n v="9"/>
    <n v="9180"/>
    <x v="2"/>
  </r>
  <r>
    <d v="2014-04-15T00:00:00"/>
    <s v="Ernesto"/>
    <s v="BAR"/>
    <s v="QES"/>
    <n v="2"/>
    <n v="7"/>
    <n v="9"/>
    <n v="8"/>
    <n v="6"/>
    <s v="FA"/>
    <s v="Crucero"/>
    <n v="9"/>
    <n v="3825"/>
    <x v="0"/>
  </r>
  <r>
    <d v="2014-04-17T00:00:00"/>
    <s v="Ernesto"/>
    <s v="BAR"/>
    <s v="TRW"/>
    <n v="9"/>
    <n v="8"/>
    <n v="5"/>
    <n v="7"/>
    <n v="9"/>
    <s v="FA"/>
    <s v="Crucero"/>
    <n v="7"/>
    <n v="3150"/>
    <x v="1"/>
  </r>
  <r>
    <d v="2014-04-19T00:00:00"/>
    <s v="Ernesto"/>
    <s v="BAR"/>
    <s v="UBU"/>
    <n v="9"/>
    <n v="9"/>
    <n v="8"/>
    <n v="2"/>
    <n v="8"/>
    <s v="QT"/>
    <s v="Circuito"/>
    <n v="9"/>
    <n v="4860"/>
    <x v="1"/>
  </r>
  <r>
    <d v="2014-04-23T00:00:00"/>
    <s v="Ernesto"/>
    <s v="BAR"/>
    <s v="ODT"/>
    <n v="7"/>
    <n v="8"/>
    <n v="5"/>
    <n v="7"/>
    <n v="6"/>
    <s v="ZI"/>
    <s v="Estancia"/>
    <n v="14"/>
    <n v="3780"/>
    <x v="1"/>
  </r>
  <r>
    <d v="2014-04-25T00:00:00"/>
    <s v="Ernesto"/>
    <s v="BAR"/>
    <s v="NZM"/>
    <n v="4"/>
    <n v="6"/>
    <n v="3"/>
    <n v="1"/>
    <n v="5"/>
    <s v="GI"/>
    <s v="Estancia"/>
    <n v="5"/>
    <n v="4500"/>
    <x v="1"/>
  </r>
  <r>
    <d v="2014-04-25T00:00:00"/>
    <s v="Ernesto"/>
    <s v="BAR"/>
    <s v="XGK"/>
    <n v="7"/>
    <n v="3"/>
    <n v="2"/>
    <n v="5"/>
    <n v="6"/>
    <s v="FA"/>
    <s v="Crucero"/>
    <n v="4"/>
    <n v="1800"/>
    <x v="1"/>
  </r>
  <r>
    <d v="2014-05-12T00:00:00"/>
    <s v="Ernesto"/>
    <s v="BAR"/>
    <s v="EWM"/>
    <n v="7"/>
    <n v="10"/>
    <n v="7"/>
    <n v="9"/>
    <n v="9"/>
    <s v="ZI"/>
    <s v="Estancia"/>
    <n v="3"/>
    <n v="765"/>
    <x v="0"/>
  </r>
  <r>
    <d v="2014-05-23T00:00:00"/>
    <s v="Ernesto"/>
    <s v="BAR"/>
    <s v="HAD"/>
    <n v="6"/>
    <n v="6"/>
    <n v="4"/>
    <n v="3"/>
    <n v="9"/>
    <s v="UI"/>
    <s v="Crucero"/>
    <n v="3"/>
    <n v="2295"/>
    <x v="1"/>
  </r>
  <r>
    <d v="2014-05-27T00:00:00"/>
    <s v="Ernesto"/>
    <s v="BAR"/>
    <s v="UUA"/>
    <n v="6"/>
    <n v="9"/>
    <n v="1"/>
    <n v="6"/>
    <n v="8"/>
    <s v="FA"/>
    <s v="Crucero"/>
    <n v="4"/>
    <n v="1700"/>
    <x v="1"/>
  </r>
  <r>
    <d v="2014-05-30T00:00:00"/>
    <s v="Ernesto"/>
    <s v="BAR"/>
    <s v="SVV"/>
    <n v="7"/>
    <n v="6"/>
    <n v="4"/>
    <n v="9"/>
    <n v="5"/>
    <s v="XK"/>
    <s v="Circuito"/>
    <n v="2"/>
    <n v="850"/>
    <x v="0"/>
  </r>
  <r>
    <d v="2014-06-02T00:00:00"/>
    <s v="Ernesto"/>
    <s v="BAR"/>
    <s v="WQP"/>
    <n v="8"/>
    <n v="4"/>
    <n v="6"/>
    <n v="7"/>
    <n v="6"/>
    <s v="WY"/>
    <s v="Circuito"/>
    <n v="9"/>
    <n v="2430"/>
    <x v="1"/>
  </r>
  <r>
    <d v="2014-06-06T00:00:00"/>
    <s v="Ernesto"/>
    <s v="BAR"/>
    <s v="LSR"/>
    <n v="9"/>
    <n v="5"/>
    <n v="9"/>
    <n v="6"/>
    <n v="6"/>
    <s v="MJ"/>
    <s v="Circuito"/>
    <n v="10"/>
    <n v="10200"/>
    <x v="0"/>
  </r>
  <r>
    <d v="2014-06-12T00:00:00"/>
    <s v="Ernesto"/>
    <s v="BAR"/>
    <s v="TJA"/>
    <n v="7"/>
    <n v="5"/>
    <n v="6"/>
    <n v="3"/>
    <n v="3"/>
    <s v="NO"/>
    <s v="Circuito"/>
    <n v="7"/>
    <n v="7980"/>
    <x v="1"/>
  </r>
  <r>
    <d v="2014-06-14T00:00:00"/>
    <s v="Ernesto"/>
    <s v="BAR"/>
    <s v="PQL"/>
    <n v="3"/>
    <n v="5"/>
    <n v="1"/>
    <n v="1"/>
    <n v="2"/>
    <s v="US"/>
    <s v="Crucero"/>
    <n v="5"/>
    <n v="4500"/>
    <x v="1"/>
  </r>
  <r>
    <d v="2014-06-15T00:00:00"/>
    <s v="Ernesto"/>
    <s v="BAR"/>
    <s v="KFZ"/>
    <n v="3"/>
    <n v="5"/>
    <n v="3"/>
    <n v="10"/>
    <n v="4"/>
    <s v="CF"/>
    <s v="Crucero"/>
    <n v="8"/>
    <n v="6080"/>
    <x v="1"/>
  </r>
  <r>
    <d v="2014-06-19T00:00:00"/>
    <s v="Ernesto"/>
    <s v="BAR"/>
    <s v="PTG"/>
    <n v="9"/>
    <n v="8"/>
    <n v="4"/>
    <n v="1"/>
    <n v="9"/>
    <s v="HN"/>
    <s v="Estancia"/>
    <n v="15"/>
    <n v="17100"/>
    <x v="1"/>
  </r>
  <r>
    <d v="2014-06-22T00:00:00"/>
    <s v="Ernesto"/>
    <s v="BAR"/>
    <s v="XBY"/>
    <n v="5"/>
    <n v="8"/>
    <n v="1"/>
    <n v="7"/>
    <n v="5"/>
    <s v="NO"/>
    <s v="Circuito"/>
    <n v="10"/>
    <n v="10800"/>
    <x v="0"/>
  </r>
  <r>
    <d v="2014-06-22T00:00:00"/>
    <s v="Ernesto"/>
    <s v="BAR"/>
    <s v="QSX"/>
    <n v="5"/>
    <n v="8"/>
    <n v="5"/>
    <n v="7"/>
    <n v="5"/>
    <s v="WL"/>
    <s v="Circuito"/>
    <n v="3"/>
    <n v="1995"/>
    <x v="1"/>
  </r>
  <r>
    <d v="2014-06-27T00:00:00"/>
    <s v="Ernesto"/>
    <s v="BAR"/>
    <s v="GNR"/>
    <n v="9"/>
    <n v="9"/>
    <n v="8"/>
    <n v="9"/>
    <n v="9"/>
    <s v="OQ"/>
    <s v="Estancia"/>
    <n v="4"/>
    <n v="960"/>
    <x v="2"/>
  </r>
  <r>
    <d v="2014-06-29T00:00:00"/>
    <s v="Ernesto"/>
    <s v="BAR"/>
    <s v="MRO"/>
    <n v="7"/>
    <n v="6"/>
    <n v="3"/>
    <n v="4"/>
    <n v="3"/>
    <s v="CD"/>
    <s v="Circuito"/>
    <n v="3"/>
    <n v="1890"/>
    <x v="1"/>
  </r>
  <r>
    <d v="2014-07-01T00:00:00"/>
    <s v="Ernesto"/>
    <s v="BAR"/>
    <s v="AEF"/>
    <n v="6"/>
    <n v="8"/>
    <n v="6"/>
    <n v="4"/>
    <n v="4"/>
    <s v="NO"/>
    <s v="Circuito"/>
    <n v="2"/>
    <n v="2280"/>
    <x v="1"/>
  </r>
  <r>
    <d v="2014-07-01T00:00:00"/>
    <s v="Ernesto"/>
    <s v="BAR"/>
    <s v="YLF"/>
    <n v="7"/>
    <n v="7"/>
    <n v="6"/>
    <n v="9"/>
    <n v="6"/>
    <s v="DL"/>
    <s v="Estancia"/>
    <n v="5"/>
    <n v="2550"/>
    <x v="2"/>
  </r>
  <r>
    <d v="2014-07-08T00:00:00"/>
    <s v="Ernesto"/>
    <s v="BAR"/>
    <s v="MIV"/>
    <n v="6"/>
    <n v="7"/>
    <n v="6"/>
    <n v="8"/>
    <n v="6"/>
    <s v="US"/>
    <s v="Crucero"/>
    <n v="7"/>
    <n v="6650"/>
    <x v="1"/>
  </r>
  <r>
    <d v="2014-07-13T00:00:00"/>
    <s v="Ernesto"/>
    <s v="BAR"/>
    <s v="PND"/>
    <n v="6"/>
    <n v="4"/>
    <n v="8"/>
    <n v="10"/>
    <n v="8"/>
    <s v="DL"/>
    <s v="Estancia"/>
    <n v="4"/>
    <n v="2160"/>
    <x v="1"/>
  </r>
  <r>
    <d v="2014-07-29T00:00:00"/>
    <s v="Ernesto"/>
    <s v="BAR"/>
    <s v="IML"/>
    <n v="8"/>
    <n v="2"/>
    <n v="2"/>
    <n v="2"/>
    <n v="5"/>
    <s v="XK"/>
    <s v="Circuito"/>
    <n v="8"/>
    <n v="3800"/>
    <x v="1"/>
  </r>
  <r>
    <d v="2014-07-31T00:00:00"/>
    <s v="Ernesto"/>
    <s v="BAR"/>
    <s v="AMD"/>
    <n v="7"/>
    <n v="5"/>
    <n v="6"/>
    <n v="10"/>
    <n v="8"/>
    <s v="PM"/>
    <s v="Circuito"/>
    <n v="12"/>
    <n v="2880"/>
    <x v="2"/>
  </r>
  <r>
    <d v="2014-08-01T00:00:00"/>
    <s v="Ernesto"/>
    <s v="BAR"/>
    <s v="JXZ"/>
    <n v="5"/>
    <n v="10"/>
    <n v="9"/>
    <n v="3"/>
    <n v="10"/>
    <s v="FA"/>
    <s v="Crucero"/>
    <n v="5"/>
    <n v="2375"/>
    <x v="1"/>
  </r>
  <r>
    <d v="2014-08-06T00:00:00"/>
    <s v="Ernesto"/>
    <s v="BAR"/>
    <s v="DZF"/>
    <n v="6"/>
    <n v="7"/>
    <n v="8"/>
    <n v="5"/>
    <n v="2"/>
    <s v="DF"/>
    <s v="Crucero"/>
    <n v="3"/>
    <n v="855"/>
    <x v="1"/>
  </r>
  <r>
    <d v="2014-08-09T00:00:00"/>
    <s v="Ernesto"/>
    <s v="BAR"/>
    <s v="WTN"/>
    <n v="6"/>
    <n v="8"/>
    <n v="9"/>
    <n v="9"/>
    <n v="7"/>
    <s v="MJ"/>
    <s v="Circuito"/>
    <n v="5"/>
    <n v="5400"/>
    <x v="0"/>
  </r>
  <r>
    <d v="2014-08-25T00:00:00"/>
    <s v="Ernesto"/>
    <s v="BAR"/>
    <s v="REK"/>
    <n v="5"/>
    <n v="8"/>
    <n v="4"/>
    <n v="6"/>
    <n v="7"/>
    <s v="XK"/>
    <s v="Circuito"/>
    <n v="2"/>
    <n v="800"/>
    <x v="0"/>
  </r>
  <r>
    <d v="2014-08-30T00:00:00"/>
    <s v="Ernesto"/>
    <s v="BAR"/>
    <s v="PNG"/>
    <n v="9"/>
    <n v="5"/>
    <n v="7"/>
    <n v="5"/>
    <n v="4"/>
    <s v="OQ"/>
    <s v="Estancia"/>
    <n v="6"/>
    <n v="1710"/>
    <x v="1"/>
  </r>
  <r>
    <d v="2014-09-02T00:00:00"/>
    <s v="Ernesto"/>
    <s v="BAR"/>
    <s v="PAD"/>
    <n v="5"/>
    <n v="7"/>
    <n v="1"/>
    <n v="7"/>
    <n v="2"/>
    <s v="QT"/>
    <s v="Circuito"/>
    <n v="7"/>
    <n v="3990"/>
    <x v="1"/>
  </r>
  <r>
    <d v="2014-09-13T00:00:00"/>
    <s v="Ernesto"/>
    <s v="BAR"/>
    <s v="NBW"/>
    <n v="9"/>
    <n v="8"/>
    <n v="8"/>
    <n v="8"/>
    <n v="9"/>
    <s v="XK"/>
    <s v="Circuito"/>
    <n v="5"/>
    <n v="2250"/>
    <x v="0"/>
  </r>
  <r>
    <d v="2014-09-16T00:00:00"/>
    <s v="Ernesto"/>
    <s v="BAR"/>
    <s v="PUF"/>
    <n v="10"/>
    <n v="9"/>
    <n v="10"/>
    <n v="0"/>
    <n v="9"/>
    <s v="CD"/>
    <s v="Circuito"/>
    <n v="3"/>
    <n v="1680"/>
    <x v="0"/>
  </r>
  <r>
    <d v="2014-09-19T00:00:00"/>
    <s v="Ernesto"/>
    <s v="BAR"/>
    <s v="YRU"/>
    <n v="7"/>
    <n v="0"/>
    <n v="7"/>
    <n v="9"/>
    <n v="8"/>
    <s v="MJ"/>
    <s v="Circuito"/>
    <n v="2"/>
    <n v="1920"/>
    <x v="0"/>
  </r>
  <r>
    <d v="2014-09-23T00:00:00"/>
    <s v="Ernesto"/>
    <s v="BAR"/>
    <s v="NHW"/>
    <n v="5"/>
    <n v="6"/>
    <n v="8"/>
    <n v="7"/>
    <n v="6"/>
    <s v="YY"/>
    <s v="Crucero"/>
    <n v="4"/>
    <n v="3800"/>
    <x v="1"/>
  </r>
  <r>
    <d v="2014-09-25T00:00:00"/>
    <s v="Ernesto"/>
    <s v="BAR"/>
    <s v="OXY"/>
    <n v="5"/>
    <n v="4"/>
    <n v="2"/>
    <n v="5"/>
    <n v="1"/>
    <s v="CD"/>
    <s v="Circuito"/>
    <n v="8"/>
    <n v="5040"/>
    <x v="1"/>
  </r>
  <r>
    <d v="2014-09-27T00:00:00"/>
    <s v="Ernesto"/>
    <s v="BAR"/>
    <s v="XTU"/>
    <n v="3"/>
    <n v="5"/>
    <n v="8"/>
    <n v="7"/>
    <n v="7"/>
    <s v="CD"/>
    <s v="Circuito"/>
    <n v="5"/>
    <n v="3325"/>
    <x v="1"/>
  </r>
  <r>
    <d v="2014-10-02T00:00:00"/>
    <s v="Ernesto"/>
    <s v="BAR"/>
    <s v="UZK"/>
    <n v="6"/>
    <n v="8"/>
    <n v="7"/>
    <n v="10"/>
    <n v="7"/>
    <s v="CD"/>
    <s v="Circuito"/>
    <n v="12"/>
    <n v="7140"/>
    <x v="2"/>
  </r>
  <r>
    <d v="2014-10-06T00:00:00"/>
    <s v="Ernesto"/>
    <s v="BAR"/>
    <s v="WRI"/>
    <n v="4"/>
    <n v="10"/>
    <n v="7"/>
    <n v="8"/>
    <n v="9"/>
    <s v="IP"/>
    <s v="Estancia"/>
    <n v="6"/>
    <n v="3240"/>
    <x v="1"/>
  </r>
  <r>
    <d v="2014-10-10T00:00:00"/>
    <s v="Ernesto"/>
    <s v="BAR"/>
    <s v="JTH"/>
    <n v="10"/>
    <n v="8"/>
    <n v="6"/>
    <n v="4"/>
    <n v="10"/>
    <s v="HN"/>
    <s v="Estancia"/>
    <n v="11"/>
    <n v="11220"/>
    <x v="2"/>
  </r>
  <r>
    <d v="2014-10-11T00:00:00"/>
    <s v="Ernesto"/>
    <s v="BAR"/>
    <s v="KNI"/>
    <n v="9"/>
    <n v="10"/>
    <n v="8"/>
    <n v="8"/>
    <n v="8"/>
    <s v="XY"/>
    <s v="Circuito"/>
    <n v="6"/>
    <n v="5700"/>
    <x v="1"/>
  </r>
  <r>
    <d v="2014-10-15T00:00:00"/>
    <s v="Ernesto"/>
    <s v="BAR"/>
    <s v="EZN"/>
    <n v="6"/>
    <n v="7"/>
    <n v="5"/>
    <n v="7"/>
    <n v="9"/>
    <s v="PY"/>
    <s v="Crucero"/>
    <n v="12"/>
    <n v="8640"/>
    <x v="2"/>
  </r>
  <r>
    <d v="2014-10-16T00:00:00"/>
    <s v="Ernesto"/>
    <s v="BAR"/>
    <s v="NUT"/>
    <n v="8"/>
    <n v="7"/>
    <n v="2"/>
    <n v="6"/>
    <n v="4"/>
    <s v="IU"/>
    <s v="Circuito"/>
    <n v="1"/>
    <n v="570"/>
    <x v="1"/>
  </r>
  <r>
    <d v="2014-10-19T00:00:00"/>
    <s v="Ernesto"/>
    <s v="BAR"/>
    <s v="SUD"/>
    <n v="7"/>
    <n v="8"/>
    <n v="6"/>
    <n v="5"/>
    <n v="7"/>
    <s v="IU"/>
    <s v="Circuito"/>
    <n v="7"/>
    <n v="3780"/>
    <x v="1"/>
  </r>
  <r>
    <d v="2014-10-21T00:00:00"/>
    <s v="Ernesto"/>
    <s v="BAR"/>
    <s v="LDW"/>
    <n v="7"/>
    <n v="5"/>
    <n v="9"/>
    <n v="3"/>
    <n v="4"/>
    <s v="HN"/>
    <s v="Estancia"/>
    <n v="3"/>
    <n v="3420"/>
    <x v="1"/>
  </r>
  <r>
    <d v="2014-10-22T00:00:00"/>
    <s v="Ernesto"/>
    <s v="BAR"/>
    <s v="JLT"/>
    <n v="10"/>
    <n v="9"/>
    <n v="3"/>
    <n v="1"/>
    <n v="8"/>
    <s v="IU"/>
    <s v="Circuito"/>
    <n v="14"/>
    <n v="7560"/>
    <x v="2"/>
  </r>
  <r>
    <d v="2014-11-07T00:00:00"/>
    <s v="Ernesto"/>
    <s v="BAR"/>
    <s v="WQP"/>
    <n v="3"/>
    <n v="7"/>
    <n v="0"/>
    <n v="5"/>
    <n v="6"/>
    <s v="US"/>
    <s v="Crucero"/>
    <n v="6"/>
    <n v="5100"/>
    <x v="1"/>
  </r>
  <r>
    <d v="2014-11-09T00:00:00"/>
    <s v="Ernesto"/>
    <s v="BAR"/>
    <s v="OCY"/>
    <n v="7"/>
    <n v="10"/>
    <n v="1"/>
    <n v="5"/>
    <n v="7"/>
    <s v="XK"/>
    <s v="Circuito"/>
    <n v="3"/>
    <n v="1275"/>
    <x v="1"/>
  </r>
  <r>
    <d v="2014-11-10T00:00:00"/>
    <s v="Ernesto"/>
    <s v="BAR"/>
    <s v="ENF"/>
    <n v="3"/>
    <n v="4"/>
    <n v="1"/>
    <n v="3"/>
    <n v="6"/>
    <s v="CD"/>
    <s v="Circuito"/>
    <n v="5"/>
    <n v="2975"/>
    <x v="1"/>
  </r>
  <r>
    <d v="2014-11-16T00:00:00"/>
    <s v="Ernesto"/>
    <s v="BAR"/>
    <s v="ZDF"/>
    <n v="8"/>
    <n v="5"/>
    <n v="10"/>
    <n v="6"/>
    <n v="3"/>
    <s v="ZI"/>
    <s v="Estancia"/>
    <n v="6"/>
    <n v="1530"/>
    <x v="1"/>
  </r>
  <r>
    <d v="2014-11-17T00:00:00"/>
    <s v="Ernesto"/>
    <s v="BAR"/>
    <s v="OUJ"/>
    <n v="6"/>
    <n v="7"/>
    <n v="6"/>
    <n v="8"/>
    <n v="4"/>
    <s v="US"/>
    <s v="Crucero"/>
    <n v="6"/>
    <n v="5100"/>
    <x v="1"/>
  </r>
  <r>
    <d v="2014-11-18T00:00:00"/>
    <s v="Ernesto"/>
    <s v="BAR"/>
    <s v="NWY"/>
    <n v="10"/>
    <n v="5"/>
    <n v="1"/>
    <n v="7"/>
    <n v="4"/>
    <s v="GI"/>
    <s v="Estancia"/>
    <n v="2"/>
    <n v="1700"/>
    <x v="1"/>
  </r>
  <r>
    <d v="2014-11-18T00:00:00"/>
    <s v="Ernesto"/>
    <s v="BAR"/>
    <s v="EWP"/>
    <n v="7"/>
    <n v="2"/>
    <n v="0"/>
    <n v="9"/>
    <n v="8"/>
    <s v="XK"/>
    <s v="Circuito"/>
    <n v="5"/>
    <n v="2125"/>
    <x v="1"/>
  </r>
  <r>
    <d v="2014-11-28T00:00:00"/>
    <s v="Ernesto"/>
    <s v="BAR"/>
    <s v="LMP"/>
    <n v="8"/>
    <n v="9"/>
    <n v="9"/>
    <n v="6"/>
    <n v="8"/>
    <s v="OQ"/>
    <s v="Estancia"/>
    <n v="12"/>
    <n v="3060"/>
    <x v="1"/>
  </r>
  <r>
    <d v="2014-12-03T00:00:00"/>
    <s v="Ernesto"/>
    <s v="BAR"/>
    <s v="KKJ"/>
    <n v="3"/>
    <n v="7"/>
    <n v="9"/>
    <n v="6"/>
    <n v="7"/>
    <s v="MJ"/>
    <s v="Circuito"/>
    <n v="6"/>
    <n v="6480"/>
    <x v="0"/>
  </r>
  <r>
    <d v="2014-12-19T00:00:00"/>
    <s v="Ernesto"/>
    <s v="BAR"/>
    <s v="PQL"/>
    <n v="5"/>
    <n v="1"/>
    <n v="2"/>
    <n v="7"/>
    <n v="4"/>
    <s v="NO"/>
    <s v="Circuito"/>
    <n v="6"/>
    <n v="6480"/>
    <x v="1"/>
  </r>
  <r>
    <d v="2014-12-20T00:00:00"/>
    <s v="Ernesto"/>
    <s v="BAR"/>
    <s v="GJN"/>
    <n v="8"/>
    <n v="9"/>
    <n v="8"/>
    <n v="8"/>
    <n v="7"/>
    <s v="HR"/>
    <s v="Crucero"/>
    <n v="2"/>
    <n v="1080"/>
    <x v="1"/>
  </r>
  <r>
    <d v="2014-12-22T00:00:00"/>
    <s v="Ernesto"/>
    <s v="BAR"/>
    <s v="FJE"/>
    <n v="9"/>
    <n v="8"/>
    <n v="8"/>
    <n v="6"/>
    <n v="7"/>
    <s v="WY"/>
    <s v="Circuito"/>
    <n v="15"/>
    <n v="3600"/>
    <x v="0"/>
  </r>
  <r>
    <d v="2014-12-22T00:00:00"/>
    <s v="Ernesto"/>
    <s v="BAR"/>
    <s v="UQB"/>
    <n v="7"/>
    <n v="2"/>
    <n v="6"/>
    <n v="6"/>
    <n v="9"/>
    <s v="NO"/>
    <s v="Circuito"/>
    <n v="6"/>
    <n v="6840"/>
    <x v="1"/>
  </r>
  <r>
    <d v="2014-12-25T00:00:00"/>
    <s v="Ernesto"/>
    <s v="BAR"/>
    <s v="XAI"/>
    <n v="4"/>
    <n v="1"/>
    <n v="4"/>
    <n v="6"/>
    <n v="4"/>
    <s v="FA"/>
    <s v="Crucero"/>
    <n v="15"/>
    <n v="6750"/>
    <x v="1"/>
  </r>
  <r>
    <d v="2014-12-27T00:00:00"/>
    <s v="Ernesto"/>
    <s v="BAR"/>
    <s v="VAR"/>
    <n v="6"/>
    <n v="5"/>
    <n v="3"/>
    <n v="6"/>
    <n v="2"/>
    <s v="HN"/>
    <s v="Estancia"/>
    <n v="11"/>
    <n v="12540"/>
    <x v="1"/>
  </r>
  <r>
    <d v="2015-01-03T00:00:00"/>
    <s v="Ernesto"/>
    <s v="BAR"/>
    <s v="WFY"/>
    <n v="9"/>
    <n v="9"/>
    <n v="10"/>
    <n v="10"/>
    <n v="5"/>
    <s v="UI"/>
    <s v="Crucero"/>
    <n v="13"/>
    <n v="9945"/>
    <x v="2"/>
  </r>
  <r>
    <d v="2015-01-04T00:00:00"/>
    <s v="Ernesto"/>
    <s v="BAR"/>
    <s v="ACK"/>
    <n v="9"/>
    <n v="0"/>
    <n v="6"/>
    <n v="8"/>
    <n v="0"/>
    <s v="PY"/>
    <s v="Crucero"/>
    <n v="16"/>
    <n v="13600"/>
    <x v="2"/>
  </r>
  <r>
    <d v="2015-01-06T00:00:00"/>
    <s v="Ernesto"/>
    <s v="BAR"/>
    <s v="JNJ"/>
    <n v="7"/>
    <n v="6"/>
    <n v="0"/>
    <n v="6"/>
    <n v="4"/>
    <s v="HN"/>
    <s v="Estancia"/>
    <n v="6"/>
    <n v="6630"/>
    <x v="1"/>
  </r>
  <r>
    <d v="2015-01-14T00:00:00"/>
    <s v="Ernesto"/>
    <s v="BAR"/>
    <s v="MQC"/>
    <n v="7"/>
    <n v="8"/>
    <n v="7"/>
    <n v="6"/>
    <n v="4"/>
    <s v="NO"/>
    <s v="Circuito"/>
    <n v="4"/>
    <n v="4420"/>
    <x v="1"/>
  </r>
  <r>
    <d v="2015-01-18T00:00:00"/>
    <s v="Ernesto"/>
    <s v="BAR"/>
    <s v="UWF"/>
    <n v="8"/>
    <n v="8"/>
    <n v="9"/>
    <n v="6"/>
    <n v="6"/>
    <s v="DL"/>
    <s v="Estancia"/>
    <n v="8"/>
    <n v="4080"/>
    <x v="1"/>
  </r>
  <r>
    <d v="2015-01-22T00:00:00"/>
    <s v="Ernesto"/>
    <s v="BAR"/>
    <s v="HSF"/>
    <n v="8"/>
    <n v="8"/>
    <n v="10"/>
    <n v="8"/>
    <n v="10"/>
    <s v="HN"/>
    <s v="Estancia"/>
    <n v="6"/>
    <n v="6630"/>
    <x v="0"/>
  </r>
  <r>
    <d v="2015-01-26T00:00:00"/>
    <s v="Ernesto"/>
    <s v="BAR"/>
    <s v="GBO"/>
    <n v="7"/>
    <n v="9"/>
    <n v="7"/>
    <n v="8"/>
    <n v="10"/>
    <s v="DL"/>
    <s v="Estancia"/>
    <n v="5"/>
    <n v="2550"/>
    <x v="1"/>
  </r>
  <r>
    <d v="2015-02-01T00:00:00"/>
    <s v="Ernesto"/>
    <s v="BAR"/>
    <s v="NIB"/>
    <n v="5"/>
    <n v="4"/>
    <n v="5"/>
    <n v="7"/>
    <n v="9"/>
    <s v="QT"/>
    <s v="Circuito"/>
    <n v="5"/>
    <n v="2400"/>
    <x v="0"/>
  </r>
  <r>
    <d v="2015-02-13T00:00:00"/>
    <s v="Ernesto"/>
    <s v="BAR"/>
    <s v="BQE"/>
    <n v="4"/>
    <n v="6"/>
    <n v="7"/>
    <n v="6"/>
    <n v="5"/>
    <s v="MJ"/>
    <s v="Circuito"/>
    <n v="3"/>
    <n v="3240"/>
    <x v="1"/>
  </r>
  <r>
    <d v="2015-02-15T00:00:00"/>
    <s v="Ernesto"/>
    <s v="BAR"/>
    <s v="PKF"/>
    <n v="7"/>
    <n v="9"/>
    <n v="7"/>
    <n v="9"/>
    <n v="4"/>
    <s v="YY"/>
    <s v="Crucero"/>
    <n v="5"/>
    <n v="4950"/>
    <x v="1"/>
  </r>
  <r>
    <d v="2015-02-19T00:00:00"/>
    <s v="Ernesto"/>
    <s v="BAR"/>
    <s v="WRR"/>
    <n v="8"/>
    <n v="9"/>
    <n v="1"/>
    <n v="9"/>
    <n v="9"/>
    <s v="US"/>
    <s v="Crucero"/>
    <n v="7"/>
    <n v="6930"/>
    <x v="0"/>
  </r>
  <r>
    <d v="2015-02-21T00:00:00"/>
    <s v="Ernesto"/>
    <s v="BAR"/>
    <s v="FTW"/>
    <n v="7"/>
    <n v="7"/>
    <n v="4"/>
    <n v="7"/>
    <n v="3"/>
    <s v="CD"/>
    <s v="Circuito"/>
    <n v="8"/>
    <n v="5760"/>
    <x v="1"/>
  </r>
  <r>
    <d v="2015-02-26T00:00:00"/>
    <s v="Ernesto"/>
    <s v="BAR"/>
    <s v="UAS"/>
    <n v="10"/>
    <n v="7"/>
    <n v="8"/>
    <n v="8"/>
    <n v="10"/>
    <s v="ZI"/>
    <s v="Estancia"/>
    <n v="4"/>
    <n v="1440"/>
    <x v="1"/>
  </r>
  <r>
    <d v="2015-03-02T00:00:00"/>
    <s v="Ernesto"/>
    <s v="BAR"/>
    <s v="QSF"/>
    <n v="6"/>
    <n v="4"/>
    <n v="9"/>
    <n v="5"/>
    <n v="5"/>
    <s v="HN"/>
    <s v="Estancia"/>
    <n v="5"/>
    <n v="6175"/>
    <x v="1"/>
  </r>
  <r>
    <d v="2015-03-11T00:00:00"/>
    <s v="Ernesto"/>
    <s v="BAR"/>
    <s v="BQE"/>
    <n v="5"/>
    <n v="9"/>
    <n v="2"/>
    <n v="4"/>
    <n v="9"/>
    <s v="FA"/>
    <s v="Crucero"/>
    <n v="16"/>
    <n v="7200"/>
    <x v="1"/>
  </r>
  <r>
    <d v="2015-03-12T00:00:00"/>
    <s v="Ernesto"/>
    <s v="BAR"/>
    <s v="LCI"/>
    <n v="9"/>
    <n v="6"/>
    <n v="5"/>
    <n v="8"/>
    <n v="6"/>
    <s v="HR"/>
    <s v="Crucero"/>
    <n v="14"/>
    <n v="7140"/>
    <x v="2"/>
  </r>
  <r>
    <d v="2015-03-12T00:00:00"/>
    <s v="Ernesto"/>
    <s v="BAR"/>
    <s v="HGN"/>
    <n v="5"/>
    <n v="6"/>
    <n v="5"/>
    <n v="6"/>
    <n v="6"/>
    <s v="LY"/>
    <s v="Estancia"/>
    <n v="16"/>
    <n v="10640"/>
    <x v="1"/>
  </r>
  <r>
    <d v="2015-03-18T00:00:00"/>
    <s v="Ernesto"/>
    <s v="BAR"/>
    <s v="JSW"/>
    <n v="9"/>
    <n v="7"/>
    <n v="9"/>
    <n v="8"/>
    <n v="6"/>
    <s v="YY"/>
    <s v="Crucero"/>
    <n v="16"/>
    <n v="15840"/>
    <x v="2"/>
  </r>
  <r>
    <d v="2015-03-19T00:00:00"/>
    <s v="Ernesto"/>
    <s v="BAR"/>
    <s v="YLF"/>
    <n v="8"/>
    <n v="7"/>
    <n v="10"/>
    <n v="7"/>
    <n v="8"/>
    <s v="QT"/>
    <s v="Circuito"/>
    <n v="14"/>
    <n v="7140"/>
    <x v="2"/>
  </r>
  <r>
    <d v="2015-03-21T00:00:00"/>
    <s v="Ernesto"/>
    <s v="BAR"/>
    <s v="TIR"/>
    <n v="2"/>
    <n v="7"/>
    <n v="8"/>
    <n v="10"/>
    <n v="6"/>
    <s v="IP"/>
    <s v="Estancia"/>
    <n v="7"/>
    <n v="4655"/>
    <x v="1"/>
  </r>
  <r>
    <d v="2015-03-26T00:00:00"/>
    <s v="Ernesto"/>
    <s v="BAR"/>
    <s v="PDM"/>
    <n v="1"/>
    <n v="4"/>
    <n v="5"/>
    <n v="5"/>
    <n v="8"/>
    <s v="DL"/>
    <s v="Estancia"/>
    <n v="3"/>
    <n v="1710"/>
    <x v="1"/>
  </r>
  <r>
    <d v="2015-03-27T00:00:00"/>
    <s v="Ernesto"/>
    <s v="BAR"/>
    <s v="UZX"/>
    <n v="6"/>
    <n v="4"/>
    <n v="7"/>
    <n v="5"/>
    <n v="6"/>
    <s v="FA"/>
    <s v="Crucero"/>
    <n v="9"/>
    <n v="4050"/>
    <x v="1"/>
  </r>
  <r>
    <d v="2015-03-31T00:00:00"/>
    <s v="Ernesto"/>
    <s v="BAR"/>
    <s v="IKN"/>
    <n v="9"/>
    <n v="2"/>
    <n v="10"/>
    <n v="9"/>
    <n v="9"/>
    <s v="WY"/>
    <s v="Circuito"/>
    <n v="5"/>
    <n v="1200"/>
    <x v="2"/>
  </r>
  <r>
    <d v="2015-04-05T00:00:00"/>
    <s v="Ernesto"/>
    <s v="BAR"/>
    <s v="PIR"/>
    <n v="6"/>
    <n v="8"/>
    <n v="7"/>
    <n v="8"/>
    <n v="9"/>
    <s v="PN"/>
    <s v="Estancia"/>
    <n v="9"/>
    <n v="3825"/>
    <x v="2"/>
  </r>
  <r>
    <d v="2015-04-10T00:00:00"/>
    <s v="Ernesto"/>
    <s v="BAR"/>
    <s v="SUD"/>
    <n v="10"/>
    <n v="9"/>
    <n v="9"/>
    <n v="7"/>
    <n v="9"/>
    <s v="XK"/>
    <s v="Circuito"/>
    <n v="11"/>
    <n v="5940"/>
    <x v="1"/>
  </r>
  <r>
    <d v="2015-04-15T00:00:00"/>
    <s v="Ernesto"/>
    <s v="BAR"/>
    <s v="KAZ"/>
    <n v="6"/>
    <n v="10"/>
    <n v="7"/>
    <n v="7"/>
    <n v="0"/>
    <s v="MJ"/>
    <s v="Circuito"/>
    <n v="2"/>
    <n v="1920"/>
    <x v="2"/>
  </r>
  <r>
    <d v="2015-05-01T00:00:00"/>
    <s v="Ernesto"/>
    <s v="BAR"/>
    <s v="NSI"/>
    <n v="10"/>
    <n v="9"/>
    <n v="2"/>
    <n v="4"/>
    <n v="9"/>
    <s v="GI"/>
    <s v="Estancia"/>
    <n v="12"/>
    <n v="9600"/>
    <x v="2"/>
  </r>
  <r>
    <d v="2015-05-11T00:00:00"/>
    <s v="Ernesto"/>
    <s v="BAR"/>
    <s v="KYD"/>
    <n v="9"/>
    <n v="3"/>
    <n v="6"/>
    <n v="6"/>
    <n v="4"/>
    <s v="FA"/>
    <s v="Crucero"/>
    <n v="8"/>
    <n v="3400"/>
    <x v="1"/>
  </r>
  <r>
    <d v="2015-05-22T00:00:00"/>
    <s v="Ernesto"/>
    <s v="BAR"/>
    <s v="UQF"/>
    <n v="10"/>
    <n v="9"/>
    <n v="8"/>
    <n v="8"/>
    <n v="10"/>
    <s v="MJ"/>
    <s v="Circuito"/>
    <n v="1"/>
    <n v="1020"/>
    <x v="0"/>
  </r>
  <r>
    <d v="2015-05-23T00:00:00"/>
    <s v="Ernesto"/>
    <s v="BAR"/>
    <s v="IMN"/>
    <n v="7"/>
    <n v="1"/>
    <n v="9"/>
    <n v="5"/>
    <n v="8"/>
    <s v="DF"/>
    <s v="Crucero"/>
    <n v="7"/>
    <n v="1785"/>
    <x v="1"/>
  </r>
  <r>
    <d v="2015-05-23T00:00:00"/>
    <s v="Ernesto"/>
    <s v="BAR"/>
    <s v="IEO"/>
    <n v="10"/>
    <n v="9"/>
    <n v="8"/>
    <n v="6"/>
    <n v="8"/>
    <s v="US"/>
    <s v="Crucero"/>
    <n v="9"/>
    <n v="8415"/>
    <x v="2"/>
  </r>
  <r>
    <d v="2015-05-26T00:00:00"/>
    <s v="Ernesto"/>
    <s v="BAR"/>
    <s v="IQP"/>
    <n v="9"/>
    <n v="7"/>
    <n v="10"/>
    <n v="4"/>
    <n v="8"/>
    <s v="HN"/>
    <s v="Estancia"/>
    <n v="4"/>
    <n v="4420"/>
    <x v="0"/>
  </r>
  <r>
    <d v="2015-06-01T00:00:00"/>
    <s v="Ernesto"/>
    <s v="BAR"/>
    <s v="NHW"/>
    <n v="10"/>
    <n v="8"/>
    <n v="8"/>
    <n v="8"/>
    <n v="2"/>
    <s v="HR"/>
    <s v="Crucero"/>
    <n v="6"/>
    <n v="3420"/>
    <x v="1"/>
  </r>
  <r>
    <d v="2015-06-02T00:00:00"/>
    <s v="Ernesto"/>
    <s v="BAR"/>
    <s v="ADB"/>
    <n v="5"/>
    <n v="0"/>
    <n v="5"/>
    <n v="3"/>
    <n v="5"/>
    <s v="CD"/>
    <s v="Circuito"/>
    <n v="4"/>
    <n v="3040"/>
    <x v="1"/>
  </r>
  <r>
    <d v="2015-06-03T00:00:00"/>
    <s v="Ernesto"/>
    <s v="BAR"/>
    <s v="EWP"/>
    <n v="5"/>
    <n v="0"/>
    <n v="8"/>
    <n v="9"/>
    <n v="0"/>
    <s v="DL"/>
    <s v="Estancia"/>
    <n v="6"/>
    <n v="3420"/>
    <x v="1"/>
  </r>
  <r>
    <d v="2015-06-06T00:00:00"/>
    <s v="Ernesto"/>
    <s v="BAR"/>
    <s v="NUY"/>
    <n v="3"/>
    <n v="2"/>
    <n v="4"/>
    <n v="4"/>
    <n v="2"/>
    <s v="XK"/>
    <s v="Circuito"/>
    <n v="6"/>
    <n v="3240"/>
    <x v="1"/>
  </r>
  <r>
    <d v="2015-06-06T00:00:00"/>
    <s v="Ernesto"/>
    <s v="BAR"/>
    <s v="MNQ"/>
    <n v="7"/>
    <n v="10"/>
    <n v="4"/>
    <n v="7"/>
    <n v="9"/>
    <s v="IU"/>
    <s v="Circuito"/>
    <n v="7"/>
    <n v="3990"/>
    <x v="1"/>
  </r>
  <r>
    <d v="2015-06-09T00:00:00"/>
    <s v="Ernesto"/>
    <s v="BAR"/>
    <s v="NIF"/>
    <n v="5"/>
    <n v="9"/>
    <n v="7"/>
    <n v="10"/>
    <n v="9"/>
    <s v="HR"/>
    <s v="Crucero"/>
    <n v="6"/>
    <n v="3240"/>
    <x v="0"/>
  </r>
  <r>
    <d v="2015-06-09T00:00:00"/>
    <s v="Ernesto"/>
    <s v="BAR"/>
    <s v="UIQ"/>
    <n v="7"/>
    <n v="4"/>
    <n v="9"/>
    <n v="2"/>
    <n v="6"/>
    <s v="WY"/>
    <s v="Circuito"/>
    <n v="12"/>
    <n v="3060"/>
    <x v="2"/>
  </r>
  <r>
    <d v="2015-06-09T00:00:00"/>
    <s v="Ernesto"/>
    <s v="BAR"/>
    <s v="YCP"/>
    <n v="10"/>
    <n v="10"/>
    <n v="6"/>
    <n v="8"/>
    <n v="10"/>
    <s v="QT"/>
    <s v="Circuito"/>
    <n v="8"/>
    <n v="4320"/>
    <x v="2"/>
  </r>
  <r>
    <d v="2015-06-12T00:00:00"/>
    <s v="Ernesto"/>
    <s v="BAR"/>
    <s v="XDO"/>
    <n v="7"/>
    <n v="10"/>
    <n v="7"/>
    <n v="10"/>
    <n v="7"/>
    <s v="WY"/>
    <s v="Circuito"/>
    <n v="2"/>
    <n v="570"/>
    <x v="1"/>
  </r>
  <r>
    <d v="2015-06-12T00:00:00"/>
    <s v="Ernesto"/>
    <s v="BAR"/>
    <s v="OAK"/>
    <n v="10"/>
    <n v="10"/>
    <n v="6"/>
    <n v="8"/>
    <n v="5"/>
    <s v="OQ"/>
    <s v="Estancia"/>
    <n v="1"/>
    <n v="255"/>
    <x v="2"/>
  </r>
  <r>
    <d v="2015-06-17T00:00:00"/>
    <s v="Ernesto"/>
    <s v="BAR"/>
    <s v="RIB"/>
    <n v="8"/>
    <n v="8"/>
    <n v="1"/>
    <n v="7"/>
    <n v="10"/>
    <s v="MJ"/>
    <s v="Circuito"/>
    <n v="2"/>
    <n v="2160"/>
    <x v="2"/>
  </r>
  <r>
    <d v="2015-06-21T00:00:00"/>
    <s v="Ernesto"/>
    <s v="BAR"/>
    <s v="JBR"/>
    <n v="6"/>
    <n v="7"/>
    <n v="10"/>
    <n v="5"/>
    <n v="5"/>
    <s v="IP"/>
    <s v="Estancia"/>
    <n v="8"/>
    <n v="5320"/>
    <x v="1"/>
  </r>
  <r>
    <d v="2015-06-26T00:00:00"/>
    <s v="Ernesto"/>
    <s v="BAR"/>
    <s v="XDI"/>
    <n v="3"/>
    <n v="8"/>
    <n v="9"/>
    <n v="9"/>
    <n v="10"/>
    <s v="DL"/>
    <s v="Estancia"/>
    <n v="8"/>
    <n v="3840"/>
    <x v="2"/>
  </r>
  <r>
    <d v="2015-06-27T00:00:00"/>
    <s v="Ernesto"/>
    <s v="BAR"/>
    <s v="GSW"/>
    <n v="10"/>
    <n v="6"/>
    <n v="9"/>
    <n v="8"/>
    <n v="6"/>
    <s v="RA"/>
    <s v="Crucero"/>
    <n v="4"/>
    <n v="1900"/>
    <x v="1"/>
  </r>
  <r>
    <d v="2015-06-30T00:00:00"/>
    <s v="Ernesto"/>
    <s v="BAR"/>
    <s v="BDO"/>
    <n v="4"/>
    <n v="8"/>
    <n v="0"/>
    <n v="9"/>
    <n v="9"/>
    <s v="CD"/>
    <s v="Circuito"/>
    <n v="5"/>
    <n v="3800"/>
    <x v="1"/>
  </r>
  <r>
    <d v="2015-07-01T00:00:00"/>
    <s v="Ernesto"/>
    <s v="BAR"/>
    <s v="SEB"/>
    <n v="9"/>
    <n v="8"/>
    <n v="9"/>
    <n v="7"/>
    <n v="10"/>
    <s v="CD"/>
    <s v="Circuito"/>
    <n v="2"/>
    <n v="1360"/>
    <x v="2"/>
  </r>
  <r>
    <d v="2015-07-02T00:00:00"/>
    <s v="Ernesto"/>
    <s v="BAR"/>
    <s v="FAW"/>
    <n v="7"/>
    <n v="7"/>
    <n v="9"/>
    <n v="8"/>
    <n v="6"/>
    <s v="QT"/>
    <s v="Circuito"/>
    <n v="17"/>
    <n v="9690"/>
    <x v="1"/>
  </r>
  <r>
    <d v="2015-07-03T00:00:00"/>
    <s v="Ernesto"/>
    <s v="BAR"/>
    <s v="XTU"/>
    <n v="8"/>
    <n v="6"/>
    <n v="4"/>
    <n v="10"/>
    <n v="5"/>
    <s v="QT"/>
    <s v="Circuito"/>
    <n v="1"/>
    <n v="570"/>
    <x v="1"/>
  </r>
  <r>
    <d v="2015-07-10T00:00:00"/>
    <s v="Ernesto"/>
    <s v="BAR"/>
    <s v="ALP"/>
    <n v="5"/>
    <n v="8"/>
    <n v="9"/>
    <n v="5"/>
    <n v="5"/>
    <s v="PM"/>
    <s v="Circuito"/>
    <n v="3"/>
    <n v="810"/>
    <x v="1"/>
  </r>
  <r>
    <d v="2015-07-10T00:00:00"/>
    <s v="Ernesto"/>
    <s v="BAR"/>
    <s v="FCS"/>
    <n v="5"/>
    <n v="5"/>
    <n v="4"/>
    <n v="6"/>
    <n v="8"/>
    <s v="LY"/>
    <s v="Estancia"/>
    <n v="5"/>
    <n v="3150"/>
    <x v="1"/>
  </r>
  <r>
    <d v="2015-07-14T00:00:00"/>
    <s v="Ernesto"/>
    <s v="BAR"/>
    <s v="AVG"/>
    <n v="5"/>
    <n v="6"/>
    <n v="3"/>
    <n v="3"/>
    <n v="4"/>
    <s v="XK"/>
    <s v="Circuito"/>
    <n v="3"/>
    <n v="1710"/>
    <x v="1"/>
  </r>
  <r>
    <d v="2015-07-17T00:00:00"/>
    <s v="Ernesto"/>
    <s v="BAR"/>
    <s v="NII"/>
    <n v="8"/>
    <n v="4"/>
    <n v="0"/>
    <n v="8"/>
    <n v="4"/>
    <s v="DL"/>
    <s v="Estancia"/>
    <n v="16"/>
    <n v="9120"/>
    <x v="1"/>
  </r>
  <r>
    <d v="2015-07-17T00:00:00"/>
    <s v="Ernesto"/>
    <s v="BAR"/>
    <s v="BUR"/>
    <n v="4"/>
    <n v="8"/>
    <n v="7"/>
    <n v="4"/>
    <n v="4"/>
    <s v="CD"/>
    <s v="Circuito"/>
    <n v="3"/>
    <n v="2160"/>
    <x v="2"/>
  </r>
  <r>
    <d v="2015-07-21T00:00:00"/>
    <s v="Ernesto"/>
    <s v="BAR"/>
    <s v="IDH"/>
    <n v="9"/>
    <n v="9"/>
    <n v="10"/>
    <n v="10"/>
    <n v="10"/>
    <s v="UI"/>
    <s v="Crucero"/>
    <n v="6"/>
    <n v="5130"/>
    <x v="1"/>
  </r>
  <r>
    <d v="2015-07-24T00:00:00"/>
    <s v="Ernesto"/>
    <s v="BAR"/>
    <s v="QCI"/>
    <n v="10"/>
    <n v="7"/>
    <n v="6"/>
    <n v="10"/>
    <n v="10"/>
    <s v="LY"/>
    <s v="Estancia"/>
    <n v="3"/>
    <n v="1785"/>
    <x v="2"/>
  </r>
  <r>
    <d v="2015-07-25T00:00:00"/>
    <s v="Ernesto"/>
    <s v="BAR"/>
    <s v="RSE"/>
    <n v="9"/>
    <n v="0"/>
    <n v="6"/>
    <n v="6"/>
    <n v="9"/>
    <s v="GI"/>
    <s v="Estancia"/>
    <n v="17"/>
    <n v="15300"/>
    <x v="2"/>
  </r>
  <r>
    <d v="2015-08-04T00:00:00"/>
    <s v="Ernesto"/>
    <s v="BAR"/>
    <s v="CFM"/>
    <n v="0"/>
    <n v="3"/>
    <n v="7"/>
    <n v="6"/>
    <n v="4"/>
    <s v="IU"/>
    <s v="Circuito"/>
    <n v="1"/>
    <n v="540"/>
    <x v="1"/>
  </r>
  <r>
    <d v="2015-08-04T00:00:00"/>
    <s v="Ernesto"/>
    <s v="BAR"/>
    <s v="QCT"/>
    <n v="10"/>
    <n v="7"/>
    <n v="9"/>
    <n v="9"/>
    <n v="10"/>
    <s v="QT"/>
    <s v="Circuito"/>
    <n v="3"/>
    <n v="1710"/>
    <x v="1"/>
  </r>
  <r>
    <d v="2015-08-10T00:00:00"/>
    <s v="Ernesto"/>
    <s v="BAR"/>
    <s v="CPC"/>
    <n v="6"/>
    <n v="4"/>
    <n v="5"/>
    <n v="7"/>
    <n v="7"/>
    <s v="NO"/>
    <s v="Circuito"/>
    <n v="3"/>
    <n v="3705"/>
    <x v="1"/>
  </r>
  <r>
    <d v="2015-08-15T00:00:00"/>
    <s v="Ernesto"/>
    <s v="BAR"/>
    <s v="VQE"/>
    <n v="5"/>
    <n v="4"/>
    <n v="6"/>
    <n v="6"/>
    <n v="5"/>
    <s v="HR"/>
    <s v="Crucero"/>
    <n v="1"/>
    <n v="540"/>
    <x v="1"/>
  </r>
  <r>
    <d v="2015-08-16T00:00:00"/>
    <s v="Ernesto"/>
    <s v="BAR"/>
    <s v="GZY"/>
    <n v="10"/>
    <n v="9"/>
    <n v="4"/>
    <n v="9"/>
    <n v="7"/>
    <s v="IP"/>
    <s v="Estancia"/>
    <n v="8"/>
    <n v="5320"/>
    <x v="1"/>
  </r>
  <r>
    <d v="2015-08-17T00:00:00"/>
    <s v="Ernesto"/>
    <s v="BAR"/>
    <s v="QDG"/>
    <n v="9"/>
    <n v="10"/>
    <n v="6"/>
    <n v="6"/>
    <n v="5"/>
    <s v="NO"/>
    <s v="Circuito"/>
    <n v="1"/>
    <n v="1170"/>
    <x v="1"/>
  </r>
  <r>
    <d v="2015-08-28T00:00:00"/>
    <s v="Ernesto"/>
    <s v="BAR"/>
    <s v="WUB"/>
    <n v="6"/>
    <n v="10"/>
    <n v="0"/>
    <n v="4"/>
    <n v="7"/>
    <s v="CF"/>
    <s v="Crucero"/>
    <n v="9"/>
    <n v="6480"/>
    <x v="2"/>
  </r>
  <r>
    <d v="2015-08-29T00:00:00"/>
    <s v="Ernesto"/>
    <s v="BAR"/>
    <s v="RQA"/>
    <n v="7"/>
    <n v="5"/>
    <n v="8"/>
    <n v="3"/>
    <n v="0"/>
    <s v="UI"/>
    <s v="Crucero"/>
    <n v="4"/>
    <n v="3420"/>
    <x v="1"/>
  </r>
  <r>
    <d v="2015-08-29T00:00:00"/>
    <s v="Ernesto"/>
    <s v="BAR"/>
    <s v="HFC"/>
    <n v="1"/>
    <n v="5"/>
    <n v="4"/>
    <n v="10"/>
    <n v="2"/>
    <s v="FA"/>
    <s v="Crucero"/>
    <n v="11"/>
    <n v="4950"/>
    <x v="1"/>
  </r>
  <r>
    <d v="2015-09-09T00:00:00"/>
    <s v="Ernesto"/>
    <s v="BAR"/>
    <s v="GVR"/>
    <n v="9"/>
    <n v="7"/>
    <n v="8"/>
    <n v="9"/>
    <n v="9"/>
    <s v="XY"/>
    <s v="Circuito"/>
    <n v="5"/>
    <n v="5225"/>
    <x v="1"/>
  </r>
  <r>
    <d v="2015-09-09T00:00:00"/>
    <s v="Ernesto"/>
    <s v="BAR"/>
    <s v="FZK"/>
    <n v="8"/>
    <n v="5"/>
    <n v="5"/>
    <n v="10"/>
    <n v="5"/>
    <s v="IP"/>
    <s v="Estancia"/>
    <n v="2"/>
    <n v="1260"/>
    <x v="1"/>
  </r>
  <r>
    <d v="2015-09-10T00:00:00"/>
    <s v="Ernesto"/>
    <s v="BAR"/>
    <s v="PND"/>
    <n v="4"/>
    <n v="1"/>
    <n v="9"/>
    <n v="10"/>
    <n v="8"/>
    <s v="FA"/>
    <s v="Crucero"/>
    <n v="5"/>
    <n v="2250"/>
    <x v="1"/>
  </r>
  <r>
    <d v="2015-09-10T00:00:00"/>
    <s v="Ernesto"/>
    <s v="BAR"/>
    <s v="CCJ"/>
    <n v="3"/>
    <n v="10"/>
    <n v="4"/>
    <n v="5"/>
    <n v="6"/>
    <s v="US"/>
    <s v="Crucero"/>
    <n v="10"/>
    <n v="10450"/>
    <x v="1"/>
  </r>
  <r>
    <d v="2015-09-13T00:00:00"/>
    <s v="Ernesto"/>
    <s v="BAR"/>
    <s v="TUE"/>
    <n v="7"/>
    <n v="0"/>
    <n v="9"/>
    <n v="6"/>
    <n v="8"/>
    <s v="HR"/>
    <s v="Crucero"/>
    <n v="2"/>
    <n v="1080"/>
    <x v="2"/>
  </r>
  <r>
    <d v="2015-09-20T00:00:00"/>
    <s v="Ernesto"/>
    <s v="BAR"/>
    <s v="IEO"/>
    <n v="10"/>
    <n v="2"/>
    <n v="7"/>
    <n v="8"/>
    <n v="8"/>
    <s v="US"/>
    <s v="Crucero"/>
    <n v="5"/>
    <n v="4675"/>
    <x v="2"/>
  </r>
  <r>
    <d v="2015-09-23T00:00:00"/>
    <s v="Ernesto"/>
    <s v="BAR"/>
    <s v="BCV"/>
    <n v="6"/>
    <n v="9"/>
    <n v="10"/>
    <n v="9"/>
    <n v="9"/>
    <s v="LY"/>
    <s v="Estancia"/>
    <n v="6"/>
    <n v="3780"/>
    <x v="0"/>
  </r>
  <r>
    <d v="2015-09-24T00:00:00"/>
    <s v="Ernesto"/>
    <s v="BAR"/>
    <s v="HRO"/>
    <n v="9"/>
    <n v="10"/>
    <n v="10"/>
    <n v="10"/>
    <n v="8"/>
    <s v="MJ"/>
    <s v="Circuito"/>
    <n v="6"/>
    <n v="6840"/>
    <x v="1"/>
  </r>
  <r>
    <d v="2015-09-26T00:00:00"/>
    <s v="Ernesto"/>
    <s v="BAR"/>
    <s v="IXN"/>
    <n v="9"/>
    <n v="8"/>
    <n v="4"/>
    <n v="7"/>
    <n v="7"/>
    <s v="HR"/>
    <s v="Crucero"/>
    <n v="6"/>
    <n v="3420"/>
    <x v="1"/>
  </r>
  <r>
    <d v="2015-09-26T00:00:00"/>
    <s v="Ernesto"/>
    <s v="BAR"/>
    <s v="AVG"/>
    <n v="5"/>
    <n v="2"/>
    <n v="6"/>
    <n v="2"/>
    <n v="5"/>
    <s v="DL"/>
    <s v="Estancia"/>
    <n v="18"/>
    <n v="10260"/>
    <x v="1"/>
  </r>
  <r>
    <d v="2015-10-02T00:00:00"/>
    <s v="Ernesto"/>
    <s v="BAR"/>
    <s v="XBY"/>
    <n v="10"/>
    <n v="9"/>
    <n v="8"/>
    <n v="10"/>
    <n v="8"/>
    <s v="PM"/>
    <s v="Circuito"/>
    <n v="4"/>
    <n v="1080"/>
    <x v="0"/>
  </r>
  <r>
    <d v="2015-10-07T00:00:00"/>
    <s v="Ernesto"/>
    <s v="BAR"/>
    <s v="VAR"/>
    <n v="7"/>
    <n v="6"/>
    <n v="6"/>
    <n v="5"/>
    <n v="9"/>
    <s v="DL"/>
    <s v="Estancia"/>
    <n v="4"/>
    <n v="2280"/>
    <x v="1"/>
  </r>
  <r>
    <d v="2015-10-09T00:00:00"/>
    <s v="Ernesto"/>
    <s v="BAR"/>
    <s v="KKJ"/>
    <n v="8"/>
    <n v="9"/>
    <n v="0"/>
    <n v="8"/>
    <n v="9"/>
    <s v="LY"/>
    <s v="Estancia"/>
    <n v="4"/>
    <n v="2520"/>
    <x v="0"/>
  </r>
  <r>
    <d v="2015-10-11T00:00:00"/>
    <s v="Ernesto"/>
    <s v="BAR"/>
    <s v="YCI"/>
    <n v="9"/>
    <n v="7"/>
    <n v="7"/>
    <n v="9"/>
    <n v="7"/>
    <s v="US"/>
    <s v="Crucero"/>
    <n v="6"/>
    <n v="5940"/>
    <x v="1"/>
  </r>
  <r>
    <d v="2015-10-16T00:00:00"/>
    <s v="Ernesto"/>
    <s v="BAR"/>
    <s v="KYL"/>
    <n v="10"/>
    <n v="7"/>
    <n v="10"/>
    <n v="10"/>
    <n v="9"/>
    <s v="HN"/>
    <s v="Estancia"/>
    <n v="2"/>
    <n v="2340"/>
    <x v="2"/>
  </r>
  <r>
    <d v="2015-10-17T00:00:00"/>
    <s v="Ernesto"/>
    <s v="BAR"/>
    <s v="XTT"/>
    <n v="10"/>
    <n v="6"/>
    <n v="2"/>
    <n v="9"/>
    <n v="6"/>
    <s v="QT"/>
    <s v="Circuito"/>
    <n v="3"/>
    <n v="1710"/>
    <x v="1"/>
  </r>
  <r>
    <d v="2015-10-22T00:00:00"/>
    <s v="Ernesto"/>
    <s v="BAR"/>
    <s v="HJY"/>
    <n v="7"/>
    <n v="7"/>
    <n v="6"/>
    <n v="8"/>
    <n v="6"/>
    <s v="DF"/>
    <s v="Crucero"/>
    <n v="7"/>
    <n v="1995"/>
    <x v="1"/>
  </r>
  <r>
    <d v="2015-10-26T00:00:00"/>
    <s v="Ernesto"/>
    <s v="BAR"/>
    <s v="OXY"/>
    <n v="6"/>
    <n v="4"/>
    <n v="4"/>
    <n v="9"/>
    <n v="4"/>
    <s v="HR"/>
    <s v="Crucero"/>
    <n v="2"/>
    <n v="1080"/>
    <x v="1"/>
  </r>
  <r>
    <d v="2015-10-28T00:00:00"/>
    <s v="Ernesto"/>
    <s v="BAR"/>
    <s v="PWK"/>
    <n v="10"/>
    <n v="8"/>
    <n v="10"/>
    <n v="5"/>
    <n v="0"/>
    <s v="DF"/>
    <s v="Crucero"/>
    <n v="6"/>
    <n v="1710"/>
    <x v="1"/>
  </r>
  <r>
    <d v="2015-10-29T00:00:00"/>
    <s v="Ernesto"/>
    <s v="BAR"/>
    <s v="DQT"/>
    <n v="9"/>
    <n v="7"/>
    <n v="9"/>
    <n v="8"/>
    <n v="9"/>
    <s v="XY"/>
    <s v="Circuito"/>
    <n v="15"/>
    <n v="14850"/>
    <x v="1"/>
  </r>
  <r>
    <d v="2015-10-31T00:00:00"/>
    <s v="Ernesto"/>
    <s v="BAR"/>
    <s v="LVJ"/>
    <n v="5"/>
    <n v="8"/>
    <n v="2"/>
    <n v="0"/>
    <n v="3"/>
    <s v="IU"/>
    <s v="Circuito"/>
    <n v="5"/>
    <n v="2850"/>
    <x v="1"/>
  </r>
  <r>
    <d v="2015-11-02T00:00:00"/>
    <s v="Ernesto"/>
    <s v="BAR"/>
    <s v="XSU"/>
    <n v="6"/>
    <n v="8"/>
    <n v="8"/>
    <n v="7"/>
    <n v="2"/>
    <s v="DF"/>
    <s v="Crucero"/>
    <n v="10"/>
    <n v="2550"/>
    <x v="1"/>
  </r>
  <r>
    <d v="2015-11-11T00:00:00"/>
    <s v="Ernesto"/>
    <s v="BAR"/>
    <s v="PTG"/>
    <n v="9"/>
    <n v="6"/>
    <n v="8"/>
    <n v="6"/>
    <n v="10"/>
    <s v="ZI"/>
    <s v="Estancia"/>
    <n v="3"/>
    <n v="1020"/>
    <x v="1"/>
  </r>
  <r>
    <d v="2015-11-12T00:00:00"/>
    <s v="Ernesto"/>
    <s v="BAR"/>
    <s v="WYU"/>
    <n v="7"/>
    <n v="0"/>
    <n v="6"/>
    <n v="5"/>
    <n v="0"/>
    <s v="CF"/>
    <s v="Crucero"/>
    <n v="8"/>
    <n v="5440"/>
    <x v="1"/>
  </r>
  <r>
    <d v="2015-11-13T00:00:00"/>
    <s v="Ernesto"/>
    <s v="BAR"/>
    <s v="ESF"/>
    <n v="8"/>
    <n v="9"/>
    <n v="10"/>
    <n v="9"/>
    <n v="9"/>
    <s v="ZI"/>
    <s v="Estancia"/>
    <n v="1"/>
    <n v="340"/>
    <x v="1"/>
  </r>
  <r>
    <d v="2015-11-15T00:00:00"/>
    <s v="Ernesto"/>
    <s v="BAR"/>
    <s v="RWY"/>
    <n v="9"/>
    <n v="10"/>
    <n v="9"/>
    <n v="7"/>
    <n v="9"/>
    <s v="ZA"/>
    <s v="Estancia"/>
    <n v="11"/>
    <n v="11220"/>
    <x v="1"/>
  </r>
  <r>
    <d v="2015-11-16T00:00:00"/>
    <s v="Ernesto"/>
    <s v="BAR"/>
    <s v="EVU"/>
    <n v="7"/>
    <n v="7"/>
    <n v="1"/>
    <n v="8"/>
    <n v="10"/>
    <s v="FA"/>
    <s v="Crucero"/>
    <n v="7"/>
    <n v="2975"/>
    <x v="1"/>
  </r>
  <r>
    <d v="2015-11-16T00:00:00"/>
    <s v="Ernesto"/>
    <s v="BAR"/>
    <s v="PFW"/>
    <n v="10"/>
    <n v="9"/>
    <n v="8"/>
    <n v="10"/>
    <n v="9"/>
    <s v="NO"/>
    <s v="Circuito"/>
    <n v="14"/>
    <n v="15470"/>
    <x v="1"/>
  </r>
  <r>
    <d v="2015-11-18T00:00:00"/>
    <s v="Ernesto"/>
    <s v="BAR"/>
    <s v="OPE"/>
    <n v="5"/>
    <n v="4"/>
    <n v="5"/>
    <n v="8"/>
    <n v="7"/>
    <s v="HN"/>
    <s v="Estancia"/>
    <n v="5"/>
    <n v="5525"/>
    <x v="1"/>
  </r>
  <r>
    <d v="2015-11-21T00:00:00"/>
    <s v="Ernesto"/>
    <s v="BAR"/>
    <s v="JXZ"/>
    <n v="10"/>
    <n v="4"/>
    <n v="2"/>
    <n v="10"/>
    <n v="10"/>
    <s v="IU"/>
    <s v="Circuito"/>
    <n v="9"/>
    <n v="4590"/>
    <x v="1"/>
  </r>
  <r>
    <d v="2015-11-26T00:00:00"/>
    <s v="Ernesto"/>
    <s v="BAR"/>
    <s v="QMC"/>
    <n v="7"/>
    <n v="10"/>
    <n v="10"/>
    <n v="5"/>
    <n v="10"/>
    <s v="DF"/>
    <s v="Crucero"/>
    <n v="7"/>
    <n v="1785"/>
    <x v="2"/>
  </r>
  <r>
    <d v="2015-11-27T00:00:00"/>
    <s v="Ernesto"/>
    <s v="BAR"/>
    <s v="FJI"/>
    <n v="7"/>
    <n v="6"/>
    <n v="10"/>
    <n v="9"/>
    <n v="7"/>
    <s v="FA"/>
    <s v="Crucero"/>
    <n v="7"/>
    <n v="2975"/>
    <x v="1"/>
  </r>
  <r>
    <d v="2015-11-30T00:00:00"/>
    <s v="Ernesto"/>
    <s v="BAR"/>
    <s v="QIW"/>
    <n v="8"/>
    <n v="10"/>
    <n v="7"/>
    <n v="6"/>
    <n v="6"/>
    <s v="FA"/>
    <s v="Crucero"/>
    <n v="12"/>
    <n v="5100"/>
    <x v="1"/>
  </r>
  <r>
    <d v="2015-12-04T00:00:00"/>
    <s v="Ernesto"/>
    <s v="BAR"/>
    <s v="JHH"/>
    <n v="4"/>
    <n v="3"/>
    <n v="2"/>
    <n v="7"/>
    <n v="7"/>
    <s v="WY"/>
    <s v="Circuito"/>
    <n v="4"/>
    <n v="1020"/>
    <x v="2"/>
  </r>
  <r>
    <d v="2015-12-07T00:00:00"/>
    <s v="Ernesto"/>
    <s v="BAR"/>
    <s v="LEL"/>
    <n v="10"/>
    <n v="8"/>
    <n v="8"/>
    <n v="6"/>
    <n v="9"/>
    <s v="IP"/>
    <s v="Estancia"/>
    <n v="8"/>
    <n v="5040"/>
    <x v="1"/>
  </r>
  <r>
    <d v="2015-12-08T00:00:00"/>
    <s v="Ernesto"/>
    <s v="BAR"/>
    <s v="BCV"/>
    <n v="10"/>
    <n v="10"/>
    <n v="8"/>
    <n v="10"/>
    <n v="9"/>
    <s v="YY"/>
    <s v="Crucero"/>
    <n v="15"/>
    <n v="14850"/>
    <x v="0"/>
  </r>
  <r>
    <d v="2015-12-09T00:00:00"/>
    <s v="Ernesto"/>
    <s v="BAR"/>
    <s v="FXU"/>
    <n v="9"/>
    <n v="4"/>
    <n v="10"/>
    <n v="9"/>
    <n v="7"/>
    <s v="OQ"/>
    <s v="Estancia"/>
    <n v="4"/>
    <n v="1140"/>
    <x v="1"/>
  </r>
  <r>
    <d v="2015-12-17T00:00:00"/>
    <s v="Ernesto"/>
    <s v="BAR"/>
    <s v="CLW"/>
    <n v="2"/>
    <n v="8"/>
    <n v="4"/>
    <n v="7"/>
    <n v="7"/>
    <s v="HN"/>
    <s v="Estancia"/>
    <n v="5"/>
    <n v="6175"/>
    <x v="1"/>
  </r>
  <r>
    <d v="2015-12-19T00:00:00"/>
    <s v="Ernesto"/>
    <s v="BAR"/>
    <s v="DSP"/>
    <n v="5"/>
    <n v="5"/>
    <n v="5"/>
    <n v="0"/>
    <n v="7"/>
    <s v="DL"/>
    <s v="Estancia"/>
    <n v="7"/>
    <n v="3780"/>
    <x v="1"/>
  </r>
  <r>
    <d v="2015-12-20T00:00:00"/>
    <s v="Ernesto"/>
    <s v="BAR"/>
    <s v="XGK"/>
    <n v="9"/>
    <n v="6"/>
    <n v="6"/>
    <n v="6"/>
    <n v="9"/>
    <s v="CD"/>
    <s v="Circuito"/>
    <n v="8"/>
    <n v="6080"/>
    <x v="1"/>
  </r>
  <r>
    <d v="2015-12-21T00:00:00"/>
    <s v="Ernesto"/>
    <s v="BAR"/>
    <s v="IAJ"/>
    <n v="6"/>
    <n v="4"/>
    <n v="6"/>
    <n v="8"/>
    <n v="9"/>
    <s v="NO"/>
    <s v="Circuito"/>
    <n v="4"/>
    <n v="4680"/>
    <x v="1"/>
  </r>
  <r>
    <d v="2015-12-22T00:00:00"/>
    <s v="Ernesto"/>
    <s v="BAR"/>
    <s v="NES"/>
    <n v="8"/>
    <n v="4"/>
    <n v="6"/>
    <n v="5"/>
    <n v="2"/>
    <s v="DF"/>
    <s v="Crucero"/>
    <n v="1"/>
    <n v="270"/>
    <x v="1"/>
  </r>
  <r>
    <d v="2015-12-28T00:00:00"/>
    <s v="Ernesto"/>
    <s v="BAR"/>
    <s v="KJA"/>
    <n v="9"/>
    <n v="6"/>
    <n v="10"/>
    <n v="7"/>
    <n v="6"/>
    <s v="IU"/>
    <s v="Circuito"/>
    <n v="1"/>
    <n v="570"/>
    <x v="1"/>
  </r>
  <r>
    <d v="2015-12-29T00:00:00"/>
    <s v="Ernesto"/>
    <s v="BAR"/>
    <s v="BZU"/>
    <n v="6"/>
    <n v="7"/>
    <n v="4"/>
    <n v="10"/>
    <n v="5"/>
    <s v="HN"/>
    <s v="Estancia"/>
    <n v="3"/>
    <n v="3315"/>
    <x v="2"/>
  </r>
  <r>
    <d v="2016-01-01T00:00:00"/>
    <s v="Ernesto"/>
    <s v="BAR"/>
    <s v="GXZ"/>
    <n v="6"/>
    <n v="9"/>
    <n v="9"/>
    <n v="7"/>
    <n v="6"/>
    <s v="PY"/>
    <s v="Crucero"/>
    <n v="13"/>
    <n v="12155"/>
    <x v="1"/>
  </r>
  <r>
    <d v="2016-01-02T00:00:00"/>
    <s v="Ernesto"/>
    <s v="BAR"/>
    <s v="UAX"/>
    <n v="9"/>
    <n v="10"/>
    <n v="8"/>
    <n v="10"/>
    <n v="10"/>
    <s v="US"/>
    <s v="Crucero"/>
    <n v="4"/>
    <n v="4080"/>
    <x v="2"/>
  </r>
  <r>
    <d v="2016-01-02T00:00:00"/>
    <s v="Ernesto"/>
    <s v="BAR"/>
    <s v="FEF"/>
    <n v="8"/>
    <n v="9"/>
    <n v="8"/>
    <n v="8"/>
    <n v="10"/>
    <s v="XY"/>
    <s v="Circuito"/>
    <n v="13"/>
    <n v="13260"/>
    <x v="1"/>
  </r>
  <r>
    <d v="2016-01-03T00:00:00"/>
    <s v="Ernesto"/>
    <s v="BAR"/>
    <s v="YRU"/>
    <n v="4"/>
    <n v="10"/>
    <n v="8"/>
    <n v="2"/>
    <n v="7"/>
    <s v="WY"/>
    <s v="Circuito"/>
    <n v="9"/>
    <n v="2160"/>
    <x v="0"/>
  </r>
  <r>
    <d v="2016-01-07T00:00:00"/>
    <s v="Ernesto"/>
    <s v="BAR"/>
    <s v="DCL"/>
    <n v="9"/>
    <n v="1"/>
    <n v="7"/>
    <n v="2"/>
    <n v="7"/>
    <s v="MJ"/>
    <s v="Circuito"/>
    <n v="1"/>
    <n v="1020"/>
    <x v="1"/>
  </r>
  <r>
    <d v="2016-01-12T00:00:00"/>
    <s v="Ernesto"/>
    <s v="BAR"/>
    <s v="SSH"/>
    <n v="10"/>
    <n v="9"/>
    <n v="4"/>
    <n v="1"/>
    <n v="1"/>
    <s v="UI"/>
    <s v="Crucero"/>
    <n v="7"/>
    <n v="5355"/>
    <x v="1"/>
  </r>
  <r>
    <d v="2016-01-12T00:00:00"/>
    <s v="Ernesto"/>
    <s v="BAR"/>
    <s v="MNY"/>
    <n v="7"/>
    <n v="2"/>
    <n v="5"/>
    <n v="7"/>
    <n v="4"/>
    <s v="US"/>
    <s v="Crucero"/>
    <n v="1"/>
    <n v="1020"/>
    <x v="1"/>
  </r>
  <r>
    <d v="2016-01-17T00:00:00"/>
    <s v="Ernesto"/>
    <s v="BAR"/>
    <s v="PHH"/>
    <n v="10"/>
    <n v="10"/>
    <n v="10"/>
    <n v="10"/>
    <n v="5"/>
    <s v="CD"/>
    <s v="Circuito"/>
    <n v="16"/>
    <n v="12240"/>
    <x v="2"/>
  </r>
  <r>
    <d v="2016-01-19T00:00:00"/>
    <s v="Ernesto"/>
    <s v="BAR"/>
    <s v="QBY"/>
    <n v="6"/>
    <n v="6"/>
    <n v="9"/>
    <n v="8"/>
    <n v="9"/>
    <s v="FA"/>
    <s v="Crucero"/>
    <n v="8"/>
    <n v="3400"/>
    <x v="1"/>
  </r>
  <r>
    <d v="2016-01-26T00:00:00"/>
    <s v="Ernesto"/>
    <s v="BAR"/>
    <s v="OPQ"/>
    <n v="7"/>
    <n v="10"/>
    <n v="10"/>
    <n v="8"/>
    <n v="4"/>
    <s v="DL"/>
    <s v="Estancia"/>
    <n v="6"/>
    <n v="3060"/>
    <x v="1"/>
  </r>
  <r>
    <d v="2016-01-30T00:00:00"/>
    <s v="Ernesto"/>
    <s v="BAR"/>
    <s v="AEB"/>
    <n v="6"/>
    <n v="6"/>
    <n v="7"/>
    <n v="9"/>
    <n v="7"/>
    <s v="IP"/>
    <s v="Estancia"/>
    <n v="5"/>
    <n v="3400"/>
    <x v="1"/>
  </r>
  <r>
    <d v="2016-02-02T00:00:00"/>
    <s v="Ernesto"/>
    <s v="BAR"/>
    <s v="REK"/>
    <n v="10"/>
    <n v="10"/>
    <n v="4"/>
    <n v="8"/>
    <n v="9"/>
    <s v="DF"/>
    <s v="Crucero"/>
    <n v="9"/>
    <n v="2160"/>
    <x v="0"/>
  </r>
  <r>
    <d v="2016-02-03T00:00:00"/>
    <s v="Ernesto"/>
    <s v="BAR"/>
    <s v="PAD"/>
    <n v="9"/>
    <n v="7"/>
    <n v="8"/>
    <n v="8"/>
    <n v="10"/>
    <s v="US"/>
    <s v="Crucero"/>
    <n v="9"/>
    <n v="9720"/>
    <x v="1"/>
  </r>
  <r>
    <d v="2016-02-03T00:00:00"/>
    <s v="Ernesto"/>
    <s v="BAR"/>
    <s v="CZA"/>
    <n v="9"/>
    <n v="10"/>
    <n v="8"/>
    <n v="0"/>
    <n v="10"/>
    <s v="HR"/>
    <s v="Crucero"/>
    <n v="10"/>
    <n v="5400"/>
    <x v="1"/>
  </r>
  <r>
    <d v="2016-02-04T00:00:00"/>
    <s v="Ernesto"/>
    <s v="BAR"/>
    <s v="KLC"/>
    <n v="7"/>
    <n v="6"/>
    <n v="1"/>
    <n v="7"/>
    <n v="3"/>
    <s v="ZA"/>
    <s v="Estancia"/>
    <n v="2"/>
    <n v="2160"/>
    <x v="1"/>
  </r>
  <r>
    <d v="2016-02-06T00:00:00"/>
    <s v="Ernesto"/>
    <s v="BAR"/>
    <s v="CXD"/>
    <n v="5"/>
    <n v="9"/>
    <n v="10"/>
    <n v="9"/>
    <n v="8"/>
    <s v="FA"/>
    <s v="Crucero"/>
    <n v="6"/>
    <n v="2400"/>
    <x v="2"/>
  </r>
  <r>
    <d v="2016-02-08T00:00:00"/>
    <s v="Ernesto"/>
    <s v="BAR"/>
    <s v="KYL"/>
    <n v="9"/>
    <n v="8"/>
    <n v="8"/>
    <n v="9"/>
    <n v="8"/>
    <s v="LY"/>
    <s v="Estancia"/>
    <n v="2"/>
    <n v="1260"/>
    <x v="2"/>
  </r>
  <r>
    <d v="2016-02-10T00:00:00"/>
    <s v="Ernesto"/>
    <s v="BAR"/>
    <s v="CWR"/>
    <n v="9"/>
    <n v="9"/>
    <n v="6"/>
    <n v="6"/>
    <n v="9"/>
    <s v="QT"/>
    <s v="Circuito"/>
    <n v="7"/>
    <n v="3780"/>
    <x v="1"/>
  </r>
  <r>
    <d v="2016-02-10T00:00:00"/>
    <s v="Ernesto"/>
    <s v="BAR"/>
    <s v="OUG"/>
    <n v="6"/>
    <n v="3"/>
    <n v="6"/>
    <n v="4"/>
    <n v="8"/>
    <s v="UI"/>
    <s v="Crucero"/>
    <n v="11"/>
    <n v="8910"/>
    <x v="1"/>
  </r>
  <r>
    <d v="2016-02-11T00:00:00"/>
    <s v="Ernesto"/>
    <s v="BAR"/>
    <s v="OSB"/>
    <n v="5"/>
    <n v="7"/>
    <n v="9"/>
    <n v="8"/>
    <n v="5"/>
    <s v="HR"/>
    <s v="Crucero"/>
    <n v="4"/>
    <n v="2160"/>
    <x v="1"/>
  </r>
  <r>
    <d v="2016-02-12T00:00:00"/>
    <s v="Ernesto"/>
    <s v="BAR"/>
    <s v="JKQ"/>
    <n v="6"/>
    <n v="8"/>
    <n v="10"/>
    <n v="9"/>
    <n v="9"/>
    <s v="HN"/>
    <s v="Estancia"/>
    <n v="4"/>
    <n v="5040"/>
    <x v="1"/>
  </r>
  <r>
    <d v="2016-02-13T00:00:00"/>
    <s v="Ernesto"/>
    <s v="BAR"/>
    <s v="VAS"/>
    <n v="8"/>
    <n v="9"/>
    <n v="6"/>
    <n v="6"/>
    <n v="6"/>
    <s v="ZI"/>
    <s v="Estancia"/>
    <n v="9"/>
    <n v="4050"/>
    <x v="1"/>
  </r>
  <r>
    <d v="2016-02-14T00:00:00"/>
    <s v="Ernesto"/>
    <s v="BAR"/>
    <s v="JGH"/>
    <n v="9"/>
    <n v="8"/>
    <n v="7"/>
    <n v="7"/>
    <n v="0"/>
    <s v="XY"/>
    <s v="Circuito"/>
    <n v="11"/>
    <n v="11880"/>
    <x v="1"/>
  </r>
  <r>
    <d v="2016-02-14T00:00:00"/>
    <s v="Ernesto"/>
    <s v="BAR"/>
    <s v="EGR"/>
    <n v="7"/>
    <n v="4"/>
    <n v="10"/>
    <n v="8"/>
    <n v="0"/>
    <s v="GI"/>
    <s v="Estancia"/>
    <n v="3"/>
    <n v="2700"/>
    <x v="1"/>
  </r>
  <r>
    <d v="2016-02-14T00:00:00"/>
    <s v="Ernesto"/>
    <s v="BAR"/>
    <s v="RST"/>
    <n v="7"/>
    <n v="9"/>
    <n v="7"/>
    <n v="10"/>
    <n v="10"/>
    <s v="XK"/>
    <s v="Circuito"/>
    <n v="8"/>
    <n v="4760"/>
    <x v="2"/>
  </r>
  <r>
    <d v="2016-02-18T00:00:00"/>
    <s v="Ernesto"/>
    <s v="BAR"/>
    <s v="OXY"/>
    <n v="1"/>
    <n v="9"/>
    <n v="7"/>
    <n v="8"/>
    <n v="7"/>
    <s v="WY"/>
    <s v="Circuito"/>
    <n v="4"/>
    <n v="1080"/>
    <x v="1"/>
  </r>
  <r>
    <d v="2016-02-18T00:00:00"/>
    <s v="Ernesto"/>
    <s v="BAR"/>
    <s v="DIV"/>
    <n v="10"/>
    <n v="9"/>
    <n v="7"/>
    <n v="7"/>
    <n v="9"/>
    <s v="DL"/>
    <s v="Estancia"/>
    <n v="10"/>
    <n v="5100"/>
    <x v="0"/>
  </r>
  <r>
    <d v="2016-02-18T00:00:00"/>
    <s v="Ernesto"/>
    <s v="BAR"/>
    <s v="ULF"/>
    <n v="8"/>
    <n v="10"/>
    <n v="8"/>
    <n v="10"/>
    <n v="10"/>
    <s v="WY"/>
    <s v="Circuito"/>
    <n v="2"/>
    <n v="510"/>
    <x v="2"/>
  </r>
  <r>
    <d v="2016-02-21T00:00:00"/>
    <s v="Ernesto"/>
    <s v="BAR"/>
    <s v="NVY"/>
    <n v="10"/>
    <n v="10"/>
    <n v="8"/>
    <n v="2"/>
    <n v="7"/>
    <s v="OQ"/>
    <s v="Estancia"/>
    <n v="9"/>
    <n v="2295"/>
    <x v="2"/>
  </r>
  <r>
    <d v="2016-02-21T00:00:00"/>
    <s v="Ernesto"/>
    <s v="BAR"/>
    <s v="JLT"/>
    <n v="10"/>
    <n v="1"/>
    <n v="6"/>
    <n v="8"/>
    <n v="9"/>
    <s v="LY"/>
    <s v="Estancia"/>
    <n v="4"/>
    <n v="2520"/>
    <x v="2"/>
  </r>
  <r>
    <d v="2016-02-22T00:00:00"/>
    <s v="Ernesto"/>
    <s v="BAR"/>
    <s v="AOD"/>
    <n v="10"/>
    <n v="10"/>
    <n v="8"/>
    <n v="9"/>
    <n v="6"/>
    <s v="NO"/>
    <s v="Circuito"/>
    <n v="7"/>
    <n v="8820"/>
    <x v="1"/>
  </r>
  <r>
    <d v="2016-02-25T00:00:00"/>
    <s v="Ernesto"/>
    <s v="BAR"/>
    <s v="SSH"/>
    <n v="1"/>
    <n v="8"/>
    <n v="10"/>
    <n v="10"/>
    <n v="9"/>
    <s v="HN"/>
    <s v="Estancia"/>
    <n v="3"/>
    <n v="3780"/>
    <x v="1"/>
  </r>
  <r>
    <d v="2016-02-27T00:00:00"/>
    <s v="Ernesto"/>
    <s v="BAR"/>
    <s v="OLT"/>
    <n v="7"/>
    <n v="10"/>
    <n v="8"/>
    <n v="9"/>
    <n v="10"/>
    <s v="PM"/>
    <s v="Circuito"/>
    <n v="10"/>
    <n v="2700"/>
    <x v="1"/>
  </r>
  <r>
    <d v="2016-02-28T00:00:00"/>
    <s v="Ernesto"/>
    <s v="BAR"/>
    <s v="BXS"/>
    <n v="8"/>
    <n v="7"/>
    <n v="0"/>
    <n v="9"/>
    <n v="6"/>
    <s v="WL"/>
    <s v="Circuito"/>
    <n v="5"/>
    <n v="4050"/>
    <x v="1"/>
  </r>
  <r>
    <d v="2016-03-03T00:00:00"/>
    <s v="Ernesto"/>
    <s v="BAR"/>
    <s v="AEB"/>
    <n v="6"/>
    <n v="10"/>
    <n v="8"/>
    <n v="9"/>
    <n v="8"/>
    <s v="PM"/>
    <s v="Circuito"/>
    <n v="9"/>
    <n v="2565"/>
    <x v="1"/>
  </r>
  <r>
    <d v="2016-03-04T00:00:00"/>
    <s v="Ernesto"/>
    <s v="BAR"/>
    <s v="AXP"/>
    <n v="7"/>
    <n v="9"/>
    <n v="8"/>
    <n v="6"/>
    <n v="6"/>
    <s v="GI"/>
    <s v="Estancia"/>
    <n v="8"/>
    <n v="7200"/>
    <x v="1"/>
  </r>
  <r>
    <d v="2016-03-11T00:00:00"/>
    <s v="Ernesto"/>
    <s v="BAR"/>
    <s v="KIP"/>
    <n v="7"/>
    <n v="1"/>
    <n v="9"/>
    <n v="9"/>
    <n v="9"/>
    <s v="US"/>
    <s v="Crucero"/>
    <n v="6"/>
    <n v="6480"/>
    <x v="1"/>
  </r>
  <r>
    <d v="2016-03-15T00:00:00"/>
    <s v="Ernesto"/>
    <s v="BAR"/>
    <s v="FIQ"/>
    <n v="9"/>
    <n v="2"/>
    <n v="8"/>
    <n v="9"/>
    <n v="7"/>
    <s v="IP"/>
    <s v="Estancia"/>
    <n v="5"/>
    <n v="3800"/>
    <x v="1"/>
  </r>
  <r>
    <d v="2016-03-19T00:00:00"/>
    <s v="Ernesto"/>
    <s v="BAR"/>
    <s v="YOT"/>
    <n v="7"/>
    <n v="8"/>
    <n v="4"/>
    <n v="6"/>
    <n v="6"/>
    <s v="PM"/>
    <s v="Circuito"/>
    <n v="3"/>
    <n v="855"/>
    <x v="1"/>
  </r>
  <r>
    <d v="2016-03-20T00:00:00"/>
    <s v="Ernesto"/>
    <s v="BAR"/>
    <s v="RMD"/>
    <n v="10"/>
    <n v="8"/>
    <n v="10"/>
    <n v="7"/>
    <n v="7"/>
    <s v="MJ"/>
    <s v="Circuito"/>
    <n v="6"/>
    <n v="6840"/>
    <x v="1"/>
  </r>
  <r>
    <d v="2016-03-20T00:00:00"/>
    <s v="Ernesto"/>
    <s v="BAR"/>
    <s v="MQX"/>
    <n v="7"/>
    <n v="5"/>
    <n v="7"/>
    <n v="8"/>
    <n v="8"/>
    <s v="RA"/>
    <s v="Crucero"/>
    <n v="7"/>
    <n v="3325"/>
    <x v="1"/>
  </r>
  <r>
    <d v="2016-03-22T00:00:00"/>
    <s v="Ernesto"/>
    <s v="BAR"/>
    <s v="QDG"/>
    <n v="8"/>
    <n v="9"/>
    <n v="10"/>
    <n v="2"/>
    <n v="7"/>
    <s v="DL"/>
    <s v="Estancia"/>
    <n v="3"/>
    <n v="1620"/>
    <x v="1"/>
  </r>
  <r>
    <d v="2016-03-23T00:00:00"/>
    <s v="Ernesto"/>
    <s v="BAR"/>
    <s v="IFX"/>
    <n v="7"/>
    <n v="10"/>
    <n v="2"/>
    <n v="8"/>
    <n v="4"/>
    <s v="WY"/>
    <s v="Circuito"/>
    <n v="6"/>
    <n v="1710"/>
    <x v="1"/>
  </r>
  <r>
    <d v="2016-03-23T00:00:00"/>
    <s v="Ernesto"/>
    <s v="BAR"/>
    <s v="RIB"/>
    <n v="10"/>
    <n v="8"/>
    <n v="10"/>
    <n v="7"/>
    <n v="10"/>
    <s v="HN"/>
    <s v="Estancia"/>
    <n v="1"/>
    <n v="1260"/>
    <x v="2"/>
  </r>
  <r>
    <d v="2016-03-23T00:00:00"/>
    <s v="Ernesto"/>
    <s v="BAR"/>
    <s v="AIX"/>
    <n v="5"/>
    <n v="6"/>
    <n v="5"/>
    <n v="8"/>
    <n v="6"/>
    <s v="US"/>
    <s v="Crucero"/>
    <n v="4"/>
    <n v="4320"/>
    <x v="1"/>
  </r>
  <r>
    <d v="2016-03-26T00:00:00"/>
    <s v="Ernesto"/>
    <s v="BAR"/>
    <s v="RXG"/>
    <n v="8"/>
    <n v="8"/>
    <n v="6"/>
    <n v="5"/>
    <n v="10"/>
    <s v="PY"/>
    <s v="Crucero"/>
    <n v="7"/>
    <n v="7315"/>
    <x v="1"/>
  </r>
  <r>
    <d v="2016-03-27T00:00:00"/>
    <s v="Ernesto"/>
    <s v="BAR"/>
    <s v="CMG"/>
    <n v="8"/>
    <n v="9"/>
    <n v="9"/>
    <n v="10"/>
    <n v="0"/>
    <s v="XK"/>
    <s v="Circuito"/>
    <n v="5"/>
    <n v="3325"/>
    <x v="1"/>
  </r>
  <r>
    <d v="2016-03-27T00:00:00"/>
    <s v="Ernesto"/>
    <s v="BAR"/>
    <s v="UKB"/>
    <n v="9"/>
    <n v="10"/>
    <n v="8"/>
    <n v="10"/>
    <n v="10"/>
    <s v="NO"/>
    <s v="Circuito"/>
    <n v="5"/>
    <n v="6300"/>
    <x v="1"/>
  </r>
  <r>
    <d v="2016-03-28T00:00:00"/>
    <s v="Ernesto"/>
    <s v="BAR"/>
    <s v="IDH"/>
    <n v="10"/>
    <n v="9"/>
    <n v="9"/>
    <n v="9"/>
    <n v="8"/>
    <s v="QT"/>
    <s v="Circuito"/>
    <n v="1"/>
    <n v="570"/>
    <x v="1"/>
  </r>
  <r>
    <d v="2016-03-29T00:00:00"/>
    <s v="Ernesto"/>
    <s v="BAR"/>
    <s v="TJW"/>
    <n v="5"/>
    <n v="8"/>
    <n v="6"/>
    <n v="0"/>
    <n v="5"/>
    <s v="IP"/>
    <s v="Estancia"/>
    <n v="1"/>
    <n v="760"/>
    <x v="1"/>
  </r>
  <r>
    <d v="2016-03-30T00:00:00"/>
    <s v="Ernesto"/>
    <s v="BAR"/>
    <s v="BUR"/>
    <n v="10"/>
    <n v="10"/>
    <n v="8"/>
    <n v="10"/>
    <n v="2"/>
    <s v="HR"/>
    <s v="Crucero"/>
    <n v="9"/>
    <n v="4860"/>
    <x v="2"/>
  </r>
  <r>
    <d v="2016-03-30T00:00:00"/>
    <s v="Ernesto"/>
    <s v="BAR"/>
    <s v="CCJ"/>
    <n v="7"/>
    <n v="8"/>
    <n v="4"/>
    <n v="6"/>
    <n v="5"/>
    <s v="CD"/>
    <s v="Circuito"/>
    <n v="13"/>
    <n v="11115"/>
    <x v="1"/>
  </r>
  <r>
    <d v="2016-03-30T00:00:00"/>
    <s v="Ernesto"/>
    <s v="BAR"/>
    <s v="LHT"/>
    <n v="7"/>
    <n v="10"/>
    <n v="6"/>
    <n v="8"/>
    <n v="7"/>
    <s v="UI"/>
    <s v="Crucero"/>
    <n v="6"/>
    <n v="4320"/>
    <x v="2"/>
  </r>
  <r>
    <d v="2016-04-01T00:00:00"/>
    <s v="Ernesto"/>
    <s v="BAR"/>
    <s v="BTX"/>
    <n v="8"/>
    <n v="9"/>
    <n v="9"/>
    <n v="1"/>
    <n v="10"/>
    <s v="IU"/>
    <s v="Circuito"/>
    <n v="4"/>
    <n v="2160"/>
    <x v="0"/>
  </r>
  <r>
    <d v="2016-04-03T00:00:00"/>
    <s v="Ernesto"/>
    <s v="BAR"/>
    <s v="GKP"/>
    <n v="10"/>
    <n v="10"/>
    <n v="10"/>
    <n v="10"/>
    <n v="10"/>
    <s v="IU"/>
    <s v="Circuito"/>
    <n v="7"/>
    <n v="3780"/>
    <x v="1"/>
  </r>
  <r>
    <d v="2016-04-05T00:00:00"/>
    <s v="Ernesto"/>
    <s v="BAR"/>
    <s v="PND"/>
    <n v="10"/>
    <n v="7"/>
    <n v="9"/>
    <n v="10"/>
    <n v="9"/>
    <s v="PM"/>
    <s v="Circuito"/>
    <n v="4"/>
    <n v="1080"/>
    <x v="1"/>
  </r>
  <r>
    <d v="2016-04-08T00:00:00"/>
    <s v="Ernesto"/>
    <s v="BAR"/>
    <s v="WRR"/>
    <n v="10"/>
    <n v="9"/>
    <n v="9"/>
    <n v="9"/>
    <n v="3"/>
    <s v="WY"/>
    <s v="Circuito"/>
    <n v="4"/>
    <n v="1080"/>
    <x v="0"/>
  </r>
  <r>
    <d v="2016-04-10T00:00:00"/>
    <s v="Ernesto"/>
    <s v="BAR"/>
    <s v="JHY"/>
    <n v="5"/>
    <n v="4"/>
    <n v="6"/>
    <n v="4"/>
    <n v="5"/>
    <s v="UI"/>
    <s v="Crucero"/>
    <n v="6"/>
    <n v="4860"/>
    <x v="1"/>
  </r>
  <r>
    <d v="2016-04-10T00:00:00"/>
    <s v="Ernesto"/>
    <s v="BAR"/>
    <s v="TJA"/>
    <n v="4"/>
    <n v="8"/>
    <n v="6"/>
    <n v="5"/>
    <n v="3"/>
    <s v="US"/>
    <s v="Crucero"/>
    <n v="7"/>
    <n v="7560"/>
    <x v="1"/>
  </r>
  <r>
    <d v="2016-04-14T00:00:00"/>
    <s v="Ernesto"/>
    <s v="BAR"/>
    <s v="LWX"/>
    <n v="7"/>
    <n v="8"/>
    <n v="10"/>
    <n v="8"/>
    <n v="3"/>
    <s v="RA"/>
    <s v="Crucero"/>
    <n v="10"/>
    <n v="4500"/>
    <x v="1"/>
  </r>
  <r>
    <d v="2016-04-16T00:00:00"/>
    <s v="Ernesto"/>
    <s v="BAR"/>
    <s v="KYL"/>
    <n v="9"/>
    <n v="10"/>
    <n v="10"/>
    <n v="9"/>
    <n v="9"/>
    <s v="FA"/>
    <s v="Crucero"/>
    <n v="8"/>
    <n v="3600"/>
    <x v="2"/>
  </r>
  <r>
    <d v="2016-04-17T00:00:00"/>
    <s v="Ernesto"/>
    <s v="BAR"/>
    <s v="MRA"/>
    <n v="10"/>
    <n v="0"/>
    <n v="7"/>
    <n v="6"/>
    <n v="6"/>
    <s v="MJ"/>
    <s v="Circuito"/>
    <n v="1"/>
    <n v="1080"/>
    <x v="1"/>
  </r>
  <r>
    <d v="2016-04-20T00:00:00"/>
    <s v="Ernesto"/>
    <s v="BAR"/>
    <s v="ROC"/>
    <n v="7"/>
    <n v="9"/>
    <n v="9"/>
    <n v="10"/>
    <n v="7"/>
    <s v="HR"/>
    <s v="Crucero"/>
    <n v="11"/>
    <n v="5940"/>
    <x v="1"/>
  </r>
  <r>
    <d v="2016-04-24T00:00:00"/>
    <s v="Ernesto"/>
    <s v="BAR"/>
    <s v="QXR"/>
    <n v="5"/>
    <n v="6"/>
    <n v="6"/>
    <n v="7"/>
    <n v="9"/>
    <s v="UI"/>
    <s v="Crucero"/>
    <n v="5"/>
    <n v="4050"/>
    <x v="1"/>
  </r>
  <r>
    <d v="2016-04-25T00:00:00"/>
    <s v="Ernesto"/>
    <s v="BAR"/>
    <s v="MZU"/>
    <n v="8"/>
    <n v="10"/>
    <n v="9"/>
    <n v="7"/>
    <n v="9"/>
    <s v="WY"/>
    <s v="Circuito"/>
    <n v="2"/>
    <n v="540"/>
    <x v="1"/>
  </r>
  <r>
    <d v="2016-04-28T00:00:00"/>
    <s v="Ernesto"/>
    <s v="BAR"/>
    <s v="UDE"/>
    <n v="6"/>
    <n v="8"/>
    <n v="5"/>
    <n v="6"/>
    <n v="9"/>
    <s v="FA"/>
    <s v="Crucero"/>
    <n v="8"/>
    <n v="3600"/>
    <x v="1"/>
  </r>
  <r>
    <d v="2016-04-30T00:00:00"/>
    <s v="Ernesto"/>
    <s v="BAR"/>
    <s v="XTH"/>
    <n v="7"/>
    <n v="5"/>
    <n v="10"/>
    <n v="7"/>
    <n v="3"/>
    <s v="US"/>
    <s v="Crucero"/>
    <n v="5"/>
    <n v="5400"/>
    <x v="1"/>
  </r>
  <r>
    <d v="2016-04-30T00:00:00"/>
    <s v="Ernesto"/>
    <s v="BAR"/>
    <s v="OPE"/>
    <n v="6"/>
    <n v="9"/>
    <n v="6"/>
    <n v="10"/>
    <n v="8"/>
    <s v="FA"/>
    <s v="Crucero"/>
    <n v="13"/>
    <n v="5850"/>
    <x v="1"/>
  </r>
  <r>
    <d v="2016-05-06T00:00:00"/>
    <s v="Ernesto"/>
    <s v="BAR"/>
    <s v="NIA"/>
    <n v="9"/>
    <n v="10"/>
    <n v="10"/>
    <n v="7"/>
    <n v="7"/>
    <s v="RA"/>
    <s v="Crucero"/>
    <n v="6"/>
    <n v="2550"/>
    <x v="1"/>
  </r>
  <r>
    <d v="2016-05-06T00:00:00"/>
    <s v="Ernesto"/>
    <s v="BAR"/>
    <s v="BEW"/>
    <n v="10"/>
    <n v="7"/>
    <n v="7"/>
    <n v="3"/>
    <n v="9"/>
    <s v="PM"/>
    <s v="Circuito"/>
    <n v="17"/>
    <n v="4335"/>
    <x v="1"/>
  </r>
  <r>
    <d v="2016-05-08T00:00:00"/>
    <s v="Ernesto"/>
    <s v="BAR"/>
    <s v="WUB"/>
    <n v="4"/>
    <n v="4"/>
    <n v="6"/>
    <n v="5"/>
    <n v="7"/>
    <s v="WY"/>
    <s v="Circuito"/>
    <n v="15"/>
    <n v="3825"/>
    <x v="2"/>
  </r>
  <r>
    <d v="2016-05-08T00:00:00"/>
    <s v="Ernesto"/>
    <s v="BAR"/>
    <s v="TKE"/>
    <n v="9"/>
    <n v="9"/>
    <n v="9"/>
    <n v="7"/>
    <n v="7"/>
    <s v="IP"/>
    <s v="Estancia"/>
    <n v="11"/>
    <n v="7480"/>
    <x v="1"/>
  </r>
  <r>
    <d v="2016-05-09T00:00:00"/>
    <s v="Ernesto"/>
    <s v="BAR"/>
    <s v="HBZ"/>
    <n v="8"/>
    <n v="5"/>
    <n v="9"/>
    <n v="10"/>
    <n v="8"/>
    <s v="NO"/>
    <s v="Circuito"/>
    <n v="4"/>
    <n v="4760"/>
    <x v="1"/>
  </r>
  <r>
    <d v="2016-05-10T00:00:00"/>
    <s v="Ernesto"/>
    <s v="BAR"/>
    <s v="CRG"/>
    <n v="9"/>
    <n v="7"/>
    <n v="10"/>
    <n v="2"/>
    <n v="5"/>
    <s v="ZI"/>
    <s v="Estancia"/>
    <n v="5"/>
    <n v="2000"/>
    <x v="2"/>
  </r>
  <r>
    <d v="2016-05-11T00:00:00"/>
    <s v="Ernesto"/>
    <s v="BAR"/>
    <s v="KBG"/>
    <n v="8"/>
    <n v="8"/>
    <n v="7"/>
    <n v="8"/>
    <n v="7"/>
    <s v="CF"/>
    <s v="Crucero"/>
    <n v="6"/>
    <n v="4080"/>
    <x v="1"/>
  </r>
  <r>
    <d v="2016-05-12T00:00:00"/>
    <s v="Ernesto"/>
    <s v="BAR"/>
    <s v="KIS"/>
    <n v="6"/>
    <n v="5"/>
    <n v="8"/>
    <n v="0"/>
    <n v="7"/>
    <s v="US"/>
    <s v="Crucero"/>
    <n v="17"/>
    <n v="17340"/>
    <x v="1"/>
  </r>
  <r>
    <d v="2016-05-12T00:00:00"/>
    <s v="Ernesto"/>
    <s v="BAR"/>
    <s v="PDM"/>
    <n v="6"/>
    <n v="7"/>
    <n v="0"/>
    <n v="6"/>
    <n v="9"/>
    <s v="ZA"/>
    <s v="Estancia"/>
    <n v="4"/>
    <n v="4080"/>
    <x v="1"/>
  </r>
  <r>
    <d v="2016-05-18T00:00:00"/>
    <s v="Ernesto"/>
    <s v="BAR"/>
    <s v="NES"/>
    <n v="9"/>
    <n v="6"/>
    <n v="7"/>
    <n v="2"/>
    <n v="8"/>
    <s v="DL"/>
    <s v="Estancia"/>
    <n v="6"/>
    <n v="3060"/>
    <x v="1"/>
  </r>
  <r>
    <d v="2016-05-20T00:00:00"/>
    <s v="Ernesto"/>
    <s v="BAR"/>
    <s v="IDA"/>
    <n v="7"/>
    <n v="7"/>
    <n v="7"/>
    <n v="8"/>
    <n v="8"/>
    <s v="IP"/>
    <s v="Estancia"/>
    <n v="5"/>
    <n v="3200"/>
    <x v="0"/>
  </r>
  <r>
    <d v="2016-05-23T00:00:00"/>
    <s v="Ernesto"/>
    <s v="BAR"/>
    <s v="CRG"/>
    <n v="10"/>
    <n v="1"/>
    <n v="9"/>
    <n v="7"/>
    <n v="6"/>
    <s v="QT"/>
    <s v="Circuito"/>
    <n v="11"/>
    <n v="5280"/>
    <x v="2"/>
  </r>
  <r>
    <d v="2016-05-25T00:00:00"/>
    <s v="Ernesto"/>
    <s v="BAR"/>
    <s v="ZEF"/>
    <n v="7"/>
    <n v="1"/>
    <n v="7"/>
    <n v="10"/>
    <n v="1"/>
    <s v="XK"/>
    <s v="Circuito"/>
    <n v="16"/>
    <n v="9520"/>
    <x v="1"/>
  </r>
  <r>
    <d v="2016-05-25T00:00:00"/>
    <s v="Ernesto"/>
    <s v="BAR"/>
    <s v="BMX"/>
    <n v="9"/>
    <n v="10"/>
    <n v="9"/>
    <n v="6"/>
    <n v="8"/>
    <s v="YY"/>
    <s v="Crucero"/>
    <n v="10"/>
    <n v="10200"/>
    <x v="1"/>
  </r>
  <r>
    <d v="2016-05-29T00:00:00"/>
    <s v="Ernesto"/>
    <s v="BAR"/>
    <s v="PNQ"/>
    <n v="9"/>
    <n v="9"/>
    <n v="7"/>
    <n v="10"/>
    <n v="1"/>
    <s v="HR"/>
    <s v="Crucero"/>
    <n v="2"/>
    <n v="960"/>
    <x v="2"/>
  </r>
  <r>
    <d v="2016-06-02T00:00:00"/>
    <s v="Ernesto"/>
    <s v="BAR"/>
    <s v="NES"/>
    <n v="8"/>
    <n v="8"/>
    <n v="7"/>
    <n v="5"/>
    <n v="6"/>
    <s v="WL"/>
    <s v="Circuito"/>
    <n v="8"/>
    <n v="6480"/>
    <x v="1"/>
  </r>
  <r>
    <d v="2016-06-04T00:00:00"/>
    <s v="Ernesto"/>
    <s v="BAR"/>
    <s v="JSW"/>
    <n v="7"/>
    <n v="10"/>
    <n v="10"/>
    <n v="9"/>
    <n v="9"/>
    <s v="DF"/>
    <s v="Crucero"/>
    <n v="4"/>
    <n v="1080"/>
    <x v="2"/>
  </r>
  <r>
    <d v="2016-06-04T00:00:00"/>
    <s v="Ernesto"/>
    <s v="BAR"/>
    <s v="JGA"/>
    <n v="8"/>
    <n v="10"/>
    <n v="10"/>
    <n v="10"/>
    <n v="3"/>
    <s v="PN"/>
    <s v="Estancia"/>
    <n v="8"/>
    <n v="3800"/>
    <x v="1"/>
  </r>
  <r>
    <d v="2016-06-06T00:00:00"/>
    <s v="Ernesto"/>
    <s v="BAR"/>
    <s v="EWR"/>
    <n v="0"/>
    <n v="6"/>
    <n v="6"/>
    <n v="7"/>
    <n v="7"/>
    <s v="WL"/>
    <s v="Circuito"/>
    <n v="11"/>
    <n v="9405"/>
    <x v="1"/>
  </r>
  <r>
    <d v="2016-06-09T00:00:00"/>
    <s v="Ernesto"/>
    <s v="BAR"/>
    <s v="PTG"/>
    <n v="10"/>
    <n v="10"/>
    <n v="9"/>
    <n v="9"/>
    <n v="9"/>
    <s v="US"/>
    <s v="Crucero"/>
    <n v="6"/>
    <n v="6840"/>
    <x v="1"/>
  </r>
  <r>
    <d v="2016-06-09T00:00:00"/>
    <s v="Ernesto"/>
    <s v="BAR"/>
    <s v="TUK"/>
    <n v="7"/>
    <n v="7"/>
    <n v="9"/>
    <n v="5"/>
    <n v="6"/>
    <s v="LY"/>
    <s v="Estancia"/>
    <n v="2"/>
    <n v="1260"/>
    <x v="1"/>
  </r>
  <r>
    <d v="2016-06-13T00:00:00"/>
    <s v="Ernesto"/>
    <s v="BAR"/>
    <s v="VSF"/>
    <n v="8"/>
    <n v="10"/>
    <n v="9"/>
    <n v="7"/>
    <n v="10"/>
    <s v="HN"/>
    <s v="Estancia"/>
    <n v="2"/>
    <n v="2520"/>
    <x v="1"/>
  </r>
  <r>
    <d v="2016-06-13T00:00:00"/>
    <s v="Ernesto"/>
    <s v="BAR"/>
    <s v="OUG"/>
    <n v="6"/>
    <n v="7"/>
    <n v="6"/>
    <n v="1"/>
    <n v="5"/>
    <s v="DL"/>
    <s v="Estancia"/>
    <n v="11"/>
    <n v="5940"/>
    <x v="1"/>
  </r>
  <r>
    <d v="2016-06-17T00:00:00"/>
    <s v="Ernesto"/>
    <s v="BAR"/>
    <s v="JEE"/>
    <n v="7"/>
    <n v="6"/>
    <n v="3"/>
    <n v="5"/>
    <n v="4"/>
    <s v="HR"/>
    <s v="Crucero"/>
    <n v="10"/>
    <n v="5700"/>
    <x v="1"/>
  </r>
  <r>
    <d v="2016-06-18T00:00:00"/>
    <s v="Ernesto"/>
    <s v="BAR"/>
    <s v="OUG"/>
    <n v="6"/>
    <n v="8"/>
    <n v="7"/>
    <n v="4"/>
    <n v="7"/>
    <s v="ZA"/>
    <s v="Estancia"/>
    <n v="5"/>
    <n v="5400"/>
    <x v="1"/>
  </r>
  <r>
    <d v="2016-06-21T00:00:00"/>
    <s v="Ernesto"/>
    <s v="BAR"/>
    <s v="BZU"/>
    <n v="2"/>
    <n v="10"/>
    <n v="8"/>
    <n v="8"/>
    <n v="8"/>
    <s v="US"/>
    <s v="Crucero"/>
    <n v="13"/>
    <n v="13260"/>
    <x v="2"/>
  </r>
  <r>
    <d v="2016-06-24T00:00:00"/>
    <s v="Ernesto"/>
    <s v="BAR"/>
    <s v="SJX"/>
    <n v="6"/>
    <n v="7"/>
    <n v="4"/>
    <n v="4"/>
    <n v="8"/>
    <s v="PY"/>
    <s v="Crucero"/>
    <n v="11"/>
    <n v="11495"/>
    <x v="1"/>
  </r>
  <r>
    <d v="2016-06-24T00:00:00"/>
    <s v="Ernesto"/>
    <s v="BAR"/>
    <s v="JQK"/>
    <n v="8"/>
    <n v="10"/>
    <n v="10"/>
    <n v="7"/>
    <n v="10"/>
    <s v="YY"/>
    <s v="Crucero"/>
    <n v="3"/>
    <n v="2880"/>
    <x v="2"/>
  </r>
  <r>
    <d v="2016-06-26T00:00:00"/>
    <s v="Ernesto"/>
    <s v="BAR"/>
    <s v="JIA"/>
    <n v="7"/>
    <n v="3"/>
    <n v="8"/>
    <n v="10"/>
    <n v="7"/>
    <s v="DL"/>
    <s v="Estancia"/>
    <n v="6"/>
    <n v="3240"/>
    <x v="1"/>
  </r>
  <r>
    <d v="2016-06-26T00:00:00"/>
    <s v="Ernesto"/>
    <s v="BAR"/>
    <s v="IXH"/>
    <n v="9"/>
    <n v="8"/>
    <n v="6"/>
    <n v="9"/>
    <n v="7"/>
    <s v="DL"/>
    <s v="Estancia"/>
    <n v="7"/>
    <n v="3990"/>
    <x v="1"/>
  </r>
  <r>
    <d v="2016-06-26T00:00:00"/>
    <s v="Ernesto"/>
    <s v="BAR"/>
    <s v="KLF"/>
    <n v="8"/>
    <n v="8"/>
    <n v="3"/>
    <n v="8"/>
    <n v="4"/>
    <s v="CD"/>
    <s v="Circuito"/>
    <n v="4"/>
    <n v="3420"/>
    <x v="1"/>
  </r>
  <r>
    <d v="2016-06-27T00:00:00"/>
    <s v="Ernesto"/>
    <s v="BAR"/>
    <s v="KLB"/>
    <n v="9"/>
    <n v="6"/>
    <n v="7"/>
    <n v="10"/>
    <n v="1"/>
    <s v="ZI"/>
    <s v="Estancia"/>
    <n v="2"/>
    <n v="900"/>
    <x v="1"/>
  </r>
  <r>
    <d v="2016-07-02T00:00:00"/>
    <s v="Ernesto"/>
    <s v="BAR"/>
    <s v="WAO"/>
    <n v="6"/>
    <n v="10"/>
    <n v="9"/>
    <n v="10"/>
    <n v="9"/>
    <s v="HN"/>
    <s v="Estancia"/>
    <n v="9"/>
    <n v="11970"/>
    <x v="1"/>
  </r>
  <r>
    <d v="2016-07-02T00:00:00"/>
    <s v="Ernesto"/>
    <s v="BAR"/>
    <s v="RSN"/>
    <n v="4"/>
    <n v="6"/>
    <n v="7"/>
    <n v="7"/>
    <n v="0"/>
    <s v="US"/>
    <s v="Crucero"/>
    <n v="11"/>
    <n v="12540"/>
    <x v="1"/>
  </r>
  <r>
    <d v="2016-07-08T00:00:00"/>
    <s v="Ernesto"/>
    <s v="BAR"/>
    <s v="YDK"/>
    <n v="9"/>
    <n v="6"/>
    <n v="7"/>
    <n v="4"/>
    <n v="10"/>
    <s v="FA"/>
    <s v="Crucero"/>
    <n v="4"/>
    <n v="1800"/>
    <x v="1"/>
  </r>
  <r>
    <d v="2016-07-10T00:00:00"/>
    <s v="Ernesto"/>
    <s v="BAR"/>
    <s v="RDT"/>
    <n v="10"/>
    <n v="9"/>
    <n v="9"/>
    <n v="6"/>
    <n v="9"/>
    <s v="US"/>
    <s v="Crucero"/>
    <n v="10"/>
    <n v="10800"/>
    <x v="0"/>
  </r>
  <r>
    <d v="2016-07-10T00:00:00"/>
    <s v="Ernesto"/>
    <s v="BAR"/>
    <s v="KNH"/>
    <n v="4"/>
    <n v="9"/>
    <n v="9"/>
    <n v="0"/>
    <n v="10"/>
    <s v="US"/>
    <s v="Crucero"/>
    <n v="6"/>
    <n v="6480"/>
    <x v="1"/>
  </r>
  <r>
    <d v="2016-07-13T00:00:00"/>
    <s v="Ernesto"/>
    <s v="BAR"/>
    <s v="DWJ"/>
    <n v="6"/>
    <n v="9"/>
    <n v="9"/>
    <n v="5"/>
    <n v="7"/>
    <s v="UI"/>
    <s v="Crucero"/>
    <n v="11"/>
    <n v="9405"/>
    <x v="1"/>
  </r>
  <r>
    <d v="2016-07-16T00:00:00"/>
    <s v="Ernesto"/>
    <s v="BAR"/>
    <s v="LHY"/>
    <n v="6"/>
    <n v="10"/>
    <n v="9"/>
    <n v="9"/>
    <n v="4"/>
    <s v="US"/>
    <s v="Crucero"/>
    <n v="1"/>
    <n v="1020"/>
    <x v="2"/>
  </r>
  <r>
    <d v="2016-07-19T00:00:00"/>
    <s v="Ernesto"/>
    <s v="BAR"/>
    <s v="LCI"/>
    <n v="10"/>
    <n v="8"/>
    <n v="5"/>
    <n v="9"/>
    <n v="8"/>
    <s v="IU"/>
    <s v="Circuito"/>
    <n v="3"/>
    <n v="1530"/>
    <x v="2"/>
  </r>
  <r>
    <d v="2016-07-21T00:00:00"/>
    <s v="Ernesto"/>
    <s v="BAR"/>
    <s v="LEL"/>
    <n v="10"/>
    <n v="10"/>
    <n v="8"/>
    <n v="5"/>
    <n v="9"/>
    <s v="MJ"/>
    <s v="Circuito"/>
    <n v="5"/>
    <n v="5400"/>
    <x v="1"/>
  </r>
  <r>
    <d v="2016-07-22T00:00:00"/>
    <s v="Ernesto"/>
    <s v="BAR"/>
    <s v="GVU"/>
    <n v="0"/>
    <n v="9"/>
    <n v="9"/>
    <n v="9"/>
    <n v="8"/>
    <s v="MJ"/>
    <s v="Circuito"/>
    <n v="14"/>
    <n v="15960"/>
    <x v="1"/>
  </r>
  <r>
    <d v="2016-07-22T00:00:00"/>
    <s v="Ernesto"/>
    <s v="BAR"/>
    <s v="KNC"/>
    <n v="9"/>
    <n v="6"/>
    <n v="8"/>
    <n v="6"/>
    <n v="6"/>
    <s v="CD"/>
    <s v="Circuito"/>
    <n v="2"/>
    <n v="1440"/>
    <x v="0"/>
  </r>
  <r>
    <d v="2016-07-24T00:00:00"/>
    <s v="Ernesto"/>
    <s v="BAR"/>
    <s v="TIR"/>
    <n v="5"/>
    <n v="9"/>
    <n v="8"/>
    <n v="10"/>
    <n v="3"/>
    <s v="US"/>
    <s v="Crucero"/>
    <n v="5"/>
    <n v="5700"/>
    <x v="1"/>
  </r>
  <r>
    <d v="2016-07-24T00:00:00"/>
    <s v="Ernesto"/>
    <s v="BAR"/>
    <s v="OWU"/>
    <n v="8"/>
    <n v="10"/>
    <n v="9"/>
    <n v="9"/>
    <n v="8"/>
    <s v="QT"/>
    <s v="Circuito"/>
    <n v="6"/>
    <n v="3060"/>
    <x v="0"/>
  </r>
  <r>
    <d v="2016-07-24T00:00:00"/>
    <s v="Ernesto"/>
    <s v="BAR"/>
    <s v="DQT"/>
    <n v="10"/>
    <n v="9"/>
    <n v="0"/>
    <n v="5"/>
    <n v="10"/>
    <s v="OQ"/>
    <s v="Estancia"/>
    <n v="5"/>
    <n v="1350"/>
    <x v="1"/>
  </r>
  <r>
    <d v="2016-07-26T00:00:00"/>
    <s v="Ernesto"/>
    <s v="BAR"/>
    <s v="IMV"/>
    <n v="9"/>
    <n v="4"/>
    <n v="7"/>
    <n v="6"/>
    <n v="10"/>
    <s v="LY"/>
    <s v="Estancia"/>
    <n v="9"/>
    <n v="5670"/>
    <x v="1"/>
  </r>
  <r>
    <d v="2016-07-28T00:00:00"/>
    <s v="Ernesto"/>
    <s v="BAR"/>
    <s v="JGL"/>
    <n v="8"/>
    <n v="8"/>
    <n v="10"/>
    <n v="8"/>
    <n v="10"/>
    <s v="CD"/>
    <s v="Circuito"/>
    <n v="2"/>
    <n v="1530"/>
    <x v="0"/>
  </r>
  <r>
    <d v="2016-07-29T00:00:00"/>
    <s v="Ernesto"/>
    <s v="BAR"/>
    <s v="JIA"/>
    <n v="7"/>
    <n v="9"/>
    <n v="7"/>
    <n v="8"/>
    <n v="8"/>
    <s v="XK"/>
    <s v="Circuito"/>
    <n v="10"/>
    <n v="6300"/>
    <x v="1"/>
  </r>
  <r>
    <d v="2016-07-31T00:00:00"/>
    <s v="Ernesto"/>
    <s v="BAR"/>
    <s v="NVX"/>
    <n v="4"/>
    <n v="5"/>
    <n v="6"/>
    <n v="8"/>
    <n v="5"/>
    <s v="ZI"/>
    <s v="Estancia"/>
    <n v="17"/>
    <n v="8075"/>
    <x v="1"/>
  </r>
  <r>
    <d v="2016-08-01T00:00:00"/>
    <s v="Ernesto"/>
    <s v="BAR"/>
    <s v="GLP"/>
    <n v="10"/>
    <n v="1"/>
    <n v="9"/>
    <n v="10"/>
    <n v="8"/>
    <s v="HR"/>
    <s v="Crucero"/>
    <n v="5"/>
    <n v="2700"/>
    <x v="1"/>
  </r>
  <r>
    <d v="2016-08-02T00:00:00"/>
    <s v="Ernesto"/>
    <s v="BAR"/>
    <s v="QJH"/>
    <n v="10"/>
    <n v="8"/>
    <n v="6"/>
    <n v="9"/>
    <n v="8"/>
    <s v="CD"/>
    <s v="Circuito"/>
    <n v="4"/>
    <n v="3060"/>
    <x v="0"/>
  </r>
  <r>
    <d v="2016-08-03T00:00:00"/>
    <s v="Ernesto"/>
    <s v="BAR"/>
    <s v="TNL"/>
    <n v="9"/>
    <n v="9"/>
    <n v="9"/>
    <n v="8"/>
    <n v="10"/>
    <s v="HR"/>
    <s v="Crucero"/>
    <n v="5"/>
    <n v="2850"/>
    <x v="1"/>
  </r>
  <r>
    <d v="2016-08-04T00:00:00"/>
    <s v="Ernesto"/>
    <s v="BAR"/>
    <s v="SVV"/>
    <n v="5"/>
    <n v="8"/>
    <n v="9"/>
    <n v="8"/>
    <n v="10"/>
    <s v="US"/>
    <s v="Crucero"/>
    <n v="10"/>
    <n v="10200"/>
    <x v="0"/>
  </r>
  <r>
    <d v="2016-08-04T00:00:00"/>
    <s v="Ernesto"/>
    <s v="BAR"/>
    <s v="RHZ"/>
    <n v="4"/>
    <n v="8"/>
    <n v="6"/>
    <n v="3"/>
    <n v="10"/>
    <s v="IP"/>
    <s v="Estancia"/>
    <n v="6"/>
    <n v="4320"/>
    <x v="1"/>
  </r>
  <r>
    <d v="2016-08-08T00:00:00"/>
    <s v="Ernesto"/>
    <s v="BAR"/>
    <s v="VPT"/>
    <n v="8"/>
    <n v="5"/>
    <n v="10"/>
    <n v="10"/>
    <n v="10"/>
    <s v="GI"/>
    <s v="Estancia"/>
    <n v="6"/>
    <n v="5400"/>
    <x v="2"/>
  </r>
  <r>
    <d v="2016-08-08T00:00:00"/>
    <s v="Ernesto"/>
    <s v="BAR"/>
    <s v="RFJ"/>
    <n v="7"/>
    <n v="5"/>
    <n v="7"/>
    <n v="5"/>
    <n v="7"/>
    <s v="IU"/>
    <s v="Circuito"/>
    <n v="10"/>
    <n v="5400"/>
    <x v="1"/>
  </r>
  <r>
    <d v="2016-08-09T00:00:00"/>
    <s v="Ernesto"/>
    <s v="BAR"/>
    <s v="IGC"/>
    <n v="4"/>
    <n v="9"/>
    <n v="6"/>
    <n v="5"/>
    <n v="6"/>
    <s v="IU"/>
    <s v="Circuito"/>
    <n v="8"/>
    <n v="4560"/>
    <x v="1"/>
  </r>
  <r>
    <d v="2016-08-13T00:00:00"/>
    <s v="Ernesto"/>
    <s v="BAR"/>
    <s v="SBI"/>
    <n v="10"/>
    <n v="8"/>
    <n v="5"/>
    <n v="7"/>
    <n v="9"/>
    <s v="XK"/>
    <s v="Circuito"/>
    <n v="8"/>
    <n v="5320"/>
    <x v="1"/>
  </r>
  <r>
    <d v="2016-08-13T00:00:00"/>
    <s v="Ernesto"/>
    <s v="BAR"/>
    <s v="WAK"/>
    <n v="5"/>
    <n v="6"/>
    <n v="3"/>
    <n v="10"/>
    <n v="8"/>
    <s v="NO"/>
    <s v="Circuito"/>
    <n v="9"/>
    <n v="10080"/>
    <x v="0"/>
  </r>
  <r>
    <d v="2016-08-14T00:00:00"/>
    <s v="Ernesto"/>
    <s v="BAR"/>
    <s v="RFJ"/>
    <n v="6"/>
    <n v="8"/>
    <n v="6"/>
    <n v="7"/>
    <n v="4"/>
    <s v="IU"/>
    <s v="Circuito"/>
    <n v="10"/>
    <n v="5400"/>
    <x v="1"/>
  </r>
  <r>
    <d v="2016-08-14T00:00:00"/>
    <s v="Ernesto"/>
    <s v="BAR"/>
    <s v="MUZ"/>
    <n v="4"/>
    <n v="8"/>
    <n v="3"/>
    <n v="10"/>
    <n v="9"/>
    <s v="PM"/>
    <s v="Circuito"/>
    <n v="7"/>
    <n v="1995"/>
    <x v="1"/>
  </r>
  <r>
    <d v="2016-08-15T00:00:00"/>
    <s v="Ernesto"/>
    <s v="BAR"/>
    <s v="JIW"/>
    <n v="6"/>
    <n v="10"/>
    <n v="3"/>
    <n v="7"/>
    <n v="9"/>
    <s v="NO"/>
    <s v="Circuito"/>
    <n v="9"/>
    <n v="11340"/>
    <x v="1"/>
  </r>
  <r>
    <d v="2016-08-16T00:00:00"/>
    <s v="Ernesto"/>
    <s v="BAR"/>
    <s v="VUW"/>
    <n v="8"/>
    <n v="10"/>
    <n v="9"/>
    <n v="10"/>
    <n v="7"/>
    <s v="NO"/>
    <s v="Circuito"/>
    <n v="8"/>
    <n v="9520"/>
    <x v="2"/>
  </r>
  <r>
    <d v="2016-08-18T00:00:00"/>
    <s v="Ernesto"/>
    <s v="BAR"/>
    <s v="ICB"/>
    <n v="9"/>
    <n v="9"/>
    <n v="10"/>
    <n v="8"/>
    <n v="10"/>
    <s v="MJ"/>
    <s v="Circuito"/>
    <n v="7"/>
    <n v="7980"/>
    <x v="1"/>
  </r>
  <r>
    <d v="2016-08-22T00:00:00"/>
    <s v="Ernesto"/>
    <s v="BAR"/>
    <s v="FCS"/>
    <n v="7"/>
    <n v="10"/>
    <n v="8"/>
    <n v="10"/>
    <n v="1"/>
    <s v="HR"/>
    <s v="Crucero"/>
    <n v="9"/>
    <n v="4860"/>
    <x v="1"/>
  </r>
  <r>
    <d v="2016-08-24T00:00:00"/>
    <s v="Ernesto"/>
    <s v="BAR"/>
    <s v="GWE"/>
    <n v="10"/>
    <n v="6"/>
    <n v="10"/>
    <n v="8"/>
    <n v="9"/>
    <s v="DL"/>
    <s v="Estancia"/>
    <n v="5"/>
    <n v="2700"/>
    <x v="1"/>
  </r>
  <r>
    <d v="2016-08-26T00:00:00"/>
    <s v="Ernesto"/>
    <s v="BAR"/>
    <s v="ACK"/>
    <n v="10"/>
    <n v="2"/>
    <n v="9"/>
    <n v="10"/>
    <n v="9"/>
    <s v="CD"/>
    <s v="Circuito"/>
    <n v="6"/>
    <n v="4860"/>
    <x v="2"/>
  </r>
  <r>
    <d v="2016-08-31T00:00:00"/>
    <s v="Ernesto"/>
    <s v="BAR"/>
    <s v="NFD"/>
    <n v="5"/>
    <n v="6"/>
    <n v="10"/>
    <n v="5"/>
    <n v="8"/>
    <s v="ZA"/>
    <s v="Estancia"/>
    <n v="16"/>
    <n v="18240"/>
    <x v="1"/>
  </r>
  <r>
    <d v="2016-09-01T00:00:00"/>
    <s v="Ernesto"/>
    <s v="BAR"/>
    <s v="NIA"/>
    <n v="3"/>
    <n v="9"/>
    <n v="10"/>
    <n v="8"/>
    <n v="8"/>
    <s v="ZI"/>
    <s v="Estancia"/>
    <n v="17"/>
    <n v="8075"/>
    <x v="1"/>
  </r>
  <r>
    <d v="2016-09-04T00:00:00"/>
    <s v="Ernesto"/>
    <s v="BAR"/>
    <s v="DFC"/>
    <n v="10"/>
    <n v="8"/>
    <n v="7"/>
    <n v="9"/>
    <n v="9"/>
    <s v="QT"/>
    <s v="Circuito"/>
    <n v="10"/>
    <n v="5400"/>
    <x v="1"/>
  </r>
  <r>
    <d v="2016-09-05T00:00:00"/>
    <s v="Ernesto"/>
    <s v="BAR"/>
    <s v="FWU"/>
    <n v="8"/>
    <n v="9"/>
    <n v="8"/>
    <n v="9"/>
    <n v="6"/>
    <s v="ZI"/>
    <s v="Estancia"/>
    <n v="1"/>
    <n v="425"/>
    <x v="2"/>
  </r>
  <r>
    <d v="2016-09-08T00:00:00"/>
    <s v="Ernesto"/>
    <s v="BAR"/>
    <s v="MRK"/>
    <n v="10"/>
    <n v="6"/>
    <n v="10"/>
    <n v="8"/>
    <n v="0"/>
    <s v="FA"/>
    <s v="Crucero"/>
    <n v="6"/>
    <n v="2850"/>
    <x v="1"/>
  </r>
  <r>
    <d v="2016-09-09T00:00:00"/>
    <s v="Ernesto"/>
    <s v="BAR"/>
    <s v="PWN"/>
    <n v="5"/>
    <n v="4"/>
    <n v="5"/>
    <n v="8"/>
    <n v="8"/>
    <s v="PM"/>
    <s v="Circuito"/>
    <n v="2"/>
    <n v="570"/>
    <x v="1"/>
  </r>
  <r>
    <d v="2016-09-10T00:00:00"/>
    <s v="Ernesto"/>
    <s v="BAR"/>
    <s v="MEE"/>
    <n v="8"/>
    <n v="8"/>
    <n v="8"/>
    <n v="9"/>
    <n v="7"/>
    <s v="HR"/>
    <s v="Crucero"/>
    <n v="12"/>
    <n v="6480"/>
    <x v="2"/>
  </r>
  <r>
    <d v="2016-09-12T00:00:00"/>
    <s v="Ernesto"/>
    <s v="BAR"/>
    <s v="FIF"/>
    <n v="5"/>
    <n v="9"/>
    <n v="7"/>
    <n v="9"/>
    <n v="9"/>
    <s v="US"/>
    <s v="Crucero"/>
    <n v="11"/>
    <n v="11880"/>
    <x v="0"/>
  </r>
  <r>
    <d v="2016-09-13T00:00:00"/>
    <s v="Ernesto"/>
    <s v="BAR"/>
    <s v="GLP"/>
    <n v="9"/>
    <n v="9"/>
    <n v="5"/>
    <n v="9"/>
    <n v="1"/>
    <s v="US"/>
    <s v="Crucero"/>
    <n v="20"/>
    <n v="21600"/>
    <x v="1"/>
  </r>
  <r>
    <d v="2016-09-13T00:00:00"/>
    <s v="Ernesto"/>
    <s v="BAR"/>
    <s v="PNQ"/>
    <n v="7"/>
    <n v="10"/>
    <n v="9"/>
    <n v="8"/>
    <n v="9"/>
    <s v="QT"/>
    <s v="Circuito"/>
    <n v="1"/>
    <n v="480"/>
    <x v="2"/>
  </r>
  <r>
    <d v="2016-09-13T00:00:00"/>
    <s v="Ernesto"/>
    <s v="BAR"/>
    <s v="PSZ"/>
    <n v="8"/>
    <n v="4"/>
    <n v="7"/>
    <n v="9"/>
    <n v="9"/>
    <s v="ZI"/>
    <s v="Estancia"/>
    <n v="5"/>
    <n v="2250"/>
    <x v="2"/>
  </r>
  <r>
    <d v="2016-09-17T00:00:00"/>
    <s v="Ernesto"/>
    <s v="BAR"/>
    <s v="WNQ"/>
    <n v="10"/>
    <n v="8"/>
    <n v="8"/>
    <n v="9"/>
    <n v="10"/>
    <s v="WL"/>
    <s v="Circuito"/>
    <n v="1"/>
    <n v="810"/>
    <x v="1"/>
  </r>
  <r>
    <d v="2016-09-20T00:00:00"/>
    <s v="Ernesto"/>
    <s v="BAR"/>
    <s v="KWO"/>
    <n v="8"/>
    <n v="10"/>
    <n v="8"/>
    <n v="6"/>
    <n v="0"/>
    <s v="IU"/>
    <s v="Circuito"/>
    <n v="10"/>
    <n v="5400"/>
    <x v="2"/>
  </r>
  <r>
    <d v="2016-09-22T00:00:00"/>
    <s v="Ernesto"/>
    <s v="BAR"/>
    <s v="XVY"/>
    <n v="10"/>
    <n v="9"/>
    <n v="10"/>
    <n v="9"/>
    <n v="10"/>
    <s v="PN"/>
    <s v="Estancia"/>
    <n v="5"/>
    <n v="2000"/>
    <x v="2"/>
  </r>
  <r>
    <d v="2016-09-23T00:00:00"/>
    <s v="Ernesto"/>
    <s v="BAR"/>
    <s v="XDM"/>
    <n v="6"/>
    <n v="4"/>
    <n v="8"/>
    <n v="7"/>
    <n v="10"/>
    <s v="ZA"/>
    <s v="Estancia"/>
    <n v="8"/>
    <n v="9120"/>
    <x v="1"/>
  </r>
  <r>
    <d v="2016-09-23T00:00:00"/>
    <s v="Ernesto"/>
    <s v="BAR"/>
    <s v="EGR"/>
    <n v="9"/>
    <n v="8"/>
    <n v="8"/>
    <n v="0"/>
    <n v="7"/>
    <s v="FA"/>
    <s v="Crucero"/>
    <n v="1"/>
    <n v="475"/>
    <x v="1"/>
  </r>
  <r>
    <d v="2016-09-23T00:00:00"/>
    <s v="Ernesto"/>
    <s v="BAR"/>
    <s v="TMC"/>
    <n v="2"/>
    <n v="6"/>
    <n v="6"/>
    <n v="8"/>
    <n v="8"/>
    <s v="QT"/>
    <s v="Circuito"/>
    <n v="2"/>
    <n v="1140"/>
    <x v="1"/>
  </r>
  <r>
    <d v="2016-09-25T00:00:00"/>
    <s v="Ernesto"/>
    <s v="BAR"/>
    <s v="ZNB"/>
    <n v="10"/>
    <n v="9"/>
    <n v="9"/>
    <n v="7"/>
    <n v="10"/>
    <s v="NO"/>
    <s v="Circuito"/>
    <n v="7"/>
    <n v="8330"/>
    <x v="2"/>
  </r>
  <r>
    <d v="2016-09-25T00:00:00"/>
    <s v="Ernesto"/>
    <s v="BAR"/>
    <s v="WVO"/>
    <n v="8"/>
    <n v="7"/>
    <n v="7"/>
    <n v="9"/>
    <n v="10"/>
    <s v="FA"/>
    <s v="Crucero"/>
    <n v="2"/>
    <n v="900"/>
    <x v="1"/>
  </r>
  <r>
    <d v="2016-09-26T00:00:00"/>
    <s v="Ernesto"/>
    <s v="BAR"/>
    <s v="FJE"/>
    <n v="7"/>
    <n v="7"/>
    <n v="10"/>
    <n v="10"/>
    <n v="10"/>
    <s v="LY"/>
    <s v="Estancia"/>
    <n v="16"/>
    <n v="8960"/>
    <x v="0"/>
  </r>
  <r>
    <d v="2016-09-26T00:00:00"/>
    <s v="Ernesto"/>
    <s v="BAR"/>
    <s v="GGW"/>
    <n v="5"/>
    <n v="8"/>
    <n v="6"/>
    <n v="10"/>
    <n v="10"/>
    <s v="PY"/>
    <s v="Crucero"/>
    <n v="3"/>
    <n v="2970"/>
    <x v="1"/>
  </r>
  <r>
    <d v="2016-09-28T00:00:00"/>
    <s v="Ernesto"/>
    <s v="BAR"/>
    <s v="YQS"/>
    <n v="10"/>
    <n v="3"/>
    <n v="10"/>
    <n v="9"/>
    <n v="10"/>
    <s v="ZI"/>
    <s v="Estancia"/>
    <n v="4"/>
    <n v="1900"/>
    <x v="1"/>
  </r>
  <r>
    <d v="2016-09-28T00:00:00"/>
    <s v="Ernesto"/>
    <s v="BAR"/>
    <s v="IVB"/>
    <n v="9"/>
    <n v="9"/>
    <n v="4"/>
    <n v="10"/>
    <n v="10"/>
    <s v="DL"/>
    <s v="Estancia"/>
    <n v="6"/>
    <n v="2880"/>
    <x v="0"/>
  </r>
  <r>
    <d v="2016-09-29T00:00:00"/>
    <s v="Ernesto"/>
    <s v="BAR"/>
    <s v="HFX"/>
    <n v="7"/>
    <n v="10"/>
    <n v="8"/>
    <n v="9"/>
    <n v="0"/>
    <s v="UI"/>
    <s v="Crucero"/>
    <n v="11"/>
    <n v="9405"/>
    <x v="1"/>
  </r>
  <r>
    <d v="2016-10-01T00:00:00"/>
    <s v="Ernesto"/>
    <s v="BAR"/>
    <s v="VOS"/>
    <n v="8"/>
    <n v="10"/>
    <n v="4"/>
    <n v="10"/>
    <n v="10"/>
    <s v="ZA"/>
    <s v="Estancia"/>
    <n v="2"/>
    <n v="1920"/>
    <x v="0"/>
  </r>
  <r>
    <d v="2016-10-01T00:00:00"/>
    <s v="Ernesto"/>
    <s v="BAR"/>
    <s v="NYT"/>
    <n v="6"/>
    <n v="10"/>
    <n v="10"/>
    <n v="10"/>
    <n v="10"/>
    <s v="CF"/>
    <s v="Crucero"/>
    <n v="6"/>
    <n v="4320"/>
    <x v="1"/>
  </r>
  <r>
    <d v="2016-10-02T00:00:00"/>
    <s v="Ernesto"/>
    <s v="BAR"/>
    <s v="QZL"/>
    <n v="6"/>
    <n v="9"/>
    <n v="9"/>
    <n v="0"/>
    <n v="8"/>
    <s v="WL"/>
    <s v="Circuito"/>
    <n v="5"/>
    <n v="4050"/>
    <x v="1"/>
  </r>
  <r>
    <d v="2016-10-05T00:00:00"/>
    <s v="Ernesto"/>
    <s v="BAR"/>
    <s v="PLC"/>
    <n v="9"/>
    <n v="10"/>
    <n v="4"/>
    <n v="8"/>
    <n v="10"/>
    <s v="WY"/>
    <s v="Circuito"/>
    <n v="6"/>
    <n v="1620"/>
    <x v="0"/>
  </r>
  <r>
    <d v="2016-10-06T00:00:00"/>
    <s v="Ernesto"/>
    <s v="BAR"/>
    <s v="NYU"/>
    <n v="10"/>
    <n v="4"/>
    <n v="7"/>
    <n v="7"/>
    <n v="6"/>
    <s v="CD"/>
    <s v="Circuito"/>
    <n v="2"/>
    <n v="1530"/>
    <x v="2"/>
  </r>
  <r>
    <d v="2016-10-07T00:00:00"/>
    <s v="Ernesto"/>
    <s v="BAR"/>
    <s v="LQH"/>
    <n v="9"/>
    <n v="10"/>
    <n v="10"/>
    <n v="8"/>
    <n v="9"/>
    <s v="DL"/>
    <s v="Estancia"/>
    <n v="2"/>
    <n v="960"/>
    <x v="2"/>
  </r>
  <r>
    <d v="2016-10-08T00:00:00"/>
    <s v="Ernesto"/>
    <s v="BAR"/>
    <s v="CLW"/>
    <n v="10"/>
    <n v="8"/>
    <n v="7"/>
    <n v="4"/>
    <n v="6"/>
    <s v="LY"/>
    <s v="Estancia"/>
    <n v="4"/>
    <n v="2660"/>
    <x v="1"/>
  </r>
  <r>
    <d v="2016-10-11T00:00:00"/>
    <s v="Ernesto"/>
    <s v="BAR"/>
    <s v="KJC"/>
    <n v="9"/>
    <n v="4"/>
    <n v="9"/>
    <n v="10"/>
    <n v="9"/>
    <s v="RA"/>
    <s v="Crucero"/>
    <n v="13"/>
    <n v="5200"/>
    <x v="2"/>
  </r>
  <r>
    <d v="2016-10-11T00:00:00"/>
    <s v="Ernesto"/>
    <s v="BAR"/>
    <s v="BZS"/>
    <n v="9"/>
    <n v="9"/>
    <n v="10"/>
    <n v="8"/>
    <n v="8"/>
    <s v="FA"/>
    <s v="Crucero"/>
    <n v="5"/>
    <n v="2000"/>
    <x v="2"/>
  </r>
  <r>
    <d v="2016-10-12T00:00:00"/>
    <s v="Ernesto"/>
    <s v="BAR"/>
    <s v="OQM"/>
    <n v="9"/>
    <n v="1"/>
    <n v="10"/>
    <n v="2"/>
    <n v="8"/>
    <s v="MJ"/>
    <s v="Circuito"/>
    <n v="5"/>
    <n v="5100"/>
    <x v="2"/>
  </r>
  <r>
    <d v="2016-10-16T00:00:00"/>
    <s v="Ernesto"/>
    <s v="BAR"/>
    <s v="UEG"/>
    <n v="9"/>
    <n v="9"/>
    <n v="10"/>
    <n v="10"/>
    <n v="10"/>
    <s v="QT"/>
    <s v="Circuito"/>
    <n v="6"/>
    <n v="2880"/>
    <x v="2"/>
  </r>
  <r>
    <d v="2016-10-18T00:00:00"/>
    <s v="Ernesto"/>
    <s v="BAR"/>
    <s v="ZLP"/>
    <n v="3"/>
    <n v="8"/>
    <n v="9"/>
    <n v="6"/>
    <n v="2"/>
    <s v="NO"/>
    <s v="Circuito"/>
    <n v="5"/>
    <n v="6650"/>
    <x v="1"/>
  </r>
  <r>
    <d v="2016-10-19T00:00:00"/>
    <s v="Ernesto"/>
    <s v="BAR"/>
    <s v="IXI"/>
    <n v="2"/>
    <n v="4"/>
    <n v="5"/>
    <n v="5"/>
    <n v="10"/>
    <s v="HR"/>
    <s v="Crucero"/>
    <n v="1"/>
    <n v="570"/>
    <x v="1"/>
  </r>
  <r>
    <d v="2016-10-20T00:00:00"/>
    <s v="Ernesto"/>
    <s v="BAR"/>
    <s v="BRV"/>
    <n v="7"/>
    <n v="8"/>
    <n v="8"/>
    <n v="8"/>
    <n v="10"/>
    <s v="GI"/>
    <s v="Estancia"/>
    <n v="7"/>
    <n v="5950"/>
    <x v="0"/>
  </r>
  <r>
    <d v="2016-10-20T00:00:00"/>
    <s v="Ernesto"/>
    <s v="BAR"/>
    <s v="PFW"/>
    <n v="6"/>
    <n v="9"/>
    <n v="8"/>
    <n v="9"/>
    <n v="7"/>
    <s v="WL"/>
    <s v="Circuito"/>
    <n v="8"/>
    <n v="6480"/>
    <x v="1"/>
  </r>
  <r>
    <d v="2016-10-22T00:00:00"/>
    <s v="Ernesto"/>
    <s v="BAR"/>
    <s v="VAR"/>
    <n v="8"/>
    <n v="7"/>
    <n v="9"/>
    <n v="8"/>
    <n v="5"/>
    <s v="ZA"/>
    <s v="Estancia"/>
    <n v="7"/>
    <n v="7980"/>
    <x v="1"/>
  </r>
  <r>
    <d v="2016-10-22T00:00:00"/>
    <s v="Ernesto"/>
    <s v="BAR"/>
    <s v="TNL"/>
    <n v="10"/>
    <n v="9"/>
    <n v="10"/>
    <n v="10"/>
    <n v="3"/>
    <s v="CD"/>
    <s v="Circuito"/>
    <n v="1"/>
    <n v="855"/>
    <x v="1"/>
  </r>
  <r>
    <d v="2016-10-22T00:00:00"/>
    <s v="Ernesto"/>
    <s v="BAR"/>
    <s v="MPN"/>
    <n v="10"/>
    <n v="6"/>
    <n v="9"/>
    <n v="8"/>
    <n v="10"/>
    <s v="US"/>
    <s v="Crucero"/>
    <n v="4"/>
    <n v="4560"/>
    <x v="1"/>
  </r>
  <r>
    <d v="2016-10-23T00:00:00"/>
    <s v="Ernesto"/>
    <s v="BAR"/>
    <s v="SEM"/>
    <n v="7"/>
    <n v="6"/>
    <n v="10"/>
    <n v="10"/>
    <n v="6"/>
    <s v="XY"/>
    <s v="Circuito"/>
    <n v="6"/>
    <n v="6480"/>
    <x v="2"/>
  </r>
  <r>
    <d v="2016-10-23T00:00:00"/>
    <s v="Ernesto"/>
    <s v="BAR"/>
    <s v="JEE"/>
    <n v="7"/>
    <n v="8"/>
    <n v="7"/>
    <n v="0"/>
    <n v="5"/>
    <s v="WY"/>
    <s v="Circuito"/>
    <n v="5"/>
    <n v="1425"/>
    <x v="1"/>
  </r>
  <r>
    <d v="2016-10-27T00:00:00"/>
    <s v="Ernesto"/>
    <s v="BAR"/>
    <s v="HRO"/>
    <n v="10"/>
    <n v="10"/>
    <n v="10"/>
    <n v="8"/>
    <n v="10"/>
    <s v="UI"/>
    <s v="Crucero"/>
    <n v="19"/>
    <n v="16245"/>
    <x v="1"/>
  </r>
  <r>
    <d v="2016-10-27T00:00:00"/>
    <s v="Ernesto"/>
    <s v="BAR"/>
    <s v="ZEF"/>
    <n v="5"/>
    <n v="5"/>
    <n v="4"/>
    <n v="1"/>
    <n v="6"/>
    <s v="PY"/>
    <s v="Crucero"/>
    <n v="6"/>
    <n v="5940"/>
    <x v="1"/>
  </r>
  <r>
    <d v="2016-10-29T00:00:00"/>
    <s v="Ernesto"/>
    <s v="BAR"/>
    <s v="STU"/>
    <n v="5"/>
    <n v="9"/>
    <n v="6"/>
    <n v="9"/>
    <n v="9"/>
    <s v="UI"/>
    <s v="Crucero"/>
    <n v="4"/>
    <n v="3420"/>
    <x v="1"/>
  </r>
  <r>
    <d v="2016-10-30T00:00:00"/>
    <s v="Ernesto"/>
    <s v="BAR"/>
    <s v="NWH"/>
    <n v="7"/>
    <n v="9"/>
    <n v="9"/>
    <n v="7"/>
    <n v="7"/>
    <s v="IU"/>
    <s v="Circuito"/>
    <n v="6"/>
    <n v="2880"/>
    <x v="2"/>
  </r>
  <r>
    <d v="2016-11-02T00:00:00"/>
    <s v="Ernesto"/>
    <s v="BAR"/>
    <s v="XCT"/>
    <n v="10"/>
    <n v="6"/>
    <n v="3"/>
    <n v="10"/>
    <n v="10"/>
    <s v="US"/>
    <s v="Crucero"/>
    <n v="4"/>
    <n v="3840"/>
    <x v="2"/>
  </r>
  <r>
    <d v="2016-11-02T00:00:00"/>
    <s v="Ernesto"/>
    <s v="BAR"/>
    <s v="ELD"/>
    <n v="8"/>
    <n v="10"/>
    <n v="7"/>
    <n v="8"/>
    <n v="10"/>
    <s v="DL"/>
    <s v="Estancia"/>
    <n v="2"/>
    <n v="1020"/>
    <x v="1"/>
  </r>
  <r>
    <d v="2016-11-03T00:00:00"/>
    <s v="Ernesto"/>
    <s v="BAR"/>
    <s v="VLB"/>
    <n v="10"/>
    <n v="3"/>
    <n v="7"/>
    <n v="8"/>
    <n v="8"/>
    <s v="FA"/>
    <s v="Crucero"/>
    <n v="4"/>
    <n v="1700"/>
    <x v="1"/>
  </r>
  <r>
    <d v="2016-11-03T00:00:00"/>
    <s v="Ernesto"/>
    <s v="BAR"/>
    <s v="ACK"/>
    <n v="8"/>
    <n v="8"/>
    <n v="10"/>
    <n v="5"/>
    <n v="10"/>
    <s v="UI"/>
    <s v="Crucero"/>
    <n v="6"/>
    <n v="4590"/>
    <x v="2"/>
  </r>
  <r>
    <d v="2016-11-04T00:00:00"/>
    <s v="Ernesto"/>
    <s v="BAR"/>
    <s v="OUG"/>
    <n v="7"/>
    <n v="8"/>
    <n v="6"/>
    <n v="6"/>
    <n v="6"/>
    <s v="PY"/>
    <s v="Crucero"/>
    <n v="8"/>
    <n v="7480"/>
    <x v="1"/>
  </r>
  <r>
    <d v="2016-11-05T00:00:00"/>
    <s v="Ernesto"/>
    <s v="BAR"/>
    <s v="LMB"/>
    <n v="2"/>
    <n v="9"/>
    <n v="8"/>
    <n v="0"/>
    <n v="4"/>
    <s v="CF"/>
    <s v="Crucero"/>
    <n v="9"/>
    <n v="6120"/>
    <x v="1"/>
  </r>
  <r>
    <d v="2016-11-06T00:00:00"/>
    <s v="Ernesto"/>
    <s v="BAR"/>
    <s v="FJI"/>
    <n v="9"/>
    <n v="10"/>
    <n v="9"/>
    <n v="7"/>
    <n v="9"/>
    <s v="GI"/>
    <s v="Estancia"/>
    <n v="2"/>
    <n v="1700"/>
    <x v="1"/>
  </r>
  <r>
    <d v="2016-11-07T00:00:00"/>
    <s v="Ernesto"/>
    <s v="BAR"/>
    <s v="VSF"/>
    <n v="9"/>
    <n v="10"/>
    <n v="8"/>
    <n v="8"/>
    <n v="9"/>
    <s v="OQ"/>
    <s v="Estancia"/>
    <n v="1"/>
    <n v="255"/>
    <x v="1"/>
  </r>
  <r>
    <d v="2016-11-11T00:00:00"/>
    <s v="Ernesto"/>
    <s v="BAR"/>
    <s v="AMR"/>
    <n v="1"/>
    <n v="9"/>
    <n v="9"/>
    <n v="10"/>
    <n v="9"/>
    <s v="HN"/>
    <s v="Estancia"/>
    <n v="3"/>
    <n v="3570"/>
    <x v="2"/>
  </r>
  <r>
    <d v="2016-11-12T00:00:00"/>
    <s v="Ernesto"/>
    <s v="BAR"/>
    <s v="PIR"/>
    <n v="9"/>
    <n v="9"/>
    <n v="10"/>
    <n v="10"/>
    <n v="7"/>
    <s v="US"/>
    <s v="Crucero"/>
    <n v="13"/>
    <n v="13260"/>
    <x v="2"/>
  </r>
  <r>
    <d v="2016-11-14T00:00:00"/>
    <s v="Ernesto"/>
    <s v="BAR"/>
    <s v="DAU"/>
    <n v="5"/>
    <n v="8"/>
    <n v="8"/>
    <n v="9"/>
    <n v="8"/>
    <s v="FA"/>
    <s v="Crucero"/>
    <n v="8"/>
    <n v="3400"/>
    <x v="1"/>
  </r>
  <r>
    <d v="2016-11-14T00:00:00"/>
    <s v="Ernesto"/>
    <s v="BAR"/>
    <s v="EEO"/>
    <n v="0"/>
    <n v="10"/>
    <n v="10"/>
    <n v="10"/>
    <n v="9"/>
    <s v="QT"/>
    <s v="Circuito"/>
    <n v="6"/>
    <n v="3060"/>
    <x v="1"/>
  </r>
  <r>
    <d v="2016-11-17T00:00:00"/>
    <s v="Ernesto"/>
    <s v="BAR"/>
    <s v="KLC"/>
    <n v="10"/>
    <n v="8"/>
    <n v="4"/>
    <n v="9"/>
    <n v="8"/>
    <s v="XY"/>
    <s v="Circuito"/>
    <n v="7"/>
    <n v="7140"/>
    <x v="1"/>
  </r>
  <r>
    <d v="2016-11-18T00:00:00"/>
    <s v="Ernesto"/>
    <s v="BAR"/>
    <s v="LHT"/>
    <n v="1"/>
    <n v="8"/>
    <n v="9"/>
    <n v="9"/>
    <n v="10"/>
    <s v="CF"/>
    <s v="Crucero"/>
    <n v="5"/>
    <n v="3200"/>
    <x v="2"/>
  </r>
  <r>
    <d v="2016-11-20T00:00:00"/>
    <s v="Ernesto"/>
    <s v="BAR"/>
    <s v="KJC"/>
    <n v="7"/>
    <n v="9"/>
    <n v="8"/>
    <n v="10"/>
    <n v="8"/>
    <s v="NO"/>
    <s v="Circuito"/>
    <n v="13"/>
    <n v="14560"/>
    <x v="2"/>
  </r>
  <r>
    <d v="2016-11-26T00:00:00"/>
    <s v="Ernesto"/>
    <s v="BAR"/>
    <s v="YFE"/>
    <n v="4"/>
    <n v="6"/>
    <n v="4"/>
    <n v="8"/>
    <n v="5"/>
    <s v="PY"/>
    <s v="Crucero"/>
    <n v="3"/>
    <n v="2805"/>
    <x v="1"/>
  </r>
  <r>
    <d v="2016-11-26T00:00:00"/>
    <s v="Ernesto"/>
    <s v="BAR"/>
    <s v="QIW"/>
    <n v="7"/>
    <n v="8"/>
    <n v="7"/>
    <n v="8"/>
    <n v="7"/>
    <s v="WY"/>
    <s v="Circuito"/>
    <n v="16"/>
    <n v="4080"/>
    <x v="1"/>
  </r>
  <r>
    <d v="2016-11-26T00:00:00"/>
    <s v="Ernesto"/>
    <s v="BAR"/>
    <s v="LRE"/>
    <n v="9"/>
    <n v="4"/>
    <n v="9"/>
    <n v="9"/>
    <n v="10"/>
    <s v="DL"/>
    <s v="Estancia"/>
    <n v="3"/>
    <n v="1530"/>
    <x v="1"/>
  </r>
  <r>
    <d v="2016-11-29T00:00:00"/>
    <s v="Ernesto"/>
    <s v="BAR"/>
    <s v="URJ"/>
    <n v="5"/>
    <n v="4"/>
    <n v="6"/>
    <n v="9"/>
    <n v="1"/>
    <s v="MJ"/>
    <s v="Circuito"/>
    <n v="4"/>
    <n v="4080"/>
    <x v="1"/>
  </r>
  <r>
    <d v="2016-11-29T00:00:00"/>
    <s v="Ernesto"/>
    <s v="BAR"/>
    <s v="WRF"/>
    <n v="6"/>
    <n v="9"/>
    <n v="5"/>
    <n v="5"/>
    <n v="10"/>
    <s v="NO"/>
    <s v="Circuito"/>
    <n v="5"/>
    <n v="5950"/>
    <x v="1"/>
  </r>
  <r>
    <d v="2016-11-30T00:00:00"/>
    <s v="Ernesto"/>
    <s v="BAR"/>
    <s v="YBJ"/>
    <n v="10"/>
    <n v="10"/>
    <n v="10"/>
    <n v="1"/>
    <n v="10"/>
    <s v="IU"/>
    <s v="Circuito"/>
    <n v="6"/>
    <n v="3060"/>
    <x v="1"/>
  </r>
  <r>
    <d v="2016-12-01T00:00:00"/>
    <s v="Ernesto"/>
    <s v="BAR"/>
    <s v="CUM"/>
    <n v="10"/>
    <n v="6"/>
    <n v="3"/>
    <n v="8"/>
    <n v="10"/>
    <s v="OQ"/>
    <s v="Estancia"/>
    <n v="3"/>
    <n v="810"/>
    <x v="1"/>
  </r>
  <r>
    <d v="2016-12-04T00:00:00"/>
    <s v="Ernesto"/>
    <s v="BAR"/>
    <s v="SKJ"/>
    <n v="5"/>
    <n v="8"/>
    <n v="7"/>
    <n v="9"/>
    <n v="8"/>
    <s v="WY"/>
    <s v="Circuito"/>
    <n v="8"/>
    <n v="2280"/>
    <x v="1"/>
  </r>
  <r>
    <d v="2016-12-06T00:00:00"/>
    <s v="Ernesto"/>
    <s v="BAR"/>
    <s v="XWF"/>
    <n v="8"/>
    <n v="9"/>
    <n v="9"/>
    <n v="10"/>
    <n v="9"/>
    <s v="FA"/>
    <s v="Crucero"/>
    <n v="5"/>
    <n v="2375"/>
    <x v="1"/>
  </r>
  <r>
    <d v="2016-12-10T00:00:00"/>
    <s v="Ernesto"/>
    <s v="BAR"/>
    <s v="ZCZ"/>
    <n v="10"/>
    <n v="8"/>
    <n v="6"/>
    <n v="9"/>
    <n v="10"/>
    <s v="MJ"/>
    <s v="Circuito"/>
    <n v="9"/>
    <n v="10260"/>
    <x v="1"/>
  </r>
  <r>
    <d v="2016-12-10T00:00:00"/>
    <s v="Ernesto"/>
    <s v="BAR"/>
    <s v="HHP"/>
    <n v="8"/>
    <n v="10"/>
    <n v="9"/>
    <n v="9"/>
    <n v="9"/>
    <s v="HR"/>
    <s v="Crucero"/>
    <n v="14"/>
    <n v="6720"/>
    <x v="2"/>
  </r>
  <r>
    <d v="2016-12-11T00:00:00"/>
    <s v="Ernesto"/>
    <s v="BAR"/>
    <s v="ECL"/>
    <n v="3"/>
    <n v="5"/>
    <n v="3"/>
    <n v="5"/>
    <n v="5"/>
    <s v="PM"/>
    <s v="Circuito"/>
    <n v="7"/>
    <n v="1995"/>
    <x v="1"/>
  </r>
  <r>
    <d v="2016-12-12T00:00:00"/>
    <s v="Ernesto"/>
    <s v="BAR"/>
    <s v="VIV"/>
    <n v="9"/>
    <n v="8"/>
    <n v="6"/>
    <n v="9"/>
    <n v="7"/>
    <s v="WY"/>
    <s v="Circuito"/>
    <n v="10"/>
    <n v="2700"/>
    <x v="1"/>
  </r>
  <r>
    <d v="2016-12-12T00:00:00"/>
    <s v="Ernesto"/>
    <s v="BAR"/>
    <s v="RIB"/>
    <n v="9"/>
    <n v="2"/>
    <n v="10"/>
    <n v="9"/>
    <n v="5"/>
    <s v="US"/>
    <s v="Crucero"/>
    <n v="7"/>
    <n v="7560"/>
    <x v="2"/>
  </r>
  <r>
    <d v="2016-12-12T00:00:00"/>
    <s v="Ernesto"/>
    <s v="BAR"/>
    <s v="GHP"/>
    <n v="8"/>
    <n v="6"/>
    <n v="0"/>
    <n v="10"/>
    <n v="10"/>
    <s v="WY"/>
    <s v="Circuito"/>
    <n v="8"/>
    <n v="2040"/>
    <x v="2"/>
  </r>
  <r>
    <d v="2016-12-12T00:00:00"/>
    <s v="Ernesto"/>
    <s v="BAR"/>
    <s v="ESG"/>
    <n v="10"/>
    <n v="7"/>
    <n v="10"/>
    <n v="9"/>
    <n v="7"/>
    <s v="PY"/>
    <s v="Crucero"/>
    <n v="10"/>
    <n v="10450"/>
    <x v="1"/>
  </r>
  <r>
    <d v="2016-12-13T00:00:00"/>
    <s v="Ernesto"/>
    <s v="BAR"/>
    <s v="HVY"/>
    <n v="7"/>
    <n v="7"/>
    <n v="5"/>
    <n v="7"/>
    <n v="8"/>
    <s v="CD"/>
    <s v="Circuito"/>
    <n v="3"/>
    <n v="2430"/>
    <x v="1"/>
  </r>
  <r>
    <d v="2016-12-13T00:00:00"/>
    <s v="Ernesto"/>
    <s v="BAR"/>
    <s v="HRH"/>
    <n v="9"/>
    <n v="10"/>
    <n v="8"/>
    <n v="7"/>
    <n v="7"/>
    <s v="FA"/>
    <s v="Crucero"/>
    <n v="19"/>
    <n v="8550"/>
    <x v="0"/>
  </r>
  <r>
    <d v="2016-12-14T00:00:00"/>
    <s v="Ernesto"/>
    <s v="BAR"/>
    <s v="IXI"/>
    <n v="2"/>
    <n v="6"/>
    <n v="7"/>
    <n v="6"/>
    <n v="2"/>
    <s v="CF"/>
    <s v="Crucero"/>
    <n v="6"/>
    <n v="4560"/>
    <x v="1"/>
  </r>
  <r>
    <d v="2016-12-26T00:00:00"/>
    <s v="Ernesto"/>
    <s v="BAR"/>
    <s v="YLF"/>
    <n v="9"/>
    <n v="1"/>
    <n v="10"/>
    <n v="10"/>
    <n v="10"/>
    <s v="FA"/>
    <s v="Crucero"/>
    <n v="8"/>
    <n v="3400"/>
    <x v="2"/>
  </r>
  <r>
    <d v="2016-12-27T00:00:00"/>
    <s v="Ernesto"/>
    <s v="BAR"/>
    <s v="SKJ"/>
    <n v="10"/>
    <n v="10"/>
    <n v="1"/>
    <n v="1"/>
    <n v="10"/>
    <s v="ZI"/>
    <s v="Estancia"/>
    <n v="9"/>
    <n v="4275"/>
    <x v="1"/>
  </r>
  <r>
    <d v="2016-12-28T00:00:00"/>
    <s v="Ernesto"/>
    <s v="BAR"/>
    <s v="RZM"/>
    <n v="6"/>
    <n v="9"/>
    <n v="8"/>
    <n v="2"/>
    <n v="8"/>
    <s v="OQ"/>
    <s v="Estancia"/>
    <n v="4"/>
    <n v="1080"/>
    <x v="1"/>
  </r>
  <r>
    <d v="2016-12-29T00:00:00"/>
    <s v="Ernesto"/>
    <s v="BAR"/>
    <s v="FWG"/>
    <n v="10"/>
    <n v="10"/>
    <n v="9"/>
    <n v="1"/>
    <n v="3"/>
    <s v="US"/>
    <s v="Crucero"/>
    <n v="11"/>
    <n v="10560"/>
    <x v="2"/>
  </r>
  <r>
    <d v="2014-01-04T00:00:00"/>
    <s v="Fabio"/>
    <s v="MAD"/>
    <s v="FZS"/>
    <n v="6"/>
    <n v="9"/>
    <n v="2"/>
    <n v="9"/>
    <n v="10"/>
    <s v="HR"/>
    <s v="Crucero"/>
    <n v="1"/>
    <n v="510"/>
    <x v="1"/>
  </r>
  <r>
    <d v="2014-01-11T00:00:00"/>
    <s v="Fabio"/>
    <s v="MAD"/>
    <s v="RNP"/>
    <n v="5"/>
    <n v="3"/>
    <n v="9"/>
    <n v="7"/>
    <n v="8"/>
    <s v="FA"/>
    <s v="Crucero"/>
    <n v="4"/>
    <n v="1700"/>
    <x v="1"/>
  </r>
  <r>
    <d v="2014-01-14T00:00:00"/>
    <s v="Fabio"/>
    <s v="MAD"/>
    <s v="QYS"/>
    <n v="3"/>
    <n v="3"/>
    <n v="6"/>
    <n v="6"/>
    <n v="5"/>
    <s v="PM"/>
    <s v="Circuito"/>
    <n v="12"/>
    <n v="3060"/>
    <x v="1"/>
  </r>
  <r>
    <d v="2014-01-14T00:00:00"/>
    <s v="Fabio"/>
    <s v="MAD"/>
    <s v="JGZ"/>
    <n v="8"/>
    <n v="2"/>
    <n v="9"/>
    <n v="7"/>
    <n v="6"/>
    <s v="FA"/>
    <s v="Crucero"/>
    <n v="8"/>
    <n v="3400"/>
    <x v="1"/>
  </r>
  <r>
    <d v="2014-01-14T00:00:00"/>
    <s v="Fabio"/>
    <s v="MAD"/>
    <s v="EFR"/>
    <n v="8"/>
    <n v="7"/>
    <n v="9"/>
    <n v="4"/>
    <n v="8"/>
    <s v="NO"/>
    <s v="Circuito"/>
    <n v="13"/>
    <n v="13260"/>
    <x v="1"/>
  </r>
  <r>
    <d v="2014-01-30T00:00:00"/>
    <s v="Fabio"/>
    <s v="MAD"/>
    <s v="PVQ"/>
    <n v="10"/>
    <n v="7"/>
    <n v="8"/>
    <n v="9"/>
    <n v="9"/>
    <s v="OQ"/>
    <s v="Estancia"/>
    <n v="14"/>
    <n v="3570"/>
    <x v="0"/>
  </r>
  <r>
    <d v="2014-02-01T00:00:00"/>
    <s v="Fabio"/>
    <s v="MAD"/>
    <s v="URJ"/>
    <n v="8"/>
    <n v="2"/>
    <n v="3"/>
    <n v="8"/>
    <n v="4"/>
    <s v="IP"/>
    <s v="Estancia"/>
    <n v="8"/>
    <n v="4320"/>
    <x v="1"/>
  </r>
  <r>
    <d v="2014-02-05T00:00:00"/>
    <s v="Fabio"/>
    <s v="MAD"/>
    <s v="WTC"/>
    <n v="7"/>
    <n v="7"/>
    <n v="4"/>
    <n v="7"/>
    <n v="8"/>
    <s v="FA"/>
    <s v="Crucero"/>
    <n v="6"/>
    <n v="2400"/>
    <x v="0"/>
  </r>
  <r>
    <d v="2014-02-08T00:00:00"/>
    <s v="Fabio"/>
    <s v="MAD"/>
    <s v="IOJ"/>
    <n v="1"/>
    <n v="6"/>
    <n v="0"/>
    <n v="7"/>
    <n v="4"/>
    <s v="MJ"/>
    <s v="Circuito"/>
    <n v="18"/>
    <n v="19440"/>
    <x v="1"/>
  </r>
  <r>
    <d v="2014-02-09T00:00:00"/>
    <s v="Fabio"/>
    <s v="MAD"/>
    <s v="TRW"/>
    <n v="2"/>
    <n v="9"/>
    <n v="7"/>
    <n v="10"/>
    <n v="3"/>
    <s v="US"/>
    <s v="Crucero"/>
    <n v="8"/>
    <n v="7200"/>
    <x v="1"/>
  </r>
  <r>
    <d v="2014-02-12T00:00:00"/>
    <s v="Fabio"/>
    <s v="MAD"/>
    <s v="YFE"/>
    <n v="6"/>
    <n v="3"/>
    <n v="6"/>
    <n v="4"/>
    <n v="9"/>
    <s v="IP"/>
    <s v="Estancia"/>
    <n v="15"/>
    <n v="8100"/>
    <x v="1"/>
  </r>
  <r>
    <d v="2014-02-13T00:00:00"/>
    <s v="Fabio"/>
    <s v="MAD"/>
    <s v="POO"/>
    <n v="10"/>
    <n v="5"/>
    <n v="7"/>
    <n v="3"/>
    <n v="6"/>
    <s v="UI"/>
    <s v="Crucero"/>
    <n v="9"/>
    <n v="7290"/>
    <x v="0"/>
  </r>
  <r>
    <d v="2014-02-15T00:00:00"/>
    <s v="Fabio"/>
    <s v="MAD"/>
    <s v="LLI"/>
    <n v="4"/>
    <n v="2"/>
    <n v="4"/>
    <n v="6"/>
    <n v="3"/>
    <s v="CF"/>
    <s v="Crucero"/>
    <n v="14"/>
    <n v="10080"/>
    <x v="1"/>
  </r>
  <r>
    <d v="2014-02-16T00:00:00"/>
    <s v="Fabio"/>
    <s v="MAD"/>
    <s v="LEI"/>
    <n v="5"/>
    <n v="10"/>
    <n v="7"/>
    <n v="8"/>
    <n v="4"/>
    <s v="OQ"/>
    <s v="Estancia"/>
    <n v="11"/>
    <n v="2970"/>
    <x v="1"/>
  </r>
  <r>
    <d v="2014-02-23T00:00:00"/>
    <s v="Fabio"/>
    <s v="MAD"/>
    <s v="KGM"/>
    <n v="10"/>
    <n v="9"/>
    <n v="10"/>
    <n v="9"/>
    <n v="10"/>
    <s v="HR"/>
    <s v="Crucero"/>
    <n v="11"/>
    <n v="5940"/>
    <x v="0"/>
  </r>
  <r>
    <d v="2014-02-23T00:00:00"/>
    <s v="Fabio"/>
    <s v="MAD"/>
    <s v="MSP"/>
    <n v="2"/>
    <n v="10"/>
    <n v="6"/>
    <n v="4"/>
    <n v="4"/>
    <s v="UI"/>
    <s v="Crucero"/>
    <n v="2"/>
    <n v="1620"/>
    <x v="1"/>
  </r>
  <r>
    <d v="2014-03-10T00:00:00"/>
    <s v="Fabio"/>
    <s v="MAD"/>
    <s v="FJG"/>
    <n v="5"/>
    <n v="9"/>
    <n v="10"/>
    <n v="2"/>
    <n v="9"/>
    <s v="ZI"/>
    <s v="Estancia"/>
    <n v="14"/>
    <n v="3780"/>
    <x v="1"/>
  </r>
  <r>
    <d v="2014-03-11T00:00:00"/>
    <s v="Fabio"/>
    <s v="MAD"/>
    <s v="HPY"/>
    <n v="5"/>
    <n v="9"/>
    <n v="8"/>
    <n v="4"/>
    <n v="5"/>
    <s v="YY"/>
    <s v="Crucero"/>
    <n v="9"/>
    <n v="8100"/>
    <x v="1"/>
  </r>
  <r>
    <d v="2014-03-12T00:00:00"/>
    <s v="Fabio"/>
    <s v="MAD"/>
    <s v="LSR"/>
    <n v="10"/>
    <n v="6"/>
    <n v="3"/>
    <n v="7"/>
    <n v="7"/>
    <s v="XK"/>
    <s v="Circuito"/>
    <n v="11"/>
    <n v="4675"/>
    <x v="0"/>
  </r>
  <r>
    <d v="2014-03-12T00:00:00"/>
    <s v="Fabio"/>
    <s v="MAD"/>
    <s v="KBJ"/>
    <n v="8"/>
    <n v="6"/>
    <n v="4"/>
    <n v="4"/>
    <n v="7"/>
    <s v="HR"/>
    <s v="Crucero"/>
    <n v="10"/>
    <n v="5400"/>
    <x v="1"/>
  </r>
  <r>
    <d v="2014-03-13T00:00:00"/>
    <s v="Fabio"/>
    <s v="MAD"/>
    <s v="XWA"/>
    <n v="10"/>
    <n v="8"/>
    <n v="6"/>
    <n v="3"/>
    <n v="5"/>
    <s v="XY"/>
    <s v="Circuito"/>
    <n v="6"/>
    <n v="5100"/>
    <x v="2"/>
  </r>
  <r>
    <d v="2014-03-20T00:00:00"/>
    <s v="Fabio"/>
    <s v="MAD"/>
    <s v="UWF"/>
    <n v="5"/>
    <n v="5"/>
    <n v="5"/>
    <n v="10"/>
    <n v="8"/>
    <s v="OQ"/>
    <s v="Estancia"/>
    <n v="8"/>
    <n v="2160"/>
    <x v="1"/>
  </r>
  <r>
    <d v="2014-03-27T00:00:00"/>
    <s v="Fabio"/>
    <s v="MAD"/>
    <s v="BMK"/>
    <n v="7"/>
    <n v="4"/>
    <n v="6"/>
    <n v="3"/>
    <n v="5"/>
    <s v="NO"/>
    <s v="Circuito"/>
    <n v="7"/>
    <n v="7560"/>
    <x v="1"/>
  </r>
  <r>
    <d v="2014-03-28T00:00:00"/>
    <s v="Fabio"/>
    <s v="MAD"/>
    <s v="EWB"/>
    <n v="4"/>
    <n v="10"/>
    <n v="8"/>
    <n v="5"/>
    <n v="7"/>
    <s v="FA"/>
    <s v="Crucero"/>
    <n v="13"/>
    <n v="5850"/>
    <x v="1"/>
  </r>
  <r>
    <d v="2014-04-09T00:00:00"/>
    <s v="Fabio"/>
    <s v="MAD"/>
    <s v="JIW"/>
    <n v="4"/>
    <n v="0"/>
    <n v="7"/>
    <n v="7"/>
    <n v="6"/>
    <s v="XY"/>
    <s v="Circuito"/>
    <n v="9"/>
    <n v="8100"/>
    <x v="1"/>
  </r>
  <r>
    <d v="2014-04-12T00:00:00"/>
    <s v="Fabio"/>
    <s v="MAD"/>
    <s v="JHH"/>
    <n v="6"/>
    <n v="6"/>
    <n v="5"/>
    <n v="7"/>
    <n v="8"/>
    <s v="CD"/>
    <s v="Circuito"/>
    <n v="5"/>
    <n v="2975"/>
    <x v="2"/>
  </r>
  <r>
    <d v="2014-04-12T00:00:00"/>
    <s v="Fabio"/>
    <s v="MAD"/>
    <s v="CZA"/>
    <n v="9"/>
    <n v="5"/>
    <n v="3"/>
    <n v="5"/>
    <n v="5"/>
    <s v="MJ"/>
    <s v="Circuito"/>
    <n v="11"/>
    <n v="11880"/>
    <x v="1"/>
  </r>
  <r>
    <d v="2014-04-12T00:00:00"/>
    <s v="Fabio"/>
    <s v="MAD"/>
    <s v="NES"/>
    <n v="7"/>
    <n v="6"/>
    <n v="5"/>
    <n v="2"/>
    <n v="8"/>
    <s v="PN"/>
    <s v="Estancia"/>
    <n v="8"/>
    <n v="3600"/>
    <x v="1"/>
  </r>
  <r>
    <d v="2014-04-16T00:00:00"/>
    <s v="Fabio"/>
    <s v="MAD"/>
    <s v="QZZ"/>
    <n v="6"/>
    <n v="9"/>
    <n v="4"/>
    <n v="8"/>
    <n v="2"/>
    <s v="DL"/>
    <s v="Estancia"/>
    <n v="1"/>
    <n v="540"/>
    <x v="1"/>
  </r>
  <r>
    <d v="2014-04-26T00:00:00"/>
    <s v="Fabio"/>
    <s v="MAD"/>
    <s v="IQC"/>
    <n v="5"/>
    <n v="8"/>
    <n v="5"/>
    <n v="6"/>
    <n v="1"/>
    <s v="GI"/>
    <s v="Estancia"/>
    <n v="2"/>
    <n v="1800"/>
    <x v="2"/>
  </r>
  <r>
    <d v="2014-04-26T00:00:00"/>
    <s v="Fabio"/>
    <s v="MAD"/>
    <s v="CTB"/>
    <n v="5"/>
    <n v="7"/>
    <n v="8"/>
    <n v="6"/>
    <n v="9"/>
    <s v="MJ"/>
    <s v="Circuito"/>
    <n v="6"/>
    <n v="6120"/>
    <x v="2"/>
  </r>
  <r>
    <d v="2014-05-03T00:00:00"/>
    <s v="Fabio"/>
    <s v="MAD"/>
    <s v="NSX"/>
    <n v="6"/>
    <n v="7"/>
    <n v="10"/>
    <n v="4"/>
    <n v="8"/>
    <s v="HN"/>
    <s v="Estancia"/>
    <n v="11"/>
    <n v="11220"/>
    <x v="1"/>
  </r>
  <r>
    <d v="2014-05-12T00:00:00"/>
    <s v="Fabio"/>
    <s v="MAD"/>
    <s v="LEL"/>
    <n v="6"/>
    <n v="8"/>
    <n v="5"/>
    <n v="9"/>
    <n v="8"/>
    <s v="OQ"/>
    <s v="Estancia"/>
    <n v="11"/>
    <n v="2805"/>
    <x v="1"/>
  </r>
  <r>
    <d v="2014-05-14T00:00:00"/>
    <s v="Fabio"/>
    <s v="MAD"/>
    <s v="UQF"/>
    <n v="9"/>
    <n v="5"/>
    <n v="10"/>
    <n v="6"/>
    <n v="2"/>
    <s v="MJ"/>
    <s v="Circuito"/>
    <n v="8"/>
    <n v="8160"/>
    <x v="0"/>
  </r>
  <r>
    <d v="2014-05-18T00:00:00"/>
    <s v="Fabio"/>
    <s v="MAD"/>
    <s v="UKB"/>
    <n v="6"/>
    <n v="6"/>
    <n v="8"/>
    <n v="9"/>
    <n v="1"/>
    <s v="YY"/>
    <s v="Crucero"/>
    <n v="11"/>
    <n v="9350"/>
    <x v="1"/>
  </r>
  <r>
    <d v="2014-05-29T00:00:00"/>
    <s v="Fabio"/>
    <s v="MAD"/>
    <s v="ACK"/>
    <n v="9"/>
    <n v="9"/>
    <n v="8"/>
    <n v="7"/>
    <n v="1"/>
    <s v="NO"/>
    <s v="Circuito"/>
    <n v="15"/>
    <n v="15300"/>
    <x v="2"/>
  </r>
  <r>
    <d v="2014-06-01T00:00:00"/>
    <s v="Fabio"/>
    <s v="MAD"/>
    <s v="FIE"/>
    <n v="5"/>
    <n v="6"/>
    <n v="7"/>
    <n v="10"/>
    <n v="10"/>
    <s v="XY"/>
    <s v="Circuito"/>
    <n v="11"/>
    <n v="9900"/>
    <x v="1"/>
  </r>
  <r>
    <d v="2014-06-02T00:00:00"/>
    <s v="Fabio"/>
    <s v="MAD"/>
    <s v="XSU"/>
    <n v="6"/>
    <n v="5"/>
    <n v="6"/>
    <n v="5"/>
    <n v="7"/>
    <s v="YY"/>
    <s v="Crucero"/>
    <n v="8"/>
    <n v="7200"/>
    <x v="1"/>
  </r>
  <r>
    <d v="2014-06-04T00:00:00"/>
    <s v="Fabio"/>
    <s v="MAD"/>
    <s v="PPB"/>
    <n v="8"/>
    <n v="8"/>
    <n v="8"/>
    <n v="8"/>
    <n v="6"/>
    <s v="LY"/>
    <s v="Estancia"/>
    <n v="4"/>
    <n v="2520"/>
    <x v="1"/>
  </r>
  <r>
    <d v="2014-06-05T00:00:00"/>
    <s v="Fabio"/>
    <s v="MAD"/>
    <s v="JVW"/>
    <n v="8"/>
    <n v="7"/>
    <n v="5"/>
    <n v="10"/>
    <n v="7"/>
    <s v="DL"/>
    <s v="Estancia"/>
    <n v="2"/>
    <n v="1080"/>
    <x v="1"/>
  </r>
  <r>
    <d v="2014-06-08T00:00:00"/>
    <s v="Fabio"/>
    <s v="MAD"/>
    <s v="YGE"/>
    <n v="8"/>
    <n v="7"/>
    <n v="9"/>
    <n v="10"/>
    <n v="5"/>
    <s v="OQ"/>
    <s v="Estancia"/>
    <n v="8"/>
    <n v="2160"/>
    <x v="1"/>
  </r>
  <r>
    <d v="2014-06-11T00:00:00"/>
    <s v="Fabio"/>
    <s v="MAD"/>
    <s v="FEZ"/>
    <n v="8"/>
    <n v="4"/>
    <n v="10"/>
    <n v="8"/>
    <n v="7"/>
    <s v="UI"/>
    <s v="Crucero"/>
    <n v="10"/>
    <n v="8100"/>
    <x v="1"/>
  </r>
  <r>
    <d v="2014-06-17T00:00:00"/>
    <s v="Fabio"/>
    <s v="MAD"/>
    <s v="DYL"/>
    <n v="5"/>
    <n v="10"/>
    <n v="6"/>
    <n v="0"/>
    <n v="3"/>
    <s v="HR"/>
    <s v="Crucero"/>
    <n v="8"/>
    <n v="4320"/>
    <x v="1"/>
  </r>
  <r>
    <d v="2014-06-18T00:00:00"/>
    <s v="Fabio"/>
    <s v="MAD"/>
    <s v="VML"/>
    <n v="8"/>
    <n v="2"/>
    <n v="8"/>
    <n v="10"/>
    <n v="10"/>
    <s v="HN"/>
    <s v="Estancia"/>
    <n v="9"/>
    <n v="9720"/>
    <x v="0"/>
  </r>
  <r>
    <d v="2014-06-18T00:00:00"/>
    <s v="Fabio"/>
    <s v="MAD"/>
    <s v="IOG"/>
    <n v="6"/>
    <n v="8"/>
    <n v="9"/>
    <n v="8"/>
    <n v="8"/>
    <s v="OQ"/>
    <s v="Estancia"/>
    <n v="13"/>
    <n v="3510"/>
    <x v="0"/>
  </r>
  <r>
    <d v="2014-06-28T00:00:00"/>
    <s v="Fabio"/>
    <s v="MAD"/>
    <s v="WCI"/>
    <n v="3"/>
    <n v="7"/>
    <n v="7"/>
    <n v="9"/>
    <n v="9"/>
    <s v="CF"/>
    <s v="Crucero"/>
    <n v="11"/>
    <n v="7480"/>
    <x v="2"/>
  </r>
  <r>
    <d v="2014-06-29T00:00:00"/>
    <s v="Fabio"/>
    <s v="MAD"/>
    <s v="VAP"/>
    <n v="4"/>
    <n v="2"/>
    <n v="5"/>
    <n v="4"/>
    <n v="7"/>
    <s v="ZI"/>
    <s v="Estancia"/>
    <n v="9"/>
    <n v="2430"/>
    <x v="1"/>
  </r>
  <r>
    <d v="2014-07-06T00:00:00"/>
    <s v="Fabio"/>
    <s v="MAD"/>
    <s v="FWU"/>
    <n v="4"/>
    <n v="6"/>
    <n v="8"/>
    <n v="7"/>
    <n v="4"/>
    <s v="CD"/>
    <s v="Circuito"/>
    <n v="5"/>
    <n v="2975"/>
    <x v="2"/>
  </r>
  <r>
    <d v="2014-07-10T00:00:00"/>
    <s v="Fabio"/>
    <s v="MAD"/>
    <s v="LQU"/>
    <n v="6"/>
    <n v="8"/>
    <n v="8"/>
    <n v="7"/>
    <n v="9"/>
    <s v="NO"/>
    <s v="Circuito"/>
    <n v="9"/>
    <n v="9720"/>
    <x v="2"/>
  </r>
  <r>
    <d v="2014-07-17T00:00:00"/>
    <s v="Fabio"/>
    <s v="MAD"/>
    <s v="JQK"/>
    <n v="10"/>
    <n v="8"/>
    <n v="8"/>
    <n v="9"/>
    <n v="10"/>
    <s v="XY"/>
    <s v="Circuito"/>
    <n v="10"/>
    <n v="8000"/>
    <x v="2"/>
  </r>
  <r>
    <d v="2014-07-26T00:00:00"/>
    <s v="Fabio"/>
    <s v="MAD"/>
    <s v="CZA"/>
    <n v="6"/>
    <n v="7"/>
    <n v="5"/>
    <n v="4"/>
    <n v="5"/>
    <s v="ZI"/>
    <s v="Estancia"/>
    <n v="15"/>
    <n v="4050"/>
    <x v="1"/>
  </r>
  <r>
    <d v="2014-07-28T00:00:00"/>
    <s v="Fabio"/>
    <s v="MAD"/>
    <s v="OPQ"/>
    <n v="10"/>
    <n v="5"/>
    <n v="7"/>
    <n v="9"/>
    <n v="10"/>
    <s v="XK"/>
    <s v="Circuito"/>
    <n v="8"/>
    <n v="3600"/>
    <x v="1"/>
  </r>
  <r>
    <d v="2014-07-30T00:00:00"/>
    <s v="Fabio"/>
    <s v="MAD"/>
    <s v="FHO"/>
    <n v="3"/>
    <n v="4"/>
    <n v="7"/>
    <n v="6"/>
    <n v="5"/>
    <s v="QT"/>
    <s v="Circuito"/>
    <n v="5"/>
    <n v="2700"/>
    <x v="1"/>
  </r>
  <r>
    <d v="2014-07-30T00:00:00"/>
    <s v="Fabio"/>
    <s v="MAD"/>
    <s v="QXO"/>
    <n v="8"/>
    <n v="7"/>
    <n v="7"/>
    <n v="5"/>
    <n v="9"/>
    <s v="MJ"/>
    <s v="Circuito"/>
    <n v="9"/>
    <n v="9720"/>
    <x v="1"/>
  </r>
  <r>
    <d v="2014-08-05T00:00:00"/>
    <s v="Fabio"/>
    <s v="MAD"/>
    <s v="WCI"/>
    <n v="6"/>
    <n v="6"/>
    <n v="8"/>
    <n v="0"/>
    <n v="9"/>
    <s v="PY"/>
    <s v="Crucero"/>
    <n v="7"/>
    <n v="5355"/>
    <x v="2"/>
  </r>
  <r>
    <d v="2014-08-07T00:00:00"/>
    <s v="Fabio"/>
    <s v="MAD"/>
    <s v="PFW"/>
    <n v="6"/>
    <n v="2"/>
    <n v="5"/>
    <n v="10"/>
    <n v="7"/>
    <s v="CD"/>
    <s v="Circuito"/>
    <n v="6"/>
    <n v="3780"/>
    <x v="1"/>
  </r>
  <r>
    <d v="2014-08-07T00:00:00"/>
    <s v="Fabio"/>
    <s v="MAD"/>
    <s v="UDQ"/>
    <n v="9"/>
    <n v="2"/>
    <n v="5"/>
    <n v="6"/>
    <n v="5"/>
    <s v="XY"/>
    <s v="Circuito"/>
    <n v="10"/>
    <n v="9000"/>
    <x v="1"/>
  </r>
  <r>
    <d v="2014-08-11T00:00:00"/>
    <s v="Fabio"/>
    <s v="MAD"/>
    <s v="ZNW"/>
    <n v="5"/>
    <n v="0"/>
    <n v="4"/>
    <n v="4"/>
    <n v="3"/>
    <s v="IP"/>
    <s v="Estancia"/>
    <n v="5"/>
    <n v="2700"/>
    <x v="1"/>
  </r>
  <r>
    <d v="2014-08-13T00:00:00"/>
    <s v="Fabio"/>
    <s v="MAD"/>
    <s v="ASL"/>
    <n v="7"/>
    <n v="5"/>
    <n v="10"/>
    <n v="7"/>
    <n v="9"/>
    <s v="WY"/>
    <s v="Circuito"/>
    <n v="16"/>
    <n v="4080"/>
    <x v="0"/>
  </r>
  <r>
    <d v="2014-08-16T00:00:00"/>
    <s v="Fabio"/>
    <s v="MAD"/>
    <s v="JXE"/>
    <n v="1"/>
    <n v="1"/>
    <n v="3"/>
    <n v="3"/>
    <n v="4"/>
    <s v="PY"/>
    <s v="Crucero"/>
    <n v="7"/>
    <n v="5670"/>
    <x v="1"/>
  </r>
  <r>
    <d v="2014-08-20T00:00:00"/>
    <s v="Fabio"/>
    <s v="MAD"/>
    <s v="FVX"/>
    <n v="7"/>
    <n v="6"/>
    <n v="1"/>
    <n v="6"/>
    <n v="8"/>
    <s v="OQ"/>
    <s v="Estancia"/>
    <n v="6"/>
    <n v="1620"/>
    <x v="0"/>
  </r>
  <r>
    <d v="2014-08-22T00:00:00"/>
    <s v="Fabio"/>
    <s v="MAD"/>
    <s v="VAP"/>
    <n v="4"/>
    <n v="5"/>
    <n v="7"/>
    <n v="6"/>
    <n v="0"/>
    <s v="DF"/>
    <s v="Crucero"/>
    <n v="9"/>
    <n v="2430"/>
    <x v="1"/>
  </r>
  <r>
    <d v="2014-09-11T00:00:00"/>
    <s v="Fabio"/>
    <s v="MAD"/>
    <s v="HWZ"/>
    <n v="6"/>
    <n v="6"/>
    <n v="5"/>
    <n v="4"/>
    <n v="8"/>
    <s v="DL"/>
    <s v="Estancia"/>
    <n v="9"/>
    <n v="4860"/>
    <x v="0"/>
  </r>
  <r>
    <d v="2014-09-16T00:00:00"/>
    <s v="Fabio"/>
    <s v="MAD"/>
    <s v="ZLP"/>
    <n v="4"/>
    <n v="5"/>
    <n v="4"/>
    <n v="6"/>
    <n v="5"/>
    <s v="DL"/>
    <s v="Estancia"/>
    <n v="5"/>
    <n v="2700"/>
    <x v="1"/>
  </r>
  <r>
    <d v="2014-09-19T00:00:00"/>
    <s v="Fabio"/>
    <s v="MAD"/>
    <s v="UIQ"/>
    <n v="8"/>
    <n v="8"/>
    <n v="8"/>
    <n v="8"/>
    <n v="8"/>
    <s v="NO"/>
    <s v="Circuito"/>
    <n v="10"/>
    <n v="10200"/>
    <x v="2"/>
  </r>
  <r>
    <d v="2014-09-26T00:00:00"/>
    <s v="Fabio"/>
    <s v="MAD"/>
    <s v="UWT"/>
    <n v="9"/>
    <n v="8"/>
    <n v="0"/>
    <n v="3"/>
    <n v="0"/>
    <s v="CD"/>
    <s v="Circuito"/>
    <n v="8"/>
    <n v="5040"/>
    <x v="1"/>
  </r>
  <r>
    <d v="2014-09-26T00:00:00"/>
    <s v="Fabio"/>
    <s v="MAD"/>
    <s v="GSI"/>
    <n v="5"/>
    <n v="0"/>
    <n v="5"/>
    <n v="9"/>
    <n v="1"/>
    <s v="HN"/>
    <s v="Estancia"/>
    <n v="4"/>
    <n v="4320"/>
    <x v="1"/>
  </r>
  <r>
    <d v="2014-09-29T00:00:00"/>
    <s v="Fabio"/>
    <s v="MAD"/>
    <s v="JNJ"/>
    <n v="10"/>
    <n v="5"/>
    <n v="1"/>
    <n v="6"/>
    <n v="5"/>
    <s v="HN"/>
    <s v="Estancia"/>
    <n v="11"/>
    <n v="11880"/>
    <x v="1"/>
  </r>
  <r>
    <d v="2014-10-16T00:00:00"/>
    <s v="Fabio"/>
    <s v="MAD"/>
    <s v="QXR"/>
    <n v="8"/>
    <n v="7"/>
    <n v="4"/>
    <n v="1"/>
    <n v="5"/>
    <s v="LY"/>
    <s v="Estancia"/>
    <n v="7"/>
    <n v="4410"/>
    <x v="1"/>
  </r>
  <r>
    <d v="2014-10-28T00:00:00"/>
    <s v="Fabio"/>
    <s v="MAD"/>
    <s v="RST"/>
    <n v="9"/>
    <n v="6"/>
    <n v="5"/>
    <n v="7"/>
    <n v="6"/>
    <s v="GI"/>
    <s v="Estancia"/>
    <n v="6"/>
    <n v="5100"/>
    <x v="2"/>
  </r>
  <r>
    <d v="2014-10-30T00:00:00"/>
    <s v="Fabio"/>
    <s v="MAD"/>
    <s v="XJH"/>
    <n v="5"/>
    <n v="7"/>
    <n v="7"/>
    <n v="6"/>
    <n v="7"/>
    <s v="UI"/>
    <s v="Crucero"/>
    <n v="13"/>
    <n v="9360"/>
    <x v="2"/>
  </r>
  <r>
    <d v="2014-11-01T00:00:00"/>
    <s v="Fabio"/>
    <s v="MAD"/>
    <s v="RHL"/>
    <n v="10"/>
    <n v="7"/>
    <n v="9"/>
    <n v="9"/>
    <n v="0"/>
    <s v="IU"/>
    <s v="Circuito"/>
    <n v="10"/>
    <n v="5100"/>
    <x v="2"/>
  </r>
  <r>
    <d v="2014-11-06T00:00:00"/>
    <s v="Fabio"/>
    <s v="MAD"/>
    <s v="GGE"/>
    <n v="8"/>
    <n v="6"/>
    <n v="8"/>
    <n v="6"/>
    <n v="2"/>
    <s v="HN"/>
    <s v="Estancia"/>
    <n v="11"/>
    <n v="11220"/>
    <x v="2"/>
  </r>
  <r>
    <d v="2014-11-06T00:00:00"/>
    <s v="Fabio"/>
    <s v="MAD"/>
    <s v="IDH"/>
    <n v="7"/>
    <n v="9"/>
    <n v="8"/>
    <n v="10"/>
    <n v="10"/>
    <s v="ZI"/>
    <s v="Estancia"/>
    <n v="5"/>
    <n v="1275"/>
    <x v="1"/>
  </r>
  <r>
    <d v="2014-11-11T00:00:00"/>
    <s v="Fabio"/>
    <s v="MAD"/>
    <s v="NMM"/>
    <n v="5"/>
    <n v="1"/>
    <n v="5"/>
    <n v="6"/>
    <n v="5"/>
    <s v="CD"/>
    <s v="Circuito"/>
    <n v="11"/>
    <n v="6545"/>
    <x v="1"/>
  </r>
  <r>
    <d v="2014-11-14T00:00:00"/>
    <s v="Fabio"/>
    <s v="MAD"/>
    <s v="AIU"/>
    <n v="7"/>
    <n v="9"/>
    <n v="7"/>
    <n v="10"/>
    <n v="8"/>
    <s v="IP"/>
    <s v="Estancia"/>
    <n v="11"/>
    <n v="5610"/>
    <x v="1"/>
  </r>
  <r>
    <d v="2014-11-16T00:00:00"/>
    <s v="Fabio"/>
    <s v="MAD"/>
    <s v="OIB"/>
    <n v="10"/>
    <n v="7"/>
    <n v="7"/>
    <n v="8"/>
    <n v="8"/>
    <s v="XK"/>
    <s v="Circuito"/>
    <n v="12"/>
    <n v="5100"/>
    <x v="2"/>
  </r>
  <r>
    <d v="2014-11-22T00:00:00"/>
    <s v="Fabio"/>
    <s v="MAD"/>
    <s v="GVR"/>
    <n v="6"/>
    <n v="10"/>
    <n v="10"/>
    <n v="8"/>
    <n v="7"/>
    <s v="WY"/>
    <s v="Circuito"/>
    <n v="10"/>
    <n v="2550"/>
    <x v="1"/>
  </r>
  <r>
    <d v="2014-11-24T00:00:00"/>
    <s v="Fabio"/>
    <s v="MAD"/>
    <s v="TRW"/>
    <n v="0"/>
    <n v="8"/>
    <n v="9"/>
    <n v="4"/>
    <n v="5"/>
    <s v="WL"/>
    <s v="Circuito"/>
    <n v="12"/>
    <n v="7140"/>
    <x v="1"/>
  </r>
  <r>
    <d v="2014-11-26T00:00:00"/>
    <s v="Fabio"/>
    <s v="MAD"/>
    <s v="CPC"/>
    <n v="7"/>
    <n v="8"/>
    <n v="6"/>
    <n v="8"/>
    <n v="5"/>
    <s v="ZI"/>
    <s v="Estancia"/>
    <n v="14"/>
    <n v="3570"/>
    <x v="1"/>
  </r>
  <r>
    <d v="2014-11-26T00:00:00"/>
    <s v="Fabio"/>
    <s v="MAD"/>
    <s v="KKS"/>
    <n v="4"/>
    <n v="0"/>
    <n v="5"/>
    <n v="6"/>
    <n v="4"/>
    <s v="LY"/>
    <s v="Estancia"/>
    <n v="8"/>
    <n v="4760"/>
    <x v="1"/>
  </r>
  <r>
    <d v="2014-11-26T00:00:00"/>
    <s v="Fabio"/>
    <s v="MAD"/>
    <s v="TKP"/>
    <n v="9"/>
    <n v="9"/>
    <n v="8"/>
    <n v="6"/>
    <n v="4"/>
    <s v="CD"/>
    <s v="Circuito"/>
    <n v="5"/>
    <n v="2975"/>
    <x v="2"/>
  </r>
  <r>
    <d v="2014-11-30T00:00:00"/>
    <s v="Fabio"/>
    <s v="MAD"/>
    <s v="BXV"/>
    <n v="1"/>
    <n v="7"/>
    <n v="4"/>
    <n v="9"/>
    <n v="3"/>
    <s v="US"/>
    <s v="Crucero"/>
    <n v="8"/>
    <n v="6800"/>
    <x v="1"/>
  </r>
  <r>
    <d v="2014-11-30T00:00:00"/>
    <s v="Fabio"/>
    <s v="MAD"/>
    <s v="QTY"/>
    <n v="5"/>
    <n v="7"/>
    <n v="7"/>
    <n v="5"/>
    <n v="8"/>
    <s v="CD"/>
    <s v="Circuito"/>
    <n v="11"/>
    <n v="6545"/>
    <x v="2"/>
  </r>
  <r>
    <d v="2014-12-08T00:00:00"/>
    <s v="Fabio"/>
    <s v="MAD"/>
    <s v="IYU"/>
    <n v="8"/>
    <n v="1"/>
    <n v="5"/>
    <n v="0"/>
    <n v="6"/>
    <s v="HN"/>
    <s v="Estancia"/>
    <n v="9"/>
    <n v="9720"/>
    <x v="1"/>
  </r>
  <r>
    <d v="2014-12-16T00:00:00"/>
    <s v="Fabio"/>
    <s v="MAD"/>
    <s v="NFD"/>
    <n v="9"/>
    <n v="6"/>
    <n v="5"/>
    <n v="4"/>
    <n v="4"/>
    <s v="US"/>
    <s v="Crucero"/>
    <n v="11"/>
    <n v="9900"/>
    <x v="1"/>
  </r>
  <r>
    <d v="2014-12-19T00:00:00"/>
    <s v="Fabio"/>
    <s v="MAD"/>
    <s v="NWY"/>
    <n v="4"/>
    <n v="6"/>
    <n v="7"/>
    <n v="8"/>
    <n v="2"/>
    <s v="RA"/>
    <s v="Crucero"/>
    <n v="10"/>
    <n v="4500"/>
    <x v="1"/>
  </r>
  <r>
    <d v="2014-12-19T00:00:00"/>
    <s v="Fabio"/>
    <s v="MAD"/>
    <s v="BZV"/>
    <n v="9"/>
    <n v="7"/>
    <n v="4"/>
    <n v="10"/>
    <n v="5"/>
    <s v="CF"/>
    <s v="Crucero"/>
    <n v="9"/>
    <n v="6480"/>
    <x v="2"/>
  </r>
  <r>
    <d v="2014-12-23T00:00:00"/>
    <s v="Fabio"/>
    <s v="MAD"/>
    <s v="BXS"/>
    <n v="3"/>
    <n v="9"/>
    <n v="9"/>
    <n v="8"/>
    <n v="0"/>
    <s v="ZI"/>
    <s v="Estancia"/>
    <n v="11"/>
    <n v="2970"/>
    <x v="1"/>
  </r>
  <r>
    <d v="2014-12-29T00:00:00"/>
    <s v="Fabio"/>
    <s v="MAD"/>
    <s v="PWN"/>
    <n v="6"/>
    <n v="3"/>
    <n v="7"/>
    <n v="5"/>
    <n v="2"/>
    <s v="OQ"/>
    <s v="Estancia"/>
    <n v="8"/>
    <n v="2160"/>
    <x v="1"/>
  </r>
  <r>
    <d v="2014-12-30T00:00:00"/>
    <s v="Fabio"/>
    <s v="MAD"/>
    <s v="YSO"/>
    <n v="9"/>
    <n v="8"/>
    <n v="3"/>
    <n v="8"/>
    <n v="9"/>
    <s v="HR"/>
    <s v="Crucero"/>
    <n v="11"/>
    <n v="5610"/>
    <x v="2"/>
  </r>
  <r>
    <d v="2014-12-30T00:00:00"/>
    <s v="Fabio"/>
    <s v="MAD"/>
    <s v="IXH"/>
    <n v="7"/>
    <n v="7"/>
    <n v="5"/>
    <n v="5"/>
    <n v="8"/>
    <s v="QT"/>
    <s v="Circuito"/>
    <n v="11"/>
    <n v="5940"/>
    <x v="1"/>
  </r>
  <r>
    <d v="2015-01-03T00:00:00"/>
    <s v="Fabio"/>
    <s v="MAD"/>
    <s v="LHE"/>
    <n v="5"/>
    <n v="8"/>
    <n v="5"/>
    <n v="7"/>
    <n v="4"/>
    <s v="IU"/>
    <s v="Circuito"/>
    <n v="8"/>
    <n v="4080"/>
    <x v="1"/>
  </r>
  <r>
    <d v="2015-01-05T00:00:00"/>
    <s v="Fabio"/>
    <s v="MAD"/>
    <s v="FVX"/>
    <n v="8"/>
    <n v="10"/>
    <n v="7"/>
    <n v="10"/>
    <n v="1"/>
    <s v="OQ"/>
    <s v="Estancia"/>
    <n v="5"/>
    <n v="1275"/>
    <x v="0"/>
  </r>
  <r>
    <d v="2015-01-10T00:00:00"/>
    <s v="Fabio"/>
    <s v="MAD"/>
    <s v="LNR"/>
    <n v="8"/>
    <n v="7"/>
    <n v="9"/>
    <n v="8"/>
    <n v="8"/>
    <s v="CD"/>
    <s v="Circuito"/>
    <n v="14"/>
    <n v="9520"/>
    <x v="1"/>
  </r>
  <r>
    <d v="2015-01-13T00:00:00"/>
    <s v="Fabio"/>
    <s v="MAD"/>
    <s v="DFD"/>
    <n v="8"/>
    <n v="7"/>
    <n v="7"/>
    <n v="9"/>
    <n v="8"/>
    <s v="PM"/>
    <s v="Circuito"/>
    <n v="8"/>
    <n v="2040"/>
    <x v="0"/>
  </r>
  <r>
    <d v="2015-01-15T00:00:00"/>
    <s v="Fabio"/>
    <s v="MAD"/>
    <s v="SJQ"/>
    <n v="3"/>
    <n v="10"/>
    <n v="10"/>
    <n v="10"/>
    <n v="9"/>
    <s v="IP"/>
    <s v="Estancia"/>
    <n v="11"/>
    <n v="6160"/>
    <x v="0"/>
  </r>
  <r>
    <d v="2015-01-16T00:00:00"/>
    <s v="Fabio"/>
    <s v="MAD"/>
    <s v="XWJ"/>
    <n v="9"/>
    <n v="7"/>
    <n v="5"/>
    <n v="8"/>
    <n v="7"/>
    <s v="IU"/>
    <s v="Circuito"/>
    <n v="12"/>
    <n v="6120"/>
    <x v="1"/>
  </r>
  <r>
    <d v="2015-01-20T00:00:00"/>
    <s v="Fabio"/>
    <s v="MAD"/>
    <s v="WBW"/>
    <n v="6"/>
    <n v="10"/>
    <n v="7"/>
    <n v="1"/>
    <n v="6"/>
    <s v="IP"/>
    <s v="Estancia"/>
    <n v="8"/>
    <n v="4760"/>
    <x v="1"/>
  </r>
  <r>
    <d v="2015-01-21T00:00:00"/>
    <s v="Fabio"/>
    <s v="MAD"/>
    <s v="JXE"/>
    <n v="4"/>
    <n v="4"/>
    <n v="5"/>
    <n v="3"/>
    <n v="10"/>
    <s v="IP"/>
    <s v="Estancia"/>
    <n v="8"/>
    <n v="4760"/>
    <x v="1"/>
  </r>
  <r>
    <d v="2015-01-21T00:00:00"/>
    <s v="Fabio"/>
    <s v="MAD"/>
    <s v="UWT"/>
    <n v="8"/>
    <n v="6"/>
    <n v="0"/>
    <n v="5"/>
    <n v="9"/>
    <s v="DL"/>
    <s v="Estancia"/>
    <n v="6"/>
    <n v="3060"/>
    <x v="1"/>
  </r>
  <r>
    <d v="2015-01-25T00:00:00"/>
    <s v="Fabio"/>
    <s v="MAD"/>
    <s v="FHJ"/>
    <n v="10"/>
    <n v="8"/>
    <n v="4"/>
    <n v="8"/>
    <n v="1"/>
    <s v="NO"/>
    <s v="Circuito"/>
    <n v="4"/>
    <n v="4420"/>
    <x v="1"/>
  </r>
  <r>
    <d v="2015-01-30T00:00:00"/>
    <s v="Fabio"/>
    <s v="MAD"/>
    <s v="OUJ"/>
    <n v="9"/>
    <n v="8"/>
    <n v="7"/>
    <n v="6"/>
    <n v="7"/>
    <s v="DL"/>
    <s v="Estancia"/>
    <n v="9"/>
    <n v="4590"/>
    <x v="1"/>
  </r>
  <r>
    <d v="2015-02-09T00:00:00"/>
    <s v="Fabio"/>
    <s v="MAD"/>
    <s v="BHE"/>
    <n v="4"/>
    <n v="4"/>
    <n v="4"/>
    <n v="3"/>
    <n v="5"/>
    <s v="XK"/>
    <s v="Circuito"/>
    <n v="7"/>
    <n v="3780"/>
    <x v="1"/>
  </r>
  <r>
    <d v="2015-02-22T00:00:00"/>
    <s v="Fabio"/>
    <s v="MAD"/>
    <s v="CNB"/>
    <n v="6"/>
    <n v="6"/>
    <n v="8"/>
    <n v="1"/>
    <n v="10"/>
    <s v="ZI"/>
    <s v="Estancia"/>
    <n v="14"/>
    <n v="5040"/>
    <x v="1"/>
  </r>
  <r>
    <d v="2015-02-23T00:00:00"/>
    <s v="Fabio"/>
    <s v="MAD"/>
    <s v="CGV"/>
    <n v="8"/>
    <n v="10"/>
    <n v="10"/>
    <n v="10"/>
    <n v="9"/>
    <s v="XK"/>
    <s v="Circuito"/>
    <n v="10"/>
    <n v="5100"/>
    <x v="2"/>
  </r>
  <r>
    <d v="2015-03-07T00:00:00"/>
    <s v="Fabio"/>
    <s v="MAD"/>
    <s v="GAI"/>
    <n v="5"/>
    <n v="6"/>
    <n v="3"/>
    <n v="2"/>
    <n v="7"/>
    <s v="HN"/>
    <s v="Estancia"/>
    <n v="13"/>
    <n v="15210"/>
    <x v="1"/>
  </r>
  <r>
    <d v="2015-03-07T00:00:00"/>
    <s v="Fabio"/>
    <s v="MAD"/>
    <s v="QCZ"/>
    <n v="9"/>
    <n v="10"/>
    <n v="9"/>
    <n v="8"/>
    <n v="5"/>
    <s v="NO"/>
    <s v="Circuito"/>
    <n v="8"/>
    <n v="9360"/>
    <x v="2"/>
  </r>
  <r>
    <d v="2015-03-14T00:00:00"/>
    <s v="Fabio"/>
    <s v="MAD"/>
    <s v="IXH"/>
    <n v="6"/>
    <n v="8"/>
    <n v="4"/>
    <n v="10"/>
    <n v="7"/>
    <s v="IU"/>
    <s v="Circuito"/>
    <n v="9"/>
    <n v="4860"/>
    <x v="1"/>
  </r>
  <r>
    <d v="2015-03-20T00:00:00"/>
    <s v="Fabio"/>
    <s v="MAD"/>
    <s v="FSK"/>
    <n v="9"/>
    <n v="5"/>
    <n v="5"/>
    <n v="5"/>
    <n v="2"/>
    <s v="FA"/>
    <s v="Crucero"/>
    <n v="9"/>
    <n v="4050"/>
    <x v="1"/>
  </r>
  <r>
    <d v="2015-03-25T00:00:00"/>
    <s v="Fabio"/>
    <s v="MAD"/>
    <s v="YWE"/>
    <n v="8"/>
    <n v="5"/>
    <n v="6"/>
    <n v="5"/>
    <n v="8"/>
    <s v="US"/>
    <s v="Crucero"/>
    <n v="18"/>
    <n v="17820"/>
    <x v="1"/>
  </r>
  <r>
    <d v="2015-03-26T00:00:00"/>
    <s v="Fabio"/>
    <s v="MAD"/>
    <s v="YPV"/>
    <n v="7"/>
    <n v="9"/>
    <n v="6"/>
    <n v="8"/>
    <n v="7"/>
    <s v="QT"/>
    <s v="Circuito"/>
    <n v="7"/>
    <n v="3780"/>
    <x v="1"/>
  </r>
  <r>
    <d v="2015-03-31T00:00:00"/>
    <s v="Fabio"/>
    <s v="MAD"/>
    <s v="HTL"/>
    <n v="10"/>
    <n v="8"/>
    <n v="8"/>
    <n v="10"/>
    <n v="0"/>
    <s v="ZI"/>
    <s v="Estancia"/>
    <n v="12"/>
    <n v="4320"/>
    <x v="1"/>
  </r>
  <r>
    <d v="2015-04-01T00:00:00"/>
    <s v="Fabio"/>
    <s v="MAD"/>
    <s v="XZD"/>
    <n v="9"/>
    <n v="7"/>
    <n v="7"/>
    <n v="8"/>
    <n v="5"/>
    <s v="LY"/>
    <s v="Estancia"/>
    <n v="19"/>
    <n v="11970"/>
    <x v="2"/>
  </r>
  <r>
    <d v="2015-04-05T00:00:00"/>
    <s v="Fabio"/>
    <s v="MAD"/>
    <s v="MPN"/>
    <n v="7"/>
    <n v="7"/>
    <n v="4"/>
    <n v="7"/>
    <n v="7"/>
    <s v="HN"/>
    <s v="Estancia"/>
    <n v="7"/>
    <n v="8190"/>
    <x v="1"/>
  </r>
  <r>
    <d v="2015-04-07T00:00:00"/>
    <s v="Fabio"/>
    <s v="MAD"/>
    <s v="VGC"/>
    <n v="7"/>
    <n v="5"/>
    <n v="8"/>
    <n v="6"/>
    <n v="5"/>
    <s v="DL"/>
    <s v="Estancia"/>
    <n v="8"/>
    <n v="4320"/>
    <x v="1"/>
  </r>
  <r>
    <d v="2015-04-08T00:00:00"/>
    <s v="Fabio"/>
    <s v="MAD"/>
    <s v="BZS"/>
    <n v="8"/>
    <n v="8"/>
    <n v="10"/>
    <n v="8"/>
    <n v="9"/>
    <s v="US"/>
    <s v="Crucero"/>
    <n v="14"/>
    <n v="12320"/>
    <x v="2"/>
  </r>
  <r>
    <d v="2015-04-11T00:00:00"/>
    <s v="Fabio"/>
    <s v="MAD"/>
    <s v="OZH"/>
    <n v="6"/>
    <n v="0"/>
    <n v="1"/>
    <n v="5"/>
    <n v="4"/>
    <s v="MJ"/>
    <s v="Circuito"/>
    <n v="14"/>
    <n v="15120"/>
    <x v="1"/>
  </r>
  <r>
    <d v="2015-04-16T00:00:00"/>
    <s v="Fabio"/>
    <s v="MAD"/>
    <s v="DSA"/>
    <n v="6"/>
    <n v="5"/>
    <n v="9"/>
    <n v="6"/>
    <n v="3"/>
    <s v="HR"/>
    <s v="Crucero"/>
    <n v="6"/>
    <n v="3240"/>
    <x v="1"/>
  </r>
  <r>
    <d v="2015-04-21T00:00:00"/>
    <s v="Fabio"/>
    <s v="MAD"/>
    <s v="PRX"/>
    <n v="10"/>
    <n v="9"/>
    <n v="8"/>
    <n v="3"/>
    <n v="5"/>
    <s v="OQ"/>
    <s v="Estancia"/>
    <n v="3"/>
    <n v="810"/>
    <x v="1"/>
  </r>
  <r>
    <d v="2015-04-29T00:00:00"/>
    <s v="Fabio"/>
    <s v="MAD"/>
    <s v="QXG"/>
    <n v="10"/>
    <n v="1"/>
    <n v="7"/>
    <n v="9"/>
    <n v="10"/>
    <s v="WY"/>
    <s v="Circuito"/>
    <n v="8"/>
    <n v="2160"/>
    <x v="1"/>
  </r>
  <r>
    <d v="2015-04-29T00:00:00"/>
    <s v="Fabio"/>
    <s v="MAD"/>
    <s v="WUB"/>
    <n v="10"/>
    <n v="3"/>
    <n v="8"/>
    <n v="9"/>
    <n v="9"/>
    <s v="FA"/>
    <s v="Crucero"/>
    <n v="10"/>
    <n v="4500"/>
    <x v="2"/>
  </r>
  <r>
    <d v="2015-04-30T00:00:00"/>
    <s v="Fabio"/>
    <s v="MAD"/>
    <s v="VPT"/>
    <n v="6"/>
    <n v="6"/>
    <n v="5"/>
    <n v="8"/>
    <n v="9"/>
    <s v="OQ"/>
    <s v="Estancia"/>
    <n v="4"/>
    <n v="1080"/>
    <x v="2"/>
  </r>
  <r>
    <d v="2015-05-02T00:00:00"/>
    <s v="Fabio"/>
    <s v="MAD"/>
    <s v="PUL"/>
    <n v="10"/>
    <n v="6"/>
    <n v="5"/>
    <n v="6"/>
    <n v="4"/>
    <s v="UI"/>
    <s v="Crucero"/>
    <n v="8"/>
    <n v="6120"/>
    <x v="1"/>
  </r>
  <r>
    <d v="2015-05-03T00:00:00"/>
    <s v="Fabio"/>
    <s v="MAD"/>
    <s v="OUU"/>
    <n v="10"/>
    <n v="9"/>
    <n v="6"/>
    <n v="9"/>
    <n v="6"/>
    <s v="ZA"/>
    <s v="Estancia"/>
    <n v="11"/>
    <n v="11220"/>
    <x v="2"/>
  </r>
  <r>
    <d v="2015-05-11T00:00:00"/>
    <s v="Fabio"/>
    <s v="MAD"/>
    <s v="PAD"/>
    <n v="1"/>
    <n v="9"/>
    <n v="6"/>
    <n v="7"/>
    <n v="9"/>
    <s v="IU"/>
    <s v="Circuito"/>
    <n v="7"/>
    <n v="3570"/>
    <x v="1"/>
  </r>
  <r>
    <d v="2015-05-23T00:00:00"/>
    <s v="Fabio"/>
    <s v="MAD"/>
    <s v="XTU"/>
    <n v="7"/>
    <n v="6"/>
    <n v="3"/>
    <n v="4"/>
    <n v="5"/>
    <s v="PY"/>
    <s v="Crucero"/>
    <n v="13"/>
    <n v="11050"/>
    <x v="1"/>
  </r>
  <r>
    <d v="2015-05-27T00:00:00"/>
    <s v="Fabio"/>
    <s v="MAD"/>
    <s v="IKC"/>
    <n v="7"/>
    <n v="8"/>
    <n v="0"/>
    <n v="2"/>
    <n v="8"/>
    <s v="OQ"/>
    <s v="Estancia"/>
    <n v="12"/>
    <n v="3060"/>
    <x v="1"/>
  </r>
  <r>
    <d v="2015-05-30T00:00:00"/>
    <s v="Fabio"/>
    <s v="MAD"/>
    <s v="TKP"/>
    <n v="7"/>
    <n v="1"/>
    <n v="10"/>
    <n v="8"/>
    <n v="7"/>
    <s v="MJ"/>
    <s v="Circuito"/>
    <n v="7"/>
    <n v="7140"/>
    <x v="2"/>
  </r>
  <r>
    <d v="2015-06-02T00:00:00"/>
    <s v="Fabio"/>
    <s v="MAD"/>
    <s v="URJ"/>
    <n v="7"/>
    <n v="7"/>
    <n v="2"/>
    <n v="7"/>
    <n v="6"/>
    <s v="CD"/>
    <s v="Circuito"/>
    <n v="5"/>
    <n v="3600"/>
    <x v="1"/>
  </r>
  <r>
    <d v="2015-06-04T00:00:00"/>
    <s v="Fabio"/>
    <s v="MAD"/>
    <s v="KTQ"/>
    <n v="9"/>
    <n v="6"/>
    <n v="10"/>
    <n v="7"/>
    <n v="7"/>
    <s v="RA"/>
    <s v="Crucero"/>
    <n v="6"/>
    <n v="2550"/>
    <x v="2"/>
  </r>
  <r>
    <d v="2015-06-09T00:00:00"/>
    <s v="Fabio"/>
    <s v="MAD"/>
    <s v="UKP"/>
    <n v="6"/>
    <n v="6"/>
    <n v="2"/>
    <n v="7"/>
    <n v="4"/>
    <s v="IU"/>
    <s v="Circuito"/>
    <n v="6"/>
    <n v="3240"/>
    <x v="1"/>
  </r>
  <r>
    <d v="2015-06-14T00:00:00"/>
    <s v="Fabio"/>
    <s v="MAD"/>
    <s v="BYW"/>
    <n v="6"/>
    <n v="7"/>
    <n v="6"/>
    <n v="5"/>
    <n v="9"/>
    <s v="WL"/>
    <s v="Circuito"/>
    <n v="5"/>
    <n v="3200"/>
    <x v="2"/>
  </r>
  <r>
    <d v="2015-06-22T00:00:00"/>
    <s v="Fabio"/>
    <s v="MAD"/>
    <s v="MBP"/>
    <n v="6"/>
    <n v="6"/>
    <n v="7"/>
    <n v="6"/>
    <n v="2"/>
    <s v="MJ"/>
    <s v="Circuito"/>
    <n v="10"/>
    <n v="10800"/>
    <x v="1"/>
  </r>
  <r>
    <d v="2015-06-27T00:00:00"/>
    <s v="Fabio"/>
    <s v="MAD"/>
    <s v="AIX"/>
    <n v="6"/>
    <n v="6"/>
    <n v="6"/>
    <n v="2"/>
    <n v="5"/>
    <s v="FA"/>
    <s v="Crucero"/>
    <n v="14"/>
    <n v="6300"/>
    <x v="1"/>
  </r>
  <r>
    <d v="2015-06-28T00:00:00"/>
    <s v="Fabio"/>
    <s v="MAD"/>
    <s v="FLT"/>
    <n v="10"/>
    <n v="8"/>
    <n v="7"/>
    <n v="10"/>
    <n v="9"/>
    <s v="PN"/>
    <s v="Estancia"/>
    <n v="12"/>
    <n v="5400"/>
    <x v="1"/>
  </r>
  <r>
    <d v="2015-06-30T00:00:00"/>
    <s v="Fabio"/>
    <s v="MAD"/>
    <s v="XUE"/>
    <n v="4"/>
    <n v="6"/>
    <n v="10"/>
    <n v="8"/>
    <n v="5"/>
    <s v="MJ"/>
    <s v="Circuito"/>
    <n v="13"/>
    <n v="14040"/>
    <x v="2"/>
  </r>
  <r>
    <d v="2015-06-30T00:00:00"/>
    <s v="Fabio"/>
    <s v="MAD"/>
    <s v="SMD"/>
    <n v="10"/>
    <n v="5"/>
    <n v="5"/>
    <n v="8"/>
    <n v="6"/>
    <s v="HR"/>
    <s v="Crucero"/>
    <n v="14"/>
    <n v="7560"/>
    <x v="1"/>
  </r>
  <r>
    <d v="2015-06-30T00:00:00"/>
    <s v="Fabio"/>
    <s v="MAD"/>
    <s v="FHO"/>
    <n v="7"/>
    <n v="8"/>
    <n v="6"/>
    <n v="7"/>
    <n v="2"/>
    <s v="IU"/>
    <s v="Circuito"/>
    <n v="15"/>
    <n v="8100"/>
    <x v="1"/>
  </r>
  <r>
    <d v="2015-07-01T00:00:00"/>
    <s v="Fabio"/>
    <s v="MAD"/>
    <s v="YCI"/>
    <n v="7"/>
    <n v="8"/>
    <n v="8"/>
    <n v="1"/>
    <n v="10"/>
    <s v="US"/>
    <s v="Crucero"/>
    <n v="11"/>
    <n v="10890"/>
    <x v="1"/>
  </r>
  <r>
    <d v="2015-07-04T00:00:00"/>
    <s v="Fabio"/>
    <s v="MAD"/>
    <s v="JNJ"/>
    <n v="4"/>
    <n v="8"/>
    <n v="3"/>
    <n v="6"/>
    <n v="6"/>
    <s v="DL"/>
    <s v="Estancia"/>
    <n v="10"/>
    <n v="5400"/>
    <x v="1"/>
  </r>
  <r>
    <d v="2015-07-16T00:00:00"/>
    <s v="Fabio"/>
    <s v="MAD"/>
    <s v="NKF"/>
    <n v="9"/>
    <n v="9"/>
    <n v="1"/>
    <n v="10"/>
    <n v="5"/>
    <s v="NO"/>
    <s v="Circuito"/>
    <n v="17"/>
    <n v="17680"/>
    <x v="2"/>
  </r>
  <r>
    <d v="2015-07-18T00:00:00"/>
    <s v="Fabio"/>
    <s v="MAD"/>
    <s v="HSF"/>
    <n v="9"/>
    <n v="9"/>
    <n v="9"/>
    <n v="1"/>
    <n v="9"/>
    <s v="US"/>
    <s v="Crucero"/>
    <n v="3"/>
    <n v="2970"/>
    <x v="0"/>
  </r>
  <r>
    <d v="2015-07-18T00:00:00"/>
    <s v="Fabio"/>
    <s v="MAD"/>
    <s v="LXA"/>
    <n v="10"/>
    <n v="10"/>
    <n v="7"/>
    <n v="10"/>
    <n v="9"/>
    <s v="RA"/>
    <s v="Crucero"/>
    <n v="15"/>
    <n v="6375"/>
    <x v="2"/>
  </r>
  <r>
    <d v="2015-07-20T00:00:00"/>
    <s v="Fabio"/>
    <s v="MAD"/>
    <s v="YCS"/>
    <n v="8"/>
    <n v="9"/>
    <n v="3"/>
    <n v="6"/>
    <n v="5"/>
    <s v="RA"/>
    <s v="Crucero"/>
    <n v="2"/>
    <n v="800"/>
    <x v="2"/>
  </r>
  <r>
    <d v="2015-07-23T00:00:00"/>
    <s v="Fabio"/>
    <s v="MAD"/>
    <s v="FPZ"/>
    <n v="6"/>
    <n v="2"/>
    <n v="8"/>
    <n v="3"/>
    <n v="7"/>
    <s v="NO"/>
    <s v="Circuito"/>
    <n v="11"/>
    <n v="12870"/>
    <x v="1"/>
  </r>
  <r>
    <d v="2015-07-24T00:00:00"/>
    <s v="Fabio"/>
    <s v="MAD"/>
    <s v="CXD"/>
    <n v="10"/>
    <n v="9"/>
    <n v="8"/>
    <n v="9"/>
    <n v="8"/>
    <s v="PM"/>
    <s v="Circuito"/>
    <n v="2"/>
    <n v="480"/>
    <x v="2"/>
  </r>
  <r>
    <d v="2015-07-25T00:00:00"/>
    <s v="Fabio"/>
    <s v="MAD"/>
    <s v="VML"/>
    <n v="7"/>
    <n v="9"/>
    <n v="6"/>
    <n v="7"/>
    <n v="9"/>
    <s v="NO"/>
    <s v="Circuito"/>
    <n v="11"/>
    <n v="12870"/>
    <x v="0"/>
  </r>
  <r>
    <d v="2015-07-26T00:00:00"/>
    <s v="Fabio"/>
    <s v="MAD"/>
    <s v="TUE"/>
    <n v="8"/>
    <n v="5"/>
    <n v="3"/>
    <n v="10"/>
    <n v="9"/>
    <s v="MJ"/>
    <s v="Circuito"/>
    <n v="8"/>
    <n v="8640"/>
    <x v="2"/>
  </r>
  <r>
    <d v="2015-07-27T00:00:00"/>
    <s v="Fabio"/>
    <s v="MAD"/>
    <s v="VVD"/>
    <n v="5"/>
    <n v="7"/>
    <n v="6"/>
    <n v="9"/>
    <n v="9"/>
    <s v="HN"/>
    <s v="Estancia"/>
    <n v="5"/>
    <n v="5850"/>
    <x v="1"/>
  </r>
  <r>
    <d v="2015-07-28T00:00:00"/>
    <s v="Fabio"/>
    <s v="MAD"/>
    <s v="OUG"/>
    <n v="7"/>
    <n v="7"/>
    <n v="3"/>
    <n v="5"/>
    <n v="6"/>
    <s v="HR"/>
    <s v="Crucero"/>
    <n v="4"/>
    <n v="2160"/>
    <x v="1"/>
  </r>
  <r>
    <d v="2015-07-31T00:00:00"/>
    <s v="Fabio"/>
    <s v="MAD"/>
    <s v="GBO"/>
    <n v="8"/>
    <n v="7"/>
    <n v="7"/>
    <n v="6"/>
    <n v="0"/>
    <s v="HR"/>
    <s v="Crucero"/>
    <n v="11"/>
    <n v="5940"/>
    <x v="1"/>
  </r>
  <r>
    <d v="2015-08-02T00:00:00"/>
    <s v="Fabio"/>
    <s v="MAD"/>
    <s v="HWT"/>
    <n v="10"/>
    <n v="7"/>
    <n v="9"/>
    <n v="9"/>
    <n v="6"/>
    <s v="OQ"/>
    <s v="Estancia"/>
    <n v="14"/>
    <n v="3780"/>
    <x v="2"/>
  </r>
  <r>
    <d v="2015-08-02T00:00:00"/>
    <s v="Fabio"/>
    <s v="MAD"/>
    <s v="JAP"/>
    <n v="5"/>
    <n v="6"/>
    <n v="6"/>
    <n v="5"/>
    <n v="4"/>
    <s v="DL"/>
    <s v="Estancia"/>
    <n v="11"/>
    <n v="5940"/>
    <x v="1"/>
  </r>
  <r>
    <d v="2015-08-04T00:00:00"/>
    <s v="Fabio"/>
    <s v="MAD"/>
    <s v="XYO"/>
    <n v="1"/>
    <n v="0"/>
    <n v="7"/>
    <n v="4"/>
    <n v="5"/>
    <s v="RA"/>
    <s v="Crucero"/>
    <n v="16"/>
    <n v="7200"/>
    <x v="1"/>
  </r>
  <r>
    <d v="2015-08-09T00:00:00"/>
    <s v="Fabio"/>
    <s v="MAD"/>
    <s v="JIW"/>
    <n v="10"/>
    <n v="10"/>
    <n v="6"/>
    <n v="7"/>
    <n v="6"/>
    <s v="HR"/>
    <s v="Crucero"/>
    <n v="9"/>
    <n v="4860"/>
    <x v="1"/>
  </r>
  <r>
    <d v="2015-08-13T00:00:00"/>
    <s v="Fabio"/>
    <s v="MAD"/>
    <s v="DQE"/>
    <n v="10"/>
    <n v="9"/>
    <n v="7"/>
    <n v="6"/>
    <n v="8"/>
    <s v="NO"/>
    <s v="Circuito"/>
    <n v="11"/>
    <n v="12870"/>
    <x v="1"/>
  </r>
  <r>
    <d v="2015-08-14T00:00:00"/>
    <s v="Fabio"/>
    <s v="MAD"/>
    <s v="WTC"/>
    <n v="8"/>
    <n v="5"/>
    <n v="6"/>
    <n v="6"/>
    <n v="5"/>
    <s v="CF"/>
    <s v="Crucero"/>
    <n v="16"/>
    <n v="10240"/>
    <x v="0"/>
  </r>
  <r>
    <d v="2015-08-16T00:00:00"/>
    <s v="Fabio"/>
    <s v="MAD"/>
    <s v="OIU"/>
    <n v="6"/>
    <n v="8"/>
    <n v="9"/>
    <n v="7"/>
    <n v="10"/>
    <s v="RA"/>
    <s v="Crucero"/>
    <n v="10"/>
    <n v="4500"/>
    <x v="2"/>
  </r>
  <r>
    <d v="2015-08-22T00:00:00"/>
    <s v="Fabio"/>
    <s v="MAD"/>
    <s v="XWJ"/>
    <n v="7"/>
    <n v="8"/>
    <n v="8"/>
    <n v="7"/>
    <n v="8"/>
    <s v="US"/>
    <s v="Crucero"/>
    <n v="7"/>
    <n v="6930"/>
    <x v="1"/>
  </r>
  <r>
    <d v="2015-08-25T00:00:00"/>
    <s v="Fabio"/>
    <s v="MAD"/>
    <s v="KWW"/>
    <n v="4"/>
    <n v="9"/>
    <n v="8"/>
    <n v="9"/>
    <n v="9"/>
    <s v="DL"/>
    <s v="Estancia"/>
    <n v="10"/>
    <n v="5400"/>
    <x v="1"/>
  </r>
  <r>
    <d v="2015-08-25T00:00:00"/>
    <s v="Fabio"/>
    <s v="MAD"/>
    <s v="LMV"/>
    <n v="4"/>
    <n v="10"/>
    <n v="2"/>
    <n v="9"/>
    <n v="7"/>
    <s v="DF"/>
    <s v="Crucero"/>
    <n v="8"/>
    <n v="2160"/>
    <x v="1"/>
  </r>
  <r>
    <d v="2015-08-26T00:00:00"/>
    <s v="Fabio"/>
    <s v="MAD"/>
    <s v="QVB"/>
    <n v="2"/>
    <n v="0"/>
    <n v="7"/>
    <n v="10"/>
    <n v="9"/>
    <s v="GI"/>
    <s v="Estancia"/>
    <n v="18"/>
    <n v="16200"/>
    <x v="1"/>
  </r>
  <r>
    <d v="2015-08-28T00:00:00"/>
    <s v="Fabio"/>
    <s v="MAD"/>
    <s v="XUE"/>
    <n v="8"/>
    <n v="7"/>
    <n v="8"/>
    <n v="9"/>
    <n v="10"/>
    <s v="PM"/>
    <s v="Circuito"/>
    <n v="9"/>
    <n v="2430"/>
    <x v="2"/>
  </r>
  <r>
    <d v="2015-08-30T00:00:00"/>
    <s v="Fabio"/>
    <s v="MAD"/>
    <s v="QOE"/>
    <n v="3"/>
    <n v="6"/>
    <n v="7"/>
    <n v="4"/>
    <n v="10"/>
    <s v="HR"/>
    <s v="Crucero"/>
    <n v="11"/>
    <n v="5940"/>
    <x v="2"/>
  </r>
  <r>
    <d v="2015-09-06T00:00:00"/>
    <s v="Fabio"/>
    <s v="MAD"/>
    <s v="CWR"/>
    <n v="5"/>
    <n v="6"/>
    <n v="3"/>
    <n v="7"/>
    <n v="7"/>
    <s v="MJ"/>
    <s v="Circuito"/>
    <n v="12"/>
    <n v="12960"/>
    <x v="1"/>
  </r>
  <r>
    <d v="2015-09-06T00:00:00"/>
    <s v="Fabio"/>
    <s v="MAD"/>
    <s v="PVQ"/>
    <n v="8"/>
    <n v="9"/>
    <n v="10"/>
    <n v="3"/>
    <n v="9"/>
    <s v="IP"/>
    <s v="Estancia"/>
    <n v="7"/>
    <n v="4410"/>
    <x v="0"/>
  </r>
  <r>
    <d v="2015-09-07T00:00:00"/>
    <s v="Fabio"/>
    <s v="MAD"/>
    <s v="SKJ"/>
    <n v="9"/>
    <n v="9"/>
    <n v="1"/>
    <n v="10"/>
    <n v="8"/>
    <s v="ZI"/>
    <s v="Estancia"/>
    <n v="17"/>
    <n v="6120"/>
    <x v="1"/>
  </r>
  <r>
    <d v="2015-09-09T00:00:00"/>
    <s v="Fabio"/>
    <s v="MAD"/>
    <s v="VUY"/>
    <n v="5"/>
    <n v="9"/>
    <n v="9"/>
    <n v="8"/>
    <n v="10"/>
    <s v="ZA"/>
    <s v="Estancia"/>
    <n v="14"/>
    <n v="15120"/>
    <x v="1"/>
  </r>
  <r>
    <d v="2015-09-11T00:00:00"/>
    <s v="Fabio"/>
    <s v="MAD"/>
    <s v="BMX"/>
    <n v="10"/>
    <n v="10"/>
    <n v="8"/>
    <n v="9"/>
    <n v="8"/>
    <s v="QT"/>
    <s v="Circuito"/>
    <n v="2"/>
    <n v="1080"/>
    <x v="1"/>
  </r>
  <r>
    <d v="2015-09-11T00:00:00"/>
    <s v="Fabio"/>
    <s v="MAD"/>
    <s v="DZF"/>
    <n v="5"/>
    <n v="8"/>
    <n v="8"/>
    <n v="10"/>
    <n v="8"/>
    <s v="US"/>
    <s v="Crucero"/>
    <n v="12"/>
    <n v="11880"/>
    <x v="1"/>
  </r>
  <r>
    <d v="2015-09-15T00:00:00"/>
    <s v="Fabio"/>
    <s v="MAD"/>
    <s v="CYO"/>
    <n v="7"/>
    <n v="9"/>
    <n v="9"/>
    <n v="7"/>
    <n v="7"/>
    <s v="DF"/>
    <s v="Crucero"/>
    <n v="12"/>
    <n v="3060"/>
    <x v="2"/>
  </r>
  <r>
    <d v="2015-09-22T00:00:00"/>
    <s v="Fabio"/>
    <s v="MAD"/>
    <s v="YOT"/>
    <n v="7"/>
    <n v="5"/>
    <n v="6"/>
    <n v="5"/>
    <n v="5"/>
    <s v="OQ"/>
    <s v="Estancia"/>
    <n v="10"/>
    <n v="2700"/>
    <x v="1"/>
  </r>
  <r>
    <d v="2015-09-23T00:00:00"/>
    <s v="Fabio"/>
    <s v="MAD"/>
    <s v="RAB"/>
    <n v="6"/>
    <n v="5"/>
    <n v="4"/>
    <n v="6"/>
    <n v="6"/>
    <s v="OQ"/>
    <s v="Estancia"/>
    <n v="9"/>
    <n v="2430"/>
    <x v="1"/>
  </r>
  <r>
    <d v="2015-09-25T00:00:00"/>
    <s v="Fabio"/>
    <s v="MAD"/>
    <s v="OIU"/>
    <n v="8"/>
    <n v="7"/>
    <n v="7"/>
    <n v="6"/>
    <n v="9"/>
    <s v="XK"/>
    <s v="Circuito"/>
    <n v="8"/>
    <n v="4320"/>
    <x v="2"/>
  </r>
  <r>
    <d v="2015-09-26T00:00:00"/>
    <s v="Fabio"/>
    <s v="MAD"/>
    <s v="HHH"/>
    <n v="10"/>
    <n v="9"/>
    <n v="0"/>
    <n v="10"/>
    <n v="8"/>
    <s v="WL"/>
    <s v="Circuito"/>
    <n v="7"/>
    <n v="4480"/>
    <x v="2"/>
  </r>
  <r>
    <d v="2015-10-01T00:00:00"/>
    <s v="Fabio"/>
    <s v="MAD"/>
    <s v="IXL"/>
    <n v="9"/>
    <n v="6"/>
    <n v="9"/>
    <n v="8"/>
    <n v="6"/>
    <s v="XY"/>
    <s v="Circuito"/>
    <n v="7"/>
    <n v="6545"/>
    <x v="2"/>
  </r>
  <r>
    <d v="2015-10-04T00:00:00"/>
    <s v="Fabio"/>
    <s v="MAD"/>
    <s v="FBC"/>
    <n v="5"/>
    <n v="3"/>
    <n v="5"/>
    <n v="5"/>
    <n v="4"/>
    <s v="UI"/>
    <s v="Crucero"/>
    <n v="17"/>
    <n v="13770"/>
    <x v="1"/>
  </r>
  <r>
    <d v="2015-10-05T00:00:00"/>
    <s v="Fabio"/>
    <s v="MAD"/>
    <s v="VXW"/>
    <n v="9"/>
    <n v="9"/>
    <n v="7"/>
    <n v="2"/>
    <n v="7"/>
    <s v="PN"/>
    <s v="Estancia"/>
    <n v="11"/>
    <n v="4950"/>
    <x v="1"/>
  </r>
  <r>
    <d v="2015-10-05T00:00:00"/>
    <s v="Fabio"/>
    <s v="MAD"/>
    <s v="EEO"/>
    <n v="5"/>
    <n v="8"/>
    <n v="9"/>
    <n v="8"/>
    <n v="1"/>
    <s v="CD"/>
    <s v="Circuito"/>
    <n v="11"/>
    <n v="7920"/>
    <x v="1"/>
  </r>
  <r>
    <d v="2015-10-08T00:00:00"/>
    <s v="Fabio"/>
    <s v="MAD"/>
    <s v="IOV"/>
    <n v="8"/>
    <n v="4"/>
    <n v="4"/>
    <n v="6"/>
    <n v="5"/>
    <s v="NO"/>
    <s v="Circuito"/>
    <n v="13"/>
    <n v="15210"/>
    <x v="1"/>
  </r>
  <r>
    <d v="2015-10-09T00:00:00"/>
    <s v="Fabio"/>
    <s v="MAD"/>
    <s v="EZK"/>
    <n v="9"/>
    <n v="7"/>
    <n v="7"/>
    <n v="8"/>
    <n v="5"/>
    <s v="CD"/>
    <s v="Circuito"/>
    <n v="19"/>
    <n v="12920"/>
    <x v="2"/>
  </r>
  <r>
    <d v="2015-10-12T00:00:00"/>
    <s v="Fabio"/>
    <s v="MAD"/>
    <s v="JKQ"/>
    <n v="6"/>
    <n v="6"/>
    <n v="8"/>
    <n v="4"/>
    <n v="10"/>
    <s v="IU"/>
    <s v="Circuito"/>
    <n v="6"/>
    <n v="3240"/>
    <x v="1"/>
  </r>
  <r>
    <d v="2015-10-15T00:00:00"/>
    <s v="Fabio"/>
    <s v="MAD"/>
    <s v="SEM"/>
    <n v="8"/>
    <n v="9"/>
    <n v="6"/>
    <n v="7"/>
    <n v="10"/>
    <s v="DF"/>
    <s v="Crucero"/>
    <n v="12"/>
    <n v="3240"/>
    <x v="2"/>
  </r>
  <r>
    <d v="2015-10-23T00:00:00"/>
    <s v="Fabio"/>
    <s v="MAD"/>
    <s v="RSE"/>
    <n v="9"/>
    <n v="6"/>
    <n v="9"/>
    <n v="9"/>
    <n v="10"/>
    <s v="NO"/>
    <s v="Circuito"/>
    <n v="6"/>
    <n v="7020"/>
    <x v="2"/>
  </r>
  <r>
    <d v="2015-10-24T00:00:00"/>
    <s v="Fabio"/>
    <s v="MAD"/>
    <s v="SBI"/>
    <n v="10"/>
    <n v="4"/>
    <n v="9"/>
    <n v="10"/>
    <n v="2"/>
    <s v="IU"/>
    <s v="Circuito"/>
    <n v="9"/>
    <n v="4860"/>
    <x v="1"/>
  </r>
  <r>
    <d v="2015-10-26T00:00:00"/>
    <s v="Fabio"/>
    <s v="MAD"/>
    <s v="AUN"/>
    <n v="9"/>
    <n v="9"/>
    <n v="9"/>
    <n v="10"/>
    <n v="7"/>
    <s v="ZI"/>
    <s v="Estancia"/>
    <n v="10"/>
    <n v="3400"/>
    <x v="2"/>
  </r>
  <r>
    <d v="2015-10-27T00:00:00"/>
    <s v="Fabio"/>
    <s v="MAD"/>
    <s v="MOZ"/>
    <n v="8"/>
    <n v="8"/>
    <n v="9"/>
    <n v="1"/>
    <n v="6"/>
    <s v="PY"/>
    <s v="Crucero"/>
    <n v="11"/>
    <n v="8800"/>
    <x v="2"/>
  </r>
  <r>
    <d v="2015-10-29T00:00:00"/>
    <s v="Fabio"/>
    <s v="MAD"/>
    <s v="CGV"/>
    <n v="10"/>
    <n v="9"/>
    <n v="10"/>
    <n v="7"/>
    <n v="9"/>
    <s v="US"/>
    <s v="Crucero"/>
    <n v="14"/>
    <n v="13090"/>
    <x v="2"/>
  </r>
  <r>
    <d v="2015-10-29T00:00:00"/>
    <s v="Fabio"/>
    <s v="MAD"/>
    <s v="MPN"/>
    <n v="10"/>
    <n v="7"/>
    <n v="8"/>
    <n v="9"/>
    <n v="8"/>
    <s v="DL"/>
    <s v="Estancia"/>
    <n v="8"/>
    <n v="4320"/>
    <x v="1"/>
  </r>
  <r>
    <d v="2015-10-29T00:00:00"/>
    <s v="Fabio"/>
    <s v="MAD"/>
    <s v="MQC"/>
    <n v="7"/>
    <n v="8"/>
    <n v="10"/>
    <n v="7"/>
    <n v="6"/>
    <s v="QT"/>
    <s v="Circuito"/>
    <n v="8"/>
    <n v="4320"/>
    <x v="1"/>
  </r>
  <r>
    <d v="2015-11-02T00:00:00"/>
    <s v="Fabio"/>
    <s v="MAD"/>
    <s v="GNQ"/>
    <n v="4"/>
    <n v="9"/>
    <n v="1"/>
    <n v="3"/>
    <n v="3"/>
    <s v="CD"/>
    <s v="Circuito"/>
    <n v="5"/>
    <n v="3400"/>
    <x v="1"/>
  </r>
  <r>
    <d v="2015-11-03T00:00:00"/>
    <s v="Fabio"/>
    <s v="MAD"/>
    <s v="SSH"/>
    <n v="10"/>
    <n v="10"/>
    <n v="7"/>
    <n v="10"/>
    <n v="10"/>
    <s v="ZI"/>
    <s v="Estancia"/>
    <n v="11"/>
    <n v="3740"/>
    <x v="1"/>
  </r>
  <r>
    <d v="2015-11-05T00:00:00"/>
    <s v="Fabio"/>
    <s v="MAD"/>
    <s v="HVW"/>
    <n v="9"/>
    <n v="7"/>
    <n v="8"/>
    <n v="9"/>
    <n v="4"/>
    <s v="WL"/>
    <s v="Circuito"/>
    <n v="9"/>
    <n v="6120"/>
    <x v="1"/>
  </r>
  <r>
    <d v="2015-11-12T00:00:00"/>
    <s v="Fabio"/>
    <s v="MAD"/>
    <s v="HSQ"/>
    <n v="10"/>
    <n v="7"/>
    <n v="6"/>
    <n v="6"/>
    <n v="5"/>
    <s v="CD"/>
    <s v="Circuito"/>
    <n v="8"/>
    <n v="5120"/>
    <x v="2"/>
  </r>
  <r>
    <d v="2015-11-13T00:00:00"/>
    <s v="Fabio"/>
    <s v="MAD"/>
    <s v="MDP"/>
    <n v="2"/>
    <n v="6"/>
    <n v="4"/>
    <n v="8"/>
    <n v="3"/>
    <s v="WY"/>
    <s v="Circuito"/>
    <n v="11"/>
    <n v="2805"/>
    <x v="1"/>
  </r>
  <r>
    <d v="2015-11-16T00:00:00"/>
    <s v="Fabio"/>
    <s v="MAD"/>
    <s v="EWM"/>
    <n v="7"/>
    <n v="6"/>
    <n v="8"/>
    <n v="10"/>
    <n v="0"/>
    <s v="RA"/>
    <s v="Crucero"/>
    <n v="13"/>
    <n v="5525"/>
    <x v="0"/>
  </r>
  <r>
    <d v="2015-11-17T00:00:00"/>
    <s v="Fabio"/>
    <s v="MAD"/>
    <s v="DQT"/>
    <n v="8"/>
    <n v="7"/>
    <n v="3"/>
    <n v="8"/>
    <n v="10"/>
    <s v="IP"/>
    <s v="Estancia"/>
    <n v="9"/>
    <n v="5355"/>
    <x v="1"/>
  </r>
  <r>
    <d v="2015-11-17T00:00:00"/>
    <s v="Fabio"/>
    <s v="MAD"/>
    <s v="LWX"/>
    <n v="5"/>
    <n v="9"/>
    <n v="1"/>
    <n v="5"/>
    <n v="10"/>
    <s v="IP"/>
    <s v="Estancia"/>
    <n v="6"/>
    <n v="3570"/>
    <x v="1"/>
  </r>
  <r>
    <d v="2015-11-21T00:00:00"/>
    <s v="Fabio"/>
    <s v="MAD"/>
    <s v="GKP"/>
    <n v="9"/>
    <n v="10"/>
    <n v="9"/>
    <n v="7"/>
    <n v="10"/>
    <s v="UI"/>
    <s v="Crucero"/>
    <n v="13"/>
    <n v="9945"/>
    <x v="1"/>
  </r>
  <r>
    <d v="2015-11-23T00:00:00"/>
    <s v="Fabio"/>
    <s v="MAD"/>
    <s v="DYL"/>
    <n v="7"/>
    <n v="7"/>
    <n v="8"/>
    <n v="10"/>
    <n v="10"/>
    <s v="ZI"/>
    <s v="Estancia"/>
    <n v="9"/>
    <n v="3060"/>
    <x v="1"/>
  </r>
  <r>
    <d v="2015-12-02T00:00:00"/>
    <s v="Fabio"/>
    <s v="MAD"/>
    <s v="JVW"/>
    <n v="9"/>
    <n v="6"/>
    <n v="7"/>
    <n v="4"/>
    <n v="10"/>
    <s v="FA"/>
    <s v="Crucero"/>
    <n v="10"/>
    <n v="4500"/>
    <x v="1"/>
  </r>
  <r>
    <d v="2015-12-02T00:00:00"/>
    <s v="Fabio"/>
    <s v="MAD"/>
    <s v="DQT"/>
    <n v="6"/>
    <n v="9"/>
    <n v="10"/>
    <n v="9"/>
    <n v="9"/>
    <s v="CD"/>
    <s v="Circuito"/>
    <n v="9"/>
    <n v="6480"/>
    <x v="1"/>
  </r>
  <r>
    <d v="2015-12-04T00:00:00"/>
    <s v="Fabio"/>
    <s v="MAD"/>
    <s v="ULW"/>
    <n v="8"/>
    <n v="8"/>
    <n v="10"/>
    <n v="9"/>
    <n v="10"/>
    <s v="IP"/>
    <s v="Estancia"/>
    <n v="13"/>
    <n v="8190"/>
    <x v="1"/>
  </r>
  <r>
    <d v="2015-12-04T00:00:00"/>
    <s v="Fabio"/>
    <s v="MAD"/>
    <s v="YCI"/>
    <n v="6"/>
    <n v="7"/>
    <n v="8"/>
    <n v="10"/>
    <n v="0"/>
    <s v="RA"/>
    <s v="Crucero"/>
    <n v="17"/>
    <n v="7650"/>
    <x v="1"/>
  </r>
  <r>
    <d v="2015-12-10T00:00:00"/>
    <s v="Fabio"/>
    <s v="MAD"/>
    <s v="EWP"/>
    <n v="6"/>
    <n v="6"/>
    <n v="5"/>
    <n v="1"/>
    <n v="7"/>
    <s v="DL"/>
    <s v="Estancia"/>
    <n v="4"/>
    <n v="2160"/>
    <x v="1"/>
  </r>
  <r>
    <d v="2015-12-10T00:00:00"/>
    <s v="Fabio"/>
    <s v="MAD"/>
    <s v="OQM"/>
    <n v="7"/>
    <n v="8"/>
    <n v="10"/>
    <n v="3"/>
    <n v="9"/>
    <s v="PY"/>
    <s v="Crucero"/>
    <n v="16"/>
    <n v="13600"/>
    <x v="2"/>
  </r>
  <r>
    <d v="2015-12-11T00:00:00"/>
    <s v="Fabio"/>
    <s v="MAD"/>
    <s v="LQH"/>
    <n v="7"/>
    <n v="9"/>
    <n v="9"/>
    <n v="9"/>
    <n v="9"/>
    <s v="WY"/>
    <s v="Circuito"/>
    <n v="4"/>
    <n v="960"/>
    <x v="2"/>
  </r>
  <r>
    <d v="2015-12-11T00:00:00"/>
    <s v="Fabio"/>
    <s v="MAD"/>
    <s v="ZOQ"/>
    <n v="10"/>
    <n v="7"/>
    <n v="8"/>
    <n v="10"/>
    <n v="10"/>
    <s v="XY"/>
    <s v="Circuito"/>
    <n v="11"/>
    <n v="10890"/>
    <x v="1"/>
  </r>
  <r>
    <d v="2015-12-11T00:00:00"/>
    <s v="Fabio"/>
    <s v="MAD"/>
    <s v="DIV"/>
    <n v="8"/>
    <n v="10"/>
    <n v="10"/>
    <n v="10"/>
    <n v="1"/>
    <s v="UI"/>
    <s v="Crucero"/>
    <n v="9"/>
    <n v="6885"/>
    <x v="0"/>
  </r>
  <r>
    <d v="2015-12-12T00:00:00"/>
    <s v="Fabio"/>
    <s v="MAD"/>
    <s v="OIB"/>
    <n v="10"/>
    <n v="10"/>
    <n v="10"/>
    <n v="9"/>
    <n v="8"/>
    <s v="XY"/>
    <s v="Circuito"/>
    <n v="8"/>
    <n v="7480"/>
    <x v="2"/>
  </r>
  <r>
    <d v="2015-12-14T00:00:00"/>
    <s v="Fabio"/>
    <s v="MAD"/>
    <s v="IEC"/>
    <n v="5"/>
    <n v="0"/>
    <n v="8"/>
    <n v="7"/>
    <n v="9"/>
    <s v="DL"/>
    <s v="Estancia"/>
    <n v="9"/>
    <n v="4860"/>
    <x v="1"/>
  </r>
  <r>
    <d v="2015-12-16T00:00:00"/>
    <s v="Fabio"/>
    <s v="MAD"/>
    <s v="ATS"/>
    <n v="7"/>
    <n v="4"/>
    <n v="9"/>
    <n v="8"/>
    <n v="3"/>
    <s v="UI"/>
    <s v="Crucero"/>
    <n v="16"/>
    <n v="12960"/>
    <x v="1"/>
  </r>
  <r>
    <d v="2015-12-17T00:00:00"/>
    <s v="Fabio"/>
    <s v="MAD"/>
    <s v="KQD"/>
    <n v="4"/>
    <n v="8"/>
    <n v="10"/>
    <n v="7"/>
    <n v="7"/>
    <s v="NO"/>
    <s v="Circuito"/>
    <n v="8"/>
    <n v="9360"/>
    <x v="1"/>
  </r>
  <r>
    <d v="2015-12-19T00:00:00"/>
    <s v="Fabio"/>
    <s v="MAD"/>
    <s v="CFM"/>
    <n v="8"/>
    <n v="4"/>
    <n v="6"/>
    <n v="6"/>
    <n v="5"/>
    <s v="GI"/>
    <s v="Estancia"/>
    <n v="7"/>
    <n v="6300"/>
    <x v="1"/>
  </r>
  <r>
    <d v="2015-12-21T00:00:00"/>
    <s v="Fabio"/>
    <s v="MAD"/>
    <s v="KBG"/>
    <n v="8"/>
    <n v="10"/>
    <n v="8"/>
    <n v="7"/>
    <n v="9"/>
    <s v="CD"/>
    <s v="Circuito"/>
    <n v="14"/>
    <n v="10080"/>
    <x v="1"/>
  </r>
  <r>
    <d v="2015-12-27T00:00:00"/>
    <s v="Fabio"/>
    <s v="MAD"/>
    <s v="KDU"/>
    <n v="8"/>
    <n v="1"/>
    <n v="10"/>
    <n v="10"/>
    <n v="9"/>
    <s v="XK"/>
    <s v="Circuito"/>
    <n v="11"/>
    <n v="5280"/>
    <x v="2"/>
  </r>
  <r>
    <d v="2015-12-28T00:00:00"/>
    <s v="Fabio"/>
    <s v="MAD"/>
    <s v="KBS"/>
    <n v="7"/>
    <n v="9"/>
    <n v="8"/>
    <n v="7"/>
    <n v="9"/>
    <s v="GI"/>
    <s v="Estancia"/>
    <n v="15"/>
    <n v="12000"/>
    <x v="2"/>
  </r>
  <r>
    <d v="2015-12-31T00:00:00"/>
    <s v="Fabio"/>
    <s v="MAD"/>
    <s v="SBW"/>
    <n v="8"/>
    <n v="10"/>
    <n v="7"/>
    <n v="6"/>
    <n v="10"/>
    <s v="OQ"/>
    <s v="Estancia"/>
    <n v="15"/>
    <n v="3600"/>
    <x v="0"/>
  </r>
  <r>
    <d v="2016-01-01T00:00:00"/>
    <s v="Fabio"/>
    <s v="MAD"/>
    <s v="BXV"/>
    <n v="8"/>
    <n v="10"/>
    <n v="4"/>
    <n v="8"/>
    <n v="9"/>
    <s v="CF"/>
    <s v="Crucero"/>
    <n v="11"/>
    <n v="7480"/>
    <x v="1"/>
  </r>
  <r>
    <d v="2016-01-01T00:00:00"/>
    <s v="Fabio"/>
    <s v="MAD"/>
    <s v="TKG"/>
    <n v="9"/>
    <n v="9"/>
    <n v="10"/>
    <n v="9"/>
    <n v="1"/>
    <s v="MJ"/>
    <s v="Circuito"/>
    <n v="12"/>
    <n v="12240"/>
    <x v="2"/>
  </r>
  <r>
    <d v="2016-01-03T00:00:00"/>
    <s v="Fabio"/>
    <s v="MAD"/>
    <s v="QYS"/>
    <n v="6"/>
    <n v="5"/>
    <n v="5"/>
    <n v="9"/>
    <n v="10"/>
    <s v="PM"/>
    <s v="Circuito"/>
    <n v="12"/>
    <n v="3060"/>
    <x v="1"/>
  </r>
  <r>
    <d v="2016-01-04T00:00:00"/>
    <s v="Fabio"/>
    <s v="MAD"/>
    <s v="HFY"/>
    <n v="7"/>
    <n v="4"/>
    <n v="5"/>
    <n v="8"/>
    <n v="5"/>
    <s v="WY"/>
    <s v="Circuito"/>
    <n v="9"/>
    <n v="2295"/>
    <x v="1"/>
  </r>
  <r>
    <d v="2016-01-08T00:00:00"/>
    <s v="Fabio"/>
    <s v="MAD"/>
    <s v="AEF"/>
    <n v="4"/>
    <n v="8"/>
    <n v="4"/>
    <n v="6"/>
    <n v="9"/>
    <s v="MJ"/>
    <s v="Circuito"/>
    <n v="8"/>
    <n v="8160"/>
    <x v="1"/>
  </r>
  <r>
    <d v="2016-01-09T00:00:00"/>
    <s v="Fabio"/>
    <s v="MAD"/>
    <s v="QBA"/>
    <n v="9"/>
    <n v="8"/>
    <n v="2"/>
    <n v="4"/>
    <n v="10"/>
    <s v="HR"/>
    <s v="Crucero"/>
    <n v="14"/>
    <n v="7140"/>
    <x v="1"/>
  </r>
  <r>
    <d v="2016-01-11T00:00:00"/>
    <s v="Fabio"/>
    <s v="MAD"/>
    <s v="KEJ"/>
    <n v="10"/>
    <n v="10"/>
    <n v="10"/>
    <n v="9"/>
    <n v="9"/>
    <s v="DL"/>
    <s v="Estancia"/>
    <n v="18"/>
    <n v="9180"/>
    <x v="2"/>
  </r>
  <r>
    <d v="2016-01-13T00:00:00"/>
    <s v="Fabio"/>
    <s v="MAD"/>
    <s v="JWN"/>
    <n v="8"/>
    <n v="7"/>
    <n v="6"/>
    <n v="7"/>
    <n v="7"/>
    <s v="WY"/>
    <s v="Circuito"/>
    <n v="16"/>
    <n v="4080"/>
    <x v="1"/>
  </r>
  <r>
    <d v="2016-01-13T00:00:00"/>
    <s v="Fabio"/>
    <s v="MAD"/>
    <s v="BMK"/>
    <n v="6"/>
    <n v="0"/>
    <n v="6"/>
    <n v="6"/>
    <n v="2"/>
    <s v="US"/>
    <s v="Crucero"/>
    <n v="10"/>
    <n v="10200"/>
    <x v="1"/>
  </r>
  <r>
    <d v="2016-01-18T00:00:00"/>
    <s v="Fabio"/>
    <s v="MAD"/>
    <s v="ICJ"/>
    <n v="7"/>
    <n v="6"/>
    <n v="8"/>
    <n v="3"/>
    <n v="7"/>
    <s v="IP"/>
    <s v="Estancia"/>
    <n v="11"/>
    <n v="7480"/>
    <x v="1"/>
  </r>
  <r>
    <d v="2016-01-20T00:00:00"/>
    <s v="Fabio"/>
    <s v="MAD"/>
    <s v="MJD"/>
    <n v="8"/>
    <n v="6"/>
    <n v="6"/>
    <n v="8"/>
    <n v="8"/>
    <s v="WY"/>
    <s v="Circuito"/>
    <n v="6"/>
    <n v="1530"/>
    <x v="1"/>
  </r>
  <r>
    <d v="2016-01-21T00:00:00"/>
    <s v="Fabio"/>
    <s v="MAD"/>
    <s v="UYU"/>
    <n v="8"/>
    <n v="8"/>
    <n v="5"/>
    <n v="5"/>
    <n v="9"/>
    <s v="DL"/>
    <s v="Estancia"/>
    <n v="7"/>
    <n v="3570"/>
    <x v="1"/>
  </r>
  <r>
    <d v="2016-01-21T00:00:00"/>
    <s v="Fabio"/>
    <s v="MAD"/>
    <s v="HPP"/>
    <n v="8"/>
    <n v="5"/>
    <n v="8"/>
    <n v="8"/>
    <n v="9"/>
    <s v="FA"/>
    <s v="Crucero"/>
    <n v="4"/>
    <n v="1700"/>
    <x v="2"/>
  </r>
  <r>
    <d v="2016-01-23T00:00:00"/>
    <s v="Fabio"/>
    <s v="MAD"/>
    <s v="YOT"/>
    <n v="2"/>
    <n v="8"/>
    <n v="0"/>
    <n v="5"/>
    <n v="4"/>
    <s v="FA"/>
    <s v="Crucero"/>
    <n v="18"/>
    <n v="7650"/>
    <x v="1"/>
  </r>
  <r>
    <d v="2016-01-23T00:00:00"/>
    <s v="Fabio"/>
    <s v="MAD"/>
    <s v="JYJ"/>
    <n v="8"/>
    <n v="10"/>
    <n v="7"/>
    <n v="8"/>
    <n v="6"/>
    <s v="LY"/>
    <s v="Estancia"/>
    <n v="13"/>
    <n v="7280"/>
    <x v="0"/>
  </r>
  <r>
    <d v="2016-01-27T00:00:00"/>
    <s v="Fabio"/>
    <s v="MAD"/>
    <s v="VAS"/>
    <n v="7"/>
    <n v="6"/>
    <n v="8"/>
    <n v="5"/>
    <n v="7"/>
    <s v="US"/>
    <s v="Crucero"/>
    <n v="12"/>
    <n v="12240"/>
    <x v="1"/>
  </r>
  <r>
    <d v="2016-01-30T00:00:00"/>
    <s v="Fabio"/>
    <s v="MAD"/>
    <s v="ELD"/>
    <n v="8"/>
    <n v="8"/>
    <n v="10"/>
    <n v="7"/>
    <n v="10"/>
    <s v="FA"/>
    <s v="Crucero"/>
    <n v="13"/>
    <n v="5525"/>
    <x v="1"/>
  </r>
  <r>
    <d v="2016-01-31T00:00:00"/>
    <s v="Fabio"/>
    <s v="MAD"/>
    <s v="CFE"/>
    <n v="10"/>
    <n v="9"/>
    <n v="8"/>
    <n v="8"/>
    <n v="9"/>
    <s v="DL"/>
    <s v="Estancia"/>
    <n v="11"/>
    <n v="5610"/>
    <x v="1"/>
  </r>
  <r>
    <d v="2016-02-03T00:00:00"/>
    <s v="Fabio"/>
    <s v="MAD"/>
    <s v="OKB"/>
    <n v="9"/>
    <n v="10"/>
    <n v="8"/>
    <n v="8"/>
    <n v="10"/>
    <s v="HN"/>
    <s v="Estancia"/>
    <n v="5"/>
    <n v="6300"/>
    <x v="1"/>
  </r>
  <r>
    <d v="2016-02-03T00:00:00"/>
    <s v="Fabio"/>
    <s v="MAD"/>
    <s v="PNT"/>
    <n v="1"/>
    <n v="9"/>
    <n v="4"/>
    <n v="10"/>
    <n v="10"/>
    <s v="CD"/>
    <s v="Circuito"/>
    <n v="6"/>
    <n v="4320"/>
    <x v="0"/>
  </r>
  <r>
    <d v="2016-02-03T00:00:00"/>
    <s v="Fabio"/>
    <s v="MAD"/>
    <s v="IAJ"/>
    <n v="6"/>
    <n v="7"/>
    <n v="3"/>
    <n v="10"/>
    <n v="10"/>
    <s v="CD"/>
    <s v="Circuito"/>
    <n v="7"/>
    <n v="5670"/>
    <x v="1"/>
  </r>
  <r>
    <d v="2016-02-03T00:00:00"/>
    <s v="Fabio"/>
    <s v="MAD"/>
    <s v="TZC"/>
    <n v="9"/>
    <n v="8"/>
    <n v="7"/>
    <n v="2"/>
    <n v="8"/>
    <s v="US"/>
    <s v="Crucero"/>
    <n v="13"/>
    <n v="12480"/>
    <x v="2"/>
  </r>
  <r>
    <d v="2016-02-03T00:00:00"/>
    <s v="Fabio"/>
    <s v="MAD"/>
    <s v="PPB"/>
    <n v="10"/>
    <n v="7"/>
    <n v="9"/>
    <n v="5"/>
    <n v="2"/>
    <s v="HR"/>
    <s v="Crucero"/>
    <n v="17"/>
    <n v="9180"/>
    <x v="1"/>
  </r>
  <r>
    <d v="2016-02-05T00:00:00"/>
    <s v="Fabio"/>
    <s v="MAD"/>
    <s v="OOA"/>
    <n v="3"/>
    <n v="9"/>
    <n v="9"/>
    <n v="10"/>
    <n v="9"/>
    <s v="PM"/>
    <s v="Circuito"/>
    <n v="10"/>
    <n v="2700"/>
    <x v="1"/>
  </r>
  <r>
    <d v="2016-02-06T00:00:00"/>
    <s v="Fabio"/>
    <s v="MAD"/>
    <s v="JHY"/>
    <n v="10"/>
    <n v="5"/>
    <n v="5"/>
    <n v="7"/>
    <n v="7"/>
    <s v="LY"/>
    <s v="Estancia"/>
    <n v="7"/>
    <n v="4410"/>
    <x v="1"/>
  </r>
  <r>
    <d v="2016-02-07T00:00:00"/>
    <s v="Fabio"/>
    <s v="MAD"/>
    <s v="HUY"/>
    <n v="7"/>
    <n v="7"/>
    <n v="10"/>
    <n v="10"/>
    <n v="9"/>
    <s v="HR"/>
    <s v="Crucero"/>
    <n v="17"/>
    <n v="9180"/>
    <x v="1"/>
  </r>
  <r>
    <d v="2016-02-08T00:00:00"/>
    <s v="Fabio"/>
    <s v="MAD"/>
    <s v="SSC"/>
    <n v="8"/>
    <n v="9"/>
    <n v="10"/>
    <n v="8"/>
    <n v="9"/>
    <s v="YY"/>
    <s v="Crucero"/>
    <n v="3"/>
    <n v="3240"/>
    <x v="1"/>
  </r>
  <r>
    <d v="2016-02-10T00:00:00"/>
    <s v="Fabio"/>
    <s v="MAD"/>
    <s v="KLC"/>
    <n v="5"/>
    <n v="6"/>
    <n v="7"/>
    <n v="9"/>
    <n v="10"/>
    <s v="GI"/>
    <s v="Estancia"/>
    <n v="12"/>
    <n v="10800"/>
    <x v="1"/>
  </r>
  <r>
    <d v="2016-02-13T00:00:00"/>
    <s v="Fabio"/>
    <s v="MAD"/>
    <s v="BHE"/>
    <n v="7"/>
    <n v="5"/>
    <n v="7"/>
    <n v="9"/>
    <n v="5"/>
    <s v="FA"/>
    <s v="Crucero"/>
    <n v="11"/>
    <n v="4950"/>
    <x v="1"/>
  </r>
  <r>
    <d v="2016-02-16T00:00:00"/>
    <s v="Fabio"/>
    <s v="MAD"/>
    <s v="OUJ"/>
    <n v="10"/>
    <n v="10"/>
    <n v="9"/>
    <n v="9"/>
    <n v="10"/>
    <s v="XK"/>
    <s v="Circuito"/>
    <n v="16"/>
    <n v="10080"/>
    <x v="1"/>
  </r>
  <r>
    <d v="2016-02-17T00:00:00"/>
    <s v="Fabio"/>
    <s v="MAD"/>
    <s v="NWY"/>
    <n v="6"/>
    <n v="5"/>
    <n v="4"/>
    <n v="6"/>
    <n v="6"/>
    <s v="WY"/>
    <s v="Circuito"/>
    <n v="9"/>
    <n v="2430"/>
    <x v="1"/>
  </r>
  <r>
    <d v="2016-02-17T00:00:00"/>
    <s v="Fabio"/>
    <s v="MAD"/>
    <s v="LMV"/>
    <n v="10"/>
    <n v="10"/>
    <n v="10"/>
    <n v="10"/>
    <n v="7"/>
    <s v="MJ"/>
    <s v="Circuito"/>
    <n v="14"/>
    <n v="15120"/>
    <x v="1"/>
  </r>
  <r>
    <d v="2016-02-19T00:00:00"/>
    <s v="Fabio"/>
    <s v="MAD"/>
    <s v="ICJ"/>
    <n v="8"/>
    <n v="8"/>
    <n v="8"/>
    <n v="5"/>
    <n v="8"/>
    <s v="US"/>
    <s v="Crucero"/>
    <n v="5"/>
    <n v="5400"/>
    <x v="1"/>
  </r>
  <r>
    <d v="2016-02-21T00:00:00"/>
    <s v="Fabio"/>
    <s v="MAD"/>
    <s v="HUY"/>
    <n v="0"/>
    <n v="10"/>
    <n v="10"/>
    <n v="2"/>
    <n v="10"/>
    <s v="IU"/>
    <s v="Circuito"/>
    <n v="8"/>
    <n v="4320"/>
    <x v="1"/>
  </r>
  <r>
    <d v="2016-02-28T00:00:00"/>
    <s v="Fabio"/>
    <s v="MAD"/>
    <s v="ULA"/>
    <n v="5"/>
    <n v="8"/>
    <n v="7"/>
    <n v="6"/>
    <n v="7"/>
    <s v="PN"/>
    <s v="Estancia"/>
    <n v="20"/>
    <n v="8500"/>
    <x v="2"/>
  </r>
  <r>
    <d v="2016-02-28T00:00:00"/>
    <s v="Fabio"/>
    <s v="MAD"/>
    <s v="UQE"/>
    <n v="7"/>
    <n v="10"/>
    <n v="7"/>
    <n v="8"/>
    <n v="5"/>
    <s v="MJ"/>
    <s v="Circuito"/>
    <n v="14"/>
    <n v="15120"/>
    <x v="1"/>
  </r>
  <r>
    <d v="2016-03-02T00:00:00"/>
    <s v="Fabio"/>
    <s v="MAD"/>
    <s v="EGR"/>
    <n v="8"/>
    <n v="7"/>
    <n v="10"/>
    <n v="9"/>
    <n v="8"/>
    <s v="CD"/>
    <s v="Circuito"/>
    <n v="5"/>
    <n v="4050"/>
    <x v="1"/>
  </r>
  <r>
    <d v="2016-03-03T00:00:00"/>
    <s v="Fabio"/>
    <s v="MAD"/>
    <s v="HVY"/>
    <n v="7"/>
    <n v="7"/>
    <n v="9"/>
    <n v="10"/>
    <n v="7"/>
    <s v="CD"/>
    <s v="Circuito"/>
    <n v="9"/>
    <n v="7290"/>
    <x v="1"/>
  </r>
  <r>
    <d v="2016-03-05T00:00:00"/>
    <s v="Fabio"/>
    <s v="MAD"/>
    <s v="ETI"/>
    <n v="6"/>
    <n v="10"/>
    <n v="10"/>
    <n v="10"/>
    <n v="8"/>
    <s v="US"/>
    <s v="Crucero"/>
    <n v="15"/>
    <n v="14400"/>
    <x v="2"/>
  </r>
  <r>
    <d v="2016-03-05T00:00:00"/>
    <s v="Fabio"/>
    <s v="MAD"/>
    <s v="XWJ"/>
    <n v="8"/>
    <n v="6"/>
    <n v="6"/>
    <n v="10"/>
    <n v="1"/>
    <s v="HR"/>
    <s v="Crucero"/>
    <n v="9"/>
    <n v="4860"/>
    <x v="1"/>
  </r>
  <r>
    <d v="2016-03-11T00:00:00"/>
    <s v="Fabio"/>
    <s v="MAD"/>
    <s v="AMD"/>
    <n v="2"/>
    <n v="7"/>
    <n v="3"/>
    <n v="10"/>
    <n v="8"/>
    <s v="FA"/>
    <s v="Crucero"/>
    <n v="12"/>
    <n v="4800"/>
    <x v="2"/>
  </r>
  <r>
    <d v="2016-03-11T00:00:00"/>
    <s v="Fabio"/>
    <s v="MAD"/>
    <s v="NQZ"/>
    <n v="7"/>
    <n v="6"/>
    <n v="7"/>
    <n v="8"/>
    <n v="5"/>
    <s v="NO"/>
    <s v="Circuito"/>
    <n v="11"/>
    <n v="13860"/>
    <x v="1"/>
  </r>
  <r>
    <d v="2016-03-11T00:00:00"/>
    <s v="Fabio"/>
    <s v="MAD"/>
    <s v="YWG"/>
    <n v="5"/>
    <n v="9"/>
    <n v="9"/>
    <n v="8"/>
    <n v="8"/>
    <s v="NO"/>
    <s v="Circuito"/>
    <n v="9"/>
    <n v="11340"/>
    <x v="2"/>
  </r>
  <r>
    <d v="2016-03-12T00:00:00"/>
    <s v="Fabio"/>
    <s v="MAD"/>
    <s v="MGG"/>
    <n v="3"/>
    <n v="7"/>
    <n v="2"/>
    <n v="9"/>
    <n v="3"/>
    <s v="QT"/>
    <s v="Circuito"/>
    <n v="7"/>
    <n v="3780"/>
    <x v="1"/>
  </r>
  <r>
    <d v="2016-03-15T00:00:00"/>
    <s v="Fabio"/>
    <s v="MAD"/>
    <s v="QHU"/>
    <n v="9"/>
    <n v="7"/>
    <n v="9"/>
    <n v="9"/>
    <n v="8"/>
    <s v="LY"/>
    <s v="Estancia"/>
    <n v="15"/>
    <n v="9450"/>
    <x v="1"/>
  </r>
  <r>
    <d v="2016-03-18T00:00:00"/>
    <s v="Fabio"/>
    <s v="MAD"/>
    <s v="AEO"/>
    <n v="5"/>
    <n v="4"/>
    <n v="5"/>
    <n v="6"/>
    <n v="7"/>
    <s v="NO"/>
    <s v="Circuito"/>
    <n v="18"/>
    <n v="22680"/>
    <x v="1"/>
  </r>
  <r>
    <d v="2016-03-19T00:00:00"/>
    <s v="Fabio"/>
    <s v="MAD"/>
    <s v="AFX"/>
    <n v="8"/>
    <n v="9"/>
    <n v="9"/>
    <n v="4"/>
    <n v="10"/>
    <s v="HN"/>
    <s v="Estancia"/>
    <n v="6"/>
    <n v="7560"/>
    <x v="1"/>
  </r>
  <r>
    <d v="2016-03-19T00:00:00"/>
    <s v="Fabio"/>
    <s v="MAD"/>
    <s v="KBS"/>
    <n v="7"/>
    <n v="7"/>
    <n v="10"/>
    <n v="6"/>
    <n v="4"/>
    <s v="WY"/>
    <s v="Circuito"/>
    <n v="13"/>
    <n v="3120"/>
    <x v="2"/>
  </r>
  <r>
    <d v="2016-03-19T00:00:00"/>
    <s v="Fabio"/>
    <s v="MAD"/>
    <s v="VAS"/>
    <n v="1"/>
    <n v="8"/>
    <n v="7"/>
    <n v="6"/>
    <n v="8"/>
    <s v="OQ"/>
    <s v="Estancia"/>
    <n v="11"/>
    <n v="2970"/>
    <x v="1"/>
  </r>
  <r>
    <d v="2016-03-19T00:00:00"/>
    <s v="Fabio"/>
    <s v="MAD"/>
    <s v="QMR"/>
    <n v="8"/>
    <n v="2"/>
    <n v="9"/>
    <n v="9"/>
    <n v="8"/>
    <s v="PM"/>
    <s v="Circuito"/>
    <n v="8"/>
    <n v="2160"/>
    <x v="1"/>
  </r>
  <r>
    <d v="2016-03-20T00:00:00"/>
    <s v="Fabio"/>
    <s v="MAD"/>
    <s v="JXZ"/>
    <n v="10"/>
    <n v="10"/>
    <n v="10"/>
    <n v="10"/>
    <n v="10"/>
    <s v="DL"/>
    <s v="Estancia"/>
    <n v="10"/>
    <n v="5400"/>
    <x v="1"/>
  </r>
  <r>
    <d v="2016-03-21T00:00:00"/>
    <s v="Fabio"/>
    <s v="MAD"/>
    <s v="FVX"/>
    <n v="4"/>
    <n v="7"/>
    <n v="3"/>
    <n v="9"/>
    <n v="8"/>
    <s v="CD"/>
    <s v="Circuito"/>
    <n v="4"/>
    <n v="3240"/>
    <x v="0"/>
  </r>
  <r>
    <d v="2016-03-30T00:00:00"/>
    <s v="Fabio"/>
    <s v="MAD"/>
    <s v="GSI"/>
    <n v="6"/>
    <n v="8"/>
    <n v="8"/>
    <n v="6"/>
    <n v="6"/>
    <s v="HR"/>
    <s v="Crucero"/>
    <n v="7"/>
    <n v="3780"/>
    <x v="1"/>
  </r>
  <r>
    <d v="2016-03-30T00:00:00"/>
    <s v="Fabio"/>
    <s v="MAD"/>
    <s v="YCI"/>
    <n v="7"/>
    <n v="5"/>
    <n v="7"/>
    <n v="6"/>
    <n v="8"/>
    <s v="MJ"/>
    <s v="Circuito"/>
    <n v="6"/>
    <n v="6480"/>
    <x v="1"/>
  </r>
  <r>
    <d v="2016-03-31T00:00:00"/>
    <s v="Fabio"/>
    <s v="MAD"/>
    <s v="VHG"/>
    <n v="7"/>
    <n v="6"/>
    <n v="7"/>
    <n v="7"/>
    <n v="8"/>
    <s v="DL"/>
    <s v="Estancia"/>
    <n v="16"/>
    <n v="8640"/>
    <x v="0"/>
  </r>
  <r>
    <d v="2016-03-31T00:00:00"/>
    <s v="Fabio"/>
    <s v="MAD"/>
    <s v="JLE"/>
    <n v="6"/>
    <n v="8"/>
    <n v="6"/>
    <n v="8"/>
    <n v="6"/>
    <s v="DL"/>
    <s v="Estancia"/>
    <n v="2"/>
    <n v="1080"/>
    <x v="1"/>
  </r>
  <r>
    <d v="2016-04-02T00:00:00"/>
    <s v="Fabio"/>
    <s v="MAD"/>
    <s v="AEF"/>
    <n v="8"/>
    <n v="7"/>
    <n v="5"/>
    <n v="8"/>
    <n v="0"/>
    <s v="DL"/>
    <s v="Estancia"/>
    <n v="9"/>
    <n v="4860"/>
    <x v="1"/>
  </r>
  <r>
    <d v="2016-04-04T00:00:00"/>
    <s v="Fabio"/>
    <s v="MAD"/>
    <s v="HIQ"/>
    <n v="10"/>
    <n v="7"/>
    <n v="9"/>
    <n v="9"/>
    <n v="10"/>
    <s v="MJ"/>
    <s v="Circuito"/>
    <n v="10"/>
    <n v="10800"/>
    <x v="1"/>
  </r>
  <r>
    <d v="2016-04-04T00:00:00"/>
    <s v="Fabio"/>
    <s v="MAD"/>
    <s v="FZH"/>
    <n v="9"/>
    <n v="8"/>
    <n v="7"/>
    <n v="9"/>
    <n v="5"/>
    <s v="MJ"/>
    <s v="Circuito"/>
    <n v="12"/>
    <n v="12960"/>
    <x v="1"/>
  </r>
  <r>
    <d v="2016-04-07T00:00:00"/>
    <s v="Fabio"/>
    <s v="MAD"/>
    <s v="LXP"/>
    <n v="9"/>
    <n v="8"/>
    <n v="8"/>
    <n v="0"/>
    <n v="8"/>
    <s v="DL"/>
    <s v="Estancia"/>
    <n v="6"/>
    <n v="3060"/>
    <x v="2"/>
  </r>
  <r>
    <d v="2016-04-09T00:00:00"/>
    <s v="Fabio"/>
    <s v="MAD"/>
    <s v="WXO"/>
    <n v="6"/>
    <n v="5"/>
    <n v="3"/>
    <n v="8"/>
    <n v="8"/>
    <s v="FA"/>
    <s v="Crucero"/>
    <n v="7"/>
    <n v="3150"/>
    <x v="1"/>
  </r>
  <r>
    <d v="2016-04-11T00:00:00"/>
    <s v="Fabio"/>
    <s v="MAD"/>
    <s v="XGK"/>
    <n v="5"/>
    <n v="2"/>
    <n v="6"/>
    <n v="6"/>
    <n v="4"/>
    <s v="XK"/>
    <s v="Circuito"/>
    <n v="11"/>
    <n v="6930"/>
    <x v="1"/>
  </r>
  <r>
    <d v="2016-04-19T00:00:00"/>
    <s v="Fabio"/>
    <s v="MAD"/>
    <s v="VAP"/>
    <n v="8"/>
    <n v="8"/>
    <n v="8"/>
    <n v="9"/>
    <n v="9"/>
    <s v="NO"/>
    <s v="Circuito"/>
    <n v="13"/>
    <n v="16380"/>
    <x v="1"/>
  </r>
  <r>
    <d v="2016-04-22T00:00:00"/>
    <s v="Fabio"/>
    <s v="MAD"/>
    <s v="LXB"/>
    <n v="8"/>
    <n v="10"/>
    <n v="10"/>
    <n v="10"/>
    <n v="9"/>
    <s v="IU"/>
    <s v="Circuito"/>
    <n v="10"/>
    <n v="5400"/>
    <x v="1"/>
  </r>
  <r>
    <d v="2016-04-25T00:00:00"/>
    <s v="Fabio"/>
    <s v="MAD"/>
    <s v="PNT"/>
    <n v="7"/>
    <n v="7"/>
    <n v="9"/>
    <n v="8"/>
    <n v="7"/>
    <s v="PM"/>
    <s v="Circuito"/>
    <n v="9"/>
    <n v="2160"/>
    <x v="0"/>
  </r>
  <r>
    <d v="2016-04-26T00:00:00"/>
    <s v="Fabio"/>
    <s v="MAD"/>
    <s v="TLW"/>
    <n v="10"/>
    <n v="10"/>
    <n v="9"/>
    <n v="10"/>
    <n v="9"/>
    <s v="PM"/>
    <s v="Circuito"/>
    <n v="8"/>
    <n v="2160"/>
    <x v="1"/>
  </r>
  <r>
    <d v="2016-04-28T00:00:00"/>
    <s v="Fabio"/>
    <s v="MAD"/>
    <s v="PQX"/>
    <n v="10"/>
    <n v="8"/>
    <n v="10"/>
    <n v="10"/>
    <n v="10"/>
    <s v="ZA"/>
    <s v="Estancia"/>
    <n v="10"/>
    <n v="10800"/>
    <x v="2"/>
  </r>
  <r>
    <d v="2016-05-01T00:00:00"/>
    <s v="Fabio"/>
    <s v="MAD"/>
    <s v="JBR"/>
    <n v="10"/>
    <n v="1"/>
    <n v="9"/>
    <n v="10"/>
    <n v="9"/>
    <s v="RA"/>
    <s v="Crucero"/>
    <n v="7"/>
    <n v="2975"/>
    <x v="1"/>
  </r>
  <r>
    <d v="2016-05-06T00:00:00"/>
    <s v="Fabio"/>
    <s v="MAD"/>
    <s v="XLW"/>
    <n v="9"/>
    <n v="9"/>
    <n v="9"/>
    <n v="7"/>
    <n v="7"/>
    <s v="XY"/>
    <s v="Circuito"/>
    <n v="8"/>
    <n v="8160"/>
    <x v="1"/>
  </r>
  <r>
    <d v="2016-05-09T00:00:00"/>
    <s v="Fabio"/>
    <s v="MAD"/>
    <s v="QBA"/>
    <n v="7"/>
    <n v="7"/>
    <n v="10"/>
    <n v="2"/>
    <n v="3"/>
    <s v="UI"/>
    <s v="Crucero"/>
    <n v="15"/>
    <n v="11475"/>
    <x v="1"/>
  </r>
  <r>
    <d v="2016-05-10T00:00:00"/>
    <s v="Fabio"/>
    <s v="MAD"/>
    <s v="RCB"/>
    <n v="7"/>
    <n v="9"/>
    <n v="5"/>
    <n v="8"/>
    <n v="7"/>
    <s v="CD"/>
    <s v="Circuito"/>
    <n v="9"/>
    <n v="6885"/>
    <x v="1"/>
  </r>
  <r>
    <d v="2016-05-11T00:00:00"/>
    <s v="Fabio"/>
    <s v="MAD"/>
    <s v="MEE"/>
    <n v="9"/>
    <n v="6"/>
    <n v="6"/>
    <n v="8"/>
    <n v="9"/>
    <s v="MJ"/>
    <s v="Circuito"/>
    <n v="7"/>
    <n v="7140"/>
    <x v="2"/>
  </r>
  <r>
    <d v="2016-05-13T00:00:00"/>
    <s v="Fabio"/>
    <s v="MAD"/>
    <s v="AYL"/>
    <n v="4"/>
    <n v="4"/>
    <n v="6"/>
    <n v="6"/>
    <n v="4"/>
    <s v="YY"/>
    <s v="Crucero"/>
    <n v="13"/>
    <n v="13260"/>
    <x v="1"/>
  </r>
  <r>
    <d v="2016-05-13T00:00:00"/>
    <s v="Fabio"/>
    <s v="MAD"/>
    <s v="JXZ"/>
    <n v="9"/>
    <n v="9"/>
    <n v="9"/>
    <n v="10"/>
    <n v="7"/>
    <s v="US"/>
    <s v="Crucero"/>
    <n v="12"/>
    <n v="12240"/>
    <x v="1"/>
  </r>
  <r>
    <d v="2016-05-16T00:00:00"/>
    <s v="Fabio"/>
    <s v="MAD"/>
    <s v="OLT"/>
    <n v="9"/>
    <n v="10"/>
    <n v="7"/>
    <n v="8"/>
    <n v="7"/>
    <s v="XY"/>
    <s v="Circuito"/>
    <n v="3"/>
    <n v="3060"/>
    <x v="1"/>
  </r>
  <r>
    <d v="2016-05-17T00:00:00"/>
    <s v="Fabio"/>
    <s v="MAD"/>
    <s v="VGC"/>
    <n v="6"/>
    <n v="8"/>
    <n v="7"/>
    <n v="7"/>
    <n v="9"/>
    <s v="FA"/>
    <s v="Crucero"/>
    <n v="7"/>
    <n v="2975"/>
    <x v="1"/>
  </r>
  <r>
    <d v="2016-05-17T00:00:00"/>
    <s v="Fabio"/>
    <s v="MAD"/>
    <s v="INU"/>
    <n v="9"/>
    <n v="7"/>
    <n v="7"/>
    <n v="9"/>
    <n v="10"/>
    <s v="ZI"/>
    <s v="Estancia"/>
    <n v="6"/>
    <n v="2550"/>
    <x v="1"/>
  </r>
  <r>
    <d v="2016-05-23T00:00:00"/>
    <s v="Fabio"/>
    <s v="MAD"/>
    <s v="IDN"/>
    <n v="2"/>
    <n v="8"/>
    <n v="8"/>
    <n v="8"/>
    <n v="10"/>
    <s v="HN"/>
    <s v="Estancia"/>
    <n v="11"/>
    <n v="13090"/>
    <x v="2"/>
  </r>
  <r>
    <d v="2016-05-25T00:00:00"/>
    <s v="Fabio"/>
    <s v="MAD"/>
    <s v="LHE"/>
    <n v="1"/>
    <n v="7"/>
    <n v="7"/>
    <n v="6"/>
    <n v="5"/>
    <s v="PY"/>
    <s v="Crucero"/>
    <n v="9"/>
    <n v="8415"/>
    <x v="1"/>
  </r>
  <r>
    <d v="2016-05-25T00:00:00"/>
    <s v="Fabio"/>
    <s v="MAD"/>
    <s v="LQV"/>
    <n v="9"/>
    <n v="10"/>
    <n v="6"/>
    <n v="6"/>
    <n v="0"/>
    <s v="ZI"/>
    <s v="Estancia"/>
    <n v="9"/>
    <n v="3600"/>
    <x v="0"/>
  </r>
  <r>
    <d v="2016-05-26T00:00:00"/>
    <s v="Fabio"/>
    <s v="MAD"/>
    <s v="TAR"/>
    <n v="5"/>
    <n v="2"/>
    <n v="8"/>
    <n v="7"/>
    <n v="10"/>
    <s v="DF"/>
    <s v="Crucero"/>
    <n v="5"/>
    <n v="1275"/>
    <x v="1"/>
  </r>
  <r>
    <d v="2016-05-27T00:00:00"/>
    <s v="Fabio"/>
    <s v="MAD"/>
    <s v="CPD"/>
    <n v="9"/>
    <n v="10"/>
    <n v="8"/>
    <n v="5"/>
    <n v="8"/>
    <s v="HN"/>
    <s v="Estancia"/>
    <n v="8"/>
    <n v="9520"/>
    <x v="1"/>
  </r>
  <r>
    <d v="2016-05-30T00:00:00"/>
    <s v="Fabio"/>
    <s v="MAD"/>
    <s v="RST"/>
    <n v="5"/>
    <n v="10"/>
    <n v="10"/>
    <n v="5"/>
    <n v="5"/>
    <s v="WY"/>
    <s v="Circuito"/>
    <n v="12"/>
    <n v="3060"/>
    <x v="2"/>
  </r>
  <r>
    <d v="2016-06-06T00:00:00"/>
    <s v="Fabio"/>
    <s v="MAD"/>
    <s v="YWE"/>
    <n v="7"/>
    <n v="7"/>
    <n v="2"/>
    <n v="3"/>
    <n v="3"/>
    <s v="QT"/>
    <s v="Circuito"/>
    <n v="4"/>
    <n v="2160"/>
    <x v="1"/>
  </r>
  <r>
    <d v="2016-06-10T00:00:00"/>
    <s v="Fabio"/>
    <s v="MAD"/>
    <s v="GNX"/>
    <n v="8"/>
    <n v="5"/>
    <n v="9"/>
    <n v="8"/>
    <n v="0"/>
    <s v="HR"/>
    <s v="Crucero"/>
    <n v="14"/>
    <n v="7560"/>
    <x v="1"/>
  </r>
  <r>
    <d v="2016-06-10T00:00:00"/>
    <s v="Fabio"/>
    <s v="MAD"/>
    <s v="HVY"/>
    <n v="5"/>
    <n v="0"/>
    <n v="10"/>
    <n v="6"/>
    <n v="10"/>
    <s v="WY"/>
    <s v="Circuito"/>
    <n v="2"/>
    <n v="540"/>
    <x v="1"/>
  </r>
  <r>
    <d v="2016-06-13T00:00:00"/>
    <s v="Fabio"/>
    <s v="MAD"/>
    <s v="BTX"/>
    <n v="9"/>
    <n v="8"/>
    <n v="8"/>
    <n v="8"/>
    <n v="10"/>
    <s v="FA"/>
    <s v="Crucero"/>
    <n v="8"/>
    <n v="3600"/>
    <x v="0"/>
  </r>
  <r>
    <d v="2016-06-17T00:00:00"/>
    <s v="Fabio"/>
    <s v="MAD"/>
    <s v="TAR"/>
    <n v="6"/>
    <n v="9"/>
    <n v="5"/>
    <n v="8"/>
    <n v="2"/>
    <s v="CD"/>
    <s v="Circuito"/>
    <n v="16"/>
    <n v="12960"/>
    <x v="1"/>
  </r>
  <r>
    <d v="2016-06-18T00:00:00"/>
    <s v="Fabio"/>
    <s v="MAD"/>
    <s v="RQA"/>
    <n v="7"/>
    <n v="7"/>
    <n v="6"/>
    <n v="8"/>
    <n v="0"/>
    <s v="FA"/>
    <s v="Crucero"/>
    <n v="17"/>
    <n v="7650"/>
    <x v="1"/>
  </r>
  <r>
    <d v="2016-06-24T00:00:00"/>
    <s v="Fabio"/>
    <s v="MAD"/>
    <s v="UXJ"/>
    <n v="8"/>
    <n v="9"/>
    <n v="9"/>
    <n v="8"/>
    <n v="9"/>
    <s v="MJ"/>
    <s v="Circuito"/>
    <n v="10"/>
    <n v="10800"/>
    <x v="2"/>
  </r>
  <r>
    <d v="2016-06-25T00:00:00"/>
    <s v="Fabio"/>
    <s v="MAD"/>
    <s v="HJY"/>
    <n v="6"/>
    <n v="9"/>
    <n v="8"/>
    <n v="6"/>
    <n v="5"/>
    <s v="QT"/>
    <s v="Circuito"/>
    <n v="5"/>
    <n v="2700"/>
    <x v="1"/>
  </r>
  <r>
    <d v="2016-06-27T00:00:00"/>
    <s v="Fabio"/>
    <s v="MAD"/>
    <s v="GHP"/>
    <n v="0"/>
    <n v="6"/>
    <n v="8"/>
    <n v="9"/>
    <n v="10"/>
    <s v="NO"/>
    <s v="Circuito"/>
    <n v="10"/>
    <n v="11900"/>
    <x v="2"/>
  </r>
  <r>
    <d v="2016-07-04T00:00:00"/>
    <s v="Fabio"/>
    <s v="MAD"/>
    <s v="XWA"/>
    <n v="2"/>
    <n v="10"/>
    <n v="10"/>
    <n v="7"/>
    <n v="7"/>
    <s v="HR"/>
    <s v="Crucero"/>
    <n v="10"/>
    <n v="5100"/>
    <x v="2"/>
  </r>
  <r>
    <d v="2016-07-05T00:00:00"/>
    <s v="Fabio"/>
    <s v="MAD"/>
    <s v="KTQ"/>
    <n v="10"/>
    <n v="9"/>
    <n v="9"/>
    <n v="10"/>
    <n v="10"/>
    <s v="HR"/>
    <s v="Crucero"/>
    <n v="14"/>
    <n v="7140"/>
    <x v="2"/>
  </r>
  <r>
    <d v="2016-07-05T00:00:00"/>
    <s v="Fabio"/>
    <s v="MAD"/>
    <s v="QCH"/>
    <n v="10"/>
    <n v="8"/>
    <n v="9"/>
    <n v="9"/>
    <n v="8"/>
    <s v="US"/>
    <s v="Crucero"/>
    <n v="15"/>
    <n v="14400"/>
    <x v="2"/>
  </r>
  <r>
    <d v="2016-07-08T00:00:00"/>
    <s v="Fabio"/>
    <s v="MAD"/>
    <s v="KBS"/>
    <n v="6"/>
    <n v="9"/>
    <n v="10"/>
    <n v="9"/>
    <n v="9"/>
    <s v="DL"/>
    <s v="Estancia"/>
    <n v="8"/>
    <n v="3840"/>
    <x v="2"/>
  </r>
  <r>
    <d v="2016-07-08T00:00:00"/>
    <s v="Fabio"/>
    <s v="MAD"/>
    <s v="FIE"/>
    <n v="10"/>
    <n v="8"/>
    <n v="9"/>
    <n v="9"/>
    <n v="10"/>
    <s v="WY"/>
    <s v="Circuito"/>
    <n v="6"/>
    <n v="1620"/>
    <x v="1"/>
  </r>
  <r>
    <d v="2016-07-10T00:00:00"/>
    <s v="Fabio"/>
    <s v="MAD"/>
    <s v="TAR"/>
    <n v="5"/>
    <n v="4"/>
    <n v="5"/>
    <n v="8"/>
    <n v="5"/>
    <s v="NO"/>
    <s v="Circuito"/>
    <n v="5"/>
    <n v="6300"/>
    <x v="1"/>
  </r>
  <r>
    <d v="2016-07-11T00:00:00"/>
    <s v="Fabio"/>
    <s v="MAD"/>
    <s v="XLW"/>
    <n v="8"/>
    <n v="8"/>
    <n v="9"/>
    <n v="7"/>
    <n v="8"/>
    <s v="NO"/>
    <s v="Circuito"/>
    <n v="5"/>
    <n v="6300"/>
    <x v="1"/>
  </r>
  <r>
    <d v="2016-07-13T00:00:00"/>
    <s v="Fabio"/>
    <s v="MAD"/>
    <s v="IBS"/>
    <n v="10"/>
    <n v="7"/>
    <n v="10"/>
    <n v="8"/>
    <n v="10"/>
    <s v="IU"/>
    <s v="Circuito"/>
    <n v="12"/>
    <n v="6120"/>
    <x v="2"/>
  </r>
  <r>
    <d v="2016-07-15T00:00:00"/>
    <s v="Fabio"/>
    <s v="MAD"/>
    <s v="IFX"/>
    <n v="4"/>
    <n v="0"/>
    <n v="7"/>
    <n v="9"/>
    <n v="2"/>
    <s v="LY"/>
    <s v="Estancia"/>
    <n v="9"/>
    <n v="5670"/>
    <x v="1"/>
  </r>
  <r>
    <d v="2016-07-16T00:00:00"/>
    <s v="Fabio"/>
    <s v="MAD"/>
    <s v="ZIQ"/>
    <n v="6"/>
    <n v="5"/>
    <n v="4"/>
    <n v="9"/>
    <n v="9"/>
    <s v="IP"/>
    <s v="Estancia"/>
    <n v="7"/>
    <n v="5040"/>
    <x v="1"/>
  </r>
  <r>
    <d v="2016-07-18T00:00:00"/>
    <s v="Fabio"/>
    <s v="MAD"/>
    <s v="KJA"/>
    <n v="7"/>
    <n v="8"/>
    <n v="10"/>
    <n v="10"/>
    <n v="10"/>
    <s v="WL"/>
    <s v="Circuito"/>
    <n v="6"/>
    <n v="4860"/>
    <x v="1"/>
  </r>
  <r>
    <d v="2016-07-20T00:00:00"/>
    <s v="Fabio"/>
    <s v="MAD"/>
    <s v="UWT"/>
    <n v="8"/>
    <n v="2"/>
    <n v="10"/>
    <n v="10"/>
    <n v="10"/>
    <s v="XK"/>
    <s v="Circuito"/>
    <n v="10"/>
    <n v="6300"/>
    <x v="1"/>
  </r>
  <r>
    <d v="2016-07-22T00:00:00"/>
    <s v="Fabio"/>
    <s v="MAD"/>
    <s v="LVJ"/>
    <n v="6"/>
    <n v="3"/>
    <n v="9"/>
    <n v="7"/>
    <n v="6"/>
    <s v="ZI"/>
    <s v="Estancia"/>
    <n v="8"/>
    <n v="3600"/>
    <x v="1"/>
  </r>
  <r>
    <d v="2016-07-23T00:00:00"/>
    <s v="Fabio"/>
    <s v="MAD"/>
    <s v="GGW"/>
    <n v="9"/>
    <n v="9"/>
    <n v="10"/>
    <n v="10"/>
    <n v="10"/>
    <s v="ZI"/>
    <s v="Estancia"/>
    <n v="7"/>
    <n v="3150"/>
    <x v="1"/>
  </r>
  <r>
    <d v="2016-07-23T00:00:00"/>
    <s v="Fabio"/>
    <s v="MAD"/>
    <s v="PWK"/>
    <n v="8"/>
    <n v="8"/>
    <n v="1"/>
    <n v="7"/>
    <n v="2"/>
    <s v="DL"/>
    <s v="Estancia"/>
    <n v="7"/>
    <n v="3780"/>
    <x v="1"/>
  </r>
  <r>
    <d v="2016-07-24T00:00:00"/>
    <s v="Fabio"/>
    <s v="MAD"/>
    <s v="SYZ"/>
    <n v="9"/>
    <n v="4"/>
    <n v="4"/>
    <n v="8"/>
    <n v="6"/>
    <s v="HR"/>
    <s v="Crucero"/>
    <n v="16"/>
    <n v="8640"/>
    <x v="1"/>
  </r>
  <r>
    <d v="2016-07-24T00:00:00"/>
    <s v="Fabio"/>
    <s v="MAD"/>
    <s v="SVJ"/>
    <n v="8"/>
    <n v="10"/>
    <n v="10"/>
    <n v="9"/>
    <n v="8"/>
    <s v="NO"/>
    <s v="Circuito"/>
    <n v="12"/>
    <n v="14280"/>
    <x v="2"/>
  </r>
  <r>
    <d v="2016-07-26T00:00:00"/>
    <s v="Fabio"/>
    <s v="MAD"/>
    <s v="BBR"/>
    <n v="6"/>
    <n v="10"/>
    <n v="8"/>
    <n v="10"/>
    <n v="9"/>
    <s v="WY"/>
    <s v="Circuito"/>
    <n v="15"/>
    <n v="4050"/>
    <x v="1"/>
  </r>
  <r>
    <d v="2016-07-27T00:00:00"/>
    <s v="Fabio"/>
    <s v="MAD"/>
    <s v="VAR"/>
    <n v="7"/>
    <n v="8"/>
    <n v="9"/>
    <n v="5"/>
    <n v="8"/>
    <s v="CF"/>
    <s v="Crucero"/>
    <n v="9"/>
    <n v="6480"/>
    <x v="1"/>
  </r>
  <r>
    <d v="2016-07-30T00:00:00"/>
    <s v="Fabio"/>
    <s v="MAD"/>
    <s v="FAB"/>
    <n v="5"/>
    <n v="9"/>
    <n v="10"/>
    <n v="8"/>
    <n v="7"/>
    <s v="NO"/>
    <s v="Circuito"/>
    <n v="18"/>
    <n v="22680"/>
    <x v="1"/>
  </r>
  <r>
    <d v="2016-07-31T00:00:00"/>
    <s v="Fabio"/>
    <s v="MAD"/>
    <s v="JHH"/>
    <n v="5"/>
    <n v="7"/>
    <n v="7"/>
    <n v="9"/>
    <n v="10"/>
    <s v="CD"/>
    <s v="Circuito"/>
    <n v="9"/>
    <n v="6885"/>
    <x v="2"/>
  </r>
  <r>
    <d v="2016-08-01T00:00:00"/>
    <s v="Fabio"/>
    <s v="MAD"/>
    <s v="XQA"/>
    <n v="8"/>
    <n v="4"/>
    <n v="10"/>
    <n v="6"/>
    <n v="7"/>
    <s v="US"/>
    <s v="Crucero"/>
    <n v="9"/>
    <n v="9720"/>
    <x v="1"/>
  </r>
  <r>
    <d v="2016-08-02T00:00:00"/>
    <s v="Fabio"/>
    <s v="MAD"/>
    <s v="IEO"/>
    <n v="10"/>
    <n v="7"/>
    <n v="8"/>
    <n v="10"/>
    <n v="10"/>
    <s v="XK"/>
    <s v="Circuito"/>
    <n v="14"/>
    <n v="8330"/>
    <x v="2"/>
  </r>
  <r>
    <d v="2016-08-03T00:00:00"/>
    <s v="Fabio"/>
    <s v="MAD"/>
    <s v="OUF"/>
    <n v="9"/>
    <n v="10"/>
    <n v="10"/>
    <n v="10"/>
    <n v="8"/>
    <s v="XY"/>
    <s v="Circuito"/>
    <n v="4"/>
    <n v="4080"/>
    <x v="0"/>
  </r>
  <r>
    <d v="2016-08-03T00:00:00"/>
    <s v="Fabio"/>
    <s v="MAD"/>
    <s v="TJA"/>
    <n v="9"/>
    <n v="6"/>
    <n v="4"/>
    <n v="9"/>
    <n v="4"/>
    <s v="IP"/>
    <s v="Estancia"/>
    <n v="9"/>
    <n v="6480"/>
    <x v="1"/>
  </r>
  <r>
    <d v="2016-08-07T00:00:00"/>
    <s v="Fabio"/>
    <s v="MAD"/>
    <s v="NSI"/>
    <n v="6"/>
    <n v="7"/>
    <n v="10"/>
    <n v="9"/>
    <n v="8"/>
    <s v="UI"/>
    <s v="Crucero"/>
    <n v="15"/>
    <n v="10800"/>
    <x v="2"/>
  </r>
  <r>
    <d v="2016-08-09T00:00:00"/>
    <s v="Fabio"/>
    <s v="MAD"/>
    <s v="GOU"/>
    <n v="10"/>
    <n v="9"/>
    <n v="10"/>
    <n v="10"/>
    <n v="1"/>
    <s v="DL"/>
    <s v="Estancia"/>
    <n v="8"/>
    <n v="3840"/>
    <x v="2"/>
  </r>
  <r>
    <d v="2016-08-09T00:00:00"/>
    <s v="Fabio"/>
    <s v="MAD"/>
    <s v="WUB"/>
    <n v="8"/>
    <n v="9"/>
    <n v="9"/>
    <n v="5"/>
    <n v="5"/>
    <s v="CF"/>
    <s v="Crucero"/>
    <n v="8"/>
    <n v="5760"/>
    <x v="2"/>
  </r>
  <r>
    <d v="2016-08-11T00:00:00"/>
    <s v="Fabio"/>
    <s v="MAD"/>
    <s v="MJD"/>
    <n v="8"/>
    <n v="7"/>
    <n v="7"/>
    <n v="10"/>
    <n v="5"/>
    <s v="IU"/>
    <s v="Circuito"/>
    <n v="17"/>
    <n v="9180"/>
    <x v="1"/>
  </r>
  <r>
    <d v="2016-08-12T00:00:00"/>
    <s v="Fabio"/>
    <s v="MAD"/>
    <s v="TPM"/>
    <n v="8"/>
    <n v="6"/>
    <n v="10"/>
    <n v="10"/>
    <n v="8"/>
    <s v="GI"/>
    <s v="Estancia"/>
    <n v="7"/>
    <n v="6300"/>
    <x v="1"/>
  </r>
  <r>
    <d v="2016-08-16T00:00:00"/>
    <s v="Fabio"/>
    <s v="MAD"/>
    <s v="DWJ"/>
    <n v="7"/>
    <n v="10"/>
    <n v="9"/>
    <n v="6"/>
    <n v="9"/>
    <s v="FA"/>
    <s v="Crucero"/>
    <n v="12"/>
    <n v="5400"/>
    <x v="1"/>
  </r>
  <r>
    <d v="2016-08-18T00:00:00"/>
    <s v="Fabio"/>
    <s v="MAD"/>
    <s v="LVJ"/>
    <n v="9"/>
    <n v="7"/>
    <n v="7"/>
    <n v="6"/>
    <n v="7"/>
    <s v="DL"/>
    <s v="Estancia"/>
    <n v="5"/>
    <n v="2700"/>
    <x v="1"/>
  </r>
  <r>
    <d v="2016-08-23T00:00:00"/>
    <s v="Fabio"/>
    <s v="MAD"/>
    <s v="OPQ"/>
    <n v="8"/>
    <n v="10"/>
    <n v="10"/>
    <n v="9"/>
    <n v="7"/>
    <s v="UI"/>
    <s v="Crucero"/>
    <n v="12"/>
    <n v="9720"/>
    <x v="1"/>
  </r>
  <r>
    <d v="2016-08-27T00:00:00"/>
    <s v="Fabio"/>
    <s v="MAD"/>
    <s v="BXV"/>
    <n v="9"/>
    <n v="9"/>
    <n v="6"/>
    <n v="8"/>
    <n v="7"/>
    <s v="HN"/>
    <s v="Estancia"/>
    <n v="6"/>
    <n v="7560"/>
    <x v="1"/>
  </r>
  <r>
    <d v="2016-08-29T00:00:00"/>
    <s v="Fabio"/>
    <s v="MAD"/>
    <s v="BZL"/>
    <n v="8"/>
    <n v="5"/>
    <n v="4"/>
    <n v="10"/>
    <n v="9"/>
    <s v="ZI"/>
    <s v="Estancia"/>
    <n v="18"/>
    <n v="8100"/>
    <x v="1"/>
  </r>
  <r>
    <d v="2016-09-01T00:00:00"/>
    <s v="Fabio"/>
    <s v="MAD"/>
    <s v="AAE"/>
    <n v="7"/>
    <n v="6"/>
    <n v="10"/>
    <n v="10"/>
    <n v="10"/>
    <s v="IP"/>
    <s v="Estancia"/>
    <n v="7"/>
    <n v="4480"/>
    <x v="0"/>
  </r>
  <r>
    <d v="2016-09-04T00:00:00"/>
    <s v="Fabio"/>
    <s v="MAD"/>
    <s v="FRG"/>
    <n v="7"/>
    <n v="9"/>
    <n v="0"/>
    <n v="8"/>
    <n v="8"/>
    <s v="PY"/>
    <s v="Crucero"/>
    <n v="2"/>
    <n v="1760"/>
    <x v="2"/>
  </r>
  <r>
    <d v="2016-09-06T00:00:00"/>
    <s v="Fabio"/>
    <s v="MAD"/>
    <s v="FAW"/>
    <n v="10"/>
    <n v="3"/>
    <n v="7"/>
    <n v="10"/>
    <n v="10"/>
    <s v="CD"/>
    <s v="Circuito"/>
    <n v="10"/>
    <n v="8100"/>
    <x v="1"/>
  </r>
  <r>
    <d v="2016-09-07T00:00:00"/>
    <s v="Fabio"/>
    <s v="MAD"/>
    <s v="JLE"/>
    <n v="4"/>
    <n v="2"/>
    <n v="4"/>
    <n v="6"/>
    <n v="6"/>
    <s v="HN"/>
    <s v="Estancia"/>
    <n v="9"/>
    <n v="11340"/>
    <x v="1"/>
  </r>
  <r>
    <d v="2016-09-08T00:00:00"/>
    <s v="Fabio"/>
    <s v="MAD"/>
    <s v="HTL"/>
    <n v="5"/>
    <n v="10"/>
    <n v="10"/>
    <n v="10"/>
    <n v="10"/>
    <s v="IP"/>
    <s v="Estancia"/>
    <n v="6"/>
    <n v="4320"/>
    <x v="1"/>
  </r>
  <r>
    <d v="2016-09-16T00:00:00"/>
    <s v="Fabio"/>
    <s v="MAD"/>
    <s v="ZMO"/>
    <n v="10"/>
    <n v="10"/>
    <n v="8"/>
    <n v="9"/>
    <n v="9"/>
    <s v="XY"/>
    <s v="Circuito"/>
    <n v="13"/>
    <n v="13260"/>
    <x v="2"/>
  </r>
  <r>
    <d v="2016-09-16T00:00:00"/>
    <s v="Fabio"/>
    <s v="MAD"/>
    <s v="CCL"/>
    <n v="10"/>
    <n v="10"/>
    <n v="7"/>
    <n v="8"/>
    <n v="10"/>
    <s v="GI"/>
    <s v="Estancia"/>
    <n v="9"/>
    <n v="7200"/>
    <x v="0"/>
  </r>
  <r>
    <d v="2016-09-16T00:00:00"/>
    <s v="Fabio"/>
    <s v="MAD"/>
    <s v="NJD"/>
    <n v="8"/>
    <n v="9"/>
    <n v="10"/>
    <n v="10"/>
    <n v="10"/>
    <s v="ZI"/>
    <s v="Estancia"/>
    <n v="16"/>
    <n v="6400"/>
    <x v="2"/>
  </r>
  <r>
    <d v="2016-09-20T00:00:00"/>
    <s v="Fabio"/>
    <s v="MAD"/>
    <s v="JCR"/>
    <n v="9"/>
    <n v="0"/>
    <n v="10"/>
    <n v="10"/>
    <n v="10"/>
    <s v="DL"/>
    <s v="Estancia"/>
    <n v="12"/>
    <n v="6120"/>
    <x v="2"/>
  </r>
  <r>
    <d v="2016-09-20T00:00:00"/>
    <s v="Fabio"/>
    <s v="MAD"/>
    <s v="IHJ"/>
    <n v="9"/>
    <n v="3"/>
    <n v="9"/>
    <n v="9"/>
    <n v="10"/>
    <s v="FA"/>
    <s v="Crucero"/>
    <n v="8"/>
    <n v="3200"/>
    <x v="0"/>
  </r>
  <r>
    <d v="2016-09-22T00:00:00"/>
    <s v="Fabio"/>
    <s v="MAD"/>
    <s v="DFC"/>
    <n v="9"/>
    <n v="10"/>
    <n v="7"/>
    <n v="6"/>
    <n v="8"/>
    <s v="IP"/>
    <s v="Estancia"/>
    <n v="8"/>
    <n v="5760"/>
    <x v="1"/>
  </r>
  <r>
    <d v="2016-09-22T00:00:00"/>
    <s v="Fabio"/>
    <s v="MAD"/>
    <s v="CKP"/>
    <n v="7"/>
    <n v="9"/>
    <n v="4"/>
    <n v="7"/>
    <n v="7"/>
    <s v="MJ"/>
    <s v="Circuito"/>
    <n v="7"/>
    <n v="7560"/>
    <x v="1"/>
  </r>
  <r>
    <d v="2016-09-23T00:00:00"/>
    <s v="Fabio"/>
    <s v="MAD"/>
    <s v="MRA"/>
    <n v="6"/>
    <n v="0"/>
    <n v="8"/>
    <n v="8"/>
    <n v="10"/>
    <s v="GI"/>
    <s v="Estancia"/>
    <n v="3"/>
    <n v="2700"/>
    <x v="1"/>
  </r>
  <r>
    <d v="2016-09-24T00:00:00"/>
    <s v="Fabio"/>
    <s v="MAD"/>
    <s v="HJY"/>
    <n v="4"/>
    <n v="8"/>
    <n v="8"/>
    <n v="6"/>
    <n v="3"/>
    <s v="OQ"/>
    <s v="Estancia"/>
    <n v="11"/>
    <n v="2970"/>
    <x v="1"/>
  </r>
  <r>
    <d v="2016-09-26T00:00:00"/>
    <s v="Fabio"/>
    <s v="MAD"/>
    <s v="YQS"/>
    <n v="9"/>
    <n v="10"/>
    <n v="10"/>
    <n v="10"/>
    <n v="10"/>
    <s v="UI"/>
    <s v="Crucero"/>
    <n v="16"/>
    <n v="12960"/>
    <x v="1"/>
  </r>
  <r>
    <d v="2016-09-27T00:00:00"/>
    <s v="Fabio"/>
    <s v="MAD"/>
    <s v="ZHR"/>
    <n v="7"/>
    <n v="6"/>
    <n v="6"/>
    <n v="7"/>
    <n v="9"/>
    <s v="QT"/>
    <s v="Circuito"/>
    <n v="4"/>
    <n v="2160"/>
    <x v="1"/>
  </r>
  <r>
    <d v="2016-09-28T00:00:00"/>
    <s v="Fabio"/>
    <s v="MAD"/>
    <s v="DSP"/>
    <n v="9"/>
    <n v="5"/>
    <n v="4"/>
    <n v="7"/>
    <n v="8"/>
    <s v="UI"/>
    <s v="Crucero"/>
    <n v="11"/>
    <n v="8910"/>
    <x v="1"/>
  </r>
  <r>
    <d v="2016-09-28T00:00:00"/>
    <s v="Fabio"/>
    <s v="MAD"/>
    <s v="KNH"/>
    <n v="8"/>
    <n v="9"/>
    <n v="8"/>
    <n v="5"/>
    <n v="9"/>
    <s v="MJ"/>
    <s v="Circuito"/>
    <n v="13"/>
    <n v="14040"/>
    <x v="1"/>
  </r>
  <r>
    <d v="2016-09-30T00:00:00"/>
    <s v="Fabio"/>
    <s v="MAD"/>
    <s v="EPM"/>
    <n v="9"/>
    <n v="8"/>
    <n v="10"/>
    <n v="7"/>
    <n v="9"/>
    <s v="ZI"/>
    <s v="Estancia"/>
    <n v="1"/>
    <n v="400"/>
    <x v="2"/>
  </r>
  <r>
    <d v="2016-10-01T00:00:00"/>
    <s v="Fabio"/>
    <s v="MAD"/>
    <s v="SIH"/>
    <n v="7"/>
    <n v="9"/>
    <n v="6"/>
    <n v="9"/>
    <n v="8"/>
    <s v="PM"/>
    <s v="Circuito"/>
    <n v="9"/>
    <n v="2430"/>
    <x v="1"/>
  </r>
  <r>
    <d v="2016-10-01T00:00:00"/>
    <s v="Fabio"/>
    <s v="MAD"/>
    <s v="PIR"/>
    <n v="8"/>
    <n v="9"/>
    <n v="10"/>
    <n v="9"/>
    <n v="9"/>
    <s v="PY"/>
    <s v="Crucero"/>
    <n v="5"/>
    <n v="4675"/>
    <x v="2"/>
  </r>
  <r>
    <d v="2016-10-03T00:00:00"/>
    <s v="Fabio"/>
    <s v="MAD"/>
    <s v="LMP"/>
    <n v="7"/>
    <n v="10"/>
    <n v="10"/>
    <n v="9"/>
    <n v="10"/>
    <s v="GI"/>
    <s v="Estancia"/>
    <n v="15"/>
    <n v="13500"/>
    <x v="1"/>
  </r>
  <r>
    <d v="2016-10-08T00:00:00"/>
    <s v="Fabio"/>
    <s v="MAD"/>
    <s v="AXP"/>
    <n v="5"/>
    <n v="8"/>
    <n v="6"/>
    <n v="7"/>
    <n v="8"/>
    <s v="FA"/>
    <s v="Crucero"/>
    <n v="12"/>
    <n v="5400"/>
    <x v="1"/>
  </r>
  <r>
    <d v="2016-10-08T00:00:00"/>
    <s v="Fabio"/>
    <s v="MAD"/>
    <s v="RYZ"/>
    <n v="9"/>
    <n v="6"/>
    <n v="9"/>
    <n v="10"/>
    <n v="10"/>
    <s v="IU"/>
    <s v="Circuito"/>
    <n v="12"/>
    <n v="5760"/>
    <x v="2"/>
  </r>
  <r>
    <d v="2016-10-10T00:00:00"/>
    <s v="Fabio"/>
    <s v="MAD"/>
    <s v="IDD"/>
    <n v="10"/>
    <n v="8"/>
    <n v="10"/>
    <n v="7"/>
    <n v="7"/>
    <s v="HN"/>
    <s v="Estancia"/>
    <n v="7"/>
    <n v="8330"/>
    <x v="2"/>
  </r>
  <r>
    <d v="2016-10-11T00:00:00"/>
    <s v="Fabio"/>
    <s v="MAD"/>
    <s v="NWH"/>
    <n v="8"/>
    <n v="9"/>
    <n v="9"/>
    <n v="8"/>
    <n v="6"/>
    <s v="LY"/>
    <s v="Estancia"/>
    <n v="7"/>
    <n v="3920"/>
    <x v="2"/>
  </r>
  <r>
    <d v="2016-10-11T00:00:00"/>
    <s v="Fabio"/>
    <s v="MAD"/>
    <s v="PXH"/>
    <n v="7"/>
    <n v="10"/>
    <n v="10"/>
    <n v="1"/>
    <n v="8"/>
    <s v="OQ"/>
    <s v="Estancia"/>
    <n v="19"/>
    <n v="5130"/>
    <x v="1"/>
  </r>
  <r>
    <d v="2016-10-14T00:00:00"/>
    <s v="Fabio"/>
    <s v="MAD"/>
    <s v="WQP"/>
    <n v="8"/>
    <n v="6"/>
    <n v="9"/>
    <n v="1"/>
    <n v="9"/>
    <s v="PY"/>
    <s v="Crucero"/>
    <n v="6"/>
    <n v="5940"/>
    <x v="1"/>
  </r>
  <r>
    <d v="2016-10-15T00:00:00"/>
    <s v="Fabio"/>
    <s v="MAD"/>
    <s v="YRO"/>
    <n v="8"/>
    <n v="8"/>
    <n v="8"/>
    <n v="10"/>
    <n v="0"/>
    <s v="QT"/>
    <s v="Circuito"/>
    <n v="13"/>
    <n v="7020"/>
    <x v="1"/>
  </r>
  <r>
    <d v="2016-10-15T00:00:00"/>
    <s v="Fabio"/>
    <s v="MAD"/>
    <s v="OZH"/>
    <n v="6"/>
    <n v="7"/>
    <n v="3"/>
    <n v="6"/>
    <n v="8"/>
    <s v="XY"/>
    <s v="Circuito"/>
    <n v="7"/>
    <n v="7560"/>
    <x v="1"/>
  </r>
  <r>
    <d v="2016-10-16T00:00:00"/>
    <s v="Fabio"/>
    <s v="MAD"/>
    <s v="MUZ"/>
    <n v="8"/>
    <n v="5"/>
    <n v="5"/>
    <n v="9"/>
    <n v="9"/>
    <s v="DL"/>
    <s v="Estancia"/>
    <n v="7"/>
    <n v="3780"/>
    <x v="1"/>
  </r>
  <r>
    <d v="2016-10-18T00:00:00"/>
    <s v="Fabio"/>
    <s v="MAD"/>
    <s v="CTX"/>
    <n v="10"/>
    <n v="10"/>
    <n v="9"/>
    <n v="10"/>
    <n v="9"/>
    <s v="HR"/>
    <s v="Crucero"/>
    <n v="7"/>
    <n v="3780"/>
    <x v="1"/>
  </r>
  <r>
    <d v="2016-10-21T00:00:00"/>
    <s v="Fabio"/>
    <s v="MAD"/>
    <s v="FZH"/>
    <n v="5"/>
    <n v="6"/>
    <n v="5"/>
    <n v="4"/>
    <n v="5"/>
    <s v="GI"/>
    <s v="Estancia"/>
    <n v="12"/>
    <n v="10800"/>
    <x v="1"/>
  </r>
  <r>
    <d v="2016-10-22T00:00:00"/>
    <s v="Fabio"/>
    <s v="MAD"/>
    <s v="PND"/>
    <n v="7"/>
    <n v="8"/>
    <n v="9"/>
    <n v="9"/>
    <n v="8"/>
    <s v="MJ"/>
    <s v="Circuito"/>
    <n v="18"/>
    <n v="19440"/>
    <x v="1"/>
  </r>
  <r>
    <d v="2016-10-26T00:00:00"/>
    <s v="Fabio"/>
    <s v="MAD"/>
    <s v="UQE"/>
    <n v="4"/>
    <n v="5"/>
    <n v="8"/>
    <n v="3"/>
    <n v="7"/>
    <s v="DL"/>
    <s v="Estancia"/>
    <n v="11"/>
    <n v="5940"/>
    <x v="1"/>
  </r>
  <r>
    <d v="2016-10-26T00:00:00"/>
    <s v="Fabio"/>
    <s v="MAD"/>
    <s v="AVG"/>
    <n v="6"/>
    <n v="4"/>
    <n v="4"/>
    <n v="8"/>
    <n v="7"/>
    <s v="ZI"/>
    <s v="Estancia"/>
    <n v="9"/>
    <n v="4050"/>
    <x v="1"/>
  </r>
  <r>
    <d v="2016-10-27T00:00:00"/>
    <s v="Fabio"/>
    <s v="MAD"/>
    <s v="WYU"/>
    <n v="6"/>
    <n v="8"/>
    <n v="10"/>
    <n v="7"/>
    <n v="5"/>
    <s v="XY"/>
    <s v="Circuito"/>
    <n v="4"/>
    <n v="4320"/>
    <x v="1"/>
  </r>
  <r>
    <d v="2016-10-29T00:00:00"/>
    <s v="Fabio"/>
    <s v="MAD"/>
    <s v="OLT"/>
    <n v="8"/>
    <n v="4"/>
    <n v="7"/>
    <n v="9"/>
    <n v="8"/>
    <s v="ZA"/>
    <s v="Estancia"/>
    <n v="9"/>
    <n v="9720"/>
    <x v="1"/>
  </r>
  <r>
    <d v="2016-10-29T00:00:00"/>
    <s v="Fabio"/>
    <s v="MAD"/>
    <s v="CFM"/>
    <n v="6"/>
    <n v="10"/>
    <n v="8"/>
    <n v="6"/>
    <n v="6"/>
    <s v="PM"/>
    <s v="Circuito"/>
    <n v="12"/>
    <n v="3240"/>
    <x v="1"/>
  </r>
  <r>
    <d v="2016-10-29T00:00:00"/>
    <s v="Fabio"/>
    <s v="MAD"/>
    <s v="CPA"/>
    <n v="8"/>
    <n v="8"/>
    <n v="7"/>
    <n v="3"/>
    <n v="7"/>
    <s v="WY"/>
    <s v="Circuito"/>
    <n v="8"/>
    <n v="2160"/>
    <x v="2"/>
  </r>
  <r>
    <d v="2016-10-30T00:00:00"/>
    <s v="Fabio"/>
    <s v="MAD"/>
    <s v="IJJ"/>
    <n v="8"/>
    <n v="4"/>
    <n v="6"/>
    <n v="10"/>
    <n v="5"/>
    <s v="RA"/>
    <s v="Crucero"/>
    <n v="1"/>
    <n v="450"/>
    <x v="1"/>
  </r>
  <r>
    <d v="2016-11-01T00:00:00"/>
    <s v="Fabio"/>
    <s v="MAD"/>
    <s v="NPE"/>
    <n v="7"/>
    <n v="6"/>
    <n v="9"/>
    <n v="7"/>
    <n v="9"/>
    <s v="HR"/>
    <s v="Crucero"/>
    <n v="14"/>
    <n v="7140"/>
    <x v="2"/>
  </r>
  <r>
    <d v="2016-11-01T00:00:00"/>
    <s v="Fabio"/>
    <s v="MAD"/>
    <s v="KYL"/>
    <n v="10"/>
    <n v="10"/>
    <n v="1"/>
    <n v="10"/>
    <n v="9"/>
    <s v="IU"/>
    <s v="Circuito"/>
    <n v="10"/>
    <n v="5100"/>
    <x v="2"/>
  </r>
  <r>
    <d v="2016-11-02T00:00:00"/>
    <s v="Fabio"/>
    <s v="MAD"/>
    <s v="PVY"/>
    <n v="10"/>
    <n v="6"/>
    <n v="3"/>
    <n v="6"/>
    <n v="6"/>
    <s v="GI"/>
    <s v="Estancia"/>
    <n v="8"/>
    <n v="6800"/>
    <x v="1"/>
  </r>
  <r>
    <d v="2016-11-02T00:00:00"/>
    <s v="Fabio"/>
    <s v="MAD"/>
    <s v="RST"/>
    <n v="8"/>
    <n v="10"/>
    <n v="10"/>
    <n v="9"/>
    <n v="6"/>
    <s v="PM"/>
    <s v="Circuito"/>
    <n v="13"/>
    <n v="3315"/>
    <x v="2"/>
  </r>
  <r>
    <d v="2016-11-03T00:00:00"/>
    <s v="Fabio"/>
    <s v="MAD"/>
    <s v="DAU"/>
    <n v="9"/>
    <n v="8"/>
    <n v="10"/>
    <n v="10"/>
    <n v="9"/>
    <s v="HR"/>
    <s v="Crucero"/>
    <n v="15"/>
    <n v="7650"/>
    <x v="1"/>
  </r>
  <r>
    <d v="2016-11-03T00:00:00"/>
    <s v="Fabio"/>
    <s v="MAD"/>
    <s v="VQE"/>
    <n v="6"/>
    <n v="5"/>
    <n v="6"/>
    <n v="6"/>
    <n v="7"/>
    <s v="CD"/>
    <s v="Circuito"/>
    <n v="7"/>
    <n v="5355"/>
    <x v="1"/>
  </r>
  <r>
    <d v="2016-11-07T00:00:00"/>
    <s v="Fabio"/>
    <s v="MAD"/>
    <s v="IOV"/>
    <n v="0"/>
    <n v="7"/>
    <n v="8"/>
    <n v="5"/>
    <n v="4"/>
    <s v="MJ"/>
    <s v="Circuito"/>
    <n v="1"/>
    <n v="1020"/>
    <x v="1"/>
  </r>
  <r>
    <d v="2016-11-07T00:00:00"/>
    <s v="Fabio"/>
    <s v="MAD"/>
    <s v="UTC"/>
    <n v="10"/>
    <n v="3"/>
    <n v="10"/>
    <n v="8"/>
    <n v="9"/>
    <s v="CD"/>
    <s v="Circuito"/>
    <n v="9"/>
    <n v="6885"/>
    <x v="1"/>
  </r>
  <r>
    <d v="2016-11-08T00:00:00"/>
    <s v="Fabio"/>
    <s v="MAD"/>
    <s v="GNQ"/>
    <n v="6"/>
    <n v="6"/>
    <n v="8"/>
    <n v="9"/>
    <n v="7"/>
    <s v="MJ"/>
    <s v="Circuito"/>
    <n v="2"/>
    <n v="2040"/>
    <x v="1"/>
  </r>
  <r>
    <d v="2016-11-10T00:00:00"/>
    <s v="Fabio"/>
    <s v="MAD"/>
    <s v="HCU"/>
    <n v="6"/>
    <n v="8"/>
    <n v="6"/>
    <n v="8"/>
    <n v="4"/>
    <s v="MJ"/>
    <s v="Circuito"/>
    <n v="10"/>
    <n v="10200"/>
    <x v="1"/>
  </r>
  <r>
    <d v="2016-11-10T00:00:00"/>
    <s v="Fabio"/>
    <s v="MAD"/>
    <s v="OXY"/>
    <n v="7"/>
    <n v="3"/>
    <n v="9"/>
    <n v="4"/>
    <n v="7"/>
    <s v="DL"/>
    <s v="Estancia"/>
    <n v="12"/>
    <n v="6120"/>
    <x v="1"/>
  </r>
  <r>
    <d v="2016-11-11T00:00:00"/>
    <s v="Fabio"/>
    <s v="MAD"/>
    <s v="WWS"/>
    <n v="8"/>
    <n v="10"/>
    <n v="0"/>
    <n v="9"/>
    <n v="8"/>
    <s v="HR"/>
    <s v="Crucero"/>
    <n v="14"/>
    <n v="7140"/>
    <x v="0"/>
  </r>
  <r>
    <d v="2016-11-14T00:00:00"/>
    <s v="Fabio"/>
    <s v="MAD"/>
    <s v="XLT"/>
    <n v="10"/>
    <n v="9"/>
    <n v="8"/>
    <n v="10"/>
    <n v="5"/>
    <s v="FA"/>
    <s v="Crucero"/>
    <n v="11"/>
    <n v="4675"/>
    <x v="1"/>
  </r>
  <r>
    <d v="2016-11-18T00:00:00"/>
    <s v="Fabio"/>
    <s v="MAD"/>
    <s v="KYL"/>
    <n v="10"/>
    <n v="10"/>
    <n v="9"/>
    <n v="8"/>
    <n v="9"/>
    <s v="CD"/>
    <s v="Circuito"/>
    <n v="10"/>
    <n v="7650"/>
    <x v="2"/>
  </r>
  <r>
    <d v="2016-11-18T00:00:00"/>
    <s v="Fabio"/>
    <s v="MAD"/>
    <s v="AVG"/>
    <n v="3"/>
    <n v="7"/>
    <n v="4"/>
    <n v="6"/>
    <n v="4"/>
    <s v="US"/>
    <s v="Crucero"/>
    <n v="4"/>
    <n v="4080"/>
    <x v="1"/>
  </r>
  <r>
    <d v="2016-11-19T00:00:00"/>
    <s v="Fabio"/>
    <s v="MAD"/>
    <s v="IXH"/>
    <n v="7"/>
    <n v="7"/>
    <n v="7"/>
    <n v="6"/>
    <n v="9"/>
    <s v="MJ"/>
    <s v="Circuito"/>
    <n v="8"/>
    <n v="8160"/>
    <x v="1"/>
  </r>
  <r>
    <d v="2016-11-20T00:00:00"/>
    <s v="Fabio"/>
    <s v="MAD"/>
    <s v="SAW"/>
    <n v="6"/>
    <n v="4"/>
    <n v="6"/>
    <n v="8"/>
    <n v="4"/>
    <s v="FA"/>
    <s v="Crucero"/>
    <n v="11"/>
    <n v="4675"/>
    <x v="1"/>
  </r>
  <r>
    <d v="2016-11-23T00:00:00"/>
    <s v="Fabio"/>
    <s v="MAD"/>
    <s v="BGI"/>
    <n v="8"/>
    <n v="7"/>
    <n v="8"/>
    <n v="9"/>
    <n v="9"/>
    <s v="NO"/>
    <s v="Circuito"/>
    <n v="9"/>
    <n v="10710"/>
    <x v="1"/>
  </r>
  <r>
    <d v="2016-11-24T00:00:00"/>
    <s v="Fabio"/>
    <s v="MAD"/>
    <s v="XTT"/>
    <n v="8"/>
    <n v="10"/>
    <n v="8"/>
    <n v="10"/>
    <n v="5"/>
    <s v="LY"/>
    <s v="Estancia"/>
    <n v="8"/>
    <n v="4760"/>
    <x v="1"/>
  </r>
  <r>
    <d v="2016-11-24T00:00:00"/>
    <s v="Fabio"/>
    <s v="MAD"/>
    <s v="WTC"/>
    <n v="7"/>
    <n v="5"/>
    <n v="6"/>
    <n v="7"/>
    <n v="0"/>
    <s v="FA"/>
    <s v="Crucero"/>
    <n v="4"/>
    <n v="1600"/>
    <x v="0"/>
  </r>
  <r>
    <d v="2016-11-25T00:00:00"/>
    <s v="Fabio"/>
    <s v="MAD"/>
    <s v="KNC"/>
    <n v="7"/>
    <n v="5"/>
    <n v="4"/>
    <n v="8"/>
    <n v="10"/>
    <s v="OQ"/>
    <s v="Estancia"/>
    <n v="15"/>
    <n v="3600"/>
    <x v="0"/>
  </r>
  <r>
    <d v="2016-11-25T00:00:00"/>
    <s v="Fabio"/>
    <s v="MAD"/>
    <s v="WVO"/>
    <n v="6"/>
    <n v="9"/>
    <n v="3"/>
    <n v="6"/>
    <n v="9"/>
    <s v="XY"/>
    <s v="Circuito"/>
    <n v="9"/>
    <n v="9180"/>
    <x v="1"/>
  </r>
  <r>
    <d v="2016-11-26T00:00:00"/>
    <s v="Fabio"/>
    <s v="MAD"/>
    <s v="HEI"/>
    <n v="3"/>
    <n v="6"/>
    <n v="5"/>
    <n v="7"/>
    <n v="7"/>
    <s v="WL"/>
    <s v="Circuito"/>
    <n v="4"/>
    <n v="3060"/>
    <x v="1"/>
  </r>
  <r>
    <d v="2016-11-28T00:00:00"/>
    <s v="Fabio"/>
    <s v="MAD"/>
    <s v="RFJ"/>
    <n v="6"/>
    <n v="5"/>
    <n v="7"/>
    <n v="7"/>
    <n v="6"/>
    <s v="WY"/>
    <s v="Circuito"/>
    <n v="10"/>
    <n v="2550"/>
    <x v="1"/>
  </r>
  <r>
    <d v="2016-11-29T00:00:00"/>
    <s v="Fabio"/>
    <s v="MAD"/>
    <s v="FEZ"/>
    <n v="7"/>
    <n v="6"/>
    <n v="4"/>
    <n v="9"/>
    <n v="7"/>
    <s v="IP"/>
    <s v="Estancia"/>
    <n v="7"/>
    <n v="4760"/>
    <x v="1"/>
  </r>
  <r>
    <d v="2016-11-30T00:00:00"/>
    <s v="Fabio"/>
    <s v="MAD"/>
    <s v="TLW"/>
    <n v="9"/>
    <n v="9"/>
    <n v="8"/>
    <n v="10"/>
    <n v="10"/>
    <s v="HR"/>
    <s v="Crucero"/>
    <n v="6"/>
    <n v="3060"/>
    <x v="1"/>
  </r>
  <r>
    <d v="2016-12-05T00:00:00"/>
    <s v="Fabio"/>
    <s v="MAD"/>
    <s v="XOT"/>
    <n v="9"/>
    <n v="10"/>
    <n v="10"/>
    <n v="5"/>
    <n v="8"/>
    <s v="ZA"/>
    <s v="Estancia"/>
    <n v="12"/>
    <n v="12960"/>
    <x v="1"/>
  </r>
  <r>
    <d v="2016-12-09T00:00:00"/>
    <s v="Fabio"/>
    <s v="MAD"/>
    <s v="GSW"/>
    <n v="7"/>
    <n v="9"/>
    <n v="8"/>
    <n v="9"/>
    <n v="7"/>
    <s v="NO"/>
    <s v="Circuito"/>
    <n v="10"/>
    <n v="12600"/>
    <x v="1"/>
  </r>
  <r>
    <d v="2016-12-14T00:00:00"/>
    <s v="Fabio"/>
    <s v="MAD"/>
    <s v="CKP"/>
    <n v="10"/>
    <n v="9"/>
    <n v="8"/>
    <n v="10"/>
    <n v="7"/>
    <s v="DL"/>
    <s v="Estancia"/>
    <n v="14"/>
    <n v="7560"/>
    <x v="1"/>
  </r>
  <r>
    <d v="2016-12-16T00:00:00"/>
    <s v="Fabio"/>
    <s v="MAD"/>
    <s v="UDE"/>
    <n v="7"/>
    <n v="10"/>
    <n v="8"/>
    <n v="8"/>
    <n v="9"/>
    <s v="CD"/>
    <s v="Circuito"/>
    <n v="3"/>
    <n v="2430"/>
    <x v="1"/>
  </r>
  <r>
    <d v="2016-12-20T00:00:00"/>
    <s v="Fabio"/>
    <s v="MAD"/>
    <s v="KQZ"/>
    <n v="5"/>
    <n v="8"/>
    <n v="1"/>
    <n v="9"/>
    <n v="9"/>
    <s v="NO"/>
    <s v="Circuito"/>
    <n v="17"/>
    <n v="21420"/>
    <x v="1"/>
  </r>
  <r>
    <d v="2016-12-26T00:00:00"/>
    <s v="Fabio"/>
    <s v="MAD"/>
    <s v="HPP"/>
    <n v="10"/>
    <n v="7"/>
    <n v="0"/>
    <n v="9"/>
    <n v="5"/>
    <s v="UI"/>
    <s v="Crucero"/>
    <n v="5"/>
    <n v="3825"/>
    <x v="2"/>
  </r>
  <r>
    <d v="2014-01-03T00:00:00"/>
    <s v="Gustavo"/>
    <s v="VAL"/>
    <s v="JGC"/>
    <n v="6"/>
    <n v="1"/>
    <n v="3"/>
    <n v="1"/>
    <n v="6"/>
    <s v="US"/>
    <s v="Crucero"/>
    <n v="5"/>
    <n v="4000"/>
    <x v="0"/>
  </r>
  <r>
    <d v="2014-01-07T00:00:00"/>
    <s v="Gustavo"/>
    <s v="VAL"/>
    <s v="HSF"/>
    <n v="6"/>
    <n v="4"/>
    <n v="4"/>
    <n v="6"/>
    <n v="2"/>
    <s v="PM"/>
    <s v="Circuito"/>
    <n v="20"/>
    <n v="5100"/>
    <x v="0"/>
  </r>
  <r>
    <d v="2014-01-09T00:00:00"/>
    <s v="Gustavo"/>
    <s v="VAL"/>
    <s v="CEL"/>
    <n v="4"/>
    <n v="1"/>
    <n v="8"/>
    <n v="8"/>
    <n v="5"/>
    <s v="US"/>
    <s v="Crucero"/>
    <n v="6"/>
    <n v="5100"/>
    <x v="2"/>
  </r>
  <r>
    <d v="2014-01-10T00:00:00"/>
    <s v="Gustavo"/>
    <s v="VAL"/>
    <s v="WCI"/>
    <n v="5"/>
    <n v="6"/>
    <n v="7"/>
    <n v="6"/>
    <n v="5"/>
    <s v="NO"/>
    <s v="Circuito"/>
    <n v="5"/>
    <n v="5100"/>
    <x v="2"/>
  </r>
  <r>
    <d v="2014-01-16T00:00:00"/>
    <s v="Gustavo"/>
    <s v="VAL"/>
    <s v="PLH"/>
    <n v="6"/>
    <n v="5"/>
    <n v="0"/>
    <n v="4"/>
    <n v="4"/>
    <s v="CD"/>
    <s v="Circuito"/>
    <n v="2"/>
    <n v="1190"/>
    <x v="2"/>
  </r>
  <r>
    <d v="2014-01-17T00:00:00"/>
    <s v="Gustavo"/>
    <s v="VAL"/>
    <s v="LII"/>
    <n v="7"/>
    <n v="3"/>
    <n v="2"/>
    <n v="4"/>
    <n v="5"/>
    <s v="UI"/>
    <s v="Crucero"/>
    <n v="5"/>
    <n v="3825"/>
    <x v="1"/>
  </r>
  <r>
    <d v="2014-01-18T00:00:00"/>
    <s v="Gustavo"/>
    <s v="VAL"/>
    <s v="LNJ"/>
    <n v="4"/>
    <n v="4"/>
    <n v="6"/>
    <n v="5"/>
    <n v="6"/>
    <s v="QT"/>
    <s v="Circuito"/>
    <n v="1"/>
    <n v="510"/>
    <x v="1"/>
  </r>
  <r>
    <d v="2014-01-19T00:00:00"/>
    <s v="Gustavo"/>
    <s v="VAL"/>
    <s v="LEL"/>
    <n v="3"/>
    <n v="5"/>
    <n v="4"/>
    <n v="6"/>
    <n v="7"/>
    <s v="XK"/>
    <s v="Circuito"/>
    <n v="11"/>
    <n v="4675"/>
    <x v="1"/>
  </r>
  <r>
    <d v="2014-02-01T00:00:00"/>
    <s v="Gustavo"/>
    <s v="VAL"/>
    <s v="JHH"/>
    <n v="4"/>
    <n v="2"/>
    <n v="8"/>
    <n v="5"/>
    <n v="4"/>
    <s v="QT"/>
    <s v="Circuito"/>
    <n v="10"/>
    <n v="5100"/>
    <x v="2"/>
  </r>
  <r>
    <d v="2014-02-02T00:00:00"/>
    <s v="Gustavo"/>
    <s v="VAL"/>
    <s v="ETI"/>
    <n v="6"/>
    <n v="6"/>
    <n v="7"/>
    <n v="4"/>
    <n v="4"/>
    <s v="PY"/>
    <s v="Crucero"/>
    <n v="9"/>
    <n v="6480"/>
    <x v="2"/>
  </r>
  <r>
    <d v="2014-02-03T00:00:00"/>
    <s v="Gustavo"/>
    <s v="VAL"/>
    <s v="AKI"/>
    <n v="0"/>
    <n v="1"/>
    <n v="0"/>
    <n v="2"/>
    <n v="2"/>
    <s v="IU"/>
    <s v="Circuito"/>
    <n v="2"/>
    <n v="1080"/>
    <x v="1"/>
  </r>
  <r>
    <d v="2014-02-04T00:00:00"/>
    <s v="Gustavo"/>
    <s v="VAL"/>
    <s v="SYZ"/>
    <n v="1"/>
    <n v="0"/>
    <n v="2"/>
    <n v="0"/>
    <n v="1"/>
    <s v="PM"/>
    <s v="Circuito"/>
    <n v="3"/>
    <n v="810"/>
    <x v="1"/>
  </r>
  <r>
    <d v="2014-02-06T00:00:00"/>
    <s v="Gustavo"/>
    <s v="VAL"/>
    <s v="UZK"/>
    <n v="6"/>
    <n v="7"/>
    <n v="6"/>
    <n v="2"/>
    <n v="6"/>
    <s v="PN"/>
    <s v="Estancia"/>
    <n v="11"/>
    <n v="4675"/>
    <x v="2"/>
  </r>
  <r>
    <d v="2014-02-08T00:00:00"/>
    <s v="Gustavo"/>
    <s v="VAL"/>
    <s v="NIF"/>
    <n v="5"/>
    <n v="5"/>
    <n v="5"/>
    <n v="1"/>
    <n v="1"/>
    <s v="DF"/>
    <s v="Crucero"/>
    <n v="13"/>
    <n v="3510"/>
    <x v="0"/>
  </r>
  <r>
    <d v="2014-02-09T00:00:00"/>
    <s v="Gustavo"/>
    <s v="VAL"/>
    <s v="GWP"/>
    <n v="4"/>
    <n v="3"/>
    <n v="2"/>
    <n v="0"/>
    <n v="6"/>
    <s v="IU"/>
    <s v="Circuito"/>
    <n v="8"/>
    <n v="3840"/>
    <x v="2"/>
  </r>
  <r>
    <d v="2014-02-15T00:00:00"/>
    <s v="Gustavo"/>
    <s v="VAL"/>
    <s v="LEI"/>
    <n v="4"/>
    <n v="6"/>
    <n v="6"/>
    <n v="3"/>
    <n v="7"/>
    <s v="RA"/>
    <s v="Crucero"/>
    <n v="11"/>
    <n v="4950"/>
    <x v="1"/>
  </r>
  <r>
    <d v="2014-02-19T00:00:00"/>
    <s v="Gustavo"/>
    <s v="VAL"/>
    <s v="JYJ"/>
    <n v="3"/>
    <n v="3"/>
    <n v="6"/>
    <n v="4"/>
    <n v="4"/>
    <s v="HN"/>
    <s v="Estancia"/>
    <n v="4"/>
    <n v="3840"/>
    <x v="0"/>
  </r>
  <r>
    <d v="2014-02-22T00:00:00"/>
    <s v="Gustavo"/>
    <s v="VAL"/>
    <s v="MQX"/>
    <n v="1"/>
    <n v="2"/>
    <n v="0"/>
    <n v="3"/>
    <n v="2"/>
    <s v="HR"/>
    <s v="Crucero"/>
    <n v="8"/>
    <n v="4320"/>
    <x v="1"/>
  </r>
  <r>
    <d v="2014-02-22T00:00:00"/>
    <s v="Gustavo"/>
    <s v="VAL"/>
    <s v="KJC"/>
    <n v="10"/>
    <n v="1"/>
    <n v="9"/>
    <n v="7"/>
    <n v="6"/>
    <s v="GI"/>
    <s v="Estancia"/>
    <n v="4"/>
    <n v="3200"/>
    <x v="2"/>
  </r>
  <r>
    <d v="2014-02-26T00:00:00"/>
    <s v="Gustavo"/>
    <s v="VAL"/>
    <s v="WLH"/>
    <n v="4"/>
    <n v="3"/>
    <n v="3"/>
    <n v="7"/>
    <n v="5"/>
    <s v="IU"/>
    <s v="Circuito"/>
    <n v="5"/>
    <n v="2550"/>
    <x v="2"/>
  </r>
  <r>
    <d v="2014-02-27T00:00:00"/>
    <s v="Gustavo"/>
    <s v="VAL"/>
    <s v="ZOQ"/>
    <n v="9"/>
    <n v="2"/>
    <n v="4"/>
    <n v="8"/>
    <n v="5"/>
    <s v="RA"/>
    <s v="Crucero"/>
    <n v="6"/>
    <n v="2700"/>
    <x v="1"/>
  </r>
  <r>
    <d v="2014-03-05T00:00:00"/>
    <s v="Gustavo"/>
    <s v="VAL"/>
    <s v="GHP"/>
    <n v="3"/>
    <n v="5"/>
    <n v="3"/>
    <n v="3"/>
    <n v="4"/>
    <s v="IP"/>
    <s v="Estancia"/>
    <n v="15"/>
    <n v="7650"/>
    <x v="2"/>
  </r>
  <r>
    <d v="2014-03-09T00:00:00"/>
    <s v="Gustavo"/>
    <s v="VAL"/>
    <s v="CLW"/>
    <n v="0"/>
    <n v="2"/>
    <n v="3"/>
    <n v="6"/>
    <n v="1"/>
    <s v="UI"/>
    <s v="Crucero"/>
    <n v="11"/>
    <n v="8910"/>
    <x v="1"/>
  </r>
  <r>
    <d v="2014-03-09T00:00:00"/>
    <s v="Gustavo"/>
    <s v="VAL"/>
    <s v="KWW"/>
    <n v="2"/>
    <n v="3"/>
    <n v="5"/>
    <n v="5"/>
    <n v="4"/>
    <s v="CD"/>
    <s v="Circuito"/>
    <n v="4"/>
    <n v="2520"/>
    <x v="1"/>
  </r>
  <r>
    <d v="2014-03-14T00:00:00"/>
    <s v="Gustavo"/>
    <s v="VAL"/>
    <s v="GSO"/>
    <n v="1"/>
    <n v="5"/>
    <n v="7"/>
    <n v="5"/>
    <n v="7"/>
    <s v="CF"/>
    <s v="Crucero"/>
    <n v="5"/>
    <n v="3200"/>
    <x v="0"/>
  </r>
  <r>
    <d v="2014-03-16T00:00:00"/>
    <s v="Gustavo"/>
    <s v="VAL"/>
    <s v="VAP"/>
    <n v="2"/>
    <n v="6"/>
    <n v="1"/>
    <n v="2"/>
    <n v="3"/>
    <s v="CF"/>
    <s v="Crucero"/>
    <n v="7"/>
    <n v="5040"/>
    <x v="1"/>
  </r>
  <r>
    <d v="2014-03-17T00:00:00"/>
    <s v="Gustavo"/>
    <s v="VAL"/>
    <s v="MJD"/>
    <n v="5"/>
    <n v="8"/>
    <n v="3"/>
    <n v="3"/>
    <n v="2"/>
    <s v="IU"/>
    <s v="Circuito"/>
    <n v="10"/>
    <n v="5400"/>
    <x v="1"/>
  </r>
  <r>
    <d v="2014-03-17T00:00:00"/>
    <s v="Gustavo"/>
    <s v="VAL"/>
    <s v="ACK"/>
    <n v="5"/>
    <n v="7"/>
    <n v="6"/>
    <n v="9"/>
    <n v="6"/>
    <s v="NO"/>
    <s v="Circuito"/>
    <n v="4"/>
    <n v="4320"/>
    <x v="2"/>
  </r>
  <r>
    <d v="2014-03-17T00:00:00"/>
    <s v="Gustavo"/>
    <s v="VAL"/>
    <s v="IOW"/>
    <n v="4"/>
    <n v="3"/>
    <n v="3"/>
    <n v="0"/>
    <n v="3"/>
    <s v="HN"/>
    <s v="Estancia"/>
    <n v="7"/>
    <n v="7560"/>
    <x v="1"/>
  </r>
  <r>
    <d v="2014-03-25T00:00:00"/>
    <s v="Gustavo"/>
    <s v="VAL"/>
    <s v="EFR"/>
    <n v="0"/>
    <n v="5"/>
    <n v="5"/>
    <n v="4"/>
    <n v="7"/>
    <s v="PN"/>
    <s v="Estancia"/>
    <n v="9"/>
    <n v="4050"/>
    <x v="1"/>
  </r>
  <r>
    <d v="2014-03-25T00:00:00"/>
    <s v="Gustavo"/>
    <s v="VAL"/>
    <s v="NQQ"/>
    <n v="4"/>
    <n v="6"/>
    <n v="9"/>
    <n v="4"/>
    <n v="7"/>
    <s v="PM"/>
    <s v="Circuito"/>
    <n v="8"/>
    <n v="2160"/>
    <x v="1"/>
  </r>
  <r>
    <d v="2014-03-29T00:00:00"/>
    <s v="Gustavo"/>
    <s v="VAL"/>
    <s v="ZNH"/>
    <n v="6"/>
    <n v="7"/>
    <n v="3"/>
    <n v="6"/>
    <n v="6"/>
    <s v="OQ"/>
    <s v="Estancia"/>
    <n v="7"/>
    <n v="1890"/>
    <x v="1"/>
  </r>
  <r>
    <d v="2014-04-01T00:00:00"/>
    <s v="Gustavo"/>
    <s v="VAL"/>
    <s v="RHQ"/>
    <n v="2"/>
    <n v="4"/>
    <n v="10"/>
    <n v="2"/>
    <n v="1"/>
    <s v="XY"/>
    <s v="Circuito"/>
    <n v="8"/>
    <n v="7200"/>
    <x v="1"/>
  </r>
  <r>
    <d v="2014-04-03T00:00:00"/>
    <s v="Gustavo"/>
    <s v="VAL"/>
    <s v="KGM"/>
    <n v="1"/>
    <n v="6"/>
    <n v="5"/>
    <n v="9"/>
    <n v="6"/>
    <s v="DL"/>
    <s v="Estancia"/>
    <n v="8"/>
    <n v="4320"/>
    <x v="0"/>
  </r>
  <r>
    <d v="2014-04-05T00:00:00"/>
    <s v="Gustavo"/>
    <s v="VAL"/>
    <s v="FJI"/>
    <n v="4"/>
    <n v="5"/>
    <n v="5"/>
    <n v="6"/>
    <n v="8"/>
    <s v="FA"/>
    <s v="Crucero"/>
    <n v="8"/>
    <n v="3600"/>
    <x v="1"/>
  </r>
  <r>
    <d v="2014-04-06T00:00:00"/>
    <s v="Gustavo"/>
    <s v="VAL"/>
    <s v="FLT"/>
    <n v="2"/>
    <n v="4"/>
    <n v="0"/>
    <n v="3"/>
    <n v="2"/>
    <s v="XY"/>
    <s v="Circuito"/>
    <n v="2"/>
    <n v="1800"/>
    <x v="1"/>
  </r>
  <r>
    <d v="2014-04-13T00:00:00"/>
    <s v="Gustavo"/>
    <s v="VAL"/>
    <s v="DYQ"/>
    <n v="6"/>
    <n v="1"/>
    <n v="5"/>
    <n v="5"/>
    <n v="3"/>
    <s v="HN"/>
    <s v="Estancia"/>
    <n v="2"/>
    <n v="2160"/>
    <x v="1"/>
  </r>
  <r>
    <d v="2014-04-14T00:00:00"/>
    <s v="Gustavo"/>
    <s v="VAL"/>
    <s v="UZK"/>
    <n v="4"/>
    <n v="5"/>
    <n v="7"/>
    <n v="9"/>
    <n v="7"/>
    <s v="XY"/>
    <s v="Circuito"/>
    <n v="2"/>
    <n v="1700"/>
    <x v="2"/>
  </r>
  <r>
    <d v="2014-04-14T00:00:00"/>
    <s v="Gustavo"/>
    <s v="VAL"/>
    <s v="HRH"/>
    <n v="4"/>
    <n v="9"/>
    <n v="8"/>
    <n v="6"/>
    <n v="3"/>
    <s v="PM"/>
    <s v="Circuito"/>
    <n v="14"/>
    <n v="3780"/>
    <x v="0"/>
  </r>
  <r>
    <d v="2014-04-18T00:00:00"/>
    <s v="Gustavo"/>
    <s v="VAL"/>
    <s v="SXK"/>
    <n v="8"/>
    <n v="9"/>
    <n v="6"/>
    <n v="9"/>
    <n v="3"/>
    <s v="US"/>
    <s v="Crucero"/>
    <n v="4"/>
    <n v="3600"/>
    <x v="1"/>
  </r>
  <r>
    <d v="2014-04-20T00:00:00"/>
    <s v="Gustavo"/>
    <s v="VAL"/>
    <s v="TJA"/>
    <n v="0"/>
    <n v="5"/>
    <n v="1"/>
    <n v="2"/>
    <n v="4"/>
    <s v="PY"/>
    <s v="Crucero"/>
    <n v="10"/>
    <n v="8100"/>
    <x v="1"/>
  </r>
  <r>
    <d v="2014-04-20T00:00:00"/>
    <s v="Gustavo"/>
    <s v="VAL"/>
    <s v="JYJ"/>
    <n v="3"/>
    <n v="1"/>
    <n v="5"/>
    <n v="7"/>
    <n v="3"/>
    <s v="HN"/>
    <s v="Estancia"/>
    <n v="5"/>
    <n v="4800"/>
    <x v="0"/>
  </r>
  <r>
    <d v="2014-04-23T00:00:00"/>
    <s v="Gustavo"/>
    <s v="VAL"/>
    <s v="BYW"/>
    <n v="3"/>
    <n v="5"/>
    <n v="3"/>
    <n v="4"/>
    <n v="4"/>
    <s v="PY"/>
    <s v="Crucero"/>
    <n v="9"/>
    <n v="6480"/>
    <x v="2"/>
  </r>
  <r>
    <d v="2014-04-23T00:00:00"/>
    <s v="Gustavo"/>
    <s v="VAL"/>
    <s v="KDU"/>
    <n v="4"/>
    <n v="5"/>
    <n v="6"/>
    <n v="5"/>
    <n v="7"/>
    <s v="OQ"/>
    <s v="Estancia"/>
    <n v="4"/>
    <n v="960"/>
    <x v="2"/>
  </r>
  <r>
    <d v="2014-04-25T00:00:00"/>
    <s v="Gustavo"/>
    <s v="VAL"/>
    <s v="RHQ"/>
    <n v="4"/>
    <n v="2"/>
    <n v="0"/>
    <n v="2"/>
    <n v="3"/>
    <s v="PM"/>
    <s v="Circuito"/>
    <n v="16"/>
    <n v="4320"/>
    <x v="1"/>
  </r>
  <r>
    <d v="2014-04-25T00:00:00"/>
    <s v="Gustavo"/>
    <s v="VAL"/>
    <s v="DSA"/>
    <n v="4"/>
    <n v="2"/>
    <n v="0"/>
    <n v="0"/>
    <n v="2"/>
    <s v="OQ"/>
    <s v="Estancia"/>
    <n v="3"/>
    <n v="810"/>
    <x v="1"/>
  </r>
  <r>
    <d v="2014-05-01T00:00:00"/>
    <s v="Gustavo"/>
    <s v="VAL"/>
    <s v="JVW"/>
    <n v="6"/>
    <n v="1"/>
    <n v="9"/>
    <n v="3"/>
    <n v="4"/>
    <s v="OQ"/>
    <s v="Estancia"/>
    <n v="12"/>
    <n v="3060"/>
    <x v="1"/>
  </r>
  <r>
    <d v="2014-05-01T00:00:00"/>
    <s v="Gustavo"/>
    <s v="VAL"/>
    <s v="QSX"/>
    <n v="3"/>
    <n v="0"/>
    <n v="7"/>
    <n v="2"/>
    <n v="0"/>
    <s v="OQ"/>
    <s v="Estancia"/>
    <n v="11"/>
    <n v="2805"/>
    <x v="1"/>
  </r>
  <r>
    <d v="2014-05-05T00:00:00"/>
    <s v="Gustavo"/>
    <s v="VAL"/>
    <s v="ESF"/>
    <n v="0"/>
    <n v="3"/>
    <n v="7"/>
    <n v="4"/>
    <n v="5"/>
    <s v="XK"/>
    <s v="Circuito"/>
    <n v="3"/>
    <n v="1275"/>
    <x v="1"/>
  </r>
  <r>
    <d v="2014-05-09T00:00:00"/>
    <s v="Gustavo"/>
    <s v="VAL"/>
    <s v="MUZ"/>
    <n v="3"/>
    <n v="5"/>
    <n v="4"/>
    <n v="2"/>
    <n v="2"/>
    <s v="RA"/>
    <s v="Crucero"/>
    <n v="6"/>
    <n v="2550"/>
    <x v="1"/>
  </r>
  <r>
    <d v="2014-05-10T00:00:00"/>
    <s v="Gustavo"/>
    <s v="VAL"/>
    <s v="HFY"/>
    <n v="4"/>
    <n v="2"/>
    <n v="7"/>
    <n v="9"/>
    <n v="1"/>
    <s v="US"/>
    <s v="Crucero"/>
    <n v="3"/>
    <n v="2550"/>
    <x v="1"/>
  </r>
  <r>
    <d v="2014-05-11T00:00:00"/>
    <s v="Gustavo"/>
    <s v="VAL"/>
    <s v="UEI"/>
    <n v="4"/>
    <n v="4"/>
    <n v="3"/>
    <n v="8"/>
    <n v="8"/>
    <s v="ZI"/>
    <s v="Estancia"/>
    <n v="8"/>
    <n v="2040"/>
    <x v="1"/>
  </r>
  <r>
    <d v="2014-05-12T00:00:00"/>
    <s v="Gustavo"/>
    <s v="VAL"/>
    <s v="JXE"/>
    <n v="4"/>
    <n v="4"/>
    <n v="1"/>
    <n v="0"/>
    <n v="2"/>
    <s v="FA"/>
    <s v="Crucero"/>
    <n v="3"/>
    <n v="1275"/>
    <x v="1"/>
  </r>
  <r>
    <d v="2014-05-14T00:00:00"/>
    <s v="Gustavo"/>
    <s v="VAL"/>
    <s v="ZYB"/>
    <n v="6"/>
    <n v="5"/>
    <n v="8"/>
    <n v="5"/>
    <n v="7"/>
    <s v="ZI"/>
    <s v="Estancia"/>
    <n v="7"/>
    <n v="1785"/>
    <x v="0"/>
  </r>
  <r>
    <d v="2014-05-15T00:00:00"/>
    <s v="Gustavo"/>
    <s v="VAL"/>
    <s v="LBK"/>
    <n v="3"/>
    <n v="4"/>
    <n v="5"/>
    <n v="5"/>
    <n v="3"/>
    <s v="PM"/>
    <s v="Circuito"/>
    <n v="3"/>
    <n v="765"/>
    <x v="1"/>
  </r>
  <r>
    <d v="2014-05-17T00:00:00"/>
    <s v="Gustavo"/>
    <s v="VAL"/>
    <s v="SHH"/>
    <n v="4"/>
    <n v="7"/>
    <n v="2"/>
    <n v="1"/>
    <n v="0"/>
    <s v="LY"/>
    <s v="Estancia"/>
    <n v="4"/>
    <n v="2380"/>
    <x v="1"/>
  </r>
  <r>
    <d v="2014-05-18T00:00:00"/>
    <s v="Gustavo"/>
    <s v="VAL"/>
    <s v="TKG"/>
    <n v="6"/>
    <n v="5"/>
    <n v="7"/>
    <n v="4"/>
    <n v="7"/>
    <s v="UI"/>
    <s v="Crucero"/>
    <n v="4"/>
    <n v="3060"/>
    <x v="2"/>
  </r>
  <r>
    <d v="2014-05-18T00:00:00"/>
    <s v="Gustavo"/>
    <s v="VAL"/>
    <s v="EAJ"/>
    <n v="9"/>
    <n v="8"/>
    <n v="7"/>
    <n v="3"/>
    <n v="3"/>
    <s v="PN"/>
    <s v="Estancia"/>
    <n v="6"/>
    <n v="2550"/>
    <x v="1"/>
  </r>
  <r>
    <d v="2014-05-19T00:00:00"/>
    <s v="Gustavo"/>
    <s v="VAL"/>
    <s v="LII"/>
    <n v="2"/>
    <n v="4"/>
    <n v="6"/>
    <n v="0"/>
    <n v="2"/>
    <s v="QT"/>
    <s v="Circuito"/>
    <n v="4"/>
    <n v="2040"/>
    <x v="1"/>
  </r>
  <r>
    <d v="2014-05-20T00:00:00"/>
    <s v="Gustavo"/>
    <s v="VAL"/>
    <s v="FRG"/>
    <n v="7"/>
    <n v="7"/>
    <n v="6"/>
    <n v="10"/>
    <n v="8"/>
    <s v="XK"/>
    <s v="Circuito"/>
    <n v="7"/>
    <n v="2800"/>
    <x v="2"/>
  </r>
  <r>
    <d v="2014-05-20T00:00:00"/>
    <s v="Gustavo"/>
    <s v="VAL"/>
    <s v="VGA"/>
    <n v="4"/>
    <n v="0"/>
    <n v="3"/>
    <n v="3"/>
    <n v="5"/>
    <s v="PY"/>
    <s v="Crucero"/>
    <n v="5"/>
    <n v="3825"/>
    <x v="2"/>
  </r>
  <r>
    <d v="2014-05-21T00:00:00"/>
    <s v="Gustavo"/>
    <s v="VAL"/>
    <s v="LCL"/>
    <n v="5"/>
    <n v="7"/>
    <n v="3"/>
    <n v="6"/>
    <n v="3"/>
    <s v="IU"/>
    <s v="Circuito"/>
    <n v="9"/>
    <n v="4590"/>
    <x v="2"/>
  </r>
  <r>
    <d v="2014-05-22T00:00:00"/>
    <s v="Gustavo"/>
    <s v="VAL"/>
    <s v="OGX"/>
    <n v="0"/>
    <n v="5"/>
    <n v="5"/>
    <n v="4"/>
    <n v="2"/>
    <s v="ZA"/>
    <s v="Estancia"/>
    <n v="17"/>
    <n v="17340"/>
    <x v="1"/>
  </r>
  <r>
    <d v="2014-05-22T00:00:00"/>
    <s v="Gustavo"/>
    <s v="VAL"/>
    <s v="XTT"/>
    <n v="5"/>
    <n v="5"/>
    <n v="5"/>
    <n v="5"/>
    <n v="5"/>
    <s v="US"/>
    <s v="Crucero"/>
    <n v="6"/>
    <n v="5100"/>
    <x v="1"/>
  </r>
  <r>
    <d v="2014-05-25T00:00:00"/>
    <s v="Gustavo"/>
    <s v="VAL"/>
    <s v="KNI"/>
    <n v="1"/>
    <n v="1"/>
    <n v="3"/>
    <n v="7"/>
    <n v="3"/>
    <s v="WL"/>
    <s v="Circuito"/>
    <n v="8"/>
    <n v="4760"/>
    <x v="1"/>
  </r>
  <r>
    <d v="2014-06-02T00:00:00"/>
    <s v="Gustavo"/>
    <s v="VAL"/>
    <s v="PEA"/>
    <n v="2"/>
    <n v="2"/>
    <n v="0"/>
    <n v="1"/>
    <n v="0"/>
    <s v="ZI"/>
    <s v="Estancia"/>
    <n v="3"/>
    <n v="810"/>
    <x v="1"/>
  </r>
  <r>
    <d v="2014-06-03T00:00:00"/>
    <s v="Gustavo"/>
    <s v="VAL"/>
    <s v="BMK"/>
    <n v="0"/>
    <n v="8"/>
    <n v="1"/>
    <n v="1"/>
    <n v="0"/>
    <s v="ZA"/>
    <s v="Estancia"/>
    <n v="7"/>
    <n v="7560"/>
    <x v="1"/>
  </r>
  <r>
    <d v="2014-06-04T00:00:00"/>
    <s v="Gustavo"/>
    <s v="VAL"/>
    <s v="TJV"/>
    <n v="6"/>
    <n v="0"/>
    <n v="5"/>
    <n v="2"/>
    <n v="0"/>
    <s v="QT"/>
    <s v="Circuito"/>
    <n v="5"/>
    <n v="2700"/>
    <x v="1"/>
  </r>
  <r>
    <d v="2014-06-04T00:00:00"/>
    <s v="Gustavo"/>
    <s v="VAL"/>
    <s v="SJX"/>
    <n v="5"/>
    <n v="2"/>
    <n v="3"/>
    <n v="1"/>
    <n v="1"/>
    <s v="CD"/>
    <s v="Circuito"/>
    <n v="5"/>
    <n v="3150"/>
    <x v="1"/>
  </r>
  <r>
    <d v="2014-06-07T00:00:00"/>
    <s v="Gustavo"/>
    <s v="VAL"/>
    <s v="EZY"/>
    <n v="0"/>
    <n v="0"/>
    <n v="0"/>
    <n v="2"/>
    <n v="0"/>
    <s v="FA"/>
    <s v="Crucero"/>
    <n v="10"/>
    <n v="4500"/>
    <x v="1"/>
  </r>
  <r>
    <d v="2014-06-10T00:00:00"/>
    <s v="Gustavo"/>
    <s v="VAL"/>
    <s v="ZSG"/>
    <n v="7"/>
    <n v="9"/>
    <n v="4"/>
    <n v="6"/>
    <n v="5"/>
    <s v="ZA"/>
    <s v="Estancia"/>
    <n v="6"/>
    <n v="6120"/>
    <x v="0"/>
  </r>
  <r>
    <d v="2014-06-16T00:00:00"/>
    <s v="Gustavo"/>
    <s v="VAL"/>
    <s v="IDO"/>
    <n v="5"/>
    <n v="3"/>
    <n v="4"/>
    <n v="9"/>
    <n v="3"/>
    <s v="DL"/>
    <s v="Estancia"/>
    <n v="4"/>
    <n v="2160"/>
    <x v="1"/>
  </r>
  <r>
    <d v="2014-06-16T00:00:00"/>
    <s v="Gustavo"/>
    <s v="VAL"/>
    <s v="NUT"/>
    <n v="4"/>
    <n v="2"/>
    <n v="10"/>
    <n v="1"/>
    <n v="4"/>
    <s v="FA"/>
    <s v="Crucero"/>
    <n v="7"/>
    <n v="3150"/>
    <x v="1"/>
  </r>
  <r>
    <d v="2014-06-18T00:00:00"/>
    <s v="Gustavo"/>
    <s v="VAL"/>
    <s v="LCI"/>
    <n v="1"/>
    <n v="2"/>
    <n v="2"/>
    <n v="3"/>
    <n v="6"/>
    <s v="IU"/>
    <s v="Circuito"/>
    <n v="7"/>
    <n v="3570"/>
    <x v="2"/>
  </r>
  <r>
    <d v="2014-06-19T00:00:00"/>
    <s v="Gustavo"/>
    <s v="VAL"/>
    <s v="JLT"/>
    <n v="4"/>
    <n v="7"/>
    <n v="4"/>
    <n v="4"/>
    <n v="3"/>
    <s v="XY"/>
    <s v="Circuito"/>
    <n v="11"/>
    <n v="9900"/>
    <x v="2"/>
  </r>
  <r>
    <d v="2014-06-19T00:00:00"/>
    <s v="Gustavo"/>
    <s v="VAL"/>
    <s v="OGX"/>
    <n v="2"/>
    <n v="0"/>
    <n v="3"/>
    <n v="1"/>
    <n v="3"/>
    <s v="IU"/>
    <s v="Circuito"/>
    <n v="18"/>
    <n v="9720"/>
    <x v="1"/>
  </r>
  <r>
    <d v="2014-06-24T00:00:00"/>
    <s v="Gustavo"/>
    <s v="VAL"/>
    <s v="XSU"/>
    <n v="1"/>
    <n v="0"/>
    <n v="9"/>
    <n v="6"/>
    <n v="3"/>
    <s v="PM"/>
    <s v="Circuito"/>
    <n v="10"/>
    <n v="2700"/>
    <x v="1"/>
  </r>
  <r>
    <d v="2014-06-25T00:00:00"/>
    <s v="Gustavo"/>
    <s v="VAL"/>
    <s v="FRG"/>
    <n v="3"/>
    <n v="4"/>
    <n v="9"/>
    <n v="5"/>
    <n v="8"/>
    <s v="ZI"/>
    <s v="Estancia"/>
    <n v="6"/>
    <n v="1440"/>
    <x v="2"/>
  </r>
  <r>
    <d v="2014-06-27T00:00:00"/>
    <s v="Gustavo"/>
    <s v="VAL"/>
    <s v="ZAT"/>
    <n v="4"/>
    <n v="1"/>
    <n v="2"/>
    <n v="3"/>
    <n v="0"/>
    <s v="CF"/>
    <s v="Crucero"/>
    <n v="7"/>
    <n v="5040"/>
    <x v="1"/>
  </r>
  <r>
    <d v="2014-06-27T00:00:00"/>
    <s v="Gustavo"/>
    <s v="VAL"/>
    <s v="FZD"/>
    <n v="0"/>
    <n v="3"/>
    <n v="2"/>
    <n v="4"/>
    <n v="6"/>
    <s v="MJ"/>
    <s v="Circuito"/>
    <n v="5"/>
    <n v="4800"/>
    <x v="0"/>
  </r>
  <r>
    <d v="2014-06-28T00:00:00"/>
    <s v="Gustavo"/>
    <s v="VAL"/>
    <s v="KYL"/>
    <n v="6"/>
    <n v="10"/>
    <n v="7"/>
    <n v="9"/>
    <n v="5"/>
    <s v="QT"/>
    <s v="Circuito"/>
    <n v="7"/>
    <n v="3780"/>
    <x v="2"/>
  </r>
  <r>
    <d v="2014-06-29T00:00:00"/>
    <s v="Gustavo"/>
    <s v="VAL"/>
    <s v="JJG"/>
    <n v="3"/>
    <n v="3"/>
    <n v="3"/>
    <n v="2"/>
    <n v="5"/>
    <s v="MJ"/>
    <s v="Circuito"/>
    <n v="6"/>
    <n v="6480"/>
    <x v="1"/>
  </r>
  <r>
    <d v="2014-07-01T00:00:00"/>
    <s v="Gustavo"/>
    <s v="VAL"/>
    <s v="ASL"/>
    <n v="7"/>
    <n v="5"/>
    <n v="7"/>
    <n v="8"/>
    <n v="3"/>
    <s v="MJ"/>
    <s v="Circuito"/>
    <n v="10"/>
    <n v="10200"/>
    <x v="0"/>
  </r>
  <r>
    <d v="2014-07-01T00:00:00"/>
    <s v="Gustavo"/>
    <s v="VAL"/>
    <s v="AKI"/>
    <n v="2"/>
    <n v="2"/>
    <n v="0"/>
    <n v="1"/>
    <n v="2"/>
    <s v="PM"/>
    <s v="Circuito"/>
    <n v="3"/>
    <n v="810"/>
    <x v="1"/>
  </r>
  <r>
    <d v="2014-07-02T00:00:00"/>
    <s v="Gustavo"/>
    <s v="VAL"/>
    <s v="TIR"/>
    <n v="3"/>
    <n v="4"/>
    <n v="5"/>
    <n v="5"/>
    <n v="4"/>
    <s v="QT"/>
    <s v="Circuito"/>
    <n v="12"/>
    <n v="6480"/>
    <x v="1"/>
  </r>
  <r>
    <d v="2014-07-07T00:00:00"/>
    <s v="Gustavo"/>
    <s v="VAL"/>
    <s v="BCV"/>
    <n v="5"/>
    <n v="6"/>
    <n v="4"/>
    <n v="2"/>
    <n v="6"/>
    <s v="UI"/>
    <s v="Crucero"/>
    <n v="7"/>
    <n v="5670"/>
    <x v="0"/>
  </r>
  <r>
    <d v="2014-07-08T00:00:00"/>
    <s v="Gustavo"/>
    <s v="VAL"/>
    <s v="XTP"/>
    <n v="4"/>
    <n v="0"/>
    <n v="1"/>
    <n v="8"/>
    <n v="0"/>
    <s v="WY"/>
    <s v="Circuito"/>
    <n v="5"/>
    <n v="1350"/>
    <x v="1"/>
  </r>
  <r>
    <d v="2014-07-12T00:00:00"/>
    <s v="Gustavo"/>
    <s v="VAL"/>
    <s v="ASU"/>
    <n v="6"/>
    <n v="7"/>
    <n v="7"/>
    <n v="4"/>
    <n v="5"/>
    <s v="XK"/>
    <s v="Circuito"/>
    <n v="2"/>
    <n v="900"/>
    <x v="1"/>
  </r>
  <r>
    <d v="2014-07-13T00:00:00"/>
    <s v="Gustavo"/>
    <s v="VAL"/>
    <s v="SKR"/>
    <n v="3"/>
    <n v="4"/>
    <n v="3"/>
    <n v="5"/>
    <n v="3"/>
    <s v="FA"/>
    <s v="Crucero"/>
    <n v="7"/>
    <n v="3150"/>
    <x v="1"/>
  </r>
  <r>
    <d v="2014-07-15T00:00:00"/>
    <s v="Gustavo"/>
    <s v="VAL"/>
    <s v="KQZ"/>
    <n v="6"/>
    <n v="2"/>
    <n v="3"/>
    <n v="2"/>
    <n v="0"/>
    <s v="LY"/>
    <s v="Estancia"/>
    <n v="2"/>
    <n v="1260"/>
    <x v="1"/>
  </r>
  <r>
    <d v="2014-07-20T00:00:00"/>
    <s v="Gustavo"/>
    <s v="VAL"/>
    <s v="AFG"/>
    <n v="5"/>
    <n v="3"/>
    <n v="4"/>
    <n v="4"/>
    <n v="4"/>
    <s v="HN"/>
    <s v="Estancia"/>
    <n v="1"/>
    <n v="1020"/>
    <x v="0"/>
  </r>
  <r>
    <d v="2014-07-21T00:00:00"/>
    <s v="Gustavo"/>
    <s v="VAL"/>
    <s v="TJA"/>
    <n v="0"/>
    <n v="8"/>
    <n v="1"/>
    <n v="1"/>
    <n v="6"/>
    <s v="XY"/>
    <s v="Circuito"/>
    <n v="6"/>
    <n v="5400"/>
    <x v="1"/>
  </r>
  <r>
    <d v="2014-07-28T00:00:00"/>
    <s v="Gustavo"/>
    <s v="VAL"/>
    <s v="BTX"/>
    <n v="8"/>
    <n v="5"/>
    <n v="6"/>
    <n v="7"/>
    <n v="2"/>
    <s v="DF"/>
    <s v="Crucero"/>
    <n v="4"/>
    <n v="1080"/>
    <x v="0"/>
  </r>
  <r>
    <d v="2014-07-28T00:00:00"/>
    <s v="Gustavo"/>
    <s v="VAL"/>
    <s v="CZI"/>
    <n v="4"/>
    <n v="4"/>
    <n v="10"/>
    <n v="4"/>
    <n v="4"/>
    <s v="IP"/>
    <s v="Estancia"/>
    <n v="7"/>
    <n v="3780"/>
    <x v="1"/>
  </r>
  <r>
    <d v="2014-08-02T00:00:00"/>
    <s v="Gustavo"/>
    <s v="VAL"/>
    <s v="QJH"/>
    <n v="5"/>
    <n v="0"/>
    <n v="5"/>
    <n v="6"/>
    <n v="5"/>
    <s v="US"/>
    <s v="Crucero"/>
    <n v="8"/>
    <n v="6800"/>
    <x v="0"/>
  </r>
  <r>
    <d v="2014-08-03T00:00:00"/>
    <s v="Gustavo"/>
    <s v="VAL"/>
    <s v="BZV"/>
    <n v="6"/>
    <n v="6"/>
    <n v="4"/>
    <n v="5"/>
    <n v="10"/>
    <s v="NO"/>
    <s v="Circuito"/>
    <n v="6"/>
    <n v="6480"/>
    <x v="2"/>
  </r>
  <r>
    <d v="2014-08-06T00:00:00"/>
    <s v="Gustavo"/>
    <s v="VAL"/>
    <s v="JXE"/>
    <n v="4"/>
    <n v="1"/>
    <n v="4"/>
    <n v="0"/>
    <n v="1"/>
    <s v="PY"/>
    <s v="Crucero"/>
    <n v="5"/>
    <n v="4050"/>
    <x v="1"/>
  </r>
  <r>
    <d v="2014-08-08T00:00:00"/>
    <s v="Gustavo"/>
    <s v="VAL"/>
    <s v="TTR"/>
    <n v="3"/>
    <n v="3"/>
    <n v="4"/>
    <n v="4"/>
    <n v="2"/>
    <s v="UI"/>
    <s v="Crucero"/>
    <n v="7"/>
    <n v="5670"/>
    <x v="1"/>
  </r>
  <r>
    <d v="2014-08-09T00:00:00"/>
    <s v="Gustavo"/>
    <s v="VAL"/>
    <s v="XJH"/>
    <n v="2"/>
    <n v="4"/>
    <n v="6"/>
    <n v="7"/>
    <n v="0"/>
    <s v="CD"/>
    <s v="Circuito"/>
    <n v="4"/>
    <n v="2240"/>
    <x v="2"/>
  </r>
  <r>
    <d v="2014-08-12T00:00:00"/>
    <s v="Gustavo"/>
    <s v="VAL"/>
    <s v="YXS"/>
    <n v="3"/>
    <n v="4"/>
    <n v="4"/>
    <n v="3"/>
    <n v="4"/>
    <s v="XY"/>
    <s v="Circuito"/>
    <n v="3"/>
    <n v="2700"/>
    <x v="1"/>
  </r>
  <r>
    <d v="2014-08-13T00:00:00"/>
    <s v="Gustavo"/>
    <s v="VAL"/>
    <s v="PQL"/>
    <n v="2"/>
    <n v="9"/>
    <n v="4"/>
    <n v="0"/>
    <n v="2"/>
    <s v="DF"/>
    <s v="Crucero"/>
    <n v="8"/>
    <n v="2160"/>
    <x v="1"/>
  </r>
  <r>
    <d v="2014-08-15T00:00:00"/>
    <s v="Gustavo"/>
    <s v="VAL"/>
    <s v="TTR"/>
    <n v="0"/>
    <n v="1"/>
    <n v="1"/>
    <n v="5"/>
    <n v="2"/>
    <s v="ZI"/>
    <s v="Estancia"/>
    <n v="3"/>
    <n v="810"/>
    <x v="1"/>
  </r>
  <r>
    <d v="2014-08-16T00:00:00"/>
    <s v="Gustavo"/>
    <s v="VAL"/>
    <s v="CTB"/>
    <n v="9"/>
    <n v="1"/>
    <n v="5"/>
    <n v="5"/>
    <n v="4"/>
    <s v="PY"/>
    <s v="Crucero"/>
    <n v="8"/>
    <n v="6120"/>
    <x v="2"/>
  </r>
  <r>
    <d v="2014-08-19T00:00:00"/>
    <s v="Gustavo"/>
    <s v="VAL"/>
    <s v="XZK"/>
    <n v="6"/>
    <n v="4"/>
    <n v="0"/>
    <n v="5"/>
    <n v="4"/>
    <s v="IU"/>
    <s v="Circuito"/>
    <n v="9"/>
    <n v="4860"/>
    <x v="1"/>
  </r>
  <r>
    <d v="2014-08-19T00:00:00"/>
    <s v="Gustavo"/>
    <s v="VAL"/>
    <s v="OGX"/>
    <n v="5"/>
    <n v="2"/>
    <n v="4"/>
    <n v="3"/>
    <n v="1"/>
    <s v="CD"/>
    <s v="Circuito"/>
    <n v="3"/>
    <n v="1890"/>
    <x v="1"/>
  </r>
  <r>
    <d v="2014-08-21T00:00:00"/>
    <s v="Gustavo"/>
    <s v="VAL"/>
    <s v="VAP"/>
    <n v="3"/>
    <n v="0"/>
    <n v="2"/>
    <n v="2"/>
    <n v="0"/>
    <s v="NO"/>
    <s v="Circuito"/>
    <n v="6"/>
    <n v="6480"/>
    <x v="1"/>
  </r>
  <r>
    <d v="2014-08-24T00:00:00"/>
    <s v="Gustavo"/>
    <s v="VAL"/>
    <s v="NQZ"/>
    <n v="3"/>
    <n v="1"/>
    <n v="0"/>
    <n v="1"/>
    <n v="10"/>
    <s v="WY"/>
    <s v="Circuito"/>
    <n v="3"/>
    <n v="810"/>
    <x v="1"/>
  </r>
  <r>
    <d v="2014-08-27T00:00:00"/>
    <s v="Gustavo"/>
    <s v="VAL"/>
    <s v="ASL"/>
    <n v="7"/>
    <n v="6"/>
    <n v="6"/>
    <n v="6"/>
    <n v="4"/>
    <s v="US"/>
    <s v="Crucero"/>
    <n v="4"/>
    <n v="3400"/>
    <x v="0"/>
  </r>
  <r>
    <d v="2014-08-30T00:00:00"/>
    <s v="Gustavo"/>
    <s v="VAL"/>
    <s v="QVP"/>
    <n v="4"/>
    <n v="5"/>
    <n v="3"/>
    <n v="5"/>
    <n v="8"/>
    <s v="RA"/>
    <s v="Crucero"/>
    <n v="5"/>
    <n v="2000"/>
    <x v="0"/>
  </r>
  <r>
    <d v="2014-08-31T00:00:00"/>
    <s v="Gustavo"/>
    <s v="VAL"/>
    <s v="NWY"/>
    <n v="0"/>
    <n v="3"/>
    <n v="3"/>
    <n v="4"/>
    <n v="6"/>
    <s v="WY"/>
    <s v="Circuito"/>
    <n v="4"/>
    <n v="1080"/>
    <x v="1"/>
  </r>
  <r>
    <d v="2014-09-01T00:00:00"/>
    <s v="Gustavo"/>
    <s v="VAL"/>
    <s v="CMG"/>
    <n v="4"/>
    <n v="2"/>
    <n v="3"/>
    <n v="6"/>
    <n v="4"/>
    <s v="NO"/>
    <s v="Circuito"/>
    <n v="4"/>
    <n v="4320"/>
    <x v="1"/>
  </r>
  <r>
    <d v="2014-09-01T00:00:00"/>
    <s v="Gustavo"/>
    <s v="VAL"/>
    <s v="XDM"/>
    <n v="4"/>
    <n v="2"/>
    <n v="7"/>
    <n v="2"/>
    <n v="2"/>
    <s v="LY"/>
    <s v="Estancia"/>
    <n v="7"/>
    <n v="4410"/>
    <x v="1"/>
  </r>
  <r>
    <d v="2014-09-05T00:00:00"/>
    <s v="Gustavo"/>
    <s v="VAL"/>
    <s v="FAB"/>
    <n v="3"/>
    <n v="3"/>
    <n v="2"/>
    <n v="4"/>
    <n v="3"/>
    <s v="PN"/>
    <s v="Estancia"/>
    <n v="4"/>
    <n v="1800"/>
    <x v="1"/>
  </r>
  <r>
    <d v="2014-09-07T00:00:00"/>
    <s v="Gustavo"/>
    <s v="VAL"/>
    <s v="DSP"/>
    <n v="1"/>
    <n v="2"/>
    <n v="2"/>
    <n v="1"/>
    <n v="0"/>
    <s v="PM"/>
    <s v="Circuito"/>
    <n v="6"/>
    <n v="1620"/>
    <x v="1"/>
  </r>
  <r>
    <d v="2014-09-07T00:00:00"/>
    <s v="Gustavo"/>
    <s v="VAL"/>
    <s v="NAY"/>
    <n v="8"/>
    <n v="5"/>
    <n v="3"/>
    <n v="1"/>
    <n v="6"/>
    <s v="US"/>
    <s v="Crucero"/>
    <n v="13"/>
    <n v="11700"/>
    <x v="1"/>
  </r>
  <r>
    <d v="2014-09-08T00:00:00"/>
    <s v="Gustavo"/>
    <s v="VAL"/>
    <s v="FEO"/>
    <n v="2"/>
    <n v="2"/>
    <n v="6"/>
    <n v="7"/>
    <n v="4"/>
    <s v="HR"/>
    <s v="Crucero"/>
    <n v="12"/>
    <n v="6480"/>
    <x v="1"/>
  </r>
  <r>
    <d v="2014-09-08T00:00:00"/>
    <s v="Gustavo"/>
    <s v="VAL"/>
    <s v="ABQ"/>
    <n v="7"/>
    <n v="4"/>
    <n v="6"/>
    <n v="4"/>
    <n v="10"/>
    <s v="WL"/>
    <s v="Circuito"/>
    <n v="7"/>
    <n v="4410"/>
    <x v="1"/>
  </r>
  <r>
    <d v="2014-09-11T00:00:00"/>
    <s v="Gustavo"/>
    <s v="VAL"/>
    <s v="WRI"/>
    <n v="6"/>
    <n v="3"/>
    <n v="8"/>
    <n v="7"/>
    <n v="5"/>
    <s v="WY"/>
    <s v="Circuito"/>
    <n v="6"/>
    <n v="1620"/>
    <x v="1"/>
  </r>
  <r>
    <d v="2014-09-11T00:00:00"/>
    <s v="Gustavo"/>
    <s v="VAL"/>
    <s v="LKZ"/>
    <n v="6"/>
    <n v="3"/>
    <n v="5"/>
    <n v="8"/>
    <n v="3"/>
    <s v="HN"/>
    <s v="Estancia"/>
    <n v="9"/>
    <n v="9720"/>
    <x v="2"/>
  </r>
  <r>
    <d v="2014-09-15T00:00:00"/>
    <s v="Gustavo"/>
    <s v="VAL"/>
    <s v="FEF"/>
    <n v="4"/>
    <n v="3"/>
    <n v="7"/>
    <n v="5"/>
    <n v="9"/>
    <s v="NO"/>
    <s v="Circuito"/>
    <n v="7"/>
    <n v="7560"/>
    <x v="1"/>
  </r>
  <r>
    <d v="2014-09-20T00:00:00"/>
    <s v="Gustavo"/>
    <s v="VAL"/>
    <s v="KWW"/>
    <n v="4"/>
    <n v="5"/>
    <n v="6"/>
    <n v="7"/>
    <n v="6"/>
    <s v="DF"/>
    <s v="Crucero"/>
    <n v="17"/>
    <n v="4590"/>
    <x v="1"/>
  </r>
  <r>
    <d v="2014-09-22T00:00:00"/>
    <s v="Gustavo"/>
    <s v="VAL"/>
    <s v="LSW"/>
    <n v="8"/>
    <n v="4"/>
    <n v="5"/>
    <n v="4"/>
    <n v="4"/>
    <s v="WY"/>
    <s v="Circuito"/>
    <n v="10"/>
    <n v="2550"/>
    <x v="0"/>
  </r>
  <r>
    <d v="2014-09-24T00:00:00"/>
    <s v="Gustavo"/>
    <s v="VAL"/>
    <s v="LSR"/>
    <n v="5"/>
    <n v="6"/>
    <n v="4"/>
    <n v="10"/>
    <n v="7"/>
    <s v="ZI"/>
    <s v="Estancia"/>
    <n v="5"/>
    <n v="1275"/>
    <x v="0"/>
  </r>
  <r>
    <d v="2014-10-01T00:00:00"/>
    <s v="Gustavo"/>
    <s v="VAL"/>
    <s v="KWO"/>
    <n v="9"/>
    <n v="3"/>
    <n v="7"/>
    <n v="4"/>
    <n v="6"/>
    <s v="QT"/>
    <s v="Circuito"/>
    <n v="7"/>
    <n v="3780"/>
    <x v="2"/>
  </r>
  <r>
    <d v="2014-10-09T00:00:00"/>
    <s v="Gustavo"/>
    <s v="VAL"/>
    <s v="JHY"/>
    <n v="1"/>
    <n v="3"/>
    <n v="3"/>
    <n v="2"/>
    <n v="0"/>
    <s v="DF"/>
    <s v="Crucero"/>
    <n v="4"/>
    <n v="1080"/>
    <x v="1"/>
  </r>
  <r>
    <d v="2014-10-10T00:00:00"/>
    <s v="Gustavo"/>
    <s v="VAL"/>
    <s v="UXJ"/>
    <n v="5"/>
    <n v="0"/>
    <n v="5"/>
    <n v="4"/>
    <n v="7"/>
    <s v="DL"/>
    <s v="Estancia"/>
    <n v="6"/>
    <n v="3240"/>
    <x v="2"/>
  </r>
  <r>
    <d v="2014-10-13T00:00:00"/>
    <s v="Gustavo"/>
    <s v="VAL"/>
    <s v="LQU"/>
    <n v="6"/>
    <n v="3"/>
    <n v="10"/>
    <n v="10"/>
    <n v="3"/>
    <s v="HR"/>
    <s v="Crucero"/>
    <n v="11"/>
    <n v="5940"/>
    <x v="2"/>
  </r>
  <r>
    <d v="2014-10-13T00:00:00"/>
    <s v="Gustavo"/>
    <s v="VAL"/>
    <s v="WPM"/>
    <n v="0"/>
    <n v="8"/>
    <n v="9"/>
    <n v="6"/>
    <n v="6"/>
    <s v="HR"/>
    <s v="Crucero"/>
    <n v="6"/>
    <n v="3240"/>
    <x v="2"/>
  </r>
  <r>
    <d v="2014-10-16T00:00:00"/>
    <s v="Gustavo"/>
    <s v="VAL"/>
    <s v="TAR"/>
    <n v="9"/>
    <n v="1"/>
    <n v="5"/>
    <n v="4"/>
    <n v="1"/>
    <s v="CD"/>
    <s v="Circuito"/>
    <n v="4"/>
    <n v="2520"/>
    <x v="1"/>
  </r>
  <r>
    <d v="2014-10-17T00:00:00"/>
    <s v="Gustavo"/>
    <s v="VAL"/>
    <s v="PLH"/>
    <n v="2"/>
    <n v="3"/>
    <n v="4"/>
    <n v="10"/>
    <n v="3"/>
    <s v="CF"/>
    <s v="Crucero"/>
    <n v="15"/>
    <n v="10200"/>
    <x v="2"/>
  </r>
  <r>
    <d v="2014-10-19T00:00:00"/>
    <s v="Gustavo"/>
    <s v="VAL"/>
    <s v="ZEF"/>
    <n v="2"/>
    <n v="0"/>
    <n v="2"/>
    <n v="4"/>
    <n v="9"/>
    <s v="XK"/>
    <s v="Circuito"/>
    <n v="8"/>
    <n v="3600"/>
    <x v="1"/>
  </r>
  <r>
    <d v="2014-10-20T00:00:00"/>
    <s v="Gustavo"/>
    <s v="VAL"/>
    <s v="UQF"/>
    <n v="5"/>
    <n v="7"/>
    <n v="5"/>
    <n v="4"/>
    <n v="2"/>
    <s v="ZI"/>
    <s v="Estancia"/>
    <n v="5"/>
    <n v="1275"/>
    <x v="0"/>
  </r>
  <r>
    <d v="2014-10-20T00:00:00"/>
    <s v="Gustavo"/>
    <s v="VAL"/>
    <s v="BKS"/>
    <n v="0"/>
    <n v="9"/>
    <n v="2"/>
    <n v="6"/>
    <n v="4"/>
    <s v="DL"/>
    <s v="Estancia"/>
    <n v="9"/>
    <n v="4860"/>
    <x v="1"/>
  </r>
  <r>
    <d v="2014-10-21T00:00:00"/>
    <s v="Gustavo"/>
    <s v="VAL"/>
    <s v="WQV"/>
    <n v="10"/>
    <n v="6"/>
    <n v="1"/>
    <n v="0"/>
    <n v="6"/>
    <s v="HR"/>
    <s v="Crucero"/>
    <n v="6"/>
    <n v="3240"/>
    <x v="1"/>
  </r>
  <r>
    <d v="2014-10-21T00:00:00"/>
    <s v="Gustavo"/>
    <s v="VAL"/>
    <s v="CPF"/>
    <n v="4"/>
    <n v="2"/>
    <n v="4"/>
    <n v="5"/>
    <n v="3"/>
    <s v="PM"/>
    <s v="Circuito"/>
    <n v="7"/>
    <n v="1890"/>
    <x v="0"/>
  </r>
  <r>
    <d v="2014-10-22T00:00:00"/>
    <s v="Gustavo"/>
    <s v="VAL"/>
    <s v="MJD"/>
    <n v="5"/>
    <n v="2"/>
    <n v="4"/>
    <n v="3"/>
    <n v="6"/>
    <s v="MJ"/>
    <s v="Circuito"/>
    <n v="6"/>
    <n v="6480"/>
    <x v="1"/>
  </r>
  <r>
    <d v="2014-10-24T00:00:00"/>
    <s v="Gustavo"/>
    <s v="VAL"/>
    <s v="MIV"/>
    <n v="4"/>
    <n v="6"/>
    <n v="6"/>
    <n v="4"/>
    <n v="4"/>
    <s v="MJ"/>
    <s v="Circuito"/>
    <n v="1"/>
    <n v="1080"/>
    <x v="1"/>
  </r>
  <r>
    <d v="2014-10-26T00:00:00"/>
    <s v="Gustavo"/>
    <s v="VAL"/>
    <s v="PTG"/>
    <n v="2"/>
    <n v="3"/>
    <n v="6"/>
    <n v="6"/>
    <n v="3"/>
    <s v="MJ"/>
    <s v="Circuito"/>
    <n v="7"/>
    <n v="7560"/>
    <x v="1"/>
  </r>
  <r>
    <d v="2014-10-26T00:00:00"/>
    <s v="Gustavo"/>
    <s v="VAL"/>
    <s v="DQT"/>
    <n v="7"/>
    <n v="5"/>
    <n v="3"/>
    <n v="8"/>
    <n v="6"/>
    <s v="OQ"/>
    <s v="Estancia"/>
    <n v="3"/>
    <n v="810"/>
    <x v="1"/>
  </r>
  <r>
    <d v="2014-10-28T00:00:00"/>
    <s v="Gustavo"/>
    <s v="VAL"/>
    <s v="DWJ"/>
    <n v="5"/>
    <n v="3"/>
    <n v="4"/>
    <n v="2"/>
    <n v="2"/>
    <s v="HN"/>
    <s v="Estancia"/>
    <n v="10"/>
    <n v="10800"/>
    <x v="1"/>
  </r>
  <r>
    <d v="2014-10-31T00:00:00"/>
    <s v="Gustavo"/>
    <s v="VAL"/>
    <s v="OYU"/>
    <n v="4"/>
    <n v="3"/>
    <n v="1"/>
    <n v="2"/>
    <n v="4"/>
    <s v="IU"/>
    <s v="Circuito"/>
    <n v="8"/>
    <n v="4320"/>
    <x v="1"/>
  </r>
  <r>
    <d v="2014-11-04T00:00:00"/>
    <s v="Gustavo"/>
    <s v="VAL"/>
    <s v="AJS"/>
    <n v="5"/>
    <n v="5"/>
    <n v="5"/>
    <n v="6"/>
    <n v="5"/>
    <s v="QT"/>
    <s v="Circuito"/>
    <n v="8"/>
    <n v="4080"/>
    <x v="1"/>
  </r>
  <r>
    <d v="2014-11-04T00:00:00"/>
    <s v="Gustavo"/>
    <s v="VAL"/>
    <s v="QZZ"/>
    <n v="4"/>
    <n v="5"/>
    <n v="1"/>
    <n v="3"/>
    <n v="4"/>
    <s v="ZI"/>
    <s v="Estancia"/>
    <n v="15"/>
    <n v="3825"/>
    <x v="1"/>
  </r>
  <r>
    <d v="2014-11-04T00:00:00"/>
    <s v="Gustavo"/>
    <s v="VAL"/>
    <s v="HFC"/>
    <n v="2"/>
    <n v="3"/>
    <n v="7"/>
    <n v="4"/>
    <n v="0"/>
    <s v="DL"/>
    <s v="Estancia"/>
    <n v="5"/>
    <n v="2550"/>
    <x v="1"/>
  </r>
  <r>
    <d v="2014-11-08T00:00:00"/>
    <s v="Gustavo"/>
    <s v="VAL"/>
    <s v="ETI"/>
    <n v="3"/>
    <n v="6"/>
    <n v="7"/>
    <n v="7"/>
    <n v="4"/>
    <s v="HR"/>
    <s v="Crucero"/>
    <n v="9"/>
    <n v="4320"/>
    <x v="2"/>
  </r>
  <r>
    <d v="2014-11-08T00:00:00"/>
    <s v="Gustavo"/>
    <s v="VAL"/>
    <s v="IYU"/>
    <n v="2"/>
    <n v="0"/>
    <n v="4"/>
    <n v="2"/>
    <n v="5"/>
    <s v="MJ"/>
    <s v="Circuito"/>
    <n v="6"/>
    <n v="6120"/>
    <x v="1"/>
  </r>
  <r>
    <d v="2014-11-13T00:00:00"/>
    <s v="Gustavo"/>
    <s v="VAL"/>
    <s v="IXI"/>
    <n v="6"/>
    <n v="7"/>
    <n v="1"/>
    <n v="3"/>
    <n v="3"/>
    <s v="WY"/>
    <s v="Circuito"/>
    <n v="3"/>
    <n v="765"/>
    <x v="1"/>
  </r>
  <r>
    <d v="2014-11-15T00:00:00"/>
    <s v="Gustavo"/>
    <s v="VAL"/>
    <s v="QWC"/>
    <n v="3"/>
    <n v="1"/>
    <n v="3"/>
    <n v="9"/>
    <n v="0"/>
    <s v="MJ"/>
    <s v="Circuito"/>
    <n v="4"/>
    <n v="4080"/>
    <x v="1"/>
  </r>
  <r>
    <d v="2014-11-18T00:00:00"/>
    <s v="Gustavo"/>
    <s v="VAL"/>
    <s v="GBO"/>
    <n v="9"/>
    <n v="6"/>
    <n v="4"/>
    <n v="3"/>
    <n v="6"/>
    <s v="IP"/>
    <s v="Estancia"/>
    <n v="8"/>
    <n v="4080"/>
    <x v="1"/>
  </r>
  <r>
    <d v="2014-11-23T00:00:00"/>
    <s v="Gustavo"/>
    <s v="VAL"/>
    <s v="IPN"/>
    <n v="6"/>
    <n v="2"/>
    <n v="7"/>
    <n v="5"/>
    <n v="2"/>
    <s v="LY"/>
    <s v="Estancia"/>
    <n v="4"/>
    <n v="2380"/>
    <x v="1"/>
  </r>
  <r>
    <d v="2014-11-25T00:00:00"/>
    <s v="Gustavo"/>
    <s v="VAL"/>
    <s v="JJG"/>
    <n v="4"/>
    <n v="7"/>
    <n v="2"/>
    <n v="1"/>
    <n v="5"/>
    <s v="MJ"/>
    <s v="Circuito"/>
    <n v="6"/>
    <n v="6120"/>
    <x v="1"/>
  </r>
  <r>
    <d v="2014-11-25T00:00:00"/>
    <s v="Gustavo"/>
    <s v="VAL"/>
    <s v="IXN"/>
    <n v="0"/>
    <n v="0"/>
    <n v="0"/>
    <n v="3"/>
    <n v="1"/>
    <s v="OQ"/>
    <s v="Estancia"/>
    <n v="2"/>
    <n v="510"/>
    <x v="1"/>
  </r>
  <r>
    <d v="2014-12-03T00:00:00"/>
    <s v="Gustavo"/>
    <s v="VAL"/>
    <s v="LXA"/>
    <n v="3"/>
    <n v="3"/>
    <n v="6"/>
    <n v="6"/>
    <n v="5"/>
    <s v="GI"/>
    <s v="Estancia"/>
    <n v="14"/>
    <n v="11900"/>
    <x v="2"/>
  </r>
  <r>
    <d v="2014-12-04T00:00:00"/>
    <s v="Gustavo"/>
    <s v="VAL"/>
    <s v="NVX"/>
    <n v="0"/>
    <n v="5"/>
    <n v="1"/>
    <n v="1"/>
    <n v="0"/>
    <s v="ZA"/>
    <s v="Estancia"/>
    <n v="13"/>
    <n v="14040"/>
    <x v="1"/>
  </r>
  <r>
    <d v="2014-12-05T00:00:00"/>
    <s v="Gustavo"/>
    <s v="VAL"/>
    <s v="ZYB"/>
    <n v="7"/>
    <n v="7"/>
    <n v="6"/>
    <n v="8"/>
    <n v="9"/>
    <s v="XK"/>
    <s v="Circuito"/>
    <n v="7"/>
    <n v="2975"/>
    <x v="0"/>
  </r>
  <r>
    <d v="2014-12-05T00:00:00"/>
    <s v="Gustavo"/>
    <s v="VAL"/>
    <s v="ISN"/>
    <n v="5"/>
    <n v="5"/>
    <n v="5"/>
    <n v="7"/>
    <n v="9"/>
    <s v="DL"/>
    <s v="Estancia"/>
    <n v="4"/>
    <n v="2160"/>
    <x v="1"/>
  </r>
  <r>
    <d v="2014-12-05T00:00:00"/>
    <s v="Gustavo"/>
    <s v="VAL"/>
    <s v="ODT"/>
    <n v="2"/>
    <n v="4"/>
    <n v="3"/>
    <n v="2"/>
    <n v="2"/>
    <s v="ZI"/>
    <s v="Estancia"/>
    <n v="4"/>
    <n v="1080"/>
    <x v="1"/>
  </r>
  <r>
    <d v="2014-12-06T00:00:00"/>
    <s v="Gustavo"/>
    <s v="VAL"/>
    <s v="CHE"/>
    <n v="0"/>
    <n v="3"/>
    <n v="5"/>
    <n v="4"/>
    <n v="1"/>
    <s v="IU"/>
    <s v="Circuito"/>
    <n v="7"/>
    <n v="3780"/>
    <x v="1"/>
  </r>
  <r>
    <d v="2014-12-12T00:00:00"/>
    <s v="Gustavo"/>
    <s v="VAL"/>
    <s v="SCC"/>
    <n v="4"/>
    <n v="3"/>
    <n v="2"/>
    <n v="3"/>
    <n v="3"/>
    <s v="OQ"/>
    <s v="Estancia"/>
    <n v="5"/>
    <n v="1350"/>
    <x v="1"/>
  </r>
  <r>
    <d v="2014-12-13T00:00:00"/>
    <s v="Gustavo"/>
    <s v="VAL"/>
    <s v="KKU"/>
    <n v="0"/>
    <n v="4"/>
    <n v="6"/>
    <n v="4"/>
    <n v="5"/>
    <s v="OQ"/>
    <s v="Estancia"/>
    <n v="7"/>
    <n v="1890"/>
    <x v="1"/>
  </r>
  <r>
    <d v="2014-12-13T00:00:00"/>
    <s v="Gustavo"/>
    <s v="VAL"/>
    <s v="KKF"/>
    <n v="2"/>
    <n v="2"/>
    <n v="2"/>
    <n v="0"/>
    <n v="3"/>
    <s v="ZA"/>
    <s v="Estancia"/>
    <n v="8"/>
    <n v="8640"/>
    <x v="1"/>
  </r>
  <r>
    <d v="2014-12-15T00:00:00"/>
    <s v="Gustavo"/>
    <s v="VAL"/>
    <s v="IDO"/>
    <n v="3"/>
    <n v="3"/>
    <n v="4"/>
    <n v="0"/>
    <n v="3"/>
    <s v="FA"/>
    <s v="Crucero"/>
    <n v="7"/>
    <n v="3150"/>
    <x v="1"/>
  </r>
  <r>
    <d v="2014-12-16T00:00:00"/>
    <s v="Gustavo"/>
    <s v="VAL"/>
    <s v="VQE"/>
    <n v="3"/>
    <n v="4"/>
    <n v="1"/>
    <n v="0"/>
    <n v="6"/>
    <s v="XK"/>
    <s v="Circuito"/>
    <n v="4"/>
    <n v="1800"/>
    <x v="1"/>
  </r>
  <r>
    <d v="2014-12-23T00:00:00"/>
    <s v="Gustavo"/>
    <s v="VAL"/>
    <s v="OGX"/>
    <n v="2"/>
    <n v="6"/>
    <n v="8"/>
    <n v="2"/>
    <n v="0"/>
    <s v="IU"/>
    <s v="Circuito"/>
    <n v="7"/>
    <n v="3780"/>
    <x v="1"/>
  </r>
  <r>
    <d v="2014-12-27T00:00:00"/>
    <s v="Gustavo"/>
    <s v="VAL"/>
    <s v="APG"/>
    <n v="3"/>
    <n v="8"/>
    <n v="5"/>
    <n v="7"/>
    <n v="5"/>
    <s v="UI"/>
    <s v="Crucero"/>
    <n v="6"/>
    <n v="4320"/>
    <x v="2"/>
  </r>
  <r>
    <d v="2014-12-30T00:00:00"/>
    <s v="Gustavo"/>
    <s v="VAL"/>
    <s v="ZMO"/>
    <n v="5"/>
    <n v="6"/>
    <n v="8"/>
    <n v="5"/>
    <n v="7"/>
    <s v="FA"/>
    <s v="Crucero"/>
    <n v="10"/>
    <n v="4250"/>
    <x v="2"/>
  </r>
  <r>
    <d v="2014-12-31T00:00:00"/>
    <s v="Gustavo"/>
    <s v="VAL"/>
    <s v="JEE"/>
    <n v="2"/>
    <n v="3"/>
    <n v="2"/>
    <n v="5"/>
    <n v="0"/>
    <s v="MJ"/>
    <s v="Circuito"/>
    <n v="12"/>
    <n v="12960"/>
    <x v="1"/>
  </r>
  <r>
    <d v="2015-01-02T00:00:00"/>
    <s v="Gustavo"/>
    <s v="VAL"/>
    <s v="AEJ"/>
    <n v="1"/>
    <n v="2"/>
    <n v="1"/>
    <n v="3"/>
    <n v="10"/>
    <s v="OQ"/>
    <s v="Estancia"/>
    <n v="12"/>
    <n v="3060"/>
    <x v="2"/>
  </r>
  <r>
    <d v="2015-01-02T00:00:00"/>
    <s v="Gustavo"/>
    <s v="VAL"/>
    <s v="OWF"/>
    <n v="3"/>
    <n v="6"/>
    <n v="5"/>
    <n v="3"/>
    <n v="5"/>
    <s v="WL"/>
    <s v="Circuito"/>
    <n v="6"/>
    <n v="4080"/>
    <x v="1"/>
  </r>
  <r>
    <d v="2015-01-03T00:00:00"/>
    <s v="Gustavo"/>
    <s v="VAL"/>
    <s v="YFE"/>
    <n v="3"/>
    <n v="3"/>
    <n v="5"/>
    <n v="4"/>
    <n v="2"/>
    <s v="IU"/>
    <s v="Circuito"/>
    <n v="1"/>
    <n v="510"/>
    <x v="1"/>
  </r>
  <r>
    <d v="2015-01-03T00:00:00"/>
    <s v="Gustavo"/>
    <s v="VAL"/>
    <s v="JWP"/>
    <n v="9"/>
    <n v="5"/>
    <n v="7"/>
    <n v="5"/>
    <n v="9"/>
    <s v="QT"/>
    <s v="Circuito"/>
    <n v="10"/>
    <n v="5100"/>
    <x v="1"/>
  </r>
  <r>
    <d v="2015-01-04T00:00:00"/>
    <s v="Gustavo"/>
    <s v="VAL"/>
    <s v="HGO"/>
    <n v="3"/>
    <n v="5"/>
    <n v="7"/>
    <n v="6"/>
    <n v="4"/>
    <s v="CF"/>
    <s v="Crucero"/>
    <n v="12"/>
    <n v="8160"/>
    <x v="2"/>
  </r>
  <r>
    <d v="2015-01-05T00:00:00"/>
    <s v="Gustavo"/>
    <s v="VAL"/>
    <s v="ZMO"/>
    <n v="6"/>
    <n v="4"/>
    <n v="6"/>
    <n v="8"/>
    <n v="8"/>
    <s v="LY"/>
    <s v="Estancia"/>
    <n v="3"/>
    <n v="1785"/>
    <x v="2"/>
  </r>
  <r>
    <d v="2015-01-11T00:00:00"/>
    <s v="Gustavo"/>
    <s v="VAL"/>
    <s v="TTL"/>
    <n v="5"/>
    <n v="6"/>
    <n v="5"/>
    <n v="6"/>
    <n v="5"/>
    <s v="WL"/>
    <s v="Circuito"/>
    <n v="12"/>
    <n v="8160"/>
    <x v="1"/>
  </r>
  <r>
    <d v="2015-01-23T00:00:00"/>
    <s v="Gustavo"/>
    <s v="VAL"/>
    <s v="ALP"/>
    <n v="7"/>
    <n v="2"/>
    <n v="5"/>
    <n v="3"/>
    <n v="7"/>
    <s v="OQ"/>
    <s v="Estancia"/>
    <n v="9"/>
    <n v="2295"/>
    <x v="1"/>
  </r>
  <r>
    <d v="2015-01-24T00:00:00"/>
    <s v="Gustavo"/>
    <s v="VAL"/>
    <s v="JRO"/>
    <n v="6"/>
    <n v="7"/>
    <n v="3"/>
    <n v="6"/>
    <n v="0"/>
    <s v="NO"/>
    <s v="Circuito"/>
    <n v="5"/>
    <n v="5525"/>
    <x v="1"/>
  </r>
  <r>
    <d v="2015-01-25T00:00:00"/>
    <s v="Gustavo"/>
    <s v="VAL"/>
    <s v="QSX"/>
    <n v="4"/>
    <n v="4"/>
    <n v="4"/>
    <n v="4"/>
    <n v="1"/>
    <s v="DL"/>
    <s v="Estancia"/>
    <n v="7"/>
    <n v="3570"/>
    <x v="1"/>
  </r>
  <r>
    <d v="2015-01-26T00:00:00"/>
    <s v="Gustavo"/>
    <s v="VAL"/>
    <s v="IXI"/>
    <n v="1"/>
    <n v="2"/>
    <n v="2"/>
    <n v="2"/>
    <n v="2"/>
    <s v="WL"/>
    <s v="Circuito"/>
    <n v="5"/>
    <n v="3400"/>
    <x v="1"/>
  </r>
  <r>
    <d v="2015-01-27T00:00:00"/>
    <s v="Gustavo"/>
    <s v="VAL"/>
    <s v="JGM"/>
    <n v="4"/>
    <n v="10"/>
    <n v="6"/>
    <n v="0"/>
    <n v="2"/>
    <s v="OQ"/>
    <s v="Estancia"/>
    <n v="2"/>
    <n v="510"/>
    <x v="1"/>
  </r>
  <r>
    <d v="2015-01-28T00:00:00"/>
    <s v="Gustavo"/>
    <s v="VAL"/>
    <s v="DMA"/>
    <n v="0"/>
    <n v="2"/>
    <n v="3"/>
    <n v="3"/>
    <n v="4"/>
    <s v="LY"/>
    <s v="Estancia"/>
    <n v="6"/>
    <n v="3570"/>
    <x v="1"/>
  </r>
  <r>
    <d v="2015-01-28T00:00:00"/>
    <s v="Gustavo"/>
    <s v="VAL"/>
    <s v="MBY"/>
    <n v="2"/>
    <n v="3"/>
    <n v="6"/>
    <n v="3"/>
    <n v="4"/>
    <s v="ZI"/>
    <s v="Estancia"/>
    <n v="6"/>
    <n v="2040"/>
    <x v="2"/>
  </r>
  <r>
    <d v="2015-01-28T00:00:00"/>
    <s v="Gustavo"/>
    <s v="VAL"/>
    <s v="KKJ"/>
    <n v="4"/>
    <n v="6"/>
    <n v="7"/>
    <n v="6"/>
    <n v="5"/>
    <s v="CF"/>
    <s v="Crucero"/>
    <n v="10"/>
    <n v="6800"/>
    <x v="0"/>
  </r>
  <r>
    <d v="2015-01-30T00:00:00"/>
    <s v="Gustavo"/>
    <s v="VAL"/>
    <s v="JYJ"/>
    <n v="8"/>
    <n v="7"/>
    <n v="7"/>
    <n v="7"/>
    <n v="4"/>
    <s v="GI"/>
    <s v="Estancia"/>
    <n v="3"/>
    <n v="2400"/>
    <x v="0"/>
  </r>
  <r>
    <d v="2015-02-02T00:00:00"/>
    <s v="Gustavo"/>
    <s v="VAL"/>
    <s v="IKC"/>
    <n v="5"/>
    <n v="6"/>
    <n v="6"/>
    <n v="2"/>
    <n v="2"/>
    <s v="ZI"/>
    <s v="Estancia"/>
    <n v="2"/>
    <n v="720"/>
    <x v="1"/>
  </r>
  <r>
    <d v="2015-02-08T00:00:00"/>
    <s v="Gustavo"/>
    <s v="VAL"/>
    <s v="DFD"/>
    <n v="6"/>
    <n v="10"/>
    <n v="4"/>
    <n v="3"/>
    <n v="10"/>
    <s v="HN"/>
    <s v="Estancia"/>
    <n v="6"/>
    <n v="6630"/>
    <x v="0"/>
  </r>
  <r>
    <d v="2015-02-09T00:00:00"/>
    <s v="Gustavo"/>
    <s v="VAL"/>
    <s v="IYE"/>
    <n v="5"/>
    <n v="4"/>
    <n v="6"/>
    <n v="6"/>
    <n v="5"/>
    <s v="MJ"/>
    <s v="Circuito"/>
    <n v="9"/>
    <n v="9180"/>
    <x v="0"/>
  </r>
  <r>
    <d v="2015-02-10T00:00:00"/>
    <s v="Gustavo"/>
    <s v="VAL"/>
    <s v="VRT"/>
    <n v="6"/>
    <n v="1"/>
    <n v="5"/>
    <n v="7"/>
    <n v="5"/>
    <s v="ZI"/>
    <s v="Estancia"/>
    <n v="8"/>
    <n v="2880"/>
    <x v="1"/>
  </r>
  <r>
    <d v="2015-02-13T00:00:00"/>
    <s v="Gustavo"/>
    <s v="VAL"/>
    <s v="VAN"/>
    <n v="6"/>
    <n v="3"/>
    <n v="5"/>
    <n v="3"/>
    <n v="6"/>
    <s v="CF"/>
    <s v="Crucero"/>
    <n v="8"/>
    <n v="5760"/>
    <x v="1"/>
  </r>
  <r>
    <d v="2015-02-14T00:00:00"/>
    <s v="Gustavo"/>
    <s v="VAL"/>
    <s v="HNN"/>
    <n v="7"/>
    <n v="3"/>
    <n v="5"/>
    <n v="4"/>
    <n v="5"/>
    <s v="NO"/>
    <s v="Circuito"/>
    <n v="9"/>
    <n v="9360"/>
    <x v="0"/>
  </r>
  <r>
    <d v="2015-02-22T00:00:00"/>
    <s v="Gustavo"/>
    <s v="VAL"/>
    <s v="UTC"/>
    <n v="9"/>
    <n v="5"/>
    <n v="6"/>
    <n v="8"/>
    <n v="6"/>
    <s v="IU"/>
    <s v="Circuito"/>
    <n v="3"/>
    <n v="1620"/>
    <x v="1"/>
  </r>
  <r>
    <d v="2015-02-23T00:00:00"/>
    <s v="Gustavo"/>
    <s v="VAL"/>
    <s v="XGK"/>
    <n v="5"/>
    <n v="4"/>
    <n v="4"/>
    <n v="8"/>
    <n v="7"/>
    <s v="DL"/>
    <s v="Estancia"/>
    <n v="2"/>
    <n v="1080"/>
    <x v="1"/>
  </r>
  <r>
    <d v="2015-02-23T00:00:00"/>
    <s v="Gustavo"/>
    <s v="VAL"/>
    <s v="SVV"/>
    <n v="7"/>
    <n v="3"/>
    <n v="4"/>
    <n v="5"/>
    <n v="3"/>
    <s v="CD"/>
    <s v="Circuito"/>
    <n v="8"/>
    <n v="5440"/>
    <x v="0"/>
  </r>
  <r>
    <d v="2015-03-02T00:00:00"/>
    <s v="Gustavo"/>
    <s v="VAL"/>
    <s v="MRK"/>
    <n v="7"/>
    <n v="7"/>
    <n v="6"/>
    <n v="5"/>
    <n v="6"/>
    <s v="HR"/>
    <s v="Crucero"/>
    <n v="2"/>
    <n v="1080"/>
    <x v="1"/>
  </r>
  <r>
    <d v="2015-03-02T00:00:00"/>
    <s v="Gustavo"/>
    <s v="VAL"/>
    <s v="NMK"/>
    <n v="2"/>
    <n v="3"/>
    <n v="5"/>
    <n v="6"/>
    <n v="5"/>
    <s v="PM"/>
    <s v="Circuito"/>
    <n v="4"/>
    <n v="1080"/>
    <x v="1"/>
  </r>
  <r>
    <d v="2015-03-06T00:00:00"/>
    <s v="Gustavo"/>
    <s v="VAL"/>
    <s v="BZL"/>
    <n v="7"/>
    <n v="8"/>
    <n v="4"/>
    <n v="9"/>
    <n v="5"/>
    <s v="CD"/>
    <s v="Circuito"/>
    <n v="12"/>
    <n v="8640"/>
    <x v="1"/>
  </r>
  <r>
    <d v="2015-03-06T00:00:00"/>
    <s v="Gustavo"/>
    <s v="VAL"/>
    <s v="HRO"/>
    <n v="8"/>
    <n v="9"/>
    <n v="7"/>
    <n v="7"/>
    <n v="8"/>
    <s v="DL"/>
    <s v="Estancia"/>
    <n v="7"/>
    <n v="3780"/>
    <x v="1"/>
  </r>
  <r>
    <d v="2015-03-06T00:00:00"/>
    <s v="Gustavo"/>
    <s v="VAL"/>
    <s v="OZP"/>
    <n v="2"/>
    <n v="9"/>
    <n v="4"/>
    <n v="6"/>
    <n v="3"/>
    <s v="XK"/>
    <s v="Circuito"/>
    <n v="3"/>
    <n v="1620"/>
    <x v="1"/>
  </r>
  <r>
    <d v="2015-03-07T00:00:00"/>
    <s v="Gustavo"/>
    <s v="VAL"/>
    <s v="AMD"/>
    <n v="6"/>
    <n v="9"/>
    <n v="5"/>
    <n v="4"/>
    <n v="5"/>
    <s v="XY"/>
    <s v="Circuito"/>
    <n v="13"/>
    <n v="11440"/>
    <x v="2"/>
  </r>
  <r>
    <d v="2015-03-12T00:00:00"/>
    <s v="Gustavo"/>
    <s v="VAL"/>
    <s v="NHE"/>
    <n v="2"/>
    <n v="1"/>
    <n v="2"/>
    <n v="1"/>
    <n v="0"/>
    <s v="US"/>
    <s v="Crucero"/>
    <n v="6"/>
    <n v="5940"/>
    <x v="1"/>
  </r>
  <r>
    <d v="2015-03-14T00:00:00"/>
    <s v="Gustavo"/>
    <s v="VAL"/>
    <s v="QMC"/>
    <n v="5"/>
    <n v="7"/>
    <n v="2"/>
    <n v="4"/>
    <n v="8"/>
    <s v="PN"/>
    <s v="Estancia"/>
    <n v="2"/>
    <n v="850"/>
    <x v="2"/>
  </r>
  <r>
    <d v="2015-03-18T00:00:00"/>
    <s v="Gustavo"/>
    <s v="VAL"/>
    <s v="CWR"/>
    <n v="2"/>
    <n v="5"/>
    <n v="1"/>
    <n v="3"/>
    <n v="10"/>
    <s v="XY"/>
    <s v="Circuito"/>
    <n v="5"/>
    <n v="4950"/>
    <x v="1"/>
  </r>
  <r>
    <d v="2015-03-20T00:00:00"/>
    <s v="Gustavo"/>
    <s v="VAL"/>
    <s v="EPG"/>
    <n v="4"/>
    <n v="5"/>
    <n v="6"/>
    <n v="6"/>
    <n v="3"/>
    <s v="QT"/>
    <s v="Circuito"/>
    <n v="12"/>
    <n v="5760"/>
    <x v="0"/>
  </r>
  <r>
    <d v="2015-03-23T00:00:00"/>
    <s v="Gustavo"/>
    <s v="VAL"/>
    <s v="PUF"/>
    <n v="8"/>
    <n v="6"/>
    <n v="1"/>
    <n v="1"/>
    <n v="5"/>
    <s v="US"/>
    <s v="Crucero"/>
    <n v="13"/>
    <n v="11440"/>
    <x v="0"/>
  </r>
  <r>
    <d v="2015-03-24T00:00:00"/>
    <s v="Gustavo"/>
    <s v="VAL"/>
    <s v="CQP"/>
    <n v="8"/>
    <n v="4"/>
    <n v="0"/>
    <n v="4"/>
    <n v="4"/>
    <s v="PM"/>
    <s v="Circuito"/>
    <n v="16"/>
    <n v="4320"/>
    <x v="1"/>
  </r>
  <r>
    <d v="2015-03-25T00:00:00"/>
    <s v="Gustavo"/>
    <s v="VAL"/>
    <s v="URJ"/>
    <n v="3"/>
    <n v="4"/>
    <n v="1"/>
    <n v="3"/>
    <n v="1"/>
    <s v="PM"/>
    <s v="Circuito"/>
    <n v="7"/>
    <n v="1890"/>
    <x v="1"/>
  </r>
  <r>
    <d v="2015-03-26T00:00:00"/>
    <s v="Gustavo"/>
    <s v="VAL"/>
    <s v="OSB"/>
    <n v="1"/>
    <n v="4"/>
    <n v="3"/>
    <n v="3"/>
    <n v="8"/>
    <s v="RA"/>
    <s v="Crucero"/>
    <n v="4"/>
    <n v="1800"/>
    <x v="1"/>
  </r>
  <r>
    <d v="2015-03-29T00:00:00"/>
    <s v="Gustavo"/>
    <s v="VAL"/>
    <s v="IDO"/>
    <n v="5"/>
    <n v="2"/>
    <n v="2"/>
    <n v="1"/>
    <n v="5"/>
    <s v="ZI"/>
    <s v="Estancia"/>
    <n v="5"/>
    <n v="1800"/>
    <x v="1"/>
  </r>
  <r>
    <d v="2015-03-31T00:00:00"/>
    <s v="Gustavo"/>
    <s v="VAL"/>
    <s v="XZK"/>
    <n v="3"/>
    <n v="6"/>
    <n v="1"/>
    <n v="6"/>
    <n v="10"/>
    <s v="PY"/>
    <s v="Crucero"/>
    <n v="18"/>
    <n v="16200"/>
    <x v="1"/>
  </r>
  <r>
    <d v="2015-04-02T00:00:00"/>
    <s v="Gustavo"/>
    <s v="VAL"/>
    <s v="GLW"/>
    <n v="2"/>
    <n v="6"/>
    <n v="7"/>
    <n v="5"/>
    <n v="9"/>
    <s v="MJ"/>
    <s v="Circuito"/>
    <n v="7"/>
    <n v="7560"/>
    <x v="1"/>
  </r>
  <r>
    <d v="2015-04-04T00:00:00"/>
    <s v="Gustavo"/>
    <s v="VAL"/>
    <s v="KJC"/>
    <n v="6"/>
    <n v="6"/>
    <n v="5"/>
    <n v="5"/>
    <n v="10"/>
    <s v="MJ"/>
    <s v="Circuito"/>
    <n v="10"/>
    <n v="9600"/>
    <x v="2"/>
  </r>
  <r>
    <d v="2015-04-05T00:00:00"/>
    <s v="Gustavo"/>
    <s v="VAL"/>
    <s v="JNC"/>
    <n v="4"/>
    <n v="8"/>
    <n v="8"/>
    <n v="4"/>
    <n v="4"/>
    <s v="IU"/>
    <s v="Circuito"/>
    <n v="3"/>
    <n v="1620"/>
    <x v="1"/>
  </r>
  <r>
    <d v="2015-04-13T00:00:00"/>
    <s v="Gustavo"/>
    <s v="VAL"/>
    <s v="VSO"/>
    <n v="1"/>
    <n v="7"/>
    <n v="3"/>
    <n v="1"/>
    <n v="4"/>
    <s v="HR"/>
    <s v="Crucero"/>
    <n v="3"/>
    <n v="1620"/>
    <x v="1"/>
  </r>
  <r>
    <d v="2015-04-14T00:00:00"/>
    <s v="Gustavo"/>
    <s v="VAL"/>
    <s v="LSR"/>
    <n v="7"/>
    <n v="3"/>
    <n v="3"/>
    <n v="7"/>
    <n v="6"/>
    <s v="US"/>
    <s v="Crucero"/>
    <n v="7"/>
    <n v="6545"/>
    <x v="0"/>
  </r>
  <r>
    <d v="2015-04-16T00:00:00"/>
    <s v="Gustavo"/>
    <s v="VAL"/>
    <s v="JCR"/>
    <n v="9"/>
    <n v="8"/>
    <n v="7"/>
    <n v="7"/>
    <n v="7"/>
    <s v="NO"/>
    <s v="Circuito"/>
    <n v="5"/>
    <n v="5525"/>
    <x v="2"/>
  </r>
  <r>
    <d v="2015-04-21T00:00:00"/>
    <s v="Gustavo"/>
    <s v="VAL"/>
    <s v="KLB"/>
    <n v="7"/>
    <n v="8"/>
    <n v="4"/>
    <n v="10"/>
    <n v="5"/>
    <s v="IP"/>
    <s v="Estancia"/>
    <n v="3"/>
    <n v="1890"/>
    <x v="1"/>
  </r>
  <r>
    <d v="2015-04-21T00:00:00"/>
    <s v="Gustavo"/>
    <s v="VAL"/>
    <s v="SEB"/>
    <n v="5"/>
    <n v="9"/>
    <n v="7"/>
    <n v="5"/>
    <n v="7"/>
    <s v="UI"/>
    <s v="Crucero"/>
    <n v="3"/>
    <n v="2295"/>
    <x v="2"/>
  </r>
  <r>
    <d v="2015-04-22T00:00:00"/>
    <s v="Gustavo"/>
    <s v="VAL"/>
    <s v="JED"/>
    <n v="3"/>
    <n v="9"/>
    <n v="6"/>
    <n v="6"/>
    <n v="9"/>
    <s v="DL"/>
    <s v="Estancia"/>
    <n v="7"/>
    <n v="3780"/>
    <x v="0"/>
  </r>
  <r>
    <d v="2015-04-22T00:00:00"/>
    <s v="Gustavo"/>
    <s v="VAL"/>
    <s v="GVR"/>
    <n v="8"/>
    <n v="5"/>
    <n v="5"/>
    <n v="5"/>
    <n v="8"/>
    <s v="CF"/>
    <s v="Crucero"/>
    <n v="4"/>
    <n v="2880"/>
    <x v="1"/>
  </r>
  <r>
    <d v="2015-05-03T00:00:00"/>
    <s v="Gustavo"/>
    <s v="VAL"/>
    <s v="FIE"/>
    <n v="7"/>
    <n v="6"/>
    <n v="8"/>
    <n v="9"/>
    <n v="8"/>
    <s v="WY"/>
    <s v="Circuito"/>
    <n v="3"/>
    <n v="765"/>
    <x v="1"/>
  </r>
  <r>
    <d v="2015-05-03T00:00:00"/>
    <s v="Gustavo"/>
    <s v="VAL"/>
    <s v="IKC"/>
    <n v="5"/>
    <n v="3"/>
    <n v="2"/>
    <n v="7"/>
    <n v="4"/>
    <s v="UI"/>
    <s v="Crucero"/>
    <n v="14"/>
    <n v="10710"/>
    <x v="1"/>
  </r>
  <r>
    <d v="2015-05-06T00:00:00"/>
    <s v="Gustavo"/>
    <s v="VAL"/>
    <s v="HPL"/>
    <n v="4"/>
    <n v="5"/>
    <n v="5"/>
    <n v="4"/>
    <n v="4"/>
    <s v="DL"/>
    <s v="Estancia"/>
    <n v="9"/>
    <n v="4590"/>
    <x v="1"/>
  </r>
  <r>
    <d v="2015-05-07T00:00:00"/>
    <s v="Gustavo"/>
    <s v="VAL"/>
    <s v="XGK"/>
    <n v="2"/>
    <n v="2"/>
    <n v="6"/>
    <n v="4"/>
    <n v="1"/>
    <s v="IU"/>
    <s v="Circuito"/>
    <n v="2"/>
    <n v="1020"/>
    <x v="1"/>
  </r>
  <r>
    <d v="2015-05-07T00:00:00"/>
    <s v="Gustavo"/>
    <s v="VAL"/>
    <s v="DOY"/>
    <n v="3"/>
    <n v="5"/>
    <n v="5"/>
    <n v="1"/>
    <n v="4"/>
    <s v="UI"/>
    <s v="Crucero"/>
    <n v="7"/>
    <n v="5355"/>
    <x v="1"/>
  </r>
  <r>
    <d v="2015-05-08T00:00:00"/>
    <s v="Gustavo"/>
    <s v="VAL"/>
    <s v="LLK"/>
    <n v="3"/>
    <n v="5"/>
    <n v="5"/>
    <n v="6"/>
    <n v="5"/>
    <s v="OQ"/>
    <s v="Estancia"/>
    <n v="5"/>
    <n v="1275"/>
    <x v="1"/>
  </r>
  <r>
    <d v="2015-05-13T00:00:00"/>
    <s v="Gustavo"/>
    <s v="VAL"/>
    <s v="IXH"/>
    <n v="2"/>
    <n v="9"/>
    <n v="0"/>
    <n v="3"/>
    <n v="6"/>
    <s v="PY"/>
    <s v="Crucero"/>
    <n v="5"/>
    <n v="4250"/>
    <x v="1"/>
  </r>
  <r>
    <d v="2015-05-16T00:00:00"/>
    <s v="Gustavo"/>
    <s v="VAL"/>
    <s v="SJQ"/>
    <n v="7"/>
    <n v="5"/>
    <n v="6"/>
    <n v="6"/>
    <n v="10"/>
    <s v="DL"/>
    <s v="Estancia"/>
    <n v="19"/>
    <n v="9120"/>
    <x v="0"/>
  </r>
  <r>
    <d v="2015-05-19T00:00:00"/>
    <s v="Gustavo"/>
    <s v="VAL"/>
    <s v="KWO"/>
    <n v="8"/>
    <n v="7"/>
    <n v="6"/>
    <n v="5"/>
    <n v="6"/>
    <s v="IP"/>
    <s v="Estancia"/>
    <n v="3"/>
    <n v="1785"/>
    <x v="2"/>
  </r>
  <r>
    <d v="2015-05-22T00:00:00"/>
    <s v="Gustavo"/>
    <s v="VAL"/>
    <s v="ZYB"/>
    <n v="7"/>
    <n v="8"/>
    <n v="6"/>
    <n v="7"/>
    <n v="9"/>
    <s v="DL"/>
    <s v="Estancia"/>
    <n v="19"/>
    <n v="9690"/>
    <x v="0"/>
  </r>
  <r>
    <d v="2015-05-22T00:00:00"/>
    <s v="Gustavo"/>
    <s v="VAL"/>
    <s v="YOT"/>
    <n v="4"/>
    <n v="6"/>
    <n v="5"/>
    <n v="6"/>
    <n v="4"/>
    <s v="LY"/>
    <s v="Estancia"/>
    <n v="8"/>
    <n v="4760"/>
    <x v="1"/>
  </r>
  <r>
    <d v="2015-05-22T00:00:00"/>
    <s v="Gustavo"/>
    <s v="VAL"/>
    <s v="VPT"/>
    <n v="9"/>
    <n v="1"/>
    <n v="4"/>
    <n v="3"/>
    <n v="0"/>
    <s v="CF"/>
    <s v="Crucero"/>
    <n v="4"/>
    <n v="2720"/>
    <x v="2"/>
  </r>
  <r>
    <d v="2015-05-27T00:00:00"/>
    <s v="Gustavo"/>
    <s v="VAL"/>
    <s v="NUF"/>
    <n v="4"/>
    <n v="9"/>
    <n v="8"/>
    <n v="1"/>
    <n v="7"/>
    <s v="US"/>
    <s v="Crucero"/>
    <n v="6"/>
    <n v="5610"/>
    <x v="0"/>
  </r>
  <r>
    <d v="2015-05-29T00:00:00"/>
    <s v="Gustavo"/>
    <s v="VAL"/>
    <s v="OIU"/>
    <n v="9"/>
    <n v="4"/>
    <n v="5"/>
    <n v="4"/>
    <n v="4"/>
    <s v="IU"/>
    <s v="Circuito"/>
    <n v="2"/>
    <n v="1020"/>
    <x v="2"/>
  </r>
  <r>
    <d v="2015-06-02T00:00:00"/>
    <s v="Gustavo"/>
    <s v="VAL"/>
    <s v="CZI"/>
    <n v="5"/>
    <n v="3"/>
    <n v="8"/>
    <n v="6"/>
    <n v="3"/>
    <s v="HR"/>
    <s v="Crucero"/>
    <n v="15"/>
    <n v="8100"/>
    <x v="1"/>
  </r>
  <r>
    <d v="2015-06-05T00:00:00"/>
    <s v="Gustavo"/>
    <s v="VAL"/>
    <s v="ZNN"/>
    <n v="4"/>
    <n v="4"/>
    <n v="3"/>
    <n v="5"/>
    <n v="5"/>
    <s v="XY"/>
    <s v="Circuito"/>
    <n v="14"/>
    <n v="12320"/>
    <x v="0"/>
  </r>
  <r>
    <d v="2015-06-06T00:00:00"/>
    <s v="Gustavo"/>
    <s v="VAL"/>
    <s v="KRI"/>
    <n v="2"/>
    <n v="5"/>
    <n v="5"/>
    <n v="3"/>
    <n v="7"/>
    <s v="DL"/>
    <s v="Estancia"/>
    <n v="15"/>
    <n v="8100"/>
    <x v="1"/>
  </r>
  <r>
    <d v="2015-06-09T00:00:00"/>
    <s v="Gustavo"/>
    <s v="VAL"/>
    <s v="XDO"/>
    <n v="2"/>
    <n v="4"/>
    <n v="5"/>
    <n v="9"/>
    <n v="5"/>
    <s v="WL"/>
    <s v="Circuito"/>
    <n v="8"/>
    <n v="5760"/>
    <x v="1"/>
  </r>
  <r>
    <d v="2015-06-09T00:00:00"/>
    <s v="Gustavo"/>
    <s v="VAL"/>
    <s v="EYU"/>
    <n v="5"/>
    <n v="4"/>
    <n v="6"/>
    <n v="3"/>
    <n v="7"/>
    <s v="DL"/>
    <s v="Estancia"/>
    <n v="9"/>
    <n v="4860"/>
    <x v="0"/>
  </r>
  <r>
    <d v="2015-06-11T00:00:00"/>
    <s v="Gustavo"/>
    <s v="VAL"/>
    <s v="AKI"/>
    <n v="3"/>
    <n v="1"/>
    <n v="8"/>
    <n v="0"/>
    <n v="4"/>
    <s v="WY"/>
    <s v="Circuito"/>
    <n v="7"/>
    <n v="1890"/>
    <x v="1"/>
  </r>
  <r>
    <d v="2015-06-18T00:00:00"/>
    <s v="Gustavo"/>
    <s v="VAL"/>
    <s v="TIR"/>
    <n v="3"/>
    <n v="7"/>
    <n v="1"/>
    <n v="8"/>
    <n v="5"/>
    <s v="IU"/>
    <s v="Circuito"/>
    <n v="9"/>
    <n v="4860"/>
    <x v="1"/>
  </r>
  <r>
    <d v="2015-06-19T00:00:00"/>
    <s v="Gustavo"/>
    <s v="VAL"/>
    <s v="KLE"/>
    <n v="1"/>
    <n v="1"/>
    <n v="1"/>
    <n v="6"/>
    <n v="0"/>
    <s v="FA"/>
    <s v="Crucero"/>
    <n v="4"/>
    <n v="1800"/>
    <x v="1"/>
  </r>
  <r>
    <d v="2015-06-22T00:00:00"/>
    <s v="Gustavo"/>
    <s v="VAL"/>
    <s v="YDK"/>
    <n v="7"/>
    <n v="3"/>
    <n v="4"/>
    <n v="4"/>
    <n v="4"/>
    <s v="MJ"/>
    <s v="Circuito"/>
    <n v="5"/>
    <n v="5400"/>
    <x v="1"/>
  </r>
  <r>
    <d v="2015-06-22T00:00:00"/>
    <s v="Gustavo"/>
    <s v="VAL"/>
    <s v="NQZ"/>
    <n v="3"/>
    <n v="2"/>
    <n v="4"/>
    <n v="6"/>
    <n v="7"/>
    <s v="HN"/>
    <s v="Estancia"/>
    <n v="11"/>
    <n v="12870"/>
    <x v="1"/>
  </r>
  <r>
    <d v="2015-06-23T00:00:00"/>
    <s v="Gustavo"/>
    <s v="VAL"/>
    <s v="SIH"/>
    <n v="7"/>
    <n v="4"/>
    <n v="2"/>
    <n v="7"/>
    <n v="2"/>
    <s v="CF"/>
    <s v="Crucero"/>
    <n v="3"/>
    <n v="2160"/>
    <x v="1"/>
  </r>
  <r>
    <d v="2015-06-25T00:00:00"/>
    <s v="Gustavo"/>
    <s v="VAL"/>
    <s v="IQP"/>
    <n v="7"/>
    <n v="3"/>
    <n v="8"/>
    <n v="6"/>
    <n v="9"/>
    <s v="IU"/>
    <s v="Circuito"/>
    <n v="9"/>
    <n v="4590"/>
    <x v="0"/>
  </r>
  <r>
    <d v="2015-06-26T00:00:00"/>
    <s v="Gustavo"/>
    <s v="VAL"/>
    <s v="XQA"/>
    <n v="1"/>
    <n v="3"/>
    <n v="3"/>
    <n v="4"/>
    <n v="3"/>
    <s v="WY"/>
    <s v="Circuito"/>
    <n v="4"/>
    <n v="1080"/>
    <x v="1"/>
  </r>
  <r>
    <d v="2015-06-26T00:00:00"/>
    <s v="Gustavo"/>
    <s v="VAL"/>
    <s v="MIR"/>
    <n v="1"/>
    <n v="1"/>
    <n v="7"/>
    <n v="5"/>
    <n v="9"/>
    <s v="OQ"/>
    <s v="Estancia"/>
    <n v="6"/>
    <n v="1620"/>
    <x v="1"/>
  </r>
  <r>
    <d v="2015-06-27T00:00:00"/>
    <s v="Gustavo"/>
    <s v="VAL"/>
    <s v="URJ"/>
    <n v="7"/>
    <n v="4"/>
    <n v="3"/>
    <n v="6"/>
    <n v="0"/>
    <s v="HR"/>
    <s v="Crucero"/>
    <n v="2"/>
    <n v="1080"/>
    <x v="1"/>
  </r>
  <r>
    <d v="2015-06-27T00:00:00"/>
    <s v="Gustavo"/>
    <s v="VAL"/>
    <s v="HWT"/>
    <n v="7"/>
    <n v="7"/>
    <n v="5"/>
    <n v="3"/>
    <n v="7"/>
    <s v="CD"/>
    <s v="Circuito"/>
    <n v="14"/>
    <n v="10080"/>
    <x v="2"/>
  </r>
  <r>
    <d v="2015-06-28T00:00:00"/>
    <s v="Gustavo"/>
    <s v="VAL"/>
    <s v="ADB"/>
    <n v="1"/>
    <n v="4"/>
    <n v="4"/>
    <n v="3"/>
    <n v="1"/>
    <s v="XK"/>
    <s v="Circuito"/>
    <n v="5"/>
    <n v="2700"/>
    <x v="1"/>
  </r>
  <r>
    <d v="2015-07-01T00:00:00"/>
    <s v="Gustavo"/>
    <s v="VAL"/>
    <s v="MUZ"/>
    <n v="5"/>
    <n v="3"/>
    <n v="5"/>
    <n v="6"/>
    <n v="5"/>
    <s v="FA"/>
    <s v="Crucero"/>
    <n v="9"/>
    <n v="4050"/>
    <x v="1"/>
  </r>
  <r>
    <d v="2015-07-01T00:00:00"/>
    <s v="Gustavo"/>
    <s v="VAL"/>
    <s v="DWJ"/>
    <n v="2"/>
    <n v="7"/>
    <n v="6"/>
    <n v="1"/>
    <n v="1"/>
    <s v="IP"/>
    <s v="Estancia"/>
    <n v="8"/>
    <n v="5040"/>
    <x v="1"/>
  </r>
  <r>
    <d v="2015-07-02T00:00:00"/>
    <s v="Gustavo"/>
    <s v="VAL"/>
    <s v="ODT"/>
    <n v="3"/>
    <n v="2"/>
    <n v="4"/>
    <n v="2"/>
    <n v="0"/>
    <s v="IU"/>
    <s v="Circuito"/>
    <n v="16"/>
    <n v="8640"/>
    <x v="1"/>
  </r>
  <r>
    <d v="2015-07-02T00:00:00"/>
    <s v="Gustavo"/>
    <s v="VAL"/>
    <s v="LRC"/>
    <n v="4"/>
    <n v="6"/>
    <n v="3"/>
    <n v="8"/>
    <n v="7"/>
    <s v="HN"/>
    <s v="Estancia"/>
    <n v="18"/>
    <n v="21060"/>
    <x v="1"/>
  </r>
  <r>
    <d v="2015-07-05T00:00:00"/>
    <s v="Gustavo"/>
    <s v="VAL"/>
    <s v="KTQ"/>
    <n v="5"/>
    <n v="6"/>
    <n v="7"/>
    <n v="6"/>
    <n v="4"/>
    <s v="IU"/>
    <s v="Circuito"/>
    <n v="12"/>
    <n v="6120"/>
    <x v="2"/>
  </r>
  <r>
    <d v="2015-07-11T00:00:00"/>
    <s v="Gustavo"/>
    <s v="VAL"/>
    <s v="KAZ"/>
    <n v="6"/>
    <n v="6"/>
    <n v="5"/>
    <n v="7"/>
    <n v="9"/>
    <s v="OQ"/>
    <s v="Estancia"/>
    <n v="8"/>
    <n v="1920"/>
    <x v="2"/>
  </r>
  <r>
    <d v="2015-07-13T00:00:00"/>
    <s v="Gustavo"/>
    <s v="VAL"/>
    <s v="LJR"/>
    <n v="7"/>
    <n v="4"/>
    <n v="6"/>
    <n v="8"/>
    <n v="7"/>
    <s v="IP"/>
    <s v="Estancia"/>
    <n v="9"/>
    <n v="5670"/>
    <x v="0"/>
  </r>
  <r>
    <d v="2015-07-23T00:00:00"/>
    <s v="Gustavo"/>
    <s v="VAL"/>
    <s v="LRE"/>
    <n v="9"/>
    <n v="5"/>
    <n v="6"/>
    <n v="5"/>
    <n v="4"/>
    <s v="QT"/>
    <s v="Circuito"/>
    <n v="7"/>
    <n v="3780"/>
    <x v="1"/>
  </r>
  <r>
    <d v="2015-07-24T00:00:00"/>
    <s v="Gustavo"/>
    <s v="VAL"/>
    <s v="WFY"/>
    <n v="5"/>
    <n v="9"/>
    <n v="4"/>
    <n v="5"/>
    <n v="5"/>
    <s v="DL"/>
    <s v="Estancia"/>
    <n v="6"/>
    <n v="3060"/>
    <x v="2"/>
  </r>
  <r>
    <d v="2015-07-28T00:00:00"/>
    <s v="Gustavo"/>
    <s v="VAL"/>
    <s v="SUD"/>
    <n v="6"/>
    <n v="7"/>
    <n v="3"/>
    <n v="3"/>
    <n v="4"/>
    <s v="QT"/>
    <s v="Circuito"/>
    <n v="5"/>
    <n v="2700"/>
    <x v="1"/>
  </r>
  <r>
    <d v="2015-07-31T00:00:00"/>
    <s v="Gustavo"/>
    <s v="VAL"/>
    <s v="MBP"/>
    <n v="6"/>
    <n v="3"/>
    <n v="3"/>
    <n v="7"/>
    <n v="5"/>
    <s v="WY"/>
    <s v="Circuito"/>
    <n v="8"/>
    <n v="2160"/>
    <x v="1"/>
  </r>
  <r>
    <d v="2015-08-05T00:00:00"/>
    <s v="Gustavo"/>
    <s v="VAL"/>
    <s v="AFG"/>
    <n v="5"/>
    <n v="4"/>
    <n v="6"/>
    <n v="5"/>
    <n v="7"/>
    <s v="ZI"/>
    <s v="Estancia"/>
    <n v="3"/>
    <n v="1020"/>
    <x v="0"/>
  </r>
  <r>
    <d v="2015-08-05T00:00:00"/>
    <s v="Gustavo"/>
    <s v="VAL"/>
    <s v="NPE"/>
    <n v="8"/>
    <n v="3"/>
    <n v="5"/>
    <n v="2"/>
    <n v="4"/>
    <s v="NO"/>
    <s v="Circuito"/>
    <n v="9"/>
    <n v="10530"/>
    <x v="2"/>
  </r>
  <r>
    <d v="2015-08-06T00:00:00"/>
    <s v="Gustavo"/>
    <s v="VAL"/>
    <s v="ODT"/>
    <n v="4"/>
    <n v="1"/>
    <n v="3"/>
    <n v="5"/>
    <n v="3"/>
    <s v="OQ"/>
    <s v="Estancia"/>
    <n v="9"/>
    <n v="2430"/>
    <x v="1"/>
  </r>
  <r>
    <d v="2015-08-14T00:00:00"/>
    <s v="Gustavo"/>
    <s v="VAL"/>
    <s v="QVP"/>
    <n v="4"/>
    <n v="4"/>
    <n v="4"/>
    <n v="3"/>
    <n v="5"/>
    <s v="ZI"/>
    <s v="Estancia"/>
    <n v="6"/>
    <n v="1920"/>
    <x v="0"/>
  </r>
  <r>
    <d v="2015-08-14T00:00:00"/>
    <s v="Gustavo"/>
    <s v="VAL"/>
    <s v="OQM"/>
    <n v="5"/>
    <n v="6"/>
    <n v="4"/>
    <n v="8"/>
    <n v="6"/>
    <s v="IP"/>
    <s v="Estancia"/>
    <n v="19"/>
    <n v="11305"/>
    <x v="2"/>
  </r>
  <r>
    <d v="2015-08-15T00:00:00"/>
    <s v="Gustavo"/>
    <s v="VAL"/>
    <s v="BSQ"/>
    <n v="7"/>
    <n v="8"/>
    <n v="5"/>
    <n v="3"/>
    <n v="3"/>
    <s v="WY"/>
    <s v="Circuito"/>
    <n v="5"/>
    <n v="1350"/>
    <x v="2"/>
  </r>
  <r>
    <d v="2015-08-23T00:00:00"/>
    <s v="Gustavo"/>
    <s v="VAL"/>
    <s v="PHH"/>
    <n v="6"/>
    <n v="5"/>
    <n v="8"/>
    <n v="10"/>
    <n v="7"/>
    <s v="US"/>
    <s v="Crucero"/>
    <n v="5"/>
    <n v="4675"/>
    <x v="2"/>
  </r>
  <r>
    <d v="2015-08-29T00:00:00"/>
    <s v="Gustavo"/>
    <s v="VAL"/>
    <s v="LHY"/>
    <n v="3"/>
    <n v="3"/>
    <n v="4"/>
    <n v="4"/>
    <n v="6"/>
    <s v="FA"/>
    <s v="Crucero"/>
    <n v="5"/>
    <n v="2125"/>
    <x v="2"/>
  </r>
  <r>
    <d v="2015-09-02T00:00:00"/>
    <s v="Gustavo"/>
    <s v="VAL"/>
    <s v="VTR"/>
    <n v="3"/>
    <n v="4"/>
    <n v="10"/>
    <n v="6"/>
    <n v="6"/>
    <s v="MJ"/>
    <s v="Circuito"/>
    <n v="17"/>
    <n v="18360"/>
    <x v="1"/>
  </r>
  <r>
    <d v="2015-09-21T00:00:00"/>
    <s v="Gustavo"/>
    <s v="VAL"/>
    <s v="TKP"/>
    <n v="7"/>
    <n v="8"/>
    <n v="8"/>
    <n v="4"/>
    <n v="6"/>
    <s v="HR"/>
    <s v="Crucero"/>
    <n v="6"/>
    <n v="3060"/>
    <x v="2"/>
  </r>
  <r>
    <d v="2015-09-29T00:00:00"/>
    <s v="Gustavo"/>
    <s v="VAL"/>
    <s v="QCT"/>
    <n v="6"/>
    <n v="5"/>
    <n v="9"/>
    <n v="7"/>
    <n v="6"/>
    <s v="NO"/>
    <s v="Circuito"/>
    <n v="11"/>
    <n v="12870"/>
    <x v="1"/>
  </r>
  <r>
    <d v="2015-09-30T00:00:00"/>
    <s v="Gustavo"/>
    <s v="VAL"/>
    <s v="VSO"/>
    <n v="4"/>
    <n v="3"/>
    <n v="8"/>
    <n v="5"/>
    <n v="3"/>
    <s v="IU"/>
    <s v="Circuito"/>
    <n v="5"/>
    <n v="2700"/>
    <x v="1"/>
  </r>
  <r>
    <d v="2015-10-01T00:00:00"/>
    <s v="Gustavo"/>
    <s v="VAL"/>
    <s v="HUY"/>
    <n v="1"/>
    <n v="8"/>
    <n v="8"/>
    <n v="7"/>
    <n v="3"/>
    <s v="FA"/>
    <s v="Crucero"/>
    <n v="3"/>
    <n v="1350"/>
    <x v="1"/>
  </r>
  <r>
    <d v="2015-10-08T00:00:00"/>
    <s v="Gustavo"/>
    <s v="VAL"/>
    <s v="BXS"/>
    <n v="2"/>
    <n v="9"/>
    <n v="2"/>
    <n v="6"/>
    <n v="8"/>
    <s v="DL"/>
    <s v="Estancia"/>
    <n v="7"/>
    <n v="3780"/>
    <x v="1"/>
  </r>
  <r>
    <d v="2015-10-13T00:00:00"/>
    <s v="Gustavo"/>
    <s v="VAL"/>
    <s v="FLT"/>
    <n v="1"/>
    <n v="5"/>
    <n v="3"/>
    <n v="4"/>
    <n v="2"/>
    <s v="UI"/>
    <s v="Crucero"/>
    <n v="12"/>
    <n v="9720"/>
    <x v="1"/>
  </r>
  <r>
    <d v="2015-10-19T00:00:00"/>
    <s v="Gustavo"/>
    <s v="VAL"/>
    <s v="EAM"/>
    <n v="3"/>
    <n v="6"/>
    <n v="5"/>
    <n v="6"/>
    <n v="5"/>
    <s v="UI"/>
    <s v="Crucero"/>
    <n v="4"/>
    <n v="3240"/>
    <x v="1"/>
  </r>
  <r>
    <d v="2015-10-20T00:00:00"/>
    <s v="Gustavo"/>
    <s v="VAL"/>
    <s v="LRE"/>
    <n v="6"/>
    <n v="10"/>
    <n v="8"/>
    <n v="10"/>
    <n v="10"/>
    <s v="HR"/>
    <s v="Crucero"/>
    <n v="8"/>
    <n v="4320"/>
    <x v="1"/>
  </r>
  <r>
    <d v="2015-10-21T00:00:00"/>
    <s v="Gustavo"/>
    <s v="VAL"/>
    <s v="CWR"/>
    <n v="2"/>
    <n v="4"/>
    <n v="2"/>
    <n v="1"/>
    <n v="4"/>
    <s v="PM"/>
    <s v="Circuito"/>
    <n v="7"/>
    <n v="1890"/>
    <x v="1"/>
  </r>
  <r>
    <d v="2015-11-02T00:00:00"/>
    <s v="Gustavo"/>
    <s v="VAL"/>
    <s v="RIL"/>
    <n v="6"/>
    <n v="6"/>
    <n v="6"/>
    <n v="4"/>
    <n v="6"/>
    <s v="MJ"/>
    <s v="Circuito"/>
    <n v="6"/>
    <n v="6120"/>
    <x v="0"/>
  </r>
  <r>
    <d v="2015-11-03T00:00:00"/>
    <s v="Gustavo"/>
    <s v="VAL"/>
    <s v="FSK"/>
    <n v="5"/>
    <n v="4"/>
    <n v="4"/>
    <n v="4"/>
    <n v="4"/>
    <s v="XY"/>
    <s v="Circuito"/>
    <n v="7"/>
    <n v="6545"/>
    <x v="1"/>
  </r>
  <r>
    <d v="2015-11-15T00:00:00"/>
    <s v="Gustavo"/>
    <s v="VAL"/>
    <s v="VUY"/>
    <n v="9"/>
    <n v="6"/>
    <n v="3"/>
    <n v="10"/>
    <n v="10"/>
    <s v="PM"/>
    <s v="Circuito"/>
    <n v="7"/>
    <n v="1785"/>
    <x v="1"/>
  </r>
  <r>
    <d v="2015-11-16T00:00:00"/>
    <s v="Gustavo"/>
    <s v="VAL"/>
    <s v="WBW"/>
    <n v="6"/>
    <n v="9"/>
    <n v="7"/>
    <n v="6"/>
    <n v="6"/>
    <s v="MJ"/>
    <s v="Circuito"/>
    <n v="1"/>
    <n v="1020"/>
    <x v="1"/>
  </r>
  <r>
    <d v="2015-11-19T00:00:00"/>
    <s v="Gustavo"/>
    <s v="VAL"/>
    <s v="HSQ"/>
    <n v="2"/>
    <n v="6"/>
    <n v="6"/>
    <n v="5"/>
    <n v="9"/>
    <s v="FA"/>
    <s v="Crucero"/>
    <n v="9"/>
    <n v="3600"/>
    <x v="2"/>
  </r>
  <r>
    <d v="2015-11-27T00:00:00"/>
    <s v="Gustavo"/>
    <s v="VAL"/>
    <s v="CER"/>
    <n v="1"/>
    <n v="5"/>
    <n v="6"/>
    <n v="6"/>
    <n v="4"/>
    <s v="ZI"/>
    <s v="Estancia"/>
    <n v="6"/>
    <n v="2040"/>
    <x v="1"/>
  </r>
  <r>
    <d v="2015-12-02T00:00:00"/>
    <s v="Gustavo"/>
    <s v="VAL"/>
    <s v="XYO"/>
    <n v="0"/>
    <n v="2"/>
    <n v="2"/>
    <n v="2"/>
    <n v="4"/>
    <s v="DF"/>
    <s v="Crucero"/>
    <n v="5"/>
    <n v="1350"/>
    <x v="1"/>
  </r>
  <r>
    <d v="2015-12-03T00:00:00"/>
    <s v="Gustavo"/>
    <s v="VAL"/>
    <s v="VUW"/>
    <n v="9"/>
    <n v="5"/>
    <n v="6"/>
    <n v="10"/>
    <n v="7"/>
    <s v="WY"/>
    <s v="Circuito"/>
    <n v="6"/>
    <n v="1530"/>
    <x v="2"/>
  </r>
  <r>
    <d v="2015-12-06T00:00:00"/>
    <s v="Gustavo"/>
    <s v="VAL"/>
    <s v="HEO"/>
    <n v="7"/>
    <n v="5"/>
    <n v="6"/>
    <n v="10"/>
    <n v="7"/>
    <s v="ZI"/>
    <s v="Estancia"/>
    <n v="8"/>
    <n v="2880"/>
    <x v="1"/>
  </r>
  <r>
    <d v="2015-12-09T00:00:00"/>
    <s v="Gustavo"/>
    <s v="VAL"/>
    <s v="FSK"/>
    <n v="3"/>
    <n v="2"/>
    <n v="9"/>
    <n v="1"/>
    <n v="1"/>
    <s v="HR"/>
    <s v="Crucero"/>
    <n v="10"/>
    <n v="5400"/>
    <x v="1"/>
  </r>
  <r>
    <d v="2015-12-22T00:00:00"/>
    <s v="Gustavo"/>
    <s v="VAL"/>
    <s v="OAK"/>
    <n v="7"/>
    <n v="7"/>
    <n v="6"/>
    <n v="8"/>
    <n v="4"/>
    <s v="OQ"/>
    <s v="Estancia"/>
    <n v="3"/>
    <n v="765"/>
    <x v="2"/>
  </r>
  <r>
    <d v="2015-12-26T00:00:00"/>
    <s v="Gustavo"/>
    <s v="VAL"/>
    <s v="PNG"/>
    <n v="3"/>
    <n v="5"/>
    <n v="2"/>
    <n v="2"/>
    <n v="2"/>
    <s v="NO"/>
    <s v="Circuito"/>
    <n v="6"/>
    <n v="7020"/>
    <x v="1"/>
  </r>
  <r>
    <d v="2015-12-28T00:00:00"/>
    <s v="Gustavo"/>
    <s v="VAL"/>
    <s v="FZK"/>
    <n v="3"/>
    <n v="4"/>
    <n v="6"/>
    <n v="4"/>
    <n v="5"/>
    <s v="WL"/>
    <s v="Circuito"/>
    <n v="6"/>
    <n v="4320"/>
    <x v="1"/>
  </r>
  <r>
    <d v="2016-01-02T00:00:00"/>
    <s v="Gustavo"/>
    <s v="VAL"/>
    <s v="KGQ"/>
    <n v="8"/>
    <n v="6"/>
    <n v="3"/>
    <n v="5"/>
    <n v="5"/>
    <s v="QT"/>
    <s v="Circuito"/>
    <n v="11"/>
    <n v="5610"/>
    <x v="2"/>
  </r>
  <r>
    <d v="2016-01-04T00:00:00"/>
    <s v="Gustavo"/>
    <s v="VAL"/>
    <s v="JGL"/>
    <n v="5"/>
    <n v="5"/>
    <n v="6"/>
    <n v="3"/>
    <n v="6"/>
    <s v="MJ"/>
    <s v="Circuito"/>
    <n v="7"/>
    <n v="7140"/>
    <x v="0"/>
  </r>
  <r>
    <d v="2016-01-05T00:00:00"/>
    <s v="Gustavo"/>
    <s v="VAL"/>
    <s v="JSW"/>
    <n v="3"/>
    <n v="7"/>
    <n v="7"/>
    <n v="1"/>
    <n v="9"/>
    <s v="FA"/>
    <s v="Crucero"/>
    <n v="5"/>
    <n v="2125"/>
    <x v="2"/>
  </r>
  <r>
    <d v="2016-01-16T00:00:00"/>
    <s v="Gustavo"/>
    <s v="VAL"/>
    <s v="YCP"/>
    <n v="7"/>
    <n v="8"/>
    <n v="6"/>
    <n v="5"/>
    <n v="10"/>
    <s v="MJ"/>
    <s v="Circuito"/>
    <n v="3"/>
    <n v="3060"/>
    <x v="2"/>
  </r>
  <r>
    <d v="2016-01-17T00:00:00"/>
    <s v="Gustavo"/>
    <s v="VAL"/>
    <s v="IKC"/>
    <n v="3"/>
    <n v="9"/>
    <n v="6"/>
    <n v="2"/>
    <n v="5"/>
    <s v="XK"/>
    <s v="Circuito"/>
    <n v="3"/>
    <n v="1785"/>
    <x v="1"/>
  </r>
  <r>
    <d v="2016-01-19T00:00:00"/>
    <s v="Gustavo"/>
    <s v="VAL"/>
    <s v="LNR"/>
    <n v="6"/>
    <n v="9"/>
    <n v="7"/>
    <n v="5"/>
    <n v="1"/>
    <s v="US"/>
    <s v="Crucero"/>
    <n v="8"/>
    <n v="8160"/>
    <x v="1"/>
  </r>
  <r>
    <d v="2016-01-25T00:00:00"/>
    <s v="Gustavo"/>
    <s v="VAL"/>
    <s v="UKB"/>
    <n v="8"/>
    <n v="8"/>
    <n v="4"/>
    <n v="8"/>
    <n v="6"/>
    <s v="RA"/>
    <s v="Crucero"/>
    <n v="18"/>
    <n v="7650"/>
    <x v="1"/>
  </r>
  <r>
    <d v="2016-01-28T00:00:00"/>
    <s v="Gustavo"/>
    <s v="VAL"/>
    <s v="ZOQ"/>
    <n v="8"/>
    <n v="8"/>
    <n v="4"/>
    <n v="7"/>
    <n v="4"/>
    <s v="IU"/>
    <s v="Circuito"/>
    <n v="10"/>
    <n v="5100"/>
    <x v="1"/>
  </r>
  <r>
    <d v="2016-01-29T00:00:00"/>
    <s v="Gustavo"/>
    <s v="VAL"/>
    <s v="IBS"/>
    <n v="10"/>
    <n v="6"/>
    <n v="4"/>
    <n v="8"/>
    <n v="7"/>
    <s v="HR"/>
    <s v="Crucero"/>
    <n v="4"/>
    <n v="2040"/>
    <x v="2"/>
  </r>
  <r>
    <d v="2016-02-04T00:00:00"/>
    <s v="Gustavo"/>
    <s v="VAL"/>
    <s v="SEH"/>
    <n v="4"/>
    <n v="4"/>
    <n v="7"/>
    <n v="8"/>
    <n v="2"/>
    <s v="ZA"/>
    <s v="Estancia"/>
    <n v="3"/>
    <n v="3060"/>
    <x v="0"/>
  </r>
  <r>
    <d v="2016-02-05T00:00:00"/>
    <s v="Gustavo"/>
    <s v="VAL"/>
    <s v="JED"/>
    <n v="8"/>
    <n v="7"/>
    <n v="9"/>
    <n v="7"/>
    <n v="5"/>
    <s v="WY"/>
    <s v="Circuito"/>
    <n v="7"/>
    <n v="1890"/>
    <x v="0"/>
  </r>
  <r>
    <d v="2016-02-06T00:00:00"/>
    <s v="Gustavo"/>
    <s v="VAL"/>
    <s v="TJA"/>
    <n v="4"/>
    <n v="2"/>
    <n v="4"/>
    <n v="8"/>
    <n v="6"/>
    <s v="CD"/>
    <s v="Circuito"/>
    <n v="5"/>
    <n v="4050"/>
    <x v="1"/>
  </r>
  <r>
    <d v="2016-02-17T00:00:00"/>
    <s v="Gustavo"/>
    <s v="VAL"/>
    <s v="LIU"/>
    <n v="8"/>
    <n v="4"/>
    <n v="9"/>
    <n v="4"/>
    <n v="2"/>
    <s v="WY"/>
    <s v="Circuito"/>
    <n v="10"/>
    <n v="2550"/>
    <x v="2"/>
  </r>
  <r>
    <d v="2016-02-18T00:00:00"/>
    <s v="Gustavo"/>
    <s v="VAL"/>
    <s v="OUG"/>
    <n v="6"/>
    <n v="8"/>
    <n v="5"/>
    <n v="2"/>
    <n v="3"/>
    <s v="FA"/>
    <s v="Crucero"/>
    <n v="8"/>
    <n v="3600"/>
    <x v="1"/>
  </r>
  <r>
    <d v="2016-02-20T00:00:00"/>
    <s v="Gustavo"/>
    <s v="VAL"/>
    <s v="UKP"/>
    <n v="2"/>
    <n v="0"/>
    <n v="1"/>
    <n v="2"/>
    <n v="3"/>
    <s v="OQ"/>
    <s v="Estancia"/>
    <n v="5"/>
    <n v="1350"/>
    <x v="1"/>
  </r>
  <r>
    <d v="2016-02-21T00:00:00"/>
    <s v="Gustavo"/>
    <s v="VAL"/>
    <s v="KVQ"/>
    <n v="7"/>
    <n v="8"/>
    <n v="7"/>
    <n v="9"/>
    <n v="7"/>
    <s v="PN"/>
    <s v="Estancia"/>
    <n v="7"/>
    <n v="2975"/>
    <x v="2"/>
  </r>
  <r>
    <d v="2016-02-25T00:00:00"/>
    <s v="Gustavo"/>
    <s v="VAL"/>
    <s v="KNI"/>
    <n v="7"/>
    <n v="9"/>
    <n v="6"/>
    <n v="3"/>
    <n v="6"/>
    <s v="HR"/>
    <s v="Crucero"/>
    <n v="6"/>
    <n v="3240"/>
    <x v="1"/>
  </r>
  <r>
    <d v="2016-02-27T00:00:00"/>
    <s v="Gustavo"/>
    <s v="VAL"/>
    <s v="KAZ"/>
    <n v="5"/>
    <n v="9"/>
    <n v="6"/>
    <n v="9"/>
    <n v="8"/>
    <s v="WL"/>
    <s v="Circuito"/>
    <n v="4"/>
    <n v="2880"/>
    <x v="2"/>
  </r>
  <r>
    <d v="2016-02-28T00:00:00"/>
    <s v="Gustavo"/>
    <s v="VAL"/>
    <s v="UUA"/>
    <n v="1"/>
    <n v="5"/>
    <n v="7"/>
    <n v="8"/>
    <n v="6"/>
    <s v="NO"/>
    <s v="Circuito"/>
    <n v="8"/>
    <n v="10080"/>
    <x v="1"/>
  </r>
  <r>
    <d v="2016-02-29T00:00:00"/>
    <s v="Gustavo"/>
    <s v="VAL"/>
    <s v="EGR"/>
    <n v="2"/>
    <n v="4"/>
    <n v="7"/>
    <n v="4"/>
    <n v="3"/>
    <s v="FA"/>
    <s v="Crucero"/>
    <n v="15"/>
    <n v="6750"/>
    <x v="1"/>
  </r>
  <r>
    <d v="2016-03-13T00:00:00"/>
    <s v="Gustavo"/>
    <s v="VAL"/>
    <s v="LEI"/>
    <n v="8"/>
    <n v="7"/>
    <n v="3"/>
    <n v="8"/>
    <n v="0"/>
    <s v="HN"/>
    <s v="Estancia"/>
    <n v="5"/>
    <n v="6300"/>
    <x v="1"/>
  </r>
  <r>
    <d v="2016-03-18T00:00:00"/>
    <s v="Gustavo"/>
    <s v="VAL"/>
    <s v="VAR"/>
    <n v="5"/>
    <n v="5"/>
    <n v="5"/>
    <n v="6"/>
    <n v="9"/>
    <s v="HR"/>
    <s v="Crucero"/>
    <n v="9"/>
    <n v="4860"/>
    <x v="1"/>
  </r>
  <r>
    <d v="2016-03-24T00:00:00"/>
    <s v="Gustavo"/>
    <s v="VAL"/>
    <s v="NPE"/>
    <n v="4"/>
    <n v="5"/>
    <n v="5"/>
    <n v="7"/>
    <n v="5"/>
    <s v="HR"/>
    <s v="Crucero"/>
    <n v="6"/>
    <n v="3240"/>
    <x v="2"/>
  </r>
  <r>
    <d v="2016-04-01T00:00:00"/>
    <s v="Gustavo"/>
    <s v="VAL"/>
    <s v="ZNW"/>
    <n v="3"/>
    <n v="4"/>
    <n v="5"/>
    <n v="8"/>
    <n v="6"/>
    <s v="CD"/>
    <s v="Circuito"/>
    <n v="4"/>
    <n v="3240"/>
    <x v="1"/>
  </r>
  <r>
    <d v="2016-04-02T00:00:00"/>
    <s v="Gustavo"/>
    <s v="VAL"/>
    <s v="KAZ"/>
    <n v="7"/>
    <n v="7"/>
    <n v="8"/>
    <n v="5"/>
    <n v="6"/>
    <s v="GI"/>
    <s v="Estancia"/>
    <n v="17"/>
    <n v="13600"/>
    <x v="2"/>
  </r>
  <r>
    <d v="2016-04-11T00:00:00"/>
    <s v="Gustavo"/>
    <s v="VAL"/>
    <s v="HPY"/>
    <n v="5"/>
    <n v="7"/>
    <n v="7"/>
    <n v="2"/>
    <n v="9"/>
    <s v="GI"/>
    <s v="Estancia"/>
    <n v="6"/>
    <n v="5400"/>
    <x v="1"/>
  </r>
  <r>
    <d v="2016-04-18T00:00:00"/>
    <s v="Gustavo"/>
    <s v="VAL"/>
    <s v="JBK"/>
    <n v="7"/>
    <n v="2"/>
    <n v="6"/>
    <n v="3"/>
    <n v="0"/>
    <s v="NO"/>
    <s v="Circuito"/>
    <n v="14"/>
    <n v="17640"/>
    <x v="1"/>
  </r>
  <r>
    <d v="2016-04-20T00:00:00"/>
    <s v="Gustavo"/>
    <s v="VAL"/>
    <s v="TTL"/>
    <n v="8"/>
    <n v="6"/>
    <n v="9"/>
    <n v="8"/>
    <n v="5"/>
    <s v="IU"/>
    <s v="Circuito"/>
    <n v="5"/>
    <n v="2700"/>
    <x v="1"/>
  </r>
  <r>
    <d v="2016-04-20T00:00:00"/>
    <s v="Gustavo"/>
    <s v="VAL"/>
    <s v="YQS"/>
    <n v="6"/>
    <n v="8"/>
    <n v="8"/>
    <n v="8"/>
    <n v="4"/>
    <s v="CD"/>
    <s v="Circuito"/>
    <n v="6"/>
    <n v="4860"/>
    <x v="1"/>
  </r>
  <r>
    <d v="2016-04-27T00:00:00"/>
    <s v="Gustavo"/>
    <s v="VAL"/>
    <s v="IMN"/>
    <n v="7"/>
    <n v="9"/>
    <n v="7"/>
    <n v="8"/>
    <n v="3"/>
    <s v="NO"/>
    <s v="Circuito"/>
    <n v="3"/>
    <n v="3780"/>
    <x v="1"/>
  </r>
  <r>
    <d v="2016-05-02T00:00:00"/>
    <s v="Gustavo"/>
    <s v="VAL"/>
    <s v="UKP"/>
    <n v="3"/>
    <n v="5"/>
    <n v="7"/>
    <n v="3"/>
    <n v="7"/>
    <s v="US"/>
    <s v="Crucero"/>
    <n v="7"/>
    <n v="7140"/>
    <x v="1"/>
  </r>
  <r>
    <d v="2016-05-04T00:00:00"/>
    <s v="Gustavo"/>
    <s v="VAL"/>
    <s v="YCP"/>
    <n v="10"/>
    <n v="9"/>
    <n v="9"/>
    <n v="9"/>
    <n v="8"/>
    <s v="CD"/>
    <s v="Circuito"/>
    <n v="3"/>
    <n v="2295"/>
    <x v="2"/>
  </r>
  <r>
    <d v="2016-05-05T00:00:00"/>
    <s v="Gustavo"/>
    <s v="VAL"/>
    <s v="JVW"/>
    <n v="5"/>
    <n v="6"/>
    <n v="4"/>
    <n v="5"/>
    <n v="6"/>
    <s v="IP"/>
    <s v="Estancia"/>
    <n v="3"/>
    <n v="2040"/>
    <x v="1"/>
  </r>
  <r>
    <d v="2016-05-06T00:00:00"/>
    <s v="Gustavo"/>
    <s v="VAL"/>
    <s v="KIS"/>
    <n v="3"/>
    <n v="4"/>
    <n v="1"/>
    <n v="1"/>
    <n v="4"/>
    <s v="XK"/>
    <s v="Circuito"/>
    <n v="2"/>
    <n v="1190"/>
    <x v="1"/>
  </r>
  <r>
    <d v="2016-05-07T00:00:00"/>
    <s v="Gustavo"/>
    <s v="VAL"/>
    <s v="TAT"/>
    <n v="7"/>
    <n v="8"/>
    <n v="7"/>
    <n v="8"/>
    <n v="10"/>
    <s v="CD"/>
    <s v="Circuito"/>
    <n v="7"/>
    <n v="5355"/>
    <x v="1"/>
  </r>
  <r>
    <d v="2016-05-08T00:00:00"/>
    <s v="Gustavo"/>
    <s v="VAL"/>
    <s v="FZH"/>
    <n v="5"/>
    <n v="3"/>
    <n v="5"/>
    <n v="5"/>
    <n v="3"/>
    <s v="OQ"/>
    <s v="Estancia"/>
    <n v="2"/>
    <n v="510"/>
    <x v="1"/>
  </r>
  <r>
    <d v="2016-05-15T00:00:00"/>
    <s v="Gustavo"/>
    <s v="VAL"/>
    <s v="ADB"/>
    <n v="6"/>
    <n v="3"/>
    <n v="2"/>
    <n v="0"/>
    <n v="0"/>
    <s v="IU"/>
    <s v="Circuito"/>
    <n v="6"/>
    <n v="3060"/>
    <x v="1"/>
  </r>
  <r>
    <d v="2016-05-16T00:00:00"/>
    <s v="Gustavo"/>
    <s v="VAL"/>
    <s v="XSE"/>
    <n v="6"/>
    <n v="5"/>
    <n v="4"/>
    <n v="4"/>
    <n v="4"/>
    <s v="XK"/>
    <s v="Circuito"/>
    <n v="4"/>
    <n v="2240"/>
    <x v="0"/>
  </r>
  <r>
    <d v="2016-05-19T00:00:00"/>
    <s v="Gustavo"/>
    <s v="VAL"/>
    <s v="BKS"/>
    <n v="2"/>
    <n v="3"/>
    <n v="4"/>
    <n v="3"/>
    <n v="4"/>
    <s v="CD"/>
    <s v="Circuito"/>
    <n v="3"/>
    <n v="2295"/>
    <x v="1"/>
  </r>
  <r>
    <d v="2016-05-22T00:00:00"/>
    <s v="Gustavo"/>
    <s v="VAL"/>
    <s v="CLW"/>
    <n v="1"/>
    <n v="0"/>
    <n v="5"/>
    <n v="5"/>
    <n v="0"/>
    <s v="PY"/>
    <s v="Crucero"/>
    <n v="3"/>
    <n v="2805"/>
    <x v="1"/>
  </r>
  <r>
    <d v="2016-05-24T00:00:00"/>
    <s v="Gustavo"/>
    <s v="VAL"/>
    <s v="JBR"/>
    <n v="5"/>
    <n v="2"/>
    <n v="7"/>
    <n v="5"/>
    <n v="8"/>
    <s v="MJ"/>
    <s v="Circuito"/>
    <n v="5"/>
    <n v="5100"/>
    <x v="1"/>
  </r>
  <r>
    <d v="2016-05-30T00:00:00"/>
    <s v="Gustavo"/>
    <s v="VAL"/>
    <s v="MPN"/>
    <n v="1"/>
    <n v="5"/>
    <n v="7"/>
    <n v="6"/>
    <n v="6"/>
    <s v="FA"/>
    <s v="Crucero"/>
    <n v="9"/>
    <n v="3825"/>
    <x v="1"/>
  </r>
  <r>
    <d v="2016-06-01T00:00:00"/>
    <s v="Gustavo"/>
    <s v="VAL"/>
    <s v="UIQ"/>
    <n v="4"/>
    <n v="9"/>
    <n v="7"/>
    <n v="8"/>
    <n v="4"/>
    <s v="US"/>
    <s v="Crucero"/>
    <n v="5"/>
    <n v="5100"/>
    <x v="2"/>
  </r>
  <r>
    <d v="2016-06-03T00:00:00"/>
    <s v="Gustavo"/>
    <s v="VAL"/>
    <s v="GCH"/>
    <n v="4"/>
    <n v="1"/>
    <n v="2"/>
    <n v="5"/>
    <n v="4"/>
    <s v="XY"/>
    <s v="Circuito"/>
    <n v="6"/>
    <n v="6480"/>
    <x v="2"/>
  </r>
  <r>
    <d v="2016-06-05T00:00:00"/>
    <s v="Gustavo"/>
    <s v="VAL"/>
    <s v="WUB"/>
    <n v="8"/>
    <n v="7"/>
    <n v="5"/>
    <n v="4"/>
    <n v="4"/>
    <s v="PY"/>
    <s v="Crucero"/>
    <n v="4"/>
    <n v="3960"/>
    <x v="2"/>
  </r>
  <r>
    <d v="2016-06-06T00:00:00"/>
    <s v="Gustavo"/>
    <s v="VAL"/>
    <s v="FDO"/>
    <n v="6"/>
    <n v="3"/>
    <n v="2"/>
    <n v="5"/>
    <n v="4"/>
    <s v="XY"/>
    <s v="Circuito"/>
    <n v="1"/>
    <n v="1080"/>
    <x v="1"/>
  </r>
  <r>
    <d v="2016-06-07T00:00:00"/>
    <s v="Gustavo"/>
    <s v="VAL"/>
    <s v="TSL"/>
    <n v="9"/>
    <n v="9"/>
    <n v="9"/>
    <n v="7"/>
    <n v="6"/>
    <s v="HR"/>
    <s v="Crucero"/>
    <n v="8"/>
    <n v="4320"/>
    <x v="1"/>
  </r>
  <r>
    <d v="2016-06-11T00:00:00"/>
    <s v="Gustavo"/>
    <s v="VAL"/>
    <s v="MNQ"/>
    <n v="10"/>
    <n v="5"/>
    <n v="9"/>
    <n v="9"/>
    <n v="7"/>
    <s v="HR"/>
    <s v="Crucero"/>
    <n v="7"/>
    <n v="3780"/>
    <x v="1"/>
  </r>
  <r>
    <d v="2016-06-18T00:00:00"/>
    <s v="Gustavo"/>
    <s v="VAL"/>
    <s v="VUA"/>
    <n v="8"/>
    <n v="9"/>
    <n v="0"/>
    <n v="2"/>
    <n v="8"/>
    <s v="FA"/>
    <s v="Crucero"/>
    <n v="9"/>
    <n v="4050"/>
    <x v="1"/>
  </r>
  <r>
    <d v="2016-06-21T00:00:00"/>
    <s v="Gustavo"/>
    <s v="VAL"/>
    <s v="RSE"/>
    <n v="10"/>
    <n v="8"/>
    <n v="5"/>
    <n v="4"/>
    <n v="6"/>
    <s v="WY"/>
    <s v="Circuito"/>
    <n v="4"/>
    <n v="1080"/>
    <x v="2"/>
  </r>
  <r>
    <d v="2016-06-25T00:00:00"/>
    <s v="Gustavo"/>
    <s v="VAL"/>
    <s v="HUY"/>
    <n v="8"/>
    <n v="6"/>
    <n v="9"/>
    <n v="7"/>
    <n v="6"/>
    <s v="LY"/>
    <s v="Estancia"/>
    <n v="12"/>
    <n v="7560"/>
    <x v="1"/>
  </r>
  <r>
    <d v="2016-07-01T00:00:00"/>
    <s v="Gustavo"/>
    <s v="VAL"/>
    <s v="KNU"/>
    <n v="6"/>
    <n v="10"/>
    <n v="8"/>
    <n v="3"/>
    <n v="2"/>
    <s v="LY"/>
    <s v="Estancia"/>
    <n v="20"/>
    <n v="12600"/>
    <x v="1"/>
  </r>
  <r>
    <d v="2016-07-04T00:00:00"/>
    <s v="Gustavo"/>
    <s v="VAL"/>
    <s v="RST"/>
    <n v="4"/>
    <n v="6"/>
    <n v="7"/>
    <n v="1"/>
    <n v="8"/>
    <s v="RA"/>
    <s v="Crucero"/>
    <n v="16"/>
    <n v="6800"/>
    <x v="2"/>
  </r>
  <r>
    <d v="2016-07-15T00:00:00"/>
    <s v="Gustavo"/>
    <s v="VAL"/>
    <s v="NHE"/>
    <n v="2"/>
    <n v="5"/>
    <n v="5"/>
    <n v="7"/>
    <n v="2"/>
    <s v="DL"/>
    <s v="Estancia"/>
    <n v="3"/>
    <n v="1620"/>
    <x v="1"/>
  </r>
  <r>
    <d v="2016-07-17T00:00:00"/>
    <s v="Gustavo"/>
    <s v="VAL"/>
    <s v="PBT"/>
    <n v="6"/>
    <n v="6"/>
    <n v="7"/>
    <n v="8"/>
    <n v="1"/>
    <s v="HN"/>
    <s v="Estancia"/>
    <n v="5"/>
    <n v="6300"/>
    <x v="1"/>
  </r>
  <r>
    <d v="2016-07-20T00:00:00"/>
    <s v="Gustavo"/>
    <s v="VAL"/>
    <s v="FSK"/>
    <n v="4"/>
    <n v="6"/>
    <n v="5"/>
    <n v="4"/>
    <n v="5"/>
    <s v="ZI"/>
    <s v="Estancia"/>
    <n v="3"/>
    <n v="1350"/>
    <x v="1"/>
  </r>
  <r>
    <d v="2016-07-20T00:00:00"/>
    <s v="Gustavo"/>
    <s v="VAL"/>
    <s v="VAS"/>
    <n v="7"/>
    <n v="2"/>
    <n v="8"/>
    <n v="5"/>
    <n v="6"/>
    <s v="XY"/>
    <s v="Circuito"/>
    <n v="7"/>
    <n v="7560"/>
    <x v="1"/>
  </r>
  <r>
    <d v="2016-07-23T00:00:00"/>
    <s v="Gustavo"/>
    <s v="VAL"/>
    <s v="OUN"/>
    <n v="3"/>
    <n v="5"/>
    <n v="7"/>
    <n v="5"/>
    <n v="6"/>
    <s v="DL"/>
    <s v="Estancia"/>
    <n v="3"/>
    <n v="1620"/>
    <x v="2"/>
  </r>
  <r>
    <d v="2016-07-24T00:00:00"/>
    <s v="Gustavo"/>
    <s v="VAL"/>
    <s v="LHE"/>
    <n v="2"/>
    <n v="3"/>
    <n v="9"/>
    <n v="8"/>
    <n v="1"/>
    <s v="UI"/>
    <s v="Crucero"/>
    <n v="4"/>
    <n v="3240"/>
    <x v="1"/>
  </r>
  <r>
    <d v="2016-08-04T00:00:00"/>
    <s v="Gustavo"/>
    <s v="VAL"/>
    <s v="MIR"/>
    <n v="4"/>
    <n v="4"/>
    <n v="5"/>
    <n v="1"/>
    <n v="9"/>
    <s v="RA"/>
    <s v="Crucero"/>
    <n v="1"/>
    <n v="450"/>
    <x v="1"/>
  </r>
  <r>
    <d v="2016-08-04T00:00:00"/>
    <s v="Gustavo"/>
    <s v="VAL"/>
    <s v="RHL"/>
    <n v="0"/>
    <n v="6"/>
    <n v="8"/>
    <n v="9"/>
    <n v="10"/>
    <s v="US"/>
    <s v="Crucero"/>
    <n v="15"/>
    <n v="16200"/>
    <x v="2"/>
  </r>
  <r>
    <d v="2016-08-13T00:00:00"/>
    <s v="Gustavo"/>
    <s v="VAL"/>
    <s v="AOD"/>
    <n v="8"/>
    <n v="4"/>
    <n v="5"/>
    <n v="4"/>
    <n v="6"/>
    <s v="WY"/>
    <s v="Circuito"/>
    <n v="5"/>
    <n v="1350"/>
    <x v="1"/>
  </r>
  <r>
    <d v="2016-08-13T00:00:00"/>
    <s v="Gustavo"/>
    <s v="VAL"/>
    <s v="VHM"/>
    <n v="6"/>
    <n v="9"/>
    <n v="6"/>
    <n v="5"/>
    <n v="3"/>
    <s v="OQ"/>
    <s v="Estancia"/>
    <n v="8"/>
    <n v="2160"/>
    <x v="1"/>
  </r>
  <r>
    <d v="2016-08-15T00:00:00"/>
    <s v="Gustavo"/>
    <s v="VAL"/>
    <s v="FZH"/>
    <n v="8"/>
    <n v="2"/>
    <n v="8"/>
    <n v="2"/>
    <n v="0"/>
    <s v="IU"/>
    <s v="Circuito"/>
    <n v="1"/>
    <n v="540"/>
    <x v="1"/>
  </r>
  <r>
    <d v="2016-08-16T00:00:00"/>
    <s v="Gustavo"/>
    <s v="VAL"/>
    <s v="ROC"/>
    <n v="8"/>
    <n v="0"/>
    <n v="9"/>
    <n v="8"/>
    <n v="8"/>
    <s v="WL"/>
    <s v="Circuito"/>
    <n v="5"/>
    <n v="4050"/>
    <x v="1"/>
  </r>
  <r>
    <d v="2016-08-22T00:00:00"/>
    <s v="Gustavo"/>
    <s v="VAL"/>
    <s v="IOF"/>
    <n v="2"/>
    <n v="7"/>
    <n v="8"/>
    <n v="5"/>
    <n v="9"/>
    <s v="DL"/>
    <s v="Estancia"/>
    <n v="4"/>
    <n v="2040"/>
    <x v="2"/>
  </r>
  <r>
    <d v="2016-08-27T00:00:00"/>
    <s v="Gustavo"/>
    <s v="VAL"/>
    <s v="UEI"/>
    <n v="3"/>
    <n v="6"/>
    <n v="6"/>
    <n v="8"/>
    <n v="8"/>
    <s v="OQ"/>
    <s v="Estancia"/>
    <n v="2"/>
    <n v="540"/>
    <x v="1"/>
  </r>
  <r>
    <d v="2016-08-28T00:00:00"/>
    <s v="Gustavo"/>
    <s v="VAL"/>
    <s v="CHE"/>
    <n v="6"/>
    <n v="0"/>
    <n v="5"/>
    <n v="6"/>
    <n v="4"/>
    <s v="YY"/>
    <s v="Crucero"/>
    <n v="8"/>
    <n v="8640"/>
    <x v="1"/>
  </r>
  <r>
    <d v="2016-08-31T00:00:00"/>
    <s v="Gustavo"/>
    <s v="VAL"/>
    <s v="FFT"/>
    <n v="8"/>
    <n v="8"/>
    <n v="8"/>
    <n v="7"/>
    <n v="8"/>
    <s v="MJ"/>
    <s v="Circuito"/>
    <n v="4"/>
    <n v="4320"/>
    <x v="1"/>
  </r>
  <r>
    <d v="2016-08-31T00:00:00"/>
    <s v="Gustavo"/>
    <s v="VAL"/>
    <s v="ADB"/>
    <n v="3"/>
    <n v="3"/>
    <n v="5"/>
    <n v="3"/>
    <n v="2"/>
    <s v="OQ"/>
    <s v="Estancia"/>
    <n v="10"/>
    <n v="2700"/>
    <x v="1"/>
  </r>
  <r>
    <d v="2016-09-02T00:00:00"/>
    <s v="Gustavo"/>
    <s v="VAL"/>
    <s v="KJA"/>
    <n v="6"/>
    <n v="7"/>
    <n v="0"/>
    <n v="6"/>
    <n v="4"/>
    <s v="IU"/>
    <s v="Circuito"/>
    <n v="7"/>
    <n v="3780"/>
    <x v="1"/>
  </r>
  <r>
    <d v="2016-09-04T00:00:00"/>
    <s v="Gustavo"/>
    <s v="VAL"/>
    <s v="IYU"/>
    <n v="6"/>
    <n v="6"/>
    <n v="3"/>
    <n v="6"/>
    <n v="5"/>
    <s v="LY"/>
    <s v="Estancia"/>
    <n v="4"/>
    <n v="2520"/>
    <x v="1"/>
  </r>
  <r>
    <d v="2016-09-04T00:00:00"/>
    <s v="Gustavo"/>
    <s v="VAL"/>
    <s v="SMR"/>
    <n v="6"/>
    <n v="8"/>
    <n v="9"/>
    <n v="8"/>
    <n v="6"/>
    <s v="FA"/>
    <s v="Crucero"/>
    <n v="3"/>
    <n v="1275"/>
    <x v="0"/>
  </r>
  <r>
    <d v="2016-09-10T00:00:00"/>
    <s v="Gustavo"/>
    <s v="VAL"/>
    <s v="WXO"/>
    <n v="3"/>
    <n v="3"/>
    <n v="3"/>
    <n v="4"/>
    <n v="3"/>
    <s v="OQ"/>
    <s v="Estancia"/>
    <n v="6"/>
    <n v="1620"/>
    <x v="1"/>
  </r>
  <r>
    <d v="2016-09-11T00:00:00"/>
    <s v="Gustavo"/>
    <s v="VAL"/>
    <s v="NIB"/>
    <n v="1"/>
    <n v="6"/>
    <n v="8"/>
    <n v="4"/>
    <n v="2"/>
    <s v="NO"/>
    <s v="Circuito"/>
    <n v="16"/>
    <n v="17920"/>
    <x v="0"/>
  </r>
  <r>
    <d v="2016-09-14T00:00:00"/>
    <s v="Gustavo"/>
    <s v="VAL"/>
    <s v="ZSG"/>
    <n v="7"/>
    <n v="6"/>
    <n v="10"/>
    <n v="9"/>
    <n v="10"/>
    <s v="PY"/>
    <s v="Crucero"/>
    <n v="9"/>
    <n v="8415"/>
    <x v="0"/>
  </r>
  <r>
    <d v="2016-09-15T00:00:00"/>
    <s v="Gustavo"/>
    <s v="VAL"/>
    <s v="KVQ"/>
    <n v="4"/>
    <n v="5"/>
    <n v="6"/>
    <n v="8"/>
    <n v="7"/>
    <s v="MJ"/>
    <s v="Circuito"/>
    <n v="5"/>
    <n v="5100"/>
    <x v="2"/>
  </r>
  <r>
    <d v="2016-09-15T00:00:00"/>
    <s v="Gustavo"/>
    <s v="VAL"/>
    <s v="QZZ"/>
    <n v="2"/>
    <n v="2"/>
    <n v="6"/>
    <n v="5"/>
    <n v="5"/>
    <s v="DL"/>
    <s v="Estancia"/>
    <n v="17"/>
    <n v="9180"/>
    <x v="1"/>
  </r>
  <r>
    <d v="2016-09-15T00:00:00"/>
    <s v="Gustavo"/>
    <s v="VAL"/>
    <s v="CZA"/>
    <n v="3"/>
    <n v="1"/>
    <n v="5"/>
    <n v="2"/>
    <n v="6"/>
    <s v="QT"/>
    <s v="Circuito"/>
    <n v="10"/>
    <n v="5400"/>
    <x v="1"/>
  </r>
  <r>
    <d v="2016-09-16T00:00:00"/>
    <s v="Gustavo"/>
    <s v="VAL"/>
    <s v="HFY"/>
    <n v="3"/>
    <n v="4"/>
    <n v="4"/>
    <n v="4"/>
    <n v="6"/>
    <s v="LY"/>
    <s v="Estancia"/>
    <n v="6"/>
    <n v="3780"/>
    <x v="1"/>
  </r>
  <r>
    <d v="2016-09-22T00:00:00"/>
    <s v="Gustavo"/>
    <s v="VAL"/>
    <s v="XTT"/>
    <n v="4"/>
    <n v="6"/>
    <n v="6"/>
    <n v="7"/>
    <n v="7"/>
    <s v="OQ"/>
    <s v="Estancia"/>
    <n v="4"/>
    <n v="1080"/>
    <x v="1"/>
  </r>
  <r>
    <d v="2016-09-25T00:00:00"/>
    <s v="Gustavo"/>
    <s v="VAL"/>
    <s v="JWN"/>
    <n v="4"/>
    <n v="1"/>
    <n v="4"/>
    <n v="7"/>
    <n v="7"/>
    <s v="IU"/>
    <s v="Circuito"/>
    <n v="7"/>
    <n v="3780"/>
    <x v="1"/>
  </r>
  <r>
    <d v="2016-10-09T00:00:00"/>
    <s v="Gustavo"/>
    <s v="VAL"/>
    <s v="TJA"/>
    <n v="4"/>
    <n v="3"/>
    <n v="2"/>
    <n v="5"/>
    <n v="1"/>
    <s v="MJ"/>
    <s v="Circuito"/>
    <n v="11"/>
    <n v="11880"/>
    <x v="1"/>
  </r>
  <r>
    <d v="2016-10-12T00:00:00"/>
    <s v="Gustavo"/>
    <s v="VAL"/>
    <s v="MNY"/>
    <n v="3"/>
    <n v="2"/>
    <n v="1"/>
    <n v="0"/>
    <n v="10"/>
    <s v="WY"/>
    <s v="Circuito"/>
    <n v="4"/>
    <n v="1080"/>
    <x v="1"/>
  </r>
  <r>
    <d v="2016-10-12T00:00:00"/>
    <s v="Gustavo"/>
    <s v="VAL"/>
    <s v="EOX"/>
    <n v="3"/>
    <n v="7"/>
    <n v="7"/>
    <n v="9"/>
    <n v="6"/>
    <s v="IP"/>
    <s v="Estancia"/>
    <n v="4"/>
    <n v="2880"/>
    <x v="2"/>
  </r>
  <r>
    <d v="2016-10-17T00:00:00"/>
    <s v="Gustavo"/>
    <s v="VAL"/>
    <s v="NIA"/>
    <n v="7"/>
    <n v="8"/>
    <n v="9"/>
    <n v="4"/>
    <n v="2"/>
    <s v="QT"/>
    <s v="Circuito"/>
    <n v="2"/>
    <n v="1080"/>
    <x v="1"/>
  </r>
  <r>
    <d v="2016-10-19T00:00:00"/>
    <s v="Gustavo"/>
    <s v="VAL"/>
    <s v="UBU"/>
    <n v="10"/>
    <n v="9"/>
    <n v="7"/>
    <n v="7"/>
    <n v="9"/>
    <s v="WL"/>
    <s v="Circuito"/>
    <n v="2"/>
    <n v="1620"/>
    <x v="1"/>
  </r>
  <r>
    <d v="2016-10-20T00:00:00"/>
    <s v="Gustavo"/>
    <s v="VAL"/>
    <s v="YCI"/>
    <n v="1"/>
    <n v="4"/>
    <n v="4"/>
    <n v="3"/>
    <n v="7"/>
    <s v="HR"/>
    <s v="Crucero"/>
    <n v="9"/>
    <n v="4860"/>
    <x v="1"/>
  </r>
  <r>
    <d v="2016-10-22T00:00:00"/>
    <s v="Gustavo"/>
    <s v="VAL"/>
    <s v="VLB"/>
    <n v="6"/>
    <n v="7"/>
    <n v="9"/>
    <n v="5"/>
    <n v="9"/>
    <s v="OQ"/>
    <s v="Estancia"/>
    <n v="19"/>
    <n v="5130"/>
    <x v="1"/>
  </r>
  <r>
    <d v="2016-10-26T00:00:00"/>
    <s v="Gustavo"/>
    <s v="VAL"/>
    <s v="PND"/>
    <n v="5"/>
    <n v="9"/>
    <n v="10"/>
    <n v="5"/>
    <n v="4"/>
    <s v="IP"/>
    <s v="Estancia"/>
    <n v="9"/>
    <n v="6480"/>
    <x v="1"/>
  </r>
  <r>
    <d v="2016-10-28T00:00:00"/>
    <s v="Gustavo"/>
    <s v="VAL"/>
    <s v="BIN"/>
    <n v="7"/>
    <n v="3"/>
    <n v="4"/>
    <n v="8"/>
    <n v="7"/>
    <s v="FA"/>
    <s v="Crucero"/>
    <n v="4"/>
    <n v="1800"/>
    <x v="0"/>
  </r>
  <r>
    <d v="2016-10-30T00:00:00"/>
    <s v="Gustavo"/>
    <s v="VAL"/>
    <s v="QUQ"/>
    <n v="1"/>
    <n v="6"/>
    <n v="7"/>
    <n v="8"/>
    <n v="6"/>
    <s v="DF"/>
    <s v="Crucero"/>
    <n v="3"/>
    <n v="810"/>
    <x v="2"/>
  </r>
  <r>
    <d v="2016-11-02T00:00:00"/>
    <s v="Gustavo"/>
    <s v="VAL"/>
    <s v="KQZ"/>
    <n v="1"/>
    <n v="0"/>
    <n v="3"/>
    <n v="2"/>
    <n v="3"/>
    <s v="CD"/>
    <s v="Circuito"/>
    <n v="18"/>
    <n v="13770"/>
    <x v="1"/>
  </r>
  <r>
    <d v="2016-11-02T00:00:00"/>
    <s v="Gustavo"/>
    <s v="VAL"/>
    <s v="HPY"/>
    <n v="9"/>
    <n v="4"/>
    <n v="4"/>
    <n v="6"/>
    <n v="4"/>
    <s v="UI"/>
    <s v="Crucero"/>
    <n v="4"/>
    <n v="3060"/>
    <x v="1"/>
  </r>
  <r>
    <d v="2016-11-02T00:00:00"/>
    <s v="Gustavo"/>
    <s v="VAL"/>
    <s v="RXG"/>
    <n v="7"/>
    <n v="6"/>
    <n v="5"/>
    <n v="5"/>
    <n v="3"/>
    <s v="HN"/>
    <s v="Estancia"/>
    <n v="4"/>
    <n v="4760"/>
    <x v="1"/>
  </r>
  <r>
    <d v="2016-11-07T00:00:00"/>
    <s v="Gustavo"/>
    <s v="VAL"/>
    <s v="TSL"/>
    <n v="9"/>
    <n v="5"/>
    <n v="9"/>
    <n v="6"/>
    <n v="8"/>
    <s v="OQ"/>
    <s v="Estancia"/>
    <n v="1"/>
    <n v="255"/>
    <x v="1"/>
  </r>
  <r>
    <d v="2016-11-09T00:00:00"/>
    <s v="Gustavo"/>
    <s v="VAL"/>
    <s v="EJH"/>
    <n v="9"/>
    <n v="10"/>
    <n v="4"/>
    <n v="10"/>
    <n v="6"/>
    <s v="US"/>
    <s v="Crucero"/>
    <n v="8"/>
    <n v="8160"/>
    <x v="2"/>
  </r>
  <r>
    <d v="2016-11-11T00:00:00"/>
    <s v="Gustavo"/>
    <s v="VAL"/>
    <s v="DQT"/>
    <n v="7"/>
    <n v="8"/>
    <n v="1"/>
    <n v="7"/>
    <n v="7"/>
    <s v="OQ"/>
    <s v="Estancia"/>
    <n v="10"/>
    <n v="2550"/>
    <x v="1"/>
  </r>
  <r>
    <d v="2016-11-13T00:00:00"/>
    <s v="Gustavo"/>
    <s v="VAL"/>
    <s v="SHH"/>
    <n v="4"/>
    <n v="4"/>
    <n v="1"/>
    <n v="4"/>
    <n v="6"/>
    <s v="ZI"/>
    <s v="Estancia"/>
    <n v="12"/>
    <n v="5100"/>
    <x v="1"/>
  </r>
  <r>
    <d v="2016-11-17T00:00:00"/>
    <s v="Gustavo"/>
    <s v="VAL"/>
    <s v="HWZ"/>
    <n v="6"/>
    <n v="8"/>
    <n v="7"/>
    <n v="4"/>
    <n v="1"/>
    <s v="QT"/>
    <s v="Circuito"/>
    <n v="9"/>
    <n v="4590"/>
    <x v="0"/>
  </r>
  <r>
    <d v="2016-11-18T00:00:00"/>
    <s v="Gustavo"/>
    <s v="VAL"/>
    <s v="JIW"/>
    <n v="1"/>
    <n v="7"/>
    <n v="5"/>
    <n v="4"/>
    <n v="2"/>
    <s v="HR"/>
    <s v="Crucero"/>
    <n v="3"/>
    <n v="1530"/>
    <x v="1"/>
  </r>
  <r>
    <d v="2016-12-03T00:00:00"/>
    <s v="Gustavo"/>
    <s v="VAL"/>
    <s v="DSA"/>
    <n v="9"/>
    <n v="4"/>
    <n v="3"/>
    <n v="9"/>
    <n v="5"/>
    <s v="YY"/>
    <s v="Crucero"/>
    <n v="3"/>
    <n v="3240"/>
    <x v="1"/>
  </r>
  <r>
    <d v="2016-12-09T00:00:00"/>
    <s v="Gustavo"/>
    <s v="VAL"/>
    <s v="URJ"/>
    <n v="4"/>
    <n v="5"/>
    <n v="5"/>
    <n v="5"/>
    <n v="5"/>
    <s v="US"/>
    <s v="Crucero"/>
    <n v="6"/>
    <n v="6480"/>
    <x v="1"/>
  </r>
  <r>
    <d v="2016-12-11T00:00:00"/>
    <s v="Gustavo"/>
    <s v="VAL"/>
    <s v="DYL"/>
    <n v="2"/>
    <n v="6"/>
    <n v="5"/>
    <n v="10"/>
    <n v="7"/>
    <s v="CD"/>
    <s v="Circuito"/>
    <n v="7"/>
    <n v="5670"/>
    <x v="1"/>
  </r>
  <r>
    <d v="2016-12-12T00:00:00"/>
    <s v="Gustavo"/>
    <s v="VAL"/>
    <s v="FJG"/>
    <n v="6"/>
    <n v="8"/>
    <n v="9"/>
    <n v="10"/>
    <n v="10"/>
    <s v="CF"/>
    <s v="Crucero"/>
    <n v="15"/>
    <n v="10800"/>
    <x v="1"/>
  </r>
  <r>
    <d v="2016-12-15T00:00:00"/>
    <s v="Gustavo"/>
    <s v="VAL"/>
    <s v="VAV"/>
    <n v="4"/>
    <n v="6"/>
    <n v="1"/>
    <n v="9"/>
    <n v="5"/>
    <s v="QT"/>
    <s v="Circuito"/>
    <n v="8"/>
    <n v="3840"/>
    <x v="2"/>
  </r>
  <r>
    <d v="2016-12-17T00:00:00"/>
    <s v="Gustavo"/>
    <s v="VAL"/>
    <s v="SSH"/>
    <n v="6"/>
    <n v="6"/>
    <n v="10"/>
    <n v="8"/>
    <n v="9"/>
    <s v="XK"/>
    <s v="Circuito"/>
    <n v="2"/>
    <n v="1260"/>
    <x v="1"/>
  </r>
  <r>
    <d v="2016-12-18T00:00:00"/>
    <s v="Gustavo"/>
    <s v="VAL"/>
    <s v="LIM"/>
    <n v="10"/>
    <n v="7"/>
    <n v="2"/>
    <n v="3"/>
    <n v="9"/>
    <s v="XY"/>
    <s v="Circuito"/>
    <n v="10"/>
    <n v="10800"/>
    <x v="0"/>
  </r>
  <r>
    <d v="2016-12-20T00:00:00"/>
    <s v="Gustavo"/>
    <s v="VAL"/>
    <s v="XZD"/>
    <n v="7"/>
    <n v="10"/>
    <n v="5"/>
    <n v="10"/>
    <n v="7"/>
    <s v="HR"/>
    <s v="Crucero"/>
    <n v="2"/>
    <n v="1080"/>
    <x v="2"/>
  </r>
  <r>
    <d v="2016-12-20T00:00:00"/>
    <s v="Gustavo"/>
    <s v="VAL"/>
    <s v="VKS"/>
    <n v="4"/>
    <n v="7"/>
    <n v="4"/>
    <n v="2"/>
    <n v="2"/>
    <s v="NO"/>
    <s v="Circuito"/>
    <n v="3"/>
    <n v="3780"/>
    <x v="1"/>
  </r>
  <r>
    <d v="2016-12-21T00:00:00"/>
    <s v="Gustavo"/>
    <s v="VAL"/>
    <s v="XBY"/>
    <n v="5"/>
    <n v="6"/>
    <n v="6"/>
    <n v="2"/>
    <n v="8"/>
    <s v="UI"/>
    <s v="Crucero"/>
    <n v="6"/>
    <n v="4860"/>
    <x v="0"/>
  </r>
  <r>
    <d v="2016-12-23T00:00:00"/>
    <s v="Gustavo"/>
    <s v="VAL"/>
    <s v="HFY"/>
    <n v="1"/>
    <n v="4"/>
    <n v="1"/>
    <n v="8"/>
    <n v="5"/>
    <s v="HR"/>
    <s v="Crucero"/>
    <n v="6"/>
    <n v="3240"/>
    <x v="1"/>
  </r>
  <r>
    <d v="2016-12-26T00:00:00"/>
    <s v="Gustavo"/>
    <s v="VAL"/>
    <s v="NPB"/>
    <n v="4"/>
    <n v="3"/>
    <n v="4"/>
    <n v="3"/>
    <n v="6"/>
    <s v="GI"/>
    <s v="Estancia"/>
    <n v="4"/>
    <n v="3600"/>
    <x v="1"/>
  </r>
  <r>
    <d v="2016-12-27T00:00:00"/>
    <s v="Gustavo"/>
    <s v="VAL"/>
    <s v="RXG"/>
    <n v="10"/>
    <n v="9"/>
    <n v="4"/>
    <n v="5"/>
    <n v="10"/>
    <s v="XY"/>
    <s v="Circuito"/>
    <n v="16"/>
    <n v="17280"/>
    <x v="1"/>
  </r>
  <r>
    <d v="2014-01-02T00:00:00"/>
    <s v="Ignacio"/>
    <s v="BAR"/>
    <s v="IVB"/>
    <n v="2"/>
    <n v="2"/>
    <n v="5"/>
    <n v="7"/>
    <n v="0"/>
    <s v="YY"/>
    <s v="Crucero"/>
    <n v="13"/>
    <n v="10400"/>
    <x v="0"/>
  </r>
  <r>
    <d v="2014-01-04T00:00:00"/>
    <s v="Ignacio"/>
    <s v="BAR"/>
    <s v="TTL"/>
    <n v="6"/>
    <n v="6"/>
    <n v="4"/>
    <n v="7"/>
    <n v="6"/>
    <s v="MJ"/>
    <s v="Circuito"/>
    <n v="9"/>
    <n v="9180"/>
    <x v="1"/>
  </r>
  <r>
    <d v="2014-01-06T00:00:00"/>
    <s v="Ignacio"/>
    <s v="BAR"/>
    <s v="RTE"/>
    <n v="9"/>
    <n v="2"/>
    <n v="3"/>
    <n v="4"/>
    <n v="3"/>
    <s v="XK"/>
    <s v="Circuito"/>
    <n v="7"/>
    <n v="2975"/>
    <x v="1"/>
  </r>
  <r>
    <d v="2014-01-07T00:00:00"/>
    <s v="Ignacio"/>
    <s v="BAR"/>
    <s v="RLK"/>
    <n v="5"/>
    <n v="2"/>
    <n v="2"/>
    <n v="0"/>
    <n v="0"/>
    <s v="NO"/>
    <s v="Circuito"/>
    <n v="11"/>
    <n v="11220"/>
    <x v="1"/>
  </r>
  <r>
    <d v="2014-01-09T00:00:00"/>
    <s v="Ignacio"/>
    <s v="BAR"/>
    <s v="TTL"/>
    <n v="6"/>
    <n v="8"/>
    <n v="6"/>
    <n v="5"/>
    <n v="3"/>
    <s v="WL"/>
    <s v="Circuito"/>
    <n v="13"/>
    <n v="7735"/>
    <x v="1"/>
  </r>
  <r>
    <d v="2014-01-10T00:00:00"/>
    <s v="Ignacio"/>
    <s v="BAR"/>
    <s v="XLT"/>
    <n v="2"/>
    <n v="5"/>
    <n v="2"/>
    <n v="6"/>
    <n v="3"/>
    <s v="WY"/>
    <s v="Circuito"/>
    <n v="14"/>
    <n v="3570"/>
    <x v="1"/>
  </r>
  <r>
    <d v="2014-01-10T00:00:00"/>
    <s v="Ignacio"/>
    <s v="BAR"/>
    <s v="PNQ"/>
    <n v="8"/>
    <n v="7"/>
    <n v="9"/>
    <n v="9"/>
    <n v="6"/>
    <s v="XK"/>
    <s v="Circuito"/>
    <n v="4"/>
    <n v="1600"/>
    <x v="2"/>
  </r>
  <r>
    <d v="2014-01-11T00:00:00"/>
    <s v="Ignacio"/>
    <s v="BAR"/>
    <s v="XVG"/>
    <n v="1"/>
    <n v="4"/>
    <n v="3"/>
    <n v="5"/>
    <n v="4"/>
    <s v="QT"/>
    <s v="Circuito"/>
    <n v="14"/>
    <n v="7140"/>
    <x v="1"/>
  </r>
  <r>
    <d v="2014-01-18T00:00:00"/>
    <s v="Ignacio"/>
    <s v="BAR"/>
    <s v="ZNH"/>
    <n v="9"/>
    <n v="7"/>
    <n v="3"/>
    <n v="10"/>
    <n v="8"/>
    <s v="UI"/>
    <s v="Crucero"/>
    <n v="12"/>
    <n v="9180"/>
    <x v="1"/>
  </r>
  <r>
    <d v="2014-01-25T00:00:00"/>
    <s v="Ignacio"/>
    <s v="BAR"/>
    <s v="LXP"/>
    <n v="3"/>
    <n v="2"/>
    <n v="4"/>
    <n v="7"/>
    <n v="9"/>
    <s v="MJ"/>
    <s v="Circuito"/>
    <n v="11"/>
    <n v="11220"/>
    <x v="2"/>
  </r>
  <r>
    <d v="2014-02-01T00:00:00"/>
    <s v="Ignacio"/>
    <s v="BAR"/>
    <s v="EAM"/>
    <n v="5"/>
    <n v="4"/>
    <n v="5"/>
    <n v="7"/>
    <n v="8"/>
    <s v="XY"/>
    <s v="Circuito"/>
    <n v="8"/>
    <n v="7200"/>
    <x v="1"/>
  </r>
  <r>
    <d v="2014-02-02T00:00:00"/>
    <s v="Ignacio"/>
    <s v="BAR"/>
    <s v="KTQ"/>
    <n v="4"/>
    <n v="7"/>
    <n v="9"/>
    <n v="10"/>
    <n v="0"/>
    <s v="FA"/>
    <s v="Crucero"/>
    <n v="9"/>
    <n v="3825"/>
    <x v="2"/>
  </r>
  <r>
    <d v="2014-02-03T00:00:00"/>
    <s v="Ignacio"/>
    <s v="BAR"/>
    <s v="TPB"/>
    <n v="4"/>
    <n v="7"/>
    <n v="4"/>
    <n v="0"/>
    <n v="2"/>
    <s v="HN"/>
    <s v="Estancia"/>
    <n v="15"/>
    <n v="16200"/>
    <x v="1"/>
  </r>
  <r>
    <d v="2014-02-04T00:00:00"/>
    <s v="Ignacio"/>
    <s v="BAR"/>
    <s v="ACP"/>
    <n v="6"/>
    <n v="6"/>
    <n v="9"/>
    <n v="8"/>
    <n v="5"/>
    <s v="XY"/>
    <s v="Circuito"/>
    <n v="17"/>
    <n v="15300"/>
    <x v="1"/>
  </r>
  <r>
    <d v="2014-02-06T00:00:00"/>
    <s v="Ignacio"/>
    <s v="BAR"/>
    <s v="YRU"/>
    <n v="0"/>
    <n v="7"/>
    <n v="3"/>
    <n v="6"/>
    <n v="7"/>
    <s v="MJ"/>
    <s v="Circuito"/>
    <n v="18"/>
    <n v="17280"/>
    <x v="0"/>
  </r>
  <r>
    <d v="2014-02-06T00:00:00"/>
    <s v="Ignacio"/>
    <s v="BAR"/>
    <s v="FEO"/>
    <n v="5"/>
    <n v="5"/>
    <n v="6"/>
    <n v="6"/>
    <n v="4"/>
    <s v="QT"/>
    <s v="Circuito"/>
    <n v="9"/>
    <n v="4860"/>
    <x v="1"/>
  </r>
  <r>
    <d v="2014-02-09T00:00:00"/>
    <s v="Ignacio"/>
    <s v="BAR"/>
    <s v="IMU"/>
    <n v="6"/>
    <n v="5"/>
    <n v="3"/>
    <n v="8"/>
    <n v="3"/>
    <s v="IP"/>
    <s v="Estancia"/>
    <n v="12"/>
    <n v="6120"/>
    <x v="0"/>
  </r>
  <r>
    <d v="2014-02-10T00:00:00"/>
    <s v="Ignacio"/>
    <s v="BAR"/>
    <s v="VGC"/>
    <n v="1"/>
    <n v="7"/>
    <n v="3"/>
    <n v="0"/>
    <n v="1"/>
    <s v="MJ"/>
    <s v="Circuito"/>
    <n v="14"/>
    <n v="15120"/>
    <x v="1"/>
  </r>
  <r>
    <d v="2014-02-12T00:00:00"/>
    <s v="Ignacio"/>
    <s v="BAR"/>
    <s v="BYW"/>
    <n v="7"/>
    <n v="4"/>
    <n v="2"/>
    <n v="3"/>
    <n v="3"/>
    <s v="RA"/>
    <s v="Crucero"/>
    <n v="12"/>
    <n v="4800"/>
    <x v="2"/>
  </r>
  <r>
    <d v="2014-02-15T00:00:00"/>
    <s v="Ignacio"/>
    <s v="BAR"/>
    <s v="WRF"/>
    <n v="3"/>
    <n v="4"/>
    <n v="4"/>
    <n v="3"/>
    <n v="2"/>
    <s v="HR"/>
    <s v="Crucero"/>
    <n v="4"/>
    <n v="2160"/>
    <x v="1"/>
  </r>
  <r>
    <d v="2014-02-20T00:00:00"/>
    <s v="Ignacio"/>
    <s v="BAR"/>
    <s v="FUP"/>
    <n v="8"/>
    <n v="6"/>
    <n v="7"/>
    <n v="8"/>
    <n v="5"/>
    <s v="HR"/>
    <s v="Crucero"/>
    <n v="11"/>
    <n v="5940"/>
    <x v="1"/>
  </r>
  <r>
    <d v="2014-02-24T00:00:00"/>
    <s v="Ignacio"/>
    <s v="BAR"/>
    <s v="SJX"/>
    <n v="6"/>
    <n v="1"/>
    <n v="2"/>
    <n v="4"/>
    <n v="4"/>
    <s v="ZA"/>
    <s v="Estancia"/>
    <n v="10"/>
    <n v="10800"/>
    <x v="1"/>
  </r>
  <r>
    <d v="2014-02-28T00:00:00"/>
    <s v="Ignacio"/>
    <s v="BAR"/>
    <s v="QBA"/>
    <n v="5"/>
    <n v="4"/>
    <n v="9"/>
    <n v="4"/>
    <n v="2"/>
    <s v="FA"/>
    <s v="Crucero"/>
    <n v="10"/>
    <n v="4500"/>
    <x v="1"/>
  </r>
  <r>
    <d v="2014-03-02T00:00:00"/>
    <s v="Ignacio"/>
    <s v="BAR"/>
    <s v="OQM"/>
    <n v="3"/>
    <n v="6"/>
    <n v="9"/>
    <n v="6"/>
    <n v="5"/>
    <s v="IP"/>
    <s v="Estancia"/>
    <n v="9"/>
    <n v="4590"/>
    <x v="2"/>
  </r>
  <r>
    <d v="2014-03-05T00:00:00"/>
    <s v="Ignacio"/>
    <s v="BAR"/>
    <s v="HPY"/>
    <n v="4"/>
    <n v="7"/>
    <n v="5"/>
    <n v="6"/>
    <n v="2"/>
    <s v="XY"/>
    <s v="Circuito"/>
    <n v="13"/>
    <n v="12350"/>
    <x v="1"/>
  </r>
  <r>
    <d v="2014-03-06T00:00:00"/>
    <s v="Ignacio"/>
    <s v="BAR"/>
    <s v="TAR"/>
    <n v="2"/>
    <n v="3"/>
    <n v="3"/>
    <n v="2"/>
    <n v="1"/>
    <s v="ZI"/>
    <s v="Estancia"/>
    <n v="6"/>
    <n v="1710"/>
    <x v="1"/>
  </r>
  <r>
    <d v="2014-03-07T00:00:00"/>
    <s v="Ignacio"/>
    <s v="BAR"/>
    <s v="AJS"/>
    <n v="0"/>
    <n v="7"/>
    <n v="7"/>
    <n v="10"/>
    <n v="7"/>
    <s v="CD"/>
    <s v="Circuito"/>
    <n v="7"/>
    <n v="4410"/>
    <x v="1"/>
  </r>
  <r>
    <d v="2014-03-08T00:00:00"/>
    <s v="Ignacio"/>
    <s v="BAR"/>
    <s v="CPF"/>
    <n v="7"/>
    <n v="4"/>
    <n v="8"/>
    <n v="6"/>
    <n v="6"/>
    <s v="QT"/>
    <s v="Circuito"/>
    <n v="6"/>
    <n v="3240"/>
    <x v="0"/>
  </r>
  <r>
    <d v="2014-03-15T00:00:00"/>
    <s v="Ignacio"/>
    <s v="BAR"/>
    <s v="RCB"/>
    <n v="5"/>
    <n v="6"/>
    <n v="6"/>
    <n v="6"/>
    <n v="1"/>
    <s v="OQ"/>
    <s v="Estancia"/>
    <n v="9"/>
    <n v="2430"/>
    <x v="1"/>
  </r>
  <r>
    <d v="2014-03-15T00:00:00"/>
    <s v="Ignacio"/>
    <s v="BAR"/>
    <s v="DZF"/>
    <n v="4"/>
    <n v="5"/>
    <n v="5"/>
    <n v="6"/>
    <n v="3"/>
    <s v="CD"/>
    <s v="Circuito"/>
    <n v="12"/>
    <n v="7980"/>
    <x v="1"/>
  </r>
  <r>
    <d v="2014-03-17T00:00:00"/>
    <s v="Ignacio"/>
    <s v="BAR"/>
    <s v="IKN"/>
    <n v="6"/>
    <n v="1"/>
    <n v="6"/>
    <n v="6"/>
    <n v="3"/>
    <s v="NO"/>
    <s v="Circuito"/>
    <n v="16"/>
    <n v="15360"/>
    <x v="2"/>
  </r>
  <r>
    <d v="2014-03-25T00:00:00"/>
    <s v="Ignacio"/>
    <s v="BAR"/>
    <s v="MOZ"/>
    <n v="1"/>
    <n v="6"/>
    <n v="0"/>
    <n v="4"/>
    <n v="2"/>
    <s v="UI"/>
    <s v="Crucero"/>
    <n v="15"/>
    <n v="10800"/>
    <x v="2"/>
  </r>
  <r>
    <d v="2014-03-27T00:00:00"/>
    <s v="Ignacio"/>
    <s v="BAR"/>
    <s v="FAW"/>
    <n v="6"/>
    <n v="7"/>
    <n v="5"/>
    <n v="4"/>
    <n v="3"/>
    <s v="XY"/>
    <s v="Circuito"/>
    <n v="5"/>
    <n v="4750"/>
    <x v="1"/>
  </r>
  <r>
    <d v="2014-04-09T00:00:00"/>
    <s v="Ignacio"/>
    <s v="BAR"/>
    <s v="NVX"/>
    <n v="5"/>
    <n v="1"/>
    <n v="3"/>
    <n v="10"/>
    <n v="1"/>
    <s v="ZI"/>
    <s v="Estancia"/>
    <n v="14"/>
    <n v="3780"/>
    <x v="1"/>
  </r>
  <r>
    <d v="2014-04-12T00:00:00"/>
    <s v="Ignacio"/>
    <s v="BAR"/>
    <s v="VAV"/>
    <n v="6"/>
    <n v="7"/>
    <n v="8"/>
    <n v="5"/>
    <n v="4"/>
    <s v="IU"/>
    <s v="Circuito"/>
    <n v="10"/>
    <n v="4800"/>
    <x v="2"/>
  </r>
  <r>
    <d v="2014-04-23T00:00:00"/>
    <s v="Ignacio"/>
    <s v="BAR"/>
    <s v="MQX"/>
    <n v="1"/>
    <n v="1"/>
    <n v="0"/>
    <n v="3"/>
    <n v="6"/>
    <s v="DL"/>
    <s v="Estancia"/>
    <n v="10"/>
    <n v="5400"/>
    <x v="1"/>
  </r>
  <r>
    <d v="2014-04-28T00:00:00"/>
    <s v="Ignacio"/>
    <s v="BAR"/>
    <s v="CHE"/>
    <n v="9"/>
    <n v="7"/>
    <n v="6"/>
    <n v="5"/>
    <n v="2"/>
    <s v="FA"/>
    <s v="Crucero"/>
    <n v="12"/>
    <n v="5400"/>
    <x v="1"/>
  </r>
  <r>
    <d v="2014-05-01T00:00:00"/>
    <s v="Ignacio"/>
    <s v="BAR"/>
    <s v="YWE"/>
    <n v="1"/>
    <n v="1"/>
    <n v="7"/>
    <n v="0"/>
    <n v="0"/>
    <s v="IP"/>
    <s v="Estancia"/>
    <n v="4"/>
    <n v="2040"/>
    <x v="1"/>
  </r>
  <r>
    <d v="2014-05-04T00:00:00"/>
    <s v="Ignacio"/>
    <s v="BAR"/>
    <s v="RXG"/>
    <n v="4"/>
    <n v="2"/>
    <n v="6"/>
    <n v="1"/>
    <n v="3"/>
    <s v="XY"/>
    <s v="Circuito"/>
    <n v="13"/>
    <n v="11050"/>
    <x v="1"/>
  </r>
  <r>
    <d v="2014-05-08T00:00:00"/>
    <s v="Ignacio"/>
    <s v="BAR"/>
    <s v="BRB"/>
    <n v="4"/>
    <n v="5"/>
    <n v="0"/>
    <n v="1"/>
    <n v="2"/>
    <s v="IP"/>
    <s v="Estancia"/>
    <n v="15"/>
    <n v="7650"/>
    <x v="1"/>
  </r>
  <r>
    <d v="2014-05-13T00:00:00"/>
    <s v="Ignacio"/>
    <s v="BAR"/>
    <s v="OXY"/>
    <n v="2"/>
    <n v="0"/>
    <n v="10"/>
    <n v="0"/>
    <n v="7"/>
    <s v="IU"/>
    <s v="Circuito"/>
    <n v="12"/>
    <n v="6120"/>
    <x v="1"/>
  </r>
  <r>
    <d v="2014-05-20T00:00:00"/>
    <s v="Ignacio"/>
    <s v="BAR"/>
    <s v="KNH"/>
    <n v="4"/>
    <n v="4"/>
    <n v="7"/>
    <n v="5"/>
    <n v="3"/>
    <s v="ZI"/>
    <s v="Estancia"/>
    <n v="17"/>
    <n v="4335"/>
    <x v="1"/>
  </r>
  <r>
    <d v="2014-05-25T00:00:00"/>
    <s v="Ignacio"/>
    <s v="BAR"/>
    <s v="POO"/>
    <n v="5"/>
    <n v="1"/>
    <n v="7"/>
    <n v="4"/>
    <n v="5"/>
    <s v="MJ"/>
    <s v="Circuito"/>
    <n v="14"/>
    <n v="14280"/>
    <x v="0"/>
  </r>
  <r>
    <d v="2014-06-07T00:00:00"/>
    <s v="Ignacio"/>
    <s v="BAR"/>
    <s v="XWJ"/>
    <n v="6"/>
    <n v="3"/>
    <n v="4"/>
    <n v="7"/>
    <n v="4"/>
    <s v="DL"/>
    <s v="Estancia"/>
    <n v="11"/>
    <n v="5940"/>
    <x v="1"/>
  </r>
  <r>
    <d v="2014-06-12T00:00:00"/>
    <s v="Ignacio"/>
    <s v="BAR"/>
    <s v="PLH"/>
    <n v="6"/>
    <n v="6"/>
    <n v="7"/>
    <n v="7"/>
    <n v="6"/>
    <s v="QT"/>
    <s v="Circuito"/>
    <n v="4"/>
    <n v="2040"/>
    <x v="2"/>
  </r>
  <r>
    <d v="2014-06-12T00:00:00"/>
    <s v="Ignacio"/>
    <s v="BAR"/>
    <s v="CFM"/>
    <n v="2"/>
    <n v="2"/>
    <n v="2"/>
    <n v="4"/>
    <n v="2"/>
    <s v="FA"/>
    <s v="Crucero"/>
    <n v="12"/>
    <n v="5400"/>
    <x v="1"/>
  </r>
  <r>
    <d v="2014-06-13T00:00:00"/>
    <s v="Ignacio"/>
    <s v="BAR"/>
    <s v="MNC"/>
    <n v="4"/>
    <n v="3"/>
    <n v="2"/>
    <n v="3"/>
    <n v="1"/>
    <s v="ZI"/>
    <s v="Estancia"/>
    <n v="13"/>
    <n v="3705"/>
    <x v="1"/>
  </r>
  <r>
    <d v="2014-06-15T00:00:00"/>
    <s v="Ignacio"/>
    <s v="BAR"/>
    <s v="SXK"/>
    <n v="8"/>
    <n v="6"/>
    <n v="8"/>
    <n v="5"/>
    <n v="6"/>
    <s v="ZI"/>
    <s v="Estancia"/>
    <n v="9"/>
    <n v="2565"/>
    <x v="1"/>
  </r>
  <r>
    <d v="2014-06-17T00:00:00"/>
    <s v="Ignacio"/>
    <s v="BAR"/>
    <s v="MZQ"/>
    <n v="5"/>
    <n v="1"/>
    <n v="0"/>
    <n v="1"/>
    <n v="0"/>
    <s v="QT"/>
    <s v="Circuito"/>
    <n v="7"/>
    <n v="3990"/>
    <x v="1"/>
  </r>
  <r>
    <d v="2014-06-17T00:00:00"/>
    <s v="Ignacio"/>
    <s v="BAR"/>
    <s v="TVL"/>
    <n v="2"/>
    <n v="2"/>
    <n v="0"/>
    <n v="6"/>
    <n v="2"/>
    <s v="XK"/>
    <s v="Circuito"/>
    <n v="5"/>
    <n v="2250"/>
    <x v="1"/>
  </r>
  <r>
    <d v="2014-06-20T00:00:00"/>
    <s v="Ignacio"/>
    <s v="BAR"/>
    <s v="PPB"/>
    <n v="8"/>
    <n v="8"/>
    <n v="5"/>
    <n v="3"/>
    <n v="4"/>
    <s v="IU"/>
    <s v="Circuito"/>
    <n v="12"/>
    <n v="6480"/>
    <x v="1"/>
  </r>
  <r>
    <d v="2014-06-21T00:00:00"/>
    <s v="Ignacio"/>
    <s v="BAR"/>
    <s v="LQV"/>
    <n v="3"/>
    <n v="4"/>
    <n v="7"/>
    <n v="7"/>
    <n v="4"/>
    <s v="MJ"/>
    <s v="Circuito"/>
    <n v="11"/>
    <n v="10560"/>
    <x v="0"/>
  </r>
  <r>
    <d v="2014-06-25T00:00:00"/>
    <s v="Ignacio"/>
    <s v="BAR"/>
    <s v="YCS"/>
    <n v="5"/>
    <n v="3"/>
    <n v="0"/>
    <n v="3"/>
    <n v="3"/>
    <s v="IU"/>
    <s v="Circuito"/>
    <n v="8"/>
    <n v="3840"/>
    <x v="2"/>
  </r>
  <r>
    <d v="2014-06-29T00:00:00"/>
    <s v="Ignacio"/>
    <s v="BAR"/>
    <s v="FUP"/>
    <n v="8"/>
    <n v="7"/>
    <n v="6"/>
    <n v="5"/>
    <n v="9"/>
    <s v="ZI"/>
    <s v="Estancia"/>
    <n v="12"/>
    <n v="3420"/>
    <x v="1"/>
  </r>
  <r>
    <d v="2014-06-29T00:00:00"/>
    <s v="Ignacio"/>
    <s v="BAR"/>
    <s v="JNJ"/>
    <n v="3"/>
    <n v="3"/>
    <n v="5"/>
    <n v="5"/>
    <n v="5"/>
    <s v="WY"/>
    <s v="Circuito"/>
    <n v="9"/>
    <n v="2565"/>
    <x v="1"/>
  </r>
  <r>
    <d v="2014-06-30T00:00:00"/>
    <s v="Ignacio"/>
    <s v="BAR"/>
    <s v="GWE"/>
    <n v="8"/>
    <n v="6"/>
    <n v="8"/>
    <n v="4"/>
    <n v="6"/>
    <s v="UI"/>
    <s v="Crucero"/>
    <n v="7"/>
    <n v="5670"/>
    <x v="1"/>
  </r>
  <r>
    <d v="2014-07-13T00:00:00"/>
    <s v="Ignacio"/>
    <s v="BAR"/>
    <s v="DVH"/>
    <n v="6"/>
    <n v="5"/>
    <n v="9"/>
    <n v="7"/>
    <n v="6"/>
    <s v="OQ"/>
    <s v="Estancia"/>
    <n v="10"/>
    <n v="2700"/>
    <x v="2"/>
  </r>
  <r>
    <d v="2014-07-15T00:00:00"/>
    <s v="Ignacio"/>
    <s v="BAR"/>
    <s v="SBW"/>
    <n v="5"/>
    <n v="2"/>
    <n v="4"/>
    <n v="6"/>
    <n v="2"/>
    <s v="ZI"/>
    <s v="Estancia"/>
    <n v="9"/>
    <n v="2160"/>
    <x v="0"/>
  </r>
  <r>
    <d v="2014-07-16T00:00:00"/>
    <s v="Ignacio"/>
    <s v="BAR"/>
    <s v="SXK"/>
    <n v="5"/>
    <n v="10"/>
    <n v="7"/>
    <n v="5"/>
    <n v="4"/>
    <s v="NO"/>
    <s v="Circuito"/>
    <n v="10"/>
    <n v="11400"/>
    <x v="1"/>
  </r>
  <r>
    <d v="2014-07-18T00:00:00"/>
    <s v="Ignacio"/>
    <s v="BAR"/>
    <s v="SIH"/>
    <n v="5"/>
    <n v="2"/>
    <n v="4"/>
    <n v="5"/>
    <n v="2"/>
    <s v="PM"/>
    <s v="Circuito"/>
    <n v="4"/>
    <n v="1080"/>
    <x v="1"/>
  </r>
  <r>
    <d v="2014-07-18T00:00:00"/>
    <s v="Ignacio"/>
    <s v="BAR"/>
    <s v="FYL"/>
    <n v="5"/>
    <n v="8"/>
    <n v="6"/>
    <n v="9"/>
    <n v="6"/>
    <s v="NO"/>
    <s v="Circuito"/>
    <n v="3"/>
    <n v="2880"/>
    <x v="2"/>
  </r>
  <r>
    <d v="2014-07-19T00:00:00"/>
    <s v="Ignacio"/>
    <s v="BAR"/>
    <s v="EWP"/>
    <n v="6"/>
    <n v="3"/>
    <n v="6"/>
    <n v="4"/>
    <n v="9"/>
    <s v="LY"/>
    <s v="Estancia"/>
    <n v="4"/>
    <n v="2660"/>
    <x v="1"/>
  </r>
  <r>
    <d v="2014-07-20T00:00:00"/>
    <s v="Ignacio"/>
    <s v="BAR"/>
    <s v="HNN"/>
    <n v="1"/>
    <n v="4"/>
    <n v="4"/>
    <n v="6"/>
    <n v="4"/>
    <s v="DL"/>
    <s v="Estancia"/>
    <n v="10"/>
    <n v="4800"/>
    <x v="0"/>
  </r>
  <r>
    <d v="2014-07-21T00:00:00"/>
    <s v="Ignacio"/>
    <s v="BAR"/>
    <s v="ZKM"/>
    <n v="4"/>
    <n v="2"/>
    <n v="4"/>
    <n v="8"/>
    <n v="5"/>
    <s v="CD"/>
    <s v="Circuito"/>
    <n v="10"/>
    <n v="6650"/>
    <x v="1"/>
  </r>
  <r>
    <d v="2014-07-26T00:00:00"/>
    <s v="Ignacio"/>
    <s v="BAR"/>
    <s v="BTU"/>
    <n v="6"/>
    <n v="7"/>
    <n v="4"/>
    <n v="4"/>
    <n v="6"/>
    <s v="NO"/>
    <s v="Circuito"/>
    <n v="16"/>
    <n v="17280"/>
    <x v="1"/>
  </r>
  <r>
    <d v="2014-07-27T00:00:00"/>
    <s v="Ignacio"/>
    <s v="BAR"/>
    <s v="XFJ"/>
    <n v="3"/>
    <n v="3"/>
    <n v="4"/>
    <n v="2"/>
    <n v="4"/>
    <s v="PY"/>
    <s v="Crucero"/>
    <n v="11"/>
    <n v="9405"/>
    <x v="1"/>
  </r>
  <r>
    <d v="2014-07-30T00:00:00"/>
    <s v="Ignacio"/>
    <s v="BAR"/>
    <s v="UDQ"/>
    <n v="9"/>
    <n v="8"/>
    <n v="3"/>
    <n v="1"/>
    <n v="4"/>
    <s v="XY"/>
    <s v="Circuito"/>
    <n v="10"/>
    <n v="9500"/>
    <x v="1"/>
  </r>
  <r>
    <d v="2014-08-05T00:00:00"/>
    <s v="Ignacio"/>
    <s v="BAR"/>
    <s v="LSR"/>
    <n v="7"/>
    <n v="9"/>
    <n v="5"/>
    <n v="7"/>
    <n v="4"/>
    <s v="NO"/>
    <s v="Circuito"/>
    <n v="15"/>
    <n v="15300"/>
    <x v="0"/>
  </r>
  <r>
    <d v="2014-08-09T00:00:00"/>
    <s v="Ignacio"/>
    <s v="BAR"/>
    <s v="QCI"/>
    <n v="5"/>
    <n v="7"/>
    <n v="4"/>
    <n v="8"/>
    <n v="1"/>
    <s v="YY"/>
    <s v="Crucero"/>
    <n v="15"/>
    <n v="12750"/>
    <x v="2"/>
  </r>
  <r>
    <d v="2014-08-10T00:00:00"/>
    <s v="Ignacio"/>
    <s v="BAR"/>
    <s v="CEL"/>
    <n v="7"/>
    <n v="6"/>
    <n v="7"/>
    <n v="3"/>
    <n v="5"/>
    <s v="RA"/>
    <s v="Crucero"/>
    <n v="11"/>
    <n v="4950"/>
    <x v="2"/>
  </r>
  <r>
    <d v="2014-08-11T00:00:00"/>
    <s v="Ignacio"/>
    <s v="BAR"/>
    <s v="AIU"/>
    <n v="4"/>
    <n v="8"/>
    <n v="4"/>
    <n v="6"/>
    <n v="8"/>
    <s v="QT"/>
    <s v="Circuito"/>
    <n v="3"/>
    <n v="1620"/>
    <x v="1"/>
  </r>
  <r>
    <d v="2014-08-18T00:00:00"/>
    <s v="Ignacio"/>
    <s v="BAR"/>
    <s v="HHH"/>
    <n v="6"/>
    <n v="8"/>
    <n v="0"/>
    <n v="7"/>
    <n v="3"/>
    <s v="IU"/>
    <s v="Circuito"/>
    <n v="9"/>
    <n v="4320"/>
    <x v="2"/>
  </r>
  <r>
    <d v="2014-08-19T00:00:00"/>
    <s v="Ignacio"/>
    <s v="BAR"/>
    <s v="KQD"/>
    <n v="2"/>
    <n v="4"/>
    <n v="3"/>
    <n v="7"/>
    <n v="0"/>
    <s v="FA"/>
    <s v="Crucero"/>
    <n v="9"/>
    <n v="4275"/>
    <x v="1"/>
  </r>
  <r>
    <d v="2014-08-20T00:00:00"/>
    <s v="Ignacio"/>
    <s v="BAR"/>
    <s v="LQV"/>
    <n v="5"/>
    <n v="7"/>
    <n v="3"/>
    <n v="6"/>
    <n v="9"/>
    <s v="XY"/>
    <s v="Circuito"/>
    <n v="11"/>
    <n v="8800"/>
    <x v="0"/>
  </r>
  <r>
    <d v="2014-08-21T00:00:00"/>
    <s v="Ignacio"/>
    <s v="BAR"/>
    <s v="FLT"/>
    <n v="5"/>
    <n v="4"/>
    <n v="2"/>
    <n v="8"/>
    <n v="4"/>
    <s v="WY"/>
    <s v="Circuito"/>
    <n v="12"/>
    <n v="3420"/>
    <x v="1"/>
  </r>
  <r>
    <d v="2014-08-26T00:00:00"/>
    <s v="Ignacio"/>
    <s v="BAR"/>
    <s v="MUZ"/>
    <n v="4"/>
    <n v="6"/>
    <n v="4"/>
    <n v="4"/>
    <n v="4"/>
    <s v="FA"/>
    <s v="Crucero"/>
    <n v="9"/>
    <n v="4275"/>
    <x v="1"/>
  </r>
  <r>
    <d v="2014-08-26T00:00:00"/>
    <s v="Ignacio"/>
    <s v="BAR"/>
    <s v="ZWZ"/>
    <n v="7"/>
    <n v="5"/>
    <n v="8"/>
    <n v="0"/>
    <n v="7"/>
    <s v="CF"/>
    <s v="Crucero"/>
    <n v="12"/>
    <n v="8160"/>
    <x v="2"/>
  </r>
  <r>
    <d v="2014-08-26T00:00:00"/>
    <s v="Ignacio"/>
    <s v="BAR"/>
    <s v="QJH"/>
    <n v="7"/>
    <n v="9"/>
    <n v="2"/>
    <n v="7"/>
    <n v="8"/>
    <s v="CD"/>
    <s v="Circuito"/>
    <n v="14"/>
    <n v="8330"/>
    <x v="0"/>
  </r>
  <r>
    <d v="2014-08-26T00:00:00"/>
    <s v="Ignacio"/>
    <s v="BAR"/>
    <s v="FIL"/>
    <n v="3"/>
    <n v="3"/>
    <n v="6"/>
    <n v="5"/>
    <n v="6"/>
    <s v="CD"/>
    <s v="Circuito"/>
    <n v="11"/>
    <n v="7315"/>
    <x v="1"/>
  </r>
  <r>
    <d v="2014-08-28T00:00:00"/>
    <s v="Ignacio"/>
    <s v="BAR"/>
    <s v="CFM"/>
    <n v="3"/>
    <n v="4"/>
    <n v="3"/>
    <n v="3"/>
    <n v="10"/>
    <s v="PN"/>
    <s v="Estancia"/>
    <n v="13"/>
    <n v="5850"/>
    <x v="1"/>
  </r>
  <r>
    <d v="2014-08-31T00:00:00"/>
    <s v="Ignacio"/>
    <s v="BAR"/>
    <s v="XHS"/>
    <n v="4"/>
    <n v="7"/>
    <n v="8"/>
    <n v="6"/>
    <n v="7"/>
    <s v="OQ"/>
    <s v="Estancia"/>
    <n v="13"/>
    <n v="3705"/>
    <x v="1"/>
  </r>
  <r>
    <d v="2014-09-01T00:00:00"/>
    <s v="Ignacio"/>
    <s v="BAR"/>
    <s v="BXS"/>
    <n v="7"/>
    <n v="7"/>
    <n v="5"/>
    <n v="8"/>
    <n v="10"/>
    <s v="IP"/>
    <s v="Estancia"/>
    <n v="9"/>
    <n v="5130"/>
    <x v="1"/>
  </r>
  <r>
    <d v="2014-09-08T00:00:00"/>
    <s v="Ignacio"/>
    <s v="BAR"/>
    <s v="WTY"/>
    <n v="5"/>
    <n v="9"/>
    <n v="9"/>
    <n v="6"/>
    <n v="5"/>
    <s v="US"/>
    <s v="Crucero"/>
    <n v="18"/>
    <n v="17100"/>
    <x v="1"/>
  </r>
  <r>
    <d v="2014-09-10T00:00:00"/>
    <s v="Ignacio"/>
    <s v="BAR"/>
    <s v="NSI"/>
    <n v="3"/>
    <n v="9"/>
    <n v="8"/>
    <n v="5"/>
    <n v="6"/>
    <s v="HR"/>
    <s v="Crucero"/>
    <n v="13"/>
    <n v="6240"/>
    <x v="2"/>
  </r>
  <r>
    <d v="2014-09-11T00:00:00"/>
    <s v="Ignacio"/>
    <s v="BAR"/>
    <s v="MQX"/>
    <n v="2"/>
    <n v="0"/>
    <n v="1"/>
    <n v="8"/>
    <n v="6"/>
    <s v="XY"/>
    <s v="Circuito"/>
    <n v="7"/>
    <n v="6650"/>
    <x v="1"/>
  </r>
  <r>
    <d v="2014-09-20T00:00:00"/>
    <s v="Ignacio"/>
    <s v="BAR"/>
    <s v="TRW"/>
    <n v="6"/>
    <n v="6"/>
    <n v="8"/>
    <n v="8"/>
    <n v="6"/>
    <s v="CD"/>
    <s v="Circuito"/>
    <n v="10"/>
    <n v="6650"/>
    <x v="1"/>
  </r>
  <r>
    <d v="2014-09-25T00:00:00"/>
    <s v="Ignacio"/>
    <s v="BAR"/>
    <s v="KAZ"/>
    <n v="7"/>
    <n v="7"/>
    <n v="4"/>
    <n v="0"/>
    <n v="7"/>
    <s v="IP"/>
    <s v="Estancia"/>
    <n v="10"/>
    <n v="4800"/>
    <x v="2"/>
  </r>
  <r>
    <d v="2014-10-01T00:00:00"/>
    <s v="Ignacio"/>
    <s v="BAR"/>
    <s v="AKI"/>
    <n v="3"/>
    <n v="4"/>
    <n v="10"/>
    <n v="3"/>
    <n v="4"/>
    <s v="NO"/>
    <s v="Circuito"/>
    <n v="13"/>
    <n v="14820"/>
    <x v="1"/>
  </r>
  <r>
    <d v="2014-10-02T00:00:00"/>
    <s v="Ignacio"/>
    <s v="BAR"/>
    <s v="GNR"/>
    <n v="9"/>
    <n v="5"/>
    <n v="7"/>
    <n v="8"/>
    <n v="7"/>
    <s v="IU"/>
    <s v="Circuito"/>
    <n v="12"/>
    <n v="5760"/>
    <x v="2"/>
  </r>
  <r>
    <d v="2014-10-02T00:00:00"/>
    <s v="Ignacio"/>
    <s v="BAR"/>
    <s v="ICJ"/>
    <n v="6"/>
    <n v="0"/>
    <n v="1"/>
    <n v="2"/>
    <n v="3"/>
    <s v="CD"/>
    <s v="Circuito"/>
    <n v="15"/>
    <n v="9975"/>
    <x v="1"/>
  </r>
  <r>
    <d v="2014-10-03T00:00:00"/>
    <s v="Ignacio"/>
    <s v="BAR"/>
    <s v="NXU"/>
    <n v="6"/>
    <n v="1"/>
    <n v="4"/>
    <n v="7"/>
    <n v="4"/>
    <s v="YY"/>
    <s v="Crucero"/>
    <n v="8"/>
    <n v="7600"/>
    <x v="1"/>
  </r>
  <r>
    <d v="2014-10-04T00:00:00"/>
    <s v="Ignacio"/>
    <s v="BAR"/>
    <s v="VAV"/>
    <n v="8"/>
    <n v="8"/>
    <n v="6"/>
    <n v="5"/>
    <n v="7"/>
    <s v="ZI"/>
    <s v="Estancia"/>
    <n v="10"/>
    <n v="2400"/>
    <x v="2"/>
  </r>
  <r>
    <d v="2014-10-05T00:00:00"/>
    <s v="Ignacio"/>
    <s v="BAR"/>
    <s v="JLE"/>
    <n v="3"/>
    <n v="0"/>
    <n v="5"/>
    <n v="3"/>
    <n v="0"/>
    <s v="XK"/>
    <s v="Circuito"/>
    <n v="10"/>
    <n v="4500"/>
    <x v="1"/>
  </r>
  <r>
    <d v="2014-10-05T00:00:00"/>
    <s v="Ignacio"/>
    <s v="BAR"/>
    <s v="YCP"/>
    <n v="9"/>
    <n v="6"/>
    <n v="1"/>
    <n v="9"/>
    <n v="1"/>
    <s v="PN"/>
    <s v="Estancia"/>
    <n v="10"/>
    <n v="4500"/>
    <x v="2"/>
  </r>
  <r>
    <d v="2014-10-09T00:00:00"/>
    <s v="Ignacio"/>
    <s v="BAR"/>
    <s v="MOZ"/>
    <n v="3"/>
    <n v="4"/>
    <n v="2"/>
    <n v="4"/>
    <n v="5"/>
    <s v="PM"/>
    <s v="Circuito"/>
    <n v="13"/>
    <n v="3120"/>
    <x v="2"/>
  </r>
  <r>
    <d v="2014-10-09T00:00:00"/>
    <s v="Ignacio"/>
    <s v="BAR"/>
    <s v="FHO"/>
    <n v="1"/>
    <n v="2"/>
    <n v="3"/>
    <n v="4"/>
    <n v="0"/>
    <s v="FA"/>
    <s v="Crucero"/>
    <n v="14"/>
    <n v="6300"/>
    <x v="1"/>
  </r>
  <r>
    <d v="2014-10-10T00:00:00"/>
    <s v="Ignacio"/>
    <s v="BAR"/>
    <s v="EAM"/>
    <n v="7"/>
    <n v="6"/>
    <n v="6"/>
    <n v="6"/>
    <n v="4"/>
    <s v="UI"/>
    <s v="Crucero"/>
    <n v="17"/>
    <n v="14535"/>
    <x v="1"/>
  </r>
  <r>
    <d v="2014-10-12T00:00:00"/>
    <s v="Ignacio"/>
    <s v="BAR"/>
    <s v="YCS"/>
    <n v="6"/>
    <n v="5"/>
    <n v="2"/>
    <n v="5"/>
    <n v="5"/>
    <s v="XK"/>
    <s v="Circuito"/>
    <n v="10"/>
    <n v="4000"/>
    <x v="2"/>
  </r>
  <r>
    <d v="2014-10-14T00:00:00"/>
    <s v="Ignacio"/>
    <s v="BAR"/>
    <s v="IEC"/>
    <n v="3"/>
    <n v="7"/>
    <n v="4"/>
    <n v="1"/>
    <n v="3"/>
    <s v="CD"/>
    <s v="Circuito"/>
    <n v="11"/>
    <n v="6930"/>
    <x v="1"/>
  </r>
  <r>
    <d v="2014-10-18T00:00:00"/>
    <s v="Ignacio"/>
    <s v="BAR"/>
    <s v="WGU"/>
    <n v="6"/>
    <n v="3"/>
    <n v="5"/>
    <n v="8"/>
    <n v="8"/>
    <s v="XK"/>
    <s v="Circuito"/>
    <n v="13"/>
    <n v="5200"/>
    <x v="0"/>
  </r>
  <r>
    <d v="2014-10-21T00:00:00"/>
    <s v="Ignacio"/>
    <s v="BAR"/>
    <s v="LEL"/>
    <n v="5"/>
    <n v="3"/>
    <n v="4"/>
    <n v="4"/>
    <n v="7"/>
    <s v="FA"/>
    <s v="Crucero"/>
    <n v="16"/>
    <n v="7200"/>
    <x v="1"/>
  </r>
  <r>
    <d v="2014-10-22T00:00:00"/>
    <s v="Ignacio"/>
    <s v="BAR"/>
    <s v="NSI"/>
    <n v="8"/>
    <n v="7"/>
    <n v="5"/>
    <n v="7"/>
    <n v="9"/>
    <s v="NO"/>
    <s v="Circuito"/>
    <n v="3"/>
    <n v="2880"/>
    <x v="2"/>
  </r>
  <r>
    <d v="2014-10-25T00:00:00"/>
    <s v="Ignacio"/>
    <s v="BAR"/>
    <s v="LLK"/>
    <n v="4"/>
    <n v="6"/>
    <n v="4"/>
    <n v="9"/>
    <n v="6"/>
    <s v="XY"/>
    <s v="Circuito"/>
    <n v="14"/>
    <n v="13300"/>
    <x v="1"/>
  </r>
  <r>
    <d v="2014-10-27T00:00:00"/>
    <s v="Ignacio"/>
    <s v="BAR"/>
    <s v="IAJ"/>
    <n v="6"/>
    <n v="3"/>
    <n v="1"/>
    <n v="4"/>
    <n v="2"/>
    <s v="GI"/>
    <s v="Estancia"/>
    <n v="10"/>
    <n v="9000"/>
    <x v="1"/>
  </r>
  <r>
    <d v="2014-10-30T00:00:00"/>
    <s v="Ignacio"/>
    <s v="BAR"/>
    <s v="IKA"/>
    <n v="4"/>
    <n v="3"/>
    <n v="1"/>
    <n v="8"/>
    <n v="6"/>
    <s v="DL"/>
    <s v="Estancia"/>
    <n v="12"/>
    <n v="6480"/>
    <x v="2"/>
  </r>
  <r>
    <d v="2014-10-30T00:00:00"/>
    <s v="Ignacio"/>
    <s v="BAR"/>
    <s v="KAZ"/>
    <n v="8"/>
    <n v="7"/>
    <n v="4"/>
    <n v="5"/>
    <n v="10"/>
    <s v="LY"/>
    <s v="Estancia"/>
    <n v="3"/>
    <n v="1680"/>
    <x v="2"/>
  </r>
  <r>
    <d v="2014-10-31T00:00:00"/>
    <s v="Ignacio"/>
    <s v="BAR"/>
    <s v="CHE"/>
    <n v="3"/>
    <n v="6"/>
    <n v="9"/>
    <n v="6"/>
    <n v="7"/>
    <s v="CD"/>
    <s v="Circuito"/>
    <n v="9"/>
    <n v="5985"/>
    <x v="1"/>
  </r>
  <r>
    <d v="2014-11-01T00:00:00"/>
    <s v="Ignacio"/>
    <s v="BAR"/>
    <s v="RTE"/>
    <n v="5"/>
    <n v="5"/>
    <n v="4"/>
    <n v="3"/>
    <n v="2"/>
    <s v="NO"/>
    <s v="Circuito"/>
    <n v="8"/>
    <n v="8160"/>
    <x v="1"/>
  </r>
  <r>
    <d v="2014-11-02T00:00:00"/>
    <s v="Ignacio"/>
    <s v="BAR"/>
    <s v="BMX"/>
    <n v="7"/>
    <n v="6"/>
    <n v="7"/>
    <n v="8"/>
    <n v="6"/>
    <s v="CF"/>
    <s v="Crucero"/>
    <n v="7"/>
    <n v="4760"/>
    <x v="1"/>
  </r>
  <r>
    <d v="2014-11-05T00:00:00"/>
    <s v="Ignacio"/>
    <s v="BAR"/>
    <s v="AEH"/>
    <n v="2"/>
    <n v="2"/>
    <n v="3"/>
    <n v="1"/>
    <n v="5"/>
    <s v="IP"/>
    <s v="Estancia"/>
    <n v="16"/>
    <n v="8160"/>
    <x v="1"/>
  </r>
  <r>
    <d v="2014-11-06T00:00:00"/>
    <s v="Ignacio"/>
    <s v="BAR"/>
    <s v="PHH"/>
    <n v="7"/>
    <n v="5"/>
    <n v="6"/>
    <n v="7"/>
    <n v="6"/>
    <s v="IU"/>
    <s v="Circuito"/>
    <n v="13"/>
    <n v="6630"/>
    <x v="2"/>
  </r>
  <r>
    <d v="2014-11-06T00:00:00"/>
    <s v="Ignacio"/>
    <s v="BAR"/>
    <s v="WPM"/>
    <n v="5"/>
    <n v="6"/>
    <n v="4"/>
    <n v="9"/>
    <n v="10"/>
    <s v="PM"/>
    <s v="Circuito"/>
    <n v="10"/>
    <n v="2550"/>
    <x v="2"/>
  </r>
  <r>
    <d v="2014-11-08T00:00:00"/>
    <s v="Ignacio"/>
    <s v="BAR"/>
    <s v="AVJ"/>
    <n v="9"/>
    <n v="5"/>
    <n v="10"/>
    <n v="6"/>
    <n v="8"/>
    <s v="US"/>
    <s v="Crucero"/>
    <n v="9"/>
    <n v="7650"/>
    <x v="1"/>
  </r>
  <r>
    <d v="2014-11-08T00:00:00"/>
    <s v="Ignacio"/>
    <s v="BAR"/>
    <s v="JKQ"/>
    <n v="8"/>
    <n v="3"/>
    <n v="5"/>
    <n v="3"/>
    <n v="3"/>
    <s v="DL"/>
    <s v="Estancia"/>
    <n v="13"/>
    <n v="6630"/>
    <x v="1"/>
  </r>
  <r>
    <d v="2014-11-09T00:00:00"/>
    <s v="Ignacio"/>
    <s v="BAR"/>
    <s v="FWG"/>
    <n v="6"/>
    <n v="8"/>
    <n v="10"/>
    <n v="5"/>
    <n v="2"/>
    <s v="WY"/>
    <s v="Circuito"/>
    <n v="3"/>
    <n v="720"/>
    <x v="2"/>
  </r>
  <r>
    <d v="2014-11-09T00:00:00"/>
    <s v="Ignacio"/>
    <s v="BAR"/>
    <s v="SYZ"/>
    <n v="3"/>
    <n v="0"/>
    <n v="1"/>
    <n v="9"/>
    <n v="4"/>
    <s v="CD"/>
    <s v="Circuito"/>
    <n v="9"/>
    <n v="5355"/>
    <x v="1"/>
  </r>
  <r>
    <d v="2014-11-11T00:00:00"/>
    <s v="Ignacio"/>
    <s v="BAR"/>
    <s v="WNQ"/>
    <n v="8"/>
    <n v="6"/>
    <n v="8"/>
    <n v="5"/>
    <n v="5"/>
    <s v="QT"/>
    <s v="Circuito"/>
    <n v="17"/>
    <n v="8670"/>
    <x v="1"/>
  </r>
  <r>
    <d v="2014-11-14T00:00:00"/>
    <s v="Ignacio"/>
    <s v="BAR"/>
    <s v="XPY"/>
    <n v="2"/>
    <n v="4"/>
    <n v="7"/>
    <n v="7"/>
    <n v="3"/>
    <s v="US"/>
    <s v="Crucero"/>
    <n v="16"/>
    <n v="13600"/>
    <x v="1"/>
  </r>
  <r>
    <d v="2014-11-22T00:00:00"/>
    <s v="Ignacio"/>
    <s v="BAR"/>
    <s v="DSA"/>
    <n v="6"/>
    <n v="1"/>
    <n v="8"/>
    <n v="3"/>
    <n v="6"/>
    <s v="HR"/>
    <s v="Crucero"/>
    <n v="13"/>
    <n v="6630"/>
    <x v="1"/>
  </r>
  <r>
    <d v="2014-11-23T00:00:00"/>
    <s v="Ignacio"/>
    <s v="BAR"/>
    <s v="TVL"/>
    <n v="2"/>
    <n v="10"/>
    <n v="1"/>
    <n v="0"/>
    <n v="2"/>
    <s v="DL"/>
    <s v="Estancia"/>
    <n v="3"/>
    <n v="1530"/>
    <x v="1"/>
  </r>
  <r>
    <d v="2014-11-24T00:00:00"/>
    <s v="Ignacio"/>
    <s v="BAR"/>
    <s v="QVP"/>
    <n v="4"/>
    <n v="4"/>
    <n v="1"/>
    <n v="6"/>
    <n v="3"/>
    <s v="HN"/>
    <s v="Estancia"/>
    <n v="8"/>
    <n v="7680"/>
    <x v="0"/>
  </r>
  <r>
    <d v="2014-11-25T00:00:00"/>
    <s v="Ignacio"/>
    <s v="BAR"/>
    <s v="WLH"/>
    <n v="2"/>
    <n v="4"/>
    <n v="4"/>
    <n v="6"/>
    <n v="5"/>
    <s v="XK"/>
    <s v="Circuito"/>
    <n v="14"/>
    <n v="5950"/>
    <x v="2"/>
  </r>
  <r>
    <d v="2014-11-26T00:00:00"/>
    <s v="Ignacio"/>
    <s v="BAR"/>
    <s v="YGE"/>
    <n v="1"/>
    <n v="5"/>
    <n v="7"/>
    <n v="3"/>
    <n v="9"/>
    <s v="WY"/>
    <s v="Circuito"/>
    <n v="7"/>
    <n v="1785"/>
    <x v="1"/>
  </r>
  <r>
    <d v="2014-11-26T00:00:00"/>
    <s v="Ignacio"/>
    <s v="BAR"/>
    <s v="CMH"/>
    <n v="0"/>
    <n v="2"/>
    <n v="8"/>
    <n v="3"/>
    <n v="2"/>
    <s v="PN"/>
    <s v="Estancia"/>
    <n v="10"/>
    <n v="4250"/>
    <x v="1"/>
  </r>
  <r>
    <d v="2014-11-29T00:00:00"/>
    <s v="Ignacio"/>
    <s v="BAR"/>
    <s v="LKZ"/>
    <n v="8"/>
    <n v="8"/>
    <n v="7"/>
    <n v="7"/>
    <n v="6"/>
    <s v="PM"/>
    <s v="Circuito"/>
    <n v="12"/>
    <n v="3060"/>
    <x v="2"/>
  </r>
  <r>
    <d v="2014-12-03T00:00:00"/>
    <s v="Ignacio"/>
    <s v="BAR"/>
    <s v="ODT"/>
    <n v="0"/>
    <n v="9"/>
    <n v="9"/>
    <n v="1"/>
    <n v="8"/>
    <s v="PN"/>
    <s v="Estancia"/>
    <n v="11"/>
    <n v="4950"/>
    <x v="1"/>
  </r>
  <r>
    <d v="2014-12-03T00:00:00"/>
    <s v="Ignacio"/>
    <s v="BAR"/>
    <s v="ELD"/>
    <n v="2"/>
    <n v="4"/>
    <n v="4"/>
    <n v="5"/>
    <n v="0"/>
    <s v="MJ"/>
    <s v="Circuito"/>
    <n v="10"/>
    <n v="11400"/>
    <x v="1"/>
  </r>
  <r>
    <d v="2014-12-06T00:00:00"/>
    <s v="Ignacio"/>
    <s v="BAR"/>
    <s v="BZV"/>
    <n v="8"/>
    <n v="4"/>
    <n v="6"/>
    <n v="5"/>
    <n v="6"/>
    <s v="FA"/>
    <s v="Crucero"/>
    <n v="15"/>
    <n v="6750"/>
    <x v="2"/>
  </r>
  <r>
    <d v="2014-12-12T00:00:00"/>
    <s v="Ignacio"/>
    <s v="BAR"/>
    <s v="KBS"/>
    <n v="8"/>
    <n v="5"/>
    <n v="8"/>
    <n v="8"/>
    <n v="6"/>
    <s v="HR"/>
    <s v="Crucero"/>
    <n v="15"/>
    <n v="7200"/>
    <x v="2"/>
  </r>
  <r>
    <d v="2014-12-15T00:00:00"/>
    <s v="Ignacio"/>
    <s v="BAR"/>
    <s v="CZA"/>
    <n v="4"/>
    <n v="6"/>
    <n v="2"/>
    <n v="3"/>
    <n v="5"/>
    <s v="ZI"/>
    <s v="Estancia"/>
    <n v="5"/>
    <n v="1425"/>
    <x v="1"/>
  </r>
  <r>
    <d v="2014-12-17T00:00:00"/>
    <s v="Ignacio"/>
    <s v="BAR"/>
    <s v="FRG"/>
    <n v="6"/>
    <n v="7"/>
    <n v="2"/>
    <n v="6"/>
    <n v="8"/>
    <s v="XY"/>
    <s v="Circuito"/>
    <n v="11"/>
    <n v="8800"/>
    <x v="2"/>
  </r>
  <r>
    <d v="2014-12-18T00:00:00"/>
    <s v="Ignacio"/>
    <s v="BAR"/>
    <s v="RQZ"/>
    <n v="5"/>
    <n v="4"/>
    <n v="8"/>
    <n v="2"/>
    <n v="3"/>
    <s v="OQ"/>
    <s v="Estancia"/>
    <n v="4"/>
    <n v="1140"/>
    <x v="1"/>
  </r>
  <r>
    <d v="2014-12-18T00:00:00"/>
    <s v="Ignacio"/>
    <s v="BAR"/>
    <s v="HBZ"/>
    <n v="1"/>
    <n v="3"/>
    <n v="3"/>
    <n v="3"/>
    <n v="4"/>
    <s v="PM"/>
    <s v="Circuito"/>
    <n v="18"/>
    <n v="5130"/>
    <x v="1"/>
  </r>
  <r>
    <d v="2014-12-23T00:00:00"/>
    <s v="Ignacio"/>
    <s v="BAR"/>
    <s v="QIW"/>
    <n v="5"/>
    <n v="5"/>
    <n v="2"/>
    <n v="6"/>
    <n v="6"/>
    <s v="QT"/>
    <s v="Circuito"/>
    <n v="12"/>
    <n v="6480"/>
    <x v="1"/>
  </r>
  <r>
    <d v="2014-12-24T00:00:00"/>
    <s v="Ignacio"/>
    <s v="BAR"/>
    <s v="WTY"/>
    <n v="10"/>
    <n v="1"/>
    <n v="6"/>
    <n v="10"/>
    <n v="5"/>
    <s v="QT"/>
    <s v="Circuito"/>
    <n v="11"/>
    <n v="6270"/>
    <x v="1"/>
  </r>
  <r>
    <d v="2014-12-25T00:00:00"/>
    <s v="Ignacio"/>
    <s v="BAR"/>
    <s v="HUY"/>
    <n v="7"/>
    <n v="8"/>
    <n v="8"/>
    <n v="8"/>
    <n v="10"/>
    <s v="ZI"/>
    <s v="Estancia"/>
    <n v="11"/>
    <n v="3135"/>
    <x v="1"/>
  </r>
  <r>
    <d v="2014-12-27T00:00:00"/>
    <s v="Ignacio"/>
    <s v="BAR"/>
    <s v="RIB"/>
    <n v="6"/>
    <n v="5"/>
    <n v="5"/>
    <n v="4"/>
    <n v="5"/>
    <s v="FA"/>
    <s v="Crucero"/>
    <n v="13"/>
    <n v="5850"/>
    <x v="2"/>
  </r>
  <r>
    <d v="2014-12-31T00:00:00"/>
    <s v="Ignacio"/>
    <s v="BAR"/>
    <s v="VSF"/>
    <n v="3"/>
    <n v="8"/>
    <n v="7"/>
    <n v="5"/>
    <n v="8"/>
    <s v="XY"/>
    <s v="Circuito"/>
    <n v="11"/>
    <n v="9900"/>
    <x v="1"/>
  </r>
  <r>
    <d v="2014-12-31T00:00:00"/>
    <s v="Ignacio"/>
    <s v="BAR"/>
    <s v="CXD"/>
    <n v="5"/>
    <n v="7"/>
    <n v="4"/>
    <n v="5"/>
    <n v="6"/>
    <s v="WY"/>
    <s v="Circuito"/>
    <n v="6"/>
    <n v="1440"/>
    <x v="2"/>
  </r>
  <r>
    <d v="2015-01-01T00:00:00"/>
    <s v="Ignacio"/>
    <s v="BAR"/>
    <s v="YRT"/>
    <n v="7"/>
    <n v="4"/>
    <n v="7"/>
    <n v="7"/>
    <n v="2"/>
    <s v="HR"/>
    <s v="Crucero"/>
    <n v="8"/>
    <n v="4080"/>
    <x v="1"/>
  </r>
  <r>
    <d v="2015-01-02T00:00:00"/>
    <s v="Ignacio"/>
    <s v="BAR"/>
    <s v="WES"/>
    <n v="9"/>
    <n v="8"/>
    <n v="8"/>
    <n v="6"/>
    <n v="8"/>
    <s v="PM"/>
    <s v="Circuito"/>
    <n v="8"/>
    <n v="2040"/>
    <x v="1"/>
  </r>
  <r>
    <d v="2015-01-05T00:00:00"/>
    <s v="Ignacio"/>
    <s v="BAR"/>
    <s v="TNL"/>
    <n v="7"/>
    <n v="9"/>
    <n v="10"/>
    <n v="10"/>
    <n v="8"/>
    <s v="XY"/>
    <s v="Circuito"/>
    <n v="11"/>
    <n v="10285"/>
    <x v="1"/>
  </r>
  <r>
    <d v="2015-01-07T00:00:00"/>
    <s v="Ignacio"/>
    <s v="BAR"/>
    <s v="VJP"/>
    <n v="8"/>
    <n v="8"/>
    <n v="3"/>
    <n v="5"/>
    <n v="8"/>
    <s v="CD"/>
    <s v="Circuito"/>
    <n v="10"/>
    <n v="6800"/>
    <x v="1"/>
  </r>
  <r>
    <d v="2015-01-07T00:00:00"/>
    <s v="Ignacio"/>
    <s v="BAR"/>
    <s v="FXU"/>
    <n v="5"/>
    <n v="5"/>
    <n v="9"/>
    <n v="9"/>
    <n v="7"/>
    <s v="WL"/>
    <s v="Circuito"/>
    <n v="10"/>
    <n v="6800"/>
    <x v="1"/>
  </r>
  <r>
    <d v="2015-01-07T00:00:00"/>
    <s v="Ignacio"/>
    <s v="BAR"/>
    <s v="CWR"/>
    <n v="4"/>
    <n v="8"/>
    <n v="1"/>
    <n v="7"/>
    <n v="5"/>
    <s v="WL"/>
    <s v="Circuito"/>
    <n v="5"/>
    <n v="3400"/>
    <x v="1"/>
  </r>
  <r>
    <d v="2015-01-09T00:00:00"/>
    <s v="Ignacio"/>
    <s v="BAR"/>
    <s v="UYU"/>
    <n v="6"/>
    <n v="5"/>
    <n v="5"/>
    <n v="5"/>
    <n v="4"/>
    <s v="OQ"/>
    <s v="Estancia"/>
    <n v="8"/>
    <n v="2040"/>
    <x v="1"/>
  </r>
  <r>
    <d v="2015-01-09T00:00:00"/>
    <s v="Ignacio"/>
    <s v="BAR"/>
    <s v="XPR"/>
    <n v="0"/>
    <n v="6"/>
    <n v="7"/>
    <n v="6"/>
    <n v="7"/>
    <s v="XY"/>
    <s v="Circuito"/>
    <n v="4"/>
    <n v="3740"/>
    <x v="2"/>
  </r>
  <r>
    <d v="2015-01-12T00:00:00"/>
    <s v="Ignacio"/>
    <s v="BAR"/>
    <s v="IDA"/>
    <n v="8"/>
    <n v="0"/>
    <n v="7"/>
    <n v="8"/>
    <n v="6"/>
    <s v="QT"/>
    <s v="Circuito"/>
    <n v="6"/>
    <n v="2880"/>
    <x v="0"/>
  </r>
  <r>
    <d v="2015-01-13T00:00:00"/>
    <s v="Ignacio"/>
    <s v="BAR"/>
    <s v="KFZ"/>
    <n v="5"/>
    <n v="1"/>
    <n v="3"/>
    <n v="3"/>
    <n v="3"/>
    <s v="FA"/>
    <s v="Crucero"/>
    <n v="7"/>
    <n v="2975"/>
    <x v="1"/>
  </r>
  <r>
    <d v="2015-01-13T00:00:00"/>
    <s v="Ignacio"/>
    <s v="BAR"/>
    <s v="IXH"/>
    <n v="6"/>
    <n v="5"/>
    <n v="6"/>
    <n v="2"/>
    <n v="1"/>
    <s v="US"/>
    <s v="Crucero"/>
    <n v="10"/>
    <n v="9350"/>
    <x v="1"/>
  </r>
  <r>
    <d v="2015-01-17T00:00:00"/>
    <s v="Ignacio"/>
    <s v="BAR"/>
    <s v="TIR"/>
    <n v="7"/>
    <n v="5"/>
    <n v="5"/>
    <n v="6"/>
    <n v="7"/>
    <s v="OQ"/>
    <s v="Estancia"/>
    <n v="2"/>
    <n v="510"/>
    <x v="1"/>
  </r>
  <r>
    <d v="2015-01-18T00:00:00"/>
    <s v="Ignacio"/>
    <s v="BAR"/>
    <s v="PUZ"/>
    <n v="9"/>
    <n v="9"/>
    <n v="6"/>
    <n v="6"/>
    <n v="0"/>
    <s v="MJ"/>
    <s v="Circuito"/>
    <n v="14"/>
    <n v="13440"/>
    <x v="0"/>
  </r>
  <r>
    <d v="2015-01-18T00:00:00"/>
    <s v="Ignacio"/>
    <s v="BAR"/>
    <s v="PTG"/>
    <n v="8"/>
    <n v="6"/>
    <n v="5"/>
    <n v="5"/>
    <n v="5"/>
    <s v="HR"/>
    <s v="Crucero"/>
    <n v="8"/>
    <n v="4080"/>
    <x v="1"/>
  </r>
  <r>
    <d v="2015-01-21T00:00:00"/>
    <s v="Ignacio"/>
    <s v="BAR"/>
    <s v="HVW"/>
    <n v="5"/>
    <n v="8"/>
    <n v="4"/>
    <n v="3"/>
    <n v="6"/>
    <s v="CF"/>
    <s v="Crucero"/>
    <n v="3"/>
    <n v="2040"/>
    <x v="1"/>
  </r>
  <r>
    <d v="2015-01-24T00:00:00"/>
    <s v="Ignacio"/>
    <s v="BAR"/>
    <s v="CMH"/>
    <n v="3"/>
    <n v="4"/>
    <n v="9"/>
    <n v="0"/>
    <n v="5"/>
    <s v="HR"/>
    <s v="Crucero"/>
    <n v="5"/>
    <n v="2550"/>
    <x v="1"/>
  </r>
  <r>
    <d v="2015-01-26T00:00:00"/>
    <s v="Ignacio"/>
    <s v="BAR"/>
    <s v="VSF"/>
    <n v="3"/>
    <n v="5"/>
    <n v="2"/>
    <n v="0"/>
    <n v="5"/>
    <s v="LY"/>
    <s v="Estancia"/>
    <n v="7"/>
    <n v="4165"/>
    <x v="1"/>
  </r>
  <r>
    <d v="2015-01-30T00:00:00"/>
    <s v="Ignacio"/>
    <s v="BAR"/>
    <s v="JAP"/>
    <n v="4"/>
    <n v="3"/>
    <n v="3"/>
    <n v="6"/>
    <n v="4"/>
    <s v="UI"/>
    <s v="Crucero"/>
    <n v="18"/>
    <n v="13770"/>
    <x v="1"/>
  </r>
  <r>
    <d v="2015-02-02T00:00:00"/>
    <s v="Ignacio"/>
    <s v="BAR"/>
    <s v="HVW"/>
    <n v="6"/>
    <n v="5"/>
    <n v="2"/>
    <n v="0"/>
    <n v="1"/>
    <s v="HN"/>
    <s v="Estancia"/>
    <n v="14"/>
    <n v="16380"/>
    <x v="1"/>
  </r>
  <r>
    <d v="2015-02-03T00:00:00"/>
    <s v="Ignacio"/>
    <s v="BAR"/>
    <s v="JVU"/>
    <n v="6"/>
    <n v="6"/>
    <n v="2"/>
    <n v="2"/>
    <n v="4"/>
    <s v="XK"/>
    <s v="Circuito"/>
    <n v="2"/>
    <n v="1080"/>
    <x v="1"/>
  </r>
  <r>
    <d v="2015-02-04T00:00:00"/>
    <s v="Ignacio"/>
    <s v="BAR"/>
    <s v="KKU"/>
    <n v="4"/>
    <n v="8"/>
    <n v="9"/>
    <n v="7"/>
    <n v="10"/>
    <s v="YY"/>
    <s v="Crucero"/>
    <n v="3"/>
    <n v="2970"/>
    <x v="1"/>
  </r>
  <r>
    <d v="2015-02-04T00:00:00"/>
    <s v="Ignacio"/>
    <s v="BAR"/>
    <s v="DWJ"/>
    <n v="4"/>
    <n v="7"/>
    <n v="7"/>
    <n v="7"/>
    <n v="3"/>
    <s v="CD"/>
    <s v="Circuito"/>
    <n v="11"/>
    <n v="7920"/>
    <x v="1"/>
  </r>
  <r>
    <d v="2015-02-04T00:00:00"/>
    <s v="Ignacio"/>
    <s v="BAR"/>
    <s v="YLI"/>
    <n v="4"/>
    <n v="6"/>
    <n v="6"/>
    <n v="6"/>
    <n v="4"/>
    <s v="CF"/>
    <s v="Crucero"/>
    <n v="8"/>
    <n v="5760"/>
    <x v="0"/>
  </r>
  <r>
    <d v="2015-02-08T00:00:00"/>
    <s v="Ignacio"/>
    <s v="BAR"/>
    <s v="YLF"/>
    <n v="7"/>
    <n v="8"/>
    <n v="6"/>
    <n v="7"/>
    <n v="8"/>
    <s v="HR"/>
    <s v="Crucero"/>
    <n v="17"/>
    <n v="8670"/>
    <x v="2"/>
  </r>
  <r>
    <d v="2015-02-09T00:00:00"/>
    <s v="Ignacio"/>
    <s v="BAR"/>
    <s v="IHJ"/>
    <n v="8"/>
    <n v="7"/>
    <n v="6"/>
    <n v="5"/>
    <n v="2"/>
    <s v="OQ"/>
    <s v="Estancia"/>
    <n v="12"/>
    <n v="2880"/>
    <x v="0"/>
  </r>
  <r>
    <d v="2015-02-14T00:00:00"/>
    <s v="Ignacio"/>
    <s v="BAR"/>
    <s v="IYU"/>
    <n v="4"/>
    <n v="5"/>
    <n v="4"/>
    <n v="1"/>
    <n v="5"/>
    <s v="WL"/>
    <s v="Circuito"/>
    <n v="9"/>
    <n v="6480"/>
    <x v="1"/>
  </r>
  <r>
    <d v="2015-02-16T00:00:00"/>
    <s v="Ignacio"/>
    <s v="BAR"/>
    <s v="KJR"/>
    <n v="8"/>
    <n v="6"/>
    <n v="5"/>
    <n v="9"/>
    <n v="8"/>
    <s v="MJ"/>
    <s v="Circuito"/>
    <n v="9"/>
    <n v="9720"/>
    <x v="1"/>
  </r>
  <r>
    <d v="2015-02-17T00:00:00"/>
    <s v="Ignacio"/>
    <s v="BAR"/>
    <s v="SIH"/>
    <n v="6"/>
    <n v="3"/>
    <n v="0"/>
    <n v="7"/>
    <n v="0"/>
    <s v="HR"/>
    <s v="Crucero"/>
    <n v="6"/>
    <n v="3240"/>
    <x v="1"/>
  </r>
  <r>
    <d v="2015-02-17T00:00:00"/>
    <s v="Ignacio"/>
    <s v="BAR"/>
    <s v="TEZ"/>
    <n v="8"/>
    <n v="3"/>
    <n v="5"/>
    <n v="8"/>
    <n v="6"/>
    <s v="CD"/>
    <s v="Circuito"/>
    <n v="10"/>
    <n v="6400"/>
    <x v="0"/>
  </r>
  <r>
    <d v="2015-02-17T00:00:00"/>
    <s v="Ignacio"/>
    <s v="BAR"/>
    <s v="EWM"/>
    <n v="2"/>
    <n v="8"/>
    <n v="8"/>
    <n v="6"/>
    <n v="10"/>
    <s v="CD"/>
    <s v="Circuito"/>
    <n v="15"/>
    <n v="10200"/>
    <x v="0"/>
  </r>
  <r>
    <d v="2015-02-18T00:00:00"/>
    <s v="Ignacio"/>
    <s v="BAR"/>
    <s v="LEL"/>
    <n v="5"/>
    <n v="4"/>
    <n v="7"/>
    <n v="9"/>
    <n v="0"/>
    <s v="PM"/>
    <s v="Circuito"/>
    <n v="9"/>
    <n v="2430"/>
    <x v="1"/>
  </r>
  <r>
    <d v="2015-02-28T00:00:00"/>
    <s v="Ignacio"/>
    <s v="BAR"/>
    <s v="PWK"/>
    <n v="6"/>
    <n v="7"/>
    <n v="1"/>
    <n v="7"/>
    <n v="4"/>
    <s v="ZA"/>
    <s v="Estancia"/>
    <n v="1"/>
    <n v="1080"/>
    <x v="1"/>
  </r>
  <r>
    <d v="2015-03-01T00:00:00"/>
    <s v="Ignacio"/>
    <s v="BAR"/>
    <s v="AEJ"/>
    <n v="4"/>
    <n v="5"/>
    <n v="6"/>
    <n v="6"/>
    <n v="5"/>
    <s v="OQ"/>
    <s v="Estancia"/>
    <n v="16"/>
    <n v="4320"/>
    <x v="2"/>
  </r>
  <r>
    <d v="2015-03-02T00:00:00"/>
    <s v="Ignacio"/>
    <s v="BAR"/>
    <s v="NIB"/>
    <n v="5"/>
    <n v="4"/>
    <n v="7"/>
    <n v="5"/>
    <n v="4"/>
    <s v="WL"/>
    <s v="Circuito"/>
    <n v="6"/>
    <n v="3840"/>
    <x v="0"/>
  </r>
  <r>
    <d v="2015-03-07T00:00:00"/>
    <s v="Ignacio"/>
    <s v="BAR"/>
    <s v="LXA"/>
    <n v="7"/>
    <n v="6"/>
    <n v="0"/>
    <n v="7"/>
    <n v="6"/>
    <s v="HN"/>
    <s v="Estancia"/>
    <n v="17"/>
    <n v="18785"/>
    <x v="2"/>
  </r>
  <r>
    <d v="2015-03-09T00:00:00"/>
    <s v="Ignacio"/>
    <s v="BAR"/>
    <s v="XVG"/>
    <n v="4"/>
    <n v="8"/>
    <n v="4"/>
    <n v="2"/>
    <n v="4"/>
    <s v="MJ"/>
    <s v="Circuito"/>
    <n v="9"/>
    <n v="10260"/>
    <x v="1"/>
  </r>
  <r>
    <d v="2015-03-11T00:00:00"/>
    <s v="Ignacio"/>
    <s v="BAR"/>
    <s v="FZU"/>
    <n v="7"/>
    <n v="8"/>
    <n v="1"/>
    <n v="8"/>
    <n v="6"/>
    <s v="HR"/>
    <s v="Crucero"/>
    <n v="2"/>
    <n v="960"/>
    <x v="2"/>
  </r>
  <r>
    <d v="2015-03-11T00:00:00"/>
    <s v="Ignacio"/>
    <s v="BAR"/>
    <s v="DIV"/>
    <n v="5"/>
    <n v="3"/>
    <n v="6"/>
    <n v="6"/>
    <n v="8"/>
    <s v="PN"/>
    <s v="Estancia"/>
    <n v="11"/>
    <n v="4675"/>
    <x v="0"/>
  </r>
  <r>
    <d v="2015-03-12T00:00:00"/>
    <s v="Ignacio"/>
    <s v="BAR"/>
    <s v="LVP"/>
    <n v="8"/>
    <n v="6"/>
    <n v="7"/>
    <n v="6"/>
    <n v="6"/>
    <s v="MJ"/>
    <s v="Circuito"/>
    <n v="8"/>
    <n v="9120"/>
    <x v="1"/>
  </r>
  <r>
    <d v="2015-03-13T00:00:00"/>
    <s v="Ignacio"/>
    <s v="BAR"/>
    <s v="YWG"/>
    <n v="5"/>
    <n v="6"/>
    <n v="7"/>
    <n v="7"/>
    <n v="3"/>
    <s v="HR"/>
    <s v="Crucero"/>
    <n v="12"/>
    <n v="6480"/>
    <x v="2"/>
  </r>
  <r>
    <d v="2015-03-16T00:00:00"/>
    <s v="Ignacio"/>
    <s v="BAR"/>
    <s v="PMT"/>
    <n v="8"/>
    <n v="8"/>
    <n v="10"/>
    <n v="8"/>
    <n v="0"/>
    <s v="UI"/>
    <s v="Crucero"/>
    <n v="10"/>
    <n v="8550"/>
    <x v="1"/>
  </r>
  <r>
    <d v="2015-03-17T00:00:00"/>
    <s v="Ignacio"/>
    <s v="BAR"/>
    <s v="ZCZ"/>
    <n v="5"/>
    <n v="6"/>
    <n v="7"/>
    <n v="9"/>
    <n v="6"/>
    <s v="HR"/>
    <s v="Crucero"/>
    <n v="9"/>
    <n v="5130"/>
    <x v="1"/>
  </r>
  <r>
    <d v="2015-03-18T00:00:00"/>
    <s v="Ignacio"/>
    <s v="BAR"/>
    <s v="VPT"/>
    <n v="2"/>
    <n v="4"/>
    <n v="5"/>
    <n v="6"/>
    <n v="7"/>
    <s v="MJ"/>
    <s v="Circuito"/>
    <n v="9"/>
    <n v="9720"/>
    <x v="2"/>
  </r>
  <r>
    <d v="2015-03-22T00:00:00"/>
    <s v="Ignacio"/>
    <s v="BAR"/>
    <s v="GHP"/>
    <n v="6"/>
    <n v="4"/>
    <n v="10"/>
    <n v="5"/>
    <n v="5"/>
    <s v="CD"/>
    <s v="Circuito"/>
    <n v="19"/>
    <n v="12920"/>
    <x v="2"/>
  </r>
  <r>
    <d v="2015-03-22T00:00:00"/>
    <s v="Ignacio"/>
    <s v="BAR"/>
    <s v="IOF"/>
    <n v="6"/>
    <n v="4"/>
    <n v="6"/>
    <n v="6"/>
    <n v="6"/>
    <s v="NO"/>
    <s v="Circuito"/>
    <n v="6"/>
    <n v="6630"/>
    <x v="2"/>
  </r>
  <r>
    <d v="2015-03-24T00:00:00"/>
    <s v="Ignacio"/>
    <s v="BAR"/>
    <s v="LLK"/>
    <n v="5"/>
    <n v="5"/>
    <n v="7"/>
    <n v="4"/>
    <n v="7"/>
    <s v="XY"/>
    <s v="Circuito"/>
    <n v="10"/>
    <n v="10450"/>
    <x v="1"/>
  </r>
  <r>
    <d v="2015-03-26T00:00:00"/>
    <s v="Ignacio"/>
    <s v="BAR"/>
    <s v="BZV"/>
    <n v="5"/>
    <n v="2"/>
    <n v="6"/>
    <n v="3"/>
    <n v="3"/>
    <s v="XK"/>
    <s v="Circuito"/>
    <n v="10"/>
    <n v="5400"/>
    <x v="2"/>
  </r>
  <r>
    <d v="2015-03-28T00:00:00"/>
    <s v="Ignacio"/>
    <s v="BAR"/>
    <s v="UEI"/>
    <n v="7"/>
    <n v="8"/>
    <n v="9"/>
    <n v="7"/>
    <n v="6"/>
    <s v="PY"/>
    <s v="Crucero"/>
    <n v="18"/>
    <n v="16200"/>
    <x v="1"/>
  </r>
  <r>
    <d v="2015-03-30T00:00:00"/>
    <s v="Ignacio"/>
    <s v="BAR"/>
    <s v="WYU"/>
    <n v="6"/>
    <n v="6"/>
    <n v="5"/>
    <n v="5"/>
    <n v="3"/>
    <s v="LY"/>
    <s v="Estancia"/>
    <n v="9"/>
    <n v="5670"/>
    <x v="1"/>
  </r>
  <r>
    <d v="2015-04-03T00:00:00"/>
    <s v="Ignacio"/>
    <s v="BAR"/>
    <s v="KBS"/>
    <n v="0"/>
    <n v="3"/>
    <n v="3"/>
    <n v="9"/>
    <n v="7"/>
    <s v="RA"/>
    <s v="Crucero"/>
    <n v="13"/>
    <n v="5200"/>
    <x v="2"/>
  </r>
  <r>
    <d v="2015-04-04T00:00:00"/>
    <s v="Ignacio"/>
    <s v="BAR"/>
    <s v="XVY"/>
    <n v="10"/>
    <n v="7"/>
    <n v="8"/>
    <n v="9"/>
    <n v="5"/>
    <s v="CD"/>
    <s v="Circuito"/>
    <n v="10"/>
    <n v="6400"/>
    <x v="2"/>
  </r>
  <r>
    <d v="2015-04-06T00:00:00"/>
    <s v="Ignacio"/>
    <s v="BAR"/>
    <s v="HGH"/>
    <n v="3"/>
    <n v="6"/>
    <n v="5"/>
    <n v="6"/>
    <n v="5"/>
    <s v="FA"/>
    <s v="Crucero"/>
    <n v="11"/>
    <n v="4400"/>
    <x v="0"/>
  </r>
  <r>
    <d v="2015-04-09T00:00:00"/>
    <s v="Ignacio"/>
    <s v="BAR"/>
    <s v="FJQ"/>
    <n v="8"/>
    <n v="1"/>
    <n v="6"/>
    <n v="9"/>
    <n v="5"/>
    <s v="IP"/>
    <s v="Estancia"/>
    <n v="13"/>
    <n v="7735"/>
    <x v="0"/>
  </r>
  <r>
    <d v="2015-04-09T00:00:00"/>
    <s v="Ignacio"/>
    <s v="BAR"/>
    <s v="UKP"/>
    <n v="4"/>
    <n v="1"/>
    <n v="6"/>
    <n v="6"/>
    <n v="7"/>
    <s v="FA"/>
    <s v="Crucero"/>
    <n v="18"/>
    <n v="8100"/>
    <x v="1"/>
  </r>
  <r>
    <d v="2015-04-10T00:00:00"/>
    <s v="Ignacio"/>
    <s v="BAR"/>
    <s v="PNQ"/>
    <n v="6"/>
    <n v="9"/>
    <n v="9"/>
    <n v="2"/>
    <n v="7"/>
    <s v="XK"/>
    <s v="Circuito"/>
    <n v="15"/>
    <n v="7200"/>
    <x v="2"/>
  </r>
  <r>
    <d v="2015-04-13T00:00:00"/>
    <s v="Ignacio"/>
    <s v="BAR"/>
    <s v="QXG"/>
    <n v="5"/>
    <n v="9"/>
    <n v="9"/>
    <n v="8"/>
    <n v="7"/>
    <s v="DF"/>
    <s v="Crucero"/>
    <n v="16"/>
    <n v="4320"/>
    <x v="1"/>
  </r>
  <r>
    <d v="2015-04-13T00:00:00"/>
    <s v="Ignacio"/>
    <s v="BAR"/>
    <s v="YQI"/>
    <n v="7"/>
    <n v="7"/>
    <n v="0"/>
    <n v="10"/>
    <n v="8"/>
    <s v="FA"/>
    <s v="Crucero"/>
    <n v="6"/>
    <n v="2700"/>
    <x v="1"/>
  </r>
  <r>
    <d v="2015-04-13T00:00:00"/>
    <s v="Ignacio"/>
    <s v="BAR"/>
    <s v="JUP"/>
    <n v="6"/>
    <n v="8"/>
    <n v="7"/>
    <n v="6"/>
    <n v="4"/>
    <s v="FA"/>
    <s v="Crucero"/>
    <n v="11"/>
    <n v="4950"/>
    <x v="1"/>
  </r>
  <r>
    <d v="2015-04-15T00:00:00"/>
    <s v="Ignacio"/>
    <s v="BAR"/>
    <s v="YTK"/>
    <n v="9"/>
    <n v="5"/>
    <n v="7"/>
    <n v="5"/>
    <n v="0"/>
    <s v="RA"/>
    <s v="Crucero"/>
    <n v="10"/>
    <n v="4000"/>
    <x v="2"/>
  </r>
  <r>
    <d v="2015-04-17T00:00:00"/>
    <s v="Ignacio"/>
    <s v="BAR"/>
    <s v="PUZ"/>
    <n v="4"/>
    <n v="5"/>
    <n v="5"/>
    <n v="6"/>
    <n v="5"/>
    <s v="MJ"/>
    <s v="Circuito"/>
    <n v="11"/>
    <n v="10560"/>
    <x v="0"/>
  </r>
  <r>
    <d v="2015-04-18T00:00:00"/>
    <s v="Ignacio"/>
    <s v="BAR"/>
    <s v="XWA"/>
    <n v="1"/>
    <n v="6"/>
    <n v="5"/>
    <n v="8"/>
    <n v="5"/>
    <s v="WL"/>
    <s v="Circuito"/>
    <n v="12"/>
    <n v="8160"/>
    <x v="2"/>
  </r>
  <r>
    <d v="2015-04-18T00:00:00"/>
    <s v="Ignacio"/>
    <s v="BAR"/>
    <s v="OUF"/>
    <n v="5"/>
    <n v="8"/>
    <n v="0"/>
    <n v="7"/>
    <n v="6"/>
    <s v="XY"/>
    <s v="Circuito"/>
    <n v="7"/>
    <n v="6545"/>
    <x v="0"/>
  </r>
  <r>
    <d v="2015-04-19T00:00:00"/>
    <s v="Ignacio"/>
    <s v="BAR"/>
    <s v="XZK"/>
    <n v="3"/>
    <n v="6"/>
    <n v="4"/>
    <n v="3"/>
    <n v="2"/>
    <s v="CD"/>
    <s v="Circuito"/>
    <n v="10"/>
    <n v="7200"/>
    <x v="1"/>
  </r>
  <r>
    <d v="2015-04-21T00:00:00"/>
    <s v="Ignacio"/>
    <s v="BAR"/>
    <s v="TUE"/>
    <n v="7"/>
    <n v="0"/>
    <n v="4"/>
    <n v="5"/>
    <n v="3"/>
    <s v="WL"/>
    <s v="Circuito"/>
    <n v="9"/>
    <n v="6480"/>
    <x v="2"/>
  </r>
  <r>
    <d v="2015-04-22T00:00:00"/>
    <s v="Ignacio"/>
    <s v="BAR"/>
    <s v="IOJ"/>
    <n v="4"/>
    <n v="7"/>
    <n v="3"/>
    <n v="5"/>
    <n v="4"/>
    <s v="WY"/>
    <s v="Circuito"/>
    <n v="11"/>
    <n v="2970"/>
    <x v="1"/>
  </r>
  <r>
    <d v="2015-04-23T00:00:00"/>
    <s v="Ignacio"/>
    <s v="BAR"/>
    <s v="BUT"/>
    <n v="9"/>
    <n v="9"/>
    <n v="10"/>
    <n v="6"/>
    <n v="8"/>
    <s v="IU"/>
    <s v="Circuito"/>
    <n v="11"/>
    <n v="5940"/>
    <x v="1"/>
  </r>
  <r>
    <d v="2015-04-23T00:00:00"/>
    <s v="Ignacio"/>
    <s v="BAR"/>
    <s v="ABQ"/>
    <n v="4"/>
    <n v="8"/>
    <n v="9"/>
    <n v="10"/>
    <n v="9"/>
    <s v="FA"/>
    <s v="Crucero"/>
    <n v="13"/>
    <n v="5850"/>
    <x v="1"/>
  </r>
  <r>
    <d v="2015-04-25T00:00:00"/>
    <s v="Ignacio"/>
    <s v="BAR"/>
    <s v="QWC"/>
    <n v="4"/>
    <n v="7"/>
    <n v="10"/>
    <n v="3"/>
    <n v="3"/>
    <s v="FA"/>
    <s v="Crucero"/>
    <n v="13"/>
    <n v="5850"/>
    <x v="1"/>
  </r>
  <r>
    <d v="2015-04-25T00:00:00"/>
    <s v="Ignacio"/>
    <s v="BAR"/>
    <s v="QJR"/>
    <n v="7"/>
    <n v="6"/>
    <n v="7"/>
    <n v="7"/>
    <n v="6"/>
    <s v="XK"/>
    <s v="Circuito"/>
    <n v="13"/>
    <n v="6240"/>
    <x v="0"/>
  </r>
  <r>
    <d v="2015-04-30T00:00:00"/>
    <s v="Ignacio"/>
    <s v="BAR"/>
    <s v="SIH"/>
    <n v="6"/>
    <n v="7"/>
    <n v="2"/>
    <n v="4"/>
    <n v="3"/>
    <s v="IP"/>
    <s v="Estancia"/>
    <n v="11"/>
    <n v="6930"/>
    <x v="1"/>
  </r>
  <r>
    <d v="2015-05-01T00:00:00"/>
    <s v="Ignacio"/>
    <s v="BAR"/>
    <s v="RQA"/>
    <n v="5"/>
    <n v="7"/>
    <n v="5"/>
    <n v="7"/>
    <n v="4"/>
    <s v="OQ"/>
    <s v="Estancia"/>
    <n v="15"/>
    <n v="3825"/>
    <x v="1"/>
  </r>
  <r>
    <d v="2015-05-01T00:00:00"/>
    <s v="Ignacio"/>
    <s v="BAR"/>
    <s v="QBY"/>
    <n v="3"/>
    <n v="10"/>
    <n v="3"/>
    <n v="1"/>
    <n v="6"/>
    <s v="ZI"/>
    <s v="Estancia"/>
    <n v="14"/>
    <n v="4760"/>
    <x v="1"/>
  </r>
  <r>
    <d v="2015-05-03T00:00:00"/>
    <s v="Ignacio"/>
    <s v="BAR"/>
    <s v="UZX"/>
    <n v="0"/>
    <n v="4"/>
    <n v="6"/>
    <n v="3"/>
    <n v="0"/>
    <s v="US"/>
    <s v="Crucero"/>
    <n v="9"/>
    <n v="8415"/>
    <x v="1"/>
  </r>
  <r>
    <d v="2015-05-03T00:00:00"/>
    <s v="Ignacio"/>
    <s v="BAR"/>
    <s v="LSW"/>
    <n v="8"/>
    <n v="7"/>
    <n v="10"/>
    <n v="6"/>
    <n v="7"/>
    <s v="HR"/>
    <s v="Crucero"/>
    <n v="5"/>
    <n v="2550"/>
    <x v="0"/>
  </r>
  <r>
    <d v="2015-05-08T00:00:00"/>
    <s v="Ignacio"/>
    <s v="BAR"/>
    <s v="IXI"/>
    <n v="0"/>
    <n v="5"/>
    <n v="4"/>
    <n v="9"/>
    <n v="4"/>
    <s v="HR"/>
    <s v="Crucero"/>
    <n v="10"/>
    <n v="5100"/>
    <x v="1"/>
  </r>
  <r>
    <d v="2015-05-08T00:00:00"/>
    <s v="Ignacio"/>
    <s v="BAR"/>
    <s v="PNT"/>
    <n v="8"/>
    <n v="5"/>
    <n v="9"/>
    <n v="5"/>
    <n v="8"/>
    <s v="LY"/>
    <s v="Estancia"/>
    <n v="8"/>
    <n v="4480"/>
    <x v="0"/>
  </r>
  <r>
    <d v="2015-05-16T00:00:00"/>
    <s v="Ignacio"/>
    <s v="BAR"/>
    <s v="MUZ"/>
    <n v="0"/>
    <n v="9"/>
    <n v="6"/>
    <n v="5"/>
    <n v="9"/>
    <s v="LY"/>
    <s v="Estancia"/>
    <n v="9"/>
    <n v="5355"/>
    <x v="1"/>
  </r>
  <r>
    <d v="2015-05-21T00:00:00"/>
    <s v="Ignacio"/>
    <s v="BAR"/>
    <s v="AEB"/>
    <n v="8"/>
    <n v="2"/>
    <n v="3"/>
    <n v="5"/>
    <n v="3"/>
    <s v="US"/>
    <s v="Crucero"/>
    <n v="6"/>
    <n v="5610"/>
    <x v="1"/>
  </r>
  <r>
    <d v="2015-05-21T00:00:00"/>
    <s v="Ignacio"/>
    <s v="BAR"/>
    <s v="IOJ"/>
    <n v="0"/>
    <n v="4"/>
    <n v="5"/>
    <n v="5"/>
    <n v="3"/>
    <s v="WY"/>
    <s v="Circuito"/>
    <n v="15"/>
    <n v="3825"/>
    <x v="1"/>
  </r>
  <r>
    <d v="2015-05-25T00:00:00"/>
    <s v="Ignacio"/>
    <s v="BAR"/>
    <s v="YWG"/>
    <n v="8"/>
    <n v="4"/>
    <n v="8"/>
    <n v="4"/>
    <n v="2"/>
    <s v="XK"/>
    <s v="Circuito"/>
    <n v="11"/>
    <n v="5610"/>
    <x v="2"/>
  </r>
  <r>
    <d v="2015-05-28T00:00:00"/>
    <s v="Ignacio"/>
    <s v="BAR"/>
    <s v="FCS"/>
    <n v="2"/>
    <n v="4"/>
    <n v="2"/>
    <n v="7"/>
    <n v="2"/>
    <s v="OQ"/>
    <s v="Estancia"/>
    <n v="18"/>
    <n v="4590"/>
    <x v="1"/>
  </r>
  <r>
    <d v="2015-05-28T00:00:00"/>
    <s v="Ignacio"/>
    <s v="BAR"/>
    <s v="PQL"/>
    <n v="1"/>
    <n v="0"/>
    <n v="6"/>
    <n v="2"/>
    <n v="2"/>
    <s v="IP"/>
    <s v="Estancia"/>
    <n v="10"/>
    <n v="5950"/>
    <x v="1"/>
  </r>
  <r>
    <d v="2015-05-28T00:00:00"/>
    <s v="Ignacio"/>
    <s v="BAR"/>
    <s v="IOP"/>
    <n v="6"/>
    <n v="7"/>
    <n v="8"/>
    <n v="5"/>
    <n v="6"/>
    <s v="UI"/>
    <s v="Crucero"/>
    <n v="13"/>
    <n v="9945"/>
    <x v="0"/>
  </r>
  <r>
    <d v="2015-05-29T00:00:00"/>
    <s v="Ignacio"/>
    <s v="BAR"/>
    <s v="RDT"/>
    <n v="7"/>
    <n v="6"/>
    <n v="7"/>
    <n v="8"/>
    <n v="9"/>
    <s v="US"/>
    <s v="Crucero"/>
    <n v="15"/>
    <n v="14025"/>
    <x v="0"/>
  </r>
  <r>
    <d v="2015-06-03T00:00:00"/>
    <s v="Ignacio"/>
    <s v="BAR"/>
    <s v="TVL"/>
    <n v="0"/>
    <n v="4"/>
    <n v="3"/>
    <n v="9"/>
    <n v="4"/>
    <s v="ZI"/>
    <s v="Estancia"/>
    <n v="11"/>
    <n v="3960"/>
    <x v="1"/>
  </r>
  <r>
    <d v="2015-06-04T00:00:00"/>
    <s v="Ignacio"/>
    <s v="BAR"/>
    <s v="SFR"/>
    <n v="9"/>
    <n v="1"/>
    <n v="3"/>
    <n v="6"/>
    <n v="5"/>
    <s v="IP"/>
    <s v="Estancia"/>
    <n v="10"/>
    <n v="6300"/>
    <x v="1"/>
  </r>
  <r>
    <d v="2015-06-05T00:00:00"/>
    <s v="Ignacio"/>
    <s v="BAR"/>
    <s v="XWA"/>
    <n v="6"/>
    <n v="9"/>
    <n v="5"/>
    <n v="4"/>
    <n v="4"/>
    <s v="QT"/>
    <s v="Circuito"/>
    <n v="7"/>
    <n v="3570"/>
    <x v="2"/>
  </r>
  <r>
    <d v="2015-06-08T00:00:00"/>
    <s v="Ignacio"/>
    <s v="BAR"/>
    <s v="UQZ"/>
    <n v="5"/>
    <n v="10"/>
    <n v="6"/>
    <n v="8"/>
    <n v="6"/>
    <s v="HR"/>
    <s v="Crucero"/>
    <n v="8"/>
    <n v="4320"/>
    <x v="0"/>
  </r>
  <r>
    <d v="2015-06-09T00:00:00"/>
    <s v="Ignacio"/>
    <s v="BAR"/>
    <s v="PDR"/>
    <n v="5"/>
    <n v="4"/>
    <n v="4"/>
    <n v="4"/>
    <n v="3"/>
    <s v="FA"/>
    <s v="Crucero"/>
    <n v="13"/>
    <n v="6175"/>
    <x v="1"/>
  </r>
  <r>
    <d v="2015-06-09T00:00:00"/>
    <s v="Ignacio"/>
    <s v="BAR"/>
    <s v="JKQ"/>
    <n v="3"/>
    <n v="3"/>
    <n v="6"/>
    <n v="4"/>
    <n v="4"/>
    <s v="LY"/>
    <s v="Estancia"/>
    <n v="7"/>
    <n v="4655"/>
    <x v="1"/>
  </r>
  <r>
    <d v="2015-06-10T00:00:00"/>
    <s v="Ignacio"/>
    <s v="BAR"/>
    <s v="JGH"/>
    <n v="6"/>
    <n v="3"/>
    <n v="6"/>
    <n v="2"/>
    <n v="7"/>
    <s v="MJ"/>
    <s v="Circuito"/>
    <n v="13"/>
    <n v="14040"/>
    <x v="1"/>
  </r>
  <r>
    <d v="2015-06-11T00:00:00"/>
    <s v="Ignacio"/>
    <s v="BAR"/>
    <s v="OWU"/>
    <n v="2"/>
    <n v="8"/>
    <n v="4"/>
    <n v="5"/>
    <n v="4"/>
    <s v="PY"/>
    <s v="Crucero"/>
    <n v="13"/>
    <n v="11050"/>
    <x v="0"/>
  </r>
  <r>
    <d v="2015-06-20T00:00:00"/>
    <s v="Ignacio"/>
    <s v="BAR"/>
    <s v="ESK"/>
    <n v="6"/>
    <n v="5"/>
    <n v="3"/>
    <n v="4"/>
    <n v="0"/>
    <s v="ZI"/>
    <s v="Estancia"/>
    <n v="1"/>
    <n v="360"/>
    <x v="1"/>
  </r>
  <r>
    <d v="2015-06-23T00:00:00"/>
    <s v="Ignacio"/>
    <s v="BAR"/>
    <s v="HVW"/>
    <n v="4"/>
    <n v="2"/>
    <n v="0"/>
    <n v="4"/>
    <n v="9"/>
    <s v="RA"/>
    <s v="Crucero"/>
    <n v="10"/>
    <n v="4500"/>
    <x v="1"/>
  </r>
  <r>
    <d v="2015-06-25T00:00:00"/>
    <s v="Ignacio"/>
    <s v="BAR"/>
    <s v="TIR"/>
    <n v="2"/>
    <n v="6"/>
    <n v="4"/>
    <n v="5"/>
    <n v="5"/>
    <s v="PM"/>
    <s v="Circuito"/>
    <n v="9"/>
    <n v="2565"/>
    <x v="1"/>
  </r>
  <r>
    <d v="2015-06-27T00:00:00"/>
    <s v="Ignacio"/>
    <s v="BAR"/>
    <s v="SFR"/>
    <n v="7"/>
    <n v="5"/>
    <n v="0"/>
    <n v="4"/>
    <n v="9"/>
    <s v="ZI"/>
    <s v="Estancia"/>
    <n v="11"/>
    <n v="3960"/>
    <x v="1"/>
  </r>
  <r>
    <d v="2015-07-02T00:00:00"/>
    <s v="Ignacio"/>
    <s v="BAR"/>
    <s v="CQP"/>
    <n v="8"/>
    <n v="5"/>
    <n v="4"/>
    <n v="5"/>
    <n v="5"/>
    <s v="CD"/>
    <s v="Circuito"/>
    <n v="4"/>
    <n v="3040"/>
    <x v="1"/>
  </r>
  <r>
    <d v="2015-07-02T00:00:00"/>
    <s v="Ignacio"/>
    <s v="BAR"/>
    <s v="XPJ"/>
    <n v="5"/>
    <n v="4"/>
    <n v="3"/>
    <n v="4"/>
    <n v="2"/>
    <s v="HR"/>
    <s v="Crucero"/>
    <n v="11"/>
    <n v="6270"/>
    <x v="1"/>
  </r>
  <r>
    <d v="2015-07-04T00:00:00"/>
    <s v="Ignacio"/>
    <s v="BAR"/>
    <s v="RHQ"/>
    <n v="5"/>
    <n v="1"/>
    <n v="6"/>
    <n v="4"/>
    <n v="1"/>
    <s v="MJ"/>
    <s v="Circuito"/>
    <n v="10"/>
    <n v="11400"/>
    <x v="1"/>
  </r>
  <r>
    <d v="2015-07-10T00:00:00"/>
    <s v="Ignacio"/>
    <s v="BAR"/>
    <s v="VPT"/>
    <n v="7"/>
    <n v="5"/>
    <n v="4"/>
    <n v="2"/>
    <n v="3"/>
    <s v="US"/>
    <s v="Crucero"/>
    <n v="10"/>
    <n v="9900"/>
    <x v="2"/>
  </r>
  <r>
    <d v="2015-07-11T00:00:00"/>
    <s v="Ignacio"/>
    <s v="BAR"/>
    <s v="GNX"/>
    <n v="6"/>
    <n v="2"/>
    <n v="9"/>
    <n v="6"/>
    <n v="1"/>
    <s v="XK"/>
    <s v="Circuito"/>
    <n v="15"/>
    <n v="8550"/>
    <x v="1"/>
  </r>
  <r>
    <d v="2015-07-15T00:00:00"/>
    <s v="Ignacio"/>
    <s v="BAR"/>
    <s v="UEG"/>
    <n v="4"/>
    <n v="5"/>
    <n v="5"/>
    <n v="8"/>
    <n v="9"/>
    <s v="CD"/>
    <s v="Circuito"/>
    <n v="10"/>
    <n v="6400"/>
    <x v="2"/>
  </r>
  <r>
    <d v="2015-07-18T00:00:00"/>
    <s v="Ignacio"/>
    <s v="BAR"/>
    <s v="KRI"/>
    <n v="6"/>
    <n v="6"/>
    <n v="8"/>
    <n v="7"/>
    <n v="6"/>
    <s v="WY"/>
    <s v="Circuito"/>
    <n v="10"/>
    <n v="2850"/>
    <x v="1"/>
  </r>
  <r>
    <d v="2015-07-20T00:00:00"/>
    <s v="Ignacio"/>
    <s v="BAR"/>
    <s v="BKS"/>
    <n v="6"/>
    <n v="4"/>
    <n v="4"/>
    <n v="6"/>
    <n v="4"/>
    <s v="HR"/>
    <s v="Crucero"/>
    <n v="1"/>
    <n v="540"/>
    <x v="1"/>
  </r>
  <r>
    <d v="2015-07-24T00:00:00"/>
    <s v="Ignacio"/>
    <s v="BAR"/>
    <s v="XUE"/>
    <n v="7"/>
    <n v="4"/>
    <n v="6"/>
    <n v="6"/>
    <n v="5"/>
    <s v="CD"/>
    <s v="Circuito"/>
    <n v="14"/>
    <n v="10080"/>
    <x v="2"/>
  </r>
  <r>
    <d v="2015-07-28T00:00:00"/>
    <s v="Ignacio"/>
    <s v="BAR"/>
    <s v="BVJ"/>
    <n v="5"/>
    <n v="3"/>
    <n v="0"/>
    <n v="0"/>
    <n v="3"/>
    <s v="US"/>
    <s v="Crucero"/>
    <n v="9"/>
    <n v="8910"/>
    <x v="1"/>
  </r>
  <r>
    <d v="2015-07-29T00:00:00"/>
    <s v="Ignacio"/>
    <s v="BAR"/>
    <s v="FJI"/>
    <n v="10"/>
    <n v="1"/>
    <n v="8"/>
    <n v="1"/>
    <n v="4"/>
    <s v="PM"/>
    <s v="Circuito"/>
    <n v="8"/>
    <n v="2280"/>
    <x v="1"/>
  </r>
  <r>
    <d v="2015-07-31T00:00:00"/>
    <s v="Ignacio"/>
    <s v="BAR"/>
    <s v="RRY"/>
    <n v="3"/>
    <n v="8"/>
    <n v="6"/>
    <n v="8"/>
    <n v="0"/>
    <s v="ZI"/>
    <s v="Estancia"/>
    <n v="13"/>
    <n v="4940"/>
    <x v="1"/>
  </r>
  <r>
    <d v="2015-08-02T00:00:00"/>
    <s v="Ignacio"/>
    <s v="BAR"/>
    <s v="BXS"/>
    <n v="4"/>
    <n v="5"/>
    <n v="8"/>
    <n v="7"/>
    <n v="5"/>
    <s v="NO"/>
    <s v="Circuito"/>
    <n v="4"/>
    <n v="4940"/>
    <x v="1"/>
  </r>
  <r>
    <d v="2015-08-03T00:00:00"/>
    <s v="Ignacio"/>
    <s v="BAR"/>
    <s v="FIL"/>
    <n v="3"/>
    <n v="4"/>
    <n v="4"/>
    <n v="8"/>
    <n v="3"/>
    <s v="US"/>
    <s v="Crucero"/>
    <n v="3"/>
    <n v="3135"/>
    <x v="1"/>
  </r>
  <r>
    <d v="2015-08-04T00:00:00"/>
    <s v="Ignacio"/>
    <s v="BAR"/>
    <s v="HPL"/>
    <n v="6"/>
    <n v="5"/>
    <n v="7"/>
    <n v="6"/>
    <n v="1"/>
    <s v="GI"/>
    <s v="Estancia"/>
    <n v="3"/>
    <n v="2850"/>
    <x v="1"/>
  </r>
  <r>
    <d v="2015-08-05T00:00:00"/>
    <s v="Ignacio"/>
    <s v="BAR"/>
    <s v="ACP"/>
    <n v="7"/>
    <n v="8"/>
    <n v="8"/>
    <n v="9"/>
    <n v="10"/>
    <s v="HR"/>
    <s v="Crucero"/>
    <n v="13"/>
    <n v="7410"/>
    <x v="1"/>
  </r>
  <r>
    <d v="2015-08-07T00:00:00"/>
    <s v="Ignacio"/>
    <s v="BAR"/>
    <s v="TJA"/>
    <n v="4"/>
    <n v="10"/>
    <n v="5"/>
    <n v="5"/>
    <n v="2"/>
    <s v="DL"/>
    <s v="Estancia"/>
    <n v="1"/>
    <n v="570"/>
    <x v="1"/>
  </r>
  <r>
    <d v="2015-08-08T00:00:00"/>
    <s v="Ignacio"/>
    <s v="BAR"/>
    <s v="XSE"/>
    <n v="9"/>
    <n v="5"/>
    <n v="4"/>
    <n v="4"/>
    <n v="5"/>
    <s v="NO"/>
    <s v="Circuito"/>
    <n v="10"/>
    <n v="10400"/>
    <x v="0"/>
  </r>
  <r>
    <d v="2015-08-09T00:00:00"/>
    <s v="Ignacio"/>
    <s v="BAR"/>
    <s v="RMD"/>
    <n v="2"/>
    <n v="6"/>
    <n v="9"/>
    <n v="6"/>
    <n v="7"/>
    <s v="XY"/>
    <s v="Circuito"/>
    <n v="7"/>
    <n v="7315"/>
    <x v="1"/>
  </r>
  <r>
    <d v="2015-08-11T00:00:00"/>
    <s v="Ignacio"/>
    <s v="BAR"/>
    <s v="HGH"/>
    <n v="0"/>
    <n v="7"/>
    <n v="6"/>
    <n v="4"/>
    <n v="5"/>
    <s v="MJ"/>
    <s v="Circuito"/>
    <n v="18"/>
    <n v="17280"/>
    <x v="0"/>
  </r>
  <r>
    <d v="2015-08-13T00:00:00"/>
    <s v="Ignacio"/>
    <s v="BAR"/>
    <s v="YRT"/>
    <n v="7"/>
    <n v="5"/>
    <n v="2"/>
    <n v="5"/>
    <n v="7"/>
    <s v="HR"/>
    <s v="Crucero"/>
    <n v="7"/>
    <n v="3780"/>
    <x v="1"/>
  </r>
  <r>
    <d v="2015-08-15T00:00:00"/>
    <s v="Ignacio"/>
    <s v="BAR"/>
    <s v="NIA"/>
    <n v="5"/>
    <n v="5"/>
    <n v="6"/>
    <n v="8"/>
    <n v="6"/>
    <s v="US"/>
    <s v="Crucero"/>
    <n v="9"/>
    <n v="9405"/>
    <x v="1"/>
  </r>
  <r>
    <d v="2015-08-15T00:00:00"/>
    <s v="Ignacio"/>
    <s v="BAR"/>
    <s v="CTB"/>
    <n v="5"/>
    <n v="9"/>
    <n v="8"/>
    <n v="4"/>
    <n v="6"/>
    <s v="OQ"/>
    <s v="Estancia"/>
    <n v="11"/>
    <n v="2805"/>
    <x v="2"/>
  </r>
  <r>
    <d v="2015-08-17T00:00:00"/>
    <s v="Ignacio"/>
    <s v="BAR"/>
    <s v="OZH"/>
    <n v="4"/>
    <n v="3"/>
    <n v="5"/>
    <n v="0"/>
    <n v="1"/>
    <s v="HR"/>
    <s v="Crucero"/>
    <n v="11"/>
    <n v="6270"/>
    <x v="1"/>
  </r>
  <r>
    <d v="2015-08-17T00:00:00"/>
    <s v="Ignacio"/>
    <s v="BAR"/>
    <s v="RHQ"/>
    <n v="7"/>
    <n v="1"/>
    <n v="8"/>
    <n v="7"/>
    <n v="8"/>
    <s v="HR"/>
    <s v="Crucero"/>
    <n v="12"/>
    <n v="6840"/>
    <x v="1"/>
  </r>
  <r>
    <d v="2015-08-20T00:00:00"/>
    <s v="Ignacio"/>
    <s v="BAR"/>
    <s v="GMM"/>
    <n v="7"/>
    <n v="9"/>
    <n v="6"/>
    <n v="3"/>
    <n v="5"/>
    <s v="XK"/>
    <s v="Circuito"/>
    <n v="10"/>
    <n v="5700"/>
    <x v="1"/>
  </r>
  <r>
    <d v="2015-08-21T00:00:00"/>
    <s v="Ignacio"/>
    <s v="BAR"/>
    <s v="VUY"/>
    <n v="5"/>
    <n v="7"/>
    <n v="3"/>
    <n v="6"/>
    <n v="0"/>
    <s v="CD"/>
    <s v="Circuito"/>
    <n v="16"/>
    <n v="12160"/>
    <x v="1"/>
  </r>
  <r>
    <d v="2015-08-23T00:00:00"/>
    <s v="Ignacio"/>
    <s v="BAR"/>
    <s v="CWN"/>
    <n v="7"/>
    <n v="6"/>
    <n v="10"/>
    <n v="3"/>
    <n v="5"/>
    <s v="HR"/>
    <s v="Crucero"/>
    <n v="15"/>
    <n v="8550"/>
    <x v="1"/>
  </r>
  <r>
    <d v="2015-08-29T00:00:00"/>
    <s v="Ignacio"/>
    <s v="BAR"/>
    <s v="QVZ"/>
    <n v="6"/>
    <n v="5"/>
    <n v="5"/>
    <n v="7"/>
    <n v="7"/>
    <s v="FA"/>
    <s v="Crucero"/>
    <n v="9"/>
    <n v="4275"/>
    <x v="1"/>
  </r>
  <r>
    <d v="2015-08-30T00:00:00"/>
    <s v="Ignacio"/>
    <s v="BAR"/>
    <s v="WXO"/>
    <n v="3"/>
    <n v="1"/>
    <n v="1"/>
    <n v="0"/>
    <n v="6"/>
    <s v="MJ"/>
    <s v="Circuito"/>
    <n v="7"/>
    <n v="7980"/>
    <x v="1"/>
  </r>
  <r>
    <d v="2015-08-31T00:00:00"/>
    <s v="Ignacio"/>
    <s v="BAR"/>
    <s v="KLF"/>
    <n v="4"/>
    <n v="8"/>
    <n v="3"/>
    <n v="7"/>
    <n v="5"/>
    <s v="OQ"/>
    <s v="Estancia"/>
    <n v="17"/>
    <n v="4845"/>
    <x v="1"/>
  </r>
  <r>
    <d v="2015-09-03T00:00:00"/>
    <s v="Ignacio"/>
    <s v="BAR"/>
    <s v="LRC"/>
    <n v="0"/>
    <n v="3"/>
    <n v="5"/>
    <n v="10"/>
    <n v="9"/>
    <s v="LY"/>
    <s v="Estancia"/>
    <n v="10"/>
    <n v="6650"/>
    <x v="1"/>
  </r>
  <r>
    <d v="2015-09-03T00:00:00"/>
    <s v="Ignacio"/>
    <s v="BAR"/>
    <s v="CHE"/>
    <n v="6"/>
    <n v="7"/>
    <n v="6"/>
    <n v="7"/>
    <n v="2"/>
    <s v="US"/>
    <s v="Crucero"/>
    <n v="16"/>
    <n v="16720"/>
    <x v="1"/>
  </r>
  <r>
    <d v="2015-09-04T00:00:00"/>
    <s v="Ignacio"/>
    <s v="BAR"/>
    <s v="ISN"/>
    <n v="7"/>
    <n v="8"/>
    <n v="6"/>
    <n v="8"/>
    <n v="7"/>
    <s v="ZI"/>
    <s v="Estancia"/>
    <n v="10"/>
    <n v="3600"/>
    <x v="1"/>
  </r>
  <r>
    <d v="2015-09-04T00:00:00"/>
    <s v="Ignacio"/>
    <s v="BAR"/>
    <s v="ZHR"/>
    <n v="4"/>
    <n v="3"/>
    <n v="4"/>
    <n v="5"/>
    <n v="5"/>
    <s v="PN"/>
    <s v="Estancia"/>
    <n v="10"/>
    <n v="4500"/>
    <x v="1"/>
  </r>
  <r>
    <d v="2015-09-06T00:00:00"/>
    <s v="Ignacio"/>
    <s v="BAR"/>
    <s v="SJQ"/>
    <n v="7"/>
    <n v="6"/>
    <n v="4"/>
    <n v="5"/>
    <n v="9"/>
    <s v="CD"/>
    <s v="Circuito"/>
    <n v="10"/>
    <n v="6400"/>
    <x v="0"/>
  </r>
  <r>
    <d v="2015-09-11T00:00:00"/>
    <s v="Ignacio"/>
    <s v="BAR"/>
    <s v="FJG"/>
    <n v="8"/>
    <n v="1"/>
    <n v="5"/>
    <n v="9"/>
    <n v="8"/>
    <s v="IU"/>
    <s v="Circuito"/>
    <n v="12"/>
    <n v="6480"/>
    <x v="1"/>
  </r>
  <r>
    <d v="2015-09-14T00:00:00"/>
    <s v="Ignacio"/>
    <s v="BAR"/>
    <s v="AJS"/>
    <n v="5"/>
    <n v="10"/>
    <n v="6"/>
    <n v="8"/>
    <n v="6"/>
    <s v="ZA"/>
    <s v="Estancia"/>
    <n v="9"/>
    <n v="9720"/>
    <x v="1"/>
  </r>
  <r>
    <d v="2015-09-17T00:00:00"/>
    <s v="Ignacio"/>
    <s v="BAR"/>
    <s v="EJA"/>
    <n v="6"/>
    <n v="2"/>
    <n v="4"/>
    <n v="6"/>
    <n v="0"/>
    <s v="OQ"/>
    <s v="Estancia"/>
    <n v="1"/>
    <n v="270"/>
    <x v="1"/>
  </r>
  <r>
    <d v="2015-09-21T00:00:00"/>
    <s v="Ignacio"/>
    <s v="BAR"/>
    <s v="LMV"/>
    <n v="8"/>
    <n v="5"/>
    <n v="6"/>
    <n v="0"/>
    <n v="9"/>
    <s v="XK"/>
    <s v="Circuito"/>
    <n v="17"/>
    <n v="9690"/>
    <x v="1"/>
  </r>
  <r>
    <d v="2015-09-25T00:00:00"/>
    <s v="Ignacio"/>
    <s v="BAR"/>
    <s v="AEP"/>
    <n v="0"/>
    <n v="6"/>
    <n v="5"/>
    <n v="3"/>
    <n v="3"/>
    <s v="FA"/>
    <s v="Crucero"/>
    <n v="17"/>
    <n v="7225"/>
    <x v="0"/>
  </r>
  <r>
    <d v="2015-09-27T00:00:00"/>
    <s v="Ignacio"/>
    <s v="BAR"/>
    <s v="NSX"/>
    <n v="5"/>
    <n v="5"/>
    <n v="6"/>
    <n v="5"/>
    <n v="2"/>
    <s v="IU"/>
    <s v="Circuito"/>
    <n v="10"/>
    <n v="5400"/>
    <x v="1"/>
  </r>
  <r>
    <d v="2015-09-27T00:00:00"/>
    <s v="Ignacio"/>
    <s v="BAR"/>
    <s v="YQI"/>
    <n v="6"/>
    <n v="9"/>
    <n v="8"/>
    <n v="0"/>
    <n v="9"/>
    <s v="XK"/>
    <s v="Circuito"/>
    <n v="15"/>
    <n v="8550"/>
    <x v="1"/>
  </r>
  <r>
    <d v="2015-09-29T00:00:00"/>
    <s v="Ignacio"/>
    <s v="BAR"/>
    <s v="OAK"/>
    <n v="9"/>
    <n v="7"/>
    <n v="7"/>
    <n v="6"/>
    <n v="8"/>
    <s v="OQ"/>
    <s v="Estancia"/>
    <n v="14"/>
    <n v="3570"/>
    <x v="2"/>
  </r>
  <r>
    <d v="2015-10-02T00:00:00"/>
    <s v="Ignacio"/>
    <s v="BAR"/>
    <s v="ELD"/>
    <n v="8"/>
    <n v="3"/>
    <n v="4"/>
    <n v="7"/>
    <n v="6"/>
    <s v="LY"/>
    <s v="Estancia"/>
    <n v="15"/>
    <n v="9975"/>
    <x v="1"/>
  </r>
  <r>
    <d v="2015-10-02T00:00:00"/>
    <s v="Ignacio"/>
    <s v="BAR"/>
    <s v="EJH"/>
    <n v="3"/>
    <n v="2"/>
    <n v="9"/>
    <n v="6"/>
    <n v="4"/>
    <s v="ZI"/>
    <s v="Estancia"/>
    <n v="13"/>
    <n v="4420"/>
    <x v="2"/>
  </r>
  <r>
    <d v="2015-10-09T00:00:00"/>
    <s v="Ignacio"/>
    <s v="BAR"/>
    <s v="ICJ"/>
    <n v="2"/>
    <n v="3"/>
    <n v="4"/>
    <n v="4"/>
    <n v="2"/>
    <s v="PY"/>
    <s v="Crucero"/>
    <n v="7"/>
    <n v="6650"/>
    <x v="1"/>
  </r>
  <r>
    <d v="2015-10-09T00:00:00"/>
    <s v="Ignacio"/>
    <s v="BAR"/>
    <s v="HFY"/>
    <n v="0"/>
    <n v="2"/>
    <n v="5"/>
    <n v="0"/>
    <n v="2"/>
    <s v="DL"/>
    <s v="Estancia"/>
    <n v="6"/>
    <n v="3420"/>
    <x v="1"/>
  </r>
  <r>
    <d v="2015-10-11T00:00:00"/>
    <s v="Ignacio"/>
    <s v="BAR"/>
    <s v="DTP"/>
    <n v="7"/>
    <n v="4"/>
    <n v="5"/>
    <n v="2"/>
    <n v="6"/>
    <s v="OQ"/>
    <s v="Estancia"/>
    <n v="15"/>
    <n v="4275"/>
    <x v="1"/>
  </r>
  <r>
    <d v="2015-10-12T00:00:00"/>
    <s v="Ignacio"/>
    <s v="BAR"/>
    <s v="ELP"/>
    <n v="5"/>
    <n v="1"/>
    <n v="6"/>
    <n v="7"/>
    <n v="6"/>
    <s v="OQ"/>
    <s v="Estancia"/>
    <n v="13"/>
    <n v="3510"/>
    <x v="2"/>
  </r>
  <r>
    <d v="2015-10-16T00:00:00"/>
    <s v="Ignacio"/>
    <s v="BAR"/>
    <s v="XZG"/>
    <n v="5"/>
    <n v="3"/>
    <n v="3"/>
    <n v="1"/>
    <n v="0"/>
    <s v="HN"/>
    <s v="Estancia"/>
    <n v="8"/>
    <n v="9360"/>
    <x v="1"/>
  </r>
  <r>
    <d v="2015-10-17T00:00:00"/>
    <s v="Ignacio"/>
    <s v="BAR"/>
    <s v="QOE"/>
    <n v="7"/>
    <n v="7"/>
    <n v="10"/>
    <n v="6"/>
    <n v="8"/>
    <s v="ZI"/>
    <s v="Estancia"/>
    <n v="14"/>
    <n v="5040"/>
    <x v="2"/>
  </r>
  <r>
    <d v="2015-10-27T00:00:00"/>
    <s v="Ignacio"/>
    <s v="BAR"/>
    <s v="FZS"/>
    <n v="7"/>
    <n v="7"/>
    <n v="7"/>
    <n v="8"/>
    <n v="8"/>
    <s v="OQ"/>
    <s v="Estancia"/>
    <n v="9"/>
    <n v="2430"/>
    <x v="1"/>
  </r>
  <r>
    <d v="2015-10-29T00:00:00"/>
    <s v="Ignacio"/>
    <s v="BAR"/>
    <s v="BHE"/>
    <n v="4"/>
    <n v="4"/>
    <n v="5"/>
    <n v="8"/>
    <n v="9"/>
    <s v="NO"/>
    <s v="Circuito"/>
    <n v="7"/>
    <n v="8645"/>
    <x v="1"/>
  </r>
  <r>
    <d v="2015-10-30T00:00:00"/>
    <s v="Ignacio"/>
    <s v="BAR"/>
    <s v="UXI"/>
    <n v="7"/>
    <n v="2"/>
    <n v="4"/>
    <n v="3"/>
    <n v="2"/>
    <s v="ZA"/>
    <s v="Estancia"/>
    <n v="9"/>
    <n v="10260"/>
    <x v="1"/>
  </r>
  <r>
    <d v="2015-10-30T00:00:00"/>
    <s v="Ignacio"/>
    <s v="BAR"/>
    <s v="XCT"/>
    <n v="7"/>
    <n v="10"/>
    <n v="8"/>
    <n v="6"/>
    <n v="8"/>
    <s v="CD"/>
    <s v="Circuito"/>
    <n v="8"/>
    <n v="5120"/>
    <x v="2"/>
  </r>
  <r>
    <d v="2015-10-30T00:00:00"/>
    <s v="Ignacio"/>
    <s v="BAR"/>
    <s v="FAA"/>
    <n v="7"/>
    <n v="8"/>
    <n v="6"/>
    <n v="5"/>
    <n v="1"/>
    <s v="IU"/>
    <s v="Circuito"/>
    <n v="14"/>
    <n v="7980"/>
    <x v="1"/>
  </r>
  <r>
    <d v="2015-11-02T00:00:00"/>
    <s v="Ignacio"/>
    <s v="BAR"/>
    <s v="DFD"/>
    <n v="6"/>
    <n v="7"/>
    <n v="9"/>
    <n v="6"/>
    <n v="7"/>
    <s v="PM"/>
    <s v="Circuito"/>
    <n v="5"/>
    <n v="1275"/>
    <x v="0"/>
  </r>
  <r>
    <d v="2015-11-02T00:00:00"/>
    <s v="Ignacio"/>
    <s v="BAR"/>
    <s v="KRI"/>
    <n v="9"/>
    <n v="6"/>
    <n v="10"/>
    <n v="7"/>
    <n v="6"/>
    <s v="PM"/>
    <s v="Circuito"/>
    <n v="9"/>
    <n v="2295"/>
    <x v="1"/>
  </r>
  <r>
    <d v="2015-11-03T00:00:00"/>
    <s v="Ignacio"/>
    <s v="BAR"/>
    <s v="MED"/>
    <n v="8"/>
    <n v="7"/>
    <n v="5"/>
    <n v="6"/>
    <n v="7"/>
    <s v="US"/>
    <s v="Crucero"/>
    <n v="9"/>
    <n v="8415"/>
    <x v="0"/>
  </r>
  <r>
    <d v="2015-11-04T00:00:00"/>
    <s v="Ignacio"/>
    <s v="BAR"/>
    <s v="LQH"/>
    <n v="10"/>
    <n v="9"/>
    <n v="10"/>
    <n v="3"/>
    <n v="8"/>
    <s v="WY"/>
    <s v="Circuito"/>
    <n v="5"/>
    <n v="1200"/>
    <x v="2"/>
  </r>
  <r>
    <d v="2015-11-04T00:00:00"/>
    <s v="Ignacio"/>
    <s v="BAR"/>
    <s v="WYB"/>
    <n v="7"/>
    <n v="9"/>
    <n v="0"/>
    <n v="6"/>
    <n v="5"/>
    <s v="HN"/>
    <s v="Estancia"/>
    <n v="7"/>
    <n v="7280"/>
    <x v="2"/>
  </r>
  <r>
    <d v="2015-11-12T00:00:00"/>
    <s v="Ignacio"/>
    <s v="BAR"/>
    <s v="TAR"/>
    <n v="3"/>
    <n v="7"/>
    <n v="3"/>
    <n v="4"/>
    <n v="3"/>
    <s v="DL"/>
    <s v="Estancia"/>
    <n v="7"/>
    <n v="3570"/>
    <x v="1"/>
  </r>
  <r>
    <d v="2015-11-14T00:00:00"/>
    <s v="Ignacio"/>
    <s v="BAR"/>
    <s v="JGM"/>
    <n v="5"/>
    <n v="4"/>
    <n v="1"/>
    <n v="7"/>
    <n v="4"/>
    <s v="FA"/>
    <s v="Crucero"/>
    <n v="11"/>
    <n v="4675"/>
    <x v="1"/>
  </r>
  <r>
    <d v="2015-11-18T00:00:00"/>
    <s v="Ignacio"/>
    <s v="BAR"/>
    <s v="JGA"/>
    <n v="7"/>
    <n v="7"/>
    <n v="6"/>
    <n v="9"/>
    <n v="5"/>
    <s v="YY"/>
    <s v="Crucero"/>
    <n v="6"/>
    <n v="5610"/>
    <x v="1"/>
  </r>
  <r>
    <d v="2015-11-20T00:00:00"/>
    <s v="Ignacio"/>
    <s v="BAR"/>
    <s v="GNQ"/>
    <n v="3"/>
    <n v="7"/>
    <n v="1"/>
    <n v="6"/>
    <n v="6"/>
    <s v="US"/>
    <s v="Crucero"/>
    <n v="12"/>
    <n v="11220"/>
    <x v="1"/>
  </r>
  <r>
    <d v="2015-11-24T00:00:00"/>
    <s v="Ignacio"/>
    <s v="BAR"/>
    <s v="IAJ"/>
    <n v="4"/>
    <n v="1"/>
    <n v="5"/>
    <n v="5"/>
    <n v="2"/>
    <s v="GI"/>
    <s v="Estancia"/>
    <n v="19"/>
    <n v="16150"/>
    <x v="1"/>
  </r>
  <r>
    <d v="2015-11-24T00:00:00"/>
    <s v="Ignacio"/>
    <s v="BAR"/>
    <s v="BXV"/>
    <n v="7"/>
    <n v="4"/>
    <n v="4"/>
    <n v="7"/>
    <n v="5"/>
    <s v="FA"/>
    <s v="Crucero"/>
    <n v="1"/>
    <n v="425"/>
    <x v="1"/>
  </r>
  <r>
    <d v="2015-11-26T00:00:00"/>
    <s v="Ignacio"/>
    <s v="BAR"/>
    <s v="UZX"/>
    <n v="5"/>
    <n v="1"/>
    <n v="1"/>
    <n v="3"/>
    <n v="5"/>
    <s v="HR"/>
    <s v="Crucero"/>
    <n v="12"/>
    <n v="6120"/>
    <x v="1"/>
  </r>
  <r>
    <d v="2015-11-28T00:00:00"/>
    <s v="Ignacio"/>
    <s v="BAR"/>
    <s v="IXI"/>
    <n v="4"/>
    <n v="7"/>
    <n v="3"/>
    <n v="4"/>
    <n v="3"/>
    <s v="CF"/>
    <s v="Crucero"/>
    <n v="14"/>
    <n v="9520"/>
    <x v="1"/>
  </r>
  <r>
    <d v="2015-12-01T00:00:00"/>
    <s v="Ignacio"/>
    <s v="BAR"/>
    <s v="PIZ"/>
    <n v="7"/>
    <n v="8"/>
    <n v="6"/>
    <n v="10"/>
    <n v="8"/>
    <s v="CD"/>
    <s v="Circuito"/>
    <n v="12"/>
    <n v="8640"/>
    <x v="1"/>
  </r>
  <r>
    <d v="2015-12-02T00:00:00"/>
    <s v="Ignacio"/>
    <s v="BAR"/>
    <s v="JGM"/>
    <n v="5"/>
    <n v="3"/>
    <n v="7"/>
    <n v="6"/>
    <n v="8"/>
    <s v="DL"/>
    <s v="Estancia"/>
    <n v="16"/>
    <n v="9120"/>
    <x v="1"/>
  </r>
  <r>
    <d v="2015-12-03T00:00:00"/>
    <s v="Ignacio"/>
    <s v="BAR"/>
    <s v="KVQ"/>
    <n v="6"/>
    <n v="5"/>
    <n v="9"/>
    <n v="5"/>
    <n v="7"/>
    <s v="YY"/>
    <s v="Crucero"/>
    <n v="15"/>
    <n v="14025"/>
    <x v="2"/>
  </r>
  <r>
    <d v="2015-12-03T00:00:00"/>
    <s v="Ignacio"/>
    <s v="BAR"/>
    <s v="IXL"/>
    <n v="9"/>
    <n v="4"/>
    <n v="7"/>
    <n v="7"/>
    <n v="8"/>
    <s v="XK"/>
    <s v="Circuito"/>
    <n v="10"/>
    <n v="5100"/>
    <x v="2"/>
  </r>
  <r>
    <d v="2015-12-03T00:00:00"/>
    <s v="Ignacio"/>
    <s v="BAR"/>
    <s v="FBC"/>
    <n v="4"/>
    <n v="4"/>
    <n v="2"/>
    <n v="10"/>
    <n v="3"/>
    <s v="NO"/>
    <s v="Circuito"/>
    <n v="11"/>
    <n v="12870"/>
    <x v="1"/>
  </r>
  <r>
    <d v="2015-12-07T00:00:00"/>
    <s v="Ignacio"/>
    <s v="BAR"/>
    <s v="JWP"/>
    <n v="9"/>
    <n v="10"/>
    <n v="6"/>
    <n v="8"/>
    <n v="6"/>
    <s v="ZI"/>
    <s v="Estancia"/>
    <n v="1"/>
    <n v="380"/>
    <x v="1"/>
  </r>
  <r>
    <d v="2015-12-07T00:00:00"/>
    <s v="Ignacio"/>
    <s v="BAR"/>
    <s v="MOZ"/>
    <n v="8"/>
    <n v="9"/>
    <n v="7"/>
    <n v="5"/>
    <n v="6"/>
    <s v="IP"/>
    <s v="Estancia"/>
    <n v="11"/>
    <n v="6160"/>
    <x v="2"/>
  </r>
  <r>
    <d v="2015-12-07T00:00:00"/>
    <s v="Ignacio"/>
    <s v="BAR"/>
    <s v="YDK"/>
    <n v="4"/>
    <n v="6"/>
    <n v="7"/>
    <n v="4"/>
    <n v="6"/>
    <s v="US"/>
    <s v="Crucero"/>
    <n v="14"/>
    <n v="13860"/>
    <x v="1"/>
  </r>
  <r>
    <d v="2015-12-11T00:00:00"/>
    <s v="Ignacio"/>
    <s v="BAR"/>
    <s v="OMJ"/>
    <n v="3"/>
    <n v="5"/>
    <n v="6"/>
    <n v="1"/>
    <n v="5"/>
    <s v="QT"/>
    <s v="Circuito"/>
    <n v="15"/>
    <n v="8550"/>
    <x v="1"/>
  </r>
  <r>
    <d v="2015-12-12T00:00:00"/>
    <s v="Ignacio"/>
    <s v="BAR"/>
    <s v="TMC"/>
    <n v="5"/>
    <n v="3"/>
    <n v="1"/>
    <n v="4"/>
    <n v="2"/>
    <s v="XK"/>
    <s v="Circuito"/>
    <n v="17"/>
    <n v="9690"/>
    <x v="1"/>
  </r>
  <r>
    <d v="2015-12-12T00:00:00"/>
    <s v="Ignacio"/>
    <s v="BAR"/>
    <s v="UNA"/>
    <n v="4"/>
    <n v="6"/>
    <n v="4"/>
    <n v="4"/>
    <n v="6"/>
    <s v="IP"/>
    <s v="Estancia"/>
    <n v="8"/>
    <n v="5040"/>
    <x v="1"/>
  </r>
  <r>
    <d v="2015-12-17T00:00:00"/>
    <s v="Ignacio"/>
    <s v="BAR"/>
    <s v="CTX"/>
    <n v="8"/>
    <n v="8"/>
    <n v="1"/>
    <n v="7"/>
    <n v="7"/>
    <s v="LY"/>
    <s v="Estancia"/>
    <n v="10"/>
    <n v="6300"/>
    <x v="1"/>
  </r>
  <r>
    <d v="2015-12-20T00:00:00"/>
    <s v="Ignacio"/>
    <s v="BAR"/>
    <s v="PNT"/>
    <n v="2"/>
    <n v="2"/>
    <n v="7"/>
    <n v="10"/>
    <n v="5"/>
    <s v="FA"/>
    <s v="Crucero"/>
    <n v="13"/>
    <n v="5200"/>
    <x v="0"/>
  </r>
  <r>
    <d v="2015-12-21T00:00:00"/>
    <s v="Ignacio"/>
    <s v="BAR"/>
    <s v="LDW"/>
    <n v="4"/>
    <n v="3"/>
    <n v="4"/>
    <n v="3"/>
    <n v="3"/>
    <s v="IP"/>
    <s v="Estancia"/>
    <n v="8"/>
    <n v="5320"/>
    <x v="1"/>
  </r>
  <r>
    <d v="2015-12-22T00:00:00"/>
    <s v="Ignacio"/>
    <s v="BAR"/>
    <s v="DWU"/>
    <n v="6"/>
    <n v="10"/>
    <n v="6"/>
    <n v="7"/>
    <n v="8"/>
    <s v="ZI"/>
    <s v="Estancia"/>
    <n v="10"/>
    <n v="3600"/>
    <x v="2"/>
  </r>
  <r>
    <d v="2015-12-24T00:00:00"/>
    <s v="Ignacio"/>
    <s v="BAR"/>
    <s v="PIR"/>
    <n v="9"/>
    <n v="8"/>
    <n v="6"/>
    <n v="8"/>
    <n v="6"/>
    <s v="NO"/>
    <s v="Circuito"/>
    <n v="2"/>
    <n v="2210"/>
    <x v="2"/>
  </r>
  <r>
    <d v="2015-12-24T00:00:00"/>
    <s v="Ignacio"/>
    <s v="BAR"/>
    <s v="CPF"/>
    <n v="10"/>
    <n v="9"/>
    <n v="8"/>
    <n v="7"/>
    <n v="8"/>
    <s v="OQ"/>
    <s v="Estancia"/>
    <n v="9"/>
    <n v="2430"/>
    <x v="0"/>
  </r>
  <r>
    <d v="2015-12-25T00:00:00"/>
    <s v="Ignacio"/>
    <s v="BAR"/>
    <s v="DWU"/>
    <n v="5"/>
    <n v="5"/>
    <n v="8"/>
    <n v="5"/>
    <n v="1"/>
    <s v="XK"/>
    <s v="Circuito"/>
    <n v="10"/>
    <n v="5400"/>
    <x v="2"/>
  </r>
  <r>
    <d v="2015-12-31T00:00:00"/>
    <s v="Ignacio"/>
    <s v="BAR"/>
    <s v="RDT"/>
    <n v="6"/>
    <n v="6"/>
    <n v="4"/>
    <n v="7"/>
    <n v="5"/>
    <s v="OQ"/>
    <s v="Estancia"/>
    <n v="12"/>
    <n v="3240"/>
    <x v="0"/>
  </r>
  <r>
    <d v="2016-01-01T00:00:00"/>
    <s v="Ignacio"/>
    <s v="BAR"/>
    <s v="XBV"/>
    <n v="3"/>
    <n v="5"/>
    <n v="2"/>
    <n v="4"/>
    <n v="3"/>
    <s v="LY"/>
    <s v="Estancia"/>
    <n v="10"/>
    <n v="5950"/>
    <x v="1"/>
  </r>
  <r>
    <d v="2016-01-04T00:00:00"/>
    <s v="Ignacio"/>
    <s v="BAR"/>
    <s v="SLT"/>
    <n v="6"/>
    <n v="5"/>
    <n v="8"/>
    <n v="7"/>
    <n v="6"/>
    <s v="HN"/>
    <s v="Estancia"/>
    <n v="13"/>
    <n v="15470"/>
    <x v="1"/>
  </r>
  <r>
    <d v="2016-01-04T00:00:00"/>
    <s v="Ignacio"/>
    <s v="BAR"/>
    <s v="BRV"/>
    <n v="7"/>
    <n v="7"/>
    <n v="5"/>
    <n v="5"/>
    <n v="9"/>
    <s v="DL"/>
    <s v="Estancia"/>
    <n v="18"/>
    <n v="9180"/>
    <x v="0"/>
  </r>
  <r>
    <d v="2016-01-04T00:00:00"/>
    <s v="Ignacio"/>
    <s v="BAR"/>
    <s v="IOF"/>
    <n v="4"/>
    <n v="6"/>
    <n v="6"/>
    <n v="1"/>
    <n v="7"/>
    <s v="QT"/>
    <s v="Circuito"/>
    <n v="12"/>
    <n v="6120"/>
    <x v="2"/>
  </r>
  <r>
    <d v="2016-01-06T00:00:00"/>
    <s v="Ignacio"/>
    <s v="BAR"/>
    <s v="DWJ"/>
    <n v="6"/>
    <n v="8"/>
    <n v="5"/>
    <n v="7"/>
    <n v="7"/>
    <s v="DL"/>
    <s v="Estancia"/>
    <n v="11"/>
    <n v="5610"/>
    <x v="1"/>
  </r>
  <r>
    <d v="2016-01-11T00:00:00"/>
    <s v="Ignacio"/>
    <s v="BAR"/>
    <s v="VML"/>
    <n v="10"/>
    <n v="6"/>
    <n v="8"/>
    <n v="8"/>
    <n v="0"/>
    <s v="IU"/>
    <s v="Circuito"/>
    <n v="10"/>
    <n v="5100"/>
    <x v="0"/>
  </r>
  <r>
    <d v="2016-01-12T00:00:00"/>
    <s v="Ignacio"/>
    <s v="BAR"/>
    <s v="GTE"/>
    <n v="7"/>
    <n v="4"/>
    <n v="8"/>
    <n v="7"/>
    <n v="6"/>
    <s v="MJ"/>
    <s v="Circuito"/>
    <n v="7"/>
    <n v="7140"/>
    <x v="1"/>
  </r>
  <r>
    <d v="2016-01-14T00:00:00"/>
    <s v="Ignacio"/>
    <s v="BAR"/>
    <s v="CZI"/>
    <n v="2"/>
    <n v="8"/>
    <n v="9"/>
    <n v="7"/>
    <n v="6"/>
    <s v="NO"/>
    <s v="Circuito"/>
    <n v="12"/>
    <n v="14280"/>
    <x v="1"/>
  </r>
  <r>
    <d v="2016-01-15T00:00:00"/>
    <s v="Ignacio"/>
    <s v="BAR"/>
    <s v="KFZ"/>
    <n v="4"/>
    <n v="5"/>
    <n v="5"/>
    <n v="1"/>
    <n v="2"/>
    <s v="IU"/>
    <s v="Circuito"/>
    <n v="14"/>
    <n v="7140"/>
    <x v="1"/>
  </r>
  <r>
    <d v="2016-01-17T00:00:00"/>
    <s v="Ignacio"/>
    <s v="BAR"/>
    <s v="QDG"/>
    <n v="7"/>
    <n v="6"/>
    <n v="6"/>
    <n v="6"/>
    <n v="9"/>
    <s v="US"/>
    <s v="Crucero"/>
    <n v="11"/>
    <n v="11220"/>
    <x v="1"/>
  </r>
  <r>
    <d v="2016-01-18T00:00:00"/>
    <s v="Ignacio"/>
    <s v="BAR"/>
    <s v="NPE"/>
    <n v="5"/>
    <n v="3"/>
    <n v="5"/>
    <n v="8"/>
    <n v="9"/>
    <s v="CD"/>
    <s v="Circuito"/>
    <n v="17"/>
    <n v="13005"/>
    <x v="2"/>
  </r>
  <r>
    <d v="2016-01-20T00:00:00"/>
    <s v="Ignacio"/>
    <s v="BAR"/>
    <s v="HHP"/>
    <n v="4"/>
    <n v="9"/>
    <n v="6"/>
    <n v="10"/>
    <n v="7"/>
    <s v="RA"/>
    <s v="Crucero"/>
    <n v="12"/>
    <n v="4800"/>
    <x v="2"/>
  </r>
  <r>
    <d v="2016-01-20T00:00:00"/>
    <s v="Ignacio"/>
    <s v="BAR"/>
    <s v="IDH"/>
    <n v="9"/>
    <n v="8"/>
    <n v="5"/>
    <n v="6"/>
    <n v="9"/>
    <s v="HR"/>
    <s v="Crucero"/>
    <n v="12"/>
    <n v="6120"/>
    <x v="1"/>
  </r>
  <r>
    <d v="2016-01-28T00:00:00"/>
    <s v="Ignacio"/>
    <s v="BAR"/>
    <s v="OCY"/>
    <n v="7"/>
    <n v="0"/>
    <n v="9"/>
    <n v="3"/>
    <n v="7"/>
    <s v="YY"/>
    <s v="Crucero"/>
    <n v="15"/>
    <n v="15300"/>
    <x v="1"/>
  </r>
  <r>
    <d v="2016-01-29T00:00:00"/>
    <s v="Ignacio"/>
    <s v="BAR"/>
    <s v="MZQ"/>
    <n v="4"/>
    <n v="1"/>
    <n v="7"/>
    <n v="2"/>
    <n v="5"/>
    <s v="XK"/>
    <s v="Circuito"/>
    <n v="3"/>
    <n v="1785"/>
    <x v="1"/>
  </r>
  <r>
    <d v="2016-02-01T00:00:00"/>
    <s v="Ignacio"/>
    <s v="BAR"/>
    <s v="DVI"/>
    <n v="7"/>
    <n v="4"/>
    <n v="5"/>
    <n v="10"/>
    <n v="7"/>
    <s v="IP"/>
    <s v="Estancia"/>
    <n v="13"/>
    <n v="9360"/>
    <x v="1"/>
  </r>
  <r>
    <d v="2016-02-01T00:00:00"/>
    <s v="Ignacio"/>
    <s v="BAR"/>
    <s v="KKN"/>
    <n v="8"/>
    <n v="6"/>
    <n v="6"/>
    <n v="6"/>
    <n v="7"/>
    <s v="CD"/>
    <s v="Circuito"/>
    <n v="11"/>
    <n v="8910"/>
    <x v="1"/>
  </r>
  <r>
    <d v="2016-02-03T00:00:00"/>
    <s v="Ignacio"/>
    <s v="BAR"/>
    <s v="MNY"/>
    <n v="2"/>
    <n v="6"/>
    <n v="5"/>
    <n v="4"/>
    <n v="2"/>
    <s v="IU"/>
    <s v="Circuito"/>
    <n v="16"/>
    <n v="8640"/>
    <x v="1"/>
  </r>
  <r>
    <d v="2016-02-07T00:00:00"/>
    <s v="Ignacio"/>
    <s v="BAR"/>
    <s v="XDO"/>
    <n v="9"/>
    <n v="10"/>
    <n v="9"/>
    <n v="6"/>
    <n v="5"/>
    <s v="ZI"/>
    <s v="Estancia"/>
    <n v="16"/>
    <n v="7200"/>
    <x v="1"/>
  </r>
  <r>
    <d v="2016-02-27T00:00:00"/>
    <s v="Ignacio"/>
    <s v="BAR"/>
    <s v="UTN"/>
    <n v="5"/>
    <n v="3"/>
    <n v="6"/>
    <n v="8"/>
    <n v="4"/>
    <s v="CD"/>
    <s v="Circuito"/>
    <n v="11"/>
    <n v="8415"/>
    <x v="2"/>
  </r>
  <r>
    <d v="2016-02-28T00:00:00"/>
    <s v="Ignacio"/>
    <s v="BAR"/>
    <s v="LSR"/>
    <n v="5"/>
    <n v="1"/>
    <n v="10"/>
    <n v="8"/>
    <n v="9"/>
    <s v="XK"/>
    <s v="Circuito"/>
    <n v="13"/>
    <n v="7735"/>
    <x v="0"/>
  </r>
  <r>
    <d v="2016-03-01T00:00:00"/>
    <s v="Ignacio"/>
    <s v="BAR"/>
    <s v="ASU"/>
    <n v="9"/>
    <n v="6"/>
    <n v="8"/>
    <n v="8"/>
    <n v="8"/>
    <s v="WL"/>
    <s v="Circuito"/>
    <n v="6"/>
    <n v="4860"/>
    <x v="1"/>
  </r>
  <r>
    <d v="2016-03-02T00:00:00"/>
    <s v="Ignacio"/>
    <s v="BAR"/>
    <s v="XJH"/>
    <n v="8"/>
    <n v="8"/>
    <n v="5"/>
    <n v="4"/>
    <n v="3"/>
    <s v="QT"/>
    <s v="Circuito"/>
    <n v="16"/>
    <n v="7680"/>
    <x v="2"/>
  </r>
  <r>
    <d v="2016-03-02T00:00:00"/>
    <s v="Ignacio"/>
    <s v="BAR"/>
    <s v="NHE"/>
    <n v="6"/>
    <n v="0"/>
    <n v="3"/>
    <n v="3"/>
    <n v="4"/>
    <s v="HR"/>
    <s v="Crucero"/>
    <n v="2"/>
    <n v="1140"/>
    <x v="1"/>
  </r>
  <r>
    <d v="2016-03-03T00:00:00"/>
    <s v="Ignacio"/>
    <s v="BAR"/>
    <s v="WCI"/>
    <n v="5"/>
    <n v="9"/>
    <n v="7"/>
    <n v="10"/>
    <n v="7"/>
    <s v="CD"/>
    <s v="Circuito"/>
    <n v="18"/>
    <n v="13770"/>
    <x v="2"/>
  </r>
  <r>
    <d v="2016-03-04T00:00:00"/>
    <s v="Ignacio"/>
    <s v="BAR"/>
    <s v="IDH"/>
    <n v="10"/>
    <n v="8"/>
    <n v="8"/>
    <n v="10"/>
    <n v="0"/>
    <s v="MJ"/>
    <s v="Circuito"/>
    <n v="12"/>
    <n v="13680"/>
    <x v="1"/>
  </r>
  <r>
    <d v="2016-03-14T00:00:00"/>
    <s v="Ignacio"/>
    <s v="BAR"/>
    <s v="OWF"/>
    <n v="4"/>
    <n v="7"/>
    <n v="5"/>
    <n v="4"/>
    <n v="9"/>
    <s v="PM"/>
    <s v="Circuito"/>
    <n v="12"/>
    <n v="3420"/>
    <x v="1"/>
  </r>
  <r>
    <d v="2016-03-18T00:00:00"/>
    <s v="Ignacio"/>
    <s v="BAR"/>
    <s v="MGG"/>
    <n v="2"/>
    <n v="6"/>
    <n v="1"/>
    <n v="2"/>
    <n v="1"/>
    <s v="LY"/>
    <s v="Estancia"/>
    <n v="9"/>
    <n v="5670"/>
    <x v="1"/>
  </r>
  <r>
    <d v="2016-03-22T00:00:00"/>
    <s v="Ignacio"/>
    <s v="BAR"/>
    <s v="MBY"/>
    <n v="6"/>
    <n v="6"/>
    <n v="8"/>
    <n v="6"/>
    <n v="5"/>
    <s v="HR"/>
    <s v="Crucero"/>
    <n v="11"/>
    <n v="5610"/>
    <x v="2"/>
  </r>
  <r>
    <d v="2016-03-25T00:00:00"/>
    <s v="Ignacio"/>
    <s v="BAR"/>
    <s v="PPB"/>
    <n v="3"/>
    <n v="9"/>
    <n v="9"/>
    <n v="6"/>
    <n v="5"/>
    <s v="ZI"/>
    <s v="Estancia"/>
    <n v="20"/>
    <n v="9000"/>
    <x v="1"/>
  </r>
  <r>
    <d v="2016-03-29T00:00:00"/>
    <s v="Ignacio"/>
    <s v="BAR"/>
    <s v="SUD"/>
    <n v="7"/>
    <n v="9"/>
    <n v="6"/>
    <n v="3"/>
    <n v="6"/>
    <s v="YY"/>
    <s v="Crucero"/>
    <n v="11"/>
    <n v="11880"/>
    <x v="1"/>
  </r>
  <r>
    <d v="2016-04-03T00:00:00"/>
    <s v="Ignacio"/>
    <s v="BAR"/>
    <s v="TMC"/>
    <n v="4"/>
    <n v="7"/>
    <n v="6"/>
    <n v="9"/>
    <n v="6"/>
    <s v="NO"/>
    <s v="Circuito"/>
    <n v="18"/>
    <n v="22680"/>
    <x v="1"/>
  </r>
  <r>
    <d v="2016-04-05T00:00:00"/>
    <s v="Ignacio"/>
    <s v="BAR"/>
    <s v="RIB"/>
    <n v="5"/>
    <n v="9"/>
    <n v="10"/>
    <n v="6"/>
    <n v="8"/>
    <s v="ZI"/>
    <s v="Estancia"/>
    <n v="11"/>
    <n v="4950"/>
    <x v="2"/>
  </r>
  <r>
    <d v="2016-04-11T00:00:00"/>
    <s v="Ignacio"/>
    <s v="BAR"/>
    <s v="WTN"/>
    <n v="7"/>
    <n v="6"/>
    <n v="10"/>
    <n v="7"/>
    <n v="10"/>
    <s v="QT"/>
    <s v="Circuito"/>
    <n v="10"/>
    <n v="5400"/>
    <x v="0"/>
  </r>
  <r>
    <d v="2016-04-16T00:00:00"/>
    <s v="Ignacio"/>
    <s v="BAR"/>
    <s v="WLH"/>
    <n v="5"/>
    <n v="6"/>
    <n v="4"/>
    <n v="9"/>
    <n v="8"/>
    <s v="US"/>
    <s v="Crucero"/>
    <n v="10"/>
    <n v="10200"/>
    <x v="2"/>
  </r>
  <r>
    <d v="2016-04-21T00:00:00"/>
    <s v="Ignacio"/>
    <s v="BAR"/>
    <s v="UDQ"/>
    <n v="4"/>
    <n v="8"/>
    <n v="3"/>
    <n v="9"/>
    <n v="6"/>
    <s v="CF"/>
    <s v="Crucero"/>
    <n v="14"/>
    <n v="10080"/>
    <x v="1"/>
  </r>
  <r>
    <d v="2016-04-22T00:00:00"/>
    <s v="Ignacio"/>
    <s v="BAR"/>
    <s v="BGI"/>
    <n v="10"/>
    <n v="9"/>
    <n v="7"/>
    <n v="7"/>
    <n v="7"/>
    <s v="CF"/>
    <s v="Crucero"/>
    <n v="11"/>
    <n v="7920"/>
    <x v="1"/>
  </r>
  <r>
    <d v="2016-04-26T00:00:00"/>
    <s v="Ignacio"/>
    <s v="BAR"/>
    <s v="REK"/>
    <n v="5"/>
    <n v="0"/>
    <n v="9"/>
    <n v="7"/>
    <n v="8"/>
    <s v="NO"/>
    <s v="Circuito"/>
    <n v="8"/>
    <n v="8960"/>
    <x v="0"/>
  </r>
  <r>
    <d v="2016-04-27T00:00:00"/>
    <s v="Ignacio"/>
    <s v="BAR"/>
    <s v="GOU"/>
    <n v="10"/>
    <n v="9"/>
    <n v="8"/>
    <n v="10"/>
    <n v="9"/>
    <s v="IP"/>
    <s v="Estancia"/>
    <n v="14"/>
    <n v="8960"/>
    <x v="2"/>
  </r>
  <r>
    <d v="2016-04-27T00:00:00"/>
    <s v="Ignacio"/>
    <s v="BAR"/>
    <s v="ZMQ"/>
    <n v="9"/>
    <n v="4"/>
    <n v="9"/>
    <n v="10"/>
    <n v="9"/>
    <s v="CF"/>
    <s v="Crucero"/>
    <n v="7"/>
    <n v="5040"/>
    <x v="2"/>
  </r>
  <r>
    <d v="2016-04-28T00:00:00"/>
    <s v="Ignacio"/>
    <s v="BAR"/>
    <s v="LRC"/>
    <n v="8"/>
    <n v="8"/>
    <n v="8"/>
    <n v="7"/>
    <n v="7"/>
    <s v="DL"/>
    <s v="Estancia"/>
    <n v="12"/>
    <n v="6480"/>
    <x v="1"/>
  </r>
  <r>
    <d v="2016-05-02T00:00:00"/>
    <s v="Ignacio"/>
    <s v="BAR"/>
    <s v="WWS"/>
    <n v="8"/>
    <n v="8"/>
    <n v="9"/>
    <n v="6"/>
    <n v="7"/>
    <s v="GI"/>
    <s v="Estancia"/>
    <n v="11"/>
    <n v="9350"/>
    <x v="0"/>
  </r>
  <r>
    <d v="2016-05-02T00:00:00"/>
    <s v="Ignacio"/>
    <s v="BAR"/>
    <s v="NSQ"/>
    <n v="8"/>
    <n v="0"/>
    <n v="0"/>
    <n v="1"/>
    <n v="4"/>
    <s v="HR"/>
    <s v="Crucero"/>
    <n v="16"/>
    <n v="8160"/>
    <x v="1"/>
  </r>
  <r>
    <d v="2016-05-02T00:00:00"/>
    <s v="Ignacio"/>
    <s v="BAR"/>
    <s v="BTX"/>
    <n v="10"/>
    <n v="6"/>
    <n v="6"/>
    <n v="7"/>
    <n v="5"/>
    <s v="NO"/>
    <s v="Circuito"/>
    <n v="16"/>
    <n v="19040"/>
    <x v="0"/>
  </r>
  <r>
    <d v="2016-05-09T00:00:00"/>
    <s v="Ignacio"/>
    <s v="BAR"/>
    <s v="RQZ"/>
    <n v="5"/>
    <n v="7"/>
    <n v="5"/>
    <n v="6"/>
    <n v="6"/>
    <s v="XK"/>
    <s v="Circuito"/>
    <n v="17"/>
    <n v="10115"/>
    <x v="1"/>
  </r>
  <r>
    <d v="2016-05-13T00:00:00"/>
    <s v="Ignacio"/>
    <s v="BAR"/>
    <s v="RRY"/>
    <n v="10"/>
    <n v="2"/>
    <n v="1"/>
    <n v="3"/>
    <n v="2"/>
    <s v="US"/>
    <s v="Crucero"/>
    <n v="14"/>
    <n v="14280"/>
    <x v="1"/>
  </r>
  <r>
    <d v="2016-05-15T00:00:00"/>
    <s v="Ignacio"/>
    <s v="BAR"/>
    <s v="QCT"/>
    <n v="7"/>
    <n v="10"/>
    <n v="6"/>
    <n v="4"/>
    <n v="6"/>
    <s v="QT"/>
    <s v="Circuito"/>
    <n v="8"/>
    <n v="4080"/>
    <x v="1"/>
  </r>
  <r>
    <d v="2016-05-18T00:00:00"/>
    <s v="Ignacio"/>
    <s v="BAR"/>
    <s v="UTN"/>
    <n v="5"/>
    <n v="5"/>
    <n v="5"/>
    <n v="8"/>
    <n v="6"/>
    <s v="ZI"/>
    <s v="Estancia"/>
    <n v="16"/>
    <n v="6800"/>
    <x v="2"/>
  </r>
  <r>
    <d v="2016-05-24T00:00:00"/>
    <s v="Ignacio"/>
    <s v="BAR"/>
    <s v="ROC"/>
    <n v="9"/>
    <n v="9"/>
    <n v="9"/>
    <n v="10"/>
    <n v="3"/>
    <s v="QT"/>
    <s v="Circuito"/>
    <n v="12"/>
    <n v="6120"/>
    <x v="1"/>
  </r>
  <r>
    <d v="2016-05-26T00:00:00"/>
    <s v="Ignacio"/>
    <s v="BAR"/>
    <s v="SVJ"/>
    <n v="8"/>
    <n v="5"/>
    <n v="0"/>
    <n v="10"/>
    <n v="7"/>
    <s v="LY"/>
    <s v="Estancia"/>
    <n v="11"/>
    <n v="6545"/>
    <x v="2"/>
  </r>
  <r>
    <d v="2016-05-28T00:00:00"/>
    <s v="Ignacio"/>
    <s v="BAR"/>
    <s v="TKP"/>
    <n v="9"/>
    <n v="5"/>
    <n v="10"/>
    <n v="5"/>
    <n v="9"/>
    <s v="HR"/>
    <s v="Crucero"/>
    <n v="13"/>
    <n v="6630"/>
    <x v="2"/>
  </r>
  <r>
    <d v="2016-06-04T00:00:00"/>
    <s v="Ignacio"/>
    <s v="BAR"/>
    <s v="YQC"/>
    <n v="7"/>
    <n v="6"/>
    <n v="4"/>
    <n v="6"/>
    <n v="5"/>
    <s v="ZA"/>
    <s v="Estancia"/>
    <n v="6"/>
    <n v="6480"/>
    <x v="1"/>
  </r>
  <r>
    <d v="2016-06-04T00:00:00"/>
    <s v="Ignacio"/>
    <s v="BAR"/>
    <s v="IVB"/>
    <n v="7"/>
    <n v="7"/>
    <n v="9"/>
    <n v="5"/>
    <n v="1"/>
    <s v="OQ"/>
    <s v="Estancia"/>
    <n v="18"/>
    <n v="4320"/>
    <x v="0"/>
  </r>
  <r>
    <d v="2016-06-10T00:00:00"/>
    <s v="Ignacio"/>
    <s v="BAR"/>
    <s v="XZK"/>
    <n v="4"/>
    <n v="10"/>
    <n v="10"/>
    <n v="8"/>
    <n v="10"/>
    <s v="CD"/>
    <s v="Circuito"/>
    <n v="8"/>
    <n v="6840"/>
    <x v="1"/>
  </r>
  <r>
    <d v="2016-06-14T00:00:00"/>
    <s v="Ignacio"/>
    <s v="BAR"/>
    <s v="QCH"/>
    <n v="10"/>
    <n v="8"/>
    <n v="10"/>
    <n v="6"/>
    <n v="10"/>
    <s v="MJ"/>
    <s v="Circuito"/>
    <n v="12"/>
    <n v="11520"/>
    <x v="2"/>
  </r>
  <r>
    <d v="2016-06-17T00:00:00"/>
    <s v="Ignacio"/>
    <s v="BAR"/>
    <s v="WUM"/>
    <n v="3"/>
    <n v="3"/>
    <n v="4"/>
    <n v="5"/>
    <n v="7"/>
    <s v="HR"/>
    <s v="Crucero"/>
    <n v="8"/>
    <n v="4320"/>
    <x v="1"/>
  </r>
  <r>
    <d v="2016-06-18T00:00:00"/>
    <s v="Ignacio"/>
    <s v="BAR"/>
    <s v="FIF"/>
    <n v="5"/>
    <n v="9"/>
    <n v="6"/>
    <n v="9"/>
    <n v="6"/>
    <s v="QT"/>
    <s v="Circuito"/>
    <n v="5"/>
    <n v="2700"/>
    <x v="0"/>
  </r>
  <r>
    <d v="2016-06-19T00:00:00"/>
    <s v="Ignacio"/>
    <s v="BAR"/>
    <s v="VVD"/>
    <n v="5"/>
    <n v="3"/>
    <n v="9"/>
    <n v="5"/>
    <n v="10"/>
    <s v="HR"/>
    <s v="Crucero"/>
    <n v="12"/>
    <n v="6840"/>
    <x v="1"/>
  </r>
  <r>
    <d v="2016-06-26T00:00:00"/>
    <s v="Ignacio"/>
    <s v="BAR"/>
    <s v="SJQ"/>
    <n v="8"/>
    <n v="9"/>
    <n v="6"/>
    <n v="4"/>
    <n v="8"/>
    <s v="CD"/>
    <s v="Circuito"/>
    <n v="11"/>
    <n v="7920"/>
    <x v="0"/>
  </r>
  <r>
    <d v="2016-06-27T00:00:00"/>
    <s v="Ignacio"/>
    <s v="BAR"/>
    <s v="IQP"/>
    <n v="5"/>
    <n v="6"/>
    <n v="3"/>
    <n v="7"/>
    <n v="9"/>
    <s v="US"/>
    <s v="Crucero"/>
    <n v="15"/>
    <n v="15300"/>
    <x v="0"/>
  </r>
  <r>
    <d v="2016-06-29T00:00:00"/>
    <s v="Ignacio"/>
    <s v="BAR"/>
    <s v="ZOQ"/>
    <n v="4"/>
    <n v="7"/>
    <n v="7"/>
    <n v="7"/>
    <n v="10"/>
    <s v="FA"/>
    <s v="Crucero"/>
    <n v="7"/>
    <n v="3325"/>
    <x v="1"/>
  </r>
  <r>
    <d v="2016-07-05T00:00:00"/>
    <s v="Ignacio"/>
    <s v="BAR"/>
    <s v="FHO"/>
    <n v="4"/>
    <n v="6"/>
    <n v="4"/>
    <n v="3"/>
    <n v="1"/>
    <s v="RA"/>
    <s v="Crucero"/>
    <n v="13"/>
    <n v="5850"/>
    <x v="1"/>
  </r>
  <r>
    <d v="2016-07-09T00:00:00"/>
    <s v="Ignacio"/>
    <s v="BAR"/>
    <s v="FWU"/>
    <n v="6"/>
    <n v="8"/>
    <n v="8"/>
    <n v="6"/>
    <n v="7"/>
    <s v="GI"/>
    <s v="Estancia"/>
    <n v="14"/>
    <n v="11900"/>
    <x v="2"/>
  </r>
  <r>
    <d v="2016-07-15T00:00:00"/>
    <s v="Ignacio"/>
    <s v="BAR"/>
    <s v="ACP"/>
    <n v="10"/>
    <n v="7"/>
    <n v="10"/>
    <n v="7"/>
    <n v="9"/>
    <s v="HR"/>
    <s v="Crucero"/>
    <n v="10"/>
    <n v="5700"/>
    <x v="1"/>
  </r>
  <r>
    <d v="2016-07-25T00:00:00"/>
    <s v="Ignacio"/>
    <s v="BAR"/>
    <s v="NSX"/>
    <n v="4"/>
    <n v="3"/>
    <n v="5"/>
    <n v="5"/>
    <n v="4"/>
    <s v="ZI"/>
    <s v="Estancia"/>
    <n v="14"/>
    <n v="6300"/>
    <x v="1"/>
  </r>
  <r>
    <d v="2016-08-07T00:00:00"/>
    <s v="Ignacio"/>
    <s v="BAR"/>
    <s v="STU"/>
    <n v="5"/>
    <n v="6"/>
    <n v="10"/>
    <n v="5"/>
    <n v="5"/>
    <s v="MJ"/>
    <s v="Circuito"/>
    <n v="19"/>
    <n v="21660"/>
    <x v="1"/>
  </r>
  <r>
    <d v="2016-08-13T00:00:00"/>
    <s v="Ignacio"/>
    <s v="BAR"/>
    <s v="FZU"/>
    <n v="9"/>
    <n v="7"/>
    <n v="6"/>
    <n v="8"/>
    <n v="9"/>
    <s v="MJ"/>
    <s v="Circuito"/>
    <n v="8"/>
    <n v="7680"/>
    <x v="2"/>
  </r>
  <r>
    <d v="2016-08-13T00:00:00"/>
    <s v="Ignacio"/>
    <s v="BAR"/>
    <s v="FFT"/>
    <n v="0"/>
    <n v="10"/>
    <n v="9"/>
    <n v="0"/>
    <n v="5"/>
    <s v="HN"/>
    <s v="Estancia"/>
    <n v="10"/>
    <n v="13300"/>
    <x v="1"/>
  </r>
  <r>
    <d v="2016-08-15T00:00:00"/>
    <s v="Ignacio"/>
    <s v="BAR"/>
    <s v="TTL"/>
    <n v="8"/>
    <n v="10"/>
    <n v="9"/>
    <n v="7"/>
    <n v="7"/>
    <s v="XY"/>
    <s v="Circuito"/>
    <n v="12"/>
    <n v="12960"/>
    <x v="1"/>
  </r>
  <r>
    <d v="2016-08-16T00:00:00"/>
    <s v="Ignacio"/>
    <s v="BAR"/>
    <s v="KXO"/>
    <n v="5"/>
    <n v="4"/>
    <n v="5"/>
    <n v="0"/>
    <n v="10"/>
    <s v="RA"/>
    <s v="Crucero"/>
    <n v="9"/>
    <n v="3825"/>
    <x v="2"/>
  </r>
  <r>
    <d v="2016-08-17T00:00:00"/>
    <s v="Ignacio"/>
    <s v="BAR"/>
    <s v="UAX"/>
    <n v="10"/>
    <n v="8"/>
    <n v="8"/>
    <n v="8"/>
    <n v="9"/>
    <s v="WY"/>
    <s v="Circuito"/>
    <n v="8"/>
    <n v="2040"/>
    <x v="2"/>
  </r>
  <r>
    <d v="2016-08-19T00:00:00"/>
    <s v="Ignacio"/>
    <s v="BAR"/>
    <s v="PNQ"/>
    <n v="3"/>
    <n v="9"/>
    <n v="10"/>
    <n v="9"/>
    <n v="8"/>
    <s v="DF"/>
    <s v="Crucero"/>
    <n v="2"/>
    <n v="480"/>
    <x v="2"/>
  </r>
  <r>
    <d v="2016-08-21T00:00:00"/>
    <s v="Ignacio"/>
    <s v="BAR"/>
    <s v="AVG"/>
    <n v="2"/>
    <n v="10"/>
    <n v="1"/>
    <n v="3"/>
    <n v="8"/>
    <s v="US"/>
    <s v="Crucero"/>
    <n v="12"/>
    <n v="13680"/>
    <x v="1"/>
  </r>
  <r>
    <d v="2016-08-24T00:00:00"/>
    <s v="Ignacio"/>
    <s v="BAR"/>
    <s v="JBK"/>
    <n v="6"/>
    <n v="5"/>
    <n v="6"/>
    <n v="3"/>
    <n v="6"/>
    <s v="MJ"/>
    <s v="Circuito"/>
    <n v="2"/>
    <n v="2160"/>
    <x v="1"/>
  </r>
  <r>
    <d v="2016-08-27T00:00:00"/>
    <s v="Ignacio"/>
    <s v="BAR"/>
    <s v="VYB"/>
    <n v="10"/>
    <n v="8"/>
    <n v="7"/>
    <n v="9"/>
    <n v="10"/>
    <s v="GI"/>
    <s v="Estancia"/>
    <n v="16"/>
    <n v="15200"/>
    <x v="1"/>
  </r>
  <r>
    <d v="2016-08-27T00:00:00"/>
    <s v="Ignacio"/>
    <s v="BAR"/>
    <s v="GVU"/>
    <n v="7"/>
    <n v="6"/>
    <n v="8"/>
    <n v="8"/>
    <n v="10"/>
    <s v="OQ"/>
    <s v="Estancia"/>
    <n v="16"/>
    <n v="4560"/>
    <x v="1"/>
  </r>
  <r>
    <d v="2016-08-28T00:00:00"/>
    <s v="Ignacio"/>
    <s v="BAR"/>
    <s v="CJT"/>
    <n v="2"/>
    <n v="6"/>
    <n v="9"/>
    <n v="6"/>
    <n v="3"/>
    <s v="LY"/>
    <s v="Estancia"/>
    <n v="11"/>
    <n v="6160"/>
    <x v="2"/>
  </r>
  <r>
    <d v="2016-08-30T00:00:00"/>
    <s v="Ignacio"/>
    <s v="BAR"/>
    <s v="AIX"/>
    <n v="8"/>
    <n v="6"/>
    <n v="5"/>
    <n v="5"/>
    <n v="0"/>
    <s v="XY"/>
    <s v="Circuito"/>
    <n v="18"/>
    <n v="19440"/>
    <x v="1"/>
  </r>
  <r>
    <d v="2016-09-01T00:00:00"/>
    <s v="Ignacio"/>
    <s v="BAR"/>
    <s v="LII"/>
    <n v="8"/>
    <n v="5"/>
    <n v="0"/>
    <n v="8"/>
    <n v="7"/>
    <s v="HR"/>
    <s v="Crucero"/>
    <n v="4"/>
    <n v="2280"/>
    <x v="1"/>
  </r>
  <r>
    <d v="2016-09-14T00:00:00"/>
    <s v="Ignacio"/>
    <s v="BAR"/>
    <s v="YWE"/>
    <n v="5"/>
    <n v="3"/>
    <n v="5"/>
    <n v="3"/>
    <n v="6"/>
    <s v="IP"/>
    <s v="Estancia"/>
    <n v="9"/>
    <n v="6840"/>
    <x v="1"/>
  </r>
  <r>
    <d v="2016-09-21T00:00:00"/>
    <s v="Ignacio"/>
    <s v="BAR"/>
    <s v="MRK"/>
    <n v="6"/>
    <n v="10"/>
    <n v="9"/>
    <n v="9"/>
    <n v="6"/>
    <s v="ZI"/>
    <s v="Estancia"/>
    <n v="10"/>
    <n v="4750"/>
    <x v="1"/>
  </r>
  <r>
    <d v="2016-09-22T00:00:00"/>
    <s v="Ignacio"/>
    <s v="BAR"/>
    <s v="FIL"/>
    <n v="5"/>
    <n v="7"/>
    <n v="10"/>
    <n v="5"/>
    <n v="0"/>
    <s v="FA"/>
    <s v="Crucero"/>
    <n v="19"/>
    <n v="9025"/>
    <x v="1"/>
  </r>
  <r>
    <d v="2016-09-27T00:00:00"/>
    <s v="Ignacio"/>
    <s v="BAR"/>
    <s v="KQZ"/>
    <n v="6"/>
    <n v="6"/>
    <n v="6"/>
    <n v="3"/>
    <n v="6"/>
    <s v="ZI"/>
    <s v="Estancia"/>
    <n v="17"/>
    <n v="7650"/>
    <x v="1"/>
  </r>
  <r>
    <d v="2016-10-09T00:00:00"/>
    <s v="Ignacio"/>
    <s v="BAR"/>
    <s v="MZU"/>
    <n v="1"/>
    <n v="7"/>
    <n v="6"/>
    <n v="1"/>
    <n v="5"/>
    <s v="UI"/>
    <s v="Crucero"/>
    <n v="15"/>
    <n v="12150"/>
    <x v="1"/>
  </r>
  <r>
    <d v="2016-10-15T00:00:00"/>
    <s v="Ignacio"/>
    <s v="BAR"/>
    <s v="ICJ"/>
    <n v="4"/>
    <n v="6"/>
    <n v="3"/>
    <n v="1"/>
    <n v="2"/>
    <s v="HR"/>
    <s v="Crucero"/>
    <n v="15"/>
    <n v="8550"/>
    <x v="1"/>
  </r>
  <r>
    <d v="2016-10-15T00:00:00"/>
    <s v="Ignacio"/>
    <s v="BAR"/>
    <s v="ZKM"/>
    <n v="7"/>
    <n v="6"/>
    <n v="2"/>
    <n v="7"/>
    <n v="8"/>
    <s v="RA"/>
    <s v="Crucero"/>
    <n v="6"/>
    <n v="2850"/>
    <x v="1"/>
  </r>
  <r>
    <d v="2016-10-17T00:00:00"/>
    <s v="Ignacio"/>
    <s v="BAR"/>
    <s v="BMX"/>
    <n v="9"/>
    <n v="9"/>
    <n v="10"/>
    <n v="8"/>
    <n v="3"/>
    <s v="GI"/>
    <s v="Estancia"/>
    <n v="9"/>
    <n v="8550"/>
    <x v="1"/>
  </r>
  <r>
    <d v="2016-10-20T00:00:00"/>
    <s v="Ignacio"/>
    <s v="BAR"/>
    <s v="CER"/>
    <n v="4"/>
    <n v="10"/>
    <n v="6"/>
    <n v="8"/>
    <n v="5"/>
    <s v="XK"/>
    <s v="Circuito"/>
    <n v="20"/>
    <n v="13300"/>
    <x v="1"/>
  </r>
  <r>
    <d v="2016-10-23T00:00:00"/>
    <s v="Ignacio"/>
    <s v="BAR"/>
    <s v="PLC"/>
    <n v="10"/>
    <n v="7"/>
    <n v="5"/>
    <n v="7"/>
    <n v="9"/>
    <s v="WY"/>
    <s v="Circuito"/>
    <n v="9"/>
    <n v="2430"/>
    <x v="0"/>
  </r>
  <r>
    <d v="2016-10-25T00:00:00"/>
    <s v="Ignacio"/>
    <s v="BAR"/>
    <s v="CFE"/>
    <n v="5"/>
    <n v="6"/>
    <n v="7"/>
    <n v="9"/>
    <n v="7"/>
    <s v="ZA"/>
    <s v="Estancia"/>
    <n v="10"/>
    <n v="10800"/>
    <x v="1"/>
  </r>
  <r>
    <d v="2016-10-26T00:00:00"/>
    <s v="Ignacio"/>
    <s v="BAR"/>
    <s v="QCT"/>
    <n v="0"/>
    <n v="6"/>
    <n v="7"/>
    <n v="5"/>
    <n v="5"/>
    <s v="DF"/>
    <s v="Crucero"/>
    <n v="20"/>
    <n v="5700"/>
    <x v="1"/>
  </r>
  <r>
    <d v="2016-10-28T00:00:00"/>
    <s v="Ignacio"/>
    <s v="BAR"/>
    <s v="HIQ"/>
    <n v="5"/>
    <n v="6"/>
    <n v="6"/>
    <n v="6"/>
    <n v="8"/>
    <s v="WY"/>
    <s v="Circuito"/>
    <n v="5"/>
    <n v="1425"/>
    <x v="1"/>
  </r>
  <r>
    <d v="2016-10-28T00:00:00"/>
    <s v="Ignacio"/>
    <s v="BAR"/>
    <s v="DVI"/>
    <n v="1"/>
    <n v="3"/>
    <n v="3"/>
    <n v="3"/>
    <n v="7"/>
    <s v="LY"/>
    <s v="Estancia"/>
    <n v="13"/>
    <n v="8190"/>
    <x v="1"/>
  </r>
  <r>
    <d v="2016-11-04T00:00:00"/>
    <s v="Ignacio"/>
    <s v="BAR"/>
    <s v="IYU"/>
    <n v="5"/>
    <n v="9"/>
    <n v="7"/>
    <n v="6"/>
    <n v="4"/>
    <s v="PM"/>
    <s v="Circuito"/>
    <n v="6"/>
    <n v="1530"/>
    <x v="1"/>
  </r>
  <r>
    <d v="2016-11-07T00:00:00"/>
    <s v="Ignacio"/>
    <s v="BAR"/>
    <s v="WGR"/>
    <n v="4"/>
    <n v="0"/>
    <n v="5"/>
    <n v="4"/>
    <n v="7"/>
    <s v="MJ"/>
    <s v="Circuito"/>
    <n v="11"/>
    <n v="11220"/>
    <x v="1"/>
  </r>
  <r>
    <d v="2016-11-11T00:00:00"/>
    <s v="Ignacio"/>
    <s v="BAR"/>
    <s v="AXP"/>
    <n v="6"/>
    <n v="4"/>
    <n v="4"/>
    <n v="7"/>
    <n v="7"/>
    <s v="XK"/>
    <s v="Circuito"/>
    <n v="9"/>
    <n v="5355"/>
    <x v="1"/>
  </r>
  <r>
    <d v="2016-11-13T00:00:00"/>
    <s v="Ignacio"/>
    <s v="BAR"/>
    <s v="KYD"/>
    <n v="4"/>
    <n v="7"/>
    <n v="8"/>
    <n v="7"/>
    <n v="9"/>
    <s v="DL"/>
    <s v="Estancia"/>
    <n v="10"/>
    <n v="5100"/>
    <x v="1"/>
  </r>
  <r>
    <d v="2016-11-18T00:00:00"/>
    <s v="Ignacio"/>
    <s v="BAR"/>
    <s v="KWO"/>
    <n v="8"/>
    <n v="5"/>
    <n v="6"/>
    <n v="2"/>
    <n v="8"/>
    <s v="DL"/>
    <s v="Estancia"/>
    <n v="4"/>
    <n v="2040"/>
    <x v="2"/>
  </r>
  <r>
    <d v="2016-11-19T00:00:00"/>
    <s v="Ignacio"/>
    <s v="BAR"/>
    <s v="BSQ"/>
    <n v="10"/>
    <n v="9"/>
    <n v="0"/>
    <n v="9"/>
    <n v="9"/>
    <s v="PM"/>
    <s v="Circuito"/>
    <n v="15"/>
    <n v="3825"/>
    <x v="2"/>
  </r>
  <r>
    <d v="2016-11-23T00:00:00"/>
    <s v="Ignacio"/>
    <s v="BAR"/>
    <s v="QCZ"/>
    <n v="9"/>
    <n v="6"/>
    <n v="8"/>
    <n v="4"/>
    <n v="6"/>
    <s v="CD"/>
    <s v="Circuito"/>
    <n v="5"/>
    <n v="3825"/>
    <x v="2"/>
  </r>
  <r>
    <d v="2016-11-29T00:00:00"/>
    <s v="Ignacio"/>
    <s v="BAR"/>
    <s v="IWT"/>
    <n v="9"/>
    <n v="3"/>
    <n v="2"/>
    <n v="7"/>
    <n v="0"/>
    <s v="ZI"/>
    <s v="Estancia"/>
    <n v="9"/>
    <n v="3825"/>
    <x v="1"/>
  </r>
  <r>
    <d v="2016-12-02T00:00:00"/>
    <s v="Ignacio"/>
    <s v="BAR"/>
    <s v="ZCZ"/>
    <n v="4"/>
    <n v="10"/>
    <n v="8"/>
    <n v="7"/>
    <n v="7"/>
    <s v="ZI"/>
    <s v="Estancia"/>
    <n v="9"/>
    <n v="4275"/>
    <x v="1"/>
  </r>
  <r>
    <d v="2016-12-02T00:00:00"/>
    <s v="Ignacio"/>
    <s v="BAR"/>
    <s v="IXN"/>
    <n v="3"/>
    <n v="5"/>
    <n v="2"/>
    <n v="3"/>
    <n v="6"/>
    <s v="IU"/>
    <s v="Circuito"/>
    <n v="9"/>
    <n v="5130"/>
    <x v="1"/>
  </r>
  <r>
    <d v="2016-12-18T00:00:00"/>
    <s v="Ignacio"/>
    <s v="BAR"/>
    <s v="LSR"/>
    <n v="8"/>
    <n v="7"/>
    <n v="8"/>
    <n v="9"/>
    <n v="7"/>
    <s v="DL"/>
    <s v="Estancia"/>
    <n v="17"/>
    <n v="8670"/>
    <x v="0"/>
  </r>
  <r>
    <d v="2016-12-21T00:00:00"/>
    <s v="Ignacio"/>
    <s v="BAR"/>
    <s v="UTN"/>
    <n v="4"/>
    <n v="6"/>
    <n v="6"/>
    <n v="10"/>
    <n v="4"/>
    <s v="ZI"/>
    <s v="Estancia"/>
    <n v="9"/>
    <n v="3825"/>
    <x v="2"/>
  </r>
  <r>
    <d v="2016-12-24T00:00:00"/>
    <s v="Ignacio"/>
    <s v="BAR"/>
    <s v="JBR"/>
    <n v="2"/>
    <n v="5"/>
    <n v="10"/>
    <n v="7"/>
    <n v="8"/>
    <s v="IP"/>
    <s v="Estancia"/>
    <n v="14"/>
    <n v="10640"/>
    <x v="1"/>
  </r>
  <r>
    <d v="2016-12-27T00:00:00"/>
    <s v="Ignacio"/>
    <s v="BAR"/>
    <s v="SLG"/>
    <n v="2"/>
    <n v="5"/>
    <n v="9"/>
    <n v="4"/>
    <n v="4"/>
    <s v="IU"/>
    <s v="Circuito"/>
    <n v="14"/>
    <n v="7140"/>
    <x v="2"/>
  </r>
  <r>
    <d v="2014-01-02T00:00:00"/>
    <s v="Juan"/>
    <s v="MAD"/>
    <s v="FJE"/>
    <n v="8"/>
    <n v="10"/>
    <n v="2"/>
    <n v="6"/>
    <n v="9"/>
    <s v="NO"/>
    <s v="Circuito"/>
    <n v="16"/>
    <n v="15360"/>
    <x v="0"/>
  </r>
  <r>
    <d v="2014-01-06T00:00:00"/>
    <s v="Juan"/>
    <s v="MAD"/>
    <s v="TYZ"/>
    <n v="4"/>
    <n v="6"/>
    <n v="6"/>
    <n v="6"/>
    <n v="9"/>
    <s v="PY"/>
    <s v="Crucero"/>
    <n v="17"/>
    <n v="13005"/>
    <x v="2"/>
  </r>
  <r>
    <d v="2014-01-08T00:00:00"/>
    <s v="Juan"/>
    <s v="MAD"/>
    <s v="TUK"/>
    <n v="2"/>
    <n v="1"/>
    <n v="2"/>
    <n v="4"/>
    <n v="2"/>
    <s v="IP"/>
    <s v="Estancia"/>
    <n v="17"/>
    <n v="8670"/>
    <x v="1"/>
  </r>
  <r>
    <d v="2014-01-14T00:00:00"/>
    <s v="Juan"/>
    <s v="MAD"/>
    <s v="FZK"/>
    <n v="0"/>
    <n v="5"/>
    <n v="6"/>
    <n v="0"/>
    <n v="4"/>
    <s v="HR"/>
    <s v="Crucero"/>
    <n v="15"/>
    <n v="7650"/>
    <x v="1"/>
  </r>
  <r>
    <d v="2014-01-22T00:00:00"/>
    <s v="Juan"/>
    <s v="MAD"/>
    <s v="MNC"/>
    <n v="6"/>
    <n v="7"/>
    <n v="3"/>
    <n v="3"/>
    <n v="4"/>
    <s v="MJ"/>
    <s v="Circuito"/>
    <n v="9"/>
    <n v="9180"/>
    <x v="1"/>
  </r>
  <r>
    <d v="2014-01-23T00:00:00"/>
    <s v="Juan"/>
    <s v="MAD"/>
    <s v="BUT"/>
    <n v="10"/>
    <n v="9"/>
    <n v="7"/>
    <n v="9"/>
    <n v="9"/>
    <s v="OQ"/>
    <s v="Estancia"/>
    <n v="16"/>
    <n v="4080"/>
    <x v="1"/>
  </r>
  <r>
    <d v="2014-01-24T00:00:00"/>
    <s v="Juan"/>
    <s v="MAD"/>
    <s v="ZNB"/>
    <n v="1"/>
    <n v="6"/>
    <n v="8"/>
    <n v="5"/>
    <n v="6"/>
    <s v="NO"/>
    <s v="Circuito"/>
    <n v="12"/>
    <n v="12240"/>
    <x v="2"/>
  </r>
  <r>
    <d v="2014-01-27T00:00:00"/>
    <s v="Juan"/>
    <s v="MAD"/>
    <s v="TAR"/>
    <n v="4"/>
    <n v="3"/>
    <n v="4"/>
    <n v="4"/>
    <n v="4"/>
    <s v="YY"/>
    <s v="Crucero"/>
    <n v="16"/>
    <n v="13600"/>
    <x v="1"/>
  </r>
  <r>
    <d v="2014-01-27T00:00:00"/>
    <s v="Juan"/>
    <s v="MAD"/>
    <s v="YXS"/>
    <n v="8"/>
    <n v="4"/>
    <n v="4"/>
    <n v="2"/>
    <n v="6"/>
    <s v="IP"/>
    <s v="Estancia"/>
    <n v="14"/>
    <n v="7140"/>
    <x v="1"/>
  </r>
  <r>
    <d v="2014-01-30T00:00:00"/>
    <s v="Juan"/>
    <s v="MAD"/>
    <s v="TVL"/>
    <n v="1"/>
    <n v="3"/>
    <n v="3"/>
    <n v="4"/>
    <n v="4"/>
    <s v="DL"/>
    <s v="Estancia"/>
    <n v="16"/>
    <n v="8160"/>
    <x v="1"/>
  </r>
  <r>
    <d v="2014-02-01T00:00:00"/>
    <s v="Juan"/>
    <s v="MAD"/>
    <s v="TTR"/>
    <n v="1"/>
    <n v="1"/>
    <n v="2"/>
    <n v="2"/>
    <n v="5"/>
    <s v="US"/>
    <s v="Crucero"/>
    <n v="12"/>
    <n v="10800"/>
    <x v="1"/>
  </r>
  <r>
    <d v="2014-02-01T00:00:00"/>
    <s v="Juan"/>
    <s v="MAD"/>
    <s v="WAK"/>
    <n v="3"/>
    <n v="5"/>
    <n v="5"/>
    <n v="6"/>
    <n v="4"/>
    <s v="NO"/>
    <s v="Circuito"/>
    <n v="13"/>
    <n v="12480"/>
    <x v="0"/>
  </r>
  <r>
    <d v="2014-02-01T00:00:00"/>
    <s v="Juan"/>
    <s v="MAD"/>
    <s v="HHP"/>
    <n v="7"/>
    <n v="3"/>
    <n v="7"/>
    <n v="6"/>
    <n v="4"/>
    <s v="WL"/>
    <s v="Circuito"/>
    <n v="11"/>
    <n v="6160"/>
    <x v="2"/>
  </r>
  <r>
    <d v="2014-02-02T00:00:00"/>
    <s v="Juan"/>
    <s v="MAD"/>
    <s v="VPT"/>
    <n v="8"/>
    <n v="2"/>
    <n v="7"/>
    <n v="4"/>
    <n v="7"/>
    <s v="MJ"/>
    <s v="Circuito"/>
    <n v="14"/>
    <n v="15120"/>
    <x v="2"/>
  </r>
  <r>
    <d v="2014-02-04T00:00:00"/>
    <s v="Juan"/>
    <s v="MAD"/>
    <s v="ZIQ"/>
    <n v="4"/>
    <n v="3"/>
    <n v="3"/>
    <n v="6"/>
    <n v="9"/>
    <s v="PM"/>
    <s v="Circuito"/>
    <n v="13"/>
    <n v="3510"/>
    <x v="1"/>
  </r>
  <r>
    <d v="2014-02-07T00:00:00"/>
    <s v="Juan"/>
    <s v="MAD"/>
    <s v="OCY"/>
    <n v="6"/>
    <n v="7"/>
    <n v="5"/>
    <n v="5"/>
    <n v="6"/>
    <s v="XK"/>
    <s v="Circuito"/>
    <n v="10"/>
    <n v="4500"/>
    <x v="1"/>
  </r>
  <r>
    <d v="2014-02-08T00:00:00"/>
    <s v="Juan"/>
    <s v="MAD"/>
    <s v="XHS"/>
    <n v="7"/>
    <n v="4"/>
    <n v="9"/>
    <n v="6"/>
    <n v="8"/>
    <s v="ZI"/>
    <s v="Estancia"/>
    <n v="12"/>
    <n v="3240"/>
    <x v="1"/>
  </r>
  <r>
    <d v="2014-02-10T00:00:00"/>
    <s v="Juan"/>
    <s v="MAD"/>
    <s v="LPF"/>
    <n v="7"/>
    <n v="7"/>
    <n v="8"/>
    <n v="4"/>
    <n v="10"/>
    <s v="WL"/>
    <s v="Circuito"/>
    <n v="15"/>
    <n v="9450"/>
    <x v="1"/>
  </r>
  <r>
    <d v="2014-02-15T00:00:00"/>
    <s v="Juan"/>
    <s v="MAD"/>
    <s v="QHU"/>
    <n v="4"/>
    <n v="3"/>
    <n v="3"/>
    <n v="4"/>
    <n v="5"/>
    <s v="ZA"/>
    <s v="Estancia"/>
    <n v="18"/>
    <n v="19440"/>
    <x v="1"/>
  </r>
  <r>
    <d v="2014-02-17T00:00:00"/>
    <s v="Juan"/>
    <s v="MAD"/>
    <s v="NFD"/>
    <n v="1"/>
    <n v="4"/>
    <n v="1"/>
    <n v="6"/>
    <n v="0"/>
    <s v="DL"/>
    <s v="Estancia"/>
    <n v="15"/>
    <n v="8100"/>
    <x v="1"/>
  </r>
  <r>
    <d v="2014-02-18T00:00:00"/>
    <s v="Juan"/>
    <s v="MAD"/>
    <s v="ULA"/>
    <n v="8"/>
    <n v="5"/>
    <n v="8"/>
    <n v="6"/>
    <n v="8"/>
    <s v="WL"/>
    <s v="Circuito"/>
    <n v="16"/>
    <n v="9520"/>
    <x v="2"/>
  </r>
  <r>
    <d v="2014-02-21T00:00:00"/>
    <s v="Juan"/>
    <s v="MAD"/>
    <s v="SKJ"/>
    <n v="5"/>
    <n v="10"/>
    <n v="2"/>
    <n v="7"/>
    <n v="7"/>
    <s v="DL"/>
    <s v="Estancia"/>
    <n v="15"/>
    <n v="8100"/>
    <x v="1"/>
  </r>
  <r>
    <d v="2014-02-22T00:00:00"/>
    <s v="Juan"/>
    <s v="MAD"/>
    <s v="ZDF"/>
    <n v="7"/>
    <n v="5"/>
    <n v="5"/>
    <n v="7"/>
    <n v="5"/>
    <s v="PM"/>
    <s v="Circuito"/>
    <n v="15"/>
    <n v="4050"/>
    <x v="1"/>
  </r>
  <r>
    <d v="2014-02-22T00:00:00"/>
    <s v="Juan"/>
    <s v="MAD"/>
    <s v="FUP"/>
    <n v="9"/>
    <n v="5"/>
    <n v="7"/>
    <n v="8"/>
    <n v="8"/>
    <s v="HR"/>
    <s v="Crucero"/>
    <n v="14"/>
    <n v="7560"/>
    <x v="1"/>
  </r>
  <r>
    <d v="2014-02-25T00:00:00"/>
    <s v="Juan"/>
    <s v="MAD"/>
    <s v="YQC"/>
    <n v="7"/>
    <n v="7"/>
    <n v="8"/>
    <n v="9"/>
    <n v="5"/>
    <s v="IU"/>
    <s v="Circuito"/>
    <n v="14"/>
    <n v="7560"/>
    <x v="1"/>
  </r>
  <r>
    <d v="2014-02-26T00:00:00"/>
    <s v="Juan"/>
    <s v="MAD"/>
    <s v="KKJ"/>
    <n v="3"/>
    <n v="8"/>
    <n v="5"/>
    <n v="8"/>
    <n v="10"/>
    <s v="XK"/>
    <s v="Circuito"/>
    <n v="17"/>
    <n v="7650"/>
    <x v="0"/>
  </r>
  <r>
    <d v="2014-02-27T00:00:00"/>
    <s v="Juan"/>
    <s v="MAD"/>
    <s v="YRU"/>
    <n v="7"/>
    <n v="7"/>
    <n v="9"/>
    <n v="8"/>
    <n v="5"/>
    <s v="XK"/>
    <s v="Circuito"/>
    <n v="17"/>
    <n v="6800"/>
    <x v="0"/>
  </r>
  <r>
    <d v="2014-03-01T00:00:00"/>
    <s v="Juan"/>
    <s v="MAD"/>
    <s v="SEH"/>
    <n v="4"/>
    <n v="6"/>
    <n v="6"/>
    <n v="3"/>
    <n v="5"/>
    <s v="XY"/>
    <s v="Circuito"/>
    <n v="18"/>
    <n v="15300"/>
    <x v="0"/>
  </r>
  <r>
    <d v="2014-03-02T00:00:00"/>
    <s v="Juan"/>
    <s v="MAD"/>
    <s v="DFD"/>
    <n v="3"/>
    <n v="5"/>
    <n v="5"/>
    <n v="8"/>
    <n v="5"/>
    <s v="NO"/>
    <s v="Circuito"/>
    <n v="20"/>
    <n v="20400"/>
    <x v="0"/>
  </r>
  <r>
    <d v="2014-03-03T00:00:00"/>
    <s v="Juan"/>
    <s v="MAD"/>
    <s v="STG"/>
    <n v="2"/>
    <n v="7"/>
    <n v="8"/>
    <n v="9"/>
    <n v="2"/>
    <s v="HR"/>
    <s v="Crucero"/>
    <n v="5"/>
    <n v="2700"/>
    <x v="1"/>
  </r>
  <r>
    <d v="2014-03-03T00:00:00"/>
    <s v="Juan"/>
    <s v="MAD"/>
    <s v="OXY"/>
    <n v="2"/>
    <n v="5"/>
    <n v="10"/>
    <n v="5"/>
    <n v="0"/>
    <s v="NO"/>
    <s v="Circuito"/>
    <n v="10"/>
    <n v="10800"/>
    <x v="1"/>
  </r>
  <r>
    <d v="2014-03-03T00:00:00"/>
    <s v="Juan"/>
    <s v="MAD"/>
    <s v="EHL"/>
    <n v="5"/>
    <n v="7"/>
    <n v="6"/>
    <n v="3"/>
    <n v="10"/>
    <s v="CD"/>
    <s v="Circuito"/>
    <n v="13"/>
    <n v="8190"/>
    <x v="1"/>
  </r>
  <r>
    <d v="2014-03-04T00:00:00"/>
    <s v="Juan"/>
    <s v="MAD"/>
    <s v="BBR"/>
    <n v="7"/>
    <n v="9"/>
    <n v="7"/>
    <n v="5"/>
    <n v="5"/>
    <s v="QT"/>
    <s v="Circuito"/>
    <n v="11"/>
    <n v="5940"/>
    <x v="1"/>
  </r>
  <r>
    <d v="2014-03-04T00:00:00"/>
    <s v="Juan"/>
    <s v="MAD"/>
    <s v="LQH"/>
    <n v="7"/>
    <n v="10"/>
    <n v="8"/>
    <n v="6"/>
    <n v="8"/>
    <s v="RA"/>
    <s v="Crucero"/>
    <n v="14"/>
    <n v="5600"/>
    <x v="2"/>
  </r>
  <r>
    <d v="2014-03-06T00:00:00"/>
    <s v="Juan"/>
    <s v="MAD"/>
    <s v="XJH"/>
    <n v="9"/>
    <n v="5"/>
    <n v="8"/>
    <n v="4"/>
    <n v="2"/>
    <s v="ZA"/>
    <s v="Estancia"/>
    <n v="14"/>
    <n v="13440"/>
    <x v="2"/>
  </r>
  <r>
    <d v="2014-03-11T00:00:00"/>
    <s v="Juan"/>
    <s v="MAD"/>
    <s v="MXL"/>
    <n v="0"/>
    <n v="5"/>
    <n v="7"/>
    <n v="8"/>
    <n v="8"/>
    <s v="FA"/>
    <s v="Crucero"/>
    <n v="18"/>
    <n v="7200"/>
    <x v="2"/>
  </r>
  <r>
    <d v="2014-03-12T00:00:00"/>
    <s v="Juan"/>
    <s v="MAD"/>
    <s v="KJC"/>
    <n v="7"/>
    <n v="6"/>
    <n v="8"/>
    <n v="5"/>
    <n v="7"/>
    <s v="OQ"/>
    <s v="Estancia"/>
    <n v="14"/>
    <n v="3360"/>
    <x v="2"/>
  </r>
  <r>
    <d v="2014-03-12T00:00:00"/>
    <s v="Juan"/>
    <s v="MAD"/>
    <s v="EVU"/>
    <n v="7"/>
    <n v="6"/>
    <n v="6"/>
    <n v="7"/>
    <n v="7"/>
    <s v="XY"/>
    <s v="Circuito"/>
    <n v="17"/>
    <n v="15300"/>
    <x v="1"/>
  </r>
  <r>
    <d v="2014-03-14T00:00:00"/>
    <s v="Juan"/>
    <s v="MAD"/>
    <s v="KWO"/>
    <n v="7"/>
    <n v="7"/>
    <n v="8"/>
    <n v="9"/>
    <n v="6"/>
    <s v="UI"/>
    <s v="Crucero"/>
    <n v="15"/>
    <n v="12150"/>
    <x v="2"/>
  </r>
  <r>
    <d v="2014-03-17T00:00:00"/>
    <s v="Juan"/>
    <s v="MAD"/>
    <s v="FEZ"/>
    <n v="1"/>
    <n v="4"/>
    <n v="3"/>
    <n v="3"/>
    <n v="2"/>
    <s v="UI"/>
    <s v="Crucero"/>
    <n v="12"/>
    <n v="9720"/>
    <x v="1"/>
  </r>
  <r>
    <d v="2014-03-18T00:00:00"/>
    <s v="Juan"/>
    <s v="MAD"/>
    <s v="MES"/>
    <n v="10"/>
    <n v="7"/>
    <n v="6"/>
    <n v="8"/>
    <n v="9"/>
    <s v="LY"/>
    <s v="Estancia"/>
    <n v="15"/>
    <n v="9450"/>
    <x v="1"/>
  </r>
  <r>
    <d v="2014-03-18T00:00:00"/>
    <s v="Juan"/>
    <s v="MAD"/>
    <s v="OIU"/>
    <n v="5"/>
    <n v="3"/>
    <n v="0"/>
    <n v="2"/>
    <n v="5"/>
    <s v="ZA"/>
    <s v="Estancia"/>
    <n v="14"/>
    <n v="15120"/>
    <x v="2"/>
  </r>
  <r>
    <d v="2014-03-20T00:00:00"/>
    <s v="Juan"/>
    <s v="MAD"/>
    <s v="XVG"/>
    <n v="9"/>
    <n v="4"/>
    <n v="9"/>
    <n v="10"/>
    <n v="4"/>
    <s v="LY"/>
    <s v="Estancia"/>
    <n v="14"/>
    <n v="8820"/>
    <x v="1"/>
  </r>
  <r>
    <d v="2014-03-23T00:00:00"/>
    <s v="Juan"/>
    <s v="MAD"/>
    <s v="UAX"/>
    <n v="0"/>
    <n v="10"/>
    <n v="7"/>
    <n v="3"/>
    <n v="10"/>
    <s v="CD"/>
    <s v="Circuito"/>
    <n v="15"/>
    <n v="8925"/>
    <x v="2"/>
  </r>
  <r>
    <d v="2014-03-25T00:00:00"/>
    <s v="Juan"/>
    <s v="MAD"/>
    <s v="ICB"/>
    <n v="6"/>
    <n v="10"/>
    <n v="6"/>
    <n v="7"/>
    <n v="2"/>
    <s v="FA"/>
    <s v="Crucero"/>
    <n v="17"/>
    <n v="7650"/>
    <x v="1"/>
  </r>
  <r>
    <d v="2014-03-26T00:00:00"/>
    <s v="Juan"/>
    <s v="MAD"/>
    <s v="MDP"/>
    <n v="4"/>
    <n v="1"/>
    <n v="4"/>
    <n v="2"/>
    <n v="1"/>
    <s v="IP"/>
    <s v="Estancia"/>
    <n v="16"/>
    <n v="8640"/>
    <x v="1"/>
  </r>
  <r>
    <d v="2014-03-27T00:00:00"/>
    <s v="Juan"/>
    <s v="MAD"/>
    <s v="ELD"/>
    <n v="8"/>
    <n v="4"/>
    <n v="2"/>
    <n v="3"/>
    <n v="0"/>
    <s v="HN"/>
    <s v="Estancia"/>
    <n v="15"/>
    <n v="16200"/>
    <x v="1"/>
  </r>
  <r>
    <d v="2014-03-30T00:00:00"/>
    <s v="Juan"/>
    <s v="MAD"/>
    <s v="GKP"/>
    <n v="9"/>
    <n v="10"/>
    <n v="8"/>
    <n v="8"/>
    <n v="10"/>
    <s v="XY"/>
    <s v="Circuito"/>
    <n v="13"/>
    <n v="11700"/>
    <x v="1"/>
  </r>
  <r>
    <d v="2014-03-30T00:00:00"/>
    <s v="Juan"/>
    <s v="MAD"/>
    <s v="IDO"/>
    <n v="9"/>
    <n v="7"/>
    <n v="6"/>
    <n v="7"/>
    <n v="2"/>
    <s v="WY"/>
    <s v="Circuito"/>
    <n v="12"/>
    <n v="3240"/>
    <x v="1"/>
  </r>
  <r>
    <d v="2014-04-03T00:00:00"/>
    <s v="Juan"/>
    <s v="MAD"/>
    <s v="EPM"/>
    <n v="5"/>
    <n v="7"/>
    <n v="6"/>
    <n v="6"/>
    <n v="6"/>
    <s v="DF"/>
    <s v="Crucero"/>
    <n v="7"/>
    <n v="1680"/>
    <x v="2"/>
  </r>
  <r>
    <d v="2014-04-04T00:00:00"/>
    <s v="Juan"/>
    <s v="MAD"/>
    <s v="KAZ"/>
    <n v="8"/>
    <n v="7"/>
    <n v="4"/>
    <n v="5"/>
    <n v="7"/>
    <s v="IP"/>
    <s v="Estancia"/>
    <n v="18"/>
    <n v="8640"/>
    <x v="2"/>
  </r>
  <r>
    <d v="2014-04-04T00:00:00"/>
    <s v="Juan"/>
    <s v="MAD"/>
    <s v="NPB"/>
    <n v="4"/>
    <n v="5"/>
    <n v="5"/>
    <n v="7"/>
    <n v="2"/>
    <s v="FA"/>
    <s v="Crucero"/>
    <n v="4"/>
    <n v="1800"/>
    <x v="1"/>
  </r>
  <r>
    <d v="2014-04-06T00:00:00"/>
    <s v="Juan"/>
    <s v="MAD"/>
    <s v="CTX"/>
    <n v="8"/>
    <n v="9"/>
    <n v="7"/>
    <n v="6"/>
    <n v="10"/>
    <s v="MJ"/>
    <s v="Circuito"/>
    <n v="18"/>
    <n v="19440"/>
    <x v="1"/>
  </r>
  <r>
    <d v="2014-04-06T00:00:00"/>
    <s v="Juan"/>
    <s v="MAD"/>
    <s v="UNA"/>
    <n v="6"/>
    <n v="1"/>
    <n v="5"/>
    <n v="6"/>
    <n v="2"/>
    <s v="LY"/>
    <s v="Estancia"/>
    <n v="15"/>
    <n v="9450"/>
    <x v="1"/>
  </r>
  <r>
    <d v="2014-04-09T00:00:00"/>
    <s v="Juan"/>
    <s v="MAD"/>
    <s v="OYU"/>
    <n v="4"/>
    <n v="6"/>
    <n v="8"/>
    <n v="5"/>
    <n v="5"/>
    <s v="XK"/>
    <s v="Circuito"/>
    <n v="15"/>
    <n v="6750"/>
    <x v="1"/>
  </r>
  <r>
    <d v="2014-04-09T00:00:00"/>
    <s v="Juan"/>
    <s v="MAD"/>
    <s v="IKN"/>
    <n v="5"/>
    <n v="4"/>
    <n v="8"/>
    <n v="6"/>
    <n v="8"/>
    <s v="MJ"/>
    <s v="Circuito"/>
    <n v="15"/>
    <n v="14400"/>
    <x v="2"/>
  </r>
  <r>
    <d v="2014-04-10T00:00:00"/>
    <s v="Juan"/>
    <s v="MAD"/>
    <s v="FAW"/>
    <n v="4"/>
    <n v="9"/>
    <n v="4"/>
    <n v="6"/>
    <n v="5"/>
    <s v="HN"/>
    <s v="Estancia"/>
    <n v="12"/>
    <n v="12960"/>
    <x v="1"/>
  </r>
  <r>
    <d v="2014-04-14T00:00:00"/>
    <s v="Juan"/>
    <s v="MAD"/>
    <s v="PFW"/>
    <n v="7"/>
    <n v="8"/>
    <n v="8"/>
    <n v="8"/>
    <n v="4"/>
    <s v="MJ"/>
    <s v="Circuito"/>
    <n v="10"/>
    <n v="10800"/>
    <x v="1"/>
  </r>
  <r>
    <d v="2014-04-16T00:00:00"/>
    <s v="Juan"/>
    <s v="MAD"/>
    <s v="TUK"/>
    <n v="2"/>
    <n v="3"/>
    <n v="6"/>
    <n v="1"/>
    <n v="0"/>
    <s v="IP"/>
    <s v="Estancia"/>
    <n v="10"/>
    <n v="5400"/>
    <x v="1"/>
  </r>
  <r>
    <d v="2014-04-21T00:00:00"/>
    <s v="Juan"/>
    <s v="MAD"/>
    <s v="RMM"/>
    <n v="9"/>
    <n v="7"/>
    <n v="10"/>
    <n v="8"/>
    <n v="5"/>
    <s v="IP"/>
    <s v="Estancia"/>
    <n v="17"/>
    <n v="9180"/>
    <x v="1"/>
  </r>
  <r>
    <d v="2014-04-22T00:00:00"/>
    <s v="Juan"/>
    <s v="MAD"/>
    <s v="GMM"/>
    <n v="0"/>
    <n v="7"/>
    <n v="0"/>
    <n v="6"/>
    <n v="7"/>
    <s v="MJ"/>
    <s v="Circuito"/>
    <n v="5"/>
    <n v="5400"/>
    <x v="1"/>
  </r>
  <r>
    <d v="2014-04-25T00:00:00"/>
    <s v="Juan"/>
    <s v="MAD"/>
    <s v="YRO"/>
    <n v="9"/>
    <n v="7"/>
    <n v="9"/>
    <n v="7"/>
    <n v="7"/>
    <s v="PM"/>
    <s v="Circuito"/>
    <n v="15"/>
    <n v="4050"/>
    <x v="1"/>
  </r>
  <r>
    <d v="2014-04-26T00:00:00"/>
    <s v="Juan"/>
    <s v="MAD"/>
    <s v="TTL"/>
    <n v="7"/>
    <n v="8"/>
    <n v="8"/>
    <n v="8"/>
    <n v="6"/>
    <s v="QT"/>
    <s v="Circuito"/>
    <n v="15"/>
    <n v="8100"/>
    <x v="1"/>
  </r>
  <r>
    <d v="2014-04-28T00:00:00"/>
    <s v="Juan"/>
    <s v="MAD"/>
    <s v="GWE"/>
    <n v="0"/>
    <n v="8"/>
    <n v="10"/>
    <n v="1"/>
    <n v="10"/>
    <s v="HR"/>
    <s v="Crucero"/>
    <n v="18"/>
    <n v="9720"/>
    <x v="1"/>
  </r>
  <r>
    <d v="2014-04-28T00:00:00"/>
    <s v="Juan"/>
    <s v="MAD"/>
    <s v="SBW"/>
    <n v="6"/>
    <n v="9"/>
    <n v="5"/>
    <n v="6"/>
    <n v="9"/>
    <s v="HN"/>
    <s v="Estancia"/>
    <n v="10"/>
    <n v="9600"/>
    <x v="0"/>
  </r>
  <r>
    <d v="2014-04-29T00:00:00"/>
    <s v="Juan"/>
    <s v="MAD"/>
    <s v="EHL"/>
    <n v="3"/>
    <n v="7"/>
    <n v="0"/>
    <n v="3"/>
    <n v="3"/>
    <s v="OQ"/>
    <s v="Estancia"/>
    <n v="16"/>
    <n v="4320"/>
    <x v="1"/>
  </r>
  <r>
    <d v="2014-04-30T00:00:00"/>
    <s v="Juan"/>
    <s v="MAD"/>
    <s v="DTM"/>
    <n v="8"/>
    <n v="8"/>
    <n v="8"/>
    <n v="8"/>
    <n v="7"/>
    <s v="CD"/>
    <s v="Circuito"/>
    <n v="17"/>
    <n v="10710"/>
    <x v="1"/>
  </r>
  <r>
    <d v="2014-05-01T00:00:00"/>
    <s v="Juan"/>
    <s v="MAD"/>
    <s v="WQV"/>
    <n v="1"/>
    <n v="3"/>
    <n v="5"/>
    <n v="5"/>
    <n v="6"/>
    <s v="DL"/>
    <s v="Estancia"/>
    <n v="10"/>
    <n v="5100"/>
    <x v="1"/>
  </r>
  <r>
    <d v="2014-05-02T00:00:00"/>
    <s v="Juan"/>
    <s v="MAD"/>
    <s v="NVX"/>
    <n v="3"/>
    <n v="2"/>
    <n v="1"/>
    <n v="3"/>
    <n v="2"/>
    <s v="US"/>
    <s v="Crucero"/>
    <n v="10"/>
    <n v="8500"/>
    <x v="1"/>
  </r>
  <r>
    <d v="2014-05-03T00:00:00"/>
    <s v="Juan"/>
    <s v="MAD"/>
    <s v="FIQ"/>
    <n v="3"/>
    <n v="8"/>
    <n v="3"/>
    <n v="5"/>
    <n v="10"/>
    <s v="UI"/>
    <s v="Crucero"/>
    <n v="13"/>
    <n v="9945"/>
    <x v="1"/>
  </r>
  <r>
    <d v="2014-05-05T00:00:00"/>
    <s v="Juan"/>
    <s v="MAD"/>
    <s v="VAS"/>
    <n v="5"/>
    <n v="6"/>
    <n v="6"/>
    <n v="7"/>
    <n v="4"/>
    <s v="OQ"/>
    <s v="Estancia"/>
    <n v="8"/>
    <n v="2040"/>
    <x v="1"/>
  </r>
  <r>
    <d v="2014-05-05T00:00:00"/>
    <s v="Juan"/>
    <s v="MAD"/>
    <s v="FIQ"/>
    <n v="6"/>
    <n v="7"/>
    <n v="6"/>
    <n v="4"/>
    <n v="7"/>
    <s v="XK"/>
    <s v="Circuito"/>
    <n v="14"/>
    <n v="5950"/>
    <x v="1"/>
  </r>
  <r>
    <d v="2014-05-07T00:00:00"/>
    <s v="Juan"/>
    <s v="MAD"/>
    <s v="RDE"/>
    <n v="7"/>
    <n v="8"/>
    <n v="9"/>
    <n v="6"/>
    <n v="7"/>
    <s v="YY"/>
    <s v="Crucero"/>
    <n v="16"/>
    <n v="13600"/>
    <x v="1"/>
  </r>
  <r>
    <d v="2014-05-09T00:00:00"/>
    <s v="Juan"/>
    <s v="MAD"/>
    <s v="BBR"/>
    <n v="5"/>
    <n v="5"/>
    <n v="4"/>
    <n v="8"/>
    <n v="9"/>
    <s v="RA"/>
    <s v="Crucero"/>
    <n v="8"/>
    <n v="3400"/>
    <x v="1"/>
  </r>
  <r>
    <d v="2014-05-10T00:00:00"/>
    <s v="Juan"/>
    <s v="MAD"/>
    <s v="ASL"/>
    <n v="7"/>
    <n v="9"/>
    <n v="9"/>
    <n v="6"/>
    <n v="10"/>
    <s v="DL"/>
    <s v="Estancia"/>
    <n v="13"/>
    <n v="6630"/>
    <x v="0"/>
  </r>
  <r>
    <d v="2014-05-11T00:00:00"/>
    <s v="Juan"/>
    <s v="MAD"/>
    <s v="SIH"/>
    <n v="4"/>
    <n v="6"/>
    <n v="6"/>
    <n v="6"/>
    <n v="6"/>
    <s v="OQ"/>
    <s v="Estancia"/>
    <n v="15"/>
    <n v="3825"/>
    <x v="1"/>
  </r>
  <r>
    <d v="2014-05-13T00:00:00"/>
    <s v="Juan"/>
    <s v="MAD"/>
    <s v="AEO"/>
    <n v="5"/>
    <n v="1"/>
    <n v="2"/>
    <n v="6"/>
    <n v="2"/>
    <s v="IP"/>
    <s v="Estancia"/>
    <n v="15"/>
    <n v="7650"/>
    <x v="1"/>
  </r>
  <r>
    <d v="2014-05-15T00:00:00"/>
    <s v="Juan"/>
    <s v="MAD"/>
    <s v="FOH"/>
    <n v="5"/>
    <n v="6"/>
    <n v="3"/>
    <n v="1"/>
    <n v="5"/>
    <s v="MJ"/>
    <s v="Circuito"/>
    <n v="2"/>
    <n v="2040"/>
    <x v="1"/>
  </r>
  <r>
    <d v="2014-05-22T00:00:00"/>
    <s v="Juan"/>
    <s v="MAD"/>
    <s v="UQZ"/>
    <n v="7"/>
    <n v="10"/>
    <n v="6"/>
    <n v="6"/>
    <n v="10"/>
    <s v="WY"/>
    <s v="Circuito"/>
    <n v="12"/>
    <n v="3060"/>
    <x v="0"/>
  </r>
  <r>
    <d v="2014-05-23T00:00:00"/>
    <s v="Juan"/>
    <s v="MAD"/>
    <s v="KNC"/>
    <n v="7"/>
    <n v="5"/>
    <n v="9"/>
    <n v="5"/>
    <n v="4"/>
    <s v="MJ"/>
    <s v="Circuito"/>
    <n v="16"/>
    <n v="15360"/>
    <x v="0"/>
  </r>
  <r>
    <d v="2014-05-27T00:00:00"/>
    <s v="Juan"/>
    <s v="MAD"/>
    <s v="WGR"/>
    <n v="4"/>
    <n v="4"/>
    <n v="3"/>
    <n v="9"/>
    <n v="3"/>
    <s v="NO"/>
    <s v="Circuito"/>
    <n v="15"/>
    <n v="15300"/>
    <x v="1"/>
  </r>
  <r>
    <d v="2014-05-27T00:00:00"/>
    <s v="Juan"/>
    <s v="MAD"/>
    <s v="UEG"/>
    <n v="8"/>
    <n v="8"/>
    <n v="3"/>
    <n v="8"/>
    <n v="5"/>
    <s v="US"/>
    <s v="Crucero"/>
    <n v="13"/>
    <n v="10400"/>
    <x v="2"/>
  </r>
  <r>
    <d v="2014-05-30T00:00:00"/>
    <s v="Juan"/>
    <s v="MAD"/>
    <s v="DQT"/>
    <n v="3"/>
    <n v="9"/>
    <n v="6"/>
    <n v="2"/>
    <n v="1"/>
    <s v="XK"/>
    <s v="Circuito"/>
    <n v="2"/>
    <n v="850"/>
    <x v="1"/>
  </r>
  <r>
    <d v="2014-06-01T00:00:00"/>
    <s v="Juan"/>
    <s v="MAD"/>
    <s v="ULW"/>
    <n v="7"/>
    <n v="2"/>
    <n v="6"/>
    <n v="5"/>
    <n v="6"/>
    <s v="OQ"/>
    <s v="Estancia"/>
    <n v="18"/>
    <n v="4860"/>
    <x v="1"/>
  </r>
  <r>
    <d v="2014-06-09T00:00:00"/>
    <s v="Juan"/>
    <s v="MAD"/>
    <s v="NAC"/>
    <n v="6"/>
    <n v="0"/>
    <n v="6"/>
    <n v="6"/>
    <n v="8"/>
    <s v="IP"/>
    <s v="Estancia"/>
    <n v="16"/>
    <n v="8160"/>
    <x v="2"/>
  </r>
  <r>
    <d v="2014-06-11T00:00:00"/>
    <s v="Juan"/>
    <s v="MAD"/>
    <s v="BHE"/>
    <n v="0"/>
    <n v="5"/>
    <n v="5"/>
    <n v="4"/>
    <n v="6"/>
    <s v="DF"/>
    <s v="Crucero"/>
    <n v="10"/>
    <n v="2700"/>
    <x v="1"/>
  </r>
  <r>
    <d v="2014-06-15T00:00:00"/>
    <s v="Juan"/>
    <s v="MAD"/>
    <s v="YPV"/>
    <n v="1"/>
    <n v="5"/>
    <n v="5"/>
    <n v="5"/>
    <n v="2"/>
    <s v="OQ"/>
    <s v="Estancia"/>
    <n v="16"/>
    <n v="4320"/>
    <x v="1"/>
  </r>
  <r>
    <d v="2014-06-15T00:00:00"/>
    <s v="Juan"/>
    <s v="MAD"/>
    <s v="WTY"/>
    <n v="8"/>
    <n v="5"/>
    <n v="9"/>
    <n v="7"/>
    <n v="9"/>
    <s v="DL"/>
    <s v="Estancia"/>
    <n v="17"/>
    <n v="9180"/>
    <x v="1"/>
  </r>
  <r>
    <d v="2014-06-16T00:00:00"/>
    <s v="Juan"/>
    <s v="MAD"/>
    <s v="SZN"/>
    <n v="1"/>
    <n v="5"/>
    <n v="1"/>
    <n v="6"/>
    <n v="5"/>
    <s v="OQ"/>
    <s v="Estancia"/>
    <n v="13"/>
    <n v="3510"/>
    <x v="1"/>
  </r>
  <r>
    <d v="2014-06-20T00:00:00"/>
    <s v="Juan"/>
    <s v="MAD"/>
    <s v="MSP"/>
    <n v="7"/>
    <n v="4"/>
    <n v="4"/>
    <n v="7"/>
    <n v="5"/>
    <s v="PN"/>
    <s v="Estancia"/>
    <n v="15"/>
    <n v="6750"/>
    <x v="1"/>
  </r>
  <r>
    <d v="2014-06-24T00:00:00"/>
    <s v="Juan"/>
    <s v="MAD"/>
    <s v="LCL"/>
    <n v="9"/>
    <n v="6"/>
    <n v="8"/>
    <n v="3"/>
    <n v="5"/>
    <s v="HR"/>
    <s v="Crucero"/>
    <n v="18"/>
    <n v="9720"/>
    <x v="2"/>
  </r>
  <r>
    <d v="2014-06-24T00:00:00"/>
    <s v="Juan"/>
    <s v="MAD"/>
    <s v="ABQ"/>
    <n v="9"/>
    <n v="7"/>
    <n v="5"/>
    <n v="5"/>
    <n v="8"/>
    <s v="US"/>
    <s v="Crucero"/>
    <n v="9"/>
    <n v="8100"/>
    <x v="1"/>
  </r>
  <r>
    <d v="2014-06-26T00:00:00"/>
    <s v="Juan"/>
    <s v="MAD"/>
    <s v="AFX"/>
    <n v="7"/>
    <n v="4"/>
    <n v="8"/>
    <n v="7"/>
    <n v="8"/>
    <s v="NO"/>
    <s v="Circuito"/>
    <n v="17"/>
    <n v="18360"/>
    <x v="1"/>
  </r>
  <r>
    <d v="2014-06-30T00:00:00"/>
    <s v="Juan"/>
    <s v="MAD"/>
    <s v="TAR"/>
    <n v="2"/>
    <n v="2"/>
    <n v="4"/>
    <n v="5"/>
    <n v="5"/>
    <s v="ZI"/>
    <s v="Estancia"/>
    <n v="13"/>
    <n v="3510"/>
    <x v="1"/>
  </r>
  <r>
    <d v="2014-06-30T00:00:00"/>
    <s v="Juan"/>
    <s v="MAD"/>
    <s v="ICJ"/>
    <n v="4"/>
    <n v="5"/>
    <n v="3"/>
    <n v="2"/>
    <n v="3"/>
    <s v="PN"/>
    <s v="Estancia"/>
    <n v="13"/>
    <n v="5850"/>
    <x v="1"/>
  </r>
  <r>
    <d v="2014-07-01T00:00:00"/>
    <s v="Juan"/>
    <s v="MAD"/>
    <s v="XVY"/>
    <n v="9"/>
    <n v="6"/>
    <n v="1"/>
    <n v="10"/>
    <n v="7"/>
    <s v="FA"/>
    <s v="Crucero"/>
    <n v="16"/>
    <n v="6400"/>
    <x v="2"/>
  </r>
  <r>
    <d v="2014-07-04T00:00:00"/>
    <s v="Juan"/>
    <s v="MAD"/>
    <s v="WAO"/>
    <n v="10"/>
    <n v="6"/>
    <n v="7"/>
    <n v="6"/>
    <n v="8"/>
    <s v="IU"/>
    <s v="Circuito"/>
    <n v="12"/>
    <n v="6480"/>
    <x v="1"/>
  </r>
  <r>
    <d v="2014-07-07T00:00:00"/>
    <s v="Juan"/>
    <s v="MAD"/>
    <s v="NVX"/>
    <n v="5"/>
    <n v="4"/>
    <n v="2"/>
    <n v="1"/>
    <n v="2"/>
    <s v="XY"/>
    <s v="Circuito"/>
    <n v="17"/>
    <n v="15300"/>
    <x v="1"/>
  </r>
  <r>
    <d v="2014-07-09T00:00:00"/>
    <s v="Juan"/>
    <s v="MAD"/>
    <s v="PVY"/>
    <n v="1"/>
    <n v="4"/>
    <n v="6"/>
    <n v="1"/>
    <n v="5"/>
    <s v="ZI"/>
    <s v="Estancia"/>
    <n v="17"/>
    <n v="4590"/>
    <x v="1"/>
  </r>
  <r>
    <d v="2014-07-10T00:00:00"/>
    <s v="Juan"/>
    <s v="MAD"/>
    <s v="ZNW"/>
    <n v="6"/>
    <n v="3"/>
    <n v="3"/>
    <n v="4"/>
    <n v="5"/>
    <s v="ZI"/>
    <s v="Estancia"/>
    <n v="18"/>
    <n v="4860"/>
    <x v="1"/>
  </r>
  <r>
    <d v="2014-07-14T00:00:00"/>
    <s v="Juan"/>
    <s v="MAD"/>
    <s v="RIB"/>
    <n v="4"/>
    <n v="5"/>
    <n v="8"/>
    <n v="7"/>
    <n v="1"/>
    <s v="UI"/>
    <s v="Crucero"/>
    <n v="6"/>
    <n v="4860"/>
    <x v="2"/>
  </r>
  <r>
    <d v="2014-07-15T00:00:00"/>
    <s v="Juan"/>
    <s v="MAD"/>
    <s v="EEO"/>
    <n v="2"/>
    <n v="4"/>
    <n v="0"/>
    <n v="8"/>
    <n v="5"/>
    <s v="FA"/>
    <s v="Crucero"/>
    <n v="17"/>
    <n v="7650"/>
    <x v="1"/>
  </r>
  <r>
    <d v="2014-07-17T00:00:00"/>
    <s v="Juan"/>
    <s v="MAD"/>
    <s v="PVY"/>
    <n v="2"/>
    <n v="5"/>
    <n v="6"/>
    <n v="8"/>
    <n v="2"/>
    <s v="PM"/>
    <s v="Circuito"/>
    <n v="17"/>
    <n v="4590"/>
    <x v="1"/>
  </r>
  <r>
    <d v="2014-07-18T00:00:00"/>
    <s v="Juan"/>
    <s v="MAD"/>
    <s v="LVP"/>
    <n v="7"/>
    <n v="1"/>
    <n v="6"/>
    <n v="7"/>
    <n v="6"/>
    <s v="FA"/>
    <s v="Crucero"/>
    <n v="15"/>
    <n v="6750"/>
    <x v="1"/>
  </r>
  <r>
    <d v="2014-07-18T00:00:00"/>
    <s v="Juan"/>
    <s v="MAD"/>
    <s v="ZSC"/>
    <n v="4"/>
    <n v="5"/>
    <n v="7"/>
    <n v="8"/>
    <n v="8"/>
    <s v="ZI"/>
    <s v="Estancia"/>
    <n v="16"/>
    <n v="4320"/>
    <x v="1"/>
  </r>
  <r>
    <d v="2014-07-23T00:00:00"/>
    <s v="Juan"/>
    <s v="MAD"/>
    <s v="XPR"/>
    <n v="6"/>
    <n v="1"/>
    <n v="5"/>
    <n v="2"/>
    <n v="0"/>
    <s v="FA"/>
    <s v="Crucero"/>
    <n v="17"/>
    <n v="7650"/>
    <x v="2"/>
  </r>
  <r>
    <d v="2014-07-24T00:00:00"/>
    <s v="Juan"/>
    <s v="MAD"/>
    <s v="KNU"/>
    <n v="4"/>
    <n v="6"/>
    <n v="5"/>
    <n v="5"/>
    <n v="1"/>
    <s v="ZA"/>
    <s v="Estancia"/>
    <n v="18"/>
    <n v="19440"/>
    <x v="1"/>
  </r>
  <r>
    <d v="2014-07-28T00:00:00"/>
    <s v="Juan"/>
    <s v="MAD"/>
    <s v="FJQ"/>
    <n v="4"/>
    <n v="5"/>
    <n v="10"/>
    <n v="3"/>
    <n v="3"/>
    <s v="DF"/>
    <s v="Crucero"/>
    <n v="20"/>
    <n v="5100"/>
    <x v="0"/>
  </r>
  <r>
    <d v="2014-07-28T00:00:00"/>
    <s v="Juan"/>
    <s v="MAD"/>
    <s v="IYU"/>
    <n v="4"/>
    <n v="6"/>
    <n v="5"/>
    <n v="4"/>
    <n v="6"/>
    <s v="UI"/>
    <s v="Crucero"/>
    <n v="13"/>
    <n v="10530"/>
    <x v="1"/>
  </r>
  <r>
    <d v="2014-08-02T00:00:00"/>
    <s v="Juan"/>
    <s v="MAD"/>
    <s v="AIU"/>
    <n v="9"/>
    <n v="9"/>
    <n v="10"/>
    <n v="5"/>
    <n v="7"/>
    <s v="FA"/>
    <s v="Crucero"/>
    <n v="16"/>
    <n v="7200"/>
    <x v="1"/>
  </r>
  <r>
    <d v="2014-08-07T00:00:00"/>
    <s v="Juan"/>
    <s v="MAD"/>
    <s v="KNI"/>
    <n v="8"/>
    <n v="5"/>
    <n v="8"/>
    <n v="5"/>
    <n v="8"/>
    <s v="RA"/>
    <s v="Crucero"/>
    <n v="13"/>
    <n v="5850"/>
    <x v="1"/>
  </r>
  <r>
    <d v="2014-08-12T00:00:00"/>
    <s v="Juan"/>
    <s v="MAD"/>
    <s v="VVD"/>
    <n v="5"/>
    <n v="3"/>
    <n v="1"/>
    <n v="3"/>
    <n v="2"/>
    <s v="GI"/>
    <s v="Estancia"/>
    <n v="18"/>
    <n v="16200"/>
    <x v="1"/>
  </r>
  <r>
    <d v="2014-08-18T00:00:00"/>
    <s v="Juan"/>
    <s v="MAD"/>
    <s v="RWY"/>
    <n v="4"/>
    <n v="4"/>
    <n v="4"/>
    <n v="7"/>
    <n v="7"/>
    <s v="CD"/>
    <s v="Circuito"/>
    <n v="11"/>
    <n v="6930"/>
    <x v="1"/>
  </r>
  <r>
    <d v="2014-08-20T00:00:00"/>
    <s v="Juan"/>
    <s v="MAD"/>
    <s v="LHE"/>
    <n v="2"/>
    <n v="4"/>
    <n v="6"/>
    <n v="4"/>
    <n v="3"/>
    <s v="CD"/>
    <s v="Circuito"/>
    <n v="12"/>
    <n v="7560"/>
    <x v="1"/>
  </r>
  <r>
    <d v="2014-08-20T00:00:00"/>
    <s v="Juan"/>
    <s v="MAD"/>
    <s v="UKP"/>
    <n v="0"/>
    <n v="9"/>
    <n v="3"/>
    <n v="6"/>
    <n v="4"/>
    <s v="PM"/>
    <s v="Circuito"/>
    <n v="17"/>
    <n v="4590"/>
    <x v="1"/>
  </r>
  <r>
    <d v="2014-08-21T00:00:00"/>
    <s v="Juan"/>
    <s v="MAD"/>
    <s v="BTU"/>
    <n v="4"/>
    <n v="5"/>
    <n v="5"/>
    <n v="5"/>
    <n v="4"/>
    <s v="CF"/>
    <s v="Crucero"/>
    <n v="12"/>
    <n v="8640"/>
    <x v="1"/>
  </r>
  <r>
    <d v="2014-08-21T00:00:00"/>
    <s v="Juan"/>
    <s v="MAD"/>
    <s v="FSK"/>
    <n v="7"/>
    <n v="5"/>
    <n v="8"/>
    <n v="6"/>
    <n v="3"/>
    <s v="WY"/>
    <s v="Circuito"/>
    <n v="17"/>
    <n v="4590"/>
    <x v="1"/>
  </r>
  <r>
    <d v="2014-08-22T00:00:00"/>
    <s v="Juan"/>
    <s v="MAD"/>
    <s v="IDN"/>
    <n v="8"/>
    <n v="4"/>
    <n v="4"/>
    <n v="2"/>
    <n v="5"/>
    <s v="UI"/>
    <s v="Crucero"/>
    <n v="2"/>
    <n v="1530"/>
    <x v="2"/>
  </r>
  <r>
    <d v="2014-08-24T00:00:00"/>
    <s v="Juan"/>
    <s v="MAD"/>
    <s v="JWP"/>
    <n v="6"/>
    <n v="7"/>
    <n v="7"/>
    <n v="0"/>
    <n v="5"/>
    <s v="IP"/>
    <s v="Estancia"/>
    <n v="13"/>
    <n v="7020"/>
    <x v="1"/>
  </r>
  <r>
    <d v="2014-08-25T00:00:00"/>
    <s v="Juan"/>
    <s v="MAD"/>
    <s v="SMR"/>
    <n v="9"/>
    <n v="7"/>
    <n v="7"/>
    <n v="9"/>
    <n v="10"/>
    <s v="HR"/>
    <s v="Crucero"/>
    <n v="18"/>
    <n v="9180"/>
    <x v="0"/>
  </r>
  <r>
    <d v="2014-09-03T00:00:00"/>
    <s v="Juan"/>
    <s v="MAD"/>
    <s v="OUJ"/>
    <n v="7"/>
    <n v="7"/>
    <n v="8"/>
    <n v="5"/>
    <n v="4"/>
    <s v="FA"/>
    <s v="Crucero"/>
    <n v="14"/>
    <n v="6300"/>
    <x v="1"/>
  </r>
  <r>
    <d v="2014-09-05T00:00:00"/>
    <s v="Juan"/>
    <s v="MAD"/>
    <s v="XTH"/>
    <n v="1"/>
    <n v="2"/>
    <n v="5"/>
    <n v="5"/>
    <n v="4"/>
    <s v="OQ"/>
    <s v="Estancia"/>
    <n v="16"/>
    <n v="4320"/>
    <x v="1"/>
  </r>
  <r>
    <d v="2014-09-06T00:00:00"/>
    <s v="Juan"/>
    <s v="MAD"/>
    <s v="LPF"/>
    <n v="4"/>
    <n v="5"/>
    <n v="6"/>
    <n v="8"/>
    <n v="7"/>
    <s v="US"/>
    <s v="Crucero"/>
    <n v="15"/>
    <n v="13500"/>
    <x v="1"/>
  </r>
  <r>
    <d v="2014-09-07T00:00:00"/>
    <s v="Juan"/>
    <s v="MAD"/>
    <s v="VAV"/>
    <n v="5"/>
    <n v="3"/>
    <n v="6"/>
    <n v="6"/>
    <n v="7"/>
    <s v="IP"/>
    <s v="Estancia"/>
    <n v="16"/>
    <n v="7680"/>
    <x v="2"/>
  </r>
  <r>
    <d v="2014-09-07T00:00:00"/>
    <s v="Juan"/>
    <s v="MAD"/>
    <s v="PFW"/>
    <n v="6"/>
    <n v="7"/>
    <n v="7"/>
    <n v="5"/>
    <n v="6"/>
    <s v="OQ"/>
    <s v="Estancia"/>
    <n v="6"/>
    <n v="1620"/>
    <x v="1"/>
  </r>
  <r>
    <d v="2014-09-13T00:00:00"/>
    <s v="Juan"/>
    <s v="MAD"/>
    <s v="NIF"/>
    <n v="5"/>
    <n v="9"/>
    <n v="3"/>
    <n v="4"/>
    <n v="5"/>
    <s v="FA"/>
    <s v="Crucero"/>
    <n v="10"/>
    <n v="4500"/>
    <x v="0"/>
  </r>
  <r>
    <d v="2014-09-14T00:00:00"/>
    <s v="Juan"/>
    <s v="MAD"/>
    <s v="RLK"/>
    <n v="4"/>
    <n v="2"/>
    <n v="5"/>
    <n v="2"/>
    <n v="4"/>
    <s v="US"/>
    <s v="Crucero"/>
    <n v="16"/>
    <n v="14400"/>
    <x v="1"/>
  </r>
  <r>
    <d v="2014-09-14T00:00:00"/>
    <s v="Juan"/>
    <s v="MAD"/>
    <s v="UQB"/>
    <n v="5"/>
    <n v="4"/>
    <n v="6"/>
    <n v="9"/>
    <n v="1"/>
    <s v="IU"/>
    <s v="Circuito"/>
    <n v="14"/>
    <n v="7560"/>
    <x v="1"/>
  </r>
  <r>
    <d v="2014-09-14T00:00:00"/>
    <s v="Juan"/>
    <s v="MAD"/>
    <s v="PNQ"/>
    <n v="6"/>
    <n v="8"/>
    <n v="7"/>
    <n v="7"/>
    <n v="5"/>
    <s v="CD"/>
    <s v="Circuito"/>
    <n v="16"/>
    <n v="8960"/>
    <x v="2"/>
  </r>
  <r>
    <d v="2014-09-16T00:00:00"/>
    <s v="Juan"/>
    <s v="MAD"/>
    <s v="FIE"/>
    <n v="9"/>
    <n v="5"/>
    <n v="9"/>
    <n v="2"/>
    <n v="9"/>
    <s v="OQ"/>
    <s v="Estancia"/>
    <n v="16"/>
    <n v="4320"/>
    <x v="1"/>
  </r>
  <r>
    <d v="2014-09-20T00:00:00"/>
    <s v="Juan"/>
    <s v="MAD"/>
    <s v="QHU"/>
    <n v="4"/>
    <n v="5"/>
    <n v="4"/>
    <n v="10"/>
    <n v="3"/>
    <s v="CD"/>
    <s v="Circuito"/>
    <n v="14"/>
    <n v="8820"/>
    <x v="1"/>
  </r>
  <r>
    <d v="2014-09-26T00:00:00"/>
    <s v="Juan"/>
    <s v="MAD"/>
    <s v="XYO"/>
    <n v="4"/>
    <n v="2"/>
    <n v="3"/>
    <n v="2"/>
    <n v="2"/>
    <s v="US"/>
    <s v="Crucero"/>
    <n v="14"/>
    <n v="12600"/>
    <x v="1"/>
  </r>
  <r>
    <d v="2014-09-27T00:00:00"/>
    <s v="Juan"/>
    <s v="MAD"/>
    <s v="EKM"/>
    <n v="6"/>
    <n v="7"/>
    <n v="3"/>
    <n v="5"/>
    <n v="10"/>
    <s v="DL"/>
    <s v="Estancia"/>
    <n v="4"/>
    <n v="2160"/>
    <x v="1"/>
  </r>
  <r>
    <d v="2014-10-02T00:00:00"/>
    <s v="Juan"/>
    <s v="MAD"/>
    <s v="PDR"/>
    <n v="2"/>
    <n v="6"/>
    <n v="6"/>
    <n v="6"/>
    <n v="6"/>
    <s v="DF"/>
    <s v="Crucero"/>
    <n v="16"/>
    <n v="4320"/>
    <x v="1"/>
  </r>
  <r>
    <d v="2014-10-06T00:00:00"/>
    <s v="Juan"/>
    <s v="MAD"/>
    <s v="VKS"/>
    <n v="2"/>
    <n v="8"/>
    <n v="7"/>
    <n v="4"/>
    <n v="9"/>
    <s v="CD"/>
    <s v="Circuito"/>
    <n v="13"/>
    <n v="8190"/>
    <x v="1"/>
  </r>
  <r>
    <d v="2014-10-11T00:00:00"/>
    <s v="Juan"/>
    <s v="MAD"/>
    <s v="SMD"/>
    <n v="5"/>
    <n v="2"/>
    <n v="1"/>
    <n v="4"/>
    <n v="2"/>
    <s v="FA"/>
    <s v="Crucero"/>
    <n v="17"/>
    <n v="7650"/>
    <x v="1"/>
  </r>
  <r>
    <d v="2014-10-13T00:00:00"/>
    <s v="Juan"/>
    <s v="MAD"/>
    <s v="CYO"/>
    <n v="6"/>
    <n v="2"/>
    <n v="6"/>
    <n v="6"/>
    <n v="4"/>
    <s v="IU"/>
    <s v="Circuito"/>
    <n v="18"/>
    <n v="9180"/>
    <x v="2"/>
  </r>
  <r>
    <d v="2014-10-14T00:00:00"/>
    <s v="Juan"/>
    <s v="MAD"/>
    <s v="KWO"/>
    <n v="10"/>
    <n v="8"/>
    <n v="6"/>
    <n v="6"/>
    <n v="6"/>
    <s v="OQ"/>
    <s v="Estancia"/>
    <n v="19"/>
    <n v="5130"/>
    <x v="2"/>
  </r>
  <r>
    <d v="2014-10-14T00:00:00"/>
    <s v="Juan"/>
    <s v="MAD"/>
    <s v="HEI"/>
    <n v="9"/>
    <n v="4"/>
    <n v="2"/>
    <n v="3"/>
    <n v="5"/>
    <s v="WY"/>
    <s v="Circuito"/>
    <n v="12"/>
    <n v="3240"/>
    <x v="1"/>
  </r>
  <r>
    <d v="2014-10-16T00:00:00"/>
    <s v="Juan"/>
    <s v="MAD"/>
    <s v="OAK"/>
    <n v="10"/>
    <n v="6"/>
    <n v="7"/>
    <n v="8"/>
    <n v="5"/>
    <s v="US"/>
    <s v="Crucero"/>
    <n v="14"/>
    <n v="11900"/>
    <x v="2"/>
  </r>
  <r>
    <d v="2014-10-16T00:00:00"/>
    <s v="Juan"/>
    <s v="MAD"/>
    <s v="WUB"/>
    <n v="5"/>
    <n v="4"/>
    <n v="6"/>
    <n v="3"/>
    <n v="9"/>
    <s v="ZI"/>
    <s v="Estancia"/>
    <n v="17"/>
    <n v="4590"/>
    <x v="2"/>
  </r>
  <r>
    <d v="2014-10-17T00:00:00"/>
    <s v="Juan"/>
    <s v="MAD"/>
    <s v="FJG"/>
    <n v="7"/>
    <n v="8"/>
    <n v="0"/>
    <n v="8"/>
    <n v="1"/>
    <s v="QT"/>
    <s v="Circuito"/>
    <n v="12"/>
    <n v="6480"/>
    <x v="1"/>
  </r>
  <r>
    <d v="2014-10-18T00:00:00"/>
    <s v="Juan"/>
    <s v="MAD"/>
    <s v="UXJ"/>
    <n v="4"/>
    <n v="7"/>
    <n v="8"/>
    <n v="8"/>
    <n v="5"/>
    <s v="LY"/>
    <s v="Estancia"/>
    <n v="13"/>
    <n v="8190"/>
    <x v="2"/>
  </r>
  <r>
    <d v="2014-10-20T00:00:00"/>
    <s v="Juan"/>
    <s v="MAD"/>
    <s v="IXL"/>
    <n v="7"/>
    <n v="9"/>
    <n v="4"/>
    <n v="5"/>
    <n v="6"/>
    <s v="HR"/>
    <s v="Crucero"/>
    <n v="12"/>
    <n v="6120"/>
    <x v="2"/>
  </r>
  <r>
    <d v="2014-10-21T00:00:00"/>
    <s v="Juan"/>
    <s v="MAD"/>
    <s v="VOS"/>
    <n v="6"/>
    <n v="7"/>
    <n v="4"/>
    <n v="6"/>
    <n v="7"/>
    <s v="ZI"/>
    <s v="Estancia"/>
    <n v="3"/>
    <n v="720"/>
    <x v="0"/>
  </r>
  <r>
    <d v="2014-10-21T00:00:00"/>
    <s v="Juan"/>
    <s v="MAD"/>
    <s v="UFC"/>
    <n v="5"/>
    <n v="2"/>
    <n v="4"/>
    <n v="5"/>
    <n v="6"/>
    <s v="QT"/>
    <s v="Circuito"/>
    <n v="13"/>
    <n v="7020"/>
    <x v="1"/>
  </r>
  <r>
    <d v="2014-10-21T00:00:00"/>
    <s v="Juan"/>
    <s v="MAD"/>
    <s v="FIE"/>
    <n v="9"/>
    <n v="9"/>
    <n v="6"/>
    <n v="4"/>
    <n v="7"/>
    <s v="PM"/>
    <s v="Circuito"/>
    <n v="12"/>
    <n v="3240"/>
    <x v="1"/>
  </r>
  <r>
    <d v="2014-10-25T00:00:00"/>
    <s v="Juan"/>
    <s v="MAD"/>
    <s v="ULW"/>
    <n v="3"/>
    <n v="10"/>
    <n v="4"/>
    <n v="8"/>
    <n v="4"/>
    <s v="LY"/>
    <s v="Estancia"/>
    <n v="18"/>
    <n v="11340"/>
    <x v="1"/>
  </r>
  <r>
    <d v="2014-10-28T00:00:00"/>
    <s v="Juan"/>
    <s v="MAD"/>
    <s v="BZS"/>
    <n v="5"/>
    <n v="8"/>
    <n v="0"/>
    <n v="6"/>
    <n v="7"/>
    <s v="OQ"/>
    <s v="Estancia"/>
    <n v="15"/>
    <n v="3600"/>
    <x v="2"/>
  </r>
  <r>
    <d v="2014-10-30T00:00:00"/>
    <s v="Juan"/>
    <s v="MAD"/>
    <s v="XLT"/>
    <n v="8"/>
    <n v="9"/>
    <n v="1"/>
    <n v="6"/>
    <n v="4"/>
    <s v="IP"/>
    <s v="Estancia"/>
    <n v="15"/>
    <n v="8100"/>
    <x v="1"/>
  </r>
  <r>
    <d v="2014-10-31T00:00:00"/>
    <s v="Juan"/>
    <s v="MAD"/>
    <s v="QBA"/>
    <n v="5"/>
    <n v="5"/>
    <n v="4"/>
    <n v="4"/>
    <n v="5"/>
    <s v="ZA"/>
    <s v="Estancia"/>
    <n v="14"/>
    <n v="15120"/>
    <x v="1"/>
  </r>
  <r>
    <d v="2014-11-03T00:00:00"/>
    <s v="Juan"/>
    <s v="MAD"/>
    <s v="NAY"/>
    <n v="9"/>
    <n v="0"/>
    <n v="7"/>
    <n v="9"/>
    <n v="7"/>
    <s v="OQ"/>
    <s v="Estancia"/>
    <n v="13"/>
    <n v="3315"/>
    <x v="1"/>
  </r>
  <r>
    <d v="2014-11-04T00:00:00"/>
    <s v="Juan"/>
    <s v="MAD"/>
    <s v="QES"/>
    <n v="8"/>
    <n v="9"/>
    <n v="3"/>
    <n v="8"/>
    <n v="8"/>
    <s v="XY"/>
    <s v="Circuito"/>
    <n v="17"/>
    <n v="14450"/>
    <x v="0"/>
  </r>
  <r>
    <d v="2014-11-04T00:00:00"/>
    <s v="Juan"/>
    <s v="MAD"/>
    <s v="EJH"/>
    <n v="6"/>
    <n v="4"/>
    <n v="4"/>
    <n v="5"/>
    <n v="0"/>
    <s v="DL"/>
    <s v="Estancia"/>
    <n v="18"/>
    <n v="9180"/>
    <x v="2"/>
  </r>
  <r>
    <d v="2014-11-05T00:00:00"/>
    <s v="Juan"/>
    <s v="MAD"/>
    <s v="LLI"/>
    <n v="4"/>
    <n v="4"/>
    <n v="1"/>
    <n v="7"/>
    <n v="10"/>
    <s v="OQ"/>
    <s v="Estancia"/>
    <n v="9"/>
    <n v="2295"/>
    <x v="1"/>
  </r>
  <r>
    <d v="2014-11-06T00:00:00"/>
    <s v="Juan"/>
    <s v="MAD"/>
    <s v="DYL"/>
    <n v="1"/>
    <n v="3"/>
    <n v="6"/>
    <n v="7"/>
    <n v="10"/>
    <s v="QT"/>
    <s v="Circuito"/>
    <n v="18"/>
    <n v="9180"/>
    <x v="1"/>
  </r>
  <r>
    <d v="2014-11-07T00:00:00"/>
    <s v="Juan"/>
    <s v="MAD"/>
    <s v="JHY"/>
    <n v="4"/>
    <n v="6"/>
    <n v="2"/>
    <n v="3"/>
    <n v="7"/>
    <s v="LY"/>
    <s v="Estancia"/>
    <n v="17"/>
    <n v="10115"/>
    <x v="1"/>
  </r>
  <r>
    <d v="2014-11-11T00:00:00"/>
    <s v="Juan"/>
    <s v="MAD"/>
    <s v="FRG"/>
    <n v="8"/>
    <n v="5"/>
    <n v="7"/>
    <n v="9"/>
    <n v="7"/>
    <s v="PN"/>
    <s v="Estancia"/>
    <n v="17"/>
    <n v="6800"/>
    <x v="2"/>
  </r>
  <r>
    <d v="2014-11-16T00:00:00"/>
    <s v="Juan"/>
    <s v="MAD"/>
    <s v="KIP"/>
    <n v="4"/>
    <n v="5"/>
    <n v="4"/>
    <n v="4"/>
    <n v="10"/>
    <s v="DL"/>
    <s v="Estancia"/>
    <n v="10"/>
    <n v="5100"/>
    <x v="1"/>
  </r>
  <r>
    <d v="2014-11-18T00:00:00"/>
    <s v="Juan"/>
    <s v="MAD"/>
    <s v="ZSG"/>
    <n v="8"/>
    <n v="9"/>
    <n v="4"/>
    <n v="8"/>
    <n v="6"/>
    <s v="US"/>
    <s v="Crucero"/>
    <n v="18"/>
    <n v="15300"/>
    <x v="0"/>
  </r>
  <r>
    <d v="2014-11-20T00:00:00"/>
    <s v="Juan"/>
    <s v="MAD"/>
    <s v="OUF"/>
    <n v="6"/>
    <n v="4"/>
    <n v="5"/>
    <n v="8"/>
    <n v="8"/>
    <s v="XY"/>
    <s v="Circuito"/>
    <n v="17"/>
    <n v="14450"/>
    <x v="0"/>
  </r>
  <r>
    <d v="2014-11-20T00:00:00"/>
    <s v="Juan"/>
    <s v="MAD"/>
    <s v="WZT"/>
    <n v="4"/>
    <n v="5"/>
    <n v="4"/>
    <n v="7"/>
    <n v="3"/>
    <s v="OQ"/>
    <s v="Estancia"/>
    <n v="19"/>
    <n v="4560"/>
    <x v="0"/>
  </r>
  <r>
    <d v="2014-11-21T00:00:00"/>
    <s v="Juan"/>
    <s v="MAD"/>
    <s v="JWN"/>
    <n v="9"/>
    <n v="7"/>
    <n v="2"/>
    <n v="2"/>
    <n v="5"/>
    <s v="LY"/>
    <s v="Estancia"/>
    <n v="17"/>
    <n v="10115"/>
    <x v="1"/>
  </r>
  <r>
    <d v="2014-11-25T00:00:00"/>
    <s v="Juan"/>
    <s v="MAD"/>
    <s v="JIW"/>
    <n v="6"/>
    <n v="2"/>
    <n v="8"/>
    <n v="5"/>
    <n v="2"/>
    <s v="MJ"/>
    <s v="Circuito"/>
    <n v="15"/>
    <n v="15300"/>
    <x v="1"/>
  </r>
  <r>
    <d v="2014-11-25T00:00:00"/>
    <s v="Juan"/>
    <s v="MAD"/>
    <s v="JHH"/>
    <n v="8"/>
    <n v="4"/>
    <n v="9"/>
    <n v="4"/>
    <n v="3"/>
    <s v="PY"/>
    <s v="Crucero"/>
    <n v="16"/>
    <n v="12240"/>
    <x v="2"/>
  </r>
  <r>
    <d v="2014-11-26T00:00:00"/>
    <s v="Juan"/>
    <s v="MAD"/>
    <s v="YCI"/>
    <n v="10"/>
    <n v="4"/>
    <n v="5"/>
    <n v="8"/>
    <n v="4"/>
    <s v="IU"/>
    <s v="Circuito"/>
    <n v="3"/>
    <n v="1530"/>
    <x v="1"/>
  </r>
  <r>
    <d v="2014-11-26T00:00:00"/>
    <s v="Juan"/>
    <s v="MAD"/>
    <s v="LSW"/>
    <n v="5"/>
    <n v="6"/>
    <n v="2"/>
    <n v="7"/>
    <n v="7"/>
    <s v="WY"/>
    <s v="Circuito"/>
    <n v="18"/>
    <n v="4590"/>
    <x v="0"/>
  </r>
  <r>
    <d v="2014-11-28T00:00:00"/>
    <s v="Juan"/>
    <s v="MAD"/>
    <s v="EOX"/>
    <n v="6"/>
    <n v="7"/>
    <n v="9"/>
    <n v="10"/>
    <n v="5"/>
    <s v="FA"/>
    <s v="Crucero"/>
    <n v="17"/>
    <n v="7225"/>
    <x v="2"/>
  </r>
  <r>
    <d v="2014-11-29T00:00:00"/>
    <s v="Juan"/>
    <s v="MAD"/>
    <s v="HVQ"/>
    <n v="7"/>
    <n v="6"/>
    <n v="7"/>
    <n v="9"/>
    <n v="7"/>
    <s v="HN"/>
    <s v="Estancia"/>
    <n v="16"/>
    <n v="15360"/>
    <x v="2"/>
  </r>
  <r>
    <d v="2014-11-29T00:00:00"/>
    <s v="Juan"/>
    <s v="MAD"/>
    <s v="OKW"/>
    <n v="7"/>
    <n v="10"/>
    <n v="5"/>
    <n v="5"/>
    <n v="10"/>
    <s v="HN"/>
    <s v="Estancia"/>
    <n v="15"/>
    <n v="15300"/>
    <x v="1"/>
  </r>
  <r>
    <d v="2014-12-01T00:00:00"/>
    <s v="Juan"/>
    <s v="MAD"/>
    <s v="WGR"/>
    <n v="5"/>
    <n v="8"/>
    <n v="3"/>
    <n v="4"/>
    <n v="1"/>
    <s v="GI"/>
    <s v="Estancia"/>
    <n v="18"/>
    <n v="16200"/>
    <x v="1"/>
  </r>
  <r>
    <d v="2014-12-05T00:00:00"/>
    <s v="Juan"/>
    <s v="MAD"/>
    <s v="ASL"/>
    <n v="10"/>
    <n v="8"/>
    <n v="1"/>
    <n v="8"/>
    <n v="3"/>
    <s v="OQ"/>
    <s v="Estancia"/>
    <n v="18"/>
    <n v="4590"/>
    <x v="0"/>
  </r>
  <r>
    <d v="2014-12-05T00:00:00"/>
    <s v="Juan"/>
    <s v="MAD"/>
    <s v="LMB"/>
    <n v="1"/>
    <n v="5"/>
    <n v="9"/>
    <n v="4"/>
    <n v="6"/>
    <s v="YY"/>
    <s v="Crucero"/>
    <n v="13"/>
    <n v="11700"/>
    <x v="1"/>
  </r>
  <r>
    <d v="2014-12-08T00:00:00"/>
    <s v="Juan"/>
    <s v="MAD"/>
    <s v="UAS"/>
    <n v="9"/>
    <n v="7"/>
    <n v="10"/>
    <n v="10"/>
    <n v="3"/>
    <s v="FA"/>
    <s v="Crucero"/>
    <n v="11"/>
    <n v="4950"/>
    <x v="1"/>
  </r>
  <r>
    <d v="2014-12-10T00:00:00"/>
    <s v="Juan"/>
    <s v="MAD"/>
    <s v="TJW"/>
    <n v="4"/>
    <n v="5"/>
    <n v="5"/>
    <n v="6"/>
    <n v="4"/>
    <s v="IP"/>
    <s v="Estancia"/>
    <n v="14"/>
    <n v="7560"/>
    <x v="1"/>
  </r>
  <r>
    <d v="2014-12-12T00:00:00"/>
    <s v="Juan"/>
    <s v="MAD"/>
    <s v="FLT"/>
    <n v="2"/>
    <n v="4"/>
    <n v="0"/>
    <n v="7"/>
    <n v="6"/>
    <s v="HR"/>
    <s v="Crucero"/>
    <n v="12"/>
    <n v="6480"/>
    <x v="1"/>
  </r>
  <r>
    <d v="2014-12-13T00:00:00"/>
    <s v="Juan"/>
    <s v="MAD"/>
    <s v="XZG"/>
    <n v="3"/>
    <n v="9"/>
    <n v="3"/>
    <n v="3"/>
    <n v="2"/>
    <s v="NO"/>
    <s v="Circuito"/>
    <n v="17"/>
    <n v="18360"/>
    <x v="1"/>
  </r>
  <r>
    <d v="2014-12-14T00:00:00"/>
    <s v="Juan"/>
    <s v="MAD"/>
    <s v="XLT"/>
    <n v="2"/>
    <n v="5"/>
    <n v="8"/>
    <n v="5"/>
    <n v="10"/>
    <s v="PM"/>
    <s v="Circuito"/>
    <n v="15"/>
    <n v="4050"/>
    <x v="1"/>
  </r>
  <r>
    <d v="2014-12-15T00:00:00"/>
    <s v="Juan"/>
    <s v="MAD"/>
    <s v="DYL"/>
    <n v="10"/>
    <n v="5"/>
    <n v="8"/>
    <n v="1"/>
    <n v="9"/>
    <s v="DF"/>
    <s v="Crucero"/>
    <n v="11"/>
    <n v="2970"/>
    <x v="1"/>
  </r>
  <r>
    <d v="2014-12-17T00:00:00"/>
    <s v="Juan"/>
    <s v="MAD"/>
    <s v="ESK"/>
    <n v="3"/>
    <n v="5"/>
    <n v="4"/>
    <n v="5"/>
    <n v="2"/>
    <s v="DL"/>
    <s v="Estancia"/>
    <n v="16"/>
    <n v="8640"/>
    <x v="1"/>
  </r>
  <r>
    <d v="2014-12-17T00:00:00"/>
    <s v="Juan"/>
    <s v="MAD"/>
    <s v="HGN"/>
    <n v="4"/>
    <n v="7"/>
    <n v="4"/>
    <n v="1"/>
    <n v="5"/>
    <s v="PN"/>
    <s v="Estancia"/>
    <n v="14"/>
    <n v="6300"/>
    <x v="1"/>
  </r>
  <r>
    <d v="2014-12-17T00:00:00"/>
    <s v="Juan"/>
    <s v="MAD"/>
    <s v="CZL"/>
    <n v="8"/>
    <n v="5"/>
    <n v="2"/>
    <n v="6"/>
    <n v="5"/>
    <s v="PN"/>
    <s v="Estancia"/>
    <n v="3"/>
    <n v="1275"/>
    <x v="2"/>
  </r>
  <r>
    <d v="2014-12-17T00:00:00"/>
    <s v="Juan"/>
    <s v="MAD"/>
    <s v="FBC"/>
    <n v="2"/>
    <n v="7"/>
    <n v="2"/>
    <n v="4"/>
    <n v="0"/>
    <s v="IU"/>
    <s v="Circuito"/>
    <n v="18"/>
    <n v="9720"/>
    <x v="1"/>
  </r>
  <r>
    <d v="2014-12-18T00:00:00"/>
    <s v="Juan"/>
    <s v="MAD"/>
    <s v="ZAT"/>
    <n v="1"/>
    <n v="4"/>
    <n v="1"/>
    <n v="4"/>
    <n v="4"/>
    <s v="CF"/>
    <s v="Crucero"/>
    <n v="13"/>
    <n v="9360"/>
    <x v="1"/>
  </r>
  <r>
    <d v="2014-12-20T00:00:00"/>
    <s v="Juan"/>
    <s v="MAD"/>
    <s v="KJA"/>
    <n v="5"/>
    <n v="7"/>
    <n v="6"/>
    <n v="6"/>
    <n v="5"/>
    <s v="XY"/>
    <s v="Circuito"/>
    <n v="15"/>
    <n v="13500"/>
    <x v="1"/>
  </r>
  <r>
    <d v="2014-12-21T00:00:00"/>
    <s v="Juan"/>
    <s v="MAD"/>
    <s v="ESG"/>
    <n v="4"/>
    <n v="6"/>
    <n v="4"/>
    <n v="1"/>
    <n v="9"/>
    <s v="WY"/>
    <s v="Circuito"/>
    <n v="13"/>
    <n v="3510"/>
    <x v="1"/>
  </r>
  <r>
    <d v="2014-12-22T00:00:00"/>
    <s v="Juan"/>
    <s v="MAD"/>
    <s v="PIR"/>
    <n v="1"/>
    <n v="10"/>
    <n v="7"/>
    <n v="2"/>
    <n v="3"/>
    <s v="US"/>
    <s v="Crucero"/>
    <n v="15"/>
    <n v="12750"/>
    <x v="2"/>
  </r>
  <r>
    <d v="2014-12-24T00:00:00"/>
    <s v="Juan"/>
    <s v="MAD"/>
    <s v="JBK"/>
    <n v="7"/>
    <n v="7"/>
    <n v="7"/>
    <n v="5"/>
    <n v="5"/>
    <s v="ZA"/>
    <s v="Estancia"/>
    <n v="13"/>
    <n v="14040"/>
    <x v="1"/>
  </r>
  <r>
    <d v="2014-12-26T00:00:00"/>
    <s v="Juan"/>
    <s v="MAD"/>
    <s v="LHE"/>
    <n v="5"/>
    <n v="2"/>
    <n v="2"/>
    <n v="7"/>
    <n v="5"/>
    <s v="XK"/>
    <s v="Circuito"/>
    <n v="10"/>
    <n v="4500"/>
    <x v="1"/>
  </r>
  <r>
    <d v="2014-12-28T00:00:00"/>
    <s v="Juan"/>
    <s v="MAD"/>
    <s v="RHL"/>
    <n v="7"/>
    <n v="10"/>
    <n v="9"/>
    <n v="1"/>
    <n v="7"/>
    <s v="PM"/>
    <s v="Circuito"/>
    <n v="18"/>
    <n v="4860"/>
    <x v="2"/>
  </r>
  <r>
    <d v="2014-12-30T00:00:00"/>
    <s v="Juan"/>
    <s v="MAD"/>
    <s v="OUG"/>
    <n v="4"/>
    <n v="3"/>
    <n v="3"/>
    <n v="6"/>
    <n v="3"/>
    <s v="FA"/>
    <s v="Crucero"/>
    <n v="12"/>
    <n v="5400"/>
    <x v="1"/>
  </r>
  <r>
    <d v="2014-12-31T00:00:00"/>
    <s v="Juan"/>
    <s v="MAD"/>
    <s v="GNR"/>
    <n v="9"/>
    <n v="8"/>
    <n v="7"/>
    <n v="9"/>
    <n v="10"/>
    <s v="MJ"/>
    <s v="Circuito"/>
    <n v="13"/>
    <n v="12480"/>
    <x v="2"/>
  </r>
  <r>
    <d v="2015-01-05T00:00:00"/>
    <s v="Juan"/>
    <s v="MAD"/>
    <s v="FDO"/>
    <n v="3"/>
    <n v="6"/>
    <n v="3"/>
    <n v="0"/>
    <n v="3"/>
    <s v="CF"/>
    <s v="Crucero"/>
    <n v="19"/>
    <n v="12920"/>
    <x v="1"/>
  </r>
  <r>
    <d v="2015-01-06T00:00:00"/>
    <s v="Juan"/>
    <s v="MAD"/>
    <s v="QSF"/>
    <n v="6"/>
    <n v="0"/>
    <n v="5"/>
    <n v="9"/>
    <n v="6"/>
    <s v="ZI"/>
    <s v="Estancia"/>
    <n v="14"/>
    <n v="4760"/>
    <x v="1"/>
  </r>
  <r>
    <d v="2015-01-06T00:00:00"/>
    <s v="Juan"/>
    <s v="MAD"/>
    <s v="CPF"/>
    <n v="4"/>
    <n v="9"/>
    <n v="4"/>
    <n v="6"/>
    <n v="7"/>
    <s v="DF"/>
    <s v="Crucero"/>
    <n v="12"/>
    <n v="3060"/>
    <x v="0"/>
  </r>
  <r>
    <d v="2015-01-10T00:00:00"/>
    <s v="Juan"/>
    <s v="MAD"/>
    <s v="CJT"/>
    <n v="7"/>
    <n v="6"/>
    <n v="7"/>
    <n v="5"/>
    <n v="7"/>
    <s v="CF"/>
    <s v="Crucero"/>
    <n v="19"/>
    <n v="12160"/>
    <x v="2"/>
  </r>
  <r>
    <d v="2015-01-11T00:00:00"/>
    <s v="Juan"/>
    <s v="MAD"/>
    <s v="AFG"/>
    <n v="8"/>
    <n v="5"/>
    <n v="4"/>
    <n v="10"/>
    <n v="8"/>
    <s v="XK"/>
    <s v="Circuito"/>
    <n v="19"/>
    <n v="9690"/>
    <x v="0"/>
  </r>
  <r>
    <d v="2015-01-13T00:00:00"/>
    <s v="Juan"/>
    <s v="MAD"/>
    <s v="DQE"/>
    <n v="8"/>
    <n v="6"/>
    <n v="8"/>
    <n v="8"/>
    <n v="9"/>
    <s v="QT"/>
    <s v="Circuito"/>
    <n v="19"/>
    <n v="9690"/>
    <x v="1"/>
  </r>
  <r>
    <d v="2015-01-15T00:00:00"/>
    <s v="Juan"/>
    <s v="MAD"/>
    <s v="LPF"/>
    <n v="4"/>
    <n v="10"/>
    <n v="10"/>
    <n v="9"/>
    <n v="8"/>
    <s v="GI"/>
    <s v="Estancia"/>
    <n v="14"/>
    <n v="11900"/>
    <x v="1"/>
  </r>
  <r>
    <d v="2015-01-18T00:00:00"/>
    <s v="Juan"/>
    <s v="MAD"/>
    <s v="YRU"/>
    <n v="8"/>
    <n v="5"/>
    <n v="5"/>
    <n v="7"/>
    <n v="6"/>
    <s v="DF"/>
    <s v="Crucero"/>
    <n v="14"/>
    <n v="3360"/>
    <x v="0"/>
  </r>
  <r>
    <d v="2015-01-22T00:00:00"/>
    <s v="Juan"/>
    <s v="MAD"/>
    <s v="VVD"/>
    <n v="1"/>
    <n v="0"/>
    <n v="5"/>
    <n v="2"/>
    <n v="5"/>
    <s v="PY"/>
    <s v="Crucero"/>
    <n v="19"/>
    <n v="16150"/>
    <x v="1"/>
  </r>
  <r>
    <d v="2015-01-22T00:00:00"/>
    <s v="Juan"/>
    <s v="MAD"/>
    <s v="SSC"/>
    <n v="8"/>
    <n v="9"/>
    <n v="8"/>
    <n v="4"/>
    <n v="9"/>
    <s v="US"/>
    <s v="Crucero"/>
    <n v="19"/>
    <n v="17765"/>
    <x v="1"/>
  </r>
  <r>
    <d v="2015-01-24T00:00:00"/>
    <s v="Juan"/>
    <s v="MAD"/>
    <s v="UWT"/>
    <n v="8"/>
    <n v="8"/>
    <n v="7"/>
    <n v="6"/>
    <n v="6"/>
    <s v="HN"/>
    <s v="Estancia"/>
    <n v="13"/>
    <n v="14365"/>
    <x v="1"/>
  </r>
  <r>
    <d v="2015-01-25T00:00:00"/>
    <s v="Juan"/>
    <s v="MAD"/>
    <s v="LMV"/>
    <n v="9"/>
    <n v="5"/>
    <n v="8"/>
    <n v="8"/>
    <n v="7"/>
    <s v="IP"/>
    <s v="Estancia"/>
    <n v="15"/>
    <n v="8925"/>
    <x v="1"/>
  </r>
  <r>
    <d v="2015-01-25T00:00:00"/>
    <s v="Juan"/>
    <s v="MAD"/>
    <s v="HVY"/>
    <n v="6"/>
    <n v="6"/>
    <n v="8"/>
    <n v="10"/>
    <n v="9"/>
    <s v="OQ"/>
    <s v="Estancia"/>
    <n v="14"/>
    <n v="3570"/>
    <x v="1"/>
  </r>
  <r>
    <d v="2015-01-26T00:00:00"/>
    <s v="Juan"/>
    <s v="MAD"/>
    <s v="FZK"/>
    <n v="9"/>
    <n v="7"/>
    <n v="7"/>
    <n v="5"/>
    <n v="3"/>
    <s v="CD"/>
    <s v="Circuito"/>
    <n v="9"/>
    <n v="6120"/>
    <x v="1"/>
  </r>
  <r>
    <d v="2015-01-27T00:00:00"/>
    <s v="Juan"/>
    <s v="MAD"/>
    <s v="FJI"/>
    <n v="3"/>
    <n v="6"/>
    <n v="9"/>
    <n v="7"/>
    <n v="9"/>
    <s v="IU"/>
    <s v="Circuito"/>
    <n v="10"/>
    <n v="5100"/>
    <x v="1"/>
  </r>
  <r>
    <d v="2015-01-27T00:00:00"/>
    <s v="Juan"/>
    <s v="MAD"/>
    <s v="SLT"/>
    <n v="8"/>
    <n v="4"/>
    <n v="5"/>
    <n v="7"/>
    <n v="8"/>
    <s v="IU"/>
    <s v="Circuito"/>
    <n v="7"/>
    <n v="3570"/>
    <x v="1"/>
  </r>
  <r>
    <d v="2015-01-28T00:00:00"/>
    <s v="Juan"/>
    <s v="MAD"/>
    <s v="NBB"/>
    <n v="6"/>
    <n v="9"/>
    <n v="0"/>
    <n v="5"/>
    <n v="10"/>
    <s v="HN"/>
    <s v="Estancia"/>
    <n v="12"/>
    <n v="12480"/>
    <x v="0"/>
  </r>
  <r>
    <d v="2015-02-01T00:00:00"/>
    <s v="Juan"/>
    <s v="MAD"/>
    <s v="NSX"/>
    <n v="3"/>
    <n v="2"/>
    <n v="4"/>
    <n v="5"/>
    <n v="6"/>
    <s v="CD"/>
    <s v="Circuito"/>
    <n v="18"/>
    <n v="12960"/>
    <x v="1"/>
  </r>
  <r>
    <d v="2015-02-04T00:00:00"/>
    <s v="Juan"/>
    <s v="MAD"/>
    <s v="NSX"/>
    <n v="8"/>
    <n v="8"/>
    <n v="4"/>
    <n v="9"/>
    <n v="4"/>
    <s v="UI"/>
    <s v="Crucero"/>
    <n v="3"/>
    <n v="2430"/>
    <x v="1"/>
  </r>
  <r>
    <d v="2015-02-05T00:00:00"/>
    <s v="Juan"/>
    <s v="MAD"/>
    <s v="WCI"/>
    <n v="7"/>
    <n v="9"/>
    <n v="6"/>
    <n v="8"/>
    <n v="7"/>
    <s v="QT"/>
    <s v="Circuito"/>
    <n v="4"/>
    <n v="2040"/>
    <x v="2"/>
  </r>
  <r>
    <d v="2015-02-06T00:00:00"/>
    <s v="Juan"/>
    <s v="MAD"/>
    <s v="QCZ"/>
    <n v="8"/>
    <n v="2"/>
    <n v="8"/>
    <n v="8"/>
    <n v="9"/>
    <s v="PM"/>
    <s v="Circuito"/>
    <n v="11"/>
    <n v="2970"/>
    <x v="2"/>
  </r>
  <r>
    <d v="2015-02-12T00:00:00"/>
    <s v="Juan"/>
    <s v="MAD"/>
    <s v="PNT"/>
    <n v="8"/>
    <n v="7"/>
    <n v="5"/>
    <n v="8"/>
    <n v="6"/>
    <s v="HR"/>
    <s v="Crucero"/>
    <n v="18"/>
    <n v="8640"/>
    <x v="0"/>
  </r>
  <r>
    <d v="2015-02-14T00:00:00"/>
    <s v="Juan"/>
    <s v="MAD"/>
    <s v="IEO"/>
    <n v="9"/>
    <n v="7"/>
    <n v="8"/>
    <n v="2"/>
    <n v="5"/>
    <s v="DL"/>
    <s v="Estancia"/>
    <n v="16"/>
    <n v="8160"/>
    <x v="2"/>
  </r>
  <r>
    <d v="2015-02-16T00:00:00"/>
    <s v="Juan"/>
    <s v="MAD"/>
    <s v="EWM"/>
    <n v="9"/>
    <n v="6"/>
    <n v="9"/>
    <n v="9"/>
    <n v="8"/>
    <s v="UI"/>
    <s v="Crucero"/>
    <n v="20"/>
    <n v="15300"/>
    <x v="0"/>
  </r>
  <r>
    <d v="2015-02-16T00:00:00"/>
    <s v="Juan"/>
    <s v="MAD"/>
    <s v="QCI"/>
    <n v="2"/>
    <n v="7"/>
    <n v="7"/>
    <n v="8"/>
    <n v="10"/>
    <s v="IU"/>
    <s v="Circuito"/>
    <n v="5"/>
    <n v="2550"/>
    <x v="2"/>
  </r>
  <r>
    <d v="2015-02-16T00:00:00"/>
    <s v="Juan"/>
    <s v="MAD"/>
    <s v="YLF"/>
    <n v="2"/>
    <n v="0"/>
    <n v="9"/>
    <n v="1"/>
    <n v="8"/>
    <s v="FA"/>
    <s v="Crucero"/>
    <n v="19"/>
    <n v="8075"/>
    <x v="2"/>
  </r>
  <r>
    <d v="2015-02-18T00:00:00"/>
    <s v="Juan"/>
    <s v="MAD"/>
    <s v="SLG"/>
    <n v="0"/>
    <n v="3"/>
    <n v="5"/>
    <n v="8"/>
    <n v="8"/>
    <s v="IU"/>
    <s v="Circuito"/>
    <n v="20"/>
    <n v="10200"/>
    <x v="2"/>
  </r>
  <r>
    <d v="2015-02-20T00:00:00"/>
    <s v="Juan"/>
    <s v="MAD"/>
    <s v="CFM"/>
    <n v="3"/>
    <n v="3"/>
    <n v="2"/>
    <n v="1"/>
    <n v="4"/>
    <s v="PY"/>
    <s v="Crucero"/>
    <n v="13"/>
    <n v="11700"/>
    <x v="1"/>
  </r>
  <r>
    <d v="2015-02-20T00:00:00"/>
    <s v="Juan"/>
    <s v="MAD"/>
    <s v="LHY"/>
    <n v="8"/>
    <n v="9"/>
    <n v="9"/>
    <n v="8"/>
    <n v="7"/>
    <s v="ZA"/>
    <s v="Estancia"/>
    <n v="14"/>
    <n v="14280"/>
    <x v="2"/>
  </r>
  <r>
    <d v="2015-02-23T00:00:00"/>
    <s v="Juan"/>
    <s v="MAD"/>
    <s v="XVY"/>
    <n v="9"/>
    <n v="8"/>
    <n v="10"/>
    <n v="7"/>
    <n v="8"/>
    <s v="NO"/>
    <s v="Circuito"/>
    <n v="18"/>
    <n v="18720"/>
    <x v="2"/>
  </r>
  <r>
    <d v="2015-03-03T00:00:00"/>
    <s v="Juan"/>
    <s v="MAD"/>
    <s v="CZL"/>
    <n v="3"/>
    <n v="8"/>
    <n v="10"/>
    <n v="6"/>
    <n v="6"/>
    <s v="HR"/>
    <s v="Crucero"/>
    <n v="13"/>
    <n v="6630"/>
    <x v="2"/>
  </r>
  <r>
    <d v="2015-03-10T00:00:00"/>
    <s v="Juan"/>
    <s v="MAD"/>
    <s v="BHE"/>
    <n v="8"/>
    <n v="2"/>
    <n v="2"/>
    <n v="6"/>
    <n v="5"/>
    <s v="QT"/>
    <s v="Circuito"/>
    <n v="14"/>
    <n v="7560"/>
    <x v="1"/>
  </r>
  <r>
    <d v="2015-03-12T00:00:00"/>
    <s v="Juan"/>
    <s v="MAD"/>
    <s v="UAS"/>
    <n v="7"/>
    <n v="10"/>
    <n v="10"/>
    <n v="5"/>
    <n v="10"/>
    <s v="DF"/>
    <s v="Crucero"/>
    <n v="7"/>
    <n v="1890"/>
    <x v="1"/>
  </r>
  <r>
    <d v="2015-03-13T00:00:00"/>
    <s v="Juan"/>
    <s v="MAD"/>
    <s v="NBB"/>
    <n v="6"/>
    <n v="8"/>
    <n v="6"/>
    <n v="9"/>
    <n v="9"/>
    <s v="HN"/>
    <s v="Estancia"/>
    <n v="16"/>
    <n v="16640"/>
    <x v="0"/>
  </r>
  <r>
    <d v="2015-03-15T00:00:00"/>
    <s v="Juan"/>
    <s v="MAD"/>
    <s v="FXU"/>
    <n v="10"/>
    <n v="8"/>
    <n v="10"/>
    <n v="8"/>
    <n v="1"/>
    <s v="WY"/>
    <s v="Circuito"/>
    <n v="17"/>
    <n v="4590"/>
    <x v="1"/>
  </r>
  <r>
    <d v="2015-03-23T00:00:00"/>
    <s v="Juan"/>
    <s v="MAD"/>
    <s v="EWM"/>
    <n v="7"/>
    <n v="8"/>
    <n v="7"/>
    <n v="8"/>
    <n v="8"/>
    <s v="CD"/>
    <s v="Circuito"/>
    <n v="15"/>
    <n v="10200"/>
    <x v="0"/>
  </r>
  <r>
    <d v="2015-03-26T00:00:00"/>
    <s v="Juan"/>
    <s v="MAD"/>
    <s v="LXA"/>
    <n v="7"/>
    <n v="10"/>
    <n v="8"/>
    <n v="7"/>
    <n v="4"/>
    <s v="PY"/>
    <s v="Crucero"/>
    <n v="20"/>
    <n v="17000"/>
    <x v="2"/>
  </r>
  <r>
    <d v="2015-03-28T00:00:00"/>
    <s v="Juan"/>
    <s v="MAD"/>
    <s v="QWC"/>
    <n v="5"/>
    <n v="4"/>
    <n v="1"/>
    <n v="0"/>
    <n v="6"/>
    <s v="US"/>
    <s v="Crucero"/>
    <n v="17"/>
    <n v="16830"/>
    <x v="1"/>
  </r>
  <r>
    <d v="2015-03-28T00:00:00"/>
    <s v="Juan"/>
    <s v="MAD"/>
    <s v="RHQ"/>
    <n v="8"/>
    <n v="4"/>
    <n v="5"/>
    <n v="6"/>
    <n v="5"/>
    <s v="MJ"/>
    <s v="Circuito"/>
    <n v="11"/>
    <n v="11880"/>
    <x v="1"/>
  </r>
  <r>
    <d v="2015-04-05T00:00:00"/>
    <s v="Juan"/>
    <s v="MAD"/>
    <s v="LRC"/>
    <n v="8"/>
    <n v="9"/>
    <n v="8"/>
    <n v="8"/>
    <n v="6"/>
    <s v="CD"/>
    <s v="Circuito"/>
    <n v="14"/>
    <n v="10080"/>
    <x v="1"/>
  </r>
  <r>
    <d v="2015-04-05T00:00:00"/>
    <s v="Juan"/>
    <s v="MAD"/>
    <s v="AWY"/>
    <n v="6"/>
    <n v="7"/>
    <n v="6"/>
    <n v="10"/>
    <n v="9"/>
    <s v="PN"/>
    <s v="Estancia"/>
    <n v="20"/>
    <n v="8500"/>
    <x v="0"/>
  </r>
  <r>
    <d v="2015-04-14T00:00:00"/>
    <s v="Juan"/>
    <s v="MAD"/>
    <s v="EWR"/>
    <n v="5"/>
    <n v="10"/>
    <n v="3"/>
    <n v="7"/>
    <n v="7"/>
    <s v="PM"/>
    <s v="Circuito"/>
    <n v="17"/>
    <n v="4590"/>
    <x v="1"/>
  </r>
  <r>
    <d v="2015-04-17T00:00:00"/>
    <s v="Juan"/>
    <s v="MAD"/>
    <s v="XDO"/>
    <n v="4"/>
    <n v="1"/>
    <n v="5"/>
    <n v="7"/>
    <n v="10"/>
    <s v="CD"/>
    <s v="Circuito"/>
    <n v="16"/>
    <n v="11520"/>
    <x v="1"/>
  </r>
  <r>
    <d v="2015-04-19T00:00:00"/>
    <s v="Juan"/>
    <s v="MAD"/>
    <s v="SEM"/>
    <n v="9"/>
    <n v="10"/>
    <n v="8"/>
    <n v="7"/>
    <n v="5"/>
    <s v="US"/>
    <s v="Crucero"/>
    <n v="14"/>
    <n v="13860"/>
    <x v="2"/>
  </r>
  <r>
    <d v="2015-04-20T00:00:00"/>
    <s v="Juan"/>
    <s v="MAD"/>
    <s v="UZX"/>
    <n v="6"/>
    <n v="7"/>
    <n v="10"/>
    <n v="5"/>
    <n v="6"/>
    <s v="XY"/>
    <s v="Circuito"/>
    <n v="14"/>
    <n v="13860"/>
    <x v="1"/>
  </r>
  <r>
    <d v="2015-04-22T00:00:00"/>
    <s v="Juan"/>
    <s v="MAD"/>
    <s v="UDQ"/>
    <n v="5"/>
    <n v="10"/>
    <n v="4"/>
    <n v="5"/>
    <n v="1"/>
    <s v="UI"/>
    <s v="Crucero"/>
    <n v="15"/>
    <n v="12150"/>
    <x v="1"/>
  </r>
  <r>
    <d v="2015-04-25T00:00:00"/>
    <s v="Juan"/>
    <s v="MAD"/>
    <s v="KJR"/>
    <n v="5"/>
    <n v="9"/>
    <n v="8"/>
    <n v="9"/>
    <n v="1"/>
    <s v="XY"/>
    <s v="Circuito"/>
    <n v="17"/>
    <n v="16830"/>
    <x v="1"/>
  </r>
  <r>
    <d v="2015-04-28T00:00:00"/>
    <s v="Juan"/>
    <s v="MAD"/>
    <s v="KLB"/>
    <n v="10"/>
    <n v="9"/>
    <n v="7"/>
    <n v="6"/>
    <n v="10"/>
    <s v="IP"/>
    <s v="Estancia"/>
    <n v="17"/>
    <n v="10710"/>
    <x v="1"/>
  </r>
  <r>
    <d v="2015-04-30T00:00:00"/>
    <s v="Juan"/>
    <s v="MAD"/>
    <s v="ATS"/>
    <n v="9"/>
    <n v="8"/>
    <n v="5"/>
    <n v="6"/>
    <n v="8"/>
    <s v="DL"/>
    <s v="Estancia"/>
    <n v="15"/>
    <n v="8100"/>
    <x v="1"/>
  </r>
  <r>
    <d v="2015-04-30T00:00:00"/>
    <s v="Juan"/>
    <s v="MAD"/>
    <s v="HSQ"/>
    <n v="1"/>
    <n v="8"/>
    <n v="8"/>
    <n v="6"/>
    <n v="9"/>
    <s v="HR"/>
    <s v="Crucero"/>
    <n v="15"/>
    <n v="7200"/>
    <x v="2"/>
  </r>
  <r>
    <d v="2015-04-30T00:00:00"/>
    <s v="Juan"/>
    <s v="MAD"/>
    <s v="UCH"/>
    <n v="4"/>
    <n v="3"/>
    <n v="2"/>
    <n v="9"/>
    <n v="2"/>
    <s v="FA"/>
    <s v="Crucero"/>
    <n v="19"/>
    <n v="8550"/>
    <x v="1"/>
  </r>
  <r>
    <d v="2015-04-30T00:00:00"/>
    <s v="Juan"/>
    <s v="MAD"/>
    <s v="SZN"/>
    <n v="4"/>
    <n v="0"/>
    <n v="5"/>
    <n v="3"/>
    <n v="6"/>
    <s v="LY"/>
    <s v="Estancia"/>
    <n v="17"/>
    <n v="10710"/>
    <x v="1"/>
  </r>
  <r>
    <d v="2015-05-08T00:00:00"/>
    <s v="Juan"/>
    <s v="MAD"/>
    <s v="QCH"/>
    <n v="9"/>
    <n v="8"/>
    <n v="4"/>
    <n v="9"/>
    <n v="8"/>
    <s v="FA"/>
    <s v="Crucero"/>
    <n v="11"/>
    <n v="4400"/>
    <x v="2"/>
  </r>
  <r>
    <d v="2015-05-11T00:00:00"/>
    <s v="Juan"/>
    <s v="MAD"/>
    <s v="JCR"/>
    <n v="7"/>
    <n v="9"/>
    <n v="8"/>
    <n v="5"/>
    <n v="8"/>
    <s v="US"/>
    <s v="Crucero"/>
    <n v="14"/>
    <n v="13090"/>
    <x v="2"/>
  </r>
  <r>
    <d v="2015-05-14T00:00:00"/>
    <s v="Juan"/>
    <s v="MAD"/>
    <s v="XTT"/>
    <n v="8"/>
    <n v="7"/>
    <n v="3"/>
    <n v="7"/>
    <n v="8"/>
    <s v="DF"/>
    <s v="Crucero"/>
    <n v="11"/>
    <n v="2805"/>
    <x v="1"/>
  </r>
  <r>
    <d v="2015-05-15T00:00:00"/>
    <s v="Juan"/>
    <s v="MAD"/>
    <s v="EWB"/>
    <n v="9"/>
    <n v="8"/>
    <n v="10"/>
    <n v="6"/>
    <n v="9"/>
    <s v="ZI"/>
    <s v="Estancia"/>
    <n v="11"/>
    <n v="3740"/>
    <x v="1"/>
  </r>
  <r>
    <d v="2015-05-16T00:00:00"/>
    <s v="Juan"/>
    <s v="MAD"/>
    <s v="OPQ"/>
    <n v="6"/>
    <n v="9"/>
    <n v="7"/>
    <n v="9"/>
    <n v="7"/>
    <s v="US"/>
    <s v="Crucero"/>
    <n v="13"/>
    <n v="12155"/>
    <x v="1"/>
  </r>
  <r>
    <d v="2015-05-21T00:00:00"/>
    <s v="Juan"/>
    <s v="MAD"/>
    <s v="KRI"/>
    <n v="9"/>
    <n v="8"/>
    <n v="8"/>
    <n v="8"/>
    <n v="7"/>
    <s v="DL"/>
    <s v="Estancia"/>
    <n v="16"/>
    <n v="8160"/>
    <x v="1"/>
  </r>
  <r>
    <d v="2015-05-25T00:00:00"/>
    <s v="Juan"/>
    <s v="MAD"/>
    <s v="QHU"/>
    <n v="5"/>
    <n v="1"/>
    <n v="4"/>
    <n v="1"/>
    <n v="5"/>
    <s v="HR"/>
    <s v="Crucero"/>
    <n v="16"/>
    <n v="8160"/>
    <x v="1"/>
  </r>
  <r>
    <d v="2015-05-31T00:00:00"/>
    <s v="Juan"/>
    <s v="MAD"/>
    <s v="LQV"/>
    <n v="8"/>
    <n v="5"/>
    <n v="8"/>
    <n v="0"/>
    <n v="4"/>
    <s v="XY"/>
    <s v="Circuito"/>
    <n v="3"/>
    <n v="2640"/>
    <x v="0"/>
  </r>
  <r>
    <d v="2015-06-06T00:00:00"/>
    <s v="Juan"/>
    <s v="MAD"/>
    <s v="SMR"/>
    <n v="5"/>
    <n v="5"/>
    <n v="6"/>
    <n v="10"/>
    <n v="5"/>
    <s v="HN"/>
    <s v="Estancia"/>
    <n v="15"/>
    <n v="16575"/>
    <x v="0"/>
  </r>
  <r>
    <d v="2015-06-12T00:00:00"/>
    <s v="Juan"/>
    <s v="MAD"/>
    <s v="ZNR"/>
    <n v="10"/>
    <n v="8"/>
    <n v="7"/>
    <n v="10"/>
    <n v="10"/>
    <s v="HR"/>
    <s v="Crucero"/>
    <n v="18"/>
    <n v="9720"/>
    <x v="1"/>
  </r>
  <r>
    <d v="2015-06-12T00:00:00"/>
    <s v="Juan"/>
    <s v="MAD"/>
    <s v="HEI"/>
    <n v="0"/>
    <n v="8"/>
    <n v="1"/>
    <n v="5"/>
    <n v="8"/>
    <s v="XY"/>
    <s v="Circuito"/>
    <n v="14"/>
    <n v="13860"/>
    <x v="1"/>
  </r>
  <r>
    <d v="2015-06-12T00:00:00"/>
    <s v="Juan"/>
    <s v="MAD"/>
    <s v="EAM"/>
    <n v="5"/>
    <n v="8"/>
    <n v="7"/>
    <n v="7"/>
    <n v="10"/>
    <s v="XK"/>
    <s v="Circuito"/>
    <n v="17"/>
    <n v="9180"/>
    <x v="1"/>
  </r>
  <r>
    <d v="2015-06-20T00:00:00"/>
    <s v="Juan"/>
    <s v="MAD"/>
    <s v="RXG"/>
    <n v="5"/>
    <n v="5"/>
    <n v="4"/>
    <n v="5"/>
    <n v="6"/>
    <s v="IP"/>
    <s v="Estancia"/>
    <n v="11"/>
    <n v="6930"/>
    <x v="1"/>
  </r>
  <r>
    <d v="2015-06-24T00:00:00"/>
    <s v="Juan"/>
    <s v="MAD"/>
    <s v="PUF"/>
    <n v="4"/>
    <n v="4"/>
    <n v="8"/>
    <n v="6"/>
    <n v="7"/>
    <s v="NO"/>
    <s v="Circuito"/>
    <n v="16"/>
    <n v="16640"/>
    <x v="0"/>
  </r>
  <r>
    <d v="2015-06-27T00:00:00"/>
    <s v="Juan"/>
    <s v="MAD"/>
    <s v="BBR"/>
    <n v="8"/>
    <n v="8"/>
    <n v="8"/>
    <n v="7"/>
    <n v="8"/>
    <s v="PY"/>
    <s v="Crucero"/>
    <n v="15"/>
    <n v="13500"/>
    <x v="1"/>
  </r>
  <r>
    <d v="2015-06-27T00:00:00"/>
    <s v="Juan"/>
    <s v="MAD"/>
    <s v="NIF"/>
    <n v="7"/>
    <n v="5"/>
    <n v="0"/>
    <n v="6"/>
    <n v="10"/>
    <s v="NO"/>
    <s v="Circuito"/>
    <n v="18"/>
    <n v="21060"/>
    <x v="0"/>
  </r>
  <r>
    <d v="2015-06-29T00:00:00"/>
    <s v="Juan"/>
    <s v="MAD"/>
    <s v="GMM"/>
    <n v="5"/>
    <n v="8"/>
    <n v="8"/>
    <n v="7"/>
    <n v="10"/>
    <s v="CD"/>
    <s v="Circuito"/>
    <n v="4"/>
    <n v="2880"/>
    <x v="1"/>
  </r>
  <r>
    <d v="2015-07-01T00:00:00"/>
    <s v="Juan"/>
    <s v="MAD"/>
    <s v="FBC"/>
    <n v="5"/>
    <n v="6"/>
    <n v="7"/>
    <n v="3"/>
    <n v="7"/>
    <s v="HR"/>
    <s v="Crucero"/>
    <n v="17"/>
    <n v="9180"/>
    <x v="1"/>
  </r>
  <r>
    <d v="2015-07-01T00:00:00"/>
    <s v="Juan"/>
    <s v="MAD"/>
    <s v="SHH"/>
    <n v="6"/>
    <n v="3"/>
    <n v="0"/>
    <n v="4"/>
    <n v="4"/>
    <s v="CD"/>
    <s v="Circuito"/>
    <n v="17"/>
    <n v="12240"/>
    <x v="1"/>
  </r>
  <r>
    <d v="2015-07-05T00:00:00"/>
    <s v="Juan"/>
    <s v="MAD"/>
    <s v="MUZ"/>
    <n v="10"/>
    <n v="8"/>
    <n v="4"/>
    <n v="6"/>
    <n v="6"/>
    <s v="FA"/>
    <s v="Crucero"/>
    <n v="15"/>
    <n v="6750"/>
    <x v="1"/>
  </r>
  <r>
    <d v="2015-07-11T00:00:00"/>
    <s v="Juan"/>
    <s v="MAD"/>
    <s v="QES"/>
    <n v="4"/>
    <n v="7"/>
    <n v="7"/>
    <n v="7"/>
    <n v="0"/>
    <s v="WY"/>
    <s v="Circuito"/>
    <n v="17"/>
    <n v="4335"/>
    <x v="0"/>
  </r>
  <r>
    <d v="2015-07-13T00:00:00"/>
    <s v="Juan"/>
    <s v="MAD"/>
    <s v="KKF"/>
    <n v="6"/>
    <n v="7"/>
    <n v="4"/>
    <n v="4"/>
    <n v="7"/>
    <s v="DL"/>
    <s v="Estancia"/>
    <n v="4"/>
    <n v="2160"/>
    <x v="1"/>
  </r>
  <r>
    <d v="2015-07-15T00:00:00"/>
    <s v="Juan"/>
    <s v="MAD"/>
    <s v="PSI"/>
    <n v="6"/>
    <n v="3"/>
    <n v="4"/>
    <n v="7"/>
    <n v="5"/>
    <s v="OQ"/>
    <s v="Estancia"/>
    <n v="18"/>
    <n v="4860"/>
    <x v="1"/>
  </r>
  <r>
    <d v="2015-07-18T00:00:00"/>
    <s v="Juan"/>
    <s v="MAD"/>
    <s v="OQM"/>
    <n v="9"/>
    <n v="7"/>
    <n v="6"/>
    <n v="8"/>
    <n v="5"/>
    <s v="LY"/>
    <s v="Estancia"/>
    <n v="4"/>
    <n v="2380"/>
    <x v="2"/>
  </r>
  <r>
    <d v="2015-07-20T00:00:00"/>
    <s v="Juan"/>
    <s v="MAD"/>
    <s v="UNA"/>
    <n v="4"/>
    <n v="4"/>
    <n v="5"/>
    <n v="4"/>
    <n v="5"/>
    <s v="IP"/>
    <s v="Estancia"/>
    <n v="14"/>
    <n v="8820"/>
    <x v="1"/>
  </r>
  <r>
    <d v="2015-07-21T00:00:00"/>
    <s v="Juan"/>
    <s v="MAD"/>
    <s v="PPB"/>
    <n v="7"/>
    <n v="5"/>
    <n v="8"/>
    <n v="4"/>
    <n v="6"/>
    <s v="MJ"/>
    <s v="Circuito"/>
    <n v="16"/>
    <n v="17280"/>
    <x v="1"/>
  </r>
  <r>
    <d v="2015-07-23T00:00:00"/>
    <s v="Juan"/>
    <s v="MAD"/>
    <s v="VAS"/>
    <n v="8"/>
    <n v="0"/>
    <n v="8"/>
    <n v="7"/>
    <n v="4"/>
    <s v="HR"/>
    <s v="Crucero"/>
    <n v="2"/>
    <n v="1080"/>
    <x v="1"/>
  </r>
  <r>
    <d v="2015-07-23T00:00:00"/>
    <s v="Juan"/>
    <s v="MAD"/>
    <s v="QBA"/>
    <n v="4"/>
    <n v="4"/>
    <n v="7"/>
    <n v="4"/>
    <n v="8"/>
    <s v="CD"/>
    <s v="Circuito"/>
    <n v="17"/>
    <n v="12240"/>
    <x v="1"/>
  </r>
  <r>
    <d v="2015-07-26T00:00:00"/>
    <s v="Juan"/>
    <s v="MAD"/>
    <s v="WGR"/>
    <n v="9"/>
    <n v="7"/>
    <n v="5"/>
    <n v="2"/>
    <n v="3"/>
    <s v="WL"/>
    <s v="Circuito"/>
    <n v="19"/>
    <n v="13680"/>
    <x v="1"/>
  </r>
  <r>
    <d v="2015-07-26T00:00:00"/>
    <s v="Juan"/>
    <s v="MAD"/>
    <s v="IHJ"/>
    <n v="6"/>
    <n v="8"/>
    <n v="5"/>
    <n v="6"/>
    <n v="8"/>
    <s v="ZA"/>
    <s v="Estancia"/>
    <n v="12"/>
    <n v="11520"/>
    <x v="0"/>
  </r>
  <r>
    <d v="2015-07-31T00:00:00"/>
    <s v="Juan"/>
    <s v="MAD"/>
    <s v="BXV"/>
    <n v="7"/>
    <n v="10"/>
    <n v="10"/>
    <n v="6"/>
    <n v="8"/>
    <s v="FA"/>
    <s v="Crucero"/>
    <n v="18"/>
    <n v="8100"/>
    <x v="1"/>
  </r>
  <r>
    <d v="2015-07-31T00:00:00"/>
    <s v="Juan"/>
    <s v="MAD"/>
    <s v="ZLP"/>
    <n v="5"/>
    <n v="3"/>
    <n v="2"/>
    <n v="2"/>
    <n v="4"/>
    <s v="HN"/>
    <s v="Estancia"/>
    <n v="9"/>
    <n v="10530"/>
    <x v="1"/>
  </r>
  <r>
    <d v="2015-08-01T00:00:00"/>
    <s v="Juan"/>
    <s v="MAD"/>
    <s v="VVD"/>
    <n v="6"/>
    <n v="0"/>
    <n v="4"/>
    <n v="3"/>
    <n v="5"/>
    <s v="PN"/>
    <s v="Estancia"/>
    <n v="18"/>
    <n v="8100"/>
    <x v="1"/>
  </r>
  <r>
    <d v="2015-08-04T00:00:00"/>
    <s v="Juan"/>
    <s v="MAD"/>
    <s v="XBV"/>
    <n v="6"/>
    <n v="5"/>
    <n v="3"/>
    <n v="4"/>
    <n v="1"/>
    <s v="IU"/>
    <s v="Circuito"/>
    <n v="7"/>
    <n v="3780"/>
    <x v="1"/>
  </r>
  <r>
    <d v="2015-08-06T00:00:00"/>
    <s v="Juan"/>
    <s v="MAD"/>
    <s v="QXR"/>
    <n v="1"/>
    <n v="2"/>
    <n v="3"/>
    <n v="6"/>
    <n v="0"/>
    <s v="IU"/>
    <s v="Circuito"/>
    <n v="15"/>
    <n v="8100"/>
    <x v="1"/>
  </r>
  <r>
    <d v="2015-08-11T00:00:00"/>
    <s v="Juan"/>
    <s v="MAD"/>
    <s v="LQU"/>
    <n v="7"/>
    <n v="6"/>
    <n v="6"/>
    <n v="8"/>
    <n v="5"/>
    <s v="FA"/>
    <s v="Crucero"/>
    <n v="15"/>
    <n v="6750"/>
    <x v="2"/>
  </r>
  <r>
    <d v="2015-08-11T00:00:00"/>
    <s v="Juan"/>
    <s v="MAD"/>
    <s v="KQZ"/>
    <n v="6"/>
    <n v="7"/>
    <n v="5"/>
    <n v="10"/>
    <n v="6"/>
    <s v="YY"/>
    <s v="Crucero"/>
    <n v="16"/>
    <n v="15840"/>
    <x v="1"/>
  </r>
  <r>
    <d v="2015-08-12T00:00:00"/>
    <s v="Juan"/>
    <s v="MAD"/>
    <s v="NSQ"/>
    <n v="8"/>
    <n v="5"/>
    <n v="6"/>
    <n v="7"/>
    <n v="4"/>
    <s v="ZI"/>
    <s v="Estancia"/>
    <n v="15"/>
    <n v="5400"/>
    <x v="1"/>
  </r>
  <r>
    <d v="2015-08-14T00:00:00"/>
    <s v="Juan"/>
    <s v="MAD"/>
    <s v="MBK"/>
    <n v="10"/>
    <n v="6"/>
    <n v="10"/>
    <n v="9"/>
    <n v="8"/>
    <s v="IU"/>
    <s v="Circuito"/>
    <n v="17"/>
    <n v="9180"/>
    <x v="2"/>
  </r>
  <r>
    <d v="2015-08-17T00:00:00"/>
    <s v="Juan"/>
    <s v="MAD"/>
    <s v="BMK"/>
    <n v="7"/>
    <n v="2"/>
    <n v="5"/>
    <n v="2"/>
    <n v="0"/>
    <s v="PY"/>
    <s v="Crucero"/>
    <n v="18"/>
    <n v="16200"/>
    <x v="1"/>
  </r>
  <r>
    <d v="2015-08-17T00:00:00"/>
    <s v="Juan"/>
    <s v="MAD"/>
    <s v="YGE"/>
    <n v="8"/>
    <n v="7"/>
    <n v="5"/>
    <n v="7"/>
    <n v="5"/>
    <s v="IU"/>
    <s v="Circuito"/>
    <n v="8"/>
    <n v="4320"/>
    <x v="1"/>
  </r>
  <r>
    <d v="2015-08-18T00:00:00"/>
    <s v="Juan"/>
    <s v="MAD"/>
    <s v="GLW"/>
    <n v="0"/>
    <n v="0"/>
    <n v="6"/>
    <n v="3"/>
    <n v="9"/>
    <s v="FA"/>
    <s v="Crucero"/>
    <n v="17"/>
    <n v="7650"/>
    <x v="1"/>
  </r>
  <r>
    <d v="2015-08-18T00:00:00"/>
    <s v="Juan"/>
    <s v="MAD"/>
    <s v="NMK"/>
    <n v="5"/>
    <n v="9"/>
    <n v="10"/>
    <n v="6"/>
    <n v="5"/>
    <s v="NO"/>
    <s v="Circuito"/>
    <n v="15"/>
    <n v="17550"/>
    <x v="1"/>
  </r>
  <r>
    <d v="2015-08-19T00:00:00"/>
    <s v="Juan"/>
    <s v="MAD"/>
    <s v="GBO"/>
    <n v="6"/>
    <n v="7"/>
    <n v="7"/>
    <n v="6"/>
    <n v="7"/>
    <s v="DF"/>
    <s v="Crucero"/>
    <n v="12"/>
    <n v="3240"/>
    <x v="1"/>
  </r>
  <r>
    <d v="2015-08-24T00:00:00"/>
    <s v="Juan"/>
    <s v="MAD"/>
    <s v="LSW"/>
    <n v="4"/>
    <n v="10"/>
    <n v="10"/>
    <n v="4"/>
    <n v="10"/>
    <s v="LY"/>
    <s v="Estancia"/>
    <n v="21"/>
    <n v="12495"/>
    <x v="0"/>
  </r>
  <r>
    <d v="2015-08-31T00:00:00"/>
    <s v="Juan"/>
    <s v="MAD"/>
    <s v="QXR"/>
    <n v="0"/>
    <n v="5"/>
    <n v="9"/>
    <n v="8"/>
    <n v="6"/>
    <s v="OQ"/>
    <s v="Estancia"/>
    <n v="17"/>
    <n v="4590"/>
    <x v="1"/>
  </r>
  <r>
    <d v="2015-09-01T00:00:00"/>
    <s v="Juan"/>
    <s v="MAD"/>
    <s v="NYU"/>
    <n v="9"/>
    <n v="9"/>
    <n v="6"/>
    <n v="8"/>
    <n v="5"/>
    <s v="MJ"/>
    <s v="Circuito"/>
    <n v="12"/>
    <n v="12240"/>
    <x v="2"/>
  </r>
  <r>
    <d v="2015-09-01T00:00:00"/>
    <s v="Juan"/>
    <s v="MAD"/>
    <s v="WSC"/>
    <n v="4"/>
    <n v="8"/>
    <n v="7"/>
    <n v="6"/>
    <n v="10"/>
    <s v="YY"/>
    <s v="Crucero"/>
    <n v="17"/>
    <n v="14960"/>
    <x v="2"/>
  </r>
  <r>
    <d v="2015-09-04T00:00:00"/>
    <s v="Juan"/>
    <s v="MAD"/>
    <s v="UJC"/>
    <n v="8"/>
    <n v="7"/>
    <n v="6"/>
    <n v="6"/>
    <n v="9"/>
    <s v="XK"/>
    <s v="Circuito"/>
    <n v="15"/>
    <n v="8100"/>
    <x v="2"/>
  </r>
  <r>
    <d v="2015-09-06T00:00:00"/>
    <s v="Juan"/>
    <s v="MAD"/>
    <s v="JGH"/>
    <n v="6"/>
    <n v="6"/>
    <n v="7"/>
    <n v="8"/>
    <n v="5"/>
    <s v="WY"/>
    <s v="Circuito"/>
    <n v="9"/>
    <n v="2430"/>
    <x v="1"/>
  </r>
  <r>
    <d v="2015-09-17T00:00:00"/>
    <s v="Juan"/>
    <s v="MAD"/>
    <s v="SXK"/>
    <n v="5"/>
    <n v="7"/>
    <n v="8"/>
    <n v="9"/>
    <n v="0"/>
    <s v="YY"/>
    <s v="Crucero"/>
    <n v="17"/>
    <n v="16830"/>
    <x v="1"/>
  </r>
  <r>
    <d v="2015-09-20T00:00:00"/>
    <s v="Juan"/>
    <s v="MAD"/>
    <s v="RXG"/>
    <n v="5"/>
    <n v="0"/>
    <n v="3"/>
    <n v="6"/>
    <n v="4"/>
    <s v="HR"/>
    <s v="Crucero"/>
    <n v="19"/>
    <n v="10260"/>
    <x v="1"/>
  </r>
  <r>
    <d v="2015-09-22T00:00:00"/>
    <s v="Juan"/>
    <s v="MAD"/>
    <s v="QEK"/>
    <n v="6"/>
    <n v="0"/>
    <n v="2"/>
    <n v="3"/>
    <n v="5"/>
    <s v="US"/>
    <s v="Crucero"/>
    <n v="19"/>
    <n v="18810"/>
    <x v="1"/>
  </r>
  <r>
    <d v="2015-09-26T00:00:00"/>
    <s v="Juan"/>
    <s v="MAD"/>
    <s v="CWN"/>
    <n v="7"/>
    <n v="8"/>
    <n v="7"/>
    <n v="7"/>
    <n v="6"/>
    <s v="DF"/>
    <s v="Crucero"/>
    <n v="12"/>
    <n v="3240"/>
    <x v="1"/>
  </r>
  <r>
    <d v="2015-09-27T00:00:00"/>
    <s v="Juan"/>
    <s v="MAD"/>
    <s v="BTU"/>
    <n v="8"/>
    <n v="2"/>
    <n v="3"/>
    <n v="8"/>
    <n v="5"/>
    <s v="OQ"/>
    <s v="Estancia"/>
    <n v="16"/>
    <n v="4320"/>
    <x v="1"/>
  </r>
  <r>
    <d v="2015-09-29T00:00:00"/>
    <s v="Juan"/>
    <s v="MAD"/>
    <s v="SJQ"/>
    <n v="6"/>
    <n v="8"/>
    <n v="7"/>
    <n v="8"/>
    <n v="7"/>
    <s v="UI"/>
    <s v="Crucero"/>
    <n v="18"/>
    <n v="12960"/>
    <x v="0"/>
  </r>
  <r>
    <d v="2015-10-01T00:00:00"/>
    <s v="Juan"/>
    <s v="MAD"/>
    <s v="VLI"/>
    <n v="5"/>
    <n v="5"/>
    <n v="5"/>
    <n v="8"/>
    <n v="3"/>
    <s v="WY"/>
    <s v="Circuito"/>
    <n v="16"/>
    <n v="4320"/>
    <x v="1"/>
  </r>
  <r>
    <d v="2015-10-11T00:00:00"/>
    <s v="Juan"/>
    <s v="MAD"/>
    <s v="JHZ"/>
    <n v="3"/>
    <n v="4"/>
    <n v="3"/>
    <n v="4"/>
    <n v="5"/>
    <s v="CF"/>
    <s v="Crucero"/>
    <n v="19"/>
    <n v="13680"/>
    <x v="1"/>
  </r>
  <r>
    <d v="2015-10-13T00:00:00"/>
    <s v="Juan"/>
    <s v="MAD"/>
    <s v="BMY"/>
    <n v="8"/>
    <n v="9"/>
    <n v="7"/>
    <n v="4"/>
    <n v="6"/>
    <s v="US"/>
    <s v="Crucero"/>
    <n v="17"/>
    <n v="15895"/>
    <x v="0"/>
  </r>
  <r>
    <d v="2015-10-20T00:00:00"/>
    <s v="Juan"/>
    <s v="MAD"/>
    <s v="YCO"/>
    <n v="3"/>
    <n v="9"/>
    <n v="8"/>
    <n v="10"/>
    <n v="6"/>
    <s v="IP"/>
    <s v="Estancia"/>
    <n v="16"/>
    <n v="10080"/>
    <x v="1"/>
  </r>
  <r>
    <d v="2015-10-27T00:00:00"/>
    <s v="Juan"/>
    <s v="MAD"/>
    <s v="IQP"/>
    <n v="8"/>
    <n v="7"/>
    <n v="8"/>
    <n v="9"/>
    <n v="7"/>
    <s v="PM"/>
    <s v="Circuito"/>
    <n v="12"/>
    <n v="3060"/>
    <x v="0"/>
  </r>
  <r>
    <d v="2015-11-04T00:00:00"/>
    <s v="Juan"/>
    <s v="MAD"/>
    <s v="NIA"/>
    <n v="9"/>
    <n v="8"/>
    <n v="7"/>
    <n v="8"/>
    <n v="10"/>
    <s v="FA"/>
    <s v="Crucero"/>
    <n v="18"/>
    <n v="7650"/>
    <x v="1"/>
  </r>
  <r>
    <d v="2015-11-08T00:00:00"/>
    <s v="Juan"/>
    <s v="MAD"/>
    <s v="UXI"/>
    <n v="7"/>
    <n v="5"/>
    <n v="4"/>
    <n v="1"/>
    <n v="4"/>
    <s v="PN"/>
    <s v="Estancia"/>
    <n v="16"/>
    <n v="6800"/>
    <x v="1"/>
  </r>
  <r>
    <d v="2015-11-16T00:00:00"/>
    <s v="Juan"/>
    <s v="MAD"/>
    <s v="ASL"/>
    <n v="7"/>
    <n v="7"/>
    <n v="3"/>
    <n v="9"/>
    <n v="9"/>
    <s v="XK"/>
    <s v="Circuito"/>
    <n v="19"/>
    <n v="9690"/>
    <x v="0"/>
  </r>
  <r>
    <d v="2015-11-23T00:00:00"/>
    <s v="Juan"/>
    <s v="MAD"/>
    <s v="HRO"/>
    <n v="9"/>
    <n v="9"/>
    <n v="7"/>
    <n v="8"/>
    <n v="7"/>
    <s v="DL"/>
    <s v="Estancia"/>
    <n v="19"/>
    <n v="9690"/>
    <x v="1"/>
  </r>
  <r>
    <d v="2015-11-25T00:00:00"/>
    <s v="Juan"/>
    <s v="MAD"/>
    <s v="VFL"/>
    <n v="6"/>
    <n v="8"/>
    <n v="1"/>
    <n v="7"/>
    <n v="8"/>
    <s v="US"/>
    <s v="Crucero"/>
    <n v="17"/>
    <n v="15895"/>
    <x v="1"/>
  </r>
  <r>
    <d v="2015-11-28T00:00:00"/>
    <s v="Juan"/>
    <s v="MAD"/>
    <s v="XTU"/>
    <n v="8"/>
    <n v="5"/>
    <n v="5"/>
    <n v="7"/>
    <n v="9"/>
    <s v="FA"/>
    <s v="Crucero"/>
    <n v="15"/>
    <n v="6375"/>
    <x v="1"/>
  </r>
  <r>
    <d v="2015-11-28T00:00:00"/>
    <s v="Juan"/>
    <s v="MAD"/>
    <s v="ALP"/>
    <n v="2"/>
    <n v="4"/>
    <n v="5"/>
    <n v="10"/>
    <n v="8"/>
    <s v="PM"/>
    <s v="Circuito"/>
    <n v="16"/>
    <n v="4080"/>
    <x v="1"/>
  </r>
  <r>
    <d v="2015-11-28T00:00:00"/>
    <s v="Juan"/>
    <s v="MAD"/>
    <s v="DYL"/>
    <n v="9"/>
    <n v="8"/>
    <n v="7"/>
    <n v="9"/>
    <n v="5"/>
    <s v="CF"/>
    <s v="Crucero"/>
    <n v="14"/>
    <n v="9520"/>
    <x v="1"/>
  </r>
  <r>
    <d v="2015-11-28T00:00:00"/>
    <s v="Juan"/>
    <s v="MAD"/>
    <s v="FIF"/>
    <n v="9"/>
    <n v="7"/>
    <n v="1"/>
    <n v="9"/>
    <n v="9"/>
    <s v="GI"/>
    <s v="Estancia"/>
    <n v="19"/>
    <n v="16150"/>
    <x v="0"/>
  </r>
  <r>
    <d v="2015-11-29T00:00:00"/>
    <s v="Juan"/>
    <s v="MAD"/>
    <s v="MRA"/>
    <n v="10"/>
    <n v="3"/>
    <n v="8"/>
    <n v="7"/>
    <n v="9"/>
    <s v="US"/>
    <s v="Crucero"/>
    <n v="14"/>
    <n v="13090"/>
    <x v="1"/>
  </r>
  <r>
    <d v="2015-12-02T00:00:00"/>
    <s v="Juan"/>
    <s v="MAD"/>
    <s v="LIM"/>
    <n v="10"/>
    <n v="8"/>
    <n v="2"/>
    <n v="7"/>
    <n v="8"/>
    <s v="WL"/>
    <s v="Circuito"/>
    <n v="9"/>
    <n v="6480"/>
    <x v="0"/>
  </r>
  <r>
    <d v="2015-12-11T00:00:00"/>
    <s v="Juan"/>
    <s v="MAD"/>
    <s v="IDN"/>
    <n v="7"/>
    <n v="6"/>
    <n v="6"/>
    <n v="6"/>
    <n v="6"/>
    <s v="UI"/>
    <s v="Crucero"/>
    <n v="20"/>
    <n v="15300"/>
    <x v="2"/>
  </r>
  <r>
    <d v="2015-12-11T00:00:00"/>
    <s v="Juan"/>
    <s v="MAD"/>
    <s v="QVZ"/>
    <n v="6"/>
    <n v="7"/>
    <n v="6"/>
    <n v="8"/>
    <n v="9"/>
    <s v="HN"/>
    <s v="Estancia"/>
    <n v="15"/>
    <n v="17550"/>
    <x v="1"/>
  </r>
  <r>
    <d v="2015-12-12T00:00:00"/>
    <s v="Juan"/>
    <s v="MAD"/>
    <s v="FXU"/>
    <n v="7"/>
    <n v="1"/>
    <n v="7"/>
    <n v="7"/>
    <n v="9"/>
    <s v="XY"/>
    <s v="Circuito"/>
    <n v="16"/>
    <n v="15840"/>
    <x v="1"/>
  </r>
  <r>
    <d v="2015-12-21T00:00:00"/>
    <s v="Juan"/>
    <s v="MAD"/>
    <s v="BBR"/>
    <n v="10"/>
    <n v="6"/>
    <n v="5"/>
    <n v="3"/>
    <n v="7"/>
    <s v="GI"/>
    <s v="Estancia"/>
    <n v="3"/>
    <n v="2700"/>
    <x v="1"/>
  </r>
  <r>
    <d v="2015-12-22T00:00:00"/>
    <s v="Juan"/>
    <s v="MAD"/>
    <s v="ROQ"/>
    <n v="5"/>
    <n v="1"/>
    <n v="2"/>
    <n v="5"/>
    <n v="6"/>
    <s v="UI"/>
    <s v="Crucero"/>
    <n v="17"/>
    <n v="13770"/>
    <x v="1"/>
  </r>
  <r>
    <d v="2015-12-22T00:00:00"/>
    <s v="Juan"/>
    <s v="MAD"/>
    <s v="HVW"/>
    <n v="9"/>
    <n v="3"/>
    <n v="4"/>
    <n v="4"/>
    <n v="4"/>
    <s v="QT"/>
    <s v="Circuito"/>
    <n v="14"/>
    <n v="7560"/>
    <x v="1"/>
  </r>
  <r>
    <d v="2015-12-27T00:00:00"/>
    <s v="Juan"/>
    <s v="MAD"/>
    <s v="PWK"/>
    <n v="6"/>
    <n v="8"/>
    <n v="8"/>
    <n v="9"/>
    <n v="6"/>
    <s v="DL"/>
    <s v="Estancia"/>
    <n v="16"/>
    <n v="8640"/>
    <x v="1"/>
  </r>
  <r>
    <d v="2015-12-27T00:00:00"/>
    <s v="Juan"/>
    <s v="MAD"/>
    <s v="OZH"/>
    <n v="4"/>
    <n v="6"/>
    <n v="3"/>
    <n v="3"/>
    <n v="7"/>
    <s v="NO"/>
    <s v="Circuito"/>
    <n v="3"/>
    <n v="3510"/>
    <x v="1"/>
  </r>
  <r>
    <d v="2015-12-31T00:00:00"/>
    <s v="Juan"/>
    <s v="MAD"/>
    <s v="XYO"/>
    <n v="5"/>
    <n v="1"/>
    <n v="4"/>
    <n v="5"/>
    <n v="1"/>
    <s v="LY"/>
    <s v="Estancia"/>
    <n v="18"/>
    <n v="11340"/>
    <x v="1"/>
  </r>
  <r>
    <d v="2016-01-02T00:00:00"/>
    <s v="Juan"/>
    <s v="MAD"/>
    <s v="BSQ"/>
    <n v="2"/>
    <n v="1"/>
    <n v="8"/>
    <n v="8"/>
    <n v="8"/>
    <s v="WY"/>
    <s v="Circuito"/>
    <n v="10"/>
    <n v="2550"/>
    <x v="2"/>
  </r>
  <r>
    <d v="2016-01-02T00:00:00"/>
    <s v="Juan"/>
    <s v="MAD"/>
    <s v="RFJ"/>
    <n v="8"/>
    <n v="7"/>
    <n v="6"/>
    <n v="8"/>
    <n v="7"/>
    <s v="QT"/>
    <s v="Circuito"/>
    <n v="17"/>
    <n v="8670"/>
    <x v="1"/>
  </r>
  <r>
    <d v="2016-01-02T00:00:00"/>
    <s v="Juan"/>
    <s v="MAD"/>
    <s v="MIR"/>
    <n v="7"/>
    <n v="6"/>
    <n v="6"/>
    <n v="1"/>
    <n v="2"/>
    <s v="OQ"/>
    <s v="Estancia"/>
    <n v="4"/>
    <n v="1020"/>
    <x v="1"/>
  </r>
  <r>
    <d v="2016-01-04T00:00:00"/>
    <s v="Juan"/>
    <s v="MAD"/>
    <s v="IXH"/>
    <n v="10"/>
    <n v="9"/>
    <n v="4"/>
    <n v="9"/>
    <n v="6"/>
    <s v="FA"/>
    <s v="Crucero"/>
    <n v="12"/>
    <n v="5100"/>
    <x v="1"/>
  </r>
  <r>
    <d v="2016-01-05T00:00:00"/>
    <s v="Juan"/>
    <s v="MAD"/>
    <s v="BCV"/>
    <n v="5"/>
    <n v="9"/>
    <n v="9"/>
    <n v="9"/>
    <n v="10"/>
    <s v="HR"/>
    <s v="Crucero"/>
    <n v="16"/>
    <n v="8160"/>
    <x v="0"/>
  </r>
  <r>
    <d v="2016-01-05T00:00:00"/>
    <s v="Juan"/>
    <s v="MAD"/>
    <s v="REK"/>
    <n v="7"/>
    <n v="7"/>
    <n v="7"/>
    <n v="2"/>
    <n v="7"/>
    <s v="ZI"/>
    <s v="Estancia"/>
    <n v="10"/>
    <n v="4000"/>
    <x v="0"/>
  </r>
  <r>
    <d v="2016-01-11T00:00:00"/>
    <s v="Juan"/>
    <s v="MAD"/>
    <s v="IEC"/>
    <n v="7"/>
    <n v="5"/>
    <n v="4"/>
    <n v="4"/>
    <n v="3"/>
    <s v="XK"/>
    <s v="Circuito"/>
    <n v="9"/>
    <n v="5355"/>
    <x v="1"/>
  </r>
  <r>
    <d v="2016-01-13T00:00:00"/>
    <s v="Juan"/>
    <s v="MAD"/>
    <s v="ROC"/>
    <n v="9"/>
    <n v="9"/>
    <n v="9"/>
    <n v="10"/>
    <n v="9"/>
    <s v="HR"/>
    <s v="Crucero"/>
    <n v="14"/>
    <n v="7140"/>
    <x v="1"/>
  </r>
  <r>
    <d v="2016-01-14T00:00:00"/>
    <s v="Juan"/>
    <s v="MAD"/>
    <s v="FEO"/>
    <n v="5"/>
    <n v="4"/>
    <n v="8"/>
    <n v="5"/>
    <n v="8"/>
    <s v="IU"/>
    <s v="Circuito"/>
    <n v="19"/>
    <n v="9690"/>
    <x v="1"/>
  </r>
  <r>
    <d v="2016-01-15T00:00:00"/>
    <s v="Juan"/>
    <s v="MAD"/>
    <s v="HEI"/>
    <n v="2"/>
    <n v="9"/>
    <n v="8"/>
    <n v="7"/>
    <n v="4"/>
    <s v="QT"/>
    <s v="Circuito"/>
    <n v="10"/>
    <n v="5100"/>
    <x v="1"/>
  </r>
  <r>
    <d v="2016-01-16T00:00:00"/>
    <s v="Juan"/>
    <s v="MAD"/>
    <s v="KBS"/>
    <n v="8"/>
    <n v="9"/>
    <n v="10"/>
    <n v="7"/>
    <n v="7"/>
    <s v="US"/>
    <s v="Crucero"/>
    <n v="17"/>
    <n v="16320"/>
    <x v="2"/>
  </r>
  <r>
    <d v="2016-02-03T00:00:00"/>
    <s v="Juan"/>
    <s v="MAD"/>
    <s v="BIN"/>
    <n v="8"/>
    <n v="10"/>
    <n v="3"/>
    <n v="7"/>
    <n v="4"/>
    <s v="OQ"/>
    <s v="Estancia"/>
    <n v="17"/>
    <n v="4590"/>
    <x v="0"/>
  </r>
  <r>
    <d v="2016-02-04T00:00:00"/>
    <s v="Juan"/>
    <s v="MAD"/>
    <s v="GNR"/>
    <n v="5"/>
    <n v="10"/>
    <n v="9"/>
    <n v="10"/>
    <n v="7"/>
    <s v="ZI"/>
    <s v="Estancia"/>
    <n v="15"/>
    <n v="6000"/>
    <x v="2"/>
  </r>
  <r>
    <d v="2016-02-06T00:00:00"/>
    <s v="Juan"/>
    <s v="MAD"/>
    <s v="WSC"/>
    <n v="5"/>
    <n v="6"/>
    <n v="7"/>
    <n v="8"/>
    <n v="6"/>
    <s v="DL"/>
    <s v="Estancia"/>
    <n v="14"/>
    <n v="6720"/>
    <x v="2"/>
  </r>
  <r>
    <d v="2016-02-06T00:00:00"/>
    <s v="Juan"/>
    <s v="MAD"/>
    <s v="JNC"/>
    <n v="7"/>
    <n v="5"/>
    <n v="8"/>
    <n v="6"/>
    <n v="7"/>
    <s v="DL"/>
    <s v="Estancia"/>
    <n v="17"/>
    <n v="9180"/>
    <x v="1"/>
  </r>
  <r>
    <d v="2016-02-12T00:00:00"/>
    <s v="Juan"/>
    <s v="MAD"/>
    <s v="KPB"/>
    <n v="7"/>
    <n v="7"/>
    <n v="8"/>
    <n v="5"/>
    <n v="5"/>
    <s v="XY"/>
    <s v="Circuito"/>
    <n v="13"/>
    <n v="14040"/>
    <x v="1"/>
  </r>
  <r>
    <d v="2016-02-14T00:00:00"/>
    <s v="Juan"/>
    <s v="MAD"/>
    <s v="AXP"/>
    <n v="7"/>
    <n v="9"/>
    <n v="6"/>
    <n v="7"/>
    <n v="7"/>
    <s v="GI"/>
    <s v="Estancia"/>
    <n v="15"/>
    <n v="13500"/>
    <x v="1"/>
  </r>
  <r>
    <d v="2016-02-15T00:00:00"/>
    <s v="Juan"/>
    <s v="MAD"/>
    <s v="HVY"/>
    <n v="6"/>
    <n v="3"/>
    <n v="9"/>
    <n v="8"/>
    <n v="8"/>
    <s v="MJ"/>
    <s v="Circuito"/>
    <n v="16"/>
    <n v="17280"/>
    <x v="1"/>
  </r>
  <r>
    <d v="2016-02-29T00:00:00"/>
    <s v="Juan"/>
    <s v="MAD"/>
    <s v="SLG"/>
    <n v="7"/>
    <n v="5"/>
    <n v="6"/>
    <n v="6"/>
    <n v="1"/>
    <s v="ZI"/>
    <s v="Estancia"/>
    <n v="9"/>
    <n v="3825"/>
    <x v="2"/>
  </r>
  <r>
    <d v="2016-03-01T00:00:00"/>
    <s v="Juan"/>
    <s v="MAD"/>
    <s v="SJF"/>
    <n v="4"/>
    <n v="2"/>
    <n v="5"/>
    <n v="7"/>
    <n v="6"/>
    <s v="IP"/>
    <s v="Estancia"/>
    <n v="15"/>
    <n v="10800"/>
    <x v="1"/>
  </r>
  <r>
    <d v="2016-03-07T00:00:00"/>
    <s v="Juan"/>
    <s v="MAD"/>
    <s v="IWT"/>
    <n v="5"/>
    <n v="8"/>
    <n v="6"/>
    <n v="3"/>
    <n v="7"/>
    <s v="FA"/>
    <s v="Crucero"/>
    <n v="12"/>
    <n v="5400"/>
    <x v="1"/>
  </r>
  <r>
    <d v="2016-03-08T00:00:00"/>
    <s v="Juan"/>
    <s v="MAD"/>
    <s v="YSO"/>
    <n v="10"/>
    <n v="7"/>
    <n v="5"/>
    <n v="7"/>
    <n v="8"/>
    <s v="ZA"/>
    <s v="Estancia"/>
    <n v="2"/>
    <n v="2040"/>
    <x v="2"/>
  </r>
  <r>
    <d v="2016-03-11T00:00:00"/>
    <s v="Juan"/>
    <s v="MAD"/>
    <s v="UJC"/>
    <n v="5"/>
    <n v="8"/>
    <n v="8"/>
    <n v="1"/>
    <n v="9"/>
    <s v="NO"/>
    <s v="Circuito"/>
    <n v="8"/>
    <n v="10080"/>
    <x v="2"/>
  </r>
  <r>
    <d v="2016-03-15T00:00:00"/>
    <s v="Juan"/>
    <s v="MAD"/>
    <s v="UKX"/>
    <n v="8"/>
    <n v="6"/>
    <n v="10"/>
    <n v="6"/>
    <n v="1"/>
    <s v="CD"/>
    <s v="Circuito"/>
    <n v="14"/>
    <n v="11340"/>
    <x v="1"/>
  </r>
  <r>
    <d v="2016-03-15T00:00:00"/>
    <s v="Juan"/>
    <s v="MAD"/>
    <s v="KNU"/>
    <n v="7"/>
    <n v="5"/>
    <n v="4"/>
    <n v="6"/>
    <n v="0"/>
    <s v="IP"/>
    <s v="Estancia"/>
    <n v="19"/>
    <n v="13680"/>
    <x v="1"/>
  </r>
  <r>
    <d v="2016-03-17T00:00:00"/>
    <s v="Juan"/>
    <s v="MAD"/>
    <s v="VUY"/>
    <n v="1"/>
    <n v="10"/>
    <n v="10"/>
    <n v="8"/>
    <n v="10"/>
    <s v="HN"/>
    <s v="Estancia"/>
    <n v="14"/>
    <n v="17640"/>
    <x v="1"/>
  </r>
  <r>
    <d v="2016-03-21T00:00:00"/>
    <s v="Juan"/>
    <s v="MAD"/>
    <s v="SMR"/>
    <n v="9"/>
    <n v="4"/>
    <n v="5"/>
    <n v="0"/>
    <n v="7"/>
    <s v="IP"/>
    <s v="Estancia"/>
    <n v="17"/>
    <n v="11560"/>
    <x v="0"/>
  </r>
  <r>
    <d v="2016-03-23T00:00:00"/>
    <s v="Juan"/>
    <s v="MAD"/>
    <s v="OZP"/>
    <n v="7"/>
    <n v="7"/>
    <n v="5"/>
    <n v="8"/>
    <n v="7"/>
    <s v="GI"/>
    <s v="Estancia"/>
    <n v="16"/>
    <n v="14400"/>
    <x v="1"/>
  </r>
  <r>
    <d v="2016-03-24T00:00:00"/>
    <s v="Juan"/>
    <s v="MAD"/>
    <s v="UTN"/>
    <n v="3"/>
    <n v="7"/>
    <n v="7"/>
    <n v="7"/>
    <n v="6"/>
    <s v="RA"/>
    <s v="Crucero"/>
    <n v="14"/>
    <n v="5950"/>
    <x v="2"/>
  </r>
  <r>
    <d v="2016-04-03T00:00:00"/>
    <s v="Juan"/>
    <s v="MAD"/>
    <s v="CRG"/>
    <n v="6"/>
    <n v="10"/>
    <n v="8"/>
    <n v="9"/>
    <n v="4"/>
    <s v="PN"/>
    <s v="Estancia"/>
    <n v="19"/>
    <n v="7600"/>
    <x v="2"/>
  </r>
  <r>
    <d v="2016-04-14T00:00:00"/>
    <s v="Juan"/>
    <s v="MAD"/>
    <s v="AMD"/>
    <n v="8"/>
    <n v="9"/>
    <n v="4"/>
    <n v="9"/>
    <n v="6"/>
    <s v="HR"/>
    <s v="Crucero"/>
    <n v="21"/>
    <n v="10080"/>
    <x v="2"/>
  </r>
  <r>
    <d v="2016-04-16T00:00:00"/>
    <s v="Juan"/>
    <s v="MAD"/>
    <s v="IDA"/>
    <n v="9"/>
    <n v="10"/>
    <n v="8"/>
    <n v="7"/>
    <n v="2"/>
    <s v="WL"/>
    <s v="Circuito"/>
    <n v="17"/>
    <n v="12240"/>
    <x v="0"/>
  </r>
  <r>
    <d v="2016-04-24T00:00:00"/>
    <s v="Juan"/>
    <s v="MAD"/>
    <s v="CMH"/>
    <n v="7"/>
    <n v="6"/>
    <n v="0"/>
    <n v="5"/>
    <n v="10"/>
    <s v="MJ"/>
    <s v="Circuito"/>
    <n v="17"/>
    <n v="18360"/>
    <x v="1"/>
  </r>
  <r>
    <d v="2016-05-01T00:00:00"/>
    <s v="Juan"/>
    <s v="MAD"/>
    <s v="FJQ"/>
    <n v="8"/>
    <n v="10"/>
    <n v="6"/>
    <n v="8"/>
    <n v="8"/>
    <s v="CD"/>
    <s v="Circuito"/>
    <n v="8"/>
    <n v="6120"/>
    <x v="0"/>
  </r>
  <r>
    <d v="2016-05-03T00:00:00"/>
    <s v="Juan"/>
    <s v="MAD"/>
    <s v="HSQ"/>
    <n v="7"/>
    <n v="7"/>
    <n v="7"/>
    <n v="4"/>
    <n v="7"/>
    <s v="US"/>
    <s v="Crucero"/>
    <n v="12"/>
    <n v="11520"/>
    <x v="2"/>
  </r>
  <r>
    <d v="2016-05-07T00:00:00"/>
    <s v="Juan"/>
    <s v="MAD"/>
    <s v="KLB"/>
    <n v="3"/>
    <n v="7"/>
    <n v="8"/>
    <n v="10"/>
    <n v="0"/>
    <s v="GI"/>
    <s v="Estancia"/>
    <n v="14"/>
    <n v="11900"/>
    <x v="1"/>
  </r>
  <r>
    <d v="2016-05-08T00:00:00"/>
    <s v="Juan"/>
    <s v="MAD"/>
    <s v="OWU"/>
    <n v="5"/>
    <n v="6"/>
    <n v="9"/>
    <n v="5"/>
    <n v="5"/>
    <s v="WY"/>
    <s v="Circuito"/>
    <n v="15"/>
    <n v="3825"/>
    <x v="0"/>
  </r>
  <r>
    <d v="2016-05-11T00:00:00"/>
    <s v="Juan"/>
    <s v="MAD"/>
    <s v="YGE"/>
    <n v="10"/>
    <n v="6"/>
    <n v="6"/>
    <n v="7"/>
    <n v="8"/>
    <s v="DF"/>
    <s v="Crucero"/>
    <n v="20"/>
    <n v="5100"/>
    <x v="1"/>
  </r>
  <r>
    <d v="2016-05-21T00:00:00"/>
    <s v="Juan"/>
    <s v="MAD"/>
    <s v="IXH"/>
    <n v="7"/>
    <n v="7"/>
    <n v="6"/>
    <n v="7"/>
    <n v="8"/>
    <s v="HN"/>
    <s v="Estancia"/>
    <n v="6"/>
    <n v="7140"/>
    <x v="1"/>
  </r>
  <r>
    <d v="2016-05-25T00:00:00"/>
    <s v="Juan"/>
    <s v="MAD"/>
    <s v="OQM"/>
    <n v="4"/>
    <n v="9"/>
    <n v="4"/>
    <n v="0"/>
    <n v="9"/>
    <s v="GI"/>
    <s v="Estancia"/>
    <n v="2"/>
    <n v="1700"/>
    <x v="2"/>
  </r>
  <r>
    <d v="2016-05-27T00:00:00"/>
    <s v="Juan"/>
    <s v="MAD"/>
    <s v="RCB"/>
    <n v="3"/>
    <n v="7"/>
    <n v="8"/>
    <n v="2"/>
    <n v="5"/>
    <s v="HR"/>
    <s v="Crucero"/>
    <n v="17"/>
    <n v="8670"/>
    <x v="1"/>
  </r>
  <r>
    <d v="2016-05-29T00:00:00"/>
    <s v="Juan"/>
    <s v="MAD"/>
    <s v="LRC"/>
    <n v="7"/>
    <n v="9"/>
    <n v="8"/>
    <n v="9"/>
    <n v="9"/>
    <s v="ZI"/>
    <s v="Estancia"/>
    <n v="1"/>
    <n v="425"/>
    <x v="1"/>
  </r>
  <r>
    <d v="2016-06-01T00:00:00"/>
    <s v="Juan"/>
    <s v="MAD"/>
    <s v="SUD"/>
    <n v="6"/>
    <n v="9"/>
    <n v="9"/>
    <n v="7"/>
    <n v="7"/>
    <s v="WL"/>
    <s v="Circuito"/>
    <n v="15"/>
    <n v="12150"/>
    <x v="1"/>
  </r>
  <r>
    <d v="2016-06-02T00:00:00"/>
    <s v="Juan"/>
    <s v="MAD"/>
    <s v="PPB"/>
    <n v="6"/>
    <n v="9"/>
    <n v="10"/>
    <n v="7"/>
    <n v="10"/>
    <s v="YY"/>
    <s v="Crucero"/>
    <n v="16"/>
    <n v="17280"/>
    <x v="1"/>
  </r>
  <r>
    <d v="2016-06-10T00:00:00"/>
    <s v="Juan"/>
    <s v="MAD"/>
    <s v="ASL"/>
    <n v="9"/>
    <n v="7"/>
    <n v="3"/>
    <n v="8"/>
    <n v="9"/>
    <s v="CD"/>
    <s v="Circuito"/>
    <n v="19"/>
    <n v="14535"/>
    <x v="0"/>
  </r>
  <r>
    <d v="2016-06-12T00:00:00"/>
    <s v="Juan"/>
    <s v="MAD"/>
    <s v="WTY"/>
    <n v="8"/>
    <n v="9"/>
    <n v="8"/>
    <n v="10"/>
    <n v="10"/>
    <s v="CD"/>
    <s v="Circuito"/>
    <n v="14"/>
    <n v="11340"/>
    <x v="1"/>
  </r>
  <r>
    <d v="2016-06-23T00:00:00"/>
    <s v="Juan"/>
    <s v="MAD"/>
    <s v="GHP"/>
    <n v="10"/>
    <n v="8"/>
    <n v="8"/>
    <n v="8"/>
    <n v="7"/>
    <s v="ZI"/>
    <s v="Estancia"/>
    <n v="16"/>
    <n v="6800"/>
    <x v="2"/>
  </r>
  <r>
    <d v="2016-06-23T00:00:00"/>
    <s v="Juan"/>
    <s v="MAD"/>
    <s v="NUY"/>
    <n v="6"/>
    <n v="4"/>
    <n v="5"/>
    <n v="4"/>
    <n v="4"/>
    <s v="XK"/>
    <s v="Circuito"/>
    <n v="17"/>
    <n v="10710"/>
    <x v="1"/>
  </r>
  <r>
    <d v="2016-06-24T00:00:00"/>
    <s v="Juan"/>
    <s v="MAD"/>
    <s v="INU"/>
    <n v="6"/>
    <n v="9"/>
    <n v="8"/>
    <n v="4"/>
    <n v="8"/>
    <s v="US"/>
    <s v="Crucero"/>
    <n v="17"/>
    <n v="18360"/>
    <x v="1"/>
  </r>
  <r>
    <d v="2016-07-02T00:00:00"/>
    <s v="Juan"/>
    <s v="MAD"/>
    <s v="HGN"/>
    <n v="8"/>
    <n v="8"/>
    <n v="9"/>
    <n v="5"/>
    <n v="5"/>
    <s v="QT"/>
    <s v="Circuito"/>
    <n v="19"/>
    <n v="10260"/>
    <x v="1"/>
  </r>
  <r>
    <d v="2016-07-04T00:00:00"/>
    <s v="Juan"/>
    <s v="MAD"/>
    <s v="DWJ"/>
    <n v="3"/>
    <n v="5"/>
    <n v="5"/>
    <n v="8"/>
    <n v="4"/>
    <s v="DL"/>
    <s v="Estancia"/>
    <n v="16"/>
    <n v="8640"/>
    <x v="1"/>
  </r>
  <r>
    <d v="2016-07-06T00:00:00"/>
    <s v="Juan"/>
    <s v="MAD"/>
    <s v="ADL"/>
    <n v="7"/>
    <n v="8"/>
    <n v="1"/>
    <n v="2"/>
    <n v="3"/>
    <s v="QT"/>
    <s v="Circuito"/>
    <n v="16"/>
    <n v="8640"/>
    <x v="1"/>
  </r>
  <r>
    <d v="2016-07-06T00:00:00"/>
    <s v="Juan"/>
    <s v="MAD"/>
    <s v="NSI"/>
    <n v="0"/>
    <n v="2"/>
    <n v="10"/>
    <n v="10"/>
    <n v="9"/>
    <s v="XK"/>
    <s v="Circuito"/>
    <n v="14"/>
    <n v="7840"/>
    <x v="2"/>
  </r>
  <r>
    <d v="2016-07-12T00:00:00"/>
    <s v="Juan"/>
    <s v="MAD"/>
    <s v="ICJ"/>
    <n v="2"/>
    <n v="7"/>
    <n v="6"/>
    <n v="8"/>
    <n v="4"/>
    <s v="HR"/>
    <s v="Crucero"/>
    <n v="16"/>
    <n v="8640"/>
    <x v="1"/>
  </r>
  <r>
    <d v="2016-07-28T00:00:00"/>
    <s v="Juan"/>
    <s v="MAD"/>
    <s v="ZSG"/>
    <n v="3"/>
    <n v="10"/>
    <n v="10"/>
    <n v="9"/>
    <n v="10"/>
    <s v="LY"/>
    <s v="Estancia"/>
    <n v="7"/>
    <n v="4165"/>
    <x v="0"/>
  </r>
  <r>
    <d v="2016-08-01T00:00:00"/>
    <s v="Juan"/>
    <s v="MAD"/>
    <s v="FPZ"/>
    <n v="5"/>
    <n v="8"/>
    <n v="4"/>
    <n v="8"/>
    <n v="4"/>
    <s v="LY"/>
    <s v="Estancia"/>
    <n v="19"/>
    <n v="11970"/>
    <x v="1"/>
  </r>
  <r>
    <d v="2016-08-07T00:00:00"/>
    <s v="Juan"/>
    <s v="MAD"/>
    <s v="CTX"/>
    <n v="8"/>
    <n v="7"/>
    <n v="8"/>
    <n v="9"/>
    <n v="1"/>
    <s v="NO"/>
    <s v="Circuito"/>
    <n v="20"/>
    <n v="25200"/>
    <x v="1"/>
  </r>
  <r>
    <d v="2016-08-10T00:00:00"/>
    <s v="Juan"/>
    <s v="MAD"/>
    <s v="XSU"/>
    <n v="6"/>
    <n v="8"/>
    <n v="7"/>
    <n v="8"/>
    <n v="6"/>
    <s v="DF"/>
    <s v="Crucero"/>
    <n v="19"/>
    <n v="5130"/>
    <x v="1"/>
  </r>
  <r>
    <d v="2016-08-11T00:00:00"/>
    <s v="Juan"/>
    <s v="MAD"/>
    <s v="PWN"/>
    <n v="3"/>
    <n v="4"/>
    <n v="6"/>
    <n v="5"/>
    <n v="5"/>
    <s v="LY"/>
    <s v="Estancia"/>
    <n v="19"/>
    <n v="11970"/>
    <x v="1"/>
  </r>
  <r>
    <d v="2016-08-15T00:00:00"/>
    <s v="Juan"/>
    <s v="MAD"/>
    <s v="VPT"/>
    <n v="4"/>
    <n v="7"/>
    <n v="7"/>
    <n v="9"/>
    <n v="9"/>
    <s v="PN"/>
    <s v="Estancia"/>
    <n v="20"/>
    <n v="9000"/>
    <x v="2"/>
  </r>
  <r>
    <d v="2016-08-18T00:00:00"/>
    <s v="Juan"/>
    <s v="MAD"/>
    <s v="BDO"/>
    <n v="10"/>
    <n v="10"/>
    <n v="10"/>
    <n v="8"/>
    <n v="9"/>
    <s v="PY"/>
    <s v="Crucero"/>
    <n v="11"/>
    <n v="10890"/>
    <x v="1"/>
  </r>
  <r>
    <d v="2016-08-20T00:00:00"/>
    <s v="Juan"/>
    <s v="MAD"/>
    <s v="TLW"/>
    <n v="8"/>
    <n v="6"/>
    <n v="10"/>
    <n v="7"/>
    <n v="8"/>
    <s v="CD"/>
    <s v="Circuito"/>
    <n v="15"/>
    <n v="12150"/>
    <x v="1"/>
  </r>
  <r>
    <d v="2016-08-24T00:00:00"/>
    <s v="Juan"/>
    <s v="MAD"/>
    <s v="WFY"/>
    <n v="8"/>
    <n v="0"/>
    <n v="5"/>
    <n v="10"/>
    <n v="9"/>
    <s v="DL"/>
    <s v="Estancia"/>
    <n v="19"/>
    <n v="9690"/>
    <x v="2"/>
  </r>
  <r>
    <d v="2016-08-30T00:00:00"/>
    <s v="Juan"/>
    <s v="MAD"/>
    <s v="IXN"/>
    <n v="2"/>
    <n v="4"/>
    <n v="5"/>
    <n v="3"/>
    <n v="8"/>
    <s v="HR"/>
    <s v="Crucero"/>
    <n v="15"/>
    <n v="8100"/>
    <x v="1"/>
  </r>
  <r>
    <d v="2016-09-05T00:00:00"/>
    <s v="Juan"/>
    <s v="MAD"/>
    <s v="REK"/>
    <n v="8"/>
    <n v="6"/>
    <n v="7"/>
    <n v="6"/>
    <n v="9"/>
    <s v="IP"/>
    <s v="Estancia"/>
    <n v="13"/>
    <n v="8320"/>
    <x v="0"/>
  </r>
  <r>
    <d v="2016-09-06T00:00:00"/>
    <s v="Juan"/>
    <s v="MAD"/>
    <s v="PNQ"/>
    <n v="7"/>
    <n v="8"/>
    <n v="6"/>
    <n v="6"/>
    <n v="10"/>
    <s v="NO"/>
    <s v="Circuito"/>
    <n v="16"/>
    <n v="17920"/>
    <x v="2"/>
  </r>
  <r>
    <d v="2016-09-15T00:00:00"/>
    <s v="Juan"/>
    <s v="MAD"/>
    <s v="JLT"/>
    <n v="9"/>
    <n v="8"/>
    <n v="1"/>
    <n v="10"/>
    <n v="4"/>
    <s v="CD"/>
    <s v="Circuito"/>
    <n v="21"/>
    <n v="17010"/>
    <x v="2"/>
  </r>
  <r>
    <d v="2016-09-22T00:00:00"/>
    <s v="Juan"/>
    <s v="MAD"/>
    <s v="VSF"/>
    <n v="7"/>
    <n v="7"/>
    <n v="9"/>
    <n v="3"/>
    <n v="6"/>
    <s v="XK"/>
    <s v="Circuito"/>
    <n v="9"/>
    <n v="5670"/>
    <x v="1"/>
  </r>
  <r>
    <d v="2016-09-25T00:00:00"/>
    <s v="Juan"/>
    <s v="MAD"/>
    <s v="JQK"/>
    <n v="8"/>
    <n v="1"/>
    <n v="9"/>
    <n v="2"/>
    <n v="9"/>
    <s v="UI"/>
    <s v="Crucero"/>
    <n v="15"/>
    <n v="10800"/>
    <x v="2"/>
  </r>
  <r>
    <d v="2016-10-03T00:00:00"/>
    <s v="Juan"/>
    <s v="MAD"/>
    <s v="WTC"/>
    <n v="8"/>
    <n v="4"/>
    <n v="1"/>
    <n v="8"/>
    <n v="1"/>
    <s v="WY"/>
    <s v="Circuito"/>
    <n v="20"/>
    <n v="4800"/>
    <x v="0"/>
  </r>
  <r>
    <d v="2016-10-09T00:00:00"/>
    <s v="Juan"/>
    <s v="MAD"/>
    <s v="OLT"/>
    <n v="6"/>
    <n v="5"/>
    <n v="1"/>
    <n v="9"/>
    <n v="8"/>
    <s v="MJ"/>
    <s v="Circuito"/>
    <n v="19"/>
    <n v="20520"/>
    <x v="1"/>
  </r>
  <r>
    <d v="2016-10-11T00:00:00"/>
    <s v="Juan"/>
    <s v="MAD"/>
    <s v="EEO"/>
    <n v="8"/>
    <n v="5"/>
    <n v="9"/>
    <n v="8"/>
    <n v="1"/>
    <s v="NO"/>
    <s v="Circuito"/>
    <n v="18"/>
    <n v="22680"/>
    <x v="1"/>
  </r>
  <r>
    <d v="2016-10-14T00:00:00"/>
    <s v="Juan"/>
    <s v="MAD"/>
    <s v="VAP"/>
    <n v="4"/>
    <n v="7"/>
    <n v="5"/>
    <n v="2"/>
    <n v="4"/>
    <s v="ZA"/>
    <s v="Estancia"/>
    <n v="17"/>
    <n v="18360"/>
    <x v="1"/>
  </r>
  <r>
    <d v="2016-10-15T00:00:00"/>
    <s v="Juan"/>
    <s v="MAD"/>
    <s v="XLT"/>
    <n v="5"/>
    <n v="8"/>
    <n v="9"/>
    <n v="2"/>
    <n v="9"/>
    <s v="QT"/>
    <s v="Circuito"/>
    <n v="9"/>
    <n v="4860"/>
    <x v="1"/>
  </r>
  <r>
    <d v="2016-10-18T00:00:00"/>
    <s v="Juan"/>
    <s v="MAD"/>
    <s v="CGV"/>
    <n v="10"/>
    <n v="10"/>
    <n v="7"/>
    <n v="10"/>
    <n v="9"/>
    <s v="ZI"/>
    <s v="Estancia"/>
    <n v="19"/>
    <n v="8075"/>
    <x v="2"/>
  </r>
  <r>
    <d v="2016-10-20T00:00:00"/>
    <s v="Juan"/>
    <s v="MAD"/>
    <s v="VKS"/>
    <n v="6"/>
    <n v="0"/>
    <n v="5"/>
    <n v="6"/>
    <n v="5"/>
    <s v="OQ"/>
    <s v="Estancia"/>
    <n v="19"/>
    <n v="5130"/>
    <x v="1"/>
  </r>
  <r>
    <d v="2016-10-23T00:00:00"/>
    <s v="Juan"/>
    <s v="MAD"/>
    <s v="BHE"/>
    <n v="4"/>
    <n v="6"/>
    <n v="6"/>
    <n v="8"/>
    <n v="6"/>
    <s v="HN"/>
    <s v="Estancia"/>
    <n v="14"/>
    <n v="17640"/>
    <x v="1"/>
  </r>
  <r>
    <d v="2016-10-26T00:00:00"/>
    <s v="Juan"/>
    <s v="MAD"/>
    <s v="UKX"/>
    <n v="5"/>
    <n v="7"/>
    <n v="10"/>
    <n v="5"/>
    <n v="7"/>
    <s v="IU"/>
    <s v="Circuito"/>
    <n v="15"/>
    <n v="8100"/>
    <x v="1"/>
  </r>
  <r>
    <d v="2016-11-02T00:00:00"/>
    <s v="Juan"/>
    <s v="MAD"/>
    <s v="ZSC"/>
    <n v="5"/>
    <n v="9"/>
    <n v="8"/>
    <n v="7"/>
    <n v="9"/>
    <s v="FA"/>
    <s v="Crucero"/>
    <n v="5"/>
    <n v="2125"/>
    <x v="1"/>
  </r>
  <r>
    <d v="2016-11-02T00:00:00"/>
    <s v="Juan"/>
    <s v="MAD"/>
    <s v="LXB"/>
    <n v="8"/>
    <n v="7"/>
    <n v="6"/>
    <n v="9"/>
    <n v="8"/>
    <s v="DL"/>
    <s v="Estancia"/>
    <n v="18"/>
    <n v="9180"/>
    <x v="1"/>
  </r>
  <r>
    <d v="2016-11-09T00:00:00"/>
    <s v="Juan"/>
    <s v="MAD"/>
    <s v="IYU"/>
    <n v="5"/>
    <n v="7"/>
    <n v="3"/>
    <n v="5"/>
    <n v="7"/>
    <s v="IP"/>
    <s v="Estancia"/>
    <n v="13"/>
    <n v="8840"/>
    <x v="1"/>
  </r>
  <r>
    <d v="2016-11-10T00:00:00"/>
    <s v="Juan"/>
    <s v="MAD"/>
    <s v="NVX"/>
    <n v="4"/>
    <n v="3"/>
    <n v="6"/>
    <n v="7"/>
    <n v="9"/>
    <s v="DL"/>
    <s v="Estancia"/>
    <n v="13"/>
    <n v="6630"/>
    <x v="1"/>
  </r>
  <r>
    <d v="2016-11-13T00:00:00"/>
    <s v="Juan"/>
    <s v="MAD"/>
    <s v="MRA"/>
    <n v="8"/>
    <n v="9"/>
    <n v="8"/>
    <n v="6"/>
    <n v="4"/>
    <s v="US"/>
    <s v="Crucero"/>
    <n v="3"/>
    <n v="3060"/>
    <x v="1"/>
  </r>
  <r>
    <d v="2016-11-20T00:00:00"/>
    <s v="Juan"/>
    <s v="MAD"/>
    <s v="FBC"/>
    <n v="9"/>
    <n v="10"/>
    <n v="7"/>
    <n v="6"/>
    <n v="2"/>
    <s v="HR"/>
    <s v="Crucero"/>
    <n v="19"/>
    <n v="9690"/>
    <x v="1"/>
  </r>
  <r>
    <d v="2016-11-30T00:00:00"/>
    <s v="Juan"/>
    <s v="MAD"/>
    <s v="QVZ"/>
    <n v="10"/>
    <n v="9"/>
    <n v="10"/>
    <n v="7"/>
    <n v="9"/>
    <s v="RA"/>
    <s v="Crucero"/>
    <n v="17"/>
    <n v="7225"/>
    <x v="1"/>
  </r>
  <r>
    <d v="2016-12-05T00:00:00"/>
    <s v="Juan"/>
    <s v="MAD"/>
    <s v="KJC"/>
    <n v="8"/>
    <n v="5"/>
    <n v="9"/>
    <n v="8"/>
    <n v="8"/>
    <s v="ZI"/>
    <s v="Estancia"/>
    <n v="13"/>
    <n v="5200"/>
    <x v="2"/>
  </r>
  <r>
    <d v="2016-12-08T00:00:00"/>
    <s v="Juan"/>
    <s v="MAD"/>
    <s v="MIV"/>
    <n v="8"/>
    <n v="9"/>
    <n v="9"/>
    <n v="8"/>
    <n v="2"/>
    <s v="NO"/>
    <s v="Circuito"/>
    <n v="3"/>
    <n v="3780"/>
    <x v="1"/>
  </r>
  <r>
    <d v="2016-12-13T00:00:00"/>
    <s v="Juan"/>
    <s v="MAD"/>
    <s v="PTG"/>
    <n v="6"/>
    <n v="8"/>
    <n v="6"/>
    <n v="8"/>
    <n v="7"/>
    <s v="ZA"/>
    <s v="Estancia"/>
    <n v="13"/>
    <n v="14040"/>
    <x v="1"/>
  </r>
  <r>
    <d v="2016-12-16T00:00:00"/>
    <s v="Juan"/>
    <s v="MAD"/>
    <s v="RQZ"/>
    <n v="6"/>
    <n v="10"/>
    <n v="6"/>
    <n v="6"/>
    <n v="4"/>
    <s v="IU"/>
    <s v="Circuito"/>
    <n v="15"/>
    <n v="8100"/>
    <x v="1"/>
  </r>
  <r>
    <d v="2016-12-21T00:00:00"/>
    <s v="Juan"/>
    <s v="MAD"/>
    <s v="MBP"/>
    <n v="6"/>
    <n v="3"/>
    <n v="2"/>
    <n v="4"/>
    <n v="7"/>
    <s v="XY"/>
    <s v="Circuito"/>
    <n v="11"/>
    <n v="11880"/>
    <x v="1"/>
  </r>
  <r>
    <d v="2016-12-21T00:00:00"/>
    <s v="Juan"/>
    <s v="MAD"/>
    <s v="FEZ"/>
    <n v="8"/>
    <n v="4"/>
    <n v="6"/>
    <n v="8"/>
    <n v="1"/>
    <s v="MJ"/>
    <s v="Circuito"/>
    <n v="18"/>
    <n v="19440"/>
    <x v="1"/>
  </r>
  <r>
    <d v="2016-12-25T00:00:00"/>
    <s v="Juan"/>
    <s v="MAD"/>
    <s v="LXB"/>
    <n v="7"/>
    <n v="6"/>
    <n v="7"/>
    <n v="10"/>
    <n v="0"/>
    <s v="NO"/>
    <s v="Circuito"/>
    <n v="13"/>
    <n v="16380"/>
    <x v="1"/>
  </r>
  <r>
    <d v="2016-12-29T00:00:00"/>
    <s v="Juan"/>
    <s v="MAD"/>
    <s v="DTP"/>
    <n v="9"/>
    <n v="3"/>
    <n v="6"/>
    <n v="8"/>
    <n v="2"/>
    <s v="XK"/>
    <s v="Circuito"/>
    <n v="11"/>
    <n v="6930"/>
    <x v="1"/>
  </r>
  <r>
    <d v="2014-01-02T00:00:00"/>
    <s v="Karen"/>
    <s v="VAL"/>
    <s v="FTW"/>
    <n v="1"/>
    <n v="4"/>
    <n v="3"/>
    <n v="0"/>
    <n v="2"/>
    <s v="IU"/>
    <s v="Circuito"/>
    <n v="9"/>
    <n v="4590"/>
    <x v="1"/>
  </r>
  <r>
    <d v="2014-01-02T00:00:00"/>
    <s v="Karen"/>
    <s v="VAL"/>
    <s v="AJS"/>
    <n v="6"/>
    <n v="3"/>
    <n v="2"/>
    <n v="2"/>
    <n v="3"/>
    <s v="US"/>
    <s v="Crucero"/>
    <n v="18"/>
    <n v="15300"/>
    <x v="1"/>
  </r>
  <r>
    <d v="2014-01-03T00:00:00"/>
    <s v="Karen"/>
    <s v="VAL"/>
    <s v="JRM"/>
    <n v="4"/>
    <n v="0"/>
    <n v="5"/>
    <n v="4"/>
    <n v="3"/>
    <s v="HN"/>
    <s v="Estancia"/>
    <n v="10"/>
    <n v="9600"/>
    <x v="2"/>
  </r>
  <r>
    <d v="2014-01-04T00:00:00"/>
    <s v="Karen"/>
    <s v="VAL"/>
    <s v="CKP"/>
    <n v="1"/>
    <n v="2"/>
    <n v="2"/>
    <n v="2"/>
    <n v="2"/>
    <s v="DL"/>
    <s v="Estancia"/>
    <n v="4"/>
    <n v="2040"/>
    <x v="1"/>
  </r>
  <r>
    <d v="2014-01-08T00:00:00"/>
    <s v="Karen"/>
    <s v="VAL"/>
    <s v="SDI"/>
    <n v="1"/>
    <n v="5"/>
    <n v="1"/>
    <n v="1"/>
    <n v="3"/>
    <s v="DL"/>
    <s v="Estancia"/>
    <n v="6"/>
    <n v="3060"/>
    <x v="1"/>
  </r>
  <r>
    <d v="2014-01-09T00:00:00"/>
    <s v="Karen"/>
    <s v="VAL"/>
    <s v="NAY"/>
    <n v="7"/>
    <n v="7"/>
    <n v="4"/>
    <n v="6"/>
    <n v="4"/>
    <s v="DL"/>
    <s v="Estancia"/>
    <n v="1"/>
    <n v="510"/>
    <x v="1"/>
  </r>
  <r>
    <d v="2014-01-11T00:00:00"/>
    <s v="Karen"/>
    <s v="VAL"/>
    <s v="BMK"/>
    <n v="0"/>
    <n v="0"/>
    <n v="1"/>
    <n v="0"/>
    <n v="5"/>
    <s v="ZI"/>
    <s v="Estancia"/>
    <n v="17"/>
    <n v="4335"/>
    <x v="1"/>
  </r>
  <r>
    <d v="2014-01-15T00:00:00"/>
    <s v="Karen"/>
    <s v="VAL"/>
    <s v="XWJ"/>
    <n v="1"/>
    <n v="0"/>
    <n v="1"/>
    <n v="4"/>
    <n v="1"/>
    <s v="DL"/>
    <s v="Estancia"/>
    <n v="13"/>
    <n v="6630"/>
    <x v="1"/>
  </r>
  <r>
    <d v="2014-01-22T00:00:00"/>
    <s v="Karen"/>
    <s v="VAL"/>
    <s v="NWH"/>
    <n v="0"/>
    <n v="1"/>
    <n v="3"/>
    <n v="3"/>
    <n v="3"/>
    <s v="QT"/>
    <s v="Circuito"/>
    <n v="15"/>
    <n v="7200"/>
    <x v="2"/>
  </r>
  <r>
    <d v="2014-01-22T00:00:00"/>
    <s v="Karen"/>
    <s v="VAL"/>
    <s v="MNY"/>
    <n v="2"/>
    <n v="0"/>
    <n v="1"/>
    <n v="3"/>
    <n v="0"/>
    <s v="LY"/>
    <s v="Estancia"/>
    <n v="9"/>
    <n v="5355"/>
    <x v="1"/>
  </r>
  <r>
    <d v="2014-01-22T00:00:00"/>
    <s v="Karen"/>
    <s v="VAL"/>
    <s v="OSL"/>
    <n v="2"/>
    <n v="2"/>
    <n v="3"/>
    <n v="3"/>
    <n v="2"/>
    <s v="FA"/>
    <s v="Crucero"/>
    <n v="7"/>
    <n v="2975"/>
    <x v="2"/>
  </r>
  <r>
    <d v="2014-01-23T00:00:00"/>
    <s v="Karen"/>
    <s v="VAL"/>
    <s v="HPL"/>
    <n v="3"/>
    <n v="5"/>
    <n v="6"/>
    <n v="5"/>
    <n v="4"/>
    <s v="HR"/>
    <s v="Crucero"/>
    <n v="1"/>
    <n v="510"/>
    <x v="1"/>
  </r>
  <r>
    <d v="2014-02-07T00:00:00"/>
    <s v="Karen"/>
    <s v="VAL"/>
    <s v="JEE"/>
    <n v="2"/>
    <n v="0"/>
    <n v="2"/>
    <n v="1"/>
    <n v="0"/>
    <s v="HN"/>
    <s v="Estancia"/>
    <n v="2"/>
    <n v="2160"/>
    <x v="1"/>
  </r>
  <r>
    <d v="2014-02-25T00:00:00"/>
    <s v="Karen"/>
    <s v="VAL"/>
    <s v="JVW"/>
    <n v="3"/>
    <n v="8"/>
    <n v="0"/>
    <n v="6"/>
    <n v="4"/>
    <s v="YY"/>
    <s v="Crucero"/>
    <n v="6"/>
    <n v="5400"/>
    <x v="1"/>
  </r>
  <r>
    <d v="2014-03-02T00:00:00"/>
    <s v="Karen"/>
    <s v="VAL"/>
    <s v="MRA"/>
    <n v="2"/>
    <n v="4"/>
    <n v="7"/>
    <n v="2"/>
    <n v="4"/>
    <s v="XY"/>
    <s v="Circuito"/>
    <n v="6"/>
    <n v="5400"/>
    <x v="1"/>
  </r>
  <r>
    <d v="2014-03-02T00:00:00"/>
    <s v="Karen"/>
    <s v="VAL"/>
    <s v="PYZ"/>
    <n v="4"/>
    <n v="5"/>
    <n v="0"/>
    <n v="3"/>
    <n v="3"/>
    <s v="DL"/>
    <s v="Estancia"/>
    <n v="1"/>
    <n v="540"/>
    <x v="1"/>
  </r>
  <r>
    <d v="2014-03-03T00:00:00"/>
    <s v="Karen"/>
    <s v="VAL"/>
    <s v="ZNR"/>
    <n v="5"/>
    <n v="5"/>
    <n v="5"/>
    <n v="5"/>
    <n v="1"/>
    <s v="DL"/>
    <s v="Estancia"/>
    <n v="4"/>
    <n v="2160"/>
    <x v="1"/>
  </r>
  <r>
    <d v="2014-03-05T00:00:00"/>
    <s v="Karen"/>
    <s v="VAL"/>
    <s v="EHL"/>
    <n v="1"/>
    <n v="2"/>
    <n v="4"/>
    <n v="2"/>
    <n v="3"/>
    <s v="IP"/>
    <s v="Estancia"/>
    <n v="1"/>
    <n v="540"/>
    <x v="1"/>
  </r>
  <r>
    <d v="2014-03-05T00:00:00"/>
    <s v="Karen"/>
    <s v="VAL"/>
    <s v="FEZ"/>
    <n v="5"/>
    <n v="0"/>
    <n v="1"/>
    <n v="2"/>
    <n v="2"/>
    <s v="NO"/>
    <s v="Circuito"/>
    <n v="13"/>
    <n v="14040"/>
    <x v="1"/>
  </r>
  <r>
    <d v="2014-03-07T00:00:00"/>
    <s v="Karen"/>
    <s v="VAL"/>
    <s v="ZEQ"/>
    <n v="4"/>
    <n v="3"/>
    <n v="4"/>
    <n v="0"/>
    <n v="4"/>
    <s v="DL"/>
    <s v="Estancia"/>
    <n v="8"/>
    <n v="4320"/>
    <x v="1"/>
  </r>
  <r>
    <d v="2014-03-09T00:00:00"/>
    <s v="Karen"/>
    <s v="VAL"/>
    <s v="SLG"/>
    <n v="5"/>
    <n v="4"/>
    <n v="2"/>
    <n v="5"/>
    <n v="2"/>
    <s v="HR"/>
    <s v="Crucero"/>
    <n v="3"/>
    <n v="1530"/>
    <x v="2"/>
  </r>
  <r>
    <d v="2014-03-15T00:00:00"/>
    <s v="Karen"/>
    <s v="VAL"/>
    <s v="SFR"/>
    <n v="0"/>
    <n v="1"/>
    <n v="0"/>
    <n v="1"/>
    <n v="3"/>
    <s v="WY"/>
    <s v="Circuito"/>
    <n v="7"/>
    <n v="1890"/>
    <x v="1"/>
  </r>
  <r>
    <d v="2014-03-15T00:00:00"/>
    <s v="Karen"/>
    <s v="VAL"/>
    <s v="HHH"/>
    <n v="1"/>
    <n v="6"/>
    <n v="3"/>
    <n v="2"/>
    <n v="7"/>
    <s v="US"/>
    <s v="Crucero"/>
    <n v="4"/>
    <n v="3200"/>
    <x v="2"/>
  </r>
  <r>
    <d v="2014-03-19T00:00:00"/>
    <s v="Karen"/>
    <s v="VAL"/>
    <s v="IOP"/>
    <n v="6"/>
    <n v="1"/>
    <n v="4"/>
    <n v="5"/>
    <n v="5"/>
    <s v="HN"/>
    <s v="Estancia"/>
    <n v="1"/>
    <n v="1080"/>
    <x v="0"/>
  </r>
  <r>
    <d v="2014-03-21T00:00:00"/>
    <s v="Karen"/>
    <s v="VAL"/>
    <s v="AIU"/>
    <n v="6"/>
    <n v="4"/>
    <n v="7"/>
    <n v="8"/>
    <n v="5"/>
    <s v="RA"/>
    <s v="Crucero"/>
    <n v="15"/>
    <n v="6750"/>
    <x v="1"/>
  </r>
  <r>
    <d v="2014-03-28T00:00:00"/>
    <s v="Karen"/>
    <s v="VAL"/>
    <s v="GTE"/>
    <n v="3"/>
    <n v="2"/>
    <n v="0"/>
    <n v="4"/>
    <n v="2"/>
    <s v="XY"/>
    <s v="Circuito"/>
    <n v="9"/>
    <n v="8100"/>
    <x v="1"/>
  </r>
  <r>
    <d v="2014-04-05T00:00:00"/>
    <s v="Karen"/>
    <s v="VAL"/>
    <s v="DSA"/>
    <n v="1"/>
    <n v="0"/>
    <n v="3"/>
    <n v="0"/>
    <n v="3"/>
    <s v="CD"/>
    <s v="Circuito"/>
    <n v="15"/>
    <n v="9450"/>
    <x v="1"/>
  </r>
  <r>
    <d v="2014-04-08T00:00:00"/>
    <s v="Karen"/>
    <s v="VAL"/>
    <s v="CWR"/>
    <n v="2"/>
    <n v="3"/>
    <n v="3"/>
    <n v="1"/>
    <n v="2"/>
    <s v="GI"/>
    <s v="Estancia"/>
    <n v="4"/>
    <n v="3600"/>
    <x v="1"/>
  </r>
  <r>
    <d v="2014-04-21T00:00:00"/>
    <s v="Karen"/>
    <s v="VAL"/>
    <s v="YBJ"/>
    <n v="10"/>
    <n v="2"/>
    <n v="6"/>
    <n v="2"/>
    <n v="6"/>
    <s v="OQ"/>
    <s v="Estancia"/>
    <n v="6"/>
    <n v="1620"/>
    <x v="1"/>
  </r>
  <r>
    <d v="2014-04-22T00:00:00"/>
    <s v="Karen"/>
    <s v="VAL"/>
    <s v="HVY"/>
    <n v="5"/>
    <n v="6"/>
    <n v="3"/>
    <n v="4"/>
    <n v="3"/>
    <s v="ZI"/>
    <s v="Estancia"/>
    <n v="4"/>
    <n v="1080"/>
    <x v="1"/>
  </r>
  <r>
    <d v="2014-04-29T00:00:00"/>
    <s v="Karen"/>
    <s v="VAL"/>
    <s v="FTW"/>
    <n v="3"/>
    <n v="3"/>
    <n v="4"/>
    <n v="10"/>
    <n v="0"/>
    <s v="XK"/>
    <s v="Circuito"/>
    <n v="2"/>
    <n v="900"/>
    <x v="1"/>
  </r>
  <r>
    <d v="2014-05-01T00:00:00"/>
    <s v="Karen"/>
    <s v="VAL"/>
    <s v="KBJ"/>
    <n v="0"/>
    <n v="8"/>
    <n v="5"/>
    <n v="3"/>
    <n v="4"/>
    <s v="XK"/>
    <s v="Circuito"/>
    <n v="5"/>
    <n v="2125"/>
    <x v="1"/>
  </r>
  <r>
    <d v="2014-05-03T00:00:00"/>
    <s v="Karen"/>
    <s v="VAL"/>
    <s v="QBY"/>
    <n v="2"/>
    <n v="1"/>
    <n v="1"/>
    <n v="0"/>
    <n v="1"/>
    <s v="WY"/>
    <s v="Circuito"/>
    <n v="1"/>
    <n v="255"/>
    <x v="1"/>
  </r>
  <r>
    <d v="2014-05-04T00:00:00"/>
    <s v="Karen"/>
    <s v="VAL"/>
    <s v="QBY"/>
    <n v="1"/>
    <n v="3"/>
    <n v="1"/>
    <n v="2"/>
    <n v="6"/>
    <s v="US"/>
    <s v="Crucero"/>
    <n v="2"/>
    <n v="1700"/>
    <x v="1"/>
  </r>
  <r>
    <d v="2014-05-09T00:00:00"/>
    <s v="Karen"/>
    <s v="VAL"/>
    <s v="TJV"/>
    <n v="1"/>
    <n v="4"/>
    <n v="1"/>
    <n v="0"/>
    <n v="0"/>
    <s v="IU"/>
    <s v="Circuito"/>
    <n v="4"/>
    <n v="2040"/>
    <x v="1"/>
  </r>
  <r>
    <d v="2014-05-17T00:00:00"/>
    <s v="Karen"/>
    <s v="VAL"/>
    <s v="NIA"/>
    <n v="2"/>
    <n v="5"/>
    <n v="1"/>
    <n v="8"/>
    <n v="8"/>
    <s v="FA"/>
    <s v="Crucero"/>
    <n v="14"/>
    <n v="5950"/>
    <x v="1"/>
  </r>
  <r>
    <d v="2014-05-18T00:00:00"/>
    <s v="Karen"/>
    <s v="VAL"/>
    <s v="XOT"/>
    <n v="5"/>
    <n v="2"/>
    <n v="5"/>
    <n v="5"/>
    <n v="8"/>
    <s v="CD"/>
    <s v="Circuito"/>
    <n v="10"/>
    <n v="5950"/>
    <x v="1"/>
  </r>
  <r>
    <d v="2014-05-22T00:00:00"/>
    <s v="Karen"/>
    <s v="VAL"/>
    <s v="YCI"/>
    <n v="2"/>
    <n v="5"/>
    <n v="6"/>
    <n v="1"/>
    <n v="3"/>
    <s v="XY"/>
    <s v="Circuito"/>
    <n v="1"/>
    <n v="850"/>
    <x v="1"/>
  </r>
  <r>
    <d v="2014-05-22T00:00:00"/>
    <s v="Karen"/>
    <s v="VAL"/>
    <s v="OWU"/>
    <n v="8"/>
    <n v="0"/>
    <n v="4"/>
    <n v="3"/>
    <n v="5"/>
    <s v="HR"/>
    <s v="Crucero"/>
    <n v="8"/>
    <n v="4080"/>
    <x v="0"/>
  </r>
  <r>
    <d v="2014-05-24T00:00:00"/>
    <s v="Karen"/>
    <s v="VAL"/>
    <s v="EDS"/>
    <n v="4"/>
    <n v="6"/>
    <n v="6"/>
    <n v="2"/>
    <n v="7"/>
    <s v="CF"/>
    <s v="Crucero"/>
    <n v="9"/>
    <n v="6120"/>
    <x v="1"/>
  </r>
  <r>
    <d v="2014-05-31T00:00:00"/>
    <s v="Karen"/>
    <s v="VAL"/>
    <s v="AIK"/>
    <n v="8"/>
    <n v="6"/>
    <n v="7"/>
    <n v="3"/>
    <n v="3"/>
    <s v="LY"/>
    <s v="Estancia"/>
    <n v="1"/>
    <n v="595"/>
    <x v="1"/>
  </r>
  <r>
    <d v="2014-06-07T00:00:00"/>
    <s v="Karen"/>
    <s v="VAL"/>
    <s v="PQX"/>
    <n v="2"/>
    <n v="5"/>
    <n v="2"/>
    <n v="5"/>
    <n v="2"/>
    <s v="QT"/>
    <s v="Circuito"/>
    <n v="3"/>
    <n v="1620"/>
    <x v="2"/>
  </r>
  <r>
    <d v="2014-06-14T00:00:00"/>
    <s v="Karen"/>
    <s v="VAL"/>
    <s v="VPT"/>
    <n v="5"/>
    <n v="6"/>
    <n v="4"/>
    <n v="5"/>
    <n v="3"/>
    <s v="LY"/>
    <s v="Estancia"/>
    <n v="11"/>
    <n v="6930"/>
    <x v="2"/>
  </r>
  <r>
    <d v="2014-06-21T00:00:00"/>
    <s v="Karen"/>
    <s v="VAL"/>
    <s v="FIF"/>
    <n v="10"/>
    <n v="7"/>
    <n v="7"/>
    <n v="7"/>
    <n v="6"/>
    <s v="OQ"/>
    <s v="Estancia"/>
    <n v="18"/>
    <n v="4860"/>
    <x v="0"/>
  </r>
  <r>
    <d v="2014-06-24T00:00:00"/>
    <s v="Karen"/>
    <s v="VAL"/>
    <s v="BEW"/>
    <n v="5"/>
    <n v="2"/>
    <n v="2"/>
    <n v="5"/>
    <n v="0"/>
    <s v="LY"/>
    <s v="Estancia"/>
    <n v="2"/>
    <n v="1260"/>
    <x v="1"/>
  </r>
  <r>
    <d v="2014-07-01T00:00:00"/>
    <s v="Karen"/>
    <s v="VAL"/>
    <s v="JEE"/>
    <n v="4"/>
    <n v="5"/>
    <n v="4"/>
    <n v="0"/>
    <n v="1"/>
    <s v="FA"/>
    <s v="Crucero"/>
    <n v="6"/>
    <n v="2700"/>
    <x v="1"/>
  </r>
  <r>
    <d v="2014-07-08T00:00:00"/>
    <s v="Karen"/>
    <s v="VAL"/>
    <s v="QCZ"/>
    <n v="4"/>
    <n v="3"/>
    <n v="9"/>
    <n v="4"/>
    <n v="3"/>
    <s v="ZI"/>
    <s v="Estancia"/>
    <n v="5"/>
    <n v="1350"/>
    <x v="2"/>
  </r>
  <r>
    <d v="2014-07-09T00:00:00"/>
    <s v="Karen"/>
    <s v="VAL"/>
    <s v="KBJ"/>
    <n v="6"/>
    <n v="3"/>
    <n v="2"/>
    <n v="0"/>
    <n v="4"/>
    <s v="FA"/>
    <s v="Crucero"/>
    <n v="5"/>
    <n v="2250"/>
    <x v="1"/>
  </r>
  <r>
    <d v="2014-07-10T00:00:00"/>
    <s v="Karen"/>
    <s v="VAL"/>
    <s v="ULW"/>
    <n v="1"/>
    <n v="0"/>
    <n v="6"/>
    <n v="2"/>
    <n v="2"/>
    <s v="IP"/>
    <s v="Estancia"/>
    <n v="3"/>
    <n v="1620"/>
    <x v="1"/>
  </r>
  <r>
    <d v="2014-07-10T00:00:00"/>
    <s v="Karen"/>
    <s v="VAL"/>
    <s v="NZM"/>
    <n v="0"/>
    <n v="6"/>
    <n v="8"/>
    <n v="2"/>
    <n v="0"/>
    <s v="NO"/>
    <s v="Circuito"/>
    <n v="4"/>
    <n v="4320"/>
    <x v="1"/>
  </r>
  <r>
    <d v="2014-07-13T00:00:00"/>
    <s v="Karen"/>
    <s v="VAL"/>
    <s v="HEO"/>
    <n v="5"/>
    <n v="5"/>
    <n v="4"/>
    <n v="6"/>
    <n v="7"/>
    <s v="LY"/>
    <s v="Estancia"/>
    <n v="2"/>
    <n v="1260"/>
    <x v="1"/>
  </r>
  <r>
    <d v="2014-07-21T00:00:00"/>
    <s v="Karen"/>
    <s v="VAL"/>
    <s v="YCI"/>
    <n v="5"/>
    <n v="3"/>
    <n v="1"/>
    <n v="6"/>
    <n v="5"/>
    <s v="NO"/>
    <s v="Circuito"/>
    <n v="7"/>
    <n v="7560"/>
    <x v="1"/>
  </r>
  <r>
    <d v="2014-07-22T00:00:00"/>
    <s v="Karen"/>
    <s v="VAL"/>
    <s v="QDG"/>
    <n v="3"/>
    <n v="10"/>
    <n v="1"/>
    <n v="3"/>
    <n v="1"/>
    <s v="CD"/>
    <s v="Circuito"/>
    <n v="6"/>
    <n v="3780"/>
    <x v="1"/>
  </r>
  <r>
    <d v="2014-07-24T00:00:00"/>
    <s v="Karen"/>
    <s v="VAL"/>
    <s v="EPM"/>
    <n v="1"/>
    <n v="5"/>
    <n v="6"/>
    <n v="3"/>
    <n v="4"/>
    <s v="WY"/>
    <s v="Circuito"/>
    <n v="1"/>
    <n v="240"/>
    <x v="2"/>
  </r>
  <r>
    <d v="2014-08-03T00:00:00"/>
    <s v="Karen"/>
    <s v="VAL"/>
    <s v="OKW"/>
    <n v="8"/>
    <n v="4"/>
    <n v="3"/>
    <n v="1"/>
    <n v="4"/>
    <s v="HR"/>
    <s v="Crucero"/>
    <n v="6"/>
    <n v="3240"/>
    <x v="1"/>
  </r>
  <r>
    <d v="2014-08-05T00:00:00"/>
    <s v="Karen"/>
    <s v="VAL"/>
    <s v="OLT"/>
    <n v="0"/>
    <n v="2"/>
    <n v="1"/>
    <n v="4"/>
    <n v="1"/>
    <s v="IU"/>
    <s v="Circuito"/>
    <n v="5"/>
    <n v="2700"/>
    <x v="1"/>
  </r>
  <r>
    <d v="2014-08-09T00:00:00"/>
    <s v="Karen"/>
    <s v="VAL"/>
    <s v="LVP"/>
    <n v="3"/>
    <n v="5"/>
    <n v="3"/>
    <n v="8"/>
    <n v="4"/>
    <s v="HR"/>
    <s v="Crucero"/>
    <n v="11"/>
    <n v="5940"/>
    <x v="1"/>
  </r>
  <r>
    <d v="2014-08-12T00:00:00"/>
    <s v="Karen"/>
    <s v="VAL"/>
    <s v="UDQ"/>
    <n v="3"/>
    <n v="0"/>
    <n v="1"/>
    <n v="1"/>
    <n v="4"/>
    <s v="IP"/>
    <s v="Estancia"/>
    <n v="3"/>
    <n v="1620"/>
    <x v="1"/>
  </r>
  <r>
    <d v="2014-08-12T00:00:00"/>
    <s v="Karen"/>
    <s v="VAL"/>
    <s v="PSW"/>
    <n v="4"/>
    <n v="2"/>
    <n v="4"/>
    <n v="4"/>
    <n v="2"/>
    <s v="WL"/>
    <s v="Circuito"/>
    <n v="1"/>
    <n v="630"/>
    <x v="1"/>
  </r>
  <r>
    <d v="2014-08-14T00:00:00"/>
    <s v="Karen"/>
    <s v="VAL"/>
    <s v="RSE"/>
    <n v="5"/>
    <n v="10"/>
    <n v="5"/>
    <n v="3"/>
    <n v="9"/>
    <s v="IU"/>
    <s v="Circuito"/>
    <n v="3"/>
    <n v="1620"/>
    <x v="2"/>
  </r>
  <r>
    <d v="2014-08-14T00:00:00"/>
    <s v="Karen"/>
    <s v="VAL"/>
    <s v="TSL"/>
    <n v="0"/>
    <n v="2"/>
    <n v="4"/>
    <n v="8"/>
    <n v="0"/>
    <s v="NO"/>
    <s v="Circuito"/>
    <n v="3"/>
    <n v="3240"/>
    <x v="1"/>
  </r>
  <r>
    <d v="2014-08-15T00:00:00"/>
    <s v="Karen"/>
    <s v="VAL"/>
    <s v="YFE"/>
    <n v="1"/>
    <n v="0"/>
    <n v="3"/>
    <n v="2"/>
    <n v="1"/>
    <s v="MJ"/>
    <s v="Circuito"/>
    <n v="4"/>
    <n v="4320"/>
    <x v="1"/>
  </r>
  <r>
    <d v="2014-08-18T00:00:00"/>
    <s v="Karen"/>
    <s v="VAL"/>
    <s v="RHL"/>
    <n v="9"/>
    <n v="6"/>
    <n v="9"/>
    <n v="6"/>
    <n v="6"/>
    <s v="ZI"/>
    <s v="Estancia"/>
    <n v="13"/>
    <n v="3510"/>
    <x v="2"/>
  </r>
  <r>
    <d v="2014-08-20T00:00:00"/>
    <s v="Karen"/>
    <s v="VAL"/>
    <s v="CMH"/>
    <n v="0"/>
    <n v="0"/>
    <n v="0"/>
    <n v="1"/>
    <n v="0"/>
    <s v="XK"/>
    <s v="Circuito"/>
    <n v="3"/>
    <n v="1350"/>
    <x v="1"/>
  </r>
  <r>
    <d v="2014-08-21T00:00:00"/>
    <s v="Karen"/>
    <s v="VAL"/>
    <s v="NYU"/>
    <n v="2"/>
    <n v="1"/>
    <n v="5"/>
    <n v="3"/>
    <n v="4"/>
    <s v="NO"/>
    <s v="Circuito"/>
    <n v="8"/>
    <n v="8160"/>
    <x v="2"/>
  </r>
  <r>
    <d v="2014-08-24T00:00:00"/>
    <s v="Karen"/>
    <s v="VAL"/>
    <s v="KIK"/>
    <n v="6"/>
    <n v="6"/>
    <n v="5"/>
    <n v="7"/>
    <n v="2"/>
    <s v="DL"/>
    <s v="Estancia"/>
    <n v="4"/>
    <n v="2040"/>
    <x v="2"/>
  </r>
  <r>
    <d v="2014-08-26T00:00:00"/>
    <s v="Karen"/>
    <s v="VAL"/>
    <s v="LLI"/>
    <n v="3"/>
    <n v="0"/>
    <n v="1"/>
    <n v="5"/>
    <n v="0"/>
    <s v="PN"/>
    <s v="Estancia"/>
    <n v="5"/>
    <n v="2250"/>
    <x v="1"/>
  </r>
  <r>
    <d v="2014-08-28T00:00:00"/>
    <s v="Karen"/>
    <s v="VAL"/>
    <s v="FOH"/>
    <n v="1"/>
    <n v="1"/>
    <n v="4"/>
    <n v="6"/>
    <n v="6"/>
    <s v="US"/>
    <s v="Crucero"/>
    <n v="3"/>
    <n v="2700"/>
    <x v="1"/>
  </r>
  <r>
    <d v="2014-08-30T00:00:00"/>
    <s v="Karen"/>
    <s v="VAL"/>
    <s v="APG"/>
    <n v="6"/>
    <n v="3"/>
    <n v="3"/>
    <n v="4"/>
    <n v="6"/>
    <s v="FA"/>
    <s v="Crucero"/>
    <n v="8"/>
    <n v="3200"/>
    <x v="2"/>
  </r>
  <r>
    <d v="2014-09-04T00:00:00"/>
    <s v="Karen"/>
    <s v="VAL"/>
    <s v="VAS"/>
    <n v="2"/>
    <n v="0"/>
    <n v="6"/>
    <n v="5"/>
    <n v="0"/>
    <s v="IP"/>
    <s v="Estancia"/>
    <n v="5"/>
    <n v="2700"/>
    <x v="1"/>
  </r>
  <r>
    <d v="2014-09-10T00:00:00"/>
    <s v="Karen"/>
    <s v="VAL"/>
    <s v="HPY"/>
    <n v="4"/>
    <n v="10"/>
    <n v="2"/>
    <n v="3"/>
    <n v="3"/>
    <s v="HN"/>
    <s v="Estancia"/>
    <n v="3"/>
    <n v="3240"/>
    <x v="1"/>
  </r>
  <r>
    <d v="2014-09-11T00:00:00"/>
    <s v="Karen"/>
    <s v="VAL"/>
    <s v="AEO"/>
    <n v="0"/>
    <n v="5"/>
    <n v="0"/>
    <n v="1"/>
    <n v="4"/>
    <s v="ZI"/>
    <s v="Estancia"/>
    <n v="13"/>
    <n v="3510"/>
    <x v="1"/>
  </r>
  <r>
    <d v="2014-09-14T00:00:00"/>
    <s v="Karen"/>
    <s v="VAL"/>
    <s v="EZK"/>
    <n v="0"/>
    <n v="0"/>
    <n v="3"/>
    <n v="0"/>
    <n v="1"/>
    <s v="OQ"/>
    <s v="Estancia"/>
    <n v="6"/>
    <n v="1530"/>
    <x v="2"/>
  </r>
  <r>
    <d v="2014-10-03T00:00:00"/>
    <s v="Karen"/>
    <s v="VAL"/>
    <s v="JRO"/>
    <n v="2"/>
    <n v="9"/>
    <n v="2"/>
    <n v="9"/>
    <n v="0"/>
    <s v="WY"/>
    <s v="Circuito"/>
    <n v="7"/>
    <n v="1890"/>
    <x v="1"/>
  </r>
  <r>
    <d v="2014-10-06T00:00:00"/>
    <s v="Karen"/>
    <s v="VAL"/>
    <s v="QXO"/>
    <n v="4"/>
    <n v="6"/>
    <n v="7"/>
    <n v="0"/>
    <n v="0"/>
    <s v="CD"/>
    <s v="Circuito"/>
    <n v="7"/>
    <n v="4410"/>
    <x v="1"/>
  </r>
  <r>
    <d v="2014-10-19T00:00:00"/>
    <s v="Karen"/>
    <s v="VAL"/>
    <s v="OSL"/>
    <n v="6"/>
    <n v="2"/>
    <n v="5"/>
    <n v="1"/>
    <n v="5"/>
    <s v="HN"/>
    <s v="Estancia"/>
    <n v="5"/>
    <n v="5400"/>
    <x v="2"/>
  </r>
  <r>
    <d v="2014-10-23T00:00:00"/>
    <s v="Karen"/>
    <s v="VAL"/>
    <s v="IEO"/>
    <n v="4"/>
    <n v="4"/>
    <n v="6"/>
    <n v="4"/>
    <n v="7"/>
    <s v="DL"/>
    <s v="Estancia"/>
    <n v="11"/>
    <n v="5610"/>
    <x v="2"/>
  </r>
  <r>
    <d v="2014-10-27T00:00:00"/>
    <s v="Karen"/>
    <s v="VAL"/>
    <s v="JDP"/>
    <n v="7"/>
    <n v="2"/>
    <n v="0"/>
    <n v="0"/>
    <n v="2"/>
    <s v="MJ"/>
    <s v="Circuito"/>
    <n v="3"/>
    <n v="3240"/>
    <x v="1"/>
  </r>
  <r>
    <d v="2014-10-28T00:00:00"/>
    <s v="Karen"/>
    <s v="VAL"/>
    <s v="TJW"/>
    <n v="0"/>
    <n v="2"/>
    <n v="7"/>
    <n v="0"/>
    <n v="0"/>
    <s v="NO"/>
    <s v="Circuito"/>
    <n v="3"/>
    <n v="3240"/>
    <x v="1"/>
  </r>
  <r>
    <d v="2014-10-29T00:00:00"/>
    <s v="Karen"/>
    <s v="VAL"/>
    <s v="OGG"/>
    <n v="9"/>
    <n v="4"/>
    <n v="1"/>
    <n v="3"/>
    <n v="5"/>
    <s v="OQ"/>
    <s v="Estancia"/>
    <n v="8"/>
    <n v="2160"/>
    <x v="2"/>
  </r>
  <r>
    <d v="2014-11-05T00:00:00"/>
    <s v="Karen"/>
    <s v="VAL"/>
    <s v="QZZ"/>
    <n v="3"/>
    <n v="10"/>
    <n v="3"/>
    <n v="2"/>
    <n v="7"/>
    <s v="WL"/>
    <s v="Circuito"/>
    <n v="11"/>
    <n v="6545"/>
    <x v="1"/>
  </r>
  <r>
    <d v="2014-11-11T00:00:00"/>
    <s v="Karen"/>
    <s v="VAL"/>
    <s v="YPV"/>
    <n v="6"/>
    <n v="1"/>
    <n v="1"/>
    <n v="3"/>
    <n v="1"/>
    <s v="HR"/>
    <s v="Crucero"/>
    <n v="7"/>
    <n v="3570"/>
    <x v="1"/>
  </r>
  <r>
    <d v="2014-11-12T00:00:00"/>
    <s v="Karen"/>
    <s v="VAL"/>
    <s v="DOY"/>
    <n v="1"/>
    <n v="0"/>
    <n v="1"/>
    <n v="6"/>
    <n v="5"/>
    <s v="CD"/>
    <s v="Circuito"/>
    <n v="6"/>
    <n v="3570"/>
    <x v="1"/>
  </r>
  <r>
    <d v="2014-11-12T00:00:00"/>
    <s v="Karen"/>
    <s v="VAL"/>
    <s v="QYS"/>
    <n v="2"/>
    <n v="4"/>
    <n v="3"/>
    <n v="4"/>
    <n v="2"/>
    <s v="IU"/>
    <s v="Circuito"/>
    <n v="6"/>
    <n v="3060"/>
    <x v="1"/>
  </r>
  <r>
    <d v="2014-11-13T00:00:00"/>
    <s v="Karen"/>
    <s v="VAL"/>
    <s v="ZNW"/>
    <n v="0"/>
    <n v="1"/>
    <n v="0"/>
    <n v="3"/>
    <n v="0"/>
    <s v="MJ"/>
    <s v="Circuito"/>
    <n v="2"/>
    <n v="2040"/>
    <x v="1"/>
  </r>
  <r>
    <d v="2014-11-20T00:00:00"/>
    <s v="Karen"/>
    <s v="VAL"/>
    <s v="DFC"/>
    <n v="3"/>
    <n v="3"/>
    <n v="4"/>
    <n v="4"/>
    <n v="4"/>
    <s v="HR"/>
    <s v="Crucero"/>
    <n v="4"/>
    <n v="2040"/>
    <x v="1"/>
  </r>
  <r>
    <d v="2014-11-23T00:00:00"/>
    <s v="Karen"/>
    <s v="VAL"/>
    <s v="GVU"/>
    <n v="5"/>
    <n v="5"/>
    <n v="7"/>
    <n v="4"/>
    <n v="3"/>
    <s v="HR"/>
    <s v="Crucero"/>
    <n v="5"/>
    <n v="2550"/>
    <x v="1"/>
  </r>
  <r>
    <d v="2014-11-27T00:00:00"/>
    <s v="Karen"/>
    <s v="VAL"/>
    <s v="GVR"/>
    <n v="4"/>
    <n v="6"/>
    <n v="2"/>
    <n v="4"/>
    <n v="5"/>
    <s v="OQ"/>
    <s v="Estancia"/>
    <n v="1"/>
    <n v="255"/>
    <x v="1"/>
  </r>
  <r>
    <d v="2014-11-29T00:00:00"/>
    <s v="Karen"/>
    <s v="VAL"/>
    <s v="KYL"/>
    <n v="1"/>
    <n v="9"/>
    <n v="3"/>
    <n v="5"/>
    <n v="4"/>
    <s v="HR"/>
    <s v="Crucero"/>
    <n v="5"/>
    <n v="2550"/>
    <x v="2"/>
  </r>
  <r>
    <d v="2014-12-02T00:00:00"/>
    <s v="Karen"/>
    <s v="VAL"/>
    <s v="QVZ"/>
    <n v="0"/>
    <n v="6"/>
    <n v="1"/>
    <n v="4"/>
    <n v="4"/>
    <s v="CD"/>
    <s v="Circuito"/>
    <n v="1"/>
    <n v="630"/>
    <x v="1"/>
  </r>
  <r>
    <d v="2014-12-03T00:00:00"/>
    <s v="Karen"/>
    <s v="VAL"/>
    <s v="SIH"/>
    <n v="4"/>
    <n v="1"/>
    <n v="5"/>
    <n v="3"/>
    <n v="0"/>
    <s v="PM"/>
    <s v="Circuito"/>
    <n v="3"/>
    <n v="810"/>
    <x v="1"/>
  </r>
  <r>
    <d v="2014-12-04T00:00:00"/>
    <s v="Karen"/>
    <s v="VAL"/>
    <s v="RSE"/>
    <n v="3"/>
    <n v="5"/>
    <n v="7"/>
    <n v="7"/>
    <n v="6"/>
    <s v="DF"/>
    <s v="Crucero"/>
    <n v="7"/>
    <n v="1890"/>
    <x v="2"/>
  </r>
  <r>
    <d v="2014-12-09T00:00:00"/>
    <s v="Karen"/>
    <s v="VAL"/>
    <s v="HUY"/>
    <n v="7"/>
    <n v="5"/>
    <n v="1"/>
    <n v="8"/>
    <n v="6"/>
    <s v="US"/>
    <s v="Crucero"/>
    <n v="4"/>
    <n v="3600"/>
    <x v="1"/>
  </r>
  <r>
    <d v="2014-12-14T00:00:00"/>
    <s v="Karen"/>
    <s v="VAL"/>
    <s v="ABQ"/>
    <n v="7"/>
    <n v="0"/>
    <n v="5"/>
    <n v="4"/>
    <n v="6"/>
    <s v="UI"/>
    <s v="Crucero"/>
    <n v="3"/>
    <n v="2430"/>
    <x v="1"/>
  </r>
  <r>
    <d v="2014-12-24T00:00:00"/>
    <s v="Karen"/>
    <s v="VAL"/>
    <s v="LEI"/>
    <n v="10"/>
    <n v="5"/>
    <n v="6"/>
    <n v="3"/>
    <n v="6"/>
    <s v="ZI"/>
    <s v="Estancia"/>
    <n v="4"/>
    <n v="1080"/>
    <x v="1"/>
  </r>
  <r>
    <d v="2014-12-26T00:00:00"/>
    <s v="Karen"/>
    <s v="VAL"/>
    <s v="KQD"/>
    <n v="2"/>
    <n v="3"/>
    <n v="8"/>
    <n v="2"/>
    <n v="2"/>
    <s v="XK"/>
    <s v="Circuito"/>
    <n v="2"/>
    <n v="900"/>
    <x v="1"/>
  </r>
  <r>
    <d v="2014-12-27T00:00:00"/>
    <s v="Karen"/>
    <s v="VAL"/>
    <s v="JBK"/>
    <n v="4"/>
    <n v="1"/>
    <n v="7"/>
    <n v="3"/>
    <n v="2"/>
    <s v="DL"/>
    <s v="Estancia"/>
    <n v="2"/>
    <n v="1080"/>
    <x v="1"/>
  </r>
  <r>
    <d v="2014-12-28T00:00:00"/>
    <s v="Karen"/>
    <s v="VAL"/>
    <s v="VIV"/>
    <n v="0"/>
    <n v="3"/>
    <n v="1"/>
    <n v="5"/>
    <n v="1"/>
    <s v="IP"/>
    <s v="Estancia"/>
    <n v="2"/>
    <n v="1080"/>
    <x v="1"/>
  </r>
  <r>
    <d v="2015-01-09T00:00:00"/>
    <s v="Karen"/>
    <s v="VAL"/>
    <s v="KJR"/>
    <n v="9"/>
    <n v="2"/>
    <n v="9"/>
    <n v="5"/>
    <n v="7"/>
    <s v="OQ"/>
    <s v="Estancia"/>
    <n v="4"/>
    <n v="1020"/>
    <x v="1"/>
  </r>
  <r>
    <d v="2015-01-11T00:00:00"/>
    <s v="Karen"/>
    <s v="VAL"/>
    <s v="TTR"/>
    <n v="5"/>
    <n v="4"/>
    <n v="1"/>
    <n v="0"/>
    <n v="4"/>
    <s v="LY"/>
    <s v="Estancia"/>
    <n v="5"/>
    <n v="2975"/>
    <x v="1"/>
  </r>
  <r>
    <d v="2015-01-11T00:00:00"/>
    <s v="Karen"/>
    <s v="VAL"/>
    <s v="CPD"/>
    <n v="8"/>
    <n v="1"/>
    <n v="2"/>
    <n v="7"/>
    <n v="0"/>
    <s v="US"/>
    <s v="Crucero"/>
    <n v="4"/>
    <n v="3740"/>
    <x v="1"/>
  </r>
  <r>
    <d v="2015-01-14T00:00:00"/>
    <s v="Karen"/>
    <s v="VAL"/>
    <s v="UFC"/>
    <n v="3"/>
    <n v="10"/>
    <n v="0"/>
    <n v="4"/>
    <n v="2"/>
    <s v="IU"/>
    <s v="Circuito"/>
    <n v="2"/>
    <n v="1020"/>
    <x v="1"/>
  </r>
  <r>
    <d v="2015-01-16T00:00:00"/>
    <s v="Karen"/>
    <s v="VAL"/>
    <s v="TTR"/>
    <n v="2"/>
    <n v="3"/>
    <n v="4"/>
    <n v="1"/>
    <n v="1"/>
    <s v="HR"/>
    <s v="Crucero"/>
    <n v="2"/>
    <n v="1020"/>
    <x v="1"/>
  </r>
  <r>
    <d v="2015-01-17T00:00:00"/>
    <s v="Karen"/>
    <s v="VAL"/>
    <s v="KLB"/>
    <n v="7"/>
    <n v="5"/>
    <n v="3"/>
    <n v="6"/>
    <n v="4"/>
    <s v="DL"/>
    <s v="Estancia"/>
    <n v="1"/>
    <n v="510"/>
    <x v="1"/>
  </r>
  <r>
    <d v="2015-01-27T00:00:00"/>
    <s v="Karen"/>
    <s v="VAL"/>
    <s v="AJS"/>
    <n v="8"/>
    <n v="4"/>
    <n v="6"/>
    <n v="4"/>
    <n v="4"/>
    <s v="YY"/>
    <s v="Crucero"/>
    <n v="8"/>
    <n v="7480"/>
    <x v="1"/>
  </r>
  <r>
    <d v="2015-02-13T00:00:00"/>
    <s v="Karen"/>
    <s v="VAL"/>
    <s v="NIF"/>
    <n v="2"/>
    <n v="6"/>
    <n v="5"/>
    <n v="3"/>
    <n v="5"/>
    <s v="HN"/>
    <s v="Estancia"/>
    <n v="1"/>
    <n v="1170"/>
    <x v="0"/>
  </r>
  <r>
    <d v="2015-02-18T00:00:00"/>
    <s v="Karen"/>
    <s v="VAL"/>
    <s v="RTE"/>
    <n v="3"/>
    <n v="3"/>
    <n v="1"/>
    <n v="10"/>
    <n v="1"/>
    <s v="XY"/>
    <s v="Circuito"/>
    <n v="1"/>
    <n v="990"/>
    <x v="1"/>
  </r>
  <r>
    <d v="2015-03-03T00:00:00"/>
    <s v="Karen"/>
    <s v="VAL"/>
    <s v="HVY"/>
    <n v="4"/>
    <n v="2"/>
    <n v="5"/>
    <n v="4"/>
    <n v="4"/>
    <s v="IP"/>
    <s v="Estancia"/>
    <n v="4"/>
    <n v="2520"/>
    <x v="1"/>
  </r>
  <r>
    <d v="2015-03-04T00:00:00"/>
    <s v="Karen"/>
    <s v="VAL"/>
    <s v="TVL"/>
    <n v="10"/>
    <n v="1"/>
    <n v="10"/>
    <n v="3"/>
    <n v="2"/>
    <s v="FA"/>
    <s v="Crucero"/>
    <n v="5"/>
    <n v="2250"/>
    <x v="1"/>
  </r>
  <r>
    <d v="2015-03-07T00:00:00"/>
    <s v="Karen"/>
    <s v="VAL"/>
    <s v="PEA"/>
    <n v="0"/>
    <n v="4"/>
    <n v="2"/>
    <n v="4"/>
    <n v="3"/>
    <s v="YY"/>
    <s v="Crucero"/>
    <n v="10"/>
    <n v="9900"/>
    <x v="1"/>
  </r>
  <r>
    <d v="2015-03-09T00:00:00"/>
    <s v="Karen"/>
    <s v="VAL"/>
    <s v="KRP"/>
    <n v="2"/>
    <n v="0"/>
    <n v="2"/>
    <n v="0"/>
    <n v="0"/>
    <s v="UI"/>
    <s v="Crucero"/>
    <n v="8"/>
    <n v="6480"/>
    <x v="1"/>
  </r>
  <r>
    <d v="2015-03-17T00:00:00"/>
    <s v="Karen"/>
    <s v="VAL"/>
    <s v="BXS"/>
    <n v="5"/>
    <n v="4"/>
    <n v="6"/>
    <n v="4"/>
    <n v="4"/>
    <s v="DF"/>
    <s v="Crucero"/>
    <n v="7"/>
    <n v="1890"/>
    <x v="1"/>
  </r>
  <r>
    <d v="2015-03-20T00:00:00"/>
    <s v="Karen"/>
    <s v="VAL"/>
    <s v="YAZ"/>
    <n v="1"/>
    <n v="1"/>
    <n v="1"/>
    <n v="5"/>
    <n v="2"/>
    <s v="CF"/>
    <s v="Crucero"/>
    <n v="14"/>
    <n v="10080"/>
    <x v="1"/>
  </r>
  <r>
    <d v="2015-03-24T00:00:00"/>
    <s v="Karen"/>
    <s v="VAL"/>
    <s v="WRR"/>
    <n v="2"/>
    <n v="7"/>
    <n v="3"/>
    <n v="5"/>
    <n v="3"/>
    <s v="HR"/>
    <s v="Crucero"/>
    <n v="6"/>
    <n v="3240"/>
    <x v="0"/>
  </r>
  <r>
    <d v="2015-03-25T00:00:00"/>
    <s v="Karen"/>
    <s v="VAL"/>
    <s v="RYZ"/>
    <n v="4"/>
    <n v="2"/>
    <n v="10"/>
    <n v="8"/>
    <n v="2"/>
    <s v="IP"/>
    <s v="Estancia"/>
    <n v="6"/>
    <n v="3360"/>
    <x v="2"/>
  </r>
  <r>
    <d v="2015-04-04T00:00:00"/>
    <s v="Karen"/>
    <s v="VAL"/>
    <s v="FRG"/>
    <n v="7"/>
    <n v="7"/>
    <n v="6"/>
    <n v="4"/>
    <n v="8"/>
    <s v="US"/>
    <s v="Crucero"/>
    <n v="8"/>
    <n v="7040"/>
    <x v="2"/>
  </r>
  <r>
    <d v="2015-04-05T00:00:00"/>
    <s v="Karen"/>
    <s v="VAL"/>
    <s v="GKP"/>
    <n v="6"/>
    <n v="8"/>
    <n v="6"/>
    <n v="7"/>
    <n v="8"/>
    <s v="IP"/>
    <s v="Estancia"/>
    <n v="5"/>
    <n v="3150"/>
    <x v="1"/>
  </r>
  <r>
    <d v="2015-04-05T00:00:00"/>
    <s v="Karen"/>
    <s v="VAL"/>
    <s v="NKF"/>
    <n v="4"/>
    <n v="5"/>
    <n v="7"/>
    <n v="1"/>
    <n v="8"/>
    <s v="HN"/>
    <s v="Estancia"/>
    <n v="3"/>
    <n v="3120"/>
    <x v="2"/>
  </r>
  <r>
    <d v="2015-04-09T00:00:00"/>
    <s v="Karen"/>
    <s v="VAL"/>
    <s v="UCH"/>
    <n v="2"/>
    <n v="2"/>
    <n v="1"/>
    <n v="2"/>
    <n v="1"/>
    <s v="IU"/>
    <s v="Circuito"/>
    <n v="1"/>
    <n v="540"/>
    <x v="1"/>
  </r>
  <r>
    <d v="2015-04-11T00:00:00"/>
    <s v="Karen"/>
    <s v="VAL"/>
    <s v="EPG"/>
    <n v="3"/>
    <n v="4"/>
    <n v="4"/>
    <n v="3"/>
    <n v="5"/>
    <s v="UI"/>
    <s v="Crucero"/>
    <n v="21"/>
    <n v="15120"/>
    <x v="0"/>
  </r>
  <r>
    <d v="2015-04-17T00:00:00"/>
    <s v="Karen"/>
    <s v="VAL"/>
    <s v="LCL"/>
    <n v="6"/>
    <n v="4"/>
    <n v="6"/>
    <n v="3"/>
    <n v="6"/>
    <s v="QT"/>
    <s v="Circuito"/>
    <n v="1"/>
    <n v="540"/>
    <x v="2"/>
  </r>
  <r>
    <d v="2015-04-21T00:00:00"/>
    <s v="Karen"/>
    <s v="VAL"/>
    <s v="MEE"/>
    <n v="0"/>
    <n v="2"/>
    <n v="3"/>
    <n v="0"/>
    <n v="5"/>
    <s v="OQ"/>
    <s v="Estancia"/>
    <n v="4"/>
    <n v="1080"/>
    <x v="2"/>
  </r>
  <r>
    <d v="2015-05-02T00:00:00"/>
    <s v="Karen"/>
    <s v="VAL"/>
    <s v="UQZ"/>
    <n v="9"/>
    <n v="7"/>
    <n v="0"/>
    <n v="6"/>
    <n v="6"/>
    <s v="LY"/>
    <s v="Estancia"/>
    <n v="11"/>
    <n v="6545"/>
    <x v="0"/>
  </r>
  <r>
    <d v="2015-05-07T00:00:00"/>
    <s v="Karen"/>
    <s v="VAL"/>
    <s v="WGR"/>
    <n v="0"/>
    <n v="3"/>
    <n v="1"/>
    <n v="3"/>
    <n v="3"/>
    <s v="PN"/>
    <s v="Estancia"/>
    <n v="5"/>
    <n v="2125"/>
    <x v="1"/>
  </r>
  <r>
    <d v="2015-05-18T00:00:00"/>
    <s v="Karen"/>
    <s v="VAL"/>
    <s v="YPV"/>
    <n v="2"/>
    <n v="5"/>
    <n v="9"/>
    <n v="1"/>
    <n v="1"/>
    <s v="FA"/>
    <s v="Crucero"/>
    <n v="16"/>
    <n v="6800"/>
    <x v="1"/>
  </r>
  <r>
    <d v="2015-05-19T00:00:00"/>
    <s v="Karen"/>
    <s v="VAL"/>
    <s v="ZMQ"/>
    <n v="8"/>
    <n v="8"/>
    <n v="6"/>
    <n v="2"/>
    <n v="4"/>
    <s v="XK"/>
    <s v="Circuito"/>
    <n v="4"/>
    <n v="2040"/>
    <x v="2"/>
  </r>
  <r>
    <d v="2015-05-21T00:00:00"/>
    <s v="Karen"/>
    <s v="VAL"/>
    <s v="SNZ"/>
    <n v="4"/>
    <n v="1"/>
    <n v="5"/>
    <n v="4"/>
    <n v="3"/>
    <s v="IU"/>
    <s v="Circuito"/>
    <n v="1"/>
    <n v="510"/>
    <x v="1"/>
  </r>
  <r>
    <d v="2015-05-22T00:00:00"/>
    <s v="Karen"/>
    <s v="VAL"/>
    <s v="KDU"/>
    <n v="8"/>
    <n v="5"/>
    <n v="9"/>
    <n v="7"/>
    <n v="7"/>
    <s v="UI"/>
    <s v="Crucero"/>
    <n v="15"/>
    <n v="10800"/>
    <x v="2"/>
  </r>
  <r>
    <d v="2015-05-30T00:00:00"/>
    <s v="Karen"/>
    <s v="VAL"/>
    <s v="XEK"/>
    <n v="5"/>
    <n v="7"/>
    <n v="7"/>
    <n v="5"/>
    <n v="9"/>
    <s v="IP"/>
    <s v="Estancia"/>
    <n v="4"/>
    <n v="2380"/>
    <x v="2"/>
  </r>
  <r>
    <d v="2015-06-02T00:00:00"/>
    <s v="Karen"/>
    <s v="VAL"/>
    <s v="XTH"/>
    <n v="1"/>
    <n v="0"/>
    <n v="0"/>
    <n v="1"/>
    <n v="3"/>
    <s v="WY"/>
    <s v="Circuito"/>
    <n v="1"/>
    <n v="270"/>
    <x v="1"/>
  </r>
  <r>
    <d v="2015-06-05T00:00:00"/>
    <s v="Karen"/>
    <s v="VAL"/>
    <s v="BXS"/>
    <n v="7"/>
    <n v="7"/>
    <n v="5"/>
    <n v="5"/>
    <n v="5"/>
    <s v="WY"/>
    <s v="Circuito"/>
    <n v="9"/>
    <n v="2430"/>
    <x v="1"/>
  </r>
  <r>
    <d v="2015-06-07T00:00:00"/>
    <s v="Karen"/>
    <s v="VAL"/>
    <s v="PDR"/>
    <n v="1"/>
    <n v="2"/>
    <n v="0"/>
    <n v="5"/>
    <n v="0"/>
    <s v="CD"/>
    <s v="Circuito"/>
    <n v="2"/>
    <n v="1440"/>
    <x v="1"/>
  </r>
  <r>
    <d v="2015-06-15T00:00:00"/>
    <s v="Karen"/>
    <s v="VAL"/>
    <s v="QMR"/>
    <n v="6"/>
    <n v="6"/>
    <n v="6"/>
    <n v="6"/>
    <n v="4"/>
    <s v="XY"/>
    <s v="Circuito"/>
    <n v="2"/>
    <n v="1980"/>
    <x v="1"/>
  </r>
  <r>
    <d v="2015-06-22T00:00:00"/>
    <s v="Karen"/>
    <s v="VAL"/>
    <s v="KPB"/>
    <n v="5"/>
    <n v="2"/>
    <n v="0"/>
    <n v="0"/>
    <n v="3"/>
    <s v="HN"/>
    <s v="Estancia"/>
    <n v="9"/>
    <n v="10530"/>
    <x v="1"/>
  </r>
  <r>
    <d v="2015-06-24T00:00:00"/>
    <s v="Karen"/>
    <s v="VAL"/>
    <s v="ZCV"/>
    <n v="2"/>
    <n v="1"/>
    <n v="0"/>
    <n v="3"/>
    <n v="1"/>
    <s v="IU"/>
    <s v="Circuito"/>
    <n v="3"/>
    <n v="1620"/>
    <x v="1"/>
  </r>
  <r>
    <d v="2015-07-09T00:00:00"/>
    <s v="Karen"/>
    <s v="VAL"/>
    <s v="XWF"/>
    <n v="1"/>
    <n v="1"/>
    <n v="6"/>
    <n v="8"/>
    <n v="8"/>
    <s v="DF"/>
    <s v="Crucero"/>
    <n v="6"/>
    <n v="1620"/>
    <x v="1"/>
  </r>
  <r>
    <d v="2015-07-09T00:00:00"/>
    <s v="Karen"/>
    <s v="VAL"/>
    <s v="QBY"/>
    <n v="0"/>
    <n v="4"/>
    <n v="9"/>
    <n v="5"/>
    <n v="1"/>
    <s v="XK"/>
    <s v="Circuito"/>
    <n v="5"/>
    <n v="2700"/>
    <x v="1"/>
  </r>
  <r>
    <d v="2015-07-11T00:00:00"/>
    <s v="Karen"/>
    <s v="VAL"/>
    <s v="KKF"/>
    <n v="1"/>
    <n v="4"/>
    <n v="3"/>
    <n v="4"/>
    <n v="3"/>
    <s v="WY"/>
    <s v="Circuito"/>
    <n v="12"/>
    <n v="3240"/>
    <x v="1"/>
  </r>
  <r>
    <d v="2015-07-12T00:00:00"/>
    <s v="Karen"/>
    <s v="VAL"/>
    <s v="IOJ"/>
    <n v="2"/>
    <n v="0"/>
    <n v="2"/>
    <n v="5"/>
    <n v="2"/>
    <s v="IU"/>
    <s v="Circuito"/>
    <n v="6"/>
    <n v="3240"/>
    <x v="1"/>
  </r>
  <r>
    <d v="2015-07-12T00:00:00"/>
    <s v="Karen"/>
    <s v="VAL"/>
    <s v="FZH"/>
    <n v="0"/>
    <n v="0"/>
    <n v="3"/>
    <n v="2"/>
    <n v="0"/>
    <s v="FA"/>
    <s v="Crucero"/>
    <n v="4"/>
    <n v="1800"/>
    <x v="1"/>
  </r>
  <r>
    <d v="2015-07-14T00:00:00"/>
    <s v="Karen"/>
    <s v="VAL"/>
    <s v="OUF"/>
    <n v="5"/>
    <n v="5"/>
    <n v="0"/>
    <n v="3"/>
    <n v="4"/>
    <s v="OQ"/>
    <s v="Estancia"/>
    <n v="5"/>
    <n v="1275"/>
    <x v="0"/>
  </r>
  <r>
    <d v="2015-07-16T00:00:00"/>
    <s v="Karen"/>
    <s v="VAL"/>
    <s v="UQZ"/>
    <n v="1"/>
    <n v="8"/>
    <n v="5"/>
    <n v="5"/>
    <n v="1"/>
    <s v="NO"/>
    <s v="Circuito"/>
    <n v="3"/>
    <n v="3510"/>
    <x v="0"/>
  </r>
  <r>
    <d v="2015-07-17T00:00:00"/>
    <s v="Karen"/>
    <s v="VAL"/>
    <s v="GTE"/>
    <n v="2"/>
    <n v="0"/>
    <n v="4"/>
    <n v="1"/>
    <n v="1"/>
    <s v="NO"/>
    <s v="Circuito"/>
    <n v="3"/>
    <n v="3510"/>
    <x v="1"/>
  </r>
  <r>
    <d v="2015-07-19T00:00:00"/>
    <s v="Karen"/>
    <s v="VAL"/>
    <s v="XWJ"/>
    <n v="2"/>
    <n v="1"/>
    <n v="8"/>
    <n v="4"/>
    <n v="3"/>
    <s v="UI"/>
    <s v="Crucero"/>
    <n v="7"/>
    <n v="5670"/>
    <x v="1"/>
  </r>
  <r>
    <d v="2015-07-20T00:00:00"/>
    <s v="Karen"/>
    <s v="VAL"/>
    <s v="CFE"/>
    <n v="4"/>
    <n v="0"/>
    <n v="4"/>
    <n v="5"/>
    <n v="6"/>
    <s v="IP"/>
    <s v="Estancia"/>
    <n v="2"/>
    <n v="1260"/>
    <x v="1"/>
  </r>
  <r>
    <d v="2015-07-28T00:00:00"/>
    <s v="Karen"/>
    <s v="VAL"/>
    <s v="JUP"/>
    <n v="4"/>
    <n v="4"/>
    <n v="1"/>
    <n v="5"/>
    <n v="3"/>
    <s v="XY"/>
    <s v="Circuito"/>
    <n v="3"/>
    <n v="2970"/>
    <x v="1"/>
  </r>
  <r>
    <d v="2015-08-05T00:00:00"/>
    <s v="Karen"/>
    <s v="VAL"/>
    <s v="NVX"/>
    <n v="1"/>
    <n v="3"/>
    <n v="3"/>
    <n v="6"/>
    <n v="4"/>
    <s v="PY"/>
    <s v="Crucero"/>
    <n v="1"/>
    <n v="900"/>
    <x v="1"/>
  </r>
  <r>
    <d v="2015-08-06T00:00:00"/>
    <s v="Karen"/>
    <s v="VAL"/>
    <s v="WSD"/>
    <n v="4"/>
    <n v="2"/>
    <n v="7"/>
    <n v="5"/>
    <n v="4"/>
    <s v="DF"/>
    <s v="Crucero"/>
    <n v="5"/>
    <n v="1350"/>
    <x v="1"/>
  </r>
  <r>
    <d v="2015-08-09T00:00:00"/>
    <s v="Karen"/>
    <s v="VAL"/>
    <s v="OOW"/>
    <n v="8"/>
    <n v="5"/>
    <n v="5"/>
    <n v="0"/>
    <n v="2"/>
    <s v="NO"/>
    <s v="Circuito"/>
    <n v="9"/>
    <n v="10530"/>
    <x v="2"/>
  </r>
  <r>
    <d v="2015-08-10T00:00:00"/>
    <s v="Karen"/>
    <s v="VAL"/>
    <s v="BXS"/>
    <n v="4"/>
    <n v="10"/>
    <n v="3"/>
    <n v="5"/>
    <n v="6"/>
    <s v="GI"/>
    <s v="Estancia"/>
    <n v="4"/>
    <n v="3600"/>
    <x v="1"/>
  </r>
  <r>
    <d v="2015-08-11T00:00:00"/>
    <s v="Karen"/>
    <s v="VAL"/>
    <s v="ECL"/>
    <n v="3"/>
    <n v="5"/>
    <n v="5"/>
    <n v="3"/>
    <n v="2"/>
    <s v="CD"/>
    <s v="Circuito"/>
    <n v="6"/>
    <n v="4320"/>
    <x v="1"/>
  </r>
  <r>
    <d v="2015-08-14T00:00:00"/>
    <s v="Karen"/>
    <s v="VAL"/>
    <s v="DRI"/>
    <n v="0"/>
    <n v="10"/>
    <n v="1"/>
    <n v="2"/>
    <n v="0"/>
    <s v="FA"/>
    <s v="Crucero"/>
    <n v="7"/>
    <n v="3150"/>
    <x v="1"/>
  </r>
  <r>
    <d v="2015-08-14T00:00:00"/>
    <s v="Karen"/>
    <s v="VAL"/>
    <s v="CFO"/>
    <n v="6"/>
    <n v="6"/>
    <n v="7"/>
    <n v="4"/>
    <n v="7"/>
    <s v="US"/>
    <s v="Crucero"/>
    <n v="14"/>
    <n v="13860"/>
    <x v="1"/>
  </r>
  <r>
    <d v="2015-08-15T00:00:00"/>
    <s v="Karen"/>
    <s v="VAL"/>
    <s v="LII"/>
    <n v="0"/>
    <n v="7"/>
    <n v="3"/>
    <n v="4"/>
    <n v="1"/>
    <s v="OQ"/>
    <s v="Estancia"/>
    <n v="6"/>
    <n v="1620"/>
    <x v="1"/>
  </r>
  <r>
    <d v="2015-08-16T00:00:00"/>
    <s v="Karen"/>
    <s v="VAL"/>
    <s v="QYH"/>
    <n v="5"/>
    <n v="2"/>
    <n v="9"/>
    <n v="8"/>
    <n v="2"/>
    <s v="HR"/>
    <s v="Crucero"/>
    <n v="2"/>
    <n v="1080"/>
    <x v="1"/>
  </r>
  <r>
    <d v="2015-08-22T00:00:00"/>
    <s v="Karen"/>
    <s v="VAL"/>
    <s v="JNC"/>
    <n v="1"/>
    <n v="4"/>
    <n v="0"/>
    <n v="4"/>
    <n v="6"/>
    <s v="CD"/>
    <s v="Circuito"/>
    <n v="3"/>
    <n v="2160"/>
    <x v="1"/>
  </r>
  <r>
    <d v="2015-08-24T00:00:00"/>
    <s v="Karen"/>
    <s v="VAL"/>
    <s v="ZHR"/>
    <n v="2"/>
    <n v="2"/>
    <n v="3"/>
    <n v="3"/>
    <n v="3"/>
    <s v="MJ"/>
    <s v="Circuito"/>
    <n v="2"/>
    <n v="2160"/>
    <x v="1"/>
  </r>
  <r>
    <d v="2015-08-29T00:00:00"/>
    <s v="Karen"/>
    <s v="VAL"/>
    <s v="RFJ"/>
    <n v="2"/>
    <n v="0"/>
    <n v="1"/>
    <n v="8"/>
    <n v="4"/>
    <s v="CD"/>
    <s v="Circuito"/>
    <n v="1"/>
    <n v="720"/>
    <x v="1"/>
  </r>
  <r>
    <d v="2015-08-30T00:00:00"/>
    <s v="Karen"/>
    <s v="VAL"/>
    <s v="QIW"/>
    <n v="0"/>
    <n v="1"/>
    <n v="1"/>
    <n v="2"/>
    <n v="4"/>
    <s v="XY"/>
    <s v="Circuito"/>
    <n v="1"/>
    <n v="990"/>
    <x v="1"/>
  </r>
  <r>
    <d v="2015-08-30T00:00:00"/>
    <s v="Karen"/>
    <s v="VAL"/>
    <s v="EDS"/>
    <n v="5"/>
    <n v="4"/>
    <n v="9"/>
    <n v="9"/>
    <n v="7"/>
    <s v="CF"/>
    <s v="Crucero"/>
    <n v="2"/>
    <n v="1440"/>
    <x v="1"/>
  </r>
  <r>
    <d v="2015-09-02T00:00:00"/>
    <s v="Karen"/>
    <s v="VAL"/>
    <s v="MIR"/>
    <n v="1"/>
    <n v="0"/>
    <n v="4"/>
    <n v="2"/>
    <n v="0"/>
    <s v="IP"/>
    <s v="Estancia"/>
    <n v="7"/>
    <n v="4410"/>
    <x v="1"/>
  </r>
  <r>
    <d v="2015-09-05T00:00:00"/>
    <s v="Karen"/>
    <s v="VAL"/>
    <s v="AOD"/>
    <n v="10"/>
    <n v="4"/>
    <n v="6"/>
    <n v="8"/>
    <n v="4"/>
    <s v="WY"/>
    <s v="Circuito"/>
    <n v="1"/>
    <n v="270"/>
    <x v="1"/>
  </r>
  <r>
    <d v="2015-09-11T00:00:00"/>
    <s v="Karen"/>
    <s v="VAL"/>
    <s v="LXB"/>
    <n v="5"/>
    <n v="2"/>
    <n v="3"/>
    <n v="7"/>
    <n v="4"/>
    <s v="IU"/>
    <s v="Circuito"/>
    <n v="17"/>
    <n v="9180"/>
    <x v="1"/>
  </r>
  <r>
    <d v="2015-09-11T00:00:00"/>
    <s v="Karen"/>
    <s v="VAL"/>
    <s v="FEZ"/>
    <n v="2"/>
    <n v="3"/>
    <n v="4"/>
    <n v="1"/>
    <n v="2"/>
    <s v="FA"/>
    <s v="Crucero"/>
    <n v="3"/>
    <n v="1350"/>
    <x v="1"/>
  </r>
  <r>
    <d v="2015-09-14T00:00:00"/>
    <s v="Karen"/>
    <s v="VAL"/>
    <s v="EGR"/>
    <n v="3"/>
    <n v="4"/>
    <n v="8"/>
    <n v="3"/>
    <n v="7"/>
    <s v="XK"/>
    <s v="Circuito"/>
    <n v="2"/>
    <n v="1080"/>
    <x v="1"/>
  </r>
  <r>
    <d v="2015-09-17T00:00:00"/>
    <s v="Karen"/>
    <s v="VAL"/>
    <s v="CGV"/>
    <n v="2"/>
    <n v="7"/>
    <n v="6"/>
    <n v="5"/>
    <n v="6"/>
    <s v="HR"/>
    <s v="Crucero"/>
    <n v="4"/>
    <n v="2040"/>
    <x v="2"/>
  </r>
  <r>
    <d v="2015-09-23T00:00:00"/>
    <s v="Karen"/>
    <s v="VAL"/>
    <s v="PWN"/>
    <n v="3"/>
    <n v="0"/>
    <n v="6"/>
    <n v="0"/>
    <n v="0"/>
    <s v="FA"/>
    <s v="Crucero"/>
    <n v="5"/>
    <n v="2250"/>
    <x v="1"/>
  </r>
  <r>
    <d v="2015-09-23T00:00:00"/>
    <s v="Karen"/>
    <s v="VAL"/>
    <s v="OOW"/>
    <n v="5"/>
    <n v="4"/>
    <n v="7"/>
    <n v="3"/>
    <n v="7"/>
    <s v="US"/>
    <s v="Crucero"/>
    <n v="9"/>
    <n v="8910"/>
    <x v="2"/>
  </r>
  <r>
    <d v="2015-09-23T00:00:00"/>
    <s v="Karen"/>
    <s v="VAL"/>
    <s v="YQS"/>
    <n v="7"/>
    <n v="4"/>
    <n v="9"/>
    <n v="1"/>
    <n v="6"/>
    <s v="PM"/>
    <s v="Circuito"/>
    <n v="1"/>
    <n v="270"/>
    <x v="1"/>
  </r>
  <r>
    <d v="2015-09-25T00:00:00"/>
    <s v="Karen"/>
    <s v="VAL"/>
    <s v="OIU"/>
    <n v="6"/>
    <n v="4"/>
    <n v="6"/>
    <n v="3"/>
    <n v="10"/>
    <s v="DL"/>
    <s v="Estancia"/>
    <n v="3"/>
    <n v="1620"/>
    <x v="2"/>
  </r>
  <r>
    <d v="2015-09-26T00:00:00"/>
    <s v="Karen"/>
    <s v="VAL"/>
    <s v="TYZ"/>
    <n v="7"/>
    <n v="6"/>
    <n v="2"/>
    <n v="6"/>
    <n v="6"/>
    <s v="DL"/>
    <s v="Estancia"/>
    <n v="7"/>
    <n v="3570"/>
    <x v="2"/>
  </r>
  <r>
    <d v="2015-09-28T00:00:00"/>
    <s v="Karen"/>
    <s v="VAL"/>
    <s v="SJF"/>
    <n v="4"/>
    <n v="2"/>
    <n v="3"/>
    <n v="8"/>
    <n v="4"/>
    <s v="CD"/>
    <s v="Circuito"/>
    <n v="9"/>
    <n v="6480"/>
    <x v="1"/>
  </r>
  <r>
    <d v="2015-10-03T00:00:00"/>
    <s v="Karen"/>
    <s v="VAL"/>
    <s v="JDP"/>
    <n v="1"/>
    <n v="4"/>
    <n v="1"/>
    <n v="0"/>
    <n v="0"/>
    <s v="QT"/>
    <s v="Circuito"/>
    <n v="2"/>
    <n v="1080"/>
    <x v="1"/>
  </r>
  <r>
    <d v="2015-10-04T00:00:00"/>
    <s v="Karen"/>
    <s v="VAL"/>
    <s v="YNN"/>
    <n v="4"/>
    <n v="4"/>
    <n v="5"/>
    <n v="3"/>
    <n v="6"/>
    <s v="XK"/>
    <s v="Circuito"/>
    <n v="4"/>
    <n v="2160"/>
    <x v="1"/>
  </r>
  <r>
    <d v="2015-10-04T00:00:00"/>
    <s v="Karen"/>
    <s v="VAL"/>
    <s v="LHY"/>
    <n v="5"/>
    <n v="4"/>
    <n v="7"/>
    <n v="5"/>
    <n v="5"/>
    <s v="RA"/>
    <s v="Crucero"/>
    <n v="9"/>
    <n v="3825"/>
    <x v="2"/>
  </r>
  <r>
    <d v="2015-10-05T00:00:00"/>
    <s v="Karen"/>
    <s v="VAL"/>
    <s v="UTN"/>
    <n v="2"/>
    <n v="1"/>
    <n v="3"/>
    <n v="8"/>
    <n v="4"/>
    <s v="DL"/>
    <s v="Estancia"/>
    <n v="6"/>
    <n v="3060"/>
    <x v="2"/>
  </r>
  <r>
    <d v="2015-10-06T00:00:00"/>
    <s v="Karen"/>
    <s v="VAL"/>
    <s v="TPB"/>
    <n v="4"/>
    <n v="3"/>
    <n v="5"/>
    <n v="4"/>
    <n v="6"/>
    <s v="HR"/>
    <s v="Crucero"/>
    <n v="7"/>
    <n v="3780"/>
    <x v="1"/>
  </r>
  <r>
    <d v="2015-10-11T00:00:00"/>
    <s v="Karen"/>
    <s v="VAL"/>
    <s v="WGR"/>
    <n v="2"/>
    <n v="3"/>
    <n v="2"/>
    <n v="5"/>
    <n v="0"/>
    <s v="YY"/>
    <s v="Crucero"/>
    <n v="2"/>
    <n v="1980"/>
    <x v="1"/>
  </r>
  <r>
    <d v="2015-10-14T00:00:00"/>
    <s v="Karen"/>
    <s v="VAL"/>
    <s v="FEF"/>
    <n v="5"/>
    <n v="7"/>
    <n v="4"/>
    <n v="0"/>
    <n v="4"/>
    <s v="XY"/>
    <s v="Circuito"/>
    <n v="4"/>
    <n v="3960"/>
    <x v="1"/>
  </r>
  <r>
    <d v="2015-10-23T00:00:00"/>
    <s v="Karen"/>
    <s v="VAL"/>
    <s v="ABQ"/>
    <n v="3"/>
    <n v="5"/>
    <n v="4"/>
    <n v="8"/>
    <n v="5"/>
    <s v="PN"/>
    <s v="Estancia"/>
    <n v="16"/>
    <n v="7200"/>
    <x v="1"/>
  </r>
  <r>
    <d v="2015-11-07T00:00:00"/>
    <s v="Karen"/>
    <s v="VAL"/>
    <s v="MIR"/>
    <n v="1"/>
    <n v="1"/>
    <n v="3"/>
    <n v="1"/>
    <n v="2"/>
    <s v="IU"/>
    <s v="Circuito"/>
    <n v="10"/>
    <n v="5100"/>
    <x v="1"/>
  </r>
  <r>
    <d v="2015-11-13T00:00:00"/>
    <s v="Karen"/>
    <s v="VAL"/>
    <s v="OWU"/>
    <n v="8"/>
    <n v="5"/>
    <n v="9"/>
    <n v="4"/>
    <n v="1"/>
    <s v="OQ"/>
    <s v="Estancia"/>
    <n v="3"/>
    <n v="765"/>
    <x v="0"/>
  </r>
  <r>
    <d v="2015-11-13T00:00:00"/>
    <s v="Karen"/>
    <s v="VAL"/>
    <s v="JGM"/>
    <n v="2"/>
    <n v="1"/>
    <n v="0"/>
    <n v="1"/>
    <n v="5"/>
    <s v="YY"/>
    <s v="Crucero"/>
    <n v="5"/>
    <n v="4675"/>
    <x v="1"/>
  </r>
  <r>
    <d v="2015-11-15T00:00:00"/>
    <s v="Karen"/>
    <s v="VAL"/>
    <s v="WCI"/>
    <n v="5"/>
    <n v="5"/>
    <n v="7"/>
    <n v="4"/>
    <n v="6"/>
    <s v="XK"/>
    <s v="Circuito"/>
    <n v="3"/>
    <n v="1530"/>
    <x v="2"/>
  </r>
  <r>
    <d v="2015-11-18T00:00:00"/>
    <s v="Karen"/>
    <s v="VAL"/>
    <s v="IDN"/>
    <n v="3"/>
    <n v="4"/>
    <n v="8"/>
    <n v="5"/>
    <n v="10"/>
    <s v="OQ"/>
    <s v="Estancia"/>
    <n v="2"/>
    <n v="510"/>
    <x v="2"/>
  </r>
  <r>
    <d v="2015-11-19T00:00:00"/>
    <s v="Karen"/>
    <s v="VAL"/>
    <s v="GLP"/>
    <n v="10"/>
    <n v="10"/>
    <n v="6"/>
    <n v="1"/>
    <n v="10"/>
    <s v="XK"/>
    <s v="Circuito"/>
    <n v="5"/>
    <n v="2550"/>
    <x v="1"/>
  </r>
  <r>
    <d v="2015-11-21T00:00:00"/>
    <s v="Karen"/>
    <s v="VAL"/>
    <s v="BUT"/>
    <n v="6"/>
    <n v="9"/>
    <n v="10"/>
    <n v="4"/>
    <n v="2"/>
    <s v="RA"/>
    <s v="Crucero"/>
    <n v="8"/>
    <n v="3400"/>
    <x v="1"/>
  </r>
  <r>
    <d v="2015-11-22T00:00:00"/>
    <s v="Karen"/>
    <s v="VAL"/>
    <s v="HFK"/>
    <n v="2"/>
    <n v="4"/>
    <n v="3"/>
    <n v="6"/>
    <n v="9"/>
    <s v="CD"/>
    <s v="Circuito"/>
    <n v="17"/>
    <n v="11560"/>
    <x v="1"/>
  </r>
  <r>
    <d v="2015-11-23T00:00:00"/>
    <s v="Karen"/>
    <s v="VAL"/>
    <s v="MNC"/>
    <n v="0"/>
    <n v="2"/>
    <n v="1"/>
    <n v="3"/>
    <n v="3"/>
    <s v="DL"/>
    <s v="Estancia"/>
    <n v="10"/>
    <n v="5100"/>
    <x v="1"/>
  </r>
  <r>
    <d v="2015-11-28T00:00:00"/>
    <s v="Karen"/>
    <s v="VAL"/>
    <s v="KKS"/>
    <n v="0"/>
    <n v="4"/>
    <n v="1"/>
    <n v="4"/>
    <n v="8"/>
    <s v="IU"/>
    <s v="Circuito"/>
    <n v="2"/>
    <n v="1020"/>
    <x v="1"/>
  </r>
  <r>
    <d v="2015-12-04T00:00:00"/>
    <s v="Karen"/>
    <s v="VAL"/>
    <s v="KXO"/>
    <n v="3"/>
    <n v="5"/>
    <n v="1"/>
    <n v="4"/>
    <n v="5"/>
    <s v="US"/>
    <s v="Crucero"/>
    <n v="5"/>
    <n v="4675"/>
    <x v="2"/>
  </r>
  <r>
    <d v="2015-12-14T00:00:00"/>
    <s v="Karen"/>
    <s v="VAL"/>
    <s v="JGC"/>
    <n v="4"/>
    <n v="7"/>
    <n v="6"/>
    <n v="4"/>
    <n v="4"/>
    <s v="DL"/>
    <s v="Estancia"/>
    <n v="3"/>
    <n v="1440"/>
    <x v="0"/>
  </r>
  <r>
    <d v="2015-12-18T00:00:00"/>
    <s v="Karen"/>
    <s v="VAL"/>
    <s v="LHE"/>
    <n v="5"/>
    <n v="1"/>
    <n v="2"/>
    <n v="0"/>
    <n v="0"/>
    <s v="CD"/>
    <s v="Circuito"/>
    <n v="4"/>
    <n v="2880"/>
    <x v="1"/>
  </r>
  <r>
    <d v="2015-12-20T00:00:00"/>
    <s v="Karen"/>
    <s v="VAL"/>
    <s v="TUE"/>
    <n v="3"/>
    <n v="1"/>
    <n v="9"/>
    <n v="6"/>
    <n v="5"/>
    <s v="PN"/>
    <s v="Estancia"/>
    <n v="6"/>
    <n v="2700"/>
    <x v="2"/>
  </r>
  <r>
    <d v="2015-12-21T00:00:00"/>
    <s v="Karen"/>
    <s v="VAL"/>
    <s v="VAP"/>
    <n v="0"/>
    <n v="1"/>
    <n v="3"/>
    <n v="6"/>
    <n v="3"/>
    <s v="IU"/>
    <s v="Circuito"/>
    <n v="8"/>
    <n v="4320"/>
    <x v="1"/>
  </r>
  <r>
    <d v="2015-12-21T00:00:00"/>
    <s v="Karen"/>
    <s v="VAL"/>
    <s v="BSQ"/>
    <n v="6"/>
    <n v="5"/>
    <n v="4"/>
    <n v="4"/>
    <n v="6"/>
    <s v="NO"/>
    <s v="Circuito"/>
    <n v="6"/>
    <n v="7020"/>
    <x v="2"/>
  </r>
  <r>
    <d v="2015-12-22T00:00:00"/>
    <s v="Karen"/>
    <s v="VAL"/>
    <s v="ULF"/>
    <n v="3"/>
    <n v="6"/>
    <n v="3"/>
    <n v="7"/>
    <n v="0"/>
    <s v="IU"/>
    <s v="Circuito"/>
    <n v="4"/>
    <n v="2040"/>
    <x v="2"/>
  </r>
  <r>
    <d v="2015-12-23T00:00:00"/>
    <s v="Karen"/>
    <s v="VAL"/>
    <s v="CMQ"/>
    <n v="4"/>
    <n v="5"/>
    <n v="5"/>
    <n v="3"/>
    <n v="6"/>
    <s v="US"/>
    <s v="Crucero"/>
    <n v="6"/>
    <n v="5940"/>
    <x v="0"/>
  </r>
  <r>
    <d v="2015-12-24T00:00:00"/>
    <s v="Karen"/>
    <s v="VAL"/>
    <s v="SHH"/>
    <n v="5"/>
    <n v="4"/>
    <n v="4"/>
    <n v="8"/>
    <n v="5"/>
    <s v="CF"/>
    <s v="Crucero"/>
    <n v="6"/>
    <n v="4320"/>
    <x v="1"/>
  </r>
  <r>
    <d v="2016-01-01T00:00:00"/>
    <s v="Karen"/>
    <s v="VAL"/>
    <s v="UQZ"/>
    <n v="6"/>
    <n v="7"/>
    <n v="6"/>
    <n v="6"/>
    <n v="8"/>
    <s v="WL"/>
    <s v="Circuito"/>
    <n v="5"/>
    <n v="3825"/>
    <x v="0"/>
  </r>
  <r>
    <d v="2016-01-04T00:00:00"/>
    <s v="Karen"/>
    <s v="VAL"/>
    <s v="MBY"/>
    <n v="5"/>
    <n v="5"/>
    <n v="6"/>
    <n v="4"/>
    <n v="7"/>
    <s v="IU"/>
    <s v="Circuito"/>
    <n v="7"/>
    <n v="3570"/>
    <x v="2"/>
  </r>
  <r>
    <d v="2016-01-05T00:00:00"/>
    <s v="Karen"/>
    <s v="VAL"/>
    <s v="VUW"/>
    <n v="8"/>
    <n v="7"/>
    <n v="0"/>
    <n v="5"/>
    <n v="6"/>
    <s v="XK"/>
    <s v="Circuito"/>
    <n v="2"/>
    <n v="1190"/>
    <x v="2"/>
  </r>
  <r>
    <d v="2016-01-06T00:00:00"/>
    <s v="Karen"/>
    <s v="VAL"/>
    <s v="MGG"/>
    <n v="5"/>
    <n v="1"/>
    <n v="5"/>
    <n v="2"/>
    <n v="2"/>
    <s v="IP"/>
    <s v="Estancia"/>
    <n v="5"/>
    <n v="3400"/>
    <x v="1"/>
  </r>
  <r>
    <d v="2016-01-07T00:00:00"/>
    <s v="Karen"/>
    <s v="VAL"/>
    <s v="KQD"/>
    <n v="5"/>
    <n v="6"/>
    <n v="3"/>
    <n v="5"/>
    <n v="5"/>
    <s v="ZA"/>
    <s v="Estancia"/>
    <n v="3"/>
    <n v="3060"/>
    <x v="1"/>
  </r>
  <r>
    <d v="2016-01-08T00:00:00"/>
    <s v="Karen"/>
    <s v="VAL"/>
    <s v="KWW"/>
    <n v="7"/>
    <n v="8"/>
    <n v="8"/>
    <n v="6"/>
    <n v="8"/>
    <s v="MJ"/>
    <s v="Circuito"/>
    <n v="4"/>
    <n v="4080"/>
    <x v="1"/>
  </r>
  <r>
    <d v="2016-01-14T00:00:00"/>
    <s v="Karen"/>
    <s v="VAL"/>
    <s v="JNC"/>
    <n v="6"/>
    <n v="4"/>
    <n v="7"/>
    <n v="10"/>
    <n v="5"/>
    <s v="IU"/>
    <s v="Circuito"/>
    <n v="19"/>
    <n v="9690"/>
    <x v="1"/>
  </r>
  <r>
    <d v="2016-01-15T00:00:00"/>
    <s v="Karen"/>
    <s v="VAL"/>
    <s v="OWU"/>
    <n v="2"/>
    <n v="6"/>
    <n v="3"/>
    <n v="2"/>
    <n v="0"/>
    <s v="DL"/>
    <s v="Estancia"/>
    <n v="10"/>
    <n v="5100"/>
    <x v="0"/>
  </r>
  <r>
    <d v="2016-01-16T00:00:00"/>
    <s v="Karen"/>
    <s v="VAL"/>
    <s v="VIJ"/>
    <n v="5"/>
    <n v="8"/>
    <n v="6"/>
    <n v="6"/>
    <n v="7"/>
    <s v="QT"/>
    <s v="Circuito"/>
    <n v="5"/>
    <n v="2400"/>
    <x v="0"/>
  </r>
  <r>
    <d v="2016-01-16T00:00:00"/>
    <s v="Karen"/>
    <s v="VAL"/>
    <s v="CFO"/>
    <n v="3"/>
    <n v="4"/>
    <n v="5"/>
    <n v="6"/>
    <n v="6"/>
    <s v="NO"/>
    <s v="Circuito"/>
    <n v="2"/>
    <n v="2380"/>
    <x v="1"/>
  </r>
  <r>
    <d v="2016-01-18T00:00:00"/>
    <s v="Karen"/>
    <s v="VAL"/>
    <s v="CFM"/>
    <n v="2"/>
    <n v="4"/>
    <n v="3"/>
    <n v="5"/>
    <n v="3"/>
    <s v="CD"/>
    <s v="Circuito"/>
    <n v="1"/>
    <n v="765"/>
    <x v="1"/>
  </r>
  <r>
    <d v="2016-01-20T00:00:00"/>
    <s v="Karen"/>
    <s v="VAL"/>
    <s v="XBY"/>
    <n v="3"/>
    <n v="10"/>
    <n v="2"/>
    <n v="3"/>
    <n v="6"/>
    <s v="HN"/>
    <s v="Estancia"/>
    <n v="4"/>
    <n v="4760"/>
    <x v="0"/>
  </r>
  <r>
    <d v="2016-01-22T00:00:00"/>
    <s v="Karen"/>
    <s v="VAL"/>
    <s v="RSN"/>
    <n v="3"/>
    <n v="1"/>
    <n v="4"/>
    <n v="3"/>
    <n v="7"/>
    <s v="HR"/>
    <s v="Crucero"/>
    <n v="9"/>
    <n v="4590"/>
    <x v="1"/>
  </r>
  <r>
    <d v="2016-01-22T00:00:00"/>
    <s v="Karen"/>
    <s v="VAL"/>
    <s v="IOW"/>
    <n v="6"/>
    <n v="8"/>
    <n v="4"/>
    <n v="7"/>
    <n v="3"/>
    <s v="ZI"/>
    <s v="Estancia"/>
    <n v="3"/>
    <n v="1275"/>
    <x v="1"/>
  </r>
  <r>
    <d v="2016-01-24T00:00:00"/>
    <s v="Karen"/>
    <s v="VAL"/>
    <s v="ZVK"/>
    <n v="6"/>
    <n v="6"/>
    <n v="10"/>
    <n v="5"/>
    <n v="2"/>
    <s v="GI"/>
    <s v="Estancia"/>
    <n v="3"/>
    <n v="2400"/>
    <x v="2"/>
  </r>
  <r>
    <d v="2016-01-25T00:00:00"/>
    <s v="Karen"/>
    <s v="VAL"/>
    <s v="MBY"/>
    <n v="7"/>
    <n v="5"/>
    <n v="6"/>
    <n v="4"/>
    <n v="6"/>
    <s v="US"/>
    <s v="Crucero"/>
    <n v="7"/>
    <n v="7140"/>
    <x v="2"/>
  </r>
  <r>
    <d v="2016-01-25T00:00:00"/>
    <s v="Karen"/>
    <s v="VAL"/>
    <s v="BYW"/>
    <n v="6"/>
    <n v="4"/>
    <n v="6"/>
    <n v="4"/>
    <n v="4"/>
    <s v="OQ"/>
    <s v="Estancia"/>
    <n v="9"/>
    <n v="2160"/>
    <x v="2"/>
  </r>
  <r>
    <d v="2016-01-27T00:00:00"/>
    <s v="Karen"/>
    <s v="VAL"/>
    <s v="JGC"/>
    <n v="3"/>
    <n v="8"/>
    <n v="7"/>
    <n v="3"/>
    <n v="3"/>
    <s v="OQ"/>
    <s v="Estancia"/>
    <n v="6"/>
    <n v="1440"/>
    <x v="0"/>
  </r>
  <r>
    <d v="2016-01-28T00:00:00"/>
    <s v="Karen"/>
    <s v="VAL"/>
    <s v="HBZ"/>
    <n v="10"/>
    <n v="5"/>
    <n v="6"/>
    <n v="6"/>
    <n v="2"/>
    <s v="HR"/>
    <s v="Crucero"/>
    <n v="3"/>
    <n v="1530"/>
    <x v="1"/>
  </r>
  <r>
    <d v="2016-01-29T00:00:00"/>
    <s v="Karen"/>
    <s v="VAL"/>
    <s v="NHK"/>
    <n v="8"/>
    <n v="4"/>
    <n v="5"/>
    <n v="4"/>
    <n v="7"/>
    <s v="DL"/>
    <s v="Estancia"/>
    <n v="6"/>
    <n v="3060"/>
    <x v="1"/>
  </r>
  <r>
    <d v="2016-01-29T00:00:00"/>
    <s v="Karen"/>
    <s v="VAL"/>
    <s v="YCS"/>
    <n v="5"/>
    <n v="8"/>
    <n v="1"/>
    <n v="7"/>
    <n v="6"/>
    <s v="CD"/>
    <s v="Circuito"/>
    <n v="2"/>
    <n v="1440"/>
    <x v="2"/>
  </r>
  <r>
    <d v="2016-02-03T00:00:00"/>
    <s v="Karen"/>
    <s v="VAL"/>
    <s v="TZZ"/>
    <n v="9"/>
    <n v="4"/>
    <n v="4"/>
    <n v="7"/>
    <n v="5"/>
    <s v="OQ"/>
    <s v="Estancia"/>
    <n v="3"/>
    <n v="810"/>
    <x v="2"/>
  </r>
  <r>
    <d v="2016-02-04T00:00:00"/>
    <s v="Karen"/>
    <s v="VAL"/>
    <s v="PXH"/>
    <n v="6"/>
    <n v="6"/>
    <n v="2"/>
    <n v="7"/>
    <n v="7"/>
    <s v="CD"/>
    <s v="Circuito"/>
    <n v="5"/>
    <n v="4050"/>
    <x v="1"/>
  </r>
  <r>
    <d v="2016-02-07T00:00:00"/>
    <s v="Karen"/>
    <s v="VAL"/>
    <s v="AEF"/>
    <n v="7"/>
    <n v="3"/>
    <n v="6"/>
    <n v="7"/>
    <n v="5"/>
    <s v="UI"/>
    <s v="Crucero"/>
    <n v="18"/>
    <n v="14580"/>
    <x v="1"/>
  </r>
  <r>
    <d v="2016-02-12T00:00:00"/>
    <s v="Karen"/>
    <s v="VAL"/>
    <s v="GSW"/>
    <n v="3"/>
    <n v="4"/>
    <n v="8"/>
    <n v="5"/>
    <n v="10"/>
    <s v="NO"/>
    <s v="Circuito"/>
    <n v="4"/>
    <n v="5040"/>
    <x v="1"/>
  </r>
  <r>
    <d v="2016-02-13T00:00:00"/>
    <s v="Karen"/>
    <s v="VAL"/>
    <s v="LNJ"/>
    <n v="8"/>
    <n v="7"/>
    <n v="6"/>
    <n v="9"/>
    <n v="7"/>
    <s v="IP"/>
    <s v="Estancia"/>
    <n v="7"/>
    <n v="5040"/>
    <x v="1"/>
  </r>
  <r>
    <d v="2016-02-17T00:00:00"/>
    <s v="Karen"/>
    <s v="VAL"/>
    <s v="ROC"/>
    <n v="8"/>
    <n v="9"/>
    <n v="5"/>
    <n v="10"/>
    <n v="6"/>
    <s v="ZI"/>
    <s v="Estancia"/>
    <n v="3"/>
    <n v="1350"/>
    <x v="1"/>
  </r>
  <r>
    <d v="2016-02-18T00:00:00"/>
    <s v="Karen"/>
    <s v="VAL"/>
    <s v="ECL"/>
    <n v="2"/>
    <n v="4"/>
    <n v="6"/>
    <n v="5"/>
    <n v="2"/>
    <s v="YY"/>
    <s v="Crucero"/>
    <n v="11"/>
    <n v="11880"/>
    <x v="1"/>
  </r>
  <r>
    <d v="2016-02-20T00:00:00"/>
    <s v="Karen"/>
    <s v="VAL"/>
    <s v="MBY"/>
    <n v="6"/>
    <n v="4"/>
    <n v="9"/>
    <n v="5"/>
    <n v="3"/>
    <s v="IP"/>
    <s v="Estancia"/>
    <n v="3"/>
    <n v="2040"/>
    <x v="2"/>
  </r>
  <r>
    <d v="2016-02-21T00:00:00"/>
    <s v="Karen"/>
    <s v="VAL"/>
    <s v="JLE"/>
    <n v="1"/>
    <n v="4"/>
    <n v="3"/>
    <n v="3"/>
    <n v="0"/>
    <s v="US"/>
    <s v="Crucero"/>
    <n v="5"/>
    <n v="5400"/>
    <x v="1"/>
  </r>
  <r>
    <d v="2016-02-22T00:00:00"/>
    <s v="Karen"/>
    <s v="VAL"/>
    <s v="SBI"/>
    <n v="4"/>
    <n v="5"/>
    <n v="8"/>
    <n v="2"/>
    <n v="3"/>
    <s v="IU"/>
    <s v="Circuito"/>
    <n v="4"/>
    <n v="2160"/>
    <x v="1"/>
  </r>
  <r>
    <d v="2016-02-25T00:00:00"/>
    <s v="Karen"/>
    <s v="VAL"/>
    <s v="GBO"/>
    <n v="4"/>
    <n v="5"/>
    <n v="9"/>
    <n v="6"/>
    <n v="6"/>
    <s v="RA"/>
    <s v="Crucero"/>
    <n v="15"/>
    <n v="6750"/>
    <x v="1"/>
  </r>
  <r>
    <d v="2016-02-26T00:00:00"/>
    <s v="Karen"/>
    <s v="VAL"/>
    <s v="TPB"/>
    <n v="5"/>
    <n v="10"/>
    <n v="4"/>
    <n v="4"/>
    <n v="5"/>
    <s v="IU"/>
    <s v="Circuito"/>
    <n v="1"/>
    <n v="540"/>
    <x v="1"/>
  </r>
  <r>
    <d v="2016-02-27T00:00:00"/>
    <s v="Karen"/>
    <s v="VAL"/>
    <s v="JTH"/>
    <n v="8"/>
    <n v="6"/>
    <n v="7"/>
    <n v="8"/>
    <n v="9"/>
    <s v="XY"/>
    <s v="Circuito"/>
    <n v="7"/>
    <n v="7140"/>
    <x v="2"/>
  </r>
  <r>
    <d v="2016-03-05T00:00:00"/>
    <s v="Karen"/>
    <s v="VAL"/>
    <s v="JSW"/>
    <n v="4"/>
    <n v="8"/>
    <n v="7"/>
    <n v="5"/>
    <n v="9"/>
    <s v="FA"/>
    <s v="Crucero"/>
    <n v="12"/>
    <n v="5400"/>
    <x v="2"/>
  </r>
  <r>
    <d v="2016-03-05T00:00:00"/>
    <s v="Karen"/>
    <s v="VAL"/>
    <s v="BYW"/>
    <n v="6"/>
    <n v="3"/>
    <n v="6"/>
    <n v="5"/>
    <n v="6"/>
    <s v="MJ"/>
    <s v="Circuito"/>
    <n v="4"/>
    <n v="3840"/>
    <x v="2"/>
  </r>
  <r>
    <d v="2016-03-07T00:00:00"/>
    <s v="Karen"/>
    <s v="VAL"/>
    <s v="KVU"/>
    <n v="3"/>
    <n v="6"/>
    <n v="5"/>
    <n v="3"/>
    <n v="7"/>
    <s v="HN"/>
    <s v="Estancia"/>
    <n v="4"/>
    <n v="5040"/>
    <x v="1"/>
  </r>
  <r>
    <d v="2016-03-07T00:00:00"/>
    <s v="Karen"/>
    <s v="VAL"/>
    <s v="HFY"/>
    <n v="1"/>
    <n v="1"/>
    <n v="1"/>
    <n v="3"/>
    <n v="2"/>
    <s v="LY"/>
    <s v="Estancia"/>
    <n v="4"/>
    <n v="2520"/>
    <x v="1"/>
  </r>
  <r>
    <d v="2016-03-08T00:00:00"/>
    <s v="Karen"/>
    <s v="VAL"/>
    <s v="OAK"/>
    <n v="9"/>
    <n v="7"/>
    <n v="4"/>
    <n v="10"/>
    <n v="8"/>
    <s v="US"/>
    <s v="Crucero"/>
    <n v="5"/>
    <n v="5100"/>
    <x v="2"/>
  </r>
  <r>
    <d v="2016-03-09T00:00:00"/>
    <s v="Karen"/>
    <s v="VAL"/>
    <s v="SMR"/>
    <n v="5"/>
    <n v="5"/>
    <n v="6"/>
    <n v="10"/>
    <n v="8"/>
    <s v="OQ"/>
    <s v="Estancia"/>
    <n v="5"/>
    <n v="1275"/>
    <x v="0"/>
  </r>
  <r>
    <d v="2016-03-11T00:00:00"/>
    <s v="Karen"/>
    <s v="VAL"/>
    <s v="PAD"/>
    <n v="6"/>
    <n v="3"/>
    <n v="5"/>
    <n v="0"/>
    <n v="5"/>
    <s v="IU"/>
    <s v="Circuito"/>
    <n v="10"/>
    <n v="5400"/>
    <x v="1"/>
  </r>
  <r>
    <d v="2016-03-11T00:00:00"/>
    <s v="Karen"/>
    <s v="VAL"/>
    <s v="SYZ"/>
    <n v="1"/>
    <n v="0"/>
    <n v="2"/>
    <n v="5"/>
    <n v="1"/>
    <s v="ZI"/>
    <s v="Estancia"/>
    <n v="6"/>
    <n v="2700"/>
    <x v="1"/>
  </r>
  <r>
    <d v="2016-03-14T00:00:00"/>
    <s v="Karen"/>
    <s v="VAL"/>
    <s v="KKS"/>
    <n v="4"/>
    <n v="8"/>
    <n v="5"/>
    <n v="5"/>
    <n v="1"/>
    <s v="FA"/>
    <s v="Crucero"/>
    <n v="3"/>
    <n v="1350"/>
    <x v="1"/>
  </r>
  <r>
    <d v="2016-03-15T00:00:00"/>
    <s v="Karen"/>
    <s v="VAL"/>
    <s v="QVP"/>
    <n v="4"/>
    <n v="6"/>
    <n v="4"/>
    <n v="6"/>
    <n v="0"/>
    <s v="IU"/>
    <s v="Circuito"/>
    <n v="5"/>
    <n v="2400"/>
    <x v="0"/>
  </r>
  <r>
    <d v="2016-03-29T00:00:00"/>
    <s v="Karen"/>
    <s v="VAL"/>
    <s v="AYL"/>
    <n v="1"/>
    <n v="1"/>
    <n v="0"/>
    <n v="3"/>
    <n v="0"/>
    <s v="DL"/>
    <s v="Estancia"/>
    <n v="3"/>
    <n v="1620"/>
    <x v="1"/>
  </r>
  <r>
    <d v="2016-03-30T00:00:00"/>
    <s v="Karen"/>
    <s v="VAL"/>
    <s v="PMT"/>
    <n v="8"/>
    <n v="8"/>
    <n v="9"/>
    <n v="7"/>
    <n v="2"/>
    <s v="IU"/>
    <s v="Circuito"/>
    <n v="7"/>
    <n v="3780"/>
    <x v="1"/>
  </r>
  <r>
    <d v="2016-04-03T00:00:00"/>
    <s v="Karen"/>
    <s v="VAL"/>
    <s v="PDM"/>
    <n v="3"/>
    <n v="4"/>
    <n v="5"/>
    <n v="2"/>
    <n v="5"/>
    <s v="CD"/>
    <s v="Circuito"/>
    <n v="1"/>
    <n v="810"/>
    <x v="1"/>
  </r>
  <r>
    <d v="2016-04-03T00:00:00"/>
    <s v="Karen"/>
    <s v="VAL"/>
    <s v="GVU"/>
    <n v="8"/>
    <n v="6"/>
    <n v="0"/>
    <n v="10"/>
    <n v="5"/>
    <s v="MJ"/>
    <s v="Circuito"/>
    <n v="6"/>
    <n v="6480"/>
    <x v="1"/>
  </r>
  <r>
    <d v="2016-04-05T00:00:00"/>
    <s v="Karen"/>
    <s v="VAL"/>
    <s v="CWN"/>
    <n v="7"/>
    <n v="7"/>
    <n v="6"/>
    <n v="10"/>
    <n v="9"/>
    <s v="CD"/>
    <s v="Circuito"/>
    <n v="3"/>
    <n v="2430"/>
    <x v="1"/>
  </r>
  <r>
    <d v="2016-04-05T00:00:00"/>
    <s v="Karen"/>
    <s v="VAL"/>
    <s v="IOF"/>
    <n v="7"/>
    <n v="6"/>
    <n v="7"/>
    <n v="5"/>
    <n v="7"/>
    <s v="DL"/>
    <s v="Estancia"/>
    <n v="3"/>
    <n v="1530"/>
    <x v="2"/>
  </r>
  <r>
    <d v="2016-04-09T00:00:00"/>
    <s v="Karen"/>
    <s v="VAL"/>
    <s v="BZU"/>
    <n v="2"/>
    <n v="6"/>
    <n v="6"/>
    <n v="6"/>
    <n v="4"/>
    <s v="RA"/>
    <s v="Crucero"/>
    <n v="4"/>
    <n v="1700"/>
    <x v="2"/>
  </r>
  <r>
    <d v="2016-04-10T00:00:00"/>
    <s v="Karen"/>
    <s v="VAL"/>
    <s v="JLT"/>
    <n v="6"/>
    <n v="9"/>
    <n v="6"/>
    <n v="9"/>
    <n v="4"/>
    <s v="OQ"/>
    <s v="Estancia"/>
    <n v="11"/>
    <n v="2970"/>
    <x v="2"/>
  </r>
  <r>
    <d v="2016-04-11T00:00:00"/>
    <s v="Karen"/>
    <s v="VAL"/>
    <s v="IJJ"/>
    <n v="2"/>
    <n v="4"/>
    <n v="0"/>
    <n v="4"/>
    <n v="5"/>
    <s v="MJ"/>
    <s v="Circuito"/>
    <n v="11"/>
    <n v="11880"/>
    <x v="1"/>
  </r>
  <r>
    <d v="2016-04-13T00:00:00"/>
    <s v="Karen"/>
    <s v="VAL"/>
    <s v="FOH"/>
    <n v="5"/>
    <n v="3"/>
    <n v="4"/>
    <n v="9"/>
    <n v="8"/>
    <s v="WY"/>
    <s v="Circuito"/>
    <n v="1"/>
    <n v="270"/>
    <x v="1"/>
  </r>
  <r>
    <d v="2016-04-14T00:00:00"/>
    <s v="Karen"/>
    <s v="VAL"/>
    <s v="YCS"/>
    <n v="10"/>
    <n v="7"/>
    <n v="7"/>
    <n v="6"/>
    <n v="8"/>
    <s v="ZI"/>
    <s v="Estancia"/>
    <n v="2"/>
    <n v="800"/>
    <x v="2"/>
  </r>
  <r>
    <d v="2016-04-16T00:00:00"/>
    <s v="Karen"/>
    <s v="VAL"/>
    <s v="XQA"/>
    <n v="5"/>
    <n v="6"/>
    <n v="3"/>
    <n v="3"/>
    <n v="5"/>
    <s v="LY"/>
    <s v="Estancia"/>
    <n v="1"/>
    <n v="630"/>
    <x v="1"/>
  </r>
  <r>
    <d v="2016-04-16T00:00:00"/>
    <s v="Karen"/>
    <s v="VAL"/>
    <s v="JHZ"/>
    <n v="5"/>
    <n v="4"/>
    <n v="0"/>
    <n v="4"/>
    <n v="3"/>
    <s v="US"/>
    <s v="Crucero"/>
    <n v="5"/>
    <n v="5400"/>
    <x v="1"/>
  </r>
  <r>
    <d v="2016-04-17T00:00:00"/>
    <s v="Karen"/>
    <s v="VAL"/>
    <s v="VUW"/>
    <n v="10"/>
    <n v="7"/>
    <n v="6"/>
    <n v="9"/>
    <n v="8"/>
    <s v="ZI"/>
    <s v="Estancia"/>
    <n v="6"/>
    <n v="2550"/>
    <x v="2"/>
  </r>
  <r>
    <d v="2016-04-19T00:00:00"/>
    <s v="Karen"/>
    <s v="VAL"/>
    <s v="TIR"/>
    <n v="4"/>
    <n v="6"/>
    <n v="4"/>
    <n v="3"/>
    <n v="5"/>
    <s v="US"/>
    <s v="Crucero"/>
    <n v="1"/>
    <n v="1080"/>
    <x v="1"/>
  </r>
  <r>
    <d v="2016-04-19T00:00:00"/>
    <s v="Karen"/>
    <s v="VAL"/>
    <s v="KVQ"/>
    <n v="0"/>
    <n v="5"/>
    <n v="5"/>
    <n v="9"/>
    <n v="3"/>
    <s v="UI"/>
    <s v="Crucero"/>
    <n v="8"/>
    <n v="6120"/>
    <x v="2"/>
  </r>
  <r>
    <d v="2016-04-20T00:00:00"/>
    <s v="Karen"/>
    <s v="VAL"/>
    <s v="NIT"/>
    <n v="0"/>
    <n v="4"/>
    <n v="1"/>
    <n v="4"/>
    <n v="5"/>
    <s v="PY"/>
    <s v="Crucero"/>
    <n v="10"/>
    <n v="9900"/>
    <x v="1"/>
  </r>
  <r>
    <d v="2016-04-22T00:00:00"/>
    <s v="Karen"/>
    <s v="VAL"/>
    <s v="SBW"/>
    <n v="5"/>
    <n v="6"/>
    <n v="7"/>
    <n v="7"/>
    <n v="5"/>
    <s v="US"/>
    <s v="Crucero"/>
    <n v="5"/>
    <n v="4800"/>
    <x v="0"/>
  </r>
  <r>
    <d v="2016-04-23T00:00:00"/>
    <s v="Karen"/>
    <s v="VAL"/>
    <s v="GVR"/>
    <n v="10"/>
    <n v="6"/>
    <n v="7"/>
    <n v="7"/>
    <n v="5"/>
    <s v="MJ"/>
    <s v="Circuito"/>
    <n v="5"/>
    <n v="5400"/>
    <x v="1"/>
  </r>
  <r>
    <d v="2016-04-23T00:00:00"/>
    <s v="Karen"/>
    <s v="VAL"/>
    <s v="OAU"/>
    <n v="4"/>
    <n v="6"/>
    <n v="7"/>
    <n v="7"/>
    <n v="8"/>
    <s v="US"/>
    <s v="Crucero"/>
    <n v="4"/>
    <n v="4320"/>
    <x v="2"/>
  </r>
  <r>
    <d v="2016-04-24T00:00:00"/>
    <s v="Karen"/>
    <s v="VAL"/>
    <s v="AJS"/>
    <n v="9"/>
    <n v="5"/>
    <n v="6"/>
    <n v="7"/>
    <n v="4"/>
    <s v="PM"/>
    <s v="Circuito"/>
    <n v="6"/>
    <n v="1620"/>
    <x v="1"/>
  </r>
  <r>
    <d v="2016-05-02T00:00:00"/>
    <s v="Karen"/>
    <s v="VAL"/>
    <s v="ZHR"/>
    <n v="6"/>
    <n v="2"/>
    <n v="4"/>
    <n v="8"/>
    <n v="3"/>
    <s v="WL"/>
    <s v="Circuito"/>
    <n v="4"/>
    <n v="3060"/>
    <x v="1"/>
  </r>
  <r>
    <d v="2016-05-02T00:00:00"/>
    <s v="Karen"/>
    <s v="VAL"/>
    <s v="IOV"/>
    <n v="1"/>
    <n v="2"/>
    <n v="6"/>
    <n v="8"/>
    <n v="3"/>
    <s v="WL"/>
    <s v="Circuito"/>
    <n v="5"/>
    <n v="3825"/>
    <x v="1"/>
  </r>
  <r>
    <d v="2016-05-02T00:00:00"/>
    <s v="Karen"/>
    <s v="VAL"/>
    <s v="YWE"/>
    <n v="3"/>
    <n v="4"/>
    <n v="5"/>
    <n v="0"/>
    <n v="5"/>
    <s v="QT"/>
    <s v="Circuito"/>
    <n v="1"/>
    <n v="510"/>
    <x v="1"/>
  </r>
  <r>
    <d v="2016-05-04T00:00:00"/>
    <s v="Karen"/>
    <s v="VAL"/>
    <s v="HUY"/>
    <n v="10"/>
    <n v="7"/>
    <n v="7"/>
    <n v="6"/>
    <n v="6"/>
    <s v="QT"/>
    <s v="Circuito"/>
    <n v="18"/>
    <n v="9180"/>
    <x v="1"/>
  </r>
  <r>
    <d v="2016-05-04T00:00:00"/>
    <s v="Karen"/>
    <s v="VAL"/>
    <s v="JOQ"/>
    <n v="9"/>
    <n v="6"/>
    <n v="8"/>
    <n v="7"/>
    <n v="6"/>
    <s v="US"/>
    <s v="Crucero"/>
    <n v="2"/>
    <n v="2040"/>
    <x v="1"/>
  </r>
  <r>
    <d v="2016-05-06T00:00:00"/>
    <s v="Karen"/>
    <s v="VAL"/>
    <s v="QYS"/>
    <n v="2"/>
    <n v="0"/>
    <n v="4"/>
    <n v="1"/>
    <n v="3"/>
    <s v="XY"/>
    <s v="Circuito"/>
    <n v="20"/>
    <n v="20400"/>
    <x v="1"/>
  </r>
  <r>
    <d v="2016-05-09T00:00:00"/>
    <s v="Karen"/>
    <s v="VAL"/>
    <s v="XEK"/>
    <n v="7"/>
    <n v="0"/>
    <n v="5"/>
    <n v="2"/>
    <n v="5"/>
    <s v="OQ"/>
    <s v="Estancia"/>
    <n v="13"/>
    <n v="3315"/>
    <x v="2"/>
  </r>
  <r>
    <d v="2016-05-10T00:00:00"/>
    <s v="Karen"/>
    <s v="VAL"/>
    <s v="NPB"/>
    <n v="3"/>
    <n v="2"/>
    <n v="3"/>
    <n v="1"/>
    <n v="5"/>
    <s v="FA"/>
    <s v="Crucero"/>
    <n v="6"/>
    <n v="2550"/>
    <x v="1"/>
  </r>
  <r>
    <d v="2016-05-12T00:00:00"/>
    <s v="Karen"/>
    <s v="VAL"/>
    <s v="NYT"/>
    <n v="1"/>
    <n v="5"/>
    <n v="4"/>
    <n v="6"/>
    <n v="4"/>
    <s v="DL"/>
    <s v="Estancia"/>
    <n v="3"/>
    <n v="1530"/>
    <x v="1"/>
  </r>
  <r>
    <d v="2016-05-16T00:00:00"/>
    <s v="Karen"/>
    <s v="VAL"/>
    <s v="AEJ"/>
    <n v="1"/>
    <n v="2"/>
    <n v="7"/>
    <n v="7"/>
    <n v="4"/>
    <s v="WL"/>
    <s v="Circuito"/>
    <n v="8"/>
    <n v="6120"/>
    <x v="2"/>
  </r>
  <r>
    <d v="2016-05-17T00:00:00"/>
    <s v="Karen"/>
    <s v="VAL"/>
    <s v="SIH"/>
    <n v="6"/>
    <n v="3"/>
    <n v="3"/>
    <n v="3"/>
    <n v="5"/>
    <s v="FA"/>
    <s v="Crucero"/>
    <n v="2"/>
    <n v="850"/>
    <x v="1"/>
  </r>
  <r>
    <d v="2016-05-18T00:00:00"/>
    <s v="Karen"/>
    <s v="VAL"/>
    <s v="JNC"/>
    <n v="6"/>
    <n v="2"/>
    <n v="2"/>
    <n v="4"/>
    <n v="6"/>
    <s v="NO"/>
    <s v="Circuito"/>
    <n v="14"/>
    <n v="16660"/>
    <x v="1"/>
  </r>
  <r>
    <d v="2016-05-19T00:00:00"/>
    <s v="Karen"/>
    <s v="VAL"/>
    <s v="ZCZ"/>
    <n v="10"/>
    <n v="7"/>
    <n v="6"/>
    <n v="5"/>
    <n v="10"/>
    <s v="ZI"/>
    <s v="Estancia"/>
    <n v="5"/>
    <n v="2125"/>
    <x v="1"/>
  </r>
  <r>
    <d v="2016-05-25T00:00:00"/>
    <s v="Karen"/>
    <s v="VAL"/>
    <s v="HVY"/>
    <n v="6"/>
    <n v="2"/>
    <n v="0"/>
    <n v="7"/>
    <n v="4"/>
    <s v="LY"/>
    <s v="Estancia"/>
    <n v="2"/>
    <n v="1190"/>
    <x v="1"/>
  </r>
  <r>
    <d v="2016-05-25T00:00:00"/>
    <s v="Karen"/>
    <s v="VAL"/>
    <s v="UCH"/>
    <n v="3"/>
    <n v="5"/>
    <n v="3"/>
    <n v="5"/>
    <n v="6"/>
    <s v="ZI"/>
    <s v="Estancia"/>
    <n v="9"/>
    <n v="3825"/>
    <x v="1"/>
  </r>
  <r>
    <d v="2016-05-28T00:00:00"/>
    <s v="Karen"/>
    <s v="VAL"/>
    <s v="YSO"/>
    <n v="8"/>
    <n v="5"/>
    <n v="7"/>
    <n v="9"/>
    <n v="9"/>
    <s v="XY"/>
    <s v="Circuito"/>
    <n v="5"/>
    <n v="5100"/>
    <x v="2"/>
  </r>
  <r>
    <d v="2016-05-28T00:00:00"/>
    <s v="Karen"/>
    <s v="VAL"/>
    <s v="IOF"/>
    <n v="6"/>
    <n v="10"/>
    <n v="3"/>
    <n v="4"/>
    <n v="0"/>
    <s v="OQ"/>
    <s v="Estancia"/>
    <n v="4"/>
    <n v="1020"/>
    <x v="2"/>
  </r>
  <r>
    <d v="2016-06-02T00:00:00"/>
    <s v="Karen"/>
    <s v="VAL"/>
    <s v="JIA"/>
    <n v="1"/>
    <n v="3"/>
    <n v="3"/>
    <n v="6"/>
    <n v="6"/>
    <s v="UI"/>
    <s v="Crucero"/>
    <n v="3"/>
    <n v="2430"/>
    <x v="1"/>
  </r>
  <r>
    <d v="2016-06-10T00:00:00"/>
    <s v="Karen"/>
    <s v="VAL"/>
    <s v="GNX"/>
    <n v="5"/>
    <n v="5"/>
    <n v="3"/>
    <n v="3"/>
    <n v="2"/>
    <s v="GI"/>
    <s v="Estancia"/>
    <n v="1"/>
    <n v="900"/>
    <x v="1"/>
  </r>
  <r>
    <d v="2016-06-10T00:00:00"/>
    <s v="Karen"/>
    <s v="VAL"/>
    <s v="DIV"/>
    <n v="4"/>
    <n v="10"/>
    <n v="4"/>
    <n v="8"/>
    <n v="0"/>
    <s v="XK"/>
    <s v="Circuito"/>
    <n v="7"/>
    <n v="4165"/>
    <x v="0"/>
  </r>
  <r>
    <d v="2016-06-11T00:00:00"/>
    <s v="Karen"/>
    <s v="VAL"/>
    <s v="JVW"/>
    <n v="3"/>
    <n v="5"/>
    <n v="4"/>
    <n v="4"/>
    <n v="2"/>
    <s v="XK"/>
    <s v="Circuito"/>
    <n v="4"/>
    <n v="2520"/>
    <x v="1"/>
  </r>
  <r>
    <d v="2016-06-12T00:00:00"/>
    <s v="Karen"/>
    <s v="VAL"/>
    <s v="OGG"/>
    <n v="4"/>
    <n v="3"/>
    <n v="3"/>
    <n v="2"/>
    <n v="5"/>
    <s v="HR"/>
    <s v="Crucero"/>
    <n v="6"/>
    <n v="3240"/>
    <x v="2"/>
  </r>
  <r>
    <d v="2016-06-16T00:00:00"/>
    <s v="Karen"/>
    <s v="VAL"/>
    <s v="VTR"/>
    <n v="7"/>
    <n v="4"/>
    <n v="5"/>
    <n v="6"/>
    <n v="2"/>
    <s v="XY"/>
    <s v="Circuito"/>
    <n v="1"/>
    <n v="1080"/>
    <x v="1"/>
  </r>
  <r>
    <d v="2016-06-16T00:00:00"/>
    <s v="Karen"/>
    <s v="VAL"/>
    <s v="SLG"/>
    <n v="7"/>
    <n v="4"/>
    <n v="8"/>
    <n v="2"/>
    <n v="4"/>
    <s v="CD"/>
    <s v="Circuito"/>
    <n v="16"/>
    <n v="12240"/>
    <x v="2"/>
  </r>
  <r>
    <d v="2016-06-19T00:00:00"/>
    <s v="Karen"/>
    <s v="VAL"/>
    <s v="KRI"/>
    <n v="9"/>
    <n v="5"/>
    <n v="5"/>
    <n v="6"/>
    <n v="7"/>
    <s v="RA"/>
    <s v="Crucero"/>
    <n v="7"/>
    <n v="3150"/>
    <x v="1"/>
  </r>
  <r>
    <d v="2016-06-21T00:00:00"/>
    <s v="Karen"/>
    <s v="VAL"/>
    <s v="UQE"/>
    <n v="4"/>
    <n v="2"/>
    <n v="1"/>
    <n v="6"/>
    <n v="3"/>
    <s v="ZI"/>
    <s v="Estancia"/>
    <n v="2"/>
    <n v="900"/>
    <x v="1"/>
  </r>
  <r>
    <d v="2016-06-22T00:00:00"/>
    <s v="Karen"/>
    <s v="VAL"/>
    <s v="VAN"/>
    <n v="5"/>
    <n v="4"/>
    <n v="5"/>
    <n v="7"/>
    <n v="4"/>
    <s v="PY"/>
    <s v="Crucero"/>
    <n v="11"/>
    <n v="10890"/>
    <x v="1"/>
  </r>
  <r>
    <d v="2016-06-26T00:00:00"/>
    <s v="Karen"/>
    <s v="VAL"/>
    <s v="UUA"/>
    <n v="4"/>
    <n v="5"/>
    <n v="9"/>
    <n v="10"/>
    <n v="5"/>
    <s v="IU"/>
    <s v="Circuito"/>
    <n v="4"/>
    <n v="2160"/>
    <x v="1"/>
  </r>
  <r>
    <d v="2016-06-28T00:00:00"/>
    <s v="Karen"/>
    <s v="VAL"/>
    <s v="FFT"/>
    <n v="2"/>
    <n v="10"/>
    <n v="6"/>
    <n v="7"/>
    <n v="2"/>
    <s v="XK"/>
    <s v="Circuito"/>
    <n v="18"/>
    <n v="11340"/>
    <x v="1"/>
  </r>
  <r>
    <d v="2016-06-28T00:00:00"/>
    <s v="Karen"/>
    <s v="VAL"/>
    <s v="ZSG"/>
    <n v="6"/>
    <n v="5"/>
    <n v="8"/>
    <n v="7"/>
    <n v="10"/>
    <s v="IU"/>
    <s v="Circuito"/>
    <n v="22"/>
    <n v="11220"/>
    <x v="0"/>
  </r>
  <r>
    <d v="2016-06-29T00:00:00"/>
    <s v="Karen"/>
    <s v="VAL"/>
    <s v="WUM"/>
    <n v="2"/>
    <n v="4"/>
    <n v="3"/>
    <n v="3"/>
    <n v="4"/>
    <s v="PM"/>
    <s v="Circuito"/>
    <n v="2"/>
    <n v="540"/>
    <x v="1"/>
  </r>
  <r>
    <d v="2016-06-30T00:00:00"/>
    <s v="Karen"/>
    <s v="VAL"/>
    <s v="PQL"/>
    <n v="0"/>
    <n v="6"/>
    <n v="5"/>
    <n v="4"/>
    <n v="4"/>
    <s v="IU"/>
    <s v="Circuito"/>
    <n v="6"/>
    <n v="3240"/>
    <x v="1"/>
  </r>
  <r>
    <d v="2016-07-02T00:00:00"/>
    <s v="Karen"/>
    <s v="VAL"/>
    <s v="SFR"/>
    <n v="4"/>
    <n v="9"/>
    <n v="4"/>
    <n v="4"/>
    <n v="3"/>
    <s v="XY"/>
    <s v="Circuito"/>
    <n v="8"/>
    <n v="8640"/>
    <x v="1"/>
  </r>
  <r>
    <d v="2016-07-04T00:00:00"/>
    <s v="Karen"/>
    <s v="VAL"/>
    <s v="OLT"/>
    <n v="5"/>
    <n v="0"/>
    <n v="6"/>
    <n v="6"/>
    <n v="4"/>
    <s v="PN"/>
    <s v="Estancia"/>
    <n v="8"/>
    <n v="3600"/>
    <x v="1"/>
  </r>
  <r>
    <d v="2016-07-06T00:00:00"/>
    <s v="Karen"/>
    <s v="VAL"/>
    <s v="LIM"/>
    <n v="6"/>
    <n v="5"/>
    <n v="4"/>
    <n v="4"/>
    <n v="5"/>
    <s v="XK"/>
    <s v="Circuito"/>
    <n v="9"/>
    <n v="5670"/>
    <x v="0"/>
  </r>
  <r>
    <d v="2016-07-07T00:00:00"/>
    <s v="Karen"/>
    <s v="VAL"/>
    <s v="OUF"/>
    <n v="1"/>
    <n v="7"/>
    <n v="6"/>
    <n v="5"/>
    <n v="5"/>
    <s v="ZI"/>
    <s v="Estancia"/>
    <n v="9"/>
    <n v="3825"/>
    <x v="0"/>
  </r>
  <r>
    <d v="2016-07-08T00:00:00"/>
    <s v="Karen"/>
    <s v="VAL"/>
    <s v="PDR"/>
    <n v="5"/>
    <n v="3"/>
    <n v="10"/>
    <n v="3"/>
    <n v="0"/>
    <s v="YY"/>
    <s v="Crucero"/>
    <n v="3"/>
    <n v="3240"/>
    <x v="1"/>
  </r>
  <r>
    <d v="2016-07-09T00:00:00"/>
    <s v="Karen"/>
    <s v="VAL"/>
    <s v="KDU"/>
    <n v="9"/>
    <n v="4"/>
    <n v="4"/>
    <n v="6"/>
    <n v="9"/>
    <s v="GI"/>
    <s v="Estancia"/>
    <n v="10"/>
    <n v="8000"/>
    <x v="2"/>
  </r>
  <r>
    <d v="2016-07-10T00:00:00"/>
    <s v="Karen"/>
    <s v="VAL"/>
    <s v="CUM"/>
    <n v="5"/>
    <n v="9"/>
    <n v="5"/>
    <n v="7"/>
    <n v="10"/>
    <s v="US"/>
    <s v="Crucero"/>
    <n v="6"/>
    <n v="6480"/>
    <x v="1"/>
  </r>
  <r>
    <d v="2016-07-11T00:00:00"/>
    <s v="Karen"/>
    <s v="VAL"/>
    <s v="AEB"/>
    <n v="7"/>
    <n v="2"/>
    <n v="8"/>
    <n v="1"/>
    <n v="3"/>
    <s v="QT"/>
    <s v="Circuito"/>
    <n v="1"/>
    <n v="540"/>
    <x v="1"/>
  </r>
  <r>
    <d v="2016-07-15T00:00:00"/>
    <s v="Karen"/>
    <s v="VAL"/>
    <s v="MIV"/>
    <n v="6"/>
    <n v="4"/>
    <n v="7"/>
    <n v="4"/>
    <n v="2"/>
    <s v="CD"/>
    <s v="Circuito"/>
    <n v="5"/>
    <n v="4050"/>
    <x v="1"/>
  </r>
  <r>
    <d v="2016-07-15T00:00:00"/>
    <s v="Karen"/>
    <s v="VAL"/>
    <s v="LEL"/>
    <n v="6"/>
    <n v="6"/>
    <n v="10"/>
    <n v="6"/>
    <n v="9"/>
    <s v="NO"/>
    <s v="Circuito"/>
    <n v="4"/>
    <n v="5040"/>
    <x v="1"/>
  </r>
  <r>
    <d v="2016-07-16T00:00:00"/>
    <s v="Karen"/>
    <s v="VAL"/>
    <s v="ZCV"/>
    <n v="5"/>
    <n v="5"/>
    <n v="8"/>
    <n v="10"/>
    <n v="4"/>
    <s v="PM"/>
    <s v="Circuito"/>
    <n v="4"/>
    <n v="1080"/>
    <x v="1"/>
  </r>
  <r>
    <d v="2016-07-18T00:00:00"/>
    <s v="Karen"/>
    <s v="VAL"/>
    <s v="JWP"/>
    <n v="9"/>
    <n v="8"/>
    <n v="6"/>
    <n v="3"/>
    <n v="7"/>
    <s v="HN"/>
    <s v="Estancia"/>
    <n v="14"/>
    <n v="17640"/>
    <x v="1"/>
  </r>
  <r>
    <d v="2016-07-18T00:00:00"/>
    <s v="Karen"/>
    <s v="VAL"/>
    <s v="POO"/>
    <n v="6"/>
    <n v="6"/>
    <n v="4"/>
    <n v="6"/>
    <n v="9"/>
    <s v="QT"/>
    <s v="Circuito"/>
    <n v="3"/>
    <n v="1620"/>
    <x v="0"/>
  </r>
  <r>
    <d v="2016-07-20T00:00:00"/>
    <s v="Karen"/>
    <s v="VAL"/>
    <s v="MIR"/>
    <n v="6"/>
    <n v="1"/>
    <n v="3"/>
    <n v="10"/>
    <n v="1"/>
    <s v="CD"/>
    <s v="Circuito"/>
    <n v="6"/>
    <n v="4860"/>
    <x v="1"/>
  </r>
  <r>
    <d v="2016-07-20T00:00:00"/>
    <s v="Karen"/>
    <s v="VAL"/>
    <s v="CFE"/>
    <n v="5"/>
    <n v="4"/>
    <n v="3"/>
    <n v="4"/>
    <n v="5"/>
    <s v="PM"/>
    <s v="Circuito"/>
    <n v="9"/>
    <n v="2430"/>
    <x v="1"/>
  </r>
  <r>
    <d v="2016-07-20T00:00:00"/>
    <s v="Karen"/>
    <s v="VAL"/>
    <s v="HFC"/>
    <n v="1"/>
    <n v="4"/>
    <n v="4"/>
    <n v="1"/>
    <n v="2"/>
    <s v="CD"/>
    <s v="Circuito"/>
    <n v="3"/>
    <n v="2430"/>
    <x v="1"/>
  </r>
  <r>
    <d v="2016-07-23T00:00:00"/>
    <s v="Karen"/>
    <s v="VAL"/>
    <s v="EWM"/>
    <n v="7"/>
    <n v="9"/>
    <n v="7"/>
    <n v="6"/>
    <n v="5"/>
    <s v="GI"/>
    <s v="Estancia"/>
    <n v="5"/>
    <n v="4250"/>
    <x v="0"/>
  </r>
  <r>
    <d v="2016-07-23T00:00:00"/>
    <s v="Karen"/>
    <s v="VAL"/>
    <s v="CJT"/>
    <n v="2"/>
    <n v="3"/>
    <n v="6"/>
    <n v="3"/>
    <n v="6"/>
    <s v="XK"/>
    <s v="Circuito"/>
    <n v="3"/>
    <n v="1680"/>
    <x v="2"/>
  </r>
  <r>
    <d v="2016-07-25T00:00:00"/>
    <s v="Karen"/>
    <s v="VAL"/>
    <s v="KNU"/>
    <n v="4"/>
    <n v="4"/>
    <n v="2"/>
    <n v="9"/>
    <n v="2"/>
    <s v="QT"/>
    <s v="Circuito"/>
    <n v="7"/>
    <n v="3780"/>
    <x v="1"/>
  </r>
  <r>
    <d v="2016-07-27T00:00:00"/>
    <s v="Karen"/>
    <s v="VAL"/>
    <s v="HPP"/>
    <n v="5"/>
    <n v="9"/>
    <n v="6"/>
    <n v="8"/>
    <n v="6"/>
    <s v="CD"/>
    <s v="Circuito"/>
    <n v="1"/>
    <n v="765"/>
    <x v="2"/>
  </r>
  <r>
    <d v="2016-07-28T00:00:00"/>
    <s v="Karen"/>
    <s v="VAL"/>
    <s v="NMK"/>
    <n v="4"/>
    <n v="1"/>
    <n v="7"/>
    <n v="7"/>
    <n v="6"/>
    <s v="PN"/>
    <s v="Estancia"/>
    <n v="3"/>
    <n v="1350"/>
    <x v="1"/>
  </r>
  <r>
    <d v="2016-07-29T00:00:00"/>
    <s v="Karen"/>
    <s v="VAL"/>
    <s v="SYZ"/>
    <n v="2"/>
    <n v="2"/>
    <n v="0"/>
    <n v="1"/>
    <n v="8"/>
    <s v="XY"/>
    <s v="Circuito"/>
    <n v="9"/>
    <n v="9720"/>
    <x v="1"/>
  </r>
  <r>
    <d v="2016-07-29T00:00:00"/>
    <s v="Karen"/>
    <s v="VAL"/>
    <s v="KIK"/>
    <n v="8"/>
    <n v="8"/>
    <n v="8"/>
    <n v="6"/>
    <n v="4"/>
    <s v="XK"/>
    <s v="Circuito"/>
    <n v="3"/>
    <n v="1785"/>
    <x v="2"/>
  </r>
  <r>
    <d v="2016-07-30T00:00:00"/>
    <s v="Karen"/>
    <s v="VAL"/>
    <s v="HVW"/>
    <n v="5"/>
    <n v="4"/>
    <n v="3"/>
    <n v="3"/>
    <n v="5"/>
    <s v="HR"/>
    <s v="Crucero"/>
    <n v="2"/>
    <n v="1080"/>
    <x v="1"/>
  </r>
  <r>
    <d v="2016-08-01T00:00:00"/>
    <s v="Karen"/>
    <s v="VAL"/>
    <s v="FWU"/>
    <n v="9"/>
    <n v="7"/>
    <n v="5"/>
    <n v="6"/>
    <n v="4"/>
    <s v="UI"/>
    <s v="Crucero"/>
    <n v="5"/>
    <n v="3825"/>
    <x v="2"/>
  </r>
  <r>
    <d v="2016-08-03T00:00:00"/>
    <s v="Karen"/>
    <s v="VAL"/>
    <s v="JEE"/>
    <n v="2"/>
    <n v="4"/>
    <n v="2"/>
    <n v="0"/>
    <n v="6"/>
    <s v="ZA"/>
    <s v="Estancia"/>
    <n v="6"/>
    <n v="6480"/>
    <x v="1"/>
  </r>
  <r>
    <d v="2016-08-03T00:00:00"/>
    <s v="Karen"/>
    <s v="VAL"/>
    <s v="UDQ"/>
    <n v="5"/>
    <n v="1"/>
    <n v="1"/>
    <n v="5"/>
    <n v="4"/>
    <s v="PM"/>
    <s v="Circuito"/>
    <n v="3"/>
    <n v="810"/>
    <x v="1"/>
  </r>
  <r>
    <d v="2016-08-04T00:00:00"/>
    <s v="Karen"/>
    <s v="VAL"/>
    <s v="SBW"/>
    <n v="4"/>
    <n v="1"/>
    <n v="6"/>
    <n v="10"/>
    <n v="5"/>
    <s v="HR"/>
    <s v="Crucero"/>
    <n v="2"/>
    <n v="960"/>
    <x v="0"/>
  </r>
  <r>
    <d v="2016-08-05T00:00:00"/>
    <s v="Karen"/>
    <s v="VAL"/>
    <s v="BYW"/>
    <n v="7"/>
    <n v="6"/>
    <n v="6"/>
    <n v="7"/>
    <n v="4"/>
    <s v="CF"/>
    <s v="Crucero"/>
    <n v="7"/>
    <n v="4480"/>
    <x v="2"/>
  </r>
  <r>
    <d v="2016-08-06T00:00:00"/>
    <s v="Karen"/>
    <s v="VAL"/>
    <s v="DBX"/>
    <n v="4"/>
    <n v="5"/>
    <n v="2"/>
    <n v="2"/>
    <n v="4"/>
    <s v="CF"/>
    <s v="Crucero"/>
    <n v="2"/>
    <n v="1440"/>
    <x v="1"/>
  </r>
  <r>
    <d v="2016-08-07T00:00:00"/>
    <s v="Karen"/>
    <s v="VAL"/>
    <s v="CWN"/>
    <n v="9"/>
    <n v="5"/>
    <n v="5"/>
    <n v="5"/>
    <n v="5"/>
    <s v="IP"/>
    <s v="Estancia"/>
    <n v="4"/>
    <n v="2880"/>
    <x v="1"/>
  </r>
  <r>
    <d v="2016-08-10T00:00:00"/>
    <s v="Karen"/>
    <s v="VAL"/>
    <s v="ISN"/>
    <n v="7"/>
    <n v="8"/>
    <n v="1"/>
    <n v="9"/>
    <n v="5"/>
    <s v="HN"/>
    <s v="Estancia"/>
    <n v="10"/>
    <n v="12600"/>
    <x v="1"/>
  </r>
  <r>
    <d v="2016-08-11T00:00:00"/>
    <s v="Karen"/>
    <s v="VAL"/>
    <s v="DTP"/>
    <n v="3"/>
    <n v="5"/>
    <n v="6"/>
    <n v="1"/>
    <n v="3"/>
    <s v="CF"/>
    <s v="Crucero"/>
    <n v="7"/>
    <n v="5040"/>
    <x v="1"/>
  </r>
  <r>
    <d v="2016-08-13T00:00:00"/>
    <s v="Karen"/>
    <s v="VAL"/>
    <s v="FZH"/>
    <n v="4"/>
    <n v="2"/>
    <n v="4"/>
    <n v="7"/>
    <n v="3"/>
    <s v="MJ"/>
    <s v="Circuito"/>
    <n v="2"/>
    <n v="2160"/>
    <x v="1"/>
  </r>
  <r>
    <d v="2016-08-14T00:00:00"/>
    <s v="Karen"/>
    <s v="VAL"/>
    <s v="PQA"/>
    <n v="1"/>
    <n v="2"/>
    <n v="6"/>
    <n v="2"/>
    <n v="6"/>
    <s v="FA"/>
    <s v="Crucero"/>
    <n v="5"/>
    <n v="2250"/>
    <x v="1"/>
  </r>
  <r>
    <d v="2016-08-15T00:00:00"/>
    <s v="Karen"/>
    <s v="VAL"/>
    <s v="JHH"/>
    <n v="4"/>
    <n v="4"/>
    <n v="2"/>
    <n v="4"/>
    <n v="0"/>
    <s v="FA"/>
    <s v="Crucero"/>
    <n v="9"/>
    <n v="3825"/>
    <x v="2"/>
  </r>
  <r>
    <d v="2016-08-17T00:00:00"/>
    <s v="Karen"/>
    <s v="VAL"/>
    <s v="YZN"/>
    <n v="2"/>
    <n v="0"/>
    <n v="5"/>
    <n v="2"/>
    <n v="4"/>
    <s v="MJ"/>
    <s v="Circuito"/>
    <n v="5"/>
    <n v="5400"/>
    <x v="1"/>
  </r>
  <r>
    <d v="2016-08-18T00:00:00"/>
    <s v="Karen"/>
    <s v="VAL"/>
    <s v="KIS"/>
    <n v="6"/>
    <n v="4"/>
    <n v="5"/>
    <n v="5"/>
    <n v="6"/>
    <s v="NO"/>
    <s v="Circuito"/>
    <n v="6"/>
    <n v="7560"/>
    <x v="1"/>
  </r>
  <r>
    <d v="2016-08-19T00:00:00"/>
    <s v="Karen"/>
    <s v="VAL"/>
    <s v="NSQ"/>
    <n v="6"/>
    <n v="8"/>
    <n v="2"/>
    <n v="6"/>
    <n v="9"/>
    <s v="ZI"/>
    <s v="Estancia"/>
    <n v="4"/>
    <n v="1800"/>
    <x v="1"/>
  </r>
  <r>
    <d v="2016-08-20T00:00:00"/>
    <s v="Karen"/>
    <s v="VAL"/>
    <s v="JBR"/>
    <n v="7"/>
    <n v="5"/>
    <n v="2"/>
    <n v="2"/>
    <n v="6"/>
    <s v="HN"/>
    <s v="Estancia"/>
    <n v="16"/>
    <n v="20160"/>
    <x v="1"/>
  </r>
  <r>
    <d v="2016-08-21T00:00:00"/>
    <s v="Karen"/>
    <s v="VAL"/>
    <s v="RSN"/>
    <n v="2"/>
    <n v="2"/>
    <n v="7"/>
    <n v="3"/>
    <n v="4"/>
    <s v="ZI"/>
    <s v="Estancia"/>
    <n v="8"/>
    <n v="3600"/>
    <x v="1"/>
  </r>
  <r>
    <d v="2016-08-27T00:00:00"/>
    <s v="Karen"/>
    <s v="VAL"/>
    <s v="QVP"/>
    <n v="2"/>
    <n v="4"/>
    <n v="8"/>
    <n v="4"/>
    <n v="2"/>
    <s v="IU"/>
    <s v="Circuito"/>
    <n v="6"/>
    <n v="2880"/>
    <x v="0"/>
  </r>
  <r>
    <d v="2016-08-28T00:00:00"/>
    <s v="Karen"/>
    <s v="VAL"/>
    <s v="SSC"/>
    <n v="9"/>
    <n v="9"/>
    <n v="5"/>
    <n v="8"/>
    <n v="7"/>
    <s v="WY"/>
    <s v="Circuito"/>
    <n v="2"/>
    <n v="540"/>
    <x v="1"/>
  </r>
  <r>
    <d v="2016-08-29T00:00:00"/>
    <s v="Karen"/>
    <s v="VAL"/>
    <s v="UEI"/>
    <n v="5"/>
    <n v="4"/>
    <n v="8"/>
    <n v="4"/>
    <n v="6"/>
    <s v="ZI"/>
    <s v="Estancia"/>
    <n v="3"/>
    <n v="1350"/>
    <x v="1"/>
  </r>
  <r>
    <d v="2016-08-31T00:00:00"/>
    <s v="Karen"/>
    <s v="VAL"/>
    <s v="QSF"/>
    <n v="5"/>
    <n v="4"/>
    <n v="7"/>
    <n v="4"/>
    <n v="3"/>
    <s v="NO"/>
    <s v="Circuito"/>
    <n v="6"/>
    <n v="7560"/>
    <x v="1"/>
  </r>
  <r>
    <d v="2016-09-06T00:00:00"/>
    <s v="Karen"/>
    <s v="VAL"/>
    <s v="DMA"/>
    <n v="5"/>
    <n v="2"/>
    <n v="4"/>
    <n v="5"/>
    <n v="9"/>
    <s v="HN"/>
    <s v="Estancia"/>
    <n v="5"/>
    <n v="6300"/>
    <x v="1"/>
  </r>
  <r>
    <d v="2016-09-06T00:00:00"/>
    <s v="Karen"/>
    <s v="VAL"/>
    <s v="PUL"/>
    <n v="5"/>
    <n v="2"/>
    <n v="4"/>
    <n v="7"/>
    <n v="1"/>
    <s v="WY"/>
    <s v="Circuito"/>
    <n v="7"/>
    <n v="1890"/>
    <x v="1"/>
  </r>
  <r>
    <d v="2016-09-07T00:00:00"/>
    <s v="Karen"/>
    <s v="VAL"/>
    <s v="KRP"/>
    <n v="0"/>
    <n v="0"/>
    <n v="3"/>
    <n v="5"/>
    <n v="1"/>
    <s v="IP"/>
    <s v="Estancia"/>
    <n v="5"/>
    <n v="3600"/>
    <x v="1"/>
  </r>
  <r>
    <d v="2016-09-08T00:00:00"/>
    <s v="Karen"/>
    <s v="VAL"/>
    <s v="JED"/>
    <n v="6"/>
    <n v="10"/>
    <n v="6"/>
    <n v="9"/>
    <n v="8"/>
    <s v="US"/>
    <s v="Crucero"/>
    <n v="6"/>
    <n v="6480"/>
    <x v="0"/>
  </r>
  <r>
    <d v="2016-09-08T00:00:00"/>
    <s v="Karen"/>
    <s v="VAL"/>
    <s v="LIU"/>
    <n v="3"/>
    <n v="8"/>
    <n v="0"/>
    <n v="5"/>
    <n v="6"/>
    <s v="HR"/>
    <s v="Crucero"/>
    <n v="1"/>
    <n v="510"/>
    <x v="2"/>
  </r>
  <r>
    <d v="2016-09-14T00:00:00"/>
    <s v="Karen"/>
    <s v="VAL"/>
    <s v="HPY"/>
    <n v="7"/>
    <n v="10"/>
    <n v="9"/>
    <n v="4"/>
    <n v="5"/>
    <s v="HR"/>
    <s v="Crucero"/>
    <n v="8"/>
    <n v="4320"/>
    <x v="1"/>
  </r>
  <r>
    <d v="2016-09-17T00:00:00"/>
    <s v="Karen"/>
    <s v="VAL"/>
    <s v="DWU"/>
    <n v="5"/>
    <n v="6"/>
    <n v="6"/>
    <n v="9"/>
    <n v="4"/>
    <s v="IP"/>
    <s v="Estancia"/>
    <n v="8"/>
    <n v="5760"/>
    <x v="2"/>
  </r>
  <r>
    <d v="2016-09-18T00:00:00"/>
    <s v="Karen"/>
    <s v="VAL"/>
    <s v="XWJ"/>
    <n v="2"/>
    <n v="5"/>
    <n v="3"/>
    <n v="5"/>
    <n v="2"/>
    <s v="CD"/>
    <s v="Circuito"/>
    <n v="6"/>
    <n v="4860"/>
    <x v="1"/>
  </r>
  <r>
    <d v="2016-09-20T00:00:00"/>
    <s v="Karen"/>
    <s v="VAL"/>
    <s v="LLI"/>
    <n v="6"/>
    <n v="8"/>
    <n v="5"/>
    <n v="0"/>
    <n v="6"/>
    <s v="QT"/>
    <s v="Circuito"/>
    <n v="1"/>
    <n v="540"/>
    <x v="1"/>
  </r>
  <r>
    <d v="2016-09-23T00:00:00"/>
    <s v="Karen"/>
    <s v="VAL"/>
    <s v="RIB"/>
    <n v="5"/>
    <n v="5"/>
    <n v="4"/>
    <n v="4"/>
    <n v="6"/>
    <s v="ZI"/>
    <s v="Estancia"/>
    <n v="3"/>
    <n v="1350"/>
    <x v="2"/>
  </r>
  <r>
    <d v="2016-09-24T00:00:00"/>
    <s v="Karen"/>
    <s v="VAL"/>
    <s v="MED"/>
    <n v="7"/>
    <n v="7"/>
    <n v="6"/>
    <n v="6"/>
    <n v="7"/>
    <s v="IU"/>
    <s v="Circuito"/>
    <n v="3"/>
    <n v="1530"/>
    <x v="0"/>
  </r>
  <r>
    <d v="2016-09-24T00:00:00"/>
    <s v="Karen"/>
    <s v="VAL"/>
    <s v="RDT"/>
    <n v="8"/>
    <n v="9"/>
    <n v="6"/>
    <n v="6"/>
    <n v="1"/>
    <s v="XK"/>
    <s v="Circuito"/>
    <n v="18"/>
    <n v="11340"/>
    <x v="0"/>
  </r>
  <r>
    <d v="2016-09-24T00:00:00"/>
    <s v="Karen"/>
    <s v="VAL"/>
    <s v="YRU"/>
    <n v="2"/>
    <n v="5"/>
    <n v="0"/>
    <n v="4"/>
    <n v="6"/>
    <s v="UI"/>
    <s v="Crucero"/>
    <n v="4"/>
    <n v="2880"/>
    <x v="0"/>
  </r>
  <r>
    <d v="2016-09-25T00:00:00"/>
    <s v="Karen"/>
    <s v="VAL"/>
    <s v="GKP"/>
    <n v="4"/>
    <n v="8"/>
    <n v="6"/>
    <n v="7"/>
    <n v="5"/>
    <s v="PM"/>
    <s v="Circuito"/>
    <n v="5"/>
    <n v="1350"/>
    <x v="1"/>
  </r>
  <r>
    <d v="2016-09-29T00:00:00"/>
    <s v="Karen"/>
    <s v="VAL"/>
    <s v="KKF"/>
    <n v="4"/>
    <n v="3"/>
    <n v="1"/>
    <n v="1"/>
    <n v="2"/>
    <s v="WY"/>
    <s v="Circuito"/>
    <n v="1"/>
    <n v="270"/>
    <x v="1"/>
  </r>
  <r>
    <d v="2016-10-02T00:00:00"/>
    <s v="Karen"/>
    <s v="VAL"/>
    <s v="LKZ"/>
    <n v="4"/>
    <n v="10"/>
    <n v="7"/>
    <n v="9"/>
    <n v="9"/>
    <s v="PY"/>
    <s v="Crucero"/>
    <n v="7"/>
    <n v="6930"/>
    <x v="2"/>
  </r>
  <r>
    <d v="2016-10-02T00:00:00"/>
    <s v="Karen"/>
    <s v="VAL"/>
    <s v="OMJ"/>
    <n v="6"/>
    <n v="6"/>
    <n v="6"/>
    <n v="7"/>
    <n v="9"/>
    <s v="NO"/>
    <s v="Circuito"/>
    <n v="2"/>
    <n v="2520"/>
    <x v="1"/>
  </r>
  <r>
    <d v="2016-10-05T00:00:00"/>
    <s v="Karen"/>
    <s v="VAL"/>
    <s v="GWP"/>
    <n v="4"/>
    <n v="3"/>
    <n v="4"/>
    <n v="5"/>
    <n v="8"/>
    <s v="ZA"/>
    <s v="Estancia"/>
    <n v="17"/>
    <n v="16320"/>
    <x v="2"/>
  </r>
  <r>
    <d v="2016-10-06T00:00:00"/>
    <s v="Karen"/>
    <s v="VAL"/>
    <s v="FZS"/>
    <n v="10"/>
    <n v="6"/>
    <n v="7"/>
    <n v="5"/>
    <n v="6"/>
    <s v="YY"/>
    <s v="Crucero"/>
    <n v="10"/>
    <n v="10800"/>
    <x v="1"/>
  </r>
  <r>
    <d v="2016-10-09T00:00:00"/>
    <s v="Karen"/>
    <s v="VAL"/>
    <s v="LEI"/>
    <n v="7"/>
    <n v="10"/>
    <n v="4"/>
    <n v="4"/>
    <n v="7"/>
    <s v="US"/>
    <s v="Crucero"/>
    <n v="4"/>
    <n v="4320"/>
    <x v="1"/>
  </r>
  <r>
    <d v="2016-10-10T00:00:00"/>
    <s v="Karen"/>
    <s v="VAL"/>
    <s v="NXU"/>
    <n v="5"/>
    <n v="6"/>
    <n v="4"/>
    <n v="7"/>
    <n v="4"/>
    <s v="US"/>
    <s v="Crucero"/>
    <n v="4"/>
    <n v="4320"/>
    <x v="1"/>
  </r>
  <r>
    <d v="2016-10-11T00:00:00"/>
    <s v="Karen"/>
    <s v="VAL"/>
    <s v="HIQ"/>
    <n v="8"/>
    <n v="7"/>
    <n v="9"/>
    <n v="6"/>
    <n v="6"/>
    <s v="NO"/>
    <s v="Circuito"/>
    <n v="2"/>
    <n v="2520"/>
    <x v="1"/>
  </r>
  <r>
    <d v="2016-10-11T00:00:00"/>
    <s v="Karen"/>
    <s v="VAL"/>
    <s v="PIR"/>
    <n v="6"/>
    <n v="4"/>
    <n v="10"/>
    <n v="3"/>
    <n v="7"/>
    <s v="HR"/>
    <s v="Crucero"/>
    <n v="7"/>
    <n v="3570"/>
    <x v="2"/>
  </r>
  <r>
    <d v="2016-10-14T00:00:00"/>
    <s v="Karen"/>
    <s v="VAL"/>
    <s v="AKI"/>
    <n v="5"/>
    <n v="2"/>
    <n v="1"/>
    <n v="3"/>
    <n v="3"/>
    <s v="DL"/>
    <s v="Estancia"/>
    <n v="4"/>
    <n v="2160"/>
    <x v="1"/>
  </r>
  <r>
    <d v="2016-10-14T00:00:00"/>
    <s v="Karen"/>
    <s v="VAL"/>
    <s v="UQE"/>
    <n v="4"/>
    <n v="5"/>
    <n v="5"/>
    <n v="5"/>
    <n v="6"/>
    <s v="UI"/>
    <s v="Crucero"/>
    <n v="8"/>
    <n v="6480"/>
    <x v="1"/>
  </r>
  <r>
    <d v="2016-10-16T00:00:00"/>
    <s v="Karen"/>
    <s v="VAL"/>
    <s v="UBU"/>
    <n v="7"/>
    <n v="9"/>
    <n v="2"/>
    <n v="0"/>
    <n v="6"/>
    <s v="CF"/>
    <s v="Crucero"/>
    <n v="4"/>
    <n v="2880"/>
    <x v="1"/>
  </r>
  <r>
    <d v="2016-10-17T00:00:00"/>
    <s v="Karen"/>
    <s v="VAL"/>
    <s v="GLW"/>
    <n v="2"/>
    <n v="6"/>
    <n v="4"/>
    <n v="4"/>
    <n v="5"/>
    <s v="PM"/>
    <s v="Circuito"/>
    <n v="16"/>
    <n v="4320"/>
    <x v="1"/>
  </r>
  <r>
    <d v="2016-10-18T00:00:00"/>
    <s v="Karen"/>
    <s v="VAL"/>
    <s v="IXI"/>
    <n v="2"/>
    <n v="1"/>
    <n v="0"/>
    <n v="0"/>
    <n v="2"/>
    <s v="XY"/>
    <s v="Circuito"/>
    <n v="6"/>
    <n v="6480"/>
    <x v="1"/>
  </r>
  <r>
    <d v="2016-10-21T00:00:00"/>
    <s v="Karen"/>
    <s v="VAL"/>
    <s v="EEO"/>
    <n v="8"/>
    <n v="9"/>
    <n v="8"/>
    <n v="5"/>
    <n v="10"/>
    <s v="PM"/>
    <s v="Circuito"/>
    <n v="4"/>
    <n v="1080"/>
    <x v="1"/>
  </r>
  <r>
    <d v="2016-10-21T00:00:00"/>
    <s v="Karen"/>
    <s v="VAL"/>
    <s v="VAN"/>
    <n v="0"/>
    <n v="8"/>
    <n v="7"/>
    <n v="3"/>
    <n v="3"/>
    <s v="XK"/>
    <s v="Circuito"/>
    <n v="15"/>
    <n v="9450"/>
    <x v="1"/>
  </r>
  <r>
    <d v="2016-10-22T00:00:00"/>
    <s v="Karen"/>
    <s v="VAL"/>
    <s v="GCH"/>
    <n v="5"/>
    <n v="7"/>
    <n v="4"/>
    <n v="3"/>
    <n v="6"/>
    <s v="DL"/>
    <s v="Estancia"/>
    <n v="3"/>
    <n v="1620"/>
    <x v="2"/>
  </r>
  <r>
    <d v="2016-10-23T00:00:00"/>
    <s v="Karen"/>
    <s v="VAL"/>
    <s v="KVU"/>
    <n v="6"/>
    <n v="9"/>
    <n v="8"/>
    <n v="7"/>
    <n v="10"/>
    <s v="OQ"/>
    <s v="Estancia"/>
    <n v="7"/>
    <n v="1890"/>
    <x v="1"/>
  </r>
  <r>
    <d v="2016-10-24T00:00:00"/>
    <s v="Karen"/>
    <s v="VAL"/>
    <s v="AIX"/>
    <n v="10"/>
    <n v="5"/>
    <n v="3"/>
    <n v="1"/>
    <n v="9"/>
    <s v="OQ"/>
    <s v="Estancia"/>
    <n v="4"/>
    <n v="1080"/>
    <x v="1"/>
  </r>
  <r>
    <d v="2016-10-29T00:00:00"/>
    <s v="Karen"/>
    <s v="VAL"/>
    <s v="OPE"/>
    <n v="4"/>
    <n v="4"/>
    <n v="2"/>
    <n v="2"/>
    <n v="4"/>
    <s v="PM"/>
    <s v="Circuito"/>
    <n v="3"/>
    <n v="810"/>
    <x v="1"/>
  </r>
  <r>
    <d v="2016-10-31T00:00:00"/>
    <s v="Karen"/>
    <s v="VAL"/>
    <s v="HAD"/>
    <n v="4"/>
    <n v="5"/>
    <n v="5"/>
    <n v="5"/>
    <n v="2"/>
    <s v="NO"/>
    <s v="Circuito"/>
    <n v="5"/>
    <n v="6300"/>
    <x v="1"/>
  </r>
  <r>
    <d v="2016-11-05T00:00:00"/>
    <s v="Karen"/>
    <s v="VAL"/>
    <s v="KDU"/>
    <n v="7"/>
    <n v="9"/>
    <n v="6"/>
    <n v="6"/>
    <n v="8"/>
    <s v="PN"/>
    <s v="Estancia"/>
    <n v="14"/>
    <n v="5600"/>
    <x v="2"/>
  </r>
  <r>
    <d v="2016-11-07T00:00:00"/>
    <s v="Karen"/>
    <s v="VAL"/>
    <s v="NYT"/>
    <n v="2"/>
    <n v="3"/>
    <n v="6"/>
    <n v="2"/>
    <n v="7"/>
    <s v="WY"/>
    <s v="Circuito"/>
    <n v="17"/>
    <n v="4335"/>
    <x v="1"/>
  </r>
  <r>
    <d v="2016-11-07T00:00:00"/>
    <s v="Karen"/>
    <s v="VAL"/>
    <s v="HRH"/>
    <n v="10"/>
    <n v="7"/>
    <n v="5"/>
    <n v="7"/>
    <n v="5"/>
    <s v="US"/>
    <s v="Crucero"/>
    <n v="7"/>
    <n v="7140"/>
    <x v="0"/>
  </r>
  <r>
    <d v="2016-11-08T00:00:00"/>
    <s v="Karen"/>
    <s v="VAL"/>
    <s v="BZL"/>
    <n v="9"/>
    <n v="6"/>
    <n v="6"/>
    <n v="2"/>
    <n v="3"/>
    <s v="DL"/>
    <s v="Estancia"/>
    <n v="16"/>
    <n v="8160"/>
    <x v="1"/>
  </r>
  <r>
    <d v="2016-11-08T00:00:00"/>
    <s v="Karen"/>
    <s v="VAL"/>
    <s v="NZM"/>
    <n v="3"/>
    <n v="4"/>
    <n v="3"/>
    <n v="2"/>
    <n v="6"/>
    <s v="IP"/>
    <s v="Estancia"/>
    <n v="3"/>
    <n v="2040"/>
    <x v="1"/>
  </r>
  <r>
    <d v="2016-11-11T00:00:00"/>
    <s v="Karen"/>
    <s v="VAL"/>
    <s v="EPG"/>
    <n v="7"/>
    <n v="5"/>
    <n v="4"/>
    <n v="1"/>
    <n v="4"/>
    <s v="ZI"/>
    <s v="Estancia"/>
    <n v="5"/>
    <n v="2000"/>
    <x v="0"/>
  </r>
  <r>
    <d v="2016-11-12T00:00:00"/>
    <s v="Karen"/>
    <s v="VAL"/>
    <s v="FRG"/>
    <n v="10"/>
    <n v="6"/>
    <n v="9"/>
    <n v="7"/>
    <n v="8"/>
    <s v="PM"/>
    <s v="Circuito"/>
    <n v="17"/>
    <n v="4080"/>
    <x v="2"/>
  </r>
  <r>
    <d v="2016-11-13T00:00:00"/>
    <s v="Karen"/>
    <s v="VAL"/>
    <s v="XTW"/>
    <n v="6"/>
    <n v="6"/>
    <n v="7"/>
    <n v="7"/>
    <n v="6"/>
    <s v="DL"/>
    <s v="Estancia"/>
    <n v="3"/>
    <n v="1530"/>
    <x v="2"/>
  </r>
  <r>
    <d v="2016-11-14T00:00:00"/>
    <s v="Karen"/>
    <s v="VAL"/>
    <s v="NFD"/>
    <n v="0"/>
    <n v="3"/>
    <n v="5"/>
    <n v="2"/>
    <n v="3"/>
    <s v="WL"/>
    <s v="Circuito"/>
    <n v="2"/>
    <n v="1530"/>
    <x v="1"/>
  </r>
  <r>
    <d v="2016-11-15T00:00:00"/>
    <s v="Karen"/>
    <s v="VAL"/>
    <s v="REG"/>
    <n v="4"/>
    <n v="6"/>
    <n v="5"/>
    <n v="7"/>
    <n v="6"/>
    <s v="US"/>
    <s v="Crucero"/>
    <n v="2"/>
    <n v="2040"/>
    <x v="1"/>
  </r>
  <r>
    <d v="2016-11-16T00:00:00"/>
    <s v="Karen"/>
    <s v="VAL"/>
    <s v="KKN"/>
    <n v="6"/>
    <n v="2"/>
    <n v="1"/>
    <n v="2"/>
    <n v="2"/>
    <s v="OQ"/>
    <s v="Estancia"/>
    <n v="1"/>
    <n v="255"/>
    <x v="1"/>
  </r>
  <r>
    <d v="2016-11-18T00:00:00"/>
    <s v="Karen"/>
    <s v="VAL"/>
    <s v="QVZ"/>
    <n v="6"/>
    <n v="5"/>
    <n v="6"/>
    <n v="8"/>
    <n v="5"/>
    <s v="IU"/>
    <s v="Circuito"/>
    <n v="8"/>
    <n v="4080"/>
    <x v="1"/>
  </r>
  <r>
    <d v="2016-11-20T00:00:00"/>
    <s v="Karen"/>
    <s v="VAL"/>
    <s v="KLE"/>
    <n v="1"/>
    <n v="0"/>
    <n v="5"/>
    <n v="1"/>
    <n v="1"/>
    <s v="US"/>
    <s v="Crucero"/>
    <n v="7"/>
    <n v="7140"/>
    <x v="1"/>
  </r>
  <r>
    <d v="2016-11-21T00:00:00"/>
    <s v="Karen"/>
    <s v="VAL"/>
    <s v="XPR"/>
    <n v="4"/>
    <n v="5"/>
    <n v="5"/>
    <n v="3"/>
    <n v="3"/>
    <s v="HR"/>
    <s v="Crucero"/>
    <n v="8"/>
    <n v="4080"/>
    <x v="2"/>
  </r>
  <r>
    <d v="2016-11-23T00:00:00"/>
    <s v="Karen"/>
    <s v="VAL"/>
    <s v="XZD"/>
    <n v="9"/>
    <n v="7"/>
    <n v="3"/>
    <n v="8"/>
    <n v="7"/>
    <s v="IU"/>
    <s v="Circuito"/>
    <n v="4"/>
    <n v="2040"/>
    <x v="2"/>
  </r>
  <r>
    <d v="2016-11-23T00:00:00"/>
    <s v="Karen"/>
    <s v="VAL"/>
    <s v="BYW"/>
    <n v="4"/>
    <n v="3"/>
    <n v="4"/>
    <n v="5"/>
    <n v="7"/>
    <s v="IP"/>
    <s v="Estancia"/>
    <n v="2"/>
    <n v="1280"/>
    <x v="2"/>
  </r>
  <r>
    <d v="2016-11-24T00:00:00"/>
    <s v="Karen"/>
    <s v="VAL"/>
    <s v="OUN"/>
    <n v="5"/>
    <n v="9"/>
    <n v="7"/>
    <n v="10"/>
    <n v="8"/>
    <s v="IU"/>
    <s v="Circuito"/>
    <n v="5"/>
    <n v="2550"/>
    <x v="2"/>
  </r>
  <r>
    <d v="2016-11-25T00:00:00"/>
    <s v="Karen"/>
    <s v="VAL"/>
    <s v="PND"/>
    <n v="8"/>
    <n v="8"/>
    <n v="6"/>
    <n v="9"/>
    <n v="1"/>
    <s v="HN"/>
    <s v="Estancia"/>
    <n v="2"/>
    <n v="2380"/>
    <x v="1"/>
  </r>
  <r>
    <d v="2016-11-27T00:00:00"/>
    <s v="Karen"/>
    <s v="VAL"/>
    <s v="DWJ"/>
    <n v="6"/>
    <n v="5"/>
    <n v="2"/>
    <n v="1"/>
    <n v="7"/>
    <s v="HR"/>
    <s v="Crucero"/>
    <n v="5"/>
    <n v="2550"/>
    <x v="1"/>
  </r>
  <r>
    <d v="2016-11-27T00:00:00"/>
    <s v="Karen"/>
    <s v="VAL"/>
    <s v="RST"/>
    <n v="6"/>
    <n v="3"/>
    <n v="6"/>
    <n v="3"/>
    <n v="6"/>
    <s v="MJ"/>
    <s v="Circuito"/>
    <n v="2"/>
    <n v="2040"/>
    <x v="2"/>
  </r>
  <r>
    <d v="2016-11-30T00:00:00"/>
    <s v="Karen"/>
    <s v="VAL"/>
    <s v="OUF"/>
    <n v="7"/>
    <n v="7"/>
    <n v="5"/>
    <n v="7"/>
    <n v="7"/>
    <s v="IP"/>
    <s v="Estancia"/>
    <n v="4"/>
    <n v="2720"/>
    <x v="0"/>
  </r>
  <r>
    <d v="2016-11-30T00:00:00"/>
    <s v="Karen"/>
    <s v="VAL"/>
    <s v="XDM"/>
    <n v="0"/>
    <n v="3"/>
    <n v="4"/>
    <n v="6"/>
    <n v="6"/>
    <s v="OQ"/>
    <s v="Estancia"/>
    <n v="1"/>
    <n v="255"/>
    <x v="1"/>
  </r>
  <r>
    <d v="2016-12-02T00:00:00"/>
    <s v="Karen"/>
    <s v="VAL"/>
    <s v="EJA"/>
    <n v="4"/>
    <n v="3"/>
    <n v="5"/>
    <n v="3"/>
    <n v="5"/>
    <s v="RA"/>
    <s v="Crucero"/>
    <n v="3"/>
    <n v="1350"/>
    <x v="1"/>
  </r>
  <r>
    <d v="2016-12-05T00:00:00"/>
    <s v="Karen"/>
    <s v="VAL"/>
    <s v="FYI"/>
    <n v="2"/>
    <n v="9"/>
    <n v="6"/>
    <n v="6"/>
    <n v="3"/>
    <s v="QT"/>
    <s v="Circuito"/>
    <n v="5"/>
    <n v="2700"/>
    <x v="1"/>
  </r>
  <r>
    <d v="2016-12-05T00:00:00"/>
    <s v="Karen"/>
    <s v="VAL"/>
    <s v="QXO"/>
    <n v="2"/>
    <n v="3"/>
    <n v="8"/>
    <n v="5"/>
    <n v="5"/>
    <s v="XK"/>
    <s v="Circuito"/>
    <n v="2"/>
    <n v="1260"/>
    <x v="1"/>
  </r>
  <r>
    <d v="2016-12-06T00:00:00"/>
    <s v="Karen"/>
    <s v="VAL"/>
    <s v="NVY"/>
    <n v="9"/>
    <n v="6"/>
    <n v="4"/>
    <n v="6"/>
    <n v="9"/>
    <s v="CD"/>
    <s v="Circuito"/>
    <n v="10"/>
    <n v="7650"/>
    <x v="2"/>
  </r>
  <r>
    <d v="2016-12-07T00:00:00"/>
    <s v="Karen"/>
    <s v="VAL"/>
    <s v="ACK"/>
    <n v="6"/>
    <n v="9"/>
    <n v="7"/>
    <n v="5"/>
    <n v="9"/>
    <s v="MJ"/>
    <s v="Circuito"/>
    <n v="2"/>
    <n v="2160"/>
    <x v="2"/>
  </r>
  <r>
    <d v="2016-12-07T00:00:00"/>
    <s v="Karen"/>
    <s v="VAL"/>
    <s v="LCI"/>
    <n v="5"/>
    <n v="5"/>
    <n v="5"/>
    <n v="9"/>
    <n v="1"/>
    <s v="MJ"/>
    <s v="Circuito"/>
    <n v="2"/>
    <n v="2040"/>
    <x v="2"/>
  </r>
  <r>
    <d v="2016-12-11T00:00:00"/>
    <s v="Karen"/>
    <s v="VAL"/>
    <s v="EKM"/>
    <n v="2"/>
    <n v="5"/>
    <n v="6"/>
    <n v="6"/>
    <n v="7"/>
    <s v="WY"/>
    <s v="Circuito"/>
    <n v="18"/>
    <n v="4860"/>
    <x v="1"/>
  </r>
  <r>
    <d v="2016-12-13T00:00:00"/>
    <s v="Karen"/>
    <s v="VAL"/>
    <s v="FOH"/>
    <n v="7"/>
    <n v="8"/>
    <n v="6"/>
    <n v="7"/>
    <n v="8"/>
    <s v="IP"/>
    <s v="Estancia"/>
    <n v="5"/>
    <n v="3600"/>
    <x v="1"/>
  </r>
  <r>
    <d v="2016-12-19T00:00:00"/>
    <s v="Karen"/>
    <s v="VAL"/>
    <s v="YOT"/>
    <n v="2"/>
    <n v="0"/>
    <n v="4"/>
    <n v="5"/>
    <n v="3"/>
    <s v="XK"/>
    <s v="Circuito"/>
    <n v="1"/>
    <n v="630"/>
    <x v="1"/>
  </r>
  <r>
    <d v="2016-12-24T00:00:00"/>
    <s v="Karen"/>
    <s v="VAL"/>
    <s v="IQC"/>
    <n v="3"/>
    <n v="7"/>
    <n v="4"/>
    <n v="2"/>
    <n v="6"/>
    <s v="OQ"/>
    <s v="Estancia"/>
    <n v="5"/>
    <n v="1350"/>
    <x v="2"/>
  </r>
  <r>
    <d v="2016-12-26T00:00:00"/>
    <s v="Karen"/>
    <s v="VAL"/>
    <s v="GLW"/>
    <n v="4"/>
    <n v="6"/>
    <n v="3"/>
    <n v="2"/>
    <n v="4"/>
    <s v="PN"/>
    <s v="Estancia"/>
    <n v="1"/>
    <n v="450"/>
    <x v="1"/>
  </r>
  <r>
    <d v="2016-12-26T00:00:00"/>
    <s v="Karen"/>
    <s v="VAL"/>
    <s v="WUM"/>
    <n v="5"/>
    <n v="10"/>
    <n v="2"/>
    <n v="5"/>
    <n v="5"/>
    <s v="IP"/>
    <s v="Estancia"/>
    <n v="6"/>
    <n v="4320"/>
    <x v="1"/>
  </r>
  <r>
    <d v="2014-01-02T00:00:00"/>
    <s v="Nerea"/>
    <s v="BIL"/>
    <s v="PHH"/>
    <n v="7"/>
    <n v="6"/>
    <n v="6"/>
    <n v="7"/>
    <n v="10"/>
    <s v="OQ"/>
    <s v="Estancia"/>
    <n v="3"/>
    <n v="765"/>
    <x v="2"/>
  </r>
  <r>
    <d v="2014-01-05T00:00:00"/>
    <s v="Nerea"/>
    <s v="BIL"/>
    <s v="BQE"/>
    <n v="0"/>
    <n v="7"/>
    <n v="3"/>
    <n v="7"/>
    <n v="7"/>
    <s v="WL"/>
    <s v="Circuito"/>
    <n v="6"/>
    <n v="3570"/>
    <x v="1"/>
  </r>
  <r>
    <d v="2014-01-05T00:00:00"/>
    <s v="Nerea"/>
    <s v="BIL"/>
    <s v="ZEQ"/>
    <n v="4"/>
    <n v="2"/>
    <n v="6"/>
    <n v="5"/>
    <n v="5"/>
    <s v="WL"/>
    <s v="Circuito"/>
    <n v="4"/>
    <n v="2380"/>
    <x v="1"/>
  </r>
  <r>
    <d v="2014-01-05T00:00:00"/>
    <s v="Nerea"/>
    <s v="BIL"/>
    <s v="OSL"/>
    <n v="4"/>
    <n v="4"/>
    <n v="2"/>
    <n v="2"/>
    <n v="2"/>
    <s v="LY"/>
    <s v="Estancia"/>
    <n v="6"/>
    <n v="3570"/>
    <x v="2"/>
  </r>
  <r>
    <d v="2014-01-05T00:00:00"/>
    <s v="Nerea"/>
    <s v="BIL"/>
    <s v="CNB"/>
    <n v="4"/>
    <n v="6"/>
    <n v="4"/>
    <n v="7"/>
    <n v="4"/>
    <s v="PM"/>
    <s v="Circuito"/>
    <n v="1"/>
    <n v="255"/>
    <x v="1"/>
  </r>
  <r>
    <d v="2014-01-10T00:00:00"/>
    <s v="Nerea"/>
    <s v="BIL"/>
    <s v="IOF"/>
    <n v="3"/>
    <n v="3"/>
    <n v="5"/>
    <n v="4"/>
    <n v="8"/>
    <s v="FA"/>
    <s v="Crucero"/>
    <n v="19"/>
    <n v="8075"/>
    <x v="2"/>
  </r>
  <r>
    <d v="2014-01-10T00:00:00"/>
    <s v="Nerea"/>
    <s v="BIL"/>
    <s v="LDI"/>
    <n v="5"/>
    <n v="3"/>
    <n v="4"/>
    <n v="2"/>
    <n v="4"/>
    <s v="XY"/>
    <s v="Circuito"/>
    <n v="7"/>
    <n v="5950"/>
    <x v="1"/>
  </r>
  <r>
    <d v="2014-01-10T00:00:00"/>
    <s v="Nerea"/>
    <s v="BIL"/>
    <s v="BUT"/>
    <n v="10"/>
    <n v="6"/>
    <n v="7"/>
    <n v="9"/>
    <n v="5"/>
    <s v="IU"/>
    <s v="Circuito"/>
    <n v="6"/>
    <n v="3060"/>
    <x v="1"/>
  </r>
  <r>
    <d v="2014-01-12T00:00:00"/>
    <s v="Nerea"/>
    <s v="BIL"/>
    <s v="DAU"/>
    <n v="7"/>
    <n v="7"/>
    <n v="6"/>
    <n v="5"/>
    <n v="3"/>
    <s v="LY"/>
    <s v="Estancia"/>
    <n v="14"/>
    <n v="8330"/>
    <x v="1"/>
  </r>
  <r>
    <d v="2014-01-12T00:00:00"/>
    <s v="Nerea"/>
    <s v="BIL"/>
    <s v="ZMO"/>
    <n v="7"/>
    <n v="5"/>
    <n v="4"/>
    <n v="8"/>
    <n v="10"/>
    <s v="IP"/>
    <s v="Estancia"/>
    <n v="3"/>
    <n v="1530"/>
    <x v="2"/>
  </r>
  <r>
    <d v="2014-01-14T00:00:00"/>
    <s v="Nerea"/>
    <s v="BIL"/>
    <s v="TZC"/>
    <n v="3"/>
    <n v="4"/>
    <n v="6"/>
    <n v="4"/>
    <n v="5"/>
    <s v="ZI"/>
    <s v="Estancia"/>
    <n v="6"/>
    <n v="1440"/>
    <x v="2"/>
  </r>
  <r>
    <d v="2014-01-14T00:00:00"/>
    <s v="Nerea"/>
    <s v="BIL"/>
    <s v="ENF"/>
    <n v="1"/>
    <n v="1"/>
    <n v="0"/>
    <n v="2"/>
    <n v="0"/>
    <s v="DL"/>
    <s v="Estancia"/>
    <n v="6"/>
    <n v="3060"/>
    <x v="1"/>
  </r>
  <r>
    <d v="2014-01-15T00:00:00"/>
    <s v="Nerea"/>
    <s v="BIL"/>
    <s v="YQC"/>
    <n v="5"/>
    <n v="4"/>
    <n v="7"/>
    <n v="4"/>
    <n v="4"/>
    <s v="CF"/>
    <s v="Crucero"/>
    <n v="6"/>
    <n v="4080"/>
    <x v="1"/>
  </r>
  <r>
    <d v="2014-01-21T00:00:00"/>
    <s v="Nerea"/>
    <s v="BIL"/>
    <s v="JVU"/>
    <n v="4"/>
    <n v="3"/>
    <n v="0"/>
    <n v="5"/>
    <n v="3"/>
    <s v="FA"/>
    <s v="Crucero"/>
    <n v="9"/>
    <n v="3825"/>
    <x v="1"/>
  </r>
  <r>
    <d v="2014-01-22T00:00:00"/>
    <s v="Nerea"/>
    <s v="BIL"/>
    <s v="NIT"/>
    <n v="2"/>
    <n v="2"/>
    <n v="3"/>
    <n v="2"/>
    <n v="3"/>
    <s v="OQ"/>
    <s v="Estancia"/>
    <n v="2"/>
    <n v="510"/>
    <x v="1"/>
  </r>
  <r>
    <d v="2014-01-24T00:00:00"/>
    <s v="Nerea"/>
    <s v="BIL"/>
    <s v="IXL"/>
    <n v="4"/>
    <n v="8"/>
    <n v="5"/>
    <n v="0"/>
    <n v="5"/>
    <s v="FA"/>
    <s v="Crucero"/>
    <n v="7"/>
    <n v="2975"/>
    <x v="2"/>
  </r>
  <r>
    <d v="2014-01-27T00:00:00"/>
    <s v="Nerea"/>
    <s v="BIL"/>
    <s v="FJI"/>
    <n v="4"/>
    <n v="7"/>
    <n v="1"/>
    <n v="10"/>
    <n v="5"/>
    <s v="HR"/>
    <s v="Crucero"/>
    <n v="2"/>
    <n v="1020"/>
    <x v="1"/>
  </r>
  <r>
    <d v="2014-01-29T00:00:00"/>
    <s v="Nerea"/>
    <s v="BIL"/>
    <s v="ACK"/>
    <n v="8"/>
    <n v="7"/>
    <n v="6"/>
    <n v="8"/>
    <n v="6"/>
    <s v="NO"/>
    <s v="Circuito"/>
    <n v="5"/>
    <n v="5100"/>
    <x v="2"/>
  </r>
  <r>
    <d v="2014-01-30T00:00:00"/>
    <s v="Nerea"/>
    <s v="BIL"/>
    <s v="ESF"/>
    <n v="5"/>
    <n v="7"/>
    <n v="5"/>
    <n v="6"/>
    <n v="10"/>
    <s v="US"/>
    <s v="Crucero"/>
    <n v="6"/>
    <n v="5100"/>
    <x v="1"/>
  </r>
  <r>
    <d v="2014-02-01T00:00:00"/>
    <s v="Nerea"/>
    <s v="BIL"/>
    <s v="JIW"/>
    <n v="5"/>
    <n v="0"/>
    <n v="6"/>
    <n v="4"/>
    <n v="4"/>
    <s v="XK"/>
    <s v="Circuito"/>
    <n v="6"/>
    <n v="2700"/>
    <x v="1"/>
  </r>
  <r>
    <d v="2014-02-04T00:00:00"/>
    <s v="Nerea"/>
    <s v="BIL"/>
    <s v="DBX"/>
    <n v="2"/>
    <n v="3"/>
    <n v="9"/>
    <n v="3"/>
    <n v="5"/>
    <s v="MJ"/>
    <s v="Circuito"/>
    <n v="12"/>
    <n v="12960"/>
    <x v="1"/>
  </r>
  <r>
    <d v="2014-02-07T00:00:00"/>
    <s v="Nerea"/>
    <s v="BIL"/>
    <s v="IKN"/>
    <n v="7"/>
    <n v="6"/>
    <n v="4"/>
    <n v="3"/>
    <n v="5"/>
    <s v="DF"/>
    <s v="Crucero"/>
    <n v="15"/>
    <n v="3600"/>
    <x v="2"/>
  </r>
  <r>
    <d v="2014-02-08T00:00:00"/>
    <s v="Nerea"/>
    <s v="BIL"/>
    <s v="FYL"/>
    <n v="8"/>
    <n v="8"/>
    <n v="9"/>
    <n v="9"/>
    <n v="9"/>
    <s v="PN"/>
    <s v="Estancia"/>
    <n v="12"/>
    <n v="4800"/>
    <x v="2"/>
  </r>
  <r>
    <d v="2014-02-12T00:00:00"/>
    <s v="Nerea"/>
    <s v="BIL"/>
    <s v="HSF"/>
    <n v="5"/>
    <n v="7"/>
    <n v="0"/>
    <n v="5"/>
    <n v="5"/>
    <s v="LY"/>
    <s v="Estancia"/>
    <n v="8"/>
    <n v="5040"/>
    <x v="0"/>
  </r>
  <r>
    <d v="2014-02-13T00:00:00"/>
    <s v="Nerea"/>
    <s v="BIL"/>
    <s v="YQI"/>
    <n v="4"/>
    <n v="5"/>
    <n v="7"/>
    <n v="6"/>
    <n v="9"/>
    <s v="HR"/>
    <s v="Crucero"/>
    <n v="3"/>
    <n v="1620"/>
    <x v="1"/>
  </r>
  <r>
    <d v="2014-02-13T00:00:00"/>
    <s v="Nerea"/>
    <s v="BIL"/>
    <s v="ZCV"/>
    <n v="1"/>
    <n v="4"/>
    <n v="3"/>
    <n v="6"/>
    <n v="5"/>
    <s v="UI"/>
    <s v="Crucero"/>
    <n v="2"/>
    <n v="1620"/>
    <x v="1"/>
  </r>
  <r>
    <d v="2014-02-14T00:00:00"/>
    <s v="Nerea"/>
    <s v="BIL"/>
    <s v="DYQ"/>
    <n v="2"/>
    <n v="7"/>
    <n v="3"/>
    <n v="9"/>
    <n v="3"/>
    <s v="NO"/>
    <s v="Circuito"/>
    <n v="10"/>
    <n v="10800"/>
    <x v="1"/>
  </r>
  <r>
    <d v="2014-02-15T00:00:00"/>
    <s v="Nerea"/>
    <s v="BIL"/>
    <s v="RRY"/>
    <n v="9"/>
    <n v="1"/>
    <n v="8"/>
    <n v="4"/>
    <n v="4"/>
    <s v="LY"/>
    <s v="Estancia"/>
    <n v="5"/>
    <n v="3150"/>
    <x v="1"/>
  </r>
  <r>
    <d v="2014-02-15T00:00:00"/>
    <s v="Nerea"/>
    <s v="BIL"/>
    <s v="TKP"/>
    <n v="5"/>
    <n v="10"/>
    <n v="4"/>
    <n v="2"/>
    <n v="9"/>
    <s v="ZA"/>
    <s v="Estancia"/>
    <n v="3"/>
    <n v="3060"/>
    <x v="2"/>
  </r>
  <r>
    <d v="2014-02-16T00:00:00"/>
    <s v="Nerea"/>
    <s v="BIL"/>
    <s v="CPA"/>
    <n v="0"/>
    <n v="2"/>
    <n v="5"/>
    <n v="7"/>
    <n v="5"/>
    <s v="FA"/>
    <s v="Crucero"/>
    <n v="4"/>
    <n v="1800"/>
    <x v="2"/>
  </r>
  <r>
    <d v="2014-02-17T00:00:00"/>
    <s v="Nerea"/>
    <s v="BIL"/>
    <s v="DFC"/>
    <n v="6"/>
    <n v="3"/>
    <n v="8"/>
    <n v="5"/>
    <n v="8"/>
    <s v="US"/>
    <s v="Crucero"/>
    <n v="1"/>
    <n v="900"/>
    <x v="1"/>
  </r>
  <r>
    <d v="2014-02-19T00:00:00"/>
    <s v="Nerea"/>
    <s v="BIL"/>
    <s v="BUR"/>
    <n v="7"/>
    <n v="5"/>
    <n v="4"/>
    <n v="8"/>
    <n v="7"/>
    <s v="IP"/>
    <s v="Estancia"/>
    <n v="4"/>
    <n v="2160"/>
    <x v="2"/>
  </r>
  <r>
    <d v="2014-02-20T00:00:00"/>
    <s v="Nerea"/>
    <s v="BIL"/>
    <s v="DRI"/>
    <n v="4"/>
    <n v="7"/>
    <n v="6"/>
    <n v="2"/>
    <n v="3"/>
    <s v="PM"/>
    <s v="Circuito"/>
    <n v="10"/>
    <n v="2700"/>
    <x v="1"/>
  </r>
  <r>
    <d v="2014-02-21T00:00:00"/>
    <s v="Nerea"/>
    <s v="BIL"/>
    <s v="LQU"/>
    <n v="6"/>
    <n v="3"/>
    <n v="6"/>
    <n v="5"/>
    <n v="9"/>
    <s v="US"/>
    <s v="Crucero"/>
    <n v="6"/>
    <n v="5400"/>
    <x v="2"/>
  </r>
  <r>
    <d v="2014-02-23T00:00:00"/>
    <s v="Nerea"/>
    <s v="BIL"/>
    <s v="GVR"/>
    <n v="8"/>
    <n v="1"/>
    <n v="7"/>
    <n v="6"/>
    <n v="5"/>
    <s v="HR"/>
    <s v="Crucero"/>
    <n v="6"/>
    <n v="3240"/>
    <x v="1"/>
  </r>
  <r>
    <d v="2014-02-23T00:00:00"/>
    <s v="Nerea"/>
    <s v="BIL"/>
    <s v="ZGG"/>
    <n v="0"/>
    <n v="5"/>
    <n v="6"/>
    <n v="5"/>
    <n v="3"/>
    <s v="XY"/>
    <s v="Circuito"/>
    <n v="1"/>
    <n v="900"/>
    <x v="1"/>
  </r>
  <r>
    <d v="2014-02-23T00:00:00"/>
    <s v="Nerea"/>
    <s v="BIL"/>
    <s v="JHY"/>
    <n v="1"/>
    <n v="1"/>
    <n v="1"/>
    <n v="5"/>
    <n v="2"/>
    <s v="NO"/>
    <s v="Circuito"/>
    <n v="10"/>
    <n v="10800"/>
    <x v="1"/>
  </r>
  <r>
    <d v="2014-02-25T00:00:00"/>
    <s v="Nerea"/>
    <s v="BIL"/>
    <s v="RDE"/>
    <n v="2"/>
    <n v="5"/>
    <n v="8"/>
    <n v="5"/>
    <n v="6"/>
    <s v="ZI"/>
    <s v="Estancia"/>
    <n v="7"/>
    <n v="1890"/>
    <x v="1"/>
  </r>
  <r>
    <d v="2014-03-01T00:00:00"/>
    <s v="Nerea"/>
    <s v="BIL"/>
    <s v="HFK"/>
    <n v="4"/>
    <n v="8"/>
    <n v="4"/>
    <n v="2"/>
    <n v="1"/>
    <s v="WL"/>
    <s v="Circuito"/>
    <n v="9"/>
    <n v="6300"/>
    <x v="1"/>
  </r>
  <r>
    <d v="2014-03-04T00:00:00"/>
    <s v="Nerea"/>
    <s v="BIL"/>
    <s v="HHY"/>
    <n v="3"/>
    <n v="4"/>
    <n v="6"/>
    <n v="3"/>
    <n v="5"/>
    <s v="IU"/>
    <s v="Circuito"/>
    <n v="5"/>
    <n v="2850"/>
    <x v="1"/>
  </r>
  <r>
    <d v="2014-03-06T00:00:00"/>
    <s v="Nerea"/>
    <s v="BIL"/>
    <s v="JGA"/>
    <n v="5"/>
    <n v="8"/>
    <n v="5"/>
    <n v="7"/>
    <n v="8"/>
    <s v="QT"/>
    <s v="Circuito"/>
    <n v="7"/>
    <n v="4200"/>
    <x v="1"/>
  </r>
  <r>
    <d v="2014-03-14T00:00:00"/>
    <s v="Nerea"/>
    <s v="BIL"/>
    <s v="CER"/>
    <n v="10"/>
    <n v="6"/>
    <n v="2"/>
    <n v="4"/>
    <n v="5"/>
    <s v="LY"/>
    <s v="Estancia"/>
    <n v="6"/>
    <n v="3990"/>
    <x v="1"/>
  </r>
  <r>
    <d v="2014-03-15T00:00:00"/>
    <s v="Nerea"/>
    <s v="BIL"/>
    <s v="UUA"/>
    <n v="4"/>
    <n v="7"/>
    <n v="10"/>
    <n v="5"/>
    <n v="5"/>
    <s v="WY"/>
    <s v="Circuito"/>
    <n v="6"/>
    <n v="1710"/>
    <x v="1"/>
  </r>
  <r>
    <d v="2014-03-15T00:00:00"/>
    <s v="Nerea"/>
    <s v="BIL"/>
    <s v="PSW"/>
    <n v="7"/>
    <n v="6"/>
    <n v="6"/>
    <n v="10"/>
    <n v="6"/>
    <s v="OQ"/>
    <s v="Estancia"/>
    <n v="4"/>
    <n v="1140"/>
    <x v="1"/>
  </r>
  <r>
    <d v="2014-03-17T00:00:00"/>
    <s v="Nerea"/>
    <s v="BIL"/>
    <s v="PBT"/>
    <n v="3"/>
    <n v="9"/>
    <n v="5"/>
    <n v="5"/>
    <n v="1"/>
    <s v="CD"/>
    <s v="Circuito"/>
    <n v="4"/>
    <n v="2660"/>
    <x v="1"/>
  </r>
  <r>
    <d v="2014-03-18T00:00:00"/>
    <s v="Nerea"/>
    <s v="BIL"/>
    <s v="LXB"/>
    <n v="6"/>
    <n v="6"/>
    <n v="2"/>
    <n v="10"/>
    <n v="4"/>
    <s v="WL"/>
    <s v="Circuito"/>
    <n v="1"/>
    <n v="700"/>
    <x v="1"/>
  </r>
  <r>
    <d v="2014-03-19T00:00:00"/>
    <s v="Nerea"/>
    <s v="BIL"/>
    <s v="OQM"/>
    <n v="5"/>
    <n v="5"/>
    <n v="10"/>
    <n v="5"/>
    <n v="2"/>
    <s v="PY"/>
    <s v="Crucero"/>
    <n v="9"/>
    <n v="6885"/>
    <x v="2"/>
  </r>
  <r>
    <d v="2014-03-24T00:00:00"/>
    <s v="Nerea"/>
    <s v="BIL"/>
    <s v="GWE"/>
    <n v="7"/>
    <n v="5"/>
    <n v="6"/>
    <n v="5"/>
    <n v="2"/>
    <s v="ZI"/>
    <s v="Estancia"/>
    <n v="5"/>
    <n v="1350"/>
    <x v="1"/>
  </r>
  <r>
    <d v="2014-03-24T00:00:00"/>
    <s v="Nerea"/>
    <s v="BIL"/>
    <s v="EQS"/>
    <n v="3"/>
    <n v="6"/>
    <n v="7"/>
    <n v="4"/>
    <n v="2"/>
    <s v="IU"/>
    <s v="Circuito"/>
    <n v="8"/>
    <n v="4800"/>
    <x v="1"/>
  </r>
  <r>
    <d v="2014-03-25T00:00:00"/>
    <s v="Nerea"/>
    <s v="BIL"/>
    <s v="WYB"/>
    <n v="4"/>
    <n v="3"/>
    <n v="5"/>
    <n v="9"/>
    <n v="2"/>
    <s v="LY"/>
    <s v="Estancia"/>
    <n v="17"/>
    <n v="9520"/>
    <x v="2"/>
  </r>
  <r>
    <d v="2014-03-27T00:00:00"/>
    <s v="Nerea"/>
    <s v="BIL"/>
    <s v="BCV"/>
    <n v="6"/>
    <n v="6"/>
    <n v="10"/>
    <n v="5"/>
    <n v="7"/>
    <s v="PM"/>
    <s v="Circuito"/>
    <n v="8"/>
    <n v="2160"/>
    <x v="0"/>
  </r>
  <r>
    <d v="2014-03-29T00:00:00"/>
    <s v="Nerea"/>
    <s v="BIL"/>
    <s v="UGJ"/>
    <n v="7"/>
    <n v="6"/>
    <n v="6"/>
    <n v="7"/>
    <n v="8"/>
    <s v="YY"/>
    <s v="Crucero"/>
    <n v="5"/>
    <n v="4500"/>
    <x v="1"/>
  </r>
  <r>
    <d v="2014-03-30T00:00:00"/>
    <s v="Nerea"/>
    <s v="BIL"/>
    <s v="XGK"/>
    <n v="6"/>
    <n v="3"/>
    <n v="8"/>
    <n v="6"/>
    <n v="2"/>
    <s v="LY"/>
    <s v="Estancia"/>
    <n v="5"/>
    <n v="3325"/>
    <x v="1"/>
  </r>
  <r>
    <d v="2014-03-31T00:00:00"/>
    <s v="Nerea"/>
    <s v="BIL"/>
    <s v="PQX"/>
    <n v="10"/>
    <n v="4"/>
    <n v="3"/>
    <n v="4"/>
    <n v="2"/>
    <s v="LY"/>
    <s v="Estancia"/>
    <n v="3"/>
    <n v="1890"/>
    <x v="2"/>
  </r>
  <r>
    <d v="2014-04-02T00:00:00"/>
    <s v="Nerea"/>
    <s v="BIL"/>
    <s v="JVC"/>
    <n v="6"/>
    <n v="8"/>
    <n v="8"/>
    <n v="5"/>
    <n v="0"/>
    <s v="CD"/>
    <s v="Circuito"/>
    <n v="5"/>
    <n v="2800"/>
    <x v="2"/>
  </r>
  <r>
    <d v="2014-04-04T00:00:00"/>
    <s v="Nerea"/>
    <s v="BIL"/>
    <s v="VJP"/>
    <n v="3"/>
    <n v="5"/>
    <n v="6"/>
    <n v="3"/>
    <n v="4"/>
    <s v="PY"/>
    <s v="Crucero"/>
    <n v="3"/>
    <n v="2430"/>
    <x v="1"/>
  </r>
  <r>
    <d v="2014-04-06T00:00:00"/>
    <s v="Nerea"/>
    <s v="BIL"/>
    <s v="CXD"/>
    <n v="7"/>
    <n v="6"/>
    <n v="4"/>
    <n v="6"/>
    <n v="1"/>
    <s v="CD"/>
    <s v="Circuito"/>
    <n v="3"/>
    <n v="1680"/>
    <x v="2"/>
  </r>
  <r>
    <d v="2014-04-10T00:00:00"/>
    <s v="Nerea"/>
    <s v="BIL"/>
    <s v="IJJ"/>
    <n v="7"/>
    <n v="6"/>
    <n v="4"/>
    <n v="5"/>
    <n v="9"/>
    <s v="DL"/>
    <s v="Estancia"/>
    <n v="16"/>
    <n v="8640"/>
    <x v="1"/>
  </r>
  <r>
    <d v="2014-04-12T00:00:00"/>
    <s v="Nerea"/>
    <s v="BIL"/>
    <s v="LWX"/>
    <n v="7"/>
    <n v="8"/>
    <n v="3"/>
    <n v="4"/>
    <n v="5"/>
    <s v="LY"/>
    <s v="Estancia"/>
    <n v="2"/>
    <n v="1260"/>
    <x v="1"/>
  </r>
  <r>
    <d v="2014-04-15T00:00:00"/>
    <s v="Nerea"/>
    <s v="BIL"/>
    <s v="XZD"/>
    <n v="8"/>
    <n v="5"/>
    <n v="6"/>
    <n v="7"/>
    <n v="7"/>
    <s v="IP"/>
    <s v="Estancia"/>
    <n v="4"/>
    <n v="2160"/>
    <x v="2"/>
  </r>
  <r>
    <d v="2014-04-15T00:00:00"/>
    <s v="Nerea"/>
    <s v="BIL"/>
    <s v="ATS"/>
    <n v="9"/>
    <n v="9"/>
    <n v="6"/>
    <n v="5"/>
    <n v="7"/>
    <s v="IU"/>
    <s v="Circuito"/>
    <n v="1"/>
    <n v="540"/>
    <x v="1"/>
  </r>
  <r>
    <d v="2014-04-15T00:00:00"/>
    <s v="Nerea"/>
    <s v="BIL"/>
    <s v="HEO"/>
    <n v="5"/>
    <n v="3"/>
    <n v="7"/>
    <n v="3"/>
    <n v="3"/>
    <s v="ZI"/>
    <s v="Estancia"/>
    <n v="4"/>
    <n v="1080"/>
    <x v="1"/>
  </r>
  <r>
    <d v="2014-04-16T00:00:00"/>
    <s v="Nerea"/>
    <s v="BIL"/>
    <s v="PKF"/>
    <n v="4"/>
    <n v="7"/>
    <n v="7"/>
    <n v="9"/>
    <n v="8"/>
    <s v="RA"/>
    <s v="Crucero"/>
    <n v="5"/>
    <n v="2250"/>
    <x v="1"/>
  </r>
  <r>
    <d v="2014-04-17T00:00:00"/>
    <s v="Nerea"/>
    <s v="BIL"/>
    <s v="FLT"/>
    <n v="5"/>
    <n v="1"/>
    <n v="4"/>
    <n v="2"/>
    <n v="9"/>
    <s v="FA"/>
    <s v="Crucero"/>
    <n v="2"/>
    <n v="900"/>
    <x v="1"/>
  </r>
  <r>
    <d v="2014-04-18T00:00:00"/>
    <s v="Nerea"/>
    <s v="BIL"/>
    <s v="YBJ"/>
    <n v="8"/>
    <n v="10"/>
    <n v="4"/>
    <n v="7"/>
    <n v="7"/>
    <s v="HN"/>
    <s v="Estancia"/>
    <n v="3"/>
    <n v="3240"/>
    <x v="1"/>
  </r>
  <r>
    <d v="2014-04-19T00:00:00"/>
    <s v="Nerea"/>
    <s v="BIL"/>
    <s v="FIQ"/>
    <n v="4"/>
    <n v="6"/>
    <n v="6"/>
    <n v="2"/>
    <n v="3"/>
    <s v="US"/>
    <s v="Crucero"/>
    <n v="5"/>
    <n v="4500"/>
    <x v="1"/>
  </r>
  <r>
    <d v="2014-04-19T00:00:00"/>
    <s v="Nerea"/>
    <s v="BIL"/>
    <s v="HFY"/>
    <n v="2"/>
    <n v="9"/>
    <n v="3"/>
    <n v="2"/>
    <n v="8"/>
    <s v="UI"/>
    <s v="Crucero"/>
    <n v="5"/>
    <n v="4050"/>
    <x v="1"/>
  </r>
  <r>
    <d v="2014-04-20T00:00:00"/>
    <s v="Nerea"/>
    <s v="BIL"/>
    <s v="OGG"/>
    <n v="8"/>
    <n v="6"/>
    <n v="2"/>
    <n v="8"/>
    <n v="3"/>
    <s v="UI"/>
    <s v="Crucero"/>
    <n v="5"/>
    <n v="4050"/>
    <x v="2"/>
  </r>
  <r>
    <d v="2014-04-21T00:00:00"/>
    <s v="Nerea"/>
    <s v="BIL"/>
    <s v="GLP"/>
    <n v="8"/>
    <n v="7"/>
    <n v="8"/>
    <n v="6"/>
    <n v="6"/>
    <s v="FA"/>
    <s v="Crucero"/>
    <n v="7"/>
    <n v="3150"/>
    <x v="1"/>
  </r>
  <r>
    <d v="2014-04-22T00:00:00"/>
    <s v="Nerea"/>
    <s v="BIL"/>
    <s v="IGC"/>
    <n v="5"/>
    <n v="0"/>
    <n v="2"/>
    <n v="0"/>
    <n v="10"/>
    <s v="FA"/>
    <s v="Crucero"/>
    <n v="4"/>
    <n v="1800"/>
    <x v="1"/>
  </r>
  <r>
    <d v="2014-04-22T00:00:00"/>
    <s v="Nerea"/>
    <s v="BIL"/>
    <s v="QMR"/>
    <n v="0"/>
    <n v="5"/>
    <n v="6"/>
    <n v="10"/>
    <n v="6"/>
    <s v="XK"/>
    <s v="Circuito"/>
    <n v="6"/>
    <n v="2700"/>
    <x v="1"/>
  </r>
  <r>
    <d v="2014-04-22T00:00:00"/>
    <s v="Nerea"/>
    <s v="BIL"/>
    <s v="HNN"/>
    <n v="7"/>
    <n v="7"/>
    <n v="7"/>
    <n v="4"/>
    <n v="7"/>
    <s v="CF"/>
    <s v="Crucero"/>
    <n v="14"/>
    <n v="8960"/>
    <x v="0"/>
  </r>
  <r>
    <d v="2014-04-23T00:00:00"/>
    <s v="Nerea"/>
    <s v="BIL"/>
    <s v="KXO"/>
    <n v="5"/>
    <n v="7"/>
    <n v="4"/>
    <n v="6"/>
    <n v="4"/>
    <s v="MJ"/>
    <s v="Circuito"/>
    <n v="5"/>
    <n v="5100"/>
    <x v="2"/>
  </r>
  <r>
    <d v="2014-04-24T00:00:00"/>
    <s v="Nerea"/>
    <s v="BIL"/>
    <s v="AWY"/>
    <n v="5"/>
    <n v="4"/>
    <n v="5"/>
    <n v="5"/>
    <n v="7"/>
    <s v="DL"/>
    <s v="Estancia"/>
    <n v="20"/>
    <n v="10200"/>
    <x v="0"/>
  </r>
  <r>
    <d v="2014-04-24T00:00:00"/>
    <s v="Nerea"/>
    <s v="BIL"/>
    <s v="WLH"/>
    <n v="5"/>
    <n v="4"/>
    <n v="7"/>
    <n v="2"/>
    <n v="4"/>
    <s v="ZI"/>
    <s v="Estancia"/>
    <n v="6"/>
    <n v="1530"/>
    <x v="2"/>
  </r>
  <r>
    <d v="2014-04-25T00:00:00"/>
    <s v="Nerea"/>
    <s v="BIL"/>
    <s v="GWP"/>
    <n v="2"/>
    <n v="2"/>
    <n v="4"/>
    <n v="8"/>
    <n v="4"/>
    <s v="OQ"/>
    <s v="Estancia"/>
    <n v="5"/>
    <n v="1200"/>
    <x v="2"/>
  </r>
  <r>
    <d v="2014-04-25T00:00:00"/>
    <s v="Nerea"/>
    <s v="BIL"/>
    <s v="XWA"/>
    <n v="5"/>
    <n v="8"/>
    <n v="7"/>
    <n v="2"/>
    <n v="2"/>
    <s v="PM"/>
    <s v="Circuito"/>
    <n v="3"/>
    <n v="765"/>
    <x v="2"/>
  </r>
  <r>
    <d v="2014-04-26T00:00:00"/>
    <s v="Nerea"/>
    <s v="BIL"/>
    <s v="WBW"/>
    <n v="0"/>
    <n v="5"/>
    <n v="6"/>
    <n v="3"/>
    <n v="2"/>
    <s v="XK"/>
    <s v="Circuito"/>
    <n v="8"/>
    <n v="3600"/>
    <x v="1"/>
  </r>
  <r>
    <d v="2014-04-27T00:00:00"/>
    <s v="Nerea"/>
    <s v="BIL"/>
    <s v="GAI"/>
    <n v="3"/>
    <n v="1"/>
    <n v="2"/>
    <n v="1"/>
    <n v="1"/>
    <s v="NO"/>
    <s v="Circuito"/>
    <n v="1"/>
    <n v="1080"/>
    <x v="1"/>
  </r>
  <r>
    <d v="2014-04-28T00:00:00"/>
    <s v="Nerea"/>
    <s v="BIL"/>
    <s v="PUZ"/>
    <n v="5"/>
    <n v="5"/>
    <n v="4"/>
    <n v="4"/>
    <n v="3"/>
    <s v="IU"/>
    <s v="Circuito"/>
    <n v="3"/>
    <n v="1440"/>
    <x v="0"/>
  </r>
  <r>
    <d v="2014-04-30T00:00:00"/>
    <s v="Nerea"/>
    <s v="BIL"/>
    <s v="JGL"/>
    <n v="3"/>
    <n v="5"/>
    <n v="5"/>
    <n v="6"/>
    <n v="3"/>
    <s v="GI"/>
    <s v="Estancia"/>
    <n v="7"/>
    <n v="5950"/>
    <x v="0"/>
  </r>
  <r>
    <d v="2014-05-07T00:00:00"/>
    <s v="Nerea"/>
    <s v="BIL"/>
    <s v="KKS"/>
    <n v="3"/>
    <n v="6"/>
    <n v="6"/>
    <n v="0"/>
    <n v="3"/>
    <s v="GI"/>
    <s v="Estancia"/>
    <n v="4"/>
    <n v="3400"/>
    <x v="1"/>
  </r>
  <r>
    <d v="2014-05-07T00:00:00"/>
    <s v="Nerea"/>
    <s v="BIL"/>
    <s v="HCU"/>
    <n v="2"/>
    <n v="3"/>
    <n v="3"/>
    <n v="2"/>
    <n v="7"/>
    <s v="CD"/>
    <s v="Circuito"/>
    <n v="4"/>
    <n v="2380"/>
    <x v="1"/>
  </r>
  <r>
    <d v="2014-05-07T00:00:00"/>
    <s v="Nerea"/>
    <s v="BIL"/>
    <s v="KNU"/>
    <n v="2"/>
    <n v="2"/>
    <n v="4"/>
    <n v="5"/>
    <n v="1"/>
    <s v="US"/>
    <s v="Crucero"/>
    <n v="2"/>
    <n v="1700"/>
    <x v="1"/>
  </r>
  <r>
    <d v="2014-05-10T00:00:00"/>
    <s v="Nerea"/>
    <s v="BIL"/>
    <s v="LXA"/>
    <n v="3"/>
    <n v="5"/>
    <n v="4"/>
    <n v="5"/>
    <n v="9"/>
    <s v="GI"/>
    <s v="Estancia"/>
    <n v="5"/>
    <n v="4250"/>
    <x v="2"/>
  </r>
  <r>
    <d v="2014-05-14T00:00:00"/>
    <s v="Nerea"/>
    <s v="BIL"/>
    <s v="SCC"/>
    <n v="4"/>
    <n v="7"/>
    <n v="6"/>
    <n v="4"/>
    <n v="6"/>
    <s v="US"/>
    <s v="Crucero"/>
    <n v="7"/>
    <n v="5950"/>
    <x v="1"/>
  </r>
  <r>
    <d v="2014-05-14T00:00:00"/>
    <s v="Nerea"/>
    <s v="BIL"/>
    <s v="IDA"/>
    <n v="4"/>
    <n v="7"/>
    <n v="0"/>
    <n v="5"/>
    <n v="5"/>
    <s v="NO"/>
    <s v="Circuito"/>
    <n v="5"/>
    <n v="4800"/>
    <x v="0"/>
  </r>
  <r>
    <d v="2014-05-15T00:00:00"/>
    <s v="Nerea"/>
    <s v="BIL"/>
    <s v="FHJ"/>
    <n v="4"/>
    <n v="5"/>
    <n v="4"/>
    <n v="3"/>
    <n v="7"/>
    <s v="PN"/>
    <s v="Estancia"/>
    <n v="3"/>
    <n v="1275"/>
    <x v="1"/>
  </r>
  <r>
    <d v="2014-05-15T00:00:00"/>
    <s v="Nerea"/>
    <s v="BIL"/>
    <s v="HFK"/>
    <n v="4"/>
    <n v="6"/>
    <n v="6"/>
    <n v="3"/>
    <n v="3"/>
    <s v="HR"/>
    <s v="Crucero"/>
    <n v="5"/>
    <n v="2550"/>
    <x v="1"/>
  </r>
  <r>
    <d v="2014-05-16T00:00:00"/>
    <s v="Nerea"/>
    <s v="BIL"/>
    <s v="BHE"/>
    <n v="2"/>
    <n v="1"/>
    <n v="1"/>
    <n v="4"/>
    <n v="5"/>
    <s v="WY"/>
    <s v="Circuito"/>
    <n v="3"/>
    <n v="765"/>
    <x v="1"/>
  </r>
  <r>
    <d v="2014-05-16T00:00:00"/>
    <s v="Nerea"/>
    <s v="BIL"/>
    <s v="TTL"/>
    <n v="7"/>
    <n v="6"/>
    <n v="8"/>
    <n v="5"/>
    <n v="5"/>
    <s v="HR"/>
    <s v="Crucero"/>
    <n v="7"/>
    <n v="3570"/>
    <x v="1"/>
  </r>
  <r>
    <d v="2014-05-17T00:00:00"/>
    <s v="Nerea"/>
    <s v="BIL"/>
    <s v="FEZ"/>
    <n v="3"/>
    <n v="7"/>
    <n v="2"/>
    <n v="7"/>
    <n v="9"/>
    <s v="FA"/>
    <s v="Crucero"/>
    <n v="4"/>
    <n v="1700"/>
    <x v="1"/>
  </r>
  <r>
    <d v="2014-05-18T00:00:00"/>
    <s v="Nerea"/>
    <s v="BIL"/>
    <s v="SHH"/>
    <n v="0"/>
    <n v="3"/>
    <n v="4"/>
    <n v="5"/>
    <n v="5"/>
    <s v="US"/>
    <s v="Crucero"/>
    <n v="2"/>
    <n v="1700"/>
    <x v="1"/>
  </r>
  <r>
    <d v="2014-05-19T00:00:00"/>
    <s v="Nerea"/>
    <s v="BIL"/>
    <s v="BUR"/>
    <n v="1"/>
    <n v="8"/>
    <n v="6"/>
    <n v="4"/>
    <n v="7"/>
    <s v="QT"/>
    <s v="Circuito"/>
    <n v="11"/>
    <n v="5610"/>
    <x v="2"/>
  </r>
  <r>
    <d v="2014-05-20T00:00:00"/>
    <s v="Nerea"/>
    <s v="BIL"/>
    <s v="VAP"/>
    <n v="7"/>
    <n v="4"/>
    <n v="9"/>
    <n v="3"/>
    <n v="5"/>
    <s v="CD"/>
    <s v="Circuito"/>
    <n v="8"/>
    <n v="4760"/>
    <x v="1"/>
  </r>
  <r>
    <d v="2014-05-21T00:00:00"/>
    <s v="Nerea"/>
    <s v="BIL"/>
    <s v="NWH"/>
    <n v="3"/>
    <n v="7"/>
    <n v="3"/>
    <n v="5"/>
    <n v="5"/>
    <s v="HN"/>
    <s v="Estancia"/>
    <n v="2"/>
    <n v="1920"/>
    <x v="2"/>
  </r>
  <r>
    <d v="2014-05-23T00:00:00"/>
    <s v="Nerea"/>
    <s v="BIL"/>
    <s v="XLW"/>
    <n v="2"/>
    <n v="10"/>
    <n v="7"/>
    <n v="5"/>
    <n v="4"/>
    <s v="UI"/>
    <s v="Crucero"/>
    <n v="10"/>
    <n v="7650"/>
    <x v="1"/>
  </r>
  <r>
    <d v="2014-05-23T00:00:00"/>
    <s v="Nerea"/>
    <s v="BIL"/>
    <s v="KIK"/>
    <n v="6"/>
    <n v="5"/>
    <n v="7"/>
    <n v="0"/>
    <n v="5"/>
    <s v="DL"/>
    <s v="Estancia"/>
    <n v="7"/>
    <n v="3570"/>
    <x v="2"/>
  </r>
  <r>
    <d v="2014-05-24T00:00:00"/>
    <s v="Nerea"/>
    <s v="BIL"/>
    <s v="BQE"/>
    <n v="0"/>
    <n v="5"/>
    <n v="1"/>
    <n v="1"/>
    <n v="6"/>
    <s v="UI"/>
    <s v="Crucero"/>
    <n v="9"/>
    <n v="6885"/>
    <x v="1"/>
  </r>
  <r>
    <d v="2014-05-26T00:00:00"/>
    <s v="Nerea"/>
    <s v="BIL"/>
    <s v="ISN"/>
    <n v="5"/>
    <n v="6"/>
    <n v="0"/>
    <n v="5"/>
    <n v="10"/>
    <s v="LY"/>
    <s v="Estancia"/>
    <n v="12"/>
    <n v="7140"/>
    <x v="1"/>
  </r>
  <r>
    <d v="2014-05-28T00:00:00"/>
    <s v="Nerea"/>
    <s v="BIL"/>
    <s v="GMN"/>
    <n v="5"/>
    <n v="7"/>
    <n v="7"/>
    <n v="8"/>
    <n v="2"/>
    <s v="WL"/>
    <s v="Circuito"/>
    <n v="9"/>
    <n v="5355"/>
    <x v="2"/>
  </r>
  <r>
    <d v="2014-05-31T00:00:00"/>
    <s v="Nerea"/>
    <s v="BIL"/>
    <s v="YSO"/>
    <n v="7"/>
    <n v="6"/>
    <n v="8"/>
    <n v="7"/>
    <n v="7"/>
    <s v="FA"/>
    <s v="Crucero"/>
    <n v="1"/>
    <n v="425"/>
    <x v="2"/>
  </r>
  <r>
    <d v="2014-06-03T00:00:00"/>
    <s v="Nerea"/>
    <s v="BIL"/>
    <s v="IDN"/>
    <n v="5"/>
    <n v="2"/>
    <n v="5"/>
    <n v="4"/>
    <n v="5"/>
    <s v="WY"/>
    <s v="Circuito"/>
    <n v="5"/>
    <n v="1275"/>
    <x v="2"/>
  </r>
  <r>
    <d v="2014-06-04T00:00:00"/>
    <s v="Nerea"/>
    <s v="BIL"/>
    <s v="NMM"/>
    <n v="2"/>
    <n v="4"/>
    <n v="6"/>
    <n v="2"/>
    <n v="1"/>
    <s v="ZI"/>
    <s v="Estancia"/>
    <n v="7"/>
    <n v="1995"/>
    <x v="1"/>
  </r>
  <r>
    <d v="2014-06-08T00:00:00"/>
    <s v="Nerea"/>
    <s v="BIL"/>
    <s v="IOV"/>
    <n v="3"/>
    <n v="6"/>
    <n v="3"/>
    <n v="0"/>
    <n v="4"/>
    <s v="OQ"/>
    <s v="Estancia"/>
    <n v="6"/>
    <n v="1620"/>
    <x v="1"/>
  </r>
  <r>
    <d v="2014-06-10T00:00:00"/>
    <s v="Nerea"/>
    <s v="BIL"/>
    <s v="HGO"/>
    <n v="6"/>
    <n v="8"/>
    <n v="5"/>
    <n v="6"/>
    <n v="7"/>
    <s v="DL"/>
    <s v="Estancia"/>
    <n v="8"/>
    <n v="4080"/>
    <x v="2"/>
  </r>
  <r>
    <d v="2014-06-10T00:00:00"/>
    <s v="Nerea"/>
    <s v="BIL"/>
    <s v="LXB"/>
    <n v="5"/>
    <n v="6"/>
    <n v="7"/>
    <n v="4"/>
    <n v="7"/>
    <s v="XK"/>
    <s v="Circuito"/>
    <n v="9"/>
    <n v="4275"/>
    <x v="1"/>
  </r>
  <r>
    <d v="2014-06-12T00:00:00"/>
    <s v="Nerea"/>
    <s v="BIL"/>
    <s v="PPB"/>
    <n v="6"/>
    <n v="5"/>
    <n v="7"/>
    <n v="2"/>
    <n v="5"/>
    <s v="HR"/>
    <s v="Crucero"/>
    <n v="11"/>
    <n v="5940"/>
    <x v="1"/>
  </r>
  <r>
    <d v="2014-06-12T00:00:00"/>
    <s v="Nerea"/>
    <s v="BIL"/>
    <s v="JBK"/>
    <n v="5"/>
    <n v="5"/>
    <n v="4"/>
    <n v="4"/>
    <n v="4"/>
    <s v="DL"/>
    <s v="Estancia"/>
    <n v="3"/>
    <n v="1620"/>
    <x v="1"/>
  </r>
  <r>
    <d v="2014-06-12T00:00:00"/>
    <s v="Nerea"/>
    <s v="BIL"/>
    <s v="RTE"/>
    <n v="7"/>
    <n v="3"/>
    <n v="4"/>
    <n v="3"/>
    <n v="1"/>
    <s v="IU"/>
    <s v="Circuito"/>
    <n v="2"/>
    <n v="1140"/>
    <x v="1"/>
  </r>
  <r>
    <d v="2014-06-12T00:00:00"/>
    <s v="Nerea"/>
    <s v="BIL"/>
    <s v="CMH"/>
    <n v="5"/>
    <n v="0"/>
    <n v="4"/>
    <n v="2"/>
    <n v="2"/>
    <s v="DL"/>
    <s v="Estancia"/>
    <n v="8"/>
    <n v="4560"/>
    <x v="1"/>
  </r>
  <r>
    <d v="2014-06-14T00:00:00"/>
    <s v="Nerea"/>
    <s v="BIL"/>
    <s v="HVW"/>
    <n v="3"/>
    <n v="2"/>
    <n v="1"/>
    <n v="4"/>
    <n v="4"/>
    <s v="PM"/>
    <s v="Circuito"/>
    <n v="3"/>
    <n v="810"/>
    <x v="1"/>
  </r>
  <r>
    <d v="2014-06-18T00:00:00"/>
    <s v="Nerea"/>
    <s v="BIL"/>
    <s v="HJY"/>
    <n v="8"/>
    <n v="4"/>
    <n v="4"/>
    <n v="4"/>
    <n v="4"/>
    <s v="QT"/>
    <s v="Circuito"/>
    <n v="7"/>
    <n v="3990"/>
    <x v="1"/>
  </r>
  <r>
    <d v="2014-06-19T00:00:00"/>
    <s v="Nerea"/>
    <s v="BIL"/>
    <s v="SIH"/>
    <n v="5"/>
    <n v="0"/>
    <n v="5"/>
    <n v="6"/>
    <n v="6"/>
    <s v="CD"/>
    <s v="Circuito"/>
    <n v="8"/>
    <n v="5040"/>
    <x v="1"/>
  </r>
  <r>
    <d v="2014-06-19T00:00:00"/>
    <s v="Nerea"/>
    <s v="BIL"/>
    <s v="VML"/>
    <n v="6"/>
    <n v="3"/>
    <n v="2"/>
    <n v="4"/>
    <n v="5"/>
    <s v="OQ"/>
    <s v="Estancia"/>
    <n v="6"/>
    <n v="1620"/>
    <x v="0"/>
  </r>
  <r>
    <d v="2014-06-19T00:00:00"/>
    <s v="Nerea"/>
    <s v="BIL"/>
    <s v="AEP"/>
    <n v="6"/>
    <n v="6"/>
    <n v="6"/>
    <n v="6"/>
    <n v="5"/>
    <s v="PN"/>
    <s v="Estancia"/>
    <n v="14"/>
    <n v="5950"/>
    <x v="0"/>
  </r>
  <r>
    <d v="2014-06-21T00:00:00"/>
    <s v="Nerea"/>
    <s v="BIL"/>
    <s v="YCI"/>
    <n v="5"/>
    <n v="3"/>
    <n v="5"/>
    <n v="5"/>
    <n v="7"/>
    <s v="ZI"/>
    <s v="Estancia"/>
    <n v="4"/>
    <n v="1080"/>
    <x v="1"/>
  </r>
  <r>
    <d v="2014-06-22T00:00:00"/>
    <s v="Nerea"/>
    <s v="BIL"/>
    <s v="TQU"/>
    <n v="0"/>
    <n v="4"/>
    <n v="1"/>
    <n v="5"/>
    <n v="1"/>
    <s v="IU"/>
    <s v="Circuito"/>
    <n v="3"/>
    <n v="1710"/>
    <x v="1"/>
  </r>
  <r>
    <d v="2014-06-24T00:00:00"/>
    <s v="Nerea"/>
    <s v="BIL"/>
    <s v="RWY"/>
    <n v="5"/>
    <n v="0"/>
    <n v="5"/>
    <n v="3"/>
    <n v="3"/>
    <s v="FA"/>
    <s v="Crucero"/>
    <n v="8"/>
    <n v="3800"/>
    <x v="1"/>
  </r>
  <r>
    <d v="2014-06-24T00:00:00"/>
    <s v="Nerea"/>
    <s v="BIL"/>
    <s v="TJA"/>
    <n v="3"/>
    <n v="0"/>
    <n v="2"/>
    <n v="0"/>
    <n v="3"/>
    <s v="WY"/>
    <s v="Circuito"/>
    <n v="2"/>
    <n v="570"/>
    <x v="1"/>
  </r>
  <r>
    <d v="2014-06-24T00:00:00"/>
    <s v="Nerea"/>
    <s v="BIL"/>
    <s v="PLH"/>
    <n v="3"/>
    <n v="3"/>
    <n v="6"/>
    <n v="3"/>
    <n v="5"/>
    <s v="NO"/>
    <s v="Circuito"/>
    <n v="4"/>
    <n v="4080"/>
    <x v="2"/>
  </r>
  <r>
    <d v="2014-06-27T00:00:00"/>
    <s v="Nerea"/>
    <s v="BIL"/>
    <s v="UZX"/>
    <n v="0"/>
    <n v="5"/>
    <n v="2"/>
    <n v="5"/>
    <n v="0"/>
    <s v="QT"/>
    <s v="Circuito"/>
    <n v="3"/>
    <n v="1620"/>
    <x v="1"/>
  </r>
  <r>
    <d v="2014-06-29T00:00:00"/>
    <s v="Nerea"/>
    <s v="BIL"/>
    <s v="KFZ"/>
    <n v="3"/>
    <n v="1"/>
    <n v="1"/>
    <n v="3"/>
    <n v="0"/>
    <s v="PM"/>
    <s v="Circuito"/>
    <n v="5"/>
    <n v="1425"/>
    <x v="1"/>
  </r>
  <r>
    <d v="2014-06-29T00:00:00"/>
    <s v="Nerea"/>
    <s v="BIL"/>
    <s v="ENF"/>
    <n v="2"/>
    <n v="10"/>
    <n v="2"/>
    <n v="4"/>
    <n v="0"/>
    <s v="OQ"/>
    <s v="Estancia"/>
    <n v="4"/>
    <n v="1140"/>
    <x v="1"/>
  </r>
  <r>
    <d v="2014-06-30T00:00:00"/>
    <s v="Nerea"/>
    <s v="BIL"/>
    <s v="PUZ"/>
    <n v="4"/>
    <n v="3"/>
    <n v="2"/>
    <n v="2"/>
    <n v="3"/>
    <s v="HN"/>
    <s v="Estancia"/>
    <n v="5"/>
    <n v="4800"/>
    <x v="0"/>
  </r>
  <r>
    <d v="2014-06-30T00:00:00"/>
    <s v="Nerea"/>
    <s v="BIL"/>
    <s v="ACK"/>
    <n v="7"/>
    <n v="8"/>
    <n v="3"/>
    <n v="2"/>
    <n v="2"/>
    <s v="US"/>
    <s v="Crucero"/>
    <n v="14"/>
    <n v="12600"/>
    <x v="2"/>
  </r>
  <r>
    <d v="2014-07-02T00:00:00"/>
    <s v="Nerea"/>
    <s v="BIL"/>
    <s v="CKP"/>
    <n v="2"/>
    <n v="10"/>
    <n v="0"/>
    <n v="4"/>
    <n v="0"/>
    <s v="PM"/>
    <s v="Circuito"/>
    <n v="15"/>
    <n v="4500"/>
    <x v="1"/>
  </r>
  <r>
    <d v="2014-07-03T00:00:00"/>
    <s v="Nerea"/>
    <s v="BIL"/>
    <s v="DTM"/>
    <n v="2"/>
    <n v="6"/>
    <n v="6"/>
    <n v="7"/>
    <n v="5"/>
    <s v="MJ"/>
    <s v="Circuito"/>
    <n v="2"/>
    <n v="2400"/>
    <x v="1"/>
  </r>
  <r>
    <d v="2014-07-05T00:00:00"/>
    <s v="Nerea"/>
    <s v="BIL"/>
    <s v="MGG"/>
    <n v="2"/>
    <n v="0"/>
    <n v="0"/>
    <n v="1"/>
    <n v="3"/>
    <s v="PY"/>
    <s v="Crucero"/>
    <n v="9"/>
    <n v="7290"/>
    <x v="1"/>
  </r>
  <r>
    <d v="2014-07-06T00:00:00"/>
    <s v="Nerea"/>
    <s v="BIL"/>
    <s v="FWU"/>
    <n v="5"/>
    <n v="5"/>
    <n v="3"/>
    <n v="4"/>
    <n v="5"/>
    <s v="UI"/>
    <s v="Crucero"/>
    <n v="5"/>
    <n v="3825"/>
    <x v="2"/>
  </r>
  <r>
    <d v="2014-07-07T00:00:00"/>
    <s v="Nerea"/>
    <s v="BIL"/>
    <s v="TJW"/>
    <n v="2"/>
    <n v="6"/>
    <n v="2"/>
    <n v="1"/>
    <n v="3"/>
    <s v="FA"/>
    <s v="Crucero"/>
    <n v="8"/>
    <n v="3800"/>
    <x v="1"/>
  </r>
  <r>
    <d v="2014-07-08T00:00:00"/>
    <s v="Nerea"/>
    <s v="BIL"/>
    <s v="TTL"/>
    <n v="5"/>
    <n v="10"/>
    <n v="7"/>
    <n v="7"/>
    <n v="6"/>
    <s v="FA"/>
    <s v="Crucero"/>
    <n v="10"/>
    <n v="4500"/>
    <x v="1"/>
  </r>
  <r>
    <d v="2014-07-09T00:00:00"/>
    <s v="Nerea"/>
    <s v="BIL"/>
    <s v="UQB"/>
    <n v="2"/>
    <n v="3"/>
    <n v="5"/>
    <n v="7"/>
    <n v="6"/>
    <s v="NO"/>
    <s v="Circuito"/>
    <n v="5"/>
    <n v="6000"/>
    <x v="1"/>
  </r>
  <r>
    <d v="2014-07-09T00:00:00"/>
    <s v="Nerea"/>
    <s v="BIL"/>
    <s v="PIR"/>
    <n v="5"/>
    <n v="6"/>
    <n v="6"/>
    <n v="10"/>
    <n v="8"/>
    <s v="XY"/>
    <s v="Circuito"/>
    <n v="9"/>
    <n v="7650"/>
    <x v="2"/>
  </r>
  <r>
    <d v="2014-07-09T00:00:00"/>
    <s v="Nerea"/>
    <s v="BIL"/>
    <s v="JGM"/>
    <n v="0"/>
    <n v="6"/>
    <n v="1"/>
    <n v="4"/>
    <n v="6"/>
    <s v="QT"/>
    <s v="Circuito"/>
    <n v="5"/>
    <n v="2850"/>
    <x v="1"/>
  </r>
  <r>
    <d v="2014-07-10T00:00:00"/>
    <s v="Nerea"/>
    <s v="BIL"/>
    <s v="PQX"/>
    <n v="5"/>
    <n v="5"/>
    <n v="6"/>
    <n v="7"/>
    <n v="6"/>
    <s v="LY"/>
    <s v="Estancia"/>
    <n v="6"/>
    <n v="3780"/>
    <x v="2"/>
  </r>
  <r>
    <d v="2014-07-13T00:00:00"/>
    <s v="Nerea"/>
    <s v="BIL"/>
    <s v="KQZ"/>
    <n v="6"/>
    <n v="3"/>
    <n v="3"/>
    <n v="4"/>
    <n v="3"/>
    <s v="DL"/>
    <s v="Estancia"/>
    <n v="12"/>
    <n v="6480"/>
    <x v="1"/>
  </r>
  <r>
    <d v="2014-07-18T00:00:00"/>
    <s v="Nerea"/>
    <s v="BIL"/>
    <s v="WGR"/>
    <n v="1"/>
    <n v="0"/>
    <n v="7"/>
    <n v="3"/>
    <n v="1"/>
    <s v="GI"/>
    <s v="Estancia"/>
    <n v="2"/>
    <n v="1900"/>
    <x v="1"/>
  </r>
  <r>
    <d v="2014-07-19T00:00:00"/>
    <s v="Nerea"/>
    <s v="BIL"/>
    <s v="JJG"/>
    <n v="4"/>
    <n v="4"/>
    <n v="4"/>
    <n v="0"/>
    <n v="10"/>
    <s v="OQ"/>
    <s v="Estancia"/>
    <n v="18"/>
    <n v="4860"/>
    <x v="1"/>
  </r>
  <r>
    <d v="2014-07-20T00:00:00"/>
    <s v="Nerea"/>
    <s v="BIL"/>
    <s v="YQI"/>
    <n v="6"/>
    <n v="7"/>
    <n v="7"/>
    <n v="9"/>
    <n v="6"/>
    <s v="DL"/>
    <s v="Estancia"/>
    <n v="6"/>
    <n v="3600"/>
    <x v="1"/>
  </r>
  <r>
    <d v="2014-07-20T00:00:00"/>
    <s v="Nerea"/>
    <s v="BIL"/>
    <s v="CMH"/>
    <n v="7"/>
    <n v="4"/>
    <n v="3"/>
    <n v="3"/>
    <n v="6"/>
    <s v="FA"/>
    <s v="Crucero"/>
    <n v="13"/>
    <n v="6500"/>
    <x v="1"/>
  </r>
  <r>
    <d v="2014-07-21T00:00:00"/>
    <s v="Nerea"/>
    <s v="BIL"/>
    <s v="XLW"/>
    <n v="2"/>
    <n v="7"/>
    <n v="4"/>
    <n v="4"/>
    <n v="3"/>
    <s v="NO"/>
    <s v="Circuito"/>
    <n v="5"/>
    <n v="5700"/>
    <x v="1"/>
  </r>
  <r>
    <d v="2014-07-21T00:00:00"/>
    <s v="Nerea"/>
    <s v="BIL"/>
    <s v="BDO"/>
    <n v="2"/>
    <n v="3"/>
    <n v="6"/>
    <n v="6"/>
    <n v="3"/>
    <s v="LY"/>
    <s v="Estancia"/>
    <n v="5"/>
    <n v="3325"/>
    <x v="1"/>
  </r>
  <r>
    <d v="2014-07-23T00:00:00"/>
    <s v="Nerea"/>
    <s v="BIL"/>
    <s v="YAZ"/>
    <n v="3"/>
    <n v="10"/>
    <n v="5"/>
    <n v="4"/>
    <n v="7"/>
    <s v="IU"/>
    <s v="Circuito"/>
    <n v="7"/>
    <n v="3990"/>
    <x v="1"/>
  </r>
  <r>
    <d v="2014-07-24T00:00:00"/>
    <s v="Nerea"/>
    <s v="BIL"/>
    <s v="VUY"/>
    <n v="5"/>
    <n v="10"/>
    <n v="7"/>
    <n v="0"/>
    <n v="8"/>
    <s v="FA"/>
    <s v="Crucero"/>
    <n v="1"/>
    <n v="500"/>
    <x v="1"/>
  </r>
  <r>
    <d v="2014-07-25T00:00:00"/>
    <s v="Nerea"/>
    <s v="BIL"/>
    <s v="OAK"/>
    <n v="6"/>
    <n v="5"/>
    <n v="1"/>
    <n v="9"/>
    <n v="9"/>
    <s v="GI"/>
    <s v="Estancia"/>
    <n v="4"/>
    <n v="3400"/>
    <x v="2"/>
  </r>
  <r>
    <d v="2014-07-26T00:00:00"/>
    <s v="Nerea"/>
    <s v="BIL"/>
    <s v="IOJ"/>
    <n v="4"/>
    <n v="4"/>
    <n v="5"/>
    <n v="3"/>
    <n v="1"/>
    <s v="UI"/>
    <s v="Crucero"/>
    <n v="2"/>
    <n v="1800"/>
    <x v="1"/>
  </r>
  <r>
    <d v="2014-07-30T00:00:00"/>
    <s v="Nerea"/>
    <s v="BIL"/>
    <s v="EWP"/>
    <n v="2"/>
    <n v="7"/>
    <n v="4"/>
    <n v="5"/>
    <n v="2"/>
    <s v="PN"/>
    <s v="Estancia"/>
    <n v="1"/>
    <n v="500"/>
    <x v="1"/>
  </r>
  <r>
    <d v="2014-08-01T00:00:00"/>
    <s v="Nerea"/>
    <s v="BIL"/>
    <s v="LCI"/>
    <n v="3"/>
    <n v="4"/>
    <n v="2"/>
    <n v="7"/>
    <n v="5"/>
    <s v="OQ"/>
    <s v="Estancia"/>
    <n v="5"/>
    <n v="1275"/>
    <x v="2"/>
  </r>
  <r>
    <d v="2014-08-04T00:00:00"/>
    <s v="Nerea"/>
    <s v="BIL"/>
    <s v="YRU"/>
    <n v="4"/>
    <n v="8"/>
    <n v="1"/>
    <n v="4"/>
    <n v="6"/>
    <s v="LY"/>
    <s v="Estancia"/>
    <n v="10"/>
    <n v="5600"/>
    <x v="0"/>
  </r>
  <r>
    <d v="2014-08-07T00:00:00"/>
    <s v="Nerea"/>
    <s v="BIL"/>
    <s v="SCC"/>
    <n v="3"/>
    <n v="6"/>
    <n v="6"/>
    <n v="8"/>
    <n v="3"/>
    <s v="US"/>
    <s v="Crucero"/>
    <n v="5"/>
    <n v="4500"/>
    <x v="1"/>
  </r>
  <r>
    <d v="2014-08-07T00:00:00"/>
    <s v="Nerea"/>
    <s v="BIL"/>
    <s v="ZQF"/>
    <n v="4"/>
    <n v="2"/>
    <n v="4"/>
    <n v="8"/>
    <n v="8"/>
    <s v="ZA"/>
    <s v="Estancia"/>
    <n v="17"/>
    <n v="16320"/>
    <x v="2"/>
  </r>
  <r>
    <d v="2014-08-09T00:00:00"/>
    <s v="Nerea"/>
    <s v="BIL"/>
    <s v="VVD"/>
    <n v="0"/>
    <n v="3"/>
    <n v="2"/>
    <n v="8"/>
    <n v="1"/>
    <s v="HR"/>
    <s v="Crucero"/>
    <n v="14"/>
    <n v="8400"/>
    <x v="1"/>
  </r>
  <r>
    <d v="2014-08-09T00:00:00"/>
    <s v="Nerea"/>
    <s v="BIL"/>
    <s v="LMV"/>
    <n v="5"/>
    <n v="4"/>
    <n v="6"/>
    <n v="6"/>
    <n v="5"/>
    <s v="MJ"/>
    <s v="Circuito"/>
    <n v="8"/>
    <n v="9120"/>
    <x v="1"/>
  </r>
  <r>
    <d v="2014-08-10T00:00:00"/>
    <s v="Nerea"/>
    <s v="BIL"/>
    <s v="BTX"/>
    <n v="7"/>
    <n v="2"/>
    <n v="7"/>
    <n v="5"/>
    <n v="7"/>
    <s v="FA"/>
    <s v="Crucero"/>
    <n v="8"/>
    <n v="3600"/>
    <x v="0"/>
  </r>
  <r>
    <d v="2014-08-11T00:00:00"/>
    <s v="Nerea"/>
    <s v="BIL"/>
    <s v="NUF"/>
    <n v="8"/>
    <n v="5"/>
    <n v="8"/>
    <n v="6"/>
    <n v="6"/>
    <s v="DL"/>
    <s v="Estancia"/>
    <n v="11"/>
    <n v="5610"/>
    <x v="0"/>
  </r>
  <r>
    <d v="2014-08-12T00:00:00"/>
    <s v="Nerea"/>
    <s v="BIL"/>
    <s v="KKJ"/>
    <n v="8"/>
    <n v="7"/>
    <n v="6"/>
    <n v="4"/>
    <n v="5"/>
    <s v="DF"/>
    <s v="Crucero"/>
    <n v="18"/>
    <n v="4860"/>
    <x v="0"/>
  </r>
  <r>
    <d v="2014-08-17T00:00:00"/>
    <s v="Nerea"/>
    <s v="BIL"/>
    <s v="SAW"/>
    <n v="5"/>
    <n v="7"/>
    <n v="2"/>
    <n v="3"/>
    <n v="3"/>
    <s v="IU"/>
    <s v="Circuito"/>
    <n v="10"/>
    <n v="5400"/>
    <x v="1"/>
  </r>
  <r>
    <d v="2014-08-17T00:00:00"/>
    <s v="Nerea"/>
    <s v="BIL"/>
    <s v="ACK"/>
    <n v="10"/>
    <n v="7"/>
    <n v="6"/>
    <n v="4"/>
    <n v="7"/>
    <s v="DL"/>
    <s v="Estancia"/>
    <n v="2"/>
    <n v="1080"/>
    <x v="2"/>
  </r>
  <r>
    <d v="2014-08-18T00:00:00"/>
    <s v="Nerea"/>
    <s v="BIL"/>
    <s v="ALZ"/>
    <n v="5"/>
    <n v="6"/>
    <n v="6"/>
    <n v="7"/>
    <n v="4"/>
    <s v="XK"/>
    <s v="Circuito"/>
    <n v="4"/>
    <n v="1900"/>
    <x v="1"/>
  </r>
  <r>
    <d v="2014-08-20T00:00:00"/>
    <s v="Nerea"/>
    <s v="BIL"/>
    <s v="MIV"/>
    <n v="4"/>
    <n v="5"/>
    <n v="4"/>
    <n v="7"/>
    <n v="8"/>
    <s v="ZA"/>
    <s v="Estancia"/>
    <n v="2"/>
    <n v="2400"/>
    <x v="1"/>
  </r>
  <r>
    <d v="2014-08-21T00:00:00"/>
    <s v="Nerea"/>
    <s v="BIL"/>
    <s v="GXZ"/>
    <n v="0"/>
    <n v="1"/>
    <n v="5"/>
    <n v="8"/>
    <n v="9"/>
    <s v="WL"/>
    <s v="Circuito"/>
    <n v="1"/>
    <n v="700"/>
    <x v="1"/>
  </r>
  <r>
    <d v="2014-08-22T00:00:00"/>
    <s v="Nerea"/>
    <s v="BIL"/>
    <s v="ACK"/>
    <n v="7"/>
    <n v="6"/>
    <n v="5"/>
    <n v="0"/>
    <n v="7"/>
    <s v="DL"/>
    <s v="Estancia"/>
    <n v="2"/>
    <n v="1080"/>
    <x v="2"/>
  </r>
  <r>
    <d v="2014-08-26T00:00:00"/>
    <s v="Nerea"/>
    <s v="BIL"/>
    <s v="JGH"/>
    <n v="3"/>
    <n v="3"/>
    <n v="1"/>
    <n v="5"/>
    <n v="5"/>
    <s v="PM"/>
    <s v="Circuito"/>
    <n v="3"/>
    <n v="810"/>
    <x v="1"/>
  </r>
  <r>
    <d v="2014-08-26T00:00:00"/>
    <s v="Nerea"/>
    <s v="BIL"/>
    <s v="MQX"/>
    <n v="1"/>
    <n v="3"/>
    <n v="5"/>
    <n v="6"/>
    <n v="9"/>
    <s v="HR"/>
    <s v="Crucero"/>
    <n v="4"/>
    <n v="2400"/>
    <x v="1"/>
  </r>
  <r>
    <d v="2014-08-30T00:00:00"/>
    <s v="Nerea"/>
    <s v="BIL"/>
    <s v="HGO"/>
    <n v="2"/>
    <n v="6"/>
    <n v="7"/>
    <n v="5"/>
    <n v="6"/>
    <s v="OQ"/>
    <s v="Estancia"/>
    <n v="7"/>
    <n v="1785"/>
    <x v="2"/>
  </r>
  <r>
    <d v="2014-08-31T00:00:00"/>
    <s v="Nerea"/>
    <s v="BIL"/>
    <s v="FUP"/>
    <n v="5"/>
    <n v="6"/>
    <n v="4"/>
    <n v="5"/>
    <n v="7"/>
    <s v="YY"/>
    <s v="Crucero"/>
    <n v="5"/>
    <n v="4750"/>
    <x v="1"/>
  </r>
  <r>
    <d v="2014-08-31T00:00:00"/>
    <s v="Nerea"/>
    <s v="BIL"/>
    <s v="OGG"/>
    <n v="8"/>
    <n v="0"/>
    <n v="4"/>
    <n v="4"/>
    <n v="5"/>
    <s v="XK"/>
    <s v="Circuito"/>
    <n v="11"/>
    <n v="4950"/>
    <x v="2"/>
  </r>
  <r>
    <d v="2014-09-04T00:00:00"/>
    <s v="Nerea"/>
    <s v="BIL"/>
    <s v="YWE"/>
    <n v="8"/>
    <n v="2"/>
    <n v="2"/>
    <n v="0"/>
    <n v="1"/>
    <s v="US"/>
    <s v="Crucero"/>
    <n v="9"/>
    <n v="8550"/>
    <x v="1"/>
  </r>
  <r>
    <d v="2014-09-09T00:00:00"/>
    <s v="Nerea"/>
    <s v="BIL"/>
    <s v="NJD"/>
    <n v="6"/>
    <n v="9"/>
    <n v="5"/>
    <n v="8"/>
    <n v="5"/>
    <s v="US"/>
    <s v="Crucero"/>
    <n v="7"/>
    <n v="5600"/>
    <x v="2"/>
  </r>
  <r>
    <d v="2014-09-09T00:00:00"/>
    <s v="Nerea"/>
    <s v="BIL"/>
    <s v="RQA"/>
    <n v="5"/>
    <n v="2"/>
    <n v="2"/>
    <n v="3"/>
    <n v="5"/>
    <s v="NO"/>
    <s v="Circuito"/>
    <n v="2"/>
    <n v="2280"/>
    <x v="1"/>
  </r>
  <r>
    <d v="2014-09-09T00:00:00"/>
    <s v="Nerea"/>
    <s v="BIL"/>
    <s v="GGW"/>
    <n v="5"/>
    <n v="6"/>
    <n v="6"/>
    <n v="8"/>
    <n v="2"/>
    <s v="FA"/>
    <s v="Crucero"/>
    <n v="18"/>
    <n v="8100"/>
    <x v="1"/>
  </r>
  <r>
    <d v="2014-09-09T00:00:00"/>
    <s v="Nerea"/>
    <s v="BIL"/>
    <s v="MIV"/>
    <n v="2"/>
    <n v="2"/>
    <n v="5"/>
    <n v="5"/>
    <n v="1"/>
    <s v="HR"/>
    <s v="Crucero"/>
    <n v="3"/>
    <n v="1710"/>
    <x v="1"/>
  </r>
  <r>
    <d v="2014-09-10T00:00:00"/>
    <s v="Nerea"/>
    <s v="BIL"/>
    <s v="WAK"/>
    <n v="4"/>
    <n v="0"/>
    <n v="3"/>
    <n v="3"/>
    <n v="5"/>
    <s v="ZI"/>
    <s v="Estancia"/>
    <n v="3"/>
    <n v="720"/>
    <x v="0"/>
  </r>
  <r>
    <d v="2014-09-14T00:00:00"/>
    <s v="Nerea"/>
    <s v="BIL"/>
    <s v="HRH"/>
    <n v="7"/>
    <n v="6"/>
    <n v="5"/>
    <n v="10"/>
    <n v="7"/>
    <s v="HR"/>
    <s v="Crucero"/>
    <n v="5"/>
    <n v="2700"/>
    <x v="0"/>
  </r>
  <r>
    <d v="2014-09-15T00:00:00"/>
    <s v="Nerea"/>
    <s v="BIL"/>
    <s v="FVX"/>
    <n v="8"/>
    <n v="6"/>
    <n v="9"/>
    <n v="3"/>
    <n v="4"/>
    <s v="HR"/>
    <s v="Crucero"/>
    <n v="7"/>
    <n v="3780"/>
    <x v="0"/>
  </r>
  <r>
    <d v="2014-09-15T00:00:00"/>
    <s v="Nerea"/>
    <s v="BIL"/>
    <s v="XBV"/>
    <n v="3"/>
    <n v="1"/>
    <n v="4"/>
    <n v="0"/>
    <n v="4"/>
    <s v="OQ"/>
    <s v="Estancia"/>
    <n v="8"/>
    <n v="2160"/>
    <x v="1"/>
  </r>
  <r>
    <d v="2014-09-16T00:00:00"/>
    <s v="Nerea"/>
    <s v="BIL"/>
    <s v="TTR"/>
    <n v="2"/>
    <n v="9"/>
    <n v="2"/>
    <n v="6"/>
    <n v="4"/>
    <s v="XY"/>
    <s v="Circuito"/>
    <n v="7"/>
    <n v="6300"/>
    <x v="1"/>
  </r>
  <r>
    <d v="2014-09-19T00:00:00"/>
    <s v="Nerea"/>
    <s v="BIL"/>
    <s v="NFD"/>
    <n v="4"/>
    <n v="5"/>
    <n v="3"/>
    <n v="2"/>
    <n v="4"/>
    <s v="OQ"/>
    <s v="Estancia"/>
    <n v="1"/>
    <n v="285"/>
    <x v="1"/>
  </r>
  <r>
    <d v="2014-09-20T00:00:00"/>
    <s v="Nerea"/>
    <s v="BIL"/>
    <s v="VUW"/>
    <n v="6"/>
    <n v="8"/>
    <n v="6"/>
    <n v="6"/>
    <n v="6"/>
    <s v="QT"/>
    <s v="Circuito"/>
    <n v="7"/>
    <n v="3570"/>
    <x v="2"/>
  </r>
  <r>
    <d v="2014-09-24T00:00:00"/>
    <s v="Nerea"/>
    <s v="BIL"/>
    <s v="IML"/>
    <n v="5"/>
    <n v="7"/>
    <n v="6"/>
    <n v="6"/>
    <n v="4"/>
    <s v="QT"/>
    <s v="Circuito"/>
    <n v="3"/>
    <n v="1710"/>
    <x v="1"/>
  </r>
  <r>
    <d v="2014-09-27T00:00:00"/>
    <s v="Nerea"/>
    <s v="BIL"/>
    <s v="CKP"/>
    <n v="3"/>
    <n v="4"/>
    <n v="5"/>
    <n v="4"/>
    <n v="2"/>
    <s v="ZA"/>
    <s v="Estancia"/>
    <n v="6"/>
    <n v="6840"/>
    <x v="1"/>
  </r>
  <r>
    <d v="2014-09-27T00:00:00"/>
    <s v="Nerea"/>
    <s v="BIL"/>
    <s v="NPE"/>
    <n v="7"/>
    <n v="4"/>
    <n v="5"/>
    <n v="4"/>
    <n v="2"/>
    <s v="US"/>
    <s v="Crucero"/>
    <n v="6"/>
    <n v="5400"/>
    <x v="2"/>
  </r>
  <r>
    <d v="2014-09-27T00:00:00"/>
    <s v="Nerea"/>
    <s v="BIL"/>
    <s v="QCT"/>
    <n v="5"/>
    <n v="9"/>
    <n v="3"/>
    <n v="2"/>
    <n v="3"/>
    <s v="HN"/>
    <s v="Estancia"/>
    <n v="16"/>
    <n v="18240"/>
    <x v="1"/>
  </r>
  <r>
    <d v="2014-09-30T00:00:00"/>
    <s v="Nerea"/>
    <s v="BIL"/>
    <s v="CRG"/>
    <n v="9"/>
    <n v="0"/>
    <n v="10"/>
    <n v="3"/>
    <n v="7"/>
    <s v="IU"/>
    <s v="Circuito"/>
    <n v="6"/>
    <n v="2880"/>
    <x v="2"/>
  </r>
  <r>
    <d v="2014-10-01T00:00:00"/>
    <s v="Nerea"/>
    <s v="BIL"/>
    <s v="KDU"/>
    <n v="6"/>
    <n v="0"/>
    <n v="8"/>
    <n v="4"/>
    <n v="6"/>
    <s v="IP"/>
    <s v="Estancia"/>
    <n v="6"/>
    <n v="2880"/>
    <x v="2"/>
  </r>
  <r>
    <d v="2014-10-03T00:00:00"/>
    <s v="Nerea"/>
    <s v="BIL"/>
    <s v="MPN"/>
    <n v="1"/>
    <n v="10"/>
    <n v="6"/>
    <n v="3"/>
    <n v="3"/>
    <s v="GI"/>
    <s v="Estancia"/>
    <n v="7"/>
    <n v="6650"/>
    <x v="1"/>
  </r>
  <r>
    <d v="2014-10-10T00:00:00"/>
    <s v="Nerea"/>
    <s v="BIL"/>
    <s v="RIB"/>
    <n v="5"/>
    <n v="7"/>
    <n v="7"/>
    <n v="5"/>
    <n v="2"/>
    <s v="HN"/>
    <s v="Estancia"/>
    <n v="6"/>
    <n v="6480"/>
    <x v="2"/>
  </r>
  <r>
    <d v="2014-10-17T00:00:00"/>
    <s v="Nerea"/>
    <s v="BIL"/>
    <s v="DCL"/>
    <n v="5"/>
    <n v="5"/>
    <n v="0"/>
    <n v="3"/>
    <n v="5"/>
    <s v="NO"/>
    <s v="Circuito"/>
    <n v="9"/>
    <n v="10260"/>
    <x v="1"/>
  </r>
  <r>
    <d v="2014-10-18T00:00:00"/>
    <s v="Nerea"/>
    <s v="BIL"/>
    <s v="JHY"/>
    <n v="4"/>
    <n v="0"/>
    <n v="4"/>
    <n v="3"/>
    <n v="4"/>
    <s v="FA"/>
    <s v="Crucero"/>
    <n v="4"/>
    <n v="1900"/>
    <x v="1"/>
  </r>
  <r>
    <d v="2014-10-18T00:00:00"/>
    <s v="Nerea"/>
    <s v="BIL"/>
    <s v="AKI"/>
    <n v="4"/>
    <n v="9"/>
    <n v="9"/>
    <n v="7"/>
    <n v="2"/>
    <s v="FA"/>
    <s v="Crucero"/>
    <n v="2"/>
    <n v="950"/>
    <x v="1"/>
  </r>
  <r>
    <d v="2014-10-20T00:00:00"/>
    <s v="Nerea"/>
    <s v="BIL"/>
    <s v="PNG"/>
    <n v="2"/>
    <n v="8"/>
    <n v="5"/>
    <n v="2"/>
    <n v="2"/>
    <s v="MJ"/>
    <s v="Circuito"/>
    <n v="17"/>
    <n v="19380"/>
    <x v="1"/>
  </r>
  <r>
    <d v="2014-10-22T00:00:00"/>
    <s v="Nerea"/>
    <s v="BIL"/>
    <s v="ZKM"/>
    <n v="0"/>
    <n v="1"/>
    <n v="1"/>
    <n v="2"/>
    <n v="3"/>
    <s v="IU"/>
    <s v="Circuito"/>
    <n v="11"/>
    <n v="6270"/>
    <x v="1"/>
  </r>
  <r>
    <d v="2014-10-22T00:00:00"/>
    <s v="Nerea"/>
    <s v="BIL"/>
    <s v="SOP"/>
    <n v="4"/>
    <n v="6"/>
    <n v="4"/>
    <n v="5"/>
    <n v="5"/>
    <s v="LY"/>
    <s v="Estancia"/>
    <n v="12"/>
    <n v="7980"/>
    <x v="1"/>
  </r>
  <r>
    <d v="2014-10-25T00:00:00"/>
    <s v="Nerea"/>
    <s v="BIL"/>
    <s v="NVX"/>
    <n v="1"/>
    <n v="2"/>
    <n v="5"/>
    <n v="0"/>
    <n v="2"/>
    <s v="NO"/>
    <s v="Circuito"/>
    <n v="6"/>
    <n v="6840"/>
    <x v="1"/>
  </r>
  <r>
    <d v="2014-10-26T00:00:00"/>
    <s v="Nerea"/>
    <s v="BIL"/>
    <s v="FZD"/>
    <n v="2"/>
    <n v="7"/>
    <n v="3"/>
    <n v="4"/>
    <n v="1"/>
    <s v="WY"/>
    <s v="Circuito"/>
    <n v="7"/>
    <n v="1680"/>
    <x v="0"/>
  </r>
  <r>
    <d v="2014-10-27T00:00:00"/>
    <s v="Nerea"/>
    <s v="BIL"/>
    <s v="OXY"/>
    <n v="5"/>
    <n v="3"/>
    <n v="3"/>
    <n v="2"/>
    <n v="3"/>
    <s v="DL"/>
    <s v="Estancia"/>
    <n v="7"/>
    <n v="3780"/>
    <x v="1"/>
  </r>
  <r>
    <d v="2014-10-27T00:00:00"/>
    <s v="Nerea"/>
    <s v="BIL"/>
    <s v="LCL"/>
    <n v="5"/>
    <n v="9"/>
    <n v="5"/>
    <n v="5"/>
    <n v="5"/>
    <s v="HN"/>
    <s v="Estancia"/>
    <n v="3"/>
    <n v="3240"/>
    <x v="2"/>
  </r>
  <r>
    <d v="2014-10-27T00:00:00"/>
    <s v="Nerea"/>
    <s v="BIL"/>
    <s v="KIK"/>
    <n v="9"/>
    <n v="5"/>
    <n v="8"/>
    <n v="4"/>
    <n v="6"/>
    <s v="QT"/>
    <s v="Circuito"/>
    <n v="6"/>
    <n v="3060"/>
    <x v="2"/>
  </r>
  <r>
    <d v="2014-10-27T00:00:00"/>
    <s v="Nerea"/>
    <s v="BIL"/>
    <s v="GHP"/>
    <n v="3"/>
    <n v="10"/>
    <n v="7"/>
    <n v="5"/>
    <n v="6"/>
    <s v="DL"/>
    <s v="Estancia"/>
    <n v="2"/>
    <n v="1020"/>
    <x v="2"/>
  </r>
  <r>
    <d v="2014-10-28T00:00:00"/>
    <s v="Nerea"/>
    <s v="BIL"/>
    <s v="BEW"/>
    <n v="4"/>
    <n v="4"/>
    <n v="4"/>
    <n v="4"/>
    <n v="6"/>
    <s v="MJ"/>
    <s v="Circuito"/>
    <n v="5"/>
    <n v="5700"/>
    <x v="1"/>
  </r>
  <r>
    <d v="2014-11-01T00:00:00"/>
    <s v="Nerea"/>
    <s v="BIL"/>
    <s v="NYU"/>
    <n v="7"/>
    <n v="5"/>
    <n v="6"/>
    <n v="7"/>
    <n v="7"/>
    <s v="FA"/>
    <s v="Crucero"/>
    <n v="10"/>
    <n v="4250"/>
    <x v="2"/>
  </r>
  <r>
    <d v="2014-11-05T00:00:00"/>
    <s v="Nerea"/>
    <s v="BIL"/>
    <s v="FIE"/>
    <n v="10"/>
    <n v="6"/>
    <n v="9"/>
    <n v="5"/>
    <n v="7"/>
    <s v="DL"/>
    <s v="Estancia"/>
    <n v="4"/>
    <n v="2040"/>
    <x v="1"/>
  </r>
  <r>
    <d v="2014-11-05T00:00:00"/>
    <s v="Nerea"/>
    <s v="BIL"/>
    <s v="WFY"/>
    <n v="4"/>
    <n v="5"/>
    <n v="3"/>
    <n v="3"/>
    <n v="4"/>
    <s v="PY"/>
    <s v="Crucero"/>
    <n v="6"/>
    <n v="4590"/>
    <x v="2"/>
  </r>
  <r>
    <d v="2014-11-08T00:00:00"/>
    <s v="Nerea"/>
    <s v="BIL"/>
    <s v="TJW"/>
    <n v="4"/>
    <n v="5"/>
    <n v="3"/>
    <n v="3"/>
    <n v="5"/>
    <s v="IP"/>
    <s v="Estancia"/>
    <n v="16"/>
    <n v="8160"/>
    <x v="1"/>
  </r>
  <r>
    <d v="2014-11-09T00:00:00"/>
    <s v="Nerea"/>
    <s v="BIL"/>
    <s v="YGE"/>
    <n v="8"/>
    <n v="9"/>
    <n v="6"/>
    <n v="5"/>
    <n v="5"/>
    <s v="MJ"/>
    <s v="Circuito"/>
    <n v="7"/>
    <n v="7140"/>
    <x v="1"/>
  </r>
  <r>
    <d v="2014-11-10T00:00:00"/>
    <s v="Nerea"/>
    <s v="BIL"/>
    <s v="SJX"/>
    <n v="2"/>
    <n v="0"/>
    <n v="7"/>
    <n v="3"/>
    <n v="3"/>
    <s v="CD"/>
    <s v="Circuito"/>
    <n v="4"/>
    <n v="2380"/>
    <x v="1"/>
  </r>
  <r>
    <d v="2014-11-11T00:00:00"/>
    <s v="Nerea"/>
    <s v="BIL"/>
    <s v="TNL"/>
    <n v="6"/>
    <n v="5"/>
    <n v="10"/>
    <n v="4"/>
    <n v="7"/>
    <s v="CD"/>
    <s v="Circuito"/>
    <n v="16"/>
    <n v="9520"/>
    <x v="1"/>
  </r>
  <r>
    <d v="2014-11-14T00:00:00"/>
    <s v="Nerea"/>
    <s v="BIL"/>
    <s v="PVQ"/>
    <n v="4"/>
    <n v="7"/>
    <n v="8"/>
    <n v="5"/>
    <n v="8"/>
    <s v="CD"/>
    <s v="Circuito"/>
    <n v="5"/>
    <n v="2975"/>
    <x v="0"/>
  </r>
  <r>
    <d v="2014-11-19T00:00:00"/>
    <s v="Nerea"/>
    <s v="BIL"/>
    <s v="ZKM"/>
    <n v="7"/>
    <n v="7"/>
    <n v="4"/>
    <n v="2"/>
    <n v="1"/>
    <s v="OQ"/>
    <s v="Estancia"/>
    <n v="8"/>
    <n v="2040"/>
    <x v="1"/>
  </r>
  <r>
    <d v="2014-11-19T00:00:00"/>
    <s v="Nerea"/>
    <s v="BIL"/>
    <s v="XPR"/>
    <n v="4"/>
    <n v="1"/>
    <n v="2"/>
    <n v="3"/>
    <n v="5"/>
    <s v="ZA"/>
    <s v="Estancia"/>
    <n v="9"/>
    <n v="9180"/>
    <x v="2"/>
  </r>
  <r>
    <d v="2014-11-22T00:00:00"/>
    <s v="Nerea"/>
    <s v="BIL"/>
    <s v="FCS"/>
    <n v="4"/>
    <n v="0"/>
    <n v="2"/>
    <n v="3"/>
    <n v="1"/>
    <s v="XY"/>
    <s v="Circuito"/>
    <n v="6"/>
    <n v="5100"/>
    <x v="1"/>
  </r>
  <r>
    <d v="2014-11-23T00:00:00"/>
    <s v="Nerea"/>
    <s v="BIL"/>
    <s v="KJC"/>
    <n v="6"/>
    <n v="6"/>
    <n v="7"/>
    <n v="7"/>
    <n v="8"/>
    <s v="YY"/>
    <s v="Crucero"/>
    <n v="3"/>
    <n v="2400"/>
    <x v="2"/>
  </r>
  <r>
    <d v="2014-11-23T00:00:00"/>
    <s v="Nerea"/>
    <s v="BIL"/>
    <s v="YZN"/>
    <n v="0"/>
    <n v="3"/>
    <n v="5"/>
    <n v="0"/>
    <n v="4"/>
    <s v="GI"/>
    <s v="Estancia"/>
    <n v="1"/>
    <n v="850"/>
    <x v="1"/>
  </r>
  <r>
    <d v="2014-11-24T00:00:00"/>
    <s v="Nerea"/>
    <s v="BIL"/>
    <s v="BMX"/>
    <n v="8"/>
    <n v="7"/>
    <n v="5"/>
    <n v="7"/>
    <n v="10"/>
    <s v="ZI"/>
    <s v="Estancia"/>
    <n v="4"/>
    <n v="1020"/>
    <x v="1"/>
  </r>
  <r>
    <d v="2014-11-28T00:00:00"/>
    <s v="Nerea"/>
    <s v="BIL"/>
    <s v="NWY"/>
    <n v="6"/>
    <n v="4"/>
    <n v="4"/>
    <n v="1"/>
    <n v="3"/>
    <s v="US"/>
    <s v="Crucero"/>
    <n v="6"/>
    <n v="5100"/>
    <x v="1"/>
  </r>
  <r>
    <d v="2014-11-28T00:00:00"/>
    <s v="Nerea"/>
    <s v="BIL"/>
    <s v="HHP"/>
    <n v="5"/>
    <n v="4"/>
    <n v="7"/>
    <n v="2"/>
    <n v="2"/>
    <s v="ZI"/>
    <s v="Estancia"/>
    <n v="5"/>
    <n v="1200"/>
    <x v="2"/>
  </r>
  <r>
    <d v="2014-11-30T00:00:00"/>
    <s v="Nerea"/>
    <s v="BIL"/>
    <s v="FIE"/>
    <n v="6"/>
    <n v="7"/>
    <n v="6"/>
    <n v="5"/>
    <n v="2"/>
    <s v="XY"/>
    <s v="Circuito"/>
    <n v="7"/>
    <n v="5950"/>
    <x v="1"/>
  </r>
  <r>
    <d v="2014-12-04T00:00:00"/>
    <s v="Nerea"/>
    <s v="BIL"/>
    <s v="ZSG"/>
    <n v="5"/>
    <n v="8"/>
    <n v="3"/>
    <n v="9"/>
    <n v="4"/>
    <s v="ZA"/>
    <s v="Estancia"/>
    <n v="5"/>
    <n v="5100"/>
    <x v="0"/>
  </r>
  <r>
    <d v="2014-12-05T00:00:00"/>
    <s v="Nerea"/>
    <s v="BIL"/>
    <s v="KXO"/>
    <n v="3"/>
    <n v="3"/>
    <n v="5"/>
    <n v="8"/>
    <n v="3"/>
    <s v="XK"/>
    <s v="Circuito"/>
    <n v="2"/>
    <n v="850"/>
    <x v="2"/>
  </r>
  <r>
    <d v="2014-12-05T00:00:00"/>
    <s v="Nerea"/>
    <s v="BIL"/>
    <s v="CPC"/>
    <n v="10"/>
    <n v="3"/>
    <n v="5"/>
    <n v="6"/>
    <n v="2"/>
    <s v="LY"/>
    <s v="Estancia"/>
    <n v="7"/>
    <n v="4655"/>
    <x v="1"/>
  </r>
  <r>
    <d v="2014-12-05T00:00:00"/>
    <s v="Nerea"/>
    <s v="BIL"/>
    <s v="ZHR"/>
    <n v="5"/>
    <n v="3"/>
    <n v="2"/>
    <n v="2"/>
    <n v="4"/>
    <s v="IU"/>
    <s v="Circuito"/>
    <n v="9"/>
    <n v="4860"/>
    <x v="1"/>
  </r>
  <r>
    <d v="2014-12-06T00:00:00"/>
    <s v="Nerea"/>
    <s v="BIL"/>
    <s v="KFZ"/>
    <n v="5"/>
    <n v="7"/>
    <n v="5"/>
    <n v="4"/>
    <n v="2"/>
    <s v="IP"/>
    <s v="Estancia"/>
    <n v="17"/>
    <n v="9690"/>
    <x v="1"/>
  </r>
  <r>
    <d v="2014-12-08T00:00:00"/>
    <s v="Nerea"/>
    <s v="BIL"/>
    <s v="BGI"/>
    <n v="4"/>
    <n v="7"/>
    <n v="4"/>
    <n v="2"/>
    <n v="5"/>
    <s v="LY"/>
    <s v="Estancia"/>
    <n v="6"/>
    <n v="3780"/>
    <x v="1"/>
  </r>
  <r>
    <d v="2014-12-14T00:00:00"/>
    <s v="Nerea"/>
    <s v="BIL"/>
    <s v="VHM"/>
    <n v="2"/>
    <n v="2"/>
    <n v="6"/>
    <n v="8"/>
    <n v="4"/>
    <s v="FA"/>
    <s v="Crucero"/>
    <n v="3"/>
    <n v="1425"/>
    <x v="1"/>
  </r>
  <r>
    <d v="2014-12-14T00:00:00"/>
    <s v="Nerea"/>
    <s v="BIL"/>
    <s v="WTC"/>
    <n v="4"/>
    <n v="5"/>
    <n v="7"/>
    <n v="6"/>
    <n v="4"/>
    <s v="PM"/>
    <s v="Circuito"/>
    <n v="5"/>
    <n v="1200"/>
    <x v="0"/>
  </r>
  <r>
    <d v="2014-12-15T00:00:00"/>
    <s v="Nerea"/>
    <s v="BIL"/>
    <s v="PEA"/>
    <n v="3"/>
    <n v="4"/>
    <n v="4"/>
    <n v="2"/>
    <n v="3"/>
    <s v="HR"/>
    <s v="Crucero"/>
    <n v="5"/>
    <n v="2850"/>
    <x v="1"/>
  </r>
  <r>
    <d v="2014-12-16T00:00:00"/>
    <s v="Nerea"/>
    <s v="BIL"/>
    <s v="QTY"/>
    <n v="2"/>
    <n v="6"/>
    <n v="5"/>
    <n v="8"/>
    <n v="5"/>
    <s v="ZI"/>
    <s v="Estancia"/>
    <n v="12"/>
    <n v="3060"/>
    <x v="2"/>
  </r>
  <r>
    <d v="2014-12-17T00:00:00"/>
    <s v="Nerea"/>
    <s v="BIL"/>
    <s v="DQE"/>
    <n v="5"/>
    <n v="4"/>
    <n v="2"/>
    <n v="5"/>
    <n v="8"/>
    <s v="DL"/>
    <s v="Estancia"/>
    <n v="9"/>
    <n v="4860"/>
    <x v="1"/>
  </r>
  <r>
    <d v="2014-12-19T00:00:00"/>
    <s v="Nerea"/>
    <s v="BIL"/>
    <s v="ENF"/>
    <n v="2"/>
    <n v="0"/>
    <n v="1"/>
    <n v="7"/>
    <n v="3"/>
    <s v="DL"/>
    <s v="Estancia"/>
    <n v="2"/>
    <n v="1140"/>
    <x v="1"/>
  </r>
  <r>
    <d v="2014-12-24T00:00:00"/>
    <s v="Nerea"/>
    <s v="BIL"/>
    <s v="NVX"/>
    <n v="0"/>
    <n v="1"/>
    <n v="0"/>
    <n v="0"/>
    <n v="0"/>
    <s v="CD"/>
    <s v="Circuito"/>
    <n v="7"/>
    <n v="4655"/>
    <x v="1"/>
  </r>
  <r>
    <d v="2015-01-02T00:00:00"/>
    <s v="Nerea"/>
    <s v="BIL"/>
    <s v="JTH"/>
    <n v="4"/>
    <n v="7"/>
    <n v="5"/>
    <n v="5"/>
    <n v="10"/>
    <s v="NO"/>
    <s v="Circuito"/>
    <n v="5"/>
    <n v="5525"/>
    <x v="2"/>
  </r>
  <r>
    <d v="2015-01-05T00:00:00"/>
    <s v="Nerea"/>
    <s v="BIL"/>
    <s v="FWU"/>
    <n v="7"/>
    <n v="7"/>
    <n v="6"/>
    <n v="7"/>
    <n v="8"/>
    <s v="CD"/>
    <s v="Circuito"/>
    <n v="5"/>
    <n v="3400"/>
    <x v="2"/>
  </r>
  <r>
    <d v="2015-01-10T00:00:00"/>
    <s v="Nerea"/>
    <s v="BIL"/>
    <s v="PSW"/>
    <n v="7"/>
    <n v="7"/>
    <n v="3"/>
    <n v="7"/>
    <n v="7"/>
    <s v="OQ"/>
    <s v="Estancia"/>
    <n v="9"/>
    <n v="2295"/>
    <x v="1"/>
  </r>
  <r>
    <d v="2015-01-10T00:00:00"/>
    <s v="Nerea"/>
    <s v="BIL"/>
    <s v="MEE"/>
    <n v="9"/>
    <n v="4"/>
    <n v="7"/>
    <n v="3"/>
    <n v="7"/>
    <s v="PM"/>
    <s v="Circuito"/>
    <n v="3"/>
    <n v="765"/>
    <x v="2"/>
  </r>
  <r>
    <d v="2015-01-12T00:00:00"/>
    <s v="Nerea"/>
    <s v="BIL"/>
    <s v="YRO"/>
    <n v="8"/>
    <n v="9"/>
    <n v="7"/>
    <n v="5"/>
    <n v="1"/>
    <s v="RA"/>
    <s v="Crucero"/>
    <n v="7"/>
    <n v="2975"/>
    <x v="1"/>
  </r>
  <r>
    <d v="2015-01-13T00:00:00"/>
    <s v="Nerea"/>
    <s v="BIL"/>
    <s v="KKN"/>
    <n v="0"/>
    <n v="3"/>
    <n v="5"/>
    <n v="1"/>
    <n v="5"/>
    <s v="MJ"/>
    <s v="Circuito"/>
    <n v="2"/>
    <n v="2040"/>
    <x v="1"/>
  </r>
  <r>
    <d v="2015-01-15T00:00:00"/>
    <s v="Nerea"/>
    <s v="BIL"/>
    <s v="SLT"/>
    <n v="9"/>
    <n v="9"/>
    <n v="6"/>
    <n v="5"/>
    <n v="8"/>
    <s v="OQ"/>
    <s v="Estancia"/>
    <n v="7"/>
    <n v="1785"/>
    <x v="1"/>
  </r>
  <r>
    <d v="2015-01-21T00:00:00"/>
    <s v="Nerea"/>
    <s v="BIL"/>
    <s v="SKJ"/>
    <n v="7"/>
    <n v="8"/>
    <n v="9"/>
    <n v="4"/>
    <n v="9"/>
    <s v="XK"/>
    <s v="Circuito"/>
    <n v="2"/>
    <n v="1020"/>
    <x v="1"/>
  </r>
  <r>
    <d v="2015-01-21T00:00:00"/>
    <s v="Nerea"/>
    <s v="BIL"/>
    <s v="WZT"/>
    <n v="2"/>
    <n v="8"/>
    <n v="5"/>
    <n v="6"/>
    <n v="6"/>
    <s v="LY"/>
    <s v="Estancia"/>
    <n v="7"/>
    <n v="3920"/>
    <x v="0"/>
  </r>
  <r>
    <d v="2015-01-23T00:00:00"/>
    <s v="Nerea"/>
    <s v="BIL"/>
    <s v="MES"/>
    <n v="10"/>
    <n v="1"/>
    <n v="8"/>
    <n v="8"/>
    <n v="8"/>
    <s v="CD"/>
    <s v="Circuito"/>
    <n v="4"/>
    <n v="2720"/>
    <x v="1"/>
  </r>
  <r>
    <d v="2015-01-24T00:00:00"/>
    <s v="Nerea"/>
    <s v="BIL"/>
    <s v="JRO"/>
    <n v="6"/>
    <n v="4"/>
    <n v="7"/>
    <n v="4"/>
    <n v="3"/>
    <s v="PM"/>
    <s v="Circuito"/>
    <n v="3"/>
    <n v="765"/>
    <x v="1"/>
  </r>
  <r>
    <d v="2015-01-25T00:00:00"/>
    <s v="Nerea"/>
    <s v="BIL"/>
    <s v="RIB"/>
    <n v="10"/>
    <n v="5"/>
    <n v="5"/>
    <n v="6"/>
    <n v="5"/>
    <s v="ZI"/>
    <s v="Estancia"/>
    <n v="6"/>
    <n v="2040"/>
    <x v="2"/>
  </r>
  <r>
    <d v="2015-01-25T00:00:00"/>
    <s v="Nerea"/>
    <s v="BIL"/>
    <s v="IKC"/>
    <n v="6"/>
    <n v="1"/>
    <n v="6"/>
    <n v="7"/>
    <n v="7"/>
    <s v="OQ"/>
    <s v="Estancia"/>
    <n v="3"/>
    <n v="765"/>
    <x v="1"/>
  </r>
  <r>
    <d v="2015-01-26T00:00:00"/>
    <s v="Nerea"/>
    <s v="BIL"/>
    <s v="BZL"/>
    <n v="0"/>
    <n v="8"/>
    <n v="2"/>
    <n v="8"/>
    <n v="7"/>
    <s v="XK"/>
    <s v="Circuito"/>
    <n v="8"/>
    <n v="4080"/>
    <x v="1"/>
  </r>
  <r>
    <d v="2015-01-28T00:00:00"/>
    <s v="Nerea"/>
    <s v="BIL"/>
    <s v="EWP"/>
    <n v="4"/>
    <n v="3"/>
    <n v="4"/>
    <n v="3"/>
    <n v="4"/>
    <s v="ZI"/>
    <s v="Estancia"/>
    <n v="3"/>
    <n v="1020"/>
    <x v="1"/>
  </r>
  <r>
    <d v="2015-01-31T00:00:00"/>
    <s v="Nerea"/>
    <s v="BIL"/>
    <s v="FBC"/>
    <n v="4"/>
    <n v="8"/>
    <n v="10"/>
    <n v="3"/>
    <n v="3"/>
    <s v="MJ"/>
    <s v="Circuito"/>
    <n v="4"/>
    <n v="4080"/>
    <x v="1"/>
  </r>
  <r>
    <d v="2015-02-04T00:00:00"/>
    <s v="Nerea"/>
    <s v="BIL"/>
    <s v="TAR"/>
    <n v="7"/>
    <n v="4"/>
    <n v="6"/>
    <n v="0"/>
    <n v="2"/>
    <s v="IU"/>
    <s v="Circuito"/>
    <n v="16"/>
    <n v="8640"/>
    <x v="1"/>
  </r>
  <r>
    <d v="2015-02-09T00:00:00"/>
    <s v="Nerea"/>
    <s v="BIL"/>
    <s v="GJE"/>
    <n v="5"/>
    <n v="4"/>
    <n v="3"/>
    <n v="3"/>
    <n v="5"/>
    <s v="WY"/>
    <s v="Circuito"/>
    <n v="5"/>
    <n v="1350"/>
    <x v="1"/>
  </r>
  <r>
    <d v="2015-02-10T00:00:00"/>
    <s v="Nerea"/>
    <s v="BIL"/>
    <s v="TVL"/>
    <n v="3"/>
    <n v="1"/>
    <n v="1"/>
    <n v="3"/>
    <n v="2"/>
    <s v="XK"/>
    <s v="Circuito"/>
    <n v="2"/>
    <n v="1080"/>
    <x v="1"/>
  </r>
  <r>
    <d v="2015-02-11T00:00:00"/>
    <s v="Nerea"/>
    <s v="BIL"/>
    <s v="PVQ"/>
    <n v="9"/>
    <n v="7"/>
    <n v="8"/>
    <n v="8"/>
    <n v="7"/>
    <s v="XY"/>
    <s v="Circuito"/>
    <n v="1"/>
    <n v="990"/>
    <x v="0"/>
  </r>
  <r>
    <d v="2015-02-11T00:00:00"/>
    <s v="Nerea"/>
    <s v="BIL"/>
    <s v="SJX"/>
    <n v="7"/>
    <n v="6"/>
    <n v="3"/>
    <n v="8"/>
    <n v="7"/>
    <s v="YY"/>
    <s v="Crucero"/>
    <n v="11"/>
    <n v="10890"/>
    <x v="1"/>
  </r>
  <r>
    <d v="2015-02-12T00:00:00"/>
    <s v="Nerea"/>
    <s v="BIL"/>
    <s v="GJE"/>
    <n v="3"/>
    <n v="8"/>
    <n v="5"/>
    <n v="1"/>
    <n v="7"/>
    <s v="MJ"/>
    <s v="Circuito"/>
    <n v="2"/>
    <n v="2160"/>
    <x v="1"/>
  </r>
  <r>
    <d v="2015-02-16T00:00:00"/>
    <s v="Nerea"/>
    <s v="BIL"/>
    <s v="APG"/>
    <n v="4"/>
    <n v="6"/>
    <n v="7"/>
    <n v="5"/>
    <n v="3"/>
    <s v="HR"/>
    <s v="Crucero"/>
    <n v="7"/>
    <n v="3360"/>
    <x v="2"/>
  </r>
  <r>
    <d v="2015-02-17T00:00:00"/>
    <s v="Nerea"/>
    <s v="BIL"/>
    <s v="PSW"/>
    <n v="7"/>
    <n v="5"/>
    <n v="6"/>
    <n v="9"/>
    <n v="5"/>
    <s v="LY"/>
    <s v="Estancia"/>
    <n v="3"/>
    <n v="1890"/>
    <x v="1"/>
  </r>
  <r>
    <d v="2015-02-19T00:00:00"/>
    <s v="Nerea"/>
    <s v="BIL"/>
    <s v="GLW"/>
    <n v="8"/>
    <n v="7"/>
    <n v="5"/>
    <n v="6"/>
    <n v="6"/>
    <s v="IU"/>
    <s v="Circuito"/>
    <n v="3"/>
    <n v="1620"/>
    <x v="1"/>
  </r>
  <r>
    <d v="2015-02-23T00:00:00"/>
    <s v="Nerea"/>
    <s v="BIL"/>
    <s v="NUT"/>
    <n v="8"/>
    <n v="6"/>
    <n v="8"/>
    <n v="2"/>
    <n v="4"/>
    <s v="FA"/>
    <s v="Crucero"/>
    <n v="6"/>
    <n v="2700"/>
    <x v="1"/>
  </r>
  <r>
    <d v="2015-02-24T00:00:00"/>
    <s v="Nerea"/>
    <s v="BIL"/>
    <s v="LCL"/>
    <n v="6"/>
    <n v="9"/>
    <n v="7"/>
    <n v="10"/>
    <n v="9"/>
    <s v="MJ"/>
    <s v="Circuito"/>
    <n v="1"/>
    <n v="1080"/>
    <x v="2"/>
  </r>
  <r>
    <d v="2015-02-24T00:00:00"/>
    <s v="Nerea"/>
    <s v="BIL"/>
    <s v="EZK"/>
    <n v="5"/>
    <n v="8"/>
    <n v="4"/>
    <n v="0"/>
    <n v="4"/>
    <s v="CD"/>
    <s v="Circuito"/>
    <n v="5"/>
    <n v="3400"/>
    <x v="2"/>
  </r>
  <r>
    <d v="2015-02-26T00:00:00"/>
    <s v="Nerea"/>
    <s v="BIL"/>
    <s v="PSZ"/>
    <n v="0"/>
    <n v="10"/>
    <n v="9"/>
    <n v="8"/>
    <n v="8"/>
    <s v="ZI"/>
    <s v="Estancia"/>
    <n v="11"/>
    <n v="3960"/>
    <x v="2"/>
  </r>
  <r>
    <d v="2015-03-03T00:00:00"/>
    <s v="Nerea"/>
    <s v="BIL"/>
    <s v="TKP"/>
    <n v="0"/>
    <n v="9"/>
    <n v="7"/>
    <n v="8"/>
    <n v="10"/>
    <s v="FA"/>
    <s v="Crucero"/>
    <n v="16"/>
    <n v="6800"/>
    <x v="2"/>
  </r>
  <r>
    <d v="2015-03-10T00:00:00"/>
    <s v="Nerea"/>
    <s v="BIL"/>
    <s v="FIQ"/>
    <n v="1"/>
    <n v="10"/>
    <n v="9"/>
    <n v="3"/>
    <n v="3"/>
    <s v="HR"/>
    <s v="Crucero"/>
    <n v="2"/>
    <n v="1140"/>
    <x v="1"/>
  </r>
  <r>
    <d v="2015-03-12T00:00:00"/>
    <s v="Nerea"/>
    <s v="BIL"/>
    <s v="PSI"/>
    <n v="0"/>
    <n v="2"/>
    <n v="3"/>
    <n v="6"/>
    <n v="6"/>
    <s v="DF"/>
    <s v="Crucero"/>
    <n v="8"/>
    <n v="2400"/>
    <x v="1"/>
  </r>
  <r>
    <d v="2015-03-13T00:00:00"/>
    <s v="Nerea"/>
    <s v="BIL"/>
    <s v="RDT"/>
    <n v="6"/>
    <n v="6"/>
    <n v="4"/>
    <n v="6"/>
    <n v="7"/>
    <s v="FA"/>
    <s v="Crucero"/>
    <n v="10"/>
    <n v="4500"/>
    <x v="0"/>
  </r>
  <r>
    <d v="2015-03-17T00:00:00"/>
    <s v="Nerea"/>
    <s v="BIL"/>
    <s v="OKB"/>
    <n v="3"/>
    <n v="6"/>
    <n v="3"/>
    <n v="6"/>
    <n v="2"/>
    <s v="XK"/>
    <s v="Circuito"/>
    <n v="5"/>
    <n v="3000"/>
    <x v="1"/>
  </r>
  <r>
    <d v="2015-03-19T00:00:00"/>
    <s v="Nerea"/>
    <s v="BIL"/>
    <s v="LVJ"/>
    <n v="5"/>
    <n v="3"/>
    <n v="1"/>
    <n v="3"/>
    <n v="3"/>
    <s v="ZI"/>
    <s v="Estancia"/>
    <n v="19"/>
    <n v="7600"/>
    <x v="1"/>
  </r>
  <r>
    <d v="2015-03-19T00:00:00"/>
    <s v="Nerea"/>
    <s v="BIL"/>
    <s v="UDQ"/>
    <n v="5"/>
    <n v="7"/>
    <n v="6"/>
    <n v="6"/>
    <n v="2"/>
    <s v="RA"/>
    <s v="Crucero"/>
    <n v="4"/>
    <n v="1900"/>
    <x v="1"/>
  </r>
  <r>
    <d v="2015-03-21T00:00:00"/>
    <s v="Nerea"/>
    <s v="BIL"/>
    <s v="JJG"/>
    <n v="6"/>
    <n v="5"/>
    <n v="1"/>
    <n v="6"/>
    <n v="2"/>
    <s v="HR"/>
    <s v="Crucero"/>
    <n v="1"/>
    <n v="540"/>
    <x v="1"/>
  </r>
  <r>
    <d v="2015-03-23T00:00:00"/>
    <s v="Nerea"/>
    <s v="BIL"/>
    <s v="BTX"/>
    <n v="10"/>
    <n v="9"/>
    <n v="7"/>
    <n v="5"/>
    <n v="8"/>
    <s v="WY"/>
    <s v="Circuito"/>
    <n v="15"/>
    <n v="4050"/>
    <x v="0"/>
  </r>
  <r>
    <d v="2015-03-23T00:00:00"/>
    <s v="Nerea"/>
    <s v="BIL"/>
    <s v="CNB"/>
    <n v="4"/>
    <n v="4"/>
    <n v="5"/>
    <n v="8"/>
    <n v="7"/>
    <s v="HN"/>
    <s v="Estancia"/>
    <n v="4"/>
    <n v="4680"/>
    <x v="1"/>
  </r>
  <r>
    <d v="2015-03-24T00:00:00"/>
    <s v="Nerea"/>
    <s v="BIL"/>
    <s v="LMB"/>
    <n v="3"/>
    <n v="3"/>
    <n v="2"/>
    <n v="4"/>
    <n v="0"/>
    <s v="YY"/>
    <s v="Crucero"/>
    <n v="11"/>
    <n v="12100"/>
    <x v="1"/>
  </r>
  <r>
    <d v="2015-03-25T00:00:00"/>
    <s v="Nerea"/>
    <s v="BIL"/>
    <s v="NVX"/>
    <n v="9"/>
    <n v="5"/>
    <n v="7"/>
    <n v="3"/>
    <n v="0"/>
    <s v="DL"/>
    <s v="Estancia"/>
    <n v="1"/>
    <n v="600"/>
    <x v="1"/>
  </r>
  <r>
    <d v="2015-03-26T00:00:00"/>
    <s v="Nerea"/>
    <s v="BIL"/>
    <s v="GSO"/>
    <n v="0"/>
    <n v="8"/>
    <n v="6"/>
    <n v="6"/>
    <n v="6"/>
    <s v="FA"/>
    <s v="Crucero"/>
    <n v="3"/>
    <n v="1200"/>
    <x v="0"/>
  </r>
  <r>
    <d v="2015-03-26T00:00:00"/>
    <s v="Nerea"/>
    <s v="BIL"/>
    <s v="YLI"/>
    <n v="5"/>
    <n v="7"/>
    <n v="4"/>
    <n v="7"/>
    <n v="1"/>
    <s v="LY"/>
    <s v="Estancia"/>
    <n v="9"/>
    <n v="5670"/>
    <x v="0"/>
  </r>
  <r>
    <d v="2015-03-28T00:00:00"/>
    <s v="Nerea"/>
    <s v="BIL"/>
    <s v="WLH"/>
    <n v="6"/>
    <n v="9"/>
    <n v="4"/>
    <n v="4"/>
    <n v="5"/>
    <s v="HR"/>
    <s v="Crucero"/>
    <n v="6"/>
    <n v="3060"/>
    <x v="2"/>
  </r>
  <r>
    <d v="2015-04-02T00:00:00"/>
    <s v="Nerea"/>
    <s v="BIL"/>
    <s v="BDO"/>
    <n v="6"/>
    <n v="8"/>
    <n v="10"/>
    <n v="7"/>
    <n v="9"/>
    <s v="NO"/>
    <s v="Circuito"/>
    <n v="3"/>
    <n v="3510"/>
    <x v="1"/>
  </r>
  <r>
    <d v="2015-04-08T00:00:00"/>
    <s v="Nerea"/>
    <s v="BIL"/>
    <s v="UQB"/>
    <n v="2"/>
    <n v="3"/>
    <n v="10"/>
    <n v="4"/>
    <n v="3"/>
    <s v="HR"/>
    <s v="Crucero"/>
    <n v="2"/>
    <n v="1080"/>
    <x v="1"/>
  </r>
  <r>
    <d v="2015-04-08T00:00:00"/>
    <s v="Nerea"/>
    <s v="BIL"/>
    <s v="RHL"/>
    <n v="6"/>
    <n v="9"/>
    <n v="0"/>
    <n v="2"/>
    <n v="10"/>
    <s v="YY"/>
    <s v="Crucero"/>
    <n v="6"/>
    <n v="5940"/>
    <x v="2"/>
  </r>
  <r>
    <d v="2015-04-08T00:00:00"/>
    <s v="Nerea"/>
    <s v="BIL"/>
    <s v="JYJ"/>
    <n v="5"/>
    <n v="1"/>
    <n v="8"/>
    <n v="9"/>
    <n v="2"/>
    <s v="QT"/>
    <s v="Circuito"/>
    <n v="5"/>
    <n v="2400"/>
    <x v="0"/>
  </r>
  <r>
    <d v="2015-04-15T00:00:00"/>
    <s v="Nerea"/>
    <s v="BIL"/>
    <s v="IXD"/>
    <n v="6"/>
    <n v="7"/>
    <n v="4"/>
    <n v="8"/>
    <n v="3"/>
    <s v="WL"/>
    <s v="Circuito"/>
    <n v="1"/>
    <n v="720"/>
    <x v="1"/>
  </r>
  <r>
    <d v="2015-04-18T00:00:00"/>
    <s v="Nerea"/>
    <s v="BIL"/>
    <s v="MSP"/>
    <n v="0"/>
    <n v="0"/>
    <n v="6"/>
    <n v="3"/>
    <n v="0"/>
    <s v="ZI"/>
    <s v="Estancia"/>
    <n v="2"/>
    <n v="720"/>
    <x v="1"/>
  </r>
  <r>
    <d v="2015-04-22T00:00:00"/>
    <s v="Nerea"/>
    <s v="BIL"/>
    <s v="RNP"/>
    <n v="6"/>
    <n v="6"/>
    <n v="6"/>
    <n v="8"/>
    <n v="10"/>
    <s v="NO"/>
    <s v="Circuito"/>
    <n v="8"/>
    <n v="9360"/>
    <x v="1"/>
  </r>
  <r>
    <d v="2015-04-28T00:00:00"/>
    <s v="Nerea"/>
    <s v="BIL"/>
    <s v="YQI"/>
    <n v="6"/>
    <n v="2"/>
    <n v="6"/>
    <n v="5"/>
    <n v="7"/>
    <s v="FA"/>
    <s v="Crucero"/>
    <n v="7"/>
    <n v="3150"/>
    <x v="1"/>
  </r>
  <r>
    <d v="2015-04-29T00:00:00"/>
    <s v="Nerea"/>
    <s v="BIL"/>
    <s v="LIU"/>
    <n v="5"/>
    <n v="2"/>
    <n v="7"/>
    <n v="5"/>
    <n v="5"/>
    <s v="ZI"/>
    <s v="Estancia"/>
    <n v="3"/>
    <n v="1020"/>
    <x v="2"/>
  </r>
  <r>
    <d v="2015-04-29T00:00:00"/>
    <s v="Nerea"/>
    <s v="BIL"/>
    <s v="PKF"/>
    <n v="10"/>
    <n v="6"/>
    <n v="5"/>
    <n v="1"/>
    <n v="8"/>
    <s v="FA"/>
    <s v="Crucero"/>
    <n v="5"/>
    <n v="2250"/>
    <x v="1"/>
  </r>
  <r>
    <d v="2015-05-03T00:00:00"/>
    <s v="Nerea"/>
    <s v="BIL"/>
    <s v="IDA"/>
    <n v="6"/>
    <n v="6"/>
    <n v="6"/>
    <n v="6"/>
    <n v="7"/>
    <s v="IU"/>
    <s v="Circuito"/>
    <n v="3"/>
    <n v="1440"/>
    <x v="0"/>
  </r>
  <r>
    <d v="2015-05-05T00:00:00"/>
    <s v="Nerea"/>
    <s v="BIL"/>
    <s v="YPV"/>
    <n v="9"/>
    <n v="5"/>
    <n v="3"/>
    <n v="6"/>
    <n v="7"/>
    <s v="DL"/>
    <s v="Estancia"/>
    <n v="4"/>
    <n v="2040"/>
    <x v="1"/>
  </r>
  <r>
    <d v="2015-05-06T00:00:00"/>
    <s v="Nerea"/>
    <s v="BIL"/>
    <s v="KIP"/>
    <n v="8"/>
    <n v="3"/>
    <n v="6"/>
    <n v="5"/>
    <n v="3"/>
    <s v="NO"/>
    <s v="Circuito"/>
    <n v="4"/>
    <n v="4420"/>
    <x v="1"/>
  </r>
  <r>
    <d v="2015-05-07T00:00:00"/>
    <s v="Nerea"/>
    <s v="BIL"/>
    <s v="OSB"/>
    <n v="3"/>
    <n v="3"/>
    <n v="2"/>
    <n v="4"/>
    <n v="3"/>
    <s v="HN"/>
    <s v="Estancia"/>
    <n v="2"/>
    <n v="2210"/>
    <x v="1"/>
  </r>
  <r>
    <d v="2015-05-10T00:00:00"/>
    <s v="Nerea"/>
    <s v="BIL"/>
    <s v="XJH"/>
    <n v="5"/>
    <n v="4"/>
    <n v="4"/>
    <n v="5"/>
    <n v="5"/>
    <s v="UI"/>
    <s v="Crucero"/>
    <n v="9"/>
    <n v="6480"/>
    <x v="2"/>
  </r>
  <r>
    <d v="2015-05-11T00:00:00"/>
    <s v="Nerea"/>
    <s v="BIL"/>
    <s v="EJA"/>
    <n v="7"/>
    <n v="9"/>
    <n v="6"/>
    <n v="5"/>
    <n v="6"/>
    <s v="LY"/>
    <s v="Estancia"/>
    <n v="5"/>
    <n v="2975"/>
    <x v="1"/>
  </r>
  <r>
    <d v="2015-05-16T00:00:00"/>
    <s v="Nerea"/>
    <s v="BIL"/>
    <s v="GHP"/>
    <n v="9"/>
    <n v="7"/>
    <n v="3"/>
    <n v="7"/>
    <n v="6"/>
    <s v="UI"/>
    <s v="Crucero"/>
    <n v="2"/>
    <n v="1530"/>
    <x v="2"/>
  </r>
  <r>
    <d v="2015-05-18T00:00:00"/>
    <s v="Nerea"/>
    <s v="BIL"/>
    <s v="PPB"/>
    <n v="6"/>
    <n v="8"/>
    <n v="3"/>
    <n v="5"/>
    <n v="5"/>
    <s v="US"/>
    <s v="Crucero"/>
    <n v="4"/>
    <n v="3740"/>
    <x v="1"/>
  </r>
  <r>
    <d v="2015-05-20T00:00:00"/>
    <s v="Nerea"/>
    <s v="BIL"/>
    <s v="YSO"/>
    <n v="9"/>
    <n v="8"/>
    <n v="7"/>
    <n v="7"/>
    <n v="6"/>
    <s v="ZI"/>
    <s v="Estancia"/>
    <n v="7"/>
    <n v="2380"/>
    <x v="2"/>
  </r>
  <r>
    <d v="2015-05-24T00:00:00"/>
    <s v="Nerea"/>
    <s v="BIL"/>
    <s v="NYT"/>
    <n v="6"/>
    <n v="3"/>
    <n v="5"/>
    <n v="6"/>
    <n v="3"/>
    <s v="IP"/>
    <s v="Estancia"/>
    <n v="9"/>
    <n v="5355"/>
    <x v="1"/>
  </r>
  <r>
    <d v="2015-05-28T00:00:00"/>
    <s v="Nerea"/>
    <s v="BIL"/>
    <s v="TUK"/>
    <n v="4"/>
    <n v="3"/>
    <n v="6"/>
    <n v="5"/>
    <n v="5"/>
    <s v="CD"/>
    <s v="Circuito"/>
    <n v="5"/>
    <n v="3400"/>
    <x v="1"/>
  </r>
  <r>
    <d v="2015-05-29T00:00:00"/>
    <s v="Nerea"/>
    <s v="BIL"/>
    <s v="JJG"/>
    <n v="4"/>
    <n v="4"/>
    <n v="7"/>
    <n v="2"/>
    <n v="3"/>
    <s v="ZI"/>
    <s v="Estancia"/>
    <n v="8"/>
    <n v="2720"/>
    <x v="1"/>
  </r>
  <r>
    <d v="2015-06-01T00:00:00"/>
    <s v="Nerea"/>
    <s v="BIL"/>
    <s v="ZDF"/>
    <n v="6"/>
    <n v="6"/>
    <n v="2"/>
    <n v="5"/>
    <n v="2"/>
    <s v="GI"/>
    <s v="Estancia"/>
    <n v="8"/>
    <n v="7600"/>
    <x v="1"/>
  </r>
  <r>
    <d v="2015-06-06T00:00:00"/>
    <s v="Nerea"/>
    <s v="BIL"/>
    <s v="SBD"/>
    <n v="4"/>
    <n v="7"/>
    <n v="5"/>
    <n v="5"/>
    <n v="3"/>
    <s v="IU"/>
    <s v="Circuito"/>
    <n v="5"/>
    <n v="2850"/>
    <x v="1"/>
  </r>
  <r>
    <d v="2015-06-26T00:00:00"/>
    <s v="Nerea"/>
    <s v="BIL"/>
    <s v="JQK"/>
    <n v="8"/>
    <n v="8"/>
    <n v="6"/>
    <n v="6"/>
    <n v="8"/>
    <s v="HR"/>
    <s v="Crucero"/>
    <n v="7"/>
    <n v="3360"/>
    <x v="2"/>
  </r>
  <r>
    <d v="2015-06-28T00:00:00"/>
    <s v="Nerea"/>
    <s v="BIL"/>
    <s v="GGW"/>
    <n v="8"/>
    <n v="10"/>
    <n v="10"/>
    <n v="8"/>
    <n v="3"/>
    <s v="ZI"/>
    <s v="Estancia"/>
    <n v="5"/>
    <n v="1800"/>
    <x v="1"/>
  </r>
  <r>
    <d v="2015-06-29T00:00:00"/>
    <s v="Nerea"/>
    <s v="BIL"/>
    <s v="VAS"/>
    <n v="6"/>
    <n v="4"/>
    <n v="6"/>
    <n v="6"/>
    <n v="4"/>
    <s v="DL"/>
    <s v="Estancia"/>
    <n v="3"/>
    <n v="1620"/>
    <x v="1"/>
  </r>
  <r>
    <d v="2015-07-04T00:00:00"/>
    <s v="Nerea"/>
    <s v="BIL"/>
    <s v="DRI"/>
    <n v="4"/>
    <n v="5"/>
    <n v="1"/>
    <n v="6"/>
    <n v="6"/>
    <s v="NO"/>
    <s v="Circuito"/>
    <n v="3"/>
    <n v="3510"/>
    <x v="1"/>
  </r>
  <r>
    <d v="2015-07-05T00:00:00"/>
    <s v="Nerea"/>
    <s v="BIL"/>
    <s v="UAX"/>
    <n v="7"/>
    <n v="6"/>
    <n v="9"/>
    <n v="7"/>
    <n v="5"/>
    <s v="NO"/>
    <s v="Circuito"/>
    <n v="6"/>
    <n v="6630"/>
    <x v="2"/>
  </r>
  <r>
    <d v="2015-07-08T00:00:00"/>
    <s v="Nerea"/>
    <s v="BIL"/>
    <s v="UJC"/>
    <n v="9"/>
    <n v="8"/>
    <n v="6"/>
    <n v="6"/>
    <n v="6"/>
    <s v="DF"/>
    <s v="Crucero"/>
    <n v="2"/>
    <n v="540"/>
    <x v="2"/>
  </r>
  <r>
    <d v="2015-07-09T00:00:00"/>
    <s v="Nerea"/>
    <s v="BIL"/>
    <s v="ELP"/>
    <n v="10"/>
    <n v="7"/>
    <n v="5"/>
    <n v="6"/>
    <n v="8"/>
    <s v="NO"/>
    <s v="Circuito"/>
    <n v="5"/>
    <n v="5850"/>
    <x v="2"/>
  </r>
  <r>
    <d v="2015-07-13T00:00:00"/>
    <s v="Nerea"/>
    <s v="BIL"/>
    <s v="FHJ"/>
    <n v="6"/>
    <n v="5"/>
    <n v="0"/>
    <n v="9"/>
    <n v="4"/>
    <s v="WL"/>
    <s v="Circuito"/>
    <n v="19"/>
    <n v="13680"/>
    <x v="1"/>
  </r>
  <r>
    <d v="2015-07-19T00:00:00"/>
    <s v="Nerea"/>
    <s v="BIL"/>
    <s v="QCI"/>
    <n v="8"/>
    <n v="7"/>
    <n v="7"/>
    <n v="9"/>
    <n v="6"/>
    <s v="HR"/>
    <s v="Crucero"/>
    <n v="9"/>
    <n v="4590"/>
    <x v="2"/>
  </r>
  <r>
    <d v="2015-07-21T00:00:00"/>
    <s v="Nerea"/>
    <s v="BIL"/>
    <s v="DOY"/>
    <n v="8"/>
    <n v="3"/>
    <n v="7"/>
    <n v="6"/>
    <n v="5"/>
    <s v="ZA"/>
    <s v="Estancia"/>
    <n v="8"/>
    <n v="8640"/>
    <x v="1"/>
  </r>
  <r>
    <d v="2015-08-10T00:00:00"/>
    <s v="Nerea"/>
    <s v="BIL"/>
    <s v="CPC"/>
    <n v="8"/>
    <n v="4"/>
    <n v="9"/>
    <n v="8"/>
    <n v="6"/>
    <s v="DL"/>
    <s v="Estancia"/>
    <n v="4"/>
    <n v="2280"/>
    <x v="1"/>
  </r>
  <r>
    <d v="2015-08-10T00:00:00"/>
    <s v="Nerea"/>
    <s v="BIL"/>
    <s v="ENF"/>
    <n v="6"/>
    <n v="2"/>
    <n v="0"/>
    <n v="10"/>
    <n v="3"/>
    <s v="FA"/>
    <s v="Crucero"/>
    <n v="12"/>
    <n v="6000"/>
    <x v="1"/>
  </r>
  <r>
    <d v="2015-08-12T00:00:00"/>
    <s v="Nerea"/>
    <s v="BIL"/>
    <s v="LNR"/>
    <n v="8"/>
    <n v="5"/>
    <n v="8"/>
    <n v="7"/>
    <n v="7"/>
    <s v="MJ"/>
    <s v="Circuito"/>
    <n v="12"/>
    <n v="14400"/>
    <x v="1"/>
  </r>
  <r>
    <d v="2015-08-15T00:00:00"/>
    <s v="Nerea"/>
    <s v="BIL"/>
    <s v="WFY"/>
    <n v="2"/>
    <n v="8"/>
    <n v="9"/>
    <n v="7"/>
    <n v="3"/>
    <s v="HN"/>
    <s v="Estancia"/>
    <n v="5"/>
    <n v="5525"/>
    <x v="2"/>
  </r>
  <r>
    <d v="2015-08-16T00:00:00"/>
    <s v="Nerea"/>
    <s v="BIL"/>
    <s v="MSP"/>
    <n v="0"/>
    <n v="1"/>
    <n v="1"/>
    <n v="1"/>
    <n v="2"/>
    <s v="NO"/>
    <s v="Circuito"/>
    <n v="6"/>
    <n v="7020"/>
    <x v="1"/>
  </r>
  <r>
    <d v="2015-08-16T00:00:00"/>
    <s v="Nerea"/>
    <s v="BIL"/>
    <s v="GTE"/>
    <n v="4"/>
    <n v="5"/>
    <n v="5"/>
    <n v="3"/>
    <n v="2"/>
    <s v="OQ"/>
    <s v="Estancia"/>
    <n v="11"/>
    <n v="3300"/>
    <x v="1"/>
  </r>
  <r>
    <d v="2015-08-17T00:00:00"/>
    <s v="Nerea"/>
    <s v="BIL"/>
    <s v="VVD"/>
    <n v="6"/>
    <n v="2"/>
    <n v="5"/>
    <n v="6"/>
    <n v="1"/>
    <s v="WY"/>
    <s v="Circuito"/>
    <n v="6"/>
    <n v="1800"/>
    <x v="1"/>
  </r>
  <r>
    <d v="2015-08-26T00:00:00"/>
    <s v="Nerea"/>
    <s v="BIL"/>
    <s v="AIX"/>
    <n v="3"/>
    <n v="1"/>
    <n v="4"/>
    <n v="10"/>
    <n v="1"/>
    <s v="CD"/>
    <s v="Circuito"/>
    <n v="2"/>
    <n v="1440"/>
    <x v="1"/>
  </r>
  <r>
    <d v="2015-08-26T00:00:00"/>
    <s v="Nerea"/>
    <s v="BIL"/>
    <s v="GLW"/>
    <n v="5"/>
    <n v="5"/>
    <n v="4"/>
    <n v="9"/>
    <n v="5"/>
    <s v="ZI"/>
    <s v="Estancia"/>
    <n v="3"/>
    <n v="1200"/>
    <x v="1"/>
  </r>
  <r>
    <d v="2015-09-05T00:00:00"/>
    <s v="Nerea"/>
    <s v="BIL"/>
    <s v="GHP"/>
    <n v="8"/>
    <n v="9"/>
    <n v="6"/>
    <n v="6"/>
    <n v="6"/>
    <s v="IU"/>
    <s v="Circuito"/>
    <n v="4"/>
    <n v="2040"/>
    <x v="2"/>
  </r>
  <r>
    <d v="2015-09-08T00:00:00"/>
    <s v="Nerea"/>
    <s v="BIL"/>
    <s v="WAK"/>
    <n v="7"/>
    <n v="2"/>
    <n v="9"/>
    <n v="7"/>
    <n v="5"/>
    <s v="US"/>
    <s v="Crucero"/>
    <n v="8"/>
    <n v="7040"/>
    <x v="0"/>
  </r>
  <r>
    <d v="2015-09-11T00:00:00"/>
    <s v="Nerea"/>
    <s v="BIL"/>
    <s v="UKP"/>
    <n v="5"/>
    <n v="7"/>
    <n v="5"/>
    <n v="4"/>
    <n v="0"/>
    <s v="CD"/>
    <s v="Circuito"/>
    <n v="3"/>
    <n v="2160"/>
    <x v="1"/>
  </r>
  <r>
    <d v="2015-09-11T00:00:00"/>
    <s v="Nerea"/>
    <s v="BIL"/>
    <s v="UTN"/>
    <n v="5"/>
    <n v="3"/>
    <n v="7"/>
    <n v="5"/>
    <n v="6"/>
    <s v="ZA"/>
    <s v="Estancia"/>
    <n v="16"/>
    <n v="16320"/>
    <x v="2"/>
  </r>
  <r>
    <d v="2015-09-17T00:00:00"/>
    <s v="Nerea"/>
    <s v="BIL"/>
    <s v="FIL"/>
    <n v="3"/>
    <n v="4"/>
    <n v="3"/>
    <n v="5"/>
    <n v="9"/>
    <s v="US"/>
    <s v="Crucero"/>
    <n v="5"/>
    <n v="5225"/>
    <x v="1"/>
  </r>
  <r>
    <d v="2015-09-20T00:00:00"/>
    <s v="Nerea"/>
    <s v="BIL"/>
    <s v="KRI"/>
    <n v="7"/>
    <n v="7"/>
    <n v="7"/>
    <n v="9"/>
    <n v="7"/>
    <s v="HN"/>
    <s v="Estancia"/>
    <n v="10"/>
    <n v="12350"/>
    <x v="1"/>
  </r>
  <r>
    <d v="2015-09-20T00:00:00"/>
    <s v="Nerea"/>
    <s v="BIL"/>
    <s v="ULW"/>
    <n v="0"/>
    <n v="8"/>
    <n v="6"/>
    <n v="7"/>
    <n v="6"/>
    <s v="MJ"/>
    <s v="Circuito"/>
    <n v="2"/>
    <n v="2160"/>
    <x v="1"/>
  </r>
  <r>
    <d v="2015-09-23T00:00:00"/>
    <s v="Nerea"/>
    <s v="BIL"/>
    <s v="WRI"/>
    <n v="9"/>
    <n v="6"/>
    <n v="6"/>
    <n v="7"/>
    <n v="8"/>
    <s v="NO"/>
    <s v="Circuito"/>
    <n v="8"/>
    <n v="9360"/>
    <x v="1"/>
  </r>
  <r>
    <d v="2015-09-24T00:00:00"/>
    <s v="Nerea"/>
    <s v="BIL"/>
    <s v="SMD"/>
    <n v="4"/>
    <n v="6"/>
    <n v="2"/>
    <n v="5"/>
    <n v="1"/>
    <s v="PM"/>
    <s v="Circuito"/>
    <n v="8"/>
    <n v="2280"/>
    <x v="1"/>
  </r>
  <r>
    <d v="2015-09-24T00:00:00"/>
    <s v="Nerea"/>
    <s v="BIL"/>
    <s v="IOJ"/>
    <n v="5"/>
    <n v="4"/>
    <n v="1"/>
    <n v="6"/>
    <n v="5"/>
    <s v="QT"/>
    <s v="Circuito"/>
    <n v="5"/>
    <n v="2850"/>
    <x v="1"/>
  </r>
  <r>
    <d v="2015-09-26T00:00:00"/>
    <s v="Nerea"/>
    <s v="BIL"/>
    <s v="SVJ"/>
    <n v="8"/>
    <n v="3"/>
    <n v="7"/>
    <n v="5"/>
    <n v="6"/>
    <s v="OQ"/>
    <s v="Estancia"/>
    <n v="4"/>
    <n v="1020"/>
    <x v="2"/>
  </r>
  <r>
    <d v="2015-10-07T00:00:00"/>
    <s v="Nerea"/>
    <s v="BIL"/>
    <s v="KVQ"/>
    <n v="4"/>
    <n v="4"/>
    <n v="3"/>
    <n v="5"/>
    <n v="4"/>
    <s v="XK"/>
    <s v="Circuito"/>
    <n v="1"/>
    <n v="510"/>
    <x v="2"/>
  </r>
  <r>
    <d v="2015-10-10T00:00:00"/>
    <s v="Nerea"/>
    <s v="BIL"/>
    <s v="CQP"/>
    <n v="5"/>
    <n v="10"/>
    <n v="2"/>
    <n v="4"/>
    <n v="3"/>
    <s v="HR"/>
    <s v="Crucero"/>
    <n v="7"/>
    <n v="3990"/>
    <x v="1"/>
  </r>
  <r>
    <d v="2015-10-15T00:00:00"/>
    <s v="Nerea"/>
    <s v="BIL"/>
    <s v="LDI"/>
    <n v="5"/>
    <n v="1"/>
    <n v="7"/>
    <n v="4"/>
    <n v="6"/>
    <s v="IU"/>
    <s v="Circuito"/>
    <n v="10"/>
    <n v="5700"/>
    <x v="1"/>
  </r>
  <r>
    <d v="2015-10-16T00:00:00"/>
    <s v="Nerea"/>
    <s v="BIL"/>
    <s v="NWY"/>
    <n v="5"/>
    <n v="8"/>
    <n v="3"/>
    <n v="5"/>
    <n v="5"/>
    <s v="CD"/>
    <s v="Circuito"/>
    <n v="5"/>
    <n v="3600"/>
    <x v="1"/>
  </r>
  <r>
    <d v="2015-10-18T00:00:00"/>
    <s v="Nerea"/>
    <s v="BIL"/>
    <s v="KBG"/>
    <n v="2"/>
    <n v="8"/>
    <n v="6"/>
    <n v="2"/>
    <n v="6"/>
    <s v="XY"/>
    <s v="Circuito"/>
    <n v="19"/>
    <n v="18810"/>
    <x v="1"/>
  </r>
  <r>
    <d v="2015-10-18T00:00:00"/>
    <s v="Nerea"/>
    <s v="BIL"/>
    <s v="XDO"/>
    <n v="3"/>
    <n v="7"/>
    <n v="3"/>
    <n v="8"/>
    <n v="7"/>
    <s v="HN"/>
    <s v="Estancia"/>
    <n v="5"/>
    <n v="6175"/>
    <x v="1"/>
  </r>
  <r>
    <d v="2015-10-28T00:00:00"/>
    <s v="Nerea"/>
    <s v="BIL"/>
    <s v="NWH"/>
    <n v="7"/>
    <n v="6"/>
    <n v="6"/>
    <n v="5"/>
    <n v="9"/>
    <s v="PY"/>
    <s v="Crucero"/>
    <n v="2"/>
    <n v="1600"/>
    <x v="2"/>
  </r>
  <r>
    <d v="2015-11-01T00:00:00"/>
    <s v="Nerea"/>
    <s v="BIL"/>
    <s v="FZU"/>
    <n v="10"/>
    <n v="10"/>
    <n v="10"/>
    <n v="8"/>
    <n v="1"/>
    <s v="RA"/>
    <s v="Crucero"/>
    <n v="7"/>
    <n v="2800"/>
    <x v="2"/>
  </r>
  <r>
    <d v="2015-11-01T00:00:00"/>
    <s v="Nerea"/>
    <s v="BIL"/>
    <s v="DWU"/>
    <n v="5"/>
    <n v="5"/>
    <n v="3"/>
    <n v="6"/>
    <n v="1"/>
    <s v="HR"/>
    <s v="Crucero"/>
    <n v="2"/>
    <n v="1020"/>
    <x v="2"/>
  </r>
  <r>
    <d v="2015-11-02T00:00:00"/>
    <s v="Nerea"/>
    <s v="BIL"/>
    <s v="RDT"/>
    <n v="5"/>
    <n v="9"/>
    <n v="8"/>
    <n v="8"/>
    <n v="7"/>
    <s v="HR"/>
    <s v="Crucero"/>
    <n v="6"/>
    <n v="3060"/>
    <x v="0"/>
  </r>
  <r>
    <d v="2015-11-07T00:00:00"/>
    <s v="Nerea"/>
    <s v="BIL"/>
    <s v="XYO"/>
    <n v="3"/>
    <n v="0"/>
    <n v="2"/>
    <n v="0"/>
    <n v="6"/>
    <s v="CD"/>
    <s v="Circuito"/>
    <n v="5"/>
    <n v="3400"/>
    <x v="1"/>
  </r>
  <r>
    <d v="2015-11-13T00:00:00"/>
    <s v="Nerea"/>
    <s v="BIL"/>
    <s v="FTE"/>
    <n v="6"/>
    <n v="8"/>
    <n v="7"/>
    <n v="8"/>
    <n v="5"/>
    <s v="DL"/>
    <s v="Estancia"/>
    <n v="2"/>
    <n v="1020"/>
    <x v="1"/>
  </r>
  <r>
    <d v="2015-11-14T00:00:00"/>
    <s v="Nerea"/>
    <s v="BIL"/>
    <s v="HPJ"/>
    <n v="7"/>
    <n v="6"/>
    <n v="9"/>
    <n v="5"/>
    <n v="10"/>
    <s v="CD"/>
    <s v="Circuito"/>
    <n v="3"/>
    <n v="1920"/>
    <x v="0"/>
  </r>
  <r>
    <d v="2015-11-22T00:00:00"/>
    <s v="Nerea"/>
    <s v="BIL"/>
    <s v="IWT"/>
    <n v="5"/>
    <n v="3"/>
    <n v="5"/>
    <n v="4"/>
    <n v="4"/>
    <s v="DF"/>
    <s v="Crucero"/>
    <n v="12"/>
    <n v="3060"/>
    <x v="1"/>
  </r>
  <r>
    <d v="2015-11-28T00:00:00"/>
    <s v="Nerea"/>
    <s v="BIL"/>
    <s v="XZD"/>
    <n v="5"/>
    <n v="10"/>
    <n v="7"/>
    <n v="8"/>
    <n v="6"/>
    <s v="XY"/>
    <s v="Circuito"/>
    <n v="7"/>
    <n v="6545"/>
    <x v="2"/>
  </r>
  <r>
    <d v="2015-12-01T00:00:00"/>
    <s v="Nerea"/>
    <s v="BIL"/>
    <s v="URJ"/>
    <n v="5"/>
    <n v="4"/>
    <n v="4"/>
    <n v="4"/>
    <n v="3"/>
    <s v="WL"/>
    <s v="Circuito"/>
    <n v="12"/>
    <n v="8640"/>
    <x v="1"/>
  </r>
  <r>
    <d v="2015-12-01T00:00:00"/>
    <s v="Nerea"/>
    <s v="BIL"/>
    <s v="ZQF"/>
    <n v="3"/>
    <n v="7"/>
    <n v="2"/>
    <n v="3"/>
    <n v="6"/>
    <s v="FA"/>
    <s v="Crucero"/>
    <n v="8"/>
    <n v="3200"/>
    <x v="2"/>
  </r>
  <r>
    <d v="2015-12-02T00:00:00"/>
    <s v="Nerea"/>
    <s v="BIL"/>
    <s v="AEH"/>
    <n v="4"/>
    <n v="6"/>
    <n v="1"/>
    <n v="5"/>
    <n v="3"/>
    <s v="XK"/>
    <s v="Circuito"/>
    <n v="5"/>
    <n v="2700"/>
    <x v="1"/>
  </r>
  <r>
    <d v="2015-12-11T00:00:00"/>
    <s v="Nerea"/>
    <s v="BIL"/>
    <s v="JSW"/>
    <n v="8"/>
    <n v="0"/>
    <n v="1"/>
    <n v="6"/>
    <n v="8"/>
    <s v="MJ"/>
    <s v="Circuito"/>
    <n v="7"/>
    <n v="7560"/>
    <x v="2"/>
  </r>
  <r>
    <d v="2015-12-13T00:00:00"/>
    <s v="Nerea"/>
    <s v="BIL"/>
    <s v="NIF"/>
    <n v="8"/>
    <n v="9"/>
    <n v="8"/>
    <n v="8"/>
    <n v="5"/>
    <s v="ZI"/>
    <s v="Estancia"/>
    <n v="5"/>
    <n v="1800"/>
    <x v="0"/>
  </r>
  <r>
    <d v="2015-12-19T00:00:00"/>
    <s v="Nerea"/>
    <s v="BIL"/>
    <s v="FUP"/>
    <n v="5"/>
    <n v="3"/>
    <n v="9"/>
    <n v="8"/>
    <n v="9"/>
    <s v="ZA"/>
    <s v="Estancia"/>
    <n v="1"/>
    <n v="1140"/>
    <x v="1"/>
  </r>
  <r>
    <d v="2015-12-24T00:00:00"/>
    <s v="Nerea"/>
    <s v="BIL"/>
    <s v="TYZ"/>
    <n v="5"/>
    <n v="6"/>
    <n v="9"/>
    <n v="8"/>
    <n v="2"/>
    <s v="UI"/>
    <s v="Crucero"/>
    <n v="4"/>
    <n v="3060"/>
    <x v="2"/>
  </r>
  <r>
    <d v="2015-12-28T00:00:00"/>
    <s v="Nerea"/>
    <s v="BIL"/>
    <s v="LNJ"/>
    <n v="8"/>
    <n v="2"/>
    <n v="7"/>
    <n v="6"/>
    <n v="5"/>
    <s v="FA"/>
    <s v="Crucero"/>
    <n v="6"/>
    <n v="2850"/>
    <x v="1"/>
  </r>
  <r>
    <d v="2015-12-30T00:00:00"/>
    <s v="Nerea"/>
    <s v="BIL"/>
    <s v="UIQ"/>
    <n v="9"/>
    <n v="7"/>
    <n v="5"/>
    <n v="2"/>
    <n v="7"/>
    <s v="DF"/>
    <s v="Crucero"/>
    <n v="9"/>
    <n v="2295"/>
    <x v="2"/>
  </r>
  <r>
    <d v="2016-01-03T00:00:00"/>
    <s v="Nerea"/>
    <s v="BIL"/>
    <s v="KBJ"/>
    <n v="4"/>
    <n v="6"/>
    <n v="7"/>
    <n v="7"/>
    <n v="3"/>
    <s v="XY"/>
    <s v="Circuito"/>
    <n v="15"/>
    <n v="15300"/>
    <x v="1"/>
  </r>
  <r>
    <d v="2016-01-06T00:00:00"/>
    <s v="Nerea"/>
    <s v="BIL"/>
    <s v="NPB"/>
    <n v="0"/>
    <n v="2"/>
    <n v="8"/>
    <n v="8"/>
    <n v="5"/>
    <s v="UI"/>
    <s v="Crucero"/>
    <n v="2"/>
    <n v="1530"/>
    <x v="1"/>
  </r>
  <r>
    <d v="2016-01-08T00:00:00"/>
    <s v="Nerea"/>
    <s v="BIL"/>
    <s v="JWP"/>
    <n v="7"/>
    <n v="9"/>
    <n v="8"/>
    <n v="9"/>
    <n v="10"/>
    <s v="MJ"/>
    <s v="Circuito"/>
    <n v="11"/>
    <n v="11220"/>
    <x v="1"/>
  </r>
  <r>
    <d v="2016-01-11T00:00:00"/>
    <s v="Nerea"/>
    <s v="BIL"/>
    <s v="UKX"/>
    <n v="7"/>
    <n v="5"/>
    <n v="7"/>
    <n v="9"/>
    <n v="9"/>
    <s v="MJ"/>
    <s v="Circuito"/>
    <n v="3"/>
    <n v="3060"/>
    <x v="1"/>
  </r>
  <r>
    <d v="2016-01-11T00:00:00"/>
    <s v="Nerea"/>
    <s v="BIL"/>
    <s v="WUM"/>
    <n v="5"/>
    <n v="2"/>
    <n v="3"/>
    <n v="6"/>
    <n v="5"/>
    <s v="FA"/>
    <s v="Crucero"/>
    <n v="3"/>
    <n v="1275"/>
    <x v="1"/>
  </r>
  <r>
    <d v="2016-01-13T00:00:00"/>
    <s v="Nerea"/>
    <s v="BIL"/>
    <s v="HPY"/>
    <n v="9"/>
    <n v="6"/>
    <n v="8"/>
    <n v="4"/>
    <n v="7"/>
    <s v="QT"/>
    <s v="Circuito"/>
    <n v="8"/>
    <n v="4080"/>
    <x v="1"/>
  </r>
  <r>
    <d v="2016-01-21T00:00:00"/>
    <s v="Nerea"/>
    <s v="BIL"/>
    <s v="FYI"/>
    <n v="10"/>
    <n v="7"/>
    <n v="5"/>
    <n v="9"/>
    <n v="2"/>
    <s v="IU"/>
    <s v="Circuito"/>
    <n v="4"/>
    <n v="2040"/>
    <x v="1"/>
  </r>
  <r>
    <d v="2016-01-22T00:00:00"/>
    <s v="Nerea"/>
    <s v="BIL"/>
    <s v="JHY"/>
    <n v="5"/>
    <n v="6"/>
    <n v="3"/>
    <n v="5"/>
    <n v="5"/>
    <s v="NO"/>
    <s v="Circuito"/>
    <n v="5"/>
    <n v="5950"/>
    <x v="1"/>
  </r>
  <r>
    <d v="2016-01-29T00:00:00"/>
    <s v="Nerea"/>
    <s v="BIL"/>
    <s v="XYO"/>
    <n v="8"/>
    <n v="4"/>
    <n v="5"/>
    <n v="5"/>
    <n v="4"/>
    <s v="CD"/>
    <s v="Circuito"/>
    <n v="17"/>
    <n v="13005"/>
    <x v="1"/>
  </r>
  <r>
    <d v="2016-01-30T00:00:00"/>
    <s v="Nerea"/>
    <s v="BIL"/>
    <s v="NBB"/>
    <n v="9"/>
    <n v="10"/>
    <n v="9"/>
    <n v="3"/>
    <n v="10"/>
    <s v="ZI"/>
    <s v="Estancia"/>
    <n v="3"/>
    <n v="1200"/>
    <x v="0"/>
  </r>
  <r>
    <d v="2016-02-01T00:00:00"/>
    <s v="Nerea"/>
    <s v="BIL"/>
    <s v="XTW"/>
    <n v="10"/>
    <n v="3"/>
    <n v="8"/>
    <n v="9"/>
    <n v="8"/>
    <s v="US"/>
    <s v="Crucero"/>
    <n v="21"/>
    <n v="21420"/>
    <x v="2"/>
  </r>
  <r>
    <d v="2016-02-02T00:00:00"/>
    <s v="Nerea"/>
    <s v="BIL"/>
    <s v="JOQ"/>
    <n v="7"/>
    <n v="9"/>
    <n v="7"/>
    <n v="6"/>
    <n v="7"/>
    <s v="OQ"/>
    <s v="Estancia"/>
    <n v="6"/>
    <n v="1620"/>
    <x v="1"/>
  </r>
  <r>
    <d v="2016-02-06T00:00:00"/>
    <s v="Nerea"/>
    <s v="BIL"/>
    <s v="PBT"/>
    <n v="4"/>
    <n v="7"/>
    <n v="9"/>
    <n v="9"/>
    <n v="8"/>
    <s v="DL"/>
    <s v="Estancia"/>
    <n v="7"/>
    <n v="3780"/>
    <x v="1"/>
  </r>
  <r>
    <d v="2016-02-11T00:00:00"/>
    <s v="Nerea"/>
    <s v="BIL"/>
    <s v="LPF"/>
    <n v="9"/>
    <n v="6"/>
    <n v="7"/>
    <n v="9"/>
    <n v="9"/>
    <s v="PM"/>
    <s v="Circuito"/>
    <n v="6"/>
    <n v="1620"/>
    <x v="1"/>
  </r>
  <r>
    <d v="2016-02-15T00:00:00"/>
    <s v="Nerea"/>
    <s v="BIL"/>
    <s v="XBV"/>
    <n v="4"/>
    <n v="5"/>
    <n v="4"/>
    <n v="5"/>
    <n v="4"/>
    <s v="QT"/>
    <s v="Circuito"/>
    <n v="17"/>
    <n v="9180"/>
    <x v="1"/>
  </r>
  <r>
    <d v="2016-02-18T00:00:00"/>
    <s v="Nerea"/>
    <s v="BIL"/>
    <s v="TJV"/>
    <n v="3"/>
    <n v="9"/>
    <n v="4"/>
    <n v="1"/>
    <n v="4"/>
    <s v="HN"/>
    <s v="Estancia"/>
    <n v="12"/>
    <n v="15120"/>
    <x v="1"/>
  </r>
  <r>
    <d v="2016-03-14T00:00:00"/>
    <s v="Nerea"/>
    <s v="BIL"/>
    <s v="ISN"/>
    <n v="9"/>
    <n v="9"/>
    <n v="9"/>
    <n v="6"/>
    <n v="8"/>
    <s v="NO"/>
    <s v="Circuito"/>
    <n v="6"/>
    <n v="7560"/>
    <x v="1"/>
  </r>
  <r>
    <d v="2016-03-14T00:00:00"/>
    <s v="Nerea"/>
    <s v="BIL"/>
    <s v="WUB"/>
    <n v="5"/>
    <n v="6"/>
    <n v="6"/>
    <n v="6"/>
    <n v="5"/>
    <s v="DL"/>
    <s v="Estancia"/>
    <n v="6"/>
    <n v="3240"/>
    <x v="2"/>
  </r>
  <r>
    <d v="2016-03-18T00:00:00"/>
    <s v="Nerea"/>
    <s v="BIL"/>
    <s v="GSW"/>
    <n v="0"/>
    <n v="6"/>
    <n v="5"/>
    <n v="6"/>
    <n v="5"/>
    <s v="LY"/>
    <s v="Estancia"/>
    <n v="20"/>
    <n v="14000"/>
    <x v="1"/>
  </r>
  <r>
    <d v="2016-03-25T00:00:00"/>
    <s v="Nerea"/>
    <s v="BIL"/>
    <s v="OGG"/>
    <n v="7"/>
    <n v="5"/>
    <n v="6"/>
    <n v="6"/>
    <n v="10"/>
    <s v="PM"/>
    <s v="Circuito"/>
    <n v="7"/>
    <n v="1890"/>
    <x v="2"/>
  </r>
  <r>
    <d v="2016-03-29T00:00:00"/>
    <s v="Nerea"/>
    <s v="BIL"/>
    <s v="RHL"/>
    <n v="5"/>
    <n v="3"/>
    <n v="8"/>
    <n v="9"/>
    <n v="7"/>
    <s v="MJ"/>
    <s v="Circuito"/>
    <n v="16"/>
    <n v="17280"/>
    <x v="2"/>
  </r>
  <r>
    <d v="2016-03-30T00:00:00"/>
    <s v="Nerea"/>
    <s v="BIL"/>
    <s v="MZQ"/>
    <n v="5"/>
    <n v="2"/>
    <n v="1"/>
    <n v="3"/>
    <n v="5"/>
    <s v="FA"/>
    <s v="Crucero"/>
    <n v="3"/>
    <n v="1425"/>
    <x v="1"/>
  </r>
  <r>
    <d v="2016-04-07T00:00:00"/>
    <s v="Nerea"/>
    <s v="BIL"/>
    <s v="XSU"/>
    <n v="0"/>
    <n v="8"/>
    <n v="6"/>
    <n v="7"/>
    <n v="7"/>
    <s v="MJ"/>
    <s v="Circuito"/>
    <n v="5"/>
    <n v="5400"/>
    <x v="1"/>
  </r>
  <r>
    <d v="2016-04-10T00:00:00"/>
    <s v="Nerea"/>
    <s v="BIL"/>
    <s v="BZL"/>
    <n v="6"/>
    <n v="10"/>
    <n v="4"/>
    <n v="2"/>
    <n v="6"/>
    <s v="IP"/>
    <s v="Estancia"/>
    <n v="5"/>
    <n v="3600"/>
    <x v="1"/>
  </r>
  <r>
    <d v="2016-04-10T00:00:00"/>
    <s v="Nerea"/>
    <s v="BIL"/>
    <s v="WAO"/>
    <n v="8"/>
    <n v="8"/>
    <n v="4"/>
    <n v="5"/>
    <n v="8"/>
    <s v="PM"/>
    <s v="Circuito"/>
    <n v="3"/>
    <n v="810"/>
    <x v="1"/>
  </r>
  <r>
    <d v="2016-04-13T00:00:00"/>
    <s v="Nerea"/>
    <s v="BIL"/>
    <s v="NVX"/>
    <n v="5"/>
    <n v="5"/>
    <n v="0"/>
    <n v="5"/>
    <n v="1"/>
    <s v="OQ"/>
    <s v="Estancia"/>
    <n v="5"/>
    <n v="1350"/>
    <x v="1"/>
  </r>
  <r>
    <d v="2016-04-18T00:00:00"/>
    <s v="Nerea"/>
    <s v="BIL"/>
    <s v="WWS"/>
    <n v="7"/>
    <n v="8"/>
    <n v="8"/>
    <n v="5"/>
    <n v="7"/>
    <s v="HR"/>
    <s v="Crucero"/>
    <n v="4"/>
    <n v="2040"/>
    <x v="0"/>
  </r>
  <r>
    <d v="2016-04-19T00:00:00"/>
    <s v="Nerea"/>
    <s v="BIL"/>
    <s v="YQS"/>
    <n v="8"/>
    <n v="8"/>
    <n v="9"/>
    <n v="4"/>
    <n v="7"/>
    <s v="LY"/>
    <s v="Estancia"/>
    <n v="2"/>
    <n v="1260"/>
    <x v="1"/>
  </r>
  <r>
    <d v="2016-04-20T00:00:00"/>
    <s v="Nerea"/>
    <s v="BIL"/>
    <s v="MRA"/>
    <n v="8"/>
    <n v="5"/>
    <n v="7"/>
    <n v="3"/>
    <n v="1"/>
    <s v="US"/>
    <s v="Crucero"/>
    <n v="4"/>
    <n v="4320"/>
    <x v="1"/>
  </r>
  <r>
    <d v="2016-04-21T00:00:00"/>
    <s v="Nerea"/>
    <s v="BIL"/>
    <s v="TKG"/>
    <n v="10"/>
    <n v="2"/>
    <n v="8"/>
    <n v="4"/>
    <n v="10"/>
    <s v="ZI"/>
    <s v="Estancia"/>
    <n v="4"/>
    <n v="1700"/>
    <x v="2"/>
  </r>
  <r>
    <d v="2016-04-25T00:00:00"/>
    <s v="Nerea"/>
    <s v="BIL"/>
    <s v="LPF"/>
    <n v="6"/>
    <n v="9"/>
    <n v="8"/>
    <n v="10"/>
    <n v="1"/>
    <s v="OQ"/>
    <s v="Estancia"/>
    <n v="7"/>
    <n v="1890"/>
    <x v="1"/>
  </r>
  <r>
    <d v="2016-04-27T00:00:00"/>
    <s v="Nerea"/>
    <s v="BIL"/>
    <s v="XEF"/>
    <n v="3"/>
    <n v="2"/>
    <n v="6"/>
    <n v="4"/>
    <n v="7"/>
    <s v="LY"/>
    <s v="Estancia"/>
    <n v="10"/>
    <n v="6300"/>
    <x v="1"/>
  </r>
  <r>
    <d v="2016-05-13T00:00:00"/>
    <s v="Nerea"/>
    <s v="BIL"/>
    <s v="VAV"/>
    <n v="6"/>
    <n v="6"/>
    <n v="7"/>
    <n v="10"/>
    <n v="2"/>
    <s v="CD"/>
    <s v="Circuito"/>
    <n v="4"/>
    <n v="2880"/>
    <x v="2"/>
  </r>
  <r>
    <d v="2016-05-21T00:00:00"/>
    <s v="Nerea"/>
    <s v="BIL"/>
    <s v="PUZ"/>
    <n v="5"/>
    <n v="7"/>
    <n v="6"/>
    <n v="6"/>
    <n v="0"/>
    <s v="ZI"/>
    <s v="Estancia"/>
    <n v="10"/>
    <n v="4000"/>
    <x v="0"/>
  </r>
  <r>
    <d v="2016-05-24T00:00:00"/>
    <s v="Nerea"/>
    <s v="BIL"/>
    <s v="JLT"/>
    <n v="8"/>
    <n v="8"/>
    <n v="8"/>
    <n v="10"/>
    <n v="6"/>
    <s v="WL"/>
    <s v="Circuito"/>
    <n v="2"/>
    <n v="1530"/>
    <x v="2"/>
  </r>
  <r>
    <d v="2016-05-31T00:00:00"/>
    <s v="Nerea"/>
    <s v="BIL"/>
    <s v="TAR"/>
    <n v="4"/>
    <n v="4"/>
    <n v="4"/>
    <n v="2"/>
    <n v="5"/>
    <s v="IP"/>
    <s v="Estancia"/>
    <n v="4"/>
    <n v="2720"/>
    <x v="1"/>
  </r>
  <r>
    <d v="2016-06-02T00:00:00"/>
    <s v="Nerea"/>
    <s v="BIL"/>
    <s v="NIT"/>
    <n v="0"/>
    <n v="5"/>
    <n v="5"/>
    <n v="4"/>
    <n v="8"/>
    <s v="YY"/>
    <s v="Crucero"/>
    <n v="9"/>
    <n v="9720"/>
    <x v="1"/>
  </r>
  <r>
    <d v="2016-06-04T00:00:00"/>
    <s v="Nerea"/>
    <s v="BIL"/>
    <s v="LMB"/>
    <n v="3"/>
    <n v="8"/>
    <n v="3"/>
    <n v="7"/>
    <n v="5"/>
    <s v="LY"/>
    <s v="Estancia"/>
    <n v="2"/>
    <n v="1330"/>
    <x v="1"/>
  </r>
  <r>
    <d v="2016-06-11T00:00:00"/>
    <s v="Nerea"/>
    <s v="BIL"/>
    <s v="ESK"/>
    <n v="9"/>
    <n v="0"/>
    <n v="5"/>
    <n v="2"/>
    <n v="5"/>
    <s v="US"/>
    <s v="Crucero"/>
    <n v="2"/>
    <n v="2160"/>
    <x v="1"/>
  </r>
  <r>
    <d v="2016-06-14T00:00:00"/>
    <s v="Nerea"/>
    <s v="BIL"/>
    <s v="AEP"/>
    <n v="7"/>
    <n v="10"/>
    <n v="9"/>
    <n v="8"/>
    <n v="9"/>
    <s v="PN"/>
    <s v="Estancia"/>
    <n v="5"/>
    <n v="2125"/>
    <x v="0"/>
  </r>
  <r>
    <d v="2016-06-14T00:00:00"/>
    <s v="Nerea"/>
    <s v="BIL"/>
    <s v="WGR"/>
    <n v="5"/>
    <n v="1"/>
    <n v="8"/>
    <n v="9"/>
    <n v="4"/>
    <s v="PM"/>
    <s v="Circuito"/>
    <n v="14"/>
    <n v="3990"/>
    <x v="1"/>
  </r>
  <r>
    <d v="2016-06-27T00:00:00"/>
    <s v="Nerea"/>
    <s v="BIL"/>
    <s v="DYQ"/>
    <n v="6"/>
    <n v="0"/>
    <n v="9"/>
    <n v="10"/>
    <n v="8"/>
    <s v="OQ"/>
    <s v="Estancia"/>
    <n v="11"/>
    <n v="3135"/>
    <x v="1"/>
  </r>
  <r>
    <d v="2016-07-06T00:00:00"/>
    <s v="Nerea"/>
    <s v="BIL"/>
    <s v="NIB"/>
    <n v="10"/>
    <n v="7"/>
    <n v="6"/>
    <n v="6"/>
    <n v="8"/>
    <s v="HR"/>
    <s v="Crucero"/>
    <n v="9"/>
    <n v="4320"/>
    <x v="0"/>
  </r>
  <r>
    <d v="2016-07-13T00:00:00"/>
    <s v="Nerea"/>
    <s v="BIL"/>
    <s v="WCI"/>
    <n v="7"/>
    <n v="8"/>
    <n v="6"/>
    <n v="4"/>
    <n v="3"/>
    <s v="IU"/>
    <s v="Circuito"/>
    <n v="5"/>
    <n v="2550"/>
    <x v="2"/>
  </r>
  <r>
    <d v="2016-07-14T00:00:00"/>
    <s v="Nerea"/>
    <s v="BIL"/>
    <s v="MOZ"/>
    <n v="7"/>
    <n v="6"/>
    <n v="4"/>
    <n v="5"/>
    <n v="8"/>
    <s v="HN"/>
    <s v="Estancia"/>
    <n v="2"/>
    <n v="2240"/>
    <x v="2"/>
  </r>
  <r>
    <d v="2016-07-14T00:00:00"/>
    <s v="Nerea"/>
    <s v="BIL"/>
    <s v="BXV"/>
    <n v="4"/>
    <n v="6"/>
    <n v="8"/>
    <n v="9"/>
    <n v="10"/>
    <s v="OQ"/>
    <s v="Estancia"/>
    <n v="2"/>
    <n v="600"/>
    <x v="1"/>
  </r>
  <r>
    <d v="2016-07-17T00:00:00"/>
    <s v="Nerea"/>
    <s v="BIL"/>
    <s v="TGK"/>
    <n v="8"/>
    <n v="9"/>
    <n v="8"/>
    <n v="1"/>
    <n v="5"/>
    <s v="ZI"/>
    <s v="Estancia"/>
    <n v="3"/>
    <n v="1500"/>
    <x v="1"/>
  </r>
  <r>
    <d v="2016-07-18T00:00:00"/>
    <s v="Nerea"/>
    <s v="BIL"/>
    <s v="IQP"/>
    <n v="10"/>
    <n v="8"/>
    <n v="5"/>
    <n v="9"/>
    <n v="7"/>
    <s v="DL"/>
    <s v="Estancia"/>
    <n v="20"/>
    <n v="10200"/>
    <x v="0"/>
  </r>
  <r>
    <d v="2016-07-27T00:00:00"/>
    <s v="Nerea"/>
    <s v="BIL"/>
    <s v="HGN"/>
    <n v="3"/>
    <n v="6"/>
    <n v="6"/>
    <n v="5"/>
    <n v="4"/>
    <s v="GI"/>
    <s v="Estancia"/>
    <n v="5"/>
    <n v="5000"/>
    <x v="1"/>
  </r>
  <r>
    <d v="2016-07-31T00:00:00"/>
    <s v="Nerea"/>
    <s v="BIL"/>
    <s v="PQL"/>
    <n v="8"/>
    <n v="3"/>
    <n v="3"/>
    <n v="8"/>
    <n v="3"/>
    <s v="DL"/>
    <s v="Estancia"/>
    <n v="5"/>
    <n v="2700"/>
    <x v="1"/>
  </r>
  <r>
    <d v="2016-08-03T00:00:00"/>
    <s v="Nerea"/>
    <s v="BIL"/>
    <s v="BQM"/>
    <n v="7"/>
    <n v="10"/>
    <n v="7"/>
    <n v="9"/>
    <n v="7"/>
    <s v="FA"/>
    <s v="Crucero"/>
    <n v="3"/>
    <n v="1350"/>
    <x v="1"/>
  </r>
  <r>
    <d v="2016-08-08T00:00:00"/>
    <s v="Nerea"/>
    <s v="BIL"/>
    <s v="KKF"/>
    <n v="1"/>
    <n v="9"/>
    <n v="3"/>
    <n v="7"/>
    <n v="2"/>
    <s v="QT"/>
    <s v="Circuito"/>
    <n v="5"/>
    <n v="2850"/>
    <x v="1"/>
  </r>
  <r>
    <d v="2016-08-08T00:00:00"/>
    <s v="Nerea"/>
    <s v="BIL"/>
    <s v="CLW"/>
    <n v="8"/>
    <n v="4"/>
    <n v="5"/>
    <n v="6"/>
    <n v="5"/>
    <s v="RA"/>
    <s v="Crucero"/>
    <n v="4"/>
    <n v="2000"/>
    <x v="1"/>
  </r>
  <r>
    <d v="2016-08-09T00:00:00"/>
    <s v="Nerea"/>
    <s v="BIL"/>
    <s v="ZSC"/>
    <n v="6"/>
    <n v="0"/>
    <n v="8"/>
    <n v="10"/>
    <n v="10"/>
    <s v="HN"/>
    <s v="Estancia"/>
    <n v="5"/>
    <n v="7000"/>
    <x v="1"/>
  </r>
  <r>
    <d v="2016-08-11T00:00:00"/>
    <s v="Nerea"/>
    <s v="BIL"/>
    <s v="AEH"/>
    <n v="6"/>
    <n v="2"/>
    <n v="4"/>
    <n v="7"/>
    <n v="3"/>
    <s v="IU"/>
    <s v="Circuito"/>
    <n v="3"/>
    <n v="1620"/>
    <x v="1"/>
  </r>
  <r>
    <d v="2016-08-25T00:00:00"/>
    <s v="Nerea"/>
    <s v="BIL"/>
    <s v="NIF"/>
    <n v="7"/>
    <n v="6"/>
    <n v="10"/>
    <n v="6"/>
    <n v="1"/>
    <s v="IU"/>
    <s v="Circuito"/>
    <n v="6"/>
    <n v="3240"/>
    <x v="0"/>
  </r>
  <r>
    <d v="2016-08-26T00:00:00"/>
    <s v="Nerea"/>
    <s v="BIL"/>
    <s v="PUZ"/>
    <n v="8"/>
    <n v="4"/>
    <n v="3"/>
    <n v="10"/>
    <n v="6"/>
    <s v="HR"/>
    <s v="Crucero"/>
    <n v="10"/>
    <n v="4800"/>
    <x v="0"/>
  </r>
  <r>
    <d v="2016-08-26T00:00:00"/>
    <s v="Nerea"/>
    <s v="BIL"/>
    <s v="JBR"/>
    <n v="6"/>
    <n v="9"/>
    <n v="7"/>
    <n v="8"/>
    <n v="8"/>
    <s v="CF"/>
    <s v="Crucero"/>
    <n v="5"/>
    <n v="3800"/>
    <x v="1"/>
  </r>
  <r>
    <d v="2016-08-28T00:00:00"/>
    <s v="Nerea"/>
    <s v="BIL"/>
    <s v="CNB"/>
    <n v="0"/>
    <n v="10"/>
    <n v="4"/>
    <n v="10"/>
    <n v="4"/>
    <s v="LY"/>
    <s v="Estancia"/>
    <n v="8"/>
    <n v="5040"/>
    <x v="1"/>
  </r>
  <r>
    <d v="2016-08-31T00:00:00"/>
    <s v="Nerea"/>
    <s v="BIL"/>
    <s v="WFY"/>
    <n v="4"/>
    <n v="6"/>
    <n v="7"/>
    <n v="6"/>
    <n v="7"/>
    <s v="PM"/>
    <s v="Circuito"/>
    <n v="9"/>
    <n v="2295"/>
    <x v="2"/>
  </r>
  <r>
    <d v="2016-09-01T00:00:00"/>
    <s v="Nerea"/>
    <s v="BIL"/>
    <s v="MBK"/>
    <n v="8"/>
    <n v="10"/>
    <n v="9"/>
    <n v="8"/>
    <n v="9"/>
    <s v="DL"/>
    <s v="Estancia"/>
    <n v="9"/>
    <n v="4860"/>
    <x v="2"/>
  </r>
  <r>
    <d v="2016-09-02T00:00:00"/>
    <s v="Nerea"/>
    <s v="BIL"/>
    <s v="BGI"/>
    <n v="4"/>
    <n v="10"/>
    <n v="5"/>
    <n v="6"/>
    <n v="5"/>
    <s v="HR"/>
    <s v="Crucero"/>
    <n v="4"/>
    <n v="2160"/>
    <x v="1"/>
  </r>
  <r>
    <d v="2016-09-08T00:00:00"/>
    <s v="Nerea"/>
    <s v="BIL"/>
    <s v="PNG"/>
    <n v="7"/>
    <n v="0"/>
    <n v="6"/>
    <n v="6"/>
    <n v="4"/>
    <s v="XY"/>
    <s v="Circuito"/>
    <n v="3"/>
    <n v="3420"/>
    <x v="1"/>
  </r>
  <r>
    <d v="2016-09-09T00:00:00"/>
    <s v="Nerea"/>
    <s v="BIL"/>
    <s v="GMN"/>
    <n v="7"/>
    <n v="6"/>
    <n v="6"/>
    <n v="8"/>
    <n v="5"/>
    <s v="WY"/>
    <s v="Circuito"/>
    <n v="2"/>
    <n v="510"/>
    <x v="2"/>
  </r>
  <r>
    <d v="2016-09-09T00:00:00"/>
    <s v="Nerea"/>
    <s v="BIL"/>
    <s v="MRO"/>
    <n v="7"/>
    <n v="7"/>
    <n v="1"/>
    <n v="4"/>
    <n v="6"/>
    <s v="HR"/>
    <s v="Crucero"/>
    <n v="4"/>
    <n v="2160"/>
    <x v="1"/>
  </r>
  <r>
    <d v="2016-09-09T00:00:00"/>
    <s v="Nerea"/>
    <s v="BIL"/>
    <s v="XUE"/>
    <n v="2"/>
    <n v="9"/>
    <n v="9"/>
    <n v="5"/>
    <n v="5"/>
    <s v="PM"/>
    <s v="Circuito"/>
    <n v="16"/>
    <n v="4320"/>
    <x v="2"/>
  </r>
  <r>
    <d v="2016-09-29T00:00:00"/>
    <s v="Nerea"/>
    <s v="BIL"/>
    <s v="CFE"/>
    <n v="7"/>
    <n v="6"/>
    <n v="7"/>
    <n v="8"/>
    <n v="9"/>
    <s v="DF"/>
    <s v="Crucero"/>
    <n v="3"/>
    <n v="810"/>
    <x v="1"/>
  </r>
  <r>
    <d v="2016-10-03T00:00:00"/>
    <s v="Nerea"/>
    <s v="BIL"/>
    <s v="YCO"/>
    <n v="9"/>
    <n v="1"/>
    <n v="6"/>
    <n v="0"/>
    <n v="8"/>
    <s v="XK"/>
    <s v="Circuito"/>
    <n v="7"/>
    <n v="4655"/>
    <x v="1"/>
  </r>
  <r>
    <d v="2016-10-03T00:00:00"/>
    <s v="Nerea"/>
    <s v="BIL"/>
    <s v="SKJ"/>
    <n v="4"/>
    <n v="7"/>
    <n v="6"/>
    <n v="6"/>
    <n v="5"/>
    <s v="XY"/>
    <s v="Circuito"/>
    <n v="7"/>
    <n v="7980"/>
    <x v="1"/>
  </r>
  <r>
    <d v="2016-10-04T00:00:00"/>
    <s v="Nerea"/>
    <s v="BIL"/>
    <s v="DWJ"/>
    <n v="6"/>
    <n v="8"/>
    <n v="4"/>
    <n v="5"/>
    <n v="4"/>
    <s v="IP"/>
    <s v="Estancia"/>
    <n v="3"/>
    <n v="2280"/>
    <x v="1"/>
  </r>
  <r>
    <d v="2016-10-07T00:00:00"/>
    <s v="Nerea"/>
    <s v="BIL"/>
    <s v="XPJ"/>
    <n v="8"/>
    <n v="6"/>
    <n v="4"/>
    <n v="8"/>
    <n v="4"/>
    <s v="XY"/>
    <s v="Circuito"/>
    <n v="6"/>
    <n v="6840"/>
    <x v="1"/>
  </r>
  <r>
    <d v="2016-10-07T00:00:00"/>
    <s v="Nerea"/>
    <s v="BIL"/>
    <s v="EAJ"/>
    <n v="8"/>
    <n v="4"/>
    <n v="5"/>
    <n v="7"/>
    <n v="6"/>
    <s v="OQ"/>
    <s v="Estancia"/>
    <n v="2"/>
    <n v="570"/>
    <x v="1"/>
  </r>
  <r>
    <d v="2016-10-10T00:00:00"/>
    <s v="Nerea"/>
    <s v="BIL"/>
    <s v="KBG"/>
    <n v="5"/>
    <n v="8"/>
    <n v="9"/>
    <n v="7"/>
    <n v="4"/>
    <s v="OQ"/>
    <s v="Estancia"/>
    <n v="15"/>
    <n v="4050"/>
    <x v="1"/>
  </r>
  <r>
    <d v="2016-10-18T00:00:00"/>
    <s v="Nerea"/>
    <s v="BIL"/>
    <s v="OUU"/>
    <n v="6"/>
    <n v="5"/>
    <n v="9"/>
    <n v="9"/>
    <n v="5"/>
    <s v="US"/>
    <s v="Crucero"/>
    <n v="12"/>
    <n v="12960"/>
    <x v="2"/>
  </r>
  <r>
    <d v="2016-10-23T00:00:00"/>
    <s v="Nerea"/>
    <s v="BIL"/>
    <s v="QSF"/>
    <n v="7"/>
    <n v="9"/>
    <n v="4"/>
    <n v="4"/>
    <n v="6"/>
    <s v="UI"/>
    <s v="Crucero"/>
    <n v="2"/>
    <n v="1710"/>
    <x v="1"/>
  </r>
  <r>
    <d v="2016-10-24T00:00:00"/>
    <s v="Nerea"/>
    <s v="BIL"/>
    <s v="XOT"/>
    <n v="2"/>
    <n v="7"/>
    <n v="4"/>
    <n v="8"/>
    <n v="7"/>
    <s v="MJ"/>
    <s v="Circuito"/>
    <n v="11"/>
    <n v="11880"/>
    <x v="1"/>
  </r>
  <r>
    <d v="2016-10-27T00:00:00"/>
    <s v="Nerea"/>
    <s v="BIL"/>
    <s v="LHY"/>
    <n v="7"/>
    <n v="9"/>
    <n v="6"/>
    <n v="3"/>
    <n v="8"/>
    <s v="HR"/>
    <s v="Crucero"/>
    <n v="11"/>
    <n v="5610"/>
    <x v="2"/>
  </r>
  <r>
    <d v="2016-10-27T00:00:00"/>
    <s v="Nerea"/>
    <s v="BIL"/>
    <s v="TZZ"/>
    <n v="6"/>
    <n v="3"/>
    <n v="1"/>
    <n v="7"/>
    <n v="10"/>
    <s v="OQ"/>
    <s v="Estancia"/>
    <n v="10"/>
    <n v="2700"/>
    <x v="2"/>
  </r>
  <r>
    <d v="2016-10-28T00:00:00"/>
    <s v="Nerea"/>
    <s v="BIL"/>
    <s v="QXR"/>
    <n v="3"/>
    <n v="4"/>
    <n v="4"/>
    <n v="3"/>
    <n v="4"/>
    <s v="PM"/>
    <s v="Circuito"/>
    <n v="1"/>
    <n v="285"/>
    <x v="1"/>
  </r>
  <r>
    <d v="2016-11-03T00:00:00"/>
    <s v="Nerea"/>
    <s v="BIL"/>
    <s v="PJP"/>
    <n v="5"/>
    <n v="10"/>
    <n v="7"/>
    <n v="6"/>
    <n v="8"/>
    <s v="ZI"/>
    <s v="Estancia"/>
    <n v="5"/>
    <n v="2125"/>
    <x v="0"/>
  </r>
  <r>
    <d v="2016-11-07T00:00:00"/>
    <s v="Nerea"/>
    <s v="BIL"/>
    <s v="YOT"/>
    <n v="4"/>
    <n v="3"/>
    <n v="1"/>
    <n v="2"/>
    <n v="4"/>
    <s v="US"/>
    <s v="Crucero"/>
    <n v="1"/>
    <n v="1020"/>
    <x v="1"/>
  </r>
  <r>
    <d v="2016-11-10T00:00:00"/>
    <s v="Nerea"/>
    <s v="BIL"/>
    <s v="DSP"/>
    <n v="5"/>
    <n v="2"/>
    <n v="1"/>
    <n v="2"/>
    <n v="9"/>
    <s v="FA"/>
    <s v="Crucero"/>
    <n v="1"/>
    <n v="425"/>
    <x v="1"/>
  </r>
  <r>
    <d v="2016-11-13T00:00:00"/>
    <s v="Nerea"/>
    <s v="BIL"/>
    <s v="GGE"/>
    <n v="0"/>
    <n v="7"/>
    <n v="9"/>
    <n v="6"/>
    <n v="9"/>
    <s v="OQ"/>
    <s v="Estancia"/>
    <n v="7"/>
    <n v="1785"/>
    <x v="2"/>
  </r>
  <r>
    <d v="2016-11-16T00:00:00"/>
    <s v="Nerea"/>
    <s v="BIL"/>
    <s v="IQP"/>
    <n v="5"/>
    <n v="7"/>
    <n v="9"/>
    <n v="10"/>
    <n v="7"/>
    <s v="CF"/>
    <s v="Crucero"/>
    <n v="9"/>
    <n v="6120"/>
    <x v="0"/>
  </r>
  <r>
    <d v="2016-11-19T00:00:00"/>
    <s v="Nerea"/>
    <s v="BIL"/>
    <s v="OUJ"/>
    <n v="9"/>
    <n v="5"/>
    <n v="4"/>
    <n v="7"/>
    <n v="10"/>
    <s v="WY"/>
    <s v="Circuito"/>
    <n v="2"/>
    <n v="510"/>
    <x v="1"/>
  </r>
  <r>
    <d v="2016-11-21T00:00:00"/>
    <s v="Nerea"/>
    <s v="BIL"/>
    <s v="CWR"/>
    <n v="7"/>
    <n v="5"/>
    <n v="1"/>
    <n v="2"/>
    <n v="5"/>
    <s v="US"/>
    <s v="Crucero"/>
    <n v="12"/>
    <n v="12240"/>
    <x v="1"/>
  </r>
  <r>
    <d v="2016-11-23T00:00:00"/>
    <s v="Nerea"/>
    <s v="BIL"/>
    <s v="WAO"/>
    <n v="9"/>
    <n v="8"/>
    <n v="7"/>
    <n v="7"/>
    <n v="6"/>
    <s v="MJ"/>
    <s v="Circuito"/>
    <n v="4"/>
    <n v="4080"/>
    <x v="1"/>
  </r>
  <r>
    <d v="2016-11-26T00:00:00"/>
    <s v="Nerea"/>
    <s v="BIL"/>
    <s v="KEJ"/>
    <n v="9"/>
    <n v="9"/>
    <n v="6"/>
    <n v="8"/>
    <n v="4"/>
    <s v="CD"/>
    <s v="Circuito"/>
    <n v="3"/>
    <n v="2295"/>
    <x v="2"/>
  </r>
  <r>
    <d v="2016-11-28T00:00:00"/>
    <s v="Nerea"/>
    <s v="BIL"/>
    <s v="TJV"/>
    <n v="4"/>
    <n v="5"/>
    <n v="2"/>
    <n v="4"/>
    <n v="7"/>
    <s v="MJ"/>
    <s v="Circuito"/>
    <n v="3"/>
    <n v="3060"/>
    <x v="1"/>
  </r>
  <r>
    <d v="2016-12-03T00:00:00"/>
    <s v="Nerea"/>
    <s v="BIL"/>
    <s v="YRU"/>
    <n v="6"/>
    <n v="7"/>
    <n v="8"/>
    <n v="5"/>
    <n v="6"/>
    <s v="MJ"/>
    <s v="Circuito"/>
    <n v="12"/>
    <n v="11520"/>
    <x v="0"/>
  </r>
  <r>
    <d v="2016-12-05T00:00:00"/>
    <s v="Nerea"/>
    <s v="BIL"/>
    <s v="XSE"/>
    <n v="1"/>
    <n v="7"/>
    <n v="5"/>
    <n v="3"/>
    <n v="8"/>
    <s v="ZI"/>
    <s v="Estancia"/>
    <n v="7"/>
    <n v="2800"/>
    <x v="0"/>
  </r>
  <r>
    <d v="2016-12-09T00:00:00"/>
    <s v="Nerea"/>
    <s v="BIL"/>
    <s v="LEL"/>
    <n v="9"/>
    <n v="6"/>
    <n v="6"/>
    <n v="6"/>
    <n v="6"/>
    <s v="QT"/>
    <s v="Circuito"/>
    <n v="11"/>
    <n v="5940"/>
    <x v="1"/>
  </r>
  <r>
    <d v="2016-12-10T00:00:00"/>
    <s v="Nerea"/>
    <s v="BIL"/>
    <s v="QTY"/>
    <n v="8"/>
    <n v="9"/>
    <n v="8"/>
    <n v="8"/>
    <n v="8"/>
    <s v="NO"/>
    <s v="Circuito"/>
    <n v="2"/>
    <n v="2380"/>
    <x v="2"/>
  </r>
  <r>
    <d v="2016-12-17T00:00:00"/>
    <s v="Nerea"/>
    <s v="BIL"/>
    <s v="DTP"/>
    <n v="0"/>
    <n v="6"/>
    <n v="6"/>
    <n v="3"/>
    <n v="10"/>
    <s v="XY"/>
    <s v="Circuito"/>
    <n v="5"/>
    <n v="5700"/>
    <x v="1"/>
  </r>
  <r>
    <d v="2016-12-19T00:00:00"/>
    <s v="Nerea"/>
    <s v="BIL"/>
    <s v="QYH"/>
    <n v="5"/>
    <n v="10"/>
    <n v="5"/>
    <n v="6"/>
    <n v="4"/>
    <s v="CD"/>
    <s v="Circuito"/>
    <n v="2"/>
    <n v="1710"/>
    <x v="1"/>
  </r>
  <r>
    <d v="2016-12-19T00:00:00"/>
    <s v="Nerea"/>
    <s v="BIL"/>
    <s v="VHM"/>
    <n v="6"/>
    <n v="4"/>
    <n v="9"/>
    <n v="9"/>
    <n v="2"/>
    <s v="UI"/>
    <s v="Crucero"/>
    <n v="6"/>
    <n v="5130"/>
    <x v="1"/>
  </r>
  <r>
    <d v="2016-12-21T00:00:00"/>
    <s v="Nerea"/>
    <s v="BIL"/>
    <s v="LVJ"/>
    <n v="4"/>
    <n v="3"/>
    <n v="3"/>
    <n v="4"/>
    <n v="3"/>
    <s v="IP"/>
    <s v="Estancia"/>
    <n v="5"/>
    <n v="3800"/>
    <x v="1"/>
  </r>
  <r>
    <d v="2016-12-22T00:00:00"/>
    <s v="Nerea"/>
    <s v="BIL"/>
    <s v="CLW"/>
    <n v="2"/>
    <n v="7"/>
    <n v="6"/>
    <n v="8"/>
    <n v="2"/>
    <s v="IP"/>
    <s v="Estancia"/>
    <n v="8"/>
    <n v="6080"/>
    <x v="1"/>
  </r>
  <r>
    <d v="2016-12-24T00:00:00"/>
    <s v="Nerea"/>
    <s v="BIL"/>
    <s v="GWE"/>
    <n v="8"/>
    <n v="5"/>
    <n v="8"/>
    <n v="8"/>
    <n v="0"/>
    <s v="QT"/>
    <s v="Circuito"/>
    <n v="6"/>
    <n v="3240"/>
    <x v="1"/>
  </r>
  <r>
    <d v="2016-12-25T00:00:00"/>
    <s v="Nerea"/>
    <s v="BIL"/>
    <s v="KNU"/>
    <n v="4"/>
    <n v="2"/>
    <n v="4"/>
    <n v="5"/>
    <n v="3"/>
    <s v="CD"/>
    <s v="Circuito"/>
    <n v="2"/>
    <n v="1620"/>
    <x v="1"/>
  </r>
  <r>
    <d v="2014-01-02T00:00:00"/>
    <s v="Olga"/>
    <s v="BIL"/>
    <s v="OXY"/>
    <n v="7"/>
    <n v="5"/>
    <n v="2"/>
    <n v="7"/>
    <n v="8"/>
    <s v="IP"/>
    <s v="Estancia"/>
    <n v="17"/>
    <n v="8670"/>
    <x v="1"/>
  </r>
  <r>
    <d v="2014-01-03T00:00:00"/>
    <s v="Olga"/>
    <s v="BIL"/>
    <s v="YLF"/>
    <n v="6"/>
    <n v="7"/>
    <n v="7"/>
    <n v="6"/>
    <n v="10"/>
    <s v="DL"/>
    <s v="Estancia"/>
    <n v="7"/>
    <n v="3570"/>
    <x v="2"/>
  </r>
  <r>
    <d v="2014-01-04T00:00:00"/>
    <s v="Olga"/>
    <s v="BIL"/>
    <s v="IOV"/>
    <n v="4"/>
    <n v="9"/>
    <n v="8"/>
    <n v="6"/>
    <n v="7"/>
    <s v="FA"/>
    <s v="Crucero"/>
    <n v="5"/>
    <n v="2125"/>
    <x v="1"/>
  </r>
  <r>
    <d v="2014-01-05T00:00:00"/>
    <s v="Olga"/>
    <s v="BIL"/>
    <s v="JGA"/>
    <n v="9"/>
    <n v="9"/>
    <n v="8"/>
    <n v="10"/>
    <n v="0"/>
    <s v="UI"/>
    <s v="Crucero"/>
    <n v="15"/>
    <n v="11475"/>
    <x v="1"/>
  </r>
  <r>
    <d v="2014-01-09T00:00:00"/>
    <s v="Olga"/>
    <s v="BIL"/>
    <s v="VYB"/>
    <n v="10"/>
    <n v="10"/>
    <n v="10"/>
    <n v="6"/>
    <n v="5"/>
    <s v="HN"/>
    <s v="Estancia"/>
    <n v="1"/>
    <n v="1020"/>
    <x v="1"/>
  </r>
  <r>
    <d v="2014-01-12T00:00:00"/>
    <s v="Olga"/>
    <s v="BIL"/>
    <s v="NQZ"/>
    <n v="9"/>
    <n v="9"/>
    <n v="5"/>
    <n v="7"/>
    <n v="4"/>
    <s v="FA"/>
    <s v="Crucero"/>
    <n v="9"/>
    <n v="3825"/>
    <x v="1"/>
  </r>
  <r>
    <d v="2014-01-14T00:00:00"/>
    <s v="Olga"/>
    <s v="BIL"/>
    <s v="CTX"/>
    <n v="10"/>
    <n v="10"/>
    <n v="10"/>
    <n v="10"/>
    <n v="8"/>
    <s v="IU"/>
    <s v="Circuito"/>
    <n v="2"/>
    <n v="1020"/>
    <x v="1"/>
  </r>
  <r>
    <d v="2014-01-16T00:00:00"/>
    <s v="Olga"/>
    <s v="BIL"/>
    <s v="OPE"/>
    <n v="8"/>
    <n v="1"/>
    <n v="4"/>
    <n v="6"/>
    <n v="8"/>
    <s v="IU"/>
    <s v="Circuito"/>
    <n v="2"/>
    <n v="1020"/>
    <x v="1"/>
  </r>
  <r>
    <d v="2014-01-17T00:00:00"/>
    <s v="Olga"/>
    <s v="BIL"/>
    <s v="AOD"/>
    <n v="9"/>
    <n v="8"/>
    <n v="9"/>
    <n v="0"/>
    <n v="8"/>
    <s v="NO"/>
    <s v="Circuito"/>
    <n v="16"/>
    <n v="16320"/>
    <x v="1"/>
  </r>
  <r>
    <d v="2014-01-18T00:00:00"/>
    <s v="Olga"/>
    <s v="BIL"/>
    <s v="IHJ"/>
    <n v="7"/>
    <n v="6"/>
    <n v="10"/>
    <n v="7"/>
    <n v="6"/>
    <s v="PY"/>
    <s v="Crucero"/>
    <n v="9"/>
    <n v="6480"/>
    <x v="0"/>
  </r>
  <r>
    <d v="2014-01-18T00:00:00"/>
    <s v="Olga"/>
    <s v="BIL"/>
    <s v="FWG"/>
    <n v="10"/>
    <n v="3"/>
    <n v="10"/>
    <n v="10"/>
    <n v="7"/>
    <s v="WY"/>
    <s v="Circuito"/>
    <n v="8"/>
    <n v="1920"/>
    <x v="2"/>
  </r>
  <r>
    <d v="2014-01-18T00:00:00"/>
    <s v="Olga"/>
    <s v="BIL"/>
    <s v="WNQ"/>
    <n v="9"/>
    <n v="6"/>
    <n v="4"/>
    <n v="9"/>
    <n v="8"/>
    <s v="FA"/>
    <s v="Crucero"/>
    <n v="7"/>
    <n v="2975"/>
    <x v="1"/>
  </r>
  <r>
    <d v="2014-01-19T00:00:00"/>
    <s v="Olga"/>
    <s v="BIL"/>
    <s v="CLW"/>
    <n v="7"/>
    <n v="8"/>
    <n v="8"/>
    <n v="6"/>
    <n v="6"/>
    <s v="DL"/>
    <s v="Estancia"/>
    <n v="7"/>
    <n v="3570"/>
    <x v="1"/>
  </r>
  <r>
    <d v="2014-01-20T00:00:00"/>
    <s v="Olga"/>
    <s v="BIL"/>
    <s v="JVC"/>
    <n v="8"/>
    <n v="9"/>
    <n v="8"/>
    <n v="8"/>
    <n v="9"/>
    <s v="CF"/>
    <s v="Crucero"/>
    <n v="6"/>
    <n v="3840"/>
    <x v="2"/>
  </r>
  <r>
    <d v="2014-01-26T00:00:00"/>
    <s v="Olga"/>
    <s v="BIL"/>
    <s v="RSE"/>
    <n v="10"/>
    <n v="10"/>
    <n v="7"/>
    <n v="8"/>
    <n v="9"/>
    <s v="XK"/>
    <s v="Circuito"/>
    <n v="8"/>
    <n v="3400"/>
    <x v="2"/>
  </r>
  <r>
    <d v="2014-01-27T00:00:00"/>
    <s v="Olga"/>
    <s v="BIL"/>
    <s v="WTN"/>
    <n v="9"/>
    <n v="7"/>
    <n v="10"/>
    <n v="3"/>
    <n v="10"/>
    <s v="CF"/>
    <s v="Crucero"/>
    <n v="8"/>
    <n v="5440"/>
    <x v="0"/>
  </r>
  <r>
    <d v="2014-01-27T00:00:00"/>
    <s v="Olga"/>
    <s v="BIL"/>
    <s v="YWE"/>
    <n v="5"/>
    <n v="3"/>
    <n v="7"/>
    <n v="7"/>
    <n v="7"/>
    <s v="IU"/>
    <s v="Circuito"/>
    <n v="6"/>
    <n v="3060"/>
    <x v="1"/>
  </r>
  <r>
    <d v="2014-01-29T00:00:00"/>
    <s v="Olga"/>
    <s v="BIL"/>
    <s v="JBK"/>
    <n v="7"/>
    <n v="10"/>
    <n v="9"/>
    <n v="0"/>
    <n v="9"/>
    <s v="QT"/>
    <s v="Circuito"/>
    <n v="10"/>
    <n v="5100"/>
    <x v="1"/>
  </r>
  <r>
    <d v="2014-02-01T00:00:00"/>
    <s v="Olga"/>
    <s v="BIL"/>
    <s v="ZNH"/>
    <n v="0"/>
    <n v="6"/>
    <n v="10"/>
    <n v="8"/>
    <n v="8"/>
    <s v="XY"/>
    <s v="Circuito"/>
    <n v="1"/>
    <n v="900"/>
    <x v="1"/>
  </r>
  <r>
    <d v="2014-02-01T00:00:00"/>
    <s v="Olga"/>
    <s v="BIL"/>
    <s v="YPV"/>
    <n v="8"/>
    <n v="7"/>
    <n v="9"/>
    <n v="2"/>
    <n v="10"/>
    <s v="HR"/>
    <s v="Crucero"/>
    <n v="6"/>
    <n v="3240"/>
    <x v="1"/>
  </r>
  <r>
    <d v="2014-02-06T00:00:00"/>
    <s v="Olga"/>
    <s v="BIL"/>
    <s v="RTE"/>
    <n v="6"/>
    <n v="6"/>
    <n v="6"/>
    <n v="7"/>
    <n v="7"/>
    <s v="XY"/>
    <s v="Circuito"/>
    <n v="2"/>
    <n v="1800"/>
    <x v="1"/>
  </r>
  <r>
    <d v="2014-02-11T00:00:00"/>
    <s v="Olga"/>
    <s v="BIL"/>
    <s v="WUM"/>
    <n v="8"/>
    <n v="6"/>
    <n v="2"/>
    <n v="1"/>
    <n v="6"/>
    <s v="QT"/>
    <s v="Circuito"/>
    <n v="1"/>
    <n v="540"/>
    <x v="1"/>
  </r>
  <r>
    <d v="2014-02-12T00:00:00"/>
    <s v="Olga"/>
    <s v="BIL"/>
    <s v="YWG"/>
    <n v="10"/>
    <n v="9"/>
    <n v="6"/>
    <n v="6"/>
    <n v="6"/>
    <s v="FA"/>
    <s v="Crucero"/>
    <n v="5"/>
    <n v="2250"/>
    <x v="2"/>
  </r>
  <r>
    <d v="2014-02-12T00:00:00"/>
    <s v="Olga"/>
    <s v="BIL"/>
    <s v="MUZ"/>
    <n v="8"/>
    <n v="0"/>
    <n v="4"/>
    <n v="8"/>
    <n v="6"/>
    <s v="PM"/>
    <s v="Circuito"/>
    <n v="6"/>
    <n v="1620"/>
    <x v="1"/>
  </r>
  <r>
    <d v="2014-02-12T00:00:00"/>
    <s v="Olga"/>
    <s v="BIL"/>
    <s v="LPF"/>
    <n v="10"/>
    <n v="8"/>
    <n v="3"/>
    <n v="10"/>
    <n v="8"/>
    <s v="US"/>
    <s v="Crucero"/>
    <n v="8"/>
    <n v="7200"/>
    <x v="1"/>
  </r>
  <r>
    <d v="2014-02-14T00:00:00"/>
    <s v="Olga"/>
    <s v="BIL"/>
    <s v="VUW"/>
    <n v="9"/>
    <n v="8"/>
    <n v="3"/>
    <n v="5"/>
    <n v="7"/>
    <s v="RA"/>
    <s v="Crucero"/>
    <n v="2"/>
    <n v="850"/>
    <x v="2"/>
  </r>
  <r>
    <d v="2014-02-15T00:00:00"/>
    <s v="Olga"/>
    <s v="BIL"/>
    <s v="TIR"/>
    <n v="10"/>
    <n v="8"/>
    <n v="9"/>
    <n v="9"/>
    <n v="6"/>
    <s v="IU"/>
    <s v="Circuito"/>
    <n v="11"/>
    <n v="5940"/>
    <x v="1"/>
  </r>
  <r>
    <d v="2014-02-16T00:00:00"/>
    <s v="Olga"/>
    <s v="BIL"/>
    <s v="NSI"/>
    <n v="6"/>
    <n v="7"/>
    <n v="8"/>
    <n v="6"/>
    <n v="8"/>
    <s v="ZI"/>
    <s v="Estancia"/>
    <n v="4"/>
    <n v="960"/>
    <x v="2"/>
  </r>
  <r>
    <d v="2014-02-16T00:00:00"/>
    <s v="Olga"/>
    <s v="BIL"/>
    <s v="SBI"/>
    <n v="7"/>
    <n v="7"/>
    <n v="6"/>
    <n v="7"/>
    <n v="6"/>
    <s v="DL"/>
    <s v="Estancia"/>
    <n v="2"/>
    <n v="1080"/>
    <x v="1"/>
  </r>
  <r>
    <d v="2014-02-17T00:00:00"/>
    <s v="Olga"/>
    <s v="BIL"/>
    <s v="WAO"/>
    <n v="9"/>
    <n v="0"/>
    <n v="9"/>
    <n v="9"/>
    <n v="8"/>
    <s v="IP"/>
    <s v="Estancia"/>
    <n v="8"/>
    <n v="4320"/>
    <x v="1"/>
  </r>
  <r>
    <d v="2014-02-20T00:00:00"/>
    <s v="Olga"/>
    <s v="BIL"/>
    <s v="QXG"/>
    <n v="1"/>
    <n v="10"/>
    <n v="8"/>
    <n v="6"/>
    <n v="6"/>
    <s v="RA"/>
    <s v="Crucero"/>
    <n v="4"/>
    <n v="1800"/>
    <x v="1"/>
  </r>
  <r>
    <d v="2014-02-23T00:00:00"/>
    <s v="Olga"/>
    <s v="BIL"/>
    <s v="IOJ"/>
    <n v="6"/>
    <n v="5"/>
    <n v="5"/>
    <n v="7"/>
    <n v="4"/>
    <s v="GI"/>
    <s v="Estancia"/>
    <n v="2"/>
    <n v="1800"/>
    <x v="1"/>
  </r>
  <r>
    <d v="2014-02-23T00:00:00"/>
    <s v="Olga"/>
    <s v="BIL"/>
    <s v="SFR"/>
    <n v="4"/>
    <n v="4"/>
    <n v="8"/>
    <n v="5"/>
    <n v="6"/>
    <s v="LY"/>
    <s v="Estancia"/>
    <n v="8"/>
    <n v="5040"/>
    <x v="1"/>
  </r>
  <r>
    <d v="2014-02-24T00:00:00"/>
    <s v="Olga"/>
    <s v="BIL"/>
    <s v="QYS"/>
    <n v="7"/>
    <n v="3"/>
    <n v="9"/>
    <n v="5"/>
    <n v="3"/>
    <s v="RA"/>
    <s v="Crucero"/>
    <n v="5"/>
    <n v="2250"/>
    <x v="1"/>
  </r>
  <r>
    <d v="2014-02-28T00:00:00"/>
    <s v="Olga"/>
    <s v="BIL"/>
    <s v="VVD"/>
    <n v="7"/>
    <n v="3"/>
    <n v="5"/>
    <n v="10"/>
    <n v="4"/>
    <s v="ZI"/>
    <s v="Estancia"/>
    <n v="6"/>
    <n v="1620"/>
    <x v="1"/>
  </r>
  <r>
    <d v="2014-03-02T00:00:00"/>
    <s v="Olga"/>
    <s v="BIL"/>
    <s v="NIB"/>
    <n v="9"/>
    <n v="9"/>
    <n v="5"/>
    <n v="2"/>
    <n v="6"/>
    <s v="DL"/>
    <s v="Estancia"/>
    <n v="5"/>
    <n v="2400"/>
    <x v="0"/>
  </r>
  <r>
    <d v="2014-03-03T00:00:00"/>
    <s v="Olga"/>
    <s v="BIL"/>
    <s v="FBC"/>
    <n v="5"/>
    <n v="6"/>
    <n v="4"/>
    <n v="6"/>
    <n v="6"/>
    <s v="RA"/>
    <s v="Crucero"/>
    <n v="7"/>
    <n v="3150"/>
    <x v="1"/>
  </r>
  <r>
    <d v="2014-03-06T00:00:00"/>
    <s v="Olga"/>
    <s v="BIL"/>
    <s v="DYQ"/>
    <n v="0"/>
    <n v="9"/>
    <n v="8"/>
    <n v="7"/>
    <n v="10"/>
    <s v="PM"/>
    <s v="Circuito"/>
    <n v="10"/>
    <n v="3000"/>
    <x v="1"/>
  </r>
  <r>
    <d v="2014-03-10T00:00:00"/>
    <s v="Olga"/>
    <s v="BIL"/>
    <s v="AUN"/>
    <n v="7"/>
    <n v="10"/>
    <n v="10"/>
    <n v="9"/>
    <n v="10"/>
    <s v="XK"/>
    <s v="Circuito"/>
    <n v="4"/>
    <n v="1700"/>
    <x v="2"/>
  </r>
  <r>
    <d v="2014-03-11T00:00:00"/>
    <s v="Olga"/>
    <s v="BIL"/>
    <s v="NSX"/>
    <n v="6"/>
    <n v="7"/>
    <n v="6"/>
    <n v="7"/>
    <n v="8"/>
    <s v="US"/>
    <s v="Crucero"/>
    <n v="2"/>
    <n v="1800"/>
    <x v="1"/>
  </r>
  <r>
    <d v="2014-03-12T00:00:00"/>
    <s v="Olga"/>
    <s v="BIL"/>
    <s v="CWR"/>
    <n v="4"/>
    <n v="5"/>
    <n v="3"/>
    <n v="8"/>
    <n v="7"/>
    <s v="PN"/>
    <s v="Estancia"/>
    <n v="9"/>
    <n v="4275"/>
    <x v="1"/>
  </r>
  <r>
    <d v="2014-03-14T00:00:00"/>
    <s v="Olga"/>
    <s v="BIL"/>
    <s v="YZN"/>
    <n v="6"/>
    <n v="7"/>
    <n v="9"/>
    <n v="9"/>
    <n v="5"/>
    <s v="NO"/>
    <s v="Circuito"/>
    <n v="12"/>
    <n v="14400"/>
    <x v="1"/>
  </r>
  <r>
    <d v="2014-03-16T00:00:00"/>
    <s v="Olga"/>
    <s v="BIL"/>
    <s v="JNJ"/>
    <n v="6"/>
    <n v="8"/>
    <n v="5"/>
    <n v="7"/>
    <n v="8"/>
    <s v="PY"/>
    <s v="Crucero"/>
    <n v="2"/>
    <n v="1710"/>
    <x v="1"/>
  </r>
  <r>
    <d v="2014-03-18T00:00:00"/>
    <s v="Olga"/>
    <s v="BIL"/>
    <s v="WPM"/>
    <n v="8"/>
    <n v="7"/>
    <n v="4"/>
    <n v="10"/>
    <n v="9"/>
    <s v="PM"/>
    <s v="Circuito"/>
    <n v="5"/>
    <n v="1350"/>
    <x v="2"/>
  </r>
  <r>
    <d v="2014-03-21T00:00:00"/>
    <s v="Olga"/>
    <s v="BIL"/>
    <s v="VAS"/>
    <n v="6"/>
    <n v="4"/>
    <n v="6"/>
    <n v="6"/>
    <n v="0"/>
    <s v="XY"/>
    <s v="Circuito"/>
    <n v="3"/>
    <n v="2700"/>
    <x v="1"/>
  </r>
  <r>
    <d v="2014-03-22T00:00:00"/>
    <s v="Olga"/>
    <s v="BIL"/>
    <s v="QMR"/>
    <n v="10"/>
    <n v="9"/>
    <n v="6"/>
    <n v="8"/>
    <n v="1"/>
    <s v="IU"/>
    <s v="Circuito"/>
    <n v="3"/>
    <n v="1710"/>
    <x v="1"/>
  </r>
  <r>
    <d v="2014-03-24T00:00:00"/>
    <s v="Olga"/>
    <s v="BIL"/>
    <s v="CYO"/>
    <n v="10"/>
    <n v="9"/>
    <n v="10"/>
    <n v="4"/>
    <n v="6"/>
    <s v="DL"/>
    <s v="Estancia"/>
    <n v="10"/>
    <n v="5100"/>
    <x v="2"/>
  </r>
  <r>
    <d v="2014-03-25T00:00:00"/>
    <s v="Olga"/>
    <s v="BIL"/>
    <s v="NMM"/>
    <n v="9"/>
    <n v="9"/>
    <n v="1"/>
    <n v="3"/>
    <n v="5"/>
    <s v="ZA"/>
    <s v="Estancia"/>
    <n v="2"/>
    <n v="2400"/>
    <x v="1"/>
  </r>
  <r>
    <d v="2014-03-27T00:00:00"/>
    <s v="Olga"/>
    <s v="BIL"/>
    <s v="FTE"/>
    <n v="8"/>
    <n v="6"/>
    <n v="8"/>
    <n v="7"/>
    <n v="8"/>
    <s v="MJ"/>
    <s v="Circuito"/>
    <n v="2"/>
    <n v="2160"/>
    <x v="1"/>
  </r>
  <r>
    <d v="2014-03-28T00:00:00"/>
    <s v="Olga"/>
    <s v="BIL"/>
    <s v="PFW"/>
    <n v="10"/>
    <n v="9"/>
    <n v="10"/>
    <n v="9"/>
    <n v="9"/>
    <s v="WY"/>
    <s v="Circuito"/>
    <n v="7"/>
    <n v="1890"/>
    <x v="1"/>
  </r>
  <r>
    <d v="2014-03-28T00:00:00"/>
    <s v="Olga"/>
    <s v="BIL"/>
    <s v="VQE"/>
    <n v="6"/>
    <n v="8"/>
    <n v="5"/>
    <n v="7"/>
    <n v="6"/>
    <s v="RA"/>
    <s v="Crucero"/>
    <n v="5"/>
    <n v="2250"/>
    <x v="1"/>
  </r>
  <r>
    <d v="2014-03-31T00:00:00"/>
    <s v="Olga"/>
    <s v="BIL"/>
    <s v="ZNB"/>
    <n v="9"/>
    <n v="9"/>
    <n v="7"/>
    <n v="7"/>
    <n v="10"/>
    <s v="XK"/>
    <s v="Circuito"/>
    <n v="5"/>
    <n v="2125"/>
    <x v="2"/>
  </r>
  <r>
    <d v="2014-04-03T00:00:00"/>
    <s v="Olga"/>
    <s v="BIL"/>
    <s v="JGH"/>
    <n v="4"/>
    <n v="5"/>
    <n v="5"/>
    <n v="5"/>
    <n v="7"/>
    <s v="HR"/>
    <s v="Crucero"/>
    <n v="7"/>
    <n v="3780"/>
    <x v="1"/>
  </r>
  <r>
    <d v="2014-04-03T00:00:00"/>
    <s v="Olga"/>
    <s v="BIL"/>
    <s v="CKP"/>
    <n v="6"/>
    <n v="5"/>
    <n v="8"/>
    <n v="5"/>
    <n v="2"/>
    <s v="FA"/>
    <s v="Crucero"/>
    <n v="6"/>
    <n v="2700"/>
    <x v="1"/>
  </r>
  <r>
    <d v="2014-04-04T00:00:00"/>
    <s v="Olga"/>
    <s v="BIL"/>
    <s v="KFZ"/>
    <n v="5"/>
    <n v="2"/>
    <n v="3"/>
    <n v="7"/>
    <n v="7"/>
    <s v="US"/>
    <s v="Crucero"/>
    <n v="5"/>
    <n v="4500"/>
    <x v="1"/>
  </r>
  <r>
    <d v="2014-04-05T00:00:00"/>
    <s v="Olga"/>
    <s v="BIL"/>
    <s v="XSE"/>
    <n v="8"/>
    <n v="5"/>
    <n v="9"/>
    <n v="8"/>
    <n v="5"/>
    <s v="FA"/>
    <s v="Crucero"/>
    <n v="4"/>
    <n v="1600"/>
    <x v="0"/>
  </r>
  <r>
    <d v="2014-04-05T00:00:00"/>
    <s v="Olga"/>
    <s v="BIL"/>
    <s v="NWH"/>
    <n v="9"/>
    <n v="6"/>
    <n v="7"/>
    <n v="8"/>
    <n v="4"/>
    <s v="ZI"/>
    <s v="Estancia"/>
    <n v="8"/>
    <n v="1920"/>
    <x v="2"/>
  </r>
  <r>
    <d v="2014-04-06T00:00:00"/>
    <s v="Olga"/>
    <s v="BIL"/>
    <s v="FAB"/>
    <n v="5"/>
    <n v="4"/>
    <n v="2"/>
    <n v="4"/>
    <n v="4"/>
    <s v="XY"/>
    <s v="Circuito"/>
    <n v="2"/>
    <n v="1800"/>
    <x v="1"/>
  </r>
  <r>
    <d v="2014-04-07T00:00:00"/>
    <s v="Olga"/>
    <s v="BIL"/>
    <s v="DRI"/>
    <n v="9"/>
    <n v="10"/>
    <n v="6"/>
    <n v="7"/>
    <n v="5"/>
    <s v="OQ"/>
    <s v="Estancia"/>
    <n v="4"/>
    <n v="1080"/>
    <x v="1"/>
  </r>
  <r>
    <d v="2014-04-09T00:00:00"/>
    <s v="Olga"/>
    <s v="BIL"/>
    <s v="FAB"/>
    <n v="5"/>
    <n v="10"/>
    <n v="9"/>
    <n v="6"/>
    <n v="6"/>
    <s v="RA"/>
    <s v="Crucero"/>
    <n v="2"/>
    <n v="900"/>
    <x v="1"/>
  </r>
  <r>
    <d v="2014-04-10T00:00:00"/>
    <s v="Olga"/>
    <s v="BIL"/>
    <s v="WTC"/>
    <n v="6"/>
    <n v="10"/>
    <n v="7"/>
    <n v="5"/>
    <n v="9"/>
    <s v="IU"/>
    <s v="Circuito"/>
    <n v="3"/>
    <n v="1440"/>
    <x v="0"/>
  </r>
  <r>
    <d v="2014-04-11T00:00:00"/>
    <s v="Olga"/>
    <s v="BIL"/>
    <s v="VAN"/>
    <n v="7"/>
    <n v="8"/>
    <n v="5"/>
    <n v="8"/>
    <n v="5"/>
    <s v="FA"/>
    <s v="Crucero"/>
    <n v="6"/>
    <n v="2700"/>
    <x v="1"/>
  </r>
  <r>
    <d v="2014-04-12T00:00:00"/>
    <s v="Olga"/>
    <s v="BIL"/>
    <s v="FIF"/>
    <n v="10"/>
    <n v="7"/>
    <n v="9"/>
    <n v="10"/>
    <n v="10"/>
    <s v="HR"/>
    <s v="Crucero"/>
    <n v="5"/>
    <n v="2700"/>
    <x v="0"/>
  </r>
  <r>
    <d v="2014-04-14T00:00:00"/>
    <s v="Olga"/>
    <s v="BIL"/>
    <s v="LLI"/>
    <n v="6"/>
    <n v="0"/>
    <n v="5"/>
    <n v="7"/>
    <n v="6"/>
    <s v="ZA"/>
    <s v="Estancia"/>
    <n v="4"/>
    <n v="4320"/>
    <x v="1"/>
  </r>
  <r>
    <d v="2014-04-15T00:00:00"/>
    <s v="Olga"/>
    <s v="BIL"/>
    <s v="WSC"/>
    <n v="8"/>
    <n v="6"/>
    <n v="8"/>
    <n v="0"/>
    <n v="9"/>
    <s v="PN"/>
    <s v="Estancia"/>
    <n v="14"/>
    <n v="5600"/>
    <x v="2"/>
  </r>
  <r>
    <d v="2014-04-16T00:00:00"/>
    <s v="Olga"/>
    <s v="BIL"/>
    <s v="QYS"/>
    <n v="5"/>
    <n v="9"/>
    <n v="8"/>
    <n v="7"/>
    <n v="6"/>
    <s v="QT"/>
    <s v="Circuito"/>
    <n v="1"/>
    <n v="540"/>
    <x v="1"/>
  </r>
  <r>
    <d v="2014-04-17T00:00:00"/>
    <s v="Olga"/>
    <s v="BIL"/>
    <s v="BQE"/>
    <n v="4"/>
    <n v="5"/>
    <n v="0"/>
    <n v="7"/>
    <n v="1"/>
    <s v="XY"/>
    <s v="Circuito"/>
    <n v="6"/>
    <n v="5400"/>
    <x v="1"/>
  </r>
  <r>
    <d v="2014-04-17T00:00:00"/>
    <s v="Olga"/>
    <s v="BIL"/>
    <s v="AIK"/>
    <n v="7"/>
    <n v="8"/>
    <n v="6"/>
    <n v="8"/>
    <n v="5"/>
    <s v="OQ"/>
    <s v="Estancia"/>
    <n v="5"/>
    <n v="1350"/>
    <x v="1"/>
  </r>
  <r>
    <d v="2014-04-18T00:00:00"/>
    <s v="Olga"/>
    <s v="BIL"/>
    <s v="RAB"/>
    <n v="6"/>
    <n v="2"/>
    <n v="7"/>
    <n v="6"/>
    <n v="7"/>
    <s v="HN"/>
    <s v="Estancia"/>
    <n v="6"/>
    <n v="6480"/>
    <x v="1"/>
  </r>
  <r>
    <d v="2014-04-19T00:00:00"/>
    <s v="Olga"/>
    <s v="BIL"/>
    <s v="DSA"/>
    <n v="9"/>
    <n v="8"/>
    <n v="7"/>
    <n v="6"/>
    <n v="7"/>
    <s v="XK"/>
    <s v="Circuito"/>
    <n v="5"/>
    <n v="2250"/>
    <x v="1"/>
  </r>
  <r>
    <d v="2014-04-20T00:00:00"/>
    <s v="Olga"/>
    <s v="BIL"/>
    <s v="AMR"/>
    <n v="8"/>
    <n v="10"/>
    <n v="5"/>
    <n v="8"/>
    <n v="9"/>
    <s v="US"/>
    <s v="Crucero"/>
    <n v="7"/>
    <n v="6300"/>
    <x v="2"/>
  </r>
  <r>
    <d v="2014-04-21T00:00:00"/>
    <s v="Olga"/>
    <s v="BIL"/>
    <s v="JXZ"/>
    <n v="8"/>
    <n v="8"/>
    <n v="10"/>
    <n v="9"/>
    <n v="8"/>
    <s v="US"/>
    <s v="Crucero"/>
    <n v="6"/>
    <n v="5400"/>
    <x v="1"/>
  </r>
  <r>
    <d v="2014-04-23T00:00:00"/>
    <s v="Olga"/>
    <s v="BIL"/>
    <s v="JGC"/>
    <n v="4"/>
    <n v="9"/>
    <n v="8"/>
    <n v="10"/>
    <n v="6"/>
    <s v="PY"/>
    <s v="Crucero"/>
    <n v="11"/>
    <n v="7920"/>
    <x v="0"/>
  </r>
  <r>
    <d v="2014-04-26T00:00:00"/>
    <s v="Olga"/>
    <s v="BIL"/>
    <s v="NVY"/>
    <n v="7"/>
    <n v="8"/>
    <n v="5"/>
    <n v="7"/>
    <n v="10"/>
    <s v="ZI"/>
    <s v="Estancia"/>
    <n v="6"/>
    <n v="1530"/>
    <x v="2"/>
  </r>
  <r>
    <d v="2014-04-27T00:00:00"/>
    <s v="Olga"/>
    <s v="BIL"/>
    <s v="YCS"/>
    <n v="8"/>
    <n v="7"/>
    <n v="6"/>
    <n v="7"/>
    <n v="9"/>
    <s v="IU"/>
    <s v="Circuito"/>
    <n v="14"/>
    <n v="6720"/>
    <x v="2"/>
  </r>
  <r>
    <d v="2014-04-29T00:00:00"/>
    <s v="Olga"/>
    <s v="BIL"/>
    <s v="QCT"/>
    <n v="0"/>
    <n v="8"/>
    <n v="6"/>
    <n v="9"/>
    <n v="8"/>
    <s v="PY"/>
    <s v="Crucero"/>
    <n v="11"/>
    <n v="8910"/>
    <x v="1"/>
  </r>
  <r>
    <d v="2014-05-03T00:00:00"/>
    <s v="Olga"/>
    <s v="BIL"/>
    <s v="UWF"/>
    <n v="10"/>
    <n v="9"/>
    <n v="8"/>
    <n v="6"/>
    <n v="10"/>
    <s v="RA"/>
    <s v="Crucero"/>
    <n v="4"/>
    <n v="1700"/>
    <x v="1"/>
  </r>
  <r>
    <d v="2014-05-04T00:00:00"/>
    <s v="Olga"/>
    <s v="BIL"/>
    <s v="YQS"/>
    <n v="9"/>
    <n v="9"/>
    <n v="10"/>
    <n v="8"/>
    <n v="0"/>
    <s v="HR"/>
    <s v="Crucero"/>
    <n v="7"/>
    <n v="3570"/>
    <x v="1"/>
  </r>
  <r>
    <d v="2014-05-04T00:00:00"/>
    <s v="Olga"/>
    <s v="BIL"/>
    <s v="AOD"/>
    <n v="10"/>
    <n v="6"/>
    <n v="3"/>
    <n v="7"/>
    <n v="9"/>
    <s v="DL"/>
    <s v="Estancia"/>
    <n v="12"/>
    <n v="6120"/>
    <x v="1"/>
  </r>
  <r>
    <d v="2014-05-05T00:00:00"/>
    <s v="Olga"/>
    <s v="BIL"/>
    <s v="FSK"/>
    <n v="6"/>
    <n v="6"/>
    <n v="5"/>
    <n v="7"/>
    <n v="6"/>
    <s v="FA"/>
    <s v="Crucero"/>
    <n v="2"/>
    <n v="850"/>
    <x v="1"/>
  </r>
  <r>
    <d v="2014-05-06T00:00:00"/>
    <s v="Olga"/>
    <s v="BIL"/>
    <s v="QXO"/>
    <n v="8"/>
    <n v="6"/>
    <n v="0"/>
    <n v="10"/>
    <n v="8"/>
    <s v="QT"/>
    <s v="Circuito"/>
    <n v="9"/>
    <n v="4590"/>
    <x v="1"/>
  </r>
  <r>
    <d v="2014-05-08T00:00:00"/>
    <s v="Olga"/>
    <s v="BIL"/>
    <s v="IEC"/>
    <n v="8"/>
    <n v="8"/>
    <n v="4"/>
    <n v="6"/>
    <n v="7"/>
    <s v="PM"/>
    <s v="Circuito"/>
    <n v="18"/>
    <n v="4590"/>
    <x v="1"/>
  </r>
  <r>
    <d v="2014-05-11T00:00:00"/>
    <s v="Olga"/>
    <s v="BIL"/>
    <s v="OOW"/>
    <n v="1"/>
    <n v="9"/>
    <n v="10"/>
    <n v="8"/>
    <n v="0"/>
    <s v="WL"/>
    <s v="Circuito"/>
    <n v="4"/>
    <n v="2380"/>
    <x v="2"/>
  </r>
  <r>
    <d v="2014-05-15T00:00:00"/>
    <s v="Olga"/>
    <s v="BIL"/>
    <s v="IDA"/>
    <n v="8"/>
    <n v="7"/>
    <n v="8"/>
    <n v="10"/>
    <n v="7"/>
    <s v="CD"/>
    <s v="Circuito"/>
    <n v="7"/>
    <n v="3920"/>
    <x v="0"/>
  </r>
  <r>
    <d v="2014-05-16T00:00:00"/>
    <s v="Olga"/>
    <s v="BIL"/>
    <s v="JHH"/>
    <n v="5"/>
    <n v="8"/>
    <n v="6"/>
    <n v="6"/>
    <n v="4"/>
    <s v="LY"/>
    <s v="Estancia"/>
    <n v="18"/>
    <n v="10710"/>
    <x v="2"/>
  </r>
  <r>
    <d v="2014-05-16T00:00:00"/>
    <s v="Olga"/>
    <s v="BIL"/>
    <s v="ZNR"/>
    <n v="6"/>
    <n v="10"/>
    <n v="6"/>
    <n v="10"/>
    <n v="10"/>
    <s v="RA"/>
    <s v="Crucero"/>
    <n v="2"/>
    <n v="850"/>
    <x v="1"/>
  </r>
  <r>
    <d v="2014-05-17T00:00:00"/>
    <s v="Olga"/>
    <s v="BIL"/>
    <s v="IDN"/>
    <n v="9"/>
    <n v="10"/>
    <n v="8"/>
    <n v="10"/>
    <n v="3"/>
    <s v="WY"/>
    <s v="Circuito"/>
    <n v="8"/>
    <n v="2040"/>
    <x v="2"/>
  </r>
  <r>
    <d v="2014-05-18T00:00:00"/>
    <s v="Olga"/>
    <s v="BIL"/>
    <s v="OUN"/>
    <n v="9"/>
    <n v="7"/>
    <n v="6"/>
    <n v="9"/>
    <n v="10"/>
    <s v="FA"/>
    <s v="Crucero"/>
    <n v="9"/>
    <n v="3825"/>
    <x v="2"/>
  </r>
  <r>
    <d v="2014-05-19T00:00:00"/>
    <s v="Olga"/>
    <s v="BIL"/>
    <s v="OPQ"/>
    <n v="8"/>
    <n v="10"/>
    <n v="7"/>
    <n v="8"/>
    <n v="9"/>
    <s v="IU"/>
    <s v="Circuito"/>
    <n v="8"/>
    <n v="4080"/>
    <x v="1"/>
  </r>
  <r>
    <d v="2014-05-20T00:00:00"/>
    <s v="Olga"/>
    <s v="BIL"/>
    <s v="OCY"/>
    <n v="0"/>
    <n v="8"/>
    <n v="10"/>
    <n v="9"/>
    <n v="7"/>
    <s v="IP"/>
    <s v="Estancia"/>
    <n v="3"/>
    <n v="1530"/>
    <x v="1"/>
  </r>
  <r>
    <d v="2014-05-25T00:00:00"/>
    <s v="Olga"/>
    <s v="BIL"/>
    <s v="SVV"/>
    <n v="10"/>
    <n v="10"/>
    <n v="7"/>
    <n v="8"/>
    <n v="8"/>
    <s v="LY"/>
    <s v="Estancia"/>
    <n v="8"/>
    <n v="4760"/>
    <x v="0"/>
  </r>
  <r>
    <d v="2014-05-26T00:00:00"/>
    <s v="Olga"/>
    <s v="BIL"/>
    <s v="VOS"/>
    <n v="2"/>
    <n v="9"/>
    <n v="5"/>
    <n v="10"/>
    <n v="10"/>
    <s v="OQ"/>
    <s v="Estancia"/>
    <n v="9"/>
    <n v="2160"/>
    <x v="0"/>
  </r>
  <r>
    <d v="2014-05-28T00:00:00"/>
    <s v="Olga"/>
    <s v="BIL"/>
    <s v="ISN"/>
    <n v="9"/>
    <n v="8"/>
    <n v="6"/>
    <n v="10"/>
    <n v="8"/>
    <s v="CF"/>
    <s v="Crucero"/>
    <n v="6"/>
    <n v="4080"/>
    <x v="1"/>
  </r>
  <r>
    <d v="2014-05-29T00:00:00"/>
    <s v="Olga"/>
    <s v="BIL"/>
    <s v="WCI"/>
    <n v="9"/>
    <n v="6"/>
    <n v="8"/>
    <n v="10"/>
    <n v="9"/>
    <s v="CD"/>
    <s v="Circuito"/>
    <n v="5"/>
    <n v="2975"/>
    <x v="2"/>
  </r>
  <r>
    <d v="2014-05-31T00:00:00"/>
    <s v="Olga"/>
    <s v="BIL"/>
    <s v="JED"/>
    <n v="10"/>
    <n v="7"/>
    <n v="0"/>
    <n v="6"/>
    <n v="7"/>
    <s v="DF"/>
    <s v="Crucero"/>
    <n v="4"/>
    <n v="1020"/>
    <x v="0"/>
  </r>
  <r>
    <d v="2014-06-01T00:00:00"/>
    <s v="Olga"/>
    <s v="BIL"/>
    <s v="VLB"/>
    <n v="10"/>
    <n v="8"/>
    <n v="2"/>
    <n v="6"/>
    <n v="8"/>
    <s v="XY"/>
    <s v="Circuito"/>
    <n v="5"/>
    <n v="4500"/>
    <x v="1"/>
  </r>
  <r>
    <d v="2014-06-02T00:00:00"/>
    <s v="Olga"/>
    <s v="BIL"/>
    <s v="GSW"/>
    <n v="5"/>
    <n v="5"/>
    <n v="6"/>
    <n v="6"/>
    <n v="4"/>
    <s v="US"/>
    <s v="Crucero"/>
    <n v="11"/>
    <n v="10450"/>
    <x v="1"/>
  </r>
  <r>
    <d v="2014-06-06T00:00:00"/>
    <s v="Olga"/>
    <s v="BIL"/>
    <s v="JLE"/>
    <n v="6"/>
    <n v="7"/>
    <n v="4"/>
    <n v="7"/>
    <n v="4"/>
    <s v="NO"/>
    <s v="Circuito"/>
    <n v="7"/>
    <n v="7560"/>
    <x v="1"/>
  </r>
  <r>
    <d v="2014-06-06T00:00:00"/>
    <s v="Olga"/>
    <s v="BIL"/>
    <s v="IDO"/>
    <n v="7"/>
    <n v="2"/>
    <n v="8"/>
    <n v="6"/>
    <n v="4"/>
    <s v="HN"/>
    <s v="Estancia"/>
    <n v="1"/>
    <n v="1080"/>
    <x v="1"/>
  </r>
  <r>
    <d v="2014-06-10T00:00:00"/>
    <s v="Olga"/>
    <s v="BIL"/>
    <s v="UTC"/>
    <n v="8"/>
    <n v="5"/>
    <n v="10"/>
    <n v="6"/>
    <n v="10"/>
    <s v="GI"/>
    <s v="Estancia"/>
    <n v="9"/>
    <n v="8550"/>
    <x v="1"/>
  </r>
  <r>
    <d v="2014-06-11T00:00:00"/>
    <s v="Olga"/>
    <s v="BIL"/>
    <s v="XOT"/>
    <n v="10"/>
    <n v="6"/>
    <n v="5"/>
    <n v="8"/>
    <n v="9"/>
    <s v="UI"/>
    <s v="Crucero"/>
    <n v="1"/>
    <n v="810"/>
    <x v="1"/>
  </r>
  <r>
    <d v="2014-06-14T00:00:00"/>
    <s v="Olga"/>
    <s v="BIL"/>
    <s v="EFR"/>
    <n v="7"/>
    <n v="8"/>
    <n v="10"/>
    <n v="7"/>
    <n v="5"/>
    <s v="US"/>
    <s v="Crucero"/>
    <n v="5"/>
    <n v="4750"/>
    <x v="1"/>
  </r>
  <r>
    <d v="2014-06-16T00:00:00"/>
    <s v="Olga"/>
    <s v="BIL"/>
    <s v="ZQF"/>
    <n v="9"/>
    <n v="8"/>
    <n v="5"/>
    <n v="8"/>
    <n v="6"/>
    <s v="WY"/>
    <s v="Circuito"/>
    <n v="5"/>
    <n v="1200"/>
    <x v="2"/>
  </r>
  <r>
    <d v="2014-06-18T00:00:00"/>
    <s v="Olga"/>
    <s v="BIL"/>
    <s v="PIR"/>
    <n v="0"/>
    <n v="8"/>
    <n v="9"/>
    <n v="9"/>
    <n v="9"/>
    <s v="US"/>
    <s v="Crucero"/>
    <n v="5"/>
    <n v="4250"/>
    <x v="2"/>
  </r>
  <r>
    <d v="2014-06-18T00:00:00"/>
    <s v="Olga"/>
    <s v="BIL"/>
    <s v="KIP"/>
    <n v="7"/>
    <n v="10"/>
    <n v="9"/>
    <n v="8"/>
    <n v="8"/>
    <s v="HR"/>
    <s v="Crucero"/>
    <n v="7"/>
    <n v="3780"/>
    <x v="1"/>
  </r>
  <r>
    <d v="2014-06-18T00:00:00"/>
    <s v="Olga"/>
    <s v="BIL"/>
    <s v="ECL"/>
    <n v="6"/>
    <n v="8"/>
    <n v="4"/>
    <n v="6"/>
    <n v="3"/>
    <s v="NO"/>
    <s v="Circuito"/>
    <n v="4"/>
    <n v="4560"/>
    <x v="1"/>
  </r>
  <r>
    <d v="2014-06-20T00:00:00"/>
    <s v="Olga"/>
    <s v="BIL"/>
    <s v="HGN"/>
    <n v="4"/>
    <n v="5"/>
    <n v="6"/>
    <n v="4"/>
    <n v="9"/>
    <s v="OQ"/>
    <s v="Estancia"/>
    <n v="11"/>
    <n v="3135"/>
    <x v="1"/>
  </r>
  <r>
    <d v="2014-06-25T00:00:00"/>
    <s v="Olga"/>
    <s v="BIL"/>
    <s v="XYO"/>
    <n v="9"/>
    <n v="6"/>
    <n v="5"/>
    <n v="6"/>
    <n v="3"/>
    <s v="FA"/>
    <s v="Crucero"/>
    <n v="8"/>
    <n v="3600"/>
    <x v="1"/>
  </r>
  <r>
    <d v="2014-06-30T00:00:00"/>
    <s v="Olga"/>
    <s v="BIL"/>
    <s v="EEO"/>
    <n v="8"/>
    <n v="10"/>
    <n v="10"/>
    <n v="9"/>
    <n v="5"/>
    <s v="IP"/>
    <s v="Estancia"/>
    <n v="2"/>
    <n v="1140"/>
    <x v="1"/>
  </r>
  <r>
    <d v="2014-07-02T00:00:00"/>
    <s v="Olga"/>
    <s v="BIL"/>
    <s v="MNY"/>
    <n v="4"/>
    <n v="7"/>
    <n v="4"/>
    <n v="6"/>
    <n v="4"/>
    <s v="CD"/>
    <s v="Circuito"/>
    <n v="8"/>
    <n v="5320"/>
    <x v="1"/>
  </r>
  <r>
    <d v="2014-07-02T00:00:00"/>
    <s v="Olga"/>
    <s v="BIL"/>
    <s v="FYI"/>
    <n v="1"/>
    <n v="10"/>
    <n v="9"/>
    <n v="10"/>
    <n v="6"/>
    <s v="DL"/>
    <s v="Estancia"/>
    <n v="5"/>
    <n v="2700"/>
    <x v="1"/>
  </r>
  <r>
    <d v="2014-07-03T00:00:00"/>
    <s v="Olga"/>
    <s v="BIL"/>
    <s v="KKJ"/>
    <n v="6"/>
    <n v="5"/>
    <n v="8"/>
    <n v="10"/>
    <n v="9"/>
    <s v="DL"/>
    <s v="Estancia"/>
    <n v="5"/>
    <n v="2700"/>
    <x v="0"/>
  </r>
  <r>
    <d v="2014-07-04T00:00:00"/>
    <s v="Olga"/>
    <s v="BIL"/>
    <s v="RFJ"/>
    <n v="6"/>
    <n v="6"/>
    <n v="7"/>
    <n v="6"/>
    <n v="6"/>
    <s v="MJ"/>
    <s v="Circuito"/>
    <n v="3"/>
    <n v="3240"/>
    <x v="1"/>
  </r>
  <r>
    <d v="2014-07-04T00:00:00"/>
    <s v="Olga"/>
    <s v="BIL"/>
    <s v="WUB"/>
    <n v="8"/>
    <n v="8"/>
    <n v="4"/>
    <n v="4"/>
    <n v="6"/>
    <s v="DF"/>
    <s v="Crucero"/>
    <n v="9"/>
    <n v="2430"/>
    <x v="2"/>
  </r>
  <r>
    <d v="2014-07-06T00:00:00"/>
    <s v="Olga"/>
    <s v="BIL"/>
    <s v="OLT"/>
    <n v="7"/>
    <n v="8"/>
    <n v="6"/>
    <n v="4"/>
    <n v="4"/>
    <s v="IU"/>
    <s v="Circuito"/>
    <n v="1"/>
    <n v="570"/>
    <x v="1"/>
  </r>
  <r>
    <d v="2014-07-08T00:00:00"/>
    <s v="Olga"/>
    <s v="BIL"/>
    <s v="VUY"/>
    <n v="6"/>
    <n v="0"/>
    <n v="7"/>
    <n v="5"/>
    <n v="5"/>
    <s v="CD"/>
    <s v="Circuito"/>
    <n v="2"/>
    <n v="1400"/>
    <x v="1"/>
  </r>
  <r>
    <d v="2014-07-08T00:00:00"/>
    <s v="Olga"/>
    <s v="BIL"/>
    <s v="GBO"/>
    <n v="2"/>
    <n v="7"/>
    <n v="7"/>
    <n v="8"/>
    <n v="8"/>
    <s v="ZI"/>
    <s v="Estancia"/>
    <n v="7"/>
    <n v="1995"/>
    <x v="1"/>
  </r>
  <r>
    <d v="2014-07-11T00:00:00"/>
    <s v="Olga"/>
    <s v="BIL"/>
    <s v="TYZ"/>
    <n v="10"/>
    <n v="9"/>
    <n v="10"/>
    <n v="5"/>
    <n v="7"/>
    <s v="OQ"/>
    <s v="Estancia"/>
    <n v="15"/>
    <n v="3825"/>
    <x v="2"/>
  </r>
  <r>
    <d v="2014-07-15T00:00:00"/>
    <s v="Olga"/>
    <s v="BIL"/>
    <s v="SJQ"/>
    <n v="8"/>
    <n v="8"/>
    <n v="8"/>
    <n v="9"/>
    <n v="5"/>
    <s v="WL"/>
    <s v="Circuito"/>
    <n v="4"/>
    <n v="2240"/>
    <x v="0"/>
  </r>
  <r>
    <d v="2014-07-15T00:00:00"/>
    <s v="Olga"/>
    <s v="BIL"/>
    <s v="FEF"/>
    <n v="6"/>
    <n v="10"/>
    <n v="7"/>
    <n v="9"/>
    <n v="7"/>
    <s v="HR"/>
    <s v="Crucero"/>
    <n v="6"/>
    <n v="3600"/>
    <x v="1"/>
  </r>
  <r>
    <d v="2014-07-16T00:00:00"/>
    <s v="Olga"/>
    <s v="BIL"/>
    <s v="PRX"/>
    <n v="6"/>
    <n v="7"/>
    <n v="6"/>
    <n v="8"/>
    <n v="5"/>
    <s v="HN"/>
    <s v="Estancia"/>
    <n v="3"/>
    <n v="3600"/>
    <x v="1"/>
  </r>
  <r>
    <d v="2014-07-19T00:00:00"/>
    <s v="Olga"/>
    <s v="BIL"/>
    <s v="OGX"/>
    <n v="8"/>
    <n v="6"/>
    <n v="5"/>
    <n v="4"/>
    <n v="8"/>
    <s v="GI"/>
    <s v="Estancia"/>
    <n v="13"/>
    <n v="13000"/>
    <x v="1"/>
  </r>
  <r>
    <d v="2014-07-19T00:00:00"/>
    <s v="Olga"/>
    <s v="BIL"/>
    <s v="OQM"/>
    <n v="7"/>
    <n v="9"/>
    <n v="10"/>
    <n v="8"/>
    <n v="6"/>
    <s v="PN"/>
    <s v="Estancia"/>
    <n v="2"/>
    <n v="850"/>
    <x v="2"/>
  </r>
  <r>
    <d v="2014-07-20T00:00:00"/>
    <s v="Olga"/>
    <s v="BIL"/>
    <s v="HIQ"/>
    <n v="9"/>
    <n v="6"/>
    <n v="8"/>
    <n v="10"/>
    <n v="9"/>
    <s v="DL"/>
    <s v="Estancia"/>
    <n v="2"/>
    <n v="1140"/>
    <x v="1"/>
  </r>
  <r>
    <d v="2014-07-20T00:00:00"/>
    <s v="Olga"/>
    <s v="BIL"/>
    <s v="YPP"/>
    <n v="8"/>
    <n v="9"/>
    <n v="9"/>
    <n v="5"/>
    <n v="7"/>
    <s v="DF"/>
    <s v="Crucero"/>
    <n v="3"/>
    <n v="810"/>
    <x v="1"/>
  </r>
  <r>
    <d v="2014-07-20T00:00:00"/>
    <s v="Olga"/>
    <s v="BIL"/>
    <s v="JWP"/>
    <n v="9"/>
    <n v="10"/>
    <n v="9"/>
    <n v="6"/>
    <n v="5"/>
    <s v="OQ"/>
    <s v="Estancia"/>
    <n v="11"/>
    <n v="3300"/>
    <x v="1"/>
  </r>
  <r>
    <d v="2014-07-21T00:00:00"/>
    <s v="Olga"/>
    <s v="BIL"/>
    <s v="XCT"/>
    <n v="8"/>
    <n v="10"/>
    <n v="7"/>
    <n v="8"/>
    <n v="9"/>
    <s v="HR"/>
    <s v="Crucero"/>
    <n v="10"/>
    <n v="4800"/>
    <x v="2"/>
  </r>
  <r>
    <d v="2014-07-21T00:00:00"/>
    <s v="Olga"/>
    <s v="BIL"/>
    <s v="DFM"/>
    <n v="6"/>
    <n v="5"/>
    <n v="5"/>
    <n v="7"/>
    <n v="8"/>
    <s v="NO"/>
    <s v="Circuito"/>
    <n v="4"/>
    <n v="4320"/>
    <x v="0"/>
  </r>
  <r>
    <d v="2014-07-27T00:00:00"/>
    <s v="Olga"/>
    <s v="BIL"/>
    <s v="UQB"/>
    <n v="8"/>
    <n v="10"/>
    <n v="6"/>
    <n v="8"/>
    <n v="8"/>
    <s v="DL"/>
    <s v="Estancia"/>
    <n v="7"/>
    <n v="4200"/>
    <x v="1"/>
  </r>
  <r>
    <d v="2014-07-28T00:00:00"/>
    <s v="Olga"/>
    <s v="BIL"/>
    <s v="FTW"/>
    <n v="5"/>
    <n v="5"/>
    <n v="0"/>
    <n v="9"/>
    <n v="8"/>
    <s v="IP"/>
    <s v="Estancia"/>
    <n v="4"/>
    <n v="2400"/>
    <x v="1"/>
  </r>
  <r>
    <d v="2014-08-02T00:00:00"/>
    <s v="Olga"/>
    <s v="BIL"/>
    <s v="IYE"/>
    <n v="8"/>
    <n v="8"/>
    <n v="9"/>
    <n v="9"/>
    <n v="8"/>
    <s v="CD"/>
    <s v="Circuito"/>
    <n v="7"/>
    <n v="4165"/>
    <x v="0"/>
  </r>
  <r>
    <d v="2014-08-03T00:00:00"/>
    <s v="Olga"/>
    <s v="BIL"/>
    <s v="AVG"/>
    <n v="4"/>
    <n v="8"/>
    <n v="7"/>
    <n v="3"/>
    <n v="7"/>
    <s v="OQ"/>
    <s v="Estancia"/>
    <n v="6"/>
    <n v="1710"/>
    <x v="1"/>
  </r>
  <r>
    <d v="2014-08-04T00:00:00"/>
    <s v="Olga"/>
    <s v="BIL"/>
    <s v="UAX"/>
    <n v="9"/>
    <n v="9"/>
    <n v="9"/>
    <n v="6"/>
    <n v="5"/>
    <s v="HR"/>
    <s v="Crucero"/>
    <n v="8"/>
    <n v="4080"/>
    <x v="2"/>
  </r>
  <r>
    <d v="2014-08-05T00:00:00"/>
    <s v="Olga"/>
    <s v="BIL"/>
    <s v="LHT"/>
    <n v="8"/>
    <n v="7"/>
    <n v="8"/>
    <n v="6"/>
    <n v="1"/>
    <s v="IP"/>
    <s v="Estancia"/>
    <n v="9"/>
    <n v="4320"/>
    <x v="2"/>
  </r>
  <r>
    <d v="2014-08-06T00:00:00"/>
    <s v="Olga"/>
    <s v="BIL"/>
    <s v="PAD"/>
    <n v="7"/>
    <n v="7"/>
    <n v="8"/>
    <n v="8"/>
    <n v="9"/>
    <s v="PY"/>
    <s v="Crucero"/>
    <n v="9"/>
    <n v="8100"/>
    <x v="1"/>
  </r>
  <r>
    <d v="2014-08-09T00:00:00"/>
    <s v="Olga"/>
    <s v="BIL"/>
    <s v="DQT"/>
    <n v="10"/>
    <n v="9"/>
    <n v="8"/>
    <n v="7"/>
    <n v="6"/>
    <s v="HR"/>
    <s v="Crucero"/>
    <n v="6"/>
    <n v="3240"/>
    <x v="1"/>
  </r>
  <r>
    <d v="2014-08-10T00:00:00"/>
    <s v="Olga"/>
    <s v="BIL"/>
    <s v="GVU"/>
    <n v="8"/>
    <n v="0"/>
    <n v="10"/>
    <n v="8"/>
    <n v="10"/>
    <s v="UI"/>
    <s v="Crucero"/>
    <n v="3"/>
    <n v="2565"/>
    <x v="1"/>
  </r>
  <r>
    <d v="2014-08-16T00:00:00"/>
    <s v="Olga"/>
    <s v="BIL"/>
    <s v="IWT"/>
    <n v="4"/>
    <n v="7"/>
    <n v="3"/>
    <n v="6"/>
    <n v="4"/>
    <s v="US"/>
    <s v="Crucero"/>
    <n v="4"/>
    <n v="3600"/>
    <x v="1"/>
  </r>
  <r>
    <d v="2014-08-19T00:00:00"/>
    <s v="Olga"/>
    <s v="BIL"/>
    <s v="ELD"/>
    <n v="5"/>
    <n v="10"/>
    <n v="4"/>
    <n v="5"/>
    <n v="10"/>
    <s v="IU"/>
    <s v="Circuito"/>
    <n v="6"/>
    <n v="3600"/>
    <x v="1"/>
  </r>
  <r>
    <d v="2014-08-19T00:00:00"/>
    <s v="Olga"/>
    <s v="BIL"/>
    <s v="JWN"/>
    <n v="2"/>
    <n v="5"/>
    <n v="8"/>
    <n v="6"/>
    <n v="8"/>
    <s v="YY"/>
    <s v="Crucero"/>
    <n v="2"/>
    <n v="2000"/>
    <x v="1"/>
  </r>
  <r>
    <d v="2014-08-20T00:00:00"/>
    <s v="Olga"/>
    <s v="BIL"/>
    <s v="UWF"/>
    <n v="7"/>
    <n v="5"/>
    <n v="6"/>
    <n v="8"/>
    <n v="8"/>
    <s v="MJ"/>
    <s v="Circuito"/>
    <n v="18"/>
    <n v="21600"/>
    <x v="1"/>
  </r>
  <r>
    <d v="2014-08-21T00:00:00"/>
    <s v="Olga"/>
    <s v="BIL"/>
    <s v="SSC"/>
    <n v="8"/>
    <n v="10"/>
    <n v="5"/>
    <n v="10"/>
    <n v="8"/>
    <s v="RA"/>
    <s v="Crucero"/>
    <n v="8"/>
    <n v="4000"/>
    <x v="1"/>
  </r>
  <r>
    <d v="2014-08-23T00:00:00"/>
    <s v="Olga"/>
    <s v="BIL"/>
    <s v="EJA"/>
    <n v="7"/>
    <n v="0"/>
    <n v="8"/>
    <n v="10"/>
    <n v="7"/>
    <s v="CD"/>
    <s v="Circuito"/>
    <n v="3"/>
    <n v="1890"/>
    <x v="1"/>
  </r>
  <r>
    <d v="2014-08-23T00:00:00"/>
    <s v="Olga"/>
    <s v="BIL"/>
    <s v="HEO"/>
    <n v="0"/>
    <n v="8"/>
    <n v="4"/>
    <n v="10"/>
    <n v="8"/>
    <s v="CF"/>
    <s v="Crucero"/>
    <n v="5"/>
    <n v="3600"/>
    <x v="1"/>
  </r>
  <r>
    <d v="2014-08-25T00:00:00"/>
    <s v="Olga"/>
    <s v="BIL"/>
    <s v="DRU"/>
    <n v="7"/>
    <n v="9"/>
    <n v="7"/>
    <n v="10"/>
    <n v="4"/>
    <s v="NO"/>
    <s v="Circuito"/>
    <n v="3"/>
    <n v="3600"/>
    <x v="1"/>
  </r>
  <r>
    <d v="2014-08-26T00:00:00"/>
    <s v="Olga"/>
    <s v="BIL"/>
    <s v="YRU"/>
    <n v="3"/>
    <n v="7"/>
    <n v="2"/>
    <n v="10"/>
    <n v="9"/>
    <s v="OQ"/>
    <s v="Estancia"/>
    <n v="7"/>
    <n v="1680"/>
    <x v="0"/>
  </r>
  <r>
    <d v="2014-08-29T00:00:00"/>
    <s v="Olga"/>
    <s v="BIL"/>
    <s v="LNR"/>
    <n v="10"/>
    <n v="10"/>
    <n v="8"/>
    <n v="9"/>
    <n v="9"/>
    <s v="HR"/>
    <s v="Crucero"/>
    <n v="9"/>
    <n v="5400"/>
    <x v="1"/>
  </r>
  <r>
    <d v="2014-09-01T00:00:00"/>
    <s v="Olga"/>
    <s v="BIL"/>
    <s v="AWD"/>
    <n v="8"/>
    <n v="8"/>
    <n v="9"/>
    <n v="7"/>
    <n v="4"/>
    <s v="QT"/>
    <s v="Circuito"/>
    <n v="7"/>
    <n v="3780"/>
    <x v="0"/>
  </r>
  <r>
    <d v="2014-09-01T00:00:00"/>
    <s v="Olga"/>
    <s v="BIL"/>
    <s v="SLT"/>
    <n v="5"/>
    <n v="5"/>
    <n v="6"/>
    <n v="7"/>
    <n v="8"/>
    <s v="HR"/>
    <s v="Crucero"/>
    <n v="4"/>
    <n v="2280"/>
    <x v="1"/>
  </r>
  <r>
    <d v="2014-09-05T00:00:00"/>
    <s v="Olga"/>
    <s v="BIL"/>
    <s v="GZY"/>
    <n v="8"/>
    <n v="8"/>
    <n v="4"/>
    <n v="7"/>
    <n v="6"/>
    <s v="XY"/>
    <s v="Circuito"/>
    <n v="4"/>
    <n v="3800"/>
    <x v="1"/>
  </r>
  <r>
    <d v="2014-09-10T00:00:00"/>
    <s v="Olga"/>
    <s v="BIL"/>
    <s v="KEJ"/>
    <n v="7"/>
    <n v="3"/>
    <n v="1"/>
    <n v="7"/>
    <n v="9"/>
    <s v="IU"/>
    <s v="Circuito"/>
    <n v="6"/>
    <n v="3060"/>
    <x v="2"/>
  </r>
  <r>
    <d v="2014-09-10T00:00:00"/>
    <s v="Olga"/>
    <s v="BIL"/>
    <s v="PXH"/>
    <n v="9"/>
    <n v="0"/>
    <n v="8"/>
    <n v="10"/>
    <n v="9"/>
    <s v="RA"/>
    <s v="Crucero"/>
    <n v="4"/>
    <n v="1800"/>
    <x v="1"/>
  </r>
  <r>
    <d v="2014-09-10T00:00:00"/>
    <s v="Olga"/>
    <s v="BIL"/>
    <s v="WQP"/>
    <n v="10"/>
    <n v="2"/>
    <n v="7"/>
    <n v="7"/>
    <n v="9"/>
    <s v="ZI"/>
    <s v="Estancia"/>
    <n v="13"/>
    <n v="3510"/>
    <x v="1"/>
  </r>
  <r>
    <d v="2014-09-12T00:00:00"/>
    <s v="Olga"/>
    <s v="BIL"/>
    <s v="KWW"/>
    <n v="7"/>
    <n v="7"/>
    <n v="7"/>
    <n v="10"/>
    <n v="9"/>
    <s v="ZI"/>
    <s v="Estancia"/>
    <n v="1"/>
    <n v="285"/>
    <x v="1"/>
  </r>
  <r>
    <d v="2014-09-12T00:00:00"/>
    <s v="Olga"/>
    <s v="BIL"/>
    <s v="CFM"/>
    <n v="4"/>
    <n v="9"/>
    <n v="5"/>
    <n v="4"/>
    <n v="4"/>
    <s v="CD"/>
    <s v="Circuito"/>
    <n v="5"/>
    <n v="3150"/>
    <x v="1"/>
  </r>
  <r>
    <d v="2014-09-14T00:00:00"/>
    <s v="Olga"/>
    <s v="BIL"/>
    <s v="SBD"/>
    <n v="2"/>
    <n v="8"/>
    <n v="7"/>
    <n v="8"/>
    <n v="7"/>
    <s v="LY"/>
    <s v="Estancia"/>
    <n v="4"/>
    <n v="2660"/>
    <x v="1"/>
  </r>
  <r>
    <d v="2014-09-19T00:00:00"/>
    <s v="Olga"/>
    <s v="BIL"/>
    <s v="AMR"/>
    <n v="6"/>
    <n v="8"/>
    <n v="7"/>
    <n v="10"/>
    <n v="10"/>
    <s v="IU"/>
    <s v="Circuito"/>
    <n v="9"/>
    <n v="4860"/>
    <x v="2"/>
  </r>
  <r>
    <d v="2014-09-21T00:00:00"/>
    <s v="Olga"/>
    <s v="BIL"/>
    <s v="UUA"/>
    <n v="3"/>
    <n v="0"/>
    <n v="9"/>
    <n v="7"/>
    <n v="6"/>
    <s v="CD"/>
    <s v="Circuito"/>
    <n v="8"/>
    <n v="5320"/>
    <x v="1"/>
  </r>
  <r>
    <d v="2014-09-21T00:00:00"/>
    <s v="Olga"/>
    <s v="BIL"/>
    <s v="QYH"/>
    <n v="5"/>
    <n v="6"/>
    <n v="3"/>
    <n v="5"/>
    <n v="8"/>
    <s v="UI"/>
    <s v="Crucero"/>
    <n v="5"/>
    <n v="4275"/>
    <x v="1"/>
  </r>
  <r>
    <d v="2014-09-22T00:00:00"/>
    <s v="Olga"/>
    <s v="BIL"/>
    <s v="PSI"/>
    <n v="9"/>
    <n v="10"/>
    <n v="9"/>
    <n v="7"/>
    <n v="6"/>
    <s v="NO"/>
    <s v="Circuito"/>
    <n v="5"/>
    <n v="5700"/>
    <x v="1"/>
  </r>
  <r>
    <d v="2014-09-24T00:00:00"/>
    <s v="Olga"/>
    <s v="BIL"/>
    <s v="PDM"/>
    <n v="8"/>
    <n v="3"/>
    <n v="2"/>
    <n v="6"/>
    <n v="1"/>
    <s v="XY"/>
    <s v="Circuito"/>
    <n v="13"/>
    <n v="12350"/>
    <x v="1"/>
  </r>
  <r>
    <d v="2014-09-25T00:00:00"/>
    <s v="Olga"/>
    <s v="BIL"/>
    <s v="XDI"/>
    <n v="10"/>
    <n v="9"/>
    <n v="9"/>
    <n v="8"/>
    <n v="7"/>
    <s v="HR"/>
    <s v="Crucero"/>
    <n v="9"/>
    <n v="4320"/>
    <x v="2"/>
  </r>
  <r>
    <d v="2014-09-25T00:00:00"/>
    <s v="Olga"/>
    <s v="BIL"/>
    <s v="EHL"/>
    <n v="4"/>
    <n v="8"/>
    <n v="4"/>
    <n v="7"/>
    <n v="2"/>
    <s v="PY"/>
    <s v="Crucero"/>
    <n v="2"/>
    <n v="1710"/>
    <x v="1"/>
  </r>
  <r>
    <d v="2014-09-28T00:00:00"/>
    <s v="Olga"/>
    <s v="BIL"/>
    <s v="NIT"/>
    <n v="6"/>
    <n v="4"/>
    <n v="5"/>
    <n v="10"/>
    <n v="4"/>
    <s v="LY"/>
    <s v="Estancia"/>
    <n v="3"/>
    <n v="1890"/>
    <x v="1"/>
  </r>
  <r>
    <d v="2014-09-29T00:00:00"/>
    <s v="Olga"/>
    <s v="BIL"/>
    <s v="VTR"/>
    <n v="6"/>
    <n v="5"/>
    <n v="6"/>
    <n v="10"/>
    <n v="3"/>
    <s v="DF"/>
    <s v="Crucero"/>
    <n v="8"/>
    <n v="2280"/>
    <x v="1"/>
  </r>
  <r>
    <d v="2014-10-04T00:00:00"/>
    <s v="Olga"/>
    <s v="BIL"/>
    <s v="WRI"/>
    <n v="7"/>
    <n v="7"/>
    <n v="8"/>
    <n v="9"/>
    <n v="7"/>
    <s v="WY"/>
    <s v="Circuito"/>
    <n v="6"/>
    <n v="1620"/>
    <x v="1"/>
  </r>
  <r>
    <d v="2014-10-04T00:00:00"/>
    <s v="Olga"/>
    <s v="BIL"/>
    <s v="GZY"/>
    <n v="7"/>
    <n v="7"/>
    <n v="10"/>
    <n v="5"/>
    <n v="8"/>
    <s v="DL"/>
    <s v="Estancia"/>
    <n v="5"/>
    <n v="2850"/>
    <x v="1"/>
  </r>
  <r>
    <d v="2014-10-07T00:00:00"/>
    <s v="Olga"/>
    <s v="BIL"/>
    <s v="BZS"/>
    <n v="7"/>
    <n v="6"/>
    <n v="9"/>
    <n v="9"/>
    <n v="5"/>
    <s v="WY"/>
    <s v="Circuito"/>
    <n v="3"/>
    <n v="720"/>
    <x v="2"/>
  </r>
  <r>
    <d v="2014-10-07T00:00:00"/>
    <s v="Olga"/>
    <s v="BIL"/>
    <s v="MJD"/>
    <n v="8"/>
    <n v="1"/>
    <n v="6"/>
    <n v="10"/>
    <n v="5"/>
    <s v="ZI"/>
    <s v="Estancia"/>
    <n v="8"/>
    <n v="2280"/>
    <x v="1"/>
  </r>
  <r>
    <d v="2014-10-07T00:00:00"/>
    <s v="Olga"/>
    <s v="BIL"/>
    <s v="VXW"/>
    <n v="5"/>
    <n v="10"/>
    <n v="4"/>
    <n v="10"/>
    <n v="9"/>
    <s v="NO"/>
    <s v="Circuito"/>
    <n v="13"/>
    <n v="14040"/>
    <x v="1"/>
  </r>
  <r>
    <d v="2014-10-11T00:00:00"/>
    <s v="Olga"/>
    <s v="BIL"/>
    <s v="AYL"/>
    <n v="3"/>
    <n v="5"/>
    <n v="1"/>
    <n v="5"/>
    <n v="6"/>
    <s v="IP"/>
    <s v="Estancia"/>
    <n v="2"/>
    <n v="1140"/>
    <x v="1"/>
  </r>
  <r>
    <d v="2014-10-11T00:00:00"/>
    <s v="Olga"/>
    <s v="BIL"/>
    <s v="DSP"/>
    <n v="8"/>
    <n v="7"/>
    <n v="6"/>
    <n v="5"/>
    <n v="6"/>
    <s v="FA"/>
    <s v="Crucero"/>
    <n v="7"/>
    <n v="3150"/>
    <x v="1"/>
  </r>
  <r>
    <d v="2014-10-12T00:00:00"/>
    <s v="Olga"/>
    <s v="BIL"/>
    <s v="DQE"/>
    <n v="9"/>
    <n v="4"/>
    <n v="8"/>
    <n v="7"/>
    <n v="4"/>
    <s v="FA"/>
    <s v="Crucero"/>
    <n v="8"/>
    <n v="3600"/>
    <x v="1"/>
  </r>
  <r>
    <d v="2014-10-18T00:00:00"/>
    <s v="Olga"/>
    <s v="BIL"/>
    <s v="YZN"/>
    <n v="7"/>
    <n v="5"/>
    <n v="7"/>
    <n v="8"/>
    <n v="2"/>
    <s v="GI"/>
    <s v="Estancia"/>
    <n v="2"/>
    <n v="1900"/>
    <x v="1"/>
  </r>
  <r>
    <d v="2014-10-21T00:00:00"/>
    <s v="Olga"/>
    <s v="BIL"/>
    <s v="KTQ"/>
    <n v="10"/>
    <n v="9"/>
    <n v="8"/>
    <n v="8"/>
    <n v="3"/>
    <s v="OQ"/>
    <s v="Estancia"/>
    <n v="6"/>
    <n v="1530"/>
    <x v="2"/>
  </r>
  <r>
    <d v="2014-10-22T00:00:00"/>
    <s v="Olga"/>
    <s v="BIL"/>
    <s v="XPY"/>
    <n v="5"/>
    <n v="9"/>
    <n v="6"/>
    <n v="7"/>
    <n v="8"/>
    <s v="MJ"/>
    <s v="Circuito"/>
    <n v="6"/>
    <n v="6840"/>
    <x v="1"/>
  </r>
  <r>
    <d v="2014-10-23T00:00:00"/>
    <s v="Olga"/>
    <s v="BIL"/>
    <s v="ASL"/>
    <n v="9"/>
    <n v="9"/>
    <n v="10"/>
    <n v="9"/>
    <n v="8"/>
    <s v="ZA"/>
    <s v="Estancia"/>
    <n v="7"/>
    <n v="7140"/>
    <x v="0"/>
  </r>
  <r>
    <d v="2014-10-31T00:00:00"/>
    <s v="Olga"/>
    <s v="BIL"/>
    <s v="FRG"/>
    <n v="8"/>
    <n v="10"/>
    <n v="8"/>
    <n v="8"/>
    <n v="10"/>
    <s v="CD"/>
    <s v="Circuito"/>
    <n v="11"/>
    <n v="6160"/>
    <x v="2"/>
  </r>
  <r>
    <d v="2014-10-31T00:00:00"/>
    <s v="Olga"/>
    <s v="BIL"/>
    <s v="IMN"/>
    <n v="8"/>
    <n v="2"/>
    <n v="9"/>
    <n v="9"/>
    <n v="8"/>
    <s v="US"/>
    <s v="Crucero"/>
    <n v="4"/>
    <n v="3600"/>
    <x v="1"/>
  </r>
  <r>
    <d v="2014-11-11T00:00:00"/>
    <s v="Olga"/>
    <s v="BIL"/>
    <s v="RNP"/>
    <n v="5"/>
    <n v="10"/>
    <n v="7"/>
    <n v="8"/>
    <n v="5"/>
    <s v="PN"/>
    <s v="Estancia"/>
    <n v="3"/>
    <n v="1275"/>
    <x v="1"/>
  </r>
  <r>
    <d v="2014-11-11T00:00:00"/>
    <s v="Olga"/>
    <s v="BIL"/>
    <s v="AIU"/>
    <n v="10"/>
    <n v="8"/>
    <n v="9"/>
    <n v="9"/>
    <n v="9"/>
    <s v="HR"/>
    <s v="Crucero"/>
    <n v="6"/>
    <n v="3060"/>
    <x v="1"/>
  </r>
  <r>
    <d v="2014-11-14T00:00:00"/>
    <s v="Olga"/>
    <s v="BIL"/>
    <s v="NFD"/>
    <n v="4"/>
    <n v="7"/>
    <n v="8"/>
    <n v="6"/>
    <n v="2"/>
    <s v="XK"/>
    <s v="Circuito"/>
    <n v="10"/>
    <n v="4250"/>
    <x v="1"/>
  </r>
  <r>
    <d v="2014-11-15T00:00:00"/>
    <s v="Olga"/>
    <s v="BIL"/>
    <s v="KXO"/>
    <n v="5"/>
    <n v="10"/>
    <n v="9"/>
    <n v="9"/>
    <n v="5"/>
    <s v="OQ"/>
    <s v="Estancia"/>
    <n v="13"/>
    <n v="3315"/>
    <x v="2"/>
  </r>
  <r>
    <d v="2014-11-20T00:00:00"/>
    <s v="Olga"/>
    <s v="BIL"/>
    <s v="SJX"/>
    <n v="7"/>
    <n v="5"/>
    <n v="7"/>
    <n v="4"/>
    <n v="6"/>
    <s v="ZI"/>
    <s v="Estancia"/>
    <n v="6"/>
    <n v="1530"/>
    <x v="1"/>
  </r>
  <r>
    <d v="2014-11-23T00:00:00"/>
    <s v="Olga"/>
    <s v="BIL"/>
    <s v="OSL"/>
    <n v="7"/>
    <n v="7"/>
    <n v="7"/>
    <n v="6"/>
    <n v="7"/>
    <s v="XY"/>
    <s v="Circuito"/>
    <n v="2"/>
    <n v="1700"/>
    <x v="2"/>
  </r>
  <r>
    <d v="2014-11-25T00:00:00"/>
    <s v="Olga"/>
    <s v="BIL"/>
    <s v="ETI"/>
    <n v="9"/>
    <n v="10"/>
    <n v="7"/>
    <n v="7"/>
    <n v="9"/>
    <s v="CF"/>
    <s v="Crucero"/>
    <n v="19"/>
    <n v="12160"/>
    <x v="2"/>
  </r>
  <r>
    <d v="2014-11-29T00:00:00"/>
    <s v="Olga"/>
    <s v="BIL"/>
    <s v="QYS"/>
    <n v="8"/>
    <n v="4"/>
    <n v="5"/>
    <n v="6"/>
    <n v="3"/>
    <s v="QT"/>
    <s v="Circuito"/>
    <n v="4"/>
    <n v="2040"/>
    <x v="1"/>
  </r>
  <r>
    <d v="2014-12-01T00:00:00"/>
    <s v="Olga"/>
    <s v="BIL"/>
    <s v="ZFY"/>
    <n v="10"/>
    <n v="8"/>
    <n v="2"/>
    <n v="8"/>
    <n v="7"/>
    <s v="UI"/>
    <s v="Crucero"/>
    <n v="8"/>
    <n v="6480"/>
    <x v="1"/>
  </r>
  <r>
    <d v="2014-12-01T00:00:00"/>
    <s v="Olga"/>
    <s v="BIL"/>
    <s v="ZFY"/>
    <n v="4"/>
    <n v="4"/>
    <n v="6"/>
    <n v="6"/>
    <n v="7"/>
    <s v="DL"/>
    <s v="Estancia"/>
    <n v="3"/>
    <n v="1620"/>
    <x v="1"/>
  </r>
  <r>
    <d v="2014-12-03T00:00:00"/>
    <s v="Olga"/>
    <s v="BIL"/>
    <s v="HFY"/>
    <n v="3"/>
    <n v="3"/>
    <n v="2"/>
    <n v="7"/>
    <n v="5"/>
    <s v="PM"/>
    <s v="Circuito"/>
    <n v="5"/>
    <n v="1425"/>
    <x v="1"/>
  </r>
  <r>
    <d v="2014-12-06T00:00:00"/>
    <s v="Olga"/>
    <s v="BIL"/>
    <s v="JRO"/>
    <n v="4"/>
    <n v="8"/>
    <n v="9"/>
    <n v="9"/>
    <n v="5"/>
    <s v="WY"/>
    <s v="Circuito"/>
    <n v="11"/>
    <n v="3135"/>
    <x v="1"/>
  </r>
  <r>
    <d v="2014-12-07T00:00:00"/>
    <s v="Olga"/>
    <s v="BIL"/>
    <s v="GOU"/>
    <n v="10"/>
    <n v="5"/>
    <n v="9"/>
    <n v="10"/>
    <n v="7"/>
    <s v="OQ"/>
    <s v="Estancia"/>
    <n v="13"/>
    <n v="3120"/>
    <x v="2"/>
  </r>
  <r>
    <d v="2014-12-13T00:00:00"/>
    <s v="Olga"/>
    <s v="BIL"/>
    <s v="UQF"/>
    <n v="4"/>
    <n v="6"/>
    <n v="10"/>
    <n v="10"/>
    <n v="6"/>
    <s v="OQ"/>
    <s v="Estancia"/>
    <n v="3"/>
    <n v="765"/>
    <x v="0"/>
  </r>
  <r>
    <d v="2014-12-13T00:00:00"/>
    <s v="Olga"/>
    <s v="BIL"/>
    <s v="FEF"/>
    <n v="6"/>
    <n v="7"/>
    <n v="3"/>
    <n v="8"/>
    <n v="7"/>
    <s v="FA"/>
    <s v="Crucero"/>
    <n v="6"/>
    <n v="2850"/>
    <x v="1"/>
  </r>
  <r>
    <d v="2014-12-13T00:00:00"/>
    <s v="Olga"/>
    <s v="BIL"/>
    <s v="RMM"/>
    <n v="9"/>
    <n v="7"/>
    <n v="10"/>
    <n v="10"/>
    <n v="9"/>
    <s v="XY"/>
    <s v="Circuito"/>
    <n v="4"/>
    <n v="3800"/>
    <x v="1"/>
  </r>
  <r>
    <d v="2014-12-14T00:00:00"/>
    <s v="Olga"/>
    <s v="BIL"/>
    <s v="JHY"/>
    <n v="6"/>
    <n v="4"/>
    <n v="6"/>
    <n v="6"/>
    <n v="5"/>
    <s v="YY"/>
    <s v="Crucero"/>
    <n v="7"/>
    <n v="6650"/>
    <x v="1"/>
  </r>
  <r>
    <d v="2014-12-18T00:00:00"/>
    <s v="Olga"/>
    <s v="BIL"/>
    <s v="FZH"/>
    <n v="6"/>
    <n v="7"/>
    <n v="7"/>
    <n v="5"/>
    <n v="2"/>
    <s v="IP"/>
    <s v="Estancia"/>
    <n v="13"/>
    <n v="7410"/>
    <x v="1"/>
  </r>
  <r>
    <d v="2014-12-23T00:00:00"/>
    <s v="Olga"/>
    <s v="BIL"/>
    <s v="LLI"/>
    <n v="4"/>
    <n v="5"/>
    <n v="4"/>
    <n v="3"/>
    <n v="9"/>
    <s v="LY"/>
    <s v="Estancia"/>
    <n v="5"/>
    <n v="3325"/>
    <x v="1"/>
  </r>
  <r>
    <d v="2014-12-26T00:00:00"/>
    <s v="Olga"/>
    <s v="BIL"/>
    <s v="PSI"/>
    <n v="4"/>
    <n v="1"/>
    <n v="10"/>
    <n v="10"/>
    <n v="6"/>
    <s v="CF"/>
    <s v="Crucero"/>
    <n v="6"/>
    <n v="4560"/>
    <x v="1"/>
  </r>
  <r>
    <d v="2014-12-29T00:00:00"/>
    <s v="Olga"/>
    <s v="BIL"/>
    <s v="GGE"/>
    <n v="7"/>
    <n v="8"/>
    <n v="8"/>
    <n v="8"/>
    <n v="10"/>
    <s v="NO"/>
    <s v="Circuito"/>
    <n v="4"/>
    <n v="4080"/>
    <x v="2"/>
  </r>
  <r>
    <d v="2015-01-01T00:00:00"/>
    <s v="Olga"/>
    <s v="BIL"/>
    <s v="AEO"/>
    <n v="10"/>
    <n v="6"/>
    <n v="6"/>
    <n v="6"/>
    <n v="6"/>
    <s v="UI"/>
    <s v="Crucero"/>
    <n v="8"/>
    <n v="6120"/>
    <x v="1"/>
  </r>
  <r>
    <d v="2015-01-03T00:00:00"/>
    <s v="Olga"/>
    <s v="BIL"/>
    <s v="IYE"/>
    <n v="9"/>
    <n v="10"/>
    <n v="10"/>
    <n v="10"/>
    <n v="1"/>
    <s v="ZI"/>
    <s v="Estancia"/>
    <n v="3"/>
    <n v="1020"/>
    <x v="0"/>
  </r>
  <r>
    <d v="2015-01-08T00:00:00"/>
    <s v="Olga"/>
    <s v="BIL"/>
    <s v="TAT"/>
    <n v="7"/>
    <n v="4"/>
    <n v="9"/>
    <n v="8"/>
    <n v="9"/>
    <s v="HR"/>
    <s v="Crucero"/>
    <n v="6"/>
    <n v="3060"/>
    <x v="1"/>
  </r>
  <r>
    <d v="2015-01-10T00:00:00"/>
    <s v="Olga"/>
    <s v="BIL"/>
    <s v="JBR"/>
    <n v="6"/>
    <n v="10"/>
    <n v="10"/>
    <n v="8"/>
    <n v="5"/>
    <s v="CD"/>
    <s v="Circuito"/>
    <n v="3"/>
    <n v="2040"/>
    <x v="1"/>
  </r>
  <r>
    <d v="2015-01-11T00:00:00"/>
    <s v="Olga"/>
    <s v="BIL"/>
    <s v="NMK"/>
    <n v="8"/>
    <n v="9"/>
    <n v="10"/>
    <n v="10"/>
    <n v="9"/>
    <s v="ZI"/>
    <s v="Estancia"/>
    <n v="18"/>
    <n v="6120"/>
    <x v="1"/>
  </r>
  <r>
    <d v="2015-01-14T00:00:00"/>
    <s v="Olga"/>
    <s v="BIL"/>
    <s v="PHH"/>
    <n v="8"/>
    <n v="7"/>
    <n v="8"/>
    <n v="8"/>
    <n v="9"/>
    <s v="IU"/>
    <s v="Circuito"/>
    <n v="5"/>
    <n v="2550"/>
    <x v="2"/>
  </r>
  <r>
    <d v="2015-01-15T00:00:00"/>
    <s v="Olga"/>
    <s v="BIL"/>
    <s v="GCH"/>
    <n v="8"/>
    <n v="8"/>
    <n v="8"/>
    <n v="3"/>
    <n v="9"/>
    <s v="ZI"/>
    <s v="Estancia"/>
    <n v="4"/>
    <n v="1360"/>
    <x v="2"/>
  </r>
  <r>
    <d v="2015-01-18T00:00:00"/>
    <s v="Olga"/>
    <s v="BIL"/>
    <s v="GNR"/>
    <n v="6"/>
    <n v="7"/>
    <n v="0"/>
    <n v="9"/>
    <n v="10"/>
    <s v="NO"/>
    <s v="Circuito"/>
    <n v="17"/>
    <n v="17680"/>
    <x v="2"/>
  </r>
  <r>
    <d v="2015-01-22T00:00:00"/>
    <s v="Olga"/>
    <s v="BIL"/>
    <s v="KRI"/>
    <n v="9"/>
    <n v="9"/>
    <n v="6"/>
    <n v="5"/>
    <n v="8"/>
    <s v="US"/>
    <s v="Crucero"/>
    <n v="6"/>
    <n v="5610"/>
    <x v="1"/>
  </r>
  <r>
    <d v="2015-01-25T00:00:00"/>
    <s v="Olga"/>
    <s v="BIL"/>
    <s v="VYB"/>
    <n v="10"/>
    <n v="9"/>
    <n v="5"/>
    <n v="6"/>
    <n v="8"/>
    <s v="UI"/>
    <s v="Crucero"/>
    <n v="8"/>
    <n v="6120"/>
    <x v="1"/>
  </r>
  <r>
    <d v="2015-01-27T00:00:00"/>
    <s v="Olga"/>
    <s v="BIL"/>
    <s v="LXA"/>
    <n v="8"/>
    <n v="6"/>
    <n v="10"/>
    <n v="7"/>
    <n v="7"/>
    <s v="HN"/>
    <s v="Estancia"/>
    <n v="4"/>
    <n v="4420"/>
    <x v="2"/>
  </r>
  <r>
    <d v="2015-01-28T00:00:00"/>
    <s v="Olga"/>
    <s v="BIL"/>
    <s v="LJR"/>
    <n v="8"/>
    <n v="8"/>
    <n v="6"/>
    <n v="10"/>
    <n v="4"/>
    <s v="PM"/>
    <s v="Circuito"/>
    <n v="4"/>
    <n v="1020"/>
    <x v="0"/>
  </r>
  <r>
    <d v="2015-02-10T00:00:00"/>
    <s v="Olga"/>
    <s v="BIL"/>
    <s v="GTE"/>
    <n v="0"/>
    <n v="6"/>
    <n v="9"/>
    <n v="10"/>
    <n v="5"/>
    <s v="DL"/>
    <s v="Estancia"/>
    <n v="1"/>
    <n v="540"/>
    <x v="1"/>
  </r>
  <r>
    <d v="2015-02-13T00:00:00"/>
    <s v="Olga"/>
    <s v="BIL"/>
    <s v="HTL"/>
    <n v="9"/>
    <n v="6"/>
    <n v="6"/>
    <n v="10"/>
    <n v="9"/>
    <s v="PN"/>
    <s v="Estancia"/>
    <n v="1"/>
    <n v="450"/>
    <x v="1"/>
  </r>
  <r>
    <d v="2015-02-17T00:00:00"/>
    <s v="Olga"/>
    <s v="BIL"/>
    <s v="OYU"/>
    <n v="7"/>
    <n v="8"/>
    <n v="7"/>
    <n v="8"/>
    <n v="6"/>
    <s v="DF"/>
    <s v="Crucero"/>
    <n v="13"/>
    <n v="3510"/>
    <x v="1"/>
  </r>
  <r>
    <d v="2015-02-17T00:00:00"/>
    <s v="Olga"/>
    <s v="BIL"/>
    <s v="JAP"/>
    <n v="5"/>
    <n v="6"/>
    <n v="6"/>
    <n v="5"/>
    <n v="3"/>
    <s v="HR"/>
    <s v="Crucero"/>
    <n v="5"/>
    <n v="2700"/>
    <x v="1"/>
  </r>
  <r>
    <d v="2015-02-19T00:00:00"/>
    <s v="Olga"/>
    <s v="BIL"/>
    <s v="OUF"/>
    <n v="10"/>
    <n v="9"/>
    <n v="10"/>
    <n v="0"/>
    <n v="9"/>
    <s v="US"/>
    <s v="Crucero"/>
    <n v="10"/>
    <n v="9350"/>
    <x v="0"/>
  </r>
  <r>
    <d v="2015-02-23T00:00:00"/>
    <s v="Olga"/>
    <s v="BIL"/>
    <s v="WZT"/>
    <n v="7"/>
    <n v="5"/>
    <n v="10"/>
    <n v="8"/>
    <n v="8"/>
    <s v="OQ"/>
    <s v="Estancia"/>
    <n v="12"/>
    <n v="2880"/>
    <x v="0"/>
  </r>
  <r>
    <d v="2015-03-05T00:00:00"/>
    <s v="Olga"/>
    <s v="BIL"/>
    <s v="HPY"/>
    <n v="6"/>
    <n v="9"/>
    <n v="10"/>
    <n v="10"/>
    <n v="10"/>
    <s v="LY"/>
    <s v="Estancia"/>
    <n v="9"/>
    <n v="5985"/>
    <x v="1"/>
  </r>
  <r>
    <d v="2015-03-08T00:00:00"/>
    <s v="Olga"/>
    <s v="BIL"/>
    <s v="ELD"/>
    <n v="5"/>
    <n v="9"/>
    <n v="7"/>
    <n v="10"/>
    <n v="8"/>
    <s v="LY"/>
    <s v="Estancia"/>
    <n v="7"/>
    <n v="4900"/>
    <x v="1"/>
  </r>
  <r>
    <d v="2015-03-17T00:00:00"/>
    <s v="Olga"/>
    <s v="BIL"/>
    <s v="JQK"/>
    <n v="10"/>
    <n v="7"/>
    <n v="10"/>
    <n v="8"/>
    <n v="9"/>
    <s v="XK"/>
    <s v="Circuito"/>
    <n v="10"/>
    <n v="4800"/>
    <x v="2"/>
  </r>
  <r>
    <d v="2015-03-18T00:00:00"/>
    <s v="Olga"/>
    <s v="BIL"/>
    <s v="UEI"/>
    <n v="7"/>
    <n v="8"/>
    <n v="0"/>
    <n v="7"/>
    <n v="10"/>
    <s v="NO"/>
    <s v="Circuito"/>
    <n v="16"/>
    <n v="18720"/>
    <x v="1"/>
  </r>
  <r>
    <d v="2015-03-19T00:00:00"/>
    <s v="Olga"/>
    <s v="BIL"/>
    <s v="CJT"/>
    <n v="6"/>
    <n v="9"/>
    <n v="10"/>
    <n v="8"/>
    <n v="10"/>
    <s v="IU"/>
    <s v="Circuito"/>
    <n v="10"/>
    <n v="4800"/>
    <x v="2"/>
  </r>
  <r>
    <d v="2015-03-20T00:00:00"/>
    <s v="Olga"/>
    <s v="BIL"/>
    <s v="VAN"/>
    <n v="9"/>
    <n v="10"/>
    <n v="10"/>
    <n v="7"/>
    <n v="10"/>
    <s v="IU"/>
    <s v="Circuito"/>
    <n v="5"/>
    <n v="2850"/>
    <x v="1"/>
  </r>
  <r>
    <d v="2015-03-22T00:00:00"/>
    <s v="Olga"/>
    <s v="BIL"/>
    <s v="LQV"/>
    <n v="8"/>
    <n v="8"/>
    <n v="8"/>
    <n v="10"/>
    <n v="6"/>
    <s v="OQ"/>
    <s v="Estancia"/>
    <n v="5"/>
    <n v="1200"/>
    <x v="0"/>
  </r>
  <r>
    <d v="2015-03-26T00:00:00"/>
    <s v="Olga"/>
    <s v="BIL"/>
    <s v="VHG"/>
    <n v="5"/>
    <n v="8"/>
    <n v="8"/>
    <n v="5"/>
    <n v="10"/>
    <s v="US"/>
    <s v="Crucero"/>
    <n v="13"/>
    <n v="12870"/>
    <x v="0"/>
  </r>
  <r>
    <d v="2015-03-29T00:00:00"/>
    <s v="Olga"/>
    <s v="BIL"/>
    <s v="AAE"/>
    <n v="8"/>
    <n v="6"/>
    <n v="9"/>
    <n v="8"/>
    <n v="10"/>
    <s v="MJ"/>
    <s v="Circuito"/>
    <n v="9"/>
    <n v="8640"/>
    <x v="0"/>
  </r>
  <r>
    <d v="2015-03-30T00:00:00"/>
    <s v="Olga"/>
    <s v="BIL"/>
    <s v="YFE"/>
    <n v="6"/>
    <n v="0"/>
    <n v="9"/>
    <n v="8"/>
    <n v="9"/>
    <s v="MJ"/>
    <s v="Circuito"/>
    <n v="15"/>
    <n v="18000"/>
    <x v="1"/>
  </r>
  <r>
    <d v="2015-04-02T00:00:00"/>
    <s v="Olga"/>
    <s v="BIL"/>
    <s v="KIP"/>
    <n v="9"/>
    <n v="10"/>
    <n v="6"/>
    <n v="7"/>
    <n v="7"/>
    <s v="IU"/>
    <s v="Circuito"/>
    <n v="6"/>
    <n v="3240"/>
    <x v="1"/>
  </r>
  <r>
    <d v="2015-04-04T00:00:00"/>
    <s v="Olga"/>
    <s v="BIL"/>
    <s v="MDP"/>
    <n v="5"/>
    <n v="5"/>
    <n v="7"/>
    <n v="9"/>
    <n v="4"/>
    <s v="QT"/>
    <s v="Circuito"/>
    <n v="5"/>
    <n v="2700"/>
    <x v="1"/>
  </r>
  <r>
    <d v="2015-04-10T00:00:00"/>
    <s v="Olga"/>
    <s v="BIL"/>
    <s v="OLT"/>
    <n v="5"/>
    <n v="7"/>
    <n v="8"/>
    <n v="7"/>
    <n v="7"/>
    <s v="PN"/>
    <s v="Estancia"/>
    <n v="19"/>
    <n v="8550"/>
    <x v="1"/>
  </r>
  <r>
    <d v="2015-04-11T00:00:00"/>
    <s v="Olga"/>
    <s v="BIL"/>
    <s v="ZEF"/>
    <n v="6"/>
    <n v="6"/>
    <n v="2"/>
    <n v="3"/>
    <n v="8"/>
    <s v="DF"/>
    <s v="Crucero"/>
    <n v="10"/>
    <n v="2700"/>
    <x v="1"/>
  </r>
  <r>
    <d v="2015-04-17T00:00:00"/>
    <s v="Olga"/>
    <s v="BIL"/>
    <s v="YQS"/>
    <n v="9"/>
    <n v="10"/>
    <n v="9"/>
    <n v="10"/>
    <n v="3"/>
    <s v="XK"/>
    <s v="Circuito"/>
    <n v="4"/>
    <n v="2160"/>
    <x v="1"/>
  </r>
  <r>
    <d v="2015-04-19T00:00:00"/>
    <s v="Olga"/>
    <s v="BIL"/>
    <s v="PSZ"/>
    <n v="7"/>
    <n v="7"/>
    <n v="8"/>
    <n v="10"/>
    <n v="4"/>
    <s v="NO"/>
    <s v="Circuito"/>
    <n v="17"/>
    <n v="19890"/>
    <x v="2"/>
  </r>
  <r>
    <d v="2015-04-28T00:00:00"/>
    <s v="Olga"/>
    <s v="BIL"/>
    <s v="YNN"/>
    <n v="8"/>
    <n v="5"/>
    <n v="9"/>
    <n v="8"/>
    <n v="5"/>
    <s v="XK"/>
    <s v="Circuito"/>
    <n v="3"/>
    <n v="1620"/>
    <x v="1"/>
  </r>
  <r>
    <d v="2015-05-02T00:00:00"/>
    <s v="Olga"/>
    <s v="BIL"/>
    <s v="JAP"/>
    <n v="6"/>
    <n v="8"/>
    <n v="8"/>
    <n v="9"/>
    <n v="5"/>
    <s v="CD"/>
    <s v="Circuito"/>
    <n v="6"/>
    <n v="4080"/>
    <x v="1"/>
  </r>
  <r>
    <d v="2015-05-06T00:00:00"/>
    <s v="Olga"/>
    <s v="BIL"/>
    <s v="WGU"/>
    <n v="9"/>
    <n v="8"/>
    <n v="10"/>
    <n v="9"/>
    <n v="10"/>
    <s v="OQ"/>
    <s v="Estancia"/>
    <n v="9"/>
    <n v="2160"/>
    <x v="0"/>
  </r>
  <r>
    <d v="2015-05-09T00:00:00"/>
    <s v="Olga"/>
    <s v="BIL"/>
    <s v="LCI"/>
    <n v="8"/>
    <n v="8"/>
    <n v="6"/>
    <n v="3"/>
    <n v="10"/>
    <s v="DL"/>
    <s v="Estancia"/>
    <n v="3"/>
    <n v="1530"/>
    <x v="2"/>
  </r>
  <r>
    <d v="2015-05-16T00:00:00"/>
    <s v="Olga"/>
    <s v="BIL"/>
    <s v="IOP"/>
    <n v="6"/>
    <n v="10"/>
    <n v="10"/>
    <n v="9"/>
    <n v="9"/>
    <s v="XY"/>
    <s v="Circuito"/>
    <n v="10"/>
    <n v="9350"/>
    <x v="0"/>
  </r>
  <r>
    <d v="2015-06-04T00:00:00"/>
    <s v="Olga"/>
    <s v="BIL"/>
    <s v="SJQ"/>
    <n v="8"/>
    <n v="10"/>
    <n v="9"/>
    <n v="4"/>
    <n v="6"/>
    <s v="HR"/>
    <s v="Crucero"/>
    <n v="19"/>
    <n v="9120"/>
    <x v="0"/>
  </r>
  <r>
    <d v="2015-06-06T00:00:00"/>
    <s v="Olga"/>
    <s v="BIL"/>
    <s v="UWF"/>
    <n v="10"/>
    <n v="8"/>
    <n v="3"/>
    <n v="9"/>
    <n v="8"/>
    <s v="CF"/>
    <s v="Crucero"/>
    <n v="3"/>
    <n v="2280"/>
    <x v="1"/>
  </r>
  <r>
    <d v="2015-06-06T00:00:00"/>
    <s v="Olga"/>
    <s v="BIL"/>
    <s v="FJQ"/>
    <n v="5"/>
    <n v="10"/>
    <n v="10"/>
    <n v="10"/>
    <n v="10"/>
    <s v="CF"/>
    <s v="Crucero"/>
    <n v="3"/>
    <n v="2040"/>
    <x v="0"/>
  </r>
  <r>
    <d v="2015-06-19T00:00:00"/>
    <s v="Olga"/>
    <s v="BIL"/>
    <s v="MQC"/>
    <n v="5"/>
    <n v="7"/>
    <n v="9"/>
    <n v="9"/>
    <n v="8"/>
    <s v="QT"/>
    <s v="Circuito"/>
    <n v="12"/>
    <n v="6840"/>
    <x v="1"/>
  </r>
  <r>
    <d v="2015-06-24T00:00:00"/>
    <s v="Olga"/>
    <s v="BIL"/>
    <s v="ZCV"/>
    <n v="8"/>
    <n v="7"/>
    <n v="6"/>
    <n v="7"/>
    <n v="8"/>
    <s v="XY"/>
    <s v="Circuito"/>
    <n v="14"/>
    <n v="14630"/>
    <x v="1"/>
  </r>
  <r>
    <d v="2015-06-24T00:00:00"/>
    <s v="Olga"/>
    <s v="BIL"/>
    <s v="GGW"/>
    <n v="7"/>
    <n v="9"/>
    <n v="8"/>
    <n v="9"/>
    <n v="7"/>
    <s v="FA"/>
    <s v="Crucero"/>
    <n v="5"/>
    <n v="2250"/>
    <x v="1"/>
  </r>
  <r>
    <d v="2015-07-06T00:00:00"/>
    <s v="Olga"/>
    <s v="BIL"/>
    <s v="MWG"/>
    <n v="10"/>
    <n v="8"/>
    <n v="10"/>
    <n v="10"/>
    <n v="10"/>
    <s v="PM"/>
    <s v="Circuito"/>
    <n v="2"/>
    <n v="540"/>
    <x v="1"/>
  </r>
  <r>
    <d v="2015-07-08T00:00:00"/>
    <s v="Olga"/>
    <s v="BIL"/>
    <s v="IXD"/>
    <n v="10"/>
    <n v="10"/>
    <n v="10"/>
    <n v="3"/>
    <n v="9"/>
    <s v="FA"/>
    <s v="Crucero"/>
    <n v="4"/>
    <n v="1900"/>
    <x v="1"/>
  </r>
  <r>
    <d v="2015-07-10T00:00:00"/>
    <s v="Olga"/>
    <s v="BIL"/>
    <s v="WSD"/>
    <n v="9"/>
    <n v="5"/>
    <n v="8"/>
    <n v="10"/>
    <n v="10"/>
    <s v="FA"/>
    <s v="Crucero"/>
    <n v="7"/>
    <n v="3150"/>
    <x v="1"/>
  </r>
  <r>
    <d v="2015-07-10T00:00:00"/>
    <s v="Olga"/>
    <s v="BIL"/>
    <s v="YWE"/>
    <n v="8"/>
    <n v="5"/>
    <n v="4"/>
    <n v="6"/>
    <n v="10"/>
    <s v="CD"/>
    <s v="Circuito"/>
    <n v="7"/>
    <n v="5320"/>
    <x v="1"/>
  </r>
  <r>
    <d v="2015-07-16T00:00:00"/>
    <s v="Olga"/>
    <s v="BIL"/>
    <s v="MBP"/>
    <n v="9"/>
    <n v="7"/>
    <n v="4"/>
    <n v="8"/>
    <n v="2"/>
    <s v="HR"/>
    <s v="Crucero"/>
    <n v="10"/>
    <n v="5400"/>
    <x v="1"/>
  </r>
  <r>
    <d v="2015-07-18T00:00:00"/>
    <s v="Olga"/>
    <s v="BIL"/>
    <s v="QJR"/>
    <n v="8"/>
    <n v="8"/>
    <n v="10"/>
    <n v="10"/>
    <n v="4"/>
    <s v="IP"/>
    <s v="Estancia"/>
    <n v="8"/>
    <n v="4480"/>
    <x v="0"/>
  </r>
  <r>
    <d v="2015-07-20T00:00:00"/>
    <s v="Olga"/>
    <s v="BIL"/>
    <s v="FTE"/>
    <n v="9"/>
    <n v="3"/>
    <n v="10"/>
    <n v="9"/>
    <n v="8"/>
    <s v="WL"/>
    <s v="Circuito"/>
    <n v="4"/>
    <n v="2880"/>
    <x v="1"/>
  </r>
  <r>
    <d v="2015-07-23T00:00:00"/>
    <s v="Olga"/>
    <s v="BIL"/>
    <s v="JHZ"/>
    <n v="5"/>
    <n v="7"/>
    <n v="2"/>
    <n v="5"/>
    <n v="8"/>
    <s v="NO"/>
    <s v="Circuito"/>
    <n v="2"/>
    <n v="2340"/>
    <x v="1"/>
  </r>
  <r>
    <d v="2015-07-24T00:00:00"/>
    <s v="Olga"/>
    <s v="BIL"/>
    <s v="UWT"/>
    <n v="10"/>
    <n v="1"/>
    <n v="8"/>
    <n v="10"/>
    <n v="8"/>
    <s v="LY"/>
    <s v="Estancia"/>
    <n v="8"/>
    <n v="5040"/>
    <x v="1"/>
  </r>
  <r>
    <d v="2015-08-03T00:00:00"/>
    <s v="Olga"/>
    <s v="BIL"/>
    <s v="MBY"/>
    <n v="8"/>
    <n v="6"/>
    <n v="1"/>
    <n v="9"/>
    <n v="1"/>
    <s v="DF"/>
    <s v="Crucero"/>
    <n v="2"/>
    <n v="510"/>
    <x v="2"/>
  </r>
  <r>
    <d v="2015-08-12T00:00:00"/>
    <s v="Olga"/>
    <s v="BIL"/>
    <s v="NJD"/>
    <n v="10"/>
    <n v="7"/>
    <n v="3"/>
    <n v="10"/>
    <n v="9"/>
    <s v="OQ"/>
    <s v="Estancia"/>
    <n v="4"/>
    <n v="960"/>
    <x v="2"/>
  </r>
  <r>
    <d v="2015-08-20T00:00:00"/>
    <s v="Olga"/>
    <s v="BIL"/>
    <s v="YQS"/>
    <n v="8"/>
    <n v="10"/>
    <n v="3"/>
    <n v="9"/>
    <n v="10"/>
    <s v="US"/>
    <s v="Crucero"/>
    <n v="3"/>
    <n v="3300"/>
    <x v="1"/>
  </r>
  <r>
    <d v="2015-08-22T00:00:00"/>
    <s v="Olga"/>
    <s v="BIL"/>
    <s v="OQM"/>
    <n v="5"/>
    <n v="10"/>
    <n v="1"/>
    <n v="9"/>
    <n v="10"/>
    <s v="NO"/>
    <s v="Circuito"/>
    <n v="7"/>
    <n v="7735"/>
    <x v="2"/>
  </r>
  <r>
    <d v="2015-08-28T00:00:00"/>
    <s v="Olga"/>
    <s v="BIL"/>
    <s v="FIF"/>
    <n v="6"/>
    <n v="9"/>
    <n v="10"/>
    <n v="9"/>
    <n v="10"/>
    <s v="CF"/>
    <s v="Crucero"/>
    <n v="12"/>
    <n v="8640"/>
    <x v="0"/>
  </r>
  <r>
    <d v="2015-08-31T00:00:00"/>
    <s v="Olga"/>
    <s v="BIL"/>
    <s v="ASU"/>
    <n v="8"/>
    <n v="6"/>
    <n v="10"/>
    <n v="10"/>
    <n v="6"/>
    <s v="MJ"/>
    <s v="Circuito"/>
    <n v="4"/>
    <n v="4320"/>
    <x v="1"/>
  </r>
  <r>
    <d v="2015-09-02T00:00:00"/>
    <s v="Olga"/>
    <s v="BIL"/>
    <s v="MBY"/>
    <n v="8"/>
    <n v="9"/>
    <n v="8"/>
    <n v="8"/>
    <n v="9"/>
    <s v="NO"/>
    <s v="Circuito"/>
    <n v="9"/>
    <n v="9945"/>
    <x v="2"/>
  </r>
  <r>
    <d v="2015-09-03T00:00:00"/>
    <s v="Olga"/>
    <s v="BIL"/>
    <s v="CZL"/>
    <n v="8"/>
    <n v="10"/>
    <n v="10"/>
    <n v="9"/>
    <n v="5"/>
    <s v="WY"/>
    <s v="Circuito"/>
    <n v="5"/>
    <n v="1275"/>
    <x v="2"/>
  </r>
  <r>
    <d v="2015-09-08T00:00:00"/>
    <s v="Olga"/>
    <s v="BIL"/>
    <s v="ESF"/>
    <n v="10"/>
    <n v="10"/>
    <n v="2"/>
    <n v="9"/>
    <n v="8"/>
    <s v="XY"/>
    <s v="Circuito"/>
    <n v="1"/>
    <n v="1045"/>
    <x v="1"/>
  </r>
  <r>
    <d v="2015-09-25T00:00:00"/>
    <s v="Olga"/>
    <s v="BIL"/>
    <s v="FJE"/>
    <n v="3"/>
    <n v="4"/>
    <n v="10"/>
    <n v="10"/>
    <n v="10"/>
    <s v="US"/>
    <s v="Crucero"/>
    <n v="5"/>
    <n v="4400"/>
    <x v="0"/>
  </r>
  <r>
    <d v="2015-10-03T00:00:00"/>
    <s v="Olga"/>
    <s v="BIL"/>
    <s v="ZHR"/>
    <n v="8"/>
    <n v="4"/>
    <n v="9"/>
    <n v="6"/>
    <n v="4"/>
    <s v="PM"/>
    <s v="Circuito"/>
    <n v="2"/>
    <n v="540"/>
    <x v="1"/>
  </r>
  <r>
    <d v="2015-10-15T00:00:00"/>
    <s v="Olga"/>
    <s v="BIL"/>
    <s v="LSW"/>
    <n v="10"/>
    <n v="10"/>
    <n v="3"/>
    <n v="7"/>
    <n v="10"/>
    <s v="XK"/>
    <s v="Circuito"/>
    <n v="5"/>
    <n v="2550"/>
    <x v="0"/>
  </r>
  <r>
    <d v="2015-10-19T00:00:00"/>
    <s v="Olga"/>
    <s v="BIL"/>
    <s v="QYH"/>
    <n v="9"/>
    <n v="7"/>
    <n v="8"/>
    <n v="9"/>
    <n v="6"/>
    <s v="HN"/>
    <s v="Estancia"/>
    <n v="5"/>
    <n v="6175"/>
    <x v="1"/>
  </r>
  <r>
    <d v="2015-10-19T00:00:00"/>
    <s v="Olga"/>
    <s v="BIL"/>
    <s v="TRW"/>
    <n v="5"/>
    <n v="10"/>
    <n v="8"/>
    <n v="9"/>
    <n v="7"/>
    <s v="RA"/>
    <s v="Crucero"/>
    <n v="7"/>
    <n v="3325"/>
    <x v="1"/>
  </r>
  <r>
    <d v="2015-10-20T00:00:00"/>
    <s v="Olga"/>
    <s v="BIL"/>
    <s v="FJG"/>
    <n v="10"/>
    <n v="10"/>
    <n v="10"/>
    <n v="2"/>
    <n v="8"/>
    <s v="IU"/>
    <s v="Circuito"/>
    <n v="1"/>
    <n v="540"/>
    <x v="1"/>
  </r>
  <r>
    <d v="2015-10-23T00:00:00"/>
    <s v="Olga"/>
    <s v="BIL"/>
    <s v="XTW"/>
    <n v="9"/>
    <n v="9"/>
    <n v="7"/>
    <n v="8"/>
    <n v="7"/>
    <s v="DL"/>
    <s v="Estancia"/>
    <n v="10"/>
    <n v="5100"/>
    <x v="2"/>
  </r>
  <r>
    <d v="2015-10-26T00:00:00"/>
    <s v="Olga"/>
    <s v="BIL"/>
    <s v="MBY"/>
    <n v="7"/>
    <n v="10"/>
    <n v="9"/>
    <n v="4"/>
    <n v="7"/>
    <s v="IU"/>
    <s v="Circuito"/>
    <n v="6"/>
    <n v="3060"/>
    <x v="2"/>
  </r>
  <r>
    <d v="2015-10-29T00:00:00"/>
    <s v="Olga"/>
    <s v="BIL"/>
    <s v="QBC"/>
    <n v="9"/>
    <n v="9"/>
    <n v="6"/>
    <n v="5"/>
    <n v="6"/>
    <s v="DF"/>
    <s v="Crucero"/>
    <n v="2"/>
    <n v="480"/>
    <x v="2"/>
  </r>
  <r>
    <d v="2015-10-30T00:00:00"/>
    <s v="Olga"/>
    <s v="BIL"/>
    <s v="BQM"/>
    <n v="6"/>
    <n v="10"/>
    <n v="5"/>
    <n v="6"/>
    <n v="10"/>
    <s v="UI"/>
    <s v="Crucero"/>
    <n v="4"/>
    <n v="3240"/>
    <x v="1"/>
  </r>
  <r>
    <d v="2015-11-02T00:00:00"/>
    <s v="Olga"/>
    <s v="BIL"/>
    <s v="QHU"/>
    <n v="9"/>
    <n v="6"/>
    <n v="5"/>
    <n v="8"/>
    <n v="8"/>
    <s v="FA"/>
    <s v="Crucero"/>
    <n v="9"/>
    <n v="3825"/>
    <x v="1"/>
  </r>
  <r>
    <d v="2015-11-05T00:00:00"/>
    <s v="Olga"/>
    <s v="BIL"/>
    <s v="HPY"/>
    <n v="6"/>
    <n v="10"/>
    <n v="10"/>
    <n v="10"/>
    <n v="9"/>
    <s v="WL"/>
    <s v="Circuito"/>
    <n v="4"/>
    <n v="2720"/>
    <x v="1"/>
  </r>
  <r>
    <d v="2015-11-13T00:00:00"/>
    <s v="Olga"/>
    <s v="BIL"/>
    <s v="LEL"/>
    <n v="9"/>
    <n v="7"/>
    <n v="10"/>
    <n v="10"/>
    <n v="0"/>
    <s v="US"/>
    <s v="Crucero"/>
    <n v="2"/>
    <n v="1870"/>
    <x v="1"/>
  </r>
  <r>
    <d v="2015-11-16T00:00:00"/>
    <s v="Olga"/>
    <s v="BIL"/>
    <s v="DWJ"/>
    <n v="9"/>
    <n v="5"/>
    <n v="9"/>
    <n v="10"/>
    <n v="8"/>
    <s v="XK"/>
    <s v="Circuito"/>
    <n v="6"/>
    <n v="3060"/>
    <x v="1"/>
  </r>
  <r>
    <d v="2015-11-17T00:00:00"/>
    <s v="Olga"/>
    <s v="BIL"/>
    <s v="BQE"/>
    <n v="7"/>
    <n v="10"/>
    <n v="4"/>
    <n v="4"/>
    <n v="6"/>
    <s v="CD"/>
    <s v="Circuito"/>
    <n v="7"/>
    <n v="4760"/>
    <x v="1"/>
  </r>
  <r>
    <d v="2015-11-17T00:00:00"/>
    <s v="Olga"/>
    <s v="BIL"/>
    <s v="IXH"/>
    <n v="10"/>
    <n v="8"/>
    <n v="1"/>
    <n v="8"/>
    <n v="5"/>
    <s v="ZI"/>
    <s v="Estancia"/>
    <n v="3"/>
    <n v="1020"/>
    <x v="1"/>
  </r>
  <r>
    <d v="2015-11-19T00:00:00"/>
    <s v="Olga"/>
    <s v="BIL"/>
    <s v="TTL"/>
    <n v="10"/>
    <n v="10"/>
    <n v="5"/>
    <n v="8"/>
    <n v="10"/>
    <s v="CF"/>
    <s v="Crucero"/>
    <n v="15"/>
    <n v="10200"/>
    <x v="1"/>
  </r>
  <r>
    <d v="2015-11-20T00:00:00"/>
    <s v="Olga"/>
    <s v="BIL"/>
    <s v="XOT"/>
    <n v="10"/>
    <n v="10"/>
    <n v="9"/>
    <n v="9"/>
    <n v="10"/>
    <s v="ZA"/>
    <s v="Estancia"/>
    <n v="4"/>
    <n v="4080"/>
    <x v="1"/>
  </r>
  <r>
    <d v="2015-11-20T00:00:00"/>
    <s v="Olga"/>
    <s v="BIL"/>
    <s v="QXO"/>
    <n v="10"/>
    <n v="10"/>
    <n v="9"/>
    <n v="7"/>
    <n v="7"/>
    <s v="OQ"/>
    <s v="Estancia"/>
    <n v="5"/>
    <n v="1275"/>
    <x v="1"/>
  </r>
  <r>
    <d v="2015-11-20T00:00:00"/>
    <s v="Olga"/>
    <s v="BIL"/>
    <s v="XYR"/>
    <n v="10"/>
    <n v="10"/>
    <n v="8"/>
    <n v="9"/>
    <n v="9"/>
    <s v="US"/>
    <s v="Crucero"/>
    <n v="3"/>
    <n v="2805"/>
    <x v="1"/>
  </r>
  <r>
    <d v="2015-11-26T00:00:00"/>
    <s v="Olga"/>
    <s v="BIL"/>
    <s v="WBW"/>
    <n v="5"/>
    <n v="10"/>
    <n v="2"/>
    <n v="9"/>
    <n v="10"/>
    <s v="OQ"/>
    <s v="Estancia"/>
    <n v="9"/>
    <n v="2295"/>
    <x v="1"/>
  </r>
  <r>
    <d v="2015-11-30T00:00:00"/>
    <s v="Olga"/>
    <s v="BIL"/>
    <s v="EZY"/>
    <n v="0"/>
    <n v="4"/>
    <n v="7"/>
    <n v="8"/>
    <n v="6"/>
    <s v="HR"/>
    <s v="Crucero"/>
    <n v="4"/>
    <n v="2040"/>
    <x v="1"/>
  </r>
  <r>
    <d v="2015-12-01T00:00:00"/>
    <s v="Olga"/>
    <s v="BIL"/>
    <s v="XLW"/>
    <n v="7"/>
    <n v="6"/>
    <n v="8"/>
    <n v="9"/>
    <n v="10"/>
    <s v="ZI"/>
    <s v="Estancia"/>
    <n v="4"/>
    <n v="1520"/>
    <x v="1"/>
  </r>
  <r>
    <d v="2015-12-03T00:00:00"/>
    <s v="Olga"/>
    <s v="BIL"/>
    <s v="WES"/>
    <n v="6"/>
    <n v="10"/>
    <n v="5"/>
    <n v="8"/>
    <n v="10"/>
    <s v="MJ"/>
    <s v="Circuito"/>
    <n v="3"/>
    <n v="3420"/>
    <x v="1"/>
  </r>
  <r>
    <d v="2015-12-04T00:00:00"/>
    <s v="Olga"/>
    <s v="BIL"/>
    <s v="REG"/>
    <n v="9"/>
    <n v="10"/>
    <n v="3"/>
    <n v="7"/>
    <n v="9"/>
    <s v="LY"/>
    <s v="Estancia"/>
    <n v="1"/>
    <n v="665"/>
    <x v="1"/>
  </r>
  <r>
    <d v="2015-12-05T00:00:00"/>
    <s v="Olga"/>
    <s v="BIL"/>
    <s v="IQC"/>
    <n v="8"/>
    <n v="8"/>
    <n v="5"/>
    <n v="8"/>
    <n v="7"/>
    <s v="WY"/>
    <s v="Circuito"/>
    <n v="8"/>
    <n v="2160"/>
    <x v="2"/>
  </r>
  <r>
    <d v="2015-12-05T00:00:00"/>
    <s v="Olga"/>
    <s v="BIL"/>
    <s v="DAU"/>
    <n v="8"/>
    <n v="0"/>
    <n v="2"/>
    <n v="10"/>
    <n v="7"/>
    <s v="XY"/>
    <s v="Circuito"/>
    <n v="16"/>
    <n v="16720"/>
    <x v="1"/>
  </r>
  <r>
    <d v="2015-12-07T00:00:00"/>
    <s v="Olga"/>
    <s v="BIL"/>
    <s v="ZIQ"/>
    <n v="3"/>
    <n v="8"/>
    <n v="8"/>
    <n v="8"/>
    <n v="6"/>
    <s v="US"/>
    <s v="Crucero"/>
    <n v="3"/>
    <n v="2970"/>
    <x v="1"/>
  </r>
  <r>
    <d v="2015-12-08T00:00:00"/>
    <s v="Olga"/>
    <s v="BIL"/>
    <s v="IOG"/>
    <n v="9"/>
    <n v="9"/>
    <n v="4"/>
    <n v="8"/>
    <n v="10"/>
    <s v="WL"/>
    <s v="Circuito"/>
    <n v="6"/>
    <n v="4320"/>
    <x v="0"/>
  </r>
  <r>
    <d v="2015-12-09T00:00:00"/>
    <s v="Olga"/>
    <s v="BIL"/>
    <s v="QSF"/>
    <n v="7"/>
    <n v="9"/>
    <n v="5"/>
    <n v="8"/>
    <n v="1"/>
    <s v="US"/>
    <s v="Crucero"/>
    <n v="5"/>
    <n v="5225"/>
    <x v="1"/>
  </r>
  <r>
    <d v="2015-12-11T00:00:00"/>
    <s v="Olga"/>
    <s v="BIL"/>
    <s v="JWN"/>
    <n v="4"/>
    <n v="8"/>
    <n v="6"/>
    <n v="7"/>
    <n v="4"/>
    <s v="LY"/>
    <s v="Estancia"/>
    <n v="7"/>
    <n v="4655"/>
    <x v="1"/>
  </r>
  <r>
    <d v="2015-12-12T00:00:00"/>
    <s v="Olga"/>
    <s v="BIL"/>
    <s v="RXG"/>
    <n v="7"/>
    <n v="6"/>
    <n v="6"/>
    <n v="9"/>
    <n v="4"/>
    <s v="NO"/>
    <s v="Circuito"/>
    <n v="9"/>
    <n v="11115"/>
    <x v="1"/>
  </r>
  <r>
    <d v="2015-12-13T00:00:00"/>
    <s v="Olga"/>
    <s v="BIL"/>
    <s v="CQP"/>
    <n v="0"/>
    <n v="9"/>
    <n v="9"/>
    <n v="9"/>
    <n v="7"/>
    <s v="GI"/>
    <s v="Estancia"/>
    <n v="11"/>
    <n v="10450"/>
    <x v="1"/>
  </r>
  <r>
    <d v="2015-12-21T00:00:00"/>
    <s v="Olga"/>
    <s v="BIL"/>
    <s v="BUR"/>
    <n v="10"/>
    <n v="9"/>
    <n v="10"/>
    <n v="9"/>
    <n v="10"/>
    <s v="DL"/>
    <s v="Estancia"/>
    <n v="1"/>
    <n v="540"/>
    <x v="2"/>
  </r>
  <r>
    <d v="2015-12-22T00:00:00"/>
    <s v="Olga"/>
    <s v="BIL"/>
    <s v="JVP"/>
    <n v="7"/>
    <n v="7"/>
    <n v="2"/>
    <n v="9"/>
    <n v="8"/>
    <s v="DL"/>
    <s v="Estancia"/>
    <n v="4"/>
    <n v="2280"/>
    <x v="1"/>
  </r>
  <r>
    <d v="2015-12-25T00:00:00"/>
    <s v="Olga"/>
    <s v="BIL"/>
    <s v="UQZ"/>
    <n v="10"/>
    <n v="6"/>
    <n v="9"/>
    <n v="9"/>
    <n v="10"/>
    <s v="FA"/>
    <s v="Crucero"/>
    <n v="5"/>
    <n v="2250"/>
    <x v="0"/>
  </r>
  <r>
    <d v="2015-12-26T00:00:00"/>
    <s v="Olga"/>
    <s v="BIL"/>
    <s v="LMB"/>
    <n v="8"/>
    <n v="2"/>
    <n v="6"/>
    <n v="5"/>
    <n v="6"/>
    <s v="ZI"/>
    <s v="Estancia"/>
    <n v="7"/>
    <n v="2660"/>
    <x v="1"/>
  </r>
  <r>
    <d v="2015-12-28T00:00:00"/>
    <s v="Olga"/>
    <s v="BIL"/>
    <s v="FIQ"/>
    <n v="9"/>
    <n v="8"/>
    <n v="2"/>
    <n v="5"/>
    <n v="9"/>
    <s v="HR"/>
    <s v="Crucero"/>
    <n v="8"/>
    <n v="4560"/>
    <x v="1"/>
  </r>
  <r>
    <d v="2016-01-11T00:00:00"/>
    <s v="Olga"/>
    <s v="BIL"/>
    <s v="IQC"/>
    <n v="9"/>
    <n v="6"/>
    <n v="8"/>
    <n v="6"/>
    <n v="7"/>
    <s v="UI"/>
    <s v="Crucero"/>
    <n v="9"/>
    <n v="6885"/>
    <x v="2"/>
  </r>
  <r>
    <d v="2016-01-19T00:00:00"/>
    <s v="Olga"/>
    <s v="BIL"/>
    <s v="JDP"/>
    <n v="8"/>
    <n v="7"/>
    <n v="9"/>
    <n v="9"/>
    <n v="10"/>
    <s v="US"/>
    <s v="Crucero"/>
    <n v="8"/>
    <n v="8160"/>
    <x v="1"/>
  </r>
  <r>
    <d v="2016-01-20T00:00:00"/>
    <s v="Olga"/>
    <s v="BIL"/>
    <s v="HEI"/>
    <n v="10"/>
    <n v="8"/>
    <n v="5"/>
    <n v="7"/>
    <n v="8"/>
    <s v="MJ"/>
    <s v="Circuito"/>
    <n v="1"/>
    <n v="1020"/>
    <x v="1"/>
  </r>
  <r>
    <d v="2016-01-21T00:00:00"/>
    <s v="Olga"/>
    <s v="BIL"/>
    <s v="IAJ"/>
    <n v="5"/>
    <n v="6"/>
    <n v="9"/>
    <n v="9"/>
    <n v="7"/>
    <s v="XY"/>
    <s v="Circuito"/>
    <n v="7"/>
    <n v="7140"/>
    <x v="1"/>
  </r>
  <r>
    <d v="2016-01-23T00:00:00"/>
    <s v="Olga"/>
    <s v="BIL"/>
    <s v="XLT"/>
    <n v="10"/>
    <n v="8"/>
    <n v="10"/>
    <n v="9"/>
    <n v="10"/>
    <s v="OQ"/>
    <s v="Estancia"/>
    <n v="12"/>
    <n v="3060"/>
    <x v="1"/>
  </r>
  <r>
    <d v="2016-01-23T00:00:00"/>
    <s v="Olga"/>
    <s v="BIL"/>
    <s v="EWM"/>
    <n v="10"/>
    <n v="5"/>
    <n v="10"/>
    <n v="1"/>
    <n v="10"/>
    <s v="NO"/>
    <s v="Circuito"/>
    <n v="22"/>
    <n v="26180"/>
    <x v="0"/>
  </r>
  <r>
    <d v="2016-01-26T00:00:00"/>
    <s v="Olga"/>
    <s v="BIL"/>
    <s v="KGQ"/>
    <n v="9"/>
    <n v="9"/>
    <n v="10"/>
    <n v="7"/>
    <n v="5"/>
    <s v="UI"/>
    <s v="Crucero"/>
    <n v="5"/>
    <n v="3825"/>
    <x v="2"/>
  </r>
  <r>
    <d v="2016-02-03T00:00:00"/>
    <s v="Olga"/>
    <s v="BIL"/>
    <s v="CXD"/>
    <n v="7"/>
    <n v="5"/>
    <n v="9"/>
    <n v="10"/>
    <n v="8"/>
    <s v="MJ"/>
    <s v="Circuito"/>
    <n v="5"/>
    <n v="4800"/>
    <x v="2"/>
  </r>
  <r>
    <d v="2016-02-20T00:00:00"/>
    <s v="Olga"/>
    <s v="BIL"/>
    <s v="BUT"/>
    <n v="9"/>
    <n v="9"/>
    <n v="8"/>
    <n v="10"/>
    <n v="7"/>
    <s v="MJ"/>
    <s v="Circuito"/>
    <n v="2"/>
    <n v="2160"/>
    <x v="1"/>
  </r>
  <r>
    <d v="2016-02-20T00:00:00"/>
    <s v="Olga"/>
    <s v="BIL"/>
    <s v="IMN"/>
    <n v="10"/>
    <n v="9"/>
    <n v="8"/>
    <n v="10"/>
    <n v="9"/>
    <s v="QT"/>
    <s v="Circuito"/>
    <n v="1"/>
    <n v="540"/>
    <x v="1"/>
  </r>
  <r>
    <d v="2016-02-28T00:00:00"/>
    <s v="Olga"/>
    <s v="BIL"/>
    <s v="VAV"/>
    <n v="5"/>
    <n v="10"/>
    <n v="10"/>
    <n v="10"/>
    <n v="0"/>
    <s v="RA"/>
    <s v="Crucero"/>
    <n v="2"/>
    <n v="800"/>
    <x v="2"/>
  </r>
  <r>
    <d v="2016-03-01T00:00:00"/>
    <s v="Olga"/>
    <s v="BIL"/>
    <s v="BMX"/>
    <n v="2"/>
    <n v="7"/>
    <n v="1"/>
    <n v="10"/>
    <n v="0"/>
    <s v="FA"/>
    <s v="Crucero"/>
    <n v="2"/>
    <n v="950"/>
    <x v="1"/>
  </r>
  <r>
    <d v="2016-03-04T00:00:00"/>
    <s v="Olga"/>
    <s v="BIL"/>
    <s v="REK"/>
    <n v="2"/>
    <n v="8"/>
    <n v="8"/>
    <n v="7"/>
    <n v="10"/>
    <s v="RA"/>
    <s v="Crucero"/>
    <n v="8"/>
    <n v="3200"/>
    <x v="0"/>
  </r>
  <r>
    <d v="2016-03-07T00:00:00"/>
    <s v="Olga"/>
    <s v="BIL"/>
    <s v="UCH"/>
    <n v="5"/>
    <n v="8"/>
    <n v="7"/>
    <n v="9"/>
    <n v="10"/>
    <s v="DL"/>
    <s v="Estancia"/>
    <n v="17"/>
    <n v="9180"/>
    <x v="1"/>
  </r>
  <r>
    <d v="2016-03-09T00:00:00"/>
    <s v="Olga"/>
    <s v="BIL"/>
    <s v="GOU"/>
    <n v="10"/>
    <n v="2"/>
    <n v="7"/>
    <n v="10"/>
    <n v="1"/>
    <s v="RA"/>
    <s v="Crucero"/>
    <n v="4"/>
    <n v="1600"/>
    <x v="2"/>
  </r>
  <r>
    <d v="2016-03-12T00:00:00"/>
    <s v="Olga"/>
    <s v="BIL"/>
    <s v="IDH"/>
    <n v="10"/>
    <n v="10"/>
    <n v="10"/>
    <n v="8"/>
    <n v="10"/>
    <s v="IP"/>
    <s v="Estancia"/>
    <n v="1"/>
    <n v="800"/>
    <x v="1"/>
  </r>
  <r>
    <d v="2016-03-30T00:00:00"/>
    <s v="Olga"/>
    <s v="BIL"/>
    <s v="VAR"/>
    <n v="6"/>
    <n v="7"/>
    <n v="8"/>
    <n v="7"/>
    <n v="10"/>
    <s v="NO"/>
    <s v="Circuito"/>
    <n v="18"/>
    <n v="25200"/>
    <x v="1"/>
  </r>
  <r>
    <d v="2016-04-01T00:00:00"/>
    <s v="Olga"/>
    <s v="BIL"/>
    <s v="NPB"/>
    <n v="9"/>
    <n v="9"/>
    <n v="8"/>
    <n v="8"/>
    <n v="5"/>
    <s v="OQ"/>
    <s v="Estancia"/>
    <n v="1"/>
    <n v="270"/>
    <x v="1"/>
  </r>
  <r>
    <d v="2016-04-09T00:00:00"/>
    <s v="Olga"/>
    <s v="BIL"/>
    <s v="FZK"/>
    <n v="8"/>
    <n v="8"/>
    <n v="6"/>
    <n v="5"/>
    <n v="6"/>
    <s v="PN"/>
    <s v="Estancia"/>
    <n v="1"/>
    <n v="450"/>
    <x v="1"/>
  </r>
  <r>
    <d v="2016-04-19T00:00:00"/>
    <s v="Olga"/>
    <s v="BIL"/>
    <s v="VVD"/>
    <n v="7"/>
    <n v="9"/>
    <n v="8"/>
    <n v="2"/>
    <n v="7"/>
    <s v="RA"/>
    <s v="Crucero"/>
    <n v="6"/>
    <n v="2700"/>
    <x v="1"/>
  </r>
  <r>
    <d v="2016-05-02T00:00:00"/>
    <s v="Olga"/>
    <s v="BIL"/>
    <s v="BXS"/>
    <n v="9"/>
    <n v="10"/>
    <n v="9"/>
    <n v="9"/>
    <n v="10"/>
    <s v="PM"/>
    <s v="Circuito"/>
    <n v="13"/>
    <n v="3315"/>
    <x v="1"/>
  </r>
  <r>
    <d v="2016-05-03T00:00:00"/>
    <s v="Olga"/>
    <s v="BIL"/>
    <s v="KPB"/>
    <n v="8"/>
    <n v="8"/>
    <n v="1"/>
    <n v="8"/>
    <n v="9"/>
    <s v="NO"/>
    <s v="Circuito"/>
    <n v="9"/>
    <n v="10710"/>
    <x v="1"/>
  </r>
  <r>
    <d v="2016-05-18T00:00:00"/>
    <s v="Olga"/>
    <s v="BIL"/>
    <s v="GWP"/>
    <n v="9"/>
    <n v="7"/>
    <n v="5"/>
    <n v="9"/>
    <n v="10"/>
    <s v="XK"/>
    <s v="Circuito"/>
    <n v="8"/>
    <n v="4480"/>
    <x v="2"/>
  </r>
  <r>
    <d v="2016-05-22T00:00:00"/>
    <s v="Olga"/>
    <s v="BIL"/>
    <s v="DAU"/>
    <n v="10"/>
    <n v="10"/>
    <n v="10"/>
    <n v="10"/>
    <n v="8"/>
    <s v="US"/>
    <s v="Crucero"/>
    <n v="1"/>
    <n v="1020"/>
    <x v="1"/>
  </r>
  <r>
    <d v="2016-05-26T00:00:00"/>
    <s v="Olga"/>
    <s v="BIL"/>
    <s v="QCH"/>
    <n v="10"/>
    <n v="2"/>
    <n v="9"/>
    <n v="10"/>
    <n v="10"/>
    <s v="RA"/>
    <s v="Crucero"/>
    <n v="8"/>
    <n v="3200"/>
    <x v="2"/>
  </r>
  <r>
    <d v="2016-05-30T00:00:00"/>
    <s v="Olga"/>
    <s v="BIL"/>
    <s v="ZSG"/>
    <n v="7"/>
    <n v="10"/>
    <n v="10"/>
    <n v="10"/>
    <n v="9"/>
    <s v="CD"/>
    <s v="Circuito"/>
    <n v="4"/>
    <n v="3060"/>
    <x v="0"/>
  </r>
  <r>
    <d v="2016-05-30T00:00:00"/>
    <s v="Olga"/>
    <s v="BIL"/>
    <s v="BXV"/>
    <n v="10"/>
    <n v="7"/>
    <n v="9"/>
    <n v="8"/>
    <n v="9"/>
    <s v="DL"/>
    <s v="Estancia"/>
    <n v="17"/>
    <n v="8670"/>
    <x v="1"/>
  </r>
  <r>
    <d v="2016-06-01T00:00:00"/>
    <s v="Olga"/>
    <s v="BIL"/>
    <s v="IOJ"/>
    <n v="9"/>
    <n v="7"/>
    <n v="8"/>
    <n v="9"/>
    <n v="8"/>
    <s v="IU"/>
    <s v="Circuito"/>
    <n v="9"/>
    <n v="5130"/>
    <x v="1"/>
  </r>
  <r>
    <d v="2016-06-11T00:00:00"/>
    <s v="Olga"/>
    <s v="BIL"/>
    <s v="OLT"/>
    <n v="9"/>
    <n v="9"/>
    <n v="8"/>
    <n v="10"/>
    <n v="9"/>
    <s v="DL"/>
    <s v="Estancia"/>
    <n v="19"/>
    <n v="10830"/>
    <x v="1"/>
  </r>
  <r>
    <d v="2016-06-15T00:00:00"/>
    <s v="Olga"/>
    <s v="BIL"/>
    <s v="PRX"/>
    <n v="8"/>
    <n v="7"/>
    <n v="8"/>
    <n v="9"/>
    <n v="10"/>
    <s v="CD"/>
    <s v="Circuito"/>
    <n v="5"/>
    <n v="4275"/>
    <x v="1"/>
  </r>
  <r>
    <d v="2016-06-20T00:00:00"/>
    <s v="Olga"/>
    <s v="BIL"/>
    <s v="XUE"/>
    <n v="10"/>
    <n v="7"/>
    <n v="10"/>
    <n v="8"/>
    <n v="9"/>
    <s v="FA"/>
    <s v="Crucero"/>
    <n v="2"/>
    <n v="900"/>
    <x v="2"/>
  </r>
  <r>
    <d v="2016-06-21T00:00:00"/>
    <s v="Olga"/>
    <s v="BIL"/>
    <s v="XWF"/>
    <n v="10"/>
    <n v="10"/>
    <n v="1"/>
    <n v="9"/>
    <n v="9"/>
    <s v="OQ"/>
    <s v="Estancia"/>
    <n v="1"/>
    <n v="285"/>
    <x v="1"/>
  </r>
  <r>
    <d v="2016-06-25T00:00:00"/>
    <s v="Olga"/>
    <s v="BIL"/>
    <s v="JTH"/>
    <n v="10"/>
    <n v="9"/>
    <n v="9"/>
    <n v="8"/>
    <n v="8"/>
    <s v="XK"/>
    <s v="Circuito"/>
    <n v="1"/>
    <n v="595"/>
    <x v="2"/>
  </r>
  <r>
    <d v="2016-06-28T00:00:00"/>
    <s v="Olga"/>
    <s v="BIL"/>
    <s v="MUZ"/>
    <n v="8"/>
    <n v="0"/>
    <n v="10"/>
    <n v="1"/>
    <n v="0"/>
    <s v="WY"/>
    <s v="Circuito"/>
    <n v="13"/>
    <n v="3705"/>
    <x v="1"/>
  </r>
  <r>
    <d v="2016-06-28T00:00:00"/>
    <s v="Olga"/>
    <s v="BIL"/>
    <s v="EQS"/>
    <n v="10"/>
    <n v="10"/>
    <n v="10"/>
    <n v="8"/>
    <n v="9"/>
    <s v="CD"/>
    <s v="Circuito"/>
    <n v="7"/>
    <n v="5985"/>
    <x v="1"/>
  </r>
  <r>
    <d v="2016-06-29T00:00:00"/>
    <s v="Olga"/>
    <s v="BIL"/>
    <s v="NHE"/>
    <n v="5"/>
    <n v="6"/>
    <n v="8"/>
    <n v="7"/>
    <n v="5"/>
    <s v="DL"/>
    <s v="Estancia"/>
    <n v="2"/>
    <n v="1140"/>
    <x v="1"/>
  </r>
  <r>
    <d v="2016-07-01T00:00:00"/>
    <s v="Olga"/>
    <s v="BIL"/>
    <s v="GKP"/>
    <n v="10"/>
    <n v="1"/>
    <n v="10"/>
    <n v="10"/>
    <n v="10"/>
    <s v="QT"/>
    <s v="Circuito"/>
    <n v="20"/>
    <n v="11400"/>
    <x v="1"/>
  </r>
  <r>
    <d v="2016-07-06T00:00:00"/>
    <s v="Olga"/>
    <s v="BIL"/>
    <s v="BCV"/>
    <n v="10"/>
    <n v="10"/>
    <n v="10"/>
    <n v="9"/>
    <n v="10"/>
    <s v="ZI"/>
    <s v="Estancia"/>
    <n v="3"/>
    <n v="1350"/>
    <x v="0"/>
  </r>
  <r>
    <d v="2016-07-10T00:00:00"/>
    <s v="Olga"/>
    <s v="BIL"/>
    <s v="RHQ"/>
    <n v="7"/>
    <n v="7"/>
    <n v="10"/>
    <n v="4"/>
    <n v="8"/>
    <s v="HN"/>
    <s v="Estancia"/>
    <n v="3"/>
    <n v="3990"/>
    <x v="1"/>
  </r>
  <r>
    <d v="2016-07-19T00:00:00"/>
    <s v="Olga"/>
    <s v="BIL"/>
    <s v="SDI"/>
    <n v="5"/>
    <n v="6"/>
    <n v="8"/>
    <n v="8"/>
    <n v="9"/>
    <s v="US"/>
    <s v="Crucero"/>
    <n v="8"/>
    <n v="8640"/>
    <x v="1"/>
  </r>
  <r>
    <d v="2016-07-20T00:00:00"/>
    <s v="Olga"/>
    <s v="BIL"/>
    <s v="IQC"/>
    <n v="8"/>
    <n v="6"/>
    <n v="9"/>
    <n v="8"/>
    <n v="7"/>
    <s v="ZI"/>
    <s v="Estancia"/>
    <n v="2"/>
    <n v="900"/>
    <x v="2"/>
  </r>
  <r>
    <d v="2016-08-05T00:00:00"/>
    <s v="Olga"/>
    <s v="BIL"/>
    <s v="EQS"/>
    <n v="10"/>
    <n v="10"/>
    <n v="8"/>
    <n v="10"/>
    <n v="8"/>
    <s v="PM"/>
    <s v="Circuito"/>
    <n v="1"/>
    <n v="300"/>
    <x v="1"/>
  </r>
  <r>
    <d v="2016-08-05T00:00:00"/>
    <s v="Olga"/>
    <s v="BIL"/>
    <s v="SYZ"/>
    <n v="7"/>
    <n v="10"/>
    <n v="10"/>
    <n v="4"/>
    <n v="7"/>
    <s v="WY"/>
    <s v="Circuito"/>
    <n v="4"/>
    <n v="1140"/>
    <x v="1"/>
  </r>
  <r>
    <d v="2016-08-06T00:00:00"/>
    <s v="Olga"/>
    <s v="BIL"/>
    <s v="NYU"/>
    <n v="10"/>
    <n v="10"/>
    <n v="8"/>
    <n v="10"/>
    <n v="10"/>
    <s v="OQ"/>
    <s v="Estancia"/>
    <n v="5"/>
    <n v="1275"/>
    <x v="2"/>
  </r>
  <r>
    <d v="2016-08-12T00:00:00"/>
    <s v="Olga"/>
    <s v="BIL"/>
    <s v="NSI"/>
    <n v="10"/>
    <n v="0"/>
    <n v="8"/>
    <n v="6"/>
    <n v="9"/>
    <s v="PM"/>
    <s v="Circuito"/>
    <n v="4"/>
    <n v="960"/>
    <x v="2"/>
  </r>
  <r>
    <d v="2016-08-12T00:00:00"/>
    <s v="Olga"/>
    <s v="BIL"/>
    <s v="AEO"/>
    <n v="10"/>
    <n v="10"/>
    <n v="8"/>
    <n v="2"/>
    <n v="6"/>
    <s v="MJ"/>
    <s v="Circuito"/>
    <n v="9"/>
    <n v="9720"/>
    <x v="1"/>
  </r>
  <r>
    <d v="2016-08-17T00:00:00"/>
    <s v="Olga"/>
    <s v="BIL"/>
    <s v="QBA"/>
    <n v="8"/>
    <n v="8"/>
    <n v="7"/>
    <n v="9"/>
    <n v="8"/>
    <s v="DF"/>
    <s v="Crucero"/>
    <n v="4"/>
    <n v="1140"/>
    <x v="1"/>
  </r>
  <r>
    <d v="2016-08-18T00:00:00"/>
    <s v="Olga"/>
    <s v="BIL"/>
    <s v="BTX"/>
    <n v="9"/>
    <n v="8"/>
    <n v="6"/>
    <n v="9"/>
    <n v="10"/>
    <s v="OQ"/>
    <s v="Estancia"/>
    <n v="5"/>
    <n v="1350"/>
    <x v="0"/>
  </r>
  <r>
    <d v="2016-08-29T00:00:00"/>
    <s v="Olga"/>
    <s v="BIL"/>
    <s v="CFE"/>
    <n v="6"/>
    <n v="10"/>
    <n v="8"/>
    <n v="9"/>
    <n v="9"/>
    <s v="HR"/>
    <s v="Crucero"/>
    <n v="12"/>
    <n v="6480"/>
    <x v="1"/>
  </r>
  <r>
    <d v="2016-08-31T00:00:00"/>
    <s v="Olga"/>
    <s v="BIL"/>
    <s v="LQH"/>
    <n v="6"/>
    <n v="10"/>
    <n v="9"/>
    <n v="9"/>
    <n v="9"/>
    <s v="QT"/>
    <s v="Circuito"/>
    <n v="2"/>
    <n v="960"/>
    <x v="2"/>
  </r>
  <r>
    <d v="2016-09-11T00:00:00"/>
    <s v="Olga"/>
    <s v="BIL"/>
    <s v="ZCZ"/>
    <n v="5"/>
    <n v="10"/>
    <n v="8"/>
    <n v="5"/>
    <n v="10"/>
    <s v="QT"/>
    <s v="Circuito"/>
    <n v="2"/>
    <n v="1140"/>
    <x v="1"/>
  </r>
  <r>
    <d v="2016-09-14T00:00:00"/>
    <s v="Olga"/>
    <s v="BIL"/>
    <s v="AIU"/>
    <n v="10"/>
    <n v="10"/>
    <n v="9"/>
    <n v="10"/>
    <n v="7"/>
    <s v="ZI"/>
    <s v="Estancia"/>
    <n v="4"/>
    <n v="1800"/>
    <x v="1"/>
  </r>
  <r>
    <d v="2016-09-15T00:00:00"/>
    <s v="Olga"/>
    <s v="BIL"/>
    <s v="MNC"/>
    <n v="10"/>
    <n v="4"/>
    <n v="8"/>
    <n v="8"/>
    <n v="2"/>
    <s v="GI"/>
    <s v="Estancia"/>
    <n v="1"/>
    <n v="950"/>
    <x v="1"/>
  </r>
  <r>
    <d v="2016-09-18T00:00:00"/>
    <s v="Olga"/>
    <s v="BIL"/>
    <s v="SJF"/>
    <n v="8"/>
    <n v="10"/>
    <n v="5"/>
    <n v="9"/>
    <n v="10"/>
    <s v="QT"/>
    <s v="Circuito"/>
    <n v="1"/>
    <n v="570"/>
    <x v="1"/>
  </r>
  <r>
    <d v="2016-09-19T00:00:00"/>
    <s v="Olga"/>
    <s v="BIL"/>
    <s v="PLC"/>
    <n v="9"/>
    <n v="10"/>
    <n v="8"/>
    <n v="9"/>
    <n v="9"/>
    <s v="DF"/>
    <s v="Crucero"/>
    <n v="6"/>
    <n v="1620"/>
    <x v="0"/>
  </r>
  <r>
    <d v="2016-09-20T00:00:00"/>
    <s v="Olga"/>
    <s v="BIL"/>
    <s v="XTH"/>
    <n v="6"/>
    <n v="6"/>
    <n v="8"/>
    <n v="7"/>
    <n v="9"/>
    <s v="FA"/>
    <s v="Crucero"/>
    <n v="2"/>
    <n v="950"/>
    <x v="1"/>
  </r>
  <r>
    <d v="2016-09-22T00:00:00"/>
    <s v="Olga"/>
    <s v="BIL"/>
    <s v="IGC"/>
    <n v="4"/>
    <n v="8"/>
    <n v="7"/>
    <n v="8"/>
    <n v="9"/>
    <s v="ZI"/>
    <s v="Estancia"/>
    <n v="10"/>
    <n v="4750"/>
    <x v="1"/>
  </r>
  <r>
    <d v="2016-09-23T00:00:00"/>
    <s v="Olga"/>
    <s v="BIL"/>
    <s v="QSX"/>
    <n v="3"/>
    <n v="9"/>
    <n v="8"/>
    <n v="8"/>
    <n v="10"/>
    <s v="NO"/>
    <s v="Circuito"/>
    <n v="3"/>
    <n v="3990"/>
    <x v="1"/>
  </r>
  <r>
    <d v="2016-09-25T00:00:00"/>
    <s v="Olga"/>
    <s v="BIL"/>
    <s v="AEB"/>
    <n v="8"/>
    <n v="6"/>
    <n v="8"/>
    <n v="9"/>
    <n v="10"/>
    <s v="IP"/>
    <s v="Estancia"/>
    <n v="2"/>
    <n v="1520"/>
    <x v="1"/>
  </r>
  <r>
    <d v="2016-10-01T00:00:00"/>
    <s v="Olga"/>
    <s v="BIL"/>
    <s v="JXZ"/>
    <n v="9"/>
    <n v="10"/>
    <n v="10"/>
    <n v="10"/>
    <n v="10"/>
    <s v="GI"/>
    <s v="Estancia"/>
    <n v="10"/>
    <n v="9500"/>
    <x v="1"/>
  </r>
  <r>
    <d v="2016-10-03T00:00:00"/>
    <s v="Olga"/>
    <s v="BIL"/>
    <s v="KRP"/>
    <n v="8"/>
    <n v="7"/>
    <n v="8"/>
    <n v="8"/>
    <n v="1"/>
    <s v="ZI"/>
    <s v="Estancia"/>
    <n v="1"/>
    <n v="475"/>
    <x v="1"/>
  </r>
  <r>
    <d v="2016-10-08T00:00:00"/>
    <s v="Olga"/>
    <s v="BIL"/>
    <s v="WES"/>
    <n v="8"/>
    <n v="7"/>
    <n v="8"/>
    <n v="9"/>
    <n v="6"/>
    <s v="FA"/>
    <s v="Crucero"/>
    <n v="4"/>
    <n v="1900"/>
    <x v="1"/>
  </r>
  <r>
    <d v="2016-10-12T00:00:00"/>
    <s v="Olga"/>
    <s v="BIL"/>
    <s v="VQE"/>
    <n v="7"/>
    <n v="8"/>
    <n v="10"/>
    <n v="8"/>
    <n v="7"/>
    <s v="OQ"/>
    <s v="Estancia"/>
    <n v="11"/>
    <n v="2970"/>
    <x v="1"/>
  </r>
  <r>
    <d v="2016-10-12T00:00:00"/>
    <s v="Olga"/>
    <s v="BIL"/>
    <s v="JGC"/>
    <n v="8"/>
    <n v="10"/>
    <n v="10"/>
    <n v="7"/>
    <n v="7"/>
    <s v="IU"/>
    <s v="Circuito"/>
    <n v="6"/>
    <n v="2880"/>
    <x v="0"/>
  </r>
  <r>
    <d v="2016-10-19T00:00:00"/>
    <s v="Olga"/>
    <s v="BIL"/>
    <s v="CFO"/>
    <n v="9"/>
    <n v="3"/>
    <n v="9"/>
    <n v="6"/>
    <n v="9"/>
    <s v="PY"/>
    <s v="Crucero"/>
    <n v="13"/>
    <n v="13585"/>
    <x v="1"/>
  </r>
  <r>
    <d v="2016-10-20T00:00:00"/>
    <s v="Olga"/>
    <s v="BIL"/>
    <s v="XPJ"/>
    <n v="7"/>
    <n v="7"/>
    <n v="6"/>
    <n v="8"/>
    <n v="9"/>
    <s v="MJ"/>
    <s v="Circuito"/>
    <n v="10"/>
    <n v="11400"/>
    <x v="1"/>
  </r>
  <r>
    <d v="2016-10-20T00:00:00"/>
    <s v="Olga"/>
    <s v="BIL"/>
    <s v="OGX"/>
    <n v="8"/>
    <n v="9"/>
    <n v="7"/>
    <n v="6"/>
    <n v="7"/>
    <s v="DL"/>
    <s v="Estancia"/>
    <n v="9"/>
    <n v="5130"/>
    <x v="1"/>
  </r>
  <r>
    <d v="2016-10-21T00:00:00"/>
    <s v="Olga"/>
    <s v="BIL"/>
    <s v="BZS"/>
    <n v="8"/>
    <n v="8"/>
    <n v="9"/>
    <n v="9"/>
    <n v="8"/>
    <s v="CF"/>
    <s v="Crucero"/>
    <n v="3"/>
    <n v="1920"/>
    <x v="2"/>
  </r>
  <r>
    <d v="2016-10-21T00:00:00"/>
    <s v="Olga"/>
    <s v="BIL"/>
    <s v="IQP"/>
    <n v="7"/>
    <n v="9"/>
    <n v="8"/>
    <n v="10"/>
    <n v="9"/>
    <s v="MJ"/>
    <s v="Circuito"/>
    <n v="7"/>
    <n v="7140"/>
    <x v="0"/>
  </r>
  <r>
    <d v="2016-10-26T00:00:00"/>
    <s v="Olga"/>
    <s v="BIL"/>
    <s v="NYT"/>
    <n v="2"/>
    <n v="10"/>
    <n v="10"/>
    <n v="9"/>
    <n v="2"/>
    <s v="US"/>
    <s v="Crucero"/>
    <n v="4"/>
    <n v="4320"/>
    <x v="1"/>
  </r>
  <r>
    <d v="2016-10-26T00:00:00"/>
    <s v="Olga"/>
    <s v="BIL"/>
    <s v="BXS"/>
    <n v="1"/>
    <n v="8"/>
    <n v="9"/>
    <n v="1"/>
    <n v="5"/>
    <s v="MJ"/>
    <s v="Circuito"/>
    <n v="3"/>
    <n v="3420"/>
    <x v="1"/>
  </r>
  <r>
    <d v="2016-10-27T00:00:00"/>
    <s v="Olga"/>
    <s v="BIL"/>
    <s v="KKF"/>
    <n v="10"/>
    <n v="6"/>
    <n v="9"/>
    <n v="7"/>
    <n v="4"/>
    <s v="OQ"/>
    <s v="Estancia"/>
    <n v="1"/>
    <n v="285"/>
    <x v="1"/>
  </r>
  <r>
    <d v="2016-10-28T00:00:00"/>
    <s v="Olga"/>
    <s v="BIL"/>
    <s v="TPB"/>
    <n v="7"/>
    <n v="6"/>
    <n v="4"/>
    <n v="8"/>
    <n v="1"/>
    <s v="ZI"/>
    <s v="Estancia"/>
    <n v="1"/>
    <n v="450"/>
    <x v="1"/>
  </r>
  <r>
    <d v="2016-10-31T00:00:00"/>
    <s v="Olga"/>
    <s v="BIL"/>
    <s v="UQF"/>
    <n v="10"/>
    <n v="9"/>
    <n v="10"/>
    <n v="9"/>
    <n v="8"/>
    <s v="WY"/>
    <s v="Circuito"/>
    <n v="5"/>
    <n v="1275"/>
    <x v="0"/>
  </r>
  <r>
    <d v="2016-11-04T00:00:00"/>
    <s v="Olga"/>
    <s v="BIL"/>
    <s v="HGO"/>
    <n v="10"/>
    <n v="10"/>
    <n v="8"/>
    <n v="9"/>
    <n v="9"/>
    <s v="PM"/>
    <s v="Circuito"/>
    <n v="2"/>
    <n v="510"/>
    <x v="2"/>
  </r>
  <r>
    <d v="2016-11-25T00:00:00"/>
    <s v="Olga"/>
    <s v="BIL"/>
    <s v="CJT"/>
    <n v="9"/>
    <n v="4"/>
    <n v="10"/>
    <n v="9"/>
    <n v="10"/>
    <s v="CD"/>
    <s v="Circuito"/>
    <n v="8"/>
    <n v="5760"/>
    <x v="2"/>
  </r>
  <r>
    <d v="2016-11-28T00:00:00"/>
    <s v="Olga"/>
    <s v="BIL"/>
    <s v="EFR"/>
    <n v="10"/>
    <n v="10"/>
    <n v="8"/>
    <n v="8"/>
    <n v="10"/>
    <s v="FA"/>
    <s v="Crucero"/>
    <n v="17"/>
    <n v="7225"/>
    <x v="1"/>
  </r>
  <r>
    <d v="2016-12-06T00:00:00"/>
    <s v="Olga"/>
    <s v="BIL"/>
    <s v="MNC"/>
    <n v="4"/>
    <n v="8"/>
    <n v="7"/>
    <n v="3"/>
    <n v="7"/>
    <s v="RA"/>
    <s v="Crucero"/>
    <n v="2"/>
    <n v="950"/>
    <x v="1"/>
  </r>
  <r>
    <d v="2016-12-14T00:00:00"/>
    <s v="Olga"/>
    <s v="BIL"/>
    <s v="HSF"/>
    <n v="5"/>
    <n v="1"/>
    <n v="4"/>
    <n v="8"/>
    <n v="7"/>
    <s v="HN"/>
    <s v="Estancia"/>
    <n v="7"/>
    <n v="8820"/>
    <x v="0"/>
  </r>
  <r>
    <d v="2016-12-19T00:00:00"/>
    <s v="Olga"/>
    <s v="BIL"/>
    <s v="OLT"/>
    <n v="8"/>
    <n v="10"/>
    <n v="10"/>
    <n v="7"/>
    <n v="8"/>
    <s v="YY"/>
    <s v="Crucero"/>
    <n v="11"/>
    <n v="12540"/>
    <x v="1"/>
  </r>
  <r>
    <d v="2016-12-20T00:00:00"/>
    <s v="Olga"/>
    <s v="BIL"/>
    <s v="IDD"/>
    <n v="9"/>
    <n v="10"/>
    <n v="10"/>
    <n v="9"/>
    <n v="10"/>
    <s v="HR"/>
    <s v="Crucero"/>
    <n v="11"/>
    <n v="5610"/>
    <x v="2"/>
  </r>
  <r>
    <d v="2016-12-25T00:00:00"/>
    <s v="Olga"/>
    <s v="BIL"/>
    <s v="NIB"/>
    <n v="8"/>
    <n v="9"/>
    <n v="8"/>
    <n v="7"/>
    <n v="10"/>
    <s v="MJ"/>
    <s v="Circuito"/>
    <n v="17"/>
    <n v="16320"/>
    <x v="0"/>
  </r>
  <r>
    <d v="2014-01-05T00:00:00"/>
    <s v="Sergio"/>
    <s v="MAD"/>
    <s v="ELD"/>
    <n v="2"/>
    <n v="3"/>
    <n v="2"/>
    <n v="4"/>
    <n v="4"/>
    <s v="OQ"/>
    <s v="Estancia"/>
    <n v="3"/>
    <n v="765"/>
    <x v="1"/>
  </r>
  <r>
    <d v="2014-01-07T00:00:00"/>
    <s v="Sergio"/>
    <s v="MAD"/>
    <s v="XTT"/>
    <n v="8"/>
    <n v="1"/>
    <n v="4"/>
    <n v="4"/>
    <n v="5"/>
    <s v="HN"/>
    <s v="Estancia"/>
    <n v="5"/>
    <n v="5100"/>
    <x v="1"/>
  </r>
  <r>
    <d v="2014-01-08T00:00:00"/>
    <s v="Sergio"/>
    <s v="MAD"/>
    <s v="KNH"/>
    <n v="2"/>
    <n v="5"/>
    <n v="5"/>
    <n v="3"/>
    <n v="3"/>
    <s v="UI"/>
    <s v="Crucero"/>
    <n v="5"/>
    <n v="3825"/>
    <x v="1"/>
  </r>
  <r>
    <d v="2014-01-09T00:00:00"/>
    <s v="Sergio"/>
    <s v="MAD"/>
    <s v="WWS"/>
    <n v="3"/>
    <n v="9"/>
    <n v="5"/>
    <n v="3"/>
    <n v="5"/>
    <s v="YY"/>
    <s v="Crucero"/>
    <n v="12"/>
    <n v="10200"/>
    <x v="0"/>
  </r>
  <r>
    <d v="2014-01-09T00:00:00"/>
    <s v="Sergio"/>
    <s v="MAD"/>
    <s v="XSE"/>
    <n v="6"/>
    <n v="1"/>
    <n v="4"/>
    <n v="1"/>
    <n v="7"/>
    <s v="UI"/>
    <s v="Crucero"/>
    <n v="9"/>
    <n v="6480"/>
    <x v="0"/>
  </r>
  <r>
    <d v="2014-01-11T00:00:00"/>
    <s v="Sergio"/>
    <s v="MAD"/>
    <s v="NUF"/>
    <n v="7"/>
    <n v="7"/>
    <n v="10"/>
    <n v="4"/>
    <n v="10"/>
    <s v="DL"/>
    <s v="Estancia"/>
    <n v="7"/>
    <n v="3570"/>
    <x v="0"/>
  </r>
  <r>
    <d v="2014-01-12T00:00:00"/>
    <s v="Sergio"/>
    <s v="MAD"/>
    <s v="QYS"/>
    <n v="5"/>
    <n v="6"/>
    <n v="3"/>
    <n v="9"/>
    <n v="2"/>
    <s v="LY"/>
    <s v="Estancia"/>
    <n v="2"/>
    <n v="1190"/>
    <x v="1"/>
  </r>
  <r>
    <d v="2014-01-14T00:00:00"/>
    <s v="Sergio"/>
    <s v="MAD"/>
    <s v="XQA"/>
    <n v="4"/>
    <n v="3"/>
    <n v="3"/>
    <n v="5"/>
    <n v="0"/>
    <s v="GI"/>
    <s v="Estancia"/>
    <n v="6"/>
    <n v="5100"/>
    <x v="1"/>
  </r>
  <r>
    <d v="2014-01-14T00:00:00"/>
    <s v="Sergio"/>
    <s v="MAD"/>
    <s v="NAY"/>
    <n v="5"/>
    <n v="8"/>
    <n v="3"/>
    <n v="0"/>
    <n v="8"/>
    <s v="HR"/>
    <s v="Crucero"/>
    <n v="7"/>
    <n v="3570"/>
    <x v="1"/>
  </r>
  <r>
    <d v="2014-01-17T00:00:00"/>
    <s v="Sergio"/>
    <s v="MAD"/>
    <s v="OUJ"/>
    <n v="5"/>
    <n v="7"/>
    <n v="8"/>
    <n v="7"/>
    <n v="5"/>
    <s v="IU"/>
    <s v="Circuito"/>
    <n v="5"/>
    <n v="2550"/>
    <x v="1"/>
  </r>
  <r>
    <d v="2014-01-21T00:00:00"/>
    <s v="Sergio"/>
    <s v="MAD"/>
    <s v="MPN"/>
    <n v="1"/>
    <n v="3"/>
    <n v="1"/>
    <n v="5"/>
    <n v="5"/>
    <s v="MJ"/>
    <s v="Circuito"/>
    <n v="5"/>
    <n v="5100"/>
    <x v="1"/>
  </r>
  <r>
    <d v="2014-01-25T00:00:00"/>
    <s v="Sergio"/>
    <s v="MAD"/>
    <s v="AIX"/>
    <n v="0"/>
    <n v="0"/>
    <n v="1"/>
    <n v="2"/>
    <n v="1"/>
    <s v="DL"/>
    <s v="Estancia"/>
    <n v="8"/>
    <n v="4080"/>
    <x v="1"/>
  </r>
  <r>
    <d v="2014-01-26T00:00:00"/>
    <s v="Sergio"/>
    <s v="MAD"/>
    <s v="PEA"/>
    <n v="2"/>
    <n v="2"/>
    <n v="2"/>
    <n v="3"/>
    <n v="6"/>
    <s v="QT"/>
    <s v="Circuito"/>
    <n v="6"/>
    <n v="3060"/>
    <x v="1"/>
  </r>
  <r>
    <d v="2014-01-26T00:00:00"/>
    <s v="Sergio"/>
    <s v="MAD"/>
    <s v="IYU"/>
    <n v="3"/>
    <n v="1"/>
    <n v="2"/>
    <n v="0"/>
    <n v="4"/>
    <s v="GI"/>
    <s v="Estancia"/>
    <n v="13"/>
    <n v="11050"/>
    <x v="1"/>
  </r>
  <r>
    <d v="2014-01-26T00:00:00"/>
    <s v="Sergio"/>
    <s v="MAD"/>
    <s v="HAD"/>
    <n v="3"/>
    <n v="3"/>
    <n v="0"/>
    <n v="3"/>
    <n v="3"/>
    <s v="FA"/>
    <s v="Crucero"/>
    <n v="8"/>
    <n v="3400"/>
    <x v="1"/>
  </r>
  <r>
    <d v="2014-01-31T00:00:00"/>
    <s v="Sergio"/>
    <s v="MAD"/>
    <s v="ZNR"/>
    <n v="0"/>
    <n v="6"/>
    <n v="4"/>
    <n v="5"/>
    <n v="6"/>
    <s v="YY"/>
    <s v="Crucero"/>
    <n v="6"/>
    <n v="5100"/>
    <x v="1"/>
  </r>
  <r>
    <d v="2014-02-02T00:00:00"/>
    <s v="Sergio"/>
    <s v="MAD"/>
    <s v="OLT"/>
    <n v="4"/>
    <n v="5"/>
    <n v="6"/>
    <n v="1"/>
    <n v="2"/>
    <s v="LY"/>
    <s v="Estancia"/>
    <n v="11"/>
    <n v="6930"/>
    <x v="1"/>
  </r>
  <r>
    <d v="2014-02-02T00:00:00"/>
    <s v="Sergio"/>
    <s v="MAD"/>
    <s v="SMD"/>
    <n v="0"/>
    <n v="4"/>
    <n v="2"/>
    <n v="2"/>
    <n v="4"/>
    <s v="MJ"/>
    <s v="Circuito"/>
    <n v="18"/>
    <n v="19440"/>
    <x v="1"/>
  </r>
  <r>
    <d v="2014-02-02T00:00:00"/>
    <s v="Sergio"/>
    <s v="MAD"/>
    <s v="YCS"/>
    <n v="3"/>
    <n v="2"/>
    <n v="4"/>
    <n v="5"/>
    <n v="8"/>
    <s v="FA"/>
    <s v="Crucero"/>
    <n v="8"/>
    <n v="3200"/>
    <x v="2"/>
  </r>
  <r>
    <d v="2014-02-05T00:00:00"/>
    <s v="Sergio"/>
    <s v="MAD"/>
    <s v="JOQ"/>
    <n v="6"/>
    <n v="4"/>
    <n v="6"/>
    <n v="3"/>
    <n v="4"/>
    <s v="QT"/>
    <s v="Circuito"/>
    <n v="6"/>
    <n v="3240"/>
    <x v="1"/>
  </r>
  <r>
    <d v="2014-02-07T00:00:00"/>
    <s v="Sergio"/>
    <s v="MAD"/>
    <s v="JSW"/>
    <n v="6"/>
    <n v="3"/>
    <n v="5"/>
    <n v="3"/>
    <n v="4"/>
    <s v="IU"/>
    <s v="Circuito"/>
    <n v="6"/>
    <n v="3240"/>
    <x v="2"/>
  </r>
  <r>
    <d v="2014-02-11T00:00:00"/>
    <s v="Sergio"/>
    <s v="MAD"/>
    <s v="VJP"/>
    <n v="5"/>
    <n v="6"/>
    <n v="5"/>
    <n v="6"/>
    <n v="4"/>
    <s v="HN"/>
    <s v="Estancia"/>
    <n v="3"/>
    <n v="3240"/>
    <x v="1"/>
  </r>
  <r>
    <d v="2014-02-12T00:00:00"/>
    <s v="Sergio"/>
    <s v="MAD"/>
    <s v="CJT"/>
    <n v="0"/>
    <n v="9"/>
    <n v="3"/>
    <n v="2"/>
    <n v="0"/>
    <s v="XY"/>
    <s v="Circuito"/>
    <n v="4"/>
    <n v="3200"/>
    <x v="2"/>
  </r>
  <r>
    <d v="2014-02-17T00:00:00"/>
    <s v="Sergio"/>
    <s v="MAD"/>
    <s v="ZCV"/>
    <n v="3"/>
    <n v="10"/>
    <n v="5"/>
    <n v="4"/>
    <n v="4"/>
    <s v="ZA"/>
    <s v="Estancia"/>
    <n v="5"/>
    <n v="5400"/>
    <x v="1"/>
  </r>
  <r>
    <d v="2014-02-18T00:00:00"/>
    <s v="Sergio"/>
    <s v="MAD"/>
    <s v="RAB"/>
    <n v="2"/>
    <n v="2"/>
    <n v="0"/>
    <n v="2"/>
    <n v="3"/>
    <s v="HN"/>
    <s v="Estancia"/>
    <n v="4"/>
    <n v="4320"/>
    <x v="1"/>
  </r>
  <r>
    <d v="2014-02-19T00:00:00"/>
    <s v="Sergio"/>
    <s v="MAD"/>
    <s v="SOP"/>
    <n v="6"/>
    <n v="2"/>
    <n v="2"/>
    <n v="4"/>
    <n v="4"/>
    <s v="US"/>
    <s v="Crucero"/>
    <n v="7"/>
    <n v="6300"/>
    <x v="1"/>
  </r>
  <r>
    <d v="2014-02-22T00:00:00"/>
    <s v="Sergio"/>
    <s v="MAD"/>
    <s v="FDO"/>
    <n v="2"/>
    <n v="0"/>
    <n v="0"/>
    <n v="2"/>
    <n v="0"/>
    <s v="ZI"/>
    <s v="Estancia"/>
    <n v="10"/>
    <n v="2700"/>
    <x v="1"/>
  </r>
  <r>
    <d v="2014-02-24T00:00:00"/>
    <s v="Sergio"/>
    <s v="MAD"/>
    <s v="TMC"/>
    <n v="2"/>
    <n v="0"/>
    <n v="3"/>
    <n v="9"/>
    <n v="0"/>
    <s v="QT"/>
    <s v="Circuito"/>
    <n v="9"/>
    <n v="4860"/>
    <x v="1"/>
  </r>
  <r>
    <d v="2014-02-25T00:00:00"/>
    <s v="Sergio"/>
    <s v="MAD"/>
    <s v="CXD"/>
    <n v="6"/>
    <n v="6"/>
    <n v="5"/>
    <n v="6"/>
    <n v="4"/>
    <s v="US"/>
    <s v="Crucero"/>
    <n v="7"/>
    <n v="5600"/>
    <x v="2"/>
  </r>
  <r>
    <d v="2014-02-25T00:00:00"/>
    <s v="Sergio"/>
    <s v="MAD"/>
    <s v="HGH"/>
    <n v="4"/>
    <n v="3"/>
    <n v="0"/>
    <n v="0"/>
    <n v="6"/>
    <s v="DL"/>
    <s v="Estancia"/>
    <n v="8"/>
    <n v="3840"/>
    <x v="0"/>
  </r>
  <r>
    <d v="2014-02-27T00:00:00"/>
    <s v="Sergio"/>
    <s v="MAD"/>
    <s v="RST"/>
    <n v="5"/>
    <n v="7"/>
    <n v="4"/>
    <n v="3"/>
    <n v="3"/>
    <s v="ZI"/>
    <s v="Estancia"/>
    <n v="15"/>
    <n v="3825"/>
    <x v="2"/>
  </r>
  <r>
    <d v="2014-03-10T00:00:00"/>
    <s v="Sergio"/>
    <s v="MAD"/>
    <s v="MPN"/>
    <n v="5"/>
    <n v="7"/>
    <n v="2"/>
    <n v="5"/>
    <n v="5"/>
    <s v="MJ"/>
    <s v="Circuito"/>
    <n v="7"/>
    <n v="7560"/>
    <x v="1"/>
  </r>
  <r>
    <d v="2014-03-12T00:00:00"/>
    <s v="Sergio"/>
    <s v="MAD"/>
    <s v="PHH"/>
    <n v="5"/>
    <n v="3"/>
    <n v="5"/>
    <n v="7"/>
    <n v="5"/>
    <s v="PM"/>
    <s v="Circuito"/>
    <n v="9"/>
    <n v="2295"/>
    <x v="2"/>
  </r>
  <r>
    <d v="2014-03-14T00:00:00"/>
    <s v="Sergio"/>
    <s v="MAD"/>
    <s v="OUJ"/>
    <n v="2"/>
    <n v="9"/>
    <n v="5"/>
    <n v="7"/>
    <n v="0"/>
    <s v="FA"/>
    <s v="Crucero"/>
    <n v="9"/>
    <n v="4050"/>
    <x v="1"/>
  </r>
  <r>
    <d v="2014-03-18T00:00:00"/>
    <s v="Sergio"/>
    <s v="MAD"/>
    <s v="EZV"/>
    <n v="7"/>
    <n v="6"/>
    <n v="6"/>
    <n v="9"/>
    <n v="10"/>
    <s v="DL"/>
    <s v="Estancia"/>
    <n v="10"/>
    <n v="5100"/>
    <x v="2"/>
  </r>
  <r>
    <d v="2014-03-18T00:00:00"/>
    <s v="Sergio"/>
    <s v="MAD"/>
    <s v="VFL"/>
    <n v="7"/>
    <n v="7"/>
    <n v="3"/>
    <n v="3"/>
    <n v="4"/>
    <s v="HR"/>
    <s v="Crucero"/>
    <n v="4"/>
    <n v="2160"/>
    <x v="1"/>
  </r>
  <r>
    <d v="2014-03-18T00:00:00"/>
    <s v="Sergio"/>
    <s v="MAD"/>
    <s v="WRF"/>
    <n v="3"/>
    <n v="2"/>
    <n v="0"/>
    <n v="4"/>
    <n v="7"/>
    <s v="CF"/>
    <s v="Crucero"/>
    <n v="1"/>
    <n v="720"/>
    <x v="1"/>
  </r>
  <r>
    <d v="2014-03-26T00:00:00"/>
    <s v="Sergio"/>
    <s v="MAD"/>
    <s v="PJP"/>
    <n v="7"/>
    <n v="4"/>
    <n v="2"/>
    <n v="0"/>
    <n v="3"/>
    <s v="CD"/>
    <s v="Circuito"/>
    <n v="6"/>
    <n v="3570"/>
    <x v="0"/>
  </r>
  <r>
    <d v="2014-03-26T00:00:00"/>
    <s v="Sergio"/>
    <s v="MAD"/>
    <s v="WYU"/>
    <n v="2"/>
    <n v="2"/>
    <n v="0"/>
    <n v="10"/>
    <n v="4"/>
    <s v="HR"/>
    <s v="Crucero"/>
    <n v="9"/>
    <n v="4860"/>
    <x v="1"/>
  </r>
  <r>
    <d v="2014-03-28T00:00:00"/>
    <s v="Sergio"/>
    <s v="MAD"/>
    <s v="NXU"/>
    <n v="3"/>
    <n v="3"/>
    <n v="3"/>
    <n v="9"/>
    <n v="6"/>
    <s v="CF"/>
    <s v="Crucero"/>
    <n v="7"/>
    <n v="5040"/>
    <x v="1"/>
  </r>
  <r>
    <d v="2014-03-30T00:00:00"/>
    <s v="Sergio"/>
    <s v="MAD"/>
    <s v="SAW"/>
    <n v="5"/>
    <n v="7"/>
    <n v="0"/>
    <n v="3"/>
    <n v="5"/>
    <s v="LY"/>
    <s v="Estancia"/>
    <n v="13"/>
    <n v="8190"/>
    <x v="1"/>
  </r>
  <r>
    <d v="2014-04-02T00:00:00"/>
    <s v="Sergio"/>
    <s v="MAD"/>
    <s v="EFR"/>
    <n v="8"/>
    <n v="5"/>
    <n v="4"/>
    <n v="5"/>
    <n v="0"/>
    <s v="MJ"/>
    <s v="Circuito"/>
    <n v="6"/>
    <n v="6480"/>
    <x v="1"/>
  </r>
  <r>
    <d v="2014-04-03T00:00:00"/>
    <s v="Sergio"/>
    <s v="MAD"/>
    <s v="ZNB"/>
    <n v="5"/>
    <n v="7"/>
    <n v="5"/>
    <n v="4"/>
    <n v="4"/>
    <s v="OQ"/>
    <s v="Estancia"/>
    <n v="18"/>
    <n v="4590"/>
    <x v="2"/>
  </r>
  <r>
    <d v="2014-04-05T00:00:00"/>
    <s v="Sergio"/>
    <s v="MAD"/>
    <s v="CZI"/>
    <n v="4"/>
    <n v="7"/>
    <n v="4"/>
    <n v="2"/>
    <n v="5"/>
    <s v="XK"/>
    <s v="Circuito"/>
    <n v="5"/>
    <n v="2250"/>
    <x v="1"/>
  </r>
  <r>
    <d v="2014-04-05T00:00:00"/>
    <s v="Sergio"/>
    <s v="MAD"/>
    <s v="CPF"/>
    <n v="7"/>
    <n v="6"/>
    <n v="5"/>
    <n v="6"/>
    <n v="7"/>
    <s v="RA"/>
    <s v="Crucero"/>
    <n v="3"/>
    <n v="1350"/>
    <x v="0"/>
  </r>
  <r>
    <d v="2014-04-08T00:00:00"/>
    <s v="Sergio"/>
    <s v="MAD"/>
    <s v="AIX"/>
    <n v="2"/>
    <n v="2"/>
    <n v="2"/>
    <n v="0"/>
    <n v="0"/>
    <s v="FA"/>
    <s v="Crucero"/>
    <n v="8"/>
    <n v="3600"/>
    <x v="1"/>
  </r>
  <r>
    <d v="2014-04-12T00:00:00"/>
    <s v="Sergio"/>
    <s v="MAD"/>
    <s v="CUM"/>
    <n v="5"/>
    <n v="6"/>
    <n v="6"/>
    <n v="4"/>
    <n v="5"/>
    <s v="UI"/>
    <s v="Crucero"/>
    <n v="9"/>
    <n v="7290"/>
    <x v="1"/>
  </r>
  <r>
    <d v="2014-04-16T00:00:00"/>
    <s v="Sergio"/>
    <s v="MAD"/>
    <s v="PRX"/>
    <n v="4"/>
    <n v="3"/>
    <n v="0"/>
    <n v="2"/>
    <n v="7"/>
    <s v="ZI"/>
    <s v="Estancia"/>
    <n v="7"/>
    <n v="1890"/>
    <x v="1"/>
  </r>
  <r>
    <d v="2014-04-16T00:00:00"/>
    <s v="Sergio"/>
    <s v="MAD"/>
    <s v="KWO"/>
    <n v="6"/>
    <n v="5"/>
    <n v="5"/>
    <n v="5"/>
    <n v="10"/>
    <s v="US"/>
    <s v="Crucero"/>
    <n v="7"/>
    <n v="6300"/>
    <x v="2"/>
  </r>
  <r>
    <d v="2014-04-18T00:00:00"/>
    <s v="Sergio"/>
    <s v="MAD"/>
    <s v="UUA"/>
    <n v="7"/>
    <n v="5"/>
    <n v="3"/>
    <n v="2"/>
    <n v="1"/>
    <s v="QT"/>
    <s v="Circuito"/>
    <n v="2"/>
    <n v="1080"/>
    <x v="1"/>
  </r>
  <r>
    <d v="2014-04-20T00:00:00"/>
    <s v="Sergio"/>
    <s v="MAD"/>
    <s v="JVW"/>
    <n v="3"/>
    <n v="7"/>
    <n v="2"/>
    <n v="6"/>
    <n v="1"/>
    <s v="FA"/>
    <s v="Crucero"/>
    <n v="4"/>
    <n v="1800"/>
    <x v="1"/>
  </r>
  <r>
    <d v="2014-04-21T00:00:00"/>
    <s v="Sergio"/>
    <s v="MAD"/>
    <s v="SEB"/>
    <n v="8"/>
    <n v="5"/>
    <n v="6"/>
    <n v="6"/>
    <n v="5"/>
    <s v="XY"/>
    <s v="Circuito"/>
    <n v="14"/>
    <n v="11900"/>
    <x v="2"/>
  </r>
  <r>
    <d v="2014-04-26T00:00:00"/>
    <s v="Sergio"/>
    <s v="MAD"/>
    <s v="DAU"/>
    <n v="2"/>
    <n v="2"/>
    <n v="4"/>
    <n v="2"/>
    <n v="3"/>
    <s v="ZI"/>
    <s v="Estancia"/>
    <n v="7"/>
    <n v="1890"/>
    <x v="1"/>
  </r>
  <r>
    <d v="2014-04-26T00:00:00"/>
    <s v="Sergio"/>
    <s v="MAD"/>
    <s v="JGA"/>
    <n v="4"/>
    <n v="4"/>
    <n v="0"/>
    <n v="4"/>
    <n v="9"/>
    <s v="PM"/>
    <s v="Circuito"/>
    <n v="6"/>
    <n v="1620"/>
    <x v="1"/>
  </r>
  <r>
    <d v="2014-04-27T00:00:00"/>
    <s v="Sergio"/>
    <s v="MAD"/>
    <s v="IJJ"/>
    <n v="6"/>
    <n v="4"/>
    <n v="10"/>
    <n v="1"/>
    <n v="1"/>
    <s v="ZI"/>
    <s v="Estancia"/>
    <n v="11"/>
    <n v="2970"/>
    <x v="1"/>
  </r>
  <r>
    <d v="2014-04-30T00:00:00"/>
    <s v="Sergio"/>
    <s v="MAD"/>
    <s v="ZSG"/>
    <n v="6"/>
    <n v="6"/>
    <n v="4"/>
    <n v="7"/>
    <n v="5"/>
    <s v="PY"/>
    <s v="Crucero"/>
    <n v="4"/>
    <n v="3060"/>
    <x v="0"/>
  </r>
  <r>
    <d v="2014-05-03T00:00:00"/>
    <s v="Sergio"/>
    <s v="MAD"/>
    <s v="MIR"/>
    <n v="3"/>
    <n v="0"/>
    <n v="9"/>
    <n v="2"/>
    <n v="0"/>
    <s v="HR"/>
    <s v="Crucero"/>
    <n v="4"/>
    <n v="2040"/>
    <x v="1"/>
  </r>
  <r>
    <d v="2014-05-03T00:00:00"/>
    <s v="Sergio"/>
    <s v="MAD"/>
    <s v="IML"/>
    <n v="6"/>
    <n v="2"/>
    <n v="6"/>
    <n v="3"/>
    <n v="5"/>
    <s v="NO"/>
    <s v="Circuito"/>
    <n v="12"/>
    <n v="12240"/>
    <x v="1"/>
  </r>
  <r>
    <d v="2014-05-06T00:00:00"/>
    <s v="Sergio"/>
    <s v="MAD"/>
    <s v="KFZ"/>
    <n v="2"/>
    <n v="3"/>
    <n v="0"/>
    <n v="3"/>
    <n v="1"/>
    <s v="LY"/>
    <s v="Estancia"/>
    <n v="6"/>
    <n v="3570"/>
    <x v="1"/>
  </r>
  <r>
    <d v="2014-05-06T00:00:00"/>
    <s v="Sergio"/>
    <s v="MAD"/>
    <s v="WRI"/>
    <n v="0"/>
    <n v="7"/>
    <n v="8"/>
    <n v="5"/>
    <n v="5"/>
    <s v="OQ"/>
    <s v="Estancia"/>
    <n v="5"/>
    <n v="1275"/>
    <x v="1"/>
  </r>
  <r>
    <d v="2014-05-06T00:00:00"/>
    <s v="Sergio"/>
    <s v="MAD"/>
    <s v="MES"/>
    <n v="10"/>
    <n v="2"/>
    <n v="6"/>
    <n v="5"/>
    <n v="3"/>
    <s v="OQ"/>
    <s v="Estancia"/>
    <n v="10"/>
    <n v="2550"/>
    <x v="1"/>
  </r>
  <r>
    <d v="2014-05-10T00:00:00"/>
    <s v="Sergio"/>
    <s v="MAD"/>
    <s v="AWD"/>
    <n v="7"/>
    <n v="5"/>
    <n v="5"/>
    <n v="6"/>
    <n v="0"/>
    <s v="WL"/>
    <s v="Circuito"/>
    <n v="16"/>
    <n v="9520"/>
    <x v="0"/>
  </r>
  <r>
    <d v="2014-05-11T00:00:00"/>
    <s v="Sergio"/>
    <s v="MAD"/>
    <s v="VHM"/>
    <n v="1"/>
    <n v="7"/>
    <n v="3"/>
    <n v="4"/>
    <n v="3"/>
    <s v="LY"/>
    <s v="Estancia"/>
    <n v="15"/>
    <n v="8925"/>
    <x v="1"/>
  </r>
  <r>
    <d v="2014-05-12T00:00:00"/>
    <s v="Sergio"/>
    <s v="MAD"/>
    <s v="DAU"/>
    <n v="4"/>
    <n v="4"/>
    <n v="6"/>
    <n v="2"/>
    <n v="4"/>
    <s v="MJ"/>
    <s v="Circuito"/>
    <n v="3"/>
    <n v="3060"/>
    <x v="1"/>
  </r>
  <r>
    <d v="2014-05-12T00:00:00"/>
    <s v="Sergio"/>
    <s v="MAD"/>
    <s v="IXL"/>
    <n v="5"/>
    <n v="6"/>
    <n v="5"/>
    <n v="6"/>
    <n v="6"/>
    <s v="WL"/>
    <s v="Circuito"/>
    <n v="9"/>
    <n v="5355"/>
    <x v="2"/>
  </r>
  <r>
    <d v="2014-05-17T00:00:00"/>
    <s v="Sergio"/>
    <s v="MAD"/>
    <s v="YFE"/>
    <n v="1"/>
    <n v="1"/>
    <n v="1"/>
    <n v="2"/>
    <n v="0"/>
    <s v="WL"/>
    <s v="Circuito"/>
    <n v="4"/>
    <n v="2380"/>
    <x v="1"/>
  </r>
  <r>
    <d v="2014-05-23T00:00:00"/>
    <s v="Sergio"/>
    <s v="MAD"/>
    <s v="HWZ"/>
    <n v="0"/>
    <n v="3"/>
    <n v="4"/>
    <n v="3"/>
    <n v="2"/>
    <s v="CD"/>
    <s v="Circuito"/>
    <n v="9"/>
    <n v="5355"/>
    <x v="0"/>
  </r>
  <r>
    <d v="2014-05-23T00:00:00"/>
    <s v="Sergio"/>
    <s v="MAD"/>
    <s v="PMT"/>
    <n v="3"/>
    <n v="6"/>
    <n v="1"/>
    <n v="8"/>
    <n v="6"/>
    <s v="LY"/>
    <s v="Estancia"/>
    <n v="5"/>
    <n v="2975"/>
    <x v="1"/>
  </r>
  <r>
    <d v="2014-05-25T00:00:00"/>
    <s v="Sergio"/>
    <s v="MAD"/>
    <s v="LDI"/>
    <n v="2"/>
    <n v="1"/>
    <n v="2"/>
    <n v="0"/>
    <n v="1"/>
    <s v="FA"/>
    <s v="Crucero"/>
    <n v="11"/>
    <n v="4675"/>
    <x v="1"/>
  </r>
  <r>
    <d v="2014-05-26T00:00:00"/>
    <s v="Sergio"/>
    <s v="MAD"/>
    <s v="LPF"/>
    <n v="5"/>
    <n v="6"/>
    <n v="4"/>
    <n v="5"/>
    <n v="3"/>
    <s v="WL"/>
    <s v="Circuito"/>
    <n v="8"/>
    <n v="4760"/>
    <x v="1"/>
  </r>
  <r>
    <d v="2014-05-27T00:00:00"/>
    <s v="Sergio"/>
    <s v="MAD"/>
    <s v="BEW"/>
    <n v="6"/>
    <n v="6"/>
    <n v="4"/>
    <n v="2"/>
    <n v="4"/>
    <s v="GI"/>
    <s v="Estancia"/>
    <n v="4"/>
    <n v="3400"/>
    <x v="1"/>
  </r>
  <r>
    <d v="2014-05-30T00:00:00"/>
    <s v="Sergio"/>
    <s v="MAD"/>
    <s v="ESG"/>
    <n v="3"/>
    <n v="3"/>
    <n v="6"/>
    <n v="4"/>
    <n v="4"/>
    <s v="HR"/>
    <s v="Crucero"/>
    <n v="13"/>
    <n v="6630"/>
    <x v="1"/>
  </r>
  <r>
    <d v="2014-06-01T00:00:00"/>
    <s v="Sergio"/>
    <s v="MAD"/>
    <s v="IXD"/>
    <n v="3"/>
    <n v="9"/>
    <n v="4"/>
    <n v="6"/>
    <n v="5"/>
    <s v="UI"/>
    <s v="Crucero"/>
    <n v="7"/>
    <n v="5670"/>
    <x v="1"/>
  </r>
  <r>
    <d v="2014-06-04T00:00:00"/>
    <s v="Sergio"/>
    <s v="MAD"/>
    <s v="LII"/>
    <n v="6"/>
    <n v="10"/>
    <n v="10"/>
    <n v="6"/>
    <n v="6"/>
    <s v="ZI"/>
    <s v="Estancia"/>
    <n v="6"/>
    <n v="1620"/>
    <x v="1"/>
  </r>
  <r>
    <d v="2014-06-10T00:00:00"/>
    <s v="Sergio"/>
    <s v="MAD"/>
    <s v="IYE"/>
    <n v="5"/>
    <n v="7"/>
    <n v="2"/>
    <n v="9"/>
    <n v="5"/>
    <s v="HR"/>
    <s v="Crucero"/>
    <n v="12"/>
    <n v="6120"/>
    <x v="0"/>
  </r>
  <r>
    <d v="2014-06-11T00:00:00"/>
    <s v="Sergio"/>
    <s v="MAD"/>
    <s v="ZHR"/>
    <n v="0"/>
    <n v="4"/>
    <n v="2"/>
    <n v="3"/>
    <n v="3"/>
    <s v="IU"/>
    <s v="Circuito"/>
    <n v="5"/>
    <n v="2700"/>
    <x v="1"/>
  </r>
  <r>
    <d v="2014-06-13T00:00:00"/>
    <s v="Sergio"/>
    <s v="MAD"/>
    <s v="ALP"/>
    <n v="0"/>
    <n v="3"/>
    <n v="0"/>
    <n v="1"/>
    <n v="3"/>
    <s v="DL"/>
    <s v="Estancia"/>
    <n v="10"/>
    <n v="5400"/>
    <x v="1"/>
  </r>
  <r>
    <d v="2014-06-13T00:00:00"/>
    <s v="Sergio"/>
    <s v="MAD"/>
    <s v="IDH"/>
    <n v="5"/>
    <n v="7"/>
    <n v="9"/>
    <n v="5"/>
    <n v="7"/>
    <s v="CD"/>
    <s v="Circuito"/>
    <n v="8"/>
    <n v="5040"/>
    <x v="1"/>
  </r>
  <r>
    <d v="2014-06-20T00:00:00"/>
    <s v="Sergio"/>
    <s v="MAD"/>
    <s v="EKM"/>
    <n v="4"/>
    <n v="5"/>
    <n v="3"/>
    <n v="5"/>
    <n v="4"/>
    <s v="DF"/>
    <s v="Crucero"/>
    <n v="13"/>
    <n v="3510"/>
    <x v="1"/>
  </r>
  <r>
    <d v="2014-06-20T00:00:00"/>
    <s v="Sergio"/>
    <s v="MAD"/>
    <s v="HPJ"/>
    <n v="4"/>
    <n v="6"/>
    <n v="8"/>
    <n v="5"/>
    <n v="7"/>
    <s v="LY"/>
    <s v="Estancia"/>
    <n v="4"/>
    <n v="2240"/>
    <x v="0"/>
  </r>
  <r>
    <d v="2014-06-22T00:00:00"/>
    <s v="Sergio"/>
    <s v="MAD"/>
    <s v="TIR"/>
    <n v="3"/>
    <n v="4"/>
    <n v="6"/>
    <n v="8"/>
    <n v="3"/>
    <s v="FA"/>
    <s v="Crucero"/>
    <n v="10"/>
    <n v="4500"/>
    <x v="1"/>
  </r>
  <r>
    <d v="2014-06-24T00:00:00"/>
    <s v="Sergio"/>
    <s v="MAD"/>
    <s v="DAU"/>
    <n v="2"/>
    <n v="3"/>
    <n v="4"/>
    <n v="8"/>
    <n v="5"/>
    <s v="IP"/>
    <s v="Estancia"/>
    <n v="2"/>
    <n v="1080"/>
    <x v="1"/>
  </r>
  <r>
    <d v="2014-06-24T00:00:00"/>
    <s v="Sergio"/>
    <s v="MAD"/>
    <s v="PWK"/>
    <n v="5"/>
    <n v="7"/>
    <n v="3"/>
    <n v="4"/>
    <n v="7"/>
    <s v="QT"/>
    <s v="Circuito"/>
    <n v="6"/>
    <n v="3240"/>
    <x v="1"/>
  </r>
  <r>
    <d v="2014-06-25T00:00:00"/>
    <s v="Sergio"/>
    <s v="MAD"/>
    <s v="AMD"/>
    <n v="7"/>
    <n v="1"/>
    <n v="10"/>
    <n v="4"/>
    <n v="5"/>
    <s v="DL"/>
    <s v="Estancia"/>
    <n v="13"/>
    <n v="6240"/>
    <x v="2"/>
  </r>
  <r>
    <d v="2014-06-25T00:00:00"/>
    <s v="Sergio"/>
    <s v="MAD"/>
    <s v="RXG"/>
    <n v="5"/>
    <n v="3"/>
    <n v="4"/>
    <n v="2"/>
    <n v="4"/>
    <s v="DL"/>
    <s v="Estancia"/>
    <n v="5"/>
    <n v="2700"/>
    <x v="1"/>
  </r>
  <r>
    <d v="2014-06-26T00:00:00"/>
    <s v="Sergio"/>
    <s v="MAD"/>
    <s v="FAW"/>
    <n v="8"/>
    <n v="4"/>
    <n v="4"/>
    <n v="5"/>
    <n v="3"/>
    <s v="IP"/>
    <s v="Estancia"/>
    <n v="8"/>
    <n v="4320"/>
    <x v="1"/>
  </r>
  <r>
    <d v="2014-06-29T00:00:00"/>
    <s v="Sergio"/>
    <s v="MAD"/>
    <s v="IQP"/>
    <n v="0"/>
    <n v="8"/>
    <n v="3"/>
    <n v="0"/>
    <n v="5"/>
    <s v="DL"/>
    <s v="Estancia"/>
    <n v="9"/>
    <n v="4590"/>
    <x v="0"/>
  </r>
  <r>
    <d v="2014-07-01T00:00:00"/>
    <s v="Sergio"/>
    <s v="MAD"/>
    <s v="PDR"/>
    <n v="5"/>
    <n v="0"/>
    <n v="2"/>
    <n v="8"/>
    <n v="0"/>
    <s v="MJ"/>
    <s v="Circuito"/>
    <n v="14"/>
    <n v="15120"/>
    <x v="1"/>
  </r>
  <r>
    <d v="2014-07-01T00:00:00"/>
    <s v="Sergio"/>
    <s v="MAD"/>
    <s v="CZA"/>
    <n v="1"/>
    <n v="2"/>
    <n v="1"/>
    <n v="4"/>
    <n v="6"/>
    <s v="HR"/>
    <s v="Crucero"/>
    <n v="10"/>
    <n v="5400"/>
    <x v="1"/>
  </r>
  <r>
    <d v="2014-07-08T00:00:00"/>
    <s v="Sergio"/>
    <s v="MAD"/>
    <s v="HPL"/>
    <n v="2"/>
    <n v="10"/>
    <n v="4"/>
    <n v="4"/>
    <n v="4"/>
    <s v="WL"/>
    <s v="Circuito"/>
    <n v="2"/>
    <n v="1260"/>
    <x v="1"/>
  </r>
  <r>
    <d v="2014-07-09T00:00:00"/>
    <s v="Sergio"/>
    <s v="MAD"/>
    <s v="STG"/>
    <n v="3"/>
    <n v="4"/>
    <n v="6"/>
    <n v="0"/>
    <n v="8"/>
    <s v="HR"/>
    <s v="Crucero"/>
    <n v="10"/>
    <n v="5400"/>
    <x v="1"/>
  </r>
  <r>
    <d v="2014-07-09T00:00:00"/>
    <s v="Sergio"/>
    <s v="MAD"/>
    <s v="JED"/>
    <n v="10"/>
    <n v="10"/>
    <n v="5"/>
    <n v="4"/>
    <n v="9"/>
    <s v="NO"/>
    <s v="Circuito"/>
    <n v="9"/>
    <n v="9720"/>
    <x v="0"/>
  </r>
  <r>
    <d v="2014-07-10T00:00:00"/>
    <s v="Sergio"/>
    <s v="MAD"/>
    <s v="FHJ"/>
    <n v="0"/>
    <n v="3"/>
    <n v="4"/>
    <n v="4"/>
    <n v="2"/>
    <s v="FA"/>
    <s v="Crucero"/>
    <n v="5"/>
    <n v="2250"/>
    <x v="1"/>
  </r>
  <r>
    <d v="2014-07-15T00:00:00"/>
    <s v="Sergio"/>
    <s v="MAD"/>
    <s v="QIW"/>
    <n v="10"/>
    <n v="0"/>
    <n v="4"/>
    <n v="2"/>
    <n v="3"/>
    <s v="DL"/>
    <s v="Estancia"/>
    <n v="8"/>
    <n v="4320"/>
    <x v="1"/>
  </r>
  <r>
    <d v="2014-07-16T00:00:00"/>
    <s v="Sergio"/>
    <s v="MAD"/>
    <s v="HPL"/>
    <n v="1"/>
    <n v="9"/>
    <n v="3"/>
    <n v="10"/>
    <n v="6"/>
    <s v="IU"/>
    <s v="Circuito"/>
    <n v="6"/>
    <n v="3240"/>
    <x v="1"/>
  </r>
  <r>
    <d v="2014-07-23T00:00:00"/>
    <s v="Sergio"/>
    <s v="MAD"/>
    <s v="AFX"/>
    <n v="5"/>
    <n v="3"/>
    <n v="4"/>
    <n v="2"/>
    <n v="8"/>
    <s v="MJ"/>
    <s v="Circuito"/>
    <n v="3"/>
    <n v="3240"/>
    <x v="1"/>
  </r>
  <r>
    <d v="2014-07-25T00:00:00"/>
    <s v="Sergio"/>
    <s v="MAD"/>
    <s v="PRX"/>
    <n v="3"/>
    <n v="8"/>
    <n v="3"/>
    <n v="4"/>
    <n v="10"/>
    <s v="IU"/>
    <s v="Circuito"/>
    <n v="3"/>
    <n v="1620"/>
    <x v="1"/>
  </r>
  <r>
    <d v="2014-07-28T00:00:00"/>
    <s v="Sergio"/>
    <s v="MAD"/>
    <s v="NHK"/>
    <n v="9"/>
    <n v="5"/>
    <n v="5"/>
    <n v="2"/>
    <n v="4"/>
    <s v="HN"/>
    <s v="Estancia"/>
    <n v="13"/>
    <n v="14040"/>
    <x v="1"/>
  </r>
  <r>
    <d v="2014-07-30T00:00:00"/>
    <s v="Sergio"/>
    <s v="MAD"/>
    <s v="CFM"/>
    <n v="2"/>
    <n v="3"/>
    <n v="4"/>
    <n v="0"/>
    <n v="0"/>
    <s v="MJ"/>
    <s v="Circuito"/>
    <n v="3"/>
    <n v="3240"/>
    <x v="1"/>
  </r>
  <r>
    <d v="2014-07-30T00:00:00"/>
    <s v="Sergio"/>
    <s v="MAD"/>
    <s v="SBI"/>
    <n v="1"/>
    <n v="0"/>
    <n v="5"/>
    <n v="4"/>
    <n v="5"/>
    <s v="GI"/>
    <s v="Estancia"/>
    <n v="10"/>
    <n v="9000"/>
    <x v="1"/>
  </r>
  <r>
    <d v="2014-07-30T00:00:00"/>
    <s v="Sergio"/>
    <s v="MAD"/>
    <s v="QVP"/>
    <n v="3"/>
    <n v="1"/>
    <n v="1"/>
    <n v="6"/>
    <n v="6"/>
    <s v="US"/>
    <s v="Crucero"/>
    <n v="6"/>
    <n v="4800"/>
    <x v="0"/>
  </r>
  <r>
    <d v="2014-07-31T00:00:00"/>
    <s v="Sergio"/>
    <s v="MAD"/>
    <s v="RZM"/>
    <n v="1"/>
    <n v="0"/>
    <n v="3"/>
    <n v="0"/>
    <n v="0"/>
    <s v="ZA"/>
    <s v="Estancia"/>
    <n v="3"/>
    <n v="3240"/>
    <x v="1"/>
  </r>
  <r>
    <d v="2014-08-03T00:00:00"/>
    <s v="Sergio"/>
    <s v="MAD"/>
    <s v="TPB"/>
    <n v="7"/>
    <n v="4"/>
    <n v="2"/>
    <n v="3"/>
    <n v="4"/>
    <s v="HN"/>
    <s v="Estancia"/>
    <n v="2"/>
    <n v="2160"/>
    <x v="1"/>
  </r>
  <r>
    <d v="2014-08-03T00:00:00"/>
    <s v="Sergio"/>
    <s v="MAD"/>
    <s v="QUQ"/>
    <n v="4"/>
    <n v="5"/>
    <n v="3"/>
    <n v="1"/>
    <n v="2"/>
    <s v="CD"/>
    <s v="Circuito"/>
    <n v="7"/>
    <n v="4410"/>
    <x v="2"/>
  </r>
  <r>
    <d v="2014-08-07T00:00:00"/>
    <s v="Sergio"/>
    <s v="MAD"/>
    <s v="ALZ"/>
    <n v="3"/>
    <n v="5"/>
    <n v="4"/>
    <n v="6"/>
    <n v="6"/>
    <s v="HN"/>
    <s v="Estancia"/>
    <n v="11"/>
    <n v="11880"/>
    <x v="1"/>
  </r>
  <r>
    <d v="2014-08-07T00:00:00"/>
    <s v="Sergio"/>
    <s v="MAD"/>
    <s v="JNC"/>
    <n v="2"/>
    <n v="1"/>
    <n v="4"/>
    <n v="5"/>
    <n v="5"/>
    <s v="IU"/>
    <s v="Circuito"/>
    <n v="6"/>
    <n v="3240"/>
    <x v="1"/>
  </r>
  <r>
    <d v="2014-08-15T00:00:00"/>
    <s v="Sergio"/>
    <s v="MAD"/>
    <s v="EZV"/>
    <n v="8"/>
    <n v="6"/>
    <n v="8"/>
    <n v="4"/>
    <n v="5"/>
    <s v="XK"/>
    <s v="Circuito"/>
    <n v="11"/>
    <n v="4675"/>
    <x v="2"/>
  </r>
  <r>
    <d v="2014-08-16T00:00:00"/>
    <s v="Sergio"/>
    <s v="MAD"/>
    <s v="IKC"/>
    <n v="4"/>
    <n v="3"/>
    <n v="1"/>
    <n v="4"/>
    <n v="5"/>
    <s v="CD"/>
    <s v="Circuito"/>
    <n v="5"/>
    <n v="3150"/>
    <x v="1"/>
  </r>
  <r>
    <d v="2014-08-19T00:00:00"/>
    <s v="Sergio"/>
    <s v="MAD"/>
    <s v="JJG"/>
    <n v="1"/>
    <n v="2"/>
    <n v="6"/>
    <n v="7"/>
    <n v="3"/>
    <s v="UI"/>
    <s v="Crucero"/>
    <n v="13"/>
    <n v="10530"/>
    <x v="1"/>
  </r>
  <r>
    <d v="2014-08-23T00:00:00"/>
    <s v="Sergio"/>
    <s v="MAD"/>
    <s v="SBD"/>
    <n v="2"/>
    <n v="9"/>
    <n v="7"/>
    <n v="6"/>
    <n v="5"/>
    <s v="DL"/>
    <s v="Estancia"/>
    <n v="5"/>
    <n v="2700"/>
    <x v="1"/>
  </r>
  <r>
    <d v="2014-08-27T00:00:00"/>
    <s v="Sergio"/>
    <s v="MAD"/>
    <s v="WAK"/>
    <n v="5"/>
    <n v="3"/>
    <n v="7"/>
    <n v="4"/>
    <n v="5"/>
    <s v="MJ"/>
    <s v="Circuito"/>
    <n v="6"/>
    <n v="5760"/>
    <x v="0"/>
  </r>
  <r>
    <d v="2014-08-28T00:00:00"/>
    <s v="Sergio"/>
    <s v="MAD"/>
    <s v="PDR"/>
    <n v="2"/>
    <n v="4"/>
    <n v="5"/>
    <n v="5"/>
    <n v="1"/>
    <s v="YY"/>
    <s v="Crucero"/>
    <n v="9"/>
    <n v="8100"/>
    <x v="1"/>
  </r>
  <r>
    <d v="2014-08-28T00:00:00"/>
    <s v="Sergio"/>
    <s v="MAD"/>
    <s v="ZAT"/>
    <n v="1"/>
    <n v="6"/>
    <n v="1"/>
    <n v="0"/>
    <n v="1"/>
    <s v="GI"/>
    <s v="Estancia"/>
    <n v="3"/>
    <n v="2700"/>
    <x v="1"/>
  </r>
  <r>
    <d v="2014-08-30T00:00:00"/>
    <s v="Sergio"/>
    <s v="MAD"/>
    <s v="QZL"/>
    <n v="6"/>
    <n v="3"/>
    <n v="0"/>
    <n v="8"/>
    <n v="2"/>
    <s v="WL"/>
    <s v="Circuito"/>
    <n v="6"/>
    <n v="3780"/>
    <x v="1"/>
  </r>
  <r>
    <d v="2014-08-31T00:00:00"/>
    <s v="Sergio"/>
    <s v="MAD"/>
    <s v="RWY"/>
    <n v="5"/>
    <n v="9"/>
    <n v="3"/>
    <n v="9"/>
    <n v="5"/>
    <s v="XK"/>
    <s v="Circuito"/>
    <n v="2"/>
    <n v="900"/>
    <x v="1"/>
  </r>
  <r>
    <d v="2014-09-02T00:00:00"/>
    <s v="Sergio"/>
    <s v="MAD"/>
    <s v="TMC"/>
    <n v="1"/>
    <n v="2"/>
    <n v="3"/>
    <n v="6"/>
    <n v="10"/>
    <s v="OQ"/>
    <s v="Estancia"/>
    <n v="8"/>
    <n v="2160"/>
    <x v="1"/>
  </r>
  <r>
    <d v="2014-09-04T00:00:00"/>
    <s v="Sergio"/>
    <s v="MAD"/>
    <s v="YBJ"/>
    <n v="9"/>
    <n v="4"/>
    <n v="4"/>
    <n v="6"/>
    <n v="7"/>
    <s v="PN"/>
    <s v="Estancia"/>
    <n v="14"/>
    <n v="6300"/>
    <x v="1"/>
  </r>
  <r>
    <d v="2014-09-04T00:00:00"/>
    <s v="Sergio"/>
    <s v="MAD"/>
    <s v="SEH"/>
    <n v="5"/>
    <n v="3"/>
    <n v="1"/>
    <n v="4"/>
    <n v="8"/>
    <s v="FA"/>
    <s v="Crucero"/>
    <n v="12"/>
    <n v="5100"/>
    <x v="0"/>
  </r>
  <r>
    <d v="2014-09-06T00:00:00"/>
    <s v="Sergio"/>
    <s v="MAD"/>
    <s v="AIK"/>
    <n v="4"/>
    <n v="1"/>
    <n v="6"/>
    <n v="7"/>
    <n v="6"/>
    <s v="CD"/>
    <s v="Circuito"/>
    <n v="13"/>
    <n v="8190"/>
    <x v="1"/>
  </r>
  <r>
    <d v="2014-09-07T00:00:00"/>
    <s v="Sergio"/>
    <s v="MAD"/>
    <s v="XZK"/>
    <n v="8"/>
    <n v="3"/>
    <n v="7"/>
    <n v="7"/>
    <n v="5"/>
    <s v="LY"/>
    <s v="Estancia"/>
    <n v="5"/>
    <n v="3150"/>
    <x v="1"/>
  </r>
  <r>
    <d v="2014-09-09T00:00:00"/>
    <s v="Sergio"/>
    <s v="MAD"/>
    <s v="REK"/>
    <n v="7"/>
    <n v="3"/>
    <n v="4"/>
    <n v="4"/>
    <n v="5"/>
    <s v="CF"/>
    <s v="Crucero"/>
    <n v="10"/>
    <n v="6400"/>
    <x v="0"/>
  </r>
  <r>
    <d v="2014-09-09T00:00:00"/>
    <s v="Sergio"/>
    <s v="MAD"/>
    <s v="AEJ"/>
    <n v="1"/>
    <n v="4"/>
    <n v="4"/>
    <n v="3"/>
    <n v="3"/>
    <s v="CD"/>
    <s v="Circuito"/>
    <n v="8"/>
    <n v="5040"/>
    <x v="2"/>
  </r>
  <r>
    <d v="2014-09-10T00:00:00"/>
    <s v="Sergio"/>
    <s v="MAD"/>
    <s v="DVI"/>
    <n v="3"/>
    <n v="0"/>
    <n v="1"/>
    <n v="0"/>
    <n v="9"/>
    <s v="XK"/>
    <s v="Circuito"/>
    <n v="6"/>
    <n v="2700"/>
    <x v="1"/>
  </r>
  <r>
    <d v="2014-09-11T00:00:00"/>
    <s v="Sergio"/>
    <s v="MAD"/>
    <s v="IOW"/>
    <n v="8"/>
    <n v="3"/>
    <n v="2"/>
    <n v="0"/>
    <n v="3"/>
    <s v="CD"/>
    <s v="Circuito"/>
    <n v="4"/>
    <n v="2520"/>
    <x v="1"/>
  </r>
  <r>
    <d v="2014-09-11T00:00:00"/>
    <s v="Sergio"/>
    <s v="MAD"/>
    <s v="EHL"/>
    <n v="1"/>
    <n v="0"/>
    <n v="3"/>
    <n v="2"/>
    <n v="2"/>
    <s v="IU"/>
    <s v="Circuito"/>
    <n v="13"/>
    <n v="7020"/>
    <x v="1"/>
  </r>
  <r>
    <d v="2014-09-12T00:00:00"/>
    <s v="Sergio"/>
    <s v="MAD"/>
    <s v="PQA"/>
    <n v="6"/>
    <n v="3"/>
    <n v="6"/>
    <n v="6"/>
    <n v="8"/>
    <s v="LY"/>
    <s v="Estancia"/>
    <n v="10"/>
    <n v="6300"/>
    <x v="1"/>
  </r>
  <r>
    <d v="2014-09-14T00:00:00"/>
    <s v="Sergio"/>
    <s v="MAD"/>
    <s v="JNJ"/>
    <n v="5"/>
    <n v="2"/>
    <n v="0"/>
    <n v="2"/>
    <n v="2"/>
    <s v="QT"/>
    <s v="Circuito"/>
    <n v="1"/>
    <n v="540"/>
    <x v="1"/>
  </r>
  <r>
    <d v="2014-09-15T00:00:00"/>
    <s v="Sergio"/>
    <s v="MAD"/>
    <s v="FAJ"/>
    <n v="4"/>
    <n v="7"/>
    <n v="2"/>
    <n v="6"/>
    <n v="4"/>
    <s v="CD"/>
    <s v="Circuito"/>
    <n v="11"/>
    <n v="6545"/>
    <x v="0"/>
  </r>
  <r>
    <d v="2014-09-16T00:00:00"/>
    <s v="Sergio"/>
    <s v="MAD"/>
    <s v="UAS"/>
    <n v="6"/>
    <n v="3"/>
    <n v="2"/>
    <n v="5"/>
    <n v="7"/>
    <s v="LY"/>
    <s v="Estancia"/>
    <n v="6"/>
    <n v="3780"/>
    <x v="1"/>
  </r>
  <r>
    <d v="2014-09-18T00:00:00"/>
    <s v="Sergio"/>
    <s v="MAD"/>
    <s v="IPN"/>
    <n v="7"/>
    <n v="5"/>
    <n v="3"/>
    <n v="6"/>
    <n v="5"/>
    <s v="NO"/>
    <s v="Circuito"/>
    <n v="9"/>
    <n v="9720"/>
    <x v="1"/>
  </r>
  <r>
    <d v="2014-09-20T00:00:00"/>
    <s v="Sergio"/>
    <s v="MAD"/>
    <s v="ZMO"/>
    <n v="6"/>
    <n v="8"/>
    <n v="6"/>
    <n v="5"/>
    <n v="4"/>
    <s v="CD"/>
    <s v="Circuito"/>
    <n v="5"/>
    <n v="2975"/>
    <x v="2"/>
  </r>
  <r>
    <d v="2014-09-20T00:00:00"/>
    <s v="Sergio"/>
    <s v="MAD"/>
    <s v="ZWZ"/>
    <n v="1"/>
    <n v="9"/>
    <n v="5"/>
    <n v="9"/>
    <n v="5"/>
    <s v="WY"/>
    <s v="Circuito"/>
    <n v="7"/>
    <n v="1785"/>
    <x v="2"/>
  </r>
  <r>
    <d v="2014-09-21T00:00:00"/>
    <s v="Sergio"/>
    <s v="MAD"/>
    <s v="AYL"/>
    <n v="5"/>
    <n v="1"/>
    <n v="2"/>
    <n v="7"/>
    <n v="2"/>
    <s v="RA"/>
    <s v="Crucero"/>
    <n v="10"/>
    <n v="4500"/>
    <x v="1"/>
  </r>
  <r>
    <d v="2014-09-22T00:00:00"/>
    <s v="Sergio"/>
    <s v="MAD"/>
    <s v="NHW"/>
    <n v="10"/>
    <n v="6"/>
    <n v="4"/>
    <n v="3"/>
    <n v="2"/>
    <s v="DF"/>
    <s v="Crucero"/>
    <n v="10"/>
    <n v="2700"/>
    <x v="1"/>
  </r>
  <r>
    <d v="2014-09-22T00:00:00"/>
    <s v="Sergio"/>
    <s v="MAD"/>
    <s v="UCH"/>
    <n v="1"/>
    <n v="5"/>
    <n v="0"/>
    <n v="1"/>
    <n v="1"/>
    <s v="HN"/>
    <s v="Estancia"/>
    <n v="2"/>
    <n v="2160"/>
    <x v="1"/>
  </r>
  <r>
    <d v="2014-10-02T00:00:00"/>
    <s v="Sergio"/>
    <s v="MAD"/>
    <s v="NWH"/>
    <n v="2"/>
    <n v="2"/>
    <n v="9"/>
    <n v="5"/>
    <n v="8"/>
    <s v="HR"/>
    <s v="Crucero"/>
    <n v="3"/>
    <n v="1440"/>
    <x v="2"/>
  </r>
  <r>
    <d v="2014-10-03T00:00:00"/>
    <s v="Sergio"/>
    <s v="MAD"/>
    <s v="WES"/>
    <n v="4"/>
    <n v="5"/>
    <n v="6"/>
    <n v="6"/>
    <n v="5"/>
    <s v="XK"/>
    <s v="Circuito"/>
    <n v="5"/>
    <n v="2250"/>
    <x v="1"/>
  </r>
  <r>
    <d v="2014-10-06T00:00:00"/>
    <s v="Sergio"/>
    <s v="MAD"/>
    <s v="OLT"/>
    <n v="3"/>
    <n v="4"/>
    <n v="3"/>
    <n v="2"/>
    <n v="5"/>
    <s v="QT"/>
    <s v="Circuito"/>
    <n v="10"/>
    <n v="5400"/>
    <x v="1"/>
  </r>
  <r>
    <d v="2014-10-08T00:00:00"/>
    <s v="Sergio"/>
    <s v="MAD"/>
    <s v="KVM"/>
    <n v="1"/>
    <n v="5"/>
    <n v="3"/>
    <n v="0"/>
    <n v="3"/>
    <s v="FA"/>
    <s v="Crucero"/>
    <n v="2"/>
    <n v="900"/>
    <x v="1"/>
  </r>
  <r>
    <d v="2014-10-09T00:00:00"/>
    <s v="Sergio"/>
    <s v="MAD"/>
    <s v="AEB"/>
    <n v="4"/>
    <n v="1"/>
    <n v="0"/>
    <n v="3"/>
    <n v="5"/>
    <s v="IU"/>
    <s v="Circuito"/>
    <n v="3"/>
    <n v="1620"/>
    <x v="1"/>
  </r>
  <r>
    <d v="2014-10-13T00:00:00"/>
    <s v="Sergio"/>
    <s v="MAD"/>
    <s v="OGG"/>
    <n v="0"/>
    <n v="3"/>
    <n v="3"/>
    <n v="0"/>
    <n v="6"/>
    <s v="LY"/>
    <s v="Estancia"/>
    <n v="19"/>
    <n v="11970"/>
    <x v="2"/>
  </r>
  <r>
    <d v="2014-10-14T00:00:00"/>
    <s v="Sergio"/>
    <s v="MAD"/>
    <s v="GZY"/>
    <n v="7"/>
    <n v="0"/>
    <n v="3"/>
    <n v="3"/>
    <n v="0"/>
    <s v="HR"/>
    <s v="Crucero"/>
    <n v="9"/>
    <n v="4860"/>
    <x v="1"/>
  </r>
  <r>
    <d v="2014-10-15T00:00:00"/>
    <s v="Sergio"/>
    <s v="MAD"/>
    <s v="XDO"/>
    <n v="2"/>
    <n v="5"/>
    <n v="2"/>
    <n v="1"/>
    <n v="6"/>
    <s v="IU"/>
    <s v="Circuito"/>
    <n v="5"/>
    <n v="2700"/>
    <x v="1"/>
  </r>
  <r>
    <d v="2014-10-16T00:00:00"/>
    <s v="Sergio"/>
    <s v="MAD"/>
    <s v="VGC"/>
    <n v="0"/>
    <n v="1"/>
    <n v="5"/>
    <n v="5"/>
    <n v="2"/>
    <s v="IU"/>
    <s v="Circuito"/>
    <n v="6"/>
    <n v="3240"/>
    <x v="1"/>
  </r>
  <r>
    <d v="2014-10-17T00:00:00"/>
    <s v="Sergio"/>
    <s v="MAD"/>
    <s v="BDO"/>
    <n v="2"/>
    <n v="2"/>
    <n v="8"/>
    <n v="9"/>
    <n v="9"/>
    <s v="IU"/>
    <s v="Circuito"/>
    <n v="13"/>
    <n v="7020"/>
    <x v="1"/>
  </r>
  <r>
    <d v="2014-10-18T00:00:00"/>
    <s v="Sergio"/>
    <s v="MAD"/>
    <s v="FGN"/>
    <n v="2"/>
    <n v="3"/>
    <n v="5"/>
    <n v="3"/>
    <n v="4"/>
    <s v="NO"/>
    <s v="Circuito"/>
    <n v="3"/>
    <n v="3060"/>
    <x v="2"/>
  </r>
  <r>
    <d v="2014-10-22T00:00:00"/>
    <s v="Sergio"/>
    <s v="MAD"/>
    <s v="XPR"/>
    <n v="5"/>
    <n v="2"/>
    <n v="4"/>
    <n v="0"/>
    <n v="4"/>
    <s v="NO"/>
    <s v="Circuito"/>
    <n v="4"/>
    <n v="4320"/>
    <x v="2"/>
  </r>
  <r>
    <d v="2014-10-23T00:00:00"/>
    <s v="Sergio"/>
    <s v="MAD"/>
    <s v="YTK"/>
    <n v="4"/>
    <n v="3"/>
    <n v="5"/>
    <n v="3"/>
    <n v="6"/>
    <s v="IU"/>
    <s v="Circuito"/>
    <n v="4"/>
    <n v="1920"/>
    <x v="2"/>
  </r>
  <r>
    <d v="2014-10-27T00:00:00"/>
    <s v="Sergio"/>
    <s v="MAD"/>
    <s v="UWT"/>
    <n v="9"/>
    <n v="5"/>
    <n v="7"/>
    <n v="3"/>
    <n v="2"/>
    <s v="XY"/>
    <s v="Circuito"/>
    <n v="2"/>
    <n v="1800"/>
    <x v="1"/>
  </r>
  <r>
    <d v="2014-10-27T00:00:00"/>
    <s v="Sergio"/>
    <s v="MAD"/>
    <s v="IML"/>
    <n v="5"/>
    <n v="4"/>
    <n v="2"/>
    <n v="4"/>
    <n v="3"/>
    <s v="HR"/>
    <s v="Crucero"/>
    <n v="6"/>
    <n v="3240"/>
    <x v="1"/>
  </r>
  <r>
    <d v="2014-10-29T00:00:00"/>
    <s v="Sergio"/>
    <s v="MAD"/>
    <s v="IDH"/>
    <n v="4"/>
    <n v="4"/>
    <n v="8"/>
    <n v="4"/>
    <n v="5"/>
    <s v="QT"/>
    <s v="Circuito"/>
    <n v="3"/>
    <n v="1620"/>
    <x v="1"/>
  </r>
  <r>
    <d v="2014-10-31T00:00:00"/>
    <s v="Sergio"/>
    <s v="MAD"/>
    <s v="DTM"/>
    <n v="5"/>
    <n v="8"/>
    <n v="2"/>
    <n v="7"/>
    <n v="3"/>
    <s v="ZA"/>
    <s v="Estancia"/>
    <n v="5"/>
    <n v="5400"/>
    <x v="1"/>
  </r>
  <r>
    <d v="2014-11-01T00:00:00"/>
    <s v="Sergio"/>
    <s v="MAD"/>
    <s v="MXL"/>
    <n v="6"/>
    <n v="8"/>
    <n v="3"/>
    <n v="3"/>
    <n v="6"/>
    <s v="CD"/>
    <s v="Circuito"/>
    <n v="8"/>
    <n v="4480"/>
    <x v="2"/>
  </r>
  <r>
    <d v="2014-11-01T00:00:00"/>
    <s v="Sergio"/>
    <s v="MAD"/>
    <s v="ZVK"/>
    <n v="4"/>
    <n v="2"/>
    <n v="8"/>
    <n v="6"/>
    <n v="5"/>
    <s v="PM"/>
    <s v="Circuito"/>
    <n v="7"/>
    <n v="1680"/>
    <x v="2"/>
  </r>
  <r>
    <d v="2014-11-05T00:00:00"/>
    <s v="Sergio"/>
    <s v="MAD"/>
    <s v="XLT"/>
    <n v="10"/>
    <n v="7"/>
    <n v="6"/>
    <n v="5"/>
    <n v="0"/>
    <s v="LY"/>
    <s v="Estancia"/>
    <n v="7"/>
    <n v="4165"/>
    <x v="1"/>
  </r>
  <r>
    <d v="2014-11-07T00:00:00"/>
    <s v="Sergio"/>
    <s v="MAD"/>
    <s v="VLI"/>
    <n v="4"/>
    <n v="5"/>
    <n v="0"/>
    <n v="5"/>
    <n v="5"/>
    <s v="US"/>
    <s v="Crucero"/>
    <n v="5"/>
    <n v="4250"/>
    <x v="1"/>
  </r>
  <r>
    <d v="2014-11-10T00:00:00"/>
    <s v="Sergio"/>
    <s v="MAD"/>
    <s v="OAK"/>
    <n v="8"/>
    <n v="10"/>
    <n v="7"/>
    <n v="6"/>
    <n v="3"/>
    <s v="CF"/>
    <s v="Crucero"/>
    <n v="10"/>
    <n v="6800"/>
    <x v="2"/>
  </r>
  <r>
    <d v="2014-11-11T00:00:00"/>
    <s v="Sergio"/>
    <s v="MAD"/>
    <s v="LLK"/>
    <n v="1"/>
    <n v="6"/>
    <n v="4"/>
    <n v="5"/>
    <n v="2"/>
    <s v="HN"/>
    <s v="Estancia"/>
    <n v="5"/>
    <n v="5100"/>
    <x v="1"/>
  </r>
  <r>
    <d v="2014-11-11T00:00:00"/>
    <s v="Sergio"/>
    <s v="MAD"/>
    <s v="KYL"/>
    <n v="6"/>
    <n v="5"/>
    <n v="7"/>
    <n v="10"/>
    <n v="4"/>
    <s v="DL"/>
    <s v="Estancia"/>
    <n v="7"/>
    <n v="3570"/>
    <x v="2"/>
  </r>
  <r>
    <d v="2014-11-18T00:00:00"/>
    <s v="Sergio"/>
    <s v="MAD"/>
    <s v="BZU"/>
    <n v="5"/>
    <n v="2"/>
    <n v="5"/>
    <n v="3"/>
    <n v="2"/>
    <s v="XK"/>
    <s v="Circuito"/>
    <n v="6"/>
    <n v="2550"/>
    <x v="2"/>
  </r>
  <r>
    <d v="2014-11-19T00:00:00"/>
    <s v="Sergio"/>
    <s v="MAD"/>
    <s v="TJV"/>
    <n v="0"/>
    <n v="0"/>
    <n v="10"/>
    <n v="2"/>
    <n v="0"/>
    <s v="IP"/>
    <s v="Estancia"/>
    <n v="4"/>
    <n v="2040"/>
    <x v="1"/>
  </r>
  <r>
    <d v="2014-11-21T00:00:00"/>
    <s v="Sergio"/>
    <s v="MAD"/>
    <s v="SMR"/>
    <n v="6"/>
    <n v="4"/>
    <n v="5"/>
    <n v="3"/>
    <n v="1"/>
    <s v="HR"/>
    <s v="Crucero"/>
    <n v="10"/>
    <n v="5100"/>
    <x v="0"/>
  </r>
  <r>
    <d v="2014-11-26T00:00:00"/>
    <s v="Sergio"/>
    <s v="MAD"/>
    <s v="IXI"/>
    <n v="4"/>
    <n v="2"/>
    <n v="0"/>
    <n v="1"/>
    <n v="3"/>
    <s v="NO"/>
    <s v="Circuito"/>
    <n v="6"/>
    <n v="6120"/>
    <x v="1"/>
  </r>
  <r>
    <d v="2014-12-02T00:00:00"/>
    <s v="Sergio"/>
    <s v="MAD"/>
    <s v="VUW"/>
    <n v="10"/>
    <n v="6"/>
    <n v="4"/>
    <n v="4"/>
    <n v="4"/>
    <s v="WY"/>
    <s v="Circuito"/>
    <n v="8"/>
    <n v="2040"/>
    <x v="2"/>
  </r>
  <r>
    <d v="2014-12-02T00:00:00"/>
    <s v="Sergio"/>
    <s v="MAD"/>
    <s v="VHM"/>
    <n v="8"/>
    <n v="4"/>
    <n v="2"/>
    <n v="7"/>
    <n v="5"/>
    <s v="UI"/>
    <s v="Crucero"/>
    <n v="17"/>
    <n v="13770"/>
    <x v="1"/>
  </r>
  <r>
    <d v="2014-12-03T00:00:00"/>
    <s v="Sergio"/>
    <s v="MAD"/>
    <s v="QVZ"/>
    <n v="2"/>
    <n v="4"/>
    <n v="5"/>
    <n v="4"/>
    <n v="4"/>
    <s v="HR"/>
    <s v="Crucero"/>
    <n v="2"/>
    <n v="1080"/>
    <x v="1"/>
  </r>
  <r>
    <d v="2014-12-07T00:00:00"/>
    <s v="Sergio"/>
    <s v="MAD"/>
    <s v="IDA"/>
    <n v="5"/>
    <n v="7"/>
    <n v="4"/>
    <n v="6"/>
    <n v="3"/>
    <s v="ZA"/>
    <s v="Estancia"/>
    <n v="11"/>
    <n v="10560"/>
    <x v="0"/>
  </r>
  <r>
    <d v="2014-12-07T00:00:00"/>
    <s v="Sergio"/>
    <s v="MAD"/>
    <s v="FWG"/>
    <n v="7"/>
    <n v="0"/>
    <n v="2"/>
    <n v="7"/>
    <n v="10"/>
    <s v="QT"/>
    <s v="Circuito"/>
    <n v="5"/>
    <n v="2400"/>
    <x v="2"/>
  </r>
  <r>
    <d v="2014-12-08T00:00:00"/>
    <s v="Sergio"/>
    <s v="MAD"/>
    <s v="BKS"/>
    <n v="5"/>
    <n v="7"/>
    <n v="6"/>
    <n v="6"/>
    <n v="4"/>
    <s v="DF"/>
    <s v="Crucero"/>
    <n v="1"/>
    <n v="270"/>
    <x v="1"/>
  </r>
  <r>
    <d v="2014-12-08T00:00:00"/>
    <s v="Sergio"/>
    <s v="MAD"/>
    <s v="NSI"/>
    <n v="7"/>
    <n v="7"/>
    <n v="6"/>
    <n v="5"/>
    <n v="2"/>
    <s v="DL"/>
    <s v="Estancia"/>
    <n v="12"/>
    <n v="5760"/>
    <x v="2"/>
  </r>
  <r>
    <d v="2014-12-09T00:00:00"/>
    <s v="Sergio"/>
    <s v="MAD"/>
    <s v="UBU"/>
    <n v="7"/>
    <n v="8"/>
    <n v="5"/>
    <n v="7"/>
    <n v="2"/>
    <s v="XY"/>
    <s v="Circuito"/>
    <n v="6"/>
    <n v="5400"/>
    <x v="1"/>
  </r>
  <r>
    <d v="2014-12-10T00:00:00"/>
    <s v="Sergio"/>
    <s v="MAD"/>
    <s v="DWU"/>
    <n v="1"/>
    <n v="4"/>
    <n v="3"/>
    <n v="7"/>
    <n v="3"/>
    <s v="UI"/>
    <s v="Crucero"/>
    <n v="14"/>
    <n v="11340"/>
    <x v="2"/>
  </r>
  <r>
    <d v="2014-12-12T00:00:00"/>
    <s v="Sergio"/>
    <s v="MAD"/>
    <s v="OKQ"/>
    <n v="5"/>
    <n v="10"/>
    <n v="8"/>
    <n v="9"/>
    <n v="3"/>
    <s v="HR"/>
    <s v="Crucero"/>
    <n v="6"/>
    <n v="2880"/>
    <x v="0"/>
  </r>
  <r>
    <d v="2014-12-13T00:00:00"/>
    <s v="Sergio"/>
    <s v="MAD"/>
    <s v="DBX"/>
    <n v="0"/>
    <n v="3"/>
    <n v="0"/>
    <n v="10"/>
    <n v="4"/>
    <s v="HR"/>
    <s v="Crucero"/>
    <n v="13"/>
    <n v="7020"/>
    <x v="1"/>
  </r>
  <r>
    <d v="2014-12-14T00:00:00"/>
    <s v="Sergio"/>
    <s v="MAD"/>
    <s v="TJW"/>
    <n v="1"/>
    <n v="2"/>
    <n v="3"/>
    <n v="10"/>
    <n v="4"/>
    <s v="IP"/>
    <s v="Estancia"/>
    <n v="4"/>
    <n v="2160"/>
    <x v="1"/>
  </r>
  <r>
    <d v="2014-12-14T00:00:00"/>
    <s v="Sergio"/>
    <s v="MAD"/>
    <s v="UEG"/>
    <n v="4"/>
    <n v="6"/>
    <n v="7"/>
    <n v="2"/>
    <n v="5"/>
    <s v="YY"/>
    <s v="Crucero"/>
    <n v="3"/>
    <n v="2400"/>
    <x v="2"/>
  </r>
  <r>
    <d v="2014-12-16T00:00:00"/>
    <s v="Sergio"/>
    <s v="MAD"/>
    <s v="LHA"/>
    <n v="4"/>
    <n v="5"/>
    <n v="5"/>
    <n v="6"/>
    <n v="7"/>
    <s v="PN"/>
    <s v="Estancia"/>
    <n v="3"/>
    <n v="1275"/>
    <x v="2"/>
  </r>
  <r>
    <d v="2014-12-16T00:00:00"/>
    <s v="Sergio"/>
    <s v="MAD"/>
    <s v="AVJ"/>
    <n v="4"/>
    <n v="9"/>
    <n v="3"/>
    <n v="5"/>
    <n v="6"/>
    <s v="DL"/>
    <s v="Estancia"/>
    <n v="6"/>
    <n v="3240"/>
    <x v="1"/>
  </r>
  <r>
    <d v="2014-12-21T00:00:00"/>
    <s v="Sergio"/>
    <s v="MAD"/>
    <s v="LEI"/>
    <n v="7"/>
    <n v="7"/>
    <n v="5"/>
    <n v="5"/>
    <n v="6"/>
    <s v="CD"/>
    <s v="Circuito"/>
    <n v="3"/>
    <n v="1890"/>
    <x v="1"/>
  </r>
  <r>
    <d v="2014-12-24T00:00:00"/>
    <s v="Sergio"/>
    <s v="MAD"/>
    <s v="QES"/>
    <n v="3"/>
    <n v="5"/>
    <n v="10"/>
    <n v="5"/>
    <n v="3"/>
    <s v="PM"/>
    <s v="Circuito"/>
    <n v="12"/>
    <n v="3060"/>
    <x v="0"/>
  </r>
  <r>
    <d v="2014-12-26T00:00:00"/>
    <s v="Sergio"/>
    <s v="MAD"/>
    <s v="KNH"/>
    <n v="1"/>
    <n v="5"/>
    <n v="3"/>
    <n v="1"/>
    <n v="5"/>
    <s v="US"/>
    <s v="Crucero"/>
    <n v="6"/>
    <n v="5400"/>
    <x v="1"/>
  </r>
  <r>
    <d v="2014-12-27T00:00:00"/>
    <s v="Sergio"/>
    <s v="MAD"/>
    <s v="HRH"/>
    <n v="3"/>
    <n v="8"/>
    <n v="5"/>
    <n v="7"/>
    <n v="4"/>
    <s v="WY"/>
    <s v="Circuito"/>
    <n v="6"/>
    <n v="1620"/>
    <x v="0"/>
  </r>
  <r>
    <d v="2014-12-28T00:00:00"/>
    <s v="Sergio"/>
    <s v="MAD"/>
    <s v="UKX"/>
    <n v="3"/>
    <n v="6"/>
    <n v="2"/>
    <n v="3"/>
    <n v="3"/>
    <s v="PN"/>
    <s v="Estancia"/>
    <n v="5"/>
    <n v="2250"/>
    <x v="1"/>
  </r>
  <r>
    <d v="2014-12-29T00:00:00"/>
    <s v="Sergio"/>
    <s v="MAD"/>
    <s v="KNH"/>
    <n v="6"/>
    <n v="3"/>
    <n v="2"/>
    <n v="5"/>
    <n v="3"/>
    <s v="UI"/>
    <s v="Crucero"/>
    <n v="8"/>
    <n v="6480"/>
    <x v="1"/>
  </r>
  <r>
    <d v="2014-12-29T00:00:00"/>
    <s v="Sergio"/>
    <s v="MAD"/>
    <s v="IDH"/>
    <n v="9"/>
    <n v="5"/>
    <n v="8"/>
    <n v="9"/>
    <n v="3"/>
    <s v="PN"/>
    <s v="Estancia"/>
    <n v="16"/>
    <n v="7200"/>
    <x v="1"/>
  </r>
  <r>
    <d v="2014-12-31T00:00:00"/>
    <s v="Sergio"/>
    <s v="MAD"/>
    <s v="UWF"/>
    <n v="6"/>
    <n v="2"/>
    <n v="5"/>
    <n v="8"/>
    <n v="3"/>
    <s v="FA"/>
    <s v="Crucero"/>
    <n v="18"/>
    <n v="8100"/>
    <x v="1"/>
  </r>
  <r>
    <d v="2015-01-06T00:00:00"/>
    <s v="Sergio"/>
    <s v="MAD"/>
    <s v="FYL"/>
    <n v="7"/>
    <n v="2"/>
    <n v="5"/>
    <n v="7"/>
    <n v="8"/>
    <s v="OQ"/>
    <s v="Estancia"/>
    <n v="10"/>
    <n v="2400"/>
    <x v="2"/>
  </r>
  <r>
    <d v="2015-01-09T00:00:00"/>
    <s v="Sergio"/>
    <s v="MAD"/>
    <s v="XYR"/>
    <n v="5"/>
    <n v="9"/>
    <n v="6"/>
    <n v="6"/>
    <n v="8"/>
    <s v="OQ"/>
    <s v="Estancia"/>
    <n v="5"/>
    <n v="1275"/>
    <x v="1"/>
  </r>
  <r>
    <d v="2015-01-12T00:00:00"/>
    <s v="Sergio"/>
    <s v="MAD"/>
    <s v="TPB"/>
    <n v="4"/>
    <n v="3"/>
    <n v="3"/>
    <n v="3"/>
    <n v="5"/>
    <s v="PY"/>
    <s v="Crucero"/>
    <n v="2"/>
    <n v="1700"/>
    <x v="1"/>
  </r>
  <r>
    <d v="2015-01-16T00:00:00"/>
    <s v="Sergio"/>
    <s v="MAD"/>
    <s v="SBD"/>
    <n v="4"/>
    <n v="5"/>
    <n v="7"/>
    <n v="3"/>
    <n v="2"/>
    <s v="US"/>
    <s v="Crucero"/>
    <n v="8"/>
    <n v="7480"/>
    <x v="1"/>
  </r>
  <r>
    <d v="2015-01-17T00:00:00"/>
    <s v="Sergio"/>
    <s v="MAD"/>
    <s v="EWP"/>
    <n v="2"/>
    <n v="3"/>
    <n v="5"/>
    <n v="5"/>
    <n v="1"/>
    <s v="QT"/>
    <s v="Circuito"/>
    <n v="7"/>
    <n v="3570"/>
    <x v="1"/>
  </r>
  <r>
    <d v="2015-01-17T00:00:00"/>
    <s v="Sergio"/>
    <s v="MAD"/>
    <s v="NIB"/>
    <n v="3"/>
    <n v="2"/>
    <n v="5"/>
    <n v="1"/>
    <n v="5"/>
    <s v="XY"/>
    <s v="Circuito"/>
    <n v="5"/>
    <n v="4400"/>
    <x v="0"/>
  </r>
  <r>
    <d v="2015-01-22T00:00:00"/>
    <s v="Sergio"/>
    <s v="MAD"/>
    <s v="DSA"/>
    <n v="5"/>
    <n v="4"/>
    <n v="2"/>
    <n v="8"/>
    <n v="1"/>
    <s v="IU"/>
    <s v="Circuito"/>
    <n v="1"/>
    <n v="510"/>
    <x v="1"/>
  </r>
  <r>
    <d v="2015-01-22T00:00:00"/>
    <s v="Sergio"/>
    <s v="MAD"/>
    <s v="AUN"/>
    <n v="6"/>
    <n v="6"/>
    <n v="2"/>
    <n v="7"/>
    <n v="6"/>
    <s v="UI"/>
    <s v="Crucero"/>
    <n v="16"/>
    <n v="12240"/>
    <x v="2"/>
  </r>
  <r>
    <d v="2015-01-30T00:00:00"/>
    <s v="Sergio"/>
    <s v="MAD"/>
    <s v="PIR"/>
    <n v="1"/>
    <n v="6"/>
    <n v="7"/>
    <n v="5"/>
    <n v="4"/>
    <s v="NO"/>
    <s v="Circuito"/>
    <n v="9"/>
    <n v="9945"/>
    <x v="2"/>
  </r>
  <r>
    <d v="2015-01-31T00:00:00"/>
    <s v="Sergio"/>
    <s v="MAD"/>
    <s v="QJR"/>
    <n v="7"/>
    <n v="9"/>
    <n v="6"/>
    <n v="6"/>
    <n v="8"/>
    <s v="PY"/>
    <s v="Crucero"/>
    <n v="7"/>
    <n v="5600"/>
    <x v="0"/>
  </r>
  <r>
    <d v="2015-02-02T00:00:00"/>
    <s v="Sergio"/>
    <s v="MAD"/>
    <s v="KWO"/>
    <n v="7"/>
    <n v="7"/>
    <n v="10"/>
    <n v="2"/>
    <n v="10"/>
    <s v="DL"/>
    <s v="Estancia"/>
    <n v="4"/>
    <n v="2160"/>
    <x v="2"/>
  </r>
  <r>
    <d v="2015-02-02T00:00:00"/>
    <s v="Sergio"/>
    <s v="MAD"/>
    <s v="ETI"/>
    <n v="9"/>
    <n v="6"/>
    <n v="3"/>
    <n v="6"/>
    <n v="6"/>
    <s v="LY"/>
    <s v="Estancia"/>
    <n v="5"/>
    <n v="2800"/>
    <x v="2"/>
  </r>
  <r>
    <d v="2015-02-03T00:00:00"/>
    <s v="Sergio"/>
    <s v="MAD"/>
    <s v="EPG"/>
    <n v="7"/>
    <n v="6"/>
    <n v="5"/>
    <n v="6"/>
    <n v="6"/>
    <s v="IU"/>
    <s v="Circuito"/>
    <n v="3"/>
    <n v="1440"/>
    <x v="0"/>
  </r>
  <r>
    <d v="2015-02-06T00:00:00"/>
    <s v="Sergio"/>
    <s v="MAD"/>
    <s v="IOW"/>
    <n v="5"/>
    <n v="5"/>
    <n v="9"/>
    <n v="3"/>
    <n v="3"/>
    <s v="US"/>
    <s v="Crucero"/>
    <n v="9"/>
    <n v="8910"/>
    <x v="1"/>
  </r>
  <r>
    <d v="2015-02-10T00:00:00"/>
    <s v="Sergio"/>
    <s v="MAD"/>
    <s v="JWN"/>
    <n v="0"/>
    <n v="4"/>
    <n v="4"/>
    <n v="1"/>
    <n v="6"/>
    <s v="GI"/>
    <s v="Estancia"/>
    <n v="7"/>
    <n v="6300"/>
    <x v="1"/>
  </r>
  <r>
    <d v="2015-02-10T00:00:00"/>
    <s v="Sergio"/>
    <s v="MAD"/>
    <s v="DQT"/>
    <n v="6"/>
    <n v="4"/>
    <n v="8"/>
    <n v="7"/>
    <n v="5"/>
    <s v="HR"/>
    <s v="Crucero"/>
    <n v="1"/>
    <n v="540"/>
    <x v="1"/>
  </r>
  <r>
    <d v="2015-02-10T00:00:00"/>
    <s v="Sergio"/>
    <s v="MAD"/>
    <s v="KNH"/>
    <n v="2"/>
    <n v="6"/>
    <n v="4"/>
    <n v="3"/>
    <n v="3"/>
    <s v="WY"/>
    <s v="Circuito"/>
    <n v="4"/>
    <n v="1080"/>
    <x v="1"/>
  </r>
  <r>
    <d v="2015-02-12T00:00:00"/>
    <s v="Sergio"/>
    <s v="MAD"/>
    <s v="OQM"/>
    <n v="5"/>
    <n v="10"/>
    <n v="5"/>
    <n v="7"/>
    <n v="1"/>
    <s v="HN"/>
    <s v="Estancia"/>
    <n v="15"/>
    <n v="16575"/>
    <x v="2"/>
  </r>
  <r>
    <d v="2015-02-13T00:00:00"/>
    <s v="Sergio"/>
    <s v="MAD"/>
    <s v="OSB"/>
    <n v="0"/>
    <n v="2"/>
    <n v="1"/>
    <n v="5"/>
    <n v="6"/>
    <s v="FA"/>
    <s v="Crucero"/>
    <n v="7"/>
    <n v="3150"/>
    <x v="1"/>
  </r>
  <r>
    <d v="2015-02-17T00:00:00"/>
    <s v="Sergio"/>
    <s v="MAD"/>
    <s v="IDN"/>
    <n v="7"/>
    <n v="4"/>
    <n v="7"/>
    <n v="5"/>
    <n v="8"/>
    <s v="IP"/>
    <s v="Estancia"/>
    <n v="7"/>
    <n v="4165"/>
    <x v="2"/>
  </r>
  <r>
    <d v="2015-02-25T00:00:00"/>
    <s v="Sergio"/>
    <s v="MAD"/>
    <s v="CUM"/>
    <n v="4"/>
    <n v="8"/>
    <n v="5"/>
    <n v="5"/>
    <n v="4"/>
    <s v="NO"/>
    <s v="Circuito"/>
    <n v="4"/>
    <n v="4680"/>
    <x v="1"/>
  </r>
  <r>
    <d v="2015-02-25T00:00:00"/>
    <s v="Sergio"/>
    <s v="MAD"/>
    <s v="VGC"/>
    <n v="4"/>
    <n v="6"/>
    <n v="2"/>
    <n v="4"/>
    <n v="9"/>
    <s v="ZA"/>
    <s v="Estancia"/>
    <n v="8"/>
    <n v="8640"/>
    <x v="1"/>
  </r>
  <r>
    <d v="2015-02-28T00:00:00"/>
    <s v="Sergio"/>
    <s v="MAD"/>
    <s v="JNC"/>
    <n v="9"/>
    <n v="3"/>
    <n v="2"/>
    <n v="6"/>
    <n v="3"/>
    <s v="XK"/>
    <s v="Circuito"/>
    <n v="3"/>
    <n v="1620"/>
    <x v="1"/>
  </r>
  <r>
    <d v="2015-02-28T00:00:00"/>
    <s v="Sergio"/>
    <s v="MAD"/>
    <s v="AAE"/>
    <n v="6"/>
    <n v="5"/>
    <n v="3"/>
    <n v="8"/>
    <n v="6"/>
    <s v="FA"/>
    <s v="Crucero"/>
    <n v="3"/>
    <n v="1200"/>
    <x v="0"/>
  </r>
  <r>
    <d v="2015-03-12T00:00:00"/>
    <s v="Sergio"/>
    <s v="MAD"/>
    <s v="ZNN"/>
    <n v="1"/>
    <n v="3"/>
    <n v="4"/>
    <n v="4"/>
    <n v="5"/>
    <s v="YY"/>
    <s v="Crucero"/>
    <n v="5"/>
    <n v="4400"/>
    <x v="0"/>
  </r>
  <r>
    <d v="2015-03-14T00:00:00"/>
    <s v="Sergio"/>
    <s v="MAD"/>
    <s v="DWJ"/>
    <n v="3"/>
    <n v="2"/>
    <n v="7"/>
    <n v="4"/>
    <n v="6"/>
    <s v="MJ"/>
    <s v="Circuito"/>
    <n v="3"/>
    <n v="3240"/>
    <x v="1"/>
  </r>
  <r>
    <d v="2015-03-19T00:00:00"/>
    <s v="Sergio"/>
    <s v="MAD"/>
    <s v="SVJ"/>
    <n v="4"/>
    <n v="1"/>
    <n v="0"/>
    <n v="5"/>
    <n v="6"/>
    <s v="MJ"/>
    <s v="Circuito"/>
    <n v="3"/>
    <n v="3060"/>
    <x v="2"/>
  </r>
  <r>
    <d v="2015-03-20T00:00:00"/>
    <s v="Sergio"/>
    <s v="MAD"/>
    <s v="IKA"/>
    <n v="6"/>
    <n v="7"/>
    <n v="5"/>
    <n v="3"/>
    <n v="3"/>
    <s v="US"/>
    <s v="Crucero"/>
    <n v="15"/>
    <n v="14850"/>
    <x v="2"/>
  </r>
  <r>
    <d v="2015-03-21T00:00:00"/>
    <s v="Sergio"/>
    <s v="MAD"/>
    <s v="XTP"/>
    <n v="0"/>
    <n v="4"/>
    <n v="8"/>
    <n v="1"/>
    <n v="1"/>
    <s v="DL"/>
    <s v="Estancia"/>
    <n v="4"/>
    <n v="2160"/>
    <x v="1"/>
  </r>
  <r>
    <d v="2015-03-24T00:00:00"/>
    <s v="Sergio"/>
    <s v="MAD"/>
    <s v="WSD"/>
    <n v="6"/>
    <n v="3"/>
    <n v="3"/>
    <n v="3"/>
    <n v="7"/>
    <s v="DL"/>
    <s v="Estancia"/>
    <n v="5"/>
    <n v="2700"/>
    <x v="1"/>
  </r>
  <r>
    <d v="2015-03-25T00:00:00"/>
    <s v="Sergio"/>
    <s v="MAD"/>
    <s v="IKA"/>
    <n v="7"/>
    <n v="5"/>
    <n v="5"/>
    <n v="8"/>
    <n v="1"/>
    <s v="ZA"/>
    <s v="Estancia"/>
    <n v="3"/>
    <n v="3240"/>
    <x v="2"/>
  </r>
  <r>
    <d v="2015-03-25T00:00:00"/>
    <s v="Sergio"/>
    <s v="MAD"/>
    <s v="ZFY"/>
    <n v="0"/>
    <n v="1"/>
    <n v="5"/>
    <n v="2"/>
    <n v="2"/>
    <s v="ZI"/>
    <s v="Estancia"/>
    <n v="4"/>
    <n v="1440"/>
    <x v="1"/>
  </r>
  <r>
    <d v="2015-03-26T00:00:00"/>
    <s v="Sergio"/>
    <s v="MAD"/>
    <s v="KWW"/>
    <n v="7"/>
    <n v="9"/>
    <n v="5"/>
    <n v="8"/>
    <n v="5"/>
    <s v="OQ"/>
    <s v="Estancia"/>
    <n v="1"/>
    <n v="270"/>
    <x v="1"/>
  </r>
  <r>
    <d v="2015-03-27T00:00:00"/>
    <s v="Sergio"/>
    <s v="MAD"/>
    <s v="RHQ"/>
    <n v="2"/>
    <n v="3"/>
    <n v="5"/>
    <n v="3"/>
    <n v="8"/>
    <s v="IU"/>
    <s v="Circuito"/>
    <n v="7"/>
    <n v="3780"/>
    <x v="1"/>
  </r>
  <r>
    <d v="2015-03-27T00:00:00"/>
    <s v="Sergio"/>
    <s v="MAD"/>
    <s v="EVU"/>
    <n v="5"/>
    <n v="8"/>
    <n v="6"/>
    <n v="3"/>
    <n v="5"/>
    <s v="QT"/>
    <s v="Circuito"/>
    <n v="9"/>
    <n v="4860"/>
    <x v="1"/>
  </r>
  <r>
    <d v="2015-03-31T00:00:00"/>
    <s v="Sergio"/>
    <s v="MAD"/>
    <s v="MES"/>
    <n v="6"/>
    <n v="7"/>
    <n v="6"/>
    <n v="6"/>
    <n v="5"/>
    <s v="IP"/>
    <s v="Estancia"/>
    <n v="10"/>
    <n v="6300"/>
    <x v="1"/>
  </r>
  <r>
    <d v="2015-04-01T00:00:00"/>
    <s v="Sergio"/>
    <s v="MAD"/>
    <s v="UQB"/>
    <n v="0"/>
    <n v="7"/>
    <n v="3"/>
    <n v="2"/>
    <n v="7"/>
    <s v="ZI"/>
    <s v="Estancia"/>
    <n v="6"/>
    <n v="2160"/>
    <x v="1"/>
  </r>
  <r>
    <d v="2015-04-02T00:00:00"/>
    <s v="Sergio"/>
    <s v="MAD"/>
    <s v="FDO"/>
    <n v="9"/>
    <n v="7"/>
    <n v="0"/>
    <n v="2"/>
    <n v="5"/>
    <s v="IP"/>
    <s v="Estancia"/>
    <n v="10"/>
    <n v="6300"/>
    <x v="1"/>
  </r>
  <r>
    <d v="2015-04-12T00:00:00"/>
    <s v="Sergio"/>
    <s v="MAD"/>
    <s v="AUN"/>
    <n v="6"/>
    <n v="6"/>
    <n v="7"/>
    <n v="9"/>
    <n v="4"/>
    <s v="DL"/>
    <s v="Estancia"/>
    <n v="8"/>
    <n v="4080"/>
    <x v="2"/>
  </r>
  <r>
    <d v="2015-04-15T00:00:00"/>
    <s v="Sergio"/>
    <s v="MAD"/>
    <s v="ATS"/>
    <n v="8"/>
    <n v="7"/>
    <n v="8"/>
    <n v="8"/>
    <n v="4"/>
    <s v="WY"/>
    <s v="Circuito"/>
    <n v="5"/>
    <n v="1350"/>
    <x v="1"/>
  </r>
  <r>
    <d v="2015-04-16T00:00:00"/>
    <s v="Sergio"/>
    <s v="MAD"/>
    <s v="KAZ"/>
    <n v="6"/>
    <n v="5"/>
    <n v="4"/>
    <n v="4"/>
    <n v="2"/>
    <s v="FA"/>
    <s v="Crucero"/>
    <n v="18"/>
    <n v="7200"/>
    <x v="2"/>
  </r>
  <r>
    <d v="2015-04-18T00:00:00"/>
    <s v="Sergio"/>
    <s v="MAD"/>
    <s v="LPF"/>
    <n v="9"/>
    <n v="7"/>
    <n v="5"/>
    <n v="7"/>
    <n v="10"/>
    <s v="PY"/>
    <s v="Crucero"/>
    <n v="7"/>
    <n v="6300"/>
    <x v="1"/>
  </r>
  <r>
    <d v="2015-04-28T00:00:00"/>
    <s v="Sergio"/>
    <s v="MAD"/>
    <s v="IXH"/>
    <n v="4"/>
    <n v="1"/>
    <n v="5"/>
    <n v="4"/>
    <n v="1"/>
    <s v="ZA"/>
    <s v="Estancia"/>
    <n v="1"/>
    <n v="1080"/>
    <x v="1"/>
  </r>
  <r>
    <d v="2015-04-29T00:00:00"/>
    <s v="Sergio"/>
    <s v="MAD"/>
    <s v="XZK"/>
    <n v="7"/>
    <n v="10"/>
    <n v="5"/>
    <n v="8"/>
    <n v="5"/>
    <s v="CD"/>
    <s v="Circuito"/>
    <n v="2"/>
    <n v="1440"/>
    <x v="1"/>
  </r>
  <r>
    <d v="2015-04-30T00:00:00"/>
    <s v="Sergio"/>
    <s v="MAD"/>
    <s v="AWD"/>
    <n v="5"/>
    <n v="10"/>
    <n v="3"/>
    <n v="9"/>
    <n v="6"/>
    <s v="PM"/>
    <s v="Circuito"/>
    <n v="12"/>
    <n v="3240"/>
    <x v="0"/>
  </r>
  <r>
    <d v="2015-05-07T00:00:00"/>
    <s v="Sergio"/>
    <s v="MAD"/>
    <s v="IPN"/>
    <n v="6"/>
    <n v="4"/>
    <n v="9"/>
    <n v="7"/>
    <n v="4"/>
    <s v="DL"/>
    <s v="Estancia"/>
    <n v="2"/>
    <n v="1020"/>
    <x v="1"/>
  </r>
  <r>
    <d v="2015-05-08T00:00:00"/>
    <s v="Sergio"/>
    <s v="MAD"/>
    <s v="KBJ"/>
    <n v="3"/>
    <n v="10"/>
    <n v="5"/>
    <n v="2"/>
    <n v="0"/>
    <s v="WY"/>
    <s v="Circuito"/>
    <n v="7"/>
    <n v="1785"/>
    <x v="1"/>
  </r>
  <r>
    <d v="2015-05-09T00:00:00"/>
    <s v="Sergio"/>
    <s v="MAD"/>
    <s v="BXS"/>
    <n v="7"/>
    <n v="6"/>
    <n v="4"/>
    <n v="3"/>
    <n v="3"/>
    <s v="WY"/>
    <s v="Circuito"/>
    <n v="4"/>
    <n v="1020"/>
    <x v="1"/>
  </r>
  <r>
    <d v="2015-05-14T00:00:00"/>
    <s v="Sergio"/>
    <s v="MAD"/>
    <s v="TKG"/>
    <n v="7"/>
    <n v="4"/>
    <n v="5"/>
    <n v="10"/>
    <n v="4"/>
    <s v="ZA"/>
    <s v="Estancia"/>
    <n v="12"/>
    <n v="12240"/>
    <x v="2"/>
  </r>
  <r>
    <d v="2015-05-18T00:00:00"/>
    <s v="Sergio"/>
    <s v="MAD"/>
    <s v="BMY"/>
    <n v="6"/>
    <n v="5"/>
    <n v="4"/>
    <n v="5"/>
    <n v="4"/>
    <s v="QT"/>
    <s v="Circuito"/>
    <n v="11"/>
    <n v="5610"/>
    <x v="0"/>
  </r>
  <r>
    <d v="2015-05-21T00:00:00"/>
    <s v="Sergio"/>
    <s v="MAD"/>
    <s v="YWG"/>
    <n v="1"/>
    <n v="8"/>
    <n v="5"/>
    <n v="6"/>
    <n v="4"/>
    <s v="OQ"/>
    <s v="Estancia"/>
    <n v="9"/>
    <n v="2295"/>
    <x v="2"/>
  </r>
  <r>
    <d v="2015-05-21T00:00:00"/>
    <s v="Sergio"/>
    <s v="MAD"/>
    <s v="WYU"/>
    <n v="4"/>
    <n v="1"/>
    <n v="3"/>
    <n v="0"/>
    <n v="3"/>
    <s v="OQ"/>
    <s v="Estancia"/>
    <n v="6"/>
    <n v="1530"/>
    <x v="1"/>
  </r>
  <r>
    <d v="2015-05-27T00:00:00"/>
    <s v="Sergio"/>
    <s v="MAD"/>
    <s v="YFE"/>
    <n v="0"/>
    <n v="3"/>
    <n v="1"/>
    <n v="5"/>
    <n v="6"/>
    <s v="DL"/>
    <s v="Estancia"/>
    <n v="12"/>
    <n v="6120"/>
    <x v="1"/>
  </r>
  <r>
    <d v="2015-05-29T00:00:00"/>
    <s v="Sergio"/>
    <s v="MAD"/>
    <s v="FEO"/>
    <n v="8"/>
    <n v="0"/>
    <n v="2"/>
    <n v="4"/>
    <n v="6"/>
    <s v="XK"/>
    <s v="Circuito"/>
    <n v="10"/>
    <n v="5100"/>
    <x v="1"/>
  </r>
  <r>
    <d v="2015-05-30T00:00:00"/>
    <s v="Sergio"/>
    <s v="MAD"/>
    <s v="WTC"/>
    <n v="4"/>
    <n v="4"/>
    <n v="3"/>
    <n v="5"/>
    <n v="5"/>
    <s v="CD"/>
    <s v="Circuito"/>
    <n v="2"/>
    <n v="1280"/>
    <x v="0"/>
  </r>
  <r>
    <d v="2015-06-03T00:00:00"/>
    <s v="Sergio"/>
    <s v="MAD"/>
    <s v="FJQ"/>
    <n v="3"/>
    <n v="2"/>
    <n v="3"/>
    <n v="5"/>
    <n v="6"/>
    <s v="DL"/>
    <s v="Estancia"/>
    <n v="10"/>
    <n v="5100"/>
    <x v="0"/>
  </r>
  <r>
    <d v="2015-06-05T00:00:00"/>
    <s v="Sergio"/>
    <s v="MAD"/>
    <s v="CZL"/>
    <n v="6"/>
    <n v="5"/>
    <n v="3"/>
    <n v="8"/>
    <n v="9"/>
    <s v="US"/>
    <s v="Crucero"/>
    <n v="9"/>
    <n v="8415"/>
    <x v="2"/>
  </r>
  <r>
    <d v="2015-06-08T00:00:00"/>
    <s v="Sergio"/>
    <s v="MAD"/>
    <s v="WCI"/>
    <n v="8"/>
    <n v="6"/>
    <n v="8"/>
    <n v="4"/>
    <n v="7"/>
    <s v="NO"/>
    <s v="Circuito"/>
    <n v="2"/>
    <n v="2210"/>
    <x v="2"/>
  </r>
  <r>
    <d v="2015-06-09T00:00:00"/>
    <s v="Sergio"/>
    <s v="MAD"/>
    <s v="OZN"/>
    <n v="5"/>
    <n v="8"/>
    <n v="7"/>
    <n v="6"/>
    <n v="6"/>
    <s v="IP"/>
    <s v="Estancia"/>
    <n v="3"/>
    <n v="1890"/>
    <x v="1"/>
  </r>
  <r>
    <d v="2015-06-12T00:00:00"/>
    <s v="Sergio"/>
    <s v="MAD"/>
    <s v="OZN"/>
    <n v="7"/>
    <n v="6"/>
    <n v="5"/>
    <n v="8"/>
    <n v="6"/>
    <s v="IU"/>
    <s v="Circuito"/>
    <n v="3"/>
    <n v="1620"/>
    <x v="1"/>
  </r>
  <r>
    <d v="2015-06-19T00:00:00"/>
    <s v="Sergio"/>
    <s v="MAD"/>
    <s v="VOS"/>
    <n v="4"/>
    <n v="9"/>
    <n v="8"/>
    <n v="3"/>
    <n v="6"/>
    <s v="QT"/>
    <s v="Circuito"/>
    <n v="6"/>
    <n v="2880"/>
    <x v="0"/>
  </r>
  <r>
    <d v="2015-06-20T00:00:00"/>
    <s v="Sergio"/>
    <s v="MAD"/>
    <s v="NYU"/>
    <n v="6"/>
    <n v="4"/>
    <n v="7"/>
    <n v="9"/>
    <n v="5"/>
    <s v="LY"/>
    <s v="Estancia"/>
    <n v="3"/>
    <n v="1785"/>
    <x v="2"/>
  </r>
  <r>
    <d v="2015-06-20T00:00:00"/>
    <s v="Sergio"/>
    <s v="MAD"/>
    <s v="AFX"/>
    <n v="7"/>
    <n v="10"/>
    <n v="0"/>
    <n v="6"/>
    <n v="3"/>
    <s v="MJ"/>
    <s v="Circuito"/>
    <n v="3"/>
    <n v="3240"/>
    <x v="1"/>
  </r>
  <r>
    <d v="2015-06-21T00:00:00"/>
    <s v="Sergio"/>
    <s v="MAD"/>
    <s v="IMN"/>
    <n v="8"/>
    <n v="8"/>
    <n v="7"/>
    <n v="5"/>
    <n v="8"/>
    <s v="LY"/>
    <s v="Estancia"/>
    <n v="3"/>
    <n v="1890"/>
    <x v="1"/>
  </r>
  <r>
    <d v="2015-06-21T00:00:00"/>
    <s v="Sergio"/>
    <s v="MAD"/>
    <s v="LMB"/>
    <n v="5"/>
    <n v="3"/>
    <n v="2"/>
    <n v="5"/>
    <n v="3"/>
    <s v="LY"/>
    <s v="Estancia"/>
    <n v="10"/>
    <n v="6300"/>
    <x v="1"/>
  </r>
  <r>
    <d v="2015-06-25T00:00:00"/>
    <s v="Sergio"/>
    <s v="MAD"/>
    <s v="LQU"/>
    <n v="7"/>
    <n v="7"/>
    <n v="5"/>
    <n v="5"/>
    <n v="7"/>
    <s v="UI"/>
    <s v="Crucero"/>
    <n v="5"/>
    <n v="4050"/>
    <x v="2"/>
  </r>
  <r>
    <d v="2015-06-26T00:00:00"/>
    <s v="Sergio"/>
    <s v="MAD"/>
    <s v="GVR"/>
    <n v="9"/>
    <n v="6"/>
    <n v="2"/>
    <n v="6"/>
    <n v="6"/>
    <s v="HR"/>
    <s v="Crucero"/>
    <n v="8"/>
    <n v="4320"/>
    <x v="1"/>
  </r>
  <r>
    <d v="2015-06-26T00:00:00"/>
    <s v="Sergio"/>
    <s v="MAD"/>
    <s v="KAZ"/>
    <n v="5"/>
    <n v="1"/>
    <n v="6"/>
    <n v="7"/>
    <n v="7"/>
    <s v="FA"/>
    <s v="Crucero"/>
    <n v="9"/>
    <n v="3600"/>
    <x v="2"/>
  </r>
  <r>
    <d v="2015-06-29T00:00:00"/>
    <s v="Sergio"/>
    <s v="MAD"/>
    <s v="ROQ"/>
    <n v="4"/>
    <n v="1"/>
    <n v="2"/>
    <n v="0"/>
    <n v="1"/>
    <s v="XK"/>
    <s v="Circuito"/>
    <n v="10"/>
    <n v="5400"/>
    <x v="1"/>
  </r>
  <r>
    <d v="2015-06-30T00:00:00"/>
    <s v="Sergio"/>
    <s v="MAD"/>
    <s v="GTE"/>
    <n v="4"/>
    <n v="4"/>
    <n v="0"/>
    <n v="5"/>
    <n v="4"/>
    <s v="OQ"/>
    <s v="Estancia"/>
    <n v="3"/>
    <n v="810"/>
    <x v="1"/>
  </r>
  <r>
    <d v="2015-07-01T00:00:00"/>
    <s v="Sergio"/>
    <s v="MAD"/>
    <s v="JIA"/>
    <n v="6"/>
    <n v="4"/>
    <n v="5"/>
    <n v="3"/>
    <n v="3"/>
    <s v="QT"/>
    <s v="Circuito"/>
    <n v="4"/>
    <n v="2160"/>
    <x v="1"/>
  </r>
  <r>
    <d v="2015-07-03T00:00:00"/>
    <s v="Sergio"/>
    <s v="MAD"/>
    <s v="LIU"/>
    <n v="7"/>
    <n v="6"/>
    <n v="6"/>
    <n v="9"/>
    <n v="3"/>
    <s v="ZI"/>
    <s v="Estancia"/>
    <n v="3"/>
    <n v="1020"/>
    <x v="2"/>
  </r>
  <r>
    <d v="2015-07-04T00:00:00"/>
    <s v="Sergio"/>
    <s v="MAD"/>
    <s v="KLF"/>
    <n v="5"/>
    <n v="7"/>
    <n v="1"/>
    <n v="4"/>
    <n v="4"/>
    <s v="US"/>
    <s v="Crucero"/>
    <n v="9"/>
    <n v="8910"/>
    <x v="1"/>
  </r>
  <r>
    <d v="2015-07-07T00:00:00"/>
    <s v="Sergio"/>
    <s v="MAD"/>
    <s v="OOW"/>
    <n v="4"/>
    <n v="5"/>
    <n v="5"/>
    <n v="6"/>
    <n v="9"/>
    <s v="CD"/>
    <s v="Circuito"/>
    <n v="7"/>
    <n v="5040"/>
    <x v="2"/>
  </r>
  <r>
    <d v="2015-07-09T00:00:00"/>
    <s v="Sergio"/>
    <s v="MAD"/>
    <s v="IML"/>
    <n v="5"/>
    <n v="6"/>
    <n v="3"/>
    <n v="5"/>
    <n v="5"/>
    <s v="ZA"/>
    <s v="Estancia"/>
    <n v="13"/>
    <n v="14040"/>
    <x v="1"/>
  </r>
  <r>
    <d v="2015-07-11T00:00:00"/>
    <s v="Sergio"/>
    <s v="MAD"/>
    <s v="OYN"/>
    <n v="4"/>
    <n v="2"/>
    <n v="3"/>
    <n v="3"/>
    <n v="4"/>
    <s v="OQ"/>
    <s v="Estancia"/>
    <n v="11"/>
    <n v="2970"/>
    <x v="1"/>
  </r>
  <r>
    <d v="2015-07-12T00:00:00"/>
    <s v="Sergio"/>
    <s v="MAD"/>
    <s v="MSD"/>
    <n v="6"/>
    <n v="1"/>
    <n v="6"/>
    <n v="5"/>
    <n v="8"/>
    <s v="UI"/>
    <s v="Crucero"/>
    <n v="9"/>
    <n v="7290"/>
    <x v="1"/>
  </r>
  <r>
    <d v="2015-07-16T00:00:00"/>
    <s v="Sergio"/>
    <s v="MAD"/>
    <s v="DVI"/>
    <n v="0"/>
    <n v="6"/>
    <n v="1"/>
    <n v="3"/>
    <n v="3"/>
    <s v="CD"/>
    <s v="Circuito"/>
    <n v="2"/>
    <n v="1440"/>
    <x v="1"/>
  </r>
  <r>
    <d v="2015-07-18T00:00:00"/>
    <s v="Sergio"/>
    <s v="MAD"/>
    <s v="NES"/>
    <n v="3"/>
    <n v="8"/>
    <n v="3"/>
    <n v="5"/>
    <n v="4"/>
    <s v="IP"/>
    <s v="Estancia"/>
    <n v="2"/>
    <n v="1260"/>
    <x v="1"/>
  </r>
  <r>
    <d v="2015-07-23T00:00:00"/>
    <s v="Sergio"/>
    <s v="MAD"/>
    <s v="FEF"/>
    <n v="1"/>
    <n v="3"/>
    <n v="6"/>
    <n v="4"/>
    <n v="3"/>
    <s v="PN"/>
    <s v="Estancia"/>
    <n v="6"/>
    <n v="2700"/>
    <x v="1"/>
  </r>
  <r>
    <d v="2015-07-24T00:00:00"/>
    <s v="Sergio"/>
    <s v="MAD"/>
    <s v="TJV"/>
    <n v="5"/>
    <n v="4"/>
    <n v="2"/>
    <n v="2"/>
    <n v="1"/>
    <s v="PN"/>
    <s v="Estancia"/>
    <n v="17"/>
    <n v="7650"/>
    <x v="1"/>
  </r>
  <r>
    <d v="2015-07-31T00:00:00"/>
    <s v="Sergio"/>
    <s v="MAD"/>
    <s v="UQF"/>
    <n v="6"/>
    <n v="5"/>
    <n v="7"/>
    <n v="7"/>
    <n v="9"/>
    <s v="IU"/>
    <s v="Circuito"/>
    <n v="8"/>
    <n v="4080"/>
    <x v="0"/>
  </r>
  <r>
    <d v="2015-08-06T00:00:00"/>
    <s v="Sergio"/>
    <s v="MAD"/>
    <s v="VKS"/>
    <n v="2"/>
    <n v="1"/>
    <n v="6"/>
    <n v="3"/>
    <n v="5"/>
    <s v="IU"/>
    <s v="Circuito"/>
    <n v="1"/>
    <n v="540"/>
    <x v="1"/>
  </r>
  <r>
    <d v="2015-08-08T00:00:00"/>
    <s v="Sergio"/>
    <s v="MAD"/>
    <s v="IDA"/>
    <n v="3"/>
    <n v="0"/>
    <n v="7"/>
    <n v="2"/>
    <n v="3"/>
    <s v="YY"/>
    <s v="Crucero"/>
    <n v="4"/>
    <n v="3520"/>
    <x v="0"/>
  </r>
  <r>
    <d v="2015-08-11T00:00:00"/>
    <s v="Sergio"/>
    <s v="MAD"/>
    <s v="WRI"/>
    <n v="8"/>
    <n v="8"/>
    <n v="6"/>
    <n v="5"/>
    <n v="4"/>
    <s v="NO"/>
    <s v="Circuito"/>
    <n v="13"/>
    <n v="15210"/>
    <x v="1"/>
  </r>
  <r>
    <d v="2015-08-11T00:00:00"/>
    <s v="Sergio"/>
    <s v="MAD"/>
    <s v="KLE"/>
    <n v="3"/>
    <n v="3"/>
    <n v="5"/>
    <n v="10"/>
    <n v="8"/>
    <s v="ZA"/>
    <s v="Estancia"/>
    <n v="8"/>
    <n v="8640"/>
    <x v="1"/>
  </r>
  <r>
    <d v="2015-08-20T00:00:00"/>
    <s v="Sergio"/>
    <s v="MAD"/>
    <s v="WTC"/>
    <n v="4"/>
    <n v="1"/>
    <n v="2"/>
    <n v="4"/>
    <n v="2"/>
    <s v="HR"/>
    <s v="Crucero"/>
    <n v="11"/>
    <n v="5280"/>
    <x v="0"/>
  </r>
  <r>
    <d v="2015-08-21T00:00:00"/>
    <s v="Sergio"/>
    <s v="MAD"/>
    <s v="LJR"/>
    <n v="3"/>
    <n v="6"/>
    <n v="8"/>
    <n v="4"/>
    <n v="5"/>
    <s v="OQ"/>
    <s v="Estancia"/>
    <n v="2"/>
    <n v="540"/>
    <x v="0"/>
  </r>
  <r>
    <d v="2015-08-24T00:00:00"/>
    <s v="Sergio"/>
    <s v="MAD"/>
    <s v="SSC"/>
    <n v="2"/>
    <n v="6"/>
    <n v="10"/>
    <n v="6"/>
    <n v="6"/>
    <s v="QT"/>
    <s v="Circuito"/>
    <n v="6"/>
    <n v="3240"/>
    <x v="1"/>
  </r>
  <r>
    <d v="2015-08-25T00:00:00"/>
    <s v="Sergio"/>
    <s v="MAD"/>
    <s v="IEO"/>
    <n v="4"/>
    <n v="6"/>
    <n v="3"/>
    <n v="8"/>
    <n v="6"/>
    <s v="PM"/>
    <s v="Circuito"/>
    <n v="5"/>
    <n v="1275"/>
    <x v="2"/>
  </r>
  <r>
    <d v="2015-09-03T00:00:00"/>
    <s v="Sergio"/>
    <s v="MAD"/>
    <s v="BEW"/>
    <n v="4"/>
    <n v="7"/>
    <n v="5"/>
    <n v="5"/>
    <n v="5"/>
    <s v="WL"/>
    <s v="Circuito"/>
    <n v="6"/>
    <n v="4320"/>
    <x v="1"/>
  </r>
  <r>
    <d v="2015-09-03T00:00:00"/>
    <s v="Sergio"/>
    <s v="MAD"/>
    <s v="NAY"/>
    <n v="7"/>
    <n v="10"/>
    <n v="5"/>
    <n v="2"/>
    <n v="4"/>
    <s v="FA"/>
    <s v="Crucero"/>
    <n v="8"/>
    <n v="3600"/>
    <x v="1"/>
  </r>
  <r>
    <d v="2015-09-03T00:00:00"/>
    <s v="Sergio"/>
    <s v="MAD"/>
    <s v="IOP"/>
    <n v="7"/>
    <n v="9"/>
    <n v="9"/>
    <n v="9"/>
    <n v="5"/>
    <s v="YY"/>
    <s v="Crucero"/>
    <n v="12"/>
    <n v="11880"/>
    <x v="0"/>
  </r>
  <r>
    <d v="2015-09-07T00:00:00"/>
    <s v="Sergio"/>
    <s v="MAD"/>
    <s v="SCC"/>
    <n v="2"/>
    <n v="2"/>
    <n v="5"/>
    <n v="3"/>
    <n v="6"/>
    <s v="PM"/>
    <s v="Circuito"/>
    <n v="3"/>
    <n v="810"/>
    <x v="1"/>
  </r>
  <r>
    <d v="2015-09-08T00:00:00"/>
    <s v="Sergio"/>
    <s v="MAD"/>
    <s v="CUM"/>
    <n v="10"/>
    <n v="5"/>
    <n v="7"/>
    <n v="6"/>
    <n v="9"/>
    <s v="IP"/>
    <s v="Estancia"/>
    <n v="12"/>
    <n v="7560"/>
    <x v="1"/>
  </r>
  <r>
    <d v="2015-09-18T00:00:00"/>
    <s v="Sergio"/>
    <s v="MAD"/>
    <s v="QBA"/>
    <n v="2"/>
    <n v="3"/>
    <n v="5"/>
    <n v="5"/>
    <n v="5"/>
    <s v="XY"/>
    <s v="Circuito"/>
    <n v="19"/>
    <n v="18810"/>
    <x v="1"/>
  </r>
  <r>
    <d v="2015-09-21T00:00:00"/>
    <s v="Sergio"/>
    <s v="MAD"/>
    <s v="KPB"/>
    <n v="5"/>
    <n v="3"/>
    <n v="3"/>
    <n v="1"/>
    <n v="3"/>
    <s v="DL"/>
    <s v="Estancia"/>
    <n v="10"/>
    <n v="5400"/>
    <x v="1"/>
  </r>
  <r>
    <d v="2015-09-23T00:00:00"/>
    <s v="Sergio"/>
    <s v="MAD"/>
    <s v="JRO"/>
    <n v="2"/>
    <n v="6"/>
    <n v="2"/>
    <n v="0"/>
    <n v="3"/>
    <s v="WY"/>
    <s v="Circuito"/>
    <n v="4"/>
    <n v="1080"/>
    <x v="1"/>
  </r>
  <r>
    <d v="2015-09-23T00:00:00"/>
    <s v="Sergio"/>
    <s v="MAD"/>
    <s v="TQU"/>
    <n v="3"/>
    <n v="5"/>
    <n v="8"/>
    <n v="4"/>
    <n v="3"/>
    <s v="XK"/>
    <s v="Circuito"/>
    <n v="17"/>
    <n v="9180"/>
    <x v="1"/>
  </r>
  <r>
    <d v="2015-09-23T00:00:00"/>
    <s v="Sergio"/>
    <s v="MAD"/>
    <s v="QXG"/>
    <n v="8"/>
    <n v="4"/>
    <n v="6"/>
    <n v="7"/>
    <n v="5"/>
    <s v="IU"/>
    <s v="Circuito"/>
    <n v="2"/>
    <n v="1080"/>
    <x v="1"/>
  </r>
  <r>
    <d v="2015-09-29T00:00:00"/>
    <s v="Sergio"/>
    <s v="MAD"/>
    <s v="YQS"/>
    <n v="8"/>
    <n v="3"/>
    <n v="6"/>
    <n v="10"/>
    <n v="7"/>
    <s v="PY"/>
    <s v="Crucero"/>
    <n v="2"/>
    <n v="1800"/>
    <x v="1"/>
  </r>
  <r>
    <d v="2015-10-02T00:00:00"/>
    <s v="Sergio"/>
    <s v="MAD"/>
    <s v="UGJ"/>
    <n v="5"/>
    <n v="9"/>
    <n v="7"/>
    <n v="8"/>
    <n v="7"/>
    <s v="IU"/>
    <s v="Circuito"/>
    <n v="6"/>
    <n v="3240"/>
    <x v="1"/>
  </r>
  <r>
    <d v="2015-10-03T00:00:00"/>
    <s v="Sergio"/>
    <s v="MAD"/>
    <s v="HEI"/>
    <n v="4"/>
    <n v="3"/>
    <n v="4"/>
    <n v="8"/>
    <n v="0"/>
    <s v="PM"/>
    <s v="Circuito"/>
    <n v="3"/>
    <n v="810"/>
    <x v="1"/>
  </r>
  <r>
    <d v="2015-10-05T00:00:00"/>
    <s v="Sergio"/>
    <s v="MAD"/>
    <s v="JGZ"/>
    <n v="5"/>
    <n v="1"/>
    <n v="7"/>
    <n v="3"/>
    <n v="7"/>
    <s v="CD"/>
    <s v="Circuito"/>
    <n v="19"/>
    <n v="13680"/>
    <x v="1"/>
  </r>
  <r>
    <d v="2015-10-09T00:00:00"/>
    <s v="Sergio"/>
    <s v="MAD"/>
    <s v="RFJ"/>
    <n v="5"/>
    <n v="3"/>
    <n v="7"/>
    <n v="6"/>
    <n v="8"/>
    <s v="LY"/>
    <s v="Estancia"/>
    <n v="4"/>
    <n v="2520"/>
    <x v="1"/>
  </r>
  <r>
    <d v="2015-10-10T00:00:00"/>
    <s v="Sergio"/>
    <s v="MAD"/>
    <s v="GGW"/>
    <n v="7"/>
    <n v="9"/>
    <n v="4"/>
    <n v="9"/>
    <n v="6"/>
    <s v="PN"/>
    <s v="Estancia"/>
    <n v="8"/>
    <n v="3600"/>
    <x v="1"/>
  </r>
  <r>
    <d v="2015-10-11T00:00:00"/>
    <s v="Sergio"/>
    <s v="MAD"/>
    <s v="HWT"/>
    <n v="4"/>
    <n v="4"/>
    <n v="4"/>
    <n v="7"/>
    <n v="0"/>
    <s v="HN"/>
    <s v="Estancia"/>
    <n v="2"/>
    <n v="2340"/>
    <x v="2"/>
  </r>
  <r>
    <d v="2015-10-11T00:00:00"/>
    <s v="Sergio"/>
    <s v="MAD"/>
    <s v="OMJ"/>
    <n v="4"/>
    <n v="5"/>
    <n v="7"/>
    <n v="0"/>
    <n v="3"/>
    <s v="UI"/>
    <s v="Crucero"/>
    <n v="1"/>
    <n v="810"/>
    <x v="1"/>
  </r>
  <r>
    <d v="2015-10-11T00:00:00"/>
    <s v="Sergio"/>
    <s v="MAD"/>
    <s v="KLB"/>
    <n v="4"/>
    <n v="6"/>
    <n v="4"/>
    <n v="7"/>
    <n v="0"/>
    <s v="FA"/>
    <s v="Crucero"/>
    <n v="6"/>
    <n v="2700"/>
    <x v="1"/>
  </r>
  <r>
    <d v="2015-10-12T00:00:00"/>
    <s v="Sergio"/>
    <s v="MAD"/>
    <s v="EPM"/>
    <n v="8"/>
    <n v="4"/>
    <n v="7"/>
    <n v="9"/>
    <n v="5"/>
    <s v="FA"/>
    <s v="Crucero"/>
    <n v="18"/>
    <n v="7200"/>
    <x v="2"/>
  </r>
  <r>
    <d v="2015-10-19T00:00:00"/>
    <s v="Sergio"/>
    <s v="MAD"/>
    <s v="PQL"/>
    <n v="0"/>
    <n v="3"/>
    <n v="5"/>
    <n v="1"/>
    <n v="7"/>
    <s v="FA"/>
    <s v="Crucero"/>
    <n v="11"/>
    <n v="4950"/>
    <x v="1"/>
  </r>
  <r>
    <d v="2015-10-20T00:00:00"/>
    <s v="Sergio"/>
    <s v="MAD"/>
    <s v="FJQ"/>
    <n v="4"/>
    <n v="6"/>
    <n v="5"/>
    <n v="6"/>
    <n v="2"/>
    <s v="OQ"/>
    <s v="Estancia"/>
    <n v="21"/>
    <n v="5355"/>
    <x v="0"/>
  </r>
  <r>
    <d v="2015-10-20T00:00:00"/>
    <s v="Sergio"/>
    <s v="MAD"/>
    <s v="KGQ"/>
    <n v="6"/>
    <n v="7"/>
    <n v="5"/>
    <n v="10"/>
    <n v="6"/>
    <s v="DL"/>
    <s v="Estancia"/>
    <n v="5"/>
    <n v="2550"/>
    <x v="2"/>
  </r>
  <r>
    <d v="2015-11-03T00:00:00"/>
    <s v="Sergio"/>
    <s v="MAD"/>
    <s v="TJV"/>
    <n v="1"/>
    <n v="0"/>
    <n v="2"/>
    <n v="0"/>
    <n v="4"/>
    <s v="US"/>
    <s v="Crucero"/>
    <n v="6"/>
    <n v="5610"/>
    <x v="1"/>
  </r>
  <r>
    <d v="2015-11-05T00:00:00"/>
    <s v="Sergio"/>
    <s v="MAD"/>
    <s v="RTE"/>
    <n v="4"/>
    <n v="6"/>
    <n v="1"/>
    <n v="2"/>
    <n v="2"/>
    <s v="PM"/>
    <s v="Circuito"/>
    <n v="6"/>
    <n v="1530"/>
    <x v="1"/>
  </r>
  <r>
    <d v="2015-11-07T00:00:00"/>
    <s v="Sergio"/>
    <s v="MAD"/>
    <s v="JIW"/>
    <n v="5"/>
    <n v="3"/>
    <n v="3"/>
    <n v="10"/>
    <n v="5"/>
    <s v="CF"/>
    <s v="Crucero"/>
    <n v="1"/>
    <n v="680"/>
    <x v="1"/>
  </r>
  <r>
    <d v="2015-11-07T00:00:00"/>
    <s v="Sergio"/>
    <s v="MAD"/>
    <s v="XTH"/>
    <n v="0"/>
    <n v="1"/>
    <n v="3"/>
    <n v="3"/>
    <n v="1"/>
    <s v="HN"/>
    <s v="Estancia"/>
    <n v="9"/>
    <n v="9945"/>
    <x v="1"/>
  </r>
  <r>
    <d v="2015-11-12T00:00:00"/>
    <s v="Sergio"/>
    <s v="MAD"/>
    <s v="XVG"/>
    <n v="2"/>
    <n v="3"/>
    <n v="3"/>
    <n v="5"/>
    <n v="1"/>
    <s v="ZA"/>
    <s v="Estancia"/>
    <n v="10"/>
    <n v="10200"/>
    <x v="1"/>
  </r>
  <r>
    <d v="2015-11-13T00:00:00"/>
    <s v="Sergio"/>
    <s v="MAD"/>
    <s v="FWU"/>
    <n v="3"/>
    <n v="6"/>
    <n v="8"/>
    <n v="6"/>
    <n v="3"/>
    <s v="OQ"/>
    <s v="Estancia"/>
    <n v="13"/>
    <n v="3315"/>
    <x v="2"/>
  </r>
  <r>
    <d v="2015-11-23T00:00:00"/>
    <s v="Sergio"/>
    <s v="MAD"/>
    <s v="PUF"/>
    <n v="7"/>
    <n v="9"/>
    <n v="6"/>
    <n v="7"/>
    <n v="5"/>
    <s v="OQ"/>
    <s v="Estancia"/>
    <n v="5"/>
    <n v="1200"/>
    <x v="0"/>
  </r>
  <r>
    <d v="2015-11-29T00:00:00"/>
    <s v="Sergio"/>
    <s v="MAD"/>
    <s v="PLH"/>
    <n v="7"/>
    <n v="6"/>
    <n v="3"/>
    <n v="6"/>
    <n v="7"/>
    <s v="GI"/>
    <s v="Estancia"/>
    <n v="13"/>
    <n v="11050"/>
    <x v="2"/>
  </r>
  <r>
    <d v="2015-12-02T00:00:00"/>
    <s v="Sergio"/>
    <s v="MAD"/>
    <s v="NYT"/>
    <n v="7"/>
    <n v="7"/>
    <n v="3"/>
    <n v="5"/>
    <n v="4"/>
    <s v="RA"/>
    <s v="Crucero"/>
    <n v="3"/>
    <n v="1350"/>
    <x v="1"/>
  </r>
  <r>
    <d v="2015-12-04T00:00:00"/>
    <s v="Sergio"/>
    <s v="MAD"/>
    <s v="HWZ"/>
    <n v="9"/>
    <n v="5"/>
    <n v="5"/>
    <n v="5"/>
    <n v="2"/>
    <s v="WY"/>
    <s v="Circuito"/>
    <n v="2"/>
    <n v="540"/>
    <x v="0"/>
  </r>
  <r>
    <d v="2015-12-07T00:00:00"/>
    <s v="Sergio"/>
    <s v="MAD"/>
    <s v="XLW"/>
    <n v="7"/>
    <n v="10"/>
    <n v="4"/>
    <n v="8"/>
    <n v="2"/>
    <s v="ZI"/>
    <s v="Estancia"/>
    <n v="4"/>
    <n v="1440"/>
    <x v="1"/>
  </r>
  <r>
    <d v="2015-12-15T00:00:00"/>
    <s v="Sergio"/>
    <s v="MAD"/>
    <s v="KIS"/>
    <n v="5"/>
    <n v="3"/>
    <n v="3"/>
    <n v="4"/>
    <n v="7"/>
    <s v="US"/>
    <s v="Crucero"/>
    <n v="12"/>
    <n v="11880"/>
    <x v="1"/>
  </r>
  <r>
    <d v="2015-12-22T00:00:00"/>
    <s v="Sergio"/>
    <s v="MAD"/>
    <s v="GTE"/>
    <n v="2"/>
    <n v="10"/>
    <n v="8"/>
    <n v="1"/>
    <n v="0"/>
    <s v="ZI"/>
    <s v="Estancia"/>
    <n v="8"/>
    <n v="2880"/>
    <x v="1"/>
  </r>
  <r>
    <d v="2016-01-02T00:00:00"/>
    <s v="Sergio"/>
    <s v="MAD"/>
    <s v="TKE"/>
    <n v="4"/>
    <n v="3"/>
    <n v="4"/>
    <n v="2"/>
    <n v="5"/>
    <s v="DL"/>
    <s v="Estancia"/>
    <n v="6"/>
    <n v="3060"/>
    <x v="1"/>
  </r>
  <r>
    <d v="2016-01-03T00:00:00"/>
    <s v="Sergio"/>
    <s v="MAD"/>
    <s v="JXZ"/>
    <n v="8"/>
    <n v="7"/>
    <n v="6"/>
    <n v="9"/>
    <n v="8"/>
    <s v="IU"/>
    <s v="Circuito"/>
    <n v="7"/>
    <n v="3570"/>
    <x v="1"/>
  </r>
  <r>
    <d v="2016-01-08T00:00:00"/>
    <s v="Sergio"/>
    <s v="MAD"/>
    <s v="AMD"/>
    <n v="7"/>
    <n v="7"/>
    <n v="4"/>
    <n v="7"/>
    <n v="6"/>
    <s v="US"/>
    <s v="Crucero"/>
    <n v="7"/>
    <n v="6720"/>
    <x v="2"/>
  </r>
  <r>
    <d v="2016-01-11T00:00:00"/>
    <s v="Sergio"/>
    <s v="MAD"/>
    <s v="AEB"/>
    <n v="6"/>
    <n v="4"/>
    <n v="6"/>
    <n v="4"/>
    <n v="8"/>
    <s v="IU"/>
    <s v="Circuito"/>
    <n v="6"/>
    <n v="3060"/>
    <x v="1"/>
  </r>
  <r>
    <d v="2016-01-13T00:00:00"/>
    <s v="Sergio"/>
    <s v="MAD"/>
    <s v="UQE"/>
    <n v="5"/>
    <n v="2"/>
    <n v="2"/>
    <n v="1"/>
    <n v="3"/>
    <s v="NO"/>
    <s v="Circuito"/>
    <n v="13"/>
    <n v="15470"/>
    <x v="1"/>
  </r>
  <r>
    <d v="2016-01-13T00:00:00"/>
    <s v="Sergio"/>
    <s v="MAD"/>
    <s v="CQP"/>
    <n v="5"/>
    <n v="5"/>
    <n v="5"/>
    <n v="4"/>
    <n v="5"/>
    <s v="US"/>
    <s v="Crucero"/>
    <n v="7"/>
    <n v="7140"/>
    <x v="1"/>
  </r>
  <r>
    <d v="2016-01-17T00:00:00"/>
    <s v="Sergio"/>
    <s v="MAD"/>
    <s v="BYW"/>
    <n v="5"/>
    <n v="5"/>
    <n v="4"/>
    <n v="5"/>
    <n v="5"/>
    <s v="CD"/>
    <s v="Circuito"/>
    <n v="8"/>
    <n v="5760"/>
    <x v="2"/>
  </r>
  <r>
    <d v="2016-01-17T00:00:00"/>
    <s v="Sergio"/>
    <s v="MAD"/>
    <s v="TLW"/>
    <n v="7"/>
    <n v="8"/>
    <n v="6"/>
    <n v="8"/>
    <n v="9"/>
    <s v="LY"/>
    <s v="Estancia"/>
    <n v="2"/>
    <n v="1190"/>
    <x v="1"/>
  </r>
  <r>
    <d v="2016-01-26T00:00:00"/>
    <s v="Sergio"/>
    <s v="MAD"/>
    <s v="TTL"/>
    <n v="3"/>
    <n v="7"/>
    <n v="7"/>
    <n v="1"/>
    <n v="3"/>
    <s v="PY"/>
    <s v="Crucero"/>
    <n v="8"/>
    <n v="7480"/>
    <x v="1"/>
  </r>
  <r>
    <d v="2016-02-01T00:00:00"/>
    <s v="Sergio"/>
    <s v="MAD"/>
    <s v="FLT"/>
    <n v="1"/>
    <n v="6"/>
    <n v="10"/>
    <n v="7"/>
    <n v="4"/>
    <s v="XY"/>
    <s v="Circuito"/>
    <n v="3"/>
    <n v="3240"/>
    <x v="1"/>
  </r>
  <r>
    <d v="2016-02-06T00:00:00"/>
    <s v="Sergio"/>
    <s v="MAD"/>
    <s v="ZNH"/>
    <n v="8"/>
    <n v="7"/>
    <n v="9"/>
    <n v="10"/>
    <n v="8"/>
    <s v="RA"/>
    <s v="Crucero"/>
    <n v="5"/>
    <n v="2250"/>
    <x v="1"/>
  </r>
  <r>
    <d v="2016-02-10T00:00:00"/>
    <s v="Sergio"/>
    <s v="MAD"/>
    <s v="XLT"/>
    <n v="9"/>
    <n v="7"/>
    <n v="6"/>
    <n v="7"/>
    <n v="3"/>
    <s v="DF"/>
    <s v="Crucero"/>
    <n v="11"/>
    <n v="2970"/>
    <x v="1"/>
  </r>
  <r>
    <d v="2016-02-17T00:00:00"/>
    <s v="Sergio"/>
    <s v="MAD"/>
    <s v="VYB"/>
    <n v="8"/>
    <n v="7"/>
    <n v="6"/>
    <n v="7"/>
    <n v="9"/>
    <s v="XK"/>
    <s v="Circuito"/>
    <n v="2"/>
    <n v="1260"/>
    <x v="1"/>
  </r>
  <r>
    <d v="2016-02-17T00:00:00"/>
    <s v="Sergio"/>
    <s v="MAD"/>
    <s v="OPE"/>
    <n v="8"/>
    <n v="6"/>
    <n v="3"/>
    <n v="3"/>
    <n v="7"/>
    <s v="CD"/>
    <s v="Circuito"/>
    <n v="5"/>
    <n v="4050"/>
    <x v="1"/>
  </r>
  <r>
    <d v="2016-02-20T00:00:00"/>
    <s v="Sergio"/>
    <s v="MAD"/>
    <s v="RHL"/>
    <n v="8"/>
    <n v="7"/>
    <n v="9"/>
    <n v="7"/>
    <n v="8"/>
    <s v="HR"/>
    <s v="Crucero"/>
    <n v="12"/>
    <n v="6480"/>
    <x v="2"/>
  </r>
  <r>
    <d v="2016-02-26T00:00:00"/>
    <s v="Sergio"/>
    <s v="MAD"/>
    <s v="LMB"/>
    <n v="5"/>
    <n v="0"/>
    <n v="5"/>
    <n v="2"/>
    <n v="3"/>
    <s v="DL"/>
    <s v="Estancia"/>
    <n v="2"/>
    <n v="1080"/>
    <x v="1"/>
  </r>
  <r>
    <d v="2016-02-28T00:00:00"/>
    <s v="Sergio"/>
    <s v="MAD"/>
    <s v="JEE"/>
    <n v="3"/>
    <n v="2"/>
    <n v="5"/>
    <n v="6"/>
    <n v="4"/>
    <s v="XK"/>
    <s v="Circuito"/>
    <n v="5"/>
    <n v="3150"/>
    <x v="1"/>
  </r>
  <r>
    <d v="2016-03-03T00:00:00"/>
    <s v="Sergio"/>
    <s v="MAD"/>
    <s v="NAC"/>
    <n v="5"/>
    <n v="4"/>
    <n v="7"/>
    <n v="3"/>
    <n v="1"/>
    <s v="OQ"/>
    <s v="Estancia"/>
    <n v="6"/>
    <n v="1530"/>
    <x v="2"/>
  </r>
  <r>
    <d v="2016-03-12T00:00:00"/>
    <s v="Sergio"/>
    <s v="MAD"/>
    <s v="XEK"/>
    <n v="5"/>
    <n v="7"/>
    <n v="5"/>
    <n v="6"/>
    <n v="6"/>
    <s v="NO"/>
    <s v="Circuito"/>
    <n v="11"/>
    <n v="13090"/>
    <x v="2"/>
  </r>
  <r>
    <d v="2016-03-14T00:00:00"/>
    <s v="Sergio"/>
    <s v="MAD"/>
    <s v="XUE"/>
    <n v="10"/>
    <n v="5"/>
    <n v="5"/>
    <n v="1"/>
    <n v="7"/>
    <s v="US"/>
    <s v="Crucero"/>
    <n v="7"/>
    <n v="7560"/>
    <x v="2"/>
  </r>
  <r>
    <d v="2016-03-16T00:00:00"/>
    <s v="Sergio"/>
    <s v="MAD"/>
    <s v="VUW"/>
    <n v="7"/>
    <n v="7"/>
    <n v="4"/>
    <n v="9"/>
    <n v="10"/>
    <s v="IU"/>
    <s v="Circuito"/>
    <n v="18"/>
    <n v="9180"/>
    <x v="2"/>
  </r>
  <r>
    <d v="2016-03-23T00:00:00"/>
    <s v="Sergio"/>
    <s v="MAD"/>
    <s v="JVP"/>
    <n v="2"/>
    <n v="6"/>
    <n v="4"/>
    <n v="4"/>
    <n v="2"/>
    <s v="ZI"/>
    <s v="Estancia"/>
    <n v="5"/>
    <n v="2250"/>
    <x v="1"/>
  </r>
  <r>
    <d v="2016-03-30T00:00:00"/>
    <s v="Sergio"/>
    <s v="MAD"/>
    <s v="IOF"/>
    <n v="7"/>
    <n v="7"/>
    <n v="5"/>
    <n v="4"/>
    <n v="9"/>
    <s v="LY"/>
    <s v="Estancia"/>
    <n v="4"/>
    <n v="2380"/>
    <x v="2"/>
  </r>
  <r>
    <d v="2016-03-31T00:00:00"/>
    <s v="Sergio"/>
    <s v="MAD"/>
    <s v="NPE"/>
    <n v="8"/>
    <n v="3"/>
    <n v="5"/>
    <n v="6"/>
    <n v="6"/>
    <s v="DL"/>
    <s v="Estancia"/>
    <n v="10"/>
    <n v="5400"/>
    <x v="2"/>
  </r>
  <r>
    <d v="2016-04-03T00:00:00"/>
    <s v="Sergio"/>
    <s v="MAD"/>
    <s v="TQU"/>
    <n v="1"/>
    <n v="2"/>
    <n v="3"/>
    <n v="3"/>
    <n v="1"/>
    <s v="HR"/>
    <s v="Crucero"/>
    <n v="4"/>
    <n v="2160"/>
    <x v="1"/>
  </r>
  <r>
    <d v="2016-04-08T00:00:00"/>
    <s v="Sergio"/>
    <s v="MAD"/>
    <s v="WSD"/>
    <n v="5"/>
    <n v="9"/>
    <n v="7"/>
    <n v="8"/>
    <n v="7"/>
    <s v="PY"/>
    <s v="Crucero"/>
    <n v="3"/>
    <n v="2970"/>
    <x v="1"/>
  </r>
  <r>
    <d v="2016-04-11T00:00:00"/>
    <s v="Sergio"/>
    <s v="MAD"/>
    <s v="FUP"/>
    <n v="9"/>
    <n v="10"/>
    <n v="7"/>
    <n v="0"/>
    <n v="6"/>
    <s v="WY"/>
    <s v="Circuito"/>
    <n v="2"/>
    <n v="540"/>
    <x v="1"/>
  </r>
  <r>
    <d v="2016-04-12T00:00:00"/>
    <s v="Sergio"/>
    <s v="MAD"/>
    <s v="EYU"/>
    <n v="5"/>
    <n v="5"/>
    <n v="5"/>
    <n v="9"/>
    <n v="5"/>
    <s v="WL"/>
    <s v="Circuito"/>
    <n v="10"/>
    <n v="8100"/>
    <x v="0"/>
  </r>
  <r>
    <d v="2016-04-13T00:00:00"/>
    <s v="Sergio"/>
    <s v="MAD"/>
    <s v="BGI"/>
    <n v="0"/>
    <n v="6"/>
    <n v="9"/>
    <n v="7"/>
    <n v="9"/>
    <s v="FA"/>
    <s v="Crucero"/>
    <n v="7"/>
    <n v="3150"/>
    <x v="1"/>
  </r>
  <r>
    <d v="2016-04-16T00:00:00"/>
    <s v="Sergio"/>
    <s v="MAD"/>
    <s v="TKE"/>
    <n v="2"/>
    <n v="3"/>
    <n v="3"/>
    <n v="5"/>
    <n v="3"/>
    <s v="DF"/>
    <s v="Crucero"/>
    <n v="6"/>
    <n v="1620"/>
    <x v="1"/>
  </r>
  <r>
    <d v="2016-04-16T00:00:00"/>
    <s v="Sergio"/>
    <s v="MAD"/>
    <s v="SJX"/>
    <n v="4"/>
    <n v="10"/>
    <n v="4"/>
    <n v="1"/>
    <n v="4"/>
    <s v="DL"/>
    <s v="Estancia"/>
    <n v="12"/>
    <n v="6480"/>
    <x v="1"/>
  </r>
  <r>
    <d v="2016-04-18T00:00:00"/>
    <s v="Sergio"/>
    <s v="MAD"/>
    <s v="IMV"/>
    <n v="7"/>
    <n v="5"/>
    <n v="9"/>
    <n v="10"/>
    <n v="8"/>
    <s v="US"/>
    <s v="Crucero"/>
    <n v="15"/>
    <n v="16200"/>
    <x v="1"/>
  </r>
  <r>
    <d v="2016-04-25T00:00:00"/>
    <s v="Sergio"/>
    <s v="MAD"/>
    <s v="AYL"/>
    <n v="2"/>
    <n v="3"/>
    <n v="4"/>
    <n v="4"/>
    <n v="0"/>
    <s v="OQ"/>
    <s v="Estancia"/>
    <n v="2"/>
    <n v="540"/>
    <x v="1"/>
  </r>
  <r>
    <d v="2016-04-26T00:00:00"/>
    <s v="Sergio"/>
    <s v="MAD"/>
    <s v="EOX"/>
    <n v="7"/>
    <n v="10"/>
    <n v="10"/>
    <n v="3"/>
    <n v="8"/>
    <s v="ZA"/>
    <s v="Estancia"/>
    <n v="5"/>
    <n v="5400"/>
    <x v="2"/>
  </r>
  <r>
    <d v="2016-04-26T00:00:00"/>
    <s v="Sergio"/>
    <s v="MAD"/>
    <s v="REK"/>
    <n v="8"/>
    <n v="4"/>
    <n v="9"/>
    <n v="7"/>
    <n v="4"/>
    <s v="XY"/>
    <s v="Circuito"/>
    <n v="22"/>
    <n v="21120"/>
    <x v="0"/>
  </r>
  <r>
    <d v="2016-04-30T00:00:00"/>
    <s v="Sergio"/>
    <s v="MAD"/>
    <s v="NZM"/>
    <n v="3"/>
    <n v="1"/>
    <n v="2"/>
    <n v="3"/>
    <n v="2"/>
    <s v="NO"/>
    <s v="Circuito"/>
    <n v="6"/>
    <n v="7560"/>
    <x v="1"/>
  </r>
  <r>
    <d v="2016-05-01T00:00:00"/>
    <s v="Sergio"/>
    <s v="MAD"/>
    <s v="CGV"/>
    <n v="6"/>
    <n v="6"/>
    <n v="8"/>
    <n v="9"/>
    <n v="9"/>
    <s v="QT"/>
    <s v="Circuito"/>
    <n v="14"/>
    <n v="7140"/>
    <x v="2"/>
  </r>
  <r>
    <d v="2016-05-04T00:00:00"/>
    <s v="Sergio"/>
    <s v="MAD"/>
    <s v="SOP"/>
    <n v="8"/>
    <n v="0"/>
    <n v="5"/>
    <n v="5"/>
    <n v="3"/>
    <s v="CF"/>
    <s v="Crucero"/>
    <n v="8"/>
    <n v="5440"/>
    <x v="1"/>
  </r>
  <r>
    <d v="2016-05-07T00:00:00"/>
    <s v="Sergio"/>
    <s v="MAD"/>
    <s v="ZFY"/>
    <n v="3"/>
    <n v="5"/>
    <n v="3"/>
    <n v="3"/>
    <n v="2"/>
    <s v="HR"/>
    <s v="Crucero"/>
    <n v="1"/>
    <n v="510"/>
    <x v="1"/>
  </r>
  <r>
    <d v="2016-05-10T00:00:00"/>
    <s v="Sergio"/>
    <s v="MAD"/>
    <s v="LEL"/>
    <n v="1"/>
    <n v="8"/>
    <n v="7"/>
    <n v="3"/>
    <n v="7"/>
    <s v="NO"/>
    <s v="Circuito"/>
    <n v="7"/>
    <n v="8330"/>
    <x v="1"/>
  </r>
  <r>
    <d v="2016-05-20T00:00:00"/>
    <s v="Sergio"/>
    <s v="MAD"/>
    <s v="HPY"/>
    <n v="3"/>
    <n v="8"/>
    <n v="7"/>
    <n v="4"/>
    <n v="5"/>
    <s v="FA"/>
    <s v="Crucero"/>
    <n v="9"/>
    <n v="3825"/>
    <x v="1"/>
  </r>
  <r>
    <d v="2016-05-20T00:00:00"/>
    <s v="Sergio"/>
    <s v="MAD"/>
    <s v="OOW"/>
    <n v="4"/>
    <n v="5"/>
    <n v="5"/>
    <n v="9"/>
    <n v="8"/>
    <s v="DF"/>
    <s v="Crucero"/>
    <n v="5"/>
    <n v="1275"/>
    <x v="2"/>
  </r>
  <r>
    <d v="2016-05-21T00:00:00"/>
    <s v="Sergio"/>
    <s v="MAD"/>
    <s v="CYO"/>
    <n v="2"/>
    <n v="0"/>
    <n v="3"/>
    <n v="4"/>
    <n v="7"/>
    <s v="OQ"/>
    <s v="Estancia"/>
    <n v="6"/>
    <n v="1530"/>
    <x v="2"/>
  </r>
  <r>
    <d v="2016-05-31T00:00:00"/>
    <s v="Sergio"/>
    <s v="MAD"/>
    <s v="QMC"/>
    <n v="4"/>
    <n v="7"/>
    <n v="4"/>
    <n v="4"/>
    <n v="8"/>
    <s v="LY"/>
    <s v="Estancia"/>
    <n v="5"/>
    <n v="2975"/>
    <x v="2"/>
  </r>
  <r>
    <d v="2016-06-15T00:00:00"/>
    <s v="Sergio"/>
    <s v="MAD"/>
    <s v="NVY"/>
    <n v="7"/>
    <n v="3"/>
    <n v="8"/>
    <n v="7"/>
    <n v="7"/>
    <s v="WY"/>
    <s v="Circuito"/>
    <n v="19"/>
    <n v="4845"/>
    <x v="2"/>
  </r>
  <r>
    <d v="2016-06-15T00:00:00"/>
    <s v="Sergio"/>
    <s v="MAD"/>
    <s v="FIQ"/>
    <n v="6"/>
    <n v="8"/>
    <n v="4"/>
    <n v="6"/>
    <n v="4"/>
    <s v="HR"/>
    <s v="Crucero"/>
    <n v="3"/>
    <n v="1620"/>
    <x v="1"/>
  </r>
  <r>
    <d v="2016-06-21T00:00:00"/>
    <s v="Sergio"/>
    <s v="MAD"/>
    <s v="EPG"/>
    <n v="6"/>
    <n v="8"/>
    <n v="6"/>
    <n v="7"/>
    <n v="5"/>
    <s v="LY"/>
    <s v="Estancia"/>
    <n v="8"/>
    <n v="4480"/>
    <x v="0"/>
  </r>
  <r>
    <d v="2016-06-30T00:00:00"/>
    <s v="Sergio"/>
    <s v="MAD"/>
    <s v="MSD"/>
    <n v="7"/>
    <n v="6"/>
    <n v="7"/>
    <n v="7"/>
    <n v="8"/>
    <s v="CD"/>
    <s v="Circuito"/>
    <n v="5"/>
    <n v="4050"/>
    <x v="1"/>
  </r>
  <r>
    <d v="2016-07-01T00:00:00"/>
    <s v="Sergio"/>
    <s v="MAD"/>
    <s v="EPM"/>
    <n v="6"/>
    <n v="5"/>
    <n v="7"/>
    <n v="6"/>
    <n v="4"/>
    <s v="QT"/>
    <s v="Circuito"/>
    <n v="8"/>
    <n v="3840"/>
    <x v="2"/>
  </r>
  <r>
    <d v="2016-07-03T00:00:00"/>
    <s v="Sergio"/>
    <s v="MAD"/>
    <s v="BDO"/>
    <n v="8"/>
    <n v="7"/>
    <n v="6"/>
    <n v="7"/>
    <n v="3"/>
    <s v="US"/>
    <s v="Crucero"/>
    <n v="1"/>
    <n v="1080"/>
    <x v="1"/>
  </r>
  <r>
    <d v="2016-07-15T00:00:00"/>
    <s v="Sergio"/>
    <s v="MAD"/>
    <s v="ASL"/>
    <n v="7"/>
    <n v="3"/>
    <n v="7"/>
    <n v="9"/>
    <n v="8"/>
    <s v="CD"/>
    <s v="Circuito"/>
    <n v="12"/>
    <n v="9180"/>
    <x v="0"/>
  </r>
  <r>
    <d v="2016-07-19T00:00:00"/>
    <s v="Sergio"/>
    <s v="MAD"/>
    <s v="HEO"/>
    <n v="5"/>
    <n v="7"/>
    <n v="5"/>
    <n v="4"/>
    <n v="6"/>
    <s v="IU"/>
    <s v="Circuito"/>
    <n v="6"/>
    <n v="3240"/>
    <x v="1"/>
  </r>
  <r>
    <d v="2016-07-31T00:00:00"/>
    <s v="Sergio"/>
    <s v="MAD"/>
    <s v="HBZ"/>
    <n v="4"/>
    <n v="4"/>
    <n v="6"/>
    <n v="10"/>
    <n v="3"/>
    <s v="DL"/>
    <s v="Estancia"/>
    <n v="9"/>
    <n v="4860"/>
    <x v="1"/>
  </r>
  <r>
    <d v="2016-08-01T00:00:00"/>
    <s v="Sergio"/>
    <s v="MAD"/>
    <s v="XDO"/>
    <n v="6"/>
    <n v="5"/>
    <n v="6"/>
    <n v="8"/>
    <n v="3"/>
    <s v="US"/>
    <s v="Crucero"/>
    <n v="1"/>
    <n v="1080"/>
    <x v="1"/>
  </r>
  <r>
    <d v="2016-08-15T00:00:00"/>
    <s v="Sergio"/>
    <s v="MAD"/>
    <s v="JGZ"/>
    <n v="2"/>
    <n v="6"/>
    <n v="8"/>
    <n v="9"/>
    <n v="4"/>
    <s v="NO"/>
    <s v="Circuito"/>
    <n v="3"/>
    <n v="3780"/>
    <x v="1"/>
  </r>
  <r>
    <d v="2016-08-20T00:00:00"/>
    <s v="Sergio"/>
    <s v="MAD"/>
    <s v="UDQ"/>
    <n v="4"/>
    <n v="5"/>
    <n v="4"/>
    <n v="1"/>
    <n v="7"/>
    <s v="US"/>
    <s v="Crucero"/>
    <n v="9"/>
    <n v="9720"/>
    <x v="1"/>
  </r>
  <r>
    <d v="2016-08-26T00:00:00"/>
    <s v="Sergio"/>
    <s v="MAD"/>
    <s v="GGW"/>
    <n v="8"/>
    <n v="8"/>
    <n v="8"/>
    <n v="5"/>
    <n v="2"/>
    <s v="US"/>
    <s v="Crucero"/>
    <n v="10"/>
    <n v="10800"/>
    <x v="1"/>
  </r>
  <r>
    <d v="2016-08-29T00:00:00"/>
    <s v="Sergio"/>
    <s v="MAD"/>
    <s v="AWY"/>
    <n v="5"/>
    <n v="6"/>
    <n v="7"/>
    <n v="4"/>
    <n v="9"/>
    <s v="DL"/>
    <s v="Estancia"/>
    <n v="20"/>
    <n v="10200"/>
    <x v="0"/>
  </r>
  <r>
    <d v="2016-09-01T00:00:00"/>
    <s v="Sergio"/>
    <s v="MAD"/>
    <s v="XZG"/>
    <n v="7"/>
    <n v="6"/>
    <n v="1"/>
    <n v="7"/>
    <n v="3"/>
    <s v="QT"/>
    <s v="Circuito"/>
    <n v="8"/>
    <n v="4320"/>
    <x v="1"/>
  </r>
  <r>
    <d v="2016-09-04T00:00:00"/>
    <s v="Sergio"/>
    <s v="MAD"/>
    <s v="LJI"/>
    <n v="5"/>
    <n v="3"/>
    <n v="5"/>
    <n v="6"/>
    <n v="1"/>
    <s v="PY"/>
    <s v="Crucero"/>
    <n v="2"/>
    <n v="1980"/>
    <x v="1"/>
  </r>
  <r>
    <d v="2016-09-07T00:00:00"/>
    <s v="Sergio"/>
    <s v="MAD"/>
    <s v="VJP"/>
    <n v="8"/>
    <n v="5"/>
    <n v="4"/>
    <n v="5"/>
    <n v="6"/>
    <s v="LY"/>
    <s v="Estancia"/>
    <n v="2"/>
    <n v="1260"/>
    <x v="1"/>
  </r>
  <r>
    <d v="2016-09-11T00:00:00"/>
    <s v="Sergio"/>
    <s v="MAD"/>
    <s v="FHO"/>
    <n v="5"/>
    <n v="1"/>
    <n v="0"/>
    <n v="7"/>
    <n v="8"/>
    <s v="US"/>
    <s v="Crucero"/>
    <n v="2"/>
    <n v="2160"/>
    <x v="1"/>
  </r>
  <r>
    <d v="2016-09-13T00:00:00"/>
    <s v="Sergio"/>
    <s v="MAD"/>
    <s v="IDN"/>
    <n v="9"/>
    <n v="5"/>
    <n v="4"/>
    <n v="2"/>
    <n v="5"/>
    <s v="HN"/>
    <s v="Estancia"/>
    <n v="7"/>
    <n v="8330"/>
    <x v="2"/>
  </r>
  <r>
    <d v="2016-09-15T00:00:00"/>
    <s v="Sergio"/>
    <s v="MAD"/>
    <s v="IJJ"/>
    <n v="3"/>
    <n v="5"/>
    <n v="6"/>
    <n v="6"/>
    <n v="2"/>
    <s v="ZI"/>
    <s v="Estancia"/>
    <n v="20"/>
    <n v="9000"/>
    <x v="1"/>
  </r>
  <r>
    <d v="2016-09-21T00:00:00"/>
    <s v="Sergio"/>
    <s v="MAD"/>
    <s v="JSW"/>
    <n v="5"/>
    <n v="3"/>
    <n v="8"/>
    <n v="7"/>
    <n v="7"/>
    <s v="ZI"/>
    <s v="Estancia"/>
    <n v="4"/>
    <n v="1800"/>
    <x v="2"/>
  </r>
  <r>
    <d v="2016-09-21T00:00:00"/>
    <s v="Sergio"/>
    <s v="MAD"/>
    <s v="DWU"/>
    <n v="9"/>
    <n v="7"/>
    <n v="4"/>
    <n v="3"/>
    <n v="5"/>
    <s v="OQ"/>
    <s v="Estancia"/>
    <n v="10"/>
    <n v="2700"/>
    <x v="2"/>
  </r>
  <r>
    <d v="2016-09-21T00:00:00"/>
    <s v="Sergio"/>
    <s v="MAD"/>
    <s v="NUT"/>
    <n v="7"/>
    <n v="3"/>
    <n v="2"/>
    <n v="7"/>
    <n v="5"/>
    <s v="IP"/>
    <s v="Estancia"/>
    <n v="4"/>
    <n v="2880"/>
    <x v="1"/>
  </r>
  <r>
    <d v="2016-10-06T00:00:00"/>
    <s v="Sergio"/>
    <s v="MAD"/>
    <s v="ESK"/>
    <n v="9"/>
    <n v="5"/>
    <n v="4"/>
    <n v="3"/>
    <n v="6"/>
    <s v="ZI"/>
    <s v="Estancia"/>
    <n v="8"/>
    <n v="3600"/>
    <x v="1"/>
  </r>
  <r>
    <d v="2016-10-09T00:00:00"/>
    <s v="Sergio"/>
    <s v="MAD"/>
    <s v="JJG"/>
    <n v="5"/>
    <n v="7"/>
    <n v="4"/>
    <n v="6"/>
    <n v="4"/>
    <s v="UI"/>
    <s v="Crucero"/>
    <n v="12"/>
    <n v="9720"/>
    <x v="1"/>
  </r>
  <r>
    <d v="2016-10-10T00:00:00"/>
    <s v="Sergio"/>
    <s v="MAD"/>
    <s v="XDO"/>
    <n v="8"/>
    <n v="8"/>
    <n v="6"/>
    <n v="8"/>
    <n v="7"/>
    <s v="PM"/>
    <s v="Circuito"/>
    <n v="20"/>
    <n v="5400"/>
    <x v="1"/>
  </r>
  <r>
    <d v="2016-10-18T00:00:00"/>
    <s v="Sergio"/>
    <s v="MAD"/>
    <s v="XCT"/>
    <n v="9"/>
    <n v="8"/>
    <n v="6"/>
    <n v="7"/>
    <n v="7"/>
    <s v="OQ"/>
    <s v="Estancia"/>
    <n v="1"/>
    <n v="240"/>
    <x v="2"/>
  </r>
  <r>
    <d v="2016-10-22T00:00:00"/>
    <s v="Sergio"/>
    <s v="MAD"/>
    <s v="PHH"/>
    <n v="2"/>
    <n v="5"/>
    <n v="7"/>
    <n v="6"/>
    <n v="8"/>
    <s v="NO"/>
    <s v="Circuito"/>
    <n v="4"/>
    <n v="4760"/>
    <x v="2"/>
  </r>
  <r>
    <d v="2016-10-28T00:00:00"/>
    <s v="Sergio"/>
    <s v="MAD"/>
    <s v="RYZ"/>
    <n v="8"/>
    <n v="2"/>
    <n v="6"/>
    <n v="5"/>
    <n v="1"/>
    <s v="LY"/>
    <s v="Estancia"/>
    <n v="8"/>
    <n v="4480"/>
    <x v="2"/>
  </r>
  <r>
    <d v="2016-10-31T00:00:00"/>
    <s v="Sergio"/>
    <s v="MAD"/>
    <s v="TJA"/>
    <n v="1"/>
    <n v="4"/>
    <n v="5"/>
    <n v="1"/>
    <n v="6"/>
    <s v="FA"/>
    <s v="Crucero"/>
    <n v="15"/>
    <n v="6750"/>
    <x v="1"/>
  </r>
  <r>
    <d v="2016-11-02T00:00:00"/>
    <s v="Sergio"/>
    <s v="MAD"/>
    <s v="LNR"/>
    <n v="8"/>
    <n v="8"/>
    <n v="3"/>
    <n v="5"/>
    <n v="5"/>
    <s v="RA"/>
    <s v="Crucero"/>
    <n v="2"/>
    <n v="850"/>
    <x v="1"/>
  </r>
  <r>
    <d v="2016-11-07T00:00:00"/>
    <s v="Sergio"/>
    <s v="MAD"/>
    <s v="ZAT"/>
    <n v="6"/>
    <n v="7"/>
    <n v="2"/>
    <n v="1"/>
    <n v="3"/>
    <s v="HR"/>
    <s v="Crucero"/>
    <n v="16"/>
    <n v="8160"/>
    <x v="1"/>
  </r>
  <r>
    <d v="2016-11-13T00:00:00"/>
    <s v="Sergio"/>
    <s v="MAD"/>
    <s v="KKN"/>
    <n v="3"/>
    <n v="4"/>
    <n v="5"/>
    <n v="3"/>
    <n v="3"/>
    <s v="HR"/>
    <s v="Crucero"/>
    <n v="4"/>
    <n v="2040"/>
    <x v="1"/>
  </r>
  <r>
    <d v="2016-11-13T00:00:00"/>
    <s v="Sergio"/>
    <s v="MAD"/>
    <s v="KWO"/>
    <n v="8"/>
    <n v="5"/>
    <n v="8"/>
    <n v="6"/>
    <n v="6"/>
    <s v="PM"/>
    <s v="Circuito"/>
    <n v="6"/>
    <n v="1530"/>
    <x v="2"/>
  </r>
  <r>
    <d v="2016-11-23T00:00:00"/>
    <s v="Sergio"/>
    <s v="MAD"/>
    <s v="JTH"/>
    <n v="5"/>
    <n v="3"/>
    <n v="8"/>
    <n v="10"/>
    <n v="9"/>
    <s v="CD"/>
    <s v="Circuito"/>
    <n v="6"/>
    <n v="4590"/>
    <x v="2"/>
  </r>
  <r>
    <d v="2016-11-30T00:00:00"/>
    <s v="Sergio"/>
    <s v="MAD"/>
    <s v="TAT"/>
    <n v="5"/>
    <n v="3"/>
    <n v="6"/>
    <n v="3"/>
    <n v="7"/>
    <s v="DL"/>
    <s v="Estancia"/>
    <n v="2"/>
    <n v="1020"/>
    <x v="1"/>
  </r>
  <r>
    <d v="2016-12-04T00:00:00"/>
    <s v="Sergio"/>
    <s v="MAD"/>
    <s v="CPC"/>
    <n v="1"/>
    <n v="5"/>
    <n v="10"/>
    <n v="6"/>
    <n v="3"/>
    <s v="PY"/>
    <s v="Crucero"/>
    <n v="16"/>
    <n v="15840"/>
    <x v="1"/>
  </r>
  <r>
    <d v="2016-12-12T00:00:00"/>
    <s v="Sergio"/>
    <s v="MAD"/>
    <s v="ICJ"/>
    <n v="2"/>
    <n v="3"/>
    <n v="5"/>
    <n v="2"/>
    <n v="3"/>
    <s v="US"/>
    <s v="Crucero"/>
    <n v="9"/>
    <n v="9720"/>
    <x v="1"/>
  </r>
  <r>
    <d v="2016-12-13T00:00:00"/>
    <s v="Sergio"/>
    <s v="MAD"/>
    <s v="CMG"/>
    <n v="6"/>
    <n v="6"/>
    <n v="6"/>
    <n v="5"/>
    <n v="2"/>
    <s v="ZI"/>
    <s v="Estancia"/>
    <n v="9"/>
    <n v="4050"/>
    <x v="1"/>
  </r>
  <r>
    <d v="2016-12-13T00:00:00"/>
    <s v="Sergio"/>
    <s v="MAD"/>
    <s v="RZM"/>
    <n v="3"/>
    <n v="3"/>
    <n v="3"/>
    <n v="10"/>
    <n v="5"/>
    <s v="IU"/>
    <s v="Circuito"/>
    <n v="8"/>
    <n v="4320"/>
    <x v="1"/>
  </r>
  <r>
    <d v="2016-12-15T00:00:00"/>
    <s v="Sergio"/>
    <s v="MAD"/>
    <s v="TPM"/>
    <n v="5"/>
    <n v="6"/>
    <n v="6"/>
    <n v="3"/>
    <n v="6"/>
    <s v="DL"/>
    <s v="Estancia"/>
    <n v="6"/>
    <n v="3240"/>
    <x v="1"/>
  </r>
  <r>
    <d v="2016-12-18T00:00:00"/>
    <s v="Sergio"/>
    <s v="MAD"/>
    <s v="TNL"/>
    <n v="8"/>
    <n v="4"/>
    <n v="8"/>
    <n v="9"/>
    <n v="5"/>
    <s v="PN"/>
    <s v="Estancia"/>
    <n v="8"/>
    <n v="3600"/>
    <x v="1"/>
  </r>
  <r>
    <d v="2016-12-19T00:00:00"/>
    <s v="Sergio"/>
    <s v="MAD"/>
    <s v="CWR"/>
    <n v="8"/>
    <n v="8"/>
    <n v="3"/>
    <n v="4"/>
    <n v="2"/>
    <s v="MJ"/>
    <s v="Circuito"/>
    <n v="9"/>
    <n v="9720"/>
    <x v="1"/>
  </r>
  <r>
    <d v="2016-12-27T00:00:00"/>
    <s v="Sergio"/>
    <s v="MAD"/>
    <s v="LLK"/>
    <n v="5"/>
    <n v="8"/>
    <n v="2"/>
    <n v="4"/>
    <n v="4"/>
    <s v="OQ"/>
    <s v="Estancia"/>
    <n v="12"/>
    <n v="3240"/>
    <x v="1"/>
  </r>
  <r>
    <d v="2016-12-29T00:00:00"/>
    <s v="Sergio"/>
    <s v="MAD"/>
    <s v="BDO"/>
    <n v="8"/>
    <n v="9"/>
    <n v="6"/>
    <n v="8"/>
    <n v="4"/>
    <s v="FA"/>
    <s v="Crucero"/>
    <n v="8"/>
    <n v="3600"/>
    <x v="1"/>
  </r>
  <r>
    <d v="2014-01-04T00:00:00"/>
    <s v="Ulises"/>
    <s v="ALI"/>
    <s v="NUT"/>
    <n v="1"/>
    <n v="3"/>
    <n v="4"/>
    <n v="5"/>
    <n v="4"/>
    <s v="US"/>
    <s v="Crucero"/>
    <n v="15"/>
    <n v="12750"/>
    <x v="1"/>
  </r>
  <r>
    <d v="2014-01-04T00:00:00"/>
    <s v="Ulises"/>
    <s v="ALI"/>
    <s v="CLW"/>
    <n v="2"/>
    <n v="2"/>
    <n v="1"/>
    <n v="2"/>
    <n v="6"/>
    <s v="OQ"/>
    <s v="Estancia"/>
    <n v="8"/>
    <n v="2040"/>
    <x v="1"/>
  </r>
  <r>
    <d v="2014-01-05T00:00:00"/>
    <s v="Ulises"/>
    <s v="ALI"/>
    <s v="LXP"/>
    <n v="6"/>
    <n v="8"/>
    <n v="3"/>
    <n v="3"/>
    <n v="6"/>
    <s v="HR"/>
    <s v="Crucero"/>
    <n v="16"/>
    <n v="8160"/>
    <x v="2"/>
  </r>
  <r>
    <d v="2014-01-17T00:00:00"/>
    <s v="Ulises"/>
    <s v="ALI"/>
    <s v="FGN"/>
    <n v="4"/>
    <n v="3"/>
    <n v="7"/>
    <n v="5"/>
    <n v="0"/>
    <s v="MJ"/>
    <s v="Circuito"/>
    <n v="14"/>
    <n v="14280"/>
    <x v="2"/>
  </r>
  <r>
    <d v="2014-01-26T00:00:00"/>
    <s v="Ulises"/>
    <s v="ALI"/>
    <s v="LLI"/>
    <n v="3"/>
    <n v="0"/>
    <n v="6"/>
    <n v="1"/>
    <n v="5"/>
    <s v="NO"/>
    <s v="Circuito"/>
    <n v="12"/>
    <n v="12240"/>
    <x v="1"/>
  </r>
  <r>
    <d v="2014-01-28T00:00:00"/>
    <s v="Ulises"/>
    <s v="ALI"/>
    <s v="JGA"/>
    <n v="6"/>
    <n v="5"/>
    <n v="5"/>
    <n v="1"/>
    <n v="7"/>
    <s v="ZI"/>
    <s v="Estancia"/>
    <n v="10"/>
    <n v="2550"/>
    <x v="1"/>
  </r>
  <r>
    <d v="2014-02-09T00:00:00"/>
    <s v="Ulises"/>
    <s v="ALI"/>
    <s v="JQK"/>
    <n v="7"/>
    <n v="6"/>
    <n v="6"/>
    <n v="7"/>
    <n v="6"/>
    <s v="PM"/>
    <s v="Circuito"/>
    <n v="8"/>
    <n v="1920"/>
    <x v="2"/>
  </r>
  <r>
    <d v="2014-02-10T00:00:00"/>
    <s v="Ulises"/>
    <s v="ALI"/>
    <s v="WTY"/>
    <n v="7"/>
    <n v="5"/>
    <n v="7"/>
    <n v="4"/>
    <n v="8"/>
    <s v="CD"/>
    <s v="Circuito"/>
    <n v="12"/>
    <n v="7140"/>
    <x v="1"/>
  </r>
  <r>
    <d v="2014-02-17T00:00:00"/>
    <s v="Ulises"/>
    <s v="ALI"/>
    <s v="PQA"/>
    <n v="5"/>
    <n v="9"/>
    <n v="7"/>
    <n v="6"/>
    <n v="7"/>
    <s v="HN"/>
    <s v="Estancia"/>
    <n v="12"/>
    <n v="12240"/>
    <x v="1"/>
  </r>
  <r>
    <d v="2014-02-22T00:00:00"/>
    <s v="Ulises"/>
    <s v="ALI"/>
    <s v="RDE"/>
    <n v="4"/>
    <n v="5"/>
    <n v="8"/>
    <n v="9"/>
    <n v="4"/>
    <s v="PM"/>
    <s v="Circuito"/>
    <n v="13"/>
    <n v="3315"/>
    <x v="1"/>
  </r>
  <r>
    <d v="2014-02-23T00:00:00"/>
    <s v="Ulises"/>
    <s v="ALI"/>
    <s v="WQP"/>
    <n v="3"/>
    <n v="0"/>
    <n v="4"/>
    <n v="7"/>
    <n v="10"/>
    <s v="XY"/>
    <s v="Circuito"/>
    <n v="16"/>
    <n v="13600"/>
    <x v="1"/>
  </r>
  <r>
    <d v="2014-02-24T00:00:00"/>
    <s v="Ulises"/>
    <s v="ALI"/>
    <s v="TZZ"/>
    <n v="4"/>
    <n v="5"/>
    <n v="4"/>
    <n v="3"/>
    <n v="6"/>
    <s v="MJ"/>
    <s v="Circuito"/>
    <n v="14"/>
    <n v="14280"/>
    <x v="2"/>
  </r>
  <r>
    <d v="2014-02-24T00:00:00"/>
    <s v="Ulises"/>
    <s v="ALI"/>
    <s v="MWG"/>
    <n v="6"/>
    <n v="2"/>
    <n v="4"/>
    <n v="5"/>
    <n v="6"/>
    <s v="QT"/>
    <s v="Circuito"/>
    <n v="17"/>
    <n v="8670"/>
    <x v="1"/>
  </r>
  <r>
    <d v="2014-03-02T00:00:00"/>
    <s v="Ulises"/>
    <s v="ALI"/>
    <s v="ISN"/>
    <n v="7"/>
    <n v="4"/>
    <n v="4"/>
    <n v="8"/>
    <n v="6"/>
    <s v="GI"/>
    <s v="Estancia"/>
    <n v="12"/>
    <n v="10200"/>
    <x v="1"/>
  </r>
  <r>
    <d v="2014-03-06T00:00:00"/>
    <s v="Ulises"/>
    <s v="ALI"/>
    <s v="JNC"/>
    <n v="4"/>
    <n v="3"/>
    <n v="3"/>
    <n v="3"/>
    <n v="4"/>
    <s v="US"/>
    <s v="Crucero"/>
    <n v="18"/>
    <n v="15300"/>
    <x v="1"/>
  </r>
  <r>
    <d v="2014-03-11T00:00:00"/>
    <s v="Ulises"/>
    <s v="ALI"/>
    <s v="OYN"/>
    <n v="7"/>
    <n v="3"/>
    <n v="3"/>
    <n v="4"/>
    <n v="1"/>
    <s v="NO"/>
    <s v="Circuito"/>
    <n v="10"/>
    <n v="10200"/>
    <x v="1"/>
  </r>
  <r>
    <d v="2014-03-19T00:00:00"/>
    <s v="Ulises"/>
    <s v="ALI"/>
    <s v="MXL"/>
    <n v="4"/>
    <n v="5"/>
    <n v="6"/>
    <n v="4"/>
    <n v="5"/>
    <s v="MJ"/>
    <s v="Circuito"/>
    <n v="12"/>
    <n v="11520"/>
    <x v="2"/>
  </r>
  <r>
    <d v="2014-03-27T00:00:00"/>
    <s v="Ulises"/>
    <s v="ALI"/>
    <s v="KVQ"/>
    <n v="8"/>
    <n v="8"/>
    <n v="5"/>
    <n v="5"/>
    <n v="6"/>
    <s v="ZI"/>
    <s v="Estancia"/>
    <n v="15"/>
    <n v="3825"/>
    <x v="2"/>
  </r>
  <r>
    <d v="2014-03-31T00:00:00"/>
    <s v="Ulises"/>
    <s v="ALI"/>
    <s v="FEO"/>
    <n v="6"/>
    <n v="6"/>
    <n v="5"/>
    <n v="3"/>
    <n v="1"/>
    <s v="US"/>
    <s v="Crucero"/>
    <n v="14"/>
    <n v="11900"/>
    <x v="1"/>
  </r>
  <r>
    <d v="2014-04-03T00:00:00"/>
    <s v="Ulises"/>
    <s v="ALI"/>
    <s v="ICJ"/>
    <n v="1"/>
    <n v="2"/>
    <n v="2"/>
    <n v="2"/>
    <n v="3"/>
    <s v="ZI"/>
    <s v="Estancia"/>
    <n v="12"/>
    <n v="3060"/>
    <x v="1"/>
  </r>
  <r>
    <d v="2014-04-09T00:00:00"/>
    <s v="Ulises"/>
    <s v="ALI"/>
    <s v="GAI"/>
    <n v="2"/>
    <n v="3"/>
    <n v="1"/>
    <n v="4"/>
    <n v="1"/>
    <s v="WY"/>
    <s v="Circuito"/>
    <n v="13"/>
    <n v="3315"/>
    <x v="1"/>
  </r>
  <r>
    <d v="2014-04-15T00:00:00"/>
    <s v="Ulises"/>
    <s v="ALI"/>
    <s v="SBW"/>
    <n v="4"/>
    <n v="5"/>
    <n v="6"/>
    <n v="7"/>
    <n v="5"/>
    <s v="HR"/>
    <s v="Crucero"/>
    <n v="20"/>
    <n v="9600"/>
    <x v="0"/>
  </r>
  <r>
    <d v="2014-04-22T00:00:00"/>
    <s v="Ulises"/>
    <s v="ALI"/>
    <s v="BQM"/>
    <n v="3"/>
    <n v="9"/>
    <n v="6"/>
    <n v="5"/>
    <n v="5"/>
    <s v="QT"/>
    <s v="Circuito"/>
    <n v="2"/>
    <n v="1020"/>
    <x v="1"/>
  </r>
  <r>
    <d v="2014-04-23T00:00:00"/>
    <s v="Ulises"/>
    <s v="ALI"/>
    <s v="ZNB"/>
    <n v="7"/>
    <n v="1"/>
    <n v="1"/>
    <n v="7"/>
    <n v="6"/>
    <s v="MJ"/>
    <s v="Circuito"/>
    <n v="12"/>
    <n v="12240"/>
    <x v="2"/>
  </r>
  <r>
    <d v="2014-04-24T00:00:00"/>
    <s v="Ulises"/>
    <s v="ALI"/>
    <s v="EJH"/>
    <n v="9"/>
    <n v="1"/>
    <n v="5"/>
    <n v="2"/>
    <n v="4"/>
    <s v="IP"/>
    <s v="Estancia"/>
    <n v="4"/>
    <n v="2040"/>
    <x v="2"/>
  </r>
  <r>
    <d v="2014-04-27T00:00:00"/>
    <s v="Ulises"/>
    <s v="ALI"/>
    <s v="CTB"/>
    <n v="1"/>
    <n v="0"/>
    <n v="6"/>
    <n v="6"/>
    <n v="5"/>
    <s v="HR"/>
    <s v="Crucero"/>
    <n v="8"/>
    <n v="4080"/>
    <x v="2"/>
  </r>
  <r>
    <d v="2014-04-29T00:00:00"/>
    <s v="Ulises"/>
    <s v="ALI"/>
    <s v="LRC"/>
    <n v="8"/>
    <n v="7"/>
    <n v="5"/>
    <n v="8"/>
    <n v="7"/>
    <s v="IU"/>
    <s v="Circuito"/>
    <n v="13"/>
    <n v="6630"/>
    <x v="1"/>
  </r>
  <r>
    <d v="2014-05-06T00:00:00"/>
    <s v="Ulises"/>
    <s v="ALI"/>
    <s v="OPE"/>
    <n v="5"/>
    <n v="4"/>
    <n v="6"/>
    <n v="1"/>
    <n v="2"/>
    <s v="HR"/>
    <s v="Crucero"/>
    <n v="17"/>
    <n v="8670"/>
    <x v="1"/>
  </r>
  <r>
    <d v="2014-05-07T00:00:00"/>
    <s v="Ulises"/>
    <s v="ALI"/>
    <s v="CLW"/>
    <n v="3"/>
    <n v="2"/>
    <n v="7"/>
    <n v="3"/>
    <n v="2"/>
    <s v="MJ"/>
    <s v="Circuito"/>
    <n v="16"/>
    <n v="16320"/>
    <x v="1"/>
  </r>
  <r>
    <d v="2014-05-07T00:00:00"/>
    <s v="Ulises"/>
    <s v="ALI"/>
    <s v="TAT"/>
    <n v="6"/>
    <n v="9"/>
    <n v="9"/>
    <n v="9"/>
    <n v="6"/>
    <s v="ZI"/>
    <s v="Estancia"/>
    <n v="15"/>
    <n v="3825"/>
    <x v="1"/>
  </r>
  <r>
    <d v="2014-05-08T00:00:00"/>
    <s v="Ulises"/>
    <s v="ALI"/>
    <s v="MJJ"/>
    <n v="0"/>
    <n v="2"/>
    <n v="2"/>
    <n v="3"/>
    <n v="2"/>
    <s v="NO"/>
    <s v="Circuito"/>
    <n v="11"/>
    <n v="11220"/>
    <x v="1"/>
  </r>
  <r>
    <d v="2014-05-09T00:00:00"/>
    <s v="Ulises"/>
    <s v="ALI"/>
    <s v="KLB"/>
    <n v="8"/>
    <n v="3"/>
    <n v="4"/>
    <n v="5"/>
    <n v="6"/>
    <s v="HR"/>
    <s v="Crucero"/>
    <n v="14"/>
    <n v="7140"/>
    <x v="1"/>
  </r>
  <r>
    <d v="2014-05-14T00:00:00"/>
    <s v="Ulises"/>
    <s v="ALI"/>
    <s v="PIR"/>
    <n v="6"/>
    <n v="6"/>
    <n v="6"/>
    <n v="4"/>
    <n v="8"/>
    <s v="MJ"/>
    <s v="Circuito"/>
    <n v="16"/>
    <n v="16320"/>
    <x v="2"/>
  </r>
  <r>
    <d v="2014-05-19T00:00:00"/>
    <s v="Ulises"/>
    <s v="ALI"/>
    <s v="VSF"/>
    <n v="4"/>
    <n v="8"/>
    <n v="2"/>
    <n v="9"/>
    <n v="5"/>
    <s v="ZI"/>
    <s v="Estancia"/>
    <n v="6"/>
    <n v="1530"/>
    <x v="1"/>
  </r>
  <r>
    <d v="2014-05-21T00:00:00"/>
    <s v="Ulises"/>
    <s v="ALI"/>
    <s v="TTR"/>
    <n v="4"/>
    <n v="10"/>
    <n v="9"/>
    <n v="2"/>
    <n v="3"/>
    <s v="US"/>
    <s v="Crucero"/>
    <n v="16"/>
    <n v="13600"/>
    <x v="1"/>
  </r>
  <r>
    <d v="2014-05-22T00:00:00"/>
    <s v="Ulises"/>
    <s v="ALI"/>
    <s v="IMV"/>
    <n v="7"/>
    <n v="10"/>
    <n v="6"/>
    <n v="7"/>
    <n v="6"/>
    <s v="IP"/>
    <s v="Estancia"/>
    <n v="15"/>
    <n v="7650"/>
    <x v="1"/>
  </r>
  <r>
    <d v="2014-05-28T00:00:00"/>
    <s v="Ulises"/>
    <s v="ALI"/>
    <s v="TZZ"/>
    <n v="6"/>
    <n v="5"/>
    <n v="6"/>
    <n v="3"/>
    <n v="5"/>
    <s v="HN"/>
    <s v="Estancia"/>
    <n v="17"/>
    <n v="17340"/>
    <x v="2"/>
  </r>
  <r>
    <d v="2014-05-31T00:00:00"/>
    <s v="Ulises"/>
    <s v="ALI"/>
    <s v="EQD"/>
    <n v="4"/>
    <n v="3"/>
    <n v="6"/>
    <n v="2"/>
    <n v="9"/>
    <s v="US"/>
    <s v="Crucero"/>
    <n v="17"/>
    <n v="14450"/>
    <x v="2"/>
  </r>
  <r>
    <d v="2014-06-01T00:00:00"/>
    <s v="Ulises"/>
    <s v="ALI"/>
    <s v="SSH"/>
    <n v="5"/>
    <n v="6"/>
    <n v="9"/>
    <n v="7"/>
    <n v="5"/>
    <s v="DL"/>
    <s v="Estancia"/>
    <n v="13"/>
    <n v="6630"/>
    <x v="1"/>
  </r>
  <r>
    <d v="2014-06-03T00:00:00"/>
    <s v="Ulises"/>
    <s v="ALI"/>
    <s v="NHK"/>
    <n v="7"/>
    <n v="1"/>
    <n v="6"/>
    <n v="3"/>
    <n v="3"/>
    <s v="MJ"/>
    <s v="Circuito"/>
    <n v="15"/>
    <n v="15300"/>
    <x v="1"/>
  </r>
  <r>
    <d v="2014-06-06T00:00:00"/>
    <s v="Ulises"/>
    <s v="ALI"/>
    <s v="IMU"/>
    <n v="5"/>
    <n v="8"/>
    <n v="7"/>
    <n v="5"/>
    <n v="8"/>
    <s v="XK"/>
    <s v="Circuito"/>
    <n v="15"/>
    <n v="6375"/>
    <x v="0"/>
  </r>
  <r>
    <d v="2014-06-08T00:00:00"/>
    <s v="Ulises"/>
    <s v="ALI"/>
    <s v="ZFY"/>
    <n v="3"/>
    <n v="2"/>
    <n v="0"/>
    <n v="2"/>
    <n v="1"/>
    <s v="QT"/>
    <s v="Circuito"/>
    <n v="18"/>
    <n v="9180"/>
    <x v="1"/>
  </r>
  <r>
    <d v="2014-06-08T00:00:00"/>
    <s v="Ulises"/>
    <s v="ALI"/>
    <s v="ELP"/>
    <n v="4"/>
    <n v="9"/>
    <n v="4"/>
    <n v="8"/>
    <n v="7"/>
    <s v="QT"/>
    <s v="Circuito"/>
    <n v="10"/>
    <n v="5100"/>
    <x v="2"/>
  </r>
  <r>
    <d v="2014-06-09T00:00:00"/>
    <s v="Ulises"/>
    <s v="ALI"/>
    <s v="CXD"/>
    <n v="7"/>
    <n v="4"/>
    <n v="9"/>
    <n v="7"/>
    <n v="4"/>
    <s v="IP"/>
    <s v="Estancia"/>
    <n v="13"/>
    <n v="6240"/>
    <x v="2"/>
  </r>
  <r>
    <d v="2014-06-09T00:00:00"/>
    <s v="Ulises"/>
    <s v="ALI"/>
    <s v="FVX"/>
    <n v="5"/>
    <n v="8"/>
    <n v="4"/>
    <n v="5"/>
    <n v="6"/>
    <s v="XY"/>
    <s v="Circuito"/>
    <n v="14"/>
    <n v="11900"/>
    <x v="0"/>
  </r>
  <r>
    <d v="2014-06-16T00:00:00"/>
    <s v="Ulises"/>
    <s v="ALI"/>
    <s v="ODT"/>
    <n v="3"/>
    <n v="4"/>
    <n v="5"/>
    <n v="3"/>
    <n v="4"/>
    <s v="HN"/>
    <s v="Estancia"/>
    <n v="18"/>
    <n v="18360"/>
    <x v="1"/>
  </r>
  <r>
    <d v="2014-06-17T00:00:00"/>
    <s v="Ulises"/>
    <s v="ALI"/>
    <s v="JNC"/>
    <n v="3"/>
    <n v="8"/>
    <n v="5"/>
    <n v="5"/>
    <n v="3"/>
    <s v="WL"/>
    <s v="Circuito"/>
    <n v="12"/>
    <n v="7140"/>
    <x v="1"/>
  </r>
  <r>
    <d v="2014-06-24T00:00:00"/>
    <s v="Ulises"/>
    <s v="ALI"/>
    <s v="NHE"/>
    <n v="0"/>
    <n v="6"/>
    <n v="3"/>
    <n v="2"/>
    <n v="4"/>
    <s v="FA"/>
    <s v="Crucero"/>
    <n v="16"/>
    <n v="6800"/>
    <x v="1"/>
  </r>
  <r>
    <d v="2014-06-25T00:00:00"/>
    <s v="Ulises"/>
    <s v="ALI"/>
    <s v="JGC"/>
    <n v="5"/>
    <n v="6"/>
    <n v="5"/>
    <n v="6"/>
    <n v="2"/>
    <s v="GI"/>
    <s v="Estancia"/>
    <n v="16"/>
    <n v="12800"/>
    <x v="0"/>
  </r>
  <r>
    <d v="2014-06-26T00:00:00"/>
    <s v="Ulises"/>
    <s v="ALI"/>
    <s v="NHE"/>
    <n v="3"/>
    <n v="2"/>
    <n v="0"/>
    <n v="0"/>
    <n v="2"/>
    <s v="CF"/>
    <s v="Crucero"/>
    <n v="13"/>
    <n v="8840"/>
    <x v="1"/>
  </r>
  <r>
    <d v="2014-06-28T00:00:00"/>
    <s v="Ulises"/>
    <s v="ALI"/>
    <s v="TMC"/>
    <n v="5"/>
    <n v="3"/>
    <n v="3"/>
    <n v="5"/>
    <n v="4"/>
    <s v="PM"/>
    <s v="Circuito"/>
    <n v="18"/>
    <n v="4590"/>
    <x v="1"/>
  </r>
  <r>
    <d v="2014-07-01T00:00:00"/>
    <s v="Ulises"/>
    <s v="ALI"/>
    <s v="IKN"/>
    <n v="8"/>
    <n v="7"/>
    <n v="5"/>
    <n v="6"/>
    <n v="6"/>
    <s v="MJ"/>
    <s v="Circuito"/>
    <n v="19"/>
    <n v="18240"/>
    <x v="2"/>
  </r>
  <r>
    <d v="2014-07-05T00:00:00"/>
    <s v="Ulises"/>
    <s v="ALI"/>
    <s v="XWA"/>
    <n v="5"/>
    <n v="3"/>
    <n v="4"/>
    <n v="7"/>
    <n v="7"/>
    <s v="NO"/>
    <s v="Circuito"/>
    <n v="7"/>
    <n v="7140"/>
    <x v="2"/>
  </r>
  <r>
    <d v="2014-07-06T00:00:00"/>
    <s v="Ulises"/>
    <s v="ALI"/>
    <s v="VVD"/>
    <n v="1"/>
    <n v="4"/>
    <n v="2"/>
    <n v="9"/>
    <n v="2"/>
    <s v="CD"/>
    <s v="Circuito"/>
    <n v="14"/>
    <n v="8330"/>
    <x v="1"/>
  </r>
  <r>
    <d v="2014-07-07T00:00:00"/>
    <s v="Ulises"/>
    <s v="ALI"/>
    <s v="CER"/>
    <n v="6"/>
    <n v="2"/>
    <n v="9"/>
    <n v="4"/>
    <n v="2"/>
    <s v="XY"/>
    <s v="Circuito"/>
    <n v="15"/>
    <n v="12750"/>
    <x v="1"/>
  </r>
  <r>
    <d v="2014-07-10T00:00:00"/>
    <s v="Ulises"/>
    <s v="ALI"/>
    <s v="IQP"/>
    <n v="5"/>
    <n v="6"/>
    <n v="7"/>
    <n v="6"/>
    <n v="6"/>
    <s v="IU"/>
    <s v="Circuito"/>
    <n v="19"/>
    <n v="9690"/>
    <x v="0"/>
  </r>
  <r>
    <d v="2014-07-11T00:00:00"/>
    <s v="Ulises"/>
    <s v="ALI"/>
    <s v="DAU"/>
    <n v="0"/>
    <n v="6"/>
    <n v="9"/>
    <n v="3"/>
    <n v="6"/>
    <s v="HN"/>
    <s v="Estancia"/>
    <n v="10"/>
    <n v="10200"/>
    <x v="1"/>
  </r>
  <r>
    <d v="2014-07-14T00:00:00"/>
    <s v="Ulises"/>
    <s v="ALI"/>
    <s v="ZSG"/>
    <n v="10"/>
    <n v="4"/>
    <n v="7"/>
    <n v="0"/>
    <n v="4"/>
    <s v="ZI"/>
    <s v="Estancia"/>
    <n v="17"/>
    <n v="4335"/>
    <x v="0"/>
  </r>
  <r>
    <d v="2014-07-18T00:00:00"/>
    <s v="Ulises"/>
    <s v="ALI"/>
    <s v="DCL"/>
    <n v="3"/>
    <n v="3"/>
    <n v="5"/>
    <n v="3"/>
    <n v="5"/>
    <s v="HR"/>
    <s v="Crucero"/>
    <n v="15"/>
    <n v="7650"/>
    <x v="1"/>
  </r>
  <r>
    <d v="2014-07-21T00:00:00"/>
    <s v="Ulises"/>
    <s v="ALI"/>
    <s v="FZH"/>
    <n v="2"/>
    <n v="4"/>
    <n v="1"/>
    <n v="0"/>
    <n v="7"/>
    <s v="GI"/>
    <s v="Estancia"/>
    <n v="12"/>
    <n v="10200"/>
    <x v="1"/>
  </r>
  <r>
    <d v="2014-07-22T00:00:00"/>
    <s v="Ulises"/>
    <s v="ALI"/>
    <s v="HNN"/>
    <n v="5"/>
    <n v="7"/>
    <n v="6"/>
    <n v="8"/>
    <n v="6"/>
    <s v="XK"/>
    <s v="Circuito"/>
    <n v="16"/>
    <n v="6400"/>
    <x v="0"/>
  </r>
  <r>
    <d v="2014-07-28T00:00:00"/>
    <s v="Ulises"/>
    <s v="ALI"/>
    <s v="FBC"/>
    <n v="0"/>
    <n v="1"/>
    <n v="5"/>
    <n v="2"/>
    <n v="2"/>
    <s v="OQ"/>
    <s v="Estancia"/>
    <n v="12"/>
    <n v="3060"/>
    <x v="1"/>
  </r>
  <r>
    <d v="2014-08-03T00:00:00"/>
    <s v="Ulises"/>
    <s v="ALI"/>
    <s v="NUY"/>
    <n v="2"/>
    <n v="0"/>
    <n v="4"/>
    <n v="2"/>
    <n v="7"/>
    <s v="MJ"/>
    <s v="Circuito"/>
    <n v="18"/>
    <n v="18360"/>
    <x v="1"/>
  </r>
  <r>
    <d v="2014-08-05T00:00:00"/>
    <s v="Ulises"/>
    <s v="ALI"/>
    <s v="ZCZ"/>
    <n v="1"/>
    <n v="7"/>
    <n v="5"/>
    <n v="2"/>
    <n v="7"/>
    <s v="UI"/>
    <s v="Crucero"/>
    <n v="14"/>
    <n v="10710"/>
    <x v="1"/>
  </r>
  <r>
    <d v="2014-08-12T00:00:00"/>
    <s v="Ulises"/>
    <s v="ALI"/>
    <s v="CTX"/>
    <n v="10"/>
    <n v="5"/>
    <n v="5"/>
    <n v="5"/>
    <n v="4"/>
    <s v="CD"/>
    <s v="Circuito"/>
    <n v="6"/>
    <n v="3570"/>
    <x v="1"/>
  </r>
  <r>
    <d v="2014-08-14T00:00:00"/>
    <s v="Ulises"/>
    <s v="ALI"/>
    <s v="WYU"/>
    <n v="4"/>
    <n v="7"/>
    <n v="3"/>
    <n v="1"/>
    <n v="2"/>
    <s v="PN"/>
    <s v="Estancia"/>
    <n v="14"/>
    <n v="5950"/>
    <x v="1"/>
  </r>
  <r>
    <d v="2014-08-15T00:00:00"/>
    <s v="Ulises"/>
    <s v="ALI"/>
    <s v="UAS"/>
    <n v="1"/>
    <n v="4"/>
    <n v="7"/>
    <n v="6"/>
    <n v="7"/>
    <s v="HR"/>
    <s v="Crucero"/>
    <n v="18"/>
    <n v="9180"/>
    <x v="1"/>
  </r>
  <r>
    <d v="2014-08-16T00:00:00"/>
    <s v="Ulises"/>
    <s v="ALI"/>
    <s v="UUA"/>
    <n v="5"/>
    <n v="4"/>
    <n v="4"/>
    <n v="1"/>
    <n v="4"/>
    <s v="HR"/>
    <s v="Crucero"/>
    <n v="18"/>
    <n v="9180"/>
    <x v="1"/>
  </r>
  <r>
    <d v="2014-08-26T00:00:00"/>
    <s v="Ulises"/>
    <s v="ALI"/>
    <s v="FJG"/>
    <n v="8"/>
    <n v="5"/>
    <n v="6"/>
    <n v="6"/>
    <n v="5"/>
    <s v="OQ"/>
    <s v="Estancia"/>
    <n v="17"/>
    <n v="4335"/>
    <x v="1"/>
  </r>
  <r>
    <d v="2014-08-28T00:00:00"/>
    <s v="Ulises"/>
    <s v="ALI"/>
    <s v="TKE"/>
    <n v="5"/>
    <n v="3"/>
    <n v="4"/>
    <n v="1"/>
    <n v="5"/>
    <s v="QT"/>
    <s v="Circuito"/>
    <n v="14"/>
    <n v="7140"/>
    <x v="1"/>
  </r>
  <r>
    <d v="2014-08-29T00:00:00"/>
    <s v="Ulises"/>
    <s v="ALI"/>
    <s v="MNY"/>
    <n v="9"/>
    <n v="3"/>
    <n v="4"/>
    <n v="7"/>
    <n v="5"/>
    <s v="PM"/>
    <s v="Circuito"/>
    <n v="12"/>
    <n v="3060"/>
    <x v="1"/>
  </r>
  <r>
    <d v="2014-08-29T00:00:00"/>
    <s v="Ulises"/>
    <s v="ALI"/>
    <s v="YPV"/>
    <n v="1"/>
    <n v="7"/>
    <n v="4"/>
    <n v="4"/>
    <n v="0"/>
    <s v="UI"/>
    <s v="Crucero"/>
    <n v="14"/>
    <n v="10710"/>
    <x v="1"/>
  </r>
  <r>
    <d v="2014-09-01T00:00:00"/>
    <s v="Ulises"/>
    <s v="ALI"/>
    <s v="PND"/>
    <n v="3"/>
    <n v="10"/>
    <n v="6"/>
    <n v="7"/>
    <n v="8"/>
    <s v="HR"/>
    <s v="Crucero"/>
    <n v="6"/>
    <n v="3060"/>
    <x v="1"/>
  </r>
  <r>
    <d v="2014-09-04T00:00:00"/>
    <s v="Ulises"/>
    <s v="ALI"/>
    <s v="QYH"/>
    <n v="7"/>
    <n v="4"/>
    <n v="3"/>
    <n v="9"/>
    <n v="7"/>
    <s v="PY"/>
    <s v="Crucero"/>
    <n v="11"/>
    <n v="8415"/>
    <x v="1"/>
  </r>
  <r>
    <d v="2014-09-05T00:00:00"/>
    <s v="Ulises"/>
    <s v="ALI"/>
    <s v="XBV"/>
    <n v="2"/>
    <n v="0"/>
    <n v="3"/>
    <n v="4"/>
    <n v="3"/>
    <s v="DL"/>
    <s v="Estancia"/>
    <n v="12"/>
    <n v="6120"/>
    <x v="1"/>
  </r>
  <r>
    <d v="2014-09-11T00:00:00"/>
    <s v="Ulises"/>
    <s v="ALI"/>
    <s v="KJA"/>
    <n v="2"/>
    <n v="1"/>
    <n v="4"/>
    <n v="1"/>
    <n v="7"/>
    <s v="ZA"/>
    <s v="Estancia"/>
    <n v="15"/>
    <n v="15300"/>
    <x v="1"/>
  </r>
  <r>
    <d v="2014-09-26T00:00:00"/>
    <s v="Ulises"/>
    <s v="ALI"/>
    <s v="ZSC"/>
    <n v="5"/>
    <n v="5"/>
    <n v="6"/>
    <n v="5"/>
    <n v="3"/>
    <s v="FA"/>
    <s v="Crucero"/>
    <n v="18"/>
    <n v="7650"/>
    <x v="1"/>
  </r>
  <r>
    <d v="2014-09-28T00:00:00"/>
    <s v="Ulises"/>
    <s v="ALI"/>
    <s v="GWE"/>
    <n v="6"/>
    <n v="4"/>
    <n v="6"/>
    <n v="6"/>
    <n v="9"/>
    <s v="CD"/>
    <s v="Circuito"/>
    <n v="18"/>
    <n v="10710"/>
    <x v="1"/>
  </r>
  <r>
    <d v="2014-09-29T00:00:00"/>
    <s v="Ulises"/>
    <s v="ALI"/>
    <s v="DQE"/>
    <n v="5"/>
    <n v="3"/>
    <n v="7"/>
    <n v="7"/>
    <n v="9"/>
    <s v="HN"/>
    <s v="Estancia"/>
    <n v="16"/>
    <n v="16320"/>
    <x v="1"/>
  </r>
  <r>
    <d v="2014-09-30T00:00:00"/>
    <s v="Ulises"/>
    <s v="ALI"/>
    <s v="BIN"/>
    <n v="5"/>
    <n v="7"/>
    <n v="0"/>
    <n v="4"/>
    <n v="1"/>
    <s v="US"/>
    <s v="Crucero"/>
    <n v="12"/>
    <n v="10200"/>
    <x v="0"/>
  </r>
  <r>
    <d v="2014-10-01T00:00:00"/>
    <s v="Ulises"/>
    <s v="ALI"/>
    <s v="NAY"/>
    <n v="10"/>
    <n v="9"/>
    <n v="6"/>
    <n v="8"/>
    <n v="6"/>
    <s v="XK"/>
    <s v="Circuito"/>
    <n v="17"/>
    <n v="7225"/>
    <x v="1"/>
  </r>
  <r>
    <d v="2014-10-04T00:00:00"/>
    <s v="Ulises"/>
    <s v="ALI"/>
    <s v="UXI"/>
    <n v="4"/>
    <n v="2"/>
    <n v="4"/>
    <n v="6"/>
    <n v="3"/>
    <s v="US"/>
    <s v="Crucero"/>
    <n v="15"/>
    <n v="12750"/>
    <x v="1"/>
  </r>
  <r>
    <d v="2014-10-04T00:00:00"/>
    <s v="Ulises"/>
    <s v="ALI"/>
    <s v="PAD"/>
    <n v="5"/>
    <n v="5"/>
    <n v="5"/>
    <n v="4"/>
    <n v="7"/>
    <s v="NO"/>
    <s v="Circuito"/>
    <n v="14"/>
    <n v="14280"/>
    <x v="1"/>
  </r>
  <r>
    <d v="2014-10-07T00:00:00"/>
    <s v="Ulises"/>
    <s v="ALI"/>
    <s v="SOP"/>
    <n v="3"/>
    <n v="8"/>
    <n v="4"/>
    <n v="2"/>
    <n v="5"/>
    <s v="YY"/>
    <s v="Crucero"/>
    <n v="18"/>
    <n v="15300"/>
    <x v="1"/>
  </r>
  <r>
    <d v="2014-10-15T00:00:00"/>
    <s v="Ulises"/>
    <s v="ALI"/>
    <s v="EJA"/>
    <n v="3"/>
    <n v="2"/>
    <n v="6"/>
    <n v="4"/>
    <n v="7"/>
    <s v="ZI"/>
    <s v="Estancia"/>
    <n v="3"/>
    <n v="765"/>
    <x v="1"/>
  </r>
  <r>
    <d v="2014-10-16T00:00:00"/>
    <s v="Ulises"/>
    <s v="ALI"/>
    <s v="ROC"/>
    <n v="5"/>
    <n v="4"/>
    <n v="6"/>
    <n v="3"/>
    <n v="9"/>
    <s v="DF"/>
    <s v="Crucero"/>
    <n v="17"/>
    <n v="4335"/>
    <x v="1"/>
  </r>
  <r>
    <d v="2014-10-21T00:00:00"/>
    <s v="Ulises"/>
    <s v="ALI"/>
    <s v="OLT"/>
    <n v="3"/>
    <n v="2"/>
    <n v="6"/>
    <n v="6"/>
    <n v="4"/>
    <s v="ZI"/>
    <s v="Estancia"/>
    <n v="17"/>
    <n v="4335"/>
    <x v="1"/>
  </r>
  <r>
    <d v="2014-10-23T00:00:00"/>
    <s v="Ulises"/>
    <s v="ALI"/>
    <s v="CMH"/>
    <n v="3"/>
    <n v="2"/>
    <n v="4"/>
    <n v="0"/>
    <n v="6"/>
    <s v="GI"/>
    <s v="Estancia"/>
    <n v="16"/>
    <n v="13600"/>
    <x v="1"/>
  </r>
  <r>
    <d v="2014-10-25T00:00:00"/>
    <s v="Ulises"/>
    <s v="ALI"/>
    <s v="KIP"/>
    <n v="0"/>
    <n v="5"/>
    <n v="6"/>
    <n v="7"/>
    <n v="6"/>
    <s v="DL"/>
    <s v="Estancia"/>
    <n v="11"/>
    <n v="5610"/>
    <x v="1"/>
  </r>
  <r>
    <d v="2014-10-27T00:00:00"/>
    <s v="Ulises"/>
    <s v="ALI"/>
    <s v="LLI"/>
    <n v="2"/>
    <n v="7"/>
    <n v="3"/>
    <n v="4"/>
    <n v="1"/>
    <s v="PY"/>
    <s v="Crucero"/>
    <n v="11"/>
    <n v="8415"/>
    <x v="1"/>
  </r>
  <r>
    <d v="2014-10-30T00:00:00"/>
    <s v="Ulises"/>
    <s v="ALI"/>
    <s v="JSW"/>
    <n v="8"/>
    <n v="5"/>
    <n v="5"/>
    <n v="7"/>
    <n v="3"/>
    <s v="YY"/>
    <s v="Crucero"/>
    <n v="15"/>
    <n v="12750"/>
    <x v="2"/>
  </r>
  <r>
    <d v="2014-10-31T00:00:00"/>
    <s v="Ulises"/>
    <s v="ALI"/>
    <s v="AKI"/>
    <n v="3"/>
    <n v="4"/>
    <n v="3"/>
    <n v="3"/>
    <n v="0"/>
    <s v="PY"/>
    <s v="Crucero"/>
    <n v="3"/>
    <n v="2295"/>
    <x v="1"/>
  </r>
  <r>
    <d v="2014-10-31T00:00:00"/>
    <s v="Ulises"/>
    <s v="ALI"/>
    <s v="DMA"/>
    <n v="3"/>
    <n v="2"/>
    <n v="2"/>
    <n v="5"/>
    <n v="2"/>
    <s v="QT"/>
    <s v="Circuito"/>
    <n v="16"/>
    <n v="8160"/>
    <x v="1"/>
  </r>
  <r>
    <d v="2014-11-01T00:00:00"/>
    <s v="Ulises"/>
    <s v="ALI"/>
    <s v="DIV"/>
    <n v="7"/>
    <n v="10"/>
    <n v="4"/>
    <n v="4"/>
    <n v="8"/>
    <s v="OQ"/>
    <s v="Estancia"/>
    <n v="16"/>
    <n v="4080"/>
    <x v="0"/>
  </r>
  <r>
    <d v="2014-11-03T00:00:00"/>
    <s v="Ulises"/>
    <s v="ALI"/>
    <s v="OOA"/>
    <n v="5"/>
    <n v="5"/>
    <n v="7"/>
    <n v="3"/>
    <n v="7"/>
    <s v="DF"/>
    <s v="Crucero"/>
    <n v="15"/>
    <n v="3825"/>
    <x v="1"/>
  </r>
  <r>
    <d v="2014-11-04T00:00:00"/>
    <s v="Ulises"/>
    <s v="ALI"/>
    <s v="GAI"/>
    <n v="8"/>
    <n v="1"/>
    <n v="2"/>
    <n v="4"/>
    <n v="2"/>
    <s v="NO"/>
    <s v="Circuito"/>
    <n v="17"/>
    <n v="17340"/>
    <x v="1"/>
  </r>
  <r>
    <d v="2014-11-07T00:00:00"/>
    <s v="Ulises"/>
    <s v="ALI"/>
    <s v="QVB"/>
    <n v="10"/>
    <n v="4"/>
    <n v="6"/>
    <n v="8"/>
    <n v="6"/>
    <s v="PM"/>
    <s v="Circuito"/>
    <n v="11"/>
    <n v="2805"/>
    <x v="1"/>
  </r>
  <r>
    <d v="2014-11-11T00:00:00"/>
    <s v="Ulises"/>
    <s v="ALI"/>
    <s v="EWB"/>
    <n v="7"/>
    <n v="7"/>
    <n v="6"/>
    <n v="5"/>
    <n v="9"/>
    <s v="IP"/>
    <s v="Estancia"/>
    <n v="12"/>
    <n v="6120"/>
    <x v="1"/>
  </r>
  <r>
    <d v="2014-11-15T00:00:00"/>
    <s v="Ulises"/>
    <s v="ALI"/>
    <s v="NIF"/>
    <n v="3"/>
    <n v="2"/>
    <n v="4"/>
    <n v="4"/>
    <n v="4"/>
    <s v="US"/>
    <s v="Crucero"/>
    <n v="17"/>
    <n v="14450"/>
    <x v="0"/>
  </r>
  <r>
    <d v="2014-11-18T00:00:00"/>
    <s v="Ulises"/>
    <s v="ALI"/>
    <s v="SUD"/>
    <n v="6"/>
    <n v="2"/>
    <n v="4"/>
    <n v="5"/>
    <n v="5"/>
    <s v="OQ"/>
    <s v="Estancia"/>
    <n v="14"/>
    <n v="3570"/>
    <x v="1"/>
  </r>
  <r>
    <d v="2014-11-19T00:00:00"/>
    <s v="Ulises"/>
    <s v="ALI"/>
    <s v="GBO"/>
    <n v="4"/>
    <n v="8"/>
    <n v="6"/>
    <n v="4"/>
    <n v="4"/>
    <s v="DF"/>
    <s v="Crucero"/>
    <n v="18"/>
    <n v="4590"/>
    <x v="1"/>
  </r>
  <r>
    <d v="2014-11-23T00:00:00"/>
    <s v="Ulises"/>
    <s v="ALI"/>
    <s v="GNX"/>
    <n v="4"/>
    <n v="5"/>
    <n v="9"/>
    <n v="1"/>
    <n v="4"/>
    <s v="OQ"/>
    <s v="Estancia"/>
    <n v="12"/>
    <n v="3060"/>
    <x v="1"/>
  </r>
  <r>
    <d v="2014-11-24T00:00:00"/>
    <s v="Ulises"/>
    <s v="ALI"/>
    <s v="PND"/>
    <n v="1"/>
    <n v="10"/>
    <n v="7"/>
    <n v="7"/>
    <n v="8"/>
    <s v="DL"/>
    <s v="Estancia"/>
    <n v="11"/>
    <n v="5610"/>
    <x v="1"/>
  </r>
  <r>
    <d v="2014-11-24T00:00:00"/>
    <s v="Ulises"/>
    <s v="ALI"/>
    <s v="QJR"/>
    <n v="7"/>
    <n v="1"/>
    <n v="6"/>
    <n v="4"/>
    <n v="4"/>
    <s v="DF"/>
    <s v="Crucero"/>
    <n v="16"/>
    <n v="3840"/>
    <x v="0"/>
  </r>
  <r>
    <d v="2014-11-24T00:00:00"/>
    <s v="Ulises"/>
    <s v="ALI"/>
    <s v="NHE"/>
    <n v="9"/>
    <n v="4"/>
    <n v="2"/>
    <n v="4"/>
    <n v="3"/>
    <s v="LY"/>
    <s v="Estancia"/>
    <n v="4"/>
    <n v="2380"/>
    <x v="1"/>
  </r>
  <r>
    <d v="2014-11-26T00:00:00"/>
    <s v="Ulises"/>
    <s v="ALI"/>
    <s v="XFJ"/>
    <n v="4"/>
    <n v="4"/>
    <n v="3"/>
    <n v="5"/>
    <n v="3"/>
    <s v="DF"/>
    <s v="Crucero"/>
    <n v="14"/>
    <n v="3570"/>
    <x v="1"/>
  </r>
  <r>
    <d v="2014-11-28T00:00:00"/>
    <s v="Ulises"/>
    <s v="ALI"/>
    <s v="CHE"/>
    <n v="3"/>
    <n v="9"/>
    <n v="7"/>
    <n v="5"/>
    <n v="5"/>
    <s v="US"/>
    <s v="Crucero"/>
    <n v="6"/>
    <n v="5100"/>
    <x v="1"/>
  </r>
  <r>
    <d v="2014-11-28T00:00:00"/>
    <s v="Ulises"/>
    <s v="ALI"/>
    <s v="JWN"/>
    <n v="3"/>
    <n v="6"/>
    <n v="4"/>
    <n v="5"/>
    <n v="8"/>
    <s v="FA"/>
    <s v="Crucero"/>
    <n v="15"/>
    <n v="6375"/>
    <x v="1"/>
  </r>
  <r>
    <d v="2014-11-29T00:00:00"/>
    <s v="Ulises"/>
    <s v="ALI"/>
    <s v="HFY"/>
    <n v="2"/>
    <n v="2"/>
    <n v="0"/>
    <n v="2"/>
    <n v="3"/>
    <s v="NO"/>
    <s v="Circuito"/>
    <n v="17"/>
    <n v="17340"/>
    <x v="1"/>
  </r>
  <r>
    <d v="2014-12-02T00:00:00"/>
    <s v="Ulises"/>
    <s v="ALI"/>
    <s v="FFT"/>
    <n v="9"/>
    <n v="7"/>
    <n v="8"/>
    <n v="1"/>
    <n v="7"/>
    <s v="DF"/>
    <s v="Crucero"/>
    <n v="17"/>
    <n v="4335"/>
    <x v="1"/>
  </r>
  <r>
    <d v="2014-12-03T00:00:00"/>
    <s v="Ulises"/>
    <s v="ALI"/>
    <s v="WSC"/>
    <n v="7"/>
    <n v="4"/>
    <n v="7"/>
    <n v="5"/>
    <n v="2"/>
    <s v="IP"/>
    <s v="Estancia"/>
    <n v="12"/>
    <n v="5760"/>
    <x v="2"/>
  </r>
  <r>
    <d v="2014-12-05T00:00:00"/>
    <s v="Ulises"/>
    <s v="ALI"/>
    <s v="UIQ"/>
    <n v="3"/>
    <n v="5"/>
    <n v="7"/>
    <n v="4"/>
    <n v="9"/>
    <s v="XK"/>
    <s v="Circuito"/>
    <n v="14"/>
    <n v="5950"/>
    <x v="2"/>
  </r>
  <r>
    <d v="2014-12-09T00:00:00"/>
    <s v="Ulises"/>
    <s v="ALI"/>
    <s v="NPE"/>
    <n v="3"/>
    <n v="4"/>
    <n v="4"/>
    <n v="7"/>
    <n v="6"/>
    <s v="WL"/>
    <s v="Circuito"/>
    <n v="5"/>
    <n v="2975"/>
    <x v="2"/>
  </r>
  <r>
    <d v="2014-12-11T00:00:00"/>
    <s v="Ulises"/>
    <s v="ALI"/>
    <s v="PEA"/>
    <n v="2"/>
    <n v="7"/>
    <n v="3"/>
    <n v="5"/>
    <n v="1"/>
    <s v="OQ"/>
    <s v="Estancia"/>
    <n v="10"/>
    <n v="2550"/>
    <x v="1"/>
  </r>
  <r>
    <d v="2014-12-11T00:00:00"/>
    <s v="Ulises"/>
    <s v="ALI"/>
    <s v="WUB"/>
    <n v="6"/>
    <n v="0"/>
    <n v="9"/>
    <n v="1"/>
    <n v="5"/>
    <s v="MJ"/>
    <s v="Circuito"/>
    <n v="10"/>
    <n v="10200"/>
    <x v="2"/>
  </r>
  <r>
    <d v="2014-12-14T00:00:00"/>
    <s v="Ulises"/>
    <s v="ALI"/>
    <s v="NSQ"/>
    <n v="6"/>
    <n v="5"/>
    <n v="0"/>
    <n v="3"/>
    <n v="7"/>
    <s v="QT"/>
    <s v="Circuito"/>
    <n v="14"/>
    <n v="7140"/>
    <x v="1"/>
  </r>
  <r>
    <d v="2014-12-17T00:00:00"/>
    <s v="Ulises"/>
    <s v="ALI"/>
    <s v="QZL"/>
    <n v="3"/>
    <n v="1"/>
    <n v="4"/>
    <n v="5"/>
    <n v="3"/>
    <s v="US"/>
    <s v="Crucero"/>
    <n v="10"/>
    <n v="8500"/>
    <x v="1"/>
  </r>
  <r>
    <d v="2014-12-18T00:00:00"/>
    <s v="Ulises"/>
    <s v="ALI"/>
    <s v="DBX"/>
    <n v="4"/>
    <n v="1"/>
    <n v="2"/>
    <n v="2"/>
    <n v="5"/>
    <s v="XK"/>
    <s v="Circuito"/>
    <n v="16"/>
    <n v="6800"/>
    <x v="1"/>
  </r>
  <r>
    <d v="2014-12-18T00:00:00"/>
    <s v="Ulises"/>
    <s v="ALI"/>
    <s v="PVY"/>
    <n v="1"/>
    <n v="5"/>
    <n v="3"/>
    <n v="4"/>
    <n v="4"/>
    <s v="DL"/>
    <s v="Estancia"/>
    <n v="11"/>
    <n v="5610"/>
    <x v="1"/>
  </r>
  <r>
    <d v="2014-12-24T00:00:00"/>
    <s v="Ulises"/>
    <s v="ALI"/>
    <s v="WFY"/>
    <n v="5"/>
    <n v="2"/>
    <n v="5"/>
    <n v="4"/>
    <n v="3"/>
    <s v="MJ"/>
    <s v="Circuito"/>
    <n v="12"/>
    <n v="12240"/>
    <x v="2"/>
  </r>
  <r>
    <d v="2014-12-29T00:00:00"/>
    <s v="Ulises"/>
    <s v="ALI"/>
    <s v="LHY"/>
    <n v="6"/>
    <n v="5"/>
    <n v="5"/>
    <n v="3"/>
    <n v="3"/>
    <s v="ZI"/>
    <s v="Estancia"/>
    <n v="13"/>
    <n v="3315"/>
    <x v="2"/>
  </r>
  <r>
    <d v="2015-01-02T00:00:00"/>
    <s v="Ulises"/>
    <s v="ALI"/>
    <s v="GTE"/>
    <n v="4"/>
    <n v="6"/>
    <n v="6"/>
    <n v="4"/>
    <n v="4"/>
    <s v="HR"/>
    <s v="Crucero"/>
    <n v="15"/>
    <n v="7650"/>
    <x v="1"/>
  </r>
  <r>
    <d v="2015-01-03T00:00:00"/>
    <s v="Ulises"/>
    <s v="ALI"/>
    <s v="IQC"/>
    <n v="7"/>
    <n v="4"/>
    <n v="7"/>
    <n v="8"/>
    <n v="5"/>
    <s v="US"/>
    <s v="Crucero"/>
    <n v="15"/>
    <n v="14025"/>
    <x v="2"/>
  </r>
  <r>
    <d v="2015-01-04T00:00:00"/>
    <s v="Ulises"/>
    <s v="ALI"/>
    <s v="PEA"/>
    <n v="3"/>
    <n v="6"/>
    <n v="6"/>
    <n v="3"/>
    <n v="9"/>
    <s v="DL"/>
    <s v="Estancia"/>
    <n v="12"/>
    <n v="6120"/>
    <x v="1"/>
  </r>
  <r>
    <d v="2015-01-04T00:00:00"/>
    <s v="Ulises"/>
    <s v="ALI"/>
    <s v="SJF"/>
    <n v="4"/>
    <n v="2"/>
    <n v="6"/>
    <n v="7"/>
    <n v="4"/>
    <s v="OQ"/>
    <s v="Estancia"/>
    <n v="14"/>
    <n v="3570"/>
    <x v="1"/>
  </r>
  <r>
    <d v="2015-01-04T00:00:00"/>
    <s v="Ulises"/>
    <s v="ALI"/>
    <s v="GCH"/>
    <n v="0"/>
    <n v="5"/>
    <n v="5"/>
    <n v="5"/>
    <n v="2"/>
    <s v="PY"/>
    <s v="Crucero"/>
    <n v="15"/>
    <n v="12750"/>
    <x v="2"/>
  </r>
  <r>
    <d v="2015-01-07T00:00:00"/>
    <s v="Ulises"/>
    <s v="ALI"/>
    <s v="RMD"/>
    <n v="4"/>
    <n v="6"/>
    <n v="10"/>
    <n v="7"/>
    <n v="6"/>
    <s v="OQ"/>
    <s v="Estancia"/>
    <n v="13"/>
    <n v="3315"/>
    <x v="1"/>
  </r>
  <r>
    <d v="2015-01-13T00:00:00"/>
    <s v="Ulises"/>
    <s v="ALI"/>
    <s v="DSP"/>
    <n v="3"/>
    <n v="5"/>
    <n v="2"/>
    <n v="3"/>
    <n v="1"/>
    <s v="PM"/>
    <s v="Circuito"/>
    <n v="14"/>
    <n v="3570"/>
    <x v="1"/>
  </r>
  <r>
    <d v="2015-01-15T00:00:00"/>
    <s v="Ulises"/>
    <s v="ALI"/>
    <s v="XYR"/>
    <n v="7"/>
    <n v="9"/>
    <n v="7"/>
    <n v="6"/>
    <n v="7"/>
    <s v="CF"/>
    <s v="Crucero"/>
    <n v="12"/>
    <n v="8160"/>
    <x v="1"/>
  </r>
  <r>
    <d v="2015-01-16T00:00:00"/>
    <s v="Ulises"/>
    <s v="ALI"/>
    <s v="BMX"/>
    <n v="6"/>
    <n v="7"/>
    <n v="4"/>
    <n v="9"/>
    <n v="5"/>
    <s v="UI"/>
    <s v="Crucero"/>
    <n v="5"/>
    <n v="3825"/>
    <x v="1"/>
  </r>
  <r>
    <d v="2015-01-16T00:00:00"/>
    <s v="Ulises"/>
    <s v="ALI"/>
    <s v="EZN"/>
    <n v="5"/>
    <n v="6"/>
    <n v="5"/>
    <n v="8"/>
    <n v="8"/>
    <s v="IU"/>
    <s v="Circuito"/>
    <n v="16"/>
    <n v="7680"/>
    <x v="2"/>
  </r>
  <r>
    <d v="2015-01-16T00:00:00"/>
    <s v="Ulises"/>
    <s v="ALI"/>
    <s v="DCL"/>
    <n v="10"/>
    <n v="6"/>
    <n v="1"/>
    <n v="2"/>
    <n v="5"/>
    <s v="HR"/>
    <s v="Crucero"/>
    <n v="15"/>
    <n v="7650"/>
    <x v="1"/>
  </r>
  <r>
    <d v="2015-01-17T00:00:00"/>
    <s v="Ulises"/>
    <s v="ALI"/>
    <s v="UQB"/>
    <n v="3"/>
    <n v="2"/>
    <n v="1"/>
    <n v="6"/>
    <n v="7"/>
    <s v="IU"/>
    <s v="Circuito"/>
    <n v="17"/>
    <n v="8670"/>
    <x v="1"/>
  </r>
  <r>
    <d v="2015-01-19T00:00:00"/>
    <s v="Ulises"/>
    <s v="ALI"/>
    <s v="BMX"/>
    <n v="5"/>
    <n v="2"/>
    <n v="7"/>
    <n v="9"/>
    <n v="5"/>
    <s v="CD"/>
    <s v="Circuito"/>
    <n v="16"/>
    <n v="10880"/>
    <x v="1"/>
  </r>
  <r>
    <d v="2015-01-19T00:00:00"/>
    <s v="Ulises"/>
    <s v="ALI"/>
    <s v="IKN"/>
    <n v="7"/>
    <n v="4"/>
    <n v="8"/>
    <n v="2"/>
    <n v="9"/>
    <s v="PN"/>
    <s v="Estancia"/>
    <n v="2"/>
    <n v="800"/>
    <x v="2"/>
  </r>
  <r>
    <d v="2015-01-24T00:00:00"/>
    <s v="Ulises"/>
    <s v="ALI"/>
    <s v="JWN"/>
    <n v="6"/>
    <n v="3"/>
    <n v="8"/>
    <n v="6"/>
    <n v="3"/>
    <s v="CD"/>
    <s v="Circuito"/>
    <n v="15"/>
    <n v="10200"/>
    <x v="1"/>
  </r>
  <r>
    <d v="2015-01-24T00:00:00"/>
    <s v="Ulises"/>
    <s v="ALI"/>
    <s v="KKJ"/>
    <n v="10"/>
    <n v="7"/>
    <n v="3"/>
    <n v="5"/>
    <n v="9"/>
    <s v="FA"/>
    <s v="Crucero"/>
    <n v="11"/>
    <n v="4675"/>
    <x v="0"/>
  </r>
  <r>
    <d v="2015-01-26T00:00:00"/>
    <s v="Ulises"/>
    <s v="ALI"/>
    <s v="HHY"/>
    <n v="7"/>
    <n v="0"/>
    <n v="4"/>
    <n v="4"/>
    <n v="5"/>
    <s v="HR"/>
    <s v="Crucero"/>
    <n v="14"/>
    <n v="7140"/>
    <x v="1"/>
  </r>
  <r>
    <d v="2015-01-28T00:00:00"/>
    <s v="Ulises"/>
    <s v="ALI"/>
    <s v="KKF"/>
    <n v="0"/>
    <n v="4"/>
    <n v="4"/>
    <n v="0"/>
    <n v="4"/>
    <s v="DF"/>
    <s v="Crucero"/>
    <n v="19"/>
    <n v="4845"/>
    <x v="1"/>
  </r>
  <r>
    <d v="2015-01-28T00:00:00"/>
    <s v="Ulises"/>
    <s v="ALI"/>
    <s v="IFX"/>
    <n v="0"/>
    <n v="5"/>
    <n v="6"/>
    <n v="6"/>
    <n v="3"/>
    <s v="OQ"/>
    <s v="Estancia"/>
    <n v="16"/>
    <n v="4080"/>
    <x v="1"/>
  </r>
  <r>
    <d v="2015-01-29T00:00:00"/>
    <s v="Ulises"/>
    <s v="ALI"/>
    <s v="JSW"/>
    <n v="8"/>
    <n v="7"/>
    <n v="9"/>
    <n v="7"/>
    <n v="8"/>
    <s v="PM"/>
    <s v="Circuito"/>
    <n v="11"/>
    <n v="2805"/>
    <x v="2"/>
  </r>
  <r>
    <d v="2015-01-31T00:00:00"/>
    <s v="Ulises"/>
    <s v="ALI"/>
    <s v="PQA"/>
    <n v="6"/>
    <n v="1"/>
    <n v="6"/>
    <n v="6"/>
    <n v="6"/>
    <s v="LY"/>
    <s v="Estancia"/>
    <n v="11"/>
    <n v="6545"/>
    <x v="1"/>
  </r>
  <r>
    <d v="2015-02-01T00:00:00"/>
    <s v="Ulises"/>
    <s v="ALI"/>
    <s v="KKF"/>
    <n v="9"/>
    <n v="4"/>
    <n v="1"/>
    <n v="3"/>
    <n v="2"/>
    <s v="XK"/>
    <s v="Circuito"/>
    <n v="14"/>
    <n v="7140"/>
    <x v="1"/>
  </r>
  <r>
    <d v="2015-02-03T00:00:00"/>
    <s v="Ulises"/>
    <s v="ALI"/>
    <s v="MIV"/>
    <n v="1"/>
    <n v="10"/>
    <n v="7"/>
    <n v="6"/>
    <n v="9"/>
    <s v="FA"/>
    <s v="Crucero"/>
    <n v="16"/>
    <n v="6800"/>
    <x v="1"/>
  </r>
  <r>
    <d v="2015-02-03T00:00:00"/>
    <s v="Ulises"/>
    <s v="ALI"/>
    <s v="AJS"/>
    <n v="4"/>
    <n v="7"/>
    <n v="7"/>
    <n v="5"/>
    <n v="6"/>
    <s v="IP"/>
    <s v="Estancia"/>
    <n v="11"/>
    <n v="6545"/>
    <x v="1"/>
  </r>
  <r>
    <d v="2015-02-04T00:00:00"/>
    <s v="Ulises"/>
    <s v="ALI"/>
    <s v="BZV"/>
    <n v="5"/>
    <n v="2"/>
    <n v="5"/>
    <n v="1"/>
    <n v="8"/>
    <s v="OQ"/>
    <s v="Estancia"/>
    <n v="12"/>
    <n v="3060"/>
    <x v="2"/>
  </r>
  <r>
    <d v="2015-02-06T00:00:00"/>
    <s v="Ulises"/>
    <s v="ALI"/>
    <s v="VTR"/>
    <n v="2"/>
    <n v="5"/>
    <n v="6"/>
    <n v="6"/>
    <n v="6"/>
    <s v="US"/>
    <s v="Crucero"/>
    <n v="16"/>
    <n v="14960"/>
    <x v="1"/>
  </r>
  <r>
    <d v="2015-02-07T00:00:00"/>
    <s v="Ulises"/>
    <s v="ALI"/>
    <s v="GGE"/>
    <n v="6"/>
    <n v="7"/>
    <n v="8"/>
    <n v="7"/>
    <n v="6"/>
    <s v="OQ"/>
    <s v="Estancia"/>
    <n v="16"/>
    <n v="4080"/>
    <x v="2"/>
  </r>
  <r>
    <d v="2015-02-10T00:00:00"/>
    <s v="Ulises"/>
    <s v="ALI"/>
    <s v="SHH"/>
    <n v="8"/>
    <n v="0"/>
    <n v="3"/>
    <n v="4"/>
    <n v="5"/>
    <s v="NO"/>
    <s v="Circuito"/>
    <n v="14"/>
    <n v="15470"/>
    <x v="1"/>
  </r>
  <r>
    <d v="2015-02-12T00:00:00"/>
    <s v="Ulises"/>
    <s v="ALI"/>
    <s v="WGU"/>
    <n v="8"/>
    <n v="10"/>
    <n v="9"/>
    <n v="5"/>
    <n v="5"/>
    <s v="UI"/>
    <s v="Crucero"/>
    <n v="12"/>
    <n v="8640"/>
    <x v="0"/>
  </r>
  <r>
    <d v="2015-02-13T00:00:00"/>
    <s v="Ulises"/>
    <s v="ALI"/>
    <s v="FZK"/>
    <n v="6"/>
    <n v="1"/>
    <n v="8"/>
    <n v="5"/>
    <n v="0"/>
    <s v="OQ"/>
    <s v="Estancia"/>
    <n v="18"/>
    <n v="4590"/>
    <x v="1"/>
  </r>
  <r>
    <d v="2015-02-16T00:00:00"/>
    <s v="Ulises"/>
    <s v="ALI"/>
    <s v="VFL"/>
    <n v="1"/>
    <n v="7"/>
    <n v="2"/>
    <n v="6"/>
    <n v="3"/>
    <s v="FA"/>
    <s v="Crucero"/>
    <n v="18"/>
    <n v="7650"/>
    <x v="1"/>
  </r>
  <r>
    <d v="2015-02-19T00:00:00"/>
    <s v="Ulises"/>
    <s v="ALI"/>
    <s v="FSK"/>
    <n v="5"/>
    <n v="5"/>
    <n v="3"/>
    <n v="5"/>
    <n v="2"/>
    <s v="US"/>
    <s v="Crucero"/>
    <n v="13"/>
    <n v="12155"/>
    <x v="1"/>
  </r>
  <r>
    <d v="2015-02-19T00:00:00"/>
    <s v="Ulises"/>
    <s v="ALI"/>
    <s v="SOP"/>
    <n v="7"/>
    <n v="6"/>
    <n v="1"/>
    <n v="5"/>
    <n v="4"/>
    <s v="WY"/>
    <s v="Circuito"/>
    <n v="18"/>
    <n v="4590"/>
    <x v="1"/>
  </r>
  <r>
    <d v="2015-02-27T00:00:00"/>
    <s v="Ulises"/>
    <s v="ALI"/>
    <s v="JVP"/>
    <n v="4"/>
    <n v="6"/>
    <n v="7"/>
    <n v="8"/>
    <n v="1"/>
    <s v="MJ"/>
    <s v="Circuito"/>
    <n v="14"/>
    <n v="14280"/>
    <x v="1"/>
  </r>
  <r>
    <d v="2015-02-28T00:00:00"/>
    <s v="Ulises"/>
    <s v="ALI"/>
    <s v="REK"/>
    <n v="8"/>
    <n v="5"/>
    <n v="7"/>
    <n v="6"/>
    <n v="4"/>
    <s v="XK"/>
    <s v="Circuito"/>
    <n v="4"/>
    <n v="1920"/>
    <x v="0"/>
  </r>
  <r>
    <d v="2015-02-28T00:00:00"/>
    <s v="Ulises"/>
    <s v="ALI"/>
    <s v="KPB"/>
    <n v="3"/>
    <n v="6"/>
    <n v="3"/>
    <n v="1"/>
    <n v="2"/>
    <s v="MJ"/>
    <s v="Circuito"/>
    <n v="15"/>
    <n v="15300"/>
    <x v="1"/>
  </r>
  <r>
    <d v="2015-03-02T00:00:00"/>
    <s v="Ulises"/>
    <s v="ALI"/>
    <s v="TKE"/>
    <n v="4"/>
    <n v="0"/>
    <n v="9"/>
    <n v="3"/>
    <n v="1"/>
    <s v="CF"/>
    <s v="Crucero"/>
    <n v="13"/>
    <n v="8840"/>
    <x v="1"/>
  </r>
  <r>
    <d v="2015-03-02T00:00:00"/>
    <s v="Ulises"/>
    <s v="ALI"/>
    <s v="AOD"/>
    <n v="7"/>
    <n v="6"/>
    <n v="5"/>
    <n v="6"/>
    <n v="5"/>
    <s v="HR"/>
    <s v="Crucero"/>
    <n v="18"/>
    <n v="9180"/>
    <x v="1"/>
  </r>
  <r>
    <d v="2015-03-03T00:00:00"/>
    <s v="Ulises"/>
    <s v="ALI"/>
    <s v="JDP"/>
    <n v="5"/>
    <n v="5"/>
    <n v="6"/>
    <n v="6"/>
    <n v="5"/>
    <s v="ZI"/>
    <s v="Estancia"/>
    <n v="17"/>
    <n v="5780"/>
    <x v="1"/>
  </r>
  <r>
    <d v="2015-03-07T00:00:00"/>
    <s v="Ulises"/>
    <s v="ALI"/>
    <s v="AOD"/>
    <n v="7"/>
    <n v="4"/>
    <n v="7"/>
    <n v="9"/>
    <n v="2"/>
    <s v="IU"/>
    <s v="Circuito"/>
    <n v="14"/>
    <n v="7140"/>
    <x v="1"/>
  </r>
  <r>
    <d v="2015-03-08T00:00:00"/>
    <s v="Ulises"/>
    <s v="ALI"/>
    <s v="TEZ"/>
    <n v="4"/>
    <n v="3"/>
    <n v="7"/>
    <n v="5"/>
    <n v="4"/>
    <s v="OQ"/>
    <s v="Estancia"/>
    <n v="17"/>
    <n v="4080"/>
    <x v="0"/>
  </r>
  <r>
    <d v="2015-03-09T00:00:00"/>
    <s v="Ulises"/>
    <s v="ALI"/>
    <s v="MIR"/>
    <n v="2"/>
    <n v="5"/>
    <n v="5"/>
    <n v="4"/>
    <n v="5"/>
    <s v="ZI"/>
    <s v="Estancia"/>
    <n v="9"/>
    <n v="3060"/>
    <x v="1"/>
  </r>
  <r>
    <d v="2015-03-11T00:00:00"/>
    <s v="Ulises"/>
    <s v="ALI"/>
    <s v="IXI"/>
    <n v="6"/>
    <n v="2"/>
    <n v="6"/>
    <n v="4"/>
    <n v="2"/>
    <s v="QT"/>
    <s v="Circuito"/>
    <n v="13"/>
    <n v="6630"/>
    <x v="1"/>
  </r>
  <r>
    <d v="2015-03-11T00:00:00"/>
    <s v="Ulises"/>
    <s v="ALI"/>
    <s v="GSO"/>
    <n v="4"/>
    <n v="6"/>
    <n v="7"/>
    <n v="3"/>
    <n v="5"/>
    <s v="PM"/>
    <s v="Circuito"/>
    <n v="20"/>
    <n v="4800"/>
    <x v="0"/>
  </r>
  <r>
    <d v="2015-03-14T00:00:00"/>
    <s v="Ulises"/>
    <s v="ALI"/>
    <s v="NAY"/>
    <n v="8"/>
    <n v="8"/>
    <n v="4"/>
    <n v="9"/>
    <n v="10"/>
    <s v="PY"/>
    <s v="Crucero"/>
    <n v="14"/>
    <n v="11900"/>
    <x v="1"/>
  </r>
  <r>
    <d v="2015-03-16T00:00:00"/>
    <s v="Ulises"/>
    <s v="ALI"/>
    <s v="QMC"/>
    <n v="3"/>
    <n v="4"/>
    <n v="6"/>
    <n v="5"/>
    <n v="3"/>
    <s v="CD"/>
    <s v="Circuito"/>
    <n v="13"/>
    <n v="8840"/>
    <x v="2"/>
  </r>
  <r>
    <d v="2015-03-17T00:00:00"/>
    <s v="Ulises"/>
    <s v="ALI"/>
    <s v="TZZ"/>
    <n v="8"/>
    <n v="3"/>
    <n v="7"/>
    <n v="1"/>
    <n v="2"/>
    <s v="NO"/>
    <s v="Circuito"/>
    <n v="15"/>
    <n v="16575"/>
    <x v="2"/>
  </r>
  <r>
    <d v="2015-03-19T00:00:00"/>
    <s v="Ulises"/>
    <s v="ALI"/>
    <s v="FJQ"/>
    <n v="3"/>
    <n v="7"/>
    <n v="10"/>
    <n v="10"/>
    <n v="8"/>
    <s v="NO"/>
    <s v="Circuito"/>
    <n v="14"/>
    <n v="15470"/>
    <x v="0"/>
  </r>
  <r>
    <d v="2015-03-21T00:00:00"/>
    <s v="Ulises"/>
    <s v="ALI"/>
    <s v="XTH"/>
    <n v="2"/>
    <n v="6"/>
    <n v="5"/>
    <n v="4"/>
    <n v="5"/>
    <s v="IU"/>
    <s v="Circuito"/>
    <n v="15"/>
    <n v="7650"/>
    <x v="1"/>
  </r>
  <r>
    <d v="2015-03-24T00:00:00"/>
    <s v="Ulises"/>
    <s v="ALI"/>
    <s v="EYU"/>
    <n v="5"/>
    <n v="5"/>
    <n v="6"/>
    <n v="4"/>
    <n v="8"/>
    <s v="HN"/>
    <s v="Estancia"/>
    <n v="15"/>
    <n v="16575"/>
    <x v="0"/>
  </r>
  <r>
    <d v="2015-03-25T00:00:00"/>
    <s v="Ulises"/>
    <s v="ALI"/>
    <s v="AYL"/>
    <n v="1"/>
    <n v="6"/>
    <n v="4"/>
    <n v="8"/>
    <n v="5"/>
    <s v="WY"/>
    <s v="Circuito"/>
    <n v="7"/>
    <n v="1785"/>
    <x v="1"/>
  </r>
  <r>
    <d v="2015-03-27T00:00:00"/>
    <s v="Ulises"/>
    <s v="ALI"/>
    <s v="EGR"/>
    <n v="4"/>
    <n v="8"/>
    <n v="0"/>
    <n v="3"/>
    <n v="6"/>
    <s v="IP"/>
    <s v="Estancia"/>
    <n v="9"/>
    <n v="5355"/>
    <x v="1"/>
  </r>
  <r>
    <d v="2015-04-01T00:00:00"/>
    <s v="Ulises"/>
    <s v="ALI"/>
    <s v="PNQ"/>
    <n v="3"/>
    <n v="7"/>
    <n v="7"/>
    <n v="9"/>
    <n v="6"/>
    <s v="XK"/>
    <s v="Circuito"/>
    <n v="17"/>
    <n v="8160"/>
    <x v="2"/>
  </r>
  <r>
    <d v="2015-04-01T00:00:00"/>
    <s v="Ulises"/>
    <s v="ALI"/>
    <s v="AMD"/>
    <n v="8"/>
    <n v="7"/>
    <n v="8"/>
    <n v="2"/>
    <n v="1"/>
    <s v="MJ"/>
    <s v="Circuito"/>
    <n v="11"/>
    <n v="10560"/>
    <x v="2"/>
  </r>
  <r>
    <d v="2015-04-03T00:00:00"/>
    <s v="Ulises"/>
    <s v="ALI"/>
    <s v="UKB"/>
    <n v="8"/>
    <n v="9"/>
    <n v="7"/>
    <n v="5"/>
    <n v="4"/>
    <s v="RA"/>
    <s v="Crucero"/>
    <n v="14"/>
    <n v="5950"/>
    <x v="1"/>
  </r>
  <r>
    <d v="2015-04-05T00:00:00"/>
    <s v="Ulises"/>
    <s v="ALI"/>
    <s v="LEL"/>
    <n v="6"/>
    <n v="6"/>
    <n v="2"/>
    <n v="6"/>
    <n v="7"/>
    <s v="IU"/>
    <s v="Circuito"/>
    <n v="17"/>
    <n v="8670"/>
    <x v="1"/>
  </r>
  <r>
    <d v="2015-04-06T00:00:00"/>
    <s v="Ulises"/>
    <s v="ALI"/>
    <s v="NPB"/>
    <n v="7"/>
    <n v="7"/>
    <n v="10"/>
    <n v="5"/>
    <n v="4"/>
    <s v="ZA"/>
    <s v="Estancia"/>
    <n v="13"/>
    <n v="13260"/>
    <x v="1"/>
  </r>
  <r>
    <d v="2015-04-09T00:00:00"/>
    <s v="Ulises"/>
    <s v="ALI"/>
    <s v="KKN"/>
    <n v="5"/>
    <n v="4"/>
    <n v="3"/>
    <n v="4"/>
    <n v="6"/>
    <s v="XK"/>
    <s v="Circuito"/>
    <n v="6"/>
    <n v="3060"/>
    <x v="1"/>
  </r>
  <r>
    <d v="2015-04-09T00:00:00"/>
    <s v="Ulises"/>
    <s v="ALI"/>
    <s v="TTR"/>
    <n v="3"/>
    <n v="10"/>
    <n v="3"/>
    <n v="3"/>
    <n v="7"/>
    <s v="OQ"/>
    <s v="Estancia"/>
    <n v="16"/>
    <n v="4080"/>
    <x v="1"/>
  </r>
  <r>
    <d v="2015-04-10T00:00:00"/>
    <s v="Ulises"/>
    <s v="ALI"/>
    <s v="FWU"/>
    <n v="10"/>
    <n v="8"/>
    <n v="6"/>
    <n v="1"/>
    <n v="3"/>
    <s v="CD"/>
    <s v="Circuito"/>
    <n v="11"/>
    <n v="7480"/>
    <x v="2"/>
  </r>
  <r>
    <d v="2015-04-10T00:00:00"/>
    <s v="Ulises"/>
    <s v="ALI"/>
    <s v="RNP"/>
    <n v="4"/>
    <n v="5"/>
    <n v="5"/>
    <n v="7"/>
    <n v="8"/>
    <s v="QT"/>
    <s v="Circuito"/>
    <n v="13"/>
    <n v="6630"/>
    <x v="1"/>
  </r>
  <r>
    <d v="2015-04-11T00:00:00"/>
    <s v="Ulises"/>
    <s v="ALI"/>
    <s v="HNO"/>
    <n v="3"/>
    <n v="2"/>
    <n v="4"/>
    <n v="1"/>
    <n v="1"/>
    <s v="ZI"/>
    <s v="Estancia"/>
    <n v="9"/>
    <n v="3060"/>
    <x v="1"/>
  </r>
  <r>
    <d v="2015-04-11T00:00:00"/>
    <s v="Ulises"/>
    <s v="ALI"/>
    <s v="NMM"/>
    <n v="3"/>
    <n v="1"/>
    <n v="9"/>
    <n v="3"/>
    <n v="2"/>
    <s v="DL"/>
    <s v="Estancia"/>
    <n v="16"/>
    <n v="8160"/>
    <x v="1"/>
  </r>
  <r>
    <d v="2015-04-11T00:00:00"/>
    <s v="Ulises"/>
    <s v="ALI"/>
    <s v="CPA"/>
    <n v="2"/>
    <n v="6"/>
    <n v="6"/>
    <n v="4"/>
    <n v="5"/>
    <s v="HN"/>
    <s v="Estancia"/>
    <n v="9"/>
    <n v="9945"/>
    <x v="2"/>
  </r>
  <r>
    <d v="2015-04-16T00:00:00"/>
    <s v="Ulises"/>
    <s v="ALI"/>
    <s v="VTR"/>
    <n v="3"/>
    <n v="3"/>
    <n v="4"/>
    <n v="6"/>
    <n v="4"/>
    <s v="IP"/>
    <s v="Estancia"/>
    <n v="9"/>
    <n v="5355"/>
    <x v="1"/>
  </r>
  <r>
    <d v="2015-04-17T00:00:00"/>
    <s v="Ulises"/>
    <s v="ALI"/>
    <s v="ZAT"/>
    <n v="1"/>
    <n v="0"/>
    <n v="0"/>
    <n v="0"/>
    <n v="1"/>
    <s v="ZI"/>
    <s v="Estancia"/>
    <n v="6"/>
    <n v="2040"/>
    <x v="1"/>
  </r>
  <r>
    <d v="2015-04-18T00:00:00"/>
    <s v="Ulises"/>
    <s v="ALI"/>
    <s v="GHP"/>
    <n v="7"/>
    <n v="6"/>
    <n v="10"/>
    <n v="8"/>
    <n v="5"/>
    <s v="PM"/>
    <s v="Circuito"/>
    <n v="17"/>
    <n v="4335"/>
    <x v="2"/>
  </r>
  <r>
    <d v="2015-04-19T00:00:00"/>
    <s v="Ulises"/>
    <s v="ALI"/>
    <s v="CGV"/>
    <n v="4"/>
    <n v="0"/>
    <n v="8"/>
    <n v="10"/>
    <n v="8"/>
    <s v="HN"/>
    <s v="Estancia"/>
    <n v="13"/>
    <n v="14365"/>
    <x v="2"/>
  </r>
  <r>
    <d v="2015-04-21T00:00:00"/>
    <s v="Ulises"/>
    <s v="ALI"/>
    <s v="IOG"/>
    <n v="7"/>
    <n v="6"/>
    <n v="6"/>
    <n v="8"/>
    <n v="5"/>
    <s v="HR"/>
    <s v="Crucero"/>
    <n v="18"/>
    <n v="9180"/>
    <x v="0"/>
  </r>
  <r>
    <d v="2015-04-21T00:00:00"/>
    <s v="Ulises"/>
    <s v="ALI"/>
    <s v="BEW"/>
    <n v="7"/>
    <n v="6"/>
    <n v="1"/>
    <n v="6"/>
    <n v="3"/>
    <s v="IU"/>
    <s v="Circuito"/>
    <n v="6"/>
    <n v="3060"/>
    <x v="1"/>
  </r>
  <r>
    <d v="2015-04-22T00:00:00"/>
    <s v="Ulises"/>
    <s v="ALI"/>
    <s v="DAU"/>
    <n v="4"/>
    <n v="7"/>
    <n v="9"/>
    <n v="6"/>
    <n v="5"/>
    <s v="XY"/>
    <s v="Circuito"/>
    <n v="17"/>
    <n v="15895"/>
    <x v="1"/>
  </r>
  <r>
    <d v="2015-04-23T00:00:00"/>
    <s v="Ulises"/>
    <s v="ALI"/>
    <s v="LHE"/>
    <n v="4"/>
    <n v="0"/>
    <n v="1"/>
    <n v="3"/>
    <n v="5"/>
    <s v="PN"/>
    <s v="Estancia"/>
    <n v="19"/>
    <n v="8075"/>
    <x v="1"/>
  </r>
  <r>
    <d v="2015-04-23T00:00:00"/>
    <s v="Ulises"/>
    <s v="ALI"/>
    <s v="KLB"/>
    <n v="9"/>
    <n v="9"/>
    <n v="6"/>
    <n v="8"/>
    <n v="6"/>
    <s v="DL"/>
    <s v="Estancia"/>
    <n v="15"/>
    <n v="7650"/>
    <x v="1"/>
  </r>
  <r>
    <d v="2015-04-24T00:00:00"/>
    <s v="Ulises"/>
    <s v="ALI"/>
    <s v="UQZ"/>
    <n v="6"/>
    <n v="9"/>
    <n v="8"/>
    <n v="6"/>
    <n v="9"/>
    <s v="HR"/>
    <s v="Crucero"/>
    <n v="20"/>
    <n v="10200"/>
    <x v="0"/>
  </r>
  <r>
    <d v="2015-04-25T00:00:00"/>
    <s v="Ulises"/>
    <s v="ALI"/>
    <s v="TMC"/>
    <n v="7"/>
    <n v="2"/>
    <n v="5"/>
    <n v="6"/>
    <n v="10"/>
    <s v="UI"/>
    <s v="Crucero"/>
    <n v="13"/>
    <n v="9945"/>
    <x v="1"/>
  </r>
  <r>
    <d v="2015-04-27T00:00:00"/>
    <s v="Ulises"/>
    <s v="ALI"/>
    <s v="KVM"/>
    <n v="2"/>
    <n v="4"/>
    <n v="3"/>
    <n v="3"/>
    <n v="3"/>
    <s v="MJ"/>
    <s v="Circuito"/>
    <n v="10"/>
    <n v="10200"/>
    <x v="1"/>
  </r>
  <r>
    <d v="2015-04-27T00:00:00"/>
    <s v="Ulises"/>
    <s v="ALI"/>
    <s v="BXS"/>
    <n v="5"/>
    <n v="7"/>
    <n v="5"/>
    <n v="7"/>
    <n v="10"/>
    <s v="QT"/>
    <s v="Circuito"/>
    <n v="11"/>
    <n v="5610"/>
    <x v="1"/>
  </r>
  <r>
    <d v="2015-04-29T00:00:00"/>
    <s v="Ulises"/>
    <s v="ALI"/>
    <s v="TZC"/>
    <n v="7"/>
    <n v="5"/>
    <n v="2"/>
    <n v="6"/>
    <n v="5"/>
    <s v="HN"/>
    <s v="Estancia"/>
    <n v="2"/>
    <n v="2080"/>
    <x v="2"/>
  </r>
  <r>
    <d v="2015-04-29T00:00:00"/>
    <s v="Ulises"/>
    <s v="ALI"/>
    <s v="EOX"/>
    <n v="7"/>
    <n v="8"/>
    <n v="5"/>
    <n v="10"/>
    <n v="7"/>
    <s v="PY"/>
    <s v="Crucero"/>
    <n v="19"/>
    <n v="16150"/>
    <x v="2"/>
  </r>
  <r>
    <d v="2015-04-29T00:00:00"/>
    <s v="Ulises"/>
    <s v="ALI"/>
    <s v="TYZ"/>
    <n v="8"/>
    <n v="7"/>
    <n v="6"/>
    <n v="9"/>
    <n v="4"/>
    <s v="PN"/>
    <s v="Estancia"/>
    <n v="19"/>
    <n v="8075"/>
    <x v="2"/>
  </r>
  <r>
    <d v="2015-05-02T00:00:00"/>
    <s v="Ulises"/>
    <s v="ALI"/>
    <s v="NYU"/>
    <n v="3"/>
    <n v="6"/>
    <n v="6"/>
    <n v="10"/>
    <n v="6"/>
    <s v="YY"/>
    <s v="Crucero"/>
    <n v="19"/>
    <n v="17765"/>
    <x v="2"/>
  </r>
  <r>
    <d v="2015-05-05T00:00:00"/>
    <s v="Ulises"/>
    <s v="ALI"/>
    <s v="VVD"/>
    <n v="3"/>
    <n v="4"/>
    <n v="7"/>
    <n v="3"/>
    <n v="8"/>
    <s v="FA"/>
    <s v="Crucero"/>
    <n v="1"/>
    <n v="425"/>
    <x v="1"/>
  </r>
  <r>
    <d v="2015-05-08T00:00:00"/>
    <s v="Ulises"/>
    <s v="ALI"/>
    <s v="WAK"/>
    <n v="5"/>
    <n v="7"/>
    <n v="6"/>
    <n v="1"/>
    <n v="6"/>
    <s v="OQ"/>
    <s v="Estancia"/>
    <n v="13"/>
    <n v="3120"/>
    <x v="0"/>
  </r>
  <r>
    <d v="2015-05-08T00:00:00"/>
    <s v="Ulises"/>
    <s v="ALI"/>
    <s v="FIL"/>
    <n v="4"/>
    <n v="6"/>
    <n v="5"/>
    <n v="4"/>
    <n v="6"/>
    <s v="NO"/>
    <s v="Circuito"/>
    <n v="2"/>
    <n v="2210"/>
    <x v="1"/>
  </r>
  <r>
    <d v="2015-05-09T00:00:00"/>
    <s v="Ulises"/>
    <s v="ALI"/>
    <s v="IBS"/>
    <n v="9"/>
    <n v="7"/>
    <n v="6"/>
    <n v="5"/>
    <n v="9"/>
    <s v="IU"/>
    <s v="Circuito"/>
    <n v="7"/>
    <n v="3570"/>
    <x v="2"/>
  </r>
  <r>
    <d v="2015-05-10T00:00:00"/>
    <s v="Ulises"/>
    <s v="ALI"/>
    <s v="VAN"/>
    <n v="5"/>
    <n v="6"/>
    <n v="9"/>
    <n v="4"/>
    <n v="7"/>
    <s v="QT"/>
    <s v="Circuito"/>
    <n v="11"/>
    <n v="5610"/>
    <x v="1"/>
  </r>
  <r>
    <d v="2015-05-13T00:00:00"/>
    <s v="Ulises"/>
    <s v="ALI"/>
    <s v="XPY"/>
    <n v="5"/>
    <n v="2"/>
    <n v="5"/>
    <n v="3"/>
    <n v="4"/>
    <s v="NO"/>
    <s v="Circuito"/>
    <n v="18"/>
    <n v="19890"/>
    <x v="1"/>
  </r>
  <r>
    <d v="2015-05-14T00:00:00"/>
    <s v="Ulises"/>
    <s v="ALI"/>
    <s v="JHY"/>
    <n v="4"/>
    <n v="4"/>
    <n v="8"/>
    <n v="4"/>
    <n v="0"/>
    <s v="DF"/>
    <s v="Crucero"/>
    <n v="17"/>
    <n v="4335"/>
    <x v="1"/>
  </r>
  <r>
    <d v="2015-05-15T00:00:00"/>
    <s v="Ulises"/>
    <s v="ALI"/>
    <s v="PMT"/>
    <n v="8"/>
    <n v="8"/>
    <n v="10"/>
    <n v="9"/>
    <n v="9"/>
    <s v="ZA"/>
    <s v="Estancia"/>
    <n v="13"/>
    <n v="13260"/>
    <x v="1"/>
  </r>
  <r>
    <d v="2015-05-16T00:00:00"/>
    <s v="Ulises"/>
    <s v="ALI"/>
    <s v="PIR"/>
    <n v="8"/>
    <n v="6"/>
    <n v="8"/>
    <n v="4"/>
    <n v="6"/>
    <s v="HR"/>
    <s v="Crucero"/>
    <n v="10"/>
    <n v="5100"/>
    <x v="2"/>
  </r>
  <r>
    <d v="2015-05-18T00:00:00"/>
    <s v="Ulises"/>
    <s v="ALI"/>
    <s v="FAB"/>
    <n v="5"/>
    <n v="6"/>
    <n v="4"/>
    <n v="2"/>
    <n v="0"/>
    <s v="DL"/>
    <s v="Estancia"/>
    <n v="9"/>
    <n v="4590"/>
    <x v="1"/>
  </r>
  <r>
    <d v="2015-05-21T00:00:00"/>
    <s v="Ulises"/>
    <s v="ALI"/>
    <s v="XPR"/>
    <n v="3"/>
    <n v="1"/>
    <n v="9"/>
    <n v="6"/>
    <n v="9"/>
    <s v="ZA"/>
    <s v="Estancia"/>
    <n v="15"/>
    <n v="15300"/>
    <x v="2"/>
  </r>
  <r>
    <d v="2015-05-22T00:00:00"/>
    <s v="Ulises"/>
    <s v="ALI"/>
    <s v="FZH"/>
    <n v="3"/>
    <n v="8"/>
    <n v="3"/>
    <n v="10"/>
    <n v="5"/>
    <s v="US"/>
    <s v="Crucero"/>
    <n v="5"/>
    <n v="4675"/>
    <x v="1"/>
  </r>
  <r>
    <d v="2015-05-29T00:00:00"/>
    <s v="Ulises"/>
    <s v="ALI"/>
    <s v="LNJ"/>
    <n v="9"/>
    <n v="7"/>
    <n v="8"/>
    <n v="9"/>
    <n v="7"/>
    <s v="HR"/>
    <s v="Crucero"/>
    <n v="3"/>
    <n v="1530"/>
    <x v="1"/>
  </r>
  <r>
    <d v="2015-05-31T00:00:00"/>
    <s v="Ulises"/>
    <s v="ALI"/>
    <s v="BIN"/>
    <n v="2"/>
    <n v="7"/>
    <n v="9"/>
    <n v="6"/>
    <n v="6"/>
    <s v="OQ"/>
    <s v="Estancia"/>
    <n v="21"/>
    <n v="5355"/>
    <x v="0"/>
  </r>
  <r>
    <d v="2015-06-05T00:00:00"/>
    <s v="Ulises"/>
    <s v="ALI"/>
    <s v="HVQ"/>
    <n v="7"/>
    <n v="3"/>
    <n v="7"/>
    <n v="5"/>
    <n v="3"/>
    <s v="FA"/>
    <s v="Crucero"/>
    <n v="10"/>
    <n v="4000"/>
    <x v="2"/>
  </r>
  <r>
    <d v="2015-06-06T00:00:00"/>
    <s v="Ulises"/>
    <s v="ALI"/>
    <s v="RSE"/>
    <n v="8"/>
    <n v="6"/>
    <n v="5"/>
    <n v="0"/>
    <n v="7"/>
    <s v="XK"/>
    <s v="Circuito"/>
    <n v="14"/>
    <n v="7140"/>
    <x v="2"/>
  </r>
  <r>
    <d v="2015-06-07T00:00:00"/>
    <s v="Ulises"/>
    <s v="ALI"/>
    <s v="SBI"/>
    <n v="8"/>
    <n v="7"/>
    <n v="8"/>
    <n v="4"/>
    <n v="6"/>
    <s v="CD"/>
    <s v="Circuito"/>
    <n v="18"/>
    <n v="12240"/>
    <x v="1"/>
  </r>
  <r>
    <d v="2015-06-07T00:00:00"/>
    <s v="Ulises"/>
    <s v="ALI"/>
    <s v="ACK"/>
    <n v="7"/>
    <n v="5"/>
    <n v="9"/>
    <n v="5"/>
    <n v="3"/>
    <s v="NO"/>
    <s v="Circuito"/>
    <n v="16"/>
    <n v="17680"/>
    <x v="2"/>
  </r>
  <r>
    <d v="2015-06-08T00:00:00"/>
    <s v="Ulises"/>
    <s v="ALI"/>
    <s v="JEE"/>
    <n v="3"/>
    <n v="3"/>
    <n v="1"/>
    <n v="3"/>
    <n v="6"/>
    <s v="HN"/>
    <s v="Estancia"/>
    <n v="17"/>
    <n v="18785"/>
    <x v="1"/>
  </r>
  <r>
    <d v="2015-06-09T00:00:00"/>
    <s v="Ulises"/>
    <s v="ALI"/>
    <s v="FRG"/>
    <n v="8"/>
    <n v="10"/>
    <n v="8"/>
    <n v="8"/>
    <n v="2"/>
    <s v="WY"/>
    <s v="Circuito"/>
    <n v="3"/>
    <n v="720"/>
    <x v="2"/>
  </r>
  <r>
    <d v="2015-06-10T00:00:00"/>
    <s v="Ulises"/>
    <s v="ALI"/>
    <s v="OCY"/>
    <n v="6"/>
    <n v="8"/>
    <n v="9"/>
    <n v="8"/>
    <n v="0"/>
    <s v="LY"/>
    <s v="Estancia"/>
    <n v="1"/>
    <n v="595"/>
    <x v="1"/>
  </r>
  <r>
    <d v="2015-06-12T00:00:00"/>
    <s v="Ulises"/>
    <s v="ALI"/>
    <s v="YWG"/>
    <n v="6"/>
    <n v="7"/>
    <n v="7"/>
    <n v="8"/>
    <n v="4"/>
    <s v="WL"/>
    <s v="Circuito"/>
    <n v="16"/>
    <n v="10880"/>
    <x v="2"/>
  </r>
  <r>
    <d v="2015-06-13T00:00:00"/>
    <s v="Ulises"/>
    <s v="ALI"/>
    <s v="DTP"/>
    <n v="4"/>
    <n v="7"/>
    <n v="3"/>
    <n v="3"/>
    <n v="10"/>
    <s v="MJ"/>
    <s v="Circuito"/>
    <n v="16"/>
    <n v="16320"/>
    <x v="1"/>
  </r>
  <r>
    <d v="2015-06-13T00:00:00"/>
    <s v="Ulises"/>
    <s v="ALI"/>
    <s v="YQS"/>
    <n v="6"/>
    <n v="4"/>
    <n v="8"/>
    <n v="7"/>
    <n v="9"/>
    <s v="ZI"/>
    <s v="Estancia"/>
    <n v="18"/>
    <n v="6120"/>
    <x v="1"/>
  </r>
  <r>
    <d v="2015-06-16T00:00:00"/>
    <s v="Ulises"/>
    <s v="ALI"/>
    <s v="KWO"/>
    <n v="6"/>
    <n v="4"/>
    <n v="8"/>
    <n v="5"/>
    <n v="4"/>
    <s v="HN"/>
    <s v="Estancia"/>
    <n v="19"/>
    <n v="20995"/>
    <x v="2"/>
  </r>
  <r>
    <d v="2015-06-17T00:00:00"/>
    <s v="Ulises"/>
    <s v="ALI"/>
    <s v="HPY"/>
    <n v="6"/>
    <n v="5"/>
    <n v="7"/>
    <n v="7"/>
    <n v="7"/>
    <s v="XK"/>
    <s v="Circuito"/>
    <n v="11"/>
    <n v="5610"/>
    <x v="1"/>
  </r>
  <r>
    <d v="2015-06-20T00:00:00"/>
    <s v="Ulises"/>
    <s v="ALI"/>
    <s v="XAI"/>
    <n v="5"/>
    <n v="1"/>
    <n v="1"/>
    <n v="4"/>
    <n v="6"/>
    <s v="IP"/>
    <s v="Estancia"/>
    <n v="19"/>
    <n v="11305"/>
    <x v="1"/>
  </r>
  <r>
    <d v="2015-06-20T00:00:00"/>
    <s v="Ulises"/>
    <s v="ALI"/>
    <s v="YBJ"/>
    <n v="9"/>
    <n v="7"/>
    <n v="7"/>
    <n v="4"/>
    <n v="9"/>
    <s v="PM"/>
    <s v="Circuito"/>
    <n v="10"/>
    <n v="2550"/>
    <x v="1"/>
  </r>
  <r>
    <d v="2015-06-21T00:00:00"/>
    <s v="Ulises"/>
    <s v="ALI"/>
    <s v="BUR"/>
    <n v="7"/>
    <n v="3"/>
    <n v="8"/>
    <n v="8"/>
    <n v="5"/>
    <s v="IP"/>
    <s v="Estancia"/>
    <n v="15"/>
    <n v="8925"/>
    <x v="2"/>
  </r>
  <r>
    <d v="2015-06-21T00:00:00"/>
    <s v="Ulises"/>
    <s v="ALI"/>
    <s v="PLH"/>
    <n v="8"/>
    <n v="6"/>
    <n v="5"/>
    <n v="5"/>
    <n v="6"/>
    <s v="RA"/>
    <s v="Crucero"/>
    <n v="19"/>
    <n v="8075"/>
    <x v="2"/>
  </r>
  <r>
    <d v="2015-06-23T00:00:00"/>
    <s v="Ulises"/>
    <s v="ALI"/>
    <s v="SEB"/>
    <n v="7"/>
    <n v="7"/>
    <n v="1"/>
    <n v="6"/>
    <n v="6"/>
    <s v="XK"/>
    <s v="Circuito"/>
    <n v="18"/>
    <n v="9180"/>
    <x v="2"/>
  </r>
  <r>
    <d v="2015-06-26T00:00:00"/>
    <s v="Ulises"/>
    <s v="ALI"/>
    <s v="NWY"/>
    <n v="5"/>
    <n v="10"/>
    <n v="5"/>
    <n v="0"/>
    <n v="5"/>
    <s v="XY"/>
    <s v="Circuito"/>
    <n v="6"/>
    <n v="5610"/>
    <x v="1"/>
  </r>
  <r>
    <d v="2015-06-26T00:00:00"/>
    <s v="Ulises"/>
    <s v="ALI"/>
    <s v="CJT"/>
    <n v="6"/>
    <n v="5"/>
    <n v="4"/>
    <n v="7"/>
    <n v="6"/>
    <s v="XY"/>
    <s v="Circuito"/>
    <n v="12"/>
    <n v="10560"/>
    <x v="2"/>
  </r>
  <r>
    <d v="2015-06-27T00:00:00"/>
    <s v="Ulises"/>
    <s v="ALI"/>
    <s v="UEI"/>
    <n v="2"/>
    <n v="6"/>
    <n v="7"/>
    <n v="6"/>
    <n v="1"/>
    <s v="UI"/>
    <s v="Crucero"/>
    <n v="12"/>
    <n v="9180"/>
    <x v="1"/>
  </r>
  <r>
    <d v="2015-06-30T00:00:00"/>
    <s v="Ulises"/>
    <s v="ALI"/>
    <s v="SSC"/>
    <n v="8"/>
    <n v="4"/>
    <n v="7"/>
    <n v="0"/>
    <n v="8"/>
    <s v="HR"/>
    <s v="Crucero"/>
    <n v="14"/>
    <n v="7140"/>
    <x v="1"/>
  </r>
  <r>
    <d v="2015-07-01T00:00:00"/>
    <s v="Ulises"/>
    <s v="ALI"/>
    <s v="QVB"/>
    <n v="9"/>
    <n v="9"/>
    <n v="5"/>
    <n v="8"/>
    <n v="9"/>
    <s v="WY"/>
    <s v="Circuito"/>
    <n v="15"/>
    <n v="3825"/>
    <x v="1"/>
  </r>
  <r>
    <d v="2015-07-01T00:00:00"/>
    <s v="Ulises"/>
    <s v="ALI"/>
    <s v="FUP"/>
    <n v="10"/>
    <n v="6"/>
    <n v="0"/>
    <n v="8"/>
    <n v="4"/>
    <s v="IU"/>
    <s v="Circuito"/>
    <n v="10"/>
    <n v="5100"/>
    <x v="1"/>
  </r>
  <r>
    <d v="2015-07-02T00:00:00"/>
    <s v="Ulises"/>
    <s v="ALI"/>
    <s v="OGG"/>
    <n v="7"/>
    <n v="5"/>
    <n v="5"/>
    <n v="4"/>
    <n v="3"/>
    <s v="ZI"/>
    <s v="Estancia"/>
    <n v="17"/>
    <n v="5780"/>
    <x v="2"/>
  </r>
  <r>
    <d v="2015-07-03T00:00:00"/>
    <s v="Ulises"/>
    <s v="ALI"/>
    <s v="JED"/>
    <n v="7"/>
    <n v="6"/>
    <n v="9"/>
    <n v="1"/>
    <n v="7"/>
    <s v="DL"/>
    <s v="Estancia"/>
    <n v="17"/>
    <n v="8670"/>
    <x v="0"/>
  </r>
  <r>
    <d v="2015-07-05T00:00:00"/>
    <s v="Ulises"/>
    <s v="ALI"/>
    <s v="LEI"/>
    <n v="8"/>
    <n v="7"/>
    <n v="2"/>
    <n v="7"/>
    <n v="7"/>
    <s v="WY"/>
    <s v="Circuito"/>
    <n v="17"/>
    <n v="4335"/>
    <x v="1"/>
  </r>
  <r>
    <d v="2015-07-06T00:00:00"/>
    <s v="Ulises"/>
    <s v="ALI"/>
    <s v="AEO"/>
    <n v="2"/>
    <n v="1"/>
    <n v="2"/>
    <n v="2"/>
    <n v="1"/>
    <s v="OQ"/>
    <s v="Estancia"/>
    <n v="2"/>
    <n v="510"/>
    <x v="1"/>
  </r>
  <r>
    <d v="2015-07-08T00:00:00"/>
    <s v="Ulises"/>
    <s v="ALI"/>
    <s v="YBJ"/>
    <n v="9"/>
    <n v="10"/>
    <n v="7"/>
    <n v="8"/>
    <n v="9"/>
    <s v="XY"/>
    <s v="Circuito"/>
    <n v="16"/>
    <n v="14960"/>
    <x v="1"/>
  </r>
  <r>
    <d v="2015-07-15T00:00:00"/>
    <s v="Ulises"/>
    <s v="ALI"/>
    <s v="XTU"/>
    <n v="4"/>
    <n v="4"/>
    <n v="5"/>
    <n v="7"/>
    <n v="3"/>
    <s v="WL"/>
    <s v="Circuito"/>
    <n v="11"/>
    <n v="7480"/>
    <x v="1"/>
  </r>
  <r>
    <d v="2015-07-15T00:00:00"/>
    <s v="Ulises"/>
    <s v="ALI"/>
    <s v="LMV"/>
    <n v="5"/>
    <n v="9"/>
    <n v="7"/>
    <n v="7"/>
    <n v="9"/>
    <s v="HR"/>
    <s v="Crucero"/>
    <n v="19"/>
    <n v="9690"/>
    <x v="1"/>
  </r>
  <r>
    <d v="2015-07-17T00:00:00"/>
    <s v="Ulises"/>
    <s v="ALI"/>
    <s v="OQM"/>
    <n v="8"/>
    <n v="7"/>
    <n v="6"/>
    <n v="6"/>
    <n v="7"/>
    <s v="IP"/>
    <s v="Estancia"/>
    <n v="13"/>
    <n v="7735"/>
    <x v="2"/>
  </r>
  <r>
    <d v="2015-07-19T00:00:00"/>
    <s v="Ulises"/>
    <s v="ALI"/>
    <s v="MRA"/>
    <n v="3"/>
    <n v="5"/>
    <n v="3"/>
    <n v="6"/>
    <n v="9"/>
    <s v="YY"/>
    <s v="Crucero"/>
    <n v="3"/>
    <n v="2805"/>
    <x v="1"/>
  </r>
  <r>
    <d v="2015-07-20T00:00:00"/>
    <s v="Ulises"/>
    <s v="ALI"/>
    <s v="PSI"/>
    <n v="5"/>
    <n v="4"/>
    <n v="7"/>
    <n v="3"/>
    <n v="2"/>
    <s v="OQ"/>
    <s v="Estancia"/>
    <n v="12"/>
    <n v="3060"/>
    <x v="1"/>
  </r>
  <r>
    <d v="2015-07-26T00:00:00"/>
    <s v="Ulises"/>
    <s v="ALI"/>
    <s v="BEW"/>
    <n v="3"/>
    <n v="6"/>
    <n v="5"/>
    <n v="7"/>
    <n v="7"/>
    <s v="US"/>
    <s v="Crucero"/>
    <n v="15"/>
    <n v="14025"/>
    <x v="1"/>
  </r>
  <r>
    <d v="2015-07-29T00:00:00"/>
    <s v="Ulises"/>
    <s v="ALI"/>
    <s v="LJI"/>
    <n v="10"/>
    <n v="5"/>
    <n v="5"/>
    <n v="5"/>
    <n v="3"/>
    <s v="IU"/>
    <s v="Circuito"/>
    <n v="14"/>
    <n v="7140"/>
    <x v="1"/>
  </r>
  <r>
    <d v="2015-08-01T00:00:00"/>
    <s v="Ulises"/>
    <s v="ALI"/>
    <s v="TTL"/>
    <n v="7"/>
    <n v="10"/>
    <n v="6"/>
    <n v="6"/>
    <n v="4"/>
    <s v="XK"/>
    <s v="Circuito"/>
    <n v="15"/>
    <n v="7650"/>
    <x v="1"/>
  </r>
  <r>
    <d v="2015-08-03T00:00:00"/>
    <s v="Ulises"/>
    <s v="ALI"/>
    <s v="KLF"/>
    <n v="3"/>
    <n v="6"/>
    <n v="2"/>
    <n v="2"/>
    <n v="10"/>
    <s v="PY"/>
    <s v="Crucero"/>
    <n v="15"/>
    <n v="12750"/>
    <x v="1"/>
  </r>
  <r>
    <d v="2015-08-04T00:00:00"/>
    <s v="Ulises"/>
    <s v="ALI"/>
    <s v="RHZ"/>
    <n v="9"/>
    <n v="7"/>
    <n v="4"/>
    <n v="6"/>
    <n v="5"/>
    <s v="HN"/>
    <s v="Estancia"/>
    <n v="19"/>
    <n v="20995"/>
    <x v="1"/>
  </r>
  <r>
    <d v="2015-08-04T00:00:00"/>
    <s v="Ulises"/>
    <s v="ALI"/>
    <s v="UYU"/>
    <n v="5"/>
    <n v="3"/>
    <n v="2"/>
    <n v="7"/>
    <n v="4"/>
    <s v="UI"/>
    <s v="Crucero"/>
    <n v="17"/>
    <n v="13005"/>
    <x v="1"/>
  </r>
  <r>
    <d v="2015-08-07T00:00:00"/>
    <s v="Ulises"/>
    <s v="ALI"/>
    <s v="QZZ"/>
    <n v="6"/>
    <n v="6"/>
    <n v="6"/>
    <n v="8"/>
    <n v="5"/>
    <s v="HR"/>
    <s v="Crucero"/>
    <n v="15"/>
    <n v="7650"/>
    <x v="1"/>
  </r>
  <r>
    <d v="2015-08-08T00:00:00"/>
    <s v="Ulises"/>
    <s v="ALI"/>
    <s v="FSK"/>
    <n v="8"/>
    <n v="3"/>
    <n v="7"/>
    <n v="5"/>
    <n v="5"/>
    <s v="MJ"/>
    <s v="Circuito"/>
    <n v="15"/>
    <n v="15300"/>
    <x v="1"/>
  </r>
  <r>
    <d v="2015-08-08T00:00:00"/>
    <s v="Ulises"/>
    <s v="ALI"/>
    <s v="PJP"/>
    <n v="6"/>
    <n v="7"/>
    <n v="8"/>
    <n v="8"/>
    <n v="5"/>
    <s v="IP"/>
    <s v="Estancia"/>
    <n v="17"/>
    <n v="10115"/>
    <x v="0"/>
  </r>
  <r>
    <d v="2015-08-11T00:00:00"/>
    <s v="Ulises"/>
    <s v="ALI"/>
    <s v="RHL"/>
    <n v="7"/>
    <n v="10"/>
    <n v="10"/>
    <n v="5"/>
    <n v="6"/>
    <s v="WY"/>
    <s v="Circuito"/>
    <n v="13"/>
    <n v="3315"/>
    <x v="2"/>
  </r>
  <r>
    <d v="2015-08-16T00:00:00"/>
    <s v="Ulises"/>
    <s v="ALI"/>
    <s v="LHA"/>
    <n v="5"/>
    <n v="6"/>
    <n v="4"/>
    <n v="4"/>
    <n v="5"/>
    <s v="WY"/>
    <s v="Circuito"/>
    <n v="6"/>
    <n v="1530"/>
    <x v="2"/>
  </r>
  <r>
    <d v="2015-08-19T00:00:00"/>
    <s v="Ulises"/>
    <s v="ALI"/>
    <s v="CWN"/>
    <n v="6"/>
    <n v="2"/>
    <n v="5"/>
    <n v="9"/>
    <n v="7"/>
    <s v="PY"/>
    <s v="Crucero"/>
    <n v="19"/>
    <n v="16150"/>
    <x v="1"/>
  </r>
  <r>
    <d v="2015-08-19T00:00:00"/>
    <s v="Ulises"/>
    <s v="ALI"/>
    <s v="FBC"/>
    <n v="3"/>
    <n v="3"/>
    <n v="1"/>
    <n v="3"/>
    <n v="4"/>
    <s v="PM"/>
    <s v="Circuito"/>
    <n v="14"/>
    <n v="3570"/>
    <x v="1"/>
  </r>
  <r>
    <d v="2015-08-22T00:00:00"/>
    <s v="Ulises"/>
    <s v="ALI"/>
    <s v="GBO"/>
    <n v="4"/>
    <n v="9"/>
    <n v="2"/>
    <n v="10"/>
    <n v="8"/>
    <s v="CD"/>
    <s v="Circuito"/>
    <n v="12"/>
    <n v="8160"/>
    <x v="1"/>
  </r>
  <r>
    <d v="2015-08-22T00:00:00"/>
    <s v="Ulises"/>
    <s v="ALI"/>
    <s v="HHY"/>
    <n v="6"/>
    <n v="3"/>
    <n v="1"/>
    <n v="8"/>
    <n v="1"/>
    <s v="ZI"/>
    <s v="Estancia"/>
    <n v="12"/>
    <n v="4080"/>
    <x v="1"/>
  </r>
  <r>
    <d v="2015-08-26T00:00:00"/>
    <s v="Ulises"/>
    <s v="ALI"/>
    <s v="LVJ"/>
    <n v="4"/>
    <n v="3"/>
    <n v="8"/>
    <n v="2"/>
    <n v="0"/>
    <s v="OQ"/>
    <s v="Estancia"/>
    <n v="11"/>
    <n v="2805"/>
    <x v="1"/>
  </r>
  <r>
    <d v="2015-08-27T00:00:00"/>
    <s v="Ulises"/>
    <s v="ALI"/>
    <s v="ETI"/>
    <n v="7"/>
    <n v="6"/>
    <n v="7"/>
    <n v="6"/>
    <n v="9"/>
    <s v="IU"/>
    <s v="Circuito"/>
    <n v="15"/>
    <n v="7200"/>
    <x v="2"/>
  </r>
  <r>
    <d v="2015-08-28T00:00:00"/>
    <s v="Ulises"/>
    <s v="ALI"/>
    <s v="GGE"/>
    <n v="5"/>
    <n v="9"/>
    <n v="8"/>
    <n v="7"/>
    <n v="4"/>
    <s v="IU"/>
    <s v="Circuito"/>
    <n v="19"/>
    <n v="9690"/>
    <x v="2"/>
  </r>
  <r>
    <d v="2015-08-30T00:00:00"/>
    <s v="Ulises"/>
    <s v="ALI"/>
    <s v="FJG"/>
    <n v="9"/>
    <n v="9"/>
    <n v="9"/>
    <n v="3"/>
    <n v="8"/>
    <s v="US"/>
    <s v="Crucero"/>
    <n v="13"/>
    <n v="12155"/>
    <x v="1"/>
  </r>
  <r>
    <d v="2015-08-30T00:00:00"/>
    <s v="Ulises"/>
    <s v="ALI"/>
    <s v="TPM"/>
    <n v="9"/>
    <n v="6"/>
    <n v="8"/>
    <n v="4"/>
    <n v="1"/>
    <s v="NO"/>
    <s v="Circuito"/>
    <n v="14"/>
    <n v="15470"/>
    <x v="1"/>
  </r>
  <r>
    <d v="2015-08-30T00:00:00"/>
    <s v="Ulises"/>
    <s v="ALI"/>
    <s v="HVQ"/>
    <n v="5"/>
    <n v="9"/>
    <n v="9"/>
    <n v="5"/>
    <n v="7"/>
    <s v="MJ"/>
    <s v="Circuito"/>
    <n v="15"/>
    <n v="14400"/>
    <x v="2"/>
  </r>
  <r>
    <d v="2015-08-30T00:00:00"/>
    <s v="Ulises"/>
    <s v="ALI"/>
    <s v="FAW"/>
    <n v="7"/>
    <n v="6"/>
    <n v="6"/>
    <n v="5"/>
    <n v="6"/>
    <s v="DL"/>
    <s v="Estancia"/>
    <n v="11"/>
    <n v="5610"/>
    <x v="1"/>
  </r>
  <r>
    <d v="2015-09-01T00:00:00"/>
    <s v="Ulises"/>
    <s v="ALI"/>
    <s v="JIW"/>
    <n v="6"/>
    <n v="4"/>
    <n v="5"/>
    <n v="0"/>
    <n v="2"/>
    <s v="ZI"/>
    <s v="Estancia"/>
    <n v="10"/>
    <n v="3400"/>
    <x v="1"/>
  </r>
  <r>
    <d v="2015-09-02T00:00:00"/>
    <s v="Ulises"/>
    <s v="ALI"/>
    <s v="DQT"/>
    <n v="9"/>
    <n v="8"/>
    <n v="7"/>
    <n v="7"/>
    <n v="9"/>
    <s v="US"/>
    <s v="Crucero"/>
    <n v="19"/>
    <n v="17765"/>
    <x v="1"/>
  </r>
  <r>
    <d v="2015-09-03T00:00:00"/>
    <s v="Ulises"/>
    <s v="ALI"/>
    <s v="PQA"/>
    <n v="3"/>
    <n v="7"/>
    <n v="8"/>
    <n v="4"/>
    <n v="8"/>
    <s v="IU"/>
    <s v="Circuito"/>
    <n v="12"/>
    <n v="6120"/>
    <x v="1"/>
  </r>
  <r>
    <d v="2015-09-05T00:00:00"/>
    <s v="Ulises"/>
    <s v="ALI"/>
    <s v="QCZ"/>
    <n v="6"/>
    <n v="8"/>
    <n v="8"/>
    <n v="7"/>
    <n v="0"/>
    <s v="HR"/>
    <s v="Crucero"/>
    <n v="15"/>
    <n v="7650"/>
    <x v="2"/>
  </r>
  <r>
    <d v="2015-09-06T00:00:00"/>
    <s v="Ulises"/>
    <s v="ALI"/>
    <s v="ROQ"/>
    <n v="3"/>
    <n v="2"/>
    <n v="3"/>
    <n v="3"/>
    <n v="2"/>
    <s v="ZI"/>
    <s v="Estancia"/>
    <n v="18"/>
    <n v="6120"/>
    <x v="1"/>
  </r>
  <r>
    <d v="2015-09-08T00:00:00"/>
    <s v="Ulises"/>
    <s v="ALI"/>
    <s v="GGW"/>
    <n v="6"/>
    <n v="3"/>
    <n v="8"/>
    <n v="4"/>
    <n v="8"/>
    <s v="UI"/>
    <s v="Crucero"/>
    <n v="16"/>
    <n v="12240"/>
    <x v="1"/>
  </r>
  <r>
    <d v="2015-09-10T00:00:00"/>
    <s v="Ulises"/>
    <s v="ALI"/>
    <s v="PKF"/>
    <n v="6"/>
    <n v="4"/>
    <n v="6"/>
    <n v="7"/>
    <n v="9"/>
    <s v="HN"/>
    <s v="Estancia"/>
    <n v="13"/>
    <n v="14365"/>
    <x v="1"/>
  </r>
  <r>
    <d v="2015-09-11T00:00:00"/>
    <s v="Ulises"/>
    <s v="ALI"/>
    <s v="MWG"/>
    <n v="4"/>
    <n v="8"/>
    <n v="6"/>
    <n v="0"/>
    <n v="10"/>
    <s v="LY"/>
    <s v="Estancia"/>
    <n v="14"/>
    <n v="8330"/>
    <x v="1"/>
  </r>
  <r>
    <d v="2015-09-14T00:00:00"/>
    <s v="Ulises"/>
    <s v="ALI"/>
    <s v="ENF"/>
    <n v="2"/>
    <n v="2"/>
    <n v="4"/>
    <n v="3"/>
    <n v="1"/>
    <s v="WL"/>
    <s v="Circuito"/>
    <n v="15"/>
    <n v="10200"/>
    <x v="1"/>
  </r>
  <r>
    <d v="2015-09-16T00:00:00"/>
    <s v="Ulises"/>
    <s v="ALI"/>
    <s v="PSW"/>
    <n v="9"/>
    <n v="5"/>
    <n v="9"/>
    <n v="8"/>
    <n v="8"/>
    <s v="NO"/>
    <s v="Circuito"/>
    <n v="15"/>
    <n v="16575"/>
    <x v="1"/>
  </r>
  <r>
    <d v="2015-09-16T00:00:00"/>
    <s v="Ulises"/>
    <s v="ALI"/>
    <s v="OKB"/>
    <n v="7"/>
    <n v="1"/>
    <n v="3"/>
    <n v="3"/>
    <n v="2"/>
    <s v="HN"/>
    <s v="Estancia"/>
    <n v="6"/>
    <n v="6630"/>
    <x v="1"/>
  </r>
  <r>
    <d v="2015-09-21T00:00:00"/>
    <s v="Ulises"/>
    <s v="ALI"/>
    <s v="HGO"/>
    <n v="6"/>
    <n v="7"/>
    <n v="8"/>
    <n v="8"/>
    <n v="4"/>
    <s v="HN"/>
    <s v="Estancia"/>
    <n v="13"/>
    <n v="14365"/>
    <x v="2"/>
  </r>
  <r>
    <d v="2015-09-23T00:00:00"/>
    <s v="Ulises"/>
    <s v="ALI"/>
    <s v="TKE"/>
    <n v="3"/>
    <n v="4"/>
    <n v="3"/>
    <n v="0"/>
    <n v="3"/>
    <s v="XK"/>
    <s v="Circuito"/>
    <n v="18"/>
    <n v="9180"/>
    <x v="1"/>
  </r>
  <r>
    <d v="2015-09-24T00:00:00"/>
    <s v="Ulises"/>
    <s v="ALI"/>
    <s v="KJA"/>
    <n v="1"/>
    <n v="5"/>
    <n v="1"/>
    <n v="1"/>
    <n v="8"/>
    <s v="MJ"/>
    <s v="Circuito"/>
    <n v="19"/>
    <n v="19380"/>
    <x v="1"/>
  </r>
  <r>
    <d v="2015-09-29T00:00:00"/>
    <s v="Ulises"/>
    <s v="ALI"/>
    <s v="XDI"/>
    <n v="8"/>
    <n v="8"/>
    <n v="6"/>
    <n v="9"/>
    <n v="3"/>
    <s v="OQ"/>
    <s v="Estancia"/>
    <n v="17"/>
    <n v="4080"/>
    <x v="2"/>
  </r>
  <r>
    <d v="2015-09-29T00:00:00"/>
    <s v="Ulises"/>
    <s v="ALI"/>
    <s v="EQD"/>
    <n v="10"/>
    <n v="3"/>
    <n v="8"/>
    <n v="7"/>
    <n v="7"/>
    <s v="NO"/>
    <s v="Circuito"/>
    <n v="16"/>
    <n v="17680"/>
    <x v="2"/>
  </r>
  <r>
    <d v="2015-10-02T00:00:00"/>
    <s v="Ulises"/>
    <s v="ALI"/>
    <s v="ZYB"/>
    <n v="10"/>
    <n v="7"/>
    <n v="4"/>
    <n v="6"/>
    <n v="7"/>
    <s v="UI"/>
    <s v="Crucero"/>
    <n v="18"/>
    <n v="13770"/>
    <x v="0"/>
  </r>
  <r>
    <d v="2015-10-08T00:00:00"/>
    <s v="Ulises"/>
    <s v="ALI"/>
    <s v="OGG"/>
    <n v="3"/>
    <n v="5"/>
    <n v="6"/>
    <n v="3"/>
    <n v="2"/>
    <s v="HN"/>
    <s v="Estancia"/>
    <n v="15"/>
    <n v="16575"/>
    <x v="2"/>
  </r>
  <r>
    <d v="2015-10-10T00:00:00"/>
    <s v="Ulises"/>
    <s v="ALI"/>
    <s v="FIE"/>
    <n v="9"/>
    <n v="8"/>
    <n v="10"/>
    <n v="9"/>
    <n v="10"/>
    <s v="IP"/>
    <s v="Estancia"/>
    <n v="7"/>
    <n v="4165"/>
    <x v="1"/>
  </r>
  <r>
    <d v="2015-10-12T00:00:00"/>
    <s v="Ulises"/>
    <s v="ALI"/>
    <s v="LXA"/>
    <n v="7"/>
    <n v="5"/>
    <n v="7"/>
    <n v="6"/>
    <n v="5"/>
    <s v="CF"/>
    <s v="Crucero"/>
    <n v="13"/>
    <n v="8840"/>
    <x v="2"/>
  </r>
  <r>
    <d v="2015-10-15T00:00:00"/>
    <s v="Ulises"/>
    <s v="ALI"/>
    <s v="HEI"/>
    <n v="1"/>
    <n v="4"/>
    <n v="8"/>
    <n v="1"/>
    <n v="5"/>
    <s v="MJ"/>
    <s v="Circuito"/>
    <n v="18"/>
    <n v="18360"/>
    <x v="1"/>
  </r>
  <r>
    <d v="2015-10-16T00:00:00"/>
    <s v="Ulises"/>
    <s v="ALI"/>
    <s v="WWS"/>
    <n v="9"/>
    <n v="5"/>
    <n v="8"/>
    <n v="7"/>
    <n v="5"/>
    <s v="DL"/>
    <s v="Estancia"/>
    <n v="7"/>
    <n v="3570"/>
    <x v="0"/>
  </r>
  <r>
    <d v="2015-10-17T00:00:00"/>
    <s v="Ulises"/>
    <s v="ALI"/>
    <s v="WYU"/>
    <n v="5"/>
    <n v="1"/>
    <n v="2"/>
    <n v="1"/>
    <n v="4"/>
    <s v="HR"/>
    <s v="Crucero"/>
    <n v="16"/>
    <n v="8160"/>
    <x v="1"/>
  </r>
  <r>
    <d v="2015-10-18T00:00:00"/>
    <s v="Ulises"/>
    <s v="ALI"/>
    <s v="AWD"/>
    <n v="9"/>
    <n v="5"/>
    <n v="8"/>
    <n v="7"/>
    <n v="9"/>
    <s v="NO"/>
    <s v="Circuito"/>
    <n v="16"/>
    <n v="17680"/>
    <x v="0"/>
  </r>
  <r>
    <d v="2015-10-22T00:00:00"/>
    <s v="Ulises"/>
    <s v="ALI"/>
    <s v="VGA"/>
    <n v="3"/>
    <n v="6"/>
    <n v="4"/>
    <n v="7"/>
    <n v="4"/>
    <s v="MJ"/>
    <s v="Circuito"/>
    <n v="12"/>
    <n v="12240"/>
    <x v="2"/>
  </r>
  <r>
    <d v="2015-10-24T00:00:00"/>
    <s v="Ulises"/>
    <s v="ALI"/>
    <s v="YNN"/>
    <n v="4"/>
    <n v="4"/>
    <n v="6"/>
    <n v="2"/>
    <n v="4"/>
    <s v="MJ"/>
    <s v="Circuito"/>
    <n v="16"/>
    <n v="16320"/>
    <x v="1"/>
  </r>
  <r>
    <d v="2015-10-25T00:00:00"/>
    <s v="Ulises"/>
    <s v="ALI"/>
    <s v="ULW"/>
    <n v="6"/>
    <n v="7"/>
    <n v="8"/>
    <n v="5"/>
    <n v="2"/>
    <s v="XK"/>
    <s v="Circuito"/>
    <n v="18"/>
    <n v="9180"/>
    <x v="1"/>
  </r>
  <r>
    <d v="2015-10-26T00:00:00"/>
    <s v="Ulises"/>
    <s v="ALI"/>
    <s v="WCI"/>
    <n v="3"/>
    <n v="8"/>
    <n v="8"/>
    <n v="5"/>
    <n v="6"/>
    <s v="XY"/>
    <s v="Circuito"/>
    <n v="3"/>
    <n v="2805"/>
    <x v="2"/>
  </r>
  <r>
    <d v="2015-10-31T00:00:00"/>
    <s v="Ulises"/>
    <s v="ALI"/>
    <s v="WRR"/>
    <n v="7"/>
    <n v="3"/>
    <n v="6"/>
    <n v="3"/>
    <n v="5"/>
    <s v="HR"/>
    <s v="Crucero"/>
    <n v="18"/>
    <n v="9180"/>
    <x v="0"/>
  </r>
  <r>
    <d v="2015-11-01T00:00:00"/>
    <s v="Ulises"/>
    <s v="ALI"/>
    <s v="FSK"/>
    <n v="7"/>
    <n v="4"/>
    <n v="10"/>
    <n v="1"/>
    <n v="2"/>
    <s v="HN"/>
    <s v="Estancia"/>
    <n v="16"/>
    <n v="17680"/>
    <x v="1"/>
  </r>
  <r>
    <d v="2015-11-03T00:00:00"/>
    <s v="Ulises"/>
    <s v="ALI"/>
    <s v="EOX"/>
    <n v="3"/>
    <n v="8"/>
    <n v="6"/>
    <n v="7"/>
    <n v="6"/>
    <s v="NO"/>
    <s v="Circuito"/>
    <n v="12"/>
    <n v="13260"/>
    <x v="2"/>
  </r>
  <r>
    <d v="2015-11-06T00:00:00"/>
    <s v="Ulises"/>
    <s v="ALI"/>
    <s v="LNR"/>
    <n v="5"/>
    <n v="6"/>
    <n v="9"/>
    <n v="7"/>
    <n v="5"/>
    <s v="HN"/>
    <s v="Estancia"/>
    <n v="3"/>
    <n v="3315"/>
    <x v="1"/>
  </r>
  <r>
    <d v="2015-11-13T00:00:00"/>
    <s v="Ulises"/>
    <s v="ALI"/>
    <s v="LMV"/>
    <n v="0"/>
    <n v="6"/>
    <n v="7"/>
    <n v="7"/>
    <n v="8"/>
    <s v="HR"/>
    <s v="Crucero"/>
    <n v="12"/>
    <n v="6120"/>
    <x v="1"/>
  </r>
  <r>
    <d v="2015-11-15T00:00:00"/>
    <s v="Ulises"/>
    <s v="ALI"/>
    <s v="ACP"/>
    <n v="8"/>
    <n v="7"/>
    <n v="10"/>
    <n v="9"/>
    <n v="10"/>
    <s v="PY"/>
    <s v="Crucero"/>
    <n v="16"/>
    <n v="13600"/>
    <x v="1"/>
  </r>
  <r>
    <d v="2015-11-16T00:00:00"/>
    <s v="Ulises"/>
    <s v="ALI"/>
    <s v="OAK"/>
    <n v="9"/>
    <n v="7"/>
    <n v="8"/>
    <n v="3"/>
    <n v="8"/>
    <s v="DL"/>
    <s v="Estancia"/>
    <n v="16"/>
    <n v="8160"/>
    <x v="2"/>
  </r>
  <r>
    <d v="2015-11-17T00:00:00"/>
    <s v="Ulises"/>
    <s v="ALI"/>
    <s v="ZIQ"/>
    <n v="4"/>
    <n v="1"/>
    <n v="0"/>
    <n v="4"/>
    <n v="4"/>
    <s v="QT"/>
    <s v="Circuito"/>
    <n v="10"/>
    <n v="5100"/>
    <x v="1"/>
  </r>
  <r>
    <d v="2015-11-18T00:00:00"/>
    <s v="Ulises"/>
    <s v="ALI"/>
    <s v="YFE"/>
    <n v="0"/>
    <n v="5"/>
    <n v="3"/>
    <n v="7"/>
    <n v="2"/>
    <s v="ZA"/>
    <s v="Estancia"/>
    <n v="13"/>
    <n v="13260"/>
    <x v="1"/>
  </r>
  <r>
    <d v="2015-11-21T00:00:00"/>
    <s v="Ulises"/>
    <s v="ALI"/>
    <s v="XTW"/>
    <n v="10"/>
    <n v="8"/>
    <n v="8"/>
    <n v="7"/>
    <n v="9"/>
    <s v="US"/>
    <s v="Crucero"/>
    <n v="10"/>
    <n v="9350"/>
    <x v="2"/>
  </r>
  <r>
    <d v="2015-11-25T00:00:00"/>
    <s v="Ulises"/>
    <s v="ALI"/>
    <s v="TUE"/>
    <n v="1"/>
    <n v="5"/>
    <n v="4"/>
    <n v="3"/>
    <n v="4"/>
    <s v="XY"/>
    <s v="Circuito"/>
    <n v="15"/>
    <n v="14025"/>
    <x v="2"/>
  </r>
  <r>
    <d v="2015-11-25T00:00:00"/>
    <s v="Ulises"/>
    <s v="ALI"/>
    <s v="SSC"/>
    <n v="10"/>
    <n v="9"/>
    <n v="10"/>
    <n v="3"/>
    <n v="4"/>
    <s v="XK"/>
    <s v="Circuito"/>
    <n v="13"/>
    <n v="6630"/>
    <x v="1"/>
  </r>
  <r>
    <d v="2015-11-28T00:00:00"/>
    <s v="Ulises"/>
    <s v="ALI"/>
    <s v="NPB"/>
    <n v="3"/>
    <n v="6"/>
    <n v="3"/>
    <n v="5"/>
    <n v="6"/>
    <s v="PM"/>
    <s v="Circuito"/>
    <n v="11"/>
    <n v="2805"/>
    <x v="1"/>
  </r>
  <r>
    <d v="2015-11-30T00:00:00"/>
    <s v="Ulises"/>
    <s v="ALI"/>
    <s v="VYB"/>
    <n v="7"/>
    <n v="6"/>
    <n v="8"/>
    <n v="6"/>
    <n v="4"/>
    <s v="US"/>
    <s v="Crucero"/>
    <n v="19"/>
    <n v="17765"/>
    <x v="1"/>
  </r>
  <r>
    <d v="2015-12-06T00:00:00"/>
    <s v="Ulises"/>
    <s v="ALI"/>
    <s v="DFC"/>
    <n v="8"/>
    <n v="7"/>
    <n v="3"/>
    <n v="0"/>
    <n v="7"/>
    <s v="IU"/>
    <s v="Circuito"/>
    <n v="12"/>
    <n v="6120"/>
    <x v="1"/>
  </r>
  <r>
    <d v="2015-12-08T00:00:00"/>
    <s v="Ulises"/>
    <s v="ALI"/>
    <s v="PIZ"/>
    <n v="8"/>
    <n v="6"/>
    <n v="9"/>
    <n v="6"/>
    <n v="8"/>
    <s v="CF"/>
    <s v="Crucero"/>
    <n v="15"/>
    <n v="10200"/>
    <x v="1"/>
  </r>
  <r>
    <d v="2015-12-09T00:00:00"/>
    <s v="Ulises"/>
    <s v="ALI"/>
    <s v="XTU"/>
    <n v="6"/>
    <n v="4"/>
    <n v="2"/>
    <n v="9"/>
    <n v="3"/>
    <s v="CD"/>
    <s v="Circuito"/>
    <n v="12"/>
    <n v="8160"/>
    <x v="1"/>
  </r>
  <r>
    <d v="2015-12-10T00:00:00"/>
    <s v="Ulises"/>
    <s v="ALI"/>
    <s v="WPM"/>
    <n v="8"/>
    <n v="10"/>
    <n v="8"/>
    <n v="4"/>
    <n v="7"/>
    <s v="DL"/>
    <s v="Estancia"/>
    <n v="12"/>
    <n v="6120"/>
    <x v="2"/>
  </r>
  <r>
    <d v="2015-12-13T00:00:00"/>
    <s v="Ulises"/>
    <s v="ALI"/>
    <s v="BMX"/>
    <n v="7"/>
    <n v="7"/>
    <n v="6"/>
    <n v="0"/>
    <n v="9"/>
    <s v="YY"/>
    <s v="Crucero"/>
    <n v="17"/>
    <n v="15895"/>
    <x v="1"/>
  </r>
  <r>
    <d v="2015-12-22T00:00:00"/>
    <s v="Ulises"/>
    <s v="ALI"/>
    <s v="XAI"/>
    <n v="0"/>
    <n v="6"/>
    <n v="6"/>
    <n v="3"/>
    <n v="4"/>
    <s v="ZI"/>
    <s v="Estancia"/>
    <n v="18"/>
    <n v="6120"/>
    <x v="1"/>
  </r>
  <r>
    <d v="2015-12-28T00:00:00"/>
    <s v="Ulises"/>
    <s v="ALI"/>
    <s v="PMT"/>
    <n v="5"/>
    <n v="10"/>
    <n v="9"/>
    <n v="4"/>
    <n v="4"/>
    <s v="XK"/>
    <s v="Circuito"/>
    <n v="14"/>
    <n v="7140"/>
    <x v="1"/>
  </r>
  <r>
    <d v="2016-01-12T00:00:00"/>
    <s v="Ulises"/>
    <s v="ALI"/>
    <s v="HRH"/>
    <n v="9"/>
    <n v="2"/>
    <n v="9"/>
    <n v="10"/>
    <n v="10"/>
    <s v="HR"/>
    <s v="Crucero"/>
    <n v="18"/>
    <n v="9180"/>
    <x v="0"/>
  </r>
  <r>
    <d v="2016-01-20T00:00:00"/>
    <s v="Ulises"/>
    <s v="ALI"/>
    <s v="ETI"/>
    <n v="7"/>
    <n v="7"/>
    <n v="10"/>
    <n v="6"/>
    <n v="8"/>
    <s v="HN"/>
    <s v="Estancia"/>
    <n v="16"/>
    <n v="17920"/>
    <x v="2"/>
  </r>
  <r>
    <d v="2016-01-20T00:00:00"/>
    <s v="Ulises"/>
    <s v="ALI"/>
    <s v="KKN"/>
    <n v="3"/>
    <n v="6"/>
    <n v="6"/>
    <n v="6"/>
    <n v="4"/>
    <s v="PY"/>
    <s v="Crucero"/>
    <n v="17"/>
    <n v="15895"/>
    <x v="1"/>
  </r>
  <r>
    <d v="2016-01-22T00:00:00"/>
    <s v="Ulises"/>
    <s v="ALI"/>
    <s v="EZN"/>
    <n v="7"/>
    <n v="1"/>
    <n v="4"/>
    <n v="8"/>
    <n v="5"/>
    <s v="ZA"/>
    <s v="Estancia"/>
    <n v="20"/>
    <n v="19200"/>
    <x v="2"/>
  </r>
  <r>
    <d v="2016-01-23T00:00:00"/>
    <s v="Ulises"/>
    <s v="ALI"/>
    <s v="GLP"/>
    <n v="5"/>
    <n v="8"/>
    <n v="9"/>
    <n v="4"/>
    <n v="9"/>
    <s v="GI"/>
    <s v="Estancia"/>
    <n v="16"/>
    <n v="13600"/>
    <x v="1"/>
  </r>
  <r>
    <d v="2016-01-29T00:00:00"/>
    <s v="Ulises"/>
    <s v="ALI"/>
    <s v="TIR"/>
    <n v="2"/>
    <n v="6"/>
    <n v="8"/>
    <n v="9"/>
    <n v="6"/>
    <s v="ZI"/>
    <s v="Estancia"/>
    <n v="13"/>
    <n v="5525"/>
    <x v="1"/>
  </r>
  <r>
    <d v="2016-01-31T00:00:00"/>
    <s v="Ulises"/>
    <s v="ALI"/>
    <s v="QZL"/>
    <n v="4"/>
    <n v="4"/>
    <n v="5"/>
    <n v="8"/>
    <n v="7"/>
    <s v="HR"/>
    <s v="Crucero"/>
    <n v="17"/>
    <n v="8670"/>
    <x v="1"/>
  </r>
  <r>
    <d v="2016-02-01T00:00:00"/>
    <s v="Ulises"/>
    <s v="ALI"/>
    <s v="BXV"/>
    <n v="6"/>
    <n v="8"/>
    <n v="9"/>
    <n v="9"/>
    <n v="10"/>
    <s v="XY"/>
    <s v="Circuito"/>
    <n v="17"/>
    <n v="17340"/>
    <x v="1"/>
  </r>
  <r>
    <d v="2016-02-13T00:00:00"/>
    <s v="Ulises"/>
    <s v="ALI"/>
    <s v="WTC"/>
    <n v="8"/>
    <n v="8"/>
    <n v="8"/>
    <n v="8"/>
    <n v="5"/>
    <s v="DL"/>
    <s v="Estancia"/>
    <n v="15"/>
    <n v="7200"/>
    <x v="0"/>
  </r>
  <r>
    <d v="2016-02-15T00:00:00"/>
    <s v="Ulises"/>
    <s v="ALI"/>
    <s v="JGH"/>
    <n v="3"/>
    <n v="7"/>
    <n v="9"/>
    <n v="5"/>
    <n v="8"/>
    <s v="FA"/>
    <s v="Crucero"/>
    <n v="8"/>
    <n v="3400"/>
    <x v="1"/>
  </r>
  <r>
    <d v="2016-02-16T00:00:00"/>
    <s v="Ulises"/>
    <s v="ALI"/>
    <s v="IMU"/>
    <n v="10"/>
    <n v="5"/>
    <n v="10"/>
    <n v="9"/>
    <n v="9"/>
    <s v="OQ"/>
    <s v="Estancia"/>
    <n v="18"/>
    <n v="4590"/>
    <x v="0"/>
  </r>
  <r>
    <d v="2016-02-17T00:00:00"/>
    <s v="Ulises"/>
    <s v="ALI"/>
    <s v="VSF"/>
    <n v="8"/>
    <n v="9"/>
    <n v="5"/>
    <n v="9"/>
    <n v="5"/>
    <s v="IU"/>
    <s v="Circuito"/>
    <n v="14"/>
    <n v="7140"/>
    <x v="1"/>
  </r>
  <r>
    <d v="2016-02-20T00:00:00"/>
    <s v="Ulises"/>
    <s v="ALI"/>
    <s v="XTW"/>
    <n v="8"/>
    <n v="4"/>
    <n v="10"/>
    <n v="10"/>
    <n v="10"/>
    <s v="CD"/>
    <s v="Circuito"/>
    <n v="17"/>
    <n v="13005"/>
    <x v="2"/>
  </r>
  <r>
    <d v="2016-02-25T00:00:00"/>
    <s v="Ulises"/>
    <s v="ALI"/>
    <s v="PDR"/>
    <n v="7"/>
    <n v="7"/>
    <n v="3"/>
    <n v="6"/>
    <n v="7"/>
    <s v="NO"/>
    <s v="Circuito"/>
    <n v="20"/>
    <n v="23800"/>
    <x v="1"/>
  </r>
  <r>
    <d v="2016-02-27T00:00:00"/>
    <s v="Ulises"/>
    <s v="ALI"/>
    <s v="UUA"/>
    <n v="5"/>
    <n v="5"/>
    <n v="5"/>
    <n v="4"/>
    <n v="6"/>
    <s v="IP"/>
    <s v="Estancia"/>
    <n v="13"/>
    <n v="8840"/>
    <x v="1"/>
  </r>
  <r>
    <d v="2016-03-05T00:00:00"/>
    <s v="Ulises"/>
    <s v="ALI"/>
    <s v="QEK"/>
    <n v="0"/>
    <n v="3"/>
    <n v="4"/>
    <n v="5"/>
    <n v="3"/>
    <s v="GI"/>
    <s v="Estancia"/>
    <n v="16"/>
    <n v="13600"/>
    <x v="1"/>
  </r>
  <r>
    <d v="2016-03-07T00:00:00"/>
    <s v="Ulises"/>
    <s v="ALI"/>
    <s v="MRA"/>
    <n v="8"/>
    <n v="6"/>
    <n v="10"/>
    <n v="9"/>
    <n v="7"/>
    <s v="QT"/>
    <s v="Circuito"/>
    <n v="7"/>
    <n v="3570"/>
    <x v="1"/>
  </r>
  <r>
    <d v="2016-03-08T00:00:00"/>
    <s v="Ulises"/>
    <s v="ALI"/>
    <s v="IXN"/>
    <n v="2"/>
    <n v="1"/>
    <n v="5"/>
    <n v="3"/>
    <n v="3"/>
    <s v="CD"/>
    <s v="Circuito"/>
    <n v="9"/>
    <n v="6885"/>
    <x v="1"/>
  </r>
  <r>
    <d v="2016-03-09T00:00:00"/>
    <s v="Ulises"/>
    <s v="ALI"/>
    <s v="CNB"/>
    <n v="4"/>
    <n v="6"/>
    <n v="9"/>
    <n v="6"/>
    <n v="9"/>
    <s v="LY"/>
    <s v="Estancia"/>
    <n v="11"/>
    <n v="6545"/>
    <x v="1"/>
  </r>
  <r>
    <d v="2016-03-09T00:00:00"/>
    <s v="Ulises"/>
    <s v="ALI"/>
    <s v="VOS"/>
    <n v="9"/>
    <n v="5"/>
    <n v="7"/>
    <n v="8"/>
    <n v="8"/>
    <s v="OQ"/>
    <s v="Estancia"/>
    <n v="21"/>
    <n v="5040"/>
    <x v="0"/>
  </r>
  <r>
    <d v="2016-03-11T00:00:00"/>
    <s v="Ulises"/>
    <s v="ALI"/>
    <s v="ROC"/>
    <n v="10"/>
    <n v="9"/>
    <n v="9"/>
    <n v="8"/>
    <n v="10"/>
    <s v="US"/>
    <s v="Crucero"/>
    <n v="20"/>
    <n v="20400"/>
    <x v="1"/>
  </r>
  <r>
    <d v="2016-03-13T00:00:00"/>
    <s v="Ulises"/>
    <s v="ALI"/>
    <s v="PWK"/>
    <n v="7"/>
    <n v="2"/>
    <n v="6"/>
    <n v="1"/>
    <n v="9"/>
    <s v="YY"/>
    <s v="Crucero"/>
    <n v="17"/>
    <n v="17340"/>
    <x v="1"/>
  </r>
  <r>
    <d v="2016-03-16T00:00:00"/>
    <s v="Ulises"/>
    <s v="ALI"/>
    <s v="KKF"/>
    <n v="4"/>
    <n v="9"/>
    <n v="2"/>
    <n v="3"/>
    <n v="5"/>
    <s v="HR"/>
    <s v="Crucero"/>
    <n v="19"/>
    <n v="9690"/>
    <x v="1"/>
  </r>
  <r>
    <d v="2016-03-22T00:00:00"/>
    <s v="Ulises"/>
    <s v="ALI"/>
    <s v="MNC"/>
    <n v="3"/>
    <n v="7"/>
    <n v="10"/>
    <n v="1"/>
    <n v="0"/>
    <s v="MJ"/>
    <s v="Circuito"/>
    <n v="12"/>
    <n v="12240"/>
    <x v="1"/>
  </r>
  <r>
    <d v="2016-03-29T00:00:00"/>
    <s v="Ulises"/>
    <s v="ALI"/>
    <s v="AMR"/>
    <n v="7"/>
    <n v="2"/>
    <n v="6"/>
    <n v="6"/>
    <n v="9"/>
    <s v="US"/>
    <s v="Crucero"/>
    <n v="16"/>
    <n v="16320"/>
    <x v="2"/>
  </r>
  <r>
    <d v="2016-03-31T00:00:00"/>
    <s v="Ulises"/>
    <s v="ALI"/>
    <s v="PIZ"/>
    <n v="10"/>
    <n v="6"/>
    <n v="9"/>
    <n v="9"/>
    <n v="6"/>
    <s v="RA"/>
    <s v="Crucero"/>
    <n v="15"/>
    <n v="6375"/>
    <x v="1"/>
  </r>
  <r>
    <d v="2016-04-03T00:00:00"/>
    <s v="Ulises"/>
    <s v="ALI"/>
    <s v="MED"/>
    <n v="6"/>
    <n v="7"/>
    <n v="10"/>
    <n v="6"/>
    <n v="6"/>
    <s v="DL"/>
    <s v="Estancia"/>
    <n v="12"/>
    <n v="6120"/>
    <x v="0"/>
  </r>
  <r>
    <d v="2016-04-04T00:00:00"/>
    <s v="Ulises"/>
    <s v="ALI"/>
    <s v="EAM"/>
    <n v="10"/>
    <n v="8"/>
    <n v="7"/>
    <n v="1"/>
    <n v="9"/>
    <s v="FA"/>
    <s v="Crucero"/>
    <n v="5"/>
    <n v="2125"/>
    <x v="1"/>
  </r>
  <r>
    <d v="2016-04-19T00:00:00"/>
    <s v="Ulises"/>
    <s v="ALI"/>
    <s v="NIB"/>
    <n v="7"/>
    <n v="9"/>
    <n v="6"/>
    <n v="7"/>
    <n v="7"/>
    <s v="LY"/>
    <s v="Estancia"/>
    <n v="13"/>
    <n v="7280"/>
    <x v="0"/>
  </r>
  <r>
    <d v="2016-04-24T00:00:00"/>
    <s v="Ulises"/>
    <s v="ALI"/>
    <s v="DSP"/>
    <n v="6"/>
    <n v="6"/>
    <n v="7"/>
    <n v="6"/>
    <n v="4"/>
    <s v="HR"/>
    <s v="Crucero"/>
    <n v="4"/>
    <n v="2040"/>
    <x v="1"/>
  </r>
  <r>
    <d v="2016-04-26T00:00:00"/>
    <s v="Ulises"/>
    <s v="ALI"/>
    <s v="GGE"/>
    <n v="1"/>
    <n v="6"/>
    <n v="7"/>
    <n v="9"/>
    <n v="10"/>
    <s v="IP"/>
    <s v="Estancia"/>
    <n v="14"/>
    <n v="9520"/>
    <x v="2"/>
  </r>
  <r>
    <d v="2016-05-03T00:00:00"/>
    <s v="Ulises"/>
    <s v="ALI"/>
    <s v="RQA"/>
    <n v="4"/>
    <n v="4"/>
    <n v="2"/>
    <n v="7"/>
    <n v="6"/>
    <s v="GI"/>
    <s v="Estancia"/>
    <n v="19"/>
    <n v="16150"/>
    <x v="1"/>
  </r>
  <r>
    <d v="2016-05-03T00:00:00"/>
    <s v="Ulises"/>
    <s v="ALI"/>
    <s v="NQZ"/>
    <n v="7"/>
    <n v="6"/>
    <n v="5"/>
    <n v="1"/>
    <n v="6"/>
    <s v="US"/>
    <s v="Crucero"/>
    <n v="18"/>
    <n v="18360"/>
    <x v="1"/>
  </r>
  <r>
    <d v="2016-05-06T00:00:00"/>
    <s v="Ulises"/>
    <s v="ALI"/>
    <s v="JNJ"/>
    <n v="7"/>
    <n v="5"/>
    <n v="7"/>
    <n v="4"/>
    <n v="5"/>
    <s v="OQ"/>
    <s v="Estancia"/>
    <n v="18"/>
    <n v="4590"/>
    <x v="1"/>
  </r>
  <r>
    <d v="2016-05-08T00:00:00"/>
    <s v="Ulises"/>
    <s v="ALI"/>
    <s v="WYB"/>
    <n v="9"/>
    <n v="10"/>
    <n v="10"/>
    <n v="10"/>
    <n v="10"/>
    <s v="CD"/>
    <s v="Circuito"/>
    <n v="11"/>
    <n v="7920"/>
    <x v="2"/>
  </r>
  <r>
    <d v="2016-05-09T00:00:00"/>
    <s v="Ulises"/>
    <s v="ALI"/>
    <s v="SZN"/>
    <n v="9"/>
    <n v="3"/>
    <n v="6"/>
    <n v="2"/>
    <n v="2"/>
    <s v="WY"/>
    <s v="Circuito"/>
    <n v="16"/>
    <n v="4080"/>
    <x v="1"/>
  </r>
  <r>
    <d v="2016-05-09T00:00:00"/>
    <s v="Ulises"/>
    <s v="ALI"/>
    <s v="YZN"/>
    <n v="7"/>
    <n v="9"/>
    <n v="5"/>
    <n v="3"/>
    <n v="3"/>
    <s v="QT"/>
    <s v="Circuito"/>
    <n v="14"/>
    <n v="7140"/>
    <x v="1"/>
  </r>
  <r>
    <d v="2016-06-10T00:00:00"/>
    <s v="Ulises"/>
    <s v="ALI"/>
    <s v="ZWZ"/>
    <n v="9"/>
    <n v="9"/>
    <n v="6"/>
    <n v="6"/>
    <n v="4"/>
    <s v="IP"/>
    <s v="Estancia"/>
    <n v="15"/>
    <n v="10200"/>
    <x v="2"/>
  </r>
  <r>
    <d v="2016-06-15T00:00:00"/>
    <s v="Ulises"/>
    <s v="ALI"/>
    <s v="IOG"/>
    <n v="6"/>
    <n v="9"/>
    <n v="9"/>
    <n v="8"/>
    <n v="6"/>
    <s v="QT"/>
    <s v="Circuito"/>
    <n v="15"/>
    <n v="7650"/>
    <x v="0"/>
  </r>
  <r>
    <d v="2016-06-20T00:00:00"/>
    <s v="Ulises"/>
    <s v="ALI"/>
    <s v="PQA"/>
    <n v="7"/>
    <n v="10"/>
    <n v="3"/>
    <n v="6"/>
    <n v="8"/>
    <s v="ZI"/>
    <s v="Estancia"/>
    <n v="4"/>
    <n v="1700"/>
    <x v="1"/>
  </r>
  <r>
    <d v="2016-06-22T00:00:00"/>
    <s v="Ulises"/>
    <s v="ALI"/>
    <s v="DYL"/>
    <n v="6"/>
    <n v="9"/>
    <n v="8"/>
    <n v="10"/>
    <n v="7"/>
    <s v="DL"/>
    <s v="Estancia"/>
    <n v="12"/>
    <n v="6120"/>
    <x v="1"/>
  </r>
  <r>
    <d v="2016-06-23T00:00:00"/>
    <s v="Ulises"/>
    <s v="ALI"/>
    <s v="HFC"/>
    <n v="9"/>
    <n v="0"/>
    <n v="6"/>
    <n v="2"/>
    <n v="5"/>
    <s v="CF"/>
    <s v="Crucero"/>
    <n v="7"/>
    <n v="4760"/>
    <x v="1"/>
  </r>
  <r>
    <d v="2016-06-25T00:00:00"/>
    <s v="Ulises"/>
    <s v="ALI"/>
    <s v="FZD"/>
    <n v="5"/>
    <n v="7"/>
    <n v="7"/>
    <n v="3"/>
    <n v="6"/>
    <s v="XY"/>
    <s v="Circuito"/>
    <n v="14"/>
    <n v="13440"/>
    <x v="0"/>
  </r>
  <r>
    <d v="2016-06-26T00:00:00"/>
    <s v="Ulises"/>
    <s v="ALI"/>
    <s v="PDR"/>
    <n v="7"/>
    <n v="10"/>
    <n v="3"/>
    <n v="3"/>
    <n v="4"/>
    <s v="PN"/>
    <s v="Estancia"/>
    <n v="19"/>
    <n v="8075"/>
    <x v="1"/>
  </r>
  <r>
    <d v="2016-07-01T00:00:00"/>
    <s v="Ulises"/>
    <s v="ALI"/>
    <s v="UQE"/>
    <n v="7"/>
    <n v="8"/>
    <n v="6"/>
    <n v="2"/>
    <n v="4"/>
    <s v="XY"/>
    <s v="Circuito"/>
    <n v="2"/>
    <n v="2040"/>
    <x v="1"/>
  </r>
  <r>
    <d v="2016-07-05T00:00:00"/>
    <s v="Ulises"/>
    <s v="ALI"/>
    <s v="ALZ"/>
    <n v="10"/>
    <n v="7"/>
    <n v="8"/>
    <n v="9"/>
    <n v="10"/>
    <s v="DL"/>
    <s v="Estancia"/>
    <n v="13"/>
    <n v="6630"/>
    <x v="1"/>
  </r>
  <r>
    <d v="2016-07-13T00:00:00"/>
    <s v="Ulises"/>
    <s v="ALI"/>
    <s v="CRG"/>
    <n v="7"/>
    <n v="10"/>
    <n v="0"/>
    <n v="8"/>
    <n v="6"/>
    <s v="PY"/>
    <s v="Crucero"/>
    <n v="14"/>
    <n v="12320"/>
    <x v="2"/>
  </r>
  <r>
    <d v="2016-07-15T00:00:00"/>
    <s v="Ulises"/>
    <s v="ALI"/>
    <s v="CRG"/>
    <n v="4"/>
    <n v="3"/>
    <n v="5"/>
    <n v="6"/>
    <n v="10"/>
    <s v="DL"/>
    <s v="Estancia"/>
    <n v="16"/>
    <n v="7680"/>
    <x v="2"/>
  </r>
  <r>
    <d v="2016-07-26T00:00:00"/>
    <s v="Ulises"/>
    <s v="ALI"/>
    <s v="PTG"/>
    <n v="7"/>
    <n v="7"/>
    <n v="4"/>
    <n v="10"/>
    <n v="4"/>
    <s v="HR"/>
    <s v="Crucero"/>
    <n v="15"/>
    <n v="7650"/>
    <x v="1"/>
  </r>
  <r>
    <d v="2016-07-26T00:00:00"/>
    <s v="Ulises"/>
    <s v="ALI"/>
    <s v="ZCV"/>
    <n v="3"/>
    <n v="5"/>
    <n v="7"/>
    <n v="6"/>
    <n v="3"/>
    <s v="CD"/>
    <s v="Circuito"/>
    <n v="16"/>
    <n v="12240"/>
    <x v="1"/>
  </r>
  <r>
    <d v="2016-07-26T00:00:00"/>
    <s v="Ulises"/>
    <s v="ALI"/>
    <s v="IWT"/>
    <n v="4"/>
    <n v="2"/>
    <n v="5"/>
    <n v="5"/>
    <n v="3"/>
    <s v="NO"/>
    <s v="Circuito"/>
    <n v="20"/>
    <n v="23800"/>
    <x v="1"/>
  </r>
  <r>
    <d v="2016-07-27T00:00:00"/>
    <s v="Ulises"/>
    <s v="ALI"/>
    <s v="ASU"/>
    <n v="7"/>
    <n v="8"/>
    <n v="9"/>
    <n v="8"/>
    <n v="9"/>
    <s v="FA"/>
    <s v="Crucero"/>
    <n v="20"/>
    <n v="8500"/>
    <x v="1"/>
  </r>
  <r>
    <d v="2016-07-29T00:00:00"/>
    <s v="Ulises"/>
    <s v="ALI"/>
    <s v="UDQ"/>
    <n v="3"/>
    <n v="5"/>
    <n v="5"/>
    <n v="7"/>
    <n v="5"/>
    <s v="HR"/>
    <s v="Crucero"/>
    <n v="16"/>
    <n v="8160"/>
    <x v="1"/>
  </r>
  <r>
    <d v="2016-08-11T00:00:00"/>
    <s v="Ulises"/>
    <s v="ALI"/>
    <s v="WES"/>
    <n v="8"/>
    <n v="7"/>
    <n v="5"/>
    <n v="6"/>
    <n v="7"/>
    <s v="WY"/>
    <s v="Circuito"/>
    <n v="20"/>
    <n v="5100"/>
    <x v="1"/>
  </r>
  <r>
    <d v="2016-08-21T00:00:00"/>
    <s v="Ulises"/>
    <s v="ALI"/>
    <s v="DSA"/>
    <n v="3"/>
    <n v="6"/>
    <n v="7"/>
    <n v="3"/>
    <n v="6"/>
    <s v="FA"/>
    <s v="Crucero"/>
    <n v="12"/>
    <n v="5100"/>
    <x v="1"/>
  </r>
  <r>
    <d v="2016-08-25T00:00:00"/>
    <s v="Ulises"/>
    <s v="ALI"/>
    <s v="DSP"/>
    <n v="3"/>
    <n v="6"/>
    <n v="4"/>
    <n v="9"/>
    <n v="6"/>
    <s v="XK"/>
    <s v="Circuito"/>
    <n v="13"/>
    <n v="7735"/>
    <x v="1"/>
  </r>
  <r>
    <d v="2016-08-27T00:00:00"/>
    <s v="Ulises"/>
    <s v="ALI"/>
    <s v="VVD"/>
    <n v="7"/>
    <n v="5"/>
    <n v="9"/>
    <n v="5"/>
    <n v="3"/>
    <s v="HR"/>
    <s v="Crucero"/>
    <n v="11"/>
    <n v="5610"/>
    <x v="1"/>
  </r>
  <r>
    <d v="2016-08-31T00:00:00"/>
    <s v="Ulises"/>
    <s v="ALI"/>
    <s v="RZM"/>
    <n v="4"/>
    <n v="6"/>
    <n v="3"/>
    <n v="4"/>
    <n v="2"/>
    <s v="MJ"/>
    <s v="Circuito"/>
    <n v="18"/>
    <n v="18360"/>
    <x v="1"/>
  </r>
  <r>
    <d v="2016-09-09T00:00:00"/>
    <s v="Ulises"/>
    <s v="ALI"/>
    <s v="FOH"/>
    <n v="6"/>
    <n v="10"/>
    <n v="8"/>
    <n v="7"/>
    <n v="8"/>
    <s v="GI"/>
    <s v="Estancia"/>
    <n v="14"/>
    <n v="11900"/>
    <x v="1"/>
  </r>
  <r>
    <d v="2016-09-12T00:00:00"/>
    <s v="Ulises"/>
    <s v="ALI"/>
    <s v="UJC"/>
    <n v="1"/>
    <n v="9"/>
    <n v="3"/>
    <n v="5"/>
    <n v="9"/>
    <s v="NO"/>
    <s v="Circuito"/>
    <n v="19"/>
    <n v="22610"/>
    <x v="2"/>
  </r>
  <r>
    <d v="2016-09-17T00:00:00"/>
    <s v="Ulises"/>
    <s v="ALI"/>
    <s v="XWA"/>
    <n v="7"/>
    <n v="3"/>
    <n v="0"/>
    <n v="5"/>
    <n v="10"/>
    <s v="QT"/>
    <s v="Circuito"/>
    <n v="12"/>
    <n v="6120"/>
    <x v="2"/>
  </r>
  <r>
    <d v="2016-09-19T00:00:00"/>
    <s v="Ulises"/>
    <s v="ALI"/>
    <s v="OMJ"/>
    <n v="9"/>
    <n v="7"/>
    <n v="7"/>
    <n v="7"/>
    <n v="7"/>
    <s v="HR"/>
    <s v="Crucero"/>
    <n v="15"/>
    <n v="7650"/>
    <x v="1"/>
  </r>
  <r>
    <d v="2016-09-30T00:00:00"/>
    <s v="Ulises"/>
    <s v="ALI"/>
    <s v="CCL"/>
    <n v="7"/>
    <n v="9"/>
    <n v="9"/>
    <n v="10"/>
    <n v="8"/>
    <s v="OQ"/>
    <s v="Estancia"/>
    <n v="18"/>
    <n v="4320"/>
    <x v="0"/>
  </r>
  <r>
    <d v="2016-10-03T00:00:00"/>
    <s v="Ulises"/>
    <s v="ALI"/>
    <s v="VPT"/>
    <n v="5"/>
    <n v="0"/>
    <n v="7"/>
    <n v="7"/>
    <n v="0"/>
    <s v="DL"/>
    <s v="Estancia"/>
    <n v="15"/>
    <n v="7650"/>
    <x v="2"/>
  </r>
  <r>
    <d v="2016-10-04T00:00:00"/>
    <s v="Ulises"/>
    <s v="ALI"/>
    <s v="WCI"/>
    <n v="9"/>
    <n v="7"/>
    <n v="7"/>
    <n v="6"/>
    <n v="3"/>
    <s v="HR"/>
    <s v="Crucero"/>
    <n v="17"/>
    <n v="8670"/>
    <x v="2"/>
  </r>
  <r>
    <d v="2016-10-07T00:00:00"/>
    <s v="Ulises"/>
    <s v="ALI"/>
    <s v="HEO"/>
    <n v="5"/>
    <n v="5"/>
    <n v="9"/>
    <n v="10"/>
    <n v="10"/>
    <s v="HN"/>
    <s v="Estancia"/>
    <n v="12"/>
    <n v="14280"/>
    <x v="1"/>
  </r>
  <r>
    <d v="2016-10-08T00:00:00"/>
    <s v="Ulises"/>
    <s v="ALI"/>
    <s v="IPN"/>
    <n v="8"/>
    <n v="7"/>
    <n v="10"/>
    <n v="7"/>
    <n v="7"/>
    <s v="ZI"/>
    <s v="Estancia"/>
    <n v="12"/>
    <n v="5100"/>
    <x v="1"/>
  </r>
  <r>
    <d v="2016-10-08T00:00:00"/>
    <s v="Ulises"/>
    <s v="ALI"/>
    <s v="ESK"/>
    <n v="6"/>
    <n v="5"/>
    <n v="6"/>
    <n v="3"/>
    <n v="5"/>
    <s v="NO"/>
    <s v="Circuito"/>
    <n v="15"/>
    <n v="17850"/>
    <x v="1"/>
  </r>
  <r>
    <d v="2016-10-12T00:00:00"/>
    <s v="Ulises"/>
    <s v="ALI"/>
    <s v="NZM"/>
    <n v="5"/>
    <n v="3"/>
    <n v="2"/>
    <n v="6"/>
    <n v="6"/>
    <s v="HN"/>
    <s v="Estancia"/>
    <n v="15"/>
    <n v="17850"/>
    <x v="1"/>
  </r>
  <r>
    <d v="2016-10-13T00:00:00"/>
    <s v="Ulises"/>
    <s v="ALI"/>
    <s v="KNC"/>
    <n v="8"/>
    <n v="7"/>
    <n v="9"/>
    <n v="6"/>
    <n v="2"/>
    <s v="XK"/>
    <s v="Circuito"/>
    <n v="22"/>
    <n v="12320"/>
    <x v="0"/>
  </r>
  <r>
    <d v="2016-10-14T00:00:00"/>
    <s v="Ulises"/>
    <s v="ALI"/>
    <s v="GSW"/>
    <n v="0"/>
    <n v="8"/>
    <n v="5"/>
    <n v="5"/>
    <n v="5"/>
    <s v="HN"/>
    <s v="Estancia"/>
    <n v="17"/>
    <n v="20230"/>
    <x v="1"/>
  </r>
  <r>
    <d v="2016-10-18T00:00:00"/>
    <s v="Ulises"/>
    <s v="ALI"/>
    <s v="LPF"/>
    <n v="4"/>
    <n v="9"/>
    <n v="9"/>
    <n v="9"/>
    <n v="10"/>
    <s v="OQ"/>
    <s v="Estancia"/>
    <n v="18"/>
    <n v="4590"/>
    <x v="1"/>
  </r>
  <r>
    <d v="2016-10-21T00:00:00"/>
    <s v="Ulises"/>
    <s v="ALI"/>
    <s v="XUE"/>
    <n v="7"/>
    <n v="5"/>
    <n v="5"/>
    <n v="9"/>
    <n v="7"/>
    <s v="NO"/>
    <s v="Circuito"/>
    <n v="2"/>
    <n v="2380"/>
    <x v="2"/>
  </r>
  <r>
    <d v="2016-10-23T00:00:00"/>
    <s v="Ulises"/>
    <s v="ALI"/>
    <s v="NSX"/>
    <n v="1"/>
    <n v="4"/>
    <n v="6"/>
    <n v="6"/>
    <n v="4"/>
    <s v="XK"/>
    <s v="Circuito"/>
    <n v="12"/>
    <n v="7140"/>
    <x v="1"/>
  </r>
  <r>
    <d v="2016-10-23T00:00:00"/>
    <s v="Ulises"/>
    <s v="ALI"/>
    <s v="JRO"/>
    <n v="6"/>
    <n v="6"/>
    <n v="5"/>
    <n v="5"/>
    <n v="9"/>
    <s v="PM"/>
    <s v="Circuito"/>
    <n v="15"/>
    <n v="3825"/>
    <x v="1"/>
  </r>
  <r>
    <d v="2016-10-29T00:00:00"/>
    <s v="Ulises"/>
    <s v="ALI"/>
    <s v="FVX"/>
    <n v="0"/>
    <n v="7"/>
    <n v="4"/>
    <n v="5"/>
    <n v="4"/>
    <s v="QT"/>
    <s v="Circuito"/>
    <n v="17"/>
    <n v="8670"/>
    <x v="0"/>
  </r>
  <r>
    <d v="2016-10-29T00:00:00"/>
    <s v="Ulises"/>
    <s v="ALI"/>
    <s v="SLT"/>
    <n v="7"/>
    <n v="6"/>
    <n v="5"/>
    <n v="8"/>
    <n v="8"/>
    <s v="US"/>
    <s v="Crucero"/>
    <n v="20"/>
    <n v="20400"/>
    <x v="1"/>
  </r>
  <r>
    <d v="2016-10-31T00:00:00"/>
    <s v="Ulises"/>
    <s v="ALI"/>
    <s v="BVJ"/>
    <n v="3"/>
    <n v="6"/>
    <n v="5"/>
    <n v="4"/>
    <n v="4"/>
    <s v="ZI"/>
    <s v="Estancia"/>
    <n v="18"/>
    <n v="7650"/>
    <x v="1"/>
  </r>
  <r>
    <d v="2016-11-04T00:00:00"/>
    <s v="Ulises"/>
    <s v="ALI"/>
    <s v="VHM"/>
    <n v="5"/>
    <n v="5"/>
    <n v="10"/>
    <n v="0"/>
    <n v="4"/>
    <s v="IP"/>
    <s v="Estancia"/>
    <n v="19"/>
    <n v="12920"/>
    <x v="1"/>
  </r>
  <r>
    <d v="2016-11-04T00:00:00"/>
    <s v="Ulises"/>
    <s v="ALI"/>
    <s v="SKJ"/>
    <n v="6"/>
    <n v="7"/>
    <n v="8"/>
    <n v="5"/>
    <n v="5"/>
    <s v="HN"/>
    <s v="Estancia"/>
    <n v="13"/>
    <n v="15470"/>
    <x v="1"/>
  </r>
  <r>
    <d v="2016-11-07T00:00:00"/>
    <s v="Ulises"/>
    <s v="ALI"/>
    <s v="KNH"/>
    <n v="6"/>
    <n v="10"/>
    <n v="6"/>
    <n v="4"/>
    <n v="6"/>
    <s v="FA"/>
    <s v="Crucero"/>
    <n v="14"/>
    <n v="5950"/>
    <x v="1"/>
  </r>
  <r>
    <d v="2016-11-09T00:00:00"/>
    <s v="Ulises"/>
    <s v="ALI"/>
    <s v="BEW"/>
    <n v="8"/>
    <n v="5"/>
    <n v="6"/>
    <n v="4"/>
    <n v="8"/>
    <s v="DF"/>
    <s v="Crucero"/>
    <n v="13"/>
    <n v="3315"/>
    <x v="1"/>
  </r>
  <r>
    <d v="2016-11-11T00:00:00"/>
    <s v="Ulises"/>
    <s v="ALI"/>
    <s v="XWF"/>
    <n v="8"/>
    <n v="3"/>
    <n v="9"/>
    <n v="7"/>
    <n v="8"/>
    <s v="NO"/>
    <s v="Circuito"/>
    <n v="19"/>
    <n v="22610"/>
    <x v="1"/>
  </r>
  <r>
    <d v="2016-11-17T00:00:00"/>
    <s v="Ulises"/>
    <s v="ALI"/>
    <s v="ZMQ"/>
    <n v="8"/>
    <n v="7"/>
    <n v="9"/>
    <n v="5"/>
    <n v="8"/>
    <s v="IP"/>
    <s v="Estancia"/>
    <n v="16"/>
    <n v="10880"/>
    <x v="2"/>
  </r>
  <r>
    <d v="2016-12-07T00:00:00"/>
    <s v="Ulises"/>
    <s v="ALI"/>
    <s v="VLB"/>
    <n v="5"/>
    <n v="1"/>
    <n v="6"/>
    <n v="8"/>
    <n v="8"/>
    <s v="LY"/>
    <s v="Estancia"/>
    <n v="15"/>
    <n v="8925"/>
    <x v="1"/>
  </r>
  <r>
    <d v="2016-12-08T00:00:00"/>
    <s v="Ulises"/>
    <s v="ALI"/>
    <s v="SFR"/>
    <n v="4"/>
    <n v="3"/>
    <n v="0"/>
    <n v="2"/>
    <n v="4"/>
    <s v="YY"/>
    <s v="Crucero"/>
    <n v="8"/>
    <n v="8160"/>
    <x v="1"/>
  </r>
  <r>
    <d v="2016-12-10T00:00:00"/>
    <s v="Ulises"/>
    <s v="ALI"/>
    <s v="EGR"/>
    <n v="6"/>
    <n v="6"/>
    <n v="0"/>
    <n v="4"/>
    <n v="7"/>
    <s v="ZI"/>
    <s v="Estancia"/>
    <n v="14"/>
    <n v="5950"/>
    <x v="1"/>
  </r>
  <r>
    <d v="2016-12-18T00:00:00"/>
    <s v="Ulises"/>
    <s v="ALI"/>
    <s v="GNR"/>
    <n v="5"/>
    <n v="8"/>
    <n v="9"/>
    <n v="0"/>
    <n v="10"/>
    <s v="CD"/>
    <s v="Circuito"/>
    <n v="14"/>
    <n v="10080"/>
    <x v="2"/>
  </r>
  <r>
    <d v="2016-12-19T00:00:00"/>
    <s v="Ulises"/>
    <s v="ALI"/>
    <s v="MNQ"/>
    <n v="9"/>
    <n v="9"/>
    <n v="10"/>
    <n v="10"/>
    <n v="8"/>
    <s v="DL"/>
    <s v="Estancia"/>
    <n v="16"/>
    <n v="8160"/>
    <x v="1"/>
  </r>
  <r>
    <d v="2016-12-27T00:00:00"/>
    <s v="Ulises"/>
    <s v="ALI"/>
    <s v="NIB"/>
    <n v="5"/>
    <n v="7"/>
    <n v="9"/>
    <n v="7"/>
    <n v="6"/>
    <s v="MJ"/>
    <s v="Circuito"/>
    <n v="14"/>
    <n v="13440"/>
    <x v="0"/>
  </r>
  <r>
    <d v="2016-12-28T00:00:00"/>
    <s v="Ulises"/>
    <s v="ALI"/>
    <s v="LIM"/>
    <n v="7"/>
    <n v="6"/>
    <n v="6"/>
    <n v="10"/>
    <n v="9"/>
    <s v="XY"/>
    <s v="Circuito"/>
    <n v="15"/>
    <n v="15300"/>
    <x v="0"/>
  </r>
  <r>
    <d v="2014-01-02T00:00:00"/>
    <s v="Walter"/>
    <s v="BAR"/>
    <s v="YRT"/>
    <n v="8"/>
    <n v="5"/>
    <n v="2"/>
    <n v="8"/>
    <n v="8"/>
    <s v="HR"/>
    <s v="Crucero"/>
    <n v="7"/>
    <n v="3570"/>
    <x v="1"/>
  </r>
  <r>
    <d v="2014-01-02T00:00:00"/>
    <s v="Walter"/>
    <s v="BAR"/>
    <s v="PIR"/>
    <n v="6"/>
    <n v="5"/>
    <n v="6"/>
    <n v="9"/>
    <n v="8"/>
    <s v="CF"/>
    <s v="Crucero"/>
    <n v="11"/>
    <n v="7480"/>
    <x v="2"/>
  </r>
  <r>
    <d v="2014-01-07T00:00:00"/>
    <s v="Walter"/>
    <s v="BAR"/>
    <s v="GWP"/>
    <n v="5"/>
    <n v="9"/>
    <n v="5"/>
    <n v="7"/>
    <n v="8"/>
    <s v="DL"/>
    <s v="Estancia"/>
    <n v="13"/>
    <n v="6240"/>
    <x v="2"/>
  </r>
  <r>
    <d v="2014-01-09T00:00:00"/>
    <s v="Walter"/>
    <s v="BAR"/>
    <s v="XTU"/>
    <n v="2"/>
    <n v="4"/>
    <n v="4"/>
    <n v="2"/>
    <n v="8"/>
    <s v="UI"/>
    <s v="Crucero"/>
    <n v="9"/>
    <n v="6885"/>
    <x v="1"/>
  </r>
  <r>
    <d v="2014-01-11T00:00:00"/>
    <s v="Walter"/>
    <s v="BAR"/>
    <s v="QMR"/>
    <n v="7"/>
    <n v="4"/>
    <n v="9"/>
    <n v="8"/>
    <n v="10"/>
    <s v="NO"/>
    <s v="Circuito"/>
    <n v="3"/>
    <n v="3060"/>
    <x v="1"/>
  </r>
  <r>
    <d v="2014-01-11T00:00:00"/>
    <s v="Walter"/>
    <s v="BAR"/>
    <s v="RQA"/>
    <n v="8"/>
    <n v="9"/>
    <n v="2"/>
    <n v="1"/>
    <n v="8"/>
    <s v="XK"/>
    <s v="Circuito"/>
    <n v="7"/>
    <n v="2975"/>
    <x v="1"/>
  </r>
  <r>
    <d v="2014-01-12T00:00:00"/>
    <s v="Walter"/>
    <s v="BAR"/>
    <s v="YQI"/>
    <n v="9"/>
    <n v="7"/>
    <n v="10"/>
    <n v="10"/>
    <n v="4"/>
    <s v="DF"/>
    <s v="Crucero"/>
    <n v="6"/>
    <n v="1530"/>
    <x v="1"/>
  </r>
  <r>
    <d v="2014-01-14T00:00:00"/>
    <s v="Walter"/>
    <s v="BAR"/>
    <s v="WWS"/>
    <n v="8"/>
    <n v="10"/>
    <n v="8"/>
    <n v="10"/>
    <n v="9"/>
    <s v="US"/>
    <s v="Crucero"/>
    <n v="7"/>
    <n v="5950"/>
    <x v="0"/>
  </r>
  <r>
    <d v="2014-01-16T00:00:00"/>
    <s v="Walter"/>
    <s v="BAR"/>
    <s v="SZN"/>
    <n v="3"/>
    <n v="6"/>
    <n v="5"/>
    <n v="5"/>
    <n v="6"/>
    <s v="YY"/>
    <s v="Crucero"/>
    <n v="6"/>
    <n v="5100"/>
    <x v="1"/>
  </r>
  <r>
    <d v="2014-01-16T00:00:00"/>
    <s v="Walter"/>
    <s v="BAR"/>
    <s v="TNL"/>
    <n v="9"/>
    <n v="9"/>
    <n v="10"/>
    <n v="10"/>
    <n v="5"/>
    <s v="DF"/>
    <s v="Crucero"/>
    <n v="2"/>
    <n v="510"/>
    <x v="1"/>
  </r>
  <r>
    <d v="2014-01-16T00:00:00"/>
    <s v="Walter"/>
    <s v="BAR"/>
    <s v="SLG"/>
    <n v="10"/>
    <n v="4"/>
    <n v="5"/>
    <n v="7"/>
    <n v="2"/>
    <s v="CD"/>
    <s v="Circuito"/>
    <n v="4"/>
    <n v="2380"/>
    <x v="2"/>
  </r>
  <r>
    <d v="2014-01-16T00:00:00"/>
    <s v="Walter"/>
    <s v="BAR"/>
    <s v="OWU"/>
    <n v="6"/>
    <n v="7"/>
    <n v="8"/>
    <n v="6"/>
    <n v="4"/>
    <s v="MJ"/>
    <s v="Circuito"/>
    <n v="14"/>
    <n v="14280"/>
    <x v="0"/>
  </r>
  <r>
    <d v="2014-01-18T00:00:00"/>
    <s v="Walter"/>
    <s v="BAR"/>
    <s v="REG"/>
    <n v="9"/>
    <n v="10"/>
    <n v="3"/>
    <n v="2"/>
    <n v="9"/>
    <s v="MJ"/>
    <s v="Circuito"/>
    <n v="8"/>
    <n v="8160"/>
    <x v="1"/>
  </r>
  <r>
    <d v="2014-01-20T00:00:00"/>
    <s v="Walter"/>
    <s v="BAR"/>
    <s v="XPJ"/>
    <n v="9"/>
    <n v="6"/>
    <n v="0"/>
    <n v="7"/>
    <n v="8"/>
    <s v="YY"/>
    <s v="Crucero"/>
    <n v="6"/>
    <n v="5100"/>
    <x v="1"/>
  </r>
  <r>
    <d v="2014-01-20T00:00:00"/>
    <s v="Walter"/>
    <s v="BAR"/>
    <s v="CLW"/>
    <n v="1"/>
    <n v="4"/>
    <n v="5"/>
    <n v="8"/>
    <n v="0"/>
    <s v="UI"/>
    <s v="Crucero"/>
    <n v="13"/>
    <n v="9945"/>
    <x v="1"/>
  </r>
  <r>
    <d v="2014-01-26T00:00:00"/>
    <s v="Walter"/>
    <s v="BAR"/>
    <s v="EWP"/>
    <n v="7"/>
    <n v="3"/>
    <n v="8"/>
    <n v="7"/>
    <n v="5"/>
    <s v="OQ"/>
    <s v="Estancia"/>
    <n v="4"/>
    <n v="1020"/>
    <x v="1"/>
  </r>
  <r>
    <d v="2014-01-28T00:00:00"/>
    <s v="Walter"/>
    <s v="BAR"/>
    <s v="JBK"/>
    <n v="8"/>
    <n v="6"/>
    <n v="10"/>
    <n v="6"/>
    <n v="10"/>
    <s v="XY"/>
    <s v="Circuito"/>
    <n v="3"/>
    <n v="2550"/>
    <x v="1"/>
  </r>
  <r>
    <d v="2014-01-28T00:00:00"/>
    <s v="Walter"/>
    <s v="BAR"/>
    <s v="RWY"/>
    <n v="8"/>
    <n v="9"/>
    <n v="3"/>
    <n v="8"/>
    <n v="9"/>
    <s v="WL"/>
    <s v="Circuito"/>
    <n v="7"/>
    <n v="4165"/>
    <x v="1"/>
  </r>
  <r>
    <d v="2014-02-03T00:00:00"/>
    <s v="Walter"/>
    <s v="BAR"/>
    <s v="PUZ"/>
    <n v="9"/>
    <n v="10"/>
    <n v="8"/>
    <n v="0"/>
    <n v="7"/>
    <s v="MJ"/>
    <s v="Circuito"/>
    <n v="10"/>
    <n v="9600"/>
    <x v="0"/>
  </r>
  <r>
    <d v="2014-02-03T00:00:00"/>
    <s v="Walter"/>
    <s v="BAR"/>
    <s v="ZIQ"/>
    <n v="3"/>
    <n v="6"/>
    <n v="6"/>
    <n v="7"/>
    <n v="8"/>
    <s v="PM"/>
    <s v="Circuito"/>
    <n v="15"/>
    <n v="4050"/>
    <x v="1"/>
  </r>
  <r>
    <d v="2014-02-06T00:00:00"/>
    <s v="Walter"/>
    <s v="BAR"/>
    <s v="NIF"/>
    <n v="3"/>
    <n v="6"/>
    <n v="7"/>
    <n v="2"/>
    <n v="7"/>
    <s v="PM"/>
    <s v="Circuito"/>
    <n v="6"/>
    <n v="1620"/>
    <x v="0"/>
  </r>
  <r>
    <d v="2014-02-09T00:00:00"/>
    <s v="Walter"/>
    <s v="BAR"/>
    <s v="SMR"/>
    <n v="7"/>
    <n v="9"/>
    <n v="2"/>
    <n v="4"/>
    <n v="7"/>
    <s v="XK"/>
    <s v="Circuito"/>
    <n v="10"/>
    <n v="4250"/>
    <x v="0"/>
  </r>
  <r>
    <d v="2014-02-09T00:00:00"/>
    <s v="Walter"/>
    <s v="BAR"/>
    <s v="DFD"/>
    <n v="9"/>
    <n v="10"/>
    <n v="9"/>
    <n v="6"/>
    <n v="9"/>
    <s v="HR"/>
    <s v="Crucero"/>
    <n v="10"/>
    <n v="5100"/>
    <x v="0"/>
  </r>
  <r>
    <d v="2014-02-12T00:00:00"/>
    <s v="Walter"/>
    <s v="BAR"/>
    <s v="LRC"/>
    <n v="6"/>
    <n v="8"/>
    <n v="1"/>
    <n v="8"/>
    <n v="10"/>
    <s v="NO"/>
    <s v="Circuito"/>
    <n v="9"/>
    <n v="9720"/>
    <x v="1"/>
  </r>
  <r>
    <d v="2014-02-12T00:00:00"/>
    <s v="Walter"/>
    <s v="BAR"/>
    <s v="HNN"/>
    <n v="4"/>
    <n v="8"/>
    <n v="7"/>
    <n v="10"/>
    <n v="9"/>
    <s v="ZA"/>
    <s v="Estancia"/>
    <n v="8"/>
    <n v="7680"/>
    <x v="0"/>
  </r>
  <r>
    <d v="2014-02-14T00:00:00"/>
    <s v="Walter"/>
    <s v="BAR"/>
    <s v="FYL"/>
    <n v="3"/>
    <n v="6"/>
    <n v="10"/>
    <n v="10"/>
    <n v="7"/>
    <s v="ZI"/>
    <s v="Estancia"/>
    <n v="11"/>
    <n v="2640"/>
    <x v="2"/>
  </r>
  <r>
    <d v="2014-02-14T00:00:00"/>
    <s v="Walter"/>
    <s v="BAR"/>
    <s v="HGO"/>
    <n v="5"/>
    <n v="10"/>
    <n v="8"/>
    <n v="9"/>
    <n v="7"/>
    <s v="HR"/>
    <s v="Crucero"/>
    <n v="3"/>
    <n v="1530"/>
    <x v="2"/>
  </r>
  <r>
    <d v="2014-02-18T00:00:00"/>
    <s v="Walter"/>
    <s v="BAR"/>
    <s v="MQX"/>
    <n v="5"/>
    <n v="7"/>
    <n v="7"/>
    <n v="6"/>
    <n v="5"/>
    <s v="CD"/>
    <s v="Circuito"/>
    <n v="15"/>
    <n v="9450"/>
    <x v="1"/>
  </r>
  <r>
    <d v="2014-02-21T00:00:00"/>
    <s v="Walter"/>
    <s v="BAR"/>
    <s v="AMR"/>
    <n v="7"/>
    <n v="6"/>
    <n v="7"/>
    <n v="9"/>
    <n v="9"/>
    <s v="WY"/>
    <s v="Circuito"/>
    <n v="7"/>
    <n v="1890"/>
    <x v="2"/>
  </r>
  <r>
    <d v="2014-02-23T00:00:00"/>
    <s v="Walter"/>
    <s v="BAR"/>
    <s v="UQZ"/>
    <n v="6"/>
    <n v="7"/>
    <n v="8"/>
    <n v="6"/>
    <n v="7"/>
    <s v="PM"/>
    <s v="Circuito"/>
    <n v="10"/>
    <n v="2700"/>
    <x v="0"/>
  </r>
  <r>
    <d v="2014-02-26T00:00:00"/>
    <s v="Walter"/>
    <s v="BAR"/>
    <s v="IVB"/>
    <n v="10"/>
    <n v="10"/>
    <n v="9"/>
    <n v="7"/>
    <n v="8"/>
    <s v="NO"/>
    <s v="Circuito"/>
    <n v="3"/>
    <n v="2880"/>
    <x v="0"/>
  </r>
  <r>
    <d v="2014-02-27T00:00:00"/>
    <s v="Walter"/>
    <s v="BAR"/>
    <s v="WGU"/>
    <n v="7"/>
    <n v="10"/>
    <n v="5"/>
    <n v="9"/>
    <n v="9"/>
    <s v="QT"/>
    <s v="Circuito"/>
    <n v="12"/>
    <n v="5760"/>
    <x v="0"/>
  </r>
  <r>
    <d v="2014-02-28T00:00:00"/>
    <s v="Walter"/>
    <s v="BAR"/>
    <s v="FRG"/>
    <n v="10"/>
    <n v="9"/>
    <n v="8"/>
    <n v="6"/>
    <n v="8"/>
    <s v="HN"/>
    <s v="Estancia"/>
    <n v="16"/>
    <n v="15360"/>
    <x v="2"/>
  </r>
  <r>
    <d v="2014-02-28T00:00:00"/>
    <s v="Walter"/>
    <s v="BAR"/>
    <s v="QTY"/>
    <n v="2"/>
    <n v="6"/>
    <n v="9"/>
    <n v="9"/>
    <n v="7"/>
    <s v="LY"/>
    <s v="Estancia"/>
    <n v="9"/>
    <n v="5355"/>
    <x v="2"/>
  </r>
  <r>
    <d v="2014-03-07T00:00:00"/>
    <s v="Walter"/>
    <s v="BAR"/>
    <s v="XSE"/>
    <n v="4"/>
    <n v="6"/>
    <n v="5"/>
    <n v="4"/>
    <n v="5"/>
    <s v="HN"/>
    <s v="Estancia"/>
    <n v="9"/>
    <n v="8640"/>
    <x v="0"/>
  </r>
  <r>
    <d v="2014-03-09T00:00:00"/>
    <s v="Walter"/>
    <s v="BAR"/>
    <s v="SXK"/>
    <n v="9"/>
    <n v="8"/>
    <n v="5"/>
    <n v="9"/>
    <n v="1"/>
    <s v="IP"/>
    <s v="Estancia"/>
    <n v="12"/>
    <n v="6840"/>
    <x v="1"/>
  </r>
  <r>
    <d v="2014-03-09T00:00:00"/>
    <s v="Walter"/>
    <s v="BAR"/>
    <s v="NUT"/>
    <n v="6"/>
    <n v="6"/>
    <n v="7"/>
    <n v="7"/>
    <n v="7"/>
    <s v="CD"/>
    <s v="Circuito"/>
    <n v="7"/>
    <n v="4655"/>
    <x v="1"/>
  </r>
  <r>
    <d v="2014-03-11T00:00:00"/>
    <s v="Walter"/>
    <s v="BAR"/>
    <s v="NAC"/>
    <n v="9"/>
    <n v="3"/>
    <n v="10"/>
    <n v="10"/>
    <n v="8"/>
    <s v="US"/>
    <s v="Crucero"/>
    <n v="4"/>
    <n v="3400"/>
    <x v="2"/>
  </r>
  <r>
    <d v="2014-03-13T00:00:00"/>
    <s v="Walter"/>
    <s v="BAR"/>
    <s v="ZLP"/>
    <n v="5"/>
    <n v="2"/>
    <n v="4"/>
    <n v="6"/>
    <n v="6"/>
    <s v="PM"/>
    <s v="Circuito"/>
    <n v="14"/>
    <n v="3990"/>
    <x v="1"/>
  </r>
  <r>
    <d v="2014-03-14T00:00:00"/>
    <s v="Walter"/>
    <s v="BAR"/>
    <s v="ZLP"/>
    <n v="2"/>
    <n v="5"/>
    <n v="5"/>
    <n v="0"/>
    <n v="5"/>
    <s v="HN"/>
    <s v="Estancia"/>
    <n v="8"/>
    <n v="9120"/>
    <x v="1"/>
  </r>
  <r>
    <d v="2014-03-25T00:00:00"/>
    <s v="Walter"/>
    <s v="BAR"/>
    <s v="MIR"/>
    <n v="10"/>
    <n v="5"/>
    <n v="7"/>
    <n v="6"/>
    <n v="6"/>
    <s v="CF"/>
    <s v="Crucero"/>
    <n v="9"/>
    <n v="6840"/>
    <x v="1"/>
  </r>
  <r>
    <d v="2014-03-27T00:00:00"/>
    <s v="Walter"/>
    <s v="BAR"/>
    <s v="MWG"/>
    <n v="8"/>
    <n v="8"/>
    <n v="6"/>
    <n v="8"/>
    <n v="0"/>
    <s v="HN"/>
    <s v="Estancia"/>
    <n v="6"/>
    <n v="6480"/>
    <x v="1"/>
  </r>
  <r>
    <d v="2014-03-28T00:00:00"/>
    <s v="Walter"/>
    <s v="BAR"/>
    <s v="WUB"/>
    <n v="3"/>
    <n v="6"/>
    <n v="10"/>
    <n v="5"/>
    <n v="9"/>
    <s v="PM"/>
    <s v="Circuito"/>
    <n v="8"/>
    <n v="2160"/>
    <x v="2"/>
  </r>
  <r>
    <d v="2014-03-29T00:00:00"/>
    <s v="Walter"/>
    <s v="BAR"/>
    <s v="JHZ"/>
    <n v="8"/>
    <n v="3"/>
    <n v="5"/>
    <n v="4"/>
    <n v="5"/>
    <s v="US"/>
    <s v="Crucero"/>
    <n v="8"/>
    <n v="7200"/>
    <x v="1"/>
  </r>
  <r>
    <d v="2014-03-30T00:00:00"/>
    <s v="Walter"/>
    <s v="BAR"/>
    <s v="BDO"/>
    <n v="10"/>
    <n v="7"/>
    <n v="9"/>
    <n v="10"/>
    <n v="5"/>
    <s v="XY"/>
    <s v="Circuito"/>
    <n v="6"/>
    <n v="5700"/>
    <x v="1"/>
  </r>
  <r>
    <d v="2014-03-30T00:00:00"/>
    <s v="Walter"/>
    <s v="BAR"/>
    <s v="QJR"/>
    <n v="8"/>
    <n v="10"/>
    <n v="1"/>
    <n v="6"/>
    <n v="5"/>
    <s v="WY"/>
    <s v="Circuito"/>
    <n v="14"/>
    <n v="3360"/>
    <x v="0"/>
  </r>
  <r>
    <d v="2014-03-30T00:00:00"/>
    <s v="Walter"/>
    <s v="BAR"/>
    <s v="GWP"/>
    <n v="5"/>
    <n v="7"/>
    <n v="8"/>
    <n v="4"/>
    <n v="6"/>
    <s v="PN"/>
    <s v="Estancia"/>
    <n v="2"/>
    <n v="800"/>
    <x v="2"/>
  </r>
  <r>
    <d v="2014-04-01T00:00:00"/>
    <s v="Walter"/>
    <s v="BAR"/>
    <s v="AEH"/>
    <n v="5"/>
    <n v="4"/>
    <n v="4"/>
    <n v="6"/>
    <n v="5"/>
    <s v="ZI"/>
    <s v="Estancia"/>
    <n v="16"/>
    <n v="4320"/>
    <x v="1"/>
  </r>
  <r>
    <d v="2014-04-01T00:00:00"/>
    <s v="Walter"/>
    <s v="BAR"/>
    <s v="IGC"/>
    <n v="6"/>
    <n v="2"/>
    <n v="7"/>
    <n v="7"/>
    <n v="7"/>
    <s v="XK"/>
    <s v="Circuito"/>
    <n v="4"/>
    <n v="1800"/>
    <x v="1"/>
  </r>
  <r>
    <d v="2014-04-02T00:00:00"/>
    <s v="Walter"/>
    <s v="BAR"/>
    <s v="AOD"/>
    <n v="10"/>
    <n v="10"/>
    <n v="8"/>
    <n v="10"/>
    <n v="7"/>
    <s v="HR"/>
    <s v="Crucero"/>
    <n v="10"/>
    <n v="5400"/>
    <x v="1"/>
  </r>
  <r>
    <d v="2014-04-02T00:00:00"/>
    <s v="Walter"/>
    <s v="BAR"/>
    <s v="ZFY"/>
    <n v="6"/>
    <n v="5"/>
    <n v="2"/>
    <n v="5"/>
    <n v="3"/>
    <s v="RA"/>
    <s v="Crucero"/>
    <n v="13"/>
    <n v="5850"/>
    <x v="1"/>
  </r>
  <r>
    <d v="2014-04-05T00:00:00"/>
    <s v="Walter"/>
    <s v="BAR"/>
    <s v="YQS"/>
    <n v="7"/>
    <n v="9"/>
    <n v="10"/>
    <n v="1"/>
    <n v="0"/>
    <s v="IU"/>
    <s v="Circuito"/>
    <n v="4"/>
    <n v="2160"/>
    <x v="1"/>
  </r>
  <r>
    <d v="2014-04-07T00:00:00"/>
    <s v="Walter"/>
    <s v="BAR"/>
    <s v="RDE"/>
    <n v="9"/>
    <n v="7"/>
    <n v="10"/>
    <n v="10"/>
    <n v="6"/>
    <s v="IU"/>
    <s v="Circuito"/>
    <n v="9"/>
    <n v="4860"/>
    <x v="1"/>
  </r>
  <r>
    <d v="2014-04-09T00:00:00"/>
    <s v="Walter"/>
    <s v="BAR"/>
    <s v="QWC"/>
    <n v="6"/>
    <n v="7"/>
    <n v="1"/>
    <n v="2"/>
    <n v="8"/>
    <s v="PY"/>
    <s v="Crucero"/>
    <n v="12"/>
    <n v="9720"/>
    <x v="1"/>
  </r>
  <r>
    <d v="2014-04-11T00:00:00"/>
    <s v="Walter"/>
    <s v="BAR"/>
    <s v="KVQ"/>
    <n v="10"/>
    <n v="1"/>
    <n v="9"/>
    <n v="8"/>
    <n v="8"/>
    <s v="ZI"/>
    <s v="Estancia"/>
    <n v="16"/>
    <n v="4080"/>
    <x v="2"/>
  </r>
  <r>
    <d v="2014-04-11T00:00:00"/>
    <s v="Walter"/>
    <s v="BAR"/>
    <s v="LSR"/>
    <n v="5"/>
    <n v="8"/>
    <n v="7"/>
    <n v="9"/>
    <n v="8"/>
    <s v="DL"/>
    <s v="Estancia"/>
    <n v="11"/>
    <n v="5610"/>
    <x v="0"/>
  </r>
  <r>
    <d v="2014-04-13T00:00:00"/>
    <s v="Walter"/>
    <s v="BAR"/>
    <s v="TAR"/>
    <n v="5"/>
    <n v="8"/>
    <n v="4"/>
    <n v="6"/>
    <n v="10"/>
    <s v="RA"/>
    <s v="Crucero"/>
    <n v="15"/>
    <n v="6750"/>
    <x v="1"/>
  </r>
  <r>
    <d v="2014-04-13T00:00:00"/>
    <s v="Walter"/>
    <s v="BAR"/>
    <s v="OMJ"/>
    <n v="2"/>
    <n v="8"/>
    <n v="6"/>
    <n v="9"/>
    <n v="8"/>
    <s v="DL"/>
    <s v="Estancia"/>
    <n v="4"/>
    <n v="2160"/>
    <x v="1"/>
  </r>
  <r>
    <d v="2014-04-13T00:00:00"/>
    <s v="Walter"/>
    <s v="BAR"/>
    <s v="BZU"/>
    <n v="6"/>
    <n v="9"/>
    <n v="5"/>
    <n v="6"/>
    <n v="9"/>
    <s v="US"/>
    <s v="Crucero"/>
    <n v="12"/>
    <n v="10200"/>
    <x v="2"/>
  </r>
  <r>
    <d v="2014-04-15T00:00:00"/>
    <s v="Walter"/>
    <s v="BAR"/>
    <s v="TLW"/>
    <n v="10"/>
    <n v="3"/>
    <n v="10"/>
    <n v="10"/>
    <n v="7"/>
    <s v="WL"/>
    <s v="Circuito"/>
    <n v="17"/>
    <n v="10710"/>
    <x v="1"/>
  </r>
  <r>
    <d v="2014-04-16T00:00:00"/>
    <s v="Walter"/>
    <s v="BAR"/>
    <s v="MNC"/>
    <n v="7"/>
    <n v="6"/>
    <n v="4"/>
    <n v="7"/>
    <n v="3"/>
    <s v="HR"/>
    <s v="Crucero"/>
    <n v="16"/>
    <n v="8640"/>
    <x v="1"/>
  </r>
  <r>
    <d v="2014-04-18T00:00:00"/>
    <s v="Walter"/>
    <s v="BAR"/>
    <s v="VGC"/>
    <n v="7"/>
    <n v="9"/>
    <n v="10"/>
    <n v="10"/>
    <n v="7"/>
    <s v="DL"/>
    <s v="Estancia"/>
    <n v="14"/>
    <n v="7560"/>
    <x v="1"/>
  </r>
  <r>
    <d v="2014-04-18T00:00:00"/>
    <s v="Walter"/>
    <s v="BAR"/>
    <s v="TPM"/>
    <n v="5"/>
    <n v="7"/>
    <n v="8"/>
    <n v="2"/>
    <n v="10"/>
    <s v="LY"/>
    <s v="Estancia"/>
    <n v="5"/>
    <n v="3150"/>
    <x v="1"/>
  </r>
  <r>
    <d v="2014-04-20T00:00:00"/>
    <s v="Walter"/>
    <s v="BAR"/>
    <s v="ZCV"/>
    <n v="9"/>
    <n v="6"/>
    <n v="4"/>
    <n v="8"/>
    <n v="0"/>
    <s v="US"/>
    <s v="Crucero"/>
    <n v="8"/>
    <n v="7200"/>
    <x v="1"/>
  </r>
  <r>
    <d v="2014-04-21T00:00:00"/>
    <s v="Walter"/>
    <s v="BAR"/>
    <s v="QSF"/>
    <n v="7"/>
    <n v="7"/>
    <n v="9"/>
    <n v="7"/>
    <n v="9"/>
    <s v="XY"/>
    <s v="Circuito"/>
    <n v="3"/>
    <n v="2700"/>
    <x v="1"/>
  </r>
  <r>
    <d v="2014-04-23T00:00:00"/>
    <s v="Walter"/>
    <s v="BAR"/>
    <s v="JRO"/>
    <n v="2"/>
    <n v="4"/>
    <n v="5"/>
    <n v="8"/>
    <n v="5"/>
    <s v="HR"/>
    <s v="Crucero"/>
    <n v="8"/>
    <n v="4320"/>
    <x v="1"/>
  </r>
  <r>
    <d v="2014-04-23T00:00:00"/>
    <s v="Walter"/>
    <s v="BAR"/>
    <s v="LXB"/>
    <n v="10"/>
    <n v="9"/>
    <n v="9"/>
    <n v="6"/>
    <n v="9"/>
    <s v="US"/>
    <s v="Crucero"/>
    <n v="12"/>
    <n v="10800"/>
    <x v="1"/>
  </r>
  <r>
    <d v="2014-04-25T00:00:00"/>
    <s v="Walter"/>
    <s v="BAR"/>
    <s v="FOH"/>
    <n v="8"/>
    <n v="0"/>
    <n v="9"/>
    <n v="10"/>
    <n v="6"/>
    <s v="ZI"/>
    <s v="Estancia"/>
    <n v="12"/>
    <n v="3240"/>
    <x v="1"/>
  </r>
  <r>
    <d v="2014-04-27T00:00:00"/>
    <s v="Walter"/>
    <s v="BAR"/>
    <s v="HVY"/>
    <n v="7"/>
    <n v="8"/>
    <n v="7"/>
    <n v="6"/>
    <n v="5"/>
    <s v="PM"/>
    <s v="Circuito"/>
    <n v="7"/>
    <n v="1890"/>
    <x v="1"/>
  </r>
  <r>
    <d v="2014-04-28T00:00:00"/>
    <s v="Walter"/>
    <s v="BAR"/>
    <s v="ECL"/>
    <n v="2"/>
    <n v="7"/>
    <n v="4"/>
    <n v="4"/>
    <n v="9"/>
    <s v="HN"/>
    <s v="Estancia"/>
    <n v="13"/>
    <n v="14040"/>
    <x v="1"/>
  </r>
  <r>
    <d v="2014-04-30T00:00:00"/>
    <s v="Walter"/>
    <s v="BAR"/>
    <s v="ETI"/>
    <n v="10"/>
    <n v="5"/>
    <n v="8"/>
    <n v="9"/>
    <n v="10"/>
    <s v="CF"/>
    <s v="Crucero"/>
    <n v="9"/>
    <n v="5760"/>
    <x v="2"/>
  </r>
  <r>
    <d v="2014-05-03T00:00:00"/>
    <s v="Walter"/>
    <s v="BAR"/>
    <s v="XTW"/>
    <n v="8"/>
    <n v="9"/>
    <n v="10"/>
    <n v="10"/>
    <n v="7"/>
    <s v="US"/>
    <s v="Crucero"/>
    <n v="5"/>
    <n v="4250"/>
    <x v="2"/>
  </r>
  <r>
    <d v="2014-05-03T00:00:00"/>
    <s v="Walter"/>
    <s v="BAR"/>
    <s v="CMG"/>
    <n v="7"/>
    <n v="10"/>
    <n v="9"/>
    <n v="8"/>
    <n v="9"/>
    <s v="CD"/>
    <s v="Circuito"/>
    <n v="2"/>
    <n v="1190"/>
    <x v="1"/>
  </r>
  <r>
    <d v="2014-05-06T00:00:00"/>
    <s v="Walter"/>
    <s v="BAR"/>
    <s v="ZEQ"/>
    <n v="9"/>
    <n v="9"/>
    <n v="10"/>
    <n v="10"/>
    <n v="7"/>
    <s v="IP"/>
    <s v="Estancia"/>
    <n v="6"/>
    <n v="3060"/>
    <x v="1"/>
  </r>
  <r>
    <d v="2014-05-07T00:00:00"/>
    <s v="Walter"/>
    <s v="BAR"/>
    <s v="LIM"/>
    <n v="8"/>
    <n v="9"/>
    <n v="8"/>
    <n v="9"/>
    <n v="9"/>
    <s v="IP"/>
    <s v="Estancia"/>
    <n v="10"/>
    <n v="5100"/>
    <x v="0"/>
  </r>
  <r>
    <d v="2014-05-08T00:00:00"/>
    <s v="Walter"/>
    <s v="BAR"/>
    <s v="MGG"/>
    <n v="5"/>
    <n v="10"/>
    <n v="5"/>
    <n v="5"/>
    <n v="3"/>
    <s v="NO"/>
    <s v="Circuito"/>
    <n v="9"/>
    <n v="9180"/>
    <x v="1"/>
  </r>
  <r>
    <d v="2014-05-09T00:00:00"/>
    <s v="Walter"/>
    <s v="BAR"/>
    <s v="FJI"/>
    <n v="4"/>
    <n v="8"/>
    <n v="10"/>
    <n v="9"/>
    <n v="9"/>
    <s v="PM"/>
    <s v="Circuito"/>
    <n v="11"/>
    <n v="2805"/>
    <x v="1"/>
  </r>
  <r>
    <d v="2014-05-12T00:00:00"/>
    <s v="Walter"/>
    <s v="BAR"/>
    <s v="FWU"/>
    <n v="5"/>
    <n v="9"/>
    <n v="9"/>
    <n v="7"/>
    <n v="9"/>
    <s v="ZI"/>
    <s v="Estancia"/>
    <n v="3"/>
    <n v="765"/>
    <x v="2"/>
  </r>
  <r>
    <d v="2014-05-13T00:00:00"/>
    <s v="Walter"/>
    <s v="BAR"/>
    <s v="JGA"/>
    <n v="10"/>
    <n v="9"/>
    <n v="9"/>
    <n v="6"/>
    <n v="10"/>
    <s v="ZI"/>
    <s v="Estancia"/>
    <n v="6"/>
    <n v="1530"/>
    <x v="1"/>
  </r>
  <r>
    <d v="2014-05-13T00:00:00"/>
    <s v="Walter"/>
    <s v="BAR"/>
    <s v="XOT"/>
    <n v="4"/>
    <n v="9"/>
    <n v="7"/>
    <n v="6"/>
    <n v="9"/>
    <s v="QT"/>
    <s v="Circuito"/>
    <n v="17"/>
    <n v="8670"/>
    <x v="1"/>
  </r>
  <r>
    <d v="2014-05-15T00:00:00"/>
    <s v="Walter"/>
    <s v="BAR"/>
    <s v="GBO"/>
    <n v="3"/>
    <n v="0"/>
    <n v="8"/>
    <n v="7"/>
    <n v="7"/>
    <s v="RA"/>
    <s v="Crucero"/>
    <n v="12"/>
    <n v="5100"/>
    <x v="1"/>
  </r>
  <r>
    <d v="2014-05-15T00:00:00"/>
    <s v="Walter"/>
    <s v="BAR"/>
    <s v="FJI"/>
    <n v="10"/>
    <n v="10"/>
    <n v="10"/>
    <n v="10"/>
    <n v="9"/>
    <s v="NO"/>
    <s v="Circuito"/>
    <n v="8"/>
    <n v="8160"/>
    <x v="1"/>
  </r>
  <r>
    <d v="2014-05-15T00:00:00"/>
    <s v="Walter"/>
    <s v="BAR"/>
    <s v="FTE"/>
    <n v="9"/>
    <n v="6"/>
    <n v="7"/>
    <n v="8"/>
    <n v="6"/>
    <s v="FA"/>
    <s v="Crucero"/>
    <n v="13"/>
    <n v="5525"/>
    <x v="1"/>
  </r>
  <r>
    <d v="2014-05-17T00:00:00"/>
    <s v="Walter"/>
    <s v="BAR"/>
    <s v="BMK"/>
    <n v="7"/>
    <n v="2"/>
    <n v="7"/>
    <n v="2"/>
    <n v="9"/>
    <s v="NO"/>
    <s v="Circuito"/>
    <n v="2"/>
    <n v="2040"/>
    <x v="1"/>
  </r>
  <r>
    <d v="2014-05-17T00:00:00"/>
    <s v="Walter"/>
    <s v="BAR"/>
    <s v="XHS"/>
    <n v="8"/>
    <n v="9"/>
    <n v="7"/>
    <n v="7"/>
    <n v="8"/>
    <s v="ZA"/>
    <s v="Estancia"/>
    <n v="1"/>
    <n v="1020"/>
    <x v="1"/>
  </r>
  <r>
    <d v="2014-05-18T00:00:00"/>
    <s v="Walter"/>
    <s v="BAR"/>
    <s v="FHO"/>
    <n v="7"/>
    <n v="5"/>
    <n v="5"/>
    <n v="9"/>
    <n v="8"/>
    <s v="WL"/>
    <s v="Circuito"/>
    <n v="5"/>
    <n v="2975"/>
    <x v="1"/>
  </r>
  <r>
    <d v="2014-05-20T00:00:00"/>
    <s v="Walter"/>
    <s v="BAR"/>
    <s v="YSO"/>
    <n v="5"/>
    <n v="10"/>
    <n v="9"/>
    <n v="9"/>
    <n v="8"/>
    <s v="WY"/>
    <s v="Circuito"/>
    <n v="5"/>
    <n v="1275"/>
    <x v="2"/>
  </r>
  <r>
    <d v="2014-05-22T00:00:00"/>
    <s v="Walter"/>
    <s v="BAR"/>
    <s v="AAE"/>
    <n v="8"/>
    <n v="8"/>
    <n v="9"/>
    <n v="8"/>
    <n v="10"/>
    <s v="CD"/>
    <s v="Circuito"/>
    <n v="9"/>
    <n v="5040"/>
    <x v="0"/>
  </r>
  <r>
    <d v="2014-05-22T00:00:00"/>
    <s v="Walter"/>
    <s v="BAR"/>
    <s v="VYB"/>
    <n v="7"/>
    <n v="8"/>
    <n v="7"/>
    <n v="3"/>
    <n v="9"/>
    <s v="LY"/>
    <s v="Estancia"/>
    <n v="12"/>
    <n v="7140"/>
    <x v="1"/>
  </r>
  <r>
    <d v="2014-05-23T00:00:00"/>
    <s v="Walter"/>
    <s v="BAR"/>
    <s v="XYO"/>
    <n v="4"/>
    <n v="4"/>
    <n v="2"/>
    <n v="4"/>
    <n v="7"/>
    <s v="HN"/>
    <s v="Estancia"/>
    <n v="5"/>
    <n v="5100"/>
    <x v="1"/>
  </r>
  <r>
    <d v="2014-05-24T00:00:00"/>
    <s v="Walter"/>
    <s v="BAR"/>
    <s v="RMD"/>
    <n v="8"/>
    <n v="8"/>
    <n v="9"/>
    <n v="5"/>
    <n v="6"/>
    <s v="HN"/>
    <s v="Estancia"/>
    <n v="11"/>
    <n v="11220"/>
    <x v="1"/>
  </r>
  <r>
    <d v="2014-05-25T00:00:00"/>
    <s v="Walter"/>
    <s v="BAR"/>
    <s v="ADL"/>
    <n v="7"/>
    <n v="6"/>
    <n v="0"/>
    <n v="6"/>
    <n v="9"/>
    <s v="QT"/>
    <s v="Circuito"/>
    <n v="10"/>
    <n v="5100"/>
    <x v="1"/>
  </r>
  <r>
    <d v="2014-05-26T00:00:00"/>
    <s v="Walter"/>
    <s v="BAR"/>
    <s v="VLB"/>
    <n v="7"/>
    <n v="9"/>
    <n v="10"/>
    <n v="10"/>
    <n v="7"/>
    <s v="XK"/>
    <s v="Circuito"/>
    <n v="10"/>
    <n v="4250"/>
    <x v="1"/>
  </r>
  <r>
    <d v="2014-05-27T00:00:00"/>
    <s v="Walter"/>
    <s v="BAR"/>
    <s v="KNU"/>
    <n v="3"/>
    <n v="7"/>
    <n v="5"/>
    <n v="5"/>
    <n v="3"/>
    <s v="CD"/>
    <s v="Circuito"/>
    <n v="2"/>
    <n v="1190"/>
    <x v="1"/>
  </r>
  <r>
    <d v="2014-05-30T00:00:00"/>
    <s v="Walter"/>
    <s v="BAR"/>
    <s v="WQV"/>
    <n v="7"/>
    <n v="7"/>
    <n v="5"/>
    <n v="4"/>
    <n v="8"/>
    <s v="MJ"/>
    <s v="Circuito"/>
    <n v="3"/>
    <n v="3060"/>
    <x v="1"/>
  </r>
  <r>
    <d v="2014-05-31T00:00:00"/>
    <s v="Walter"/>
    <s v="BAR"/>
    <s v="BTU"/>
    <n v="7"/>
    <n v="7"/>
    <n v="8"/>
    <n v="3"/>
    <n v="7"/>
    <s v="CD"/>
    <s v="Circuito"/>
    <n v="4"/>
    <n v="2380"/>
    <x v="1"/>
  </r>
  <r>
    <d v="2014-06-02T00:00:00"/>
    <s v="Walter"/>
    <s v="BAR"/>
    <s v="GLP"/>
    <n v="7"/>
    <n v="10"/>
    <n v="8"/>
    <n v="10"/>
    <n v="8"/>
    <s v="NO"/>
    <s v="Circuito"/>
    <n v="9"/>
    <n v="9720"/>
    <x v="1"/>
  </r>
  <r>
    <d v="2014-06-02T00:00:00"/>
    <s v="Walter"/>
    <s v="BAR"/>
    <s v="MES"/>
    <n v="9"/>
    <n v="10"/>
    <n v="10"/>
    <n v="5"/>
    <n v="9"/>
    <s v="FA"/>
    <s v="Crucero"/>
    <n v="10"/>
    <n v="4750"/>
    <x v="1"/>
  </r>
  <r>
    <d v="2014-06-02T00:00:00"/>
    <s v="Walter"/>
    <s v="BAR"/>
    <s v="BBR"/>
    <n v="7"/>
    <n v="7"/>
    <n v="9"/>
    <n v="10"/>
    <n v="8"/>
    <s v="UI"/>
    <s v="Crucero"/>
    <n v="8"/>
    <n v="6840"/>
    <x v="1"/>
  </r>
  <r>
    <d v="2014-06-03T00:00:00"/>
    <s v="Walter"/>
    <s v="BAR"/>
    <s v="PRX"/>
    <n v="8"/>
    <n v="7"/>
    <n v="7"/>
    <n v="5"/>
    <n v="8"/>
    <s v="PM"/>
    <s v="Circuito"/>
    <n v="2"/>
    <n v="570"/>
    <x v="1"/>
  </r>
  <r>
    <d v="2014-06-06T00:00:00"/>
    <s v="Walter"/>
    <s v="BAR"/>
    <s v="BMK"/>
    <n v="4"/>
    <n v="6"/>
    <n v="8"/>
    <n v="4"/>
    <n v="2"/>
    <s v="DL"/>
    <s v="Estancia"/>
    <n v="2"/>
    <n v="1140"/>
    <x v="1"/>
  </r>
  <r>
    <d v="2014-06-07T00:00:00"/>
    <s v="Walter"/>
    <s v="BAR"/>
    <s v="TAT"/>
    <n v="8"/>
    <n v="6"/>
    <n v="9"/>
    <n v="7"/>
    <n v="7"/>
    <s v="ZI"/>
    <s v="Estancia"/>
    <n v="9"/>
    <n v="2430"/>
    <x v="1"/>
  </r>
  <r>
    <d v="2014-06-10T00:00:00"/>
    <s v="Walter"/>
    <s v="BAR"/>
    <s v="IFX"/>
    <n v="5"/>
    <n v="6"/>
    <n v="7"/>
    <n v="7"/>
    <n v="6"/>
    <s v="DL"/>
    <s v="Estancia"/>
    <n v="8"/>
    <n v="4560"/>
    <x v="1"/>
  </r>
  <r>
    <d v="2014-06-11T00:00:00"/>
    <s v="Walter"/>
    <s v="BAR"/>
    <s v="NIA"/>
    <n v="8"/>
    <n v="2"/>
    <n v="9"/>
    <n v="0"/>
    <n v="7"/>
    <s v="XK"/>
    <s v="Circuito"/>
    <n v="9"/>
    <n v="4275"/>
    <x v="1"/>
  </r>
  <r>
    <d v="2014-06-12T00:00:00"/>
    <s v="Walter"/>
    <s v="BAR"/>
    <s v="HJY"/>
    <n v="7"/>
    <n v="10"/>
    <n v="5"/>
    <n v="2"/>
    <n v="6"/>
    <s v="QT"/>
    <s v="Circuito"/>
    <n v="11"/>
    <n v="6270"/>
    <x v="1"/>
  </r>
  <r>
    <d v="2014-06-15T00:00:00"/>
    <s v="Walter"/>
    <s v="BAR"/>
    <s v="ETI"/>
    <n v="9"/>
    <n v="7"/>
    <n v="10"/>
    <n v="3"/>
    <n v="10"/>
    <s v="HR"/>
    <s v="Crucero"/>
    <n v="10"/>
    <n v="4800"/>
    <x v="2"/>
  </r>
  <r>
    <d v="2014-06-15T00:00:00"/>
    <s v="Walter"/>
    <s v="BAR"/>
    <s v="KNI"/>
    <n v="7"/>
    <n v="9"/>
    <n v="8"/>
    <n v="9"/>
    <n v="5"/>
    <s v="NO"/>
    <s v="Circuito"/>
    <n v="8"/>
    <n v="9120"/>
    <x v="1"/>
  </r>
  <r>
    <d v="2014-06-20T00:00:00"/>
    <s v="Walter"/>
    <s v="BAR"/>
    <s v="TRW"/>
    <n v="10"/>
    <n v="10"/>
    <n v="10"/>
    <n v="4"/>
    <n v="9"/>
    <s v="WY"/>
    <s v="Circuito"/>
    <n v="5"/>
    <n v="1425"/>
    <x v="1"/>
  </r>
  <r>
    <d v="2014-06-21T00:00:00"/>
    <s v="Walter"/>
    <s v="BAR"/>
    <s v="EZY"/>
    <n v="4"/>
    <n v="1"/>
    <n v="7"/>
    <n v="0"/>
    <n v="6"/>
    <s v="OQ"/>
    <s v="Estancia"/>
    <n v="6"/>
    <n v="1710"/>
    <x v="1"/>
  </r>
  <r>
    <d v="2014-06-21T00:00:00"/>
    <s v="Walter"/>
    <s v="BAR"/>
    <s v="IXN"/>
    <n v="6"/>
    <n v="4"/>
    <n v="5"/>
    <n v="7"/>
    <n v="9"/>
    <s v="MJ"/>
    <s v="Circuito"/>
    <n v="12"/>
    <n v="13680"/>
    <x v="1"/>
  </r>
  <r>
    <d v="2014-06-23T00:00:00"/>
    <s v="Walter"/>
    <s v="BAR"/>
    <s v="XVY"/>
    <n v="7"/>
    <n v="9"/>
    <n v="10"/>
    <n v="10"/>
    <n v="7"/>
    <s v="US"/>
    <s v="Crucero"/>
    <n v="19"/>
    <n v="15200"/>
    <x v="2"/>
  </r>
  <r>
    <d v="2014-06-24T00:00:00"/>
    <s v="Walter"/>
    <s v="BAR"/>
    <s v="HPL"/>
    <n v="8"/>
    <n v="8"/>
    <n v="9"/>
    <n v="8"/>
    <n v="5"/>
    <s v="WY"/>
    <s v="Circuito"/>
    <n v="9"/>
    <n v="2565"/>
    <x v="1"/>
  </r>
  <r>
    <d v="2014-06-24T00:00:00"/>
    <s v="Walter"/>
    <s v="BAR"/>
    <s v="FGN"/>
    <n v="7"/>
    <n v="0"/>
    <n v="6"/>
    <n v="6"/>
    <n v="6"/>
    <s v="CD"/>
    <s v="Circuito"/>
    <n v="8"/>
    <n v="4760"/>
    <x v="2"/>
  </r>
  <r>
    <d v="2014-06-27T00:00:00"/>
    <s v="Walter"/>
    <s v="BAR"/>
    <s v="CZL"/>
    <n v="9"/>
    <n v="7"/>
    <n v="8"/>
    <n v="9"/>
    <n v="6"/>
    <s v="FA"/>
    <s v="Crucero"/>
    <n v="12"/>
    <n v="5100"/>
    <x v="2"/>
  </r>
  <r>
    <d v="2014-06-28T00:00:00"/>
    <s v="Walter"/>
    <s v="BAR"/>
    <s v="UXJ"/>
    <n v="0"/>
    <n v="6"/>
    <n v="9"/>
    <n v="9"/>
    <n v="9"/>
    <s v="XK"/>
    <s v="Circuito"/>
    <n v="5"/>
    <n v="2250"/>
    <x v="2"/>
  </r>
  <r>
    <d v="2014-07-02T00:00:00"/>
    <s v="Walter"/>
    <s v="BAR"/>
    <s v="KLC"/>
    <n v="10"/>
    <n v="5"/>
    <n v="7"/>
    <n v="5"/>
    <n v="7"/>
    <s v="MJ"/>
    <s v="Circuito"/>
    <n v="3"/>
    <n v="3420"/>
    <x v="1"/>
  </r>
  <r>
    <d v="2014-07-05T00:00:00"/>
    <s v="Walter"/>
    <s v="BAR"/>
    <s v="OOA"/>
    <n v="1"/>
    <n v="10"/>
    <n v="9"/>
    <n v="6"/>
    <n v="10"/>
    <s v="IP"/>
    <s v="Estancia"/>
    <n v="6"/>
    <n v="3420"/>
    <x v="1"/>
  </r>
  <r>
    <d v="2014-07-08T00:00:00"/>
    <s v="Walter"/>
    <s v="BAR"/>
    <s v="VJP"/>
    <n v="8"/>
    <n v="7"/>
    <n v="10"/>
    <n v="6"/>
    <n v="8"/>
    <s v="XK"/>
    <s v="Circuito"/>
    <n v="4"/>
    <n v="1800"/>
    <x v="1"/>
  </r>
  <r>
    <d v="2014-07-09T00:00:00"/>
    <s v="Walter"/>
    <s v="BAR"/>
    <s v="LQH"/>
    <n v="8"/>
    <n v="6"/>
    <n v="8"/>
    <n v="10"/>
    <n v="8"/>
    <s v="OQ"/>
    <s v="Estancia"/>
    <n v="16"/>
    <n v="3840"/>
    <x v="2"/>
  </r>
  <r>
    <d v="2014-07-10T00:00:00"/>
    <s v="Walter"/>
    <s v="BAR"/>
    <s v="RYZ"/>
    <n v="7"/>
    <n v="7"/>
    <n v="10"/>
    <n v="0"/>
    <n v="7"/>
    <s v="MJ"/>
    <s v="Circuito"/>
    <n v="7"/>
    <n v="6720"/>
    <x v="2"/>
  </r>
  <r>
    <d v="2014-07-10T00:00:00"/>
    <s v="Walter"/>
    <s v="BAR"/>
    <s v="SSC"/>
    <n v="6"/>
    <n v="8"/>
    <n v="7"/>
    <n v="7"/>
    <n v="5"/>
    <s v="YY"/>
    <s v="Crucero"/>
    <n v="13"/>
    <n v="12350"/>
    <x v="1"/>
  </r>
  <r>
    <d v="2014-07-11T00:00:00"/>
    <s v="Walter"/>
    <s v="BAR"/>
    <s v="XZK"/>
    <n v="8"/>
    <n v="6"/>
    <n v="9"/>
    <n v="2"/>
    <n v="9"/>
    <s v="IU"/>
    <s v="Circuito"/>
    <n v="6"/>
    <n v="3420"/>
    <x v="1"/>
  </r>
  <r>
    <d v="2014-07-12T00:00:00"/>
    <s v="Walter"/>
    <s v="BAR"/>
    <s v="ACK"/>
    <n v="9"/>
    <n v="10"/>
    <n v="9"/>
    <n v="7"/>
    <n v="7"/>
    <s v="MJ"/>
    <s v="Circuito"/>
    <n v="5"/>
    <n v="5400"/>
    <x v="2"/>
  </r>
  <r>
    <d v="2014-07-16T00:00:00"/>
    <s v="Walter"/>
    <s v="BAR"/>
    <s v="UAX"/>
    <n v="10"/>
    <n v="8"/>
    <n v="9"/>
    <n v="10"/>
    <n v="2"/>
    <s v="XK"/>
    <s v="Circuito"/>
    <n v="16"/>
    <n v="6800"/>
    <x v="2"/>
  </r>
  <r>
    <d v="2014-07-18T00:00:00"/>
    <s v="Walter"/>
    <s v="BAR"/>
    <s v="RSN"/>
    <n v="6"/>
    <n v="3"/>
    <n v="5"/>
    <n v="4"/>
    <n v="4"/>
    <s v="IU"/>
    <s v="Circuito"/>
    <n v="3"/>
    <n v="1710"/>
    <x v="1"/>
  </r>
  <r>
    <d v="2014-07-18T00:00:00"/>
    <s v="Walter"/>
    <s v="BAR"/>
    <s v="NFD"/>
    <n v="3"/>
    <n v="10"/>
    <n v="0"/>
    <n v="7"/>
    <n v="7"/>
    <s v="YY"/>
    <s v="Crucero"/>
    <n v="8"/>
    <n v="7600"/>
    <x v="1"/>
  </r>
  <r>
    <d v="2014-07-19T00:00:00"/>
    <s v="Walter"/>
    <s v="BAR"/>
    <s v="FTE"/>
    <n v="8"/>
    <n v="8"/>
    <n v="5"/>
    <n v="8"/>
    <n v="6"/>
    <s v="WL"/>
    <s v="Circuito"/>
    <n v="12"/>
    <n v="7560"/>
    <x v="1"/>
  </r>
  <r>
    <d v="2014-07-21T00:00:00"/>
    <s v="Walter"/>
    <s v="BAR"/>
    <s v="PNG"/>
    <n v="5"/>
    <n v="9"/>
    <n v="9"/>
    <n v="4"/>
    <n v="6"/>
    <s v="HN"/>
    <s v="Estancia"/>
    <n v="1"/>
    <n v="1140"/>
    <x v="1"/>
  </r>
  <r>
    <d v="2014-07-21T00:00:00"/>
    <s v="Walter"/>
    <s v="BAR"/>
    <s v="ADB"/>
    <n v="7"/>
    <n v="7"/>
    <n v="5"/>
    <n v="3"/>
    <n v="7"/>
    <s v="OQ"/>
    <s v="Estancia"/>
    <n v="5"/>
    <n v="1425"/>
    <x v="1"/>
  </r>
  <r>
    <d v="2014-07-23T00:00:00"/>
    <s v="Walter"/>
    <s v="BAR"/>
    <s v="YLI"/>
    <n v="9"/>
    <n v="8"/>
    <n v="8"/>
    <n v="5"/>
    <n v="6"/>
    <s v="IP"/>
    <s v="Estancia"/>
    <n v="9"/>
    <n v="4860"/>
    <x v="0"/>
  </r>
  <r>
    <d v="2014-07-25T00:00:00"/>
    <s v="Walter"/>
    <s v="BAR"/>
    <s v="UEG"/>
    <n v="9"/>
    <n v="8"/>
    <n v="10"/>
    <n v="6"/>
    <n v="6"/>
    <s v="XK"/>
    <s v="Circuito"/>
    <n v="16"/>
    <n v="6400"/>
    <x v="2"/>
  </r>
  <r>
    <d v="2014-07-26T00:00:00"/>
    <s v="Walter"/>
    <s v="BAR"/>
    <s v="UKP"/>
    <n v="6"/>
    <n v="10"/>
    <n v="8"/>
    <n v="6"/>
    <n v="6"/>
    <s v="FA"/>
    <s v="Crucero"/>
    <n v="5"/>
    <n v="2250"/>
    <x v="1"/>
  </r>
  <r>
    <d v="2014-07-27T00:00:00"/>
    <s v="Walter"/>
    <s v="BAR"/>
    <s v="AEO"/>
    <n v="5"/>
    <n v="5"/>
    <n v="4"/>
    <n v="8"/>
    <n v="1"/>
    <s v="HR"/>
    <s v="Crucero"/>
    <n v="6"/>
    <n v="3240"/>
    <x v="1"/>
  </r>
  <r>
    <d v="2014-07-27T00:00:00"/>
    <s v="Walter"/>
    <s v="BAR"/>
    <s v="DVH"/>
    <n v="0"/>
    <n v="10"/>
    <n v="9"/>
    <n v="9"/>
    <n v="8"/>
    <s v="WY"/>
    <s v="Circuito"/>
    <n v="6"/>
    <n v="1620"/>
    <x v="2"/>
  </r>
  <r>
    <d v="2014-07-31T00:00:00"/>
    <s v="Walter"/>
    <s v="BAR"/>
    <s v="TIR"/>
    <n v="9"/>
    <n v="9"/>
    <n v="6"/>
    <n v="8"/>
    <n v="6"/>
    <s v="FA"/>
    <s v="Crucero"/>
    <n v="9"/>
    <n v="4275"/>
    <x v="1"/>
  </r>
  <r>
    <d v="2014-08-01T00:00:00"/>
    <s v="Walter"/>
    <s v="BAR"/>
    <s v="RIL"/>
    <n v="8"/>
    <n v="8"/>
    <n v="7"/>
    <n v="10"/>
    <n v="10"/>
    <s v="IU"/>
    <s v="Circuito"/>
    <n v="5"/>
    <n v="2550"/>
    <x v="0"/>
  </r>
  <r>
    <d v="2014-08-03T00:00:00"/>
    <s v="Walter"/>
    <s v="BAR"/>
    <s v="SAW"/>
    <n v="7"/>
    <n v="4"/>
    <n v="3"/>
    <n v="5"/>
    <n v="8"/>
    <s v="ZI"/>
    <s v="Estancia"/>
    <n v="2"/>
    <n v="540"/>
    <x v="1"/>
  </r>
  <r>
    <d v="2014-08-06T00:00:00"/>
    <s v="Walter"/>
    <s v="BAR"/>
    <s v="FOH"/>
    <n v="9"/>
    <n v="8"/>
    <n v="4"/>
    <n v="7"/>
    <n v="9"/>
    <s v="IP"/>
    <s v="Estancia"/>
    <n v="10"/>
    <n v="5400"/>
    <x v="1"/>
  </r>
  <r>
    <d v="2014-08-06T00:00:00"/>
    <s v="Walter"/>
    <s v="BAR"/>
    <s v="DVI"/>
    <n v="4"/>
    <n v="7"/>
    <n v="2"/>
    <n v="3"/>
    <n v="5"/>
    <s v="PN"/>
    <s v="Estancia"/>
    <n v="9"/>
    <n v="4050"/>
    <x v="1"/>
  </r>
  <r>
    <d v="2014-08-11T00:00:00"/>
    <s v="Walter"/>
    <s v="BAR"/>
    <s v="HVY"/>
    <n v="1"/>
    <n v="8"/>
    <n v="6"/>
    <n v="8"/>
    <n v="8"/>
    <s v="US"/>
    <s v="Crucero"/>
    <n v="6"/>
    <n v="5400"/>
    <x v="1"/>
  </r>
  <r>
    <d v="2014-08-12T00:00:00"/>
    <s v="Walter"/>
    <s v="BAR"/>
    <s v="QCH"/>
    <n v="7"/>
    <n v="10"/>
    <n v="4"/>
    <n v="9"/>
    <n v="7"/>
    <s v="WY"/>
    <s v="Circuito"/>
    <n v="3"/>
    <n v="720"/>
    <x v="2"/>
  </r>
  <r>
    <d v="2014-08-12T00:00:00"/>
    <s v="Walter"/>
    <s v="BAR"/>
    <s v="CPF"/>
    <n v="6"/>
    <n v="10"/>
    <n v="9"/>
    <n v="10"/>
    <n v="9"/>
    <s v="US"/>
    <s v="Crucero"/>
    <n v="8"/>
    <n v="7200"/>
    <x v="0"/>
  </r>
  <r>
    <d v="2014-08-13T00:00:00"/>
    <s v="Walter"/>
    <s v="BAR"/>
    <s v="NBW"/>
    <n v="9"/>
    <n v="5"/>
    <n v="10"/>
    <n v="10"/>
    <n v="7"/>
    <s v="XY"/>
    <s v="Circuito"/>
    <n v="18"/>
    <n v="16200"/>
    <x v="0"/>
  </r>
  <r>
    <d v="2014-08-13T00:00:00"/>
    <s v="Walter"/>
    <s v="BAR"/>
    <s v="XYR"/>
    <n v="10"/>
    <n v="10"/>
    <n v="9"/>
    <n v="4"/>
    <n v="7"/>
    <s v="XY"/>
    <s v="Circuito"/>
    <n v="18"/>
    <n v="17100"/>
    <x v="1"/>
  </r>
  <r>
    <d v="2014-08-15T00:00:00"/>
    <s v="Walter"/>
    <s v="BAR"/>
    <s v="DQT"/>
    <n v="9"/>
    <n v="9"/>
    <n v="8"/>
    <n v="7"/>
    <n v="9"/>
    <s v="PN"/>
    <s v="Estancia"/>
    <n v="6"/>
    <n v="2700"/>
    <x v="1"/>
  </r>
  <r>
    <d v="2014-08-17T00:00:00"/>
    <s v="Walter"/>
    <s v="BAR"/>
    <s v="TTR"/>
    <n v="8"/>
    <n v="8"/>
    <n v="8"/>
    <n v="6"/>
    <n v="4"/>
    <s v="PM"/>
    <s v="Circuito"/>
    <n v="13"/>
    <n v="3510"/>
    <x v="1"/>
  </r>
  <r>
    <d v="2014-08-18T00:00:00"/>
    <s v="Walter"/>
    <s v="BAR"/>
    <s v="QVZ"/>
    <n v="8"/>
    <n v="2"/>
    <n v="9"/>
    <n v="8"/>
    <n v="8"/>
    <s v="IU"/>
    <s v="Circuito"/>
    <n v="8"/>
    <n v="4560"/>
    <x v="1"/>
  </r>
  <r>
    <d v="2014-08-20T00:00:00"/>
    <s v="Walter"/>
    <s v="BAR"/>
    <s v="HRH"/>
    <n v="10"/>
    <n v="9"/>
    <n v="3"/>
    <n v="6"/>
    <n v="10"/>
    <s v="FA"/>
    <s v="Crucero"/>
    <n v="18"/>
    <n v="8100"/>
    <x v="0"/>
  </r>
  <r>
    <d v="2014-08-26T00:00:00"/>
    <s v="Walter"/>
    <s v="BAR"/>
    <s v="KVU"/>
    <n v="7"/>
    <n v="3"/>
    <n v="7"/>
    <n v="7"/>
    <n v="7"/>
    <s v="FA"/>
    <s v="Crucero"/>
    <n v="5"/>
    <n v="2375"/>
    <x v="1"/>
  </r>
  <r>
    <d v="2014-08-29T00:00:00"/>
    <s v="Walter"/>
    <s v="BAR"/>
    <s v="ROC"/>
    <n v="9"/>
    <n v="10"/>
    <n v="9"/>
    <n v="8"/>
    <n v="8"/>
    <s v="XK"/>
    <s v="Circuito"/>
    <n v="4"/>
    <n v="1900"/>
    <x v="1"/>
  </r>
  <r>
    <d v="2014-08-29T00:00:00"/>
    <s v="Walter"/>
    <s v="BAR"/>
    <s v="UAX"/>
    <n v="10"/>
    <n v="10"/>
    <n v="8"/>
    <n v="2"/>
    <n v="10"/>
    <s v="CD"/>
    <s v="Circuito"/>
    <n v="9"/>
    <n v="5355"/>
    <x v="2"/>
  </r>
  <r>
    <d v="2014-08-31T00:00:00"/>
    <s v="Walter"/>
    <s v="BAR"/>
    <s v="SVJ"/>
    <n v="10"/>
    <n v="7"/>
    <n v="8"/>
    <n v="8"/>
    <n v="6"/>
    <s v="QT"/>
    <s v="Circuito"/>
    <n v="6"/>
    <n v="3060"/>
    <x v="2"/>
  </r>
  <r>
    <d v="2014-08-31T00:00:00"/>
    <s v="Walter"/>
    <s v="BAR"/>
    <s v="HVQ"/>
    <n v="8"/>
    <n v="7"/>
    <n v="9"/>
    <n v="10"/>
    <n v="9"/>
    <s v="NO"/>
    <s v="Circuito"/>
    <n v="6"/>
    <n v="5760"/>
    <x v="2"/>
  </r>
  <r>
    <d v="2014-08-31T00:00:00"/>
    <s v="Walter"/>
    <s v="BAR"/>
    <s v="QCH"/>
    <n v="10"/>
    <n v="8"/>
    <n v="8"/>
    <n v="8"/>
    <n v="1"/>
    <s v="CD"/>
    <s v="Circuito"/>
    <n v="15"/>
    <n v="8400"/>
    <x v="2"/>
  </r>
  <r>
    <d v="2014-09-02T00:00:00"/>
    <s v="Walter"/>
    <s v="BAR"/>
    <s v="LLI"/>
    <n v="5"/>
    <n v="4"/>
    <n v="3"/>
    <n v="2"/>
    <n v="4"/>
    <s v="WL"/>
    <s v="Circuito"/>
    <n v="7"/>
    <n v="4655"/>
    <x v="1"/>
  </r>
  <r>
    <d v="2014-09-06T00:00:00"/>
    <s v="Walter"/>
    <s v="BAR"/>
    <s v="BYW"/>
    <n v="0"/>
    <n v="6"/>
    <n v="4"/>
    <n v="8"/>
    <n v="8"/>
    <s v="XK"/>
    <s v="Circuito"/>
    <n v="8"/>
    <n v="3200"/>
    <x v="2"/>
  </r>
  <r>
    <d v="2014-09-08T00:00:00"/>
    <s v="Walter"/>
    <s v="BAR"/>
    <s v="NXU"/>
    <n v="6"/>
    <n v="7"/>
    <n v="8"/>
    <n v="10"/>
    <n v="6"/>
    <s v="FA"/>
    <s v="Crucero"/>
    <n v="9"/>
    <n v="4275"/>
    <x v="1"/>
  </r>
  <r>
    <d v="2014-09-10T00:00:00"/>
    <s v="Walter"/>
    <s v="BAR"/>
    <s v="JGL"/>
    <n v="8"/>
    <n v="7"/>
    <n v="10"/>
    <n v="8"/>
    <n v="7"/>
    <s v="HN"/>
    <s v="Estancia"/>
    <n v="7"/>
    <n v="7140"/>
    <x v="0"/>
  </r>
  <r>
    <d v="2014-09-12T00:00:00"/>
    <s v="Walter"/>
    <s v="BAR"/>
    <s v="ZCZ"/>
    <n v="10"/>
    <n v="9"/>
    <n v="9"/>
    <n v="6"/>
    <n v="10"/>
    <s v="IU"/>
    <s v="Circuito"/>
    <n v="7"/>
    <n v="3990"/>
    <x v="1"/>
  </r>
  <r>
    <d v="2014-09-17T00:00:00"/>
    <s v="Walter"/>
    <s v="BAR"/>
    <s v="IGC"/>
    <n v="4"/>
    <n v="3"/>
    <n v="4"/>
    <n v="1"/>
    <n v="5"/>
    <s v="NO"/>
    <s v="Circuito"/>
    <n v="5"/>
    <n v="5700"/>
    <x v="1"/>
  </r>
  <r>
    <d v="2014-09-17T00:00:00"/>
    <s v="Walter"/>
    <s v="BAR"/>
    <s v="UEG"/>
    <n v="10"/>
    <n v="6"/>
    <n v="5"/>
    <n v="7"/>
    <n v="10"/>
    <s v="HR"/>
    <s v="Crucero"/>
    <n v="5"/>
    <n v="2400"/>
    <x v="2"/>
  </r>
  <r>
    <d v="2014-09-20T00:00:00"/>
    <s v="Walter"/>
    <s v="BAR"/>
    <s v="JKQ"/>
    <n v="7"/>
    <n v="9"/>
    <n v="8"/>
    <n v="6"/>
    <n v="7"/>
    <s v="ZA"/>
    <s v="Estancia"/>
    <n v="12"/>
    <n v="13680"/>
    <x v="1"/>
  </r>
  <r>
    <d v="2014-09-22T00:00:00"/>
    <s v="Walter"/>
    <s v="BAR"/>
    <s v="MZU"/>
    <n v="5"/>
    <n v="6"/>
    <n v="7"/>
    <n v="8"/>
    <n v="5"/>
    <s v="GI"/>
    <s v="Estancia"/>
    <n v="5"/>
    <n v="4500"/>
    <x v="1"/>
  </r>
  <r>
    <d v="2014-09-23T00:00:00"/>
    <s v="Walter"/>
    <s v="BAR"/>
    <s v="EPM"/>
    <n v="6"/>
    <n v="3"/>
    <n v="9"/>
    <n v="8"/>
    <n v="10"/>
    <s v="HR"/>
    <s v="Crucero"/>
    <n v="7"/>
    <n v="3360"/>
    <x v="2"/>
  </r>
  <r>
    <d v="2014-09-24T00:00:00"/>
    <s v="Walter"/>
    <s v="BAR"/>
    <s v="WVO"/>
    <n v="7"/>
    <n v="4"/>
    <n v="7"/>
    <n v="7"/>
    <n v="8"/>
    <s v="MJ"/>
    <s v="Circuito"/>
    <n v="5"/>
    <n v="5400"/>
    <x v="1"/>
  </r>
  <r>
    <d v="2014-09-27T00:00:00"/>
    <s v="Walter"/>
    <s v="BAR"/>
    <s v="HBZ"/>
    <n v="6"/>
    <n v="8"/>
    <n v="6"/>
    <n v="4"/>
    <n v="2"/>
    <s v="FA"/>
    <s v="Crucero"/>
    <n v="7"/>
    <n v="3325"/>
    <x v="1"/>
  </r>
  <r>
    <d v="2014-09-27T00:00:00"/>
    <s v="Walter"/>
    <s v="BAR"/>
    <s v="EKM"/>
    <n v="10"/>
    <n v="9"/>
    <n v="5"/>
    <n v="6"/>
    <n v="7"/>
    <s v="GI"/>
    <s v="Estancia"/>
    <n v="8"/>
    <n v="7600"/>
    <x v="1"/>
  </r>
  <r>
    <d v="2014-09-29T00:00:00"/>
    <s v="Walter"/>
    <s v="BAR"/>
    <s v="ESK"/>
    <n v="7"/>
    <n v="8"/>
    <n v="6"/>
    <n v="4"/>
    <n v="5"/>
    <s v="HN"/>
    <s v="Estancia"/>
    <n v="3"/>
    <n v="3240"/>
    <x v="1"/>
  </r>
  <r>
    <d v="2014-10-01T00:00:00"/>
    <s v="Walter"/>
    <s v="BAR"/>
    <s v="AEH"/>
    <n v="4"/>
    <n v="2"/>
    <n v="5"/>
    <n v="6"/>
    <n v="1"/>
    <s v="IU"/>
    <s v="Circuito"/>
    <n v="7"/>
    <n v="3780"/>
    <x v="1"/>
  </r>
  <r>
    <d v="2014-10-01T00:00:00"/>
    <s v="Walter"/>
    <s v="BAR"/>
    <s v="IWT"/>
    <n v="7"/>
    <n v="5"/>
    <n v="4"/>
    <n v="6"/>
    <n v="6"/>
    <s v="WY"/>
    <s v="Circuito"/>
    <n v="5"/>
    <n v="1350"/>
    <x v="1"/>
  </r>
  <r>
    <d v="2014-10-02T00:00:00"/>
    <s v="Walter"/>
    <s v="BAR"/>
    <s v="AJS"/>
    <n v="7"/>
    <n v="7"/>
    <n v="5"/>
    <n v="8"/>
    <n v="9"/>
    <s v="US"/>
    <s v="Crucero"/>
    <n v="10"/>
    <n v="9000"/>
    <x v="1"/>
  </r>
  <r>
    <d v="2014-10-06T00:00:00"/>
    <s v="Walter"/>
    <s v="BAR"/>
    <s v="BXV"/>
    <n v="8"/>
    <n v="10"/>
    <n v="7"/>
    <n v="8"/>
    <n v="6"/>
    <s v="MJ"/>
    <s v="Circuito"/>
    <n v="2"/>
    <n v="2280"/>
    <x v="1"/>
  </r>
  <r>
    <d v="2014-10-09T00:00:00"/>
    <s v="Walter"/>
    <s v="BAR"/>
    <s v="ROQ"/>
    <n v="4"/>
    <n v="2"/>
    <n v="7"/>
    <n v="6"/>
    <n v="4"/>
    <s v="CD"/>
    <s v="Circuito"/>
    <n v="9"/>
    <n v="5985"/>
    <x v="1"/>
  </r>
  <r>
    <d v="2014-10-10T00:00:00"/>
    <s v="Walter"/>
    <s v="BAR"/>
    <s v="AYL"/>
    <n v="3"/>
    <n v="9"/>
    <n v="3"/>
    <n v="3"/>
    <n v="6"/>
    <s v="OQ"/>
    <s v="Estancia"/>
    <n v="7"/>
    <n v="1995"/>
    <x v="1"/>
  </r>
  <r>
    <d v="2014-10-11T00:00:00"/>
    <s v="Walter"/>
    <s v="BAR"/>
    <s v="ZSG"/>
    <n v="9"/>
    <n v="6"/>
    <n v="8"/>
    <n v="6"/>
    <n v="10"/>
    <s v="CF"/>
    <s v="Crucero"/>
    <n v="9"/>
    <n v="6120"/>
    <x v="0"/>
  </r>
  <r>
    <d v="2014-10-16T00:00:00"/>
    <s v="Walter"/>
    <s v="BAR"/>
    <s v="LQU"/>
    <n v="6"/>
    <n v="8"/>
    <n v="9"/>
    <n v="3"/>
    <n v="9"/>
    <s v="CD"/>
    <s v="Circuito"/>
    <n v="5"/>
    <n v="3150"/>
    <x v="2"/>
  </r>
  <r>
    <d v="2014-10-19T00:00:00"/>
    <s v="Walter"/>
    <s v="BAR"/>
    <s v="ULF"/>
    <n v="8"/>
    <n v="7"/>
    <n v="6"/>
    <n v="8"/>
    <n v="9"/>
    <s v="MJ"/>
    <s v="Circuito"/>
    <n v="8"/>
    <n v="8160"/>
    <x v="2"/>
  </r>
  <r>
    <d v="2014-10-23T00:00:00"/>
    <s v="Walter"/>
    <s v="BAR"/>
    <s v="HHH"/>
    <n v="6"/>
    <n v="6"/>
    <n v="3"/>
    <n v="9"/>
    <n v="8"/>
    <s v="FA"/>
    <s v="Crucero"/>
    <n v="9"/>
    <n v="3600"/>
    <x v="2"/>
  </r>
  <r>
    <d v="2014-10-24T00:00:00"/>
    <s v="Walter"/>
    <s v="BAR"/>
    <s v="HHH"/>
    <n v="3"/>
    <n v="8"/>
    <n v="5"/>
    <n v="5"/>
    <n v="7"/>
    <s v="XK"/>
    <s v="Circuito"/>
    <n v="13"/>
    <n v="5200"/>
    <x v="2"/>
  </r>
  <r>
    <d v="2014-10-26T00:00:00"/>
    <s v="Walter"/>
    <s v="BAR"/>
    <s v="QZL"/>
    <n v="8"/>
    <n v="9"/>
    <n v="7"/>
    <n v="9"/>
    <n v="8"/>
    <s v="HN"/>
    <s v="Estancia"/>
    <n v="7"/>
    <n v="7560"/>
    <x v="1"/>
  </r>
  <r>
    <d v="2014-10-29T00:00:00"/>
    <s v="Walter"/>
    <s v="BAR"/>
    <s v="NPB"/>
    <n v="10"/>
    <n v="6"/>
    <n v="1"/>
    <n v="7"/>
    <n v="7"/>
    <s v="US"/>
    <s v="Crucero"/>
    <n v="2"/>
    <n v="1800"/>
    <x v="1"/>
  </r>
  <r>
    <d v="2014-10-29T00:00:00"/>
    <s v="Walter"/>
    <s v="BAR"/>
    <s v="EJH"/>
    <n v="8"/>
    <n v="3"/>
    <n v="9"/>
    <n v="5"/>
    <n v="10"/>
    <s v="XK"/>
    <s v="Circuito"/>
    <n v="13"/>
    <n v="5525"/>
    <x v="2"/>
  </r>
  <r>
    <d v="2014-10-31T00:00:00"/>
    <s v="Walter"/>
    <s v="BAR"/>
    <s v="RRY"/>
    <n v="8"/>
    <n v="9"/>
    <n v="1"/>
    <n v="10"/>
    <n v="10"/>
    <s v="OQ"/>
    <s v="Estancia"/>
    <n v="7"/>
    <n v="1995"/>
    <x v="1"/>
  </r>
  <r>
    <d v="2014-11-01T00:00:00"/>
    <s v="Walter"/>
    <s v="BAR"/>
    <s v="AIX"/>
    <n v="5"/>
    <n v="3"/>
    <n v="6"/>
    <n v="5"/>
    <n v="4"/>
    <s v="PM"/>
    <s v="Circuito"/>
    <n v="5"/>
    <n v="1275"/>
    <x v="1"/>
  </r>
  <r>
    <d v="2014-11-02T00:00:00"/>
    <s v="Walter"/>
    <s v="BAR"/>
    <s v="JCR"/>
    <n v="8"/>
    <n v="8"/>
    <n v="7"/>
    <n v="9"/>
    <n v="6"/>
    <s v="FA"/>
    <s v="Crucero"/>
    <n v="7"/>
    <n v="2975"/>
    <x v="2"/>
  </r>
  <r>
    <d v="2014-11-03T00:00:00"/>
    <s v="Walter"/>
    <s v="BAR"/>
    <s v="UBU"/>
    <n v="8"/>
    <n v="9"/>
    <n v="5"/>
    <n v="9"/>
    <n v="0"/>
    <s v="ZA"/>
    <s v="Estancia"/>
    <n v="8"/>
    <n v="8160"/>
    <x v="1"/>
  </r>
  <r>
    <d v="2014-11-05T00:00:00"/>
    <s v="Walter"/>
    <s v="BAR"/>
    <s v="PPB"/>
    <n v="9"/>
    <n v="6"/>
    <n v="9"/>
    <n v="9"/>
    <n v="7"/>
    <s v="RA"/>
    <s v="Crucero"/>
    <n v="18"/>
    <n v="7650"/>
    <x v="1"/>
  </r>
  <r>
    <d v="2014-11-05T00:00:00"/>
    <s v="Walter"/>
    <s v="BAR"/>
    <s v="PNT"/>
    <n v="9"/>
    <n v="4"/>
    <n v="8"/>
    <n v="5"/>
    <n v="3"/>
    <s v="LY"/>
    <s v="Estancia"/>
    <n v="13"/>
    <n v="7280"/>
    <x v="0"/>
  </r>
  <r>
    <d v="2014-11-07T00:00:00"/>
    <s v="Walter"/>
    <s v="BAR"/>
    <s v="BZU"/>
    <n v="6"/>
    <n v="4"/>
    <n v="6"/>
    <n v="6"/>
    <n v="1"/>
    <s v="YY"/>
    <s v="Crucero"/>
    <n v="4"/>
    <n v="3400"/>
    <x v="2"/>
  </r>
  <r>
    <d v="2014-11-10T00:00:00"/>
    <s v="Walter"/>
    <s v="BAR"/>
    <s v="NUF"/>
    <n v="10"/>
    <n v="10"/>
    <n v="8"/>
    <n v="8"/>
    <n v="10"/>
    <s v="XY"/>
    <s v="Circuito"/>
    <n v="9"/>
    <n v="7650"/>
    <x v="0"/>
  </r>
  <r>
    <d v="2014-11-10T00:00:00"/>
    <s v="Walter"/>
    <s v="BAR"/>
    <s v="EVU"/>
    <n v="10"/>
    <n v="10"/>
    <n v="7"/>
    <n v="5"/>
    <n v="8"/>
    <s v="ZI"/>
    <s v="Estancia"/>
    <n v="4"/>
    <n v="1020"/>
    <x v="1"/>
  </r>
  <r>
    <d v="2014-11-11T00:00:00"/>
    <s v="Walter"/>
    <s v="BAR"/>
    <s v="PLC"/>
    <n v="5"/>
    <n v="9"/>
    <n v="7"/>
    <n v="8"/>
    <n v="10"/>
    <s v="HR"/>
    <s v="Crucero"/>
    <n v="4"/>
    <n v="2040"/>
    <x v="0"/>
  </r>
  <r>
    <d v="2014-11-15T00:00:00"/>
    <s v="Walter"/>
    <s v="BAR"/>
    <s v="JQK"/>
    <n v="10"/>
    <n v="9"/>
    <n v="8"/>
    <n v="8"/>
    <n v="0"/>
    <s v="YY"/>
    <s v="Crucero"/>
    <n v="18"/>
    <n v="14400"/>
    <x v="2"/>
  </r>
  <r>
    <d v="2014-11-16T00:00:00"/>
    <s v="Walter"/>
    <s v="BAR"/>
    <s v="TSL"/>
    <n v="8"/>
    <n v="0"/>
    <n v="9"/>
    <n v="10"/>
    <n v="7"/>
    <s v="QT"/>
    <s v="Circuito"/>
    <n v="4"/>
    <n v="2040"/>
    <x v="1"/>
  </r>
  <r>
    <d v="2014-11-16T00:00:00"/>
    <s v="Walter"/>
    <s v="BAR"/>
    <s v="ROC"/>
    <n v="9"/>
    <n v="9"/>
    <n v="8"/>
    <n v="9"/>
    <n v="9"/>
    <s v="CF"/>
    <s v="Crucero"/>
    <n v="4"/>
    <n v="2720"/>
    <x v="1"/>
  </r>
  <r>
    <d v="2014-11-19T00:00:00"/>
    <s v="Walter"/>
    <s v="BAR"/>
    <s v="NII"/>
    <n v="3"/>
    <n v="7"/>
    <n v="4"/>
    <n v="9"/>
    <n v="7"/>
    <s v="YY"/>
    <s v="Crucero"/>
    <n v="10"/>
    <n v="8500"/>
    <x v="1"/>
  </r>
  <r>
    <d v="2014-11-20T00:00:00"/>
    <s v="Walter"/>
    <s v="BAR"/>
    <s v="HNO"/>
    <n v="2"/>
    <n v="4"/>
    <n v="3"/>
    <n v="5"/>
    <n v="4"/>
    <s v="OQ"/>
    <s v="Estancia"/>
    <n v="4"/>
    <n v="1020"/>
    <x v="1"/>
  </r>
  <r>
    <d v="2014-11-20T00:00:00"/>
    <s v="Walter"/>
    <s v="BAR"/>
    <s v="KVM"/>
    <n v="10"/>
    <n v="6"/>
    <n v="9"/>
    <n v="9"/>
    <n v="4"/>
    <s v="US"/>
    <s v="Crucero"/>
    <n v="17"/>
    <n v="14450"/>
    <x v="1"/>
  </r>
  <r>
    <d v="2014-11-21T00:00:00"/>
    <s v="Walter"/>
    <s v="BAR"/>
    <s v="OGX"/>
    <n v="9"/>
    <n v="8"/>
    <n v="4"/>
    <n v="3"/>
    <n v="4"/>
    <s v="DL"/>
    <s v="Estancia"/>
    <n v="9"/>
    <n v="4590"/>
    <x v="1"/>
  </r>
  <r>
    <d v="2014-11-23T00:00:00"/>
    <s v="Walter"/>
    <s v="BAR"/>
    <s v="QXG"/>
    <n v="9"/>
    <n v="10"/>
    <n v="9"/>
    <n v="10"/>
    <n v="2"/>
    <s v="MJ"/>
    <s v="Circuito"/>
    <n v="10"/>
    <n v="10200"/>
    <x v="1"/>
  </r>
  <r>
    <d v="2014-11-25T00:00:00"/>
    <s v="Walter"/>
    <s v="BAR"/>
    <s v="PVY"/>
    <n v="3"/>
    <n v="7"/>
    <n v="6"/>
    <n v="4"/>
    <n v="4"/>
    <s v="IP"/>
    <s v="Estancia"/>
    <n v="8"/>
    <n v="4080"/>
    <x v="1"/>
  </r>
  <r>
    <d v="2014-12-04T00:00:00"/>
    <s v="Walter"/>
    <s v="BAR"/>
    <s v="FZD"/>
    <n v="3"/>
    <n v="6"/>
    <n v="8"/>
    <n v="4"/>
    <n v="6"/>
    <s v="US"/>
    <s v="Crucero"/>
    <n v="12"/>
    <n v="9600"/>
    <x v="0"/>
  </r>
  <r>
    <d v="2014-12-05T00:00:00"/>
    <s v="Walter"/>
    <s v="BAR"/>
    <s v="NSQ"/>
    <n v="6"/>
    <n v="4"/>
    <n v="5"/>
    <n v="7"/>
    <n v="9"/>
    <s v="WL"/>
    <s v="Circuito"/>
    <n v="5"/>
    <n v="3325"/>
    <x v="1"/>
  </r>
  <r>
    <d v="2014-12-07T00:00:00"/>
    <s v="Walter"/>
    <s v="BAR"/>
    <s v="NII"/>
    <n v="3"/>
    <n v="10"/>
    <n v="6"/>
    <n v="8"/>
    <n v="9"/>
    <s v="US"/>
    <s v="Crucero"/>
    <n v="7"/>
    <n v="6650"/>
    <x v="1"/>
  </r>
  <r>
    <d v="2014-12-07T00:00:00"/>
    <s v="Walter"/>
    <s v="BAR"/>
    <s v="GSW"/>
    <n v="9"/>
    <n v="4"/>
    <n v="5"/>
    <n v="6"/>
    <n v="6"/>
    <s v="UI"/>
    <s v="Crucero"/>
    <n v="6"/>
    <n v="5130"/>
    <x v="1"/>
  </r>
  <r>
    <d v="2014-12-09T00:00:00"/>
    <s v="Walter"/>
    <s v="BAR"/>
    <s v="LVP"/>
    <n v="9"/>
    <n v="6"/>
    <n v="9"/>
    <n v="3"/>
    <n v="10"/>
    <s v="MJ"/>
    <s v="Circuito"/>
    <n v="3"/>
    <n v="3420"/>
    <x v="1"/>
  </r>
  <r>
    <d v="2014-12-12T00:00:00"/>
    <s v="Walter"/>
    <s v="BAR"/>
    <s v="WWS"/>
    <n v="10"/>
    <n v="7"/>
    <n v="2"/>
    <n v="7"/>
    <n v="9"/>
    <s v="ZI"/>
    <s v="Estancia"/>
    <n v="2"/>
    <n v="510"/>
    <x v="0"/>
  </r>
  <r>
    <d v="2014-12-13T00:00:00"/>
    <s v="Walter"/>
    <s v="BAR"/>
    <s v="FEO"/>
    <n v="7"/>
    <n v="5"/>
    <n v="7"/>
    <n v="8"/>
    <n v="7"/>
    <s v="ZA"/>
    <s v="Estancia"/>
    <n v="2"/>
    <n v="2160"/>
    <x v="1"/>
  </r>
  <r>
    <d v="2014-12-17T00:00:00"/>
    <s v="Walter"/>
    <s v="BAR"/>
    <s v="ROC"/>
    <n v="9"/>
    <n v="7"/>
    <n v="10"/>
    <n v="9"/>
    <n v="8"/>
    <s v="OQ"/>
    <s v="Estancia"/>
    <n v="5"/>
    <n v="1425"/>
    <x v="1"/>
  </r>
  <r>
    <d v="2014-12-17T00:00:00"/>
    <s v="Walter"/>
    <s v="BAR"/>
    <s v="GVR"/>
    <n v="8"/>
    <n v="9"/>
    <n v="1"/>
    <n v="10"/>
    <n v="8"/>
    <s v="ZI"/>
    <s v="Estancia"/>
    <n v="8"/>
    <n v="2280"/>
    <x v="1"/>
  </r>
  <r>
    <d v="2014-12-19T00:00:00"/>
    <s v="Walter"/>
    <s v="BAR"/>
    <s v="NIT"/>
    <n v="7"/>
    <n v="5"/>
    <n v="6"/>
    <n v="8"/>
    <n v="6"/>
    <s v="ZI"/>
    <s v="Estancia"/>
    <n v="6"/>
    <n v="1620"/>
    <x v="1"/>
  </r>
  <r>
    <d v="2014-12-20T00:00:00"/>
    <s v="Walter"/>
    <s v="BAR"/>
    <s v="SNZ"/>
    <n v="8"/>
    <n v="7"/>
    <n v="8"/>
    <n v="8"/>
    <n v="6"/>
    <s v="FA"/>
    <s v="Crucero"/>
    <n v="5"/>
    <n v="2375"/>
    <x v="1"/>
  </r>
  <r>
    <d v="2014-12-22T00:00:00"/>
    <s v="Walter"/>
    <s v="BAR"/>
    <s v="PKF"/>
    <n v="7"/>
    <n v="8"/>
    <n v="5"/>
    <n v="5"/>
    <n v="7"/>
    <s v="WY"/>
    <s v="Circuito"/>
    <n v="8"/>
    <n v="2280"/>
    <x v="1"/>
  </r>
  <r>
    <d v="2014-12-23T00:00:00"/>
    <s v="Walter"/>
    <s v="BAR"/>
    <s v="KTQ"/>
    <n v="7"/>
    <n v="9"/>
    <n v="9"/>
    <n v="7"/>
    <n v="10"/>
    <s v="MJ"/>
    <s v="Circuito"/>
    <n v="15"/>
    <n v="15300"/>
    <x v="2"/>
  </r>
  <r>
    <d v="2014-12-27T00:00:00"/>
    <s v="Walter"/>
    <s v="BAR"/>
    <s v="AKI"/>
    <n v="5"/>
    <n v="7"/>
    <n v="4"/>
    <n v="4"/>
    <n v="4"/>
    <s v="NO"/>
    <s v="Circuito"/>
    <n v="10"/>
    <n v="11400"/>
    <x v="1"/>
  </r>
  <r>
    <d v="2014-12-28T00:00:00"/>
    <s v="Walter"/>
    <s v="BAR"/>
    <s v="AEH"/>
    <n v="7"/>
    <n v="3"/>
    <n v="4"/>
    <n v="5"/>
    <n v="6"/>
    <s v="NO"/>
    <s v="Circuito"/>
    <n v="7"/>
    <n v="7560"/>
    <x v="1"/>
  </r>
  <r>
    <d v="2014-12-30T00:00:00"/>
    <s v="Walter"/>
    <s v="BAR"/>
    <s v="URJ"/>
    <n v="5"/>
    <n v="5"/>
    <n v="4"/>
    <n v="3"/>
    <n v="6"/>
    <s v="ZA"/>
    <s v="Estancia"/>
    <n v="2"/>
    <n v="2160"/>
    <x v="1"/>
  </r>
  <r>
    <d v="2014-12-31T00:00:00"/>
    <s v="Walter"/>
    <s v="BAR"/>
    <s v="CMQ"/>
    <n v="8"/>
    <n v="9"/>
    <n v="6"/>
    <n v="0"/>
    <n v="8"/>
    <s v="QT"/>
    <s v="Circuito"/>
    <n v="11"/>
    <n v="5940"/>
    <x v="0"/>
  </r>
  <r>
    <d v="2015-01-08T00:00:00"/>
    <s v="Walter"/>
    <s v="BAR"/>
    <s v="YRU"/>
    <n v="8"/>
    <n v="7"/>
    <n v="9"/>
    <n v="10"/>
    <n v="10"/>
    <s v="XK"/>
    <s v="Circuito"/>
    <n v="5"/>
    <n v="2400"/>
    <x v="0"/>
  </r>
  <r>
    <d v="2015-01-10T00:00:00"/>
    <s v="Walter"/>
    <s v="BAR"/>
    <s v="IEC"/>
    <n v="4"/>
    <n v="4"/>
    <n v="9"/>
    <n v="8"/>
    <n v="10"/>
    <s v="US"/>
    <s v="Crucero"/>
    <n v="9"/>
    <n v="8415"/>
    <x v="1"/>
  </r>
  <r>
    <d v="2015-01-15T00:00:00"/>
    <s v="Walter"/>
    <s v="BAR"/>
    <s v="LDI"/>
    <n v="7"/>
    <n v="8"/>
    <n v="7"/>
    <n v="5"/>
    <n v="6"/>
    <s v="NO"/>
    <s v="Circuito"/>
    <n v="7"/>
    <n v="7735"/>
    <x v="1"/>
  </r>
  <r>
    <d v="2015-01-19T00:00:00"/>
    <s v="Walter"/>
    <s v="BAR"/>
    <s v="MNC"/>
    <n v="6"/>
    <n v="3"/>
    <n v="9"/>
    <n v="4"/>
    <n v="7"/>
    <s v="DL"/>
    <s v="Estancia"/>
    <n v="5"/>
    <n v="2550"/>
    <x v="1"/>
  </r>
  <r>
    <d v="2015-01-20T00:00:00"/>
    <s v="Walter"/>
    <s v="BAR"/>
    <s v="MNC"/>
    <n v="6"/>
    <n v="9"/>
    <n v="6"/>
    <n v="5"/>
    <n v="5"/>
    <s v="PM"/>
    <s v="Circuito"/>
    <n v="14"/>
    <n v="3570"/>
    <x v="1"/>
  </r>
  <r>
    <d v="2015-01-20T00:00:00"/>
    <s v="Walter"/>
    <s v="BAR"/>
    <s v="NMM"/>
    <n v="9"/>
    <n v="6"/>
    <n v="6"/>
    <n v="9"/>
    <n v="8"/>
    <s v="NO"/>
    <s v="Circuito"/>
    <n v="7"/>
    <n v="7735"/>
    <x v="1"/>
  </r>
  <r>
    <d v="2015-01-24T00:00:00"/>
    <s v="Walter"/>
    <s v="BAR"/>
    <s v="REG"/>
    <n v="10"/>
    <n v="10"/>
    <n v="10"/>
    <n v="10"/>
    <n v="10"/>
    <s v="PY"/>
    <s v="Crucero"/>
    <n v="19"/>
    <n v="16150"/>
    <x v="1"/>
  </r>
  <r>
    <d v="2015-01-27T00:00:00"/>
    <s v="Walter"/>
    <s v="BAR"/>
    <s v="REG"/>
    <n v="6"/>
    <n v="8"/>
    <n v="10"/>
    <n v="10"/>
    <n v="10"/>
    <s v="HN"/>
    <s v="Estancia"/>
    <n v="8"/>
    <n v="8840"/>
    <x v="1"/>
  </r>
  <r>
    <d v="2015-01-31T00:00:00"/>
    <s v="Walter"/>
    <s v="BAR"/>
    <s v="QVB"/>
    <n v="9"/>
    <n v="9"/>
    <n v="10"/>
    <n v="10"/>
    <n v="9"/>
    <s v="CD"/>
    <s v="Circuito"/>
    <n v="3"/>
    <n v="2040"/>
    <x v="1"/>
  </r>
  <r>
    <d v="2015-01-31T00:00:00"/>
    <s v="Walter"/>
    <s v="BAR"/>
    <s v="BSQ"/>
    <n v="9"/>
    <n v="10"/>
    <n v="9"/>
    <n v="10"/>
    <n v="9"/>
    <s v="IU"/>
    <s v="Circuito"/>
    <n v="11"/>
    <n v="5610"/>
    <x v="2"/>
  </r>
  <r>
    <d v="2015-02-01T00:00:00"/>
    <s v="Walter"/>
    <s v="BAR"/>
    <s v="XSU"/>
    <n v="7"/>
    <n v="7"/>
    <n v="5"/>
    <n v="7"/>
    <n v="10"/>
    <s v="NO"/>
    <s v="Circuito"/>
    <n v="13"/>
    <n v="15210"/>
    <x v="1"/>
  </r>
  <r>
    <d v="2015-02-02T00:00:00"/>
    <s v="Walter"/>
    <s v="BAR"/>
    <s v="ZSC"/>
    <n v="8"/>
    <n v="5"/>
    <n v="7"/>
    <n v="7"/>
    <n v="6"/>
    <s v="PY"/>
    <s v="Crucero"/>
    <n v="7"/>
    <n v="6300"/>
    <x v="1"/>
  </r>
  <r>
    <d v="2015-02-07T00:00:00"/>
    <s v="Walter"/>
    <s v="BAR"/>
    <s v="ZNR"/>
    <n v="10"/>
    <n v="8"/>
    <n v="10"/>
    <n v="8"/>
    <n v="8"/>
    <s v="IU"/>
    <s v="Circuito"/>
    <n v="4"/>
    <n v="2160"/>
    <x v="1"/>
  </r>
  <r>
    <d v="2015-02-07T00:00:00"/>
    <s v="Walter"/>
    <s v="BAR"/>
    <s v="HFY"/>
    <n v="4"/>
    <n v="3"/>
    <n v="4"/>
    <n v="7"/>
    <n v="8"/>
    <s v="OQ"/>
    <s v="Estancia"/>
    <n v="3"/>
    <n v="810"/>
    <x v="1"/>
  </r>
  <r>
    <d v="2015-02-13T00:00:00"/>
    <s v="Walter"/>
    <s v="BAR"/>
    <s v="PUF"/>
    <n v="8"/>
    <n v="10"/>
    <n v="10"/>
    <n v="6"/>
    <n v="10"/>
    <s v="QT"/>
    <s v="Circuito"/>
    <n v="10"/>
    <n v="4800"/>
    <x v="0"/>
  </r>
  <r>
    <d v="2015-02-16T00:00:00"/>
    <s v="Walter"/>
    <s v="BAR"/>
    <s v="MGG"/>
    <n v="9"/>
    <n v="7"/>
    <n v="4"/>
    <n v="7"/>
    <n v="6"/>
    <s v="OQ"/>
    <s v="Estancia"/>
    <n v="3"/>
    <n v="810"/>
    <x v="1"/>
  </r>
  <r>
    <d v="2015-02-18T00:00:00"/>
    <s v="Walter"/>
    <s v="BAR"/>
    <s v="HRH"/>
    <n v="7"/>
    <n v="9"/>
    <n v="10"/>
    <n v="10"/>
    <n v="9"/>
    <s v="IP"/>
    <s v="Estancia"/>
    <n v="6"/>
    <n v="3780"/>
    <x v="0"/>
  </r>
  <r>
    <d v="2015-02-20T00:00:00"/>
    <s v="Walter"/>
    <s v="BAR"/>
    <s v="NQQ"/>
    <n v="8"/>
    <n v="7"/>
    <n v="0"/>
    <n v="10"/>
    <n v="9"/>
    <s v="OQ"/>
    <s v="Estancia"/>
    <n v="7"/>
    <n v="1890"/>
    <x v="1"/>
  </r>
  <r>
    <d v="2015-02-23T00:00:00"/>
    <s v="Walter"/>
    <s v="BAR"/>
    <s v="STG"/>
    <n v="10"/>
    <n v="9"/>
    <n v="8"/>
    <n v="10"/>
    <n v="9"/>
    <s v="MJ"/>
    <s v="Circuito"/>
    <n v="5"/>
    <n v="5400"/>
    <x v="1"/>
  </r>
  <r>
    <d v="2015-02-23T00:00:00"/>
    <s v="Walter"/>
    <s v="BAR"/>
    <s v="DMA"/>
    <n v="8"/>
    <n v="8"/>
    <n v="4"/>
    <n v="6"/>
    <n v="6"/>
    <s v="MJ"/>
    <s v="Circuito"/>
    <n v="9"/>
    <n v="9720"/>
    <x v="1"/>
  </r>
  <r>
    <d v="2015-02-25T00:00:00"/>
    <s v="Walter"/>
    <s v="BAR"/>
    <s v="RTE"/>
    <n v="4"/>
    <n v="7"/>
    <n v="7"/>
    <n v="7"/>
    <n v="8"/>
    <s v="NO"/>
    <s v="Circuito"/>
    <n v="4"/>
    <n v="4680"/>
    <x v="1"/>
  </r>
  <r>
    <d v="2015-02-28T00:00:00"/>
    <s v="Walter"/>
    <s v="BAR"/>
    <s v="BQE"/>
    <n v="6"/>
    <n v="5"/>
    <n v="6"/>
    <n v="7"/>
    <n v="4"/>
    <s v="YY"/>
    <s v="Crucero"/>
    <n v="7"/>
    <n v="6930"/>
    <x v="1"/>
  </r>
  <r>
    <d v="2015-03-10T00:00:00"/>
    <s v="Walter"/>
    <s v="BAR"/>
    <s v="DTP"/>
    <n v="7"/>
    <n v="9"/>
    <n v="3"/>
    <n v="9"/>
    <n v="8"/>
    <s v="UI"/>
    <s v="Crucero"/>
    <n v="5"/>
    <n v="4275"/>
    <x v="1"/>
  </r>
  <r>
    <d v="2015-03-20T00:00:00"/>
    <s v="Walter"/>
    <s v="BAR"/>
    <s v="NWH"/>
    <n v="9"/>
    <n v="10"/>
    <n v="0"/>
    <n v="10"/>
    <n v="8"/>
    <s v="UI"/>
    <s v="Crucero"/>
    <n v="7"/>
    <n v="5040"/>
    <x v="2"/>
  </r>
  <r>
    <d v="2015-03-24T00:00:00"/>
    <s v="Walter"/>
    <s v="BAR"/>
    <s v="EQS"/>
    <n v="9"/>
    <n v="9"/>
    <n v="8"/>
    <n v="10"/>
    <n v="0"/>
    <s v="QT"/>
    <s v="Circuito"/>
    <n v="4"/>
    <n v="2280"/>
    <x v="1"/>
  </r>
  <r>
    <d v="2015-03-29T00:00:00"/>
    <s v="Walter"/>
    <s v="BAR"/>
    <s v="STG"/>
    <n v="10"/>
    <n v="7"/>
    <n v="10"/>
    <n v="10"/>
    <n v="10"/>
    <s v="XK"/>
    <s v="Circuito"/>
    <n v="6"/>
    <n v="3240"/>
    <x v="1"/>
  </r>
  <r>
    <d v="2015-04-02T00:00:00"/>
    <s v="Walter"/>
    <s v="BAR"/>
    <s v="SFR"/>
    <n v="4"/>
    <n v="8"/>
    <n v="6"/>
    <n v="6"/>
    <n v="5"/>
    <s v="OQ"/>
    <s v="Estancia"/>
    <n v="9"/>
    <n v="2430"/>
    <x v="1"/>
  </r>
  <r>
    <d v="2015-04-02T00:00:00"/>
    <s v="Walter"/>
    <s v="BAR"/>
    <s v="CZI"/>
    <n v="7"/>
    <n v="10"/>
    <n v="10"/>
    <n v="4"/>
    <n v="10"/>
    <s v="US"/>
    <s v="Crucero"/>
    <n v="19"/>
    <n v="18810"/>
    <x v="1"/>
  </r>
  <r>
    <d v="2015-04-03T00:00:00"/>
    <s v="Walter"/>
    <s v="BAR"/>
    <s v="JEE"/>
    <n v="7"/>
    <n v="9"/>
    <n v="3"/>
    <n v="8"/>
    <n v="7"/>
    <s v="PN"/>
    <s v="Estancia"/>
    <n v="11"/>
    <n v="4950"/>
    <x v="1"/>
  </r>
  <r>
    <d v="2015-04-05T00:00:00"/>
    <s v="Walter"/>
    <s v="BAR"/>
    <s v="WWS"/>
    <n v="10"/>
    <n v="6"/>
    <n v="10"/>
    <n v="10"/>
    <n v="10"/>
    <s v="NO"/>
    <s v="Circuito"/>
    <n v="3"/>
    <n v="3315"/>
    <x v="0"/>
  </r>
  <r>
    <d v="2015-04-06T00:00:00"/>
    <s v="Walter"/>
    <s v="BAR"/>
    <s v="JLT"/>
    <n v="8"/>
    <n v="8"/>
    <n v="1"/>
    <n v="9"/>
    <n v="10"/>
    <s v="PM"/>
    <s v="Circuito"/>
    <n v="3"/>
    <n v="810"/>
    <x v="2"/>
  </r>
  <r>
    <d v="2015-04-06T00:00:00"/>
    <s v="Walter"/>
    <s v="BAR"/>
    <s v="UEG"/>
    <n v="10"/>
    <n v="9"/>
    <n v="9"/>
    <n v="9"/>
    <n v="9"/>
    <s v="QT"/>
    <s v="Circuito"/>
    <n v="7"/>
    <n v="3360"/>
    <x v="2"/>
  </r>
  <r>
    <d v="2015-04-07T00:00:00"/>
    <s v="Walter"/>
    <s v="BAR"/>
    <s v="ODT"/>
    <n v="8"/>
    <n v="8"/>
    <n v="5"/>
    <n v="7"/>
    <n v="8"/>
    <s v="NO"/>
    <s v="Circuito"/>
    <n v="19"/>
    <n v="22230"/>
    <x v="1"/>
  </r>
  <r>
    <d v="2015-04-07T00:00:00"/>
    <s v="Walter"/>
    <s v="BAR"/>
    <s v="KGQ"/>
    <n v="4"/>
    <n v="9"/>
    <n v="8"/>
    <n v="10"/>
    <n v="8"/>
    <s v="MJ"/>
    <s v="Circuito"/>
    <n v="9"/>
    <n v="9180"/>
    <x v="2"/>
  </r>
  <r>
    <d v="2015-04-09T00:00:00"/>
    <s v="Walter"/>
    <s v="BAR"/>
    <s v="UEI"/>
    <n v="10"/>
    <n v="1"/>
    <n v="10"/>
    <n v="6"/>
    <n v="8"/>
    <s v="IP"/>
    <s v="Estancia"/>
    <n v="7"/>
    <n v="4410"/>
    <x v="1"/>
  </r>
  <r>
    <d v="2015-04-09T00:00:00"/>
    <s v="Walter"/>
    <s v="BAR"/>
    <s v="OWU"/>
    <n v="9"/>
    <n v="10"/>
    <n v="8"/>
    <n v="8"/>
    <n v="6"/>
    <s v="WY"/>
    <s v="Circuito"/>
    <n v="13"/>
    <n v="3315"/>
    <x v="0"/>
  </r>
  <r>
    <d v="2015-04-11T00:00:00"/>
    <s v="Walter"/>
    <s v="BAR"/>
    <s v="NSX"/>
    <n v="7"/>
    <n v="7"/>
    <n v="5"/>
    <n v="4"/>
    <n v="9"/>
    <s v="CD"/>
    <s v="Circuito"/>
    <n v="1"/>
    <n v="720"/>
    <x v="1"/>
  </r>
  <r>
    <d v="2015-04-14T00:00:00"/>
    <s v="Walter"/>
    <s v="BAR"/>
    <s v="HRO"/>
    <n v="4"/>
    <n v="9"/>
    <n v="7"/>
    <n v="9"/>
    <n v="10"/>
    <s v="WY"/>
    <s v="Circuito"/>
    <n v="5"/>
    <n v="1350"/>
    <x v="1"/>
  </r>
  <r>
    <d v="2015-04-15T00:00:00"/>
    <s v="Walter"/>
    <s v="BAR"/>
    <s v="VVE"/>
    <n v="6"/>
    <n v="1"/>
    <n v="9"/>
    <n v="8"/>
    <n v="1"/>
    <s v="GI"/>
    <s v="Estancia"/>
    <n v="9"/>
    <n v="8100"/>
    <x v="1"/>
  </r>
  <r>
    <d v="2015-04-24T00:00:00"/>
    <s v="Walter"/>
    <s v="BAR"/>
    <s v="JUP"/>
    <n v="8"/>
    <n v="6"/>
    <n v="3"/>
    <n v="7"/>
    <n v="10"/>
    <s v="HN"/>
    <s v="Estancia"/>
    <n v="5"/>
    <n v="5850"/>
    <x v="1"/>
  </r>
  <r>
    <d v="2015-04-24T00:00:00"/>
    <s v="Walter"/>
    <s v="BAR"/>
    <s v="EWM"/>
    <n v="7"/>
    <n v="9"/>
    <n v="7"/>
    <n v="10"/>
    <n v="7"/>
    <s v="NO"/>
    <s v="Circuito"/>
    <n v="13"/>
    <n v="14365"/>
    <x v="0"/>
  </r>
  <r>
    <d v="2015-04-30T00:00:00"/>
    <s v="Walter"/>
    <s v="BAR"/>
    <s v="EWB"/>
    <n v="3"/>
    <n v="10"/>
    <n v="2"/>
    <n v="1"/>
    <n v="10"/>
    <s v="CD"/>
    <s v="Circuito"/>
    <n v="6"/>
    <n v="4320"/>
    <x v="1"/>
  </r>
  <r>
    <d v="2015-05-03T00:00:00"/>
    <s v="Walter"/>
    <s v="BAR"/>
    <s v="RIB"/>
    <n v="10"/>
    <n v="8"/>
    <n v="9"/>
    <n v="9"/>
    <n v="6"/>
    <s v="ZI"/>
    <s v="Estancia"/>
    <n v="11"/>
    <n v="3740"/>
    <x v="2"/>
  </r>
  <r>
    <d v="2015-05-05T00:00:00"/>
    <s v="Walter"/>
    <s v="BAR"/>
    <s v="FEF"/>
    <n v="6"/>
    <n v="6"/>
    <n v="8"/>
    <n v="9"/>
    <n v="9"/>
    <s v="OQ"/>
    <s v="Estancia"/>
    <n v="3"/>
    <n v="765"/>
    <x v="1"/>
  </r>
  <r>
    <d v="2015-05-10T00:00:00"/>
    <s v="Walter"/>
    <s v="BAR"/>
    <s v="NIT"/>
    <n v="10"/>
    <n v="5"/>
    <n v="9"/>
    <n v="6"/>
    <n v="7"/>
    <s v="XK"/>
    <s v="Circuito"/>
    <n v="6"/>
    <n v="3060"/>
    <x v="1"/>
  </r>
  <r>
    <d v="2015-05-10T00:00:00"/>
    <s v="Walter"/>
    <s v="BAR"/>
    <s v="LJI"/>
    <n v="4"/>
    <n v="6"/>
    <n v="7"/>
    <n v="10"/>
    <n v="7"/>
    <s v="XK"/>
    <s v="Circuito"/>
    <n v="12"/>
    <n v="6120"/>
    <x v="1"/>
  </r>
  <r>
    <d v="2015-05-10T00:00:00"/>
    <s v="Walter"/>
    <s v="BAR"/>
    <s v="MES"/>
    <n v="10"/>
    <n v="8"/>
    <n v="9"/>
    <n v="10"/>
    <n v="10"/>
    <s v="IP"/>
    <s v="Estancia"/>
    <n v="12"/>
    <n v="7140"/>
    <x v="1"/>
  </r>
  <r>
    <d v="2015-05-14T00:00:00"/>
    <s v="Walter"/>
    <s v="BAR"/>
    <s v="EWM"/>
    <n v="1"/>
    <n v="9"/>
    <n v="9"/>
    <n v="9"/>
    <n v="10"/>
    <s v="DF"/>
    <s v="Crucero"/>
    <n v="6"/>
    <n v="1530"/>
    <x v="0"/>
  </r>
  <r>
    <d v="2015-05-16T00:00:00"/>
    <s v="Walter"/>
    <s v="BAR"/>
    <s v="OZH"/>
    <n v="6"/>
    <n v="3"/>
    <n v="9"/>
    <n v="5"/>
    <n v="6"/>
    <s v="IU"/>
    <s v="Circuito"/>
    <n v="7"/>
    <n v="3570"/>
    <x v="1"/>
  </r>
  <r>
    <d v="2015-05-18T00:00:00"/>
    <s v="Walter"/>
    <s v="BAR"/>
    <s v="CUM"/>
    <n v="6"/>
    <n v="9"/>
    <n v="10"/>
    <n v="9"/>
    <n v="10"/>
    <s v="ZI"/>
    <s v="Estancia"/>
    <n v="5"/>
    <n v="1700"/>
    <x v="1"/>
  </r>
  <r>
    <d v="2015-05-18T00:00:00"/>
    <s v="Walter"/>
    <s v="BAR"/>
    <s v="XUE"/>
    <n v="0"/>
    <n v="5"/>
    <n v="10"/>
    <n v="8"/>
    <n v="9"/>
    <s v="NO"/>
    <s v="Circuito"/>
    <n v="4"/>
    <n v="4420"/>
    <x v="2"/>
  </r>
  <r>
    <d v="2015-05-21T00:00:00"/>
    <s v="Walter"/>
    <s v="BAR"/>
    <s v="TQU"/>
    <n v="7"/>
    <n v="8"/>
    <n v="8"/>
    <n v="8"/>
    <n v="6"/>
    <s v="RA"/>
    <s v="Crucero"/>
    <n v="12"/>
    <n v="5100"/>
    <x v="1"/>
  </r>
  <r>
    <d v="2015-05-28T00:00:00"/>
    <s v="Walter"/>
    <s v="BAR"/>
    <s v="BZS"/>
    <n v="4"/>
    <n v="8"/>
    <n v="10"/>
    <n v="9"/>
    <n v="10"/>
    <s v="MJ"/>
    <s v="Circuito"/>
    <n v="11"/>
    <n v="10560"/>
    <x v="2"/>
  </r>
  <r>
    <d v="2015-06-03T00:00:00"/>
    <s v="Walter"/>
    <s v="BAR"/>
    <s v="CPC"/>
    <n v="6"/>
    <n v="7"/>
    <n v="6"/>
    <n v="9"/>
    <n v="4"/>
    <s v="DL"/>
    <s v="Estancia"/>
    <n v="13"/>
    <n v="7410"/>
    <x v="1"/>
  </r>
  <r>
    <d v="2015-06-05T00:00:00"/>
    <s v="Walter"/>
    <s v="BAR"/>
    <s v="JQK"/>
    <n v="9"/>
    <n v="8"/>
    <n v="10"/>
    <n v="10"/>
    <n v="10"/>
    <s v="OQ"/>
    <s v="Estancia"/>
    <n v="5"/>
    <n v="1200"/>
    <x v="2"/>
  </r>
  <r>
    <d v="2015-06-06T00:00:00"/>
    <s v="Walter"/>
    <s v="BAR"/>
    <s v="NSI"/>
    <n v="8"/>
    <n v="7"/>
    <n v="7"/>
    <n v="8"/>
    <n v="10"/>
    <s v="CD"/>
    <s v="Circuito"/>
    <n v="4"/>
    <n v="2560"/>
    <x v="2"/>
  </r>
  <r>
    <d v="2015-06-06T00:00:00"/>
    <s v="Walter"/>
    <s v="BAR"/>
    <s v="AFG"/>
    <n v="7"/>
    <n v="10"/>
    <n v="7"/>
    <n v="9"/>
    <n v="6"/>
    <s v="CD"/>
    <s v="Circuito"/>
    <n v="7"/>
    <n v="4760"/>
    <x v="0"/>
  </r>
  <r>
    <d v="2015-06-10T00:00:00"/>
    <s v="Walter"/>
    <s v="BAR"/>
    <s v="ESK"/>
    <n v="8"/>
    <n v="6"/>
    <n v="5"/>
    <n v="10"/>
    <n v="7"/>
    <s v="IU"/>
    <s v="Circuito"/>
    <n v="19"/>
    <n v="10260"/>
    <x v="1"/>
  </r>
  <r>
    <d v="2015-06-12T00:00:00"/>
    <s v="Walter"/>
    <s v="BAR"/>
    <s v="DBX"/>
    <n v="7"/>
    <n v="8"/>
    <n v="7"/>
    <n v="7"/>
    <n v="10"/>
    <s v="DF"/>
    <s v="Crucero"/>
    <n v="14"/>
    <n v="3990"/>
    <x v="1"/>
  </r>
  <r>
    <d v="2015-06-25T00:00:00"/>
    <s v="Walter"/>
    <s v="BAR"/>
    <s v="CPA"/>
    <n v="2"/>
    <n v="5"/>
    <n v="8"/>
    <n v="10"/>
    <n v="6"/>
    <s v="RA"/>
    <s v="Crucero"/>
    <n v="4"/>
    <n v="1800"/>
    <x v="2"/>
  </r>
  <r>
    <d v="2015-06-25T00:00:00"/>
    <s v="Walter"/>
    <s v="BAR"/>
    <s v="ADB"/>
    <n v="8"/>
    <n v="9"/>
    <n v="2"/>
    <n v="9"/>
    <n v="1"/>
    <s v="LY"/>
    <s v="Estancia"/>
    <n v="10"/>
    <n v="6650"/>
    <x v="1"/>
  </r>
  <r>
    <d v="2015-06-25T00:00:00"/>
    <s v="Walter"/>
    <s v="BAR"/>
    <s v="KGM"/>
    <n v="10"/>
    <n v="9"/>
    <n v="10"/>
    <n v="9"/>
    <n v="8"/>
    <s v="ZA"/>
    <s v="Estancia"/>
    <n v="11"/>
    <n v="11880"/>
    <x v="0"/>
  </r>
  <r>
    <d v="2015-06-26T00:00:00"/>
    <s v="Walter"/>
    <s v="BAR"/>
    <s v="LWX"/>
    <n v="9"/>
    <n v="9"/>
    <n v="7"/>
    <n v="8"/>
    <n v="5"/>
    <s v="HN"/>
    <s v="Estancia"/>
    <n v="5"/>
    <n v="5850"/>
    <x v="1"/>
  </r>
  <r>
    <d v="2015-07-01T00:00:00"/>
    <s v="Walter"/>
    <s v="BAR"/>
    <s v="MNC"/>
    <n v="4"/>
    <n v="8"/>
    <n v="2"/>
    <n v="6"/>
    <n v="6"/>
    <s v="FA"/>
    <s v="Crucero"/>
    <n v="14"/>
    <n v="6650"/>
    <x v="1"/>
  </r>
  <r>
    <d v="2015-07-02T00:00:00"/>
    <s v="Walter"/>
    <s v="BAR"/>
    <s v="XDI"/>
    <n v="10"/>
    <n v="9"/>
    <n v="4"/>
    <n v="10"/>
    <n v="9"/>
    <s v="FA"/>
    <s v="Crucero"/>
    <n v="8"/>
    <n v="3200"/>
    <x v="2"/>
  </r>
  <r>
    <d v="2015-07-03T00:00:00"/>
    <s v="Walter"/>
    <s v="BAR"/>
    <s v="NIF"/>
    <n v="8"/>
    <n v="9"/>
    <n v="8"/>
    <n v="7"/>
    <n v="8"/>
    <s v="HN"/>
    <s v="Estancia"/>
    <n v="6"/>
    <n v="7020"/>
    <x v="0"/>
  </r>
  <r>
    <d v="2015-07-03T00:00:00"/>
    <s v="Walter"/>
    <s v="BAR"/>
    <s v="XOT"/>
    <n v="9"/>
    <n v="6"/>
    <n v="8"/>
    <n v="2"/>
    <n v="10"/>
    <s v="XY"/>
    <s v="Circuito"/>
    <n v="7"/>
    <n v="6930"/>
    <x v="1"/>
  </r>
  <r>
    <d v="2015-07-08T00:00:00"/>
    <s v="Walter"/>
    <s v="BAR"/>
    <s v="FHO"/>
    <n v="5"/>
    <n v="3"/>
    <n v="0"/>
    <n v="7"/>
    <n v="10"/>
    <s v="IU"/>
    <s v="Circuito"/>
    <n v="11"/>
    <n v="5940"/>
    <x v="1"/>
  </r>
  <r>
    <d v="2015-07-11T00:00:00"/>
    <s v="Walter"/>
    <s v="BAR"/>
    <s v="ZEF"/>
    <n v="6"/>
    <n v="8"/>
    <n v="10"/>
    <n v="8"/>
    <n v="7"/>
    <s v="GI"/>
    <s v="Estancia"/>
    <n v="7"/>
    <n v="6300"/>
    <x v="1"/>
  </r>
  <r>
    <d v="2015-07-12T00:00:00"/>
    <s v="Walter"/>
    <s v="BAR"/>
    <s v="WZT"/>
    <n v="3"/>
    <n v="7"/>
    <n v="9"/>
    <n v="9"/>
    <n v="10"/>
    <s v="MJ"/>
    <s v="Circuito"/>
    <n v="6"/>
    <n v="5760"/>
    <x v="0"/>
  </r>
  <r>
    <d v="2015-07-15T00:00:00"/>
    <s v="Walter"/>
    <s v="BAR"/>
    <s v="CER"/>
    <n v="8"/>
    <n v="7"/>
    <n v="10"/>
    <n v="6"/>
    <n v="9"/>
    <s v="FA"/>
    <s v="Crucero"/>
    <n v="6"/>
    <n v="2850"/>
    <x v="1"/>
  </r>
  <r>
    <d v="2015-07-16T00:00:00"/>
    <s v="Walter"/>
    <s v="BAR"/>
    <s v="ENF"/>
    <n v="3"/>
    <n v="8"/>
    <n v="9"/>
    <n v="6"/>
    <n v="5"/>
    <s v="ZI"/>
    <s v="Estancia"/>
    <n v="12"/>
    <n v="4560"/>
    <x v="1"/>
  </r>
  <r>
    <d v="2015-07-21T00:00:00"/>
    <s v="Walter"/>
    <s v="BAR"/>
    <s v="UDE"/>
    <n v="6"/>
    <n v="7"/>
    <n v="5"/>
    <n v="5"/>
    <n v="6"/>
    <s v="IU"/>
    <s v="Circuito"/>
    <n v="5"/>
    <n v="2850"/>
    <x v="1"/>
  </r>
  <r>
    <d v="2015-07-24T00:00:00"/>
    <s v="Walter"/>
    <s v="BAR"/>
    <s v="VHG"/>
    <n v="10"/>
    <n v="8"/>
    <n v="5"/>
    <n v="7"/>
    <n v="8"/>
    <s v="HR"/>
    <s v="Crucero"/>
    <n v="6"/>
    <n v="3240"/>
    <x v="0"/>
  </r>
  <r>
    <d v="2015-08-04T00:00:00"/>
    <s v="Walter"/>
    <s v="BAR"/>
    <s v="LNR"/>
    <n v="8"/>
    <n v="9"/>
    <n v="8"/>
    <n v="9"/>
    <n v="8"/>
    <s v="XK"/>
    <s v="Circuito"/>
    <n v="4"/>
    <n v="2280"/>
    <x v="1"/>
  </r>
  <r>
    <d v="2015-08-09T00:00:00"/>
    <s v="Walter"/>
    <s v="BAR"/>
    <s v="WTC"/>
    <n v="6"/>
    <n v="10"/>
    <n v="8"/>
    <n v="10"/>
    <n v="7"/>
    <s v="ZA"/>
    <s v="Estancia"/>
    <n v="1"/>
    <n v="960"/>
    <x v="0"/>
  </r>
  <r>
    <d v="2015-08-13T00:00:00"/>
    <s v="Walter"/>
    <s v="BAR"/>
    <s v="SJF"/>
    <n v="7"/>
    <n v="1"/>
    <n v="6"/>
    <n v="7"/>
    <n v="2"/>
    <s v="PY"/>
    <s v="Crucero"/>
    <n v="9"/>
    <n v="8550"/>
    <x v="1"/>
  </r>
  <r>
    <d v="2015-08-14T00:00:00"/>
    <s v="Walter"/>
    <s v="BAR"/>
    <s v="DFC"/>
    <n v="1"/>
    <n v="0"/>
    <n v="10"/>
    <n v="9"/>
    <n v="7"/>
    <s v="IU"/>
    <s v="Circuito"/>
    <n v="3"/>
    <n v="1620"/>
    <x v="1"/>
  </r>
  <r>
    <d v="2015-08-17T00:00:00"/>
    <s v="Walter"/>
    <s v="BAR"/>
    <s v="YDK"/>
    <n v="8"/>
    <n v="9"/>
    <n v="10"/>
    <n v="10"/>
    <n v="5"/>
    <s v="LY"/>
    <s v="Estancia"/>
    <n v="8"/>
    <n v="5040"/>
    <x v="1"/>
  </r>
  <r>
    <d v="2015-08-21T00:00:00"/>
    <s v="Walter"/>
    <s v="BAR"/>
    <s v="NBB"/>
    <n v="9"/>
    <n v="7"/>
    <n v="10"/>
    <n v="9"/>
    <n v="6"/>
    <s v="RA"/>
    <s v="Crucero"/>
    <n v="11"/>
    <n v="4400"/>
    <x v="0"/>
  </r>
  <r>
    <d v="2015-08-25T00:00:00"/>
    <s v="Walter"/>
    <s v="BAR"/>
    <s v="XPR"/>
    <n v="9"/>
    <n v="9"/>
    <n v="10"/>
    <n v="9"/>
    <n v="9"/>
    <s v="OQ"/>
    <s v="Estancia"/>
    <n v="10"/>
    <n v="2700"/>
    <x v="2"/>
  </r>
  <r>
    <d v="2015-08-26T00:00:00"/>
    <s v="Walter"/>
    <s v="BAR"/>
    <s v="OQM"/>
    <n v="8"/>
    <n v="10"/>
    <n v="10"/>
    <n v="10"/>
    <n v="9"/>
    <s v="DF"/>
    <s v="Crucero"/>
    <n v="13"/>
    <n v="3315"/>
    <x v="2"/>
  </r>
  <r>
    <d v="2015-08-30T00:00:00"/>
    <s v="Walter"/>
    <s v="BAR"/>
    <s v="HGH"/>
    <n v="8"/>
    <n v="6"/>
    <n v="8"/>
    <n v="8"/>
    <n v="9"/>
    <s v="WL"/>
    <s v="Circuito"/>
    <n v="3"/>
    <n v="1920"/>
    <x v="0"/>
  </r>
  <r>
    <d v="2015-09-07T00:00:00"/>
    <s v="Walter"/>
    <s v="BAR"/>
    <s v="QCI"/>
    <n v="1"/>
    <n v="10"/>
    <n v="10"/>
    <n v="7"/>
    <n v="7"/>
    <s v="FA"/>
    <s v="Crucero"/>
    <n v="5"/>
    <n v="2125"/>
    <x v="2"/>
  </r>
  <r>
    <d v="2015-09-07T00:00:00"/>
    <s v="Walter"/>
    <s v="BAR"/>
    <s v="WTY"/>
    <n v="9"/>
    <n v="8"/>
    <n v="10"/>
    <n v="0"/>
    <n v="9"/>
    <s v="HR"/>
    <s v="Crucero"/>
    <n v="9"/>
    <n v="5130"/>
    <x v="1"/>
  </r>
  <r>
    <d v="2015-09-12T00:00:00"/>
    <s v="Walter"/>
    <s v="BAR"/>
    <s v="XPY"/>
    <n v="8"/>
    <n v="5"/>
    <n v="6"/>
    <n v="8"/>
    <n v="9"/>
    <s v="MJ"/>
    <s v="Circuito"/>
    <n v="8"/>
    <n v="9120"/>
    <x v="1"/>
  </r>
  <r>
    <d v="2015-09-13T00:00:00"/>
    <s v="Walter"/>
    <s v="BAR"/>
    <s v="XZG"/>
    <n v="5"/>
    <n v="9"/>
    <n v="9"/>
    <n v="6"/>
    <n v="4"/>
    <s v="CD"/>
    <s v="Circuito"/>
    <n v="8"/>
    <n v="5760"/>
    <x v="1"/>
  </r>
  <r>
    <d v="2015-09-14T00:00:00"/>
    <s v="Walter"/>
    <s v="BAR"/>
    <s v="PBT"/>
    <n v="10"/>
    <n v="4"/>
    <n v="9"/>
    <n v="10"/>
    <n v="9"/>
    <s v="FA"/>
    <s v="Crucero"/>
    <n v="8"/>
    <n v="3800"/>
    <x v="1"/>
  </r>
  <r>
    <d v="2015-09-19T00:00:00"/>
    <s v="Walter"/>
    <s v="BAR"/>
    <s v="KDU"/>
    <n v="10"/>
    <n v="10"/>
    <n v="10"/>
    <n v="9"/>
    <n v="10"/>
    <s v="PM"/>
    <s v="Circuito"/>
    <n v="9"/>
    <n v="2160"/>
    <x v="2"/>
  </r>
  <r>
    <d v="2015-09-21T00:00:00"/>
    <s v="Walter"/>
    <s v="BAR"/>
    <s v="XDO"/>
    <n v="8"/>
    <n v="10"/>
    <n v="9"/>
    <n v="10"/>
    <n v="7"/>
    <s v="XK"/>
    <s v="Circuito"/>
    <n v="15"/>
    <n v="8550"/>
    <x v="1"/>
  </r>
  <r>
    <d v="2015-09-21T00:00:00"/>
    <s v="Walter"/>
    <s v="BAR"/>
    <s v="RTE"/>
    <n v="5"/>
    <n v="6"/>
    <n v="6"/>
    <n v="9"/>
    <n v="6"/>
    <s v="CD"/>
    <s v="Circuito"/>
    <n v="11"/>
    <n v="8360"/>
    <x v="1"/>
  </r>
  <r>
    <d v="2015-09-21T00:00:00"/>
    <s v="Walter"/>
    <s v="BAR"/>
    <s v="EHL"/>
    <n v="5"/>
    <n v="6"/>
    <n v="6"/>
    <n v="7"/>
    <n v="6"/>
    <s v="LY"/>
    <s v="Estancia"/>
    <n v="6"/>
    <n v="3990"/>
    <x v="1"/>
  </r>
  <r>
    <d v="2015-09-22T00:00:00"/>
    <s v="Walter"/>
    <s v="BAR"/>
    <s v="AEB"/>
    <n v="8"/>
    <n v="6"/>
    <n v="10"/>
    <n v="1"/>
    <n v="7"/>
    <s v="MJ"/>
    <s v="Circuito"/>
    <n v="15"/>
    <n v="17100"/>
    <x v="1"/>
  </r>
  <r>
    <d v="2015-10-03T00:00:00"/>
    <s v="Walter"/>
    <s v="BAR"/>
    <s v="GJE"/>
    <n v="7"/>
    <n v="10"/>
    <n v="7"/>
    <n v="7"/>
    <n v="8"/>
    <s v="ZA"/>
    <s v="Estancia"/>
    <n v="8"/>
    <n v="9120"/>
    <x v="1"/>
  </r>
  <r>
    <d v="2015-10-05T00:00:00"/>
    <s v="Walter"/>
    <s v="BAR"/>
    <s v="NPE"/>
    <n v="8"/>
    <n v="9"/>
    <n v="7"/>
    <n v="4"/>
    <n v="10"/>
    <s v="IU"/>
    <s v="Circuito"/>
    <n v="7"/>
    <n v="3780"/>
    <x v="2"/>
  </r>
  <r>
    <d v="2015-10-14T00:00:00"/>
    <s v="Walter"/>
    <s v="BAR"/>
    <s v="RYZ"/>
    <n v="6"/>
    <n v="7"/>
    <n v="10"/>
    <n v="8"/>
    <n v="6"/>
    <s v="IU"/>
    <s v="Circuito"/>
    <n v="6"/>
    <n v="2880"/>
    <x v="2"/>
  </r>
  <r>
    <d v="2015-10-18T00:00:00"/>
    <s v="Walter"/>
    <s v="BAR"/>
    <s v="NYU"/>
    <n v="9"/>
    <n v="5"/>
    <n v="5"/>
    <n v="7"/>
    <n v="10"/>
    <s v="XK"/>
    <s v="Circuito"/>
    <n v="4"/>
    <n v="2040"/>
    <x v="2"/>
  </r>
  <r>
    <d v="2015-10-19T00:00:00"/>
    <s v="Walter"/>
    <s v="BAR"/>
    <s v="ZOQ"/>
    <n v="8"/>
    <n v="9"/>
    <n v="9"/>
    <n v="2"/>
    <n v="10"/>
    <s v="WL"/>
    <s v="Circuito"/>
    <n v="3"/>
    <n v="2280"/>
    <x v="1"/>
  </r>
  <r>
    <d v="2015-10-21T00:00:00"/>
    <s v="Walter"/>
    <s v="BAR"/>
    <s v="TZC"/>
    <n v="10"/>
    <n v="8"/>
    <n v="9"/>
    <n v="9"/>
    <n v="8"/>
    <s v="CD"/>
    <s v="Circuito"/>
    <n v="4"/>
    <n v="2560"/>
    <x v="2"/>
  </r>
  <r>
    <d v="2015-10-22T00:00:00"/>
    <s v="Walter"/>
    <s v="BAR"/>
    <s v="KGM"/>
    <n v="8"/>
    <n v="9"/>
    <n v="0"/>
    <n v="10"/>
    <n v="10"/>
    <s v="FA"/>
    <s v="Crucero"/>
    <n v="6"/>
    <n v="2700"/>
    <x v="0"/>
  </r>
  <r>
    <d v="2015-11-05T00:00:00"/>
    <s v="Walter"/>
    <s v="BAR"/>
    <s v="ZQF"/>
    <n v="10"/>
    <n v="7"/>
    <n v="9"/>
    <n v="3"/>
    <n v="7"/>
    <s v="US"/>
    <s v="Crucero"/>
    <n v="7"/>
    <n v="6160"/>
    <x v="2"/>
  </r>
  <r>
    <d v="2015-11-06T00:00:00"/>
    <s v="Walter"/>
    <s v="BAR"/>
    <s v="QWC"/>
    <n v="6"/>
    <n v="9"/>
    <n v="7"/>
    <n v="6"/>
    <n v="3"/>
    <s v="CD"/>
    <s v="Circuito"/>
    <n v="14"/>
    <n v="9520"/>
    <x v="1"/>
  </r>
  <r>
    <d v="2015-11-09T00:00:00"/>
    <s v="Walter"/>
    <s v="BAR"/>
    <s v="RST"/>
    <n v="10"/>
    <n v="2"/>
    <n v="7"/>
    <n v="10"/>
    <n v="9"/>
    <s v="YY"/>
    <s v="Crucero"/>
    <n v="12"/>
    <n v="11220"/>
    <x v="2"/>
  </r>
  <r>
    <d v="2015-11-14T00:00:00"/>
    <s v="Walter"/>
    <s v="BAR"/>
    <s v="RRY"/>
    <n v="4"/>
    <n v="9"/>
    <n v="9"/>
    <n v="8"/>
    <n v="10"/>
    <s v="UI"/>
    <s v="Crucero"/>
    <n v="1"/>
    <n v="765"/>
    <x v="1"/>
  </r>
  <r>
    <d v="2015-11-21T00:00:00"/>
    <s v="Walter"/>
    <s v="BAR"/>
    <s v="QXG"/>
    <n v="8"/>
    <n v="10"/>
    <n v="10"/>
    <n v="7"/>
    <n v="9"/>
    <s v="IP"/>
    <s v="Estancia"/>
    <n v="4"/>
    <n v="2380"/>
    <x v="1"/>
  </r>
  <r>
    <d v="2015-11-25T00:00:00"/>
    <s v="Walter"/>
    <s v="BAR"/>
    <s v="MNQ"/>
    <n v="3"/>
    <n v="1"/>
    <n v="10"/>
    <n v="8"/>
    <n v="9"/>
    <s v="ZI"/>
    <s v="Estancia"/>
    <n v="5"/>
    <n v="1700"/>
    <x v="1"/>
  </r>
  <r>
    <d v="2015-12-23T00:00:00"/>
    <s v="Walter"/>
    <s v="BAR"/>
    <s v="VAS"/>
    <n v="3"/>
    <n v="7"/>
    <n v="6"/>
    <n v="9"/>
    <n v="8"/>
    <s v="PY"/>
    <s v="Crucero"/>
    <n v="6"/>
    <n v="5400"/>
    <x v="1"/>
  </r>
  <r>
    <d v="2015-12-27T00:00:00"/>
    <s v="Walter"/>
    <s v="BAR"/>
    <s v="AEO"/>
    <n v="9"/>
    <n v="5"/>
    <n v="7"/>
    <n v="5"/>
    <n v="5"/>
    <s v="NO"/>
    <s v="Circuito"/>
    <n v="4"/>
    <n v="4680"/>
    <x v="1"/>
  </r>
  <r>
    <d v="2015-12-28T00:00:00"/>
    <s v="Walter"/>
    <s v="BAR"/>
    <s v="ETI"/>
    <n v="9"/>
    <n v="5"/>
    <n v="9"/>
    <n v="6"/>
    <n v="10"/>
    <s v="US"/>
    <s v="Crucero"/>
    <n v="11"/>
    <n v="9680"/>
    <x v="2"/>
  </r>
  <r>
    <d v="2015-12-29T00:00:00"/>
    <s v="Walter"/>
    <s v="BAR"/>
    <s v="GKP"/>
    <n v="2"/>
    <n v="10"/>
    <n v="9"/>
    <n v="3"/>
    <n v="0"/>
    <s v="MJ"/>
    <s v="Circuito"/>
    <n v="10"/>
    <n v="11400"/>
    <x v="1"/>
  </r>
  <r>
    <d v="2015-12-31T00:00:00"/>
    <s v="Walter"/>
    <s v="BAR"/>
    <s v="WRR"/>
    <n v="7"/>
    <n v="10"/>
    <n v="8"/>
    <n v="10"/>
    <n v="8"/>
    <s v="MJ"/>
    <s v="Circuito"/>
    <n v="4"/>
    <n v="4320"/>
    <x v="0"/>
  </r>
  <r>
    <d v="2015-12-31T00:00:00"/>
    <s v="Walter"/>
    <s v="BAR"/>
    <s v="GXZ"/>
    <n v="4"/>
    <n v="8"/>
    <n v="10"/>
    <n v="6"/>
    <n v="2"/>
    <s v="OQ"/>
    <s v="Estancia"/>
    <n v="1"/>
    <n v="285"/>
    <x v="1"/>
  </r>
  <r>
    <d v="2016-01-04T00:00:00"/>
    <s v="Walter"/>
    <s v="BAR"/>
    <s v="YLF"/>
    <n v="10"/>
    <n v="10"/>
    <n v="10"/>
    <n v="10"/>
    <n v="10"/>
    <s v="HN"/>
    <s v="Estancia"/>
    <n v="6"/>
    <n v="7140"/>
    <x v="2"/>
  </r>
  <r>
    <d v="2016-01-07T00:00:00"/>
    <s v="Walter"/>
    <s v="BAR"/>
    <s v="GLW"/>
    <n v="9"/>
    <n v="10"/>
    <n v="8"/>
    <n v="10"/>
    <n v="9"/>
    <s v="MJ"/>
    <s v="Circuito"/>
    <n v="11"/>
    <n v="11220"/>
    <x v="1"/>
  </r>
  <r>
    <d v="2016-01-21T00:00:00"/>
    <s v="Walter"/>
    <s v="BAR"/>
    <s v="MED"/>
    <n v="10"/>
    <n v="8"/>
    <n v="9"/>
    <n v="10"/>
    <n v="10"/>
    <s v="YY"/>
    <s v="Crucero"/>
    <n v="21"/>
    <n v="21420"/>
    <x v="0"/>
  </r>
  <r>
    <d v="2016-01-21T00:00:00"/>
    <s v="Walter"/>
    <s v="BAR"/>
    <s v="OKB"/>
    <n v="8"/>
    <n v="8"/>
    <n v="8"/>
    <n v="9"/>
    <n v="6"/>
    <s v="LY"/>
    <s v="Estancia"/>
    <n v="5"/>
    <n v="2975"/>
    <x v="1"/>
  </r>
  <r>
    <d v="2016-01-22T00:00:00"/>
    <s v="Walter"/>
    <s v="BAR"/>
    <s v="DQT"/>
    <n v="8"/>
    <n v="9"/>
    <n v="10"/>
    <n v="6"/>
    <n v="8"/>
    <s v="DF"/>
    <s v="Crucero"/>
    <n v="11"/>
    <n v="2805"/>
    <x v="1"/>
  </r>
  <r>
    <d v="2016-01-29T00:00:00"/>
    <s v="Walter"/>
    <s v="BAR"/>
    <s v="BTU"/>
    <n v="9"/>
    <n v="10"/>
    <n v="10"/>
    <n v="8"/>
    <n v="8"/>
    <s v="PM"/>
    <s v="Circuito"/>
    <n v="4"/>
    <n v="1020"/>
    <x v="1"/>
  </r>
  <r>
    <d v="2016-02-02T00:00:00"/>
    <s v="Walter"/>
    <s v="BAR"/>
    <s v="MRO"/>
    <n v="8"/>
    <n v="9"/>
    <n v="8"/>
    <n v="7"/>
    <n v="10"/>
    <s v="OQ"/>
    <s v="Estancia"/>
    <n v="5"/>
    <n v="1350"/>
    <x v="1"/>
  </r>
  <r>
    <d v="2016-02-07T00:00:00"/>
    <s v="Walter"/>
    <s v="BAR"/>
    <s v="YRO"/>
    <n v="9"/>
    <n v="10"/>
    <n v="8"/>
    <n v="10"/>
    <n v="8"/>
    <s v="IP"/>
    <s v="Estancia"/>
    <n v="1"/>
    <n v="720"/>
    <x v="1"/>
  </r>
  <r>
    <d v="2016-02-12T00:00:00"/>
    <s v="Walter"/>
    <s v="BAR"/>
    <s v="GNQ"/>
    <n v="10"/>
    <n v="8"/>
    <n v="8"/>
    <n v="6"/>
    <n v="8"/>
    <s v="QT"/>
    <s v="Circuito"/>
    <n v="18"/>
    <n v="9720"/>
    <x v="1"/>
  </r>
  <r>
    <d v="2016-02-23T00:00:00"/>
    <s v="Walter"/>
    <s v="BAR"/>
    <s v="IOG"/>
    <n v="6"/>
    <n v="9"/>
    <n v="10"/>
    <n v="9"/>
    <n v="6"/>
    <s v="ZI"/>
    <s v="Estancia"/>
    <n v="7"/>
    <n v="3150"/>
    <x v="0"/>
  </r>
  <r>
    <d v="2016-03-22T00:00:00"/>
    <s v="Walter"/>
    <s v="BAR"/>
    <s v="RQA"/>
    <n v="8"/>
    <n v="8"/>
    <n v="9"/>
    <n v="7"/>
    <n v="4"/>
    <s v="DL"/>
    <s v="Estancia"/>
    <n v="8"/>
    <n v="4560"/>
    <x v="1"/>
  </r>
  <r>
    <d v="2016-03-30T00:00:00"/>
    <s v="Walter"/>
    <s v="BAR"/>
    <s v="WUM"/>
    <n v="8"/>
    <n v="5"/>
    <n v="8"/>
    <n v="5"/>
    <n v="6"/>
    <s v="US"/>
    <s v="Crucero"/>
    <n v="9"/>
    <n v="9720"/>
    <x v="1"/>
  </r>
  <r>
    <d v="2016-04-02T00:00:00"/>
    <s v="Walter"/>
    <s v="BAR"/>
    <s v="ZLP"/>
    <n v="7"/>
    <n v="8"/>
    <n v="7"/>
    <n v="5"/>
    <n v="8"/>
    <s v="UI"/>
    <s v="Crucero"/>
    <n v="11"/>
    <n v="8910"/>
    <x v="1"/>
  </r>
  <r>
    <d v="2016-04-04T00:00:00"/>
    <s v="Walter"/>
    <s v="BAR"/>
    <s v="GOU"/>
    <n v="0"/>
    <n v="10"/>
    <n v="5"/>
    <n v="9"/>
    <n v="9"/>
    <s v="CD"/>
    <s v="Circuito"/>
    <n v="2"/>
    <n v="1440"/>
    <x v="2"/>
  </r>
  <r>
    <d v="2016-04-11T00:00:00"/>
    <s v="Walter"/>
    <s v="BAR"/>
    <s v="EPM"/>
    <n v="2"/>
    <n v="2"/>
    <n v="8"/>
    <n v="10"/>
    <n v="10"/>
    <s v="ZA"/>
    <s v="Estancia"/>
    <n v="8"/>
    <n v="7680"/>
    <x v="2"/>
  </r>
  <r>
    <d v="2016-04-12T00:00:00"/>
    <s v="Walter"/>
    <s v="BAR"/>
    <s v="UXI"/>
    <n v="9"/>
    <n v="2"/>
    <n v="5"/>
    <n v="10"/>
    <n v="4"/>
    <s v="IU"/>
    <s v="Circuito"/>
    <n v="9"/>
    <n v="4860"/>
    <x v="1"/>
  </r>
  <r>
    <d v="2016-04-14T00:00:00"/>
    <s v="Walter"/>
    <s v="BAR"/>
    <s v="TVL"/>
    <n v="6"/>
    <n v="9"/>
    <n v="6"/>
    <n v="8"/>
    <n v="7"/>
    <s v="DL"/>
    <s v="Estancia"/>
    <n v="6"/>
    <n v="3240"/>
    <x v="1"/>
  </r>
  <r>
    <d v="2016-04-14T00:00:00"/>
    <s v="Walter"/>
    <s v="BAR"/>
    <s v="CZL"/>
    <n v="10"/>
    <n v="8"/>
    <n v="4"/>
    <n v="7"/>
    <n v="7"/>
    <s v="ZI"/>
    <s v="Estancia"/>
    <n v="5"/>
    <n v="2125"/>
    <x v="2"/>
  </r>
  <r>
    <d v="2016-04-27T00:00:00"/>
    <s v="Walter"/>
    <s v="BAR"/>
    <s v="EZK"/>
    <n v="8"/>
    <n v="1"/>
    <n v="3"/>
    <n v="8"/>
    <n v="4"/>
    <s v="PY"/>
    <s v="Crucero"/>
    <n v="20"/>
    <n v="18700"/>
    <x v="2"/>
  </r>
  <r>
    <d v="2016-04-27T00:00:00"/>
    <s v="Walter"/>
    <s v="BAR"/>
    <s v="YCP"/>
    <n v="9"/>
    <n v="9"/>
    <n v="6"/>
    <n v="7"/>
    <n v="8"/>
    <s v="PN"/>
    <s v="Estancia"/>
    <n v="10"/>
    <n v="4500"/>
    <x v="2"/>
  </r>
  <r>
    <d v="2016-04-28T00:00:00"/>
    <s v="Walter"/>
    <s v="BAR"/>
    <s v="MNQ"/>
    <n v="10"/>
    <n v="10"/>
    <n v="10"/>
    <n v="7"/>
    <n v="6"/>
    <s v="MJ"/>
    <s v="Circuito"/>
    <n v="2"/>
    <n v="2160"/>
    <x v="1"/>
  </r>
  <r>
    <d v="2016-04-30T00:00:00"/>
    <s v="Walter"/>
    <s v="BAR"/>
    <s v="OMJ"/>
    <n v="7"/>
    <n v="6"/>
    <n v="10"/>
    <n v="10"/>
    <n v="8"/>
    <s v="NO"/>
    <s v="Circuito"/>
    <n v="5"/>
    <n v="6300"/>
    <x v="1"/>
  </r>
  <r>
    <d v="2016-05-02T00:00:00"/>
    <s v="Walter"/>
    <s v="BAR"/>
    <s v="KLB"/>
    <n v="10"/>
    <n v="9"/>
    <n v="10"/>
    <n v="10"/>
    <n v="10"/>
    <s v="PN"/>
    <s v="Estancia"/>
    <n v="9"/>
    <n v="3825"/>
    <x v="1"/>
  </r>
  <r>
    <d v="2016-05-08T00:00:00"/>
    <s v="Walter"/>
    <s v="BAR"/>
    <s v="LMB"/>
    <n v="7"/>
    <n v="4"/>
    <n v="9"/>
    <n v="4"/>
    <n v="6"/>
    <s v="HN"/>
    <s v="Estancia"/>
    <n v="6"/>
    <n v="7140"/>
    <x v="1"/>
  </r>
  <r>
    <d v="2016-05-15T00:00:00"/>
    <s v="Walter"/>
    <s v="BAR"/>
    <s v="AFX"/>
    <n v="9"/>
    <n v="9"/>
    <n v="9"/>
    <n v="9"/>
    <n v="10"/>
    <s v="US"/>
    <s v="Crucero"/>
    <n v="10"/>
    <n v="10200"/>
    <x v="1"/>
  </r>
  <r>
    <d v="2016-05-30T00:00:00"/>
    <s v="Walter"/>
    <s v="BAR"/>
    <s v="DVI"/>
    <n v="8"/>
    <n v="8"/>
    <n v="9"/>
    <n v="7"/>
    <n v="8"/>
    <s v="DL"/>
    <s v="Estancia"/>
    <n v="8"/>
    <n v="4080"/>
    <x v="1"/>
  </r>
  <r>
    <d v="2016-06-12T00:00:00"/>
    <s v="Walter"/>
    <s v="BAR"/>
    <s v="ATS"/>
    <n v="9"/>
    <n v="10"/>
    <n v="10"/>
    <n v="10"/>
    <n v="5"/>
    <s v="US"/>
    <s v="Crucero"/>
    <n v="7"/>
    <n v="7560"/>
    <x v="1"/>
  </r>
  <r>
    <d v="2016-06-14T00:00:00"/>
    <s v="Walter"/>
    <s v="BAR"/>
    <s v="UAX"/>
    <n v="10"/>
    <n v="9"/>
    <n v="8"/>
    <n v="9"/>
    <n v="10"/>
    <s v="LY"/>
    <s v="Estancia"/>
    <n v="9"/>
    <n v="5355"/>
    <x v="2"/>
  </r>
  <r>
    <d v="2016-06-16T00:00:00"/>
    <s v="Walter"/>
    <s v="BAR"/>
    <s v="KJA"/>
    <n v="4"/>
    <n v="9"/>
    <n v="6"/>
    <n v="7"/>
    <n v="8"/>
    <s v="CD"/>
    <s v="Circuito"/>
    <n v="4"/>
    <n v="3420"/>
    <x v="1"/>
  </r>
  <r>
    <d v="2016-06-18T00:00:00"/>
    <s v="Walter"/>
    <s v="BAR"/>
    <s v="BTU"/>
    <n v="10"/>
    <n v="7"/>
    <n v="6"/>
    <n v="10"/>
    <n v="7"/>
    <s v="ZI"/>
    <s v="Estancia"/>
    <n v="2"/>
    <n v="900"/>
    <x v="1"/>
  </r>
  <r>
    <d v="2016-06-20T00:00:00"/>
    <s v="Walter"/>
    <s v="BAR"/>
    <s v="IXH"/>
    <n v="10"/>
    <n v="10"/>
    <n v="8"/>
    <n v="8"/>
    <n v="10"/>
    <s v="DF"/>
    <s v="Crucero"/>
    <n v="1"/>
    <n v="285"/>
    <x v="1"/>
  </r>
  <r>
    <d v="2016-06-21T00:00:00"/>
    <s v="Walter"/>
    <s v="BAR"/>
    <s v="OUG"/>
    <n v="7"/>
    <n v="6"/>
    <n v="1"/>
    <n v="7"/>
    <n v="7"/>
    <s v="ZI"/>
    <s v="Estancia"/>
    <n v="7"/>
    <n v="3150"/>
    <x v="1"/>
  </r>
  <r>
    <d v="2016-07-08T00:00:00"/>
    <s v="Walter"/>
    <s v="BAR"/>
    <s v="VUY"/>
    <n v="10"/>
    <n v="8"/>
    <n v="10"/>
    <n v="9"/>
    <n v="10"/>
    <s v="CD"/>
    <s v="Circuito"/>
    <n v="7"/>
    <n v="5985"/>
    <x v="1"/>
  </r>
  <r>
    <d v="2016-07-08T00:00:00"/>
    <s v="Walter"/>
    <s v="BAR"/>
    <s v="PUL"/>
    <n v="9"/>
    <n v="7"/>
    <n v="10"/>
    <n v="7"/>
    <n v="7"/>
    <s v="OQ"/>
    <s v="Estancia"/>
    <n v="5"/>
    <n v="1425"/>
    <x v="1"/>
  </r>
  <r>
    <d v="2016-07-09T00:00:00"/>
    <s v="Walter"/>
    <s v="BAR"/>
    <s v="PTG"/>
    <n v="10"/>
    <n v="8"/>
    <n v="2"/>
    <n v="0"/>
    <n v="9"/>
    <s v="MJ"/>
    <s v="Circuito"/>
    <n v="5"/>
    <n v="5700"/>
    <x v="1"/>
  </r>
  <r>
    <d v="2016-07-14T00:00:00"/>
    <s v="Walter"/>
    <s v="BAR"/>
    <s v="SXK"/>
    <n v="9"/>
    <n v="9"/>
    <n v="1"/>
    <n v="9"/>
    <n v="10"/>
    <s v="NO"/>
    <s v="Circuito"/>
    <n v="3"/>
    <n v="3990"/>
    <x v="1"/>
  </r>
  <r>
    <d v="2016-07-16T00:00:00"/>
    <s v="Walter"/>
    <s v="BAR"/>
    <s v="EPG"/>
    <n v="9"/>
    <n v="6"/>
    <n v="9"/>
    <n v="9"/>
    <n v="9"/>
    <s v="HN"/>
    <s v="Estancia"/>
    <n v="2"/>
    <n v="2240"/>
    <x v="0"/>
  </r>
  <r>
    <d v="2016-07-18T00:00:00"/>
    <s v="Walter"/>
    <s v="BAR"/>
    <s v="IPN"/>
    <n v="1"/>
    <n v="7"/>
    <n v="9"/>
    <n v="9"/>
    <n v="10"/>
    <s v="HR"/>
    <s v="Crucero"/>
    <n v="5"/>
    <n v="2850"/>
    <x v="1"/>
  </r>
  <r>
    <d v="2016-07-19T00:00:00"/>
    <s v="Walter"/>
    <s v="BAR"/>
    <s v="VHM"/>
    <n v="7"/>
    <n v="10"/>
    <n v="9"/>
    <n v="8"/>
    <n v="9"/>
    <s v="XY"/>
    <s v="Circuito"/>
    <n v="12"/>
    <n v="13680"/>
    <x v="1"/>
  </r>
  <r>
    <d v="2016-07-22T00:00:00"/>
    <s v="Walter"/>
    <s v="BAR"/>
    <s v="XQA"/>
    <n v="10"/>
    <n v="8"/>
    <n v="7"/>
    <n v="9"/>
    <n v="10"/>
    <s v="UI"/>
    <s v="Crucero"/>
    <n v="14"/>
    <n v="11340"/>
    <x v="1"/>
  </r>
  <r>
    <d v="2016-07-29T00:00:00"/>
    <s v="Walter"/>
    <s v="BAR"/>
    <s v="HCU"/>
    <n v="5"/>
    <n v="8"/>
    <n v="8"/>
    <n v="8"/>
    <n v="6"/>
    <s v="LY"/>
    <s v="Estancia"/>
    <n v="4"/>
    <n v="2660"/>
    <x v="1"/>
  </r>
  <r>
    <d v="2016-07-30T00:00:00"/>
    <s v="Walter"/>
    <s v="BAR"/>
    <s v="JBR"/>
    <n v="10"/>
    <n v="10"/>
    <n v="9"/>
    <n v="3"/>
    <n v="6"/>
    <s v="OQ"/>
    <s v="Estancia"/>
    <n v="1"/>
    <n v="285"/>
    <x v="1"/>
  </r>
  <r>
    <d v="2016-08-01T00:00:00"/>
    <s v="Walter"/>
    <s v="BAR"/>
    <s v="XDM"/>
    <n v="7"/>
    <n v="7"/>
    <n v="10"/>
    <n v="9"/>
    <n v="9"/>
    <s v="IU"/>
    <s v="Circuito"/>
    <n v="11"/>
    <n v="6270"/>
    <x v="1"/>
  </r>
  <r>
    <d v="2016-08-09T00:00:00"/>
    <s v="Walter"/>
    <s v="BAR"/>
    <s v="KQZ"/>
    <n v="3"/>
    <n v="5"/>
    <n v="8"/>
    <n v="7"/>
    <n v="7"/>
    <s v="NO"/>
    <s v="Circuito"/>
    <n v="12"/>
    <n v="15120"/>
    <x v="1"/>
  </r>
  <r>
    <d v="2016-08-16T00:00:00"/>
    <s v="Walter"/>
    <s v="BAR"/>
    <s v="UEI"/>
    <n v="8"/>
    <n v="10"/>
    <n v="9"/>
    <n v="6"/>
    <n v="8"/>
    <s v="IP"/>
    <s v="Estancia"/>
    <n v="10"/>
    <n v="7200"/>
    <x v="1"/>
  </r>
  <r>
    <d v="2016-08-17T00:00:00"/>
    <s v="Walter"/>
    <s v="BAR"/>
    <s v="FFT"/>
    <n v="10"/>
    <n v="10"/>
    <n v="10"/>
    <n v="0"/>
    <n v="10"/>
    <s v="ZI"/>
    <s v="Estancia"/>
    <n v="4"/>
    <n v="1900"/>
    <x v="1"/>
  </r>
  <r>
    <d v="2016-08-20T00:00:00"/>
    <s v="Walter"/>
    <s v="BAR"/>
    <s v="VKS"/>
    <n v="8"/>
    <n v="7"/>
    <n v="8"/>
    <n v="10"/>
    <n v="10"/>
    <s v="IP"/>
    <s v="Estancia"/>
    <n v="9"/>
    <n v="6840"/>
    <x v="1"/>
  </r>
  <r>
    <d v="2016-08-22T00:00:00"/>
    <s v="Walter"/>
    <s v="BAR"/>
    <s v="PLH"/>
    <n v="8"/>
    <n v="10"/>
    <n v="8"/>
    <n v="8"/>
    <n v="9"/>
    <s v="DL"/>
    <s v="Estancia"/>
    <n v="6"/>
    <n v="3060"/>
    <x v="2"/>
  </r>
  <r>
    <d v="2016-08-28T00:00:00"/>
    <s v="Walter"/>
    <s v="BAR"/>
    <s v="OLT"/>
    <n v="7"/>
    <n v="9"/>
    <n v="9"/>
    <n v="7"/>
    <n v="9"/>
    <s v="QT"/>
    <s v="Circuito"/>
    <n v="10"/>
    <n v="5700"/>
    <x v="1"/>
  </r>
  <r>
    <d v="2016-08-30T00:00:00"/>
    <s v="Walter"/>
    <s v="BAR"/>
    <s v="QCT"/>
    <n v="7"/>
    <n v="3"/>
    <n v="10"/>
    <n v="10"/>
    <n v="10"/>
    <s v="MJ"/>
    <s v="Circuito"/>
    <n v="7"/>
    <n v="7980"/>
    <x v="1"/>
  </r>
  <r>
    <d v="2016-08-30T00:00:00"/>
    <s v="Walter"/>
    <s v="BAR"/>
    <s v="TEZ"/>
    <n v="9"/>
    <n v="10"/>
    <n v="8"/>
    <n v="9"/>
    <n v="1"/>
    <s v="WL"/>
    <s v="Circuito"/>
    <n v="12"/>
    <n v="8640"/>
    <x v="0"/>
  </r>
  <r>
    <d v="2016-08-31T00:00:00"/>
    <s v="Walter"/>
    <s v="BAR"/>
    <s v="KKS"/>
    <n v="10"/>
    <n v="10"/>
    <n v="8"/>
    <n v="8"/>
    <n v="8"/>
    <s v="MJ"/>
    <s v="Circuito"/>
    <n v="6"/>
    <n v="6840"/>
    <x v="1"/>
  </r>
  <r>
    <d v="2016-08-31T00:00:00"/>
    <s v="Walter"/>
    <s v="BAR"/>
    <s v="IJJ"/>
    <n v="10"/>
    <n v="8"/>
    <n v="10"/>
    <n v="9"/>
    <n v="6"/>
    <s v="FA"/>
    <s v="Crucero"/>
    <n v="4"/>
    <n v="1900"/>
    <x v="1"/>
  </r>
  <r>
    <d v="2016-09-10T00:00:00"/>
    <s v="Walter"/>
    <s v="BAR"/>
    <s v="YGE"/>
    <n v="8"/>
    <n v="10"/>
    <n v="4"/>
    <n v="9"/>
    <n v="5"/>
    <s v="HR"/>
    <s v="Crucero"/>
    <n v="6"/>
    <n v="3420"/>
    <x v="1"/>
  </r>
  <r>
    <d v="2016-09-18T00:00:00"/>
    <s v="Walter"/>
    <s v="BAR"/>
    <s v="UEI"/>
    <n v="9"/>
    <n v="7"/>
    <n v="9"/>
    <n v="6"/>
    <n v="10"/>
    <s v="QT"/>
    <s v="Circuito"/>
    <n v="6"/>
    <n v="3240"/>
    <x v="1"/>
  </r>
  <r>
    <d v="2016-09-19T00:00:00"/>
    <s v="Walter"/>
    <s v="BAR"/>
    <s v="RQA"/>
    <n v="5"/>
    <n v="6"/>
    <n v="3"/>
    <n v="2"/>
    <n v="9"/>
    <s v="DL"/>
    <s v="Estancia"/>
    <n v="9"/>
    <n v="5130"/>
    <x v="1"/>
  </r>
  <r>
    <d v="2016-09-21T00:00:00"/>
    <s v="Walter"/>
    <s v="BAR"/>
    <s v="EKM"/>
    <n v="10"/>
    <n v="9"/>
    <n v="8"/>
    <n v="9"/>
    <n v="9"/>
    <s v="FA"/>
    <s v="Crucero"/>
    <n v="7"/>
    <n v="3325"/>
    <x v="1"/>
  </r>
  <r>
    <d v="2016-09-23T00:00:00"/>
    <s v="Walter"/>
    <s v="BAR"/>
    <s v="XLT"/>
    <n v="9"/>
    <n v="8"/>
    <n v="5"/>
    <n v="6"/>
    <n v="10"/>
    <s v="NO"/>
    <s v="Circuito"/>
    <n v="6"/>
    <n v="7980"/>
    <x v="1"/>
  </r>
  <r>
    <d v="2016-09-24T00:00:00"/>
    <s v="Walter"/>
    <s v="BAR"/>
    <s v="FAB"/>
    <n v="5"/>
    <n v="6"/>
    <n v="9"/>
    <n v="9"/>
    <n v="8"/>
    <s v="CD"/>
    <s v="Circuito"/>
    <n v="2"/>
    <n v="1710"/>
    <x v="1"/>
  </r>
  <r>
    <d v="2016-09-25T00:00:00"/>
    <s v="Walter"/>
    <s v="BAR"/>
    <s v="JRO"/>
    <n v="9"/>
    <n v="8"/>
    <n v="8"/>
    <n v="8"/>
    <n v="9"/>
    <s v="DL"/>
    <s v="Estancia"/>
    <n v="1"/>
    <n v="570"/>
    <x v="1"/>
  </r>
  <r>
    <d v="2016-09-26T00:00:00"/>
    <s v="Walter"/>
    <s v="BAR"/>
    <s v="JLT"/>
    <n v="7"/>
    <n v="9"/>
    <n v="10"/>
    <n v="9"/>
    <n v="9"/>
    <s v="YY"/>
    <s v="Crucero"/>
    <n v="10"/>
    <n v="10800"/>
    <x v="2"/>
  </r>
  <r>
    <d v="2016-09-29T00:00:00"/>
    <s v="Walter"/>
    <s v="BAR"/>
    <s v="KVU"/>
    <n v="9"/>
    <n v="7"/>
    <n v="3"/>
    <n v="9"/>
    <n v="10"/>
    <s v="WY"/>
    <s v="Circuito"/>
    <n v="5"/>
    <n v="1425"/>
    <x v="1"/>
  </r>
  <r>
    <d v="2016-09-29T00:00:00"/>
    <s v="Walter"/>
    <s v="BAR"/>
    <s v="SJF"/>
    <n v="9"/>
    <n v="7"/>
    <n v="9"/>
    <n v="10"/>
    <n v="9"/>
    <s v="QT"/>
    <s v="Circuito"/>
    <n v="3"/>
    <n v="1710"/>
    <x v="1"/>
  </r>
  <r>
    <d v="2016-09-30T00:00:00"/>
    <s v="Walter"/>
    <s v="BAR"/>
    <s v="KLB"/>
    <n v="10"/>
    <n v="9"/>
    <n v="10"/>
    <n v="10"/>
    <n v="2"/>
    <s v="XY"/>
    <s v="Circuito"/>
    <n v="13"/>
    <n v="14040"/>
    <x v="1"/>
  </r>
  <r>
    <d v="2016-10-18T00:00:00"/>
    <s v="Walter"/>
    <s v="BAR"/>
    <s v="AJS"/>
    <n v="8"/>
    <n v="10"/>
    <n v="1"/>
    <n v="8"/>
    <n v="10"/>
    <s v="ZI"/>
    <s v="Estancia"/>
    <n v="12"/>
    <n v="5400"/>
    <x v="1"/>
  </r>
  <r>
    <d v="2016-10-19T00:00:00"/>
    <s v="Walter"/>
    <s v="BAR"/>
    <s v="NAY"/>
    <n v="10"/>
    <n v="9"/>
    <n v="10"/>
    <n v="7"/>
    <n v="10"/>
    <s v="US"/>
    <s v="Crucero"/>
    <n v="6"/>
    <n v="6480"/>
    <x v="1"/>
  </r>
  <r>
    <d v="2016-10-29T00:00:00"/>
    <s v="Walter"/>
    <s v="BAR"/>
    <s v="ZNB"/>
    <n v="8"/>
    <n v="5"/>
    <n v="10"/>
    <n v="8"/>
    <n v="9"/>
    <s v="WY"/>
    <s v="Circuito"/>
    <n v="8"/>
    <n v="2040"/>
    <x v="2"/>
  </r>
  <r>
    <d v="2016-10-29T00:00:00"/>
    <s v="Walter"/>
    <s v="BAR"/>
    <s v="XTH"/>
    <n v="9"/>
    <n v="8"/>
    <n v="4"/>
    <n v="4"/>
    <n v="5"/>
    <s v="CD"/>
    <s v="Circuito"/>
    <n v="3"/>
    <n v="2565"/>
    <x v="1"/>
  </r>
  <r>
    <d v="2016-10-30T00:00:00"/>
    <s v="Walter"/>
    <s v="BAR"/>
    <s v="BRB"/>
    <n v="7"/>
    <n v="8"/>
    <n v="9"/>
    <n v="8"/>
    <n v="6"/>
    <s v="WY"/>
    <s v="Circuito"/>
    <n v="8"/>
    <n v="2280"/>
    <x v="1"/>
  </r>
  <r>
    <d v="2016-11-17T00:00:00"/>
    <s v="Walter"/>
    <s v="BAR"/>
    <s v="FAW"/>
    <n v="3"/>
    <n v="7"/>
    <n v="9"/>
    <n v="10"/>
    <n v="1"/>
    <s v="OQ"/>
    <s v="Estancia"/>
    <n v="4"/>
    <n v="1020"/>
    <x v="1"/>
  </r>
  <r>
    <d v="2016-11-18T00:00:00"/>
    <s v="Walter"/>
    <s v="BAR"/>
    <s v="JEE"/>
    <n v="7"/>
    <n v="10"/>
    <n v="7"/>
    <n v="6"/>
    <n v="6"/>
    <s v="LY"/>
    <s v="Estancia"/>
    <n v="4"/>
    <n v="2380"/>
    <x v="1"/>
  </r>
  <r>
    <d v="2016-11-19T00:00:00"/>
    <s v="Walter"/>
    <s v="BAR"/>
    <s v="VJP"/>
    <n v="10"/>
    <n v="9"/>
    <n v="10"/>
    <n v="8"/>
    <n v="10"/>
    <s v="HR"/>
    <s v="Crucero"/>
    <n v="12"/>
    <n v="6120"/>
    <x v="1"/>
  </r>
  <r>
    <d v="2016-11-28T00:00:00"/>
    <s v="Walter"/>
    <s v="BAR"/>
    <s v="BUT"/>
    <n v="10"/>
    <n v="10"/>
    <n v="6"/>
    <n v="7"/>
    <n v="10"/>
    <s v="ZI"/>
    <s v="Estancia"/>
    <n v="6"/>
    <n v="2550"/>
    <x v="1"/>
  </r>
  <r>
    <d v="2016-12-15T00:00:00"/>
    <s v="Walter"/>
    <s v="BAR"/>
    <s v="FYL"/>
    <n v="8"/>
    <n v="8"/>
    <n v="9"/>
    <n v="10"/>
    <n v="10"/>
    <s v="IU"/>
    <s v="Circuito"/>
    <n v="6"/>
    <n v="2880"/>
    <x v="2"/>
  </r>
  <r>
    <d v="2016-12-16T00:00:00"/>
    <s v="Walter"/>
    <s v="BAR"/>
    <s v="JHY"/>
    <n v="9"/>
    <n v="10"/>
    <n v="6"/>
    <n v="8"/>
    <n v="6"/>
    <s v="HR"/>
    <s v="Crucero"/>
    <n v="8"/>
    <n v="4560"/>
    <x v="1"/>
  </r>
  <r>
    <d v="2016-12-24T00:00:00"/>
    <s v="Walter"/>
    <s v="BAR"/>
    <s v="IHJ"/>
    <n v="6"/>
    <n v="9"/>
    <n v="7"/>
    <n v="9"/>
    <n v="10"/>
    <s v="MJ"/>
    <s v="Circuito"/>
    <n v="5"/>
    <n v="480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923">
  <r>
    <d v="2014-01-06T00:00:00"/>
    <x v="0"/>
    <s v="ALI"/>
    <s v="SEH"/>
    <n v="6"/>
    <n v="8"/>
    <n v="5"/>
    <n v="2"/>
    <n v="6"/>
    <s v="NO"/>
    <s v="Circuito"/>
    <n v="8"/>
    <n v="8160"/>
    <s v="Platino"/>
    <x v="0"/>
  </r>
  <r>
    <d v="2014-01-12T00:00:00"/>
    <x v="0"/>
    <s v="ALI"/>
    <s v="AYL"/>
    <n v="0"/>
    <n v="3"/>
    <n v="2"/>
    <n v="3"/>
    <n v="0"/>
    <s v="FA"/>
    <s v="Crucero"/>
    <n v="16"/>
    <n v="6800"/>
    <s v="Normal"/>
    <x v="0"/>
  </r>
  <r>
    <d v="2014-01-26T00:00:00"/>
    <x v="0"/>
    <s v="ALI"/>
    <s v="FIQ"/>
    <n v="3"/>
    <n v="6"/>
    <n v="3"/>
    <n v="4"/>
    <n v="8"/>
    <s v="OQ"/>
    <s v="Estancia"/>
    <n v="1"/>
    <n v="255"/>
    <s v="Normal"/>
    <x v="0"/>
  </r>
  <r>
    <d v="2014-01-28T00:00:00"/>
    <x v="0"/>
    <s v="ALI"/>
    <s v="DFD"/>
    <n v="8"/>
    <n v="9"/>
    <n v="5"/>
    <n v="7"/>
    <n v="9"/>
    <s v="WY"/>
    <s v="Circuito"/>
    <n v="18"/>
    <n v="4590"/>
    <s v="Platino"/>
    <x v="0"/>
  </r>
  <r>
    <d v="2014-02-05T00:00:00"/>
    <x v="0"/>
    <s v="ALI"/>
    <s v="YRT"/>
    <n v="6"/>
    <n v="6"/>
    <n v="6"/>
    <n v="6"/>
    <n v="6"/>
    <s v="ZI"/>
    <s v="Estancia"/>
    <n v="4"/>
    <n v="1020"/>
    <s v="Normal"/>
    <x v="0"/>
  </r>
  <r>
    <d v="2014-02-27T00:00:00"/>
    <x v="0"/>
    <s v="ALI"/>
    <s v="ISN"/>
    <n v="9"/>
    <n v="9"/>
    <n v="7"/>
    <n v="7"/>
    <n v="10"/>
    <s v="ZI"/>
    <s v="Estancia"/>
    <n v="11"/>
    <n v="2805"/>
    <s v="Normal"/>
    <x v="0"/>
  </r>
  <r>
    <d v="2014-03-13T00:00:00"/>
    <x v="0"/>
    <s v="ALI"/>
    <s v="AJS"/>
    <n v="5"/>
    <n v="8"/>
    <n v="7"/>
    <n v="8"/>
    <n v="6"/>
    <s v="CD"/>
    <s v="Circuito"/>
    <n v="12"/>
    <n v="7140"/>
    <s v="Normal"/>
    <x v="0"/>
  </r>
  <r>
    <d v="2014-03-19T00:00:00"/>
    <x v="0"/>
    <s v="ALI"/>
    <s v="QCX"/>
    <n v="4"/>
    <n v="8"/>
    <n v="8"/>
    <n v="3"/>
    <n v="0"/>
    <s v="HR"/>
    <s v="Crucero"/>
    <n v="5"/>
    <n v="2400"/>
    <s v="Platino"/>
    <x v="0"/>
  </r>
  <r>
    <d v="2014-04-01T00:00:00"/>
    <x v="0"/>
    <s v="ALI"/>
    <s v="ELP"/>
    <n v="5"/>
    <n v="2"/>
    <n v="6"/>
    <n v="2"/>
    <n v="5"/>
    <s v="IP"/>
    <s v="Estancia"/>
    <n v="3"/>
    <n v="1530"/>
    <s v="Oro"/>
    <x v="0"/>
  </r>
  <r>
    <d v="2014-04-04T00:00:00"/>
    <x v="0"/>
    <s v="ALI"/>
    <s v="OYU"/>
    <n v="6"/>
    <n v="4"/>
    <n v="5"/>
    <n v="1"/>
    <n v="4"/>
    <s v="DL"/>
    <s v="Estancia"/>
    <n v="6"/>
    <n v="3060"/>
    <s v="Normal"/>
    <x v="0"/>
  </r>
  <r>
    <d v="2014-04-07T00:00:00"/>
    <x v="0"/>
    <s v="ALI"/>
    <s v="IOW"/>
    <n v="6"/>
    <n v="5"/>
    <n v="3"/>
    <n v="9"/>
    <n v="6"/>
    <s v="XK"/>
    <s v="Circuito"/>
    <n v="2"/>
    <n v="850"/>
    <s v="Normal"/>
    <x v="0"/>
  </r>
  <r>
    <d v="2014-04-09T00:00:00"/>
    <x v="0"/>
    <s v="ALI"/>
    <s v="JYJ"/>
    <n v="9"/>
    <n v="6"/>
    <n v="9"/>
    <n v="9"/>
    <n v="3"/>
    <s v="LY"/>
    <s v="Estancia"/>
    <n v="5"/>
    <n v="2800"/>
    <s v="Platino"/>
    <x v="0"/>
  </r>
  <r>
    <d v="2014-04-11T00:00:00"/>
    <x v="0"/>
    <s v="ALI"/>
    <s v="FAW"/>
    <n v="8"/>
    <n v="5"/>
    <n v="3"/>
    <n v="6"/>
    <n v="6"/>
    <s v="DL"/>
    <s v="Estancia"/>
    <n v="7"/>
    <n v="3570"/>
    <s v="Normal"/>
    <x v="0"/>
  </r>
  <r>
    <d v="2014-04-25T00:00:00"/>
    <x v="0"/>
    <s v="ALI"/>
    <s v="IMU"/>
    <n v="8"/>
    <n v="8"/>
    <n v="9"/>
    <n v="8"/>
    <n v="6"/>
    <s v="WL"/>
    <s v="Circuito"/>
    <n v="7"/>
    <n v="4165"/>
    <s v="Platino"/>
    <x v="0"/>
  </r>
  <r>
    <d v="2014-04-29T00:00:00"/>
    <x v="0"/>
    <s v="ALI"/>
    <s v="TUE"/>
    <n v="4"/>
    <n v="2"/>
    <n v="4"/>
    <n v="7"/>
    <n v="7"/>
    <s v="IP"/>
    <s v="Estancia"/>
    <n v="5"/>
    <n v="2550"/>
    <s v="Oro"/>
    <x v="0"/>
  </r>
  <r>
    <d v="2014-05-02T00:00:00"/>
    <x v="0"/>
    <s v="ALI"/>
    <s v="TJA"/>
    <n v="5"/>
    <n v="9"/>
    <n v="5"/>
    <n v="1"/>
    <n v="2"/>
    <s v="OQ"/>
    <s v="Estancia"/>
    <n v="15"/>
    <n v="3825"/>
    <s v="Normal"/>
    <x v="0"/>
  </r>
  <r>
    <d v="2014-05-04T00:00:00"/>
    <x v="0"/>
    <s v="ALI"/>
    <s v="UXJ"/>
    <n v="10"/>
    <n v="7"/>
    <n v="8"/>
    <n v="6"/>
    <n v="2"/>
    <s v="CD"/>
    <s v="Circuito"/>
    <n v="9"/>
    <n v="5355"/>
    <s v="Oro"/>
    <x v="0"/>
  </r>
  <r>
    <d v="2014-05-15T00:00:00"/>
    <x v="0"/>
    <s v="ALI"/>
    <s v="CWN"/>
    <n v="9"/>
    <n v="7"/>
    <n v="6"/>
    <n v="9"/>
    <n v="4"/>
    <s v="NO"/>
    <s v="Circuito"/>
    <n v="4"/>
    <n v="4080"/>
    <s v="Normal"/>
    <x v="0"/>
  </r>
  <r>
    <d v="2014-05-17T00:00:00"/>
    <x v="0"/>
    <s v="ALI"/>
    <s v="IXN"/>
    <n v="4"/>
    <n v="7"/>
    <n v="7"/>
    <n v="3"/>
    <n v="5"/>
    <s v="IP"/>
    <s v="Estancia"/>
    <n v="4"/>
    <n v="2040"/>
    <s v="Normal"/>
    <x v="0"/>
  </r>
  <r>
    <d v="2014-05-27T00:00:00"/>
    <x v="0"/>
    <s v="ALI"/>
    <s v="SZN"/>
    <n v="4"/>
    <n v="3"/>
    <n v="1"/>
    <n v="4"/>
    <n v="5"/>
    <s v="OQ"/>
    <s v="Estancia"/>
    <n v="5"/>
    <n v="1275"/>
    <s v="Normal"/>
    <x v="0"/>
  </r>
  <r>
    <d v="2014-06-01T00:00:00"/>
    <x v="0"/>
    <s v="ALI"/>
    <s v="WSD"/>
    <n v="8"/>
    <n v="8"/>
    <n v="10"/>
    <n v="6"/>
    <n v="9"/>
    <s v="NO"/>
    <s v="Circuito"/>
    <n v="7"/>
    <n v="7140"/>
    <s v="Normal"/>
    <x v="0"/>
  </r>
  <r>
    <d v="2014-06-01T00:00:00"/>
    <x v="0"/>
    <s v="ALI"/>
    <s v="FIL"/>
    <n v="4"/>
    <n v="9"/>
    <n v="7"/>
    <n v="5"/>
    <n v="7"/>
    <s v="ZI"/>
    <s v="Estancia"/>
    <n v="5"/>
    <n v="1275"/>
    <s v="Normal"/>
    <x v="0"/>
  </r>
  <r>
    <d v="2014-06-02T00:00:00"/>
    <x v="0"/>
    <s v="ALI"/>
    <s v="OGX"/>
    <n v="2"/>
    <n v="8"/>
    <n v="5"/>
    <n v="6"/>
    <n v="5"/>
    <s v="XY"/>
    <s v="Circuito"/>
    <n v="8"/>
    <n v="6800"/>
    <s v="Normal"/>
    <x v="0"/>
  </r>
  <r>
    <d v="2014-06-02T00:00:00"/>
    <x v="0"/>
    <s v="ALI"/>
    <s v="XGK"/>
    <n v="5"/>
    <n v="3"/>
    <n v="4"/>
    <n v="6"/>
    <n v="8"/>
    <s v="HN"/>
    <s v="Estancia"/>
    <n v="3"/>
    <n v="3060"/>
    <s v="Normal"/>
    <x v="0"/>
  </r>
  <r>
    <d v="2014-06-02T00:00:00"/>
    <x v="0"/>
    <s v="ALI"/>
    <s v="MZU"/>
    <n v="2"/>
    <n v="3"/>
    <n v="3"/>
    <n v="0"/>
    <n v="5"/>
    <s v="PM"/>
    <s v="Circuito"/>
    <n v="12"/>
    <n v="3060"/>
    <s v="Normal"/>
    <x v="0"/>
  </r>
  <r>
    <d v="2014-06-10T00:00:00"/>
    <x v="0"/>
    <s v="ALI"/>
    <s v="ZKM"/>
    <n v="4"/>
    <n v="3"/>
    <n v="7"/>
    <n v="2"/>
    <n v="9"/>
    <s v="IU"/>
    <s v="Circuito"/>
    <n v="15"/>
    <n v="7650"/>
    <s v="Normal"/>
    <x v="0"/>
  </r>
  <r>
    <d v="2014-06-12T00:00:00"/>
    <x v="0"/>
    <s v="ALI"/>
    <s v="XTW"/>
    <n v="5"/>
    <n v="7"/>
    <n v="6"/>
    <n v="10"/>
    <n v="8"/>
    <s v="OQ"/>
    <s v="Estancia"/>
    <n v="2"/>
    <n v="510"/>
    <s v="Oro"/>
    <x v="0"/>
  </r>
  <r>
    <d v="2014-06-14T00:00:00"/>
    <x v="0"/>
    <s v="ALI"/>
    <s v="CCL"/>
    <n v="7"/>
    <n v="8"/>
    <n v="10"/>
    <n v="9"/>
    <n v="1"/>
    <s v="HR"/>
    <s v="Crucero"/>
    <n v="4"/>
    <n v="1920"/>
    <s v="Platino"/>
    <x v="0"/>
  </r>
  <r>
    <d v="2014-06-18T00:00:00"/>
    <x v="0"/>
    <s v="ALI"/>
    <s v="DQT"/>
    <n v="6"/>
    <n v="6"/>
    <n v="5"/>
    <n v="6"/>
    <n v="8"/>
    <s v="QT"/>
    <s v="Circuito"/>
    <n v="2"/>
    <n v="1020"/>
    <s v="Normal"/>
    <x v="0"/>
  </r>
  <r>
    <d v="2014-06-28T00:00:00"/>
    <x v="0"/>
    <s v="ALI"/>
    <s v="VIV"/>
    <n v="7"/>
    <n v="6"/>
    <n v="7"/>
    <n v="9"/>
    <n v="7"/>
    <s v="NO"/>
    <s v="Circuito"/>
    <n v="5"/>
    <n v="5100"/>
    <s v="Normal"/>
    <x v="0"/>
  </r>
  <r>
    <d v="2014-07-03T00:00:00"/>
    <x v="0"/>
    <s v="ALI"/>
    <s v="GMM"/>
    <n v="7"/>
    <n v="8"/>
    <n v="9"/>
    <n v="7"/>
    <n v="9"/>
    <s v="QT"/>
    <s v="Circuito"/>
    <n v="5"/>
    <n v="2550"/>
    <s v="Normal"/>
    <x v="0"/>
  </r>
  <r>
    <d v="2014-07-03T00:00:00"/>
    <x v="0"/>
    <s v="ALI"/>
    <s v="WPM"/>
    <n v="2"/>
    <n v="7"/>
    <n v="6"/>
    <n v="9"/>
    <n v="7"/>
    <s v="WL"/>
    <s v="Circuito"/>
    <n v="4"/>
    <n v="2380"/>
    <s v="Oro"/>
    <x v="0"/>
  </r>
  <r>
    <d v="2014-07-11T00:00:00"/>
    <x v="0"/>
    <s v="ALI"/>
    <s v="GNR"/>
    <n v="8"/>
    <n v="3"/>
    <n v="9"/>
    <n v="8"/>
    <n v="9"/>
    <s v="HR"/>
    <s v="Crucero"/>
    <n v="6"/>
    <n v="2880"/>
    <s v="Oro"/>
    <x v="0"/>
  </r>
  <r>
    <d v="2014-07-13T00:00:00"/>
    <x v="0"/>
    <s v="ALI"/>
    <s v="AYL"/>
    <n v="7"/>
    <n v="10"/>
    <n v="4"/>
    <n v="8"/>
    <n v="5"/>
    <s v="IU"/>
    <s v="Circuito"/>
    <n v="11"/>
    <n v="5610"/>
    <s v="Normal"/>
    <x v="0"/>
  </r>
  <r>
    <d v="2014-07-14T00:00:00"/>
    <x v="0"/>
    <s v="ALI"/>
    <s v="NPB"/>
    <n v="5"/>
    <n v="8"/>
    <n v="6"/>
    <n v="5"/>
    <n v="6"/>
    <s v="GI"/>
    <s v="Estancia"/>
    <n v="1"/>
    <n v="850"/>
    <s v="Normal"/>
    <x v="0"/>
  </r>
  <r>
    <d v="2014-07-15T00:00:00"/>
    <x v="0"/>
    <s v="ALI"/>
    <s v="GMM"/>
    <n v="2"/>
    <n v="7"/>
    <n v="9"/>
    <n v="8"/>
    <n v="6"/>
    <s v="IU"/>
    <s v="Circuito"/>
    <n v="5"/>
    <n v="2550"/>
    <s v="Normal"/>
    <x v="0"/>
  </r>
  <r>
    <d v="2014-07-20T00:00:00"/>
    <x v="0"/>
    <s v="ALI"/>
    <s v="LQU"/>
    <n v="2"/>
    <n v="6"/>
    <n v="5"/>
    <n v="9"/>
    <n v="4"/>
    <s v="US"/>
    <s v="Crucero"/>
    <n v="7"/>
    <n v="5950"/>
    <s v="Oro"/>
    <x v="0"/>
  </r>
  <r>
    <d v="2014-07-24T00:00:00"/>
    <x v="0"/>
    <s v="ALI"/>
    <s v="FRG"/>
    <n v="8"/>
    <n v="9"/>
    <n v="7"/>
    <n v="6"/>
    <n v="6"/>
    <s v="HR"/>
    <s v="Crucero"/>
    <n v="8"/>
    <n v="3840"/>
    <s v="Oro"/>
    <x v="0"/>
  </r>
  <r>
    <d v="2014-07-25T00:00:00"/>
    <x v="0"/>
    <s v="ALI"/>
    <s v="OXY"/>
    <n v="4"/>
    <n v="0"/>
    <n v="5"/>
    <n v="4"/>
    <n v="6"/>
    <s v="PN"/>
    <s v="Estancia"/>
    <n v="4"/>
    <n v="1700"/>
    <s v="Normal"/>
    <x v="0"/>
  </r>
  <r>
    <d v="2014-07-27T00:00:00"/>
    <x v="0"/>
    <s v="ALI"/>
    <s v="IAJ"/>
    <n v="6"/>
    <n v="4"/>
    <n v="3"/>
    <n v="6"/>
    <n v="8"/>
    <s v="QT"/>
    <s v="Circuito"/>
    <n v="9"/>
    <n v="4590"/>
    <s v="Normal"/>
    <x v="0"/>
  </r>
  <r>
    <d v="2014-07-31T00:00:00"/>
    <x v="0"/>
    <s v="ALI"/>
    <s v="QJH"/>
    <n v="9"/>
    <n v="6"/>
    <n v="8"/>
    <n v="8"/>
    <n v="4"/>
    <s v="PN"/>
    <s v="Estancia"/>
    <n v="11"/>
    <n v="4675"/>
    <s v="Platino"/>
    <x v="0"/>
  </r>
  <r>
    <d v="2014-08-01T00:00:00"/>
    <x v="0"/>
    <s v="ALI"/>
    <s v="EPG"/>
    <n v="3"/>
    <n v="10"/>
    <n v="6"/>
    <n v="6"/>
    <n v="5"/>
    <s v="CF"/>
    <s v="Crucero"/>
    <n v="4"/>
    <n v="2560"/>
    <s v="Platino"/>
    <x v="0"/>
  </r>
  <r>
    <d v="2014-08-02T00:00:00"/>
    <x v="0"/>
    <s v="ALI"/>
    <s v="PLH"/>
    <n v="4"/>
    <n v="7"/>
    <n v="8"/>
    <n v="9"/>
    <n v="5"/>
    <s v="PM"/>
    <s v="Circuito"/>
    <n v="4"/>
    <n v="1020"/>
    <s v="Oro"/>
    <x v="0"/>
  </r>
  <r>
    <d v="2014-08-15T00:00:00"/>
    <x v="0"/>
    <s v="ALI"/>
    <s v="DVI"/>
    <n v="2"/>
    <n v="3"/>
    <n v="3"/>
    <n v="6"/>
    <n v="6"/>
    <s v="WY"/>
    <s v="Circuito"/>
    <n v="7"/>
    <n v="1785"/>
    <s v="Normal"/>
    <x v="0"/>
  </r>
  <r>
    <d v="2014-08-18T00:00:00"/>
    <x v="0"/>
    <s v="ALI"/>
    <s v="FFT"/>
    <n v="1"/>
    <n v="6"/>
    <n v="9"/>
    <n v="9"/>
    <n v="6"/>
    <s v="MJ"/>
    <s v="Circuito"/>
    <n v="3"/>
    <n v="3060"/>
    <s v="Normal"/>
    <x v="0"/>
  </r>
  <r>
    <d v="2014-08-18T00:00:00"/>
    <x v="0"/>
    <s v="ALI"/>
    <s v="VVD"/>
    <n v="7"/>
    <n v="2"/>
    <n v="2"/>
    <n v="5"/>
    <n v="1"/>
    <s v="CD"/>
    <s v="Circuito"/>
    <n v="5"/>
    <n v="2975"/>
    <s v="Normal"/>
    <x v="0"/>
  </r>
  <r>
    <d v="2014-08-28T00:00:00"/>
    <x v="0"/>
    <s v="ALI"/>
    <s v="EEO"/>
    <n v="6"/>
    <n v="7"/>
    <n v="9"/>
    <n v="8"/>
    <n v="4"/>
    <s v="HN"/>
    <s v="Estancia"/>
    <n v="4"/>
    <n v="4080"/>
    <s v="Normal"/>
    <x v="0"/>
  </r>
  <r>
    <d v="2014-09-03T00:00:00"/>
    <x v="0"/>
    <s v="ALI"/>
    <s v="IDD"/>
    <n v="2"/>
    <n v="10"/>
    <n v="9"/>
    <n v="10"/>
    <n v="8"/>
    <s v="PY"/>
    <s v="Crucero"/>
    <n v="13"/>
    <n v="9945"/>
    <s v="Oro"/>
    <x v="1"/>
  </r>
  <r>
    <d v="2014-09-06T00:00:00"/>
    <x v="0"/>
    <s v="ALI"/>
    <s v="FDO"/>
    <n v="1"/>
    <n v="3"/>
    <n v="4"/>
    <n v="3"/>
    <n v="3"/>
    <s v="OQ"/>
    <s v="Estancia"/>
    <n v="5"/>
    <n v="1275"/>
    <s v="Normal"/>
    <x v="0"/>
  </r>
  <r>
    <d v="2014-09-21T00:00:00"/>
    <x v="0"/>
    <s v="ALI"/>
    <s v="RHZ"/>
    <n v="9"/>
    <n v="2"/>
    <n v="6"/>
    <n v="5"/>
    <n v="7"/>
    <s v="FA"/>
    <s v="Crucero"/>
    <n v="2"/>
    <n v="850"/>
    <s v="Normal"/>
    <x v="0"/>
  </r>
  <r>
    <d v="2014-09-23T00:00:00"/>
    <x v="0"/>
    <s v="ALI"/>
    <s v="RQZ"/>
    <n v="4"/>
    <n v="7"/>
    <n v="9"/>
    <n v="7"/>
    <n v="7"/>
    <s v="UI"/>
    <s v="Crucero"/>
    <n v="5"/>
    <n v="3825"/>
    <s v="Normal"/>
    <x v="0"/>
  </r>
  <r>
    <d v="2014-09-25T00:00:00"/>
    <x v="0"/>
    <s v="ALI"/>
    <s v="XUE"/>
    <n v="6"/>
    <n v="4"/>
    <n v="8"/>
    <n v="5"/>
    <n v="9"/>
    <s v="PY"/>
    <s v="Crucero"/>
    <n v="3"/>
    <n v="2295"/>
    <s v="Oro"/>
    <x v="0"/>
  </r>
  <r>
    <d v="2014-09-26T00:00:00"/>
    <x v="0"/>
    <s v="ALI"/>
    <s v="HVQ"/>
    <n v="9"/>
    <n v="8"/>
    <n v="8"/>
    <n v="9"/>
    <n v="8"/>
    <s v="PM"/>
    <s v="Circuito"/>
    <n v="18"/>
    <n v="4320"/>
    <s v="Oro"/>
    <x v="0"/>
  </r>
  <r>
    <d v="2014-09-27T00:00:00"/>
    <x v="0"/>
    <s v="ALI"/>
    <s v="FJQ"/>
    <n v="8"/>
    <n v="7"/>
    <n v="6"/>
    <n v="6"/>
    <n v="10"/>
    <s v="YY"/>
    <s v="Crucero"/>
    <n v="5"/>
    <n v="4250"/>
    <s v="Platino"/>
    <x v="0"/>
  </r>
  <r>
    <d v="2014-10-01T00:00:00"/>
    <x v="0"/>
    <s v="ALI"/>
    <s v="XZK"/>
    <n v="7"/>
    <n v="9"/>
    <n v="8"/>
    <n v="5"/>
    <n v="5"/>
    <s v="DF"/>
    <s v="Crucero"/>
    <n v="4"/>
    <n v="1020"/>
    <s v="Normal"/>
    <x v="0"/>
  </r>
  <r>
    <d v="2014-10-01T00:00:00"/>
    <x v="0"/>
    <s v="ALI"/>
    <s v="OAK"/>
    <n v="10"/>
    <n v="8"/>
    <n v="6"/>
    <n v="8"/>
    <n v="7"/>
    <s v="HR"/>
    <s v="Crucero"/>
    <n v="7"/>
    <n v="3570"/>
    <s v="Oro"/>
    <x v="0"/>
  </r>
  <r>
    <d v="2014-10-06T00:00:00"/>
    <x v="0"/>
    <s v="ALI"/>
    <s v="BDO"/>
    <n v="8"/>
    <n v="7"/>
    <n v="9"/>
    <n v="10"/>
    <n v="3"/>
    <s v="ZA"/>
    <s v="Estancia"/>
    <n v="2"/>
    <n v="2040"/>
    <s v="Normal"/>
    <x v="0"/>
  </r>
  <r>
    <d v="2014-10-10T00:00:00"/>
    <x v="0"/>
    <s v="ALI"/>
    <s v="NQQ"/>
    <n v="5"/>
    <n v="6"/>
    <n v="3"/>
    <n v="0"/>
    <n v="10"/>
    <s v="ZI"/>
    <s v="Estancia"/>
    <n v="9"/>
    <n v="2295"/>
    <s v="Normal"/>
    <x v="0"/>
  </r>
  <r>
    <d v="2014-10-13T00:00:00"/>
    <x v="0"/>
    <s v="ALI"/>
    <s v="GOU"/>
    <n v="8"/>
    <n v="10"/>
    <n v="9"/>
    <n v="9"/>
    <n v="9"/>
    <s v="NO"/>
    <s v="Circuito"/>
    <n v="6"/>
    <n v="5760"/>
    <s v="Oro"/>
    <x v="0"/>
  </r>
  <r>
    <d v="2014-10-14T00:00:00"/>
    <x v="0"/>
    <s v="ALI"/>
    <s v="NWY"/>
    <n v="4"/>
    <n v="4"/>
    <n v="4"/>
    <n v="8"/>
    <n v="3"/>
    <s v="MJ"/>
    <s v="Circuito"/>
    <n v="5"/>
    <n v="5100"/>
    <s v="Normal"/>
    <x v="0"/>
  </r>
  <r>
    <d v="2014-10-19T00:00:00"/>
    <x v="0"/>
    <s v="ALI"/>
    <s v="EEO"/>
    <n v="4"/>
    <n v="6"/>
    <n v="6"/>
    <n v="7"/>
    <n v="6"/>
    <s v="PM"/>
    <s v="Circuito"/>
    <n v="14"/>
    <n v="3570"/>
    <s v="Normal"/>
    <x v="0"/>
  </r>
  <r>
    <d v="2014-10-20T00:00:00"/>
    <x v="0"/>
    <s v="ALI"/>
    <s v="ASU"/>
    <n v="9"/>
    <n v="8"/>
    <n v="10"/>
    <n v="10"/>
    <n v="8"/>
    <s v="LY"/>
    <s v="Estancia"/>
    <n v="1"/>
    <n v="595"/>
    <s v="Normal"/>
    <x v="1"/>
  </r>
  <r>
    <d v="2014-10-21T00:00:00"/>
    <x v="0"/>
    <s v="ALI"/>
    <s v="ZGG"/>
    <n v="4"/>
    <n v="7"/>
    <n v="2"/>
    <n v="3"/>
    <n v="4"/>
    <s v="IU"/>
    <s v="Circuito"/>
    <n v="2"/>
    <n v="1020"/>
    <s v="Normal"/>
    <x v="0"/>
  </r>
  <r>
    <d v="2014-10-22T00:00:00"/>
    <x v="0"/>
    <s v="ALI"/>
    <s v="WXO"/>
    <n v="0"/>
    <n v="4"/>
    <n v="4"/>
    <n v="4"/>
    <n v="3"/>
    <s v="LY"/>
    <s v="Estancia"/>
    <n v="9"/>
    <n v="5355"/>
    <s v="Normal"/>
    <x v="0"/>
  </r>
  <r>
    <d v="2014-10-23T00:00:00"/>
    <x v="0"/>
    <s v="ALI"/>
    <s v="OKW"/>
    <n v="6"/>
    <n v="5"/>
    <n v="6"/>
    <n v="7"/>
    <n v="8"/>
    <s v="ZI"/>
    <s v="Estancia"/>
    <n v="4"/>
    <n v="1020"/>
    <s v="Normal"/>
    <x v="0"/>
  </r>
  <r>
    <d v="2014-10-25T00:00:00"/>
    <x v="0"/>
    <s v="ALI"/>
    <s v="JDP"/>
    <n v="8"/>
    <n v="9"/>
    <n v="4"/>
    <n v="8"/>
    <n v="3"/>
    <s v="PM"/>
    <s v="Circuito"/>
    <n v="5"/>
    <n v="1275"/>
    <s v="Normal"/>
    <x v="0"/>
  </r>
  <r>
    <d v="2014-10-29T00:00:00"/>
    <x v="0"/>
    <s v="ALI"/>
    <s v="TJV"/>
    <n v="6"/>
    <n v="1"/>
    <n v="5"/>
    <n v="3"/>
    <n v="2"/>
    <s v="ZI"/>
    <s v="Estancia"/>
    <n v="3"/>
    <n v="765"/>
    <s v="Normal"/>
    <x v="0"/>
  </r>
  <r>
    <d v="2014-11-03T00:00:00"/>
    <x v="0"/>
    <s v="ALI"/>
    <s v="ULF"/>
    <n v="10"/>
    <n v="6"/>
    <n v="5"/>
    <n v="9"/>
    <n v="9"/>
    <s v="DL"/>
    <s v="Estancia"/>
    <n v="3"/>
    <n v="1530"/>
    <s v="Oro"/>
    <x v="0"/>
  </r>
  <r>
    <d v="2014-11-04T00:00:00"/>
    <x v="0"/>
    <s v="ALI"/>
    <s v="DRU"/>
    <n v="7"/>
    <n v="10"/>
    <n v="8"/>
    <n v="8"/>
    <n v="6"/>
    <s v="FA"/>
    <s v="Crucero"/>
    <n v="8"/>
    <n v="3400"/>
    <s v="Normal"/>
    <x v="0"/>
  </r>
  <r>
    <d v="2014-11-07T00:00:00"/>
    <x v="0"/>
    <s v="ALI"/>
    <s v="TGK"/>
    <n v="6"/>
    <n v="7"/>
    <n v="6"/>
    <n v="6"/>
    <n v="2"/>
    <s v="UI"/>
    <s v="Crucero"/>
    <n v="4"/>
    <n v="3060"/>
    <s v="Normal"/>
    <x v="0"/>
  </r>
  <r>
    <d v="2014-11-09T00:00:00"/>
    <x v="0"/>
    <s v="ALI"/>
    <s v="BDO"/>
    <n v="4"/>
    <n v="8"/>
    <n v="7"/>
    <n v="6"/>
    <n v="7"/>
    <s v="XY"/>
    <s v="Circuito"/>
    <n v="11"/>
    <n v="9350"/>
    <s v="Normal"/>
    <x v="0"/>
  </r>
  <r>
    <d v="2014-11-16T00:00:00"/>
    <x v="0"/>
    <s v="ALI"/>
    <s v="SUD"/>
    <n v="4"/>
    <n v="10"/>
    <n v="3"/>
    <n v="7"/>
    <n v="8"/>
    <s v="NO"/>
    <s v="Circuito"/>
    <n v="4"/>
    <n v="4080"/>
    <s v="Normal"/>
    <x v="0"/>
  </r>
  <r>
    <d v="2014-11-28T00:00:00"/>
    <x v="0"/>
    <s v="ALI"/>
    <s v="SMR"/>
    <n v="6"/>
    <n v="8"/>
    <n v="8"/>
    <n v="0"/>
    <n v="8"/>
    <s v="YY"/>
    <s v="Crucero"/>
    <n v="7"/>
    <n v="5950"/>
    <s v="Platino"/>
    <x v="0"/>
  </r>
  <r>
    <d v="2014-12-05T00:00:00"/>
    <x v="0"/>
    <s v="ALI"/>
    <s v="VXW"/>
    <n v="8"/>
    <n v="7"/>
    <n v="10"/>
    <n v="7"/>
    <n v="5"/>
    <s v="FA"/>
    <s v="Crucero"/>
    <n v="8"/>
    <n v="3400"/>
    <s v="Normal"/>
    <x v="0"/>
  </r>
  <r>
    <d v="2014-12-07T00:00:00"/>
    <x v="0"/>
    <s v="ALI"/>
    <s v="XBY"/>
    <n v="8"/>
    <n v="8"/>
    <n v="4"/>
    <n v="4"/>
    <n v="7"/>
    <s v="MJ"/>
    <s v="Circuito"/>
    <n v="2"/>
    <n v="2040"/>
    <s v="Platino"/>
    <x v="0"/>
  </r>
  <r>
    <d v="2014-12-09T00:00:00"/>
    <x v="0"/>
    <s v="ALI"/>
    <s v="CHE"/>
    <n v="10"/>
    <n v="9"/>
    <n v="6"/>
    <n v="9"/>
    <n v="3"/>
    <s v="NO"/>
    <s v="Circuito"/>
    <n v="2"/>
    <n v="2040"/>
    <s v="Normal"/>
    <x v="0"/>
  </r>
  <r>
    <d v="2014-12-14T00:00:00"/>
    <x v="0"/>
    <s v="ALI"/>
    <s v="ECL"/>
    <n v="0"/>
    <n v="5"/>
    <n v="5"/>
    <n v="5"/>
    <n v="9"/>
    <s v="HR"/>
    <s v="Crucero"/>
    <n v="12"/>
    <n v="6120"/>
    <s v="Normal"/>
    <x v="0"/>
  </r>
  <r>
    <d v="2014-12-17T00:00:00"/>
    <x v="0"/>
    <s v="ALI"/>
    <s v="YLI"/>
    <n v="5"/>
    <n v="10"/>
    <n v="8"/>
    <n v="7"/>
    <n v="9"/>
    <s v="IP"/>
    <s v="Estancia"/>
    <n v="5"/>
    <n v="2550"/>
    <s v="Platino"/>
    <x v="0"/>
  </r>
  <r>
    <d v="2014-12-18T00:00:00"/>
    <x v="0"/>
    <s v="ALI"/>
    <s v="NKF"/>
    <n v="9"/>
    <n v="7"/>
    <n v="7"/>
    <n v="7"/>
    <n v="10"/>
    <s v="PM"/>
    <s v="Circuito"/>
    <n v="12"/>
    <n v="2880"/>
    <s v="Oro"/>
    <x v="0"/>
  </r>
  <r>
    <d v="2014-12-18T00:00:00"/>
    <x v="0"/>
    <s v="ALI"/>
    <s v="UDQ"/>
    <n v="5"/>
    <n v="7"/>
    <n v="3"/>
    <n v="7"/>
    <n v="0"/>
    <s v="XY"/>
    <s v="Circuito"/>
    <n v="13"/>
    <n v="11050"/>
    <s v="Normal"/>
    <x v="0"/>
  </r>
  <r>
    <d v="2014-12-19T00:00:00"/>
    <x v="0"/>
    <s v="ALI"/>
    <s v="QCZ"/>
    <n v="9"/>
    <n v="8"/>
    <n v="9"/>
    <n v="9"/>
    <n v="9"/>
    <s v="FA"/>
    <s v="Crucero"/>
    <n v="3"/>
    <n v="1275"/>
    <s v="Oro"/>
    <x v="0"/>
  </r>
  <r>
    <d v="2014-12-20T00:00:00"/>
    <x v="0"/>
    <s v="ALI"/>
    <s v="FIQ"/>
    <n v="8"/>
    <n v="6"/>
    <n v="6"/>
    <n v="5"/>
    <n v="5"/>
    <s v="FA"/>
    <s v="Crucero"/>
    <n v="7"/>
    <n v="2975"/>
    <s v="Normal"/>
    <x v="0"/>
  </r>
  <r>
    <d v="2014-12-28T00:00:00"/>
    <x v="0"/>
    <s v="ALI"/>
    <s v="CWR"/>
    <n v="5"/>
    <n v="8"/>
    <n v="2"/>
    <n v="7"/>
    <n v="4"/>
    <s v="LY"/>
    <s v="Estancia"/>
    <n v="5"/>
    <n v="2975"/>
    <s v="Normal"/>
    <x v="0"/>
  </r>
  <r>
    <d v="2015-01-19T00:00:00"/>
    <x v="0"/>
    <s v="ALI"/>
    <s v="BEW"/>
    <n v="9"/>
    <n v="10"/>
    <n v="6"/>
    <n v="8"/>
    <n v="7"/>
    <s v="HN"/>
    <s v="Estancia"/>
    <n v="6"/>
    <n v="6630"/>
    <s v="Normal"/>
    <x v="0"/>
  </r>
  <r>
    <d v="2015-01-27T00:00:00"/>
    <x v="0"/>
    <s v="ALI"/>
    <s v="RCB"/>
    <n v="7"/>
    <n v="6"/>
    <n v="6"/>
    <n v="5"/>
    <n v="7"/>
    <s v="PM"/>
    <s v="Circuito"/>
    <n v="4"/>
    <n v="1020"/>
    <s v="Normal"/>
    <x v="0"/>
  </r>
  <r>
    <d v="2015-01-27T00:00:00"/>
    <x v="0"/>
    <s v="ALI"/>
    <s v="UFC"/>
    <n v="6"/>
    <n v="4"/>
    <n v="6"/>
    <n v="6"/>
    <n v="5"/>
    <s v="NO"/>
    <s v="Circuito"/>
    <n v="4"/>
    <n v="4420"/>
    <s v="Normal"/>
    <x v="0"/>
  </r>
  <r>
    <d v="2015-02-01T00:00:00"/>
    <x v="0"/>
    <s v="ALI"/>
    <s v="EZV"/>
    <n v="9"/>
    <n v="9"/>
    <n v="8"/>
    <n v="4"/>
    <n v="6"/>
    <s v="PY"/>
    <s v="Crucero"/>
    <n v="10"/>
    <n v="8500"/>
    <s v="Oro"/>
    <x v="0"/>
  </r>
  <r>
    <d v="2015-02-02T00:00:00"/>
    <x v="0"/>
    <s v="ALI"/>
    <s v="DTM"/>
    <n v="8"/>
    <n v="8"/>
    <n v="9"/>
    <n v="10"/>
    <n v="7"/>
    <s v="US"/>
    <s v="Crucero"/>
    <n v="6"/>
    <n v="5610"/>
    <s v="Normal"/>
    <x v="0"/>
  </r>
  <r>
    <d v="2015-02-06T00:00:00"/>
    <x v="0"/>
    <s v="ALI"/>
    <s v="ZNR"/>
    <n v="7"/>
    <n v="9"/>
    <n v="8"/>
    <n v="10"/>
    <n v="9"/>
    <s v="LY"/>
    <s v="Estancia"/>
    <n v="1"/>
    <n v="595"/>
    <s v="Normal"/>
    <x v="0"/>
  </r>
  <r>
    <d v="2015-02-14T00:00:00"/>
    <x v="0"/>
    <s v="ALI"/>
    <s v="ZQF"/>
    <n v="7"/>
    <n v="5"/>
    <n v="7"/>
    <n v="5"/>
    <n v="7"/>
    <s v="YY"/>
    <s v="Crucero"/>
    <n v="10"/>
    <n v="8800"/>
    <s v="Oro"/>
    <x v="0"/>
  </r>
  <r>
    <d v="2015-02-19T00:00:00"/>
    <x v="0"/>
    <s v="ALI"/>
    <s v="QXG"/>
    <n v="5"/>
    <n v="8"/>
    <n v="0"/>
    <n v="7"/>
    <n v="7"/>
    <s v="UI"/>
    <s v="Crucero"/>
    <n v="3"/>
    <n v="2295"/>
    <s v="Normal"/>
    <x v="0"/>
  </r>
  <r>
    <d v="2015-02-21T00:00:00"/>
    <x v="0"/>
    <s v="ALI"/>
    <s v="AVJ"/>
    <n v="9"/>
    <n v="8"/>
    <n v="6"/>
    <n v="10"/>
    <n v="8"/>
    <s v="HR"/>
    <s v="Crucero"/>
    <n v="10"/>
    <n v="5100"/>
    <s v="Normal"/>
    <x v="0"/>
  </r>
  <r>
    <d v="2015-02-24T00:00:00"/>
    <x v="0"/>
    <s v="ALI"/>
    <s v="FYL"/>
    <n v="3"/>
    <n v="9"/>
    <n v="10"/>
    <n v="9"/>
    <n v="9"/>
    <s v="ZI"/>
    <s v="Estancia"/>
    <n v="6"/>
    <n v="1920"/>
    <s v="Oro"/>
    <x v="0"/>
  </r>
  <r>
    <d v="2015-03-08T00:00:00"/>
    <x v="0"/>
    <s v="ALI"/>
    <s v="SXK"/>
    <n v="8"/>
    <n v="10"/>
    <n v="5"/>
    <n v="9"/>
    <n v="8"/>
    <s v="YY"/>
    <s v="Crucero"/>
    <n v="4"/>
    <n v="3740"/>
    <s v="Normal"/>
    <x v="0"/>
  </r>
  <r>
    <d v="2015-03-15T00:00:00"/>
    <x v="0"/>
    <s v="ALI"/>
    <s v="HVY"/>
    <n v="5"/>
    <n v="4"/>
    <n v="5"/>
    <n v="9"/>
    <n v="6"/>
    <s v="WL"/>
    <s v="Circuito"/>
    <n v="4"/>
    <n v="2720"/>
    <s v="Normal"/>
    <x v="0"/>
  </r>
  <r>
    <d v="2015-03-17T00:00:00"/>
    <x v="0"/>
    <s v="ALI"/>
    <s v="PRX"/>
    <n v="6"/>
    <n v="3"/>
    <n v="8"/>
    <n v="9"/>
    <n v="9"/>
    <s v="MJ"/>
    <s v="Circuito"/>
    <n v="1"/>
    <n v="1020"/>
    <s v="Normal"/>
    <x v="0"/>
  </r>
  <r>
    <d v="2015-03-19T00:00:00"/>
    <x v="0"/>
    <s v="ALI"/>
    <s v="JDP"/>
    <n v="7"/>
    <n v="9"/>
    <n v="5"/>
    <n v="6"/>
    <n v="4"/>
    <s v="LY"/>
    <s v="Estancia"/>
    <n v="4"/>
    <n v="2380"/>
    <s v="Normal"/>
    <x v="0"/>
  </r>
  <r>
    <d v="2015-03-20T00:00:00"/>
    <x v="0"/>
    <s v="ALI"/>
    <s v="QZL"/>
    <n v="10"/>
    <n v="5"/>
    <n v="2"/>
    <n v="7"/>
    <n v="9"/>
    <s v="FA"/>
    <s v="Crucero"/>
    <n v="16"/>
    <n v="6800"/>
    <s v="Normal"/>
    <x v="0"/>
  </r>
  <r>
    <d v="2015-04-04T00:00:00"/>
    <x v="0"/>
    <s v="ALI"/>
    <s v="KKN"/>
    <n v="2"/>
    <n v="9"/>
    <n v="4"/>
    <n v="3"/>
    <n v="5"/>
    <s v="FA"/>
    <s v="Crucero"/>
    <n v="5"/>
    <n v="2125"/>
    <s v="Normal"/>
    <x v="0"/>
  </r>
  <r>
    <d v="2015-04-05T00:00:00"/>
    <x v="0"/>
    <s v="ALI"/>
    <s v="FAB"/>
    <n v="7"/>
    <n v="8"/>
    <n v="8"/>
    <n v="4"/>
    <n v="6"/>
    <s v="GI"/>
    <s v="Estancia"/>
    <n v="1"/>
    <n v="850"/>
    <s v="Normal"/>
    <x v="0"/>
  </r>
  <r>
    <d v="2015-04-18T00:00:00"/>
    <x v="0"/>
    <s v="ALI"/>
    <s v="YQS"/>
    <n v="3"/>
    <n v="10"/>
    <n v="10"/>
    <n v="10"/>
    <n v="8"/>
    <s v="PY"/>
    <s v="Crucero"/>
    <n v="4"/>
    <n v="3400"/>
    <s v="Normal"/>
    <x v="1"/>
  </r>
  <r>
    <d v="2015-04-29T00:00:00"/>
    <x v="0"/>
    <s v="ALI"/>
    <s v="UZX"/>
    <n v="5"/>
    <n v="5"/>
    <n v="6"/>
    <n v="8"/>
    <n v="9"/>
    <s v="DL"/>
    <s v="Estancia"/>
    <n v="4"/>
    <n v="2040"/>
    <s v="Normal"/>
    <x v="0"/>
  </r>
  <r>
    <d v="2015-04-29T00:00:00"/>
    <x v="0"/>
    <s v="ALI"/>
    <s v="KJA"/>
    <n v="7"/>
    <n v="7"/>
    <n v="0"/>
    <n v="7"/>
    <n v="6"/>
    <s v="XK"/>
    <s v="Circuito"/>
    <n v="8"/>
    <n v="4080"/>
    <s v="Normal"/>
    <x v="0"/>
  </r>
  <r>
    <d v="2015-04-30T00:00:00"/>
    <x v="0"/>
    <s v="ALI"/>
    <s v="IBA"/>
    <n v="8"/>
    <n v="8"/>
    <n v="6"/>
    <n v="8"/>
    <n v="6"/>
    <s v="NO"/>
    <s v="Circuito"/>
    <n v="10"/>
    <n v="11050"/>
    <s v="Normal"/>
    <x v="0"/>
  </r>
  <r>
    <d v="2015-05-04T00:00:00"/>
    <x v="0"/>
    <s v="ALI"/>
    <s v="JWP"/>
    <n v="9"/>
    <n v="8"/>
    <n v="9"/>
    <n v="8"/>
    <n v="9"/>
    <s v="HN"/>
    <s v="Estancia"/>
    <n v="7"/>
    <n v="7735"/>
    <s v="Normal"/>
    <x v="0"/>
  </r>
  <r>
    <d v="2015-05-09T00:00:00"/>
    <x v="0"/>
    <s v="ALI"/>
    <s v="KWO"/>
    <n v="6"/>
    <n v="7"/>
    <n v="8"/>
    <n v="10"/>
    <n v="7"/>
    <s v="WY"/>
    <s v="Circuito"/>
    <n v="9"/>
    <n v="2295"/>
    <s v="Oro"/>
    <x v="0"/>
  </r>
  <r>
    <d v="2015-05-10T00:00:00"/>
    <x v="0"/>
    <s v="ALI"/>
    <s v="EKM"/>
    <n v="7"/>
    <n v="6"/>
    <n v="8"/>
    <n v="9"/>
    <n v="9"/>
    <s v="LY"/>
    <s v="Estancia"/>
    <n v="5"/>
    <n v="2975"/>
    <s v="Normal"/>
    <x v="0"/>
  </r>
  <r>
    <d v="2015-05-17T00:00:00"/>
    <x v="0"/>
    <s v="ALI"/>
    <s v="CZI"/>
    <n v="9"/>
    <n v="5"/>
    <n v="5"/>
    <n v="10"/>
    <n v="5"/>
    <s v="ZA"/>
    <s v="Estancia"/>
    <n v="5"/>
    <n v="5100"/>
    <s v="Normal"/>
    <x v="0"/>
  </r>
  <r>
    <d v="2015-05-26T00:00:00"/>
    <x v="0"/>
    <s v="ALI"/>
    <s v="EKM"/>
    <n v="10"/>
    <n v="5"/>
    <n v="8"/>
    <n v="1"/>
    <n v="0"/>
    <s v="WY"/>
    <s v="Circuito"/>
    <n v="4"/>
    <n v="1020"/>
    <s v="Normal"/>
    <x v="0"/>
  </r>
  <r>
    <d v="2015-05-31T00:00:00"/>
    <x v="0"/>
    <s v="ALI"/>
    <s v="UTC"/>
    <n v="7"/>
    <n v="10"/>
    <n v="9"/>
    <n v="8"/>
    <n v="10"/>
    <s v="RA"/>
    <s v="Crucero"/>
    <n v="9"/>
    <n v="3825"/>
    <s v="Normal"/>
    <x v="1"/>
  </r>
  <r>
    <d v="2015-06-14T00:00:00"/>
    <x v="0"/>
    <s v="ALI"/>
    <s v="MPN"/>
    <n v="7"/>
    <n v="3"/>
    <n v="9"/>
    <n v="7"/>
    <n v="10"/>
    <s v="DL"/>
    <s v="Estancia"/>
    <n v="2"/>
    <n v="1020"/>
    <s v="Normal"/>
    <x v="0"/>
  </r>
  <r>
    <d v="2015-06-16T00:00:00"/>
    <x v="0"/>
    <s v="ALI"/>
    <s v="KKF"/>
    <n v="6"/>
    <n v="4"/>
    <n v="6"/>
    <n v="4"/>
    <n v="5"/>
    <s v="PY"/>
    <s v="Crucero"/>
    <n v="14"/>
    <n v="11900"/>
    <s v="Normal"/>
    <x v="0"/>
  </r>
  <r>
    <d v="2015-06-19T00:00:00"/>
    <x v="0"/>
    <s v="ALI"/>
    <s v="EQS"/>
    <n v="9"/>
    <n v="7"/>
    <n v="9"/>
    <n v="9"/>
    <n v="9"/>
    <s v="DL"/>
    <s v="Estancia"/>
    <n v="6"/>
    <n v="3060"/>
    <s v="Normal"/>
    <x v="0"/>
  </r>
  <r>
    <d v="2015-06-24T00:00:00"/>
    <x v="0"/>
    <s v="ALI"/>
    <s v="FIE"/>
    <n v="9"/>
    <n v="7"/>
    <n v="7"/>
    <n v="9"/>
    <n v="9"/>
    <s v="HR"/>
    <s v="Crucero"/>
    <n v="4"/>
    <n v="2040"/>
    <s v="Normal"/>
    <x v="0"/>
  </r>
  <r>
    <d v="2015-07-04T00:00:00"/>
    <x v="0"/>
    <s v="ALI"/>
    <s v="LHA"/>
    <n v="8"/>
    <n v="10"/>
    <n v="10"/>
    <n v="8"/>
    <n v="5"/>
    <s v="OQ"/>
    <s v="Estancia"/>
    <n v="1"/>
    <n v="255"/>
    <s v="Oro"/>
    <x v="1"/>
  </r>
  <r>
    <d v="2015-07-05T00:00:00"/>
    <x v="0"/>
    <s v="ALI"/>
    <s v="ISN"/>
    <n v="9"/>
    <n v="6"/>
    <n v="10"/>
    <n v="4"/>
    <n v="9"/>
    <s v="XY"/>
    <s v="Circuito"/>
    <n v="1"/>
    <n v="935"/>
    <s v="Normal"/>
    <x v="0"/>
  </r>
  <r>
    <d v="2015-07-05T00:00:00"/>
    <x v="0"/>
    <s v="ALI"/>
    <s v="YFE"/>
    <n v="4"/>
    <n v="8"/>
    <n v="8"/>
    <n v="9"/>
    <n v="7"/>
    <s v="WL"/>
    <s v="Circuito"/>
    <n v="17"/>
    <n v="11560"/>
    <s v="Normal"/>
    <x v="0"/>
  </r>
  <r>
    <d v="2015-07-23T00:00:00"/>
    <x v="0"/>
    <s v="ALI"/>
    <s v="LIM"/>
    <n v="10"/>
    <n v="10"/>
    <n v="8"/>
    <n v="9"/>
    <n v="9"/>
    <s v="XK"/>
    <s v="Circuito"/>
    <n v="2"/>
    <n v="1020"/>
    <s v="Platino"/>
    <x v="1"/>
  </r>
  <r>
    <d v="2015-07-23T00:00:00"/>
    <x v="0"/>
    <s v="ALI"/>
    <s v="MIV"/>
    <n v="8"/>
    <n v="8"/>
    <n v="8"/>
    <n v="9"/>
    <n v="10"/>
    <s v="WY"/>
    <s v="Circuito"/>
    <n v="4"/>
    <n v="1020"/>
    <s v="Normal"/>
    <x v="0"/>
  </r>
  <r>
    <d v="2015-07-24T00:00:00"/>
    <x v="0"/>
    <s v="ALI"/>
    <s v="LVJ"/>
    <n v="6"/>
    <n v="4"/>
    <n v="1"/>
    <n v="5"/>
    <n v="2"/>
    <s v="FA"/>
    <s v="Crucero"/>
    <n v="2"/>
    <n v="850"/>
    <s v="Normal"/>
    <x v="0"/>
  </r>
  <r>
    <d v="2015-08-03T00:00:00"/>
    <x v="0"/>
    <s v="ALI"/>
    <s v="DQT"/>
    <n v="9"/>
    <n v="8"/>
    <n v="10"/>
    <n v="8"/>
    <n v="9"/>
    <s v="ZI"/>
    <s v="Estancia"/>
    <n v="4"/>
    <n v="1360"/>
    <s v="Normal"/>
    <x v="0"/>
  </r>
  <r>
    <d v="2015-08-08T00:00:00"/>
    <x v="0"/>
    <s v="ALI"/>
    <s v="FTW"/>
    <n v="8"/>
    <n v="6"/>
    <n v="8"/>
    <n v="7"/>
    <n v="8"/>
    <s v="PY"/>
    <s v="Crucero"/>
    <n v="3"/>
    <n v="2550"/>
    <s v="Normal"/>
    <x v="0"/>
  </r>
  <r>
    <d v="2015-08-12T00:00:00"/>
    <x v="0"/>
    <s v="ALI"/>
    <s v="GMN"/>
    <n v="10"/>
    <n v="8"/>
    <n v="10"/>
    <n v="8"/>
    <n v="3"/>
    <s v="WY"/>
    <s v="Circuito"/>
    <n v="6"/>
    <n v="1530"/>
    <s v="Oro"/>
    <x v="1"/>
  </r>
  <r>
    <d v="2015-08-22T00:00:00"/>
    <x v="0"/>
    <s v="ALI"/>
    <s v="UKX"/>
    <n v="4"/>
    <n v="8"/>
    <n v="9"/>
    <n v="8"/>
    <n v="6"/>
    <s v="IU"/>
    <s v="Circuito"/>
    <n v="8"/>
    <n v="4080"/>
    <s v="Normal"/>
    <x v="0"/>
  </r>
  <r>
    <d v="2015-08-25T00:00:00"/>
    <x v="0"/>
    <s v="ALI"/>
    <s v="MGG"/>
    <n v="4"/>
    <n v="7"/>
    <n v="5"/>
    <n v="5"/>
    <n v="5"/>
    <s v="CD"/>
    <s v="Circuito"/>
    <n v="8"/>
    <n v="5440"/>
    <s v="Normal"/>
    <x v="0"/>
  </r>
  <r>
    <d v="2015-08-29T00:00:00"/>
    <x v="0"/>
    <s v="ALI"/>
    <s v="CTB"/>
    <n v="6"/>
    <n v="10"/>
    <n v="9"/>
    <n v="8"/>
    <n v="7"/>
    <s v="IU"/>
    <s v="Circuito"/>
    <n v="5"/>
    <n v="2550"/>
    <s v="Oro"/>
    <x v="0"/>
  </r>
  <r>
    <d v="2015-08-31T00:00:00"/>
    <x v="0"/>
    <s v="ALI"/>
    <s v="EWP"/>
    <n v="4"/>
    <n v="6"/>
    <n v="5"/>
    <n v="10"/>
    <n v="8"/>
    <s v="HR"/>
    <s v="Crucero"/>
    <n v="3"/>
    <n v="1530"/>
    <s v="Normal"/>
    <x v="0"/>
  </r>
  <r>
    <d v="2015-09-03T00:00:00"/>
    <x v="0"/>
    <s v="ALI"/>
    <s v="JUP"/>
    <n v="5"/>
    <n v="7"/>
    <n v="9"/>
    <n v="4"/>
    <n v="6"/>
    <s v="HR"/>
    <s v="Crucero"/>
    <n v="10"/>
    <n v="5100"/>
    <s v="Normal"/>
    <x v="0"/>
  </r>
  <r>
    <d v="2015-09-06T00:00:00"/>
    <x v="0"/>
    <s v="ALI"/>
    <s v="IDN"/>
    <n v="10"/>
    <n v="10"/>
    <n v="9"/>
    <n v="6"/>
    <n v="10"/>
    <s v="HR"/>
    <s v="Crucero"/>
    <n v="2"/>
    <n v="1020"/>
    <s v="Oro"/>
    <x v="1"/>
  </r>
  <r>
    <d v="2015-09-07T00:00:00"/>
    <x v="0"/>
    <s v="ALI"/>
    <s v="LLK"/>
    <n v="8"/>
    <n v="1"/>
    <n v="4"/>
    <n v="2"/>
    <n v="7"/>
    <s v="FA"/>
    <s v="Crucero"/>
    <n v="5"/>
    <n v="2125"/>
    <s v="Normal"/>
    <x v="0"/>
  </r>
  <r>
    <d v="2015-09-16T00:00:00"/>
    <x v="0"/>
    <s v="ALI"/>
    <s v="BMX"/>
    <n v="9"/>
    <n v="4"/>
    <n v="10"/>
    <n v="10"/>
    <n v="10"/>
    <s v="IU"/>
    <s v="Circuito"/>
    <n v="5"/>
    <n v="2550"/>
    <s v="Normal"/>
    <x v="1"/>
  </r>
  <r>
    <d v="2015-09-16T00:00:00"/>
    <x v="0"/>
    <s v="ALI"/>
    <s v="LVP"/>
    <n v="10"/>
    <n v="9"/>
    <n v="9"/>
    <n v="9"/>
    <n v="5"/>
    <s v="HN"/>
    <s v="Estancia"/>
    <n v="18"/>
    <n v="19890"/>
    <s v="Normal"/>
    <x v="0"/>
  </r>
  <r>
    <d v="2015-09-17T00:00:00"/>
    <x v="0"/>
    <s v="ALI"/>
    <s v="VGA"/>
    <n v="6"/>
    <n v="5"/>
    <n v="4"/>
    <n v="1"/>
    <n v="0"/>
    <s v="GI"/>
    <s v="Estancia"/>
    <n v="18"/>
    <n v="15300"/>
    <s v="Oro"/>
    <x v="0"/>
  </r>
  <r>
    <d v="2015-09-19T00:00:00"/>
    <x v="0"/>
    <s v="ALI"/>
    <s v="NSX"/>
    <n v="7"/>
    <n v="5"/>
    <n v="6"/>
    <n v="6"/>
    <n v="6"/>
    <s v="XK"/>
    <s v="Circuito"/>
    <n v="5"/>
    <n v="2550"/>
    <s v="Normal"/>
    <x v="0"/>
  </r>
  <r>
    <d v="2015-09-19T00:00:00"/>
    <x v="0"/>
    <s v="ALI"/>
    <s v="SMR"/>
    <n v="4"/>
    <n v="10"/>
    <n v="2"/>
    <n v="6"/>
    <n v="7"/>
    <s v="XY"/>
    <s v="Circuito"/>
    <n v="17"/>
    <n v="15895"/>
    <s v="Platino"/>
    <x v="0"/>
  </r>
  <r>
    <d v="2015-09-24T00:00:00"/>
    <x v="0"/>
    <s v="ALI"/>
    <s v="MZU"/>
    <n v="1"/>
    <n v="10"/>
    <n v="6"/>
    <n v="5"/>
    <n v="6"/>
    <s v="PY"/>
    <s v="Crucero"/>
    <n v="9"/>
    <n v="7650"/>
    <s v="Normal"/>
    <x v="0"/>
  </r>
  <r>
    <d v="2015-09-24T00:00:00"/>
    <x v="0"/>
    <s v="ALI"/>
    <s v="GNR"/>
    <n v="4"/>
    <n v="7"/>
    <n v="7"/>
    <n v="9"/>
    <n v="9"/>
    <s v="PN"/>
    <s v="Estancia"/>
    <n v="8"/>
    <n v="3200"/>
    <s v="Oro"/>
    <x v="0"/>
  </r>
  <r>
    <d v="2015-09-24T00:00:00"/>
    <x v="0"/>
    <s v="ALI"/>
    <s v="EWB"/>
    <n v="9"/>
    <n v="7"/>
    <n v="10"/>
    <n v="9"/>
    <n v="10"/>
    <s v="MJ"/>
    <s v="Circuito"/>
    <n v="3"/>
    <n v="3060"/>
    <s v="Normal"/>
    <x v="1"/>
  </r>
  <r>
    <d v="2015-09-28T00:00:00"/>
    <x v="0"/>
    <s v="ALI"/>
    <s v="IYU"/>
    <n v="7"/>
    <n v="5"/>
    <n v="8"/>
    <n v="10"/>
    <n v="2"/>
    <s v="OQ"/>
    <s v="Estancia"/>
    <n v="6"/>
    <n v="1530"/>
    <s v="Normal"/>
    <x v="0"/>
  </r>
  <r>
    <d v="2015-09-29T00:00:00"/>
    <x v="0"/>
    <s v="ALI"/>
    <s v="OKW"/>
    <n v="1"/>
    <n v="9"/>
    <n v="10"/>
    <n v="10"/>
    <n v="6"/>
    <s v="OQ"/>
    <s v="Estancia"/>
    <n v="13"/>
    <n v="3315"/>
    <s v="Normal"/>
    <x v="1"/>
  </r>
  <r>
    <d v="2015-10-09T00:00:00"/>
    <x v="0"/>
    <s v="ALI"/>
    <s v="FZH"/>
    <n v="5"/>
    <n v="5"/>
    <n v="7"/>
    <n v="5"/>
    <n v="4"/>
    <s v="CD"/>
    <s v="Circuito"/>
    <n v="4"/>
    <n v="2720"/>
    <s v="Normal"/>
    <x v="0"/>
  </r>
  <r>
    <d v="2015-10-16T00:00:00"/>
    <x v="0"/>
    <s v="ALI"/>
    <s v="TRW"/>
    <n v="9"/>
    <n v="9"/>
    <n v="9"/>
    <n v="10"/>
    <n v="10"/>
    <s v="FA"/>
    <s v="Crucero"/>
    <n v="3"/>
    <n v="1275"/>
    <s v="Normal"/>
    <x v="1"/>
  </r>
  <r>
    <d v="2015-10-18T00:00:00"/>
    <x v="0"/>
    <s v="ALI"/>
    <s v="NHK"/>
    <n v="9"/>
    <n v="9"/>
    <n v="10"/>
    <n v="8"/>
    <n v="4"/>
    <s v="FA"/>
    <s v="Crucero"/>
    <n v="5"/>
    <n v="2125"/>
    <s v="Normal"/>
    <x v="0"/>
  </r>
  <r>
    <d v="2015-10-19T00:00:00"/>
    <x v="0"/>
    <s v="ALI"/>
    <s v="HWT"/>
    <n v="7"/>
    <n v="7"/>
    <n v="10"/>
    <n v="9"/>
    <n v="7"/>
    <s v="IP"/>
    <s v="Estancia"/>
    <n v="6"/>
    <n v="3570"/>
    <s v="Oro"/>
    <x v="0"/>
  </r>
  <r>
    <d v="2015-10-23T00:00:00"/>
    <x v="0"/>
    <s v="ALI"/>
    <s v="WGU"/>
    <n v="8"/>
    <n v="10"/>
    <n v="8"/>
    <n v="9"/>
    <n v="8"/>
    <s v="CD"/>
    <s v="Circuito"/>
    <n v="4"/>
    <n v="2560"/>
    <s v="Platino"/>
    <x v="0"/>
  </r>
  <r>
    <d v="2015-10-27T00:00:00"/>
    <x v="0"/>
    <s v="ALI"/>
    <s v="IXN"/>
    <n v="6"/>
    <n v="9"/>
    <n v="4"/>
    <n v="5"/>
    <n v="7"/>
    <s v="ZI"/>
    <s v="Estancia"/>
    <n v="5"/>
    <n v="1700"/>
    <s v="Normal"/>
    <x v="0"/>
  </r>
  <r>
    <d v="2015-10-28T00:00:00"/>
    <x v="0"/>
    <s v="ALI"/>
    <s v="HEO"/>
    <n v="7"/>
    <n v="8"/>
    <n v="10"/>
    <n v="9"/>
    <n v="7"/>
    <s v="CF"/>
    <s v="Crucero"/>
    <n v="5"/>
    <n v="3400"/>
    <s v="Normal"/>
    <x v="0"/>
  </r>
  <r>
    <d v="2015-10-29T00:00:00"/>
    <x v="0"/>
    <s v="ALI"/>
    <s v="QXR"/>
    <n v="5"/>
    <n v="6"/>
    <n v="8"/>
    <n v="7"/>
    <n v="3"/>
    <s v="IP"/>
    <s v="Estancia"/>
    <n v="6"/>
    <n v="3570"/>
    <s v="Normal"/>
    <x v="0"/>
  </r>
  <r>
    <d v="2015-11-03T00:00:00"/>
    <x v="0"/>
    <s v="ALI"/>
    <s v="VKS"/>
    <n v="4"/>
    <n v="6"/>
    <n v="8"/>
    <n v="7"/>
    <n v="3"/>
    <s v="NO"/>
    <s v="Circuito"/>
    <n v="3"/>
    <n v="3315"/>
    <s v="Normal"/>
    <x v="0"/>
  </r>
  <r>
    <d v="2015-11-04T00:00:00"/>
    <x v="0"/>
    <s v="ALI"/>
    <s v="IEO"/>
    <n v="9"/>
    <n v="9"/>
    <n v="10"/>
    <n v="10"/>
    <n v="0"/>
    <s v="UI"/>
    <s v="Crucero"/>
    <n v="7"/>
    <n v="5355"/>
    <s v="Oro"/>
    <x v="1"/>
  </r>
  <r>
    <d v="2015-11-05T00:00:00"/>
    <x v="0"/>
    <s v="ALI"/>
    <s v="PXH"/>
    <n v="10"/>
    <n v="8"/>
    <n v="10"/>
    <n v="6"/>
    <n v="0"/>
    <s v="XY"/>
    <s v="Circuito"/>
    <n v="7"/>
    <n v="6545"/>
    <s v="Normal"/>
    <x v="1"/>
  </r>
  <r>
    <d v="2015-11-05T00:00:00"/>
    <x v="0"/>
    <s v="ALI"/>
    <s v="VFL"/>
    <n v="9"/>
    <n v="7"/>
    <n v="7"/>
    <n v="6"/>
    <n v="6"/>
    <s v="OQ"/>
    <s v="Estancia"/>
    <n v="5"/>
    <n v="1275"/>
    <s v="Normal"/>
    <x v="0"/>
  </r>
  <r>
    <d v="2015-11-10T00:00:00"/>
    <x v="0"/>
    <s v="ALI"/>
    <s v="NIT"/>
    <n v="10"/>
    <n v="3"/>
    <n v="9"/>
    <n v="8"/>
    <n v="0"/>
    <s v="FA"/>
    <s v="Crucero"/>
    <n v="11"/>
    <n v="4675"/>
    <s v="Normal"/>
    <x v="0"/>
  </r>
  <r>
    <d v="2015-11-20T00:00:00"/>
    <x v="0"/>
    <s v="ALI"/>
    <s v="MXL"/>
    <n v="6"/>
    <n v="6"/>
    <n v="4"/>
    <n v="8"/>
    <n v="10"/>
    <s v="OQ"/>
    <s v="Estancia"/>
    <n v="2"/>
    <n v="480"/>
    <s v="Oro"/>
    <x v="0"/>
  </r>
  <r>
    <d v="2015-11-22T00:00:00"/>
    <x v="0"/>
    <s v="ALI"/>
    <s v="NUT"/>
    <n v="8"/>
    <n v="5"/>
    <n v="9"/>
    <n v="4"/>
    <n v="7"/>
    <s v="PY"/>
    <s v="Crucero"/>
    <n v="2"/>
    <n v="1700"/>
    <s v="Normal"/>
    <x v="0"/>
  </r>
  <r>
    <d v="2015-11-24T00:00:00"/>
    <x v="0"/>
    <s v="ALI"/>
    <s v="XSU"/>
    <n v="9"/>
    <n v="7"/>
    <n v="3"/>
    <n v="5"/>
    <n v="4"/>
    <s v="WL"/>
    <s v="Circuito"/>
    <n v="4"/>
    <n v="2720"/>
    <s v="Normal"/>
    <x v="0"/>
  </r>
  <r>
    <d v="2015-11-24T00:00:00"/>
    <x v="0"/>
    <s v="ALI"/>
    <s v="BSQ"/>
    <n v="7"/>
    <n v="7"/>
    <n v="5"/>
    <n v="8"/>
    <n v="1"/>
    <s v="MJ"/>
    <s v="Circuito"/>
    <n v="3"/>
    <n v="3060"/>
    <s v="Oro"/>
    <x v="0"/>
  </r>
  <r>
    <d v="2015-11-27T00:00:00"/>
    <x v="0"/>
    <s v="ALI"/>
    <s v="NKF"/>
    <n v="8"/>
    <n v="2"/>
    <n v="9"/>
    <n v="6"/>
    <n v="10"/>
    <s v="MJ"/>
    <s v="Circuito"/>
    <n v="8"/>
    <n v="7680"/>
    <s v="Oro"/>
    <x v="0"/>
  </r>
  <r>
    <d v="2015-11-28T00:00:00"/>
    <x v="0"/>
    <s v="ALI"/>
    <s v="KYL"/>
    <n v="10"/>
    <n v="7"/>
    <n v="7"/>
    <n v="9"/>
    <n v="7"/>
    <s v="IP"/>
    <s v="Estancia"/>
    <n v="4"/>
    <n v="2380"/>
    <s v="Oro"/>
    <x v="0"/>
  </r>
  <r>
    <d v="2015-11-29T00:00:00"/>
    <x v="0"/>
    <s v="ALI"/>
    <s v="KLB"/>
    <n v="10"/>
    <n v="10"/>
    <n v="8"/>
    <n v="8"/>
    <n v="10"/>
    <s v="GI"/>
    <s v="Estancia"/>
    <n v="3"/>
    <n v="2550"/>
    <s v="Normal"/>
    <x v="1"/>
  </r>
  <r>
    <d v="2015-12-05T00:00:00"/>
    <x v="0"/>
    <s v="ALI"/>
    <s v="YFE"/>
    <n v="0"/>
    <n v="7"/>
    <n v="5"/>
    <n v="8"/>
    <n v="6"/>
    <s v="IU"/>
    <s v="Circuito"/>
    <n v="8"/>
    <n v="4080"/>
    <s v="Normal"/>
    <x v="0"/>
  </r>
  <r>
    <d v="2015-12-08T00:00:00"/>
    <x v="0"/>
    <s v="ALI"/>
    <s v="DYQ"/>
    <n v="9"/>
    <n v="7"/>
    <n v="8"/>
    <n v="9"/>
    <n v="4"/>
    <s v="IU"/>
    <s v="Circuito"/>
    <n v="3"/>
    <n v="1530"/>
    <s v="Normal"/>
    <x v="0"/>
  </r>
  <r>
    <d v="2015-12-13T00:00:00"/>
    <x v="0"/>
    <s v="ALI"/>
    <s v="CWR"/>
    <n v="4"/>
    <n v="10"/>
    <n v="6"/>
    <n v="5"/>
    <n v="7"/>
    <s v="FA"/>
    <s v="Crucero"/>
    <n v="18"/>
    <n v="7650"/>
    <s v="Normal"/>
    <x v="0"/>
  </r>
  <r>
    <d v="2015-12-16T00:00:00"/>
    <x v="0"/>
    <s v="ALI"/>
    <s v="NPE"/>
    <n v="4"/>
    <n v="7"/>
    <n v="1"/>
    <n v="7"/>
    <n v="8"/>
    <s v="WY"/>
    <s v="Circuito"/>
    <n v="8"/>
    <n v="2040"/>
    <s v="Oro"/>
    <x v="0"/>
  </r>
  <r>
    <d v="2015-12-21T00:00:00"/>
    <x v="0"/>
    <s v="ALI"/>
    <s v="HHP"/>
    <n v="8"/>
    <n v="0"/>
    <n v="8"/>
    <n v="6"/>
    <n v="9"/>
    <s v="DL"/>
    <s v="Estancia"/>
    <n v="6"/>
    <n v="2880"/>
    <s v="Oro"/>
    <x v="0"/>
  </r>
  <r>
    <d v="2015-12-24T00:00:00"/>
    <x v="0"/>
    <s v="ALI"/>
    <s v="WES"/>
    <n v="4"/>
    <n v="8"/>
    <n v="10"/>
    <n v="1"/>
    <n v="6"/>
    <s v="WL"/>
    <s v="Circuito"/>
    <n v="4"/>
    <n v="2720"/>
    <s v="Normal"/>
    <x v="0"/>
  </r>
  <r>
    <d v="2015-12-25T00:00:00"/>
    <x v="0"/>
    <s v="ALI"/>
    <s v="UXI"/>
    <n v="6"/>
    <n v="5"/>
    <n v="3"/>
    <n v="7"/>
    <n v="10"/>
    <s v="XK"/>
    <s v="Circuito"/>
    <n v="9"/>
    <n v="4590"/>
    <s v="Normal"/>
    <x v="0"/>
  </r>
  <r>
    <d v="2015-12-26T00:00:00"/>
    <x v="0"/>
    <s v="ALI"/>
    <s v="PYZ"/>
    <n v="10"/>
    <n v="8"/>
    <n v="6"/>
    <n v="8"/>
    <n v="8"/>
    <s v="PN"/>
    <s v="Estancia"/>
    <n v="5"/>
    <n v="2125"/>
    <s v="Normal"/>
    <x v="0"/>
  </r>
  <r>
    <d v="2015-12-26T00:00:00"/>
    <x v="0"/>
    <s v="ALI"/>
    <s v="OAU"/>
    <n v="10"/>
    <n v="7"/>
    <n v="7"/>
    <n v="9"/>
    <n v="8"/>
    <s v="IU"/>
    <s v="Circuito"/>
    <n v="18"/>
    <n v="9180"/>
    <s v="Oro"/>
    <x v="0"/>
  </r>
  <r>
    <d v="2015-12-29T00:00:00"/>
    <x v="0"/>
    <s v="ALI"/>
    <s v="BVJ"/>
    <n v="4"/>
    <n v="4"/>
    <n v="7"/>
    <n v="7"/>
    <n v="6"/>
    <s v="XK"/>
    <s v="Circuito"/>
    <n v="2"/>
    <n v="1020"/>
    <s v="Normal"/>
    <x v="0"/>
  </r>
  <r>
    <d v="2015-12-29T00:00:00"/>
    <x v="0"/>
    <s v="ALI"/>
    <s v="KEJ"/>
    <n v="8"/>
    <n v="10"/>
    <n v="8"/>
    <n v="6"/>
    <n v="9"/>
    <s v="NO"/>
    <s v="Circuito"/>
    <n v="8"/>
    <n v="8840"/>
    <s v="Oro"/>
    <x v="0"/>
  </r>
  <r>
    <d v="2016-01-01T00:00:00"/>
    <x v="0"/>
    <s v="ALI"/>
    <s v="DYQ"/>
    <n v="0"/>
    <n v="5"/>
    <n v="10"/>
    <n v="9"/>
    <n v="6"/>
    <s v="IP"/>
    <s v="Estancia"/>
    <n v="9"/>
    <n v="6120"/>
    <s v="Normal"/>
    <x v="0"/>
  </r>
  <r>
    <d v="2016-01-05T00:00:00"/>
    <x v="0"/>
    <s v="ALI"/>
    <s v="CYO"/>
    <n v="8"/>
    <n v="9"/>
    <n v="3"/>
    <n v="9"/>
    <n v="6"/>
    <s v="XY"/>
    <s v="Circuito"/>
    <n v="4"/>
    <n v="4080"/>
    <s v="Oro"/>
    <x v="0"/>
  </r>
  <r>
    <d v="2016-01-08T00:00:00"/>
    <x v="0"/>
    <s v="ALI"/>
    <s v="XVY"/>
    <n v="10"/>
    <n v="8"/>
    <n v="9"/>
    <n v="8"/>
    <n v="10"/>
    <s v="QT"/>
    <s v="Circuito"/>
    <n v="17"/>
    <n v="8160"/>
    <s v="Oro"/>
    <x v="1"/>
  </r>
  <r>
    <d v="2016-01-08T00:00:00"/>
    <x v="0"/>
    <s v="ALI"/>
    <s v="VAN"/>
    <n v="8"/>
    <n v="7"/>
    <n v="4"/>
    <n v="6"/>
    <n v="9"/>
    <s v="RA"/>
    <s v="Crucero"/>
    <n v="3"/>
    <n v="1275"/>
    <s v="Normal"/>
    <x v="0"/>
  </r>
  <r>
    <d v="2016-01-09T00:00:00"/>
    <x v="0"/>
    <s v="ALI"/>
    <s v="UAX"/>
    <n v="9"/>
    <n v="9"/>
    <n v="10"/>
    <n v="4"/>
    <n v="10"/>
    <s v="XK"/>
    <s v="Circuito"/>
    <n v="10"/>
    <n v="5950"/>
    <s v="Oro"/>
    <x v="1"/>
  </r>
  <r>
    <d v="2016-01-10T00:00:00"/>
    <x v="0"/>
    <s v="ALI"/>
    <s v="EJH"/>
    <n v="7"/>
    <n v="2"/>
    <n v="8"/>
    <n v="9"/>
    <n v="3"/>
    <s v="OQ"/>
    <s v="Estancia"/>
    <n v="6"/>
    <n v="1530"/>
    <s v="Oro"/>
    <x v="0"/>
  </r>
  <r>
    <d v="2016-01-12T00:00:00"/>
    <x v="0"/>
    <s v="ALI"/>
    <s v="SEH"/>
    <n v="9"/>
    <n v="4"/>
    <n v="8"/>
    <n v="8"/>
    <n v="8"/>
    <s v="WY"/>
    <s v="Circuito"/>
    <n v="9"/>
    <n v="2295"/>
    <s v="Platino"/>
    <x v="0"/>
  </r>
  <r>
    <d v="2016-01-18T00:00:00"/>
    <x v="0"/>
    <s v="ALI"/>
    <s v="BXV"/>
    <n v="9"/>
    <n v="10"/>
    <n v="8"/>
    <n v="9"/>
    <n v="9"/>
    <s v="DL"/>
    <s v="Estancia"/>
    <n v="4"/>
    <n v="2040"/>
    <s v="Normal"/>
    <x v="0"/>
  </r>
  <r>
    <d v="2016-02-02T00:00:00"/>
    <x v="0"/>
    <s v="ALI"/>
    <s v="HVW"/>
    <n v="4"/>
    <n v="4"/>
    <n v="8"/>
    <n v="8"/>
    <n v="5"/>
    <s v="OQ"/>
    <s v="Estancia"/>
    <n v="6"/>
    <n v="1530"/>
    <s v="Normal"/>
    <x v="0"/>
  </r>
  <r>
    <d v="2016-02-04T00:00:00"/>
    <x v="0"/>
    <s v="ALI"/>
    <s v="CWN"/>
    <n v="8"/>
    <n v="6"/>
    <n v="6"/>
    <n v="9"/>
    <n v="8"/>
    <s v="IP"/>
    <s v="Estancia"/>
    <n v="3"/>
    <n v="2040"/>
    <s v="Normal"/>
    <x v="0"/>
  </r>
  <r>
    <d v="2016-02-10T00:00:00"/>
    <x v="0"/>
    <s v="ALI"/>
    <s v="YDK"/>
    <n v="7"/>
    <n v="10"/>
    <n v="7"/>
    <n v="9"/>
    <n v="1"/>
    <s v="IP"/>
    <s v="Estancia"/>
    <n v="6"/>
    <n v="4080"/>
    <s v="Normal"/>
    <x v="0"/>
  </r>
  <r>
    <d v="2016-02-13T00:00:00"/>
    <x v="0"/>
    <s v="ALI"/>
    <s v="VAV"/>
    <n v="9"/>
    <n v="10"/>
    <n v="9"/>
    <n v="8"/>
    <n v="7"/>
    <s v="CD"/>
    <s v="Circuito"/>
    <n v="5"/>
    <n v="3600"/>
    <s v="Oro"/>
    <x v="0"/>
  </r>
  <r>
    <d v="2016-02-16T00:00:00"/>
    <x v="0"/>
    <s v="ALI"/>
    <s v="YSO"/>
    <n v="10"/>
    <n v="1"/>
    <n v="8"/>
    <n v="10"/>
    <n v="9"/>
    <s v="NO"/>
    <s v="Circuito"/>
    <n v="10"/>
    <n v="11900"/>
    <s v="Oro"/>
    <x v="1"/>
  </r>
  <r>
    <d v="2016-02-18T00:00:00"/>
    <x v="0"/>
    <s v="ALI"/>
    <s v="ALP"/>
    <n v="7"/>
    <n v="10"/>
    <n v="6"/>
    <n v="10"/>
    <n v="10"/>
    <s v="CF"/>
    <s v="Crucero"/>
    <n v="4"/>
    <n v="2720"/>
    <s v="Normal"/>
    <x v="1"/>
  </r>
  <r>
    <d v="2016-02-21T00:00:00"/>
    <x v="0"/>
    <s v="ALI"/>
    <s v="JHY"/>
    <n v="7"/>
    <n v="4"/>
    <n v="6"/>
    <n v="5"/>
    <n v="4"/>
    <s v="YY"/>
    <s v="Crucero"/>
    <n v="4"/>
    <n v="4080"/>
    <s v="Normal"/>
    <x v="0"/>
  </r>
  <r>
    <d v="2016-02-22T00:00:00"/>
    <x v="0"/>
    <s v="ALI"/>
    <s v="BYW"/>
    <n v="4"/>
    <n v="8"/>
    <n v="8"/>
    <n v="7"/>
    <n v="3"/>
    <s v="FA"/>
    <s v="Crucero"/>
    <n v="10"/>
    <n v="4000"/>
    <s v="Oro"/>
    <x v="0"/>
  </r>
  <r>
    <d v="2016-02-22T00:00:00"/>
    <x v="0"/>
    <s v="ALI"/>
    <s v="IEC"/>
    <n v="8"/>
    <n v="1"/>
    <n v="6"/>
    <n v="10"/>
    <n v="7"/>
    <s v="WY"/>
    <s v="Circuito"/>
    <n v="5"/>
    <n v="1275"/>
    <s v="Normal"/>
    <x v="0"/>
  </r>
  <r>
    <d v="2016-02-24T00:00:00"/>
    <x v="0"/>
    <s v="ALI"/>
    <s v="IKN"/>
    <n v="10"/>
    <n v="9"/>
    <n v="0"/>
    <n v="10"/>
    <n v="10"/>
    <s v="US"/>
    <s v="Crucero"/>
    <n v="21"/>
    <n v="20160"/>
    <s v="Oro"/>
    <x v="1"/>
  </r>
  <r>
    <d v="2016-03-02T00:00:00"/>
    <x v="0"/>
    <s v="ALI"/>
    <s v="ZSG"/>
    <n v="10"/>
    <n v="0"/>
    <n v="10"/>
    <n v="8"/>
    <n v="10"/>
    <s v="IU"/>
    <s v="Circuito"/>
    <n v="16"/>
    <n v="8160"/>
    <s v="Platino"/>
    <x v="1"/>
  </r>
  <r>
    <d v="2016-03-05T00:00:00"/>
    <x v="0"/>
    <s v="ALI"/>
    <s v="XEF"/>
    <n v="4"/>
    <n v="9"/>
    <n v="3"/>
    <n v="8"/>
    <n v="1"/>
    <s v="MJ"/>
    <s v="Circuito"/>
    <n v="2"/>
    <n v="2040"/>
    <s v="Normal"/>
    <x v="0"/>
  </r>
  <r>
    <d v="2016-03-08T00:00:00"/>
    <x v="0"/>
    <s v="ALI"/>
    <s v="JVP"/>
    <n v="7"/>
    <n v="10"/>
    <n v="6"/>
    <n v="5"/>
    <n v="7"/>
    <s v="UI"/>
    <s v="Crucero"/>
    <n v="19"/>
    <n v="14535"/>
    <s v="Normal"/>
    <x v="0"/>
  </r>
  <r>
    <d v="2016-03-09T00:00:00"/>
    <x v="0"/>
    <s v="ALI"/>
    <s v="KGM"/>
    <n v="8"/>
    <n v="10"/>
    <n v="9"/>
    <n v="6"/>
    <n v="9"/>
    <s v="PN"/>
    <s v="Estancia"/>
    <n v="6"/>
    <n v="2550"/>
    <s v="Platino"/>
    <x v="0"/>
  </r>
  <r>
    <d v="2016-03-13T00:00:00"/>
    <x v="0"/>
    <s v="ALI"/>
    <s v="OAU"/>
    <n v="10"/>
    <n v="10"/>
    <n v="10"/>
    <n v="10"/>
    <n v="10"/>
    <s v="DL"/>
    <s v="Estancia"/>
    <n v="16"/>
    <n v="8160"/>
    <s v="Oro"/>
    <x v="1"/>
  </r>
  <r>
    <d v="2016-03-13T00:00:00"/>
    <x v="0"/>
    <s v="ALI"/>
    <s v="STU"/>
    <n v="5"/>
    <n v="4"/>
    <n v="8"/>
    <n v="9"/>
    <n v="7"/>
    <s v="NO"/>
    <s v="Circuito"/>
    <n v="4"/>
    <n v="4760"/>
    <s v="Normal"/>
    <x v="0"/>
  </r>
  <r>
    <d v="2016-03-14T00:00:00"/>
    <x v="0"/>
    <s v="ALI"/>
    <s v="DAU"/>
    <n v="10"/>
    <n v="10"/>
    <n v="8"/>
    <n v="8"/>
    <n v="6"/>
    <s v="IU"/>
    <s v="Circuito"/>
    <n v="4"/>
    <n v="2040"/>
    <s v="Normal"/>
    <x v="1"/>
  </r>
  <r>
    <d v="2016-03-15T00:00:00"/>
    <x v="0"/>
    <s v="ALI"/>
    <s v="SBW"/>
    <n v="9"/>
    <n v="10"/>
    <n v="9"/>
    <n v="9"/>
    <n v="10"/>
    <s v="MJ"/>
    <s v="Circuito"/>
    <n v="20"/>
    <n v="19200"/>
    <s v="Platino"/>
    <x v="1"/>
  </r>
  <r>
    <d v="2016-03-17T00:00:00"/>
    <x v="0"/>
    <s v="ALI"/>
    <s v="FFT"/>
    <n v="9"/>
    <n v="3"/>
    <n v="7"/>
    <n v="10"/>
    <n v="10"/>
    <s v="HR"/>
    <s v="Crucero"/>
    <n v="7"/>
    <n v="3570"/>
    <s v="Normal"/>
    <x v="1"/>
  </r>
  <r>
    <d v="2016-03-18T00:00:00"/>
    <x v="0"/>
    <s v="ALI"/>
    <s v="UUA"/>
    <n v="8"/>
    <n v="10"/>
    <n v="9"/>
    <n v="10"/>
    <n v="10"/>
    <s v="NO"/>
    <s v="Circuito"/>
    <n v="6"/>
    <n v="7140"/>
    <s v="Normal"/>
    <x v="1"/>
  </r>
  <r>
    <d v="2016-03-19T00:00:00"/>
    <x v="0"/>
    <s v="ALI"/>
    <s v="IYE"/>
    <n v="1"/>
    <n v="8"/>
    <n v="9"/>
    <n v="9"/>
    <n v="8"/>
    <s v="PN"/>
    <s v="Estancia"/>
    <n v="13"/>
    <n v="5525"/>
    <s v="Platino"/>
    <x v="0"/>
  </r>
  <r>
    <d v="2016-03-22T00:00:00"/>
    <x v="0"/>
    <s v="ALI"/>
    <s v="PDR"/>
    <n v="5"/>
    <n v="8"/>
    <n v="6"/>
    <n v="5"/>
    <n v="4"/>
    <s v="DL"/>
    <s v="Estancia"/>
    <n v="11"/>
    <n v="5610"/>
    <s v="Normal"/>
    <x v="0"/>
  </r>
  <r>
    <d v="2016-03-23T00:00:00"/>
    <x v="0"/>
    <s v="ALI"/>
    <s v="KBS"/>
    <n v="2"/>
    <n v="8"/>
    <n v="1"/>
    <n v="9"/>
    <n v="10"/>
    <s v="IP"/>
    <s v="Estancia"/>
    <n v="9"/>
    <n v="5760"/>
    <s v="Oro"/>
    <x v="0"/>
  </r>
  <r>
    <d v="2016-03-27T00:00:00"/>
    <x v="0"/>
    <s v="ALI"/>
    <s v="WRF"/>
    <n v="7"/>
    <n v="6"/>
    <n v="1"/>
    <n v="7"/>
    <n v="7"/>
    <s v="PN"/>
    <s v="Estancia"/>
    <n v="16"/>
    <n v="6800"/>
    <s v="Normal"/>
    <x v="0"/>
  </r>
  <r>
    <d v="2016-03-28T00:00:00"/>
    <x v="0"/>
    <s v="ALI"/>
    <s v="BSQ"/>
    <n v="9"/>
    <n v="10"/>
    <n v="10"/>
    <n v="9"/>
    <n v="8"/>
    <s v="XY"/>
    <s v="Circuito"/>
    <n v="4"/>
    <n v="4080"/>
    <s v="Oro"/>
    <x v="1"/>
  </r>
  <r>
    <d v="2016-03-28T00:00:00"/>
    <x v="0"/>
    <s v="ALI"/>
    <s v="KBG"/>
    <n v="10"/>
    <n v="8"/>
    <n v="7"/>
    <n v="6"/>
    <n v="7"/>
    <s v="NO"/>
    <s v="Circuito"/>
    <n v="9"/>
    <n v="10710"/>
    <s v="Normal"/>
    <x v="0"/>
  </r>
  <r>
    <d v="2016-04-03T00:00:00"/>
    <x v="0"/>
    <s v="ALI"/>
    <s v="LCI"/>
    <n v="8"/>
    <n v="8"/>
    <n v="5"/>
    <n v="2"/>
    <n v="7"/>
    <s v="PN"/>
    <s v="Estancia"/>
    <n v="6"/>
    <n v="2550"/>
    <s v="Oro"/>
    <x v="0"/>
  </r>
  <r>
    <d v="2016-04-04T00:00:00"/>
    <x v="0"/>
    <s v="ALI"/>
    <s v="LNJ"/>
    <n v="5"/>
    <n v="9"/>
    <n v="8"/>
    <n v="7"/>
    <n v="9"/>
    <s v="CD"/>
    <s v="Circuito"/>
    <n v="5"/>
    <n v="3825"/>
    <s v="Normal"/>
    <x v="0"/>
  </r>
  <r>
    <d v="2016-04-05T00:00:00"/>
    <x v="0"/>
    <s v="ALI"/>
    <s v="NZM"/>
    <n v="4"/>
    <n v="6"/>
    <n v="4"/>
    <n v="6"/>
    <n v="8"/>
    <s v="IU"/>
    <s v="Circuito"/>
    <n v="2"/>
    <n v="1020"/>
    <s v="Normal"/>
    <x v="0"/>
  </r>
  <r>
    <d v="2016-04-12T00:00:00"/>
    <x v="0"/>
    <s v="ALI"/>
    <s v="MNQ"/>
    <n v="8"/>
    <n v="10"/>
    <n v="9"/>
    <n v="9"/>
    <n v="8"/>
    <s v="HR"/>
    <s v="Crucero"/>
    <n v="7"/>
    <n v="3570"/>
    <s v="Normal"/>
    <x v="0"/>
  </r>
  <r>
    <d v="2016-04-18T00:00:00"/>
    <x v="0"/>
    <s v="ALI"/>
    <s v="UIQ"/>
    <n v="8"/>
    <n v="8"/>
    <n v="7"/>
    <n v="8"/>
    <n v="3"/>
    <s v="FA"/>
    <s v="Crucero"/>
    <n v="3"/>
    <n v="1275"/>
    <s v="Oro"/>
    <x v="0"/>
  </r>
  <r>
    <d v="2016-04-19T00:00:00"/>
    <x v="0"/>
    <s v="ALI"/>
    <s v="GZY"/>
    <n v="6"/>
    <n v="9"/>
    <n v="6"/>
    <n v="6"/>
    <n v="5"/>
    <s v="IU"/>
    <s v="Circuito"/>
    <n v="2"/>
    <n v="1020"/>
    <s v="Normal"/>
    <x v="0"/>
  </r>
  <r>
    <d v="2016-04-22T00:00:00"/>
    <x v="0"/>
    <s v="ALI"/>
    <s v="TZC"/>
    <n v="5"/>
    <n v="10"/>
    <n v="3"/>
    <n v="8"/>
    <n v="9"/>
    <s v="YY"/>
    <s v="Crucero"/>
    <n v="7"/>
    <n v="6720"/>
    <s v="Oro"/>
    <x v="0"/>
  </r>
  <r>
    <d v="2016-04-30T00:00:00"/>
    <x v="0"/>
    <s v="ALI"/>
    <s v="QHU"/>
    <n v="7"/>
    <n v="8"/>
    <n v="8"/>
    <n v="9"/>
    <n v="7"/>
    <s v="XK"/>
    <s v="Circuito"/>
    <n v="2"/>
    <n v="1190"/>
    <s v="Normal"/>
    <x v="0"/>
  </r>
  <r>
    <d v="2016-05-05T00:00:00"/>
    <x v="0"/>
    <s v="ALI"/>
    <s v="AIU"/>
    <n v="3"/>
    <n v="10"/>
    <n v="9"/>
    <n v="10"/>
    <n v="2"/>
    <s v="NO"/>
    <s v="Circuito"/>
    <n v="3"/>
    <n v="3570"/>
    <s v="Normal"/>
    <x v="1"/>
  </r>
  <r>
    <d v="2016-05-05T00:00:00"/>
    <x v="0"/>
    <s v="ALI"/>
    <s v="GGE"/>
    <n v="10"/>
    <n v="7"/>
    <n v="10"/>
    <n v="8"/>
    <n v="10"/>
    <s v="MJ"/>
    <s v="Circuito"/>
    <n v="6"/>
    <n v="6120"/>
    <s v="Oro"/>
    <x v="1"/>
  </r>
  <r>
    <d v="2016-05-10T00:00:00"/>
    <x v="0"/>
    <s v="ALI"/>
    <s v="WAK"/>
    <n v="10"/>
    <n v="9"/>
    <n v="8"/>
    <n v="8"/>
    <n v="7"/>
    <s v="QT"/>
    <s v="Circuito"/>
    <n v="12"/>
    <n v="5760"/>
    <s v="Platino"/>
    <x v="0"/>
  </r>
  <r>
    <d v="2016-05-10T00:00:00"/>
    <x v="0"/>
    <s v="ALI"/>
    <s v="PYZ"/>
    <n v="1"/>
    <n v="4"/>
    <n v="10"/>
    <n v="7"/>
    <n v="8"/>
    <s v="DL"/>
    <s v="Estancia"/>
    <n v="4"/>
    <n v="2040"/>
    <s v="Normal"/>
    <x v="0"/>
  </r>
  <r>
    <d v="2016-05-11T00:00:00"/>
    <x v="0"/>
    <s v="ALI"/>
    <s v="WFY"/>
    <n v="10"/>
    <n v="5"/>
    <n v="9"/>
    <n v="7"/>
    <n v="7"/>
    <s v="HN"/>
    <s v="Estancia"/>
    <n v="14"/>
    <n v="16660"/>
    <s v="Oro"/>
    <x v="0"/>
  </r>
  <r>
    <d v="2016-05-11T00:00:00"/>
    <x v="0"/>
    <s v="ALI"/>
    <s v="HRH"/>
    <n v="10"/>
    <n v="10"/>
    <n v="9"/>
    <n v="8"/>
    <n v="9"/>
    <s v="NO"/>
    <s v="Circuito"/>
    <n v="9"/>
    <n v="10710"/>
    <s v="Platino"/>
    <x v="1"/>
  </r>
  <r>
    <d v="2016-05-11T00:00:00"/>
    <x v="0"/>
    <s v="ALI"/>
    <s v="CGV"/>
    <n v="10"/>
    <n v="10"/>
    <n v="8"/>
    <n v="9"/>
    <n v="9"/>
    <s v="OQ"/>
    <s v="Estancia"/>
    <n v="3"/>
    <n v="765"/>
    <s v="Oro"/>
    <x v="1"/>
  </r>
  <r>
    <d v="2016-05-13T00:00:00"/>
    <x v="0"/>
    <s v="ALI"/>
    <s v="VGA"/>
    <n v="5"/>
    <n v="4"/>
    <n v="7"/>
    <n v="6"/>
    <n v="8"/>
    <s v="NO"/>
    <s v="Circuito"/>
    <n v="1"/>
    <n v="1190"/>
    <s v="Oro"/>
    <x v="0"/>
  </r>
  <r>
    <d v="2016-05-14T00:00:00"/>
    <x v="0"/>
    <s v="ALI"/>
    <s v="HVW"/>
    <n v="7"/>
    <n v="8"/>
    <n v="5"/>
    <n v="8"/>
    <n v="7"/>
    <s v="NO"/>
    <s v="Circuito"/>
    <n v="11"/>
    <n v="13090"/>
    <s v="Normal"/>
    <x v="0"/>
  </r>
  <r>
    <d v="2016-05-17T00:00:00"/>
    <x v="0"/>
    <s v="ALI"/>
    <s v="JED"/>
    <n v="5"/>
    <n v="10"/>
    <n v="4"/>
    <n v="8"/>
    <n v="9"/>
    <s v="CF"/>
    <s v="Crucero"/>
    <n v="5"/>
    <n v="3400"/>
    <s v="Platino"/>
    <x v="0"/>
  </r>
  <r>
    <d v="2016-05-17T00:00:00"/>
    <x v="0"/>
    <s v="ALI"/>
    <s v="TPB"/>
    <n v="7"/>
    <n v="8"/>
    <n v="6"/>
    <n v="6"/>
    <n v="6"/>
    <s v="CD"/>
    <s v="Circuito"/>
    <n v="16"/>
    <n v="12240"/>
    <s v="Normal"/>
    <x v="0"/>
  </r>
  <r>
    <d v="2016-05-19T00:00:00"/>
    <x v="0"/>
    <s v="ALI"/>
    <s v="IML"/>
    <n v="5"/>
    <n v="7"/>
    <n v="7"/>
    <n v="9"/>
    <n v="8"/>
    <s v="ZA"/>
    <s v="Estancia"/>
    <n v="2"/>
    <n v="2040"/>
    <s v="Normal"/>
    <x v="0"/>
  </r>
  <r>
    <d v="2016-05-20T00:00:00"/>
    <x v="0"/>
    <s v="ALI"/>
    <s v="EZV"/>
    <n v="10"/>
    <n v="10"/>
    <n v="8"/>
    <n v="10"/>
    <n v="7"/>
    <s v="MJ"/>
    <s v="Circuito"/>
    <n v="7"/>
    <n v="7140"/>
    <s v="Oro"/>
    <x v="1"/>
  </r>
  <r>
    <d v="2016-05-29T00:00:00"/>
    <x v="0"/>
    <s v="ALI"/>
    <s v="YDK"/>
    <n v="10"/>
    <n v="8"/>
    <n v="9"/>
    <n v="10"/>
    <n v="6"/>
    <s v="CD"/>
    <s v="Circuito"/>
    <n v="3"/>
    <n v="2295"/>
    <s v="Normal"/>
    <x v="1"/>
  </r>
  <r>
    <d v="2016-05-30T00:00:00"/>
    <x v="0"/>
    <s v="ALI"/>
    <s v="JVP"/>
    <n v="5"/>
    <n v="6"/>
    <n v="7"/>
    <n v="8"/>
    <n v="3"/>
    <s v="MJ"/>
    <s v="Circuito"/>
    <n v="4"/>
    <n v="4080"/>
    <s v="Normal"/>
    <x v="0"/>
  </r>
  <r>
    <d v="2016-05-30T00:00:00"/>
    <x v="0"/>
    <s v="ALI"/>
    <s v="XAI"/>
    <n v="8"/>
    <n v="10"/>
    <n v="2"/>
    <n v="10"/>
    <n v="3"/>
    <s v="OQ"/>
    <s v="Estancia"/>
    <n v="9"/>
    <n v="2295"/>
    <s v="Normal"/>
    <x v="1"/>
  </r>
  <r>
    <d v="2016-05-30T00:00:00"/>
    <x v="0"/>
    <s v="ALI"/>
    <s v="NUT"/>
    <n v="10"/>
    <n v="0"/>
    <n v="3"/>
    <n v="10"/>
    <n v="8"/>
    <s v="XY"/>
    <s v="Circuito"/>
    <n v="5"/>
    <n v="5100"/>
    <s v="Normal"/>
    <x v="1"/>
  </r>
  <r>
    <d v="2016-06-01T00:00:00"/>
    <x v="0"/>
    <s v="ALI"/>
    <s v="BSN"/>
    <n v="8"/>
    <n v="9"/>
    <n v="10"/>
    <n v="9"/>
    <n v="8"/>
    <s v="MJ"/>
    <s v="Circuito"/>
    <n v="13"/>
    <n v="13260"/>
    <s v="Normal"/>
    <x v="0"/>
  </r>
  <r>
    <d v="2016-06-02T00:00:00"/>
    <x v="0"/>
    <s v="ALI"/>
    <s v="BSQ"/>
    <n v="9"/>
    <n v="8"/>
    <n v="8"/>
    <n v="10"/>
    <n v="10"/>
    <s v="PN"/>
    <s v="Estancia"/>
    <n v="2"/>
    <n v="850"/>
    <s v="Oro"/>
    <x v="1"/>
  </r>
  <r>
    <d v="2016-06-06T00:00:00"/>
    <x v="0"/>
    <s v="ALI"/>
    <s v="LLI"/>
    <n v="8"/>
    <n v="10"/>
    <n v="9"/>
    <n v="6"/>
    <n v="7"/>
    <s v="FA"/>
    <s v="Crucero"/>
    <n v="4"/>
    <n v="1700"/>
    <s v="Normal"/>
    <x v="0"/>
  </r>
  <r>
    <d v="2016-06-06T00:00:00"/>
    <x v="0"/>
    <s v="ALI"/>
    <s v="HVW"/>
    <n v="7"/>
    <n v="4"/>
    <n v="6"/>
    <n v="1"/>
    <n v="6"/>
    <s v="NO"/>
    <s v="Circuito"/>
    <n v="6"/>
    <n v="7140"/>
    <s v="Normal"/>
    <x v="0"/>
  </r>
  <r>
    <d v="2016-06-07T00:00:00"/>
    <x v="0"/>
    <s v="ALI"/>
    <s v="RSN"/>
    <n v="0"/>
    <n v="6"/>
    <n v="5"/>
    <n v="3"/>
    <n v="4"/>
    <s v="XY"/>
    <s v="Circuito"/>
    <n v="12"/>
    <n v="12240"/>
    <s v="Normal"/>
    <x v="0"/>
  </r>
  <r>
    <d v="2016-06-09T00:00:00"/>
    <x v="0"/>
    <s v="ALI"/>
    <s v="MEE"/>
    <n v="10"/>
    <n v="7"/>
    <n v="8"/>
    <n v="8"/>
    <n v="9"/>
    <s v="ZI"/>
    <s v="Estancia"/>
    <n v="2"/>
    <n v="850"/>
    <s v="Oro"/>
    <x v="0"/>
  </r>
  <r>
    <d v="2016-06-11T00:00:00"/>
    <x v="0"/>
    <s v="ALI"/>
    <s v="GWP"/>
    <n v="8"/>
    <n v="10"/>
    <n v="6"/>
    <n v="7"/>
    <n v="9"/>
    <s v="FA"/>
    <s v="Crucero"/>
    <n v="1"/>
    <n v="400"/>
    <s v="Oro"/>
    <x v="0"/>
  </r>
  <r>
    <d v="2016-06-11T00:00:00"/>
    <x v="0"/>
    <s v="ALI"/>
    <s v="ISN"/>
    <n v="9"/>
    <n v="10"/>
    <n v="10"/>
    <n v="7"/>
    <n v="2"/>
    <s v="ZI"/>
    <s v="Estancia"/>
    <n v="1"/>
    <n v="425"/>
    <s v="Normal"/>
    <x v="1"/>
  </r>
  <r>
    <d v="2016-06-11T00:00:00"/>
    <x v="0"/>
    <s v="ALI"/>
    <s v="YTK"/>
    <n v="9"/>
    <n v="10"/>
    <n v="8"/>
    <n v="10"/>
    <n v="7"/>
    <s v="US"/>
    <s v="Crucero"/>
    <n v="3"/>
    <n v="2880"/>
    <s v="Oro"/>
    <x v="1"/>
  </r>
  <r>
    <d v="2016-06-13T00:00:00"/>
    <x v="0"/>
    <s v="ALI"/>
    <s v="KYL"/>
    <n v="10"/>
    <n v="9"/>
    <n v="10"/>
    <n v="9"/>
    <n v="10"/>
    <s v="LY"/>
    <s v="Estancia"/>
    <n v="8"/>
    <n v="4760"/>
    <s v="Oro"/>
    <x v="1"/>
  </r>
  <r>
    <d v="2016-06-14T00:00:00"/>
    <x v="0"/>
    <s v="ALI"/>
    <s v="FRG"/>
    <n v="8"/>
    <n v="5"/>
    <n v="8"/>
    <n v="9"/>
    <n v="10"/>
    <s v="XY"/>
    <s v="Circuito"/>
    <n v="8"/>
    <n v="7680"/>
    <s v="Oro"/>
    <x v="0"/>
  </r>
  <r>
    <d v="2016-06-14T00:00:00"/>
    <x v="0"/>
    <s v="ALI"/>
    <s v="EZY"/>
    <n v="7"/>
    <n v="8"/>
    <n v="2"/>
    <n v="4"/>
    <n v="10"/>
    <s v="QT"/>
    <s v="Circuito"/>
    <n v="4"/>
    <n v="2040"/>
    <s v="Normal"/>
    <x v="0"/>
  </r>
  <r>
    <d v="2016-06-16T00:00:00"/>
    <x v="0"/>
    <s v="ALI"/>
    <s v="EFR"/>
    <n v="8"/>
    <n v="9"/>
    <n v="10"/>
    <n v="9"/>
    <n v="9"/>
    <s v="UI"/>
    <s v="Crucero"/>
    <n v="10"/>
    <n v="7650"/>
    <s v="Normal"/>
    <x v="0"/>
  </r>
  <r>
    <d v="2016-06-23T00:00:00"/>
    <x v="0"/>
    <s v="ALI"/>
    <s v="NBB"/>
    <n v="10"/>
    <n v="8"/>
    <n v="8"/>
    <n v="8"/>
    <n v="9"/>
    <s v="LY"/>
    <s v="Estancia"/>
    <n v="3"/>
    <n v="1680"/>
    <s v="Platino"/>
    <x v="0"/>
  </r>
  <r>
    <d v="2016-06-24T00:00:00"/>
    <x v="0"/>
    <s v="ALI"/>
    <s v="VAP"/>
    <n v="9"/>
    <n v="6"/>
    <n v="7"/>
    <n v="7"/>
    <n v="6"/>
    <s v="PN"/>
    <s v="Estancia"/>
    <n v="5"/>
    <n v="2125"/>
    <s v="Normal"/>
    <x v="0"/>
  </r>
  <r>
    <d v="2016-06-25T00:00:00"/>
    <x v="0"/>
    <s v="ALI"/>
    <s v="UQF"/>
    <n v="8"/>
    <n v="7"/>
    <n v="10"/>
    <n v="10"/>
    <n v="8"/>
    <s v="XK"/>
    <s v="Circuito"/>
    <n v="7"/>
    <n v="4165"/>
    <s v="Platino"/>
    <x v="1"/>
  </r>
  <r>
    <d v="2016-06-25T00:00:00"/>
    <x v="0"/>
    <s v="ALI"/>
    <s v="JDP"/>
    <n v="8"/>
    <n v="4"/>
    <n v="8"/>
    <n v="4"/>
    <n v="5"/>
    <s v="CD"/>
    <s v="Circuito"/>
    <n v="6"/>
    <n v="4590"/>
    <s v="Normal"/>
    <x v="0"/>
  </r>
  <r>
    <d v="2016-06-27T00:00:00"/>
    <x v="0"/>
    <s v="ALI"/>
    <s v="SLT"/>
    <n v="10"/>
    <n v="8"/>
    <n v="9"/>
    <n v="10"/>
    <n v="10"/>
    <s v="MJ"/>
    <s v="Circuito"/>
    <n v="13"/>
    <n v="13260"/>
    <s v="Normal"/>
    <x v="1"/>
  </r>
  <r>
    <d v="2016-06-28T00:00:00"/>
    <x v="0"/>
    <s v="ALI"/>
    <s v="AVJ"/>
    <n v="10"/>
    <n v="4"/>
    <n v="3"/>
    <n v="10"/>
    <n v="10"/>
    <s v="YY"/>
    <s v="Crucero"/>
    <n v="8"/>
    <n v="8160"/>
    <s v="Normal"/>
    <x v="1"/>
  </r>
  <r>
    <d v="2016-06-29T00:00:00"/>
    <x v="0"/>
    <s v="ALI"/>
    <s v="MNC"/>
    <n v="0"/>
    <n v="6"/>
    <n v="6"/>
    <n v="8"/>
    <n v="7"/>
    <s v="HN"/>
    <s v="Estancia"/>
    <n v="4"/>
    <n v="4760"/>
    <s v="Normal"/>
    <x v="0"/>
  </r>
  <r>
    <d v="2016-06-30T00:00:00"/>
    <x v="0"/>
    <s v="ALI"/>
    <s v="IBS"/>
    <n v="9"/>
    <n v="10"/>
    <n v="10"/>
    <n v="6"/>
    <n v="10"/>
    <s v="WL"/>
    <s v="Circuito"/>
    <n v="1"/>
    <n v="765"/>
    <s v="Oro"/>
    <x v="1"/>
  </r>
  <r>
    <d v="2016-07-01T00:00:00"/>
    <x v="0"/>
    <s v="ALI"/>
    <s v="GJE"/>
    <n v="5"/>
    <n v="7"/>
    <n v="7"/>
    <n v="7"/>
    <n v="9"/>
    <s v="XK"/>
    <s v="Circuito"/>
    <n v="8"/>
    <n v="4760"/>
    <s v="Normal"/>
    <x v="0"/>
  </r>
  <r>
    <d v="2016-07-02T00:00:00"/>
    <x v="0"/>
    <s v="ALI"/>
    <s v="HNO"/>
    <n v="6"/>
    <n v="9"/>
    <n v="10"/>
    <n v="5"/>
    <n v="9"/>
    <s v="OQ"/>
    <s v="Estancia"/>
    <n v="19"/>
    <n v="4845"/>
    <s v="Normal"/>
    <x v="0"/>
  </r>
  <r>
    <d v="2016-07-03T00:00:00"/>
    <x v="0"/>
    <s v="ALI"/>
    <s v="PSI"/>
    <n v="9"/>
    <n v="9"/>
    <n v="8"/>
    <n v="9"/>
    <n v="0"/>
    <s v="QT"/>
    <s v="Circuito"/>
    <n v="6"/>
    <n v="3060"/>
    <s v="Normal"/>
    <x v="0"/>
  </r>
  <r>
    <d v="2016-07-04T00:00:00"/>
    <x v="0"/>
    <s v="ALI"/>
    <s v="GTE"/>
    <n v="6"/>
    <n v="7"/>
    <n v="8"/>
    <n v="10"/>
    <n v="6"/>
    <s v="MJ"/>
    <s v="Circuito"/>
    <n v="2"/>
    <n v="2040"/>
    <s v="Normal"/>
    <x v="0"/>
  </r>
  <r>
    <d v="2016-07-04T00:00:00"/>
    <x v="0"/>
    <s v="ALI"/>
    <s v="KKF"/>
    <n v="9"/>
    <n v="6"/>
    <n v="6"/>
    <n v="0"/>
    <n v="6"/>
    <s v="DF"/>
    <s v="Crucero"/>
    <n v="11"/>
    <n v="2805"/>
    <s v="Normal"/>
    <x v="0"/>
  </r>
  <r>
    <d v="2016-07-06T00:00:00"/>
    <x v="0"/>
    <s v="ALI"/>
    <s v="BYW"/>
    <n v="6"/>
    <n v="6"/>
    <n v="8"/>
    <n v="8"/>
    <n v="9"/>
    <s v="OQ"/>
    <s v="Estancia"/>
    <n v="6"/>
    <n v="1440"/>
    <s v="Oro"/>
    <x v="0"/>
  </r>
  <r>
    <d v="2016-07-08T00:00:00"/>
    <x v="0"/>
    <s v="ALI"/>
    <s v="KWW"/>
    <n v="8"/>
    <n v="10"/>
    <n v="9"/>
    <n v="10"/>
    <n v="3"/>
    <s v="NO"/>
    <s v="Circuito"/>
    <n v="18"/>
    <n v="21420"/>
    <s v="Normal"/>
    <x v="1"/>
  </r>
  <r>
    <d v="2016-07-10T00:00:00"/>
    <x v="0"/>
    <s v="ALI"/>
    <s v="TJW"/>
    <n v="7"/>
    <n v="6"/>
    <n v="8"/>
    <n v="1"/>
    <n v="4"/>
    <s v="HR"/>
    <s v="Crucero"/>
    <n v="6"/>
    <n v="3060"/>
    <s v="Normal"/>
    <x v="0"/>
  </r>
  <r>
    <d v="2016-07-17T00:00:00"/>
    <x v="0"/>
    <s v="ALI"/>
    <s v="SJF"/>
    <n v="10"/>
    <n v="10"/>
    <n v="1"/>
    <n v="8"/>
    <n v="7"/>
    <s v="IP"/>
    <s v="Estancia"/>
    <n v="6"/>
    <n v="4080"/>
    <s v="Normal"/>
    <x v="1"/>
  </r>
  <r>
    <d v="2016-07-18T00:00:00"/>
    <x v="0"/>
    <s v="ALI"/>
    <s v="JQK"/>
    <n v="0"/>
    <n v="9"/>
    <n v="10"/>
    <n v="10"/>
    <n v="9"/>
    <s v="PY"/>
    <s v="Crucero"/>
    <n v="9"/>
    <n v="7920"/>
    <s v="Oro"/>
    <x v="1"/>
  </r>
  <r>
    <d v="2016-07-18T00:00:00"/>
    <x v="0"/>
    <s v="ALI"/>
    <s v="DTP"/>
    <n v="7"/>
    <n v="7"/>
    <n v="8"/>
    <n v="10"/>
    <n v="7"/>
    <s v="ZI"/>
    <s v="Estancia"/>
    <n v="2"/>
    <n v="850"/>
    <s v="Normal"/>
    <x v="0"/>
  </r>
  <r>
    <d v="2016-07-18T00:00:00"/>
    <x v="0"/>
    <s v="ALI"/>
    <s v="LDW"/>
    <n v="8"/>
    <n v="6"/>
    <n v="7"/>
    <n v="7"/>
    <n v="4"/>
    <s v="NO"/>
    <s v="Circuito"/>
    <n v="2"/>
    <n v="2380"/>
    <s v="Normal"/>
    <x v="0"/>
  </r>
  <r>
    <d v="2016-07-19T00:00:00"/>
    <x v="0"/>
    <s v="ALI"/>
    <s v="BZL"/>
    <n v="9"/>
    <n v="3"/>
    <n v="2"/>
    <n v="10"/>
    <n v="9"/>
    <s v="ZA"/>
    <s v="Estancia"/>
    <n v="8"/>
    <n v="8160"/>
    <s v="Normal"/>
    <x v="0"/>
  </r>
  <r>
    <d v="2016-07-21T00:00:00"/>
    <x v="0"/>
    <s v="ALI"/>
    <s v="AJS"/>
    <n v="9"/>
    <n v="10"/>
    <n v="10"/>
    <n v="10"/>
    <n v="9"/>
    <s v="CF"/>
    <s v="Crucero"/>
    <n v="9"/>
    <n v="6120"/>
    <s v="Normal"/>
    <x v="1"/>
  </r>
  <r>
    <d v="2016-07-21T00:00:00"/>
    <x v="0"/>
    <s v="ALI"/>
    <s v="KIP"/>
    <n v="10"/>
    <n v="6"/>
    <n v="8"/>
    <n v="7"/>
    <n v="9"/>
    <s v="CD"/>
    <s v="Circuito"/>
    <n v="1"/>
    <n v="765"/>
    <s v="Normal"/>
    <x v="0"/>
  </r>
  <r>
    <d v="2016-07-21T00:00:00"/>
    <x v="0"/>
    <s v="ALI"/>
    <s v="BXV"/>
    <n v="8"/>
    <n v="10"/>
    <n v="10"/>
    <n v="4"/>
    <n v="10"/>
    <s v="CD"/>
    <s v="Circuito"/>
    <n v="2"/>
    <n v="1530"/>
    <s v="Normal"/>
    <x v="1"/>
  </r>
  <r>
    <d v="2016-07-23T00:00:00"/>
    <x v="0"/>
    <s v="ALI"/>
    <s v="WGR"/>
    <n v="10"/>
    <n v="7"/>
    <n v="7"/>
    <n v="10"/>
    <n v="8"/>
    <s v="IU"/>
    <s v="Circuito"/>
    <n v="3"/>
    <n v="1530"/>
    <s v="Normal"/>
    <x v="1"/>
  </r>
  <r>
    <d v="2016-07-25T00:00:00"/>
    <x v="0"/>
    <s v="ALI"/>
    <s v="LHY"/>
    <n v="7"/>
    <n v="9"/>
    <n v="7"/>
    <n v="8"/>
    <n v="10"/>
    <s v="UI"/>
    <s v="Crucero"/>
    <n v="4"/>
    <n v="3060"/>
    <s v="Oro"/>
    <x v="0"/>
  </r>
  <r>
    <d v="2016-07-26T00:00:00"/>
    <x v="0"/>
    <s v="ALI"/>
    <s v="JGZ"/>
    <n v="10"/>
    <n v="9"/>
    <n v="7"/>
    <n v="10"/>
    <n v="10"/>
    <s v="WL"/>
    <s v="Circuito"/>
    <n v="7"/>
    <n v="5355"/>
    <s v="Normal"/>
    <x v="1"/>
  </r>
  <r>
    <d v="2016-07-26T00:00:00"/>
    <x v="0"/>
    <s v="ALI"/>
    <s v="JGL"/>
    <n v="6"/>
    <n v="9"/>
    <n v="7"/>
    <n v="8"/>
    <n v="9"/>
    <s v="CD"/>
    <s v="Circuito"/>
    <n v="4"/>
    <n v="3060"/>
    <s v="Platino"/>
    <x v="0"/>
  </r>
  <r>
    <d v="2016-07-27T00:00:00"/>
    <x v="0"/>
    <s v="ALI"/>
    <s v="PWK"/>
    <n v="7"/>
    <n v="7"/>
    <n v="5"/>
    <n v="8"/>
    <n v="7"/>
    <s v="ZA"/>
    <s v="Estancia"/>
    <n v="18"/>
    <n v="18360"/>
    <s v="Normal"/>
    <x v="0"/>
  </r>
  <r>
    <d v="2016-07-27T00:00:00"/>
    <x v="0"/>
    <s v="ALI"/>
    <s v="QUQ"/>
    <n v="7"/>
    <n v="10"/>
    <n v="9"/>
    <n v="0"/>
    <n v="6"/>
    <s v="LY"/>
    <s v="Estancia"/>
    <n v="4"/>
    <n v="2380"/>
    <s v="Oro"/>
    <x v="0"/>
  </r>
  <r>
    <d v="2016-07-29T00:00:00"/>
    <x v="0"/>
    <s v="ALI"/>
    <s v="XVY"/>
    <n v="10"/>
    <n v="9"/>
    <n v="7"/>
    <n v="8"/>
    <n v="8"/>
    <s v="PY"/>
    <s v="Crucero"/>
    <n v="4"/>
    <n v="3520"/>
    <s v="Oro"/>
    <x v="0"/>
  </r>
  <r>
    <d v="2016-07-30T00:00:00"/>
    <x v="0"/>
    <s v="ALI"/>
    <s v="CJT"/>
    <n v="5"/>
    <n v="10"/>
    <n v="10"/>
    <n v="10"/>
    <n v="8"/>
    <s v="QT"/>
    <s v="Circuito"/>
    <n v="4"/>
    <n v="1920"/>
    <s v="Oro"/>
    <x v="1"/>
  </r>
  <r>
    <d v="2016-07-31T00:00:00"/>
    <x v="0"/>
    <s v="ALI"/>
    <s v="SBD"/>
    <n v="7"/>
    <n v="5"/>
    <n v="8"/>
    <n v="10"/>
    <n v="9"/>
    <s v="LY"/>
    <s v="Estancia"/>
    <n v="7"/>
    <n v="4165"/>
    <s v="Normal"/>
    <x v="0"/>
  </r>
  <r>
    <d v="2016-08-01T00:00:00"/>
    <x v="0"/>
    <s v="ALI"/>
    <s v="GHP"/>
    <n v="9"/>
    <n v="8"/>
    <n v="10"/>
    <n v="7"/>
    <n v="8"/>
    <s v="GI"/>
    <s v="Estancia"/>
    <n v="4"/>
    <n v="3400"/>
    <s v="Oro"/>
    <x v="0"/>
  </r>
  <r>
    <d v="2016-08-04T00:00:00"/>
    <x v="0"/>
    <s v="ALI"/>
    <s v="ALZ"/>
    <n v="9"/>
    <n v="10"/>
    <n v="10"/>
    <n v="9"/>
    <n v="9"/>
    <s v="PM"/>
    <s v="Circuito"/>
    <n v="6"/>
    <n v="1530"/>
    <s v="Normal"/>
    <x v="1"/>
  </r>
  <r>
    <d v="2016-08-05T00:00:00"/>
    <x v="0"/>
    <s v="ALI"/>
    <s v="KGQ"/>
    <n v="7"/>
    <n v="10"/>
    <n v="8"/>
    <n v="8"/>
    <n v="10"/>
    <s v="ZI"/>
    <s v="Estancia"/>
    <n v="13"/>
    <n v="5525"/>
    <s v="Oro"/>
    <x v="1"/>
  </r>
  <r>
    <d v="2016-08-06T00:00:00"/>
    <x v="0"/>
    <s v="ALI"/>
    <s v="VQE"/>
    <n v="6"/>
    <n v="8"/>
    <n v="6"/>
    <n v="3"/>
    <n v="7"/>
    <s v="WL"/>
    <s v="Circuito"/>
    <n v="5"/>
    <n v="3825"/>
    <s v="Normal"/>
    <x v="0"/>
  </r>
  <r>
    <d v="2016-08-06T00:00:00"/>
    <x v="0"/>
    <s v="ALI"/>
    <s v="IAJ"/>
    <n v="6"/>
    <n v="6"/>
    <n v="3"/>
    <n v="9"/>
    <n v="2"/>
    <s v="XY"/>
    <s v="Circuito"/>
    <n v="5"/>
    <n v="5100"/>
    <s v="Normal"/>
    <x v="0"/>
  </r>
  <r>
    <d v="2016-08-08T00:00:00"/>
    <x v="0"/>
    <s v="ALI"/>
    <s v="VRT"/>
    <n v="2"/>
    <n v="10"/>
    <n v="6"/>
    <n v="6"/>
    <n v="5"/>
    <s v="CF"/>
    <s v="Crucero"/>
    <n v="9"/>
    <n v="6120"/>
    <s v="Normal"/>
    <x v="0"/>
  </r>
  <r>
    <d v="2016-08-10T00:00:00"/>
    <x v="0"/>
    <s v="ALI"/>
    <s v="ZNR"/>
    <n v="8"/>
    <n v="3"/>
    <n v="6"/>
    <n v="10"/>
    <n v="9"/>
    <s v="DL"/>
    <s v="Estancia"/>
    <n v="3"/>
    <n v="1530"/>
    <s v="Normal"/>
    <x v="0"/>
  </r>
  <r>
    <d v="2016-08-11T00:00:00"/>
    <x v="0"/>
    <s v="ALI"/>
    <s v="MSP"/>
    <n v="5"/>
    <n v="6"/>
    <n v="8"/>
    <n v="7"/>
    <n v="6"/>
    <s v="DF"/>
    <s v="Crucero"/>
    <n v="2"/>
    <n v="510"/>
    <s v="Normal"/>
    <x v="0"/>
  </r>
  <r>
    <d v="2016-08-11T00:00:00"/>
    <x v="0"/>
    <s v="ALI"/>
    <s v="FJG"/>
    <n v="8"/>
    <n v="10"/>
    <n v="8"/>
    <n v="4"/>
    <n v="10"/>
    <s v="HN"/>
    <s v="Estancia"/>
    <n v="3"/>
    <n v="3570"/>
    <s v="Normal"/>
    <x v="1"/>
  </r>
  <r>
    <d v="2016-08-12T00:00:00"/>
    <x v="0"/>
    <s v="ALI"/>
    <s v="NAC"/>
    <n v="9"/>
    <n v="10"/>
    <n v="9"/>
    <n v="7"/>
    <n v="7"/>
    <s v="FA"/>
    <s v="Crucero"/>
    <n v="6"/>
    <n v="2550"/>
    <s v="Oro"/>
    <x v="0"/>
  </r>
  <r>
    <d v="2016-08-15T00:00:00"/>
    <x v="0"/>
    <s v="ALI"/>
    <s v="OWU"/>
    <n v="8"/>
    <n v="10"/>
    <n v="10"/>
    <n v="8"/>
    <n v="10"/>
    <s v="CF"/>
    <s v="Crucero"/>
    <n v="19"/>
    <n v="12920"/>
    <s v="Platino"/>
    <x v="1"/>
  </r>
  <r>
    <d v="2016-08-15T00:00:00"/>
    <x v="0"/>
    <s v="ALI"/>
    <s v="BZV"/>
    <n v="8"/>
    <n v="7"/>
    <n v="4"/>
    <n v="8"/>
    <n v="8"/>
    <s v="US"/>
    <s v="Crucero"/>
    <n v="4"/>
    <n v="4080"/>
    <s v="Oro"/>
    <x v="0"/>
  </r>
  <r>
    <d v="2016-08-19T00:00:00"/>
    <x v="0"/>
    <s v="ALI"/>
    <s v="ECL"/>
    <n v="4"/>
    <n v="5"/>
    <n v="7"/>
    <n v="10"/>
    <n v="9"/>
    <s v="HN"/>
    <s v="Estancia"/>
    <n v="19"/>
    <n v="22610"/>
    <s v="Normal"/>
    <x v="0"/>
  </r>
  <r>
    <d v="2016-08-23T00:00:00"/>
    <x v="0"/>
    <s v="ALI"/>
    <s v="RIB"/>
    <n v="7"/>
    <n v="9"/>
    <n v="7"/>
    <n v="8"/>
    <n v="8"/>
    <s v="HR"/>
    <s v="Crucero"/>
    <n v="3"/>
    <n v="1530"/>
    <s v="Oro"/>
    <x v="0"/>
  </r>
  <r>
    <d v="2016-08-24T00:00:00"/>
    <x v="0"/>
    <s v="ALI"/>
    <s v="CPF"/>
    <n v="9"/>
    <n v="9"/>
    <n v="9"/>
    <n v="6"/>
    <n v="7"/>
    <s v="LY"/>
    <s v="Estancia"/>
    <n v="11"/>
    <n v="6545"/>
    <s v="Platino"/>
    <x v="0"/>
  </r>
  <r>
    <d v="2016-08-25T00:00:00"/>
    <x v="0"/>
    <s v="ALI"/>
    <s v="LSR"/>
    <n v="10"/>
    <n v="8"/>
    <n v="9"/>
    <n v="6"/>
    <n v="10"/>
    <s v="ZI"/>
    <s v="Estancia"/>
    <n v="4"/>
    <n v="1700"/>
    <s v="Platino"/>
    <x v="1"/>
  </r>
  <r>
    <d v="2016-08-26T00:00:00"/>
    <x v="0"/>
    <s v="ALI"/>
    <s v="XJH"/>
    <n v="8"/>
    <n v="10"/>
    <n v="6"/>
    <n v="6"/>
    <n v="8"/>
    <s v="DL"/>
    <s v="Estancia"/>
    <n v="8"/>
    <n v="3840"/>
    <s v="Oro"/>
    <x v="0"/>
  </r>
  <r>
    <d v="2016-08-29T00:00:00"/>
    <x v="0"/>
    <s v="ALI"/>
    <s v="BMY"/>
    <n v="8"/>
    <n v="7"/>
    <n v="9"/>
    <n v="10"/>
    <n v="9"/>
    <s v="FA"/>
    <s v="Crucero"/>
    <n v="4"/>
    <n v="1700"/>
    <s v="Platino"/>
    <x v="0"/>
  </r>
  <r>
    <d v="2016-08-29T00:00:00"/>
    <x v="0"/>
    <s v="ALI"/>
    <s v="LVJ"/>
    <n v="6"/>
    <n v="7"/>
    <n v="3"/>
    <n v="9"/>
    <n v="5"/>
    <s v="XK"/>
    <s v="Circuito"/>
    <n v="1"/>
    <n v="595"/>
    <s v="Normal"/>
    <x v="0"/>
  </r>
  <r>
    <d v="2016-08-29T00:00:00"/>
    <x v="0"/>
    <s v="ALI"/>
    <s v="LEI"/>
    <n v="7"/>
    <n v="9"/>
    <n v="8"/>
    <n v="10"/>
    <n v="10"/>
    <s v="QT"/>
    <s v="Circuito"/>
    <n v="2"/>
    <n v="1020"/>
    <s v="Normal"/>
    <x v="1"/>
  </r>
  <r>
    <d v="2016-08-30T00:00:00"/>
    <x v="0"/>
    <s v="ALI"/>
    <s v="NIT"/>
    <n v="5"/>
    <n v="6"/>
    <n v="9"/>
    <n v="7"/>
    <n v="7"/>
    <s v="XY"/>
    <s v="Circuito"/>
    <n v="5"/>
    <n v="5100"/>
    <s v="Normal"/>
    <x v="0"/>
  </r>
  <r>
    <d v="2016-08-31T00:00:00"/>
    <x v="0"/>
    <s v="ALI"/>
    <s v="WYB"/>
    <n v="8"/>
    <n v="8"/>
    <n v="10"/>
    <n v="9"/>
    <n v="4"/>
    <s v="CD"/>
    <s v="Circuito"/>
    <n v="9"/>
    <n v="6480"/>
    <s v="Oro"/>
    <x v="0"/>
  </r>
  <r>
    <d v="2016-09-01T00:00:00"/>
    <x v="0"/>
    <s v="ALI"/>
    <s v="NIA"/>
    <n v="8"/>
    <n v="8"/>
    <n v="7"/>
    <n v="9"/>
    <n v="10"/>
    <s v="HR"/>
    <s v="Crucero"/>
    <n v="5"/>
    <n v="2550"/>
    <s v="Normal"/>
    <x v="0"/>
  </r>
  <r>
    <d v="2016-09-04T00:00:00"/>
    <x v="0"/>
    <s v="ALI"/>
    <s v="NKF"/>
    <n v="9"/>
    <n v="9"/>
    <n v="8"/>
    <n v="9"/>
    <n v="6"/>
    <s v="IP"/>
    <s v="Estancia"/>
    <n v="21"/>
    <n v="13440"/>
    <s v="Oro"/>
    <x v="0"/>
  </r>
  <r>
    <d v="2016-09-04T00:00:00"/>
    <x v="0"/>
    <s v="ALI"/>
    <s v="FSK"/>
    <n v="7"/>
    <n v="5"/>
    <n v="10"/>
    <n v="5"/>
    <n v="9"/>
    <s v="MJ"/>
    <s v="Circuito"/>
    <n v="5"/>
    <n v="5100"/>
    <s v="Normal"/>
    <x v="0"/>
  </r>
  <r>
    <d v="2016-09-07T00:00:00"/>
    <x v="0"/>
    <s v="ALI"/>
    <s v="YZN"/>
    <n v="8"/>
    <n v="4"/>
    <n v="6"/>
    <n v="10"/>
    <n v="10"/>
    <s v="IU"/>
    <s v="Circuito"/>
    <n v="8"/>
    <n v="4080"/>
    <s v="Normal"/>
    <x v="1"/>
  </r>
  <r>
    <d v="2016-09-09T00:00:00"/>
    <x v="0"/>
    <s v="ALI"/>
    <s v="PWK"/>
    <n v="9"/>
    <n v="9"/>
    <n v="9"/>
    <n v="10"/>
    <n v="7"/>
    <s v="CD"/>
    <s v="Circuito"/>
    <n v="8"/>
    <n v="6120"/>
    <s v="Normal"/>
    <x v="0"/>
  </r>
  <r>
    <d v="2016-09-11T00:00:00"/>
    <x v="0"/>
    <s v="ALI"/>
    <s v="JGM"/>
    <n v="7"/>
    <n v="10"/>
    <n v="3"/>
    <n v="2"/>
    <n v="8"/>
    <s v="XY"/>
    <s v="Circuito"/>
    <n v="8"/>
    <n v="8160"/>
    <s v="Normal"/>
    <x v="0"/>
  </r>
  <r>
    <d v="2016-09-13T00:00:00"/>
    <x v="0"/>
    <s v="ALI"/>
    <s v="QMC"/>
    <n v="10"/>
    <n v="10"/>
    <n v="9"/>
    <n v="9"/>
    <n v="8"/>
    <s v="RA"/>
    <s v="Crucero"/>
    <n v="7"/>
    <n v="2975"/>
    <s v="Oro"/>
    <x v="1"/>
  </r>
  <r>
    <d v="2016-09-17T00:00:00"/>
    <x v="0"/>
    <s v="ALI"/>
    <s v="ULF"/>
    <n v="9"/>
    <n v="4"/>
    <n v="10"/>
    <n v="10"/>
    <n v="2"/>
    <s v="NO"/>
    <s v="Circuito"/>
    <n v="17"/>
    <n v="20230"/>
    <s v="Oro"/>
    <x v="1"/>
  </r>
  <r>
    <d v="2016-09-18T00:00:00"/>
    <x v="0"/>
    <s v="ALI"/>
    <s v="MED"/>
    <n v="3"/>
    <n v="7"/>
    <n v="5"/>
    <n v="10"/>
    <n v="9"/>
    <s v="PM"/>
    <s v="Circuito"/>
    <n v="1"/>
    <n v="255"/>
    <s v="Platino"/>
    <x v="0"/>
  </r>
  <r>
    <d v="2016-09-22T00:00:00"/>
    <x v="0"/>
    <s v="ALI"/>
    <s v="CPF"/>
    <n v="10"/>
    <n v="0"/>
    <n v="9"/>
    <n v="7"/>
    <n v="8"/>
    <s v="FA"/>
    <s v="Crucero"/>
    <n v="2"/>
    <n v="850"/>
    <s v="Platino"/>
    <x v="0"/>
  </r>
  <r>
    <d v="2016-09-23T00:00:00"/>
    <x v="0"/>
    <s v="ALI"/>
    <s v="VTR"/>
    <n v="9"/>
    <n v="6"/>
    <n v="3"/>
    <n v="6"/>
    <n v="10"/>
    <s v="ZA"/>
    <s v="Estancia"/>
    <n v="8"/>
    <n v="8160"/>
    <s v="Normal"/>
    <x v="0"/>
  </r>
  <r>
    <d v="2016-09-24T00:00:00"/>
    <x v="0"/>
    <s v="ALI"/>
    <s v="JAP"/>
    <n v="5"/>
    <n v="4"/>
    <n v="4"/>
    <n v="9"/>
    <n v="7"/>
    <s v="WL"/>
    <s v="Circuito"/>
    <n v="1"/>
    <n v="765"/>
    <s v="Normal"/>
    <x v="0"/>
  </r>
  <r>
    <d v="2016-10-01T00:00:00"/>
    <x v="0"/>
    <s v="ALI"/>
    <s v="DRI"/>
    <n v="3"/>
    <n v="10"/>
    <n v="4"/>
    <n v="9"/>
    <n v="3"/>
    <s v="CD"/>
    <s v="Circuito"/>
    <n v="16"/>
    <n v="12240"/>
    <s v="Normal"/>
    <x v="1"/>
  </r>
  <r>
    <d v="2016-10-02T00:00:00"/>
    <x v="0"/>
    <s v="ALI"/>
    <s v="FPZ"/>
    <n v="6"/>
    <n v="8"/>
    <n v="5"/>
    <n v="5"/>
    <n v="10"/>
    <s v="PM"/>
    <s v="Circuito"/>
    <n v="4"/>
    <n v="1020"/>
    <s v="Normal"/>
    <x v="0"/>
  </r>
  <r>
    <d v="2016-10-03T00:00:00"/>
    <x v="0"/>
    <s v="ALI"/>
    <s v="QYS"/>
    <n v="10"/>
    <n v="5"/>
    <n v="8"/>
    <n v="3"/>
    <n v="9"/>
    <s v="WY"/>
    <s v="Circuito"/>
    <n v="10"/>
    <n v="2550"/>
    <s v="Normal"/>
    <x v="0"/>
  </r>
  <r>
    <d v="2016-10-07T00:00:00"/>
    <x v="0"/>
    <s v="ALI"/>
    <s v="GCH"/>
    <n v="6"/>
    <n v="10"/>
    <n v="8"/>
    <n v="8"/>
    <n v="10"/>
    <s v="MJ"/>
    <s v="Circuito"/>
    <n v="6"/>
    <n v="6120"/>
    <s v="Oro"/>
    <x v="1"/>
  </r>
  <r>
    <d v="2016-10-08T00:00:00"/>
    <x v="0"/>
    <s v="ALI"/>
    <s v="LHT"/>
    <n v="9"/>
    <n v="8"/>
    <n v="6"/>
    <n v="10"/>
    <n v="9"/>
    <s v="XK"/>
    <s v="Circuito"/>
    <n v="6"/>
    <n v="3360"/>
    <s v="Oro"/>
    <x v="0"/>
  </r>
  <r>
    <d v="2016-10-09T00:00:00"/>
    <x v="0"/>
    <s v="ALI"/>
    <s v="CLW"/>
    <n v="3"/>
    <n v="10"/>
    <n v="9"/>
    <n v="2"/>
    <n v="7"/>
    <s v="XK"/>
    <s v="Circuito"/>
    <n v="8"/>
    <n v="4760"/>
    <s v="Normal"/>
    <x v="0"/>
  </r>
  <r>
    <d v="2016-10-11T00:00:00"/>
    <x v="0"/>
    <s v="ALI"/>
    <s v="WXO"/>
    <n v="7"/>
    <n v="8"/>
    <n v="7"/>
    <n v="8"/>
    <n v="0"/>
    <s v="MJ"/>
    <s v="Circuito"/>
    <n v="3"/>
    <n v="3060"/>
    <s v="Normal"/>
    <x v="0"/>
  </r>
  <r>
    <d v="2016-10-12T00:00:00"/>
    <x v="0"/>
    <s v="ALI"/>
    <s v="NQZ"/>
    <n v="7"/>
    <n v="7"/>
    <n v="2"/>
    <n v="7"/>
    <n v="10"/>
    <s v="US"/>
    <s v="Crucero"/>
    <n v="10"/>
    <n v="10200"/>
    <s v="Normal"/>
    <x v="0"/>
  </r>
  <r>
    <d v="2016-10-13T00:00:00"/>
    <x v="0"/>
    <s v="ALI"/>
    <s v="SFR"/>
    <n v="4"/>
    <n v="8"/>
    <n v="4"/>
    <n v="5"/>
    <n v="9"/>
    <s v="DL"/>
    <s v="Estancia"/>
    <n v="1"/>
    <n v="510"/>
    <s v="Normal"/>
    <x v="0"/>
  </r>
  <r>
    <d v="2016-10-13T00:00:00"/>
    <x v="0"/>
    <s v="ALI"/>
    <s v="ZOQ"/>
    <n v="7"/>
    <n v="9"/>
    <n v="10"/>
    <n v="9"/>
    <n v="8"/>
    <s v="HR"/>
    <s v="Crucero"/>
    <n v="10"/>
    <n v="5100"/>
    <s v="Normal"/>
    <x v="0"/>
  </r>
  <r>
    <d v="2016-10-13T00:00:00"/>
    <x v="0"/>
    <s v="ALI"/>
    <s v="DTM"/>
    <n v="8"/>
    <n v="8"/>
    <n v="5"/>
    <n v="7"/>
    <n v="8"/>
    <s v="NO"/>
    <s v="Circuito"/>
    <n v="2"/>
    <n v="2380"/>
    <s v="Normal"/>
    <x v="0"/>
  </r>
  <r>
    <d v="2016-10-22T00:00:00"/>
    <x v="0"/>
    <s v="ALI"/>
    <s v="ZMQ"/>
    <n v="10"/>
    <n v="10"/>
    <n v="10"/>
    <n v="10"/>
    <n v="8"/>
    <s v="MJ"/>
    <s v="Circuito"/>
    <n v="9"/>
    <n v="9180"/>
    <s v="Oro"/>
    <x v="1"/>
  </r>
  <r>
    <d v="2016-10-24T00:00:00"/>
    <x v="0"/>
    <s v="ALI"/>
    <s v="QZL"/>
    <n v="9"/>
    <n v="9"/>
    <n v="8"/>
    <n v="10"/>
    <n v="6"/>
    <s v="HR"/>
    <s v="Crucero"/>
    <n v="9"/>
    <n v="4590"/>
    <s v="Normal"/>
    <x v="0"/>
  </r>
  <r>
    <d v="2016-10-26T00:00:00"/>
    <x v="0"/>
    <s v="ALI"/>
    <s v="UQB"/>
    <n v="6"/>
    <n v="5"/>
    <n v="10"/>
    <n v="0"/>
    <n v="7"/>
    <s v="IP"/>
    <s v="Estancia"/>
    <n v="9"/>
    <n v="6120"/>
    <s v="Normal"/>
    <x v="0"/>
  </r>
  <r>
    <d v="2016-10-27T00:00:00"/>
    <x v="0"/>
    <s v="ALI"/>
    <s v="YRO"/>
    <n v="9"/>
    <n v="8"/>
    <n v="8"/>
    <n v="8"/>
    <n v="10"/>
    <s v="PM"/>
    <s v="Circuito"/>
    <n v="6"/>
    <n v="1530"/>
    <s v="Normal"/>
    <x v="0"/>
  </r>
  <r>
    <d v="2016-10-27T00:00:00"/>
    <x v="0"/>
    <s v="ALI"/>
    <s v="VKS"/>
    <n v="4"/>
    <n v="7"/>
    <n v="8"/>
    <n v="6"/>
    <n v="6"/>
    <s v="WY"/>
    <s v="Circuito"/>
    <n v="6"/>
    <n v="1530"/>
    <s v="Normal"/>
    <x v="0"/>
  </r>
  <r>
    <d v="2016-10-29T00:00:00"/>
    <x v="0"/>
    <s v="ALI"/>
    <s v="DTP"/>
    <n v="8"/>
    <n v="8"/>
    <n v="10"/>
    <n v="8"/>
    <n v="9"/>
    <s v="GI"/>
    <s v="Estancia"/>
    <n v="4"/>
    <n v="3400"/>
    <s v="Normal"/>
    <x v="0"/>
  </r>
  <r>
    <d v="2016-10-31T00:00:00"/>
    <x v="0"/>
    <s v="ALI"/>
    <s v="ZMO"/>
    <n v="8"/>
    <n v="10"/>
    <n v="9"/>
    <n v="10"/>
    <n v="9"/>
    <s v="WL"/>
    <s v="Circuito"/>
    <n v="12"/>
    <n v="9180"/>
    <s v="Oro"/>
    <x v="1"/>
  </r>
  <r>
    <d v="2016-11-04T00:00:00"/>
    <x v="0"/>
    <s v="ALI"/>
    <s v="UJC"/>
    <n v="8"/>
    <n v="8"/>
    <n v="10"/>
    <n v="10"/>
    <n v="9"/>
    <s v="NO"/>
    <s v="Circuito"/>
    <n v="2"/>
    <n v="2380"/>
    <s v="Oro"/>
    <x v="1"/>
  </r>
  <r>
    <d v="2016-11-05T00:00:00"/>
    <x v="0"/>
    <s v="ALI"/>
    <s v="LQH"/>
    <n v="10"/>
    <n v="10"/>
    <n v="10"/>
    <n v="9"/>
    <n v="4"/>
    <s v="ZI"/>
    <s v="Estancia"/>
    <n v="6"/>
    <n v="2400"/>
    <s v="Oro"/>
    <x v="1"/>
  </r>
  <r>
    <d v="2016-11-06T00:00:00"/>
    <x v="0"/>
    <s v="ALI"/>
    <s v="YRT"/>
    <n v="8"/>
    <n v="4"/>
    <n v="7"/>
    <n v="7"/>
    <n v="6"/>
    <s v="DL"/>
    <s v="Estancia"/>
    <n v="14"/>
    <n v="7140"/>
    <s v="Normal"/>
    <x v="0"/>
  </r>
  <r>
    <d v="2016-11-07T00:00:00"/>
    <x v="0"/>
    <s v="ALI"/>
    <s v="HTL"/>
    <n v="10"/>
    <n v="9"/>
    <n v="10"/>
    <n v="8"/>
    <n v="6"/>
    <s v="MJ"/>
    <s v="Circuito"/>
    <n v="7"/>
    <n v="7140"/>
    <s v="Normal"/>
    <x v="1"/>
  </r>
  <r>
    <d v="2016-11-08T00:00:00"/>
    <x v="0"/>
    <s v="ALI"/>
    <s v="TVL"/>
    <n v="5"/>
    <n v="8"/>
    <n v="9"/>
    <n v="7"/>
    <n v="6"/>
    <s v="UI"/>
    <s v="Crucero"/>
    <n v="6"/>
    <n v="4590"/>
    <s v="Normal"/>
    <x v="0"/>
  </r>
  <r>
    <d v="2016-11-12T00:00:00"/>
    <x v="0"/>
    <s v="ALI"/>
    <s v="QTY"/>
    <n v="8"/>
    <n v="10"/>
    <n v="10"/>
    <n v="9"/>
    <n v="9"/>
    <s v="LY"/>
    <s v="Estancia"/>
    <n v="4"/>
    <n v="2380"/>
    <s v="Oro"/>
    <x v="1"/>
  </r>
  <r>
    <d v="2016-11-13T00:00:00"/>
    <x v="0"/>
    <s v="ALI"/>
    <s v="FEZ"/>
    <n v="8"/>
    <n v="8"/>
    <n v="9"/>
    <n v="7"/>
    <n v="3"/>
    <s v="IP"/>
    <s v="Estancia"/>
    <n v="3"/>
    <n v="2040"/>
    <s v="Normal"/>
    <x v="0"/>
  </r>
  <r>
    <d v="2016-11-16T00:00:00"/>
    <x v="0"/>
    <s v="ALI"/>
    <s v="YBJ"/>
    <n v="10"/>
    <n v="8"/>
    <n v="2"/>
    <n v="10"/>
    <n v="6"/>
    <s v="MJ"/>
    <s v="Circuito"/>
    <n v="2"/>
    <n v="2040"/>
    <s v="Normal"/>
    <x v="1"/>
  </r>
  <r>
    <d v="2016-11-16T00:00:00"/>
    <x v="0"/>
    <s v="ALI"/>
    <s v="QBA"/>
    <n v="10"/>
    <n v="7"/>
    <n v="10"/>
    <n v="7"/>
    <n v="8"/>
    <s v="GI"/>
    <s v="Estancia"/>
    <n v="10"/>
    <n v="8500"/>
    <s v="Normal"/>
    <x v="1"/>
  </r>
  <r>
    <d v="2016-11-17T00:00:00"/>
    <x v="0"/>
    <s v="ALI"/>
    <s v="MSP"/>
    <n v="5"/>
    <n v="7"/>
    <n v="7"/>
    <n v="2"/>
    <n v="8"/>
    <s v="CF"/>
    <s v="Crucero"/>
    <n v="13"/>
    <n v="8840"/>
    <s v="Normal"/>
    <x v="0"/>
  </r>
  <r>
    <d v="2016-11-19T00:00:00"/>
    <x v="0"/>
    <s v="ALI"/>
    <s v="EZN"/>
    <n v="9"/>
    <n v="9"/>
    <n v="10"/>
    <n v="8"/>
    <n v="4"/>
    <s v="FA"/>
    <s v="Crucero"/>
    <n v="2"/>
    <n v="800"/>
    <s v="Oro"/>
    <x v="0"/>
  </r>
  <r>
    <d v="2016-11-19T00:00:00"/>
    <x v="0"/>
    <s v="ALI"/>
    <s v="NWY"/>
    <n v="7"/>
    <n v="10"/>
    <n v="5"/>
    <n v="7"/>
    <n v="7"/>
    <s v="UI"/>
    <s v="Crucero"/>
    <n v="1"/>
    <n v="765"/>
    <s v="Normal"/>
    <x v="0"/>
  </r>
  <r>
    <d v="2016-11-24T00:00:00"/>
    <x v="0"/>
    <s v="ALI"/>
    <s v="RST"/>
    <n v="7"/>
    <n v="9"/>
    <n v="8"/>
    <n v="9"/>
    <n v="8"/>
    <s v="PM"/>
    <s v="Circuito"/>
    <n v="12"/>
    <n v="3060"/>
    <s v="Oro"/>
    <x v="0"/>
  </r>
  <r>
    <d v="2016-11-25T00:00:00"/>
    <x v="0"/>
    <s v="ALI"/>
    <s v="XTT"/>
    <n v="9"/>
    <n v="7"/>
    <n v="8"/>
    <n v="6"/>
    <n v="9"/>
    <s v="CF"/>
    <s v="Crucero"/>
    <n v="3"/>
    <n v="2040"/>
    <s v="Normal"/>
    <x v="0"/>
  </r>
  <r>
    <d v="2016-11-25T00:00:00"/>
    <x v="0"/>
    <s v="ALI"/>
    <s v="CPC"/>
    <n v="10"/>
    <n v="8"/>
    <n v="9"/>
    <n v="1"/>
    <n v="8"/>
    <s v="OQ"/>
    <s v="Estancia"/>
    <n v="3"/>
    <n v="765"/>
    <s v="Normal"/>
    <x v="0"/>
  </r>
  <r>
    <d v="2016-11-26T00:00:00"/>
    <x v="0"/>
    <s v="ALI"/>
    <s v="MED"/>
    <n v="7"/>
    <n v="9"/>
    <n v="7"/>
    <n v="9"/>
    <n v="10"/>
    <s v="HR"/>
    <s v="Crucero"/>
    <n v="3"/>
    <n v="1530"/>
    <s v="Platino"/>
    <x v="0"/>
  </r>
  <r>
    <d v="2016-11-29T00:00:00"/>
    <x v="0"/>
    <s v="ALI"/>
    <s v="NUT"/>
    <n v="4"/>
    <n v="8"/>
    <n v="8"/>
    <n v="2"/>
    <n v="8"/>
    <s v="PY"/>
    <s v="Crucero"/>
    <n v="18"/>
    <n v="16830"/>
    <s v="Normal"/>
    <x v="0"/>
  </r>
  <r>
    <d v="2016-11-29T00:00:00"/>
    <x v="0"/>
    <s v="ALI"/>
    <s v="SMD"/>
    <n v="6"/>
    <n v="7"/>
    <n v="4"/>
    <n v="7"/>
    <n v="7"/>
    <s v="PN"/>
    <s v="Estancia"/>
    <n v="5"/>
    <n v="2125"/>
    <s v="Normal"/>
    <x v="0"/>
  </r>
  <r>
    <d v="2016-12-02T00:00:00"/>
    <x v="0"/>
    <s v="ALI"/>
    <s v="FZD"/>
    <n v="8"/>
    <n v="8"/>
    <n v="6"/>
    <n v="6"/>
    <n v="8"/>
    <s v="WY"/>
    <s v="Circuito"/>
    <n v="11"/>
    <n v="2640"/>
    <s v="Platino"/>
    <x v="0"/>
  </r>
  <r>
    <d v="2016-12-04T00:00:00"/>
    <x v="0"/>
    <s v="ALI"/>
    <s v="HJY"/>
    <n v="8"/>
    <n v="8"/>
    <n v="5"/>
    <n v="9"/>
    <n v="8"/>
    <s v="ZA"/>
    <s v="Estancia"/>
    <n v="6"/>
    <n v="6120"/>
    <s v="Normal"/>
    <x v="0"/>
  </r>
  <r>
    <d v="2016-12-05T00:00:00"/>
    <x v="0"/>
    <s v="ALI"/>
    <s v="FIE"/>
    <n v="9"/>
    <n v="9"/>
    <n v="8"/>
    <n v="0"/>
    <n v="7"/>
    <s v="XY"/>
    <s v="Circuito"/>
    <n v="11"/>
    <n v="11220"/>
    <s v="Normal"/>
    <x v="0"/>
  </r>
  <r>
    <d v="2016-12-11T00:00:00"/>
    <x v="0"/>
    <s v="ALI"/>
    <s v="AEF"/>
    <n v="2"/>
    <n v="8"/>
    <n v="4"/>
    <n v="8"/>
    <n v="10"/>
    <s v="ZI"/>
    <s v="Estancia"/>
    <n v="10"/>
    <n v="4250"/>
    <s v="Normal"/>
    <x v="0"/>
  </r>
  <r>
    <d v="2016-12-11T00:00:00"/>
    <x v="0"/>
    <s v="ALI"/>
    <s v="CPF"/>
    <n v="10"/>
    <n v="9"/>
    <n v="6"/>
    <n v="2"/>
    <n v="9"/>
    <s v="FA"/>
    <s v="Crucero"/>
    <n v="8"/>
    <n v="3400"/>
    <s v="Platino"/>
    <x v="0"/>
  </r>
  <r>
    <d v="2016-12-11T00:00:00"/>
    <x v="0"/>
    <s v="ALI"/>
    <s v="CYO"/>
    <n v="6"/>
    <n v="8"/>
    <n v="10"/>
    <n v="8"/>
    <n v="10"/>
    <s v="WL"/>
    <s v="Circuito"/>
    <n v="3"/>
    <n v="2295"/>
    <s v="Oro"/>
    <x v="1"/>
  </r>
  <r>
    <d v="2016-12-15T00:00:00"/>
    <x v="0"/>
    <s v="ALI"/>
    <s v="KJC"/>
    <n v="10"/>
    <n v="7"/>
    <n v="7"/>
    <n v="9"/>
    <n v="9"/>
    <s v="DL"/>
    <s v="Estancia"/>
    <n v="6"/>
    <n v="2880"/>
    <s v="Oro"/>
    <x v="0"/>
  </r>
  <r>
    <d v="2016-12-16T00:00:00"/>
    <x v="0"/>
    <s v="ALI"/>
    <s v="RPF"/>
    <n v="7"/>
    <n v="10"/>
    <n v="3"/>
    <n v="10"/>
    <n v="6"/>
    <s v="IP"/>
    <s v="Estancia"/>
    <n v="3"/>
    <n v="2040"/>
    <s v="Normal"/>
    <x v="1"/>
  </r>
  <r>
    <d v="2016-12-16T00:00:00"/>
    <x v="0"/>
    <s v="ALI"/>
    <s v="MZQ"/>
    <n v="6"/>
    <n v="3"/>
    <n v="6"/>
    <n v="6"/>
    <n v="8"/>
    <s v="IP"/>
    <s v="Estancia"/>
    <n v="5"/>
    <n v="3400"/>
    <s v="Normal"/>
    <x v="0"/>
  </r>
  <r>
    <d v="2016-12-17T00:00:00"/>
    <x v="0"/>
    <s v="ALI"/>
    <s v="SYZ"/>
    <n v="4"/>
    <n v="9"/>
    <n v="3"/>
    <n v="7"/>
    <n v="6"/>
    <s v="US"/>
    <s v="Crucero"/>
    <n v="6"/>
    <n v="6120"/>
    <s v="Normal"/>
    <x v="0"/>
  </r>
  <r>
    <d v="2016-12-18T00:00:00"/>
    <x v="0"/>
    <s v="ALI"/>
    <s v="KLB"/>
    <n v="10"/>
    <n v="10"/>
    <n v="9"/>
    <n v="10"/>
    <n v="9"/>
    <s v="IP"/>
    <s v="Estancia"/>
    <n v="8"/>
    <n v="5440"/>
    <s v="Normal"/>
    <x v="1"/>
  </r>
  <r>
    <d v="2016-12-21T00:00:00"/>
    <x v="0"/>
    <s v="ALI"/>
    <s v="NVY"/>
    <n v="4"/>
    <n v="9"/>
    <n v="10"/>
    <n v="10"/>
    <n v="7"/>
    <s v="YY"/>
    <s v="Crucero"/>
    <n v="12"/>
    <n v="12240"/>
    <s v="Oro"/>
    <x v="1"/>
  </r>
  <r>
    <d v="2016-12-22T00:00:00"/>
    <x v="0"/>
    <s v="ALI"/>
    <s v="LNR"/>
    <n v="9"/>
    <n v="10"/>
    <n v="9"/>
    <n v="9"/>
    <n v="10"/>
    <s v="RA"/>
    <s v="Crucero"/>
    <n v="2"/>
    <n v="850"/>
    <s v="Normal"/>
    <x v="1"/>
  </r>
  <r>
    <d v="2016-12-23T00:00:00"/>
    <x v="0"/>
    <s v="ALI"/>
    <s v="QDG"/>
    <n v="8"/>
    <n v="1"/>
    <n v="6"/>
    <n v="7"/>
    <n v="6"/>
    <s v="XK"/>
    <s v="Circuito"/>
    <n v="3"/>
    <n v="1785"/>
    <s v="Normal"/>
    <x v="0"/>
  </r>
  <r>
    <d v="2016-12-25T00:00:00"/>
    <x v="0"/>
    <s v="ALI"/>
    <s v="RYZ"/>
    <n v="9"/>
    <n v="9"/>
    <n v="9"/>
    <n v="10"/>
    <n v="7"/>
    <s v="OQ"/>
    <s v="Estancia"/>
    <n v="16"/>
    <n v="3840"/>
    <s v="Oro"/>
    <x v="0"/>
  </r>
  <r>
    <d v="2016-12-26T00:00:00"/>
    <x v="0"/>
    <s v="ALI"/>
    <s v="FWU"/>
    <n v="9"/>
    <n v="9"/>
    <n v="7"/>
    <n v="9"/>
    <n v="10"/>
    <s v="US"/>
    <s v="Crucero"/>
    <n v="2"/>
    <n v="2040"/>
    <s v="Oro"/>
    <x v="0"/>
  </r>
  <r>
    <d v="2016-12-27T00:00:00"/>
    <x v="0"/>
    <s v="ALI"/>
    <s v="ZNW"/>
    <n v="4"/>
    <n v="5"/>
    <n v="8"/>
    <n v="7"/>
    <n v="10"/>
    <s v="IU"/>
    <s v="Circuito"/>
    <n v="4"/>
    <n v="2040"/>
    <s v="Normal"/>
    <x v="0"/>
  </r>
  <r>
    <d v="2016-12-29T00:00:00"/>
    <x v="0"/>
    <s v="ALI"/>
    <s v="KXO"/>
    <n v="9"/>
    <n v="10"/>
    <n v="9"/>
    <n v="10"/>
    <n v="10"/>
    <s v="PY"/>
    <s v="Crucero"/>
    <n v="6"/>
    <n v="5610"/>
    <s v="Oro"/>
    <x v="1"/>
  </r>
  <r>
    <d v="2014-01-02T00:00:00"/>
    <x v="1"/>
    <s v="BAR"/>
    <s v="PBT"/>
    <n v="8"/>
    <n v="8"/>
    <n v="9"/>
    <n v="8"/>
    <n v="9"/>
    <s v="WY"/>
    <s v="Circuito"/>
    <n v="3"/>
    <n v="765"/>
    <s v="Normal"/>
    <x v="0"/>
  </r>
  <r>
    <d v="2014-01-04T00:00:00"/>
    <x v="1"/>
    <s v="BAR"/>
    <s v="WTY"/>
    <n v="9"/>
    <n v="9"/>
    <n v="2"/>
    <n v="10"/>
    <n v="8"/>
    <s v="QT"/>
    <s v="Circuito"/>
    <n v="10"/>
    <n v="5100"/>
    <s v="Normal"/>
    <x v="0"/>
  </r>
  <r>
    <d v="2014-01-05T00:00:00"/>
    <x v="1"/>
    <s v="BAR"/>
    <s v="IMU"/>
    <n v="6"/>
    <n v="10"/>
    <n v="8"/>
    <n v="9"/>
    <n v="8"/>
    <s v="WY"/>
    <s v="Circuito"/>
    <n v="10"/>
    <n v="2550"/>
    <s v="Platino"/>
    <x v="0"/>
  </r>
  <r>
    <d v="2014-01-05T00:00:00"/>
    <x v="1"/>
    <s v="BAR"/>
    <s v="EAJ"/>
    <n v="6"/>
    <n v="2"/>
    <n v="6"/>
    <n v="6"/>
    <n v="5"/>
    <s v="DL"/>
    <s v="Estancia"/>
    <n v="2"/>
    <n v="1020"/>
    <s v="Normal"/>
    <x v="0"/>
  </r>
  <r>
    <d v="2014-01-07T00:00:00"/>
    <x v="1"/>
    <s v="BAR"/>
    <s v="FYI"/>
    <n v="8"/>
    <n v="10"/>
    <n v="10"/>
    <n v="10"/>
    <n v="1"/>
    <s v="MJ"/>
    <s v="Circuito"/>
    <n v="2"/>
    <n v="2040"/>
    <s v="Normal"/>
    <x v="1"/>
  </r>
  <r>
    <d v="2014-01-08T00:00:00"/>
    <x v="1"/>
    <s v="BAR"/>
    <s v="AIK"/>
    <n v="7"/>
    <n v="5"/>
    <n v="0"/>
    <n v="6"/>
    <n v="5"/>
    <s v="IU"/>
    <s v="Circuito"/>
    <n v="1"/>
    <n v="510"/>
    <s v="Normal"/>
    <x v="0"/>
  </r>
  <r>
    <d v="2014-01-12T00:00:00"/>
    <x v="1"/>
    <s v="BAR"/>
    <s v="JHY"/>
    <n v="9"/>
    <n v="4"/>
    <n v="3"/>
    <n v="4"/>
    <n v="5"/>
    <s v="OQ"/>
    <s v="Estancia"/>
    <n v="9"/>
    <n v="2295"/>
    <s v="Normal"/>
    <x v="0"/>
  </r>
  <r>
    <d v="2014-01-12T00:00:00"/>
    <x v="1"/>
    <s v="BAR"/>
    <s v="JRM"/>
    <n v="8"/>
    <n v="9"/>
    <n v="5"/>
    <n v="4"/>
    <n v="6"/>
    <s v="UI"/>
    <s v="Crucero"/>
    <n v="9"/>
    <n v="6480"/>
    <s v="Oro"/>
    <x v="0"/>
  </r>
  <r>
    <d v="2014-01-17T00:00:00"/>
    <x v="1"/>
    <s v="BAR"/>
    <s v="NYT"/>
    <n v="5"/>
    <n v="7"/>
    <n v="2"/>
    <n v="8"/>
    <n v="8"/>
    <s v="DL"/>
    <s v="Estancia"/>
    <n v="2"/>
    <n v="1020"/>
    <s v="Normal"/>
    <x v="0"/>
  </r>
  <r>
    <d v="2014-01-17T00:00:00"/>
    <x v="1"/>
    <s v="BAR"/>
    <s v="HNN"/>
    <n v="9"/>
    <n v="7"/>
    <n v="7"/>
    <n v="7"/>
    <n v="8"/>
    <s v="ZA"/>
    <s v="Estancia"/>
    <n v="6"/>
    <n v="5760"/>
    <s v="Platino"/>
    <x v="0"/>
  </r>
  <r>
    <d v="2014-01-18T00:00:00"/>
    <x v="1"/>
    <s v="BAR"/>
    <s v="MBY"/>
    <n v="8"/>
    <n v="6"/>
    <n v="0"/>
    <n v="5"/>
    <n v="8"/>
    <s v="PY"/>
    <s v="Crucero"/>
    <n v="7"/>
    <n v="5355"/>
    <s v="Oro"/>
    <x v="0"/>
  </r>
  <r>
    <d v="2014-01-25T00:00:00"/>
    <x v="1"/>
    <s v="BAR"/>
    <s v="KIS"/>
    <n v="5"/>
    <n v="7"/>
    <n v="4"/>
    <n v="6"/>
    <n v="9"/>
    <s v="NO"/>
    <s v="Circuito"/>
    <n v="2"/>
    <n v="2040"/>
    <s v="Normal"/>
    <x v="0"/>
  </r>
  <r>
    <d v="2014-01-30T00:00:00"/>
    <x v="1"/>
    <s v="BAR"/>
    <s v="BSQ"/>
    <n v="10"/>
    <n v="7"/>
    <n v="8"/>
    <n v="9"/>
    <n v="9"/>
    <s v="IU"/>
    <s v="Circuito"/>
    <n v="16"/>
    <n v="8160"/>
    <s v="Oro"/>
    <x v="0"/>
  </r>
  <r>
    <d v="2014-02-02T00:00:00"/>
    <x v="1"/>
    <s v="BAR"/>
    <s v="GWE"/>
    <n v="8"/>
    <n v="2"/>
    <n v="3"/>
    <n v="4"/>
    <n v="8"/>
    <s v="QT"/>
    <s v="Circuito"/>
    <n v="2"/>
    <n v="1080"/>
    <s v="Normal"/>
    <x v="0"/>
  </r>
  <r>
    <d v="2014-02-03T00:00:00"/>
    <x v="1"/>
    <s v="BAR"/>
    <s v="KIP"/>
    <n v="8"/>
    <n v="2"/>
    <n v="8"/>
    <n v="7"/>
    <n v="7"/>
    <s v="QT"/>
    <s v="Circuito"/>
    <n v="17"/>
    <n v="9180"/>
    <s v="Normal"/>
    <x v="0"/>
  </r>
  <r>
    <d v="2014-02-09T00:00:00"/>
    <x v="1"/>
    <s v="BAR"/>
    <s v="AAE"/>
    <n v="8"/>
    <n v="7"/>
    <n v="5"/>
    <n v="7"/>
    <n v="8"/>
    <s v="MJ"/>
    <s v="Circuito"/>
    <n v="7"/>
    <n v="6720"/>
    <s v="Platino"/>
    <x v="0"/>
  </r>
  <r>
    <d v="2014-02-12T00:00:00"/>
    <x v="1"/>
    <s v="BAR"/>
    <s v="ZHR"/>
    <n v="7"/>
    <n v="5"/>
    <n v="5"/>
    <n v="4"/>
    <n v="7"/>
    <s v="FA"/>
    <s v="Crucero"/>
    <n v="10"/>
    <n v="4500"/>
    <s v="Normal"/>
    <x v="0"/>
  </r>
  <r>
    <d v="2014-02-12T00:00:00"/>
    <x v="1"/>
    <s v="BAR"/>
    <s v="LII"/>
    <n v="5"/>
    <n v="6"/>
    <n v="7"/>
    <n v="9"/>
    <n v="6"/>
    <s v="PN"/>
    <s v="Estancia"/>
    <n v="2"/>
    <n v="900"/>
    <s v="Normal"/>
    <x v="0"/>
  </r>
  <r>
    <d v="2014-02-18T00:00:00"/>
    <x v="1"/>
    <s v="BAR"/>
    <s v="NPB"/>
    <n v="7"/>
    <n v="8"/>
    <n v="8"/>
    <n v="4"/>
    <n v="7"/>
    <s v="ZI"/>
    <s v="Estancia"/>
    <n v="7"/>
    <n v="1890"/>
    <s v="Normal"/>
    <x v="0"/>
  </r>
  <r>
    <d v="2014-02-25T00:00:00"/>
    <x v="1"/>
    <s v="BAR"/>
    <s v="NZM"/>
    <n v="6"/>
    <n v="4"/>
    <n v="1"/>
    <n v="6"/>
    <n v="6"/>
    <s v="ZI"/>
    <s v="Estancia"/>
    <n v="4"/>
    <n v="1080"/>
    <s v="Normal"/>
    <x v="0"/>
  </r>
  <r>
    <d v="2014-03-01T00:00:00"/>
    <x v="1"/>
    <s v="BAR"/>
    <s v="RRY"/>
    <n v="8"/>
    <n v="8"/>
    <n v="9"/>
    <n v="10"/>
    <n v="8"/>
    <s v="XY"/>
    <s v="Circuito"/>
    <n v="7"/>
    <n v="6650"/>
    <s v="Normal"/>
    <x v="0"/>
  </r>
  <r>
    <d v="2014-03-05T00:00:00"/>
    <x v="1"/>
    <s v="BAR"/>
    <s v="FZK"/>
    <n v="0"/>
    <n v="6"/>
    <n v="1"/>
    <n v="6"/>
    <n v="5"/>
    <s v="MJ"/>
    <s v="Circuito"/>
    <n v="7"/>
    <n v="7560"/>
    <s v="Normal"/>
    <x v="0"/>
  </r>
  <r>
    <d v="2014-03-09T00:00:00"/>
    <x v="1"/>
    <s v="BAR"/>
    <s v="CTB"/>
    <n v="6"/>
    <n v="6"/>
    <n v="6"/>
    <n v="4"/>
    <n v="7"/>
    <s v="US"/>
    <s v="Crucero"/>
    <n v="10"/>
    <n v="8500"/>
    <s v="Oro"/>
    <x v="0"/>
  </r>
  <r>
    <d v="2014-03-14T00:00:00"/>
    <x v="1"/>
    <s v="BAR"/>
    <s v="RCB"/>
    <n v="3"/>
    <n v="7"/>
    <n v="7"/>
    <n v="4"/>
    <n v="6"/>
    <s v="LY"/>
    <s v="Estancia"/>
    <n v="7"/>
    <n v="4410"/>
    <s v="Normal"/>
    <x v="0"/>
  </r>
  <r>
    <d v="2014-03-17T00:00:00"/>
    <x v="1"/>
    <s v="BAR"/>
    <s v="FJI"/>
    <n v="9"/>
    <n v="7"/>
    <n v="2"/>
    <n v="4"/>
    <n v="10"/>
    <s v="IP"/>
    <s v="Estancia"/>
    <n v="3"/>
    <n v="1710"/>
    <s v="Normal"/>
    <x v="0"/>
  </r>
  <r>
    <d v="2014-03-28T00:00:00"/>
    <x v="1"/>
    <s v="BAR"/>
    <s v="SVJ"/>
    <n v="5"/>
    <n v="10"/>
    <n v="4"/>
    <n v="7"/>
    <n v="10"/>
    <s v="DL"/>
    <s v="Estancia"/>
    <n v="4"/>
    <n v="2040"/>
    <s v="Oro"/>
    <x v="1"/>
  </r>
  <r>
    <d v="2014-03-30T00:00:00"/>
    <x v="1"/>
    <s v="BAR"/>
    <s v="GMN"/>
    <n v="8"/>
    <n v="2"/>
    <n v="6"/>
    <n v="7"/>
    <n v="2"/>
    <s v="MJ"/>
    <s v="Circuito"/>
    <n v="9"/>
    <n v="9180"/>
    <s v="Oro"/>
    <x v="0"/>
  </r>
  <r>
    <d v="2014-04-15T00:00:00"/>
    <x v="1"/>
    <s v="BAR"/>
    <s v="QES"/>
    <n v="2"/>
    <n v="7"/>
    <n v="9"/>
    <n v="8"/>
    <n v="6"/>
    <s v="FA"/>
    <s v="Crucero"/>
    <n v="9"/>
    <n v="3825"/>
    <s v="Platino"/>
    <x v="0"/>
  </r>
  <r>
    <d v="2014-04-17T00:00:00"/>
    <x v="1"/>
    <s v="BAR"/>
    <s v="TRW"/>
    <n v="9"/>
    <n v="8"/>
    <n v="5"/>
    <n v="7"/>
    <n v="9"/>
    <s v="FA"/>
    <s v="Crucero"/>
    <n v="7"/>
    <n v="3150"/>
    <s v="Normal"/>
    <x v="0"/>
  </r>
  <r>
    <d v="2014-04-19T00:00:00"/>
    <x v="1"/>
    <s v="BAR"/>
    <s v="UBU"/>
    <n v="9"/>
    <n v="9"/>
    <n v="8"/>
    <n v="2"/>
    <n v="8"/>
    <s v="QT"/>
    <s v="Circuito"/>
    <n v="9"/>
    <n v="4860"/>
    <s v="Normal"/>
    <x v="0"/>
  </r>
  <r>
    <d v="2014-04-23T00:00:00"/>
    <x v="1"/>
    <s v="BAR"/>
    <s v="ODT"/>
    <n v="7"/>
    <n v="8"/>
    <n v="5"/>
    <n v="7"/>
    <n v="6"/>
    <s v="ZI"/>
    <s v="Estancia"/>
    <n v="14"/>
    <n v="3780"/>
    <s v="Normal"/>
    <x v="0"/>
  </r>
  <r>
    <d v="2014-04-25T00:00:00"/>
    <x v="1"/>
    <s v="BAR"/>
    <s v="NZM"/>
    <n v="4"/>
    <n v="6"/>
    <n v="3"/>
    <n v="1"/>
    <n v="5"/>
    <s v="GI"/>
    <s v="Estancia"/>
    <n v="5"/>
    <n v="4500"/>
    <s v="Normal"/>
    <x v="0"/>
  </r>
  <r>
    <d v="2014-04-25T00:00:00"/>
    <x v="1"/>
    <s v="BAR"/>
    <s v="XGK"/>
    <n v="7"/>
    <n v="3"/>
    <n v="2"/>
    <n v="5"/>
    <n v="6"/>
    <s v="FA"/>
    <s v="Crucero"/>
    <n v="4"/>
    <n v="1800"/>
    <s v="Normal"/>
    <x v="0"/>
  </r>
  <r>
    <d v="2014-05-12T00:00:00"/>
    <x v="1"/>
    <s v="BAR"/>
    <s v="EWM"/>
    <n v="7"/>
    <n v="10"/>
    <n v="7"/>
    <n v="9"/>
    <n v="9"/>
    <s v="ZI"/>
    <s v="Estancia"/>
    <n v="3"/>
    <n v="765"/>
    <s v="Platino"/>
    <x v="0"/>
  </r>
  <r>
    <d v="2014-05-23T00:00:00"/>
    <x v="1"/>
    <s v="BAR"/>
    <s v="HAD"/>
    <n v="6"/>
    <n v="6"/>
    <n v="4"/>
    <n v="3"/>
    <n v="9"/>
    <s v="UI"/>
    <s v="Crucero"/>
    <n v="3"/>
    <n v="2295"/>
    <s v="Normal"/>
    <x v="0"/>
  </r>
  <r>
    <d v="2014-05-27T00:00:00"/>
    <x v="1"/>
    <s v="BAR"/>
    <s v="UUA"/>
    <n v="6"/>
    <n v="9"/>
    <n v="1"/>
    <n v="6"/>
    <n v="8"/>
    <s v="FA"/>
    <s v="Crucero"/>
    <n v="4"/>
    <n v="1700"/>
    <s v="Normal"/>
    <x v="0"/>
  </r>
  <r>
    <d v="2014-05-30T00:00:00"/>
    <x v="1"/>
    <s v="BAR"/>
    <s v="SVV"/>
    <n v="7"/>
    <n v="6"/>
    <n v="4"/>
    <n v="9"/>
    <n v="5"/>
    <s v="XK"/>
    <s v="Circuito"/>
    <n v="2"/>
    <n v="850"/>
    <s v="Platino"/>
    <x v="0"/>
  </r>
  <r>
    <d v="2014-06-02T00:00:00"/>
    <x v="1"/>
    <s v="BAR"/>
    <s v="WQP"/>
    <n v="8"/>
    <n v="4"/>
    <n v="6"/>
    <n v="7"/>
    <n v="6"/>
    <s v="WY"/>
    <s v="Circuito"/>
    <n v="9"/>
    <n v="2430"/>
    <s v="Normal"/>
    <x v="0"/>
  </r>
  <r>
    <d v="2014-06-06T00:00:00"/>
    <x v="1"/>
    <s v="BAR"/>
    <s v="LSR"/>
    <n v="9"/>
    <n v="5"/>
    <n v="9"/>
    <n v="6"/>
    <n v="6"/>
    <s v="MJ"/>
    <s v="Circuito"/>
    <n v="10"/>
    <n v="10200"/>
    <s v="Platino"/>
    <x v="0"/>
  </r>
  <r>
    <d v="2014-06-12T00:00:00"/>
    <x v="1"/>
    <s v="BAR"/>
    <s v="TJA"/>
    <n v="7"/>
    <n v="5"/>
    <n v="6"/>
    <n v="3"/>
    <n v="3"/>
    <s v="NO"/>
    <s v="Circuito"/>
    <n v="7"/>
    <n v="7980"/>
    <s v="Normal"/>
    <x v="0"/>
  </r>
  <r>
    <d v="2014-06-14T00:00:00"/>
    <x v="1"/>
    <s v="BAR"/>
    <s v="PQL"/>
    <n v="3"/>
    <n v="5"/>
    <n v="1"/>
    <n v="1"/>
    <n v="2"/>
    <s v="US"/>
    <s v="Crucero"/>
    <n v="5"/>
    <n v="4500"/>
    <s v="Normal"/>
    <x v="0"/>
  </r>
  <r>
    <d v="2014-06-15T00:00:00"/>
    <x v="1"/>
    <s v="BAR"/>
    <s v="KFZ"/>
    <n v="3"/>
    <n v="5"/>
    <n v="3"/>
    <n v="10"/>
    <n v="4"/>
    <s v="CF"/>
    <s v="Crucero"/>
    <n v="8"/>
    <n v="6080"/>
    <s v="Normal"/>
    <x v="0"/>
  </r>
  <r>
    <d v="2014-06-19T00:00:00"/>
    <x v="1"/>
    <s v="BAR"/>
    <s v="PTG"/>
    <n v="9"/>
    <n v="8"/>
    <n v="4"/>
    <n v="1"/>
    <n v="9"/>
    <s v="HN"/>
    <s v="Estancia"/>
    <n v="15"/>
    <n v="17100"/>
    <s v="Normal"/>
    <x v="0"/>
  </r>
  <r>
    <d v="2014-06-22T00:00:00"/>
    <x v="1"/>
    <s v="BAR"/>
    <s v="XBY"/>
    <n v="5"/>
    <n v="8"/>
    <n v="1"/>
    <n v="7"/>
    <n v="5"/>
    <s v="NO"/>
    <s v="Circuito"/>
    <n v="10"/>
    <n v="10800"/>
    <s v="Platino"/>
    <x v="0"/>
  </r>
  <r>
    <d v="2014-06-22T00:00:00"/>
    <x v="1"/>
    <s v="BAR"/>
    <s v="QSX"/>
    <n v="5"/>
    <n v="8"/>
    <n v="5"/>
    <n v="7"/>
    <n v="5"/>
    <s v="WL"/>
    <s v="Circuito"/>
    <n v="3"/>
    <n v="1995"/>
    <s v="Normal"/>
    <x v="0"/>
  </r>
  <r>
    <d v="2014-06-27T00:00:00"/>
    <x v="1"/>
    <s v="BAR"/>
    <s v="GNR"/>
    <n v="9"/>
    <n v="9"/>
    <n v="8"/>
    <n v="9"/>
    <n v="9"/>
    <s v="OQ"/>
    <s v="Estancia"/>
    <n v="4"/>
    <n v="960"/>
    <s v="Oro"/>
    <x v="0"/>
  </r>
  <r>
    <d v="2014-06-29T00:00:00"/>
    <x v="1"/>
    <s v="BAR"/>
    <s v="MRO"/>
    <n v="7"/>
    <n v="6"/>
    <n v="3"/>
    <n v="4"/>
    <n v="3"/>
    <s v="CD"/>
    <s v="Circuito"/>
    <n v="3"/>
    <n v="1890"/>
    <s v="Normal"/>
    <x v="0"/>
  </r>
  <r>
    <d v="2014-07-01T00:00:00"/>
    <x v="1"/>
    <s v="BAR"/>
    <s v="AEF"/>
    <n v="6"/>
    <n v="8"/>
    <n v="6"/>
    <n v="4"/>
    <n v="4"/>
    <s v="NO"/>
    <s v="Circuito"/>
    <n v="2"/>
    <n v="2280"/>
    <s v="Normal"/>
    <x v="0"/>
  </r>
  <r>
    <d v="2014-07-01T00:00:00"/>
    <x v="1"/>
    <s v="BAR"/>
    <s v="YLF"/>
    <n v="7"/>
    <n v="7"/>
    <n v="6"/>
    <n v="9"/>
    <n v="6"/>
    <s v="DL"/>
    <s v="Estancia"/>
    <n v="5"/>
    <n v="2550"/>
    <s v="Oro"/>
    <x v="0"/>
  </r>
  <r>
    <d v="2014-07-08T00:00:00"/>
    <x v="1"/>
    <s v="BAR"/>
    <s v="MIV"/>
    <n v="6"/>
    <n v="7"/>
    <n v="6"/>
    <n v="8"/>
    <n v="6"/>
    <s v="US"/>
    <s v="Crucero"/>
    <n v="7"/>
    <n v="6650"/>
    <s v="Normal"/>
    <x v="0"/>
  </r>
  <r>
    <d v="2014-07-13T00:00:00"/>
    <x v="1"/>
    <s v="BAR"/>
    <s v="PND"/>
    <n v="6"/>
    <n v="4"/>
    <n v="8"/>
    <n v="10"/>
    <n v="8"/>
    <s v="DL"/>
    <s v="Estancia"/>
    <n v="4"/>
    <n v="2160"/>
    <s v="Normal"/>
    <x v="0"/>
  </r>
  <r>
    <d v="2014-07-29T00:00:00"/>
    <x v="1"/>
    <s v="BAR"/>
    <s v="IML"/>
    <n v="8"/>
    <n v="2"/>
    <n v="2"/>
    <n v="2"/>
    <n v="5"/>
    <s v="XK"/>
    <s v="Circuito"/>
    <n v="8"/>
    <n v="3800"/>
    <s v="Normal"/>
    <x v="0"/>
  </r>
  <r>
    <d v="2014-07-31T00:00:00"/>
    <x v="1"/>
    <s v="BAR"/>
    <s v="AMD"/>
    <n v="7"/>
    <n v="5"/>
    <n v="6"/>
    <n v="10"/>
    <n v="8"/>
    <s v="PM"/>
    <s v="Circuito"/>
    <n v="12"/>
    <n v="2880"/>
    <s v="Oro"/>
    <x v="0"/>
  </r>
  <r>
    <d v="2014-08-01T00:00:00"/>
    <x v="1"/>
    <s v="BAR"/>
    <s v="JXZ"/>
    <n v="5"/>
    <n v="10"/>
    <n v="9"/>
    <n v="3"/>
    <n v="10"/>
    <s v="FA"/>
    <s v="Crucero"/>
    <n v="5"/>
    <n v="2375"/>
    <s v="Normal"/>
    <x v="1"/>
  </r>
  <r>
    <d v="2014-08-06T00:00:00"/>
    <x v="1"/>
    <s v="BAR"/>
    <s v="DZF"/>
    <n v="6"/>
    <n v="7"/>
    <n v="8"/>
    <n v="5"/>
    <n v="2"/>
    <s v="DF"/>
    <s v="Crucero"/>
    <n v="3"/>
    <n v="855"/>
    <s v="Normal"/>
    <x v="0"/>
  </r>
  <r>
    <d v="2014-08-09T00:00:00"/>
    <x v="1"/>
    <s v="BAR"/>
    <s v="WTN"/>
    <n v="6"/>
    <n v="8"/>
    <n v="9"/>
    <n v="9"/>
    <n v="7"/>
    <s v="MJ"/>
    <s v="Circuito"/>
    <n v="5"/>
    <n v="5400"/>
    <s v="Platino"/>
    <x v="0"/>
  </r>
  <r>
    <d v="2014-08-25T00:00:00"/>
    <x v="1"/>
    <s v="BAR"/>
    <s v="REK"/>
    <n v="5"/>
    <n v="8"/>
    <n v="4"/>
    <n v="6"/>
    <n v="7"/>
    <s v="XK"/>
    <s v="Circuito"/>
    <n v="2"/>
    <n v="800"/>
    <s v="Platino"/>
    <x v="0"/>
  </r>
  <r>
    <d v="2014-08-30T00:00:00"/>
    <x v="1"/>
    <s v="BAR"/>
    <s v="PNG"/>
    <n v="9"/>
    <n v="5"/>
    <n v="7"/>
    <n v="5"/>
    <n v="4"/>
    <s v="OQ"/>
    <s v="Estancia"/>
    <n v="6"/>
    <n v="1710"/>
    <s v="Normal"/>
    <x v="0"/>
  </r>
  <r>
    <d v="2014-09-02T00:00:00"/>
    <x v="1"/>
    <s v="BAR"/>
    <s v="PAD"/>
    <n v="5"/>
    <n v="7"/>
    <n v="1"/>
    <n v="7"/>
    <n v="2"/>
    <s v="QT"/>
    <s v="Circuito"/>
    <n v="7"/>
    <n v="3990"/>
    <s v="Normal"/>
    <x v="0"/>
  </r>
  <r>
    <d v="2014-09-13T00:00:00"/>
    <x v="1"/>
    <s v="BAR"/>
    <s v="NBW"/>
    <n v="9"/>
    <n v="8"/>
    <n v="8"/>
    <n v="8"/>
    <n v="9"/>
    <s v="XK"/>
    <s v="Circuito"/>
    <n v="5"/>
    <n v="2250"/>
    <s v="Platino"/>
    <x v="0"/>
  </r>
  <r>
    <d v="2014-09-16T00:00:00"/>
    <x v="1"/>
    <s v="BAR"/>
    <s v="PUF"/>
    <n v="10"/>
    <n v="9"/>
    <n v="10"/>
    <n v="0"/>
    <n v="9"/>
    <s v="CD"/>
    <s v="Circuito"/>
    <n v="3"/>
    <n v="1680"/>
    <s v="Platino"/>
    <x v="1"/>
  </r>
  <r>
    <d v="2014-09-19T00:00:00"/>
    <x v="1"/>
    <s v="BAR"/>
    <s v="YRU"/>
    <n v="7"/>
    <n v="0"/>
    <n v="7"/>
    <n v="9"/>
    <n v="8"/>
    <s v="MJ"/>
    <s v="Circuito"/>
    <n v="2"/>
    <n v="1920"/>
    <s v="Platino"/>
    <x v="0"/>
  </r>
  <r>
    <d v="2014-09-23T00:00:00"/>
    <x v="1"/>
    <s v="BAR"/>
    <s v="NHW"/>
    <n v="5"/>
    <n v="6"/>
    <n v="8"/>
    <n v="7"/>
    <n v="6"/>
    <s v="YY"/>
    <s v="Crucero"/>
    <n v="4"/>
    <n v="3800"/>
    <s v="Normal"/>
    <x v="0"/>
  </r>
  <r>
    <d v="2014-09-25T00:00:00"/>
    <x v="1"/>
    <s v="BAR"/>
    <s v="OXY"/>
    <n v="5"/>
    <n v="4"/>
    <n v="2"/>
    <n v="5"/>
    <n v="1"/>
    <s v="CD"/>
    <s v="Circuito"/>
    <n v="8"/>
    <n v="5040"/>
    <s v="Normal"/>
    <x v="0"/>
  </r>
  <r>
    <d v="2014-09-27T00:00:00"/>
    <x v="1"/>
    <s v="BAR"/>
    <s v="XTU"/>
    <n v="3"/>
    <n v="5"/>
    <n v="8"/>
    <n v="7"/>
    <n v="7"/>
    <s v="CD"/>
    <s v="Circuito"/>
    <n v="5"/>
    <n v="3325"/>
    <s v="Normal"/>
    <x v="0"/>
  </r>
  <r>
    <d v="2014-10-02T00:00:00"/>
    <x v="1"/>
    <s v="BAR"/>
    <s v="UZK"/>
    <n v="6"/>
    <n v="8"/>
    <n v="7"/>
    <n v="10"/>
    <n v="7"/>
    <s v="CD"/>
    <s v="Circuito"/>
    <n v="12"/>
    <n v="7140"/>
    <s v="Oro"/>
    <x v="0"/>
  </r>
  <r>
    <d v="2014-10-06T00:00:00"/>
    <x v="1"/>
    <s v="BAR"/>
    <s v="WRI"/>
    <n v="4"/>
    <n v="10"/>
    <n v="7"/>
    <n v="8"/>
    <n v="9"/>
    <s v="IP"/>
    <s v="Estancia"/>
    <n v="6"/>
    <n v="3240"/>
    <s v="Normal"/>
    <x v="0"/>
  </r>
  <r>
    <d v="2014-10-10T00:00:00"/>
    <x v="1"/>
    <s v="BAR"/>
    <s v="JTH"/>
    <n v="10"/>
    <n v="8"/>
    <n v="6"/>
    <n v="4"/>
    <n v="10"/>
    <s v="HN"/>
    <s v="Estancia"/>
    <n v="11"/>
    <n v="11220"/>
    <s v="Oro"/>
    <x v="1"/>
  </r>
  <r>
    <d v="2014-10-11T00:00:00"/>
    <x v="1"/>
    <s v="BAR"/>
    <s v="KNI"/>
    <n v="9"/>
    <n v="10"/>
    <n v="8"/>
    <n v="8"/>
    <n v="8"/>
    <s v="XY"/>
    <s v="Circuito"/>
    <n v="6"/>
    <n v="5700"/>
    <s v="Normal"/>
    <x v="0"/>
  </r>
  <r>
    <d v="2014-10-15T00:00:00"/>
    <x v="1"/>
    <s v="BAR"/>
    <s v="EZN"/>
    <n v="6"/>
    <n v="7"/>
    <n v="5"/>
    <n v="7"/>
    <n v="9"/>
    <s v="PY"/>
    <s v="Crucero"/>
    <n v="12"/>
    <n v="8640"/>
    <s v="Oro"/>
    <x v="0"/>
  </r>
  <r>
    <d v="2014-10-16T00:00:00"/>
    <x v="1"/>
    <s v="BAR"/>
    <s v="NUT"/>
    <n v="8"/>
    <n v="7"/>
    <n v="2"/>
    <n v="6"/>
    <n v="4"/>
    <s v="IU"/>
    <s v="Circuito"/>
    <n v="1"/>
    <n v="570"/>
    <s v="Normal"/>
    <x v="0"/>
  </r>
  <r>
    <d v="2014-10-19T00:00:00"/>
    <x v="1"/>
    <s v="BAR"/>
    <s v="SUD"/>
    <n v="7"/>
    <n v="8"/>
    <n v="6"/>
    <n v="5"/>
    <n v="7"/>
    <s v="IU"/>
    <s v="Circuito"/>
    <n v="7"/>
    <n v="3780"/>
    <s v="Normal"/>
    <x v="0"/>
  </r>
  <r>
    <d v="2014-10-21T00:00:00"/>
    <x v="1"/>
    <s v="BAR"/>
    <s v="LDW"/>
    <n v="7"/>
    <n v="5"/>
    <n v="9"/>
    <n v="3"/>
    <n v="4"/>
    <s v="HN"/>
    <s v="Estancia"/>
    <n v="3"/>
    <n v="3420"/>
    <s v="Normal"/>
    <x v="0"/>
  </r>
  <r>
    <d v="2014-10-22T00:00:00"/>
    <x v="1"/>
    <s v="BAR"/>
    <s v="JLT"/>
    <n v="10"/>
    <n v="9"/>
    <n v="3"/>
    <n v="1"/>
    <n v="8"/>
    <s v="IU"/>
    <s v="Circuito"/>
    <n v="14"/>
    <n v="7560"/>
    <s v="Oro"/>
    <x v="0"/>
  </r>
  <r>
    <d v="2014-11-07T00:00:00"/>
    <x v="1"/>
    <s v="BAR"/>
    <s v="WQP"/>
    <n v="3"/>
    <n v="7"/>
    <n v="0"/>
    <n v="5"/>
    <n v="6"/>
    <s v="US"/>
    <s v="Crucero"/>
    <n v="6"/>
    <n v="5100"/>
    <s v="Normal"/>
    <x v="0"/>
  </r>
  <r>
    <d v="2014-11-09T00:00:00"/>
    <x v="1"/>
    <s v="BAR"/>
    <s v="OCY"/>
    <n v="7"/>
    <n v="10"/>
    <n v="1"/>
    <n v="5"/>
    <n v="7"/>
    <s v="XK"/>
    <s v="Circuito"/>
    <n v="3"/>
    <n v="1275"/>
    <s v="Normal"/>
    <x v="0"/>
  </r>
  <r>
    <d v="2014-11-10T00:00:00"/>
    <x v="1"/>
    <s v="BAR"/>
    <s v="ENF"/>
    <n v="3"/>
    <n v="4"/>
    <n v="1"/>
    <n v="3"/>
    <n v="6"/>
    <s v="CD"/>
    <s v="Circuito"/>
    <n v="5"/>
    <n v="2975"/>
    <s v="Normal"/>
    <x v="0"/>
  </r>
  <r>
    <d v="2014-11-16T00:00:00"/>
    <x v="1"/>
    <s v="BAR"/>
    <s v="ZDF"/>
    <n v="8"/>
    <n v="5"/>
    <n v="10"/>
    <n v="6"/>
    <n v="3"/>
    <s v="ZI"/>
    <s v="Estancia"/>
    <n v="6"/>
    <n v="1530"/>
    <s v="Normal"/>
    <x v="0"/>
  </r>
  <r>
    <d v="2014-11-17T00:00:00"/>
    <x v="1"/>
    <s v="BAR"/>
    <s v="OUJ"/>
    <n v="6"/>
    <n v="7"/>
    <n v="6"/>
    <n v="8"/>
    <n v="4"/>
    <s v="US"/>
    <s v="Crucero"/>
    <n v="6"/>
    <n v="5100"/>
    <s v="Normal"/>
    <x v="0"/>
  </r>
  <r>
    <d v="2014-11-18T00:00:00"/>
    <x v="1"/>
    <s v="BAR"/>
    <s v="NWY"/>
    <n v="10"/>
    <n v="5"/>
    <n v="1"/>
    <n v="7"/>
    <n v="4"/>
    <s v="GI"/>
    <s v="Estancia"/>
    <n v="2"/>
    <n v="1700"/>
    <s v="Normal"/>
    <x v="0"/>
  </r>
  <r>
    <d v="2014-11-18T00:00:00"/>
    <x v="1"/>
    <s v="BAR"/>
    <s v="EWP"/>
    <n v="7"/>
    <n v="2"/>
    <n v="0"/>
    <n v="9"/>
    <n v="8"/>
    <s v="XK"/>
    <s v="Circuito"/>
    <n v="5"/>
    <n v="2125"/>
    <s v="Normal"/>
    <x v="0"/>
  </r>
  <r>
    <d v="2014-11-28T00:00:00"/>
    <x v="1"/>
    <s v="BAR"/>
    <s v="LMP"/>
    <n v="8"/>
    <n v="9"/>
    <n v="9"/>
    <n v="6"/>
    <n v="8"/>
    <s v="OQ"/>
    <s v="Estancia"/>
    <n v="12"/>
    <n v="3060"/>
    <s v="Normal"/>
    <x v="0"/>
  </r>
  <r>
    <d v="2014-12-03T00:00:00"/>
    <x v="1"/>
    <s v="BAR"/>
    <s v="KKJ"/>
    <n v="3"/>
    <n v="7"/>
    <n v="9"/>
    <n v="6"/>
    <n v="7"/>
    <s v="MJ"/>
    <s v="Circuito"/>
    <n v="6"/>
    <n v="6480"/>
    <s v="Platino"/>
    <x v="0"/>
  </r>
  <r>
    <d v="2014-12-19T00:00:00"/>
    <x v="1"/>
    <s v="BAR"/>
    <s v="PQL"/>
    <n v="5"/>
    <n v="1"/>
    <n v="2"/>
    <n v="7"/>
    <n v="4"/>
    <s v="NO"/>
    <s v="Circuito"/>
    <n v="6"/>
    <n v="6480"/>
    <s v="Normal"/>
    <x v="0"/>
  </r>
  <r>
    <d v="2014-12-20T00:00:00"/>
    <x v="1"/>
    <s v="BAR"/>
    <s v="GJN"/>
    <n v="8"/>
    <n v="9"/>
    <n v="8"/>
    <n v="8"/>
    <n v="7"/>
    <s v="HR"/>
    <s v="Crucero"/>
    <n v="2"/>
    <n v="1080"/>
    <s v="Normal"/>
    <x v="0"/>
  </r>
  <r>
    <d v="2014-12-22T00:00:00"/>
    <x v="1"/>
    <s v="BAR"/>
    <s v="FJE"/>
    <n v="9"/>
    <n v="8"/>
    <n v="8"/>
    <n v="6"/>
    <n v="7"/>
    <s v="WY"/>
    <s v="Circuito"/>
    <n v="15"/>
    <n v="3600"/>
    <s v="Platino"/>
    <x v="0"/>
  </r>
  <r>
    <d v="2014-12-22T00:00:00"/>
    <x v="1"/>
    <s v="BAR"/>
    <s v="UQB"/>
    <n v="7"/>
    <n v="2"/>
    <n v="6"/>
    <n v="6"/>
    <n v="9"/>
    <s v="NO"/>
    <s v="Circuito"/>
    <n v="6"/>
    <n v="6840"/>
    <s v="Normal"/>
    <x v="0"/>
  </r>
  <r>
    <d v="2014-12-25T00:00:00"/>
    <x v="1"/>
    <s v="BAR"/>
    <s v="XAI"/>
    <n v="4"/>
    <n v="1"/>
    <n v="4"/>
    <n v="6"/>
    <n v="4"/>
    <s v="FA"/>
    <s v="Crucero"/>
    <n v="15"/>
    <n v="6750"/>
    <s v="Normal"/>
    <x v="0"/>
  </r>
  <r>
    <d v="2014-12-27T00:00:00"/>
    <x v="1"/>
    <s v="BAR"/>
    <s v="VAR"/>
    <n v="6"/>
    <n v="5"/>
    <n v="3"/>
    <n v="6"/>
    <n v="2"/>
    <s v="HN"/>
    <s v="Estancia"/>
    <n v="11"/>
    <n v="12540"/>
    <s v="Normal"/>
    <x v="0"/>
  </r>
  <r>
    <d v="2015-01-03T00:00:00"/>
    <x v="1"/>
    <s v="BAR"/>
    <s v="WFY"/>
    <n v="9"/>
    <n v="9"/>
    <n v="10"/>
    <n v="10"/>
    <n v="5"/>
    <s v="UI"/>
    <s v="Crucero"/>
    <n v="13"/>
    <n v="9945"/>
    <s v="Oro"/>
    <x v="1"/>
  </r>
  <r>
    <d v="2015-01-04T00:00:00"/>
    <x v="1"/>
    <s v="BAR"/>
    <s v="ACK"/>
    <n v="9"/>
    <n v="0"/>
    <n v="6"/>
    <n v="8"/>
    <n v="0"/>
    <s v="PY"/>
    <s v="Crucero"/>
    <n v="16"/>
    <n v="13600"/>
    <s v="Oro"/>
    <x v="0"/>
  </r>
  <r>
    <d v="2015-01-06T00:00:00"/>
    <x v="1"/>
    <s v="BAR"/>
    <s v="JNJ"/>
    <n v="7"/>
    <n v="6"/>
    <n v="0"/>
    <n v="6"/>
    <n v="4"/>
    <s v="HN"/>
    <s v="Estancia"/>
    <n v="6"/>
    <n v="6630"/>
    <s v="Normal"/>
    <x v="0"/>
  </r>
  <r>
    <d v="2015-01-14T00:00:00"/>
    <x v="1"/>
    <s v="BAR"/>
    <s v="MQC"/>
    <n v="7"/>
    <n v="8"/>
    <n v="7"/>
    <n v="6"/>
    <n v="4"/>
    <s v="NO"/>
    <s v="Circuito"/>
    <n v="4"/>
    <n v="4420"/>
    <s v="Normal"/>
    <x v="0"/>
  </r>
  <r>
    <d v="2015-01-18T00:00:00"/>
    <x v="1"/>
    <s v="BAR"/>
    <s v="UWF"/>
    <n v="8"/>
    <n v="8"/>
    <n v="9"/>
    <n v="6"/>
    <n v="6"/>
    <s v="DL"/>
    <s v="Estancia"/>
    <n v="8"/>
    <n v="4080"/>
    <s v="Normal"/>
    <x v="0"/>
  </r>
  <r>
    <d v="2015-01-22T00:00:00"/>
    <x v="1"/>
    <s v="BAR"/>
    <s v="HSF"/>
    <n v="8"/>
    <n v="8"/>
    <n v="10"/>
    <n v="8"/>
    <n v="10"/>
    <s v="HN"/>
    <s v="Estancia"/>
    <n v="6"/>
    <n v="6630"/>
    <s v="Platino"/>
    <x v="1"/>
  </r>
  <r>
    <d v="2015-01-26T00:00:00"/>
    <x v="1"/>
    <s v="BAR"/>
    <s v="GBO"/>
    <n v="7"/>
    <n v="9"/>
    <n v="7"/>
    <n v="8"/>
    <n v="10"/>
    <s v="DL"/>
    <s v="Estancia"/>
    <n v="5"/>
    <n v="2550"/>
    <s v="Normal"/>
    <x v="0"/>
  </r>
  <r>
    <d v="2015-02-01T00:00:00"/>
    <x v="1"/>
    <s v="BAR"/>
    <s v="NIB"/>
    <n v="5"/>
    <n v="4"/>
    <n v="5"/>
    <n v="7"/>
    <n v="9"/>
    <s v="QT"/>
    <s v="Circuito"/>
    <n v="5"/>
    <n v="2400"/>
    <s v="Platino"/>
    <x v="0"/>
  </r>
  <r>
    <d v="2015-02-13T00:00:00"/>
    <x v="1"/>
    <s v="BAR"/>
    <s v="BQE"/>
    <n v="4"/>
    <n v="6"/>
    <n v="7"/>
    <n v="6"/>
    <n v="5"/>
    <s v="MJ"/>
    <s v="Circuito"/>
    <n v="3"/>
    <n v="3240"/>
    <s v="Normal"/>
    <x v="0"/>
  </r>
  <r>
    <d v="2015-02-15T00:00:00"/>
    <x v="1"/>
    <s v="BAR"/>
    <s v="PKF"/>
    <n v="7"/>
    <n v="9"/>
    <n v="7"/>
    <n v="9"/>
    <n v="4"/>
    <s v="YY"/>
    <s v="Crucero"/>
    <n v="5"/>
    <n v="4950"/>
    <s v="Normal"/>
    <x v="0"/>
  </r>
  <r>
    <d v="2015-02-19T00:00:00"/>
    <x v="1"/>
    <s v="BAR"/>
    <s v="WRR"/>
    <n v="8"/>
    <n v="9"/>
    <n v="1"/>
    <n v="9"/>
    <n v="9"/>
    <s v="US"/>
    <s v="Crucero"/>
    <n v="7"/>
    <n v="6930"/>
    <s v="Platino"/>
    <x v="0"/>
  </r>
  <r>
    <d v="2015-02-21T00:00:00"/>
    <x v="1"/>
    <s v="BAR"/>
    <s v="FTW"/>
    <n v="7"/>
    <n v="7"/>
    <n v="4"/>
    <n v="7"/>
    <n v="3"/>
    <s v="CD"/>
    <s v="Circuito"/>
    <n v="8"/>
    <n v="5760"/>
    <s v="Normal"/>
    <x v="0"/>
  </r>
  <r>
    <d v="2015-02-26T00:00:00"/>
    <x v="1"/>
    <s v="BAR"/>
    <s v="UAS"/>
    <n v="10"/>
    <n v="7"/>
    <n v="8"/>
    <n v="8"/>
    <n v="10"/>
    <s v="ZI"/>
    <s v="Estancia"/>
    <n v="4"/>
    <n v="1440"/>
    <s v="Normal"/>
    <x v="1"/>
  </r>
  <r>
    <d v="2015-03-02T00:00:00"/>
    <x v="1"/>
    <s v="BAR"/>
    <s v="QSF"/>
    <n v="6"/>
    <n v="4"/>
    <n v="9"/>
    <n v="5"/>
    <n v="5"/>
    <s v="HN"/>
    <s v="Estancia"/>
    <n v="5"/>
    <n v="6175"/>
    <s v="Normal"/>
    <x v="0"/>
  </r>
  <r>
    <d v="2015-03-11T00:00:00"/>
    <x v="1"/>
    <s v="BAR"/>
    <s v="BQE"/>
    <n v="5"/>
    <n v="9"/>
    <n v="2"/>
    <n v="4"/>
    <n v="9"/>
    <s v="FA"/>
    <s v="Crucero"/>
    <n v="16"/>
    <n v="7200"/>
    <s v="Normal"/>
    <x v="0"/>
  </r>
  <r>
    <d v="2015-03-12T00:00:00"/>
    <x v="1"/>
    <s v="BAR"/>
    <s v="LCI"/>
    <n v="9"/>
    <n v="6"/>
    <n v="5"/>
    <n v="8"/>
    <n v="6"/>
    <s v="HR"/>
    <s v="Crucero"/>
    <n v="14"/>
    <n v="7140"/>
    <s v="Oro"/>
    <x v="0"/>
  </r>
  <r>
    <d v="2015-03-12T00:00:00"/>
    <x v="1"/>
    <s v="BAR"/>
    <s v="HGN"/>
    <n v="5"/>
    <n v="6"/>
    <n v="5"/>
    <n v="6"/>
    <n v="6"/>
    <s v="LY"/>
    <s v="Estancia"/>
    <n v="16"/>
    <n v="10640"/>
    <s v="Normal"/>
    <x v="0"/>
  </r>
  <r>
    <d v="2015-03-18T00:00:00"/>
    <x v="1"/>
    <s v="BAR"/>
    <s v="JSW"/>
    <n v="9"/>
    <n v="7"/>
    <n v="9"/>
    <n v="8"/>
    <n v="6"/>
    <s v="YY"/>
    <s v="Crucero"/>
    <n v="16"/>
    <n v="15840"/>
    <s v="Oro"/>
    <x v="0"/>
  </r>
  <r>
    <d v="2015-03-19T00:00:00"/>
    <x v="1"/>
    <s v="BAR"/>
    <s v="YLF"/>
    <n v="8"/>
    <n v="7"/>
    <n v="10"/>
    <n v="7"/>
    <n v="8"/>
    <s v="QT"/>
    <s v="Circuito"/>
    <n v="14"/>
    <n v="7140"/>
    <s v="Oro"/>
    <x v="0"/>
  </r>
  <r>
    <d v="2015-03-21T00:00:00"/>
    <x v="1"/>
    <s v="BAR"/>
    <s v="TIR"/>
    <n v="2"/>
    <n v="7"/>
    <n v="8"/>
    <n v="10"/>
    <n v="6"/>
    <s v="IP"/>
    <s v="Estancia"/>
    <n v="7"/>
    <n v="4655"/>
    <s v="Normal"/>
    <x v="0"/>
  </r>
  <r>
    <d v="2015-03-26T00:00:00"/>
    <x v="1"/>
    <s v="BAR"/>
    <s v="PDM"/>
    <n v="1"/>
    <n v="4"/>
    <n v="5"/>
    <n v="5"/>
    <n v="8"/>
    <s v="DL"/>
    <s v="Estancia"/>
    <n v="3"/>
    <n v="1710"/>
    <s v="Normal"/>
    <x v="0"/>
  </r>
  <r>
    <d v="2015-03-27T00:00:00"/>
    <x v="1"/>
    <s v="BAR"/>
    <s v="UZX"/>
    <n v="6"/>
    <n v="4"/>
    <n v="7"/>
    <n v="5"/>
    <n v="6"/>
    <s v="FA"/>
    <s v="Crucero"/>
    <n v="9"/>
    <n v="4050"/>
    <s v="Normal"/>
    <x v="0"/>
  </r>
  <r>
    <d v="2015-03-31T00:00:00"/>
    <x v="1"/>
    <s v="BAR"/>
    <s v="IKN"/>
    <n v="9"/>
    <n v="2"/>
    <n v="10"/>
    <n v="9"/>
    <n v="9"/>
    <s v="WY"/>
    <s v="Circuito"/>
    <n v="5"/>
    <n v="1200"/>
    <s v="Oro"/>
    <x v="0"/>
  </r>
  <r>
    <d v="2015-04-05T00:00:00"/>
    <x v="1"/>
    <s v="BAR"/>
    <s v="PIR"/>
    <n v="6"/>
    <n v="8"/>
    <n v="7"/>
    <n v="8"/>
    <n v="9"/>
    <s v="PN"/>
    <s v="Estancia"/>
    <n v="9"/>
    <n v="3825"/>
    <s v="Oro"/>
    <x v="0"/>
  </r>
  <r>
    <d v="2015-04-10T00:00:00"/>
    <x v="1"/>
    <s v="BAR"/>
    <s v="SUD"/>
    <n v="10"/>
    <n v="9"/>
    <n v="9"/>
    <n v="7"/>
    <n v="9"/>
    <s v="XK"/>
    <s v="Circuito"/>
    <n v="11"/>
    <n v="5940"/>
    <s v="Normal"/>
    <x v="0"/>
  </r>
  <r>
    <d v="2015-04-15T00:00:00"/>
    <x v="1"/>
    <s v="BAR"/>
    <s v="KAZ"/>
    <n v="6"/>
    <n v="10"/>
    <n v="7"/>
    <n v="7"/>
    <n v="0"/>
    <s v="MJ"/>
    <s v="Circuito"/>
    <n v="2"/>
    <n v="1920"/>
    <s v="Oro"/>
    <x v="0"/>
  </r>
  <r>
    <d v="2015-05-01T00:00:00"/>
    <x v="1"/>
    <s v="BAR"/>
    <s v="NSI"/>
    <n v="10"/>
    <n v="9"/>
    <n v="2"/>
    <n v="4"/>
    <n v="9"/>
    <s v="GI"/>
    <s v="Estancia"/>
    <n v="12"/>
    <n v="9600"/>
    <s v="Oro"/>
    <x v="0"/>
  </r>
  <r>
    <d v="2015-05-11T00:00:00"/>
    <x v="1"/>
    <s v="BAR"/>
    <s v="KYD"/>
    <n v="9"/>
    <n v="3"/>
    <n v="6"/>
    <n v="6"/>
    <n v="4"/>
    <s v="FA"/>
    <s v="Crucero"/>
    <n v="8"/>
    <n v="3400"/>
    <s v="Normal"/>
    <x v="0"/>
  </r>
  <r>
    <d v="2015-05-22T00:00:00"/>
    <x v="1"/>
    <s v="BAR"/>
    <s v="UQF"/>
    <n v="10"/>
    <n v="9"/>
    <n v="8"/>
    <n v="8"/>
    <n v="10"/>
    <s v="MJ"/>
    <s v="Circuito"/>
    <n v="1"/>
    <n v="1020"/>
    <s v="Platino"/>
    <x v="1"/>
  </r>
  <r>
    <d v="2015-05-23T00:00:00"/>
    <x v="1"/>
    <s v="BAR"/>
    <s v="IMN"/>
    <n v="7"/>
    <n v="1"/>
    <n v="9"/>
    <n v="5"/>
    <n v="8"/>
    <s v="DF"/>
    <s v="Crucero"/>
    <n v="7"/>
    <n v="1785"/>
    <s v="Normal"/>
    <x v="0"/>
  </r>
  <r>
    <d v="2015-05-23T00:00:00"/>
    <x v="1"/>
    <s v="BAR"/>
    <s v="IEO"/>
    <n v="10"/>
    <n v="9"/>
    <n v="8"/>
    <n v="6"/>
    <n v="8"/>
    <s v="US"/>
    <s v="Crucero"/>
    <n v="9"/>
    <n v="8415"/>
    <s v="Oro"/>
    <x v="0"/>
  </r>
  <r>
    <d v="2015-05-26T00:00:00"/>
    <x v="1"/>
    <s v="BAR"/>
    <s v="IQP"/>
    <n v="9"/>
    <n v="7"/>
    <n v="10"/>
    <n v="4"/>
    <n v="8"/>
    <s v="HN"/>
    <s v="Estancia"/>
    <n v="4"/>
    <n v="4420"/>
    <s v="Platino"/>
    <x v="0"/>
  </r>
  <r>
    <d v="2015-06-01T00:00:00"/>
    <x v="1"/>
    <s v="BAR"/>
    <s v="NHW"/>
    <n v="10"/>
    <n v="8"/>
    <n v="8"/>
    <n v="8"/>
    <n v="2"/>
    <s v="HR"/>
    <s v="Crucero"/>
    <n v="6"/>
    <n v="3420"/>
    <s v="Normal"/>
    <x v="0"/>
  </r>
  <r>
    <d v="2015-06-02T00:00:00"/>
    <x v="1"/>
    <s v="BAR"/>
    <s v="ADB"/>
    <n v="5"/>
    <n v="0"/>
    <n v="5"/>
    <n v="3"/>
    <n v="5"/>
    <s v="CD"/>
    <s v="Circuito"/>
    <n v="4"/>
    <n v="3040"/>
    <s v="Normal"/>
    <x v="0"/>
  </r>
  <r>
    <d v="2015-06-03T00:00:00"/>
    <x v="1"/>
    <s v="BAR"/>
    <s v="EWP"/>
    <n v="5"/>
    <n v="0"/>
    <n v="8"/>
    <n v="9"/>
    <n v="0"/>
    <s v="DL"/>
    <s v="Estancia"/>
    <n v="6"/>
    <n v="3420"/>
    <s v="Normal"/>
    <x v="0"/>
  </r>
  <r>
    <d v="2015-06-06T00:00:00"/>
    <x v="1"/>
    <s v="BAR"/>
    <s v="NUY"/>
    <n v="3"/>
    <n v="2"/>
    <n v="4"/>
    <n v="4"/>
    <n v="2"/>
    <s v="XK"/>
    <s v="Circuito"/>
    <n v="6"/>
    <n v="3240"/>
    <s v="Normal"/>
    <x v="0"/>
  </r>
  <r>
    <d v="2015-06-06T00:00:00"/>
    <x v="1"/>
    <s v="BAR"/>
    <s v="MNQ"/>
    <n v="7"/>
    <n v="10"/>
    <n v="4"/>
    <n v="7"/>
    <n v="9"/>
    <s v="IU"/>
    <s v="Circuito"/>
    <n v="7"/>
    <n v="3990"/>
    <s v="Normal"/>
    <x v="0"/>
  </r>
  <r>
    <d v="2015-06-09T00:00:00"/>
    <x v="1"/>
    <s v="BAR"/>
    <s v="NIF"/>
    <n v="5"/>
    <n v="9"/>
    <n v="7"/>
    <n v="10"/>
    <n v="9"/>
    <s v="HR"/>
    <s v="Crucero"/>
    <n v="6"/>
    <n v="3240"/>
    <s v="Platino"/>
    <x v="0"/>
  </r>
  <r>
    <d v="2015-06-09T00:00:00"/>
    <x v="1"/>
    <s v="BAR"/>
    <s v="UIQ"/>
    <n v="7"/>
    <n v="4"/>
    <n v="9"/>
    <n v="2"/>
    <n v="6"/>
    <s v="WY"/>
    <s v="Circuito"/>
    <n v="12"/>
    <n v="3060"/>
    <s v="Oro"/>
    <x v="0"/>
  </r>
  <r>
    <d v="2015-06-09T00:00:00"/>
    <x v="1"/>
    <s v="BAR"/>
    <s v="YCP"/>
    <n v="10"/>
    <n v="10"/>
    <n v="6"/>
    <n v="8"/>
    <n v="10"/>
    <s v="QT"/>
    <s v="Circuito"/>
    <n v="8"/>
    <n v="4320"/>
    <s v="Oro"/>
    <x v="1"/>
  </r>
  <r>
    <d v="2015-06-12T00:00:00"/>
    <x v="1"/>
    <s v="BAR"/>
    <s v="XDO"/>
    <n v="7"/>
    <n v="10"/>
    <n v="7"/>
    <n v="10"/>
    <n v="7"/>
    <s v="WY"/>
    <s v="Circuito"/>
    <n v="2"/>
    <n v="570"/>
    <s v="Normal"/>
    <x v="1"/>
  </r>
  <r>
    <d v="2015-06-12T00:00:00"/>
    <x v="1"/>
    <s v="BAR"/>
    <s v="OAK"/>
    <n v="10"/>
    <n v="10"/>
    <n v="6"/>
    <n v="8"/>
    <n v="5"/>
    <s v="OQ"/>
    <s v="Estancia"/>
    <n v="1"/>
    <n v="255"/>
    <s v="Oro"/>
    <x v="1"/>
  </r>
  <r>
    <d v="2015-06-17T00:00:00"/>
    <x v="1"/>
    <s v="BAR"/>
    <s v="RIB"/>
    <n v="8"/>
    <n v="8"/>
    <n v="1"/>
    <n v="7"/>
    <n v="10"/>
    <s v="MJ"/>
    <s v="Circuito"/>
    <n v="2"/>
    <n v="2160"/>
    <s v="Oro"/>
    <x v="0"/>
  </r>
  <r>
    <d v="2015-06-21T00:00:00"/>
    <x v="1"/>
    <s v="BAR"/>
    <s v="JBR"/>
    <n v="6"/>
    <n v="7"/>
    <n v="10"/>
    <n v="5"/>
    <n v="5"/>
    <s v="IP"/>
    <s v="Estancia"/>
    <n v="8"/>
    <n v="5320"/>
    <s v="Normal"/>
    <x v="0"/>
  </r>
  <r>
    <d v="2015-06-26T00:00:00"/>
    <x v="1"/>
    <s v="BAR"/>
    <s v="XDI"/>
    <n v="3"/>
    <n v="8"/>
    <n v="9"/>
    <n v="9"/>
    <n v="10"/>
    <s v="DL"/>
    <s v="Estancia"/>
    <n v="8"/>
    <n v="3840"/>
    <s v="Oro"/>
    <x v="0"/>
  </r>
  <r>
    <d v="2015-06-27T00:00:00"/>
    <x v="1"/>
    <s v="BAR"/>
    <s v="GSW"/>
    <n v="10"/>
    <n v="6"/>
    <n v="9"/>
    <n v="8"/>
    <n v="6"/>
    <s v="RA"/>
    <s v="Crucero"/>
    <n v="4"/>
    <n v="1900"/>
    <s v="Normal"/>
    <x v="0"/>
  </r>
  <r>
    <d v="2015-06-30T00:00:00"/>
    <x v="1"/>
    <s v="BAR"/>
    <s v="BDO"/>
    <n v="4"/>
    <n v="8"/>
    <n v="0"/>
    <n v="9"/>
    <n v="9"/>
    <s v="CD"/>
    <s v="Circuito"/>
    <n v="5"/>
    <n v="3800"/>
    <s v="Normal"/>
    <x v="0"/>
  </r>
  <r>
    <d v="2015-07-01T00:00:00"/>
    <x v="1"/>
    <s v="BAR"/>
    <s v="SEB"/>
    <n v="9"/>
    <n v="8"/>
    <n v="9"/>
    <n v="7"/>
    <n v="10"/>
    <s v="CD"/>
    <s v="Circuito"/>
    <n v="2"/>
    <n v="1360"/>
    <s v="Oro"/>
    <x v="0"/>
  </r>
  <r>
    <d v="2015-07-02T00:00:00"/>
    <x v="1"/>
    <s v="BAR"/>
    <s v="FAW"/>
    <n v="7"/>
    <n v="7"/>
    <n v="9"/>
    <n v="8"/>
    <n v="6"/>
    <s v="QT"/>
    <s v="Circuito"/>
    <n v="17"/>
    <n v="9690"/>
    <s v="Normal"/>
    <x v="0"/>
  </r>
  <r>
    <d v="2015-07-03T00:00:00"/>
    <x v="1"/>
    <s v="BAR"/>
    <s v="XTU"/>
    <n v="8"/>
    <n v="6"/>
    <n v="4"/>
    <n v="10"/>
    <n v="5"/>
    <s v="QT"/>
    <s v="Circuito"/>
    <n v="1"/>
    <n v="570"/>
    <s v="Normal"/>
    <x v="0"/>
  </r>
  <r>
    <d v="2015-07-10T00:00:00"/>
    <x v="1"/>
    <s v="BAR"/>
    <s v="ALP"/>
    <n v="5"/>
    <n v="8"/>
    <n v="9"/>
    <n v="5"/>
    <n v="5"/>
    <s v="PM"/>
    <s v="Circuito"/>
    <n v="3"/>
    <n v="810"/>
    <s v="Normal"/>
    <x v="0"/>
  </r>
  <r>
    <d v="2015-07-10T00:00:00"/>
    <x v="1"/>
    <s v="BAR"/>
    <s v="FCS"/>
    <n v="5"/>
    <n v="5"/>
    <n v="4"/>
    <n v="6"/>
    <n v="8"/>
    <s v="LY"/>
    <s v="Estancia"/>
    <n v="5"/>
    <n v="3150"/>
    <s v="Normal"/>
    <x v="0"/>
  </r>
  <r>
    <d v="2015-07-14T00:00:00"/>
    <x v="1"/>
    <s v="BAR"/>
    <s v="AVG"/>
    <n v="5"/>
    <n v="6"/>
    <n v="3"/>
    <n v="3"/>
    <n v="4"/>
    <s v="XK"/>
    <s v="Circuito"/>
    <n v="3"/>
    <n v="1710"/>
    <s v="Normal"/>
    <x v="0"/>
  </r>
  <r>
    <d v="2015-07-17T00:00:00"/>
    <x v="1"/>
    <s v="BAR"/>
    <s v="NII"/>
    <n v="8"/>
    <n v="4"/>
    <n v="0"/>
    <n v="8"/>
    <n v="4"/>
    <s v="DL"/>
    <s v="Estancia"/>
    <n v="16"/>
    <n v="9120"/>
    <s v="Normal"/>
    <x v="0"/>
  </r>
  <r>
    <d v="2015-07-17T00:00:00"/>
    <x v="1"/>
    <s v="BAR"/>
    <s v="BUR"/>
    <n v="4"/>
    <n v="8"/>
    <n v="7"/>
    <n v="4"/>
    <n v="4"/>
    <s v="CD"/>
    <s v="Circuito"/>
    <n v="3"/>
    <n v="2160"/>
    <s v="Oro"/>
    <x v="0"/>
  </r>
  <r>
    <d v="2015-07-21T00:00:00"/>
    <x v="1"/>
    <s v="BAR"/>
    <s v="IDH"/>
    <n v="9"/>
    <n v="9"/>
    <n v="10"/>
    <n v="10"/>
    <n v="10"/>
    <s v="UI"/>
    <s v="Crucero"/>
    <n v="6"/>
    <n v="5130"/>
    <s v="Normal"/>
    <x v="1"/>
  </r>
  <r>
    <d v="2015-07-24T00:00:00"/>
    <x v="1"/>
    <s v="BAR"/>
    <s v="QCI"/>
    <n v="10"/>
    <n v="7"/>
    <n v="6"/>
    <n v="10"/>
    <n v="10"/>
    <s v="LY"/>
    <s v="Estancia"/>
    <n v="3"/>
    <n v="1785"/>
    <s v="Oro"/>
    <x v="1"/>
  </r>
  <r>
    <d v="2015-07-25T00:00:00"/>
    <x v="1"/>
    <s v="BAR"/>
    <s v="RSE"/>
    <n v="9"/>
    <n v="0"/>
    <n v="6"/>
    <n v="6"/>
    <n v="9"/>
    <s v="GI"/>
    <s v="Estancia"/>
    <n v="17"/>
    <n v="15300"/>
    <s v="Oro"/>
    <x v="0"/>
  </r>
  <r>
    <d v="2015-08-04T00:00:00"/>
    <x v="1"/>
    <s v="BAR"/>
    <s v="CFM"/>
    <n v="0"/>
    <n v="3"/>
    <n v="7"/>
    <n v="6"/>
    <n v="4"/>
    <s v="IU"/>
    <s v="Circuito"/>
    <n v="1"/>
    <n v="540"/>
    <s v="Normal"/>
    <x v="0"/>
  </r>
  <r>
    <d v="2015-08-04T00:00:00"/>
    <x v="1"/>
    <s v="BAR"/>
    <s v="QCT"/>
    <n v="10"/>
    <n v="7"/>
    <n v="9"/>
    <n v="9"/>
    <n v="10"/>
    <s v="QT"/>
    <s v="Circuito"/>
    <n v="3"/>
    <n v="1710"/>
    <s v="Normal"/>
    <x v="1"/>
  </r>
  <r>
    <d v="2015-08-10T00:00:00"/>
    <x v="1"/>
    <s v="BAR"/>
    <s v="CPC"/>
    <n v="6"/>
    <n v="4"/>
    <n v="5"/>
    <n v="7"/>
    <n v="7"/>
    <s v="NO"/>
    <s v="Circuito"/>
    <n v="3"/>
    <n v="3705"/>
    <s v="Normal"/>
    <x v="0"/>
  </r>
  <r>
    <d v="2015-08-15T00:00:00"/>
    <x v="1"/>
    <s v="BAR"/>
    <s v="VQE"/>
    <n v="5"/>
    <n v="4"/>
    <n v="6"/>
    <n v="6"/>
    <n v="5"/>
    <s v="HR"/>
    <s v="Crucero"/>
    <n v="1"/>
    <n v="540"/>
    <s v="Normal"/>
    <x v="0"/>
  </r>
  <r>
    <d v="2015-08-16T00:00:00"/>
    <x v="1"/>
    <s v="BAR"/>
    <s v="GZY"/>
    <n v="10"/>
    <n v="9"/>
    <n v="4"/>
    <n v="9"/>
    <n v="7"/>
    <s v="IP"/>
    <s v="Estancia"/>
    <n v="8"/>
    <n v="5320"/>
    <s v="Normal"/>
    <x v="0"/>
  </r>
  <r>
    <d v="2015-08-17T00:00:00"/>
    <x v="1"/>
    <s v="BAR"/>
    <s v="QDG"/>
    <n v="9"/>
    <n v="10"/>
    <n v="6"/>
    <n v="6"/>
    <n v="5"/>
    <s v="NO"/>
    <s v="Circuito"/>
    <n v="1"/>
    <n v="1170"/>
    <s v="Normal"/>
    <x v="0"/>
  </r>
  <r>
    <d v="2015-08-28T00:00:00"/>
    <x v="1"/>
    <s v="BAR"/>
    <s v="WUB"/>
    <n v="6"/>
    <n v="10"/>
    <n v="0"/>
    <n v="4"/>
    <n v="7"/>
    <s v="CF"/>
    <s v="Crucero"/>
    <n v="9"/>
    <n v="6480"/>
    <s v="Oro"/>
    <x v="0"/>
  </r>
  <r>
    <d v="2015-08-29T00:00:00"/>
    <x v="1"/>
    <s v="BAR"/>
    <s v="RQA"/>
    <n v="7"/>
    <n v="5"/>
    <n v="8"/>
    <n v="3"/>
    <n v="0"/>
    <s v="UI"/>
    <s v="Crucero"/>
    <n v="4"/>
    <n v="3420"/>
    <s v="Normal"/>
    <x v="0"/>
  </r>
  <r>
    <d v="2015-08-29T00:00:00"/>
    <x v="1"/>
    <s v="BAR"/>
    <s v="HFC"/>
    <n v="1"/>
    <n v="5"/>
    <n v="4"/>
    <n v="10"/>
    <n v="2"/>
    <s v="FA"/>
    <s v="Crucero"/>
    <n v="11"/>
    <n v="4950"/>
    <s v="Normal"/>
    <x v="0"/>
  </r>
  <r>
    <d v="2015-09-09T00:00:00"/>
    <x v="1"/>
    <s v="BAR"/>
    <s v="GVR"/>
    <n v="9"/>
    <n v="7"/>
    <n v="8"/>
    <n v="9"/>
    <n v="9"/>
    <s v="XY"/>
    <s v="Circuito"/>
    <n v="5"/>
    <n v="5225"/>
    <s v="Normal"/>
    <x v="0"/>
  </r>
  <r>
    <d v="2015-09-09T00:00:00"/>
    <x v="1"/>
    <s v="BAR"/>
    <s v="FZK"/>
    <n v="8"/>
    <n v="5"/>
    <n v="5"/>
    <n v="10"/>
    <n v="5"/>
    <s v="IP"/>
    <s v="Estancia"/>
    <n v="2"/>
    <n v="1260"/>
    <s v="Normal"/>
    <x v="0"/>
  </r>
  <r>
    <d v="2015-09-10T00:00:00"/>
    <x v="1"/>
    <s v="BAR"/>
    <s v="PND"/>
    <n v="4"/>
    <n v="1"/>
    <n v="9"/>
    <n v="10"/>
    <n v="8"/>
    <s v="FA"/>
    <s v="Crucero"/>
    <n v="5"/>
    <n v="2250"/>
    <s v="Normal"/>
    <x v="0"/>
  </r>
  <r>
    <d v="2015-09-10T00:00:00"/>
    <x v="1"/>
    <s v="BAR"/>
    <s v="CCJ"/>
    <n v="3"/>
    <n v="10"/>
    <n v="4"/>
    <n v="5"/>
    <n v="6"/>
    <s v="US"/>
    <s v="Crucero"/>
    <n v="10"/>
    <n v="10450"/>
    <s v="Normal"/>
    <x v="0"/>
  </r>
  <r>
    <d v="2015-09-13T00:00:00"/>
    <x v="1"/>
    <s v="BAR"/>
    <s v="TUE"/>
    <n v="7"/>
    <n v="0"/>
    <n v="9"/>
    <n v="6"/>
    <n v="8"/>
    <s v="HR"/>
    <s v="Crucero"/>
    <n v="2"/>
    <n v="1080"/>
    <s v="Oro"/>
    <x v="0"/>
  </r>
  <r>
    <d v="2015-09-20T00:00:00"/>
    <x v="1"/>
    <s v="BAR"/>
    <s v="IEO"/>
    <n v="10"/>
    <n v="2"/>
    <n v="7"/>
    <n v="8"/>
    <n v="8"/>
    <s v="US"/>
    <s v="Crucero"/>
    <n v="5"/>
    <n v="4675"/>
    <s v="Oro"/>
    <x v="0"/>
  </r>
  <r>
    <d v="2015-09-23T00:00:00"/>
    <x v="1"/>
    <s v="BAR"/>
    <s v="BCV"/>
    <n v="6"/>
    <n v="9"/>
    <n v="10"/>
    <n v="9"/>
    <n v="9"/>
    <s v="LY"/>
    <s v="Estancia"/>
    <n v="6"/>
    <n v="3780"/>
    <s v="Platino"/>
    <x v="0"/>
  </r>
  <r>
    <d v="2015-09-24T00:00:00"/>
    <x v="1"/>
    <s v="BAR"/>
    <s v="HRO"/>
    <n v="9"/>
    <n v="10"/>
    <n v="10"/>
    <n v="10"/>
    <n v="8"/>
    <s v="MJ"/>
    <s v="Circuito"/>
    <n v="6"/>
    <n v="6840"/>
    <s v="Normal"/>
    <x v="1"/>
  </r>
  <r>
    <d v="2015-09-26T00:00:00"/>
    <x v="1"/>
    <s v="BAR"/>
    <s v="IXN"/>
    <n v="9"/>
    <n v="8"/>
    <n v="4"/>
    <n v="7"/>
    <n v="7"/>
    <s v="HR"/>
    <s v="Crucero"/>
    <n v="6"/>
    <n v="3420"/>
    <s v="Normal"/>
    <x v="0"/>
  </r>
  <r>
    <d v="2015-09-26T00:00:00"/>
    <x v="1"/>
    <s v="BAR"/>
    <s v="AVG"/>
    <n v="5"/>
    <n v="2"/>
    <n v="6"/>
    <n v="2"/>
    <n v="5"/>
    <s v="DL"/>
    <s v="Estancia"/>
    <n v="18"/>
    <n v="10260"/>
    <s v="Normal"/>
    <x v="0"/>
  </r>
  <r>
    <d v="2015-10-02T00:00:00"/>
    <x v="1"/>
    <s v="BAR"/>
    <s v="XBY"/>
    <n v="10"/>
    <n v="9"/>
    <n v="8"/>
    <n v="10"/>
    <n v="8"/>
    <s v="PM"/>
    <s v="Circuito"/>
    <n v="4"/>
    <n v="1080"/>
    <s v="Platino"/>
    <x v="1"/>
  </r>
  <r>
    <d v="2015-10-07T00:00:00"/>
    <x v="1"/>
    <s v="BAR"/>
    <s v="VAR"/>
    <n v="7"/>
    <n v="6"/>
    <n v="6"/>
    <n v="5"/>
    <n v="9"/>
    <s v="DL"/>
    <s v="Estancia"/>
    <n v="4"/>
    <n v="2280"/>
    <s v="Normal"/>
    <x v="0"/>
  </r>
  <r>
    <d v="2015-10-09T00:00:00"/>
    <x v="1"/>
    <s v="BAR"/>
    <s v="KKJ"/>
    <n v="8"/>
    <n v="9"/>
    <n v="0"/>
    <n v="8"/>
    <n v="9"/>
    <s v="LY"/>
    <s v="Estancia"/>
    <n v="4"/>
    <n v="2520"/>
    <s v="Platino"/>
    <x v="0"/>
  </r>
  <r>
    <d v="2015-10-11T00:00:00"/>
    <x v="1"/>
    <s v="BAR"/>
    <s v="YCI"/>
    <n v="9"/>
    <n v="7"/>
    <n v="7"/>
    <n v="9"/>
    <n v="7"/>
    <s v="US"/>
    <s v="Crucero"/>
    <n v="6"/>
    <n v="5940"/>
    <s v="Normal"/>
    <x v="0"/>
  </r>
  <r>
    <d v="2015-10-16T00:00:00"/>
    <x v="1"/>
    <s v="BAR"/>
    <s v="KYL"/>
    <n v="10"/>
    <n v="7"/>
    <n v="10"/>
    <n v="10"/>
    <n v="9"/>
    <s v="HN"/>
    <s v="Estancia"/>
    <n v="2"/>
    <n v="2340"/>
    <s v="Oro"/>
    <x v="1"/>
  </r>
  <r>
    <d v="2015-10-17T00:00:00"/>
    <x v="1"/>
    <s v="BAR"/>
    <s v="XTT"/>
    <n v="10"/>
    <n v="6"/>
    <n v="2"/>
    <n v="9"/>
    <n v="6"/>
    <s v="QT"/>
    <s v="Circuito"/>
    <n v="3"/>
    <n v="1710"/>
    <s v="Normal"/>
    <x v="0"/>
  </r>
  <r>
    <d v="2015-10-22T00:00:00"/>
    <x v="1"/>
    <s v="BAR"/>
    <s v="HJY"/>
    <n v="7"/>
    <n v="7"/>
    <n v="6"/>
    <n v="8"/>
    <n v="6"/>
    <s v="DF"/>
    <s v="Crucero"/>
    <n v="7"/>
    <n v="1995"/>
    <s v="Normal"/>
    <x v="0"/>
  </r>
  <r>
    <d v="2015-10-26T00:00:00"/>
    <x v="1"/>
    <s v="BAR"/>
    <s v="OXY"/>
    <n v="6"/>
    <n v="4"/>
    <n v="4"/>
    <n v="9"/>
    <n v="4"/>
    <s v="HR"/>
    <s v="Crucero"/>
    <n v="2"/>
    <n v="1080"/>
    <s v="Normal"/>
    <x v="0"/>
  </r>
  <r>
    <d v="2015-10-28T00:00:00"/>
    <x v="1"/>
    <s v="BAR"/>
    <s v="PWK"/>
    <n v="10"/>
    <n v="8"/>
    <n v="10"/>
    <n v="5"/>
    <n v="0"/>
    <s v="DF"/>
    <s v="Crucero"/>
    <n v="6"/>
    <n v="1710"/>
    <s v="Normal"/>
    <x v="1"/>
  </r>
  <r>
    <d v="2015-10-29T00:00:00"/>
    <x v="1"/>
    <s v="BAR"/>
    <s v="DQT"/>
    <n v="9"/>
    <n v="7"/>
    <n v="9"/>
    <n v="8"/>
    <n v="9"/>
    <s v="XY"/>
    <s v="Circuito"/>
    <n v="15"/>
    <n v="14850"/>
    <s v="Normal"/>
    <x v="1"/>
  </r>
  <r>
    <d v="2015-10-31T00:00:00"/>
    <x v="1"/>
    <s v="BAR"/>
    <s v="LVJ"/>
    <n v="5"/>
    <n v="8"/>
    <n v="2"/>
    <n v="0"/>
    <n v="3"/>
    <s v="IU"/>
    <s v="Circuito"/>
    <n v="5"/>
    <n v="2850"/>
    <s v="Normal"/>
    <x v="0"/>
  </r>
  <r>
    <d v="2015-11-02T00:00:00"/>
    <x v="1"/>
    <s v="BAR"/>
    <s v="XSU"/>
    <n v="6"/>
    <n v="8"/>
    <n v="8"/>
    <n v="7"/>
    <n v="2"/>
    <s v="DF"/>
    <s v="Crucero"/>
    <n v="10"/>
    <n v="2550"/>
    <s v="Normal"/>
    <x v="0"/>
  </r>
  <r>
    <d v="2015-11-11T00:00:00"/>
    <x v="1"/>
    <s v="BAR"/>
    <s v="PTG"/>
    <n v="9"/>
    <n v="6"/>
    <n v="8"/>
    <n v="6"/>
    <n v="10"/>
    <s v="ZI"/>
    <s v="Estancia"/>
    <n v="3"/>
    <n v="1020"/>
    <s v="Normal"/>
    <x v="0"/>
  </r>
  <r>
    <d v="2015-11-12T00:00:00"/>
    <x v="1"/>
    <s v="BAR"/>
    <s v="WYU"/>
    <n v="7"/>
    <n v="0"/>
    <n v="6"/>
    <n v="5"/>
    <n v="0"/>
    <s v="CF"/>
    <s v="Crucero"/>
    <n v="8"/>
    <n v="5440"/>
    <s v="Normal"/>
    <x v="0"/>
  </r>
  <r>
    <d v="2015-11-13T00:00:00"/>
    <x v="1"/>
    <s v="BAR"/>
    <s v="ESF"/>
    <n v="8"/>
    <n v="9"/>
    <n v="10"/>
    <n v="9"/>
    <n v="9"/>
    <s v="ZI"/>
    <s v="Estancia"/>
    <n v="1"/>
    <n v="340"/>
    <s v="Normal"/>
    <x v="0"/>
  </r>
  <r>
    <d v="2015-11-15T00:00:00"/>
    <x v="1"/>
    <s v="BAR"/>
    <s v="RWY"/>
    <n v="9"/>
    <n v="10"/>
    <n v="9"/>
    <n v="7"/>
    <n v="9"/>
    <s v="ZA"/>
    <s v="Estancia"/>
    <n v="11"/>
    <n v="11220"/>
    <s v="Normal"/>
    <x v="0"/>
  </r>
  <r>
    <d v="2015-11-16T00:00:00"/>
    <x v="1"/>
    <s v="BAR"/>
    <s v="EVU"/>
    <n v="7"/>
    <n v="7"/>
    <n v="1"/>
    <n v="8"/>
    <n v="10"/>
    <s v="FA"/>
    <s v="Crucero"/>
    <n v="7"/>
    <n v="2975"/>
    <s v="Normal"/>
    <x v="0"/>
  </r>
  <r>
    <d v="2015-11-16T00:00:00"/>
    <x v="1"/>
    <s v="BAR"/>
    <s v="PFW"/>
    <n v="10"/>
    <n v="9"/>
    <n v="8"/>
    <n v="10"/>
    <n v="9"/>
    <s v="NO"/>
    <s v="Circuito"/>
    <n v="14"/>
    <n v="15470"/>
    <s v="Normal"/>
    <x v="1"/>
  </r>
  <r>
    <d v="2015-11-18T00:00:00"/>
    <x v="1"/>
    <s v="BAR"/>
    <s v="OPE"/>
    <n v="5"/>
    <n v="4"/>
    <n v="5"/>
    <n v="8"/>
    <n v="7"/>
    <s v="HN"/>
    <s v="Estancia"/>
    <n v="5"/>
    <n v="5525"/>
    <s v="Normal"/>
    <x v="0"/>
  </r>
  <r>
    <d v="2015-11-21T00:00:00"/>
    <x v="1"/>
    <s v="BAR"/>
    <s v="JXZ"/>
    <n v="10"/>
    <n v="4"/>
    <n v="2"/>
    <n v="10"/>
    <n v="10"/>
    <s v="IU"/>
    <s v="Circuito"/>
    <n v="9"/>
    <n v="4590"/>
    <s v="Normal"/>
    <x v="1"/>
  </r>
  <r>
    <d v="2015-11-26T00:00:00"/>
    <x v="1"/>
    <s v="BAR"/>
    <s v="QMC"/>
    <n v="7"/>
    <n v="10"/>
    <n v="10"/>
    <n v="5"/>
    <n v="10"/>
    <s v="DF"/>
    <s v="Crucero"/>
    <n v="7"/>
    <n v="1785"/>
    <s v="Oro"/>
    <x v="1"/>
  </r>
  <r>
    <d v="2015-11-27T00:00:00"/>
    <x v="1"/>
    <s v="BAR"/>
    <s v="FJI"/>
    <n v="7"/>
    <n v="6"/>
    <n v="10"/>
    <n v="9"/>
    <n v="7"/>
    <s v="FA"/>
    <s v="Crucero"/>
    <n v="7"/>
    <n v="2975"/>
    <s v="Normal"/>
    <x v="0"/>
  </r>
  <r>
    <d v="2015-11-30T00:00:00"/>
    <x v="1"/>
    <s v="BAR"/>
    <s v="QIW"/>
    <n v="8"/>
    <n v="10"/>
    <n v="7"/>
    <n v="6"/>
    <n v="6"/>
    <s v="FA"/>
    <s v="Crucero"/>
    <n v="12"/>
    <n v="5100"/>
    <s v="Normal"/>
    <x v="0"/>
  </r>
  <r>
    <d v="2015-12-04T00:00:00"/>
    <x v="1"/>
    <s v="BAR"/>
    <s v="JHH"/>
    <n v="4"/>
    <n v="3"/>
    <n v="2"/>
    <n v="7"/>
    <n v="7"/>
    <s v="WY"/>
    <s v="Circuito"/>
    <n v="4"/>
    <n v="1020"/>
    <s v="Oro"/>
    <x v="0"/>
  </r>
  <r>
    <d v="2015-12-07T00:00:00"/>
    <x v="1"/>
    <s v="BAR"/>
    <s v="LEL"/>
    <n v="10"/>
    <n v="8"/>
    <n v="8"/>
    <n v="6"/>
    <n v="9"/>
    <s v="IP"/>
    <s v="Estancia"/>
    <n v="8"/>
    <n v="5040"/>
    <s v="Normal"/>
    <x v="0"/>
  </r>
  <r>
    <d v="2015-12-08T00:00:00"/>
    <x v="1"/>
    <s v="BAR"/>
    <s v="BCV"/>
    <n v="10"/>
    <n v="10"/>
    <n v="8"/>
    <n v="10"/>
    <n v="9"/>
    <s v="YY"/>
    <s v="Crucero"/>
    <n v="15"/>
    <n v="14850"/>
    <s v="Platino"/>
    <x v="1"/>
  </r>
  <r>
    <d v="2015-12-09T00:00:00"/>
    <x v="1"/>
    <s v="BAR"/>
    <s v="FXU"/>
    <n v="9"/>
    <n v="4"/>
    <n v="10"/>
    <n v="9"/>
    <n v="7"/>
    <s v="OQ"/>
    <s v="Estancia"/>
    <n v="4"/>
    <n v="1140"/>
    <s v="Normal"/>
    <x v="0"/>
  </r>
  <r>
    <d v="2015-12-17T00:00:00"/>
    <x v="1"/>
    <s v="BAR"/>
    <s v="CLW"/>
    <n v="2"/>
    <n v="8"/>
    <n v="4"/>
    <n v="7"/>
    <n v="7"/>
    <s v="HN"/>
    <s v="Estancia"/>
    <n v="5"/>
    <n v="6175"/>
    <s v="Normal"/>
    <x v="0"/>
  </r>
  <r>
    <d v="2015-12-19T00:00:00"/>
    <x v="1"/>
    <s v="BAR"/>
    <s v="DSP"/>
    <n v="5"/>
    <n v="5"/>
    <n v="5"/>
    <n v="0"/>
    <n v="7"/>
    <s v="DL"/>
    <s v="Estancia"/>
    <n v="7"/>
    <n v="3780"/>
    <s v="Normal"/>
    <x v="0"/>
  </r>
  <r>
    <d v="2015-12-20T00:00:00"/>
    <x v="1"/>
    <s v="BAR"/>
    <s v="XGK"/>
    <n v="9"/>
    <n v="6"/>
    <n v="6"/>
    <n v="6"/>
    <n v="9"/>
    <s v="CD"/>
    <s v="Circuito"/>
    <n v="8"/>
    <n v="6080"/>
    <s v="Normal"/>
    <x v="0"/>
  </r>
  <r>
    <d v="2015-12-21T00:00:00"/>
    <x v="1"/>
    <s v="BAR"/>
    <s v="IAJ"/>
    <n v="6"/>
    <n v="4"/>
    <n v="6"/>
    <n v="8"/>
    <n v="9"/>
    <s v="NO"/>
    <s v="Circuito"/>
    <n v="4"/>
    <n v="4680"/>
    <s v="Normal"/>
    <x v="0"/>
  </r>
  <r>
    <d v="2015-12-22T00:00:00"/>
    <x v="1"/>
    <s v="BAR"/>
    <s v="NES"/>
    <n v="8"/>
    <n v="4"/>
    <n v="6"/>
    <n v="5"/>
    <n v="2"/>
    <s v="DF"/>
    <s v="Crucero"/>
    <n v="1"/>
    <n v="270"/>
    <s v="Normal"/>
    <x v="0"/>
  </r>
  <r>
    <d v="2015-12-28T00:00:00"/>
    <x v="1"/>
    <s v="BAR"/>
    <s v="KJA"/>
    <n v="9"/>
    <n v="6"/>
    <n v="10"/>
    <n v="7"/>
    <n v="6"/>
    <s v="IU"/>
    <s v="Circuito"/>
    <n v="1"/>
    <n v="570"/>
    <s v="Normal"/>
    <x v="0"/>
  </r>
  <r>
    <d v="2015-12-29T00:00:00"/>
    <x v="1"/>
    <s v="BAR"/>
    <s v="BZU"/>
    <n v="6"/>
    <n v="7"/>
    <n v="4"/>
    <n v="10"/>
    <n v="5"/>
    <s v="HN"/>
    <s v="Estancia"/>
    <n v="3"/>
    <n v="3315"/>
    <s v="Oro"/>
    <x v="0"/>
  </r>
  <r>
    <d v="2016-01-01T00:00:00"/>
    <x v="1"/>
    <s v="BAR"/>
    <s v="GXZ"/>
    <n v="6"/>
    <n v="9"/>
    <n v="9"/>
    <n v="7"/>
    <n v="6"/>
    <s v="PY"/>
    <s v="Crucero"/>
    <n v="13"/>
    <n v="12155"/>
    <s v="Normal"/>
    <x v="0"/>
  </r>
  <r>
    <d v="2016-01-02T00:00:00"/>
    <x v="1"/>
    <s v="BAR"/>
    <s v="UAX"/>
    <n v="9"/>
    <n v="10"/>
    <n v="8"/>
    <n v="10"/>
    <n v="10"/>
    <s v="US"/>
    <s v="Crucero"/>
    <n v="4"/>
    <n v="4080"/>
    <s v="Oro"/>
    <x v="1"/>
  </r>
  <r>
    <d v="2016-01-02T00:00:00"/>
    <x v="1"/>
    <s v="BAR"/>
    <s v="FEF"/>
    <n v="8"/>
    <n v="9"/>
    <n v="8"/>
    <n v="8"/>
    <n v="10"/>
    <s v="XY"/>
    <s v="Circuito"/>
    <n v="13"/>
    <n v="13260"/>
    <s v="Normal"/>
    <x v="0"/>
  </r>
  <r>
    <d v="2016-01-03T00:00:00"/>
    <x v="1"/>
    <s v="BAR"/>
    <s v="YRU"/>
    <n v="4"/>
    <n v="10"/>
    <n v="8"/>
    <n v="2"/>
    <n v="7"/>
    <s v="WY"/>
    <s v="Circuito"/>
    <n v="9"/>
    <n v="2160"/>
    <s v="Platino"/>
    <x v="0"/>
  </r>
  <r>
    <d v="2016-01-07T00:00:00"/>
    <x v="1"/>
    <s v="BAR"/>
    <s v="DCL"/>
    <n v="9"/>
    <n v="1"/>
    <n v="7"/>
    <n v="2"/>
    <n v="7"/>
    <s v="MJ"/>
    <s v="Circuito"/>
    <n v="1"/>
    <n v="1020"/>
    <s v="Normal"/>
    <x v="0"/>
  </r>
  <r>
    <d v="2016-01-12T00:00:00"/>
    <x v="1"/>
    <s v="BAR"/>
    <s v="SSH"/>
    <n v="10"/>
    <n v="9"/>
    <n v="4"/>
    <n v="1"/>
    <n v="1"/>
    <s v="UI"/>
    <s v="Crucero"/>
    <n v="7"/>
    <n v="5355"/>
    <s v="Normal"/>
    <x v="0"/>
  </r>
  <r>
    <d v="2016-01-12T00:00:00"/>
    <x v="1"/>
    <s v="BAR"/>
    <s v="MNY"/>
    <n v="7"/>
    <n v="2"/>
    <n v="5"/>
    <n v="7"/>
    <n v="4"/>
    <s v="US"/>
    <s v="Crucero"/>
    <n v="1"/>
    <n v="1020"/>
    <s v="Normal"/>
    <x v="0"/>
  </r>
  <r>
    <d v="2016-01-17T00:00:00"/>
    <x v="1"/>
    <s v="BAR"/>
    <s v="PHH"/>
    <n v="10"/>
    <n v="10"/>
    <n v="10"/>
    <n v="10"/>
    <n v="5"/>
    <s v="CD"/>
    <s v="Circuito"/>
    <n v="16"/>
    <n v="12240"/>
    <s v="Oro"/>
    <x v="1"/>
  </r>
  <r>
    <d v="2016-01-19T00:00:00"/>
    <x v="1"/>
    <s v="BAR"/>
    <s v="QBY"/>
    <n v="6"/>
    <n v="6"/>
    <n v="9"/>
    <n v="8"/>
    <n v="9"/>
    <s v="FA"/>
    <s v="Crucero"/>
    <n v="8"/>
    <n v="3400"/>
    <s v="Normal"/>
    <x v="0"/>
  </r>
  <r>
    <d v="2016-01-26T00:00:00"/>
    <x v="1"/>
    <s v="BAR"/>
    <s v="OPQ"/>
    <n v="7"/>
    <n v="10"/>
    <n v="10"/>
    <n v="8"/>
    <n v="4"/>
    <s v="DL"/>
    <s v="Estancia"/>
    <n v="6"/>
    <n v="3060"/>
    <s v="Normal"/>
    <x v="1"/>
  </r>
  <r>
    <d v="2016-01-30T00:00:00"/>
    <x v="1"/>
    <s v="BAR"/>
    <s v="AEB"/>
    <n v="6"/>
    <n v="6"/>
    <n v="7"/>
    <n v="9"/>
    <n v="7"/>
    <s v="IP"/>
    <s v="Estancia"/>
    <n v="5"/>
    <n v="3400"/>
    <s v="Normal"/>
    <x v="0"/>
  </r>
  <r>
    <d v="2016-02-02T00:00:00"/>
    <x v="1"/>
    <s v="BAR"/>
    <s v="REK"/>
    <n v="10"/>
    <n v="10"/>
    <n v="4"/>
    <n v="8"/>
    <n v="9"/>
    <s v="DF"/>
    <s v="Crucero"/>
    <n v="9"/>
    <n v="2160"/>
    <s v="Platino"/>
    <x v="1"/>
  </r>
  <r>
    <d v="2016-02-03T00:00:00"/>
    <x v="1"/>
    <s v="BAR"/>
    <s v="PAD"/>
    <n v="9"/>
    <n v="7"/>
    <n v="8"/>
    <n v="8"/>
    <n v="10"/>
    <s v="US"/>
    <s v="Crucero"/>
    <n v="9"/>
    <n v="9720"/>
    <s v="Normal"/>
    <x v="0"/>
  </r>
  <r>
    <d v="2016-02-03T00:00:00"/>
    <x v="1"/>
    <s v="BAR"/>
    <s v="CZA"/>
    <n v="9"/>
    <n v="10"/>
    <n v="8"/>
    <n v="0"/>
    <n v="10"/>
    <s v="HR"/>
    <s v="Crucero"/>
    <n v="10"/>
    <n v="5400"/>
    <s v="Normal"/>
    <x v="1"/>
  </r>
  <r>
    <d v="2016-02-04T00:00:00"/>
    <x v="1"/>
    <s v="BAR"/>
    <s v="KLC"/>
    <n v="7"/>
    <n v="6"/>
    <n v="1"/>
    <n v="7"/>
    <n v="3"/>
    <s v="ZA"/>
    <s v="Estancia"/>
    <n v="2"/>
    <n v="2160"/>
    <s v="Normal"/>
    <x v="0"/>
  </r>
  <r>
    <d v="2016-02-06T00:00:00"/>
    <x v="1"/>
    <s v="BAR"/>
    <s v="CXD"/>
    <n v="5"/>
    <n v="9"/>
    <n v="10"/>
    <n v="9"/>
    <n v="8"/>
    <s v="FA"/>
    <s v="Crucero"/>
    <n v="6"/>
    <n v="2400"/>
    <s v="Oro"/>
    <x v="0"/>
  </r>
  <r>
    <d v="2016-02-08T00:00:00"/>
    <x v="1"/>
    <s v="BAR"/>
    <s v="KYL"/>
    <n v="9"/>
    <n v="8"/>
    <n v="8"/>
    <n v="9"/>
    <n v="8"/>
    <s v="LY"/>
    <s v="Estancia"/>
    <n v="2"/>
    <n v="1260"/>
    <s v="Oro"/>
    <x v="0"/>
  </r>
  <r>
    <d v="2016-02-10T00:00:00"/>
    <x v="1"/>
    <s v="BAR"/>
    <s v="CWR"/>
    <n v="9"/>
    <n v="9"/>
    <n v="6"/>
    <n v="6"/>
    <n v="9"/>
    <s v="QT"/>
    <s v="Circuito"/>
    <n v="7"/>
    <n v="3780"/>
    <s v="Normal"/>
    <x v="0"/>
  </r>
  <r>
    <d v="2016-02-10T00:00:00"/>
    <x v="1"/>
    <s v="BAR"/>
    <s v="OUG"/>
    <n v="6"/>
    <n v="3"/>
    <n v="6"/>
    <n v="4"/>
    <n v="8"/>
    <s v="UI"/>
    <s v="Crucero"/>
    <n v="11"/>
    <n v="8910"/>
    <s v="Normal"/>
    <x v="0"/>
  </r>
  <r>
    <d v="2016-02-11T00:00:00"/>
    <x v="1"/>
    <s v="BAR"/>
    <s v="OSB"/>
    <n v="5"/>
    <n v="7"/>
    <n v="9"/>
    <n v="8"/>
    <n v="5"/>
    <s v="HR"/>
    <s v="Crucero"/>
    <n v="4"/>
    <n v="2160"/>
    <s v="Normal"/>
    <x v="0"/>
  </r>
  <r>
    <d v="2016-02-12T00:00:00"/>
    <x v="1"/>
    <s v="BAR"/>
    <s v="JKQ"/>
    <n v="6"/>
    <n v="8"/>
    <n v="10"/>
    <n v="9"/>
    <n v="9"/>
    <s v="HN"/>
    <s v="Estancia"/>
    <n v="4"/>
    <n v="5040"/>
    <s v="Normal"/>
    <x v="0"/>
  </r>
  <r>
    <d v="2016-02-13T00:00:00"/>
    <x v="1"/>
    <s v="BAR"/>
    <s v="VAS"/>
    <n v="8"/>
    <n v="9"/>
    <n v="6"/>
    <n v="6"/>
    <n v="6"/>
    <s v="ZI"/>
    <s v="Estancia"/>
    <n v="9"/>
    <n v="4050"/>
    <s v="Normal"/>
    <x v="0"/>
  </r>
  <r>
    <d v="2016-02-14T00:00:00"/>
    <x v="1"/>
    <s v="BAR"/>
    <s v="JGH"/>
    <n v="9"/>
    <n v="8"/>
    <n v="7"/>
    <n v="7"/>
    <n v="0"/>
    <s v="XY"/>
    <s v="Circuito"/>
    <n v="11"/>
    <n v="11880"/>
    <s v="Normal"/>
    <x v="0"/>
  </r>
  <r>
    <d v="2016-02-14T00:00:00"/>
    <x v="1"/>
    <s v="BAR"/>
    <s v="EGR"/>
    <n v="7"/>
    <n v="4"/>
    <n v="10"/>
    <n v="8"/>
    <n v="0"/>
    <s v="GI"/>
    <s v="Estancia"/>
    <n v="3"/>
    <n v="2700"/>
    <s v="Normal"/>
    <x v="0"/>
  </r>
  <r>
    <d v="2016-02-14T00:00:00"/>
    <x v="1"/>
    <s v="BAR"/>
    <s v="RST"/>
    <n v="7"/>
    <n v="9"/>
    <n v="7"/>
    <n v="10"/>
    <n v="10"/>
    <s v="XK"/>
    <s v="Circuito"/>
    <n v="8"/>
    <n v="4760"/>
    <s v="Oro"/>
    <x v="1"/>
  </r>
  <r>
    <d v="2016-02-18T00:00:00"/>
    <x v="1"/>
    <s v="BAR"/>
    <s v="OXY"/>
    <n v="1"/>
    <n v="9"/>
    <n v="7"/>
    <n v="8"/>
    <n v="7"/>
    <s v="WY"/>
    <s v="Circuito"/>
    <n v="4"/>
    <n v="1080"/>
    <s v="Normal"/>
    <x v="0"/>
  </r>
  <r>
    <d v="2016-02-18T00:00:00"/>
    <x v="1"/>
    <s v="BAR"/>
    <s v="DIV"/>
    <n v="10"/>
    <n v="9"/>
    <n v="7"/>
    <n v="7"/>
    <n v="9"/>
    <s v="DL"/>
    <s v="Estancia"/>
    <n v="10"/>
    <n v="5100"/>
    <s v="Platino"/>
    <x v="0"/>
  </r>
  <r>
    <d v="2016-02-18T00:00:00"/>
    <x v="1"/>
    <s v="BAR"/>
    <s v="ULF"/>
    <n v="8"/>
    <n v="10"/>
    <n v="8"/>
    <n v="10"/>
    <n v="10"/>
    <s v="WY"/>
    <s v="Circuito"/>
    <n v="2"/>
    <n v="510"/>
    <s v="Oro"/>
    <x v="1"/>
  </r>
  <r>
    <d v="2016-02-21T00:00:00"/>
    <x v="1"/>
    <s v="BAR"/>
    <s v="NVY"/>
    <n v="10"/>
    <n v="10"/>
    <n v="8"/>
    <n v="2"/>
    <n v="7"/>
    <s v="OQ"/>
    <s v="Estancia"/>
    <n v="9"/>
    <n v="2295"/>
    <s v="Oro"/>
    <x v="1"/>
  </r>
  <r>
    <d v="2016-02-21T00:00:00"/>
    <x v="1"/>
    <s v="BAR"/>
    <s v="JLT"/>
    <n v="10"/>
    <n v="1"/>
    <n v="6"/>
    <n v="8"/>
    <n v="9"/>
    <s v="LY"/>
    <s v="Estancia"/>
    <n v="4"/>
    <n v="2520"/>
    <s v="Oro"/>
    <x v="0"/>
  </r>
  <r>
    <d v="2016-02-22T00:00:00"/>
    <x v="1"/>
    <s v="BAR"/>
    <s v="AOD"/>
    <n v="10"/>
    <n v="10"/>
    <n v="8"/>
    <n v="9"/>
    <n v="6"/>
    <s v="NO"/>
    <s v="Circuito"/>
    <n v="7"/>
    <n v="8820"/>
    <s v="Normal"/>
    <x v="1"/>
  </r>
  <r>
    <d v="2016-02-25T00:00:00"/>
    <x v="1"/>
    <s v="BAR"/>
    <s v="SSH"/>
    <n v="1"/>
    <n v="8"/>
    <n v="10"/>
    <n v="10"/>
    <n v="9"/>
    <s v="HN"/>
    <s v="Estancia"/>
    <n v="3"/>
    <n v="3780"/>
    <s v="Normal"/>
    <x v="1"/>
  </r>
  <r>
    <d v="2016-02-27T00:00:00"/>
    <x v="1"/>
    <s v="BAR"/>
    <s v="OLT"/>
    <n v="7"/>
    <n v="10"/>
    <n v="8"/>
    <n v="9"/>
    <n v="10"/>
    <s v="PM"/>
    <s v="Circuito"/>
    <n v="10"/>
    <n v="2700"/>
    <s v="Normal"/>
    <x v="1"/>
  </r>
  <r>
    <d v="2016-02-28T00:00:00"/>
    <x v="1"/>
    <s v="BAR"/>
    <s v="BXS"/>
    <n v="8"/>
    <n v="7"/>
    <n v="0"/>
    <n v="9"/>
    <n v="6"/>
    <s v="WL"/>
    <s v="Circuito"/>
    <n v="5"/>
    <n v="4050"/>
    <s v="Normal"/>
    <x v="0"/>
  </r>
  <r>
    <d v="2016-03-03T00:00:00"/>
    <x v="1"/>
    <s v="BAR"/>
    <s v="AEB"/>
    <n v="6"/>
    <n v="10"/>
    <n v="8"/>
    <n v="9"/>
    <n v="8"/>
    <s v="PM"/>
    <s v="Circuito"/>
    <n v="9"/>
    <n v="2565"/>
    <s v="Normal"/>
    <x v="0"/>
  </r>
  <r>
    <d v="2016-03-04T00:00:00"/>
    <x v="1"/>
    <s v="BAR"/>
    <s v="AXP"/>
    <n v="7"/>
    <n v="9"/>
    <n v="8"/>
    <n v="6"/>
    <n v="6"/>
    <s v="GI"/>
    <s v="Estancia"/>
    <n v="8"/>
    <n v="7200"/>
    <s v="Normal"/>
    <x v="0"/>
  </r>
  <r>
    <d v="2016-03-11T00:00:00"/>
    <x v="1"/>
    <s v="BAR"/>
    <s v="KIP"/>
    <n v="7"/>
    <n v="1"/>
    <n v="9"/>
    <n v="9"/>
    <n v="9"/>
    <s v="US"/>
    <s v="Crucero"/>
    <n v="6"/>
    <n v="6480"/>
    <s v="Normal"/>
    <x v="0"/>
  </r>
  <r>
    <d v="2016-03-15T00:00:00"/>
    <x v="1"/>
    <s v="BAR"/>
    <s v="FIQ"/>
    <n v="9"/>
    <n v="2"/>
    <n v="8"/>
    <n v="9"/>
    <n v="7"/>
    <s v="IP"/>
    <s v="Estancia"/>
    <n v="5"/>
    <n v="3800"/>
    <s v="Normal"/>
    <x v="0"/>
  </r>
  <r>
    <d v="2016-03-19T00:00:00"/>
    <x v="1"/>
    <s v="BAR"/>
    <s v="YOT"/>
    <n v="7"/>
    <n v="8"/>
    <n v="4"/>
    <n v="6"/>
    <n v="6"/>
    <s v="PM"/>
    <s v="Circuito"/>
    <n v="3"/>
    <n v="855"/>
    <s v="Normal"/>
    <x v="0"/>
  </r>
  <r>
    <d v="2016-03-20T00:00:00"/>
    <x v="1"/>
    <s v="BAR"/>
    <s v="RMD"/>
    <n v="10"/>
    <n v="8"/>
    <n v="10"/>
    <n v="7"/>
    <n v="7"/>
    <s v="MJ"/>
    <s v="Circuito"/>
    <n v="6"/>
    <n v="6840"/>
    <s v="Normal"/>
    <x v="1"/>
  </r>
  <r>
    <d v="2016-03-20T00:00:00"/>
    <x v="1"/>
    <s v="BAR"/>
    <s v="MQX"/>
    <n v="7"/>
    <n v="5"/>
    <n v="7"/>
    <n v="8"/>
    <n v="8"/>
    <s v="RA"/>
    <s v="Crucero"/>
    <n v="7"/>
    <n v="3325"/>
    <s v="Normal"/>
    <x v="0"/>
  </r>
  <r>
    <d v="2016-03-22T00:00:00"/>
    <x v="1"/>
    <s v="BAR"/>
    <s v="QDG"/>
    <n v="8"/>
    <n v="9"/>
    <n v="10"/>
    <n v="2"/>
    <n v="7"/>
    <s v="DL"/>
    <s v="Estancia"/>
    <n v="3"/>
    <n v="1620"/>
    <s v="Normal"/>
    <x v="0"/>
  </r>
  <r>
    <d v="2016-03-23T00:00:00"/>
    <x v="1"/>
    <s v="BAR"/>
    <s v="IFX"/>
    <n v="7"/>
    <n v="10"/>
    <n v="2"/>
    <n v="8"/>
    <n v="4"/>
    <s v="WY"/>
    <s v="Circuito"/>
    <n v="6"/>
    <n v="1710"/>
    <s v="Normal"/>
    <x v="0"/>
  </r>
  <r>
    <d v="2016-03-23T00:00:00"/>
    <x v="1"/>
    <s v="BAR"/>
    <s v="RIB"/>
    <n v="10"/>
    <n v="8"/>
    <n v="10"/>
    <n v="7"/>
    <n v="10"/>
    <s v="HN"/>
    <s v="Estancia"/>
    <n v="1"/>
    <n v="1260"/>
    <s v="Oro"/>
    <x v="1"/>
  </r>
  <r>
    <d v="2016-03-23T00:00:00"/>
    <x v="1"/>
    <s v="BAR"/>
    <s v="AIX"/>
    <n v="5"/>
    <n v="6"/>
    <n v="5"/>
    <n v="8"/>
    <n v="6"/>
    <s v="US"/>
    <s v="Crucero"/>
    <n v="4"/>
    <n v="4320"/>
    <s v="Normal"/>
    <x v="0"/>
  </r>
  <r>
    <d v="2016-03-26T00:00:00"/>
    <x v="1"/>
    <s v="BAR"/>
    <s v="RXG"/>
    <n v="8"/>
    <n v="8"/>
    <n v="6"/>
    <n v="5"/>
    <n v="10"/>
    <s v="PY"/>
    <s v="Crucero"/>
    <n v="7"/>
    <n v="7315"/>
    <s v="Normal"/>
    <x v="0"/>
  </r>
  <r>
    <d v="2016-03-27T00:00:00"/>
    <x v="1"/>
    <s v="BAR"/>
    <s v="CMG"/>
    <n v="8"/>
    <n v="9"/>
    <n v="9"/>
    <n v="10"/>
    <n v="0"/>
    <s v="XK"/>
    <s v="Circuito"/>
    <n v="5"/>
    <n v="3325"/>
    <s v="Normal"/>
    <x v="0"/>
  </r>
  <r>
    <d v="2016-03-27T00:00:00"/>
    <x v="1"/>
    <s v="BAR"/>
    <s v="UKB"/>
    <n v="9"/>
    <n v="10"/>
    <n v="8"/>
    <n v="10"/>
    <n v="10"/>
    <s v="NO"/>
    <s v="Circuito"/>
    <n v="5"/>
    <n v="6300"/>
    <s v="Normal"/>
    <x v="1"/>
  </r>
  <r>
    <d v="2016-03-28T00:00:00"/>
    <x v="1"/>
    <s v="BAR"/>
    <s v="IDH"/>
    <n v="10"/>
    <n v="9"/>
    <n v="9"/>
    <n v="9"/>
    <n v="8"/>
    <s v="QT"/>
    <s v="Circuito"/>
    <n v="1"/>
    <n v="570"/>
    <s v="Normal"/>
    <x v="0"/>
  </r>
  <r>
    <d v="2016-03-29T00:00:00"/>
    <x v="1"/>
    <s v="BAR"/>
    <s v="TJW"/>
    <n v="5"/>
    <n v="8"/>
    <n v="6"/>
    <n v="0"/>
    <n v="5"/>
    <s v="IP"/>
    <s v="Estancia"/>
    <n v="1"/>
    <n v="760"/>
    <s v="Normal"/>
    <x v="0"/>
  </r>
  <r>
    <d v="2016-03-30T00:00:00"/>
    <x v="1"/>
    <s v="BAR"/>
    <s v="BUR"/>
    <n v="10"/>
    <n v="10"/>
    <n v="8"/>
    <n v="10"/>
    <n v="2"/>
    <s v="HR"/>
    <s v="Crucero"/>
    <n v="9"/>
    <n v="4860"/>
    <s v="Oro"/>
    <x v="1"/>
  </r>
  <r>
    <d v="2016-03-30T00:00:00"/>
    <x v="1"/>
    <s v="BAR"/>
    <s v="CCJ"/>
    <n v="7"/>
    <n v="8"/>
    <n v="4"/>
    <n v="6"/>
    <n v="5"/>
    <s v="CD"/>
    <s v="Circuito"/>
    <n v="13"/>
    <n v="11115"/>
    <s v="Normal"/>
    <x v="0"/>
  </r>
  <r>
    <d v="2016-03-30T00:00:00"/>
    <x v="1"/>
    <s v="BAR"/>
    <s v="LHT"/>
    <n v="7"/>
    <n v="10"/>
    <n v="6"/>
    <n v="8"/>
    <n v="7"/>
    <s v="UI"/>
    <s v="Crucero"/>
    <n v="6"/>
    <n v="4320"/>
    <s v="Oro"/>
    <x v="0"/>
  </r>
  <r>
    <d v="2016-04-01T00:00:00"/>
    <x v="1"/>
    <s v="BAR"/>
    <s v="BTX"/>
    <n v="8"/>
    <n v="9"/>
    <n v="9"/>
    <n v="1"/>
    <n v="10"/>
    <s v="IU"/>
    <s v="Circuito"/>
    <n v="4"/>
    <n v="2160"/>
    <s v="Platino"/>
    <x v="0"/>
  </r>
  <r>
    <d v="2016-04-03T00:00:00"/>
    <x v="1"/>
    <s v="BAR"/>
    <s v="GKP"/>
    <n v="10"/>
    <n v="10"/>
    <n v="10"/>
    <n v="10"/>
    <n v="10"/>
    <s v="IU"/>
    <s v="Circuito"/>
    <n v="7"/>
    <n v="3780"/>
    <s v="Normal"/>
    <x v="1"/>
  </r>
  <r>
    <d v="2016-04-05T00:00:00"/>
    <x v="1"/>
    <s v="BAR"/>
    <s v="PND"/>
    <n v="10"/>
    <n v="7"/>
    <n v="9"/>
    <n v="10"/>
    <n v="9"/>
    <s v="PM"/>
    <s v="Circuito"/>
    <n v="4"/>
    <n v="1080"/>
    <s v="Normal"/>
    <x v="1"/>
  </r>
  <r>
    <d v="2016-04-08T00:00:00"/>
    <x v="1"/>
    <s v="BAR"/>
    <s v="WRR"/>
    <n v="10"/>
    <n v="9"/>
    <n v="9"/>
    <n v="9"/>
    <n v="3"/>
    <s v="WY"/>
    <s v="Circuito"/>
    <n v="4"/>
    <n v="1080"/>
    <s v="Platino"/>
    <x v="0"/>
  </r>
  <r>
    <d v="2016-04-10T00:00:00"/>
    <x v="1"/>
    <s v="BAR"/>
    <s v="JHY"/>
    <n v="5"/>
    <n v="4"/>
    <n v="6"/>
    <n v="4"/>
    <n v="5"/>
    <s v="UI"/>
    <s v="Crucero"/>
    <n v="6"/>
    <n v="4860"/>
    <s v="Normal"/>
    <x v="0"/>
  </r>
  <r>
    <d v="2016-04-10T00:00:00"/>
    <x v="1"/>
    <s v="BAR"/>
    <s v="TJA"/>
    <n v="4"/>
    <n v="8"/>
    <n v="6"/>
    <n v="5"/>
    <n v="3"/>
    <s v="US"/>
    <s v="Crucero"/>
    <n v="7"/>
    <n v="7560"/>
    <s v="Normal"/>
    <x v="0"/>
  </r>
  <r>
    <d v="2016-04-14T00:00:00"/>
    <x v="1"/>
    <s v="BAR"/>
    <s v="LWX"/>
    <n v="7"/>
    <n v="8"/>
    <n v="10"/>
    <n v="8"/>
    <n v="3"/>
    <s v="RA"/>
    <s v="Crucero"/>
    <n v="10"/>
    <n v="4500"/>
    <s v="Normal"/>
    <x v="0"/>
  </r>
  <r>
    <d v="2016-04-16T00:00:00"/>
    <x v="1"/>
    <s v="BAR"/>
    <s v="KYL"/>
    <n v="9"/>
    <n v="10"/>
    <n v="10"/>
    <n v="9"/>
    <n v="9"/>
    <s v="FA"/>
    <s v="Crucero"/>
    <n v="8"/>
    <n v="3600"/>
    <s v="Oro"/>
    <x v="1"/>
  </r>
  <r>
    <d v="2016-04-17T00:00:00"/>
    <x v="1"/>
    <s v="BAR"/>
    <s v="MRA"/>
    <n v="10"/>
    <n v="0"/>
    <n v="7"/>
    <n v="6"/>
    <n v="6"/>
    <s v="MJ"/>
    <s v="Circuito"/>
    <n v="1"/>
    <n v="1080"/>
    <s v="Normal"/>
    <x v="0"/>
  </r>
  <r>
    <d v="2016-04-20T00:00:00"/>
    <x v="1"/>
    <s v="BAR"/>
    <s v="ROC"/>
    <n v="7"/>
    <n v="9"/>
    <n v="9"/>
    <n v="10"/>
    <n v="7"/>
    <s v="HR"/>
    <s v="Crucero"/>
    <n v="11"/>
    <n v="5940"/>
    <s v="Normal"/>
    <x v="0"/>
  </r>
  <r>
    <d v="2016-04-24T00:00:00"/>
    <x v="1"/>
    <s v="BAR"/>
    <s v="QXR"/>
    <n v="5"/>
    <n v="6"/>
    <n v="6"/>
    <n v="7"/>
    <n v="9"/>
    <s v="UI"/>
    <s v="Crucero"/>
    <n v="5"/>
    <n v="4050"/>
    <s v="Normal"/>
    <x v="0"/>
  </r>
  <r>
    <d v="2016-04-25T00:00:00"/>
    <x v="1"/>
    <s v="BAR"/>
    <s v="MZU"/>
    <n v="8"/>
    <n v="10"/>
    <n v="9"/>
    <n v="7"/>
    <n v="9"/>
    <s v="WY"/>
    <s v="Circuito"/>
    <n v="2"/>
    <n v="540"/>
    <s v="Normal"/>
    <x v="0"/>
  </r>
  <r>
    <d v="2016-04-28T00:00:00"/>
    <x v="1"/>
    <s v="BAR"/>
    <s v="UDE"/>
    <n v="6"/>
    <n v="8"/>
    <n v="5"/>
    <n v="6"/>
    <n v="9"/>
    <s v="FA"/>
    <s v="Crucero"/>
    <n v="8"/>
    <n v="3600"/>
    <s v="Normal"/>
    <x v="0"/>
  </r>
  <r>
    <d v="2016-04-30T00:00:00"/>
    <x v="1"/>
    <s v="BAR"/>
    <s v="XTH"/>
    <n v="7"/>
    <n v="5"/>
    <n v="10"/>
    <n v="7"/>
    <n v="3"/>
    <s v="US"/>
    <s v="Crucero"/>
    <n v="5"/>
    <n v="5400"/>
    <s v="Normal"/>
    <x v="0"/>
  </r>
  <r>
    <d v="2016-04-30T00:00:00"/>
    <x v="1"/>
    <s v="BAR"/>
    <s v="OPE"/>
    <n v="6"/>
    <n v="9"/>
    <n v="6"/>
    <n v="10"/>
    <n v="8"/>
    <s v="FA"/>
    <s v="Crucero"/>
    <n v="13"/>
    <n v="5850"/>
    <s v="Normal"/>
    <x v="0"/>
  </r>
  <r>
    <d v="2016-05-06T00:00:00"/>
    <x v="1"/>
    <s v="BAR"/>
    <s v="NIA"/>
    <n v="9"/>
    <n v="10"/>
    <n v="10"/>
    <n v="7"/>
    <n v="7"/>
    <s v="RA"/>
    <s v="Crucero"/>
    <n v="6"/>
    <n v="2550"/>
    <s v="Normal"/>
    <x v="1"/>
  </r>
  <r>
    <d v="2016-05-06T00:00:00"/>
    <x v="1"/>
    <s v="BAR"/>
    <s v="BEW"/>
    <n v="10"/>
    <n v="7"/>
    <n v="7"/>
    <n v="3"/>
    <n v="9"/>
    <s v="PM"/>
    <s v="Circuito"/>
    <n v="17"/>
    <n v="4335"/>
    <s v="Normal"/>
    <x v="0"/>
  </r>
  <r>
    <d v="2016-05-08T00:00:00"/>
    <x v="1"/>
    <s v="BAR"/>
    <s v="WUB"/>
    <n v="4"/>
    <n v="4"/>
    <n v="6"/>
    <n v="5"/>
    <n v="7"/>
    <s v="WY"/>
    <s v="Circuito"/>
    <n v="15"/>
    <n v="3825"/>
    <s v="Oro"/>
    <x v="0"/>
  </r>
  <r>
    <d v="2016-05-08T00:00:00"/>
    <x v="1"/>
    <s v="BAR"/>
    <s v="TKE"/>
    <n v="9"/>
    <n v="9"/>
    <n v="9"/>
    <n v="7"/>
    <n v="7"/>
    <s v="IP"/>
    <s v="Estancia"/>
    <n v="11"/>
    <n v="7480"/>
    <s v="Normal"/>
    <x v="0"/>
  </r>
  <r>
    <d v="2016-05-09T00:00:00"/>
    <x v="1"/>
    <s v="BAR"/>
    <s v="HBZ"/>
    <n v="8"/>
    <n v="5"/>
    <n v="9"/>
    <n v="10"/>
    <n v="8"/>
    <s v="NO"/>
    <s v="Circuito"/>
    <n v="4"/>
    <n v="4760"/>
    <s v="Normal"/>
    <x v="0"/>
  </r>
  <r>
    <d v="2016-05-10T00:00:00"/>
    <x v="1"/>
    <s v="BAR"/>
    <s v="CRG"/>
    <n v="9"/>
    <n v="7"/>
    <n v="10"/>
    <n v="2"/>
    <n v="5"/>
    <s v="ZI"/>
    <s v="Estancia"/>
    <n v="5"/>
    <n v="2000"/>
    <s v="Oro"/>
    <x v="0"/>
  </r>
  <r>
    <d v="2016-05-11T00:00:00"/>
    <x v="1"/>
    <s v="BAR"/>
    <s v="KBG"/>
    <n v="8"/>
    <n v="8"/>
    <n v="7"/>
    <n v="8"/>
    <n v="7"/>
    <s v="CF"/>
    <s v="Crucero"/>
    <n v="6"/>
    <n v="4080"/>
    <s v="Normal"/>
    <x v="0"/>
  </r>
  <r>
    <d v="2016-05-12T00:00:00"/>
    <x v="1"/>
    <s v="BAR"/>
    <s v="KIS"/>
    <n v="6"/>
    <n v="5"/>
    <n v="8"/>
    <n v="0"/>
    <n v="7"/>
    <s v="US"/>
    <s v="Crucero"/>
    <n v="17"/>
    <n v="17340"/>
    <s v="Normal"/>
    <x v="0"/>
  </r>
  <r>
    <d v="2016-05-12T00:00:00"/>
    <x v="1"/>
    <s v="BAR"/>
    <s v="PDM"/>
    <n v="6"/>
    <n v="7"/>
    <n v="0"/>
    <n v="6"/>
    <n v="9"/>
    <s v="ZA"/>
    <s v="Estancia"/>
    <n v="4"/>
    <n v="4080"/>
    <s v="Normal"/>
    <x v="0"/>
  </r>
  <r>
    <d v="2016-05-18T00:00:00"/>
    <x v="1"/>
    <s v="BAR"/>
    <s v="NES"/>
    <n v="9"/>
    <n v="6"/>
    <n v="7"/>
    <n v="2"/>
    <n v="8"/>
    <s v="DL"/>
    <s v="Estancia"/>
    <n v="6"/>
    <n v="3060"/>
    <s v="Normal"/>
    <x v="0"/>
  </r>
  <r>
    <d v="2016-05-20T00:00:00"/>
    <x v="1"/>
    <s v="BAR"/>
    <s v="IDA"/>
    <n v="7"/>
    <n v="7"/>
    <n v="7"/>
    <n v="8"/>
    <n v="8"/>
    <s v="IP"/>
    <s v="Estancia"/>
    <n v="5"/>
    <n v="3200"/>
    <s v="Platino"/>
    <x v="0"/>
  </r>
  <r>
    <d v="2016-05-23T00:00:00"/>
    <x v="1"/>
    <s v="BAR"/>
    <s v="CRG"/>
    <n v="10"/>
    <n v="1"/>
    <n v="9"/>
    <n v="7"/>
    <n v="6"/>
    <s v="QT"/>
    <s v="Circuito"/>
    <n v="11"/>
    <n v="5280"/>
    <s v="Oro"/>
    <x v="0"/>
  </r>
  <r>
    <d v="2016-05-25T00:00:00"/>
    <x v="1"/>
    <s v="BAR"/>
    <s v="ZEF"/>
    <n v="7"/>
    <n v="1"/>
    <n v="7"/>
    <n v="10"/>
    <n v="1"/>
    <s v="XK"/>
    <s v="Circuito"/>
    <n v="16"/>
    <n v="9520"/>
    <s v="Normal"/>
    <x v="0"/>
  </r>
  <r>
    <d v="2016-05-25T00:00:00"/>
    <x v="1"/>
    <s v="BAR"/>
    <s v="BMX"/>
    <n v="9"/>
    <n v="10"/>
    <n v="9"/>
    <n v="6"/>
    <n v="8"/>
    <s v="YY"/>
    <s v="Crucero"/>
    <n v="10"/>
    <n v="10200"/>
    <s v="Normal"/>
    <x v="0"/>
  </r>
  <r>
    <d v="2016-05-29T00:00:00"/>
    <x v="1"/>
    <s v="BAR"/>
    <s v="PNQ"/>
    <n v="9"/>
    <n v="9"/>
    <n v="7"/>
    <n v="10"/>
    <n v="1"/>
    <s v="HR"/>
    <s v="Crucero"/>
    <n v="2"/>
    <n v="960"/>
    <s v="Oro"/>
    <x v="0"/>
  </r>
  <r>
    <d v="2016-06-02T00:00:00"/>
    <x v="1"/>
    <s v="BAR"/>
    <s v="NES"/>
    <n v="8"/>
    <n v="8"/>
    <n v="7"/>
    <n v="5"/>
    <n v="6"/>
    <s v="WL"/>
    <s v="Circuito"/>
    <n v="8"/>
    <n v="6480"/>
    <s v="Normal"/>
    <x v="0"/>
  </r>
  <r>
    <d v="2016-06-04T00:00:00"/>
    <x v="1"/>
    <s v="BAR"/>
    <s v="JSW"/>
    <n v="7"/>
    <n v="10"/>
    <n v="10"/>
    <n v="9"/>
    <n v="9"/>
    <s v="DF"/>
    <s v="Crucero"/>
    <n v="4"/>
    <n v="1080"/>
    <s v="Oro"/>
    <x v="1"/>
  </r>
  <r>
    <d v="2016-06-04T00:00:00"/>
    <x v="1"/>
    <s v="BAR"/>
    <s v="JGA"/>
    <n v="8"/>
    <n v="10"/>
    <n v="10"/>
    <n v="10"/>
    <n v="3"/>
    <s v="PN"/>
    <s v="Estancia"/>
    <n v="8"/>
    <n v="3800"/>
    <s v="Normal"/>
    <x v="1"/>
  </r>
  <r>
    <d v="2016-06-06T00:00:00"/>
    <x v="1"/>
    <s v="BAR"/>
    <s v="EWR"/>
    <n v="0"/>
    <n v="6"/>
    <n v="6"/>
    <n v="7"/>
    <n v="7"/>
    <s v="WL"/>
    <s v="Circuito"/>
    <n v="11"/>
    <n v="9405"/>
    <s v="Normal"/>
    <x v="0"/>
  </r>
  <r>
    <d v="2016-06-09T00:00:00"/>
    <x v="1"/>
    <s v="BAR"/>
    <s v="PTG"/>
    <n v="10"/>
    <n v="10"/>
    <n v="9"/>
    <n v="9"/>
    <n v="9"/>
    <s v="US"/>
    <s v="Crucero"/>
    <n v="6"/>
    <n v="6840"/>
    <s v="Normal"/>
    <x v="1"/>
  </r>
  <r>
    <d v="2016-06-09T00:00:00"/>
    <x v="1"/>
    <s v="BAR"/>
    <s v="TUK"/>
    <n v="7"/>
    <n v="7"/>
    <n v="9"/>
    <n v="5"/>
    <n v="6"/>
    <s v="LY"/>
    <s v="Estancia"/>
    <n v="2"/>
    <n v="1260"/>
    <s v="Normal"/>
    <x v="0"/>
  </r>
  <r>
    <d v="2016-06-13T00:00:00"/>
    <x v="1"/>
    <s v="BAR"/>
    <s v="VSF"/>
    <n v="8"/>
    <n v="10"/>
    <n v="9"/>
    <n v="7"/>
    <n v="10"/>
    <s v="HN"/>
    <s v="Estancia"/>
    <n v="2"/>
    <n v="2520"/>
    <s v="Normal"/>
    <x v="1"/>
  </r>
  <r>
    <d v="2016-06-13T00:00:00"/>
    <x v="1"/>
    <s v="BAR"/>
    <s v="OUG"/>
    <n v="6"/>
    <n v="7"/>
    <n v="6"/>
    <n v="1"/>
    <n v="5"/>
    <s v="DL"/>
    <s v="Estancia"/>
    <n v="11"/>
    <n v="5940"/>
    <s v="Normal"/>
    <x v="0"/>
  </r>
  <r>
    <d v="2016-06-17T00:00:00"/>
    <x v="1"/>
    <s v="BAR"/>
    <s v="JEE"/>
    <n v="7"/>
    <n v="6"/>
    <n v="3"/>
    <n v="5"/>
    <n v="4"/>
    <s v="HR"/>
    <s v="Crucero"/>
    <n v="10"/>
    <n v="5700"/>
    <s v="Normal"/>
    <x v="0"/>
  </r>
  <r>
    <d v="2016-06-18T00:00:00"/>
    <x v="1"/>
    <s v="BAR"/>
    <s v="OUG"/>
    <n v="6"/>
    <n v="8"/>
    <n v="7"/>
    <n v="4"/>
    <n v="7"/>
    <s v="ZA"/>
    <s v="Estancia"/>
    <n v="5"/>
    <n v="5400"/>
    <s v="Normal"/>
    <x v="0"/>
  </r>
  <r>
    <d v="2016-06-21T00:00:00"/>
    <x v="1"/>
    <s v="BAR"/>
    <s v="BZU"/>
    <n v="2"/>
    <n v="10"/>
    <n v="8"/>
    <n v="8"/>
    <n v="8"/>
    <s v="US"/>
    <s v="Crucero"/>
    <n v="13"/>
    <n v="13260"/>
    <s v="Oro"/>
    <x v="0"/>
  </r>
  <r>
    <d v="2016-06-24T00:00:00"/>
    <x v="1"/>
    <s v="BAR"/>
    <s v="SJX"/>
    <n v="6"/>
    <n v="7"/>
    <n v="4"/>
    <n v="4"/>
    <n v="8"/>
    <s v="PY"/>
    <s v="Crucero"/>
    <n v="11"/>
    <n v="11495"/>
    <s v="Normal"/>
    <x v="0"/>
  </r>
  <r>
    <d v="2016-06-24T00:00:00"/>
    <x v="1"/>
    <s v="BAR"/>
    <s v="JQK"/>
    <n v="8"/>
    <n v="10"/>
    <n v="10"/>
    <n v="7"/>
    <n v="10"/>
    <s v="YY"/>
    <s v="Crucero"/>
    <n v="3"/>
    <n v="2880"/>
    <s v="Oro"/>
    <x v="1"/>
  </r>
  <r>
    <d v="2016-06-26T00:00:00"/>
    <x v="1"/>
    <s v="BAR"/>
    <s v="JIA"/>
    <n v="7"/>
    <n v="3"/>
    <n v="8"/>
    <n v="10"/>
    <n v="7"/>
    <s v="DL"/>
    <s v="Estancia"/>
    <n v="6"/>
    <n v="3240"/>
    <s v="Normal"/>
    <x v="0"/>
  </r>
  <r>
    <d v="2016-06-26T00:00:00"/>
    <x v="1"/>
    <s v="BAR"/>
    <s v="IXH"/>
    <n v="9"/>
    <n v="8"/>
    <n v="6"/>
    <n v="9"/>
    <n v="7"/>
    <s v="DL"/>
    <s v="Estancia"/>
    <n v="7"/>
    <n v="3990"/>
    <s v="Normal"/>
    <x v="0"/>
  </r>
  <r>
    <d v="2016-06-26T00:00:00"/>
    <x v="1"/>
    <s v="BAR"/>
    <s v="KLF"/>
    <n v="8"/>
    <n v="8"/>
    <n v="3"/>
    <n v="8"/>
    <n v="4"/>
    <s v="CD"/>
    <s v="Circuito"/>
    <n v="4"/>
    <n v="3420"/>
    <s v="Normal"/>
    <x v="0"/>
  </r>
  <r>
    <d v="2016-06-27T00:00:00"/>
    <x v="1"/>
    <s v="BAR"/>
    <s v="KLB"/>
    <n v="9"/>
    <n v="6"/>
    <n v="7"/>
    <n v="10"/>
    <n v="1"/>
    <s v="ZI"/>
    <s v="Estancia"/>
    <n v="2"/>
    <n v="900"/>
    <s v="Normal"/>
    <x v="0"/>
  </r>
  <r>
    <d v="2016-07-02T00:00:00"/>
    <x v="1"/>
    <s v="BAR"/>
    <s v="WAO"/>
    <n v="6"/>
    <n v="10"/>
    <n v="9"/>
    <n v="10"/>
    <n v="9"/>
    <s v="HN"/>
    <s v="Estancia"/>
    <n v="9"/>
    <n v="11970"/>
    <s v="Normal"/>
    <x v="1"/>
  </r>
  <r>
    <d v="2016-07-02T00:00:00"/>
    <x v="1"/>
    <s v="BAR"/>
    <s v="RSN"/>
    <n v="4"/>
    <n v="6"/>
    <n v="7"/>
    <n v="7"/>
    <n v="0"/>
    <s v="US"/>
    <s v="Crucero"/>
    <n v="11"/>
    <n v="12540"/>
    <s v="Normal"/>
    <x v="0"/>
  </r>
  <r>
    <d v="2016-07-08T00:00:00"/>
    <x v="1"/>
    <s v="BAR"/>
    <s v="YDK"/>
    <n v="9"/>
    <n v="6"/>
    <n v="7"/>
    <n v="4"/>
    <n v="10"/>
    <s v="FA"/>
    <s v="Crucero"/>
    <n v="4"/>
    <n v="1800"/>
    <s v="Normal"/>
    <x v="0"/>
  </r>
  <r>
    <d v="2016-07-10T00:00:00"/>
    <x v="1"/>
    <s v="BAR"/>
    <s v="RDT"/>
    <n v="10"/>
    <n v="9"/>
    <n v="9"/>
    <n v="6"/>
    <n v="9"/>
    <s v="US"/>
    <s v="Crucero"/>
    <n v="10"/>
    <n v="10800"/>
    <s v="Platino"/>
    <x v="0"/>
  </r>
  <r>
    <d v="2016-07-10T00:00:00"/>
    <x v="1"/>
    <s v="BAR"/>
    <s v="KNH"/>
    <n v="4"/>
    <n v="9"/>
    <n v="9"/>
    <n v="0"/>
    <n v="10"/>
    <s v="US"/>
    <s v="Crucero"/>
    <n v="6"/>
    <n v="6480"/>
    <s v="Normal"/>
    <x v="0"/>
  </r>
  <r>
    <d v="2016-07-13T00:00:00"/>
    <x v="1"/>
    <s v="BAR"/>
    <s v="DWJ"/>
    <n v="6"/>
    <n v="9"/>
    <n v="9"/>
    <n v="5"/>
    <n v="7"/>
    <s v="UI"/>
    <s v="Crucero"/>
    <n v="11"/>
    <n v="9405"/>
    <s v="Normal"/>
    <x v="0"/>
  </r>
  <r>
    <d v="2016-07-16T00:00:00"/>
    <x v="1"/>
    <s v="BAR"/>
    <s v="LHY"/>
    <n v="6"/>
    <n v="10"/>
    <n v="9"/>
    <n v="9"/>
    <n v="4"/>
    <s v="US"/>
    <s v="Crucero"/>
    <n v="1"/>
    <n v="1020"/>
    <s v="Oro"/>
    <x v="0"/>
  </r>
  <r>
    <d v="2016-07-19T00:00:00"/>
    <x v="1"/>
    <s v="BAR"/>
    <s v="LCI"/>
    <n v="10"/>
    <n v="8"/>
    <n v="5"/>
    <n v="9"/>
    <n v="8"/>
    <s v="IU"/>
    <s v="Circuito"/>
    <n v="3"/>
    <n v="1530"/>
    <s v="Oro"/>
    <x v="0"/>
  </r>
  <r>
    <d v="2016-07-21T00:00:00"/>
    <x v="1"/>
    <s v="BAR"/>
    <s v="LEL"/>
    <n v="10"/>
    <n v="10"/>
    <n v="8"/>
    <n v="5"/>
    <n v="9"/>
    <s v="MJ"/>
    <s v="Circuito"/>
    <n v="5"/>
    <n v="5400"/>
    <s v="Normal"/>
    <x v="1"/>
  </r>
  <r>
    <d v="2016-07-22T00:00:00"/>
    <x v="1"/>
    <s v="BAR"/>
    <s v="GVU"/>
    <n v="0"/>
    <n v="9"/>
    <n v="9"/>
    <n v="9"/>
    <n v="8"/>
    <s v="MJ"/>
    <s v="Circuito"/>
    <n v="14"/>
    <n v="15960"/>
    <s v="Normal"/>
    <x v="0"/>
  </r>
  <r>
    <d v="2016-07-22T00:00:00"/>
    <x v="1"/>
    <s v="BAR"/>
    <s v="KNC"/>
    <n v="9"/>
    <n v="6"/>
    <n v="8"/>
    <n v="6"/>
    <n v="6"/>
    <s v="CD"/>
    <s v="Circuito"/>
    <n v="2"/>
    <n v="1440"/>
    <s v="Platino"/>
    <x v="0"/>
  </r>
  <r>
    <d v="2016-07-24T00:00:00"/>
    <x v="1"/>
    <s v="BAR"/>
    <s v="TIR"/>
    <n v="5"/>
    <n v="9"/>
    <n v="8"/>
    <n v="10"/>
    <n v="3"/>
    <s v="US"/>
    <s v="Crucero"/>
    <n v="5"/>
    <n v="5700"/>
    <s v="Normal"/>
    <x v="0"/>
  </r>
  <r>
    <d v="2016-07-24T00:00:00"/>
    <x v="1"/>
    <s v="BAR"/>
    <s v="OWU"/>
    <n v="8"/>
    <n v="10"/>
    <n v="9"/>
    <n v="9"/>
    <n v="8"/>
    <s v="QT"/>
    <s v="Circuito"/>
    <n v="6"/>
    <n v="3060"/>
    <s v="Platino"/>
    <x v="0"/>
  </r>
  <r>
    <d v="2016-07-24T00:00:00"/>
    <x v="1"/>
    <s v="BAR"/>
    <s v="DQT"/>
    <n v="10"/>
    <n v="9"/>
    <n v="0"/>
    <n v="5"/>
    <n v="10"/>
    <s v="OQ"/>
    <s v="Estancia"/>
    <n v="5"/>
    <n v="1350"/>
    <s v="Normal"/>
    <x v="1"/>
  </r>
  <r>
    <d v="2016-07-26T00:00:00"/>
    <x v="1"/>
    <s v="BAR"/>
    <s v="IMV"/>
    <n v="9"/>
    <n v="4"/>
    <n v="7"/>
    <n v="6"/>
    <n v="10"/>
    <s v="LY"/>
    <s v="Estancia"/>
    <n v="9"/>
    <n v="5670"/>
    <s v="Normal"/>
    <x v="0"/>
  </r>
  <r>
    <d v="2016-07-28T00:00:00"/>
    <x v="1"/>
    <s v="BAR"/>
    <s v="JGL"/>
    <n v="8"/>
    <n v="8"/>
    <n v="10"/>
    <n v="8"/>
    <n v="10"/>
    <s v="CD"/>
    <s v="Circuito"/>
    <n v="2"/>
    <n v="1530"/>
    <s v="Platino"/>
    <x v="1"/>
  </r>
  <r>
    <d v="2016-07-29T00:00:00"/>
    <x v="1"/>
    <s v="BAR"/>
    <s v="JIA"/>
    <n v="7"/>
    <n v="9"/>
    <n v="7"/>
    <n v="8"/>
    <n v="8"/>
    <s v="XK"/>
    <s v="Circuito"/>
    <n v="10"/>
    <n v="6300"/>
    <s v="Normal"/>
    <x v="0"/>
  </r>
  <r>
    <d v="2016-07-31T00:00:00"/>
    <x v="1"/>
    <s v="BAR"/>
    <s v="NVX"/>
    <n v="4"/>
    <n v="5"/>
    <n v="6"/>
    <n v="8"/>
    <n v="5"/>
    <s v="ZI"/>
    <s v="Estancia"/>
    <n v="17"/>
    <n v="8075"/>
    <s v="Normal"/>
    <x v="0"/>
  </r>
  <r>
    <d v="2016-08-01T00:00:00"/>
    <x v="1"/>
    <s v="BAR"/>
    <s v="GLP"/>
    <n v="10"/>
    <n v="1"/>
    <n v="9"/>
    <n v="10"/>
    <n v="8"/>
    <s v="HR"/>
    <s v="Crucero"/>
    <n v="5"/>
    <n v="2700"/>
    <s v="Normal"/>
    <x v="1"/>
  </r>
  <r>
    <d v="2016-08-02T00:00:00"/>
    <x v="1"/>
    <s v="BAR"/>
    <s v="QJH"/>
    <n v="10"/>
    <n v="8"/>
    <n v="6"/>
    <n v="9"/>
    <n v="8"/>
    <s v="CD"/>
    <s v="Circuito"/>
    <n v="4"/>
    <n v="3060"/>
    <s v="Platino"/>
    <x v="0"/>
  </r>
  <r>
    <d v="2016-08-03T00:00:00"/>
    <x v="1"/>
    <s v="BAR"/>
    <s v="TNL"/>
    <n v="9"/>
    <n v="9"/>
    <n v="9"/>
    <n v="8"/>
    <n v="10"/>
    <s v="HR"/>
    <s v="Crucero"/>
    <n v="5"/>
    <n v="2850"/>
    <s v="Normal"/>
    <x v="0"/>
  </r>
  <r>
    <d v="2016-08-04T00:00:00"/>
    <x v="1"/>
    <s v="BAR"/>
    <s v="SVV"/>
    <n v="5"/>
    <n v="8"/>
    <n v="9"/>
    <n v="8"/>
    <n v="10"/>
    <s v="US"/>
    <s v="Crucero"/>
    <n v="10"/>
    <n v="10200"/>
    <s v="Platino"/>
    <x v="0"/>
  </r>
  <r>
    <d v="2016-08-04T00:00:00"/>
    <x v="1"/>
    <s v="BAR"/>
    <s v="RHZ"/>
    <n v="4"/>
    <n v="8"/>
    <n v="6"/>
    <n v="3"/>
    <n v="10"/>
    <s v="IP"/>
    <s v="Estancia"/>
    <n v="6"/>
    <n v="4320"/>
    <s v="Normal"/>
    <x v="0"/>
  </r>
  <r>
    <d v="2016-08-08T00:00:00"/>
    <x v="1"/>
    <s v="BAR"/>
    <s v="VPT"/>
    <n v="8"/>
    <n v="5"/>
    <n v="10"/>
    <n v="10"/>
    <n v="10"/>
    <s v="GI"/>
    <s v="Estancia"/>
    <n v="6"/>
    <n v="5400"/>
    <s v="Oro"/>
    <x v="1"/>
  </r>
  <r>
    <d v="2016-08-08T00:00:00"/>
    <x v="1"/>
    <s v="BAR"/>
    <s v="RFJ"/>
    <n v="7"/>
    <n v="5"/>
    <n v="7"/>
    <n v="5"/>
    <n v="7"/>
    <s v="IU"/>
    <s v="Circuito"/>
    <n v="10"/>
    <n v="5400"/>
    <s v="Normal"/>
    <x v="0"/>
  </r>
  <r>
    <d v="2016-08-09T00:00:00"/>
    <x v="1"/>
    <s v="BAR"/>
    <s v="IGC"/>
    <n v="4"/>
    <n v="9"/>
    <n v="6"/>
    <n v="5"/>
    <n v="6"/>
    <s v="IU"/>
    <s v="Circuito"/>
    <n v="8"/>
    <n v="4560"/>
    <s v="Normal"/>
    <x v="0"/>
  </r>
  <r>
    <d v="2016-08-13T00:00:00"/>
    <x v="1"/>
    <s v="BAR"/>
    <s v="SBI"/>
    <n v="10"/>
    <n v="8"/>
    <n v="5"/>
    <n v="7"/>
    <n v="9"/>
    <s v="XK"/>
    <s v="Circuito"/>
    <n v="8"/>
    <n v="5320"/>
    <s v="Normal"/>
    <x v="0"/>
  </r>
  <r>
    <d v="2016-08-13T00:00:00"/>
    <x v="1"/>
    <s v="BAR"/>
    <s v="WAK"/>
    <n v="5"/>
    <n v="6"/>
    <n v="3"/>
    <n v="10"/>
    <n v="8"/>
    <s v="NO"/>
    <s v="Circuito"/>
    <n v="9"/>
    <n v="10080"/>
    <s v="Platino"/>
    <x v="0"/>
  </r>
  <r>
    <d v="2016-08-14T00:00:00"/>
    <x v="1"/>
    <s v="BAR"/>
    <s v="RFJ"/>
    <n v="6"/>
    <n v="8"/>
    <n v="6"/>
    <n v="7"/>
    <n v="4"/>
    <s v="IU"/>
    <s v="Circuito"/>
    <n v="10"/>
    <n v="5400"/>
    <s v="Normal"/>
    <x v="0"/>
  </r>
  <r>
    <d v="2016-08-14T00:00:00"/>
    <x v="1"/>
    <s v="BAR"/>
    <s v="MUZ"/>
    <n v="4"/>
    <n v="8"/>
    <n v="3"/>
    <n v="10"/>
    <n v="9"/>
    <s v="PM"/>
    <s v="Circuito"/>
    <n v="7"/>
    <n v="1995"/>
    <s v="Normal"/>
    <x v="0"/>
  </r>
  <r>
    <d v="2016-08-15T00:00:00"/>
    <x v="1"/>
    <s v="BAR"/>
    <s v="JIW"/>
    <n v="6"/>
    <n v="10"/>
    <n v="3"/>
    <n v="7"/>
    <n v="9"/>
    <s v="NO"/>
    <s v="Circuito"/>
    <n v="9"/>
    <n v="11340"/>
    <s v="Normal"/>
    <x v="0"/>
  </r>
  <r>
    <d v="2016-08-16T00:00:00"/>
    <x v="1"/>
    <s v="BAR"/>
    <s v="VUW"/>
    <n v="8"/>
    <n v="10"/>
    <n v="9"/>
    <n v="10"/>
    <n v="7"/>
    <s v="NO"/>
    <s v="Circuito"/>
    <n v="8"/>
    <n v="9520"/>
    <s v="Oro"/>
    <x v="1"/>
  </r>
  <r>
    <d v="2016-08-18T00:00:00"/>
    <x v="1"/>
    <s v="BAR"/>
    <s v="ICB"/>
    <n v="9"/>
    <n v="9"/>
    <n v="10"/>
    <n v="8"/>
    <n v="10"/>
    <s v="MJ"/>
    <s v="Circuito"/>
    <n v="7"/>
    <n v="7980"/>
    <s v="Normal"/>
    <x v="1"/>
  </r>
  <r>
    <d v="2016-08-22T00:00:00"/>
    <x v="1"/>
    <s v="BAR"/>
    <s v="FCS"/>
    <n v="7"/>
    <n v="10"/>
    <n v="8"/>
    <n v="10"/>
    <n v="1"/>
    <s v="HR"/>
    <s v="Crucero"/>
    <n v="9"/>
    <n v="4860"/>
    <s v="Normal"/>
    <x v="1"/>
  </r>
  <r>
    <d v="2016-08-24T00:00:00"/>
    <x v="1"/>
    <s v="BAR"/>
    <s v="GWE"/>
    <n v="10"/>
    <n v="6"/>
    <n v="10"/>
    <n v="8"/>
    <n v="9"/>
    <s v="DL"/>
    <s v="Estancia"/>
    <n v="5"/>
    <n v="2700"/>
    <s v="Normal"/>
    <x v="1"/>
  </r>
  <r>
    <d v="2016-08-26T00:00:00"/>
    <x v="1"/>
    <s v="BAR"/>
    <s v="ACK"/>
    <n v="10"/>
    <n v="2"/>
    <n v="9"/>
    <n v="10"/>
    <n v="9"/>
    <s v="CD"/>
    <s v="Circuito"/>
    <n v="6"/>
    <n v="4860"/>
    <s v="Oro"/>
    <x v="1"/>
  </r>
  <r>
    <d v="2016-08-31T00:00:00"/>
    <x v="1"/>
    <s v="BAR"/>
    <s v="NFD"/>
    <n v="5"/>
    <n v="6"/>
    <n v="10"/>
    <n v="5"/>
    <n v="8"/>
    <s v="ZA"/>
    <s v="Estancia"/>
    <n v="16"/>
    <n v="18240"/>
    <s v="Normal"/>
    <x v="0"/>
  </r>
  <r>
    <d v="2016-09-01T00:00:00"/>
    <x v="1"/>
    <s v="BAR"/>
    <s v="NIA"/>
    <n v="3"/>
    <n v="9"/>
    <n v="10"/>
    <n v="8"/>
    <n v="8"/>
    <s v="ZI"/>
    <s v="Estancia"/>
    <n v="17"/>
    <n v="8075"/>
    <s v="Normal"/>
    <x v="0"/>
  </r>
  <r>
    <d v="2016-09-04T00:00:00"/>
    <x v="1"/>
    <s v="BAR"/>
    <s v="DFC"/>
    <n v="10"/>
    <n v="8"/>
    <n v="7"/>
    <n v="9"/>
    <n v="9"/>
    <s v="QT"/>
    <s v="Circuito"/>
    <n v="10"/>
    <n v="5400"/>
    <s v="Normal"/>
    <x v="0"/>
  </r>
  <r>
    <d v="2016-09-05T00:00:00"/>
    <x v="1"/>
    <s v="BAR"/>
    <s v="FWU"/>
    <n v="8"/>
    <n v="9"/>
    <n v="8"/>
    <n v="9"/>
    <n v="6"/>
    <s v="ZI"/>
    <s v="Estancia"/>
    <n v="1"/>
    <n v="425"/>
    <s v="Oro"/>
    <x v="0"/>
  </r>
  <r>
    <d v="2016-09-08T00:00:00"/>
    <x v="1"/>
    <s v="BAR"/>
    <s v="MRK"/>
    <n v="10"/>
    <n v="6"/>
    <n v="10"/>
    <n v="8"/>
    <n v="0"/>
    <s v="FA"/>
    <s v="Crucero"/>
    <n v="6"/>
    <n v="2850"/>
    <s v="Normal"/>
    <x v="1"/>
  </r>
  <r>
    <d v="2016-09-09T00:00:00"/>
    <x v="1"/>
    <s v="BAR"/>
    <s v="PWN"/>
    <n v="5"/>
    <n v="4"/>
    <n v="5"/>
    <n v="8"/>
    <n v="8"/>
    <s v="PM"/>
    <s v="Circuito"/>
    <n v="2"/>
    <n v="570"/>
    <s v="Normal"/>
    <x v="0"/>
  </r>
  <r>
    <d v="2016-09-10T00:00:00"/>
    <x v="1"/>
    <s v="BAR"/>
    <s v="MEE"/>
    <n v="8"/>
    <n v="8"/>
    <n v="8"/>
    <n v="9"/>
    <n v="7"/>
    <s v="HR"/>
    <s v="Crucero"/>
    <n v="12"/>
    <n v="6480"/>
    <s v="Oro"/>
    <x v="0"/>
  </r>
  <r>
    <d v="2016-09-12T00:00:00"/>
    <x v="1"/>
    <s v="BAR"/>
    <s v="FIF"/>
    <n v="5"/>
    <n v="9"/>
    <n v="7"/>
    <n v="9"/>
    <n v="9"/>
    <s v="US"/>
    <s v="Crucero"/>
    <n v="11"/>
    <n v="11880"/>
    <s v="Platino"/>
    <x v="0"/>
  </r>
  <r>
    <d v="2016-09-13T00:00:00"/>
    <x v="1"/>
    <s v="BAR"/>
    <s v="GLP"/>
    <n v="9"/>
    <n v="9"/>
    <n v="5"/>
    <n v="9"/>
    <n v="1"/>
    <s v="US"/>
    <s v="Crucero"/>
    <n v="20"/>
    <n v="21600"/>
    <s v="Normal"/>
    <x v="0"/>
  </r>
  <r>
    <d v="2016-09-13T00:00:00"/>
    <x v="1"/>
    <s v="BAR"/>
    <s v="PNQ"/>
    <n v="7"/>
    <n v="10"/>
    <n v="9"/>
    <n v="8"/>
    <n v="9"/>
    <s v="QT"/>
    <s v="Circuito"/>
    <n v="1"/>
    <n v="480"/>
    <s v="Oro"/>
    <x v="0"/>
  </r>
  <r>
    <d v="2016-09-13T00:00:00"/>
    <x v="1"/>
    <s v="BAR"/>
    <s v="PSZ"/>
    <n v="8"/>
    <n v="4"/>
    <n v="7"/>
    <n v="9"/>
    <n v="9"/>
    <s v="ZI"/>
    <s v="Estancia"/>
    <n v="5"/>
    <n v="2250"/>
    <s v="Oro"/>
    <x v="0"/>
  </r>
  <r>
    <d v="2016-09-17T00:00:00"/>
    <x v="1"/>
    <s v="BAR"/>
    <s v="WNQ"/>
    <n v="10"/>
    <n v="8"/>
    <n v="8"/>
    <n v="9"/>
    <n v="10"/>
    <s v="WL"/>
    <s v="Circuito"/>
    <n v="1"/>
    <n v="810"/>
    <s v="Normal"/>
    <x v="1"/>
  </r>
  <r>
    <d v="2016-09-20T00:00:00"/>
    <x v="1"/>
    <s v="BAR"/>
    <s v="KWO"/>
    <n v="8"/>
    <n v="10"/>
    <n v="8"/>
    <n v="6"/>
    <n v="0"/>
    <s v="IU"/>
    <s v="Circuito"/>
    <n v="10"/>
    <n v="5400"/>
    <s v="Oro"/>
    <x v="0"/>
  </r>
  <r>
    <d v="2016-09-22T00:00:00"/>
    <x v="1"/>
    <s v="BAR"/>
    <s v="XVY"/>
    <n v="10"/>
    <n v="9"/>
    <n v="10"/>
    <n v="9"/>
    <n v="10"/>
    <s v="PN"/>
    <s v="Estancia"/>
    <n v="5"/>
    <n v="2000"/>
    <s v="Oro"/>
    <x v="1"/>
  </r>
  <r>
    <d v="2016-09-23T00:00:00"/>
    <x v="1"/>
    <s v="BAR"/>
    <s v="XDM"/>
    <n v="6"/>
    <n v="4"/>
    <n v="8"/>
    <n v="7"/>
    <n v="10"/>
    <s v="ZA"/>
    <s v="Estancia"/>
    <n v="8"/>
    <n v="9120"/>
    <s v="Normal"/>
    <x v="0"/>
  </r>
  <r>
    <d v="2016-09-23T00:00:00"/>
    <x v="1"/>
    <s v="BAR"/>
    <s v="EGR"/>
    <n v="9"/>
    <n v="8"/>
    <n v="8"/>
    <n v="0"/>
    <n v="7"/>
    <s v="FA"/>
    <s v="Crucero"/>
    <n v="1"/>
    <n v="475"/>
    <s v="Normal"/>
    <x v="0"/>
  </r>
  <r>
    <d v="2016-09-23T00:00:00"/>
    <x v="1"/>
    <s v="BAR"/>
    <s v="TMC"/>
    <n v="2"/>
    <n v="6"/>
    <n v="6"/>
    <n v="8"/>
    <n v="8"/>
    <s v="QT"/>
    <s v="Circuito"/>
    <n v="2"/>
    <n v="1140"/>
    <s v="Normal"/>
    <x v="0"/>
  </r>
  <r>
    <d v="2016-09-25T00:00:00"/>
    <x v="1"/>
    <s v="BAR"/>
    <s v="ZNB"/>
    <n v="10"/>
    <n v="9"/>
    <n v="9"/>
    <n v="7"/>
    <n v="10"/>
    <s v="NO"/>
    <s v="Circuito"/>
    <n v="7"/>
    <n v="8330"/>
    <s v="Oro"/>
    <x v="1"/>
  </r>
  <r>
    <d v="2016-09-25T00:00:00"/>
    <x v="1"/>
    <s v="BAR"/>
    <s v="WVO"/>
    <n v="8"/>
    <n v="7"/>
    <n v="7"/>
    <n v="9"/>
    <n v="10"/>
    <s v="FA"/>
    <s v="Crucero"/>
    <n v="2"/>
    <n v="900"/>
    <s v="Normal"/>
    <x v="0"/>
  </r>
  <r>
    <d v="2016-09-26T00:00:00"/>
    <x v="1"/>
    <s v="BAR"/>
    <s v="FJE"/>
    <n v="7"/>
    <n v="7"/>
    <n v="10"/>
    <n v="10"/>
    <n v="10"/>
    <s v="LY"/>
    <s v="Estancia"/>
    <n v="16"/>
    <n v="8960"/>
    <s v="Platino"/>
    <x v="1"/>
  </r>
  <r>
    <d v="2016-09-26T00:00:00"/>
    <x v="1"/>
    <s v="BAR"/>
    <s v="GGW"/>
    <n v="5"/>
    <n v="8"/>
    <n v="6"/>
    <n v="10"/>
    <n v="10"/>
    <s v="PY"/>
    <s v="Crucero"/>
    <n v="3"/>
    <n v="2970"/>
    <s v="Normal"/>
    <x v="1"/>
  </r>
  <r>
    <d v="2016-09-28T00:00:00"/>
    <x v="1"/>
    <s v="BAR"/>
    <s v="YQS"/>
    <n v="10"/>
    <n v="3"/>
    <n v="10"/>
    <n v="9"/>
    <n v="10"/>
    <s v="ZI"/>
    <s v="Estancia"/>
    <n v="4"/>
    <n v="1900"/>
    <s v="Normal"/>
    <x v="1"/>
  </r>
  <r>
    <d v="2016-09-28T00:00:00"/>
    <x v="1"/>
    <s v="BAR"/>
    <s v="IVB"/>
    <n v="9"/>
    <n v="9"/>
    <n v="4"/>
    <n v="10"/>
    <n v="10"/>
    <s v="DL"/>
    <s v="Estancia"/>
    <n v="6"/>
    <n v="2880"/>
    <s v="Platino"/>
    <x v="1"/>
  </r>
  <r>
    <d v="2016-09-29T00:00:00"/>
    <x v="1"/>
    <s v="BAR"/>
    <s v="HFX"/>
    <n v="7"/>
    <n v="10"/>
    <n v="8"/>
    <n v="9"/>
    <n v="0"/>
    <s v="UI"/>
    <s v="Crucero"/>
    <n v="11"/>
    <n v="9405"/>
    <s v="Normal"/>
    <x v="0"/>
  </r>
  <r>
    <d v="2016-10-01T00:00:00"/>
    <x v="1"/>
    <s v="BAR"/>
    <s v="VOS"/>
    <n v="8"/>
    <n v="10"/>
    <n v="4"/>
    <n v="10"/>
    <n v="10"/>
    <s v="ZA"/>
    <s v="Estancia"/>
    <n v="2"/>
    <n v="1920"/>
    <s v="Platino"/>
    <x v="1"/>
  </r>
  <r>
    <d v="2016-10-01T00:00:00"/>
    <x v="1"/>
    <s v="BAR"/>
    <s v="NYT"/>
    <n v="6"/>
    <n v="10"/>
    <n v="10"/>
    <n v="10"/>
    <n v="10"/>
    <s v="CF"/>
    <s v="Crucero"/>
    <n v="6"/>
    <n v="4320"/>
    <s v="Normal"/>
    <x v="1"/>
  </r>
  <r>
    <d v="2016-10-02T00:00:00"/>
    <x v="1"/>
    <s v="BAR"/>
    <s v="QZL"/>
    <n v="6"/>
    <n v="9"/>
    <n v="9"/>
    <n v="0"/>
    <n v="8"/>
    <s v="WL"/>
    <s v="Circuito"/>
    <n v="5"/>
    <n v="4050"/>
    <s v="Normal"/>
    <x v="0"/>
  </r>
  <r>
    <d v="2016-10-05T00:00:00"/>
    <x v="1"/>
    <s v="BAR"/>
    <s v="PLC"/>
    <n v="9"/>
    <n v="10"/>
    <n v="4"/>
    <n v="8"/>
    <n v="10"/>
    <s v="WY"/>
    <s v="Circuito"/>
    <n v="6"/>
    <n v="1620"/>
    <s v="Platino"/>
    <x v="1"/>
  </r>
  <r>
    <d v="2016-10-06T00:00:00"/>
    <x v="1"/>
    <s v="BAR"/>
    <s v="NYU"/>
    <n v="10"/>
    <n v="4"/>
    <n v="7"/>
    <n v="7"/>
    <n v="6"/>
    <s v="CD"/>
    <s v="Circuito"/>
    <n v="2"/>
    <n v="1530"/>
    <s v="Oro"/>
    <x v="0"/>
  </r>
  <r>
    <d v="2016-10-07T00:00:00"/>
    <x v="1"/>
    <s v="BAR"/>
    <s v="LQH"/>
    <n v="9"/>
    <n v="10"/>
    <n v="10"/>
    <n v="8"/>
    <n v="9"/>
    <s v="DL"/>
    <s v="Estancia"/>
    <n v="2"/>
    <n v="960"/>
    <s v="Oro"/>
    <x v="1"/>
  </r>
  <r>
    <d v="2016-10-08T00:00:00"/>
    <x v="1"/>
    <s v="BAR"/>
    <s v="CLW"/>
    <n v="10"/>
    <n v="8"/>
    <n v="7"/>
    <n v="4"/>
    <n v="6"/>
    <s v="LY"/>
    <s v="Estancia"/>
    <n v="4"/>
    <n v="2660"/>
    <s v="Normal"/>
    <x v="0"/>
  </r>
  <r>
    <d v="2016-10-11T00:00:00"/>
    <x v="1"/>
    <s v="BAR"/>
    <s v="KJC"/>
    <n v="9"/>
    <n v="4"/>
    <n v="9"/>
    <n v="10"/>
    <n v="9"/>
    <s v="RA"/>
    <s v="Crucero"/>
    <n v="13"/>
    <n v="5200"/>
    <s v="Oro"/>
    <x v="0"/>
  </r>
  <r>
    <d v="2016-10-11T00:00:00"/>
    <x v="1"/>
    <s v="BAR"/>
    <s v="BZS"/>
    <n v="9"/>
    <n v="9"/>
    <n v="10"/>
    <n v="8"/>
    <n v="8"/>
    <s v="FA"/>
    <s v="Crucero"/>
    <n v="5"/>
    <n v="2000"/>
    <s v="Oro"/>
    <x v="0"/>
  </r>
  <r>
    <d v="2016-10-12T00:00:00"/>
    <x v="1"/>
    <s v="BAR"/>
    <s v="OQM"/>
    <n v="9"/>
    <n v="1"/>
    <n v="10"/>
    <n v="2"/>
    <n v="8"/>
    <s v="MJ"/>
    <s v="Circuito"/>
    <n v="5"/>
    <n v="5100"/>
    <s v="Oro"/>
    <x v="0"/>
  </r>
  <r>
    <d v="2016-10-16T00:00:00"/>
    <x v="1"/>
    <s v="BAR"/>
    <s v="UEG"/>
    <n v="9"/>
    <n v="9"/>
    <n v="10"/>
    <n v="10"/>
    <n v="10"/>
    <s v="QT"/>
    <s v="Circuito"/>
    <n v="6"/>
    <n v="2880"/>
    <s v="Oro"/>
    <x v="1"/>
  </r>
  <r>
    <d v="2016-10-18T00:00:00"/>
    <x v="1"/>
    <s v="BAR"/>
    <s v="ZLP"/>
    <n v="3"/>
    <n v="8"/>
    <n v="9"/>
    <n v="6"/>
    <n v="2"/>
    <s v="NO"/>
    <s v="Circuito"/>
    <n v="5"/>
    <n v="6650"/>
    <s v="Normal"/>
    <x v="0"/>
  </r>
  <r>
    <d v="2016-10-19T00:00:00"/>
    <x v="1"/>
    <s v="BAR"/>
    <s v="IXI"/>
    <n v="2"/>
    <n v="4"/>
    <n v="5"/>
    <n v="5"/>
    <n v="10"/>
    <s v="HR"/>
    <s v="Crucero"/>
    <n v="1"/>
    <n v="570"/>
    <s v="Normal"/>
    <x v="0"/>
  </r>
  <r>
    <d v="2016-10-20T00:00:00"/>
    <x v="1"/>
    <s v="BAR"/>
    <s v="BRV"/>
    <n v="7"/>
    <n v="8"/>
    <n v="8"/>
    <n v="8"/>
    <n v="10"/>
    <s v="GI"/>
    <s v="Estancia"/>
    <n v="7"/>
    <n v="5950"/>
    <s v="Platino"/>
    <x v="0"/>
  </r>
  <r>
    <d v="2016-10-20T00:00:00"/>
    <x v="1"/>
    <s v="BAR"/>
    <s v="PFW"/>
    <n v="6"/>
    <n v="9"/>
    <n v="8"/>
    <n v="9"/>
    <n v="7"/>
    <s v="WL"/>
    <s v="Circuito"/>
    <n v="8"/>
    <n v="6480"/>
    <s v="Normal"/>
    <x v="0"/>
  </r>
  <r>
    <d v="2016-10-22T00:00:00"/>
    <x v="1"/>
    <s v="BAR"/>
    <s v="VAR"/>
    <n v="8"/>
    <n v="7"/>
    <n v="9"/>
    <n v="8"/>
    <n v="5"/>
    <s v="ZA"/>
    <s v="Estancia"/>
    <n v="7"/>
    <n v="7980"/>
    <s v="Normal"/>
    <x v="0"/>
  </r>
  <r>
    <d v="2016-10-22T00:00:00"/>
    <x v="1"/>
    <s v="BAR"/>
    <s v="TNL"/>
    <n v="10"/>
    <n v="9"/>
    <n v="10"/>
    <n v="10"/>
    <n v="3"/>
    <s v="CD"/>
    <s v="Circuito"/>
    <n v="1"/>
    <n v="855"/>
    <s v="Normal"/>
    <x v="1"/>
  </r>
  <r>
    <d v="2016-10-22T00:00:00"/>
    <x v="1"/>
    <s v="BAR"/>
    <s v="MPN"/>
    <n v="10"/>
    <n v="6"/>
    <n v="9"/>
    <n v="8"/>
    <n v="10"/>
    <s v="US"/>
    <s v="Crucero"/>
    <n v="4"/>
    <n v="4560"/>
    <s v="Normal"/>
    <x v="1"/>
  </r>
  <r>
    <d v="2016-10-23T00:00:00"/>
    <x v="1"/>
    <s v="BAR"/>
    <s v="SEM"/>
    <n v="7"/>
    <n v="6"/>
    <n v="10"/>
    <n v="10"/>
    <n v="6"/>
    <s v="XY"/>
    <s v="Circuito"/>
    <n v="6"/>
    <n v="6480"/>
    <s v="Oro"/>
    <x v="1"/>
  </r>
  <r>
    <d v="2016-10-23T00:00:00"/>
    <x v="1"/>
    <s v="BAR"/>
    <s v="JEE"/>
    <n v="7"/>
    <n v="8"/>
    <n v="7"/>
    <n v="0"/>
    <n v="5"/>
    <s v="WY"/>
    <s v="Circuito"/>
    <n v="5"/>
    <n v="1425"/>
    <s v="Normal"/>
    <x v="0"/>
  </r>
  <r>
    <d v="2016-10-27T00:00:00"/>
    <x v="1"/>
    <s v="BAR"/>
    <s v="HRO"/>
    <n v="10"/>
    <n v="10"/>
    <n v="10"/>
    <n v="8"/>
    <n v="10"/>
    <s v="UI"/>
    <s v="Crucero"/>
    <n v="19"/>
    <n v="16245"/>
    <s v="Normal"/>
    <x v="1"/>
  </r>
  <r>
    <d v="2016-10-27T00:00:00"/>
    <x v="1"/>
    <s v="BAR"/>
    <s v="ZEF"/>
    <n v="5"/>
    <n v="5"/>
    <n v="4"/>
    <n v="1"/>
    <n v="6"/>
    <s v="PY"/>
    <s v="Crucero"/>
    <n v="6"/>
    <n v="5940"/>
    <s v="Normal"/>
    <x v="0"/>
  </r>
  <r>
    <d v="2016-10-29T00:00:00"/>
    <x v="1"/>
    <s v="BAR"/>
    <s v="STU"/>
    <n v="5"/>
    <n v="9"/>
    <n v="6"/>
    <n v="9"/>
    <n v="9"/>
    <s v="UI"/>
    <s v="Crucero"/>
    <n v="4"/>
    <n v="3420"/>
    <s v="Normal"/>
    <x v="0"/>
  </r>
  <r>
    <d v="2016-10-30T00:00:00"/>
    <x v="1"/>
    <s v="BAR"/>
    <s v="NWH"/>
    <n v="7"/>
    <n v="9"/>
    <n v="9"/>
    <n v="7"/>
    <n v="7"/>
    <s v="IU"/>
    <s v="Circuito"/>
    <n v="6"/>
    <n v="2880"/>
    <s v="Oro"/>
    <x v="0"/>
  </r>
  <r>
    <d v="2016-11-02T00:00:00"/>
    <x v="1"/>
    <s v="BAR"/>
    <s v="XCT"/>
    <n v="10"/>
    <n v="6"/>
    <n v="3"/>
    <n v="10"/>
    <n v="10"/>
    <s v="US"/>
    <s v="Crucero"/>
    <n v="4"/>
    <n v="3840"/>
    <s v="Oro"/>
    <x v="1"/>
  </r>
  <r>
    <d v="2016-11-02T00:00:00"/>
    <x v="1"/>
    <s v="BAR"/>
    <s v="ELD"/>
    <n v="8"/>
    <n v="10"/>
    <n v="7"/>
    <n v="8"/>
    <n v="10"/>
    <s v="DL"/>
    <s v="Estancia"/>
    <n v="2"/>
    <n v="1020"/>
    <s v="Normal"/>
    <x v="1"/>
  </r>
  <r>
    <d v="2016-11-03T00:00:00"/>
    <x v="1"/>
    <s v="BAR"/>
    <s v="VLB"/>
    <n v="10"/>
    <n v="3"/>
    <n v="7"/>
    <n v="8"/>
    <n v="8"/>
    <s v="FA"/>
    <s v="Crucero"/>
    <n v="4"/>
    <n v="1700"/>
    <s v="Normal"/>
    <x v="0"/>
  </r>
  <r>
    <d v="2016-11-03T00:00:00"/>
    <x v="1"/>
    <s v="BAR"/>
    <s v="ACK"/>
    <n v="8"/>
    <n v="8"/>
    <n v="10"/>
    <n v="5"/>
    <n v="10"/>
    <s v="UI"/>
    <s v="Crucero"/>
    <n v="6"/>
    <n v="4590"/>
    <s v="Oro"/>
    <x v="1"/>
  </r>
  <r>
    <d v="2016-11-04T00:00:00"/>
    <x v="1"/>
    <s v="BAR"/>
    <s v="OUG"/>
    <n v="7"/>
    <n v="8"/>
    <n v="6"/>
    <n v="6"/>
    <n v="6"/>
    <s v="PY"/>
    <s v="Crucero"/>
    <n v="8"/>
    <n v="7480"/>
    <s v="Normal"/>
    <x v="0"/>
  </r>
  <r>
    <d v="2016-11-05T00:00:00"/>
    <x v="1"/>
    <s v="BAR"/>
    <s v="LMB"/>
    <n v="2"/>
    <n v="9"/>
    <n v="8"/>
    <n v="0"/>
    <n v="4"/>
    <s v="CF"/>
    <s v="Crucero"/>
    <n v="9"/>
    <n v="6120"/>
    <s v="Normal"/>
    <x v="0"/>
  </r>
  <r>
    <d v="2016-11-06T00:00:00"/>
    <x v="1"/>
    <s v="BAR"/>
    <s v="FJI"/>
    <n v="9"/>
    <n v="10"/>
    <n v="9"/>
    <n v="7"/>
    <n v="9"/>
    <s v="GI"/>
    <s v="Estancia"/>
    <n v="2"/>
    <n v="1700"/>
    <s v="Normal"/>
    <x v="0"/>
  </r>
  <r>
    <d v="2016-11-07T00:00:00"/>
    <x v="1"/>
    <s v="BAR"/>
    <s v="VSF"/>
    <n v="9"/>
    <n v="10"/>
    <n v="8"/>
    <n v="8"/>
    <n v="9"/>
    <s v="OQ"/>
    <s v="Estancia"/>
    <n v="1"/>
    <n v="255"/>
    <s v="Normal"/>
    <x v="0"/>
  </r>
  <r>
    <d v="2016-11-11T00:00:00"/>
    <x v="1"/>
    <s v="BAR"/>
    <s v="AMR"/>
    <n v="1"/>
    <n v="9"/>
    <n v="9"/>
    <n v="10"/>
    <n v="9"/>
    <s v="HN"/>
    <s v="Estancia"/>
    <n v="3"/>
    <n v="3570"/>
    <s v="Oro"/>
    <x v="0"/>
  </r>
  <r>
    <d v="2016-11-12T00:00:00"/>
    <x v="1"/>
    <s v="BAR"/>
    <s v="PIR"/>
    <n v="9"/>
    <n v="9"/>
    <n v="10"/>
    <n v="10"/>
    <n v="7"/>
    <s v="US"/>
    <s v="Crucero"/>
    <n v="13"/>
    <n v="13260"/>
    <s v="Oro"/>
    <x v="1"/>
  </r>
  <r>
    <d v="2016-11-14T00:00:00"/>
    <x v="1"/>
    <s v="BAR"/>
    <s v="DAU"/>
    <n v="5"/>
    <n v="8"/>
    <n v="8"/>
    <n v="9"/>
    <n v="8"/>
    <s v="FA"/>
    <s v="Crucero"/>
    <n v="8"/>
    <n v="3400"/>
    <s v="Normal"/>
    <x v="0"/>
  </r>
  <r>
    <d v="2016-11-14T00:00:00"/>
    <x v="1"/>
    <s v="BAR"/>
    <s v="EEO"/>
    <n v="0"/>
    <n v="10"/>
    <n v="10"/>
    <n v="10"/>
    <n v="9"/>
    <s v="QT"/>
    <s v="Circuito"/>
    <n v="6"/>
    <n v="3060"/>
    <s v="Normal"/>
    <x v="1"/>
  </r>
  <r>
    <d v="2016-11-17T00:00:00"/>
    <x v="1"/>
    <s v="BAR"/>
    <s v="KLC"/>
    <n v="10"/>
    <n v="8"/>
    <n v="4"/>
    <n v="9"/>
    <n v="8"/>
    <s v="XY"/>
    <s v="Circuito"/>
    <n v="7"/>
    <n v="7140"/>
    <s v="Normal"/>
    <x v="0"/>
  </r>
  <r>
    <d v="2016-11-18T00:00:00"/>
    <x v="1"/>
    <s v="BAR"/>
    <s v="LHT"/>
    <n v="1"/>
    <n v="8"/>
    <n v="9"/>
    <n v="9"/>
    <n v="10"/>
    <s v="CF"/>
    <s v="Crucero"/>
    <n v="5"/>
    <n v="3200"/>
    <s v="Oro"/>
    <x v="0"/>
  </r>
  <r>
    <d v="2016-11-20T00:00:00"/>
    <x v="1"/>
    <s v="BAR"/>
    <s v="KJC"/>
    <n v="7"/>
    <n v="9"/>
    <n v="8"/>
    <n v="10"/>
    <n v="8"/>
    <s v="NO"/>
    <s v="Circuito"/>
    <n v="13"/>
    <n v="14560"/>
    <s v="Oro"/>
    <x v="0"/>
  </r>
  <r>
    <d v="2016-11-26T00:00:00"/>
    <x v="1"/>
    <s v="BAR"/>
    <s v="YFE"/>
    <n v="4"/>
    <n v="6"/>
    <n v="4"/>
    <n v="8"/>
    <n v="5"/>
    <s v="PY"/>
    <s v="Crucero"/>
    <n v="3"/>
    <n v="2805"/>
    <s v="Normal"/>
    <x v="0"/>
  </r>
  <r>
    <d v="2016-11-26T00:00:00"/>
    <x v="1"/>
    <s v="BAR"/>
    <s v="QIW"/>
    <n v="7"/>
    <n v="8"/>
    <n v="7"/>
    <n v="8"/>
    <n v="7"/>
    <s v="WY"/>
    <s v="Circuito"/>
    <n v="16"/>
    <n v="4080"/>
    <s v="Normal"/>
    <x v="0"/>
  </r>
  <r>
    <d v="2016-11-26T00:00:00"/>
    <x v="1"/>
    <s v="BAR"/>
    <s v="LRE"/>
    <n v="9"/>
    <n v="4"/>
    <n v="9"/>
    <n v="9"/>
    <n v="10"/>
    <s v="DL"/>
    <s v="Estancia"/>
    <n v="3"/>
    <n v="1530"/>
    <s v="Normal"/>
    <x v="0"/>
  </r>
  <r>
    <d v="2016-11-29T00:00:00"/>
    <x v="1"/>
    <s v="BAR"/>
    <s v="URJ"/>
    <n v="5"/>
    <n v="4"/>
    <n v="6"/>
    <n v="9"/>
    <n v="1"/>
    <s v="MJ"/>
    <s v="Circuito"/>
    <n v="4"/>
    <n v="4080"/>
    <s v="Normal"/>
    <x v="0"/>
  </r>
  <r>
    <d v="2016-11-29T00:00:00"/>
    <x v="1"/>
    <s v="BAR"/>
    <s v="WRF"/>
    <n v="6"/>
    <n v="9"/>
    <n v="5"/>
    <n v="5"/>
    <n v="10"/>
    <s v="NO"/>
    <s v="Circuito"/>
    <n v="5"/>
    <n v="5950"/>
    <s v="Normal"/>
    <x v="0"/>
  </r>
  <r>
    <d v="2016-11-30T00:00:00"/>
    <x v="1"/>
    <s v="BAR"/>
    <s v="YBJ"/>
    <n v="10"/>
    <n v="10"/>
    <n v="10"/>
    <n v="1"/>
    <n v="10"/>
    <s v="IU"/>
    <s v="Circuito"/>
    <n v="6"/>
    <n v="3060"/>
    <s v="Normal"/>
    <x v="1"/>
  </r>
  <r>
    <d v="2016-12-01T00:00:00"/>
    <x v="1"/>
    <s v="BAR"/>
    <s v="CUM"/>
    <n v="10"/>
    <n v="6"/>
    <n v="3"/>
    <n v="8"/>
    <n v="10"/>
    <s v="OQ"/>
    <s v="Estancia"/>
    <n v="3"/>
    <n v="810"/>
    <s v="Normal"/>
    <x v="1"/>
  </r>
  <r>
    <d v="2016-12-04T00:00:00"/>
    <x v="1"/>
    <s v="BAR"/>
    <s v="SKJ"/>
    <n v="5"/>
    <n v="8"/>
    <n v="7"/>
    <n v="9"/>
    <n v="8"/>
    <s v="WY"/>
    <s v="Circuito"/>
    <n v="8"/>
    <n v="2280"/>
    <s v="Normal"/>
    <x v="0"/>
  </r>
  <r>
    <d v="2016-12-06T00:00:00"/>
    <x v="1"/>
    <s v="BAR"/>
    <s v="XWF"/>
    <n v="8"/>
    <n v="9"/>
    <n v="9"/>
    <n v="10"/>
    <n v="9"/>
    <s v="FA"/>
    <s v="Crucero"/>
    <n v="5"/>
    <n v="2375"/>
    <s v="Normal"/>
    <x v="0"/>
  </r>
  <r>
    <d v="2016-12-10T00:00:00"/>
    <x v="1"/>
    <s v="BAR"/>
    <s v="ZCZ"/>
    <n v="10"/>
    <n v="8"/>
    <n v="6"/>
    <n v="9"/>
    <n v="10"/>
    <s v="MJ"/>
    <s v="Circuito"/>
    <n v="9"/>
    <n v="10260"/>
    <s v="Normal"/>
    <x v="1"/>
  </r>
  <r>
    <d v="2016-12-10T00:00:00"/>
    <x v="1"/>
    <s v="BAR"/>
    <s v="HHP"/>
    <n v="8"/>
    <n v="10"/>
    <n v="9"/>
    <n v="9"/>
    <n v="9"/>
    <s v="HR"/>
    <s v="Crucero"/>
    <n v="14"/>
    <n v="6720"/>
    <s v="Oro"/>
    <x v="0"/>
  </r>
  <r>
    <d v="2016-12-11T00:00:00"/>
    <x v="1"/>
    <s v="BAR"/>
    <s v="ECL"/>
    <n v="3"/>
    <n v="5"/>
    <n v="3"/>
    <n v="5"/>
    <n v="5"/>
    <s v="PM"/>
    <s v="Circuito"/>
    <n v="7"/>
    <n v="1995"/>
    <s v="Normal"/>
    <x v="0"/>
  </r>
  <r>
    <d v="2016-12-12T00:00:00"/>
    <x v="1"/>
    <s v="BAR"/>
    <s v="VIV"/>
    <n v="9"/>
    <n v="8"/>
    <n v="6"/>
    <n v="9"/>
    <n v="7"/>
    <s v="WY"/>
    <s v="Circuito"/>
    <n v="10"/>
    <n v="2700"/>
    <s v="Normal"/>
    <x v="0"/>
  </r>
  <r>
    <d v="2016-12-12T00:00:00"/>
    <x v="1"/>
    <s v="BAR"/>
    <s v="RIB"/>
    <n v="9"/>
    <n v="2"/>
    <n v="10"/>
    <n v="9"/>
    <n v="5"/>
    <s v="US"/>
    <s v="Crucero"/>
    <n v="7"/>
    <n v="7560"/>
    <s v="Oro"/>
    <x v="0"/>
  </r>
  <r>
    <d v="2016-12-12T00:00:00"/>
    <x v="1"/>
    <s v="BAR"/>
    <s v="GHP"/>
    <n v="8"/>
    <n v="6"/>
    <n v="0"/>
    <n v="10"/>
    <n v="10"/>
    <s v="WY"/>
    <s v="Circuito"/>
    <n v="8"/>
    <n v="2040"/>
    <s v="Oro"/>
    <x v="1"/>
  </r>
  <r>
    <d v="2016-12-12T00:00:00"/>
    <x v="1"/>
    <s v="BAR"/>
    <s v="ESG"/>
    <n v="10"/>
    <n v="7"/>
    <n v="10"/>
    <n v="9"/>
    <n v="7"/>
    <s v="PY"/>
    <s v="Crucero"/>
    <n v="10"/>
    <n v="10450"/>
    <s v="Normal"/>
    <x v="1"/>
  </r>
  <r>
    <d v="2016-12-13T00:00:00"/>
    <x v="1"/>
    <s v="BAR"/>
    <s v="HVY"/>
    <n v="7"/>
    <n v="7"/>
    <n v="5"/>
    <n v="7"/>
    <n v="8"/>
    <s v="CD"/>
    <s v="Circuito"/>
    <n v="3"/>
    <n v="2430"/>
    <s v="Normal"/>
    <x v="0"/>
  </r>
  <r>
    <d v="2016-12-13T00:00:00"/>
    <x v="1"/>
    <s v="BAR"/>
    <s v="HRH"/>
    <n v="9"/>
    <n v="10"/>
    <n v="8"/>
    <n v="7"/>
    <n v="7"/>
    <s v="FA"/>
    <s v="Crucero"/>
    <n v="19"/>
    <n v="8550"/>
    <s v="Platino"/>
    <x v="0"/>
  </r>
  <r>
    <d v="2016-12-14T00:00:00"/>
    <x v="1"/>
    <s v="BAR"/>
    <s v="IXI"/>
    <n v="2"/>
    <n v="6"/>
    <n v="7"/>
    <n v="6"/>
    <n v="2"/>
    <s v="CF"/>
    <s v="Crucero"/>
    <n v="6"/>
    <n v="4560"/>
    <s v="Normal"/>
    <x v="0"/>
  </r>
  <r>
    <d v="2016-12-26T00:00:00"/>
    <x v="1"/>
    <s v="BAR"/>
    <s v="YLF"/>
    <n v="9"/>
    <n v="1"/>
    <n v="10"/>
    <n v="10"/>
    <n v="10"/>
    <s v="FA"/>
    <s v="Crucero"/>
    <n v="8"/>
    <n v="3400"/>
    <s v="Oro"/>
    <x v="1"/>
  </r>
  <r>
    <d v="2016-12-27T00:00:00"/>
    <x v="1"/>
    <s v="BAR"/>
    <s v="SKJ"/>
    <n v="10"/>
    <n v="10"/>
    <n v="1"/>
    <n v="1"/>
    <n v="10"/>
    <s v="ZI"/>
    <s v="Estancia"/>
    <n v="9"/>
    <n v="4275"/>
    <s v="Normal"/>
    <x v="1"/>
  </r>
  <r>
    <d v="2016-12-28T00:00:00"/>
    <x v="1"/>
    <s v="BAR"/>
    <s v="RZM"/>
    <n v="6"/>
    <n v="9"/>
    <n v="8"/>
    <n v="2"/>
    <n v="8"/>
    <s v="OQ"/>
    <s v="Estancia"/>
    <n v="4"/>
    <n v="1080"/>
    <s v="Normal"/>
    <x v="0"/>
  </r>
  <r>
    <d v="2016-12-29T00:00:00"/>
    <x v="1"/>
    <s v="BAR"/>
    <s v="FWG"/>
    <n v="10"/>
    <n v="10"/>
    <n v="9"/>
    <n v="1"/>
    <n v="3"/>
    <s v="US"/>
    <s v="Crucero"/>
    <n v="11"/>
    <n v="10560"/>
    <s v="Oro"/>
    <x v="1"/>
  </r>
  <r>
    <d v="2014-01-04T00:00:00"/>
    <x v="2"/>
    <s v="MAD"/>
    <s v="FZS"/>
    <n v="6"/>
    <n v="9"/>
    <n v="2"/>
    <n v="9"/>
    <n v="10"/>
    <s v="HR"/>
    <s v="Crucero"/>
    <n v="1"/>
    <n v="510"/>
    <s v="Normal"/>
    <x v="0"/>
  </r>
  <r>
    <d v="2014-01-11T00:00:00"/>
    <x v="2"/>
    <s v="MAD"/>
    <s v="RNP"/>
    <n v="5"/>
    <n v="3"/>
    <n v="9"/>
    <n v="7"/>
    <n v="8"/>
    <s v="FA"/>
    <s v="Crucero"/>
    <n v="4"/>
    <n v="1700"/>
    <s v="Normal"/>
    <x v="0"/>
  </r>
  <r>
    <d v="2014-01-14T00:00:00"/>
    <x v="2"/>
    <s v="MAD"/>
    <s v="QYS"/>
    <n v="3"/>
    <n v="3"/>
    <n v="6"/>
    <n v="6"/>
    <n v="5"/>
    <s v="PM"/>
    <s v="Circuito"/>
    <n v="12"/>
    <n v="3060"/>
    <s v="Normal"/>
    <x v="0"/>
  </r>
  <r>
    <d v="2014-01-14T00:00:00"/>
    <x v="2"/>
    <s v="MAD"/>
    <s v="JGZ"/>
    <n v="8"/>
    <n v="2"/>
    <n v="9"/>
    <n v="7"/>
    <n v="6"/>
    <s v="FA"/>
    <s v="Crucero"/>
    <n v="8"/>
    <n v="3400"/>
    <s v="Normal"/>
    <x v="0"/>
  </r>
  <r>
    <d v="2014-01-14T00:00:00"/>
    <x v="2"/>
    <s v="MAD"/>
    <s v="EFR"/>
    <n v="8"/>
    <n v="7"/>
    <n v="9"/>
    <n v="4"/>
    <n v="8"/>
    <s v="NO"/>
    <s v="Circuito"/>
    <n v="13"/>
    <n v="13260"/>
    <s v="Normal"/>
    <x v="0"/>
  </r>
  <r>
    <d v="2014-01-30T00:00:00"/>
    <x v="2"/>
    <s v="MAD"/>
    <s v="PVQ"/>
    <n v="10"/>
    <n v="7"/>
    <n v="8"/>
    <n v="9"/>
    <n v="9"/>
    <s v="OQ"/>
    <s v="Estancia"/>
    <n v="14"/>
    <n v="3570"/>
    <s v="Platino"/>
    <x v="0"/>
  </r>
  <r>
    <d v="2014-02-01T00:00:00"/>
    <x v="2"/>
    <s v="MAD"/>
    <s v="URJ"/>
    <n v="8"/>
    <n v="2"/>
    <n v="3"/>
    <n v="8"/>
    <n v="4"/>
    <s v="IP"/>
    <s v="Estancia"/>
    <n v="8"/>
    <n v="4320"/>
    <s v="Normal"/>
    <x v="0"/>
  </r>
  <r>
    <d v="2014-02-05T00:00:00"/>
    <x v="2"/>
    <s v="MAD"/>
    <s v="WTC"/>
    <n v="7"/>
    <n v="7"/>
    <n v="4"/>
    <n v="7"/>
    <n v="8"/>
    <s v="FA"/>
    <s v="Crucero"/>
    <n v="6"/>
    <n v="2400"/>
    <s v="Platino"/>
    <x v="0"/>
  </r>
  <r>
    <d v="2014-02-08T00:00:00"/>
    <x v="2"/>
    <s v="MAD"/>
    <s v="IOJ"/>
    <n v="1"/>
    <n v="6"/>
    <n v="0"/>
    <n v="7"/>
    <n v="4"/>
    <s v="MJ"/>
    <s v="Circuito"/>
    <n v="18"/>
    <n v="19440"/>
    <s v="Normal"/>
    <x v="0"/>
  </r>
  <r>
    <d v="2014-02-09T00:00:00"/>
    <x v="2"/>
    <s v="MAD"/>
    <s v="TRW"/>
    <n v="2"/>
    <n v="9"/>
    <n v="7"/>
    <n v="10"/>
    <n v="3"/>
    <s v="US"/>
    <s v="Crucero"/>
    <n v="8"/>
    <n v="7200"/>
    <s v="Normal"/>
    <x v="0"/>
  </r>
  <r>
    <d v="2014-02-12T00:00:00"/>
    <x v="2"/>
    <s v="MAD"/>
    <s v="YFE"/>
    <n v="6"/>
    <n v="3"/>
    <n v="6"/>
    <n v="4"/>
    <n v="9"/>
    <s v="IP"/>
    <s v="Estancia"/>
    <n v="15"/>
    <n v="8100"/>
    <s v="Normal"/>
    <x v="0"/>
  </r>
  <r>
    <d v="2014-02-13T00:00:00"/>
    <x v="2"/>
    <s v="MAD"/>
    <s v="POO"/>
    <n v="10"/>
    <n v="5"/>
    <n v="7"/>
    <n v="3"/>
    <n v="6"/>
    <s v="UI"/>
    <s v="Crucero"/>
    <n v="9"/>
    <n v="7290"/>
    <s v="Platino"/>
    <x v="0"/>
  </r>
  <r>
    <d v="2014-02-15T00:00:00"/>
    <x v="2"/>
    <s v="MAD"/>
    <s v="LLI"/>
    <n v="4"/>
    <n v="2"/>
    <n v="4"/>
    <n v="6"/>
    <n v="3"/>
    <s v="CF"/>
    <s v="Crucero"/>
    <n v="14"/>
    <n v="10080"/>
    <s v="Normal"/>
    <x v="0"/>
  </r>
  <r>
    <d v="2014-02-16T00:00:00"/>
    <x v="2"/>
    <s v="MAD"/>
    <s v="LEI"/>
    <n v="5"/>
    <n v="10"/>
    <n v="7"/>
    <n v="8"/>
    <n v="4"/>
    <s v="OQ"/>
    <s v="Estancia"/>
    <n v="11"/>
    <n v="2970"/>
    <s v="Normal"/>
    <x v="0"/>
  </r>
  <r>
    <d v="2014-02-23T00:00:00"/>
    <x v="2"/>
    <s v="MAD"/>
    <s v="KGM"/>
    <n v="10"/>
    <n v="9"/>
    <n v="10"/>
    <n v="9"/>
    <n v="10"/>
    <s v="HR"/>
    <s v="Crucero"/>
    <n v="11"/>
    <n v="5940"/>
    <s v="Platino"/>
    <x v="1"/>
  </r>
  <r>
    <d v="2014-02-23T00:00:00"/>
    <x v="2"/>
    <s v="MAD"/>
    <s v="MSP"/>
    <n v="2"/>
    <n v="10"/>
    <n v="6"/>
    <n v="4"/>
    <n v="4"/>
    <s v="UI"/>
    <s v="Crucero"/>
    <n v="2"/>
    <n v="1620"/>
    <s v="Normal"/>
    <x v="0"/>
  </r>
  <r>
    <d v="2014-03-10T00:00:00"/>
    <x v="2"/>
    <s v="MAD"/>
    <s v="FJG"/>
    <n v="5"/>
    <n v="9"/>
    <n v="10"/>
    <n v="2"/>
    <n v="9"/>
    <s v="ZI"/>
    <s v="Estancia"/>
    <n v="14"/>
    <n v="3780"/>
    <s v="Normal"/>
    <x v="0"/>
  </r>
  <r>
    <d v="2014-03-11T00:00:00"/>
    <x v="2"/>
    <s v="MAD"/>
    <s v="HPY"/>
    <n v="5"/>
    <n v="9"/>
    <n v="8"/>
    <n v="4"/>
    <n v="5"/>
    <s v="YY"/>
    <s v="Crucero"/>
    <n v="9"/>
    <n v="8100"/>
    <s v="Normal"/>
    <x v="0"/>
  </r>
  <r>
    <d v="2014-03-12T00:00:00"/>
    <x v="2"/>
    <s v="MAD"/>
    <s v="LSR"/>
    <n v="10"/>
    <n v="6"/>
    <n v="3"/>
    <n v="7"/>
    <n v="7"/>
    <s v="XK"/>
    <s v="Circuito"/>
    <n v="11"/>
    <n v="4675"/>
    <s v="Platino"/>
    <x v="0"/>
  </r>
  <r>
    <d v="2014-03-12T00:00:00"/>
    <x v="2"/>
    <s v="MAD"/>
    <s v="KBJ"/>
    <n v="8"/>
    <n v="6"/>
    <n v="4"/>
    <n v="4"/>
    <n v="7"/>
    <s v="HR"/>
    <s v="Crucero"/>
    <n v="10"/>
    <n v="5400"/>
    <s v="Normal"/>
    <x v="0"/>
  </r>
  <r>
    <d v="2014-03-13T00:00:00"/>
    <x v="2"/>
    <s v="MAD"/>
    <s v="XWA"/>
    <n v="10"/>
    <n v="8"/>
    <n v="6"/>
    <n v="3"/>
    <n v="5"/>
    <s v="XY"/>
    <s v="Circuito"/>
    <n v="6"/>
    <n v="5100"/>
    <s v="Oro"/>
    <x v="0"/>
  </r>
  <r>
    <d v="2014-03-20T00:00:00"/>
    <x v="2"/>
    <s v="MAD"/>
    <s v="UWF"/>
    <n v="5"/>
    <n v="5"/>
    <n v="5"/>
    <n v="10"/>
    <n v="8"/>
    <s v="OQ"/>
    <s v="Estancia"/>
    <n v="8"/>
    <n v="2160"/>
    <s v="Normal"/>
    <x v="0"/>
  </r>
  <r>
    <d v="2014-03-27T00:00:00"/>
    <x v="2"/>
    <s v="MAD"/>
    <s v="BMK"/>
    <n v="7"/>
    <n v="4"/>
    <n v="6"/>
    <n v="3"/>
    <n v="5"/>
    <s v="NO"/>
    <s v="Circuito"/>
    <n v="7"/>
    <n v="7560"/>
    <s v="Normal"/>
    <x v="0"/>
  </r>
  <r>
    <d v="2014-03-28T00:00:00"/>
    <x v="2"/>
    <s v="MAD"/>
    <s v="EWB"/>
    <n v="4"/>
    <n v="10"/>
    <n v="8"/>
    <n v="5"/>
    <n v="7"/>
    <s v="FA"/>
    <s v="Crucero"/>
    <n v="13"/>
    <n v="5850"/>
    <s v="Normal"/>
    <x v="0"/>
  </r>
  <r>
    <d v="2014-04-09T00:00:00"/>
    <x v="2"/>
    <s v="MAD"/>
    <s v="JIW"/>
    <n v="4"/>
    <n v="0"/>
    <n v="7"/>
    <n v="7"/>
    <n v="6"/>
    <s v="XY"/>
    <s v="Circuito"/>
    <n v="9"/>
    <n v="8100"/>
    <s v="Normal"/>
    <x v="0"/>
  </r>
  <r>
    <d v="2014-04-12T00:00:00"/>
    <x v="2"/>
    <s v="MAD"/>
    <s v="JHH"/>
    <n v="6"/>
    <n v="6"/>
    <n v="5"/>
    <n v="7"/>
    <n v="8"/>
    <s v="CD"/>
    <s v="Circuito"/>
    <n v="5"/>
    <n v="2975"/>
    <s v="Oro"/>
    <x v="0"/>
  </r>
  <r>
    <d v="2014-04-12T00:00:00"/>
    <x v="2"/>
    <s v="MAD"/>
    <s v="CZA"/>
    <n v="9"/>
    <n v="5"/>
    <n v="3"/>
    <n v="5"/>
    <n v="5"/>
    <s v="MJ"/>
    <s v="Circuito"/>
    <n v="11"/>
    <n v="11880"/>
    <s v="Normal"/>
    <x v="0"/>
  </r>
  <r>
    <d v="2014-04-12T00:00:00"/>
    <x v="2"/>
    <s v="MAD"/>
    <s v="NES"/>
    <n v="7"/>
    <n v="6"/>
    <n v="5"/>
    <n v="2"/>
    <n v="8"/>
    <s v="PN"/>
    <s v="Estancia"/>
    <n v="8"/>
    <n v="3600"/>
    <s v="Normal"/>
    <x v="0"/>
  </r>
  <r>
    <d v="2014-04-16T00:00:00"/>
    <x v="2"/>
    <s v="MAD"/>
    <s v="QZZ"/>
    <n v="6"/>
    <n v="9"/>
    <n v="4"/>
    <n v="8"/>
    <n v="2"/>
    <s v="DL"/>
    <s v="Estancia"/>
    <n v="1"/>
    <n v="540"/>
    <s v="Normal"/>
    <x v="0"/>
  </r>
  <r>
    <d v="2014-04-26T00:00:00"/>
    <x v="2"/>
    <s v="MAD"/>
    <s v="IQC"/>
    <n v="5"/>
    <n v="8"/>
    <n v="5"/>
    <n v="6"/>
    <n v="1"/>
    <s v="GI"/>
    <s v="Estancia"/>
    <n v="2"/>
    <n v="1800"/>
    <s v="Oro"/>
    <x v="0"/>
  </r>
  <r>
    <d v="2014-04-26T00:00:00"/>
    <x v="2"/>
    <s v="MAD"/>
    <s v="CTB"/>
    <n v="5"/>
    <n v="7"/>
    <n v="8"/>
    <n v="6"/>
    <n v="9"/>
    <s v="MJ"/>
    <s v="Circuito"/>
    <n v="6"/>
    <n v="6120"/>
    <s v="Oro"/>
    <x v="0"/>
  </r>
  <r>
    <d v="2014-05-03T00:00:00"/>
    <x v="2"/>
    <s v="MAD"/>
    <s v="NSX"/>
    <n v="6"/>
    <n v="7"/>
    <n v="10"/>
    <n v="4"/>
    <n v="8"/>
    <s v="HN"/>
    <s v="Estancia"/>
    <n v="11"/>
    <n v="11220"/>
    <s v="Normal"/>
    <x v="0"/>
  </r>
  <r>
    <d v="2014-05-12T00:00:00"/>
    <x v="2"/>
    <s v="MAD"/>
    <s v="LEL"/>
    <n v="6"/>
    <n v="8"/>
    <n v="5"/>
    <n v="9"/>
    <n v="8"/>
    <s v="OQ"/>
    <s v="Estancia"/>
    <n v="11"/>
    <n v="2805"/>
    <s v="Normal"/>
    <x v="0"/>
  </r>
  <r>
    <d v="2014-05-14T00:00:00"/>
    <x v="2"/>
    <s v="MAD"/>
    <s v="UQF"/>
    <n v="9"/>
    <n v="5"/>
    <n v="10"/>
    <n v="6"/>
    <n v="2"/>
    <s v="MJ"/>
    <s v="Circuito"/>
    <n v="8"/>
    <n v="8160"/>
    <s v="Platino"/>
    <x v="0"/>
  </r>
  <r>
    <d v="2014-05-18T00:00:00"/>
    <x v="2"/>
    <s v="MAD"/>
    <s v="UKB"/>
    <n v="6"/>
    <n v="6"/>
    <n v="8"/>
    <n v="9"/>
    <n v="1"/>
    <s v="YY"/>
    <s v="Crucero"/>
    <n v="11"/>
    <n v="9350"/>
    <s v="Normal"/>
    <x v="0"/>
  </r>
  <r>
    <d v="2014-05-29T00:00:00"/>
    <x v="2"/>
    <s v="MAD"/>
    <s v="ACK"/>
    <n v="9"/>
    <n v="9"/>
    <n v="8"/>
    <n v="7"/>
    <n v="1"/>
    <s v="NO"/>
    <s v="Circuito"/>
    <n v="15"/>
    <n v="15300"/>
    <s v="Oro"/>
    <x v="0"/>
  </r>
  <r>
    <d v="2014-06-01T00:00:00"/>
    <x v="2"/>
    <s v="MAD"/>
    <s v="FIE"/>
    <n v="5"/>
    <n v="6"/>
    <n v="7"/>
    <n v="10"/>
    <n v="10"/>
    <s v="XY"/>
    <s v="Circuito"/>
    <n v="11"/>
    <n v="9900"/>
    <s v="Normal"/>
    <x v="1"/>
  </r>
  <r>
    <d v="2014-06-02T00:00:00"/>
    <x v="2"/>
    <s v="MAD"/>
    <s v="XSU"/>
    <n v="6"/>
    <n v="5"/>
    <n v="6"/>
    <n v="5"/>
    <n v="7"/>
    <s v="YY"/>
    <s v="Crucero"/>
    <n v="8"/>
    <n v="7200"/>
    <s v="Normal"/>
    <x v="0"/>
  </r>
  <r>
    <d v="2014-06-04T00:00:00"/>
    <x v="2"/>
    <s v="MAD"/>
    <s v="PPB"/>
    <n v="8"/>
    <n v="8"/>
    <n v="8"/>
    <n v="8"/>
    <n v="6"/>
    <s v="LY"/>
    <s v="Estancia"/>
    <n v="4"/>
    <n v="2520"/>
    <s v="Normal"/>
    <x v="0"/>
  </r>
  <r>
    <d v="2014-06-05T00:00:00"/>
    <x v="2"/>
    <s v="MAD"/>
    <s v="JVW"/>
    <n v="8"/>
    <n v="7"/>
    <n v="5"/>
    <n v="10"/>
    <n v="7"/>
    <s v="DL"/>
    <s v="Estancia"/>
    <n v="2"/>
    <n v="1080"/>
    <s v="Normal"/>
    <x v="0"/>
  </r>
  <r>
    <d v="2014-06-08T00:00:00"/>
    <x v="2"/>
    <s v="MAD"/>
    <s v="YGE"/>
    <n v="8"/>
    <n v="7"/>
    <n v="9"/>
    <n v="10"/>
    <n v="5"/>
    <s v="OQ"/>
    <s v="Estancia"/>
    <n v="8"/>
    <n v="2160"/>
    <s v="Normal"/>
    <x v="0"/>
  </r>
  <r>
    <d v="2014-06-11T00:00:00"/>
    <x v="2"/>
    <s v="MAD"/>
    <s v="FEZ"/>
    <n v="8"/>
    <n v="4"/>
    <n v="10"/>
    <n v="8"/>
    <n v="7"/>
    <s v="UI"/>
    <s v="Crucero"/>
    <n v="10"/>
    <n v="8100"/>
    <s v="Normal"/>
    <x v="0"/>
  </r>
  <r>
    <d v="2014-06-17T00:00:00"/>
    <x v="2"/>
    <s v="MAD"/>
    <s v="DYL"/>
    <n v="5"/>
    <n v="10"/>
    <n v="6"/>
    <n v="0"/>
    <n v="3"/>
    <s v="HR"/>
    <s v="Crucero"/>
    <n v="8"/>
    <n v="4320"/>
    <s v="Normal"/>
    <x v="0"/>
  </r>
  <r>
    <d v="2014-06-18T00:00:00"/>
    <x v="2"/>
    <s v="MAD"/>
    <s v="VML"/>
    <n v="8"/>
    <n v="2"/>
    <n v="8"/>
    <n v="10"/>
    <n v="10"/>
    <s v="HN"/>
    <s v="Estancia"/>
    <n v="9"/>
    <n v="9720"/>
    <s v="Platino"/>
    <x v="1"/>
  </r>
  <r>
    <d v="2014-06-18T00:00:00"/>
    <x v="2"/>
    <s v="MAD"/>
    <s v="IOG"/>
    <n v="6"/>
    <n v="8"/>
    <n v="9"/>
    <n v="8"/>
    <n v="8"/>
    <s v="OQ"/>
    <s v="Estancia"/>
    <n v="13"/>
    <n v="3510"/>
    <s v="Platino"/>
    <x v="0"/>
  </r>
  <r>
    <d v="2014-06-28T00:00:00"/>
    <x v="2"/>
    <s v="MAD"/>
    <s v="WCI"/>
    <n v="3"/>
    <n v="7"/>
    <n v="7"/>
    <n v="9"/>
    <n v="9"/>
    <s v="CF"/>
    <s v="Crucero"/>
    <n v="11"/>
    <n v="7480"/>
    <s v="Oro"/>
    <x v="0"/>
  </r>
  <r>
    <d v="2014-06-29T00:00:00"/>
    <x v="2"/>
    <s v="MAD"/>
    <s v="VAP"/>
    <n v="4"/>
    <n v="2"/>
    <n v="5"/>
    <n v="4"/>
    <n v="7"/>
    <s v="ZI"/>
    <s v="Estancia"/>
    <n v="9"/>
    <n v="2430"/>
    <s v="Normal"/>
    <x v="0"/>
  </r>
  <r>
    <d v="2014-07-06T00:00:00"/>
    <x v="2"/>
    <s v="MAD"/>
    <s v="FWU"/>
    <n v="4"/>
    <n v="6"/>
    <n v="8"/>
    <n v="7"/>
    <n v="4"/>
    <s v="CD"/>
    <s v="Circuito"/>
    <n v="5"/>
    <n v="2975"/>
    <s v="Oro"/>
    <x v="0"/>
  </r>
  <r>
    <d v="2014-07-10T00:00:00"/>
    <x v="2"/>
    <s v="MAD"/>
    <s v="LQU"/>
    <n v="6"/>
    <n v="8"/>
    <n v="8"/>
    <n v="7"/>
    <n v="9"/>
    <s v="NO"/>
    <s v="Circuito"/>
    <n v="9"/>
    <n v="9720"/>
    <s v="Oro"/>
    <x v="0"/>
  </r>
  <r>
    <d v="2014-07-17T00:00:00"/>
    <x v="2"/>
    <s v="MAD"/>
    <s v="JQK"/>
    <n v="10"/>
    <n v="8"/>
    <n v="8"/>
    <n v="9"/>
    <n v="10"/>
    <s v="XY"/>
    <s v="Circuito"/>
    <n v="10"/>
    <n v="8000"/>
    <s v="Oro"/>
    <x v="1"/>
  </r>
  <r>
    <d v="2014-07-26T00:00:00"/>
    <x v="2"/>
    <s v="MAD"/>
    <s v="CZA"/>
    <n v="6"/>
    <n v="7"/>
    <n v="5"/>
    <n v="4"/>
    <n v="5"/>
    <s v="ZI"/>
    <s v="Estancia"/>
    <n v="15"/>
    <n v="4050"/>
    <s v="Normal"/>
    <x v="0"/>
  </r>
  <r>
    <d v="2014-07-28T00:00:00"/>
    <x v="2"/>
    <s v="MAD"/>
    <s v="OPQ"/>
    <n v="10"/>
    <n v="5"/>
    <n v="7"/>
    <n v="9"/>
    <n v="10"/>
    <s v="XK"/>
    <s v="Circuito"/>
    <n v="8"/>
    <n v="3600"/>
    <s v="Normal"/>
    <x v="1"/>
  </r>
  <r>
    <d v="2014-07-30T00:00:00"/>
    <x v="2"/>
    <s v="MAD"/>
    <s v="FHO"/>
    <n v="3"/>
    <n v="4"/>
    <n v="7"/>
    <n v="6"/>
    <n v="5"/>
    <s v="QT"/>
    <s v="Circuito"/>
    <n v="5"/>
    <n v="2700"/>
    <s v="Normal"/>
    <x v="0"/>
  </r>
  <r>
    <d v="2014-07-30T00:00:00"/>
    <x v="2"/>
    <s v="MAD"/>
    <s v="QXO"/>
    <n v="8"/>
    <n v="7"/>
    <n v="7"/>
    <n v="5"/>
    <n v="9"/>
    <s v="MJ"/>
    <s v="Circuito"/>
    <n v="9"/>
    <n v="9720"/>
    <s v="Normal"/>
    <x v="0"/>
  </r>
  <r>
    <d v="2014-08-05T00:00:00"/>
    <x v="2"/>
    <s v="MAD"/>
    <s v="WCI"/>
    <n v="6"/>
    <n v="6"/>
    <n v="8"/>
    <n v="0"/>
    <n v="9"/>
    <s v="PY"/>
    <s v="Crucero"/>
    <n v="7"/>
    <n v="5355"/>
    <s v="Oro"/>
    <x v="0"/>
  </r>
  <r>
    <d v="2014-08-07T00:00:00"/>
    <x v="2"/>
    <s v="MAD"/>
    <s v="PFW"/>
    <n v="6"/>
    <n v="2"/>
    <n v="5"/>
    <n v="10"/>
    <n v="7"/>
    <s v="CD"/>
    <s v="Circuito"/>
    <n v="6"/>
    <n v="3780"/>
    <s v="Normal"/>
    <x v="0"/>
  </r>
  <r>
    <d v="2014-08-07T00:00:00"/>
    <x v="2"/>
    <s v="MAD"/>
    <s v="UDQ"/>
    <n v="9"/>
    <n v="2"/>
    <n v="5"/>
    <n v="6"/>
    <n v="5"/>
    <s v="XY"/>
    <s v="Circuito"/>
    <n v="10"/>
    <n v="9000"/>
    <s v="Normal"/>
    <x v="0"/>
  </r>
  <r>
    <d v="2014-08-11T00:00:00"/>
    <x v="2"/>
    <s v="MAD"/>
    <s v="ZNW"/>
    <n v="5"/>
    <n v="0"/>
    <n v="4"/>
    <n v="4"/>
    <n v="3"/>
    <s v="IP"/>
    <s v="Estancia"/>
    <n v="5"/>
    <n v="2700"/>
    <s v="Normal"/>
    <x v="0"/>
  </r>
  <r>
    <d v="2014-08-13T00:00:00"/>
    <x v="2"/>
    <s v="MAD"/>
    <s v="ASL"/>
    <n v="7"/>
    <n v="5"/>
    <n v="10"/>
    <n v="7"/>
    <n v="9"/>
    <s v="WY"/>
    <s v="Circuito"/>
    <n v="16"/>
    <n v="4080"/>
    <s v="Platino"/>
    <x v="0"/>
  </r>
  <r>
    <d v="2014-08-16T00:00:00"/>
    <x v="2"/>
    <s v="MAD"/>
    <s v="JXE"/>
    <n v="1"/>
    <n v="1"/>
    <n v="3"/>
    <n v="3"/>
    <n v="4"/>
    <s v="PY"/>
    <s v="Crucero"/>
    <n v="7"/>
    <n v="5670"/>
    <s v="Normal"/>
    <x v="0"/>
  </r>
  <r>
    <d v="2014-08-20T00:00:00"/>
    <x v="2"/>
    <s v="MAD"/>
    <s v="FVX"/>
    <n v="7"/>
    <n v="6"/>
    <n v="1"/>
    <n v="6"/>
    <n v="8"/>
    <s v="OQ"/>
    <s v="Estancia"/>
    <n v="6"/>
    <n v="1620"/>
    <s v="Platino"/>
    <x v="0"/>
  </r>
  <r>
    <d v="2014-08-22T00:00:00"/>
    <x v="2"/>
    <s v="MAD"/>
    <s v="VAP"/>
    <n v="4"/>
    <n v="5"/>
    <n v="7"/>
    <n v="6"/>
    <n v="0"/>
    <s v="DF"/>
    <s v="Crucero"/>
    <n v="9"/>
    <n v="2430"/>
    <s v="Normal"/>
    <x v="0"/>
  </r>
  <r>
    <d v="2014-09-11T00:00:00"/>
    <x v="2"/>
    <s v="MAD"/>
    <s v="HWZ"/>
    <n v="6"/>
    <n v="6"/>
    <n v="5"/>
    <n v="4"/>
    <n v="8"/>
    <s v="DL"/>
    <s v="Estancia"/>
    <n v="9"/>
    <n v="4860"/>
    <s v="Platino"/>
    <x v="0"/>
  </r>
  <r>
    <d v="2014-09-16T00:00:00"/>
    <x v="2"/>
    <s v="MAD"/>
    <s v="ZLP"/>
    <n v="4"/>
    <n v="5"/>
    <n v="4"/>
    <n v="6"/>
    <n v="5"/>
    <s v="DL"/>
    <s v="Estancia"/>
    <n v="5"/>
    <n v="2700"/>
    <s v="Normal"/>
    <x v="0"/>
  </r>
  <r>
    <d v="2014-09-19T00:00:00"/>
    <x v="2"/>
    <s v="MAD"/>
    <s v="UIQ"/>
    <n v="8"/>
    <n v="8"/>
    <n v="8"/>
    <n v="8"/>
    <n v="8"/>
    <s v="NO"/>
    <s v="Circuito"/>
    <n v="10"/>
    <n v="10200"/>
    <s v="Oro"/>
    <x v="0"/>
  </r>
  <r>
    <d v="2014-09-26T00:00:00"/>
    <x v="2"/>
    <s v="MAD"/>
    <s v="UWT"/>
    <n v="9"/>
    <n v="8"/>
    <n v="0"/>
    <n v="3"/>
    <n v="0"/>
    <s v="CD"/>
    <s v="Circuito"/>
    <n v="8"/>
    <n v="5040"/>
    <s v="Normal"/>
    <x v="0"/>
  </r>
  <r>
    <d v="2014-09-26T00:00:00"/>
    <x v="2"/>
    <s v="MAD"/>
    <s v="GSI"/>
    <n v="5"/>
    <n v="0"/>
    <n v="5"/>
    <n v="9"/>
    <n v="1"/>
    <s v="HN"/>
    <s v="Estancia"/>
    <n v="4"/>
    <n v="4320"/>
    <s v="Normal"/>
    <x v="0"/>
  </r>
  <r>
    <d v="2014-09-29T00:00:00"/>
    <x v="2"/>
    <s v="MAD"/>
    <s v="JNJ"/>
    <n v="10"/>
    <n v="5"/>
    <n v="1"/>
    <n v="6"/>
    <n v="5"/>
    <s v="HN"/>
    <s v="Estancia"/>
    <n v="11"/>
    <n v="11880"/>
    <s v="Normal"/>
    <x v="0"/>
  </r>
  <r>
    <d v="2014-10-16T00:00:00"/>
    <x v="2"/>
    <s v="MAD"/>
    <s v="QXR"/>
    <n v="8"/>
    <n v="7"/>
    <n v="4"/>
    <n v="1"/>
    <n v="5"/>
    <s v="LY"/>
    <s v="Estancia"/>
    <n v="7"/>
    <n v="4410"/>
    <s v="Normal"/>
    <x v="0"/>
  </r>
  <r>
    <d v="2014-10-28T00:00:00"/>
    <x v="2"/>
    <s v="MAD"/>
    <s v="RST"/>
    <n v="9"/>
    <n v="6"/>
    <n v="5"/>
    <n v="7"/>
    <n v="6"/>
    <s v="GI"/>
    <s v="Estancia"/>
    <n v="6"/>
    <n v="5100"/>
    <s v="Oro"/>
    <x v="0"/>
  </r>
  <r>
    <d v="2014-10-30T00:00:00"/>
    <x v="2"/>
    <s v="MAD"/>
    <s v="XJH"/>
    <n v="5"/>
    <n v="7"/>
    <n v="7"/>
    <n v="6"/>
    <n v="7"/>
    <s v="UI"/>
    <s v="Crucero"/>
    <n v="13"/>
    <n v="9360"/>
    <s v="Oro"/>
    <x v="0"/>
  </r>
  <r>
    <d v="2014-11-01T00:00:00"/>
    <x v="2"/>
    <s v="MAD"/>
    <s v="RHL"/>
    <n v="10"/>
    <n v="7"/>
    <n v="9"/>
    <n v="9"/>
    <n v="0"/>
    <s v="IU"/>
    <s v="Circuito"/>
    <n v="10"/>
    <n v="5100"/>
    <s v="Oro"/>
    <x v="0"/>
  </r>
  <r>
    <d v="2014-11-06T00:00:00"/>
    <x v="2"/>
    <s v="MAD"/>
    <s v="GGE"/>
    <n v="8"/>
    <n v="6"/>
    <n v="8"/>
    <n v="6"/>
    <n v="2"/>
    <s v="HN"/>
    <s v="Estancia"/>
    <n v="11"/>
    <n v="11220"/>
    <s v="Oro"/>
    <x v="0"/>
  </r>
  <r>
    <d v="2014-11-06T00:00:00"/>
    <x v="2"/>
    <s v="MAD"/>
    <s v="IDH"/>
    <n v="7"/>
    <n v="9"/>
    <n v="8"/>
    <n v="10"/>
    <n v="10"/>
    <s v="ZI"/>
    <s v="Estancia"/>
    <n v="5"/>
    <n v="1275"/>
    <s v="Normal"/>
    <x v="1"/>
  </r>
  <r>
    <d v="2014-11-11T00:00:00"/>
    <x v="2"/>
    <s v="MAD"/>
    <s v="NMM"/>
    <n v="5"/>
    <n v="1"/>
    <n v="5"/>
    <n v="6"/>
    <n v="5"/>
    <s v="CD"/>
    <s v="Circuito"/>
    <n v="11"/>
    <n v="6545"/>
    <s v="Normal"/>
    <x v="0"/>
  </r>
  <r>
    <d v="2014-11-14T00:00:00"/>
    <x v="2"/>
    <s v="MAD"/>
    <s v="AIU"/>
    <n v="7"/>
    <n v="9"/>
    <n v="7"/>
    <n v="10"/>
    <n v="8"/>
    <s v="IP"/>
    <s v="Estancia"/>
    <n v="11"/>
    <n v="5610"/>
    <s v="Normal"/>
    <x v="0"/>
  </r>
  <r>
    <d v="2014-11-16T00:00:00"/>
    <x v="2"/>
    <s v="MAD"/>
    <s v="OIB"/>
    <n v="10"/>
    <n v="7"/>
    <n v="7"/>
    <n v="8"/>
    <n v="8"/>
    <s v="XK"/>
    <s v="Circuito"/>
    <n v="12"/>
    <n v="5100"/>
    <s v="Oro"/>
    <x v="0"/>
  </r>
  <r>
    <d v="2014-11-22T00:00:00"/>
    <x v="2"/>
    <s v="MAD"/>
    <s v="GVR"/>
    <n v="6"/>
    <n v="10"/>
    <n v="10"/>
    <n v="8"/>
    <n v="7"/>
    <s v="WY"/>
    <s v="Circuito"/>
    <n v="10"/>
    <n v="2550"/>
    <s v="Normal"/>
    <x v="1"/>
  </r>
  <r>
    <d v="2014-11-24T00:00:00"/>
    <x v="2"/>
    <s v="MAD"/>
    <s v="TRW"/>
    <n v="0"/>
    <n v="8"/>
    <n v="9"/>
    <n v="4"/>
    <n v="5"/>
    <s v="WL"/>
    <s v="Circuito"/>
    <n v="12"/>
    <n v="7140"/>
    <s v="Normal"/>
    <x v="0"/>
  </r>
  <r>
    <d v="2014-11-26T00:00:00"/>
    <x v="2"/>
    <s v="MAD"/>
    <s v="CPC"/>
    <n v="7"/>
    <n v="8"/>
    <n v="6"/>
    <n v="8"/>
    <n v="5"/>
    <s v="ZI"/>
    <s v="Estancia"/>
    <n v="14"/>
    <n v="3570"/>
    <s v="Normal"/>
    <x v="0"/>
  </r>
  <r>
    <d v="2014-11-26T00:00:00"/>
    <x v="2"/>
    <s v="MAD"/>
    <s v="KKS"/>
    <n v="4"/>
    <n v="0"/>
    <n v="5"/>
    <n v="6"/>
    <n v="4"/>
    <s v="LY"/>
    <s v="Estancia"/>
    <n v="8"/>
    <n v="4760"/>
    <s v="Normal"/>
    <x v="0"/>
  </r>
  <r>
    <d v="2014-11-26T00:00:00"/>
    <x v="2"/>
    <s v="MAD"/>
    <s v="TKP"/>
    <n v="9"/>
    <n v="9"/>
    <n v="8"/>
    <n v="6"/>
    <n v="4"/>
    <s v="CD"/>
    <s v="Circuito"/>
    <n v="5"/>
    <n v="2975"/>
    <s v="Oro"/>
    <x v="0"/>
  </r>
  <r>
    <d v="2014-11-30T00:00:00"/>
    <x v="2"/>
    <s v="MAD"/>
    <s v="BXV"/>
    <n v="1"/>
    <n v="7"/>
    <n v="4"/>
    <n v="9"/>
    <n v="3"/>
    <s v="US"/>
    <s v="Crucero"/>
    <n v="8"/>
    <n v="6800"/>
    <s v="Normal"/>
    <x v="0"/>
  </r>
  <r>
    <d v="2014-11-30T00:00:00"/>
    <x v="2"/>
    <s v="MAD"/>
    <s v="QTY"/>
    <n v="5"/>
    <n v="7"/>
    <n v="7"/>
    <n v="5"/>
    <n v="8"/>
    <s v="CD"/>
    <s v="Circuito"/>
    <n v="11"/>
    <n v="6545"/>
    <s v="Oro"/>
    <x v="0"/>
  </r>
  <r>
    <d v="2014-12-08T00:00:00"/>
    <x v="2"/>
    <s v="MAD"/>
    <s v="IYU"/>
    <n v="8"/>
    <n v="1"/>
    <n v="5"/>
    <n v="0"/>
    <n v="6"/>
    <s v="HN"/>
    <s v="Estancia"/>
    <n v="9"/>
    <n v="9720"/>
    <s v="Normal"/>
    <x v="0"/>
  </r>
  <r>
    <d v="2014-12-16T00:00:00"/>
    <x v="2"/>
    <s v="MAD"/>
    <s v="NFD"/>
    <n v="9"/>
    <n v="6"/>
    <n v="5"/>
    <n v="4"/>
    <n v="4"/>
    <s v="US"/>
    <s v="Crucero"/>
    <n v="11"/>
    <n v="9900"/>
    <s v="Normal"/>
    <x v="0"/>
  </r>
  <r>
    <d v="2014-12-19T00:00:00"/>
    <x v="2"/>
    <s v="MAD"/>
    <s v="NWY"/>
    <n v="4"/>
    <n v="6"/>
    <n v="7"/>
    <n v="8"/>
    <n v="2"/>
    <s v="RA"/>
    <s v="Crucero"/>
    <n v="10"/>
    <n v="4500"/>
    <s v="Normal"/>
    <x v="0"/>
  </r>
  <r>
    <d v="2014-12-19T00:00:00"/>
    <x v="2"/>
    <s v="MAD"/>
    <s v="BZV"/>
    <n v="9"/>
    <n v="7"/>
    <n v="4"/>
    <n v="10"/>
    <n v="5"/>
    <s v="CF"/>
    <s v="Crucero"/>
    <n v="9"/>
    <n v="6480"/>
    <s v="Oro"/>
    <x v="0"/>
  </r>
  <r>
    <d v="2014-12-23T00:00:00"/>
    <x v="2"/>
    <s v="MAD"/>
    <s v="BXS"/>
    <n v="3"/>
    <n v="9"/>
    <n v="9"/>
    <n v="8"/>
    <n v="0"/>
    <s v="ZI"/>
    <s v="Estancia"/>
    <n v="11"/>
    <n v="2970"/>
    <s v="Normal"/>
    <x v="0"/>
  </r>
  <r>
    <d v="2014-12-29T00:00:00"/>
    <x v="2"/>
    <s v="MAD"/>
    <s v="PWN"/>
    <n v="6"/>
    <n v="3"/>
    <n v="7"/>
    <n v="5"/>
    <n v="2"/>
    <s v="OQ"/>
    <s v="Estancia"/>
    <n v="8"/>
    <n v="2160"/>
    <s v="Normal"/>
    <x v="0"/>
  </r>
  <r>
    <d v="2014-12-30T00:00:00"/>
    <x v="2"/>
    <s v="MAD"/>
    <s v="YSO"/>
    <n v="9"/>
    <n v="8"/>
    <n v="3"/>
    <n v="8"/>
    <n v="9"/>
    <s v="HR"/>
    <s v="Crucero"/>
    <n v="11"/>
    <n v="5610"/>
    <s v="Oro"/>
    <x v="0"/>
  </r>
  <r>
    <d v="2014-12-30T00:00:00"/>
    <x v="2"/>
    <s v="MAD"/>
    <s v="IXH"/>
    <n v="7"/>
    <n v="7"/>
    <n v="5"/>
    <n v="5"/>
    <n v="8"/>
    <s v="QT"/>
    <s v="Circuito"/>
    <n v="11"/>
    <n v="5940"/>
    <s v="Normal"/>
    <x v="0"/>
  </r>
  <r>
    <d v="2015-01-03T00:00:00"/>
    <x v="2"/>
    <s v="MAD"/>
    <s v="LHE"/>
    <n v="5"/>
    <n v="8"/>
    <n v="5"/>
    <n v="7"/>
    <n v="4"/>
    <s v="IU"/>
    <s v="Circuito"/>
    <n v="8"/>
    <n v="4080"/>
    <s v="Normal"/>
    <x v="0"/>
  </r>
  <r>
    <d v="2015-01-05T00:00:00"/>
    <x v="2"/>
    <s v="MAD"/>
    <s v="FVX"/>
    <n v="8"/>
    <n v="10"/>
    <n v="7"/>
    <n v="10"/>
    <n v="1"/>
    <s v="OQ"/>
    <s v="Estancia"/>
    <n v="5"/>
    <n v="1275"/>
    <s v="Platino"/>
    <x v="1"/>
  </r>
  <r>
    <d v="2015-01-10T00:00:00"/>
    <x v="2"/>
    <s v="MAD"/>
    <s v="LNR"/>
    <n v="8"/>
    <n v="7"/>
    <n v="9"/>
    <n v="8"/>
    <n v="8"/>
    <s v="CD"/>
    <s v="Circuito"/>
    <n v="14"/>
    <n v="9520"/>
    <s v="Normal"/>
    <x v="0"/>
  </r>
  <r>
    <d v="2015-01-13T00:00:00"/>
    <x v="2"/>
    <s v="MAD"/>
    <s v="DFD"/>
    <n v="8"/>
    <n v="7"/>
    <n v="7"/>
    <n v="9"/>
    <n v="8"/>
    <s v="PM"/>
    <s v="Circuito"/>
    <n v="8"/>
    <n v="2040"/>
    <s v="Platino"/>
    <x v="0"/>
  </r>
  <r>
    <d v="2015-01-15T00:00:00"/>
    <x v="2"/>
    <s v="MAD"/>
    <s v="SJQ"/>
    <n v="3"/>
    <n v="10"/>
    <n v="10"/>
    <n v="10"/>
    <n v="9"/>
    <s v="IP"/>
    <s v="Estancia"/>
    <n v="11"/>
    <n v="6160"/>
    <s v="Platino"/>
    <x v="1"/>
  </r>
  <r>
    <d v="2015-01-16T00:00:00"/>
    <x v="2"/>
    <s v="MAD"/>
    <s v="XWJ"/>
    <n v="9"/>
    <n v="7"/>
    <n v="5"/>
    <n v="8"/>
    <n v="7"/>
    <s v="IU"/>
    <s v="Circuito"/>
    <n v="12"/>
    <n v="6120"/>
    <s v="Normal"/>
    <x v="0"/>
  </r>
  <r>
    <d v="2015-01-20T00:00:00"/>
    <x v="2"/>
    <s v="MAD"/>
    <s v="WBW"/>
    <n v="6"/>
    <n v="10"/>
    <n v="7"/>
    <n v="1"/>
    <n v="6"/>
    <s v="IP"/>
    <s v="Estancia"/>
    <n v="8"/>
    <n v="4760"/>
    <s v="Normal"/>
    <x v="0"/>
  </r>
  <r>
    <d v="2015-01-21T00:00:00"/>
    <x v="2"/>
    <s v="MAD"/>
    <s v="JXE"/>
    <n v="4"/>
    <n v="4"/>
    <n v="5"/>
    <n v="3"/>
    <n v="10"/>
    <s v="IP"/>
    <s v="Estancia"/>
    <n v="8"/>
    <n v="4760"/>
    <s v="Normal"/>
    <x v="0"/>
  </r>
  <r>
    <d v="2015-01-21T00:00:00"/>
    <x v="2"/>
    <s v="MAD"/>
    <s v="UWT"/>
    <n v="8"/>
    <n v="6"/>
    <n v="0"/>
    <n v="5"/>
    <n v="9"/>
    <s v="DL"/>
    <s v="Estancia"/>
    <n v="6"/>
    <n v="3060"/>
    <s v="Normal"/>
    <x v="0"/>
  </r>
  <r>
    <d v="2015-01-25T00:00:00"/>
    <x v="2"/>
    <s v="MAD"/>
    <s v="FHJ"/>
    <n v="10"/>
    <n v="8"/>
    <n v="4"/>
    <n v="8"/>
    <n v="1"/>
    <s v="NO"/>
    <s v="Circuito"/>
    <n v="4"/>
    <n v="4420"/>
    <s v="Normal"/>
    <x v="0"/>
  </r>
  <r>
    <d v="2015-01-30T00:00:00"/>
    <x v="2"/>
    <s v="MAD"/>
    <s v="OUJ"/>
    <n v="9"/>
    <n v="8"/>
    <n v="7"/>
    <n v="6"/>
    <n v="7"/>
    <s v="DL"/>
    <s v="Estancia"/>
    <n v="9"/>
    <n v="4590"/>
    <s v="Normal"/>
    <x v="0"/>
  </r>
  <r>
    <d v="2015-02-09T00:00:00"/>
    <x v="2"/>
    <s v="MAD"/>
    <s v="BHE"/>
    <n v="4"/>
    <n v="4"/>
    <n v="4"/>
    <n v="3"/>
    <n v="5"/>
    <s v="XK"/>
    <s v="Circuito"/>
    <n v="7"/>
    <n v="3780"/>
    <s v="Normal"/>
    <x v="0"/>
  </r>
  <r>
    <d v="2015-02-22T00:00:00"/>
    <x v="2"/>
    <s v="MAD"/>
    <s v="CNB"/>
    <n v="6"/>
    <n v="6"/>
    <n v="8"/>
    <n v="1"/>
    <n v="10"/>
    <s v="ZI"/>
    <s v="Estancia"/>
    <n v="14"/>
    <n v="5040"/>
    <s v="Normal"/>
    <x v="0"/>
  </r>
  <r>
    <d v="2015-02-23T00:00:00"/>
    <x v="2"/>
    <s v="MAD"/>
    <s v="CGV"/>
    <n v="8"/>
    <n v="10"/>
    <n v="10"/>
    <n v="10"/>
    <n v="9"/>
    <s v="XK"/>
    <s v="Circuito"/>
    <n v="10"/>
    <n v="5100"/>
    <s v="Oro"/>
    <x v="1"/>
  </r>
  <r>
    <d v="2015-03-07T00:00:00"/>
    <x v="2"/>
    <s v="MAD"/>
    <s v="GAI"/>
    <n v="5"/>
    <n v="6"/>
    <n v="3"/>
    <n v="2"/>
    <n v="7"/>
    <s v="HN"/>
    <s v="Estancia"/>
    <n v="13"/>
    <n v="15210"/>
    <s v="Normal"/>
    <x v="0"/>
  </r>
  <r>
    <d v="2015-03-07T00:00:00"/>
    <x v="2"/>
    <s v="MAD"/>
    <s v="QCZ"/>
    <n v="9"/>
    <n v="10"/>
    <n v="9"/>
    <n v="8"/>
    <n v="5"/>
    <s v="NO"/>
    <s v="Circuito"/>
    <n v="8"/>
    <n v="9360"/>
    <s v="Oro"/>
    <x v="0"/>
  </r>
  <r>
    <d v="2015-03-14T00:00:00"/>
    <x v="2"/>
    <s v="MAD"/>
    <s v="IXH"/>
    <n v="6"/>
    <n v="8"/>
    <n v="4"/>
    <n v="10"/>
    <n v="7"/>
    <s v="IU"/>
    <s v="Circuito"/>
    <n v="9"/>
    <n v="4860"/>
    <s v="Normal"/>
    <x v="0"/>
  </r>
  <r>
    <d v="2015-03-20T00:00:00"/>
    <x v="2"/>
    <s v="MAD"/>
    <s v="FSK"/>
    <n v="9"/>
    <n v="5"/>
    <n v="5"/>
    <n v="5"/>
    <n v="2"/>
    <s v="FA"/>
    <s v="Crucero"/>
    <n v="9"/>
    <n v="4050"/>
    <s v="Normal"/>
    <x v="0"/>
  </r>
  <r>
    <d v="2015-03-25T00:00:00"/>
    <x v="2"/>
    <s v="MAD"/>
    <s v="YWE"/>
    <n v="8"/>
    <n v="5"/>
    <n v="6"/>
    <n v="5"/>
    <n v="8"/>
    <s v="US"/>
    <s v="Crucero"/>
    <n v="18"/>
    <n v="17820"/>
    <s v="Normal"/>
    <x v="0"/>
  </r>
  <r>
    <d v="2015-03-26T00:00:00"/>
    <x v="2"/>
    <s v="MAD"/>
    <s v="YPV"/>
    <n v="7"/>
    <n v="9"/>
    <n v="6"/>
    <n v="8"/>
    <n v="7"/>
    <s v="QT"/>
    <s v="Circuito"/>
    <n v="7"/>
    <n v="3780"/>
    <s v="Normal"/>
    <x v="0"/>
  </r>
  <r>
    <d v="2015-03-31T00:00:00"/>
    <x v="2"/>
    <s v="MAD"/>
    <s v="HTL"/>
    <n v="10"/>
    <n v="8"/>
    <n v="8"/>
    <n v="10"/>
    <n v="0"/>
    <s v="ZI"/>
    <s v="Estancia"/>
    <n v="12"/>
    <n v="4320"/>
    <s v="Normal"/>
    <x v="1"/>
  </r>
  <r>
    <d v="2015-04-01T00:00:00"/>
    <x v="2"/>
    <s v="MAD"/>
    <s v="XZD"/>
    <n v="9"/>
    <n v="7"/>
    <n v="7"/>
    <n v="8"/>
    <n v="5"/>
    <s v="LY"/>
    <s v="Estancia"/>
    <n v="19"/>
    <n v="11970"/>
    <s v="Oro"/>
    <x v="0"/>
  </r>
  <r>
    <d v="2015-04-05T00:00:00"/>
    <x v="2"/>
    <s v="MAD"/>
    <s v="MPN"/>
    <n v="7"/>
    <n v="7"/>
    <n v="4"/>
    <n v="7"/>
    <n v="7"/>
    <s v="HN"/>
    <s v="Estancia"/>
    <n v="7"/>
    <n v="8190"/>
    <s v="Normal"/>
    <x v="0"/>
  </r>
  <r>
    <d v="2015-04-07T00:00:00"/>
    <x v="2"/>
    <s v="MAD"/>
    <s v="VGC"/>
    <n v="7"/>
    <n v="5"/>
    <n v="8"/>
    <n v="6"/>
    <n v="5"/>
    <s v="DL"/>
    <s v="Estancia"/>
    <n v="8"/>
    <n v="4320"/>
    <s v="Normal"/>
    <x v="0"/>
  </r>
  <r>
    <d v="2015-04-08T00:00:00"/>
    <x v="2"/>
    <s v="MAD"/>
    <s v="BZS"/>
    <n v="8"/>
    <n v="8"/>
    <n v="10"/>
    <n v="8"/>
    <n v="9"/>
    <s v="US"/>
    <s v="Crucero"/>
    <n v="14"/>
    <n v="12320"/>
    <s v="Oro"/>
    <x v="0"/>
  </r>
  <r>
    <d v="2015-04-11T00:00:00"/>
    <x v="2"/>
    <s v="MAD"/>
    <s v="OZH"/>
    <n v="6"/>
    <n v="0"/>
    <n v="1"/>
    <n v="5"/>
    <n v="4"/>
    <s v="MJ"/>
    <s v="Circuito"/>
    <n v="14"/>
    <n v="15120"/>
    <s v="Normal"/>
    <x v="0"/>
  </r>
  <r>
    <d v="2015-04-16T00:00:00"/>
    <x v="2"/>
    <s v="MAD"/>
    <s v="DSA"/>
    <n v="6"/>
    <n v="5"/>
    <n v="9"/>
    <n v="6"/>
    <n v="3"/>
    <s v="HR"/>
    <s v="Crucero"/>
    <n v="6"/>
    <n v="3240"/>
    <s v="Normal"/>
    <x v="0"/>
  </r>
  <r>
    <d v="2015-04-21T00:00:00"/>
    <x v="2"/>
    <s v="MAD"/>
    <s v="PRX"/>
    <n v="10"/>
    <n v="9"/>
    <n v="8"/>
    <n v="3"/>
    <n v="5"/>
    <s v="OQ"/>
    <s v="Estancia"/>
    <n v="3"/>
    <n v="810"/>
    <s v="Normal"/>
    <x v="0"/>
  </r>
  <r>
    <d v="2015-04-29T00:00:00"/>
    <x v="2"/>
    <s v="MAD"/>
    <s v="QXG"/>
    <n v="10"/>
    <n v="1"/>
    <n v="7"/>
    <n v="9"/>
    <n v="10"/>
    <s v="WY"/>
    <s v="Circuito"/>
    <n v="8"/>
    <n v="2160"/>
    <s v="Normal"/>
    <x v="1"/>
  </r>
  <r>
    <d v="2015-04-29T00:00:00"/>
    <x v="2"/>
    <s v="MAD"/>
    <s v="WUB"/>
    <n v="10"/>
    <n v="3"/>
    <n v="8"/>
    <n v="9"/>
    <n v="9"/>
    <s v="FA"/>
    <s v="Crucero"/>
    <n v="10"/>
    <n v="4500"/>
    <s v="Oro"/>
    <x v="0"/>
  </r>
  <r>
    <d v="2015-04-30T00:00:00"/>
    <x v="2"/>
    <s v="MAD"/>
    <s v="VPT"/>
    <n v="6"/>
    <n v="6"/>
    <n v="5"/>
    <n v="8"/>
    <n v="9"/>
    <s v="OQ"/>
    <s v="Estancia"/>
    <n v="4"/>
    <n v="1080"/>
    <s v="Oro"/>
    <x v="0"/>
  </r>
  <r>
    <d v="2015-05-02T00:00:00"/>
    <x v="2"/>
    <s v="MAD"/>
    <s v="PUL"/>
    <n v="10"/>
    <n v="6"/>
    <n v="5"/>
    <n v="6"/>
    <n v="4"/>
    <s v="UI"/>
    <s v="Crucero"/>
    <n v="8"/>
    <n v="6120"/>
    <s v="Normal"/>
    <x v="0"/>
  </r>
  <r>
    <d v="2015-05-03T00:00:00"/>
    <x v="2"/>
    <s v="MAD"/>
    <s v="OUU"/>
    <n v="10"/>
    <n v="9"/>
    <n v="6"/>
    <n v="9"/>
    <n v="6"/>
    <s v="ZA"/>
    <s v="Estancia"/>
    <n v="11"/>
    <n v="11220"/>
    <s v="Oro"/>
    <x v="0"/>
  </r>
  <r>
    <d v="2015-05-11T00:00:00"/>
    <x v="2"/>
    <s v="MAD"/>
    <s v="PAD"/>
    <n v="1"/>
    <n v="9"/>
    <n v="6"/>
    <n v="7"/>
    <n v="9"/>
    <s v="IU"/>
    <s v="Circuito"/>
    <n v="7"/>
    <n v="3570"/>
    <s v="Normal"/>
    <x v="0"/>
  </r>
  <r>
    <d v="2015-05-23T00:00:00"/>
    <x v="2"/>
    <s v="MAD"/>
    <s v="XTU"/>
    <n v="7"/>
    <n v="6"/>
    <n v="3"/>
    <n v="4"/>
    <n v="5"/>
    <s v="PY"/>
    <s v="Crucero"/>
    <n v="13"/>
    <n v="11050"/>
    <s v="Normal"/>
    <x v="0"/>
  </r>
  <r>
    <d v="2015-05-27T00:00:00"/>
    <x v="2"/>
    <s v="MAD"/>
    <s v="IKC"/>
    <n v="7"/>
    <n v="8"/>
    <n v="0"/>
    <n v="2"/>
    <n v="8"/>
    <s v="OQ"/>
    <s v="Estancia"/>
    <n v="12"/>
    <n v="3060"/>
    <s v="Normal"/>
    <x v="0"/>
  </r>
  <r>
    <d v="2015-05-30T00:00:00"/>
    <x v="2"/>
    <s v="MAD"/>
    <s v="TKP"/>
    <n v="7"/>
    <n v="1"/>
    <n v="10"/>
    <n v="8"/>
    <n v="7"/>
    <s v="MJ"/>
    <s v="Circuito"/>
    <n v="7"/>
    <n v="7140"/>
    <s v="Oro"/>
    <x v="0"/>
  </r>
  <r>
    <d v="2015-06-02T00:00:00"/>
    <x v="2"/>
    <s v="MAD"/>
    <s v="URJ"/>
    <n v="7"/>
    <n v="7"/>
    <n v="2"/>
    <n v="7"/>
    <n v="6"/>
    <s v="CD"/>
    <s v="Circuito"/>
    <n v="5"/>
    <n v="3600"/>
    <s v="Normal"/>
    <x v="0"/>
  </r>
  <r>
    <d v="2015-06-04T00:00:00"/>
    <x v="2"/>
    <s v="MAD"/>
    <s v="KTQ"/>
    <n v="9"/>
    <n v="6"/>
    <n v="10"/>
    <n v="7"/>
    <n v="7"/>
    <s v="RA"/>
    <s v="Crucero"/>
    <n v="6"/>
    <n v="2550"/>
    <s v="Oro"/>
    <x v="0"/>
  </r>
  <r>
    <d v="2015-06-09T00:00:00"/>
    <x v="2"/>
    <s v="MAD"/>
    <s v="UKP"/>
    <n v="6"/>
    <n v="6"/>
    <n v="2"/>
    <n v="7"/>
    <n v="4"/>
    <s v="IU"/>
    <s v="Circuito"/>
    <n v="6"/>
    <n v="3240"/>
    <s v="Normal"/>
    <x v="0"/>
  </r>
  <r>
    <d v="2015-06-14T00:00:00"/>
    <x v="2"/>
    <s v="MAD"/>
    <s v="BYW"/>
    <n v="6"/>
    <n v="7"/>
    <n v="6"/>
    <n v="5"/>
    <n v="9"/>
    <s v="WL"/>
    <s v="Circuito"/>
    <n v="5"/>
    <n v="3200"/>
    <s v="Oro"/>
    <x v="0"/>
  </r>
  <r>
    <d v="2015-06-22T00:00:00"/>
    <x v="2"/>
    <s v="MAD"/>
    <s v="MBP"/>
    <n v="6"/>
    <n v="6"/>
    <n v="7"/>
    <n v="6"/>
    <n v="2"/>
    <s v="MJ"/>
    <s v="Circuito"/>
    <n v="10"/>
    <n v="10800"/>
    <s v="Normal"/>
    <x v="0"/>
  </r>
  <r>
    <d v="2015-06-27T00:00:00"/>
    <x v="2"/>
    <s v="MAD"/>
    <s v="AIX"/>
    <n v="6"/>
    <n v="6"/>
    <n v="6"/>
    <n v="2"/>
    <n v="5"/>
    <s v="FA"/>
    <s v="Crucero"/>
    <n v="14"/>
    <n v="6300"/>
    <s v="Normal"/>
    <x v="0"/>
  </r>
  <r>
    <d v="2015-06-28T00:00:00"/>
    <x v="2"/>
    <s v="MAD"/>
    <s v="FLT"/>
    <n v="10"/>
    <n v="8"/>
    <n v="7"/>
    <n v="10"/>
    <n v="9"/>
    <s v="PN"/>
    <s v="Estancia"/>
    <n v="12"/>
    <n v="5400"/>
    <s v="Normal"/>
    <x v="1"/>
  </r>
  <r>
    <d v="2015-06-30T00:00:00"/>
    <x v="2"/>
    <s v="MAD"/>
    <s v="XUE"/>
    <n v="4"/>
    <n v="6"/>
    <n v="10"/>
    <n v="8"/>
    <n v="5"/>
    <s v="MJ"/>
    <s v="Circuito"/>
    <n v="13"/>
    <n v="14040"/>
    <s v="Oro"/>
    <x v="0"/>
  </r>
  <r>
    <d v="2015-06-30T00:00:00"/>
    <x v="2"/>
    <s v="MAD"/>
    <s v="SMD"/>
    <n v="10"/>
    <n v="5"/>
    <n v="5"/>
    <n v="8"/>
    <n v="6"/>
    <s v="HR"/>
    <s v="Crucero"/>
    <n v="14"/>
    <n v="7560"/>
    <s v="Normal"/>
    <x v="0"/>
  </r>
  <r>
    <d v="2015-06-30T00:00:00"/>
    <x v="2"/>
    <s v="MAD"/>
    <s v="FHO"/>
    <n v="7"/>
    <n v="8"/>
    <n v="6"/>
    <n v="7"/>
    <n v="2"/>
    <s v="IU"/>
    <s v="Circuito"/>
    <n v="15"/>
    <n v="8100"/>
    <s v="Normal"/>
    <x v="0"/>
  </r>
  <r>
    <d v="2015-07-01T00:00:00"/>
    <x v="2"/>
    <s v="MAD"/>
    <s v="YCI"/>
    <n v="7"/>
    <n v="8"/>
    <n v="8"/>
    <n v="1"/>
    <n v="10"/>
    <s v="US"/>
    <s v="Crucero"/>
    <n v="11"/>
    <n v="10890"/>
    <s v="Normal"/>
    <x v="0"/>
  </r>
  <r>
    <d v="2015-07-04T00:00:00"/>
    <x v="2"/>
    <s v="MAD"/>
    <s v="JNJ"/>
    <n v="4"/>
    <n v="8"/>
    <n v="3"/>
    <n v="6"/>
    <n v="6"/>
    <s v="DL"/>
    <s v="Estancia"/>
    <n v="10"/>
    <n v="5400"/>
    <s v="Normal"/>
    <x v="0"/>
  </r>
  <r>
    <d v="2015-07-16T00:00:00"/>
    <x v="2"/>
    <s v="MAD"/>
    <s v="NKF"/>
    <n v="9"/>
    <n v="9"/>
    <n v="1"/>
    <n v="10"/>
    <n v="5"/>
    <s v="NO"/>
    <s v="Circuito"/>
    <n v="17"/>
    <n v="17680"/>
    <s v="Oro"/>
    <x v="0"/>
  </r>
  <r>
    <d v="2015-07-18T00:00:00"/>
    <x v="2"/>
    <s v="MAD"/>
    <s v="HSF"/>
    <n v="9"/>
    <n v="9"/>
    <n v="9"/>
    <n v="1"/>
    <n v="9"/>
    <s v="US"/>
    <s v="Crucero"/>
    <n v="3"/>
    <n v="2970"/>
    <s v="Platino"/>
    <x v="0"/>
  </r>
  <r>
    <d v="2015-07-18T00:00:00"/>
    <x v="2"/>
    <s v="MAD"/>
    <s v="LXA"/>
    <n v="10"/>
    <n v="10"/>
    <n v="7"/>
    <n v="10"/>
    <n v="9"/>
    <s v="RA"/>
    <s v="Crucero"/>
    <n v="15"/>
    <n v="6375"/>
    <s v="Oro"/>
    <x v="1"/>
  </r>
  <r>
    <d v="2015-07-20T00:00:00"/>
    <x v="2"/>
    <s v="MAD"/>
    <s v="YCS"/>
    <n v="8"/>
    <n v="9"/>
    <n v="3"/>
    <n v="6"/>
    <n v="5"/>
    <s v="RA"/>
    <s v="Crucero"/>
    <n v="2"/>
    <n v="800"/>
    <s v="Oro"/>
    <x v="0"/>
  </r>
  <r>
    <d v="2015-07-23T00:00:00"/>
    <x v="2"/>
    <s v="MAD"/>
    <s v="FPZ"/>
    <n v="6"/>
    <n v="2"/>
    <n v="8"/>
    <n v="3"/>
    <n v="7"/>
    <s v="NO"/>
    <s v="Circuito"/>
    <n v="11"/>
    <n v="12870"/>
    <s v="Normal"/>
    <x v="0"/>
  </r>
  <r>
    <d v="2015-07-24T00:00:00"/>
    <x v="2"/>
    <s v="MAD"/>
    <s v="CXD"/>
    <n v="10"/>
    <n v="9"/>
    <n v="8"/>
    <n v="9"/>
    <n v="8"/>
    <s v="PM"/>
    <s v="Circuito"/>
    <n v="2"/>
    <n v="480"/>
    <s v="Oro"/>
    <x v="0"/>
  </r>
  <r>
    <d v="2015-07-25T00:00:00"/>
    <x v="2"/>
    <s v="MAD"/>
    <s v="VML"/>
    <n v="7"/>
    <n v="9"/>
    <n v="6"/>
    <n v="7"/>
    <n v="9"/>
    <s v="NO"/>
    <s v="Circuito"/>
    <n v="11"/>
    <n v="12870"/>
    <s v="Platino"/>
    <x v="0"/>
  </r>
  <r>
    <d v="2015-07-26T00:00:00"/>
    <x v="2"/>
    <s v="MAD"/>
    <s v="TUE"/>
    <n v="8"/>
    <n v="5"/>
    <n v="3"/>
    <n v="10"/>
    <n v="9"/>
    <s v="MJ"/>
    <s v="Circuito"/>
    <n v="8"/>
    <n v="8640"/>
    <s v="Oro"/>
    <x v="0"/>
  </r>
  <r>
    <d v="2015-07-27T00:00:00"/>
    <x v="2"/>
    <s v="MAD"/>
    <s v="VVD"/>
    <n v="5"/>
    <n v="7"/>
    <n v="6"/>
    <n v="9"/>
    <n v="9"/>
    <s v="HN"/>
    <s v="Estancia"/>
    <n v="5"/>
    <n v="5850"/>
    <s v="Normal"/>
    <x v="0"/>
  </r>
  <r>
    <d v="2015-07-28T00:00:00"/>
    <x v="2"/>
    <s v="MAD"/>
    <s v="OUG"/>
    <n v="7"/>
    <n v="7"/>
    <n v="3"/>
    <n v="5"/>
    <n v="6"/>
    <s v="HR"/>
    <s v="Crucero"/>
    <n v="4"/>
    <n v="2160"/>
    <s v="Normal"/>
    <x v="0"/>
  </r>
  <r>
    <d v="2015-07-31T00:00:00"/>
    <x v="2"/>
    <s v="MAD"/>
    <s v="GBO"/>
    <n v="8"/>
    <n v="7"/>
    <n v="7"/>
    <n v="6"/>
    <n v="0"/>
    <s v="HR"/>
    <s v="Crucero"/>
    <n v="11"/>
    <n v="5940"/>
    <s v="Normal"/>
    <x v="0"/>
  </r>
  <r>
    <d v="2015-08-02T00:00:00"/>
    <x v="2"/>
    <s v="MAD"/>
    <s v="HWT"/>
    <n v="10"/>
    <n v="7"/>
    <n v="9"/>
    <n v="9"/>
    <n v="6"/>
    <s v="OQ"/>
    <s v="Estancia"/>
    <n v="14"/>
    <n v="3780"/>
    <s v="Oro"/>
    <x v="0"/>
  </r>
  <r>
    <d v="2015-08-02T00:00:00"/>
    <x v="2"/>
    <s v="MAD"/>
    <s v="JAP"/>
    <n v="5"/>
    <n v="6"/>
    <n v="6"/>
    <n v="5"/>
    <n v="4"/>
    <s v="DL"/>
    <s v="Estancia"/>
    <n v="11"/>
    <n v="5940"/>
    <s v="Normal"/>
    <x v="0"/>
  </r>
  <r>
    <d v="2015-08-04T00:00:00"/>
    <x v="2"/>
    <s v="MAD"/>
    <s v="XYO"/>
    <n v="1"/>
    <n v="0"/>
    <n v="7"/>
    <n v="4"/>
    <n v="5"/>
    <s v="RA"/>
    <s v="Crucero"/>
    <n v="16"/>
    <n v="7200"/>
    <s v="Normal"/>
    <x v="0"/>
  </r>
  <r>
    <d v="2015-08-09T00:00:00"/>
    <x v="2"/>
    <s v="MAD"/>
    <s v="JIW"/>
    <n v="10"/>
    <n v="10"/>
    <n v="6"/>
    <n v="7"/>
    <n v="6"/>
    <s v="HR"/>
    <s v="Crucero"/>
    <n v="9"/>
    <n v="4860"/>
    <s v="Normal"/>
    <x v="1"/>
  </r>
  <r>
    <d v="2015-08-13T00:00:00"/>
    <x v="2"/>
    <s v="MAD"/>
    <s v="DQE"/>
    <n v="10"/>
    <n v="9"/>
    <n v="7"/>
    <n v="6"/>
    <n v="8"/>
    <s v="NO"/>
    <s v="Circuito"/>
    <n v="11"/>
    <n v="12870"/>
    <s v="Normal"/>
    <x v="0"/>
  </r>
  <r>
    <d v="2015-08-14T00:00:00"/>
    <x v="2"/>
    <s v="MAD"/>
    <s v="WTC"/>
    <n v="8"/>
    <n v="5"/>
    <n v="6"/>
    <n v="6"/>
    <n v="5"/>
    <s v="CF"/>
    <s v="Crucero"/>
    <n v="16"/>
    <n v="10240"/>
    <s v="Platino"/>
    <x v="0"/>
  </r>
  <r>
    <d v="2015-08-16T00:00:00"/>
    <x v="2"/>
    <s v="MAD"/>
    <s v="OIU"/>
    <n v="6"/>
    <n v="8"/>
    <n v="9"/>
    <n v="7"/>
    <n v="10"/>
    <s v="RA"/>
    <s v="Crucero"/>
    <n v="10"/>
    <n v="4500"/>
    <s v="Oro"/>
    <x v="0"/>
  </r>
  <r>
    <d v="2015-08-22T00:00:00"/>
    <x v="2"/>
    <s v="MAD"/>
    <s v="XWJ"/>
    <n v="7"/>
    <n v="8"/>
    <n v="8"/>
    <n v="7"/>
    <n v="8"/>
    <s v="US"/>
    <s v="Crucero"/>
    <n v="7"/>
    <n v="6930"/>
    <s v="Normal"/>
    <x v="0"/>
  </r>
  <r>
    <d v="2015-08-25T00:00:00"/>
    <x v="2"/>
    <s v="MAD"/>
    <s v="KWW"/>
    <n v="4"/>
    <n v="9"/>
    <n v="8"/>
    <n v="9"/>
    <n v="9"/>
    <s v="DL"/>
    <s v="Estancia"/>
    <n v="10"/>
    <n v="5400"/>
    <s v="Normal"/>
    <x v="0"/>
  </r>
  <r>
    <d v="2015-08-25T00:00:00"/>
    <x v="2"/>
    <s v="MAD"/>
    <s v="LMV"/>
    <n v="4"/>
    <n v="10"/>
    <n v="2"/>
    <n v="9"/>
    <n v="7"/>
    <s v="DF"/>
    <s v="Crucero"/>
    <n v="8"/>
    <n v="2160"/>
    <s v="Normal"/>
    <x v="0"/>
  </r>
  <r>
    <d v="2015-08-26T00:00:00"/>
    <x v="2"/>
    <s v="MAD"/>
    <s v="QVB"/>
    <n v="2"/>
    <n v="0"/>
    <n v="7"/>
    <n v="10"/>
    <n v="9"/>
    <s v="GI"/>
    <s v="Estancia"/>
    <n v="18"/>
    <n v="16200"/>
    <s v="Normal"/>
    <x v="0"/>
  </r>
  <r>
    <d v="2015-08-28T00:00:00"/>
    <x v="2"/>
    <s v="MAD"/>
    <s v="XUE"/>
    <n v="8"/>
    <n v="7"/>
    <n v="8"/>
    <n v="9"/>
    <n v="10"/>
    <s v="PM"/>
    <s v="Circuito"/>
    <n v="9"/>
    <n v="2430"/>
    <s v="Oro"/>
    <x v="0"/>
  </r>
  <r>
    <d v="2015-08-30T00:00:00"/>
    <x v="2"/>
    <s v="MAD"/>
    <s v="QOE"/>
    <n v="3"/>
    <n v="6"/>
    <n v="7"/>
    <n v="4"/>
    <n v="10"/>
    <s v="HR"/>
    <s v="Crucero"/>
    <n v="11"/>
    <n v="5940"/>
    <s v="Oro"/>
    <x v="0"/>
  </r>
  <r>
    <d v="2015-09-06T00:00:00"/>
    <x v="2"/>
    <s v="MAD"/>
    <s v="CWR"/>
    <n v="5"/>
    <n v="6"/>
    <n v="3"/>
    <n v="7"/>
    <n v="7"/>
    <s v="MJ"/>
    <s v="Circuito"/>
    <n v="12"/>
    <n v="12960"/>
    <s v="Normal"/>
    <x v="0"/>
  </r>
  <r>
    <d v="2015-09-06T00:00:00"/>
    <x v="2"/>
    <s v="MAD"/>
    <s v="PVQ"/>
    <n v="8"/>
    <n v="9"/>
    <n v="10"/>
    <n v="3"/>
    <n v="9"/>
    <s v="IP"/>
    <s v="Estancia"/>
    <n v="7"/>
    <n v="4410"/>
    <s v="Platino"/>
    <x v="0"/>
  </r>
  <r>
    <d v="2015-09-07T00:00:00"/>
    <x v="2"/>
    <s v="MAD"/>
    <s v="SKJ"/>
    <n v="9"/>
    <n v="9"/>
    <n v="1"/>
    <n v="10"/>
    <n v="8"/>
    <s v="ZI"/>
    <s v="Estancia"/>
    <n v="17"/>
    <n v="6120"/>
    <s v="Normal"/>
    <x v="0"/>
  </r>
  <r>
    <d v="2015-09-09T00:00:00"/>
    <x v="2"/>
    <s v="MAD"/>
    <s v="VUY"/>
    <n v="5"/>
    <n v="9"/>
    <n v="9"/>
    <n v="8"/>
    <n v="10"/>
    <s v="ZA"/>
    <s v="Estancia"/>
    <n v="14"/>
    <n v="15120"/>
    <s v="Normal"/>
    <x v="0"/>
  </r>
  <r>
    <d v="2015-09-11T00:00:00"/>
    <x v="2"/>
    <s v="MAD"/>
    <s v="BMX"/>
    <n v="10"/>
    <n v="10"/>
    <n v="8"/>
    <n v="9"/>
    <n v="8"/>
    <s v="QT"/>
    <s v="Circuito"/>
    <n v="2"/>
    <n v="1080"/>
    <s v="Normal"/>
    <x v="1"/>
  </r>
  <r>
    <d v="2015-09-11T00:00:00"/>
    <x v="2"/>
    <s v="MAD"/>
    <s v="DZF"/>
    <n v="5"/>
    <n v="8"/>
    <n v="8"/>
    <n v="10"/>
    <n v="8"/>
    <s v="US"/>
    <s v="Crucero"/>
    <n v="12"/>
    <n v="11880"/>
    <s v="Normal"/>
    <x v="0"/>
  </r>
  <r>
    <d v="2015-09-15T00:00:00"/>
    <x v="2"/>
    <s v="MAD"/>
    <s v="CYO"/>
    <n v="7"/>
    <n v="9"/>
    <n v="9"/>
    <n v="7"/>
    <n v="7"/>
    <s v="DF"/>
    <s v="Crucero"/>
    <n v="12"/>
    <n v="3060"/>
    <s v="Oro"/>
    <x v="0"/>
  </r>
  <r>
    <d v="2015-09-22T00:00:00"/>
    <x v="2"/>
    <s v="MAD"/>
    <s v="YOT"/>
    <n v="7"/>
    <n v="5"/>
    <n v="6"/>
    <n v="5"/>
    <n v="5"/>
    <s v="OQ"/>
    <s v="Estancia"/>
    <n v="10"/>
    <n v="2700"/>
    <s v="Normal"/>
    <x v="0"/>
  </r>
  <r>
    <d v="2015-09-23T00:00:00"/>
    <x v="2"/>
    <s v="MAD"/>
    <s v="RAB"/>
    <n v="6"/>
    <n v="5"/>
    <n v="4"/>
    <n v="6"/>
    <n v="6"/>
    <s v="OQ"/>
    <s v="Estancia"/>
    <n v="9"/>
    <n v="2430"/>
    <s v="Normal"/>
    <x v="0"/>
  </r>
  <r>
    <d v="2015-09-25T00:00:00"/>
    <x v="2"/>
    <s v="MAD"/>
    <s v="OIU"/>
    <n v="8"/>
    <n v="7"/>
    <n v="7"/>
    <n v="6"/>
    <n v="9"/>
    <s v="XK"/>
    <s v="Circuito"/>
    <n v="8"/>
    <n v="4320"/>
    <s v="Oro"/>
    <x v="0"/>
  </r>
  <r>
    <d v="2015-09-26T00:00:00"/>
    <x v="2"/>
    <s v="MAD"/>
    <s v="HHH"/>
    <n v="10"/>
    <n v="9"/>
    <n v="0"/>
    <n v="10"/>
    <n v="8"/>
    <s v="WL"/>
    <s v="Circuito"/>
    <n v="7"/>
    <n v="4480"/>
    <s v="Oro"/>
    <x v="1"/>
  </r>
  <r>
    <d v="2015-10-01T00:00:00"/>
    <x v="2"/>
    <s v="MAD"/>
    <s v="IXL"/>
    <n v="9"/>
    <n v="6"/>
    <n v="9"/>
    <n v="8"/>
    <n v="6"/>
    <s v="XY"/>
    <s v="Circuito"/>
    <n v="7"/>
    <n v="6545"/>
    <s v="Oro"/>
    <x v="0"/>
  </r>
  <r>
    <d v="2015-10-04T00:00:00"/>
    <x v="2"/>
    <s v="MAD"/>
    <s v="FBC"/>
    <n v="5"/>
    <n v="3"/>
    <n v="5"/>
    <n v="5"/>
    <n v="4"/>
    <s v="UI"/>
    <s v="Crucero"/>
    <n v="17"/>
    <n v="13770"/>
    <s v="Normal"/>
    <x v="1"/>
  </r>
  <r>
    <d v="2015-10-05T00:00:00"/>
    <x v="2"/>
    <s v="MAD"/>
    <s v="VXW"/>
    <n v="9"/>
    <n v="9"/>
    <n v="7"/>
    <n v="2"/>
    <n v="7"/>
    <s v="PN"/>
    <s v="Estancia"/>
    <n v="11"/>
    <n v="4950"/>
    <s v="Normal"/>
    <x v="0"/>
  </r>
  <r>
    <d v="2015-10-05T00:00:00"/>
    <x v="2"/>
    <s v="MAD"/>
    <s v="EEO"/>
    <n v="5"/>
    <n v="8"/>
    <n v="9"/>
    <n v="8"/>
    <n v="1"/>
    <s v="CD"/>
    <s v="Circuito"/>
    <n v="11"/>
    <n v="7920"/>
    <s v="Normal"/>
    <x v="0"/>
  </r>
  <r>
    <d v="2015-10-08T00:00:00"/>
    <x v="2"/>
    <s v="MAD"/>
    <s v="IOV"/>
    <n v="8"/>
    <n v="4"/>
    <n v="4"/>
    <n v="6"/>
    <n v="5"/>
    <s v="NO"/>
    <s v="Circuito"/>
    <n v="13"/>
    <n v="15210"/>
    <s v="Normal"/>
    <x v="0"/>
  </r>
  <r>
    <d v="2015-10-09T00:00:00"/>
    <x v="2"/>
    <s v="MAD"/>
    <s v="EZK"/>
    <n v="9"/>
    <n v="7"/>
    <n v="7"/>
    <n v="8"/>
    <n v="5"/>
    <s v="CD"/>
    <s v="Circuito"/>
    <n v="19"/>
    <n v="12920"/>
    <s v="Oro"/>
    <x v="1"/>
  </r>
  <r>
    <d v="2015-10-12T00:00:00"/>
    <x v="2"/>
    <s v="MAD"/>
    <s v="JKQ"/>
    <n v="6"/>
    <n v="6"/>
    <n v="8"/>
    <n v="4"/>
    <n v="10"/>
    <s v="IU"/>
    <s v="Circuito"/>
    <n v="6"/>
    <n v="3240"/>
    <s v="Normal"/>
    <x v="0"/>
  </r>
  <r>
    <d v="2015-10-15T00:00:00"/>
    <x v="2"/>
    <s v="MAD"/>
    <s v="SEM"/>
    <n v="8"/>
    <n v="9"/>
    <n v="6"/>
    <n v="7"/>
    <n v="10"/>
    <s v="DF"/>
    <s v="Crucero"/>
    <n v="12"/>
    <n v="3240"/>
    <s v="Oro"/>
    <x v="0"/>
  </r>
  <r>
    <d v="2015-10-23T00:00:00"/>
    <x v="2"/>
    <s v="MAD"/>
    <s v="RSE"/>
    <n v="9"/>
    <n v="6"/>
    <n v="9"/>
    <n v="9"/>
    <n v="10"/>
    <s v="NO"/>
    <s v="Circuito"/>
    <n v="6"/>
    <n v="7020"/>
    <s v="Oro"/>
    <x v="0"/>
  </r>
  <r>
    <d v="2015-10-24T00:00:00"/>
    <x v="2"/>
    <s v="MAD"/>
    <s v="SBI"/>
    <n v="10"/>
    <n v="4"/>
    <n v="9"/>
    <n v="10"/>
    <n v="2"/>
    <s v="IU"/>
    <s v="Circuito"/>
    <n v="9"/>
    <n v="4860"/>
    <s v="Normal"/>
    <x v="1"/>
  </r>
  <r>
    <d v="2015-10-26T00:00:00"/>
    <x v="2"/>
    <s v="MAD"/>
    <s v="AUN"/>
    <n v="9"/>
    <n v="9"/>
    <n v="9"/>
    <n v="10"/>
    <n v="7"/>
    <s v="ZI"/>
    <s v="Estancia"/>
    <n v="10"/>
    <n v="3400"/>
    <s v="Oro"/>
    <x v="0"/>
  </r>
  <r>
    <d v="2015-10-27T00:00:00"/>
    <x v="2"/>
    <s v="MAD"/>
    <s v="MOZ"/>
    <n v="8"/>
    <n v="8"/>
    <n v="9"/>
    <n v="1"/>
    <n v="6"/>
    <s v="PY"/>
    <s v="Crucero"/>
    <n v="11"/>
    <n v="8800"/>
    <s v="Oro"/>
    <x v="0"/>
  </r>
  <r>
    <d v="2015-10-29T00:00:00"/>
    <x v="2"/>
    <s v="MAD"/>
    <s v="CGV"/>
    <n v="10"/>
    <n v="9"/>
    <n v="10"/>
    <n v="7"/>
    <n v="9"/>
    <s v="US"/>
    <s v="Crucero"/>
    <n v="14"/>
    <n v="13090"/>
    <s v="Oro"/>
    <x v="1"/>
  </r>
  <r>
    <d v="2015-10-29T00:00:00"/>
    <x v="2"/>
    <s v="MAD"/>
    <s v="MPN"/>
    <n v="10"/>
    <n v="7"/>
    <n v="8"/>
    <n v="9"/>
    <n v="8"/>
    <s v="DL"/>
    <s v="Estancia"/>
    <n v="8"/>
    <n v="4320"/>
    <s v="Normal"/>
    <x v="0"/>
  </r>
  <r>
    <d v="2015-10-29T00:00:00"/>
    <x v="2"/>
    <s v="MAD"/>
    <s v="MQC"/>
    <n v="7"/>
    <n v="8"/>
    <n v="10"/>
    <n v="7"/>
    <n v="6"/>
    <s v="QT"/>
    <s v="Circuito"/>
    <n v="8"/>
    <n v="4320"/>
    <s v="Normal"/>
    <x v="0"/>
  </r>
  <r>
    <d v="2015-11-02T00:00:00"/>
    <x v="2"/>
    <s v="MAD"/>
    <s v="GNQ"/>
    <n v="4"/>
    <n v="9"/>
    <n v="1"/>
    <n v="3"/>
    <n v="3"/>
    <s v="CD"/>
    <s v="Circuito"/>
    <n v="5"/>
    <n v="3400"/>
    <s v="Normal"/>
    <x v="0"/>
  </r>
  <r>
    <d v="2015-11-03T00:00:00"/>
    <x v="2"/>
    <s v="MAD"/>
    <s v="SSH"/>
    <n v="10"/>
    <n v="10"/>
    <n v="7"/>
    <n v="10"/>
    <n v="10"/>
    <s v="ZI"/>
    <s v="Estancia"/>
    <n v="11"/>
    <n v="3740"/>
    <s v="Normal"/>
    <x v="1"/>
  </r>
  <r>
    <d v="2015-11-05T00:00:00"/>
    <x v="2"/>
    <s v="MAD"/>
    <s v="HVW"/>
    <n v="9"/>
    <n v="7"/>
    <n v="8"/>
    <n v="9"/>
    <n v="4"/>
    <s v="WL"/>
    <s v="Circuito"/>
    <n v="9"/>
    <n v="6120"/>
    <s v="Normal"/>
    <x v="0"/>
  </r>
  <r>
    <d v="2015-11-12T00:00:00"/>
    <x v="2"/>
    <s v="MAD"/>
    <s v="HSQ"/>
    <n v="10"/>
    <n v="7"/>
    <n v="6"/>
    <n v="6"/>
    <n v="5"/>
    <s v="CD"/>
    <s v="Circuito"/>
    <n v="8"/>
    <n v="5120"/>
    <s v="Oro"/>
    <x v="0"/>
  </r>
  <r>
    <d v="2015-11-13T00:00:00"/>
    <x v="2"/>
    <s v="MAD"/>
    <s v="MDP"/>
    <n v="2"/>
    <n v="6"/>
    <n v="4"/>
    <n v="8"/>
    <n v="3"/>
    <s v="WY"/>
    <s v="Circuito"/>
    <n v="11"/>
    <n v="2805"/>
    <s v="Normal"/>
    <x v="0"/>
  </r>
  <r>
    <d v="2015-11-16T00:00:00"/>
    <x v="2"/>
    <s v="MAD"/>
    <s v="EWM"/>
    <n v="7"/>
    <n v="6"/>
    <n v="8"/>
    <n v="10"/>
    <n v="0"/>
    <s v="RA"/>
    <s v="Crucero"/>
    <n v="13"/>
    <n v="5525"/>
    <s v="Platino"/>
    <x v="0"/>
  </r>
  <r>
    <d v="2015-11-17T00:00:00"/>
    <x v="2"/>
    <s v="MAD"/>
    <s v="DQT"/>
    <n v="8"/>
    <n v="7"/>
    <n v="3"/>
    <n v="8"/>
    <n v="10"/>
    <s v="IP"/>
    <s v="Estancia"/>
    <n v="9"/>
    <n v="5355"/>
    <s v="Normal"/>
    <x v="0"/>
  </r>
  <r>
    <d v="2015-11-17T00:00:00"/>
    <x v="2"/>
    <s v="MAD"/>
    <s v="LWX"/>
    <n v="5"/>
    <n v="9"/>
    <n v="1"/>
    <n v="5"/>
    <n v="10"/>
    <s v="IP"/>
    <s v="Estancia"/>
    <n v="6"/>
    <n v="3570"/>
    <s v="Normal"/>
    <x v="0"/>
  </r>
  <r>
    <d v="2015-11-21T00:00:00"/>
    <x v="2"/>
    <s v="MAD"/>
    <s v="GKP"/>
    <n v="9"/>
    <n v="10"/>
    <n v="9"/>
    <n v="7"/>
    <n v="10"/>
    <s v="UI"/>
    <s v="Crucero"/>
    <n v="13"/>
    <n v="9945"/>
    <s v="Normal"/>
    <x v="1"/>
  </r>
  <r>
    <d v="2015-11-23T00:00:00"/>
    <x v="2"/>
    <s v="MAD"/>
    <s v="DYL"/>
    <n v="7"/>
    <n v="7"/>
    <n v="8"/>
    <n v="10"/>
    <n v="10"/>
    <s v="ZI"/>
    <s v="Estancia"/>
    <n v="9"/>
    <n v="3060"/>
    <s v="Normal"/>
    <x v="1"/>
  </r>
  <r>
    <d v="2015-12-02T00:00:00"/>
    <x v="2"/>
    <s v="MAD"/>
    <s v="JVW"/>
    <n v="9"/>
    <n v="6"/>
    <n v="7"/>
    <n v="4"/>
    <n v="10"/>
    <s v="FA"/>
    <s v="Crucero"/>
    <n v="10"/>
    <n v="4500"/>
    <s v="Normal"/>
    <x v="0"/>
  </r>
  <r>
    <d v="2015-12-02T00:00:00"/>
    <x v="2"/>
    <s v="MAD"/>
    <s v="DQT"/>
    <n v="6"/>
    <n v="9"/>
    <n v="10"/>
    <n v="9"/>
    <n v="9"/>
    <s v="CD"/>
    <s v="Circuito"/>
    <n v="9"/>
    <n v="6480"/>
    <s v="Normal"/>
    <x v="0"/>
  </r>
  <r>
    <d v="2015-12-04T00:00:00"/>
    <x v="2"/>
    <s v="MAD"/>
    <s v="ULW"/>
    <n v="8"/>
    <n v="8"/>
    <n v="10"/>
    <n v="9"/>
    <n v="10"/>
    <s v="IP"/>
    <s v="Estancia"/>
    <n v="13"/>
    <n v="8190"/>
    <s v="Normal"/>
    <x v="1"/>
  </r>
  <r>
    <d v="2015-12-04T00:00:00"/>
    <x v="2"/>
    <s v="MAD"/>
    <s v="YCI"/>
    <n v="6"/>
    <n v="7"/>
    <n v="8"/>
    <n v="10"/>
    <n v="0"/>
    <s v="RA"/>
    <s v="Crucero"/>
    <n v="17"/>
    <n v="7650"/>
    <s v="Normal"/>
    <x v="0"/>
  </r>
  <r>
    <d v="2015-12-10T00:00:00"/>
    <x v="2"/>
    <s v="MAD"/>
    <s v="EWP"/>
    <n v="6"/>
    <n v="6"/>
    <n v="5"/>
    <n v="1"/>
    <n v="7"/>
    <s v="DL"/>
    <s v="Estancia"/>
    <n v="4"/>
    <n v="2160"/>
    <s v="Normal"/>
    <x v="0"/>
  </r>
  <r>
    <d v="2015-12-10T00:00:00"/>
    <x v="2"/>
    <s v="MAD"/>
    <s v="OQM"/>
    <n v="7"/>
    <n v="8"/>
    <n v="10"/>
    <n v="3"/>
    <n v="9"/>
    <s v="PY"/>
    <s v="Crucero"/>
    <n v="16"/>
    <n v="13600"/>
    <s v="Oro"/>
    <x v="0"/>
  </r>
  <r>
    <d v="2015-12-11T00:00:00"/>
    <x v="2"/>
    <s v="MAD"/>
    <s v="LQH"/>
    <n v="7"/>
    <n v="9"/>
    <n v="9"/>
    <n v="9"/>
    <n v="9"/>
    <s v="WY"/>
    <s v="Circuito"/>
    <n v="4"/>
    <n v="960"/>
    <s v="Oro"/>
    <x v="0"/>
  </r>
  <r>
    <d v="2015-12-11T00:00:00"/>
    <x v="2"/>
    <s v="MAD"/>
    <s v="ZOQ"/>
    <n v="10"/>
    <n v="7"/>
    <n v="8"/>
    <n v="10"/>
    <n v="10"/>
    <s v="XY"/>
    <s v="Circuito"/>
    <n v="11"/>
    <n v="10890"/>
    <s v="Normal"/>
    <x v="1"/>
  </r>
  <r>
    <d v="2015-12-11T00:00:00"/>
    <x v="2"/>
    <s v="MAD"/>
    <s v="DIV"/>
    <n v="8"/>
    <n v="10"/>
    <n v="10"/>
    <n v="10"/>
    <n v="1"/>
    <s v="UI"/>
    <s v="Crucero"/>
    <n v="9"/>
    <n v="6885"/>
    <s v="Platino"/>
    <x v="1"/>
  </r>
  <r>
    <d v="2015-12-12T00:00:00"/>
    <x v="2"/>
    <s v="MAD"/>
    <s v="OIB"/>
    <n v="10"/>
    <n v="10"/>
    <n v="10"/>
    <n v="9"/>
    <n v="8"/>
    <s v="XY"/>
    <s v="Circuito"/>
    <n v="8"/>
    <n v="7480"/>
    <s v="Oro"/>
    <x v="1"/>
  </r>
  <r>
    <d v="2015-12-14T00:00:00"/>
    <x v="2"/>
    <s v="MAD"/>
    <s v="IEC"/>
    <n v="5"/>
    <n v="0"/>
    <n v="8"/>
    <n v="7"/>
    <n v="9"/>
    <s v="DL"/>
    <s v="Estancia"/>
    <n v="9"/>
    <n v="4860"/>
    <s v="Normal"/>
    <x v="0"/>
  </r>
  <r>
    <d v="2015-12-16T00:00:00"/>
    <x v="2"/>
    <s v="MAD"/>
    <s v="ATS"/>
    <n v="7"/>
    <n v="4"/>
    <n v="9"/>
    <n v="8"/>
    <n v="3"/>
    <s v="UI"/>
    <s v="Crucero"/>
    <n v="16"/>
    <n v="12960"/>
    <s v="Normal"/>
    <x v="0"/>
  </r>
  <r>
    <d v="2015-12-17T00:00:00"/>
    <x v="2"/>
    <s v="MAD"/>
    <s v="KQD"/>
    <n v="4"/>
    <n v="8"/>
    <n v="10"/>
    <n v="7"/>
    <n v="7"/>
    <s v="NO"/>
    <s v="Circuito"/>
    <n v="8"/>
    <n v="9360"/>
    <s v="Normal"/>
    <x v="0"/>
  </r>
  <r>
    <d v="2015-12-19T00:00:00"/>
    <x v="2"/>
    <s v="MAD"/>
    <s v="CFM"/>
    <n v="8"/>
    <n v="4"/>
    <n v="6"/>
    <n v="6"/>
    <n v="5"/>
    <s v="GI"/>
    <s v="Estancia"/>
    <n v="7"/>
    <n v="6300"/>
    <s v="Normal"/>
    <x v="0"/>
  </r>
  <r>
    <d v="2015-12-21T00:00:00"/>
    <x v="2"/>
    <s v="MAD"/>
    <s v="KBG"/>
    <n v="8"/>
    <n v="10"/>
    <n v="8"/>
    <n v="7"/>
    <n v="9"/>
    <s v="CD"/>
    <s v="Circuito"/>
    <n v="14"/>
    <n v="10080"/>
    <s v="Normal"/>
    <x v="0"/>
  </r>
  <r>
    <d v="2015-12-27T00:00:00"/>
    <x v="2"/>
    <s v="MAD"/>
    <s v="KDU"/>
    <n v="8"/>
    <n v="1"/>
    <n v="10"/>
    <n v="10"/>
    <n v="9"/>
    <s v="XK"/>
    <s v="Circuito"/>
    <n v="11"/>
    <n v="5280"/>
    <s v="Oro"/>
    <x v="1"/>
  </r>
  <r>
    <d v="2015-12-28T00:00:00"/>
    <x v="2"/>
    <s v="MAD"/>
    <s v="KBS"/>
    <n v="7"/>
    <n v="9"/>
    <n v="8"/>
    <n v="7"/>
    <n v="9"/>
    <s v="GI"/>
    <s v="Estancia"/>
    <n v="15"/>
    <n v="12000"/>
    <s v="Oro"/>
    <x v="0"/>
  </r>
  <r>
    <d v="2015-12-31T00:00:00"/>
    <x v="2"/>
    <s v="MAD"/>
    <s v="SBW"/>
    <n v="8"/>
    <n v="10"/>
    <n v="7"/>
    <n v="6"/>
    <n v="10"/>
    <s v="OQ"/>
    <s v="Estancia"/>
    <n v="15"/>
    <n v="3600"/>
    <s v="Platino"/>
    <x v="1"/>
  </r>
  <r>
    <d v="2016-01-01T00:00:00"/>
    <x v="2"/>
    <s v="MAD"/>
    <s v="BXV"/>
    <n v="8"/>
    <n v="10"/>
    <n v="4"/>
    <n v="8"/>
    <n v="9"/>
    <s v="CF"/>
    <s v="Crucero"/>
    <n v="11"/>
    <n v="7480"/>
    <s v="Normal"/>
    <x v="0"/>
  </r>
  <r>
    <d v="2016-01-01T00:00:00"/>
    <x v="2"/>
    <s v="MAD"/>
    <s v="TKG"/>
    <n v="9"/>
    <n v="9"/>
    <n v="10"/>
    <n v="9"/>
    <n v="1"/>
    <s v="MJ"/>
    <s v="Circuito"/>
    <n v="12"/>
    <n v="12240"/>
    <s v="Oro"/>
    <x v="0"/>
  </r>
  <r>
    <d v="2016-01-03T00:00:00"/>
    <x v="2"/>
    <s v="MAD"/>
    <s v="QYS"/>
    <n v="6"/>
    <n v="5"/>
    <n v="5"/>
    <n v="9"/>
    <n v="10"/>
    <s v="PM"/>
    <s v="Circuito"/>
    <n v="12"/>
    <n v="3060"/>
    <s v="Normal"/>
    <x v="0"/>
  </r>
  <r>
    <d v="2016-01-04T00:00:00"/>
    <x v="2"/>
    <s v="MAD"/>
    <s v="HFY"/>
    <n v="7"/>
    <n v="4"/>
    <n v="5"/>
    <n v="8"/>
    <n v="5"/>
    <s v="WY"/>
    <s v="Circuito"/>
    <n v="9"/>
    <n v="2295"/>
    <s v="Normal"/>
    <x v="0"/>
  </r>
  <r>
    <d v="2016-01-08T00:00:00"/>
    <x v="2"/>
    <s v="MAD"/>
    <s v="AEF"/>
    <n v="4"/>
    <n v="8"/>
    <n v="4"/>
    <n v="6"/>
    <n v="9"/>
    <s v="MJ"/>
    <s v="Circuito"/>
    <n v="8"/>
    <n v="8160"/>
    <s v="Normal"/>
    <x v="0"/>
  </r>
  <r>
    <d v="2016-01-09T00:00:00"/>
    <x v="2"/>
    <s v="MAD"/>
    <s v="QBA"/>
    <n v="9"/>
    <n v="8"/>
    <n v="2"/>
    <n v="4"/>
    <n v="10"/>
    <s v="HR"/>
    <s v="Crucero"/>
    <n v="14"/>
    <n v="7140"/>
    <s v="Normal"/>
    <x v="0"/>
  </r>
  <r>
    <d v="2016-01-11T00:00:00"/>
    <x v="2"/>
    <s v="MAD"/>
    <s v="KEJ"/>
    <n v="10"/>
    <n v="10"/>
    <n v="10"/>
    <n v="9"/>
    <n v="9"/>
    <s v="DL"/>
    <s v="Estancia"/>
    <n v="18"/>
    <n v="9180"/>
    <s v="Oro"/>
    <x v="1"/>
  </r>
  <r>
    <d v="2016-01-13T00:00:00"/>
    <x v="2"/>
    <s v="MAD"/>
    <s v="JWN"/>
    <n v="8"/>
    <n v="7"/>
    <n v="6"/>
    <n v="7"/>
    <n v="7"/>
    <s v="WY"/>
    <s v="Circuito"/>
    <n v="16"/>
    <n v="4080"/>
    <s v="Normal"/>
    <x v="0"/>
  </r>
  <r>
    <d v="2016-01-13T00:00:00"/>
    <x v="2"/>
    <s v="MAD"/>
    <s v="BMK"/>
    <n v="6"/>
    <n v="0"/>
    <n v="6"/>
    <n v="6"/>
    <n v="2"/>
    <s v="US"/>
    <s v="Crucero"/>
    <n v="10"/>
    <n v="10200"/>
    <s v="Normal"/>
    <x v="0"/>
  </r>
  <r>
    <d v="2016-01-18T00:00:00"/>
    <x v="2"/>
    <s v="MAD"/>
    <s v="ICJ"/>
    <n v="7"/>
    <n v="6"/>
    <n v="8"/>
    <n v="3"/>
    <n v="7"/>
    <s v="IP"/>
    <s v="Estancia"/>
    <n v="11"/>
    <n v="7480"/>
    <s v="Normal"/>
    <x v="0"/>
  </r>
  <r>
    <d v="2016-01-20T00:00:00"/>
    <x v="2"/>
    <s v="MAD"/>
    <s v="MJD"/>
    <n v="8"/>
    <n v="6"/>
    <n v="6"/>
    <n v="8"/>
    <n v="8"/>
    <s v="WY"/>
    <s v="Circuito"/>
    <n v="6"/>
    <n v="1530"/>
    <s v="Normal"/>
    <x v="0"/>
  </r>
  <r>
    <d v="2016-01-21T00:00:00"/>
    <x v="2"/>
    <s v="MAD"/>
    <s v="UYU"/>
    <n v="8"/>
    <n v="8"/>
    <n v="5"/>
    <n v="5"/>
    <n v="9"/>
    <s v="DL"/>
    <s v="Estancia"/>
    <n v="7"/>
    <n v="3570"/>
    <s v="Normal"/>
    <x v="0"/>
  </r>
  <r>
    <d v="2016-01-21T00:00:00"/>
    <x v="2"/>
    <s v="MAD"/>
    <s v="HPP"/>
    <n v="8"/>
    <n v="5"/>
    <n v="8"/>
    <n v="8"/>
    <n v="9"/>
    <s v="FA"/>
    <s v="Crucero"/>
    <n v="4"/>
    <n v="1700"/>
    <s v="Oro"/>
    <x v="0"/>
  </r>
  <r>
    <d v="2016-01-23T00:00:00"/>
    <x v="2"/>
    <s v="MAD"/>
    <s v="YOT"/>
    <n v="2"/>
    <n v="8"/>
    <n v="0"/>
    <n v="5"/>
    <n v="4"/>
    <s v="FA"/>
    <s v="Crucero"/>
    <n v="18"/>
    <n v="7650"/>
    <s v="Normal"/>
    <x v="0"/>
  </r>
  <r>
    <d v="2016-01-23T00:00:00"/>
    <x v="2"/>
    <s v="MAD"/>
    <s v="JYJ"/>
    <n v="8"/>
    <n v="10"/>
    <n v="7"/>
    <n v="8"/>
    <n v="6"/>
    <s v="LY"/>
    <s v="Estancia"/>
    <n v="13"/>
    <n v="7280"/>
    <s v="Platino"/>
    <x v="0"/>
  </r>
  <r>
    <d v="2016-01-27T00:00:00"/>
    <x v="2"/>
    <s v="MAD"/>
    <s v="VAS"/>
    <n v="7"/>
    <n v="6"/>
    <n v="8"/>
    <n v="5"/>
    <n v="7"/>
    <s v="US"/>
    <s v="Crucero"/>
    <n v="12"/>
    <n v="12240"/>
    <s v="Normal"/>
    <x v="0"/>
  </r>
  <r>
    <d v="2016-01-30T00:00:00"/>
    <x v="2"/>
    <s v="MAD"/>
    <s v="ELD"/>
    <n v="8"/>
    <n v="8"/>
    <n v="10"/>
    <n v="7"/>
    <n v="10"/>
    <s v="FA"/>
    <s v="Crucero"/>
    <n v="13"/>
    <n v="5525"/>
    <s v="Normal"/>
    <x v="1"/>
  </r>
  <r>
    <d v="2016-01-31T00:00:00"/>
    <x v="2"/>
    <s v="MAD"/>
    <s v="CFE"/>
    <n v="10"/>
    <n v="9"/>
    <n v="8"/>
    <n v="8"/>
    <n v="9"/>
    <s v="DL"/>
    <s v="Estancia"/>
    <n v="11"/>
    <n v="5610"/>
    <s v="Normal"/>
    <x v="0"/>
  </r>
  <r>
    <d v="2016-02-03T00:00:00"/>
    <x v="2"/>
    <s v="MAD"/>
    <s v="OKB"/>
    <n v="9"/>
    <n v="10"/>
    <n v="8"/>
    <n v="8"/>
    <n v="10"/>
    <s v="HN"/>
    <s v="Estancia"/>
    <n v="5"/>
    <n v="6300"/>
    <s v="Normal"/>
    <x v="1"/>
  </r>
  <r>
    <d v="2016-02-03T00:00:00"/>
    <x v="2"/>
    <s v="MAD"/>
    <s v="PNT"/>
    <n v="1"/>
    <n v="9"/>
    <n v="4"/>
    <n v="10"/>
    <n v="10"/>
    <s v="CD"/>
    <s v="Circuito"/>
    <n v="6"/>
    <n v="4320"/>
    <s v="Platino"/>
    <x v="1"/>
  </r>
  <r>
    <d v="2016-02-03T00:00:00"/>
    <x v="2"/>
    <s v="MAD"/>
    <s v="IAJ"/>
    <n v="6"/>
    <n v="7"/>
    <n v="3"/>
    <n v="10"/>
    <n v="10"/>
    <s v="CD"/>
    <s v="Circuito"/>
    <n v="7"/>
    <n v="5670"/>
    <s v="Normal"/>
    <x v="1"/>
  </r>
  <r>
    <d v="2016-02-03T00:00:00"/>
    <x v="2"/>
    <s v="MAD"/>
    <s v="TZC"/>
    <n v="9"/>
    <n v="8"/>
    <n v="7"/>
    <n v="2"/>
    <n v="8"/>
    <s v="US"/>
    <s v="Crucero"/>
    <n v="13"/>
    <n v="12480"/>
    <s v="Oro"/>
    <x v="0"/>
  </r>
  <r>
    <d v="2016-02-03T00:00:00"/>
    <x v="2"/>
    <s v="MAD"/>
    <s v="PPB"/>
    <n v="10"/>
    <n v="7"/>
    <n v="9"/>
    <n v="5"/>
    <n v="2"/>
    <s v="HR"/>
    <s v="Crucero"/>
    <n v="17"/>
    <n v="9180"/>
    <s v="Normal"/>
    <x v="0"/>
  </r>
  <r>
    <d v="2016-02-05T00:00:00"/>
    <x v="2"/>
    <s v="MAD"/>
    <s v="OOA"/>
    <n v="3"/>
    <n v="9"/>
    <n v="9"/>
    <n v="10"/>
    <n v="9"/>
    <s v="PM"/>
    <s v="Circuito"/>
    <n v="10"/>
    <n v="2700"/>
    <s v="Normal"/>
    <x v="0"/>
  </r>
  <r>
    <d v="2016-02-06T00:00:00"/>
    <x v="2"/>
    <s v="MAD"/>
    <s v="JHY"/>
    <n v="10"/>
    <n v="5"/>
    <n v="5"/>
    <n v="7"/>
    <n v="7"/>
    <s v="LY"/>
    <s v="Estancia"/>
    <n v="7"/>
    <n v="4410"/>
    <s v="Normal"/>
    <x v="0"/>
  </r>
  <r>
    <d v="2016-02-07T00:00:00"/>
    <x v="2"/>
    <s v="MAD"/>
    <s v="HUY"/>
    <n v="7"/>
    <n v="7"/>
    <n v="10"/>
    <n v="10"/>
    <n v="9"/>
    <s v="HR"/>
    <s v="Crucero"/>
    <n v="17"/>
    <n v="9180"/>
    <s v="Normal"/>
    <x v="1"/>
  </r>
  <r>
    <d v="2016-02-08T00:00:00"/>
    <x v="2"/>
    <s v="MAD"/>
    <s v="SSC"/>
    <n v="8"/>
    <n v="9"/>
    <n v="10"/>
    <n v="8"/>
    <n v="9"/>
    <s v="YY"/>
    <s v="Crucero"/>
    <n v="3"/>
    <n v="3240"/>
    <s v="Normal"/>
    <x v="0"/>
  </r>
  <r>
    <d v="2016-02-10T00:00:00"/>
    <x v="2"/>
    <s v="MAD"/>
    <s v="KLC"/>
    <n v="5"/>
    <n v="6"/>
    <n v="7"/>
    <n v="9"/>
    <n v="10"/>
    <s v="GI"/>
    <s v="Estancia"/>
    <n v="12"/>
    <n v="10800"/>
    <s v="Normal"/>
    <x v="0"/>
  </r>
  <r>
    <d v="2016-02-13T00:00:00"/>
    <x v="2"/>
    <s v="MAD"/>
    <s v="BHE"/>
    <n v="7"/>
    <n v="5"/>
    <n v="7"/>
    <n v="9"/>
    <n v="5"/>
    <s v="FA"/>
    <s v="Crucero"/>
    <n v="11"/>
    <n v="4950"/>
    <s v="Normal"/>
    <x v="0"/>
  </r>
  <r>
    <d v="2016-02-16T00:00:00"/>
    <x v="2"/>
    <s v="MAD"/>
    <s v="OUJ"/>
    <n v="10"/>
    <n v="10"/>
    <n v="9"/>
    <n v="9"/>
    <n v="10"/>
    <s v="XK"/>
    <s v="Circuito"/>
    <n v="16"/>
    <n v="10080"/>
    <s v="Normal"/>
    <x v="1"/>
  </r>
  <r>
    <d v="2016-02-17T00:00:00"/>
    <x v="2"/>
    <s v="MAD"/>
    <s v="NWY"/>
    <n v="6"/>
    <n v="5"/>
    <n v="4"/>
    <n v="6"/>
    <n v="6"/>
    <s v="WY"/>
    <s v="Circuito"/>
    <n v="9"/>
    <n v="2430"/>
    <s v="Normal"/>
    <x v="0"/>
  </r>
  <r>
    <d v="2016-02-17T00:00:00"/>
    <x v="2"/>
    <s v="MAD"/>
    <s v="LMV"/>
    <n v="10"/>
    <n v="10"/>
    <n v="10"/>
    <n v="10"/>
    <n v="7"/>
    <s v="MJ"/>
    <s v="Circuito"/>
    <n v="14"/>
    <n v="15120"/>
    <s v="Normal"/>
    <x v="1"/>
  </r>
  <r>
    <d v="2016-02-19T00:00:00"/>
    <x v="2"/>
    <s v="MAD"/>
    <s v="ICJ"/>
    <n v="8"/>
    <n v="8"/>
    <n v="8"/>
    <n v="5"/>
    <n v="8"/>
    <s v="US"/>
    <s v="Crucero"/>
    <n v="5"/>
    <n v="5400"/>
    <s v="Normal"/>
    <x v="0"/>
  </r>
  <r>
    <d v="2016-02-21T00:00:00"/>
    <x v="2"/>
    <s v="MAD"/>
    <s v="HUY"/>
    <n v="0"/>
    <n v="10"/>
    <n v="10"/>
    <n v="2"/>
    <n v="10"/>
    <s v="IU"/>
    <s v="Circuito"/>
    <n v="8"/>
    <n v="4320"/>
    <s v="Normal"/>
    <x v="1"/>
  </r>
  <r>
    <d v="2016-02-28T00:00:00"/>
    <x v="2"/>
    <s v="MAD"/>
    <s v="ULA"/>
    <n v="5"/>
    <n v="8"/>
    <n v="7"/>
    <n v="6"/>
    <n v="7"/>
    <s v="PN"/>
    <s v="Estancia"/>
    <n v="20"/>
    <n v="8500"/>
    <s v="Oro"/>
    <x v="0"/>
  </r>
  <r>
    <d v="2016-02-28T00:00:00"/>
    <x v="2"/>
    <s v="MAD"/>
    <s v="UQE"/>
    <n v="7"/>
    <n v="10"/>
    <n v="7"/>
    <n v="8"/>
    <n v="5"/>
    <s v="MJ"/>
    <s v="Circuito"/>
    <n v="14"/>
    <n v="15120"/>
    <s v="Normal"/>
    <x v="0"/>
  </r>
  <r>
    <d v="2016-03-02T00:00:00"/>
    <x v="2"/>
    <s v="MAD"/>
    <s v="EGR"/>
    <n v="8"/>
    <n v="7"/>
    <n v="10"/>
    <n v="9"/>
    <n v="8"/>
    <s v="CD"/>
    <s v="Circuito"/>
    <n v="5"/>
    <n v="4050"/>
    <s v="Normal"/>
    <x v="0"/>
  </r>
  <r>
    <d v="2016-03-03T00:00:00"/>
    <x v="2"/>
    <s v="MAD"/>
    <s v="HVY"/>
    <n v="7"/>
    <n v="7"/>
    <n v="9"/>
    <n v="10"/>
    <n v="7"/>
    <s v="CD"/>
    <s v="Circuito"/>
    <n v="9"/>
    <n v="7290"/>
    <s v="Normal"/>
    <x v="0"/>
  </r>
  <r>
    <d v="2016-03-05T00:00:00"/>
    <x v="2"/>
    <s v="MAD"/>
    <s v="ETI"/>
    <n v="6"/>
    <n v="10"/>
    <n v="10"/>
    <n v="10"/>
    <n v="8"/>
    <s v="US"/>
    <s v="Crucero"/>
    <n v="15"/>
    <n v="14400"/>
    <s v="Oro"/>
    <x v="1"/>
  </r>
  <r>
    <d v="2016-03-05T00:00:00"/>
    <x v="2"/>
    <s v="MAD"/>
    <s v="XWJ"/>
    <n v="8"/>
    <n v="6"/>
    <n v="6"/>
    <n v="10"/>
    <n v="1"/>
    <s v="HR"/>
    <s v="Crucero"/>
    <n v="9"/>
    <n v="4860"/>
    <s v="Normal"/>
    <x v="0"/>
  </r>
  <r>
    <d v="2016-03-11T00:00:00"/>
    <x v="2"/>
    <s v="MAD"/>
    <s v="AMD"/>
    <n v="2"/>
    <n v="7"/>
    <n v="3"/>
    <n v="10"/>
    <n v="8"/>
    <s v="FA"/>
    <s v="Crucero"/>
    <n v="12"/>
    <n v="4800"/>
    <s v="Oro"/>
    <x v="0"/>
  </r>
  <r>
    <d v="2016-03-11T00:00:00"/>
    <x v="2"/>
    <s v="MAD"/>
    <s v="NQZ"/>
    <n v="7"/>
    <n v="6"/>
    <n v="7"/>
    <n v="8"/>
    <n v="5"/>
    <s v="NO"/>
    <s v="Circuito"/>
    <n v="11"/>
    <n v="13860"/>
    <s v="Normal"/>
    <x v="0"/>
  </r>
  <r>
    <d v="2016-03-11T00:00:00"/>
    <x v="2"/>
    <s v="MAD"/>
    <s v="YWG"/>
    <n v="5"/>
    <n v="9"/>
    <n v="9"/>
    <n v="8"/>
    <n v="8"/>
    <s v="NO"/>
    <s v="Circuito"/>
    <n v="9"/>
    <n v="11340"/>
    <s v="Oro"/>
    <x v="0"/>
  </r>
  <r>
    <d v="2016-03-12T00:00:00"/>
    <x v="2"/>
    <s v="MAD"/>
    <s v="MGG"/>
    <n v="3"/>
    <n v="7"/>
    <n v="2"/>
    <n v="9"/>
    <n v="3"/>
    <s v="QT"/>
    <s v="Circuito"/>
    <n v="7"/>
    <n v="3780"/>
    <s v="Normal"/>
    <x v="0"/>
  </r>
  <r>
    <d v="2016-03-15T00:00:00"/>
    <x v="2"/>
    <s v="MAD"/>
    <s v="QHU"/>
    <n v="9"/>
    <n v="7"/>
    <n v="9"/>
    <n v="9"/>
    <n v="8"/>
    <s v="LY"/>
    <s v="Estancia"/>
    <n v="15"/>
    <n v="9450"/>
    <s v="Normal"/>
    <x v="0"/>
  </r>
  <r>
    <d v="2016-03-18T00:00:00"/>
    <x v="2"/>
    <s v="MAD"/>
    <s v="AEO"/>
    <n v="5"/>
    <n v="4"/>
    <n v="5"/>
    <n v="6"/>
    <n v="7"/>
    <s v="NO"/>
    <s v="Circuito"/>
    <n v="18"/>
    <n v="22680"/>
    <s v="Normal"/>
    <x v="0"/>
  </r>
  <r>
    <d v="2016-03-19T00:00:00"/>
    <x v="2"/>
    <s v="MAD"/>
    <s v="AFX"/>
    <n v="8"/>
    <n v="9"/>
    <n v="9"/>
    <n v="4"/>
    <n v="10"/>
    <s v="HN"/>
    <s v="Estancia"/>
    <n v="6"/>
    <n v="7560"/>
    <s v="Normal"/>
    <x v="0"/>
  </r>
  <r>
    <d v="2016-03-19T00:00:00"/>
    <x v="2"/>
    <s v="MAD"/>
    <s v="KBS"/>
    <n v="7"/>
    <n v="7"/>
    <n v="10"/>
    <n v="6"/>
    <n v="4"/>
    <s v="WY"/>
    <s v="Circuito"/>
    <n v="13"/>
    <n v="3120"/>
    <s v="Oro"/>
    <x v="0"/>
  </r>
  <r>
    <d v="2016-03-19T00:00:00"/>
    <x v="2"/>
    <s v="MAD"/>
    <s v="VAS"/>
    <n v="1"/>
    <n v="8"/>
    <n v="7"/>
    <n v="6"/>
    <n v="8"/>
    <s v="OQ"/>
    <s v="Estancia"/>
    <n v="11"/>
    <n v="2970"/>
    <s v="Normal"/>
    <x v="0"/>
  </r>
  <r>
    <d v="2016-03-19T00:00:00"/>
    <x v="2"/>
    <s v="MAD"/>
    <s v="QMR"/>
    <n v="8"/>
    <n v="2"/>
    <n v="9"/>
    <n v="9"/>
    <n v="8"/>
    <s v="PM"/>
    <s v="Circuito"/>
    <n v="8"/>
    <n v="2160"/>
    <s v="Normal"/>
    <x v="0"/>
  </r>
  <r>
    <d v="2016-03-20T00:00:00"/>
    <x v="2"/>
    <s v="MAD"/>
    <s v="JXZ"/>
    <n v="10"/>
    <n v="10"/>
    <n v="10"/>
    <n v="10"/>
    <n v="10"/>
    <s v="DL"/>
    <s v="Estancia"/>
    <n v="10"/>
    <n v="5400"/>
    <s v="Normal"/>
    <x v="1"/>
  </r>
  <r>
    <d v="2016-03-21T00:00:00"/>
    <x v="2"/>
    <s v="MAD"/>
    <s v="FVX"/>
    <n v="4"/>
    <n v="7"/>
    <n v="3"/>
    <n v="9"/>
    <n v="8"/>
    <s v="CD"/>
    <s v="Circuito"/>
    <n v="4"/>
    <n v="3240"/>
    <s v="Platino"/>
    <x v="0"/>
  </r>
  <r>
    <d v="2016-03-30T00:00:00"/>
    <x v="2"/>
    <s v="MAD"/>
    <s v="GSI"/>
    <n v="6"/>
    <n v="8"/>
    <n v="8"/>
    <n v="6"/>
    <n v="6"/>
    <s v="HR"/>
    <s v="Crucero"/>
    <n v="7"/>
    <n v="3780"/>
    <s v="Normal"/>
    <x v="0"/>
  </r>
  <r>
    <d v="2016-03-30T00:00:00"/>
    <x v="2"/>
    <s v="MAD"/>
    <s v="YCI"/>
    <n v="7"/>
    <n v="5"/>
    <n v="7"/>
    <n v="6"/>
    <n v="8"/>
    <s v="MJ"/>
    <s v="Circuito"/>
    <n v="6"/>
    <n v="6480"/>
    <s v="Normal"/>
    <x v="0"/>
  </r>
  <r>
    <d v="2016-03-31T00:00:00"/>
    <x v="2"/>
    <s v="MAD"/>
    <s v="VHG"/>
    <n v="7"/>
    <n v="6"/>
    <n v="7"/>
    <n v="7"/>
    <n v="8"/>
    <s v="DL"/>
    <s v="Estancia"/>
    <n v="16"/>
    <n v="8640"/>
    <s v="Platino"/>
    <x v="0"/>
  </r>
  <r>
    <d v="2016-03-31T00:00:00"/>
    <x v="2"/>
    <s v="MAD"/>
    <s v="JLE"/>
    <n v="6"/>
    <n v="8"/>
    <n v="6"/>
    <n v="8"/>
    <n v="6"/>
    <s v="DL"/>
    <s v="Estancia"/>
    <n v="2"/>
    <n v="1080"/>
    <s v="Normal"/>
    <x v="0"/>
  </r>
  <r>
    <d v="2016-04-02T00:00:00"/>
    <x v="2"/>
    <s v="MAD"/>
    <s v="AEF"/>
    <n v="8"/>
    <n v="7"/>
    <n v="5"/>
    <n v="8"/>
    <n v="0"/>
    <s v="DL"/>
    <s v="Estancia"/>
    <n v="9"/>
    <n v="4860"/>
    <s v="Normal"/>
    <x v="0"/>
  </r>
  <r>
    <d v="2016-04-04T00:00:00"/>
    <x v="2"/>
    <s v="MAD"/>
    <s v="HIQ"/>
    <n v="10"/>
    <n v="7"/>
    <n v="9"/>
    <n v="9"/>
    <n v="10"/>
    <s v="MJ"/>
    <s v="Circuito"/>
    <n v="10"/>
    <n v="10800"/>
    <s v="Normal"/>
    <x v="1"/>
  </r>
  <r>
    <d v="2016-04-04T00:00:00"/>
    <x v="2"/>
    <s v="MAD"/>
    <s v="FZH"/>
    <n v="9"/>
    <n v="8"/>
    <n v="7"/>
    <n v="9"/>
    <n v="5"/>
    <s v="MJ"/>
    <s v="Circuito"/>
    <n v="12"/>
    <n v="12960"/>
    <s v="Normal"/>
    <x v="0"/>
  </r>
  <r>
    <d v="2016-04-07T00:00:00"/>
    <x v="2"/>
    <s v="MAD"/>
    <s v="LXP"/>
    <n v="9"/>
    <n v="8"/>
    <n v="8"/>
    <n v="0"/>
    <n v="8"/>
    <s v="DL"/>
    <s v="Estancia"/>
    <n v="6"/>
    <n v="3060"/>
    <s v="Oro"/>
    <x v="0"/>
  </r>
  <r>
    <d v="2016-04-09T00:00:00"/>
    <x v="2"/>
    <s v="MAD"/>
    <s v="WXO"/>
    <n v="6"/>
    <n v="5"/>
    <n v="3"/>
    <n v="8"/>
    <n v="8"/>
    <s v="FA"/>
    <s v="Crucero"/>
    <n v="7"/>
    <n v="3150"/>
    <s v="Normal"/>
    <x v="0"/>
  </r>
  <r>
    <d v="2016-04-11T00:00:00"/>
    <x v="2"/>
    <s v="MAD"/>
    <s v="XGK"/>
    <n v="5"/>
    <n v="2"/>
    <n v="6"/>
    <n v="6"/>
    <n v="4"/>
    <s v="XK"/>
    <s v="Circuito"/>
    <n v="11"/>
    <n v="6930"/>
    <s v="Normal"/>
    <x v="0"/>
  </r>
  <r>
    <d v="2016-04-19T00:00:00"/>
    <x v="2"/>
    <s v="MAD"/>
    <s v="VAP"/>
    <n v="8"/>
    <n v="8"/>
    <n v="8"/>
    <n v="9"/>
    <n v="9"/>
    <s v="NO"/>
    <s v="Circuito"/>
    <n v="13"/>
    <n v="16380"/>
    <s v="Normal"/>
    <x v="0"/>
  </r>
  <r>
    <d v="2016-04-22T00:00:00"/>
    <x v="2"/>
    <s v="MAD"/>
    <s v="LXB"/>
    <n v="8"/>
    <n v="10"/>
    <n v="10"/>
    <n v="10"/>
    <n v="9"/>
    <s v="IU"/>
    <s v="Circuito"/>
    <n v="10"/>
    <n v="5400"/>
    <s v="Normal"/>
    <x v="1"/>
  </r>
  <r>
    <d v="2016-04-25T00:00:00"/>
    <x v="2"/>
    <s v="MAD"/>
    <s v="PNT"/>
    <n v="7"/>
    <n v="7"/>
    <n v="9"/>
    <n v="8"/>
    <n v="7"/>
    <s v="PM"/>
    <s v="Circuito"/>
    <n v="9"/>
    <n v="2160"/>
    <s v="Platino"/>
    <x v="0"/>
  </r>
  <r>
    <d v="2016-04-26T00:00:00"/>
    <x v="2"/>
    <s v="MAD"/>
    <s v="TLW"/>
    <n v="10"/>
    <n v="10"/>
    <n v="9"/>
    <n v="10"/>
    <n v="9"/>
    <s v="PM"/>
    <s v="Circuito"/>
    <n v="8"/>
    <n v="2160"/>
    <s v="Normal"/>
    <x v="1"/>
  </r>
  <r>
    <d v="2016-04-28T00:00:00"/>
    <x v="2"/>
    <s v="MAD"/>
    <s v="PQX"/>
    <n v="10"/>
    <n v="8"/>
    <n v="10"/>
    <n v="10"/>
    <n v="10"/>
    <s v="ZA"/>
    <s v="Estancia"/>
    <n v="10"/>
    <n v="10800"/>
    <s v="Oro"/>
    <x v="1"/>
  </r>
  <r>
    <d v="2016-05-01T00:00:00"/>
    <x v="2"/>
    <s v="MAD"/>
    <s v="JBR"/>
    <n v="10"/>
    <n v="1"/>
    <n v="9"/>
    <n v="10"/>
    <n v="9"/>
    <s v="RA"/>
    <s v="Crucero"/>
    <n v="7"/>
    <n v="2975"/>
    <s v="Normal"/>
    <x v="1"/>
  </r>
  <r>
    <d v="2016-05-06T00:00:00"/>
    <x v="2"/>
    <s v="MAD"/>
    <s v="XLW"/>
    <n v="9"/>
    <n v="9"/>
    <n v="9"/>
    <n v="7"/>
    <n v="7"/>
    <s v="XY"/>
    <s v="Circuito"/>
    <n v="8"/>
    <n v="8160"/>
    <s v="Normal"/>
    <x v="0"/>
  </r>
  <r>
    <d v="2016-05-09T00:00:00"/>
    <x v="2"/>
    <s v="MAD"/>
    <s v="QBA"/>
    <n v="7"/>
    <n v="7"/>
    <n v="10"/>
    <n v="2"/>
    <n v="3"/>
    <s v="UI"/>
    <s v="Crucero"/>
    <n v="15"/>
    <n v="11475"/>
    <s v="Normal"/>
    <x v="0"/>
  </r>
  <r>
    <d v="2016-05-10T00:00:00"/>
    <x v="2"/>
    <s v="MAD"/>
    <s v="RCB"/>
    <n v="7"/>
    <n v="9"/>
    <n v="5"/>
    <n v="8"/>
    <n v="7"/>
    <s v="CD"/>
    <s v="Circuito"/>
    <n v="9"/>
    <n v="6885"/>
    <s v="Normal"/>
    <x v="0"/>
  </r>
  <r>
    <d v="2016-05-11T00:00:00"/>
    <x v="2"/>
    <s v="MAD"/>
    <s v="MEE"/>
    <n v="9"/>
    <n v="6"/>
    <n v="6"/>
    <n v="8"/>
    <n v="9"/>
    <s v="MJ"/>
    <s v="Circuito"/>
    <n v="7"/>
    <n v="7140"/>
    <s v="Oro"/>
    <x v="0"/>
  </r>
  <r>
    <d v="2016-05-13T00:00:00"/>
    <x v="2"/>
    <s v="MAD"/>
    <s v="AYL"/>
    <n v="4"/>
    <n v="4"/>
    <n v="6"/>
    <n v="6"/>
    <n v="4"/>
    <s v="YY"/>
    <s v="Crucero"/>
    <n v="13"/>
    <n v="13260"/>
    <s v="Normal"/>
    <x v="0"/>
  </r>
  <r>
    <d v="2016-05-13T00:00:00"/>
    <x v="2"/>
    <s v="MAD"/>
    <s v="JXZ"/>
    <n v="9"/>
    <n v="9"/>
    <n v="9"/>
    <n v="10"/>
    <n v="7"/>
    <s v="US"/>
    <s v="Crucero"/>
    <n v="12"/>
    <n v="12240"/>
    <s v="Normal"/>
    <x v="0"/>
  </r>
  <r>
    <d v="2016-05-16T00:00:00"/>
    <x v="2"/>
    <s v="MAD"/>
    <s v="OLT"/>
    <n v="9"/>
    <n v="10"/>
    <n v="7"/>
    <n v="8"/>
    <n v="7"/>
    <s v="XY"/>
    <s v="Circuito"/>
    <n v="3"/>
    <n v="3060"/>
    <s v="Normal"/>
    <x v="0"/>
  </r>
  <r>
    <d v="2016-05-17T00:00:00"/>
    <x v="2"/>
    <s v="MAD"/>
    <s v="VGC"/>
    <n v="6"/>
    <n v="8"/>
    <n v="7"/>
    <n v="7"/>
    <n v="9"/>
    <s v="FA"/>
    <s v="Crucero"/>
    <n v="7"/>
    <n v="2975"/>
    <s v="Normal"/>
    <x v="0"/>
  </r>
  <r>
    <d v="2016-05-17T00:00:00"/>
    <x v="2"/>
    <s v="MAD"/>
    <s v="INU"/>
    <n v="9"/>
    <n v="7"/>
    <n v="7"/>
    <n v="9"/>
    <n v="10"/>
    <s v="ZI"/>
    <s v="Estancia"/>
    <n v="6"/>
    <n v="2550"/>
    <s v="Normal"/>
    <x v="0"/>
  </r>
  <r>
    <d v="2016-05-23T00:00:00"/>
    <x v="2"/>
    <s v="MAD"/>
    <s v="IDN"/>
    <n v="2"/>
    <n v="8"/>
    <n v="8"/>
    <n v="8"/>
    <n v="10"/>
    <s v="HN"/>
    <s v="Estancia"/>
    <n v="11"/>
    <n v="13090"/>
    <s v="Oro"/>
    <x v="0"/>
  </r>
  <r>
    <d v="2016-05-25T00:00:00"/>
    <x v="2"/>
    <s v="MAD"/>
    <s v="LHE"/>
    <n v="1"/>
    <n v="7"/>
    <n v="7"/>
    <n v="6"/>
    <n v="5"/>
    <s v="PY"/>
    <s v="Crucero"/>
    <n v="9"/>
    <n v="8415"/>
    <s v="Normal"/>
    <x v="0"/>
  </r>
  <r>
    <d v="2016-05-25T00:00:00"/>
    <x v="2"/>
    <s v="MAD"/>
    <s v="LQV"/>
    <n v="9"/>
    <n v="10"/>
    <n v="6"/>
    <n v="6"/>
    <n v="0"/>
    <s v="ZI"/>
    <s v="Estancia"/>
    <n v="9"/>
    <n v="3600"/>
    <s v="Platino"/>
    <x v="0"/>
  </r>
  <r>
    <d v="2016-05-26T00:00:00"/>
    <x v="2"/>
    <s v="MAD"/>
    <s v="TAR"/>
    <n v="5"/>
    <n v="2"/>
    <n v="8"/>
    <n v="7"/>
    <n v="10"/>
    <s v="DF"/>
    <s v="Crucero"/>
    <n v="5"/>
    <n v="1275"/>
    <s v="Normal"/>
    <x v="0"/>
  </r>
  <r>
    <d v="2016-05-27T00:00:00"/>
    <x v="2"/>
    <s v="MAD"/>
    <s v="CPD"/>
    <n v="9"/>
    <n v="10"/>
    <n v="8"/>
    <n v="5"/>
    <n v="8"/>
    <s v="HN"/>
    <s v="Estancia"/>
    <n v="8"/>
    <n v="9520"/>
    <s v="Normal"/>
    <x v="0"/>
  </r>
  <r>
    <d v="2016-05-30T00:00:00"/>
    <x v="2"/>
    <s v="MAD"/>
    <s v="RST"/>
    <n v="5"/>
    <n v="10"/>
    <n v="10"/>
    <n v="5"/>
    <n v="5"/>
    <s v="WY"/>
    <s v="Circuito"/>
    <n v="12"/>
    <n v="3060"/>
    <s v="Oro"/>
    <x v="1"/>
  </r>
  <r>
    <d v="2016-06-06T00:00:00"/>
    <x v="2"/>
    <s v="MAD"/>
    <s v="YWE"/>
    <n v="7"/>
    <n v="7"/>
    <n v="2"/>
    <n v="3"/>
    <n v="3"/>
    <s v="QT"/>
    <s v="Circuito"/>
    <n v="4"/>
    <n v="2160"/>
    <s v="Normal"/>
    <x v="0"/>
  </r>
  <r>
    <d v="2016-06-10T00:00:00"/>
    <x v="2"/>
    <s v="MAD"/>
    <s v="GNX"/>
    <n v="8"/>
    <n v="5"/>
    <n v="9"/>
    <n v="8"/>
    <n v="0"/>
    <s v="HR"/>
    <s v="Crucero"/>
    <n v="14"/>
    <n v="7560"/>
    <s v="Normal"/>
    <x v="0"/>
  </r>
  <r>
    <d v="2016-06-10T00:00:00"/>
    <x v="2"/>
    <s v="MAD"/>
    <s v="HVY"/>
    <n v="5"/>
    <n v="0"/>
    <n v="10"/>
    <n v="6"/>
    <n v="10"/>
    <s v="WY"/>
    <s v="Circuito"/>
    <n v="2"/>
    <n v="540"/>
    <s v="Normal"/>
    <x v="1"/>
  </r>
  <r>
    <d v="2016-06-13T00:00:00"/>
    <x v="2"/>
    <s v="MAD"/>
    <s v="BTX"/>
    <n v="9"/>
    <n v="8"/>
    <n v="8"/>
    <n v="8"/>
    <n v="10"/>
    <s v="FA"/>
    <s v="Crucero"/>
    <n v="8"/>
    <n v="3600"/>
    <s v="Platino"/>
    <x v="0"/>
  </r>
  <r>
    <d v="2016-06-17T00:00:00"/>
    <x v="2"/>
    <s v="MAD"/>
    <s v="TAR"/>
    <n v="6"/>
    <n v="9"/>
    <n v="5"/>
    <n v="8"/>
    <n v="2"/>
    <s v="CD"/>
    <s v="Circuito"/>
    <n v="16"/>
    <n v="12960"/>
    <s v="Normal"/>
    <x v="0"/>
  </r>
  <r>
    <d v="2016-06-18T00:00:00"/>
    <x v="2"/>
    <s v="MAD"/>
    <s v="RQA"/>
    <n v="7"/>
    <n v="7"/>
    <n v="6"/>
    <n v="8"/>
    <n v="0"/>
    <s v="FA"/>
    <s v="Crucero"/>
    <n v="17"/>
    <n v="7650"/>
    <s v="Normal"/>
    <x v="0"/>
  </r>
  <r>
    <d v="2016-06-24T00:00:00"/>
    <x v="2"/>
    <s v="MAD"/>
    <s v="UXJ"/>
    <n v="8"/>
    <n v="9"/>
    <n v="9"/>
    <n v="8"/>
    <n v="9"/>
    <s v="MJ"/>
    <s v="Circuito"/>
    <n v="10"/>
    <n v="10800"/>
    <s v="Oro"/>
    <x v="0"/>
  </r>
  <r>
    <d v="2016-06-25T00:00:00"/>
    <x v="2"/>
    <s v="MAD"/>
    <s v="HJY"/>
    <n v="6"/>
    <n v="9"/>
    <n v="8"/>
    <n v="6"/>
    <n v="5"/>
    <s v="QT"/>
    <s v="Circuito"/>
    <n v="5"/>
    <n v="2700"/>
    <s v="Normal"/>
    <x v="0"/>
  </r>
  <r>
    <d v="2016-06-27T00:00:00"/>
    <x v="2"/>
    <s v="MAD"/>
    <s v="GHP"/>
    <n v="0"/>
    <n v="6"/>
    <n v="8"/>
    <n v="9"/>
    <n v="10"/>
    <s v="NO"/>
    <s v="Circuito"/>
    <n v="10"/>
    <n v="11900"/>
    <s v="Oro"/>
    <x v="0"/>
  </r>
  <r>
    <d v="2016-07-04T00:00:00"/>
    <x v="2"/>
    <s v="MAD"/>
    <s v="XWA"/>
    <n v="2"/>
    <n v="10"/>
    <n v="10"/>
    <n v="7"/>
    <n v="7"/>
    <s v="HR"/>
    <s v="Crucero"/>
    <n v="10"/>
    <n v="5100"/>
    <s v="Oro"/>
    <x v="1"/>
  </r>
  <r>
    <d v="2016-07-05T00:00:00"/>
    <x v="2"/>
    <s v="MAD"/>
    <s v="KTQ"/>
    <n v="10"/>
    <n v="9"/>
    <n v="9"/>
    <n v="10"/>
    <n v="10"/>
    <s v="HR"/>
    <s v="Crucero"/>
    <n v="14"/>
    <n v="7140"/>
    <s v="Oro"/>
    <x v="1"/>
  </r>
  <r>
    <d v="2016-07-05T00:00:00"/>
    <x v="2"/>
    <s v="MAD"/>
    <s v="QCH"/>
    <n v="10"/>
    <n v="8"/>
    <n v="9"/>
    <n v="9"/>
    <n v="8"/>
    <s v="US"/>
    <s v="Crucero"/>
    <n v="15"/>
    <n v="14400"/>
    <s v="Oro"/>
    <x v="0"/>
  </r>
  <r>
    <d v="2016-07-08T00:00:00"/>
    <x v="2"/>
    <s v="MAD"/>
    <s v="KBS"/>
    <n v="6"/>
    <n v="9"/>
    <n v="10"/>
    <n v="9"/>
    <n v="9"/>
    <s v="DL"/>
    <s v="Estancia"/>
    <n v="8"/>
    <n v="3840"/>
    <s v="Oro"/>
    <x v="0"/>
  </r>
  <r>
    <d v="2016-07-08T00:00:00"/>
    <x v="2"/>
    <s v="MAD"/>
    <s v="FIE"/>
    <n v="10"/>
    <n v="8"/>
    <n v="9"/>
    <n v="9"/>
    <n v="10"/>
    <s v="WY"/>
    <s v="Circuito"/>
    <n v="6"/>
    <n v="1620"/>
    <s v="Normal"/>
    <x v="1"/>
  </r>
  <r>
    <d v="2016-07-10T00:00:00"/>
    <x v="2"/>
    <s v="MAD"/>
    <s v="TAR"/>
    <n v="5"/>
    <n v="4"/>
    <n v="5"/>
    <n v="8"/>
    <n v="5"/>
    <s v="NO"/>
    <s v="Circuito"/>
    <n v="5"/>
    <n v="6300"/>
    <s v="Normal"/>
    <x v="0"/>
  </r>
  <r>
    <d v="2016-07-11T00:00:00"/>
    <x v="2"/>
    <s v="MAD"/>
    <s v="XLW"/>
    <n v="8"/>
    <n v="8"/>
    <n v="9"/>
    <n v="7"/>
    <n v="8"/>
    <s v="NO"/>
    <s v="Circuito"/>
    <n v="5"/>
    <n v="6300"/>
    <s v="Normal"/>
    <x v="0"/>
  </r>
  <r>
    <d v="2016-07-13T00:00:00"/>
    <x v="2"/>
    <s v="MAD"/>
    <s v="IBS"/>
    <n v="10"/>
    <n v="7"/>
    <n v="10"/>
    <n v="8"/>
    <n v="10"/>
    <s v="IU"/>
    <s v="Circuito"/>
    <n v="12"/>
    <n v="6120"/>
    <s v="Oro"/>
    <x v="1"/>
  </r>
  <r>
    <d v="2016-07-15T00:00:00"/>
    <x v="2"/>
    <s v="MAD"/>
    <s v="IFX"/>
    <n v="4"/>
    <n v="0"/>
    <n v="7"/>
    <n v="9"/>
    <n v="2"/>
    <s v="LY"/>
    <s v="Estancia"/>
    <n v="9"/>
    <n v="5670"/>
    <s v="Normal"/>
    <x v="0"/>
  </r>
  <r>
    <d v="2016-07-16T00:00:00"/>
    <x v="2"/>
    <s v="MAD"/>
    <s v="ZIQ"/>
    <n v="6"/>
    <n v="5"/>
    <n v="4"/>
    <n v="9"/>
    <n v="9"/>
    <s v="IP"/>
    <s v="Estancia"/>
    <n v="7"/>
    <n v="5040"/>
    <s v="Normal"/>
    <x v="0"/>
  </r>
  <r>
    <d v="2016-07-18T00:00:00"/>
    <x v="2"/>
    <s v="MAD"/>
    <s v="KJA"/>
    <n v="7"/>
    <n v="8"/>
    <n v="10"/>
    <n v="10"/>
    <n v="10"/>
    <s v="WL"/>
    <s v="Circuito"/>
    <n v="6"/>
    <n v="4860"/>
    <s v="Normal"/>
    <x v="1"/>
  </r>
  <r>
    <d v="2016-07-20T00:00:00"/>
    <x v="2"/>
    <s v="MAD"/>
    <s v="UWT"/>
    <n v="8"/>
    <n v="2"/>
    <n v="10"/>
    <n v="10"/>
    <n v="10"/>
    <s v="XK"/>
    <s v="Circuito"/>
    <n v="10"/>
    <n v="6300"/>
    <s v="Normal"/>
    <x v="1"/>
  </r>
  <r>
    <d v="2016-07-22T00:00:00"/>
    <x v="2"/>
    <s v="MAD"/>
    <s v="LVJ"/>
    <n v="6"/>
    <n v="3"/>
    <n v="9"/>
    <n v="7"/>
    <n v="6"/>
    <s v="ZI"/>
    <s v="Estancia"/>
    <n v="8"/>
    <n v="3600"/>
    <s v="Normal"/>
    <x v="0"/>
  </r>
  <r>
    <d v="2016-07-23T00:00:00"/>
    <x v="2"/>
    <s v="MAD"/>
    <s v="GGW"/>
    <n v="9"/>
    <n v="9"/>
    <n v="10"/>
    <n v="10"/>
    <n v="10"/>
    <s v="ZI"/>
    <s v="Estancia"/>
    <n v="7"/>
    <n v="3150"/>
    <s v="Normal"/>
    <x v="1"/>
  </r>
  <r>
    <d v="2016-07-23T00:00:00"/>
    <x v="2"/>
    <s v="MAD"/>
    <s v="PWK"/>
    <n v="8"/>
    <n v="8"/>
    <n v="1"/>
    <n v="7"/>
    <n v="2"/>
    <s v="DL"/>
    <s v="Estancia"/>
    <n v="7"/>
    <n v="3780"/>
    <s v="Normal"/>
    <x v="0"/>
  </r>
  <r>
    <d v="2016-07-24T00:00:00"/>
    <x v="2"/>
    <s v="MAD"/>
    <s v="SYZ"/>
    <n v="9"/>
    <n v="4"/>
    <n v="4"/>
    <n v="8"/>
    <n v="6"/>
    <s v="HR"/>
    <s v="Crucero"/>
    <n v="16"/>
    <n v="8640"/>
    <s v="Normal"/>
    <x v="0"/>
  </r>
  <r>
    <d v="2016-07-24T00:00:00"/>
    <x v="2"/>
    <s v="MAD"/>
    <s v="SVJ"/>
    <n v="8"/>
    <n v="10"/>
    <n v="10"/>
    <n v="9"/>
    <n v="8"/>
    <s v="NO"/>
    <s v="Circuito"/>
    <n v="12"/>
    <n v="14280"/>
    <s v="Oro"/>
    <x v="1"/>
  </r>
  <r>
    <d v="2016-07-26T00:00:00"/>
    <x v="2"/>
    <s v="MAD"/>
    <s v="BBR"/>
    <n v="6"/>
    <n v="10"/>
    <n v="8"/>
    <n v="10"/>
    <n v="9"/>
    <s v="WY"/>
    <s v="Circuito"/>
    <n v="15"/>
    <n v="4050"/>
    <s v="Normal"/>
    <x v="1"/>
  </r>
  <r>
    <d v="2016-07-27T00:00:00"/>
    <x v="2"/>
    <s v="MAD"/>
    <s v="VAR"/>
    <n v="7"/>
    <n v="8"/>
    <n v="9"/>
    <n v="5"/>
    <n v="8"/>
    <s v="CF"/>
    <s v="Crucero"/>
    <n v="9"/>
    <n v="6480"/>
    <s v="Normal"/>
    <x v="0"/>
  </r>
  <r>
    <d v="2016-07-30T00:00:00"/>
    <x v="2"/>
    <s v="MAD"/>
    <s v="FAB"/>
    <n v="5"/>
    <n v="9"/>
    <n v="10"/>
    <n v="8"/>
    <n v="7"/>
    <s v="NO"/>
    <s v="Circuito"/>
    <n v="18"/>
    <n v="22680"/>
    <s v="Normal"/>
    <x v="0"/>
  </r>
  <r>
    <d v="2016-07-31T00:00:00"/>
    <x v="2"/>
    <s v="MAD"/>
    <s v="JHH"/>
    <n v="5"/>
    <n v="7"/>
    <n v="7"/>
    <n v="9"/>
    <n v="10"/>
    <s v="CD"/>
    <s v="Circuito"/>
    <n v="9"/>
    <n v="6885"/>
    <s v="Oro"/>
    <x v="0"/>
  </r>
  <r>
    <d v="2016-08-01T00:00:00"/>
    <x v="2"/>
    <s v="MAD"/>
    <s v="XQA"/>
    <n v="8"/>
    <n v="4"/>
    <n v="10"/>
    <n v="6"/>
    <n v="7"/>
    <s v="US"/>
    <s v="Crucero"/>
    <n v="9"/>
    <n v="9720"/>
    <s v="Normal"/>
    <x v="0"/>
  </r>
  <r>
    <d v="2016-08-02T00:00:00"/>
    <x v="2"/>
    <s v="MAD"/>
    <s v="IEO"/>
    <n v="10"/>
    <n v="7"/>
    <n v="8"/>
    <n v="10"/>
    <n v="10"/>
    <s v="XK"/>
    <s v="Circuito"/>
    <n v="14"/>
    <n v="8330"/>
    <s v="Oro"/>
    <x v="1"/>
  </r>
  <r>
    <d v="2016-08-03T00:00:00"/>
    <x v="2"/>
    <s v="MAD"/>
    <s v="OUF"/>
    <n v="9"/>
    <n v="10"/>
    <n v="10"/>
    <n v="10"/>
    <n v="8"/>
    <s v="XY"/>
    <s v="Circuito"/>
    <n v="4"/>
    <n v="4080"/>
    <s v="Platino"/>
    <x v="1"/>
  </r>
  <r>
    <d v="2016-08-03T00:00:00"/>
    <x v="2"/>
    <s v="MAD"/>
    <s v="TJA"/>
    <n v="9"/>
    <n v="6"/>
    <n v="4"/>
    <n v="9"/>
    <n v="4"/>
    <s v="IP"/>
    <s v="Estancia"/>
    <n v="9"/>
    <n v="6480"/>
    <s v="Normal"/>
    <x v="0"/>
  </r>
  <r>
    <d v="2016-08-07T00:00:00"/>
    <x v="2"/>
    <s v="MAD"/>
    <s v="NSI"/>
    <n v="6"/>
    <n v="7"/>
    <n v="10"/>
    <n v="9"/>
    <n v="8"/>
    <s v="UI"/>
    <s v="Crucero"/>
    <n v="15"/>
    <n v="10800"/>
    <s v="Oro"/>
    <x v="0"/>
  </r>
  <r>
    <d v="2016-08-09T00:00:00"/>
    <x v="2"/>
    <s v="MAD"/>
    <s v="GOU"/>
    <n v="10"/>
    <n v="9"/>
    <n v="10"/>
    <n v="10"/>
    <n v="1"/>
    <s v="DL"/>
    <s v="Estancia"/>
    <n v="8"/>
    <n v="3840"/>
    <s v="Oro"/>
    <x v="1"/>
  </r>
  <r>
    <d v="2016-08-09T00:00:00"/>
    <x v="2"/>
    <s v="MAD"/>
    <s v="WUB"/>
    <n v="8"/>
    <n v="9"/>
    <n v="9"/>
    <n v="5"/>
    <n v="5"/>
    <s v="CF"/>
    <s v="Crucero"/>
    <n v="8"/>
    <n v="5760"/>
    <s v="Oro"/>
    <x v="0"/>
  </r>
  <r>
    <d v="2016-08-11T00:00:00"/>
    <x v="2"/>
    <s v="MAD"/>
    <s v="MJD"/>
    <n v="8"/>
    <n v="7"/>
    <n v="7"/>
    <n v="10"/>
    <n v="5"/>
    <s v="IU"/>
    <s v="Circuito"/>
    <n v="17"/>
    <n v="9180"/>
    <s v="Normal"/>
    <x v="0"/>
  </r>
  <r>
    <d v="2016-08-12T00:00:00"/>
    <x v="2"/>
    <s v="MAD"/>
    <s v="TPM"/>
    <n v="8"/>
    <n v="6"/>
    <n v="10"/>
    <n v="10"/>
    <n v="8"/>
    <s v="GI"/>
    <s v="Estancia"/>
    <n v="7"/>
    <n v="6300"/>
    <s v="Normal"/>
    <x v="1"/>
  </r>
  <r>
    <d v="2016-08-16T00:00:00"/>
    <x v="2"/>
    <s v="MAD"/>
    <s v="DWJ"/>
    <n v="7"/>
    <n v="10"/>
    <n v="9"/>
    <n v="6"/>
    <n v="9"/>
    <s v="FA"/>
    <s v="Crucero"/>
    <n v="12"/>
    <n v="5400"/>
    <s v="Normal"/>
    <x v="0"/>
  </r>
  <r>
    <d v="2016-08-18T00:00:00"/>
    <x v="2"/>
    <s v="MAD"/>
    <s v="LVJ"/>
    <n v="9"/>
    <n v="7"/>
    <n v="7"/>
    <n v="6"/>
    <n v="7"/>
    <s v="DL"/>
    <s v="Estancia"/>
    <n v="5"/>
    <n v="2700"/>
    <s v="Normal"/>
    <x v="0"/>
  </r>
  <r>
    <d v="2016-08-23T00:00:00"/>
    <x v="2"/>
    <s v="MAD"/>
    <s v="OPQ"/>
    <n v="8"/>
    <n v="10"/>
    <n v="10"/>
    <n v="9"/>
    <n v="7"/>
    <s v="UI"/>
    <s v="Crucero"/>
    <n v="12"/>
    <n v="9720"/>
    <s v="Normal"/>
    <x v="1"/>
  </r>
  <r>
    <d v="2016-08-27T00:00:00"/>
    <x v="2"/>
    <s v="MAD"/>
    <s v="BXV"/>
    <n v="9"/>
    <n v="9"/>
    <n v="6"/>
    <n v="8"/>
    <n v="7"/>
    <s v="HN"/>
    <s v="Estancia"/>
    <n v="6"/>
    <n v="7560"/>
    <s v="Normal"/>
    <x v="0"/>
  </r>
  <r>
    <d v="2016-08-29T00:00:00"/>
    <x v="2"/>
    <s v="MAD"/>
    <s v="BZL"/>
    <n v="8"/>
    <n v="5"/>
    <n v="4"/>
    <n v="10"/>
    <n v="9"/>
    <s v="ZI"/>
    <s v="Estancia"/>
    <n v="18"/>
    <n v="8100"/>
    <s v="Normal"/>
    <x v="0"/>
  </r>
  <r>
    <d v="2016-09-01T00:00:00"/>
    <x v="2"/>
    <s v="MAD"/>
    <s v="AAE"/>
    <n v="7"/>
    <n v="6"/>
    <n v="10"/>
    <n v="10"/>
    <n v="10"/>
    <s v="IP"/>
    <s v="Estancia"/>
    <n v="7"/>
    <n v="4480"/>
    <s v="Platino"/>
    <x v="1"/>
  </r>
  <r>
    <d v="2016-09-04T00:00:00"/>
    <x v="2"/>
    <s v="MAD"/>
    <s v="FRG"/>
    <n v="7"/>
    <n v="9"/>
    <n v="0"/>
    <n v="8"/>
    <n v="8"/>
    <s v="PY"/>
    <s v="Crucero"/>
    <n v="2"/>
    <n v="1760"/>
    <s v="Oro"/>
    <x v="0"/>
  </r>
  <r>
    <d v="2016-09-06T00:00:00"/>
    <x v="2"/>
    <s v="MAD"/>
    <s v="FAW"/>
    <n v="10"/>
    <n v="3"/>
    <n v="7"/>
    <n v="10"/>
    <n v="10"/>
    <s v="CD"/>
    <s v="Circuito"/>
    <n v="10"/>
    <n v="8100"/>
    <s v="Normal"/>
    <x v="1"/>
  </r>
  <r>
    <d v="2016-09-07T00:00:00"/>
    <x v="2"/>
    <s v="MAD"/>
    <s v="JLE"/>
    <n v="4"/>
    <n v="2"/>
    <n v="4"/>
    <n v="6"/>
    <n v="6"/>
    <s v="HN"/>
    <s v="Estancia"/>
    <n v="9"/>
    <n v="11340"/>
    <s v="Normal"/>
    <x v="0"/>
  </r>
  <r>
    <d v="2016-09-08T00:00:00"/>
    <x v="2"/>
    <s v="MAD"/>
    <s v="HTL"/>
    <n v="5"/>
    <n v="10"/>
    <n v="10"/>
    <n v="10"/>
    <n v="10"/>
    <s v="IP"/>
    <s v="Estancia"/>
    <n v="6"/>
    <n v="4320"/>
    <s v="Normal"/>
    <x v="1"/>
  </r>
  <r>
    <d v="2016-09-16T00:00:00"/>
    <x v="2"/>
    <s v="MAD"/>
    <s v="ZMO"/>
    <n v="10"/>
    <n v="10"/>
    <n v="8"/>
    <n v="9"/>
    <n v="9"/>
    <s v="XY"/>
    <s v="Circuito"/>
    <n v="13"/>
    <n v="13260"/>
    <s v="Oro"/>
    <x v="1"/>
  </r>
  <r>
    <d v="2016-09-16T00:00:00"/>
    <x v="2"/>
    <s v="MAD"/>
    <s v="CCL"/>
    <n v="10"/>
    <n v="10"/>
    <n v="7"/>
    <n v="8"/>
    <n v="10"/>
    <s v="GI"/>
    <s v="Estancia"/>
    <n v="9"/>
    <n v="7200"/>
    <s v="Platino"/>
    <x v="1"/>
  </r>
  <r>
    <d v="2016-09-16T00:00:00"/>
    <x v="2"/>
    <s v="MAD"/>
    <s v="NJD"/>
    <n v="8"/>
    <n v="9"/>
    <n v="10"/>
    <n v="10"/>
    <n v="10"/>
    <s v="ZI"/>
    <s v="Estancia"/>
    <n v="16"/>
    <n v="6400"/>
    <s v="Oro"/>
    <x v="1"/>
  </r>
  <r>
    <d v="2016-09-20T00:00:00"/>
    <x v="2"/>
    <s v="MAD"/>
    <s v="JCR"/>
    <n v="9"/>
    <n v="0"/>
    <n v="10"/>
    <n v="10"/>
    <n v="10"/>
    <s v="DL"/>
    <s v="Estancia"/>
    <n v="12"/>
    <n v="6120"/>
    <s v="Oro"/>
    <x v="1"/>
  </r>
  <r>
    <d v="2016-09-20T00:00:00"/>
    <x v="2"/>
    <s v="MAD"/>
    <s v="IHJ"/>
    <n v="9"/>
    <n v="3"/>
    <n v="9"/>
    <n v="9"/>
    <n v="10"/>
    <s v="FA"/>
    <s v="Crucero"/>
    <n v="8"/>
    <n v="3200"/>
    <s v="Platino"/>
    <x v="0"/>
  </r>
  <r>
    <d v="2016-09-22T00:00:00"/>
    <x v="2"/>
    <s v="MAD"/>
    <s v="DFC"/>
    <n v="9"/>
    <n v="10"/>
    <n v="7"/>
    <n v="6"/>
    <n v="8"/>
    <s v="IP"/>
    <s v="Estancia"/>
    <n v="8"/>
    <n v="5760"/>
    <s v="Normal"/>
    <x v="0"/>
  </r>
  <r>
    <d v="2016-09-22T00:00:00"/>
    <x v="2"/>
    <s v="MAD"/>
    <s v="CKP"/>
    <n v="7"/>
    <n v="9"/>
    <n v="4"/>
    <n v="7"/>
    <n v="7"/>
    <s v="MJ"/>
    <s v="Circuito"/>
    <n v="7"/>
    <n v="7560"/>
    <s v="Normal"/>
    <x v="0"/>
  </r>
  <r>
    <d v="2016-09-23T00:00:00"/>
    <x v="2"/>
    <s v="MAD"/>
    <s v="MRA"/>
    <n v="6"/>
    <n v="0"/>
    <n v="8"/>
    <n v="8"/>
    <n v="10"/>
    <s v="GI"/>
    <s v="Estancia"/>
    <n v="3"/>
    <n v="2700"/>
    <s v="Normal"/>
    <x v="0"/>
  </r>
  <r>
    <d v="2016-09-24T00:00:00"/>
    <x v="2"/>
    <s v="MAD"/>
    <s v="HJY"/>
    <n v="4"/>
    <n v="8"/>
    <n v="8"/>
    <n v="6"/>
    <n v="3"/>
    <s v="OQ"/>
    <s v="Estancia"/>
    <n v="11"/>
    <n v="2970"/>
    <s v="Normal"/>
    <x v="0"/>
  </r>
  <r>
    <d v="2016-09-26T00:00:00"/>
    <x v="2"/>
    <s v="MAD"/>
    <s v="YQS"/>
    <n v="9"/>
    <n v="10"/>
    <n v="10"/>
    <n v="10"/>
    <n v="10"/>
    <s v="UI"/>
    <s v="Crucero"/>
    <n v="16"/>
    <n v="12960"/>
    <s v="Normal"/>
    <x v="1"/>
  </r>
  <r>
    <d v="2016-09-27T00:00:00"/>
    <x v="2"/>
    <s v="MAD"/>
    <s v="ZHR"/>
    <n v="7"/>
    <n v="6"/>
    <n v="6"/>
    <n v="7"/>
    <n v="9"/>
    <s v="QT"/>
    <s v="Circuito"/>
    <n v="4"/>
    <n v="2160"/>
    <s v="Normal"/>
    <x v="0"/>
  </r>
  <r>
    <d v="2016-09-28T00:00:00"/>
    <x v="2"/>
    <s v="MAD"/>
    <s v="DSP"/>
    <n v="9"/>
    <n v="5"/>
    <n v="4"/>
    <n v="7"/>
    <n v="8"/>
    <s v="UI"/>
    <s v="Crucero"/>
    <n v="11"/>
    <n v="8910"/>
    <s v="Normal"/>
    <x v="0"/>
  </r>
  <r>
    <d v="2016-09-28T00:00:00"/>
    <x v="2"/>
    <s v="MAD"/>
    <s v="KNH"/>
    <n v="8"/>
    <n v="9"/>
    <n v="8"/>
    <n v="5"/>
    <n v="9"/>
    <s v="MJ"/>
    <s v="Circuito"/>
    <n v="13"/>
    <n v="14040"/>
    <s v="Normal"/>
    <x v="0"/>
  </r>
  <r>
    <d v="2016-09-30T00:00:00"/>
    <x v="2"/>
    <s v="MAD"/>
    <s v="EPM"/>
    <n v="9"/>
    <n v="8"/>
    <n v="10"/>
    <n v="7"/>
    <n v="9"/>
    <s v="ZI"/>
    <s v="Estancia"/>
    <n v="1"/>
    <n v="400"/>
    <s v="Oro"/>
    <x v="0"/>
  </r>
  <r>
    <d v="2016-10-01T00:00:00"/>
    <x v="2"/>
    <s v="MAD"/>
    <s v="SIH"/>
    <n v="7"/>
    <n v="9"/>
    <n v="6"/>
    <n v="9"/>
    <n v="8"/>
    <s v="PM"/>
    <s v="Circuito"/>
    <n v="9"/>
    <n v="2430"/>
    <s v="Normal"/>
    <x v="0"/>
  </r>
  <r>
    <d v="2016-10-01T00:00:00"/>
    <x v="2"/>
    <s v="MAD"/>
    <s v="PIR"/>
    <n v="8"/>
    <n v="9"/>
    <n v="10"/>
    <n v="9"/>
    <n v="9"/>
    <s v="PY"/>
    <s v="Crucero"/>
    <n v="5"/>
    <n v="4675"/>
    <s v="Oro"/>
    <x v="0"/>
  </r>
  <r>
    <d v="2016-10-03T00:00:00"/>
    <x v="2"/>
    <s v="MAD"/>
    <s v="LMP"/>
    <n v="7"/>
    <n v="10"/>
    <n v="10"/>
    <n v="9"/>
    <n v="10"/>
    <s v="GI"/>
    <s v="Estancia"/>
    <n v="15"/>
    <n v="13500"/>
    <s v="Normal"/>
    <x v="1"/>
  </r>
  <r>
    <d v="2016-10-08T00:00:00"/>
    <x v="2"/>
    <s v="MAD"/>
    <s v="AXP"/>
    <n v="5"/>
    <n v="8"/>
    <n v="6"/>
    <n v="7"/>
    <n v="8"/>
    <s v="FA"/>
    <s v="Crucero"/>
    <n v="12"/>
    <n v="5400"/>
    <s v="Normal"/>
    <x v="0"/>
  </r>
  <r>
    <d v="2016-10-08T00:00:00"/>
    <x v="2"/>
    <s v="MAD"/>
    <s v="RYZ"/>
    <n v="9"/>
    <n v="6"/>
    <n v="9"/>
    <n v="10"/>
    <n v="10"/>
    <s v="IU"/>
    <s v="Circuito"/>
    <n v="12"/>
    <n v="5760"/>
    <s v="Oro"/>
    <x v="1"/>
  </r>
  <r>
    <d v="2016-10-10T00:00:00"/>
    <x v="2"/>
    <s v="MAD"/>
    <s v="IDD"/>
    <n v="10"/>
    <n v="8"/>
    <n v="10"/>
    <n v="7"/>
    <n v="7"/>
    <s v="HN"/>
    <s v="Estancia"/>
    <n v="7"/>
    <n v="8330"/>
    <s v="Oro"/>
    <x v="1"/>
  </r>
  <r>
    <d v="2016-10-11T00:00:00"/>
    <x v="2"/>
    <s v="MAD"/>
    <s v="NWH"/>
    <n v="8"/>
    <n v="9"/>
    <n v="9"/>
    <n v="8"/>
    <n v="6"/>
    <s v="LY"/>
    <s v="Estancia"/>
    <n v="7"/>
    <n v="3920"/>
    <s v="Oro"/>
    <x v="0"/>
  </r>
  <r>
    <d v="2016-10-11T00:00:00"/>
    <x v="2"/>
    <s v="MAD"/>
    <s v="PXH"/>
    <n v="7"/>
    <n v="10"/>
    <n v="10"/>
    <n v="1"/>
    <n v="8"/>
    <s v="OQ"/>
    <s v="Estancia"/>
    <n v="19"/>
    <n v="5130"/>
    <s v="Normal"/>
    <x v="1"/>
  </r>
  <r>
    <d v="2016-10-14T00:00:00"/>
    <x v="2"/>
    <s v="MAD"/>
    <s v="WQP"/>
    <n v="8"/>
    <n v="6"/>
    <n v="9"/>
    <n v="1"/>
    <n v="9"/>
    <s v="PY"/>
    <s v="Crucero"/>
    <n v="6"/>
    <n v="5940"/>
    <s v="Normal"/>
    <x v="0"/>
  </r>
  <r>
    <d v="2016-10-15T00:00:00"/>
    <x v="2"/>
    <s v="MAD"/>
    <s v="YRO"/>
    <n v="8"/>
    <n v="8"/>
    <n v="8"/>
    <n v="10"/>
    <n v="0"/>
    <s v="QT"/>
    <s v="Circuito"/>
    <n v="13"/>
    <n v="7020"/>
    <s v="Normal"/>
    <x v="0"/>
  </r>
  <r>
    <d v="2016-10-15T00:00:00"/>
    <x v="2"/>
    <s v="MAD"/>
    <s v="OZH"/>
    <n v="6"/>
    <n v="7"/>
    <n v="3"/>
    <n v="6"/>
    <n v="8"/>
    <s v="XY"/>
    <s v="Circuito"/>
    <n v="7"/>
    <n v="7560"/>
    <s v="Normal"/>
    <x v="0"/>
  </r>
  <r>
    <d v="2016-10-16T00:00:00"/>
    <x v="2"/>
    <s v="MAD"/>
    <s v="MUZ"/>
    <n v="8"/>
    <n v="5"/>
    <n v="5"/>
    <n v="9"/>
    <n v="9"/>
    <s v="DL"/>
    <s v="Estancia"/>
    <n v="7"/>
    <n v="3780"/>
    <s v="Normal"/>
    <x v="0"/>
  </r>
  <r>
    <d v="2016-10-18T00:00:00"/>
    <x v="2"/>
    <s v="MAD"/>
    <s v="CTX"/>
    <n v="10"/>
    <n v="10"/>
    <n v="9"/>
    <n v="10"/>
    <n v="9"/>
    <s v="HR"/>
    <s v="Crucero"/>
    <n v="7"/>
    <n v="3780"/>
    <s v="Normal"/>
    <x v="1"/>
  </r>
  <r>
    <d v="2016-10-21T00:00:00"/>
    <x v="2"/>
    <s v="MAD"/>
    <s v="FZH"/>
    <n v="5"/>
    <n v="6"/>
    <n v="5"/>
    <n v="4"/>
    <n v="5"/>
    <s v="GI"/>
    <s v="Estancia"/>
    <n v="12"/>
    <n v="10800"/>
    <s v="Normal"/>
    <x v="0"/>
  </r>
  <r>
    <d v="2016-10-22T00:00:00"/>
    <x v="2"/>
    <s v="MAD"/>
    <s v="PND"/>
    <n v="7"/>
    <n v="8"/>
    <n v="9"/>
    <n v="9"/>
    <n v="8"/>
    <s v="MJ"/>
    <s v="Circuito"/>
    <n v="18"/>
    <n v="19440"/>
    <s v="Normal"/>
    <x v="1"/>
  </r>
  <r>
    <d v="2016-10-26T00:00:00"/>
    <x v="2"/>
    <s v="MAD"/>
    <s v="UQE"/>
    <n v="4"/>
    <n v="5"/>
    <n v="8"/>
    <n v="3"/>
    <n v="7"/>
    <s v="DL"/>
    <s v="Estancia"/>
    <n v="11"/>
    <n v="5940"/>
    <s v="Normal"/>
    <x v="0"/>
  </r>
  <r>
    <d v="2016-10-26T00:00:00"/>
    <x v="2"/>
    <s v="MAD"/>
    <s v="AVG"/>
    <n v="6"/>
    <n v="4"/>
    <n v="4"/>
    <n v="8"/>
    <n v="7"/>
    <s v="ZI"/>
    <s v="Estancia"/>
    <n v="9"/>
    <n v="4050"/>
    <s v="Normal"/>
    <x v="0"/>
  </r>
  <r>
    <d v="2016-10-27T00:00:00"/>
    <x v="2"/>
    <s v="MAD"/>
    <s v="WYU"/>
    <n v="6"/>
    <n v="8"/>
    <n v="10"/>
    <n v="7"/>
    <n v="5"/>
    <s v="XY"/>
    <s v="Circuito"/>
    <n v="4"/>
    <n v="4320"/>
    <s v="Normal"/>
    <x v="0"/>
  </r>
  <r>
    <d v="2016-10-29T00:00:00"/>
    <x v="2"/>
    <s v="MAD"/>
    <s v="OLT"/>
    <n v="8"/>
    <n v="4"/>
    <n v="7"/>
    <n v="9"/>
    <n v="8"/>
    <s v="ZA"/>
    <s v="Estancia"/>
    <n v="9"/>
    <n v="9720"/>
    <s v="Normal"/>
    <x v="0"/>
  </r>
  <r>
    <d v="2016-10-29T00:00:00"/>
    <x v="2"/>
    <s v="MAD"/>
    <s v="CFM"/>
    <n v="6"/>
    <n v="10"/>
    <n v="8"/>
    <n v="6"/>
    <n v="6"/>
    <s v="PM"/>
    <s v="Circuito"/>
    <n v="12"/>
    <n v="3240"/>
    <s v="Normal"/>
    <x v="0"/>
  </r>
  <r>
    <d v="2016-10-29T00:00:00"/>
    <x v="2"/>
    <s v="MAD"/>
    <s v="CPA"/>
    <n v="8"/>
    <n v="8"/>
    <n v="7"/>
    <n v="3"/>
    <n v="7"/>
    <s v="WY"/>
    <s v="Circuito"/>
    <n v="8"/>
    <n v="2160"/>
    <s v="Oro"/>
    <x v="0"/>
  </r>
  <r>
    <d v="2016-10-30T00:00:00"/>
    <x v="2"/>
    <s v="MAD"/>
    <s v="IJJ"/>
    <n v="8"/>
    <n v="4"/>
    <n v="6"/>
    <n v="10"/>
    <n v="5"/>
    <s v="RA"/>
    <s v="Crucero"/>
    <n v="1"/>
    <n v="450"/>
    <s v="Normal"/>
    <x v="0"/>
  </r>
  <r>
    <d v="2016-11-01T00:00:00"/>
    <x v="2"/>
    <s v="MAD"/>
    <s v="NPE"/>
    <n v="7"/>
    <n v="6"/>
    <n v="9"/>
    <n v="7"/>
    <n v="9"/>
    <s v="HR"/>
    <s v="Crucero"/>
    <n v="14"/>
    <n v="7140"/>
    <s v="Oro"/>
    <x v="0"/>
  </r>
  <r>
    <d v="2016-11-01T00:00:00"/>
    <x v="2"/>
    <s v="MAD"/>
    <s v="KYL"/>
    <n v="10"/>
    <n v="10"/>
    <n v="1"/>
    <n v="10"/>
    <n v="9"/>
    <s v="IU"/>
    <s v="Circuito"/>
    <n v="10"/>
    <n v="5100"/>
    <s v="Oro"/>
    <x v="1"/>
  </r>
  <r>
    <d v="2016-11-02T00:00:00"/>
    <x v="2"/>
    <s v="MAD"/>
    <s v="PVY"/>
    <n v="10"/>
    <n v="6"/>
    <n v="3"/>
    <n v="6"/>
    <n v="6"/>
    <s v="GI"/>
    <s v="Estancia"/>
    <n v="8"/>
    <n v="6800"/>
    <s v="Normal"/>
    <x v="0"/>
  </r>
  <r>
    <d v="2016-11-02T00:00:00"/>
    <x v="2"/>
    <s v="MAD"/>
    <s v="RST"/>
    <n v="8"/>
    <n v="10"/>
    <n v="10"/>
    <n v="9"/>
    <n v="6"/>
    <s v="PM"/>
    <s v="Circuito"/>
    <n v="13"/>
    <n v="3315"/>
    <s v="Oro"/>
    <x v="1"/>
  </r>
  <r>
    <d v="2016-11-03T00:00:00"/>
    <x v="2"/>
    <s v="MAD"/>
    <s v="DAU"/>
    <n v="9"/>
    <n v="8"/>
    <n v="10"/>
    <n v="10"/>
    <n v="9"/>
    <s v="HR"/>
    <s v="Crucero"/>
    <n v="15"/>
    <n v="7650"/>
    <s v="Normal"/>
    <x v="1"/>
  </r>
  <r>
    <d v="2016-11-03T00:00:00"/>
    <x v="2"/>
    <s v="MAD"/>
    <s v="VQE"/>
    <n v="6"/>
    <n v="5"/>
    <n v="6"/>
    <n v="6"/>
    <n v="7"/>
    <s v="CD"/>
    <s v="Circuito"/>
    <n v="7"/>
    <n v="5355"/>
    <s v="Normal"/>
    <x v="0"/>
  </r>
  <r>
    <d v="2016-11-07T00:00:00"/>
    <x v="2"/>
    <s v="MAD"/>
    <s v="IOV"/>
    <n v="0"/>
    <n v="7"/>
    <n v="8"/>
    <n v="5"/>
    <n v="4"/>
    <s v="MJ"/>
    <s v="Circuito"/>
    <n v="1"/>
    <n v="1020"/>
    <s v="Normal"/>
    <x v="0"/>
  </r>
  <r>
    <d v="2016-11-07T00:00:00"/>
    <x v="2"/>
    <s v="MAD"/>
    <s v="UTC"/>
    <n v="10"/>
    <n v="3"/>
    <n v="10"/>
    <n v="8"/>
    <n v="9"/>
    <s v="CD"/>
    <s v="Circuito"/>
    <n v="9"/>
    <n v="6885"/>
    <s v="Normal"/>
    <x v="1"/>
  </r>
  <r>
    <d v="2016-11-08T00:00:00"/>
    <x v="2"/>
    <s v="MAD"/>
    <s v="GNQ"/>
    <n v="6"/>
    <n v="6"/>
    <n v="8"/>
    <n v="9"/>
    <n v="7"/>
    <s v="MJ"/>
    <s v="Circuito"/>
    <n v="2"/>
    <n v="2040"/>
    <s v="Normal"/>
    <x v="0"/>
  </r>
  <r>
    <d v="2016-11-10T00:00:00"/>
    <x v="2"/>
    <s v="MAD"/>
    <s v="HCU"/>
    <n v="6"/>
    <n v="8"/>
    <n v="6"/>
    <n v="8"/>
    <n v="4"/>
    <s v="MJ"/>
    <s v="Circuito"/>
    <n v="10"/>
    <n v="10200"/>
    <s v="Normal"/>
    <x v="0"/>
  </r>
  <r>
    <d v="2016-11-10T00:00:00"/>
    <x v="2"/>
    <s v="MAD"/>
    <s v="OXY"/>
    <n v="7"/>
    <n v="3"/>
    <n v="9"/>
    <n v="4"/>
    <n v="7"/>
    <s v="DL"/>
    <s v="Estancia"/>
    <n v="12"/>
    <n v="6120"/>
    <s v="Normal"/>
    <x v="0"/>
  </r>
  <r>
    <d v="2016-11-11T00:00:00"/>
    <x v="2"/>
    <s v="MAD"/>
    <s v="WWS"/>
    <n v="8"/>
    <n v="10"/>
    <n v="0"/>
    <n v="9"/>
    <n v="8"/>
    <s v="HR"/>
    <s v="Crucero"/>
    <n v="14"/>
    <n v="7140"/>
    <s v="Platino"/>
    <x v="0"/>
  </r>
  <r>
    <d v="2016-11-14T00:00:00"/>
    <x v="2"/>
    <s v="MAD"/>
    <s v="XLT"/>
    <n v="10"/>
    <n v="9"/>
    <n v="8"/>
    <n v="10"/>
    <n v="5"/>
    <s v="FA"/>
    <s v="Crucero"/>
    <n v="11"/>
    <n v="4675"/>
    <s v="Normal"/>
    <x v="1"/>
  </r>
  <r>
    <d v="2016-11-18T00:00:00"/>
    <x v="2"/>
    <s v="MAD"/>
    <s v="KYL"/>
    <n v="10"/>
    <n v="10"/>
    <n v="9"/>
    <n v="8"/>
    <n v="9"/>
    <s v="CD"/>
    <s v="Circuito"/>
    <n v="10"/>
    <n v="7650"/>
    <s v="Oro"/>
    <x v="1"/>
  </r>
  <r>
    <d v="2016-11-18T00:00:00"/>
    <x v="2"/>
    <s v="MAD"/>
    <s v="AVG"/>
    <n v="3"/>
    <n v="7"/>
    <n v="4"/>
    <n v="6"/>
    <n v="4"/>
    <s v="US"/>
    <s v="Crucero"/>
    <n v="4"/>
    <n v="4080"/>
    <s v="Normal"/>
    <x v="0"/>
  </r>
  <r>
    <d v="2016-11-19T00:00:00"/>
    <x v="2"/>
    <s v="MAD"/>
    <s v="IXH"/>
    <n v="7"/>
    <n v="7"/>
    <n v="7"/>
    <n v="6"/>
    <n v="9"/>
    <s v="MJ"/>
    <s v="Circuito"/>
    <n v="8"/>
    <n v="8160"/>
    <s v="Normal"/>
    <x v="0"/>
  </r>
  <r>
    <d v="2016-11-20T00:00:00"/>
    <x v="2"/>
    <s v="MAD"/>
    <s v="SAW"/>
    <n v="6"/>
    <n v="4"/>
    <n v="6"/>
    <n v="8"/>
    <n v="4"/>
    <s v="FA"/>
    <s v="Crucero"/>
    <n v="11"/>
    <n v="4675"/>
    <s v="Normal"/>
    <x v="0"/>
  </r>
  <r>
    <d v="2016-11-23T00:00:00"/>
    <x v="2"/>
    <s v="MAD"/>
    <s v="BGI"/>
    <n v="8"/>
    <n v="7"/>
    <n v="8"/>
    <n v="9"/>
    <n v="9"/>
    <s v="NO"/>
    <s v="Circuito"/>
    <n v="9"/>
    <n v="10710"/>
    <s v="Normal"/>
    <x v="0"/>
  </r>
  <r>
    <d v="2016-11-24T00:00:00"/>
    <x v="2"/>
    <s v="MAD"/>
    <s v="XTT"/>
    <n v="8"/>
    <n v="10"/>
    <n v="8"/>
    <n v="10"/>
    <n v="5"/>
    <s v="LY"/>
    <s v="Estancia"/>
    <n v="8"/>
    <n v="4760"/>
    <s v="Normal"/>
    <x v="1"/>
  </r>
  <r>
    <d v="2016-11-24T00:00:00"/>
    <x v="2"/>
    <s v="MAD"/>
    <s v="WTC"/>
    <n v="7"/>
    <n v="5"/>
    <n v="6"/>
    <n v="7"/>
    <n v="0"/>
    <s v="FA"/>
    <s v="Crucero"/>
    <n v="4"/>
    <n v="1600"/>
    <s v="Platino"/>
    <x v="0"/>
  </r>
  <r>
    <d v="2016-11-25T00:00:00"/>
    <x v="2"/>
    <s v="MAD"/>
    <s v="KNC"/>
    <n v="7"/>
    <n v="5"/>
    <n v="4"/>
    <n v="8"/>
    <n v="10"/>
    <s v="OQ"/>
    <s v="Estancia"/>
    <n v="15"/>
    <n v="3600"/>
    <s v="Platino"/>
    <x v="0"/>
  </r>
  <r>
    <d v="2016-11-25T00:00:00"/>
    <x v="2"/>
    <s v="MAD"/>
    <s v="WVO"/>
    <n v="6"/>
    <n v="9"/>
    <n v="3"/>
    <n v="6"/>
    <n v="9"/>
    <s v="XY"/>
    <s v="Circuito"/>
    <n v="9"/>
    <n v="9180"/>
    <s v="Normal"/>
    <x v="0"/>
  </r>
  <r>
    <d v="2016-11-26T00:00:00"/>
    <x v="2"/>
    <s v="MAD"/>
    <s v="HEI"/>
    <n v="3"/>
    <n v="6"/>
    <n v="5"/>
    <n v="7"/>
    <n v="7"/>
    <s v="WL"/>
    <s v="Circuito"/>
    <n v="4"/>
    <n v="3060"/>
    <s v="Normal"/>
    <x v="0"/>
  </r>
  <r>
    <d v="2016-11-28T00:00:00"/>
    <x v="2"/>
    <s v="MAD"/>
    <s v="RFJ"/>
    <n v="6"/>
    <n v="5"/>
    <n v="7"/>
    <n v="7"/>
    <n v="6"/>
    <s v="WY"/>
    <s v="Circuito"/>
    <n v="10"/>
    <n v="2550"/>
    <s v="Normal"/>
    <x v="0"/>
  </r>
  <r>
    <d v="2016-11-29T00:00:00"/>
    <x v="2"/>
    <s v="MAD"/>
    <s v="FEZ"/>
    <n v="7"/>
    <n v="6"/>
    <n v="4"/>
    <n v="9"/>
    <n v="7"/>
    <s v="IP"/>
    <s v="Estancia"/>
    <n v="7"/>
    <n v="4760"/>
    <s v="Normal"/>
    <x v="0"/>
  </r>
  <r>
    <d v="2016-11-30T00:00:00"/>
    <x v="2"/>
    <s v="MAD"/>
    <s v="TLW"/>
    <n v="9"/>
    <n v="9"/>
    <n v="8"/>
    <n v="10"/>
    <n v="10"/>
    <s v="HR"/>
    <s v="Crucero"/>
    <n v="6"/>
    <n v="3060"/>
    <s v="Normal"/>
    <x v="1"/>
  </r>
  <r>
    <d v="2016-12-05T00:00:00"/>
    <x v="2"/>
    <s v="MAD"/>
    <s v="XOT"/>
    <n v="9"/>
    <n v="10"/>
    <n v="10"/>
    <n v="5"/>
    <n v="8"/>
    <s v="ZA"/>
    <s v="Estancia"/>
    <n v="12"/>
    <n v="12960"/>
    <s v="Normal"/>
    <x v="1"/>
  </r>
  <r>
    <d v="2016-12-09T00:00:00"/>
    <x v="2"/>
    <s v="MAD"/>
    <s v="GSW"/>
    <n v="7"/>
    <n v="9"/>
    <n v="8"/>
    <n v="9"/>
    <n v="7"/>
    <s v="NO"/>
    <s v="Circuito"/>
    <n v="10"/>
    <n v="12600"/>
    <s v="Normal"/>
    <x v="0"/>
  </r>
  <r>
    <d v="2016-12-14T00:00:00"/>
    <x v="2"/>
    <s v="MAD"/>
    <s v="CKP"/>
    <n v="10"/>
    <n v="9"/>
    <n v="8"/>
    <n v="10"/>
    <n v="7"/>
    <s v="DL"/>
    <s v="Estancia"/>
    <n v="14"/>
    <n v="7560"/>
    <s v="Normal"/>
    <x v="1"/>
  </r>
  <r>
    <d v="2016-12-16T00:00:00"/>
    <x v="2"/>
    <s v="MAD"/>
    <s v="UDE"/>
    <n v="7"/>
    <n v="10"/>
    <n v="8"/>
    <n v="8"/>
    <n v="9"/>
    <s v="CD"/>
    <s v="Circuito"/>
    <n v="3"/>
    <n v="2430"/>
    <s v="Normal"/>
    <x v="0"/>
  </r>
  <r>
    <d v="2016-12-20T00:00:00"/>
    <x v="2"/>
    <s v="MAD"/>
    <s v="KQZ"/>
    <n v="5"/>
    <n v="8"/>
    <n v="1"/>
    <n v="9"/>
    <n v="9"/>
    <s v="NO"/>
    <s v="Circuito"/>
    <n v="17"/>
    <n v="21420"/>
    <s v="Normal"/>
    <x v="0"/>
  </r>
  <r>
    <d v="2016-12-26T00:00:00"/>
    <x v="2"/>
    <s v="MAD"/>
    <s v="HPP"/>
    <n v="10"/>
    <n v="7"/>
    <n v="0"/>
    <n v="9"/>
    <n v="5"/>
    <s v="UI"/>
    <s v="Crucero"/>
    <n v="5"/>
    <n v="3825"/>
    <s v="Oro"/>
    <x v="0"/>
  </r>
  <r>
    <d v="2014-01-03T00:00:00"/>
    <x v="3"/>
    <s v="VAL"/>
    <s v="JGC"/>
    <n v="6"/>
    <n v="1"/>
    <n v="3"/>
    <n v="1"/>
    <n v="6"/>
    <s v="US"/>
    <s v="Crucero"/>
    <n v="5"/>
    <n v="4000"/>
    <s v="Platino"/>
    <x v="0"/>
  </r>
  <r>
    <d v="2014-01-07T00:00:00"/>
    <x v="3"/>
    <s v="VAL"/>
    <s v="HSF"/>
    <n v="6"/>
    <n v="4"/>
    <n v="4"/>
    <n v="6"/>
    <n v="2"/>
    <s v="PM"/>
    <s v="Circuito"/>
    <n v="20"/>
    <n v="5100"/>
    <s v="Platino"/>
    <x v="0"/>
  </r>
  <r>
    <d v="2014-01-09T00:00:00"/>
    <x v="3"/>
    <s v="VAL"/>
    <s v="CEL"/>
    <n v="4"/>
    <n v="1"/>
    <n v="8"/>
    <n v="8"/>
    <n v="5"/>
    <s v="US"/>
    <s v="Crucero"/>
    <n v="6"/>
    <n v="5100"/>
    <s v="Oro"/>
    <x v="0"/>
  </r>
  <r>
    <d v="2014-01-10T00:00:00"/>
    <x v="3"/>
    <s v="VAL"/>
    <s v="WCI"/>
    <n v="5"/>
    <n v="6"/>
    <n v="7"/>
    <n v="6"/>
    <n v="5"/>
    <s v="NO"/>
    <s v="Circuito"/>
    <n v="5"/>
    <n v="5100"/>
    <s v="Oro"/>
    <x v="0"/>
  </r>
  <r>
    <d v="2014-01-16T00:00:00"/>
    <x v="3"/>
    <s v="VAL"/>
    <s v="PLH"/>
    <n v="6"/>
    <n v="5"/>
    <n v="0"/>
    <n v="4"/>
    <n v="4"/>
    <s v="CD"/>
    <s v="Circuito"/>
    <n v="2"/>
    <n v="1190"/>
    <s v="Oro"/>
    <x v="0"/>
  </r>
  <r>
    <d v="2014-01-17T00:00:00"/>
    <x v="3"/>
    <s v="VAL"/>
    <s v="LII"/>
    <n v="7"/>
    <n v="3"/>
    <n v="2"/>
    <n v="4"/>
    <n v="5"/>
    <s v="UI"/>
    <s v="Crucero"/>
    <n v="5"/>
    <n v="3825"/>
    <s v="Normal"/>
    <x v="0"/>
  </r>
  <r>
    <d v="2014-01-18T00:00:00"/>
    <x v="3"/>
    <s v="VAL"/>
    <s v="LNJ"/>
    <n v="4"/>
    <n v="4"/>
    <n v="6"/>
    <n v="5"/>
    <n v="6"/>
    <s v="QT"/>
    <s v="Circuito"/>
    <n v="1"/>
    <n v="510"/>
    <s v="Normal"/>
    <x v="0"/>
  </r>
  <r>
    <d v="2014-01-19T00:00:00"/>
    <x v="3"/>
    <s v="VAL"/>
    <s v="LEL"/>
    <n v="3"/>
    <n v="5"/>
    <n v="4"/>
    <n v="6"/>
    <n v="7"/>
    <s v="XK"/>
    <s v="Circuito"/>
    <n v="11"/>
    <n v="4675"/>
    <s v="Normal"/>
    <x v="0"/>
  </r>
  <r>
    <d v="2014-02-01T00:00:00"/>
    <x v="3"/>
    <s v="VAL"/>
    <s v="JHH"/>
    <n v="4"/>
    <n v="2"/>
    <n v="8"/>
    <n v="5"/>
    <n v="4"/>
    <s v="QT"/>
    <s v="Circuito"/>
    <n v="10"/>
    <n v="5100"/>
    <s v="Oro"/>
    <x v="0"/>
  </r>
  <r>
    <d v="2014-02-02T00:00:00"/>
    <x v="3"/>
    <s v="VAL"/>
    <s v="ETI"/>
    <n v="6"/>
    <n v="6"/>
    <n v="7"/>
    <n v="4"/>
    <n v="4"/>
    <s v="PY"/>
    <s v="Crucero"/>
    <n v="9"/>
    <n v="6480"/>
    <s v="Oro"/>
    <x v="0"/>
  </r>
  <r>
    <d v="2014-02-03T00:00:00"/>
    <x v="3"/>
    <s v="VAL"/>
    <s v="AKI"/>
    <n v="0"/>
    <n v="1"/>
    <n v="0"/>
    <n v="2"/>
    <n v="2"/>
    <s v="IU"/>
    <s v="Circuito"/>
    <n v="2"/>
    <n v="1080"/>
    <s v="Normal"/>
    <x v="0"/>
  </r>
  <r>
    <d v="2014-02-04T00:00:00"/>
    <x v="3"/>
    <s v="VAL"/>
    <s v="SYZ"/>
    <n v="1"/>
    <n v="0"/>
    <n v="2"/>
    <n v="0"/>
    <n v="1"/>
    <s v="PM"/>
    <s v="Circuito"/>
    <n v="3"/>
    <n v="810"/>
    <s v="Normal"/>
    <x v="0"/>
  </r>
  <r>
    <d v="2014-02-06T00:00:00"/>
    <x v="3"/>
    <s v="VAL"/>
    <s v="UZK"/>
    <n v="6"/>
    <n v="7"/>
    <n v="6"/>
    <n v="2"/>
    <n v="6"/>
    <s v="PN"/>
    <s v="Estancia"/>
    <n v="11"/>
    <n v="4675"/>
    <s v="Oro"/>
    <x v="0"/>
  </r>
  <r>
    <d v="2014-02-08T00:00:00"/>
    <x v="3"/>
    <s v="VAL"/>
    <s v="NIF"/>
    <n v="5"/>
    <n v="5"/>
    <n v="5"/>
    <n v="1"/>
    <n v="1"/>
    <s v="DF"/>
    <s v="Crucero"/>
    <n v="13"/>
    <n v="3510"/>
    <s v="Platino"/>
    <x v="0"/>
  </r>
  <r>
    <d v="2014-02-09T00:00:00"/>
    <x v="3"/>
    <s v="VAL"/>
    <s v="GWP"/>
    <n v="4"/>
    <n v="3"/>
    <n v="2"/>
    <n v="0"/>
    <n v="6"/>
    <s v="IU"/>
    <s v="Circuito"/>
    <n v="8"/>
    <n v="3840"/>
    <s v="Oro"/>
    <x v="0"/>
  </r>
  <r>
    <d v="2014-02-15T00:00:00"/>
    <x v="3"/>
    <s v="VAL"/>
    <s v="LEI"/>
    <n v="4"/>
    <n v="6"/>
    <n v="6"/>
    <n v="3"/>
    <n v="7"/>
    <s v="RA"/>
    <s v="Crucero"/>
    <n v="11"/>
    <n v="4950"/>
    <s v="Normal"/>
    <x v="0"/>
  </r>
  <r>
    <d v="2014-02-19T00:00:00"/>
    <x v="3"/>
    <s v="VAL"/>
    <s v="JYJ"/>
    <n v="3"/>
    <n v="3"/>
    <n v="6"/>
    <n v="4"/>
    <n v="4"/>
    <s v="HN"/>
    <s v="Estancia"/>
    <n v="4"/>
    <n v="3840"/>
    <s v="Platino"/>
    <x v="0"/>
  </r>
  <r>
    <d v="2014-02-22T00:00:00"/>
    <x v="3"/>
    <s v="VAL"/>
    <s v="MQX"/>
    <n v="1"/>
    <n v="2"/>
    <n v="0"/>
    <n v="3"/>
    <n v="2"/>
    <s v="HR"/>
    <s v="Crucero"/>
    <n v="8"/>
    <n v="4320"/>
    <s v="Normal"/>
    <x v="0"/>
  </r>
  <r>
    <d v="2014-02-22T00:00:00"/>
    <x v="3"/>
    <s v="VAL"/>
    <s v="KJC"/>
    <n v="10"/>
    <n v="1"/>
    <n v="9"/>
    <n v="7"/>
    <n v="6"/>
    <s v="GI"/>
    <s v="Estancia"/>
    <n v="4"/>
    <n v="3200"/>
    <s v="Oro"/>
    <x v="0"/>
  </r>
  <r>
    <d v="2014-02-26T00:00:00"/>
    <x v="3"/>
    <s v="VAL"/>
    <s v="WLH"/>
    <n v="4"/>
    <n v="3"/>
    <n v="3"/>
    <n v="7"/>
    <n v="5"/>
    <s v="IU"/>
    <s v="Circuito"/>
    <n v="5"/>
    <n v="2550"/>
    <s v="Oro"/>
    <x v="0"/>
  </r>
  <r>
    <d v="2014-02-27T00:00:00"/>
    <x v="3"/>
    <s v="VAL"/>
    <s v="ZOQ"/>
    <n v="9"/>
    <n v="2"/>
    <n v="4"/>
    <n v="8"/>
    <n v="5"/>
    <s v="RA"/>
    <s v="Crucero"/>
    <n v="6"/>
    <n v="2700"/>
    <s v="Normal"/>
    <x v="0"/>
  </r>
  <r>
    <d v="2014-03-05T00:00:00"/>
    <x v="3"/>
    <s v="VAL"/>
    <s v="GHP"/>
    <n v="3"/>
    <n v="5"/>
    <n v="3"/>
    <n v="3"/>
    <n v="4"/>
    <s v="IP"/>
    <s v="Estancia"/>
    <n v="15"/>
    <n v="7650"/>
    <s v="Oro"/>
    <x v="0"/>
  </r>
  <r>
    <d v="2014-03-09T00:00:00"/>
    <x v="3"/>
    <s v="VAL"/>
    <s v="CLW"/>
    <n v="0"/>
    <n v="2"/>
    <n v="3"/>
    <n v="6"/>
    <n v="1"/>
    <s v="UI"/>
    <s v="Crucero"/>
    <n v="11"/>
    <n v="8910"/>
    <s v="Normal"/>
    <x v="0"/>
  </r>
  <r>
    <d v="2014-03-09T00:00:00"/>
    <x v="3"/>
    <s v="VAL"/>
    <s v="KWW"/>
    <n v="2"/>
    <n v="3"/>
    <n v="5"/>
    <n v="5"/>
    <n v="4"/>
    <s v="CD"/>
    <s v="Circuito"/>
    <n v="4"/>
    <n v="2520"/>
    <s v="Normal"/>
    <x v="0"/>
  </r>
  <r>
    <d v="2014-03-14T00:00:00"/>
    <x v="3"/>
    <s v="VAL"/>
    <s v="GSO"/>
    <n v="1"/>
    <n v="5"/>
    <n v="7"/>
    <n v="5"/>
    <n v="7"/>
    <s v="CF"/>
    <s v="Crucero"/>
    <n v="5"/>
    <n v="3200"/>
    <s v="Platino"/>
    <x v="0"/>
  </r>
  <r>
    <d v="2014-03-16T00:00:00"/>
    <x v="3"/>
    <s v="VAL"/>
    <s v="VAP"/>
    <n v="2"/>
    <n v="6"/>
    <n v="1"/>
    <n v="2"/>
    <n v="3"/>
    <s v="CF"/>
    <s v="Crucero"/>
    <n v="7"/>
    <n v="5040"/>
    <s v="Normal"/>
    <x v="0"/>
  </r>
  <r>
    <d v="2014-03-17T00:00:00"/>
    <x v="3"/>
    <s v="VAL"/>
    <s v="MJD"/>
    <n v="5"/>
    <n v="8"/>
    <n v="3"/>
    <n v="3"/>
    <n v="2"/>
    <s v="IU"/>
    <s v="Circuito"/>
    <n v="10"/>
    <n v="5400"/>
    <s v="Normal"/>
    <x v="0"/>
  </r>
  <r>
    <d v="2014-03-17T00:00:00"/>
    <x v="3"/>
    <s v="VAL"/>
    <s v="ACK"/>
    <n v="5"/>
    <n v="7"/>
    <n v="6"/>
    <n v="9"/>
    <n v="6"/>
    <s v="NO"/>
    <s v="Circuito"/>
    <n v="4"/>
    <n v="4320"/>
    <s v="Oro"/>
    <x v="0"/>
  </r>
  <r>
    <d v="2014-03-17T00:00:00"/>
    <x v="3"/>
    <s v="VAL"/>
    <s v="IOW"/>
    <n v="4"/>
    <n v="3"/>
    <n v="3"/>
    <n v="0"/>
    <n v="3"/>
    <s v="HN"/>
    <s v="Estancia"/>
    <n v="7"/>
    <n v="7560"/>
    <s v="Normal"/>
    <x v="0"/>
  </r>
  <r>
    <d v="2014-03-25T00:00:00"/>
    <x v="3"/>
    <s v="VAL"/>
    <s v="EFR"/>
    <n v="0"/>
    <n v="5"/>
    <n v="5"/>
    <n v="4"/>
    <n v="7"/>
    <s v="PN"/>
    <s v="Estancia"/>
    <n v="9"/>
    <n v="4050"/>
    <s v="Normal"/>
    <x v="0"/>
  </r>
  <r>
    <d v="2014-03-25T00:00:00"/>
    <x v="3"/>
    <s v="VAL"/>
    <s v="NQQ"/>
    <n v="4"/>
    <n v="6"/>
    <n v="9"/>
    <n v="4"/>
    <n v="7"/>
    <s v="PM"/>
    <s v="Circuito"/>
    <n v="8"/>
    <n v="2160"/>
    <s v="Normal"/>
    <x v="0"/>
  </r>
  <r>
    <d v="2014-03-29T00:00:00"/>
    <x v="3"/>
    <s v="VAL"/>
    <s v="ZNH"/>
    <n v="6"/>
    <n v="7"/>
    <n v="3"/>
    <n v="6"/>
    <n v="6"/>
    <s v="OQ"/>
    <s v="Estancia"/>
    <n v="7"/>
    <n v="1890"/>
    <s v="Normal"/>
    <x v="0"/>
  </r>
  <r>
    <d v="2014-04-01T00:00:00"/>
    <x v="3"/>
    <s v="VAL"/>
    <s v="RHQ"/>
    <n v="2"/>
    <n v="4"/>
    <n v="10"/>
    <n v="2"/>
    <n v="1"/>
    <s v="XY"/>
    <s v="Circuito"/>
    <n v="8"/>
    <n v="7200"/>
    <s v="Normal"/>
    <x v="0"/>
  </r>
  <r>
    <d v="2014-04-03T00:00:00"/>
    <x v="3"/>
    <s v="VAL"/>
    <s v="KGM"/>
    <n v="1"/>
    <n v="6"/>
    <n v="5"/>
    <n v="9"/>
    <n v="6"/>
    <s v="DL"/>
    <s v="Estancia"/>
    <n v="8"/>
    <n v="4320"/>
    <s v="Platino"/>
    <x v="0"/>
  </r>
  <r>
    <d v="2014-04-05T00:00:00"/>
    <x v="3"/>
    <s v="VAL"/>
    <s v="FJI"/>
    <n v="4"/>
    <n v="5"/>
    <n v="5"/>
    <n v="6"/>
    <n v="8"/>
    <s v="FA"/>
    <s v="Crucero"/>
    <n v="8"/>
    <n v="3600"/>
    <s v="Normal"/>
    <x v="0"/>
  </r>
  <r>
    <d v="2014-04-06T00:00:00"/>
    <x v="3"/>
    <s v="VAL"/>
    <s v="FLT"/>
    <n v="2"/>
    <n v="4"/>
    <n v="0"/>
    <n v="3"/>
    <n v="2"/>
    <s v="XY"/>
    <s v="Circuito"/>
    <n v="2"/>
    <n v="1800"/>
    <s v="Normal"/>
    <x v="0"/>
  </r>
  <r>
    <d v="2014-04-13T00:00:00"/>
    <x v="3"/>
    <s v="VAL"/>
    <s v="DYQ"/>
    <n v="6"/>
    <n v="1"/>
    <n v="5"/>
    <n v="5"/>
    <n v="3"/>
    <s v="HN"/>
    <s v="Estancia"/>
    <n v="2"/>
    <n v="2160"/>
    <s v="Normal"/>
    <x v="0"/>
  </r>
  <r>
    <d v="2014-04-14T00:00:00"/>
    <x v="3"/>
    <s v="VAL"/>
    <s v="UZK"/>
    <n v="4"/>
    <n v="5"/>
    <n v="7"/>
    <n v="9"/>
    <n v="7"/>
    <s v="XY"/>
    <s v="Circuito"/>
    <n v="2"/>
    <n v="1700"/>
    <s v="Oro"/>
    <x v="0"/>
  </r>
  <r>
    <d v="2014-04-14T00:00:00"/>
    <x v="3"/>
    <s v="VAL"/>
    <s v="HRH"/>
    <n v="4"/>
    <n v="9"/>
    <n v="8"/>
    <n v="6"/>
    <n v="3"/>
    <s v="PM"/>
    <s v="Circuito"/>
    <n v="14"/>
    <n v="3780"/>
    <s v="Platino"/>
    <x v="0"/>
  </r>
  <r>
    <d v="2014-04-18T00:00:00"/>
    <x v="3"/>
    <s v="VAL"/>
    <s v="SXK"/>
    <n v="8"/>
    <n v="9"/>
    <n v="6"/>
    <n v="9"/>
    <n v="3"/>
    <s v="US"/>
    <s v="Crucero"/>
    <n v="4"/>
    <n v="3600"/>
    <s v="Normal"/>
    <x v="0"/>
  </r>
  <r>
    <d v="2014-04-20T00:00:00"/>
    <x v="3"/>
    <s v="VAL"/>
    <s v="TJA"/>
    <n v="0"/>
    <n v="5"/>
    <n v="1"/>
    <n v="2"/>
    <n v="4"/>
    <s v="PY"/>
    <s v="Crucero"/>
    <n v="10"/>
    <n v="8100"/>
    <s v="Normal"/>
    <x v="0"/>
  </r>
  <r>
    <d v="2014-04-20T00:00:00"/>
    <x v="3"/>
    <s v="VAL"/>
    <s v="JYJ"/>
    <n v="3"/>
    <n v="1"/>
    <n v="5"/>
    <n v="7"/>
    <n v="3"/>
    <s v="HN"/>
    <s v="Estancia"/>
    <n v="5"/>
    <n v="4800"/>
    <s v="Platino"/>
    <x v="0"/>
  </r>
  <r>
    <d v="2014-04-23T00:00:00"/>
    <x v="3"/>
    <s v="VAL"/>
    <s v="BYW"/>
    <n v="3"/>
    <n v="5"/>
    <n v="3"/>
    <n v="4"/>
    <n v="4"/>
    <s v="PY"/>
    <s v="Crucero"/>
    <n v="9"/>
    <n v="6480"/>
    <s v="Oro"/>
    <x v="0"/>
  </r>
  <r>
    <d v="2014-04-23T00:00:00"/>
    <x v="3"/>
    <s v="VAL"/>
    <s v="KDU"/>
    <n v="4"/>
    <n v="5"/>
    <n v="6"/>
    <n v="5"/>
    <n v="7"/>
    <s v="OQ"/>
    <s v="Estancia"/>
    <n v="4"/>
    <n v="960"/>
    <s v="Oro"/>
    <x v="0"/>
  </r>
  <r>
    <d v="2014-04-25T00:00:00"/>
    <x v="3"/>
    <s v="VAL"/>
    <s v="RHQ"/>
    <n v="4"/>
    <n v="2"/>
    <n v="0"/>
    <n v="2"/>
    <n v="3"/>
    <s v="PM"/>
    <s v="Circuito"/>
    <n v="16"/>
    <n v="4320"/>
    <s v="Normal"/>
    <x v="0"/>
  </r>
  <r>
    <d v="2014-04-25T00:00:00"/>
    <x v="3"/>
    <s v="VAL"/>
    <s v="DSA"/>
    <n v="4"/>
    <n v="2"/>
    <n v="0"/>
    <n v="0"/>
    <n v="2"/>
    <s v="OQ"/>
    <s v="Estancia"/>
    <n v="3"/>
    <n v="810"/>
    <s v="Normal"/>
    <x v="0"/>
  </r>
  <r>
    <d v="2014-05-01T00:00:00"/>
    <x v="3"/>
    <s v="VAL"/>
    <s v="JVW"/>
    <n v="6"/>
    <n v="1"/>
    <n v="9"/>
    <n v="3"/>
    <n v="4"/>
    <s v="OQ"/>
    <s v="Estancia"/>
    <n v="12"/>
    <n v="3060"/>
    <s v="Normal"/>
    <x v="0"/>
  </r>
  <r>
    <d v="2014-05-01T00:00:00"/>
    <x v="3"/>
    <s v="VAL"/>
    <s v="QSX"/>
    <n v="3"/>
    <n v="0"/>
    <n v="7"/>
    <n v="2"/>
    <n v="0"/>
    <s v="OQ"/>
    <s v="Estancia"/>
    <n v="11"/>
    <n v="2805"/>
    <s v="Normal"/>
    <x v="0"/>
  </r>
  <r>
    <d v="2014-05-05T00:00:00"/>
    <x v="3"/>
    <s v="VAL"/>
    <s v="ESF"/>
    <n v="0"/>
    <n v="3"/>
    <n v="7"/>
    <n v="4"/>
    <n v="5"/>
    <s v="XK"/>
    <s v="Circuito"/>
    <n v="3"/>
    <n v="1275"/>
    <s v="Normal"/>
    <x v="0"/>
  </r>
  <r>
    <d v="2014-05-09T00:00:00"/>
    <x v="3"/>
    <s v="VAL"/>
    <s v="MUZ"/>
    <n v="3"/>
    <n v="5"/>
    <n v="4"/>
    <n v="2"/>
    <n v="2"/>
    <s v="RA"/>
    <s v="Crucero"/>
    <n v="6"/>
    <n v="2550"/>
    <s v="Normal"/>
    <x v="0"/>
  </r>
  <r>
    <d v="2014-05-10T00:00:00"/>
    <x v="3"/>
    <s v="VAL"/>
    <s v="HFY"/>
    <n v="4"/>
    <n v="2"/>
    <n v="7"/>
    <n v="9"/>
    <n v="1"/>
    <s v="US"/>
    <s v="Crucero"/>
    <n v="3"/>
    <n v="2550"/>
    <s v="Normal"/>
    <x v="0"/>
  </r>
  <r>
    <d v="2014-05-11T00:00:00"/>
    <x v="3"/>
    <s v="VAL"/>
    <s v="UEI"/>
    <n v="4"/>
    <n v="4"/>
    <n v="3"/>
    <n v="8"/>
    <n v="8"/>
    <s v="ZI"/>
    <s v="Estancia"/>
    <n v="8"/>
    <n v="2040"/>
    <s v="Normal"/>
    <x v="0"/>
  </r>
  <r>
    <d v="2014-05-12T00:00:00"/>
    <x v="3"/>
    <s v="VAL"/>
    <s v="JXE"/>
    <n v="4"/>
    <n v="4"/>
    <n v="1"/>
    <n v="0"/>
    <n v="2"/>
    <s v="FA"/>
    <s v="Crucero"/>
    <n v="3"/>
    <n v="1275"/>
    <s v="Normal"/>
    <x v="0"/>
  </r>
  <r>
    <d v="2014-05-14T00:00:00"/>
    <x v="3"/>
    <s v="VAL"/>
    <s v="ZYB"/>
    <n v="6"/>
    <n v="5"/>
    <n v="8"/>
    <n v="5"/>
    <n v="7"/>
    <s v="ZI"/>
    <s v="Estancia"/>
    <n v="7"/>
    <n v="1785"/>
    <s v="Platino"/>
    <x v="0"/>
  </r>
  <r>
    <d v="2014-05-15T00:00:00"/>
    <x v="3"/>
    <s v="VAL"/>
    <s v="LBK"/>
    <n v="3"/>
    <n v="4"/>
    <n v="5"/>
    <n v="5"/>
    <n v="3"/>
    <s v="PM"/>
    <s v="Circuito"/>
    <n v="3"/>
    <n v="765"/>
    <s v="Normal"/>
    <x v="0"/>
  </r>
  <r>
    <d v="2014-05-17T00:00:00"/>
    <x v="3"/>
    <s v="VAL"/>
    <s v="SHH"/>
    <n v="4"/>
    <n v="7"/>
    <n v="2"/>
    <n v="1"/>
    <n v="0"/>
    <s v="LY"/>
    <s v="Estancia"/>
    <n v="4"/>
    <n v="2380"/>
    <s v="Normal"/>
    <x v="0"/>
  </r>
  <r>
    <d v="2014-05-18T00:00:00"/>
    <x v="3"/>
    <s v="VAL"/>
    <s v="TKG"/>
    <n v="6"/>
    <n v="5"/>
    <n v="7"/>
    <n v="4"/>
    <n v="7"/>
    <s v="UI"/>
    <s v="Crucero"/>
    <n v="4"/>
    <n v="3060"/>
    <s v="Oro"/>
    <x v="0"/>
  </r>
  <r>
    <d v="2014-05-18T00:00:00"/>
    <x v="3"/>
    <s v="VAL"/>
    <s v="EAJ"/>
    <n v="9"/>
    <n v="8"/>
    <n v="7"/>
    <n v="3"/>
    <n v="3"/>
    <s v="PN"/>
    <s v="Estancia"/>
    <n v="6"/>
    <n v="2550"/>
    <s v="Normal"/>
    <x v="0"/>
  </r>
  <r>
    <d v="2014-05-19T00:00:00"/>
    <x v="3"/>
    <s v="VAL"/>
    <s v="LII"/>
    <n v="2"/>
    <n v="4"/>
    <n v="6"/>
    <n v="0"/>
    <n v="2"/>
    <s v="QT"/>
    <s v="Circuito"/>
    <n v="4"/>
    <n v="2040"/>
    <s v="Normal"/>
    <x v="0"/>
  </r>
  <r>
    <d v="2014-05-20T00:00:00"/>
    <x v="3"/>
    <s v="VAL"/>
    <s v="FRG"/>
    <n v="7"/>
    <n v="7"/>
    <n v="6"/>
    <n v="10"/>
    <n v="8"/>
    <s v="XK"/>
    <s v="Circuito"/>
    <n v="7"/>
    <n v="2800"/>
    <s v="Oro"/>
    <x v="0"/>
  </r>
  <r>
    <d v="2014-05-20T00:00:00"/>
    <x v="3"/>
    <s v="VAL"/>
    <s v="VGA"/>
    <n v="4"/>
    <n v="0"/>
    <n v="3"/>
    <n v="3"/>
    <n v="5"/>
    <s v="PY"/>
    <s v="Crucero"/>
    <n v="5"/>
    <n v="3825"/>
    <s v="Oro"/>
    <x v="0"/>
  </r>
  <r>
    <d v="2014-05-21T00:00:00"/>
    <x v="3"/>
    <s v="VAL"/>
    <s v="LCL"/>
    <n v="5"/>
    <n v="7"/>
    <n v="3"/>
    <n v="6"/>
    <n v="3"/>
    <s v="IU"/>
    <s v="Circuito"/>
    <n v="9"/>
    <n v="4590"/>
    <s v="Oro"/>
    <x v="0"/>
  </r>
  <r>
    <d v="2014-05-22T00:00:00"/>
    <x v="3"/>
    <s v="VAL"/>
    <s v="OGX"/>
    <n v="0"/>
    <n v="5"/>
    <n v="5"/>
    <n v="4"/>
    <n v="2"/>
    <s v="ZA"/>
    <s v="Estancia"/>
    <n v="17"/>
    <n v="17340"/>
    <s v="Normal"/>
    <x v="0"/>
  </r>
  <r>
    <d v="2014-05-22T00:00:00"/>
    <x v="3"/>
    <s v="VAL"/>
    <s v="XTT"/>
    <n v="5"/>
    <n v="5"/>
    <n v="5"/>
    <n v="5"/>
    <n v="5"/>
    <s v="US"/>
    <s v="Crucero"/>
    <n v="6"/>
    <n v="5100"/>
    <s v="Normal"/>
    <x v="0"/>
  </r>
  <r>
    <d v="2014-05-25T00:00:00"/>
    <x v="3"/>
    <s v="VAL"/>
    <s v="KNI"/>
    <n v="1"/>
    <n v="1"/>
    <n v="3"/>
    <n v="7"/>
    <n v="3"/>
    <s v="WL"/>
    <s v="Circuito"/>
    <n v="8"/>
    <n v="4760"/>
    <s v="Normal"/>
    <x v="0"/>
  </r>
  <r>
    <d v="2014-06-02T00:00:00"/>
    <x v="3"/>
    <s v="VAL"/>
    <s v="PEA"/>
    <n v="2"/>
    <n v="2"/>
    <n v="0"/>
    <n v="1"/>
    <n v="0"/>
    <s v="ZI"/>
    <s v="Estancia"/>
    <n v="3"/>
    <n v="810"/>
    <s v="Normal"/>
    <x v="0"/>
  </r>
  <r>
    <d v="2014-06-03T00:00:00"/>
    <x v="3"/>
    <s v="VAL"/>
    <s v="BMK"/>
    <n v="0"/>
    <n v="8"/>
    <n v="1"/>
    <n v="1"/>
    <n v="0"/>
    <s v="ZA"/>
    <s v="Estancia"/>
    <n v="7"/>
    <n v="7560"/>
    <s v="Normal"/>
    <x v="0"/>
  </r>
  <r>
    <d v="2014-06-04T00:00:00"/>
    <x v="3"/>
    <s v="VAL"/>
    <s v="TJV"/>
    <n v="6"/>
    <n v="0"/>
    <n v="5"/>
    <n v="2"/>
    <n v="0"/>
    <s v="QT"/>
    <s v="Circuito"/>
    <n v="5"/>
    <n v="2700"/>
    <s v="Normal"/>
    <x v="0"/>
  </r>
  <r>
    <d v="2014-06-04T00:00:00"/>
    <x v="3"/>
    <s v="VAL"/>
    <s v="SJX"/>
    <n v="5"/>
    <n v="2"/>
    <n v="3"/>
    <n v="1"/>
    <n v="1"/>
    <s v="CD"/>
    <s v="Circuito"/>
    <n v="5"/>
    <n v="3150"/>
    <s v="Normal"/>
    <x v="0"/>
  </r>
  <r>
    <d v="2014-06-07T00:00:00"/>
    <x v="3"/>
    <s v="VAL"/>
    <s v="EZY"/>
    <n v="0"/>
    <n v="0"/>
    <n v="0"/>
    <n v="2"/>
    <n v="0"/>
    <s v="FA"/>
    <s v="Crucero"/>
    <n v="10"/>
    <n v="4500"/>
    <s v="Normal"/>
    <x v="0"/>
  </r>
  <r>
    <d v="2014-06-10T00:00:00"/>
    <x v="3"/>
    <s v="VAL"/>
    <s v="ZSG"/>
    <n v="7"/>
    <n v="9"/>
    <n v="4"/>
    <n v="6"/>
    <n v="5"/>
    <s v="ZA"/>
    <s v="Estancia"/>
    <n v="6"/>
    <n v="6120"/>
    <s v="Platino"/>
    <x v="0"/>
  </r>
  <r>
    <d v="2014-06-16T00:00:00"/>
    <x v="3"/>
    <s v="VAL"/>
    <s v="IDO"/>
    <n v="5"/>
    <n v="3"/>
    <n v="4"/>
    <n v="9"/>
    <n v="3"/>
    <s v="DL"/>
    <s v="Estancia"/>
    <n v="4"/>
    <n v="2160"/>
    <s v="Normal"/>
    <x v="0"/>
  </r>
  <r>
    <d v="2014-06-16T00:00:00"/>
    <x v="3"/>
    <s v="VAL"/>
    <s v="NUT"/>
    <n v="4"/>
    <n v="2"/>
    <n v="10"/>
    <n v="1"/>
    <n v="4"/>
    <s v="FA"/>
    <s v="Crucero"/>
    <n v="7"/>
    <n v="3150"/>
    <s v="Normal"/>
    <x v="0"/>
  </r>
  <r>
    <d v="2014-06-18T00:00:00"/>
    <x v="3"/>
    <s v="VAL"/>
    <s v="LCI"/>
    <n v="1"/>
    <n v="2"/>
    <n v="2"/>
    <n v="3"/>
    <n v="6"/>
    <s v="IU"/>
    <s v="Circuito"/>
    <n v="7"/>
    <n v="3570"/>
    <s v="Oro"/>
    <x v="0"/>
  </r>
  <r>
    <d v="2014-06-19T00:00:00"/>
    <x v="3"/>
    <s v="VAL"/>
    <s v="JLT"/>
    <n v="4"/>
    <n v="7"/>
    <n v="4"/>
    <n v="4"/>
    <n v="3"/>
    <s v="XY"/>
    <s v="Circuito"/>
    <n v="11"/>
    <n v="9900"/>
    <s v="Oro"/>
    <x v="0"/>
  </r>
  <r>
    <d v="2014-06-19T00:00:00"/>
    <x v="3"/>
    <s v="VAL"/>
    <s v="OGX"/>
    <n v="2"/>
    <n v="0"/>
    <n v="3"/>
    <n v="1"/>
    <n v="3"/>
    <s v="IU"/>
    <s v="Circuito"/>
    <n v="18"/>
    <n v="9720"/>
    <s v="Normal"/>
    <x v="0"/>
  </r>
  <r>
    <d v="2014-06-24T00:00:00"/>
    <x v="3"/>
    <s v="VAL"/>
    <s v="XSU"/>
    <n v="1"/>
    <n v="0"/>
    <n v="9"/>
    <n v="6"/>
    <n v="3"/>
    <s v="PM"/>
    <s v="Circuito"/>
    <n v="10"/>
    <n v="2700"/>
    <s v="Normal"/>
    <x v="0"/>
  </r>
  <r>
    <d v="2014-06-25T00:00:00"/>
    <x v="3"/>
    <s v="VAL"/>
    <s v="FRG"/>
    <n v="3"/>
    <n v="4"/>
    <n v="9"/>
    <n v="5"/>
    <n v="8"/>
    <s v="ZI"/>
    <s v="Estancia"/>
    <n v="6"/>
    <n v="1440"/>
    <s v="Oro"/>
    <x v="0"/>
  </r>
  <r>
    <d v="2014-06-27T00:00:00"/>
    <x v="3"/>
    <s v="VAL"/>
    <s v="ZAT"/>
    <n v="4"/>
    <n v="1"/>
    <n v="2"/>
    <n v="3"/>
    <n v="0"/>
    <s v="CF"/>
    <s v="Crucero"/>
    <n v="7"/>
    <n v="5040"/>
    <s v="Normal"/>
    <x v="0"/>
  </r>
  <r>
    <d v="2014-06-27T00:00:00"/>
    <x v="3"/>
    <s v="VAL"/>
    <s v="FZD"/>
    <n v="0"/>
    <n v="3"/>
    <n v="2"/>
    <n v="4"/>
    <n v="6"/>
    <s v="MJ"/>
    <s v="Circuito"/>
    <n v="5"/>
    <n v="4800"/>
    <s v="Platino"/>
    <x v="0"/>
  </r>
  <r>
    <d v="2014-06-28T00:00:00"/>
    <x v="3"/>
    <s v="VAL"/>
    <s v="KYL"/>
    <n v="6"/>
    <n v="10"/>
    <n v="7"/>
    <n v="9"/>
    <n v="5"/>
    <s v="QT"/>
    <s v="Circuito"/>
    <n v="7"/>
    <n v="3780"/>
    <s v="Oro"/>
    <x v="0"/>
  </r>
  <r>
    <d v="2014-06-29T00:00:00"/>
    <x v="3"/>
    <s v="VAL"/>
    <s v="JJG"/>
    <n v="3"/>
    <n v="3"/>
    <n v="3"/>
    <n v="2"/>
    <n v="5"/>
    <s v="MJ"/>
    <s v="Circuito"/>
    <n v="6"/>
    <n v="6480"/>
    <s v="Normal"/>
    <x v="0"/>
  </r>
  <r>
    <d v="2014-07-01T00:00:00"/>
    <x v="3"/>
    <s v="VAL"/>
    <s v="ASL"/>
    <n v="7"/>
    <n v="5"/>
    <n v="7"/>
    <n v="8"/>
    <n v="3"/>
    <s v="MJ"/>
    <s v="Circuito"/>
    <n v="10"/>
    <n v="10200"/>
    <s v="Platino"/>
    <x v="0"/>
  </r>
  <r>
    <d v="2014-07-01T00:00:00"/>
    <x v="3"/>
    <s v="VAL"/>
    <s v="AKI"/>
    <n v="2"/>
    <n v="2"/>
    <n v="0"/>
    <n v="1"/>
    <n v="2"/>
    <s v="PM"/>
    <s v="Circuito"/>
    <n v="3"/>
    <n v="810"/>
    <s v="Normal"/>
    <x v="0"/>
  </r>
  <r>
    <d v="2014-07-02T00:00:00"/>
    <x v="3"/>
    <s v="VAL"/>
    <s v="TIR"/>
    <n v="3"/>
    <n v="4"/>
    <n v="5"/>
    <n v="5"/>
    <n v="4"/>
    <s v="QT"/>
    <s v="Circuito"/>
    <n v="12"/>
    <n v="6480"/>
    <s v="Normal"/>
    <x v="0"/>
  </r>
  <r>
    <d v="2014-07-07T00:00:00"/>
    <x v="3"/>
    <s v="VAL"/>
    <s v="BCV"/>
    <n v="5"/>
    <n v="6"/>
    <n v="4"/>
    <n v="2"/>
    <n v="6"/>
    <s v="UI"/>
    <s v="Crucero"/>
    <n v="7"/>
    <n v="5670"/>
    <s v="Platino"/>
    <x v="0"/>
  </r>
  <r>
    <d v="2014-07-08T00:00:00"/>
    <x v="3"/>
    <s v="VAL"/>
    <s v="XTP"/>
    <n v="4"/>
    <n v="0"/>
    <n v="1"/>
    <n v="8"/>
    <n v="0"/>
    <s v="WY"/>
    <s v="Circuito"/>
    <n v="5"/>
    <n v="1350"/>
    <s v="Normal"/>
    <x v="0"/>
  </r>
  <r>
    <d v="2014-07-12T00:00:00"/>
    <x v="3"/>
    <s v="VAL"/>
    <s v="ASU"/>
    <n v="6"/>
    <n v="7"/>
    <n v="7"/>
    <n v="4"/>
    <n v="5"/>
    <s v="XK"/>
    <s v="Circuito"/>
    <n v="2"/>
    <n v="900"/>
    <s v="Normal"/>
    <x v="0"/>
  </r>
  <r>
    <d v="2014-07-13T00:00:00"/>
    <x v="3"/>
    <s v="VAL"/>
    <s v="SKR"/>
    <n v="3"/>
    <n v="4"/>
    <n v="3"/>
    <n v="5"/>
    <n v="3"/>
    <s v="FA"/>
    <s v="Crucero"/>
    <n v="7"/>
    <n v="3150"/>
    <s v="Normal"/>
    <x v="0"/>
  </r>
  <r>
    <d v="2014-07-15T00:00:00"/>
    <x v="3"/>
    <s v="VAL"/>
    <s v="KQZ"/>
    <n v="6"/>
    <n v="2"/>
    <n v="3"/>
    <n v="2"/>
    <n v="0"/>
    <s v="LY"/>
    <s v="Estancia"/>
    <n v="2"/>
    <n v="1260"/>
    <s v="Normal"/>
    <x v="0"/>
  </r>
  <r>
    <d v="2014-07-20T00:00:00"/>
    <x v="3"/>
    <s v="VAL"/>
    <s v="AFG"/>
    <n v="5"/>
    <n v="3"/>
    <n v="4"/>
    <n v="4"/>
    <n v="4"/>
    <s v="HN"/>
    <s v="Estancia"/>
    <n v="1"/>
    <n v="1020"/>
    <s v="Platino"/>
    <x v="0"/>
  </r>
  <r>
    <d v="2014-07-21T00:00:00"/>
    <x v="3"/>
    <s v="VAL"/>
    <s v="TJA"/>
    <n v="0"/>
    <n v="8"/>
    <n v="1"/>
    <n v="1"/>
    <n v="6"/>
    <s v="XY"/>
    <s v="Circuito"/>
    <n v="6"/>
    <n v="5400"/>
    <s v="Normal"/>
    <x v="0"/>
  </r>
  <r>
    <d v="2014-07-28T00:00:00"/>
    <x v="3"/>
    <s v="VAL"/>
    <s v="BTX"/>
    <n v="8"/>
    <n v="5"/>
    <n v="6"/>
    <n v="7"/>
    <n v="2"/>
    <s v="DF"/>
    <s v="Crucero"/>
    <n v="4"/>
    <n v="1080"/>
    <s v="Platino"/>
    <x v="0"/>
  </r>
  <r>
    <d v="2014-07-28T00:00:00"/>
    <x v="3"/>
    <s v="VAL"/>
    <s v="CZI"/>
    <n v="4"/>
    <n v="4"/>
    <n v="10"/>
    <n v="4"/>
    <n v="4"/>
    <s v="IP"/>
    <s v="Estancia"/>
    <n v="7"/>
    <n v="3780"/>
    <s v="Normal"/>
    <x v="0"/>
  </r>
  <r>
    <d v="2014-08-02T00:00:00"/>
    <x v="3"/>
    <s v="VAL"/>
    <s v="QJH"/>
    <n v="5"/>
    <n v="0"/>
    <n v="5"/>
    <n v="6"/>
    <n v="5"/>
    <s v="US"/>
    <s v="Crucero"/>
    <n v="8"/>
    <n v="6800"/>
    <s v="Platino"/>
    <x v="0"/>
  </r>
  <r>
    <d v="2014-08-03T00:00:00"/>
    <x v="3"/>
    <s v="VAL"/>
    <s v="BZV"/>
    <n v="6"/>
    <n v="6"/>
    <n v="4"/>
    <n v="5"/>
    <n v="10"/>
    <s v="NO"/>
    <s v="Circuito"/>
    <n v="6"/>
    <n v="6480"/>
    <s v="Oro"/>
    <x v="0"/>
  </r>
  <r>
    <d v="2014-08-06T00:00:00"/>
    <x v="3"/>
    <s v="VAL"/>
    <s v="JXE"/>
    <n v="4"/>
    <n v="1"/>
    <n v="4"/>
    <n v="0"/>
    <n v="1"/>
    <s v="PY"/>
    <s v="Crucero"/>
    <n v="5"/>
    <n v="4050"/>
    <s v="Normal"/>
    <x v="0"/>
  </r>
  <r>
    <d v="2014-08-08T00:00:00"/>
    <x v="3"/>
    <s v="VAL"/>
    <s v="TTR"/>
    <n v="3"/>
    <n v="3"/>
    <n v="4"/>
    <n v="4"/>
    <n v="2"/>
    <s v="UI"/>
    <s v="Crucero"/>
    <n v="7"/>
    <n v="5670"/>
    <s v="Normal"/>
    <x v="0"/>
  </r>
  <r>
    <d v="2014-08-09T00:00:00"/>
    <x v="3"/>
    <s v="VAL"/>
    <s v="XJH"/>
    <n v="2"/>
    <n v="4"/>
    <n v="6"/>
    <n v="7"/>
    <n v="0"/>
    <s v="CD"/>
    <s v="Circuito"/>
    <n v="4"/>
    <n v="2240"/>
    <s v="Oro"/>
    <x v="0"/>
  </r>
  <r>
    <d v="2014-08-12T00:00:00"/>
    <x v="3"/>
    <s v="VAL"/>
    <s v="YXS"/>
    <n v="3"/>
    <n v="4"/>
    <n v="4"/>
    <n v="3"/>
    <n v="4"/>
    <s v="XY"/>
    <s v="Circuito"/>
    <n v="3"/>
    <n v="2700"/>
    <s v="Normal"/>
    <x v="0"/>
  </r>
  <r>
    <d v="2014-08-13T00:00:00"/>
    <x v="3"/>
    <s v="VAL"/>
    <s v="PQL"/>
    <n v="2"/>
    <n v="9"/>
    <n v="4"/>
    <n v="0"/>
    <n v="2"/>
    <s v="DF"/>
    <s v="Crucero"/>
    <n v="8"/>
    <n v="2160"/>
    <s v="Normal"/>
    <x v="0"/>
  </r>
  <r>
    <d v="2014-08-15T00:00:00"/>
    <x v="3"/>
    <s v="VAL"/>
    <s v="TTR"/>
    <n v="0"/>
    <n v="1"/>
    <n v="1"/>
    <n v="5"/>
    <n v="2"/>
    <s v="ZI"/>
    <s v="Estancia"/>
    <n v="3"/>
    <n v="810"/>
    <s v="Normal"/>
    <x v="0"/>
  </r>
  <r>
    <d v="2014-08-16T00:00:00"/>
    <x v="3"/>
    <s v="VAL"/>
    <s v="CTB"/>
    <n v="9"/>
    <n v="1"/>
    <n v="5"/>
    <n v="5"/>
    <n v="4"/>
    <s v="PY"/>
    <s v="Crucero"/>
    <n v="8"/>
    <n v="6120"/>
    <s v="Oro"/>
    <x v="0"/>
  </r>
  <r>
    <d v="2014-08-19T00:00:00"/>
    <x v="3"/>
    <s v="VAL"/>
    <s v="XZK"/>
    <n v="6"/>
    <n v="4"/>
    <n v="0"/>
    <n v="5"/>
    <n v="4"/>
    <s v="IU"/>
    <s v="Circuito"/>
    <n v="9"/>
    <n v="4860"/>
    <s v="Normal"/>
    <x v="0"/>
  </r>
  <r>
    <d v="2014-08-19T00:00:00"/>
    <x v="3"/>
    <s v="VAL"/>
    <s v="OGX"/>
    <n v="5"/>
    <n v="2"/>
    <n v="4"/>
    <n v="3"/>
    <n v="1"/>
    <s v="CD"/>
    <s v="Circuito"/>
    <n v="3"/>
    <n v="1890"/>
    <s v="Normal"/>
    <x v="0"/>
  </r>
  <r>
    <d v="2014-08-21T00:00:00"/>
    <x v="3"/>
    <s v="VAL"/>
    <s v="VAP"/>
    <n v="3"/>
    <n v="0"/>
    <n v="2"/>
    <n v="2"/>
    <n v="0"/>
    <s v="NO"/>
    <s v="Circuito"/>
    <n v="6"/>
    <n v="6480"/>
    <s v="Normal"/>
    <x v="0"/>
  </r>
  <r>
    <d v="2014-08-24T00:00:00"/>
    <x v="3"/>
    <s v="VAL"/>
    <s v="NQZ"/>
    <n v="3"/>
    <n v="1"/>
    <n v="0"/>
    <n v="1"/>
    <n v="10"/>
    <s v="WY"/>
    <s v="Circuito"/>
    <n v="3"/>
    <n v="810"/>
    <s v="Normal"/>
    <x v="0"/>
  </r>
  <r>
    <d v="2014-08-27T00:00:00"/>
    <x v="3"/>
    <s v="VAL"/>
    <s v="ASL"/>
    <n v="7"/>
    <n v="6"/>
    <n v="6"/>
    <n v="6"/>
    <n v="4"/>
    <s v="US"/>
    <s v="Crucero"/>
    <n v="4"/>
    <n v="3400"/>
    <s v="Platino"/>
    <x v="0"/>
  </r>
  <r>
    <d v="2014-08-30T00:00:00"/>
    <x v="3"/>
    <s v="VAL"/>
    <s v="QVP"/>
    <n v="4"/>
    <n v="5"/>
    <n v="3"/>
    <n v="5"/>
    <n v="8"/>
    <s v="RA"/>
    <s v="Crucero"/>
    <n v="5"/>
    <n v="2000"/>
    <s v="Platino"/>
    <x v="0"/>
  </r>
  <r>
    <d v="2014-08-31T00:00:00"/>
    <x v="3"/>
    <s v="VAL"/>
    <s v="NWY"/>
    <n v="0"/>
    <n v="3"/>
    <n v="3"/>
    <n v="4"/>
    <n v="6"/>
    <s v="WY"/>
    <s v="Circuito"/>
    <n v="4"/>
    <n v="1080"/>
    <s v="Normal"/>
    <x v="0"/>
  </r>
  <r>
    <d v="2014-09-01T00:00:00"/>
    <x v="3"/>
    <s v="VAL"/>
    <s v="CMG"/>
    <n v="4"/>
    <n v="2"/>
    <n v="3"/>
    <n v="6"/>
    <n v="4"/>
    <s v="NO"/>
    <s v="Circuito"/>
    <n v="4"/>
    <n v="4320"/>
    <s v="Normal"/>
    <x v="0"/>
  </r>
  <r>
    <d v="2014-09-01T00:00:00"/>
    <x v="3"/>
    <s v="VAL"/>
    <s v="XDM"/>
    <n v="4"/>
    <n v="2"/>
    <n v="7"/>
    <n v="2"/>
    <n v="2"/>
    <s v="LY"/>
    <s v="Estancia"/>
    <n v="7"/>
    <n v="4410"/>
    <s v="Normal"/>
    <x v="0"/>
  </r>
  <r>
    <d v="2014-09-05T00:00:00"/>
    <x v="3"/>
    <s v="VAL"/>
    <s v="FAB"/>
    <n v="3"/>
    <n v="3"/>
    <n v="2"/>
    <n v="4"/>
    <n v="3"/>
    <s v="PN"/>
    <s v="Estancia"/>
    <n v="4"/>
    <n v="1800"/>
    <s v="Normal"/>
    <x v="0"/>
  </r>
  <r>
    <d v="2014-09-07T00:00:00"/>
    <x v="3"/>
    <s v="VAL"/>
    <s v="DSP"/>
    <n v="1"/>
    <n v="2"/>
    <n v="2"/>
    <n v="1"/>
    <n v="0"/>
    <s v="PM"/>
    <s v="Circuito"/>
    <n v="6"/>
    <n v="1620"/>
    <s v="Normal"/>
    <x v="0"/>
  </r>
  <r>
    <d v="2014-09-07T00:00:00"/>
    <x v="3"/>
    <s v="VAL"/>
    <s v="NAY"/>
    <n v="8"/>
    <n v="5"/>
    <n v="3"/>
    <n v="1"/>
    <n v="6"/>
    <s v="US"/>
    <s v="Crucero"/>
    <n v="13"/>
    <n v="11700"/>
    <s v="Normal"/>
    <x v="0"/>
  </r>
  <r>
    <d v="2014-09-08T00:00:00"/>
    <x v="3"/>
    <s v="VAL"/>
    <s v="FEO"/>
    <n v="2"/>
    <n v="2"/>
    <n v="6"/>
    <n v="7"/>
    <n v="4"/>
    <s v="HR"/>
    <s v="Crucero"/>
    <n v="12"/>
    <n v="6480"/>
    <s v="Normal"/>
    <x v="0"/>
  </r>
  <r>
    <d v="2014-09-08T00:00:00"/>
    <x v="3"/>
    <s v="VAL"/>
    <s v="ABQ"/>
    <n v="7"/>
    <n v="4"/>
    <n v="6"/>
    <n v="4"/>
    <n v="10"/>
    <s v="WL"/>
    <s v="Circuito"/>
    <n v="7"/>
    <n v="4410"/>
    <s v="Normal"/>
    <x v="0"/>
  </r>
  <r>
    <d v="2014-09-11T00:00:00"/>
    <x v="3"/>
    <s v="VAL"/>
    <s v="WRI"/>
    <n v="6"/>
    <n v="3"/>
    <n v="8"/>
    <n v="7"/>
    <n v="5"/>
    <s v="WY"/>
    <s v="Circuito"/>
    <n v="6"/>
    <n v="1620"/>
    <s v="Normal"/>
    <x v="0"/>
  </r>
  <r>
    <d v="2014-09-11T00:00:00"/>
    <x v="3"/>
    <s v="VAL"/>
    <s v="LKZ"/>
    <n v="6"/>
    <n v="3"/>
    <n v="5"/>
    <n v="8"/>
    <n v="3"/>
    <s v="HN"/>
    <s v="Estancia"/>
    <n v="9"/>
    <n v="9720"/>
    <s v="Oro"/>
    <x v="0"/>
  </r>
  <r>
    <d v="2014-09-15T00:00:00"/>
    <x v="3"/>
    <s v="VAL"/>
    <s v="FEF"/>
    <n v="4"/>
    <n v="3"/>
    <n v="7"/>
    <n v="5"/>
    <n v="9"/>
    <s v="NO"/>
    <s v="Circuito"/>
    <n v="7"/>
    <n v="7560"/>
    <s v="Normal"/>
    <x v="0"/>
  </r>
  <r>
    <d v="2014-09-20T00:00:00"/>
    <x v="3"/>
    <s v="VAL"/>
    <s v="KWW"/>
    <n v="4"/>
    <n v="5"/>
    <n v="6"/>
    <n v="7"/>
    <n v="6"/>
    <s v="DF"/>
    <s v="Crucero"/>
    <n v="17"/>
    <n v="4590"/>
    <s v="Normal"/>
    <x v="0"/>
  </r>
  <r>
    <d v="2014-09-22T00:00:00"/>
    <x v="3"/>
    <s v="VAL"/>
    <s v="LSW"/>
    <n v="8"/>
    <n v="4"/>
    <n v="5"/>
    <n v="4"/>
    <n v="4"/>
    <s v="WY"/>
    <s v="Circuito"/>
    <n v="10"/>
    <n v="2550"/>
    <s v="Platino"/>
    <x v="0"/>
  </r>
  <r>
    <d v="2014-09-24T00:00:00"/>
    <x v="3"/>
    <s v="VAL"/>
    <s v="LSR"/>
    <n v="5"/>
    <n v="6"/>
    <n v="4"/>
    <n v="10"/>
    <n v="7"/>
    <s v="ZI"/>
    <s v="Estancia"/>
    <n v="5"/>
    <n v="1275"/>
    <s v="Platino"/>
    <x v="0"/>
  </r>
  <r>
    <d v="2014-10-01T00:00:00"/>
    <x v="3"/>
    <s v="VAL"/>
    <s v="KWO"/>
    <n v="9"/>
    <n v="3"/>
    <n v="7"/>
    <n v="4"/>
    <n v="6"/>
    <s v="QT"/>
    <s v="Circuito"/>
    <n v="7"/>
    <n v="3780"/>
    <s v="Oro"/>
    <x v="0"/>
  </r>
  <r>
    <d v="2014-10-09T00:00:00"/>
    <x v="3"/>
    <s v="VAL"/>
    <s v="JHY"/>
    <n v="1"/>
    <n v="3"/>
    <n v="3"/>
    <n v="2"/>
    <n v="0"/>
    <s v="DF"/>
    <s v="Crucero"/>
    <n v="4"/>
    <n v="1080"/>
    <s v="Normal"/>
    <x v="0"/>
  </r>
  <r>
    <d v="2014-10-10T00:00:00"/>
    <x v="3"/>
    <s v="VAL"/>
    <s v="UXJ"/>
    <n v="5"/>
    <n v="0"/>
    <n v="5"/>
    <n v="4"/>
    <n v="7"/>
    <s v="DL"/>
    <s v="Estancia"/>
    <n v="6"/>
    <n v="3240"/>
    <s v="Oro"/>
    <x v="0"/>
  </r>
  <r>
    <d v="2014-10-13T00:00:00"/>
    <x v="3"/>
    <s v="VAL"/>
    <s v="LQU"/>
    <n v="6"/>
    <n v="3"/>
    <n v="10"/>
    <n v="10"/>
    <n v="3"/>
    <s v="HR"/>
    <s v="Crucero"/>
    <n v="11"/>
    <n v="5940"/>
    <s v="Oro"/>
    <x v="1"/>
  </r>
  <r>
    <d v="2014-10-13T00:00:00"/>
    <x v="3"/>
    <s v="VAL"/>
    <s v="WPM"/>
    <n v="0"/>
    <n v="8"/>
    <n v="9"/>
    <n v="6"/>
    <n v="6"/>
    <s v="HR"/>
    <s v="Crucero"/>
    <n v="6"/>
    <n v="3240"/>
    <s v="Oro"/>
    <x v="0"/>
  </r>
  <r>
    <d v="2014-10-16T00:00:00"/>
    <x v="3"/>
    <s v="VAL"/>
    <s v="TAR"/>
    <n v="9"/>
    <n v="1"/>
    <n v="5"/>
    <n v="4"/>
    <n v="1"/>
    <s v="CD"/>
    <s v="Circuito"/>
    <n v="4"/>
    <n v="2520"/>
    <s v="Normal"/>
    <x v="0"/>
  </r>
  <r>
    <d v="2014-10-17T00:00:00"/>
    <x v="3"/>
    <s v="VAL"/>
    <s v="PLH"/>
    <n v="2"/>
    <n v="3"/>
    <n v="4"/>
    <n v="10"/>
    <n v="3"/>
    <s v="CF"/>
    <s v="Crucero"/>
    <n v="15"/>
    <n v="10200"/>
    <s v="Oro"/>
    <x v="1"/>
  </r>
  <r>
    <d v="2014-10-19T00:00:00"/>
    <x v="3"/>
    <s v="VAL"/>
    <s v="ZEF"/>
    <n v="2"/>
    <n v="0"/>
    <n v="2"/>
    <n v="4"/>
    <n v="9"/>
    <s v="XK"/>
    <s v="Circuito"/>
    <n v="8"/>
    <n v="3600"/>
    <s v="Normal"/>
    <x v="0"/>
  </r>
  <r>
    <d v="2014-10-20T00:00:00"/>
    <x v="3"/>
    <s v="VAL"/>
    <s v="UQF"/>
    <n v="5"/>
    <n v="7"/>
    <n v="5"/>
    <n v="4"/>
    <n v="2"/>
    <s v="ZI"/>
    <s v="Estancia"/>
    <n v="5"/>
    <n v="1275"/>
    <s v="Platino"/>
    <x v="0"/>
  </r>
  <r>
    <d v="2014-10-20T00:00:00"/>
    <x v="3"/>
    <s v="VAL"/>
    <s v="BKS"/>
    <n v="0"/>
    <n v="9"/>
    <n v="2"/>
    <n v="6"/>
    <n v="4"/>
    <s v="DL"/>
    <s v="Estancia"/>
    <n v="9"/>
    <n v="4860"/>
    <s v="Normal"/>
    <x v="0"/>
  </r>
  <r>
    <d v="2014-10-21T00:00:00"/>
    <x v="3"/>
    <s v="VAL"/>
    <s v="WQV"/>
    <n v="10"/>
    <n v="6"/>
    <n v="1"/>
    <n v="0"/>
    <n v="6"/>
    <s v="HR"/>
    <s v="Crucero"/>
    <n v="6"/>
    <n v="3240"/>
    <s v="Normal"/>
    <x v="0"/>
  </r>
  <r>
    <d v="2014-10-21T00:00:00"/>
    <x v="3"/>
    <s v="VAL"/>
    <s v="CPF"/>
    <n v="4"/>
    <n v="2"/>
    <n v="4"/>
    <n v="5"/>
    <n v="3"/>
    <s v="PM"/>
    <s v="Circuito"/>
    <n v="7"/>
    <n v="1890"/>
    <s v="Platino"/>
    <x v="0"/>
  </r>
  <r>
    <d v="2014-10-22T00:00:00"/>
    <x v="3"/>
    <s v="VAL"/>
    <s v="MJD"/>
    <n v="5"/>
    <n v="2"/>
    <n v="4"/>
    <n v="3"/>
    <n v="6"/>
    <s v="MJ"/>
    <s v="Circuito"/>
    <n v="6"/>
    <n v="6480"/>
    <s v="Normal"/>
    <x v="0"/>
  </r>
  <r>
    <d v="2014-10-24T00:00:00"/>
    <x v="3"/>
    <s v="VAL"/>
    <s v="MIV"/>
    <n v="4"/>
    <n v="6"/>
    <n v="6"/>
    <n v="4"/>
    <n v="4"/>
    <s v="MJ"/>
    <s v="Circuito"/>
    <n v="1"/>
    <n v="1080"/>
    <s v="Normal"/>
    <x v="0"/>
  </r>
  <r>
    <d v="2014-10-26T00:00:00"/>
    <x v="3"/>
    <s v="VAL"/>
    <s v="PTG"/>
    <n v="2"/>
    <n v="3"/>
    <n v="6"/>
    <n v="6"/>
    <n v="3"/>
    <s v="MJ"/>
    <s v="Circuito"/>
    <n v="7"/>
    <n v="7560"/>
    <s v="Normal"/>
    <x v="0"/>
  </r>
  <r>
    <d v="2014-10-26T00:00:00"/>
    <x v="3"/>
    <s v="VAL"/>
    <s v="DQT"/>
    <n v="7"/>
    <n v="5"/>
    <n v="3"/>
    <n v="8"/>
    <n v="6"/>
    <s v="OQ"/>
    <s v="Estancia"/>
    <n v="3"/>
    <n v="810"/>
    <s v="Normal"/>
    <x v="0"/>
  </r>
  <r>
    <d v="2014-10-28T00:00:00"/>
    <x v="3"/>
    <s v="VAL"/>
    <s v="DWJ"/>
    <n v="5"/>
    <n v="3"/>
    <n v="4"/>
    <n v="2"/>
    <n v="2"/>
    <s v="HN"/>
    <s v="Estancia"/>
    <n v="10"/>
    <n v="10800"/>
    <s v="Normal"/>
    <x v="0"/>
  </r>
  <r>
    <d v="2014-10-31T00:00:00"/>
    <x v="3"/>
    <s v="VAL"/>
    <s v="OYU"/>
    <n v="4"/>
    <n v="3"/>
    <n v="1"/>
    <n v="2"/>
    <n v="4"/>
    <s v="IU"/>
    <s v="Circuito"/>
    <n v="8"/>
    <n v="4320"/>
    <s v="Normal"/>
    <x v="0"/>
  </r>
  <r>
    <d v="2014-11-04T00:00:00"/>
    <x v="3"/>
    <s v="VAL"/>
    <s v="AJS"/>
    <n v="5"/>
    <n v="5"/>
    <n v="5"/>
    <n v="6"/>
    <n v="5"/>
    <s v="QT"/>
    <s v="Circuito"/>
    <n v="8"/>
    <n v="4080"/>
    <s v="Normal"/>
    <x v="0"/>
  </r>
  <r>
    <d v="2014-11-04T00:00:00"/>
    <x v="3"/>
    <s v="VAL"/>
    <s v="QZZ"/>
    <n v="4"/>
    <n v="5"/>
    <n v="1"/>
    <n v="3"/>
    <n v="4"/>
    <s v="ZI"/>
    <s v="Estancia"/>
    <n v="15"/>
    <n v="3825"/>
    <s v="Normal"/>
    <x v="0"/>
  </r>
  <r>
    <d v="2014-11-04T00:00:00"/>
    <x v="3"/>
    <s v="VAL"/>
    <s v="HFC"/>
    <n v="2"/>
    <n v="3"/>
    <n v="7"/>
    <n v="4"/>
    <n v="0"/>
    <s v="DL"/>
    <s v="Estancia"/>
    <n v="5"/>
    <n v="2550"/>
    <s v="Normal"/>
    <x v="0"/>
  </r>
  <r>
    <d v="2014-11-08T00:00:00"/>
    <x v="3"/>
    <s v="VAL"/>
    <s v="ETI"/>
    <n v="3"/>
    <n v="6"/>
    <n v="7"/>
    <n v="7"/>
    <n v="4"/>
    <s v="HR"/>
    <s v="Crucero"/>
    <n v="9"/>
    <n v="4320"/>
    <s v="Oro"/>
    <x v="0"/>
  </r>
  <r>
    <d v="2014-11-08T00:00:00"/>
    <x v="3"/>
    <s v="VAL"/>
    <s v="IYU"/>
    <n v="2"/>
    <n v="0"/>
    <n v="4"/>
    <n v="2"/>
    <n v="5"/>
    <s v="MJ"/>
    <s v="Circuito"/>
    <n v="6"/>
    <n v="6120"/>
    <s v="Normal"/>
    <x v="0"/>
  </r>
  <r>
    <d v="2014-11-13T00:00:00"/>
    <x v="3"/>
    <s v="VAL"/>
    <s v="IXI"/>
    <n v="6"/>
    <n v="7"/>
    <n v="1"/>
    <n v="3"/>
    <n v="3"/>
    <s v="WY"/>
    <s v="Circuito"/>
    <n v="3"/>
    <n v="765"/>
    <s v="Normal"/>
    <x v="0"/>
  </r>
  <r>
    <d v="2014-11-15T00:00:00"/>
    <x v="3"/>
    <s v="VAL"/>
    <s v="QWC"/>
    <n v="3"/>
    <n v="1"/>
    <n v="3"/>
    <n v="9"/>
    <n v="0"/>
    <s v="MJ"/>
    <s v="Circuito"/>
    <n v="4"/>
    <n v="4080"/>
    <s v="Normal"/>
    <x v="0"/>
  </r>
  <r>
    <d v="2014-11-18T00:00:00"/>
    <x v="3"/>
    <s v="VAL"/>
    <s v="GBO"/>
    <n v="9"/>
    <n v="6"/>
    <n v="4"/>
    <n v="3"/>
    <n v="6"/>
    <s v="IP"/>
    <s v="Estancia"/>
    <n v="8"/>
    <n v="4080"/>
    <s v="Normal"/>
    <x v="0"/>
  </r>
  <r>
    <d v="2014-11-23T00:00:00"/>
    <x v="3"/>
    <s v="VAL"/>
    <s v="IPN"/>
    <n v="6"/>
    <n v="2"/>
    <n v="7"/>
    <n v="5"/>
    <n v="2"/>
    <s v="LY"/>
    <s v="Estancia"/>
    <n v="4"/>
    <n v="2380"/>
    <s v="Normal"/>
    <x v="0"/>
  </r>
  <r>
    <d v="2014-11-25T00:00:00"/>
    <x v="3"/>
    <s v="VAL"/>
    <s v="JJG"/>
    <n v="4"/>
    <n v="7"/>
    <n v="2"/>
    <n v="1"/>
    <n v="5"/>
    <s v="MJ"/>
    <s v="Circuito"/>
    <n v="6"/>
    <n v="6120"/>
    <s v="Normal"/>
    <x v="0"/>
  </r>
  <r>
    <d v="2014-11-25T00:00:00"/>
    <x v="3"/>
    <s v="VAL"/>
    <s v="IXN"/>
    <n v="0"/>
    <n v="0"/>
    <n v="0"/>
    <n v="3"/>
    <n v="1"/>
    <s v="OQ"/>
    <s v="Estancia"/>
    <n v="2"/>
    <n v="510"/>
    <s v="Normal"/>
    <x v="0"/>
  </r>
  <r>
    <d v="2014-12-03T00:00:00"/>
    <x v="3"/>
    <s v="VAL"/>
    <s v="LXA"/>
    <n v="3"/>
    <n v="3"/>
    <n v="6"/>
    <n v="6"/>
    <n v="5"/>
    <s v="GI"/>
    <s v="Estancia"/>
    <n v="14"/>
    <n v="11900"/>
    <s v="Oro"/>
    <x v="0"/>
  </r>
  <r>
    <d v="2014-12-04T00:00:00"/>
    <x v="3"/>
    <s v="VAL"/>
    <s v="NVX"/>
    <n v="0"/>
    <n v="5"/>
    <n v="1"/>
    <n v="1"/>
    <n v="0"/>
    <s v="ZA"/>
    <s v="Estancia"/>
    <n v="13"/>
    <n v="14040"/>
    <s v="Normal"/>
    <x v="0"/>
  </r>
  <r>
    <d v="2014-12-05T00:00:00"/>
    <x v="3"/>
    <s v="VAL"/>
    <s v="ZYB"/>
    <n v="7"/>
    <n v="7"/>
    <n v="6"/>
    <n v="8"/>
    <n v="9"/>
    <s v="XK"/>
    <s v="Circuito"/>
    <n v="7"/>
    <n v="2975"/>
    <s v="Platino"/>
    <x v="0"/>
  </r>
  <r>
    <d v="2014-12-05T00:00:00"/>
    <x v="3"/>
    <s v="VAL"/>
    <s v="ISN"/>
    <n v="5"/>
    <n v="5"/>
    <n v="5"/>
    <n v="7"/>
    <n v="9"/>
    <s v="DL"/>
    <s v="Estancia"/>
    <n v="4"/>
    <n v="2160"/>
    <s v="Normal"/>
    <x v="0"/>
  </r>
  <r>
    <d v="2014-12-05T00:00:00"/>
    <x v="3"/>
    <s v="VAL"/>
    <s v="ODT"/>
    <n v="2"/>
    <n v="4"/>
    <n v="3"/>
    <n v="2"/>
    <n v="2"/>
    <s v="ZI"/>
    <s v="Estancia"/>
    <n v="4"/>
    <n v="1080"/>
    <s v="Normal"/>
    <x v="0"/>
  </r>
  <r>
    <d v="2014-12-06T00:00:00"/>
    <x v="3"/>
    <s v="VAL"/>
    <s v="CHE"/>
    <n v="0"/>
    <n v="3"/>
    <n v="5"/>
    <n v="4"/>
    <n v="1"/>
    <s v="IU"/>
    <s v="Circuito"/>
    <n v="7"/>
    <n v="3780"/>
    <s v="Normal"/>
    <x v="0"/>
  </r>
  <r>
    <d v="2014-12-12T00:00:00"/>
    <x v="3"/>
    <s v="VAL"/>
    <s v="SCC"/>
    <n v="4"/>
    <n v="3"/>
    <n v="2"/>
    <n v="3"/>
    <n v="3"/>
    <s v="OQ"/>
    <s v="Estancia"/>
    <n v="5"/>
    <n v="1350"/>
    <s v="Normal"/>
    <x v="0"/>
  </r>
  <r>
    <d v="2014-12-13T00:00:00"/>
    <x v="3"/>
    <s v="VAL"/>
    <s v="KKU"/>
    <n v="0"/>
    <n v="4"/>
    <n v="6"/>
    <n v="4"/>
    <n v="5"/>
    <s v="OQ"/>
    <s v="Estancia"/>
    <n v="7"/>
    <n v="1890"/>
    <s v="Normal"/>
    <x v="0"/>
  </r>
  <r>
    <d v="2014-12-13T00:00:00"/>
    <x v="3"/>
    <s v="VAL"/>
    <s v="KKF"/>
    <n v="2"/>
    <n v="2"/>
    <n v="2"/>
    <n v="0"/>
    <n v="3"/>
    <s v="ZA"/>
    <s v="Estancia"/>
    <n v="8"/>
    <n v="8640"/>
    <s v="Normal"/>
    <x v="0"/>
  </r>
  <r>
    <d v="2014-12-15T00:00:00"/>
    <x v="3"/>
    <s v="VAL"/>
    <s v="IDO"/>
    <n v="3"/>
    <n v="3"/>
    <n v="4"/>
    <n v="0"/>
    <n v="3"/>
    <s v="FA"/>
    <s v="Crucero"/>
    <n v="7"/>
    <n v="3150"/>
    <s v="Normal"/>
    <x v="0"/>
  </r>
  <r>
    <d v="2014-12-16T00:00:00"/>
    <x v="3"/>
    <s v="VAL"/>
    <s v="VQE"/>
    <n v="3"/>
    <n v="4"/>
    <n v="1"/>
    <n v="0"/>
    <n v="6"/>
    <s v="XK"/>
    <s v="Circuito"/>
    <n v="4"/>
    <n v="1800"/>
    <s v="Normal"/>
    <x v="0"/>
  </r>
  <r>
    <d v="2014-12-23T00:00:00"/>
    <x v="3"/>
    <s v="VAL"/>
    <s v="OGX"/>
    <n v="2"/>
    <n v="6"/>
    <n v="8"/>
    <n v="2"/>
    <n v="0"/>
    <s v="IU"/>
    <s v="Circuito"/>
    <n v="7"/>
    <n v="3780"/>
    <s v="Normal"/>
    <x v="0"/>
  </r>
  <r>
    <d v="2014-12-27T00:00:00"/>
    <x v="3"/>
    <s v="VAL"/>
    <s v="APG"/>
    <n v="3"/>
    <n v="8"/>
    <n v="5"/>
    <n v="7"/>
    <n v="5"/>
    <s v="UI"/>
    <s v="Crucero"/>
    <n v="6"/>
    <n v="4320"/>
    <s v="Oro"/>
    <x v="0"/>
  </r>
  <r>
    <d v="2014-12-30T00:00:00"/>
    <x v="3"/>
    <s v="VAL"/>
    <s v="ZMO"/>
    <n v="5"/>
    <n v="6"/>
    <n v="8"/>
    <n v="5"/>
    <n v="7"/>
    <s v="FA"/>
    <s v="Crucero"/>
    <n v="10"/>
    <n v="4250"/>
    <s v="Oro"/>
    <x v="0"/>
  </r>
  <r>
    <d v="2014-12-31T00:00:00"/>
    <x v="3"/>
    <s v="VAL"/>
    <s v="JEE"/>
    <n v="2"/>
    <n v="3"/>
    <n v="2"/>
    <n v="5"/>
    <n v="0"/>
    <s v="MJ"/>
    <s v="Circuito"/>
    <n v="12"/>
    <n v="12960"/>
    <s v="Normal"/>
    <x v="0"/>
  </r>
  <r>
    <d v="2015-01-02T00:00:00"/>
    <x v="3"/>
    <s v="VAL"/>
    <s v="AEJ"/>
    <n v="1"/>
    <n v="2"/>
    <n v="1"/>
    <n v="3"/>
    <n v="10"/>
    <s v="OQ"/>
    <s v="Estancia"/>
    <n v="12"/>
    <n v="3060"/>
    <s v="Oro"/>
    <x v="0"/>
  </r>
  <r>
    <d v="2015-01-02T00:00:00"/>
    <x v="3"/>
    <s v="VAL"/>
    <s v="OWF"/>
    <n v="3"/>
    <n v="6"/>
    <n v="5"/>
    <n v="3"/>
    <n v="5"/>
    <s v="WL"/>
    <s v="Circuito"/>
    <n v="6"/>
    <n v="4080"/>
    <s v="Normal"/>
    <x v="0"/>
  </r>
  <r>
    <d v="2015-01-03T00:00:00"/>
    <x v="3"/>
    <s v="VAL"/>
    <s v="YFE"/>
    <n v="3"/>
    <n v="3"/>
    <n v="5"/>
    <n v="4"/>
    <n v="2"/>
    <s v="IU"/>
    <s v="Circuito"/>
    <n v="1"/>
    <n v="510"/>
    <s v="Normal"/>
    <x v="0"/>
  </r>
  <r>
    <d v="2015-01-03T00:00:00"/>
    <x v="3"/>
    <s v="VAL"/>
    <s v="JWP"/>
    <n v="9"/>
    <n v="5"/>
    <n v="7"/>
    <n v="5"/>
    <n v="9"/>
    <s v="QT"/>
    <s v="Circuito"/>
    <n v="10"/>
    <n v="5100"/>
    <s v="Normal"/>
    <x v="0"/>
  </r>
  <r>
    <d v="2015-01-04T00:00:00"/>
    <x v="3"/>
    <s v="VAL"/>
    <s v="HGO"/>
    <n v="3"/>
    <n v="5"/>
    <n v="7"/>
    <n v="6"/>
    <n v="4"/>
    <s v="CF"/>
    <s v="Crucero"/>
    <n v="12"/>
    <n v="8160"/>
    <s v="Oro"/>
    <x v="0"/>
  </r>
  <r>
    <d v="2015-01-05T00:00:00"/>
    <x v="3"/>
    <s v="VAL"/>
    <s v="ZMO"/>
    <n v="6"/>
    <n v="4"/>
    <n v="6"/>
    <n v="8"/>
    <n v="8"/>
    <s v="LY"/>
    <s v="Estancia"/>
    <n v="3"/>
    <n v="1785"/>
    <s v="Oro"/>
    <x v="0"/>
  </r>
  <r>
    <d v="2015-01-11T00:00:00"/>
    <x v="3"/>
    <s v="VAL"/>
    <s v="TTL"/>
    <n v="5"/>
    <n v="6"/>
    <n v="5"/>
    <n v="6"/>
    <n v="5"/>
    <s v="WL"/>
    <s v="Circuito"/>
    <n v="12"/>
    <n v="8160"/>
    <s v="Normal"/>
    <x v="0"/>
  </r>
  <r>
    <d v="2015-01-23T00:00:00"/>
    <x v="3"/>
    <s v="VAL"/>
    <s v="ALP"/>
    <n v="7"/>
    <n v="2"/>
    <n v="5"/>
    <n v="3"/>
    <n v="7"/>
    <s v="OQ"/>
    <s v="Estancia"/>
    <n v="9"/>
    <n v="2295"/>
    <s v="Normal"/>
    <x v="0"/>
  </r>
  <r>
    <d v="2015-01-24T00:00:00"/>
    <x v="3"/>
    <s v="VAL"/>
    <s v="JRO"/>
    <n v="6"/>
    <n v="7"/>
    <n v="3"/>
    <n v="6"/>
    <n v="0"/>
    <s v="NO"/>
    <s v="Circuito"/>
    <n v="5"/>
    <n v="5525"/>
    <s v="Normal"/>
    <x v="0"/>
  </r>
  <r>
    <d v="2015-01-25T00:00:00"/>
    <x v="3"/>
    <s v="VAL"/>
    <s v="QSX"/>
    <n v="4"/>
    <n v="4"/>
    <n v="4"/>
    <n v="4"/>
    <n v="1"/>
    <s v="DL"/>
    <s v="Estancia"/>
    <n v="7"/>
    <n v="3570"/>
    <s v="Normal"/>
    <x v="0"/>
  </r>
  <r>
    <d v="2015-01-26T00:00:00"/>
    <x v="3"/>
    <s v="VAL"/>
    <s v="IXI"/>
    <n v="1"/>
    <n v="2"/>
    <n v="2"/>
    <n v="2"/>
    <n v="2"/>
    <s v="WL"/>
    <s v="Circuito"/>
    <n v="5"/>
    <n v="3400"/>
    <s v="Normal"/>
    <x v="0"/>
  </r>
  <r>
    <d v="2015-01-27T00:00:00"/>
    <x v="3"/>
    <s v="VAL"/>
    <s v="JGM"/>
    <n v="4"/>
    <n v="10"/>
    <n v="6"/>
    <n v="0"/>
    <n v="2"/>
    <s v="OQ"/>
    <s v="Estancia"/>
    <n v="2"/>
    <n v="510"/>
    <s v="Normal"/>
    <x v="0"/>
  </r>
  <r>
    <d v="2015-01-28T00:00:00"/>
    <x v="3"/>
    <s v="VAL"/>
    <s v="DMA"/>
    <n v="0"/>
    <n v="2"/>
    <n v="3"/>
    <n v="3"/>
    <n v="4"/>
    <s v="LY"/>
    <s v="Estancia"/>
    <n v="6"/>
    <n v="3570"/>
    <s v="Normal"/>
    <x v="0"/>
  </r>
  <r>
    <d v="2015-01-28T00:00:00"/>
    <x v="3"/>
    <s v="VAL"/>
    <s v="MBY"/>
    <n v="2"/>
    <n v="3"/>
    <n v="6"/>
    <n v="3"/>
    <n v="4"/>
    <s v="ZI"/>
    <s v="Estancia"/>
    <n v="6"/>
    <n v="2040"/>
    <s v="Oro"/>
    <x v="0"/>
  </r>
  <r>
    <d v="2015-01-28T00:00:00"/>
    <x v="3"/>
    <s v="VAL"/>
    <s v="KKJ"/>
    <n v="4"/>
    <n v="6"/>
    <n v="7"/>
    <n v="6"/>
    <n v="5"/>
    <s v="CF"/>
    <s v="Crucero"/>
    <n v="10"/>
    <n v="6800"/>
    <s v="Platino"/>
    <x v="0"/>
  </r>
  <r>
    <d v="2015-01-30T00:00:00"/>
    <x v="3"/>
    <s v="VAL"/>
    <s v="JYJ"/>
    <n v="8"/>
    <n v="7"/>
    <n v="7"/>
    <n v="7"/>
    <n v="4"/>
    <s v="GI"/>
    <s v="Estancia"/>
    <n v="3"/>
    <n v="2400"/>
    <s v="Platino"/>
    <x v="0"/>
  </r>
  <r>
    <d v="2015-02-02T00:00:00"/>
    <x v="3"/>
    <s v="VAL"/>
    <s v="IKC"/>
    <n v="5"/>
    <n v="6"/>
    <n v="6"/>
    <n v="2"/>
    <n v="2"/>
    <s v="ZI"/>
    <s v="Estancia"/>
    <n v="2"/>
    <n v="720"/>
    <s v="Normal"/>
    <x v="0"/>
  </r>
  <r>
    <d v="2015-02-08T00:00:00"/>
    <x v="3"/>
    <s v="VAL"/>
    <s v="DFD"/>
    <n v="6"/>
    <n v="10"/>
    <n v="4"/>
    <n v="3"/>
    <n v="10"/>
    <s v="HN"/>
    <s v="Estancia"/>
    <n v="6"/>
    <n v="6630"/>
    <s v="Platino"/>
    <x v="1"/>
  </r>
  <r>
    <d v="2015-02-09T00:00:00"/>
    <x v="3"/>
    <s v="VAL"/>
    <s v="IYE"/>
    <n v="5"/>
    <n v="4"/>
    <n v="6"/>
    <n v="6"/>
    <n v="5"/>
    <s v="MJ"/>
    <s v="Circuito"/>
    <n v="9"/>
    <n v="9180"/>
    <s v="Platino"/>
    <x v="0"/>
  </r>
  <r>
    <d v="2015-02-10T00:00:00"/>
    <x v="3"/>
    <s v="VAL"/>
    <s v="VRT"/>
    <n v="6"/>
    <n v="1"/>
    <n v="5"/>
    <n v="7"/>
    <n v="5"/>
    <s v="ZI"/>
    <s v="Estancia"/>
    <n v="8"/>
    <n v="2880"/>
    <s v="Normal"/>
    <x v="0"/>
  </r>
  <r>
    <d v="2015-02-13T00:00:00"/>
    <x v="3"/>
    <s v="VAL"/>
    <s v="VAN"/>
    <n v="6"/>
    <n v="3"/>
    <n v="5"/>
    <n v="3"/>
    <n v="6"/>
    <s v="CF"/>
    <s v="Crucero"/>
    <n v="8"/>
    <n v="5760"/>
    <s v="Normal"/>
    <x v="0"/>
  </r>
  <r>
    <d v="2015-02-14T00:00:00"/>
    <x v="3"/>
    <s v="VAL"/>
    <s v="HNN"/>
    <n v="7"/>
    <n v="3"/>
    <n v="5"/>
    <n v="4"/>
    <n v="5"/>
    <s v="NO"/>
    <s v="Circuito"/>
    <n v="9"/>
    <n v="9360"/>
    <s v="Platino"/>
    <x v="0"/>
  </r>
  <r>
    <d v="2015-02-22T00:00:00"/>
    <x v="3"/>
    <s v="VAL"/>
    <s v="UTC"/>
    <n v="9"/>
    <n v="5"/>
    <n v="6"/>
    <n v="8"/>
    <n v="6"/>
    <s v="IU"/>
    <s v="Circuito"/>
    <n v="3"/>
    <n v="1620"/>
    <s v="Normal"/>
    <x v="0"/>
  </r>
  <r>
    <d v="2015-02-23T00:00:00"/>
    <x v="3"/>
    <s v="VAL"/>
    <s v="XGK"/>
    <n v="5"/>
    <n v="4"/>
    <n v="4"/>
    <n v="8"/>
    <n v="7"/>
    <s v="DL"/>
    <s v="Estancia"/>
    <n v="2"/>
    <n v="1080"/>
    <s v="Normal"/>
    <x v="0"/>
  </r>
  <r>
    <d v="2015-02-23T00:00:00"/>
    <x v="3"/>
    <s v="VAL"/>
    <s v="SVV"/>
    <n v="7"/>
    <n v="3"/>
    <n v="4"/>
    <n v="5"/>
    <n v="3"/>
    <s v="CD"/>
    <s v="Circuito"/>
    <n v="8"/>
    <n v="5440"/>
    <s v="Platino"/>
    <x v="0"/>
  </r>
  <r>
    <d v="2015-03-02T00:00:00"/>
    <x v="3"/>
    <s v="VAL"/>
    <s v="MRK"/>
    <n v="7"/>
    <n v="7"/>
    <n v="6"/>
    <n v="5"/>
    <n v="6"/>
    <s v="HR"/>
    <s v="Crucero"/>
    <n v="2"/>
    <n v="1080"/>
    <s v="Normal"/>
    <x v="0"/>
  </r>
  <r>
    <d v="2015-03-02T00:00:00"/>
    <x v="3"/>
    <s v="VAL"/>
    <s v="NMK"/>
    <n v="2"/>
    <n v="3"/>
    <n v="5"/>
    <n v="6"/>
    <n v="5"/>
    <s v="PM"/>
    <s v="Circuito"/>
    <n v="4"/>
    <n v="1080"/>
    <s v="Normal"/>
    <x v="0"/>
  </r>
  <r>
    <d v="2015-03-06T00:00:00"/>
    <x v="3"/>
    <s v="VAL"/>
    <s v="BZL"/>
    <n v="7"/>
    <n v="8"/>
    <n v="4"/>
    <n v="9"/>
    <n v="5"/>
    <s v="CD"/>
    <s v="Circuito"/>
    <n v="12"/>
    <n v="8640"/>
    <s v="Normal"/>
    <x v="0"/>
  </r>
  <r>
    <d v="2015-03-06T00:00:00"/>
    <x v="3"/>
    <s v="VAL"/>
    <s v="HRO"/>
    <n v="8"/>
    <n v="9"/>
    <n v="7"/>
    <n v="7"/>
    <n v="8"/>
    <s v="DL"/>
    <s v="Estancia"/>
    <n v="7"/>
    <n v="3780"/>
    <s v="Normal"/>
    <x v="0"/>
  </r>
  <r>
    <d v="2015-03-06T00:00:00"/>
    <x v="3"/>
    <s v="VAL"/>
    <s v="OZP"/>
    <n v="2"/>
    <n v="9"/>
    <n v="4"/>
    <n v="6"/>
    <n v="3"/>
    <s v="XK"/>
    <s v="Circuito"/>
    <n v="3"/>
    <n v="1620"/>
    <s v="Normal"/>
    <x v="0"/>
  </r>
  <r>
    <d v="2015-03-07T00:00:00"/>
    <x v="3"/>
    <s v="VAL"/>
    <s v="AMD"/>
    <n v="6"/>
    <n v="9"/>
    <n v="5"/>
    <n v="4"/>
    <n v="5"/>
    <s v="XY"/>
    <s v="Circuito"/>
    <n v="13"/>
    <n v="11440"/>
    <s v="Oro"/>
    <x v="0"/>
  </r>
  <r>
    <d v="2015-03-12T00:00:00"/>
    <x v="3"/>
    <s v="VAL"/>
    <s v="NHE"/>
    <n v="2"/>
    <n v="1"/>
    <n v="2"/>
    <n v="1"/>
    <n v="0"/>
    <s v="US"/>
    <s v="Crucero"/>
    <n v="6"/>
    <n v="5940"/>
    <s v="Normal"/>
    <x v="0"/>
  </r>
  <r>
    <d v="2015-03-14T00:00:00"/>
    <x v="3"/>
    <s v="VAL"/>
    <s v="QMC"/>
    <n v="5"/>
    <n v="7"/>
    <n v="2"/>
    <n v="4"/>
    <n v="8"/>
    <s v="PN"/>
    <s v="Estancia"/>
    <n v="2"/>
    <n v="850"/>
    <s v="Oro"/>
    <x v="0"/>
  </r>
  <r>
    <d v="2015-03-18T00:00:00"/>
    <x v="3"/>
    <s v="VAL"/>
    <s v="CWR"/>
    <n v="2"/>
    <n v="5"/>
    <n v="1"/>
    <n v="3"/>
    <n v="10"/>
    <s v="XY"/>
    <s v="Circuito"/>
    <n v="5"/>
    <n v="4950"/>
    <s v="Normal"/>
    <x v="0"/>
  </r>
  <r>
    <d v="2015-03-20T00:00:00"/>
    <x v="3"/>
    <s v="VAL"/>
    <s v="EPG"/>
    <n v="4"/>
    <n v="5"/>
    <n v="6"/>
    <n v="6"/>
    <n v="3"/>
    <s v="QT"/>
    <s v="Circuito"/>
    <n v="12"/>
    <n v="5760"/>
    <s v="Platino"/>
    <x v="0"/>
  </r>
  <r>
    <d v="2015-03-23T00:00:00"/>
    <x v="3"/>
    <s v="VAL"/>
    <s v="PUF"/>
    <n v="8"/>
    <n v="6"/>
    <n v="1"/>
    <n v="1"/>
    <n v="5"/>
    <s v="US"/>
    <s v="Crucero"/>
    <n v="13"/>
    <n v="11440"/>
    <s v="Platino"/>
    <x v="0"/>
  </r>
  <r>
    <d v="2015-03-24T00:00:00"/>
    <x v="3"/>
    <s v="VAL"/>
    <s v="CQP"/>
    <n v="8"/>
    <n v="4"/>
    <n v="0"/>
    <n v="4"/>
    <n v="4"/>
    <s v="PM"/>
    <s v="Circuito"/>
    <n v="16"/>
    <n v="4320"/>
    <s v="Normal"/>
    <x v="0"/>
  </r>
  <r>
    <d v="2015-03-25T00:00:00"/>
    <x v="3"/>
    <s v="VAL"/>
    <s v="URJ"/>
    <n v="3"/>
    <n v="4"/>
    <n v="1"/>
    <n v="3"/>
    <n v="1"/>
    <s v="PM"/>
    <s v="Circuito"/>
    <n v="7"/>
    <n v="1890"/>
    <s v="Normal"/>
    <x v="0"/>
  </r>
  <r>
    <d v="2015-03-26T00:00:00"/>
    <x v="3"/>
    <s v="VAL"/>
    <s v="OSB"/>
    <n v="1"/>
    <n v="4"/>
    <n v="3"/>
    <n v="3"/>
    <n v="8"/>
    <s v="RA"/>
    <s v="Crucero"/>
    <n v="4"/>
    <n v="1800"/>
    <s v="Normal"/>
    <x v="0"/>
  </r>
  <r>
    <d v="2015-03-29T00:00:00"/>
    <x v="3"/>
    <s v="VAL"/>
    <s v="IDO"/>
    <n v="5"/>
    <n v="2"/>
    <n v="2"/>
    <n v="1"/>
    <n v="5"/>
    <s v="ZI"/>
    <s v="Estancia"/>
    <n v="5"/>
    <n v="1800"/>
    <s v="Normal"/>
    <x v="0"/>
  </r>
  <r>
    <d v="2015-03-31T00:00:00"/>
    <x v="3"/>
    <s v="VAL"/>
    <s v="XZK"/>
    <n v="3"/>
    <n v="6"/>
    <n v="1"/>
    <n v="6"/>
    <n v="10"/>
    <s v="PY"/>
    <s v="Crucero"/>
    <n v="18"/>
    <n v="16200"/>
    <s v="Normal"/>
    <x v="0"/>
  </r>
  <r>
    <d v="2015-04-02T00:00:00"/>
    <x v="3"/>
    <s v="VAL"/>
    <s v="GLW"/>
    <n v="2"/>
    <n v="6"/>
    <n v="7"/>
    <n v="5"/>
    <n v="9"/>
    <s v="MJ"/>
    <s v="Circuito"/>
    <n v="7"/>
    <n v="7560"/>
    <s v="Normal"/>
    <x v="0"/>
  </r>
  <r>
    <d v="2015-04-04T00:00:00"/>
    <x v="3"/>
    <s v="VAL"/>
    <s v="KJC"/>
    <n v="6"/>
    <n v="6"/>
    <n v="5"/>
    <n v="5"/>
    <n v="10"/>
    <s v="MJ"/>
    <s v="Circuito"/>
    <n v="10"/>
    <n v="9600"/>
    <s v="Oro"/>
    <x v="0"/>
  </r>
  <r>
    <d v="2015-04-05T00:00:00"/>
    <x v="3"/>
    <s v="VAL"/>
    <s v="JNC"/>
    <n v="4"/>
    <n v="8"/>
    <n v="8"/>
    <n v="4"/>
    <n v="4"/>
    <s v="IU"/>
    <s v="Circuito"/>
    <n v="3"/>
    <n v="1620"/>
    <s v="Normal"/>
    <x v="0"/>
  </r>
  <r>
    <d v="2015-04-13T00:00:00"/>
    <x v="3"/>
    <s v="VAL"/>
    <s v="VSO"/>
    <n v="1"/>
    <n v="7"/>
    <n v="3"/>
    <n v="1"/>
    <n v="4"/>
    <s v="HR"/>
    <s v="Crucero"/>
    <n v="3"/>
    <n v="1620"/>
    <s v="Normal"/>
    <x v="0"/>
  </r>
  <r>
    <d v="2015-04-14T00:00:00"/>
    <x v="3"/>
    <s v="VAL"/>
    <s v="LSR"/>
    <n v="7"/>
    <n v="3"/>
    <n v="3"/>
    <n v="7"/>
    <n v="6"/>
    <s v="US"/>
    <s v="Crucero"/>
    <n v="7"/>
    <n v="6545"/>
    <s v="Platino"/>
    <x v="0"/>
  </r>
  <r>
    <d v="2015-04-16T00:00:00"/>
    <x v="3"/>
    <s v="VAL"/>
    <s v="JCR"/>
    <n v="9"/>
    <n v="8"/>
    <n v="7"/>
    <n v="7"/>
    <n v="7"/>
    <s v="NO"/>
    <s v="Circuito"/>
    <n v="5"/>
    <n v="5525"/>
    <s v="Oro"/>
    <x v="0"/>
  </r>
  <r>
    <d v="2015-04-21T00:00:00"/>
    <x v="3"/>
    <s v="VAL"/>
    <s v="KLB"/>
    <n v="7"/>
    <n v="8"/>
    <n v="4"/>
    <n v="10"/>
    <n v="5"/>
    <s v="IP"/>
    <s v="Estancia"/>
    <n v="3"/>
    <n v="1890"/>
    <s v="Normal"/>
    <x v="0"/>
  </r>
  <r>
    <d v="2015-04-21T00:00:00"/>
    <x v="3"/>
    <s v="VAL"/>
    <s v="SEB"/>
    <n v="5"/>
    <n v="9"/>
    <n v="7"/>
    <n v="5"/>
    <n v="7"/>
    <s v="UI"/>
    <s v="Crucero"/>
    <n v="3"/>
    <n v="2295"/>
    <s v="Oro"/>
    <x v="0"/>
  </r>
  <r>
    <d v="2015-04-22T00:00:00"/>
    <x v="3"/>
    <s v="VAL"/>
    <s v="JED"/>
    <n v="3"/>
    <n v="9"/>
    <n v="6"/>
    <n v="6"/>
    <n v="9"/>
    <s v="DL"/>
    <s v="Estancia"/>
    <n v="7"/>
    <n v="3780"/>
    <s v="Platino"/>
    <x v="0"/>
  </r>
  <r>
    <d v="2015-04-22T00:00:00"/>
    <x v="3"/>
    <s v="VAL"/>
    <s v="GVR"/>
    <n v="8"/>
    <n v="5"/>
    <n v="5"/>
    <n v="5"/>
    <n v="8"/>
    <s v="CF"/>
    <s v="Crucero"/>
    <n v="4"/>
    <n v="2880"/>
    <s v="Normal"/>
    <x v="0"/>
  </r>
  <r>
    <d v="2015-05-03T00:00:00"/>
    <x v="3"/>
    <s v="VAL"/>
    <s v="FIE"/>
    <n v="7"/>
    <n v="6"/>
    <n v="8"/>
    <n v="9"/>
    <n v="8"/>
    <s v="WY"/>
    <s v="Circuito"/>
    <n v="3"/>
    <n v="765"/>
    <s v="Normal"/>
    <x v="0"/>
  </r>
  <r>
    <d v="2015-05-03T00:00:00"/>
    <x v="3"/>
    <s v="VAL"/>
    <s v="IKC"/>
    <n v="5"/>
    <n v="3"/>
    <n v="2"/>
    <n v="7"/>
    <n v="4"/>
    <s v="UI"/>
    <s v="Crucero"/>
    <n v="14"/>
    <n v="10710"/>
    <s v="Normal"/>
    <x v="0"/>
  </r>
  <r>
    <d v="2015-05-06T00:00:00"/>
    <x v="3"/>
    <s v="VAL"/>
    <s v="HPL"/>
    <n v="4"/>
    <n v="5"/>
    <n v="5"/>
    <n v="4"/>
    <n v="4"/>
    <s v="DL"/>
    <s v="Estancia"/>
    <n v="9"/>
    <n v="4590"/>
    <s v="Normal"/>
    <x v="0"/>
  </r>
  <r>
    <d v="2015-05-07T00:00:00"/>
    <x v="3"/>
    <s v="VAL"/>
    <s v="XGK"/>
    <n v="2"/>
    <n v="2"/>
    <n v="6"/>
    <n v="4"/>
    <n v="1"/>
    <s v="IU"/>
    <s v="Circuito"/>
    <n v="2"/>
    <n v="1020"/>
    <s v="Normal"/>
    <x v="0"/>
  </r>
  <r>
    <d v="2015-05-07T00:00:00"/>
    <x v="3"/>
    <s v="VAL"/>
    <s v="DOY"/>
    <n v="3"/>
    <n v="5"/>
    <n v="5"/>
    <n v="1"/>
    <n v="4"/>
    <s v="UI"/>
    <s v="Crucero"/>
    <n v="7"/>
    <n v="5355"/>
    <s v="Normal"/>
    <x v="0"/>
  </r>
  <r>
    <d v="2015-05-08T00:00:00"/>
    <x v="3"/>
    <s v="VAL"/>
    <s v="LLK"/>
    <n v="3"/>
    <n v="5"/>
    <n v="5"/>
    <n v="6"/>
    <n v="5"/>
    <s v="OQ"/>
    <s v="Estancia"/>
    <n v="5"/>
    <n v="1275"/>
    <s v="Normal"/>
    <x v="0"/>
  </r>
  <r>
    <d v="2015-05-13T00:00:00"/>
    <x v="3"/>
    <s v="VAL"/>
    <s v="IXH"/>
    <n v="2"/>
    <n v="9"/>
    <n v="0"/>
    <n v="3"/>
    <n v="6"/>
    <s v="PY"/>
    <s v="Crucero"/>
    <n v="5"/>
    <n v="4250"/>
    <s v="Normal"/>
    <x v="0"/>
  </r>
  <r>
    <d v="2015-05-16T00:00:00"/>
    <x v="3"/>
    <s v="VAL"/>
    <s v="SJQ"/>
    <n v="7"/>
    <n v="5"/>
    <n v="6"/>
    <n v="6"/>
    <n v="10"/>
    <s v="DL"/>
    <s v="Estancia"/>
    <n v="19"/>
    <n v="9120"/>
    <s v="Platino"/>
    <x v="0"/>
  </r>
  <r>
    <d v="2015-05-19T00:00:00"/>
    <x v="3"/>
    <s v="VAL"/>
    <s v="KWO"/>
    <n v="8"/>
    <n v="7"/>
    <n v="6"/>
    <n v="5"/>
    <n v="6"/>
    <s v="IP"/>
    <s v="Estancia"/>
    <n v="3"/>
    <n v="1785"/>
    <s v="Oro"/>
    <x v="0"/>
  </r>
  <r>
    <d v="2015-05-22T00:00:00"/>
    <x v="3"/>
    <s v="VAL"/>
    <s v="ZYB"/>
    <n v="7"/>
    <n v="8"/>
    <n v="6"/>
    <n v="7"/>
    <n v="9"/>
    <s v="DL"/>
    <s v="Estancia"/>
    <n v="19"/>
    <n v="9690"/>
    <s v="Platino"/>
    <x v="0"/>
  </r>
  <r>
    <d v="2015-05-22T00:00:00"/>
    <x v="3"/>
    <s v="VAL"/>
    <s v="YOT"/>
    <n v="4"/>
    <n v="6"/>
    <n v="5"/>
    <n v="6"/>
    <n v="4"/>
    <s v="LY"/>
    <s v="Estancia"/>
    <n v="8"/>
    <n v="4760"/>
    <s v="Normal"/>
    <x v="0"/>
  </r>
  <r>
    <d v="2015-05-22T00:00:00"/>
    <x v="3"/>
    <s v="VAL"/>
    <s v="VPT"/>
    <n v="9"/>
    <n v="1"/>
    <n v="4"/>
    <n v="3"/>
    <n v="0"/>
    <s v="CF"/>
    <s v="Crucero"/>
    <n v="4"/>
    <n v="2720"/>
    <s v="Oro"/>
    <x v="0"/>
  </r>
  <r>
    <d v="2015-05-27T00:00:00"/>
    <x v="3"/>
    <s v="VAL"/>
    <s v="NUF"/>
    <n v="4"/>
    <n v="9"/>
    <n v="8"/>
    <n v="1"/>
    <n v="7"/>
    <s v="US"/>
    <s v="Crucero"/>
    <n v="6"/>
    <n v="5610"/>
    <s v="Platino"/>
    <x v="0"/>
  </r>
  <r>
    <d v="2015-05-29T00:00:00"/>
    <x v="3"/>
    <s v="VAL"/>
    <s v="OIU"/>
    <n v="9"/>
    <n v="4"/>
    <n v="5"/>
    <n v="4"/>
    <n v="4"/>
    <s v="IU"/>
    <s v="Circuito"/>
    <n v="2"/>
    <n v="1020"/>
    <s v="Oro"/>
    <x v="0"/>
  </r>
  <r>
    <d v="2015-06-02T00:00:00"/>
    <x v="3"/>
    <s v="VAL"/>
    <s v="CZI"/>
    <n v="5"/>
    <n v="3"/>
    <n v="8"/>
    <n v="6"/>
    <n v="3"/>
    <s v="HR"/>
    <s v="Crucero"/>
    <n v="15"/>
    <n v="8100"/>
    <s v="Normal"/>
    <x v="0"/>
  </r>
  <r>
    <d v="2015-06-05T00:00:00"/>
    <x v="3"/>
    <s v="VAL"/>
    <s v="ZNN"/>
    <n v="4"/>
    <n v="4"/>
    <n v="3"/>
    <n v="5"/>
    <n v="5"/>
    <s v="XY"/>
    <s v="Circuito"/>
    <n v="14"/>
    <n v="12320"/>
    <s v="Platino"/>
    <x v="0"/>
  </r>
  <r>
    <d v="2015-06-06T00:00:00"/>
    <x v="3"/>
    <s v="VAL"/>
    <s v="KRI"/>
    <n v="2"/>
    <n v="5"/>
    <n v="5"/>
    <n v="3"/>
    <n v="7"/>
    <s v="DL"/>
    <s v="Estancia"/>
    <n v="15"/>
    <n v="8100"/>
    <s v="Normal"/>
    <x v="0"/>
  </r>
  <r>
    <d v="2015-06-09T00:00:00"/>
    <x v="3"/>
    <s v="VAL"/>
    <s v="XDO"/>
    <n v="2"/>
    <n v="4"/>
    <n v="5"/>
    <n v="9"/>
    <n v="5"/>
    <s v="WL"/>
    <s v="Circuito"/>
    <n v="8"/>
    <n v="5760"/>
    <s v="Normal"/>
    <x v="0"/>
  </r>
  <r>
    <d v="2015-06-09T00:00:00"/>
    <x v="3"/>
    <s v="VAL"/>
    <s v="EYU"/>
    <n v="5"/>
    <n v="4"/>
    <n v="6"/>
    <n v="3"/>
    <n v="7"/>
    <s v="DL"/>
    <s v="Estancia"/>
    <n v="9"/>
    <n v="4860"/>
    <s v="Platino"/>
    <x v="0"/>
  </r>
  <r>
    <d v="2015-06-11T00:00:00"/>
    <x v="3"/>
    <s v="VAL"/>
    <s v="AKI"/>
    <n v="3"/>
    <n v="1"/>
    <n v="8"/>
    <n v="0"/>
    <n v="4"/>
    <s v="WY"/>
    <s v="Circuito"/>
    <n v="7"/>
    <n v="1890"/>
    <s v="Normal"/>
    <x v="0"/>
  </r>
  <r>
    <d v="2015-06-18T00:00:00"/>
    <x v="3"/>
    <s v="VAL"/>
    <s v="TIR"/>
    <n v="3"/>
    <n v="7"/>
    <n v="1"/>
    <n v="8"/>
    <n v="5"/>
    <s v="IU"/>
    <s v="Circuito"/>
    <n v="9"/>
    <n v="4860"/>
    <s v="Normal"/>
    <x v="0"/>
  </r>
  <r>
    <d v="2015-06-19T00:00:00"/>
    <x v="3"/>
    <s v="VAL"/>
    <s v="KLE"/>
    <n v="1"/>
    <n v="1"/>
    <n v="1"/>
    <n v="6"/>
    <n v="0"/>
    <s v="FA"/>
    <s v="Crucero"/>
    <n v="4"/>
    <n v="1800"/>
    <s v="Normal"/>
    <x v="0"/>
  </r>
  <r>
    <d v="2015-06-22T00:00:00"/>
    <x v="3"/>
    <s v="VAL"/>
    <s v="YDK"/>
    <n v="7"/>
    <n v="3"/>
    <n v="4"/>
    <n v="4"/>
    <n v="4"/>
    <s v="MJ"/>
    <s v="Circuito"/>
    <n v="5"/>
    <n v="5400"/>
    <s v="Normal"/>
    <x v="0"/>
  </r>
  <r>
    <d v="2015-06-22T00:00:00"/>
    <x v="3"/>
    <s v="VAL"/>
    <s v="NQZ"/>
    <n v="3"/>
    <n v="2"/>
    <n v="4"/>
    <n v="6"/>
    <n v="7"/>
    <s v="HN"/>
    <s v="Estancia"/>
    <n v="11"/>
    <n v="12870"/>
    <s v="Normal"/>
    <x v="0"/>
  </r>
  <r>
    <d v="2015-06-23T00:00:00"/>
    <x v="3"/>
    <s v="VAL"/>
    <s v="SIH"/>
    <n v="7"/>
    <n v="4"/>
    <n v="2"/>
    <n v="7"/>
    <n v="2"/>
    <s v="CF"/>
    <s v="Crucero"/>
    <n v="3"/>
    <n v="2160"/>
    <s v="Normal"/>
    <x v="0"/>
  </r>
  <r>
    <d v="2015-06-25T00:00:00"/>
    <x v="3"/>
    <s v="VAL"/>
    <s v="IQP"/>
    <n v="7"/>
    <n v="3"/>
    <n v="8"/>
    <n v="6"/>
    <n v="9"/>
    <s v="IU"/>
    <s v="Circuito"/>
    <n v="9"/>
    <n v="4590"/>
    <s v="Platino"/>
    <x v="0"/>
  </r>
  <r>
    <d v="2015-06-26T00:00:00"/>
    <x v="3"/>
    <s v="VAL"/>
    <s v="XQA"/>
    <n v="1"/>
    <n v="3"/>
    <n v="3"/>
    <n v="4"/>
    <n v="3"/>
    <s v="WY"/>
    <s v="Circuito"/>
    <n v="4"/>
    <n v="1080"/>
    <s v="Normal"/>
    <x v="0"/>
  </r>
  <r>
    <d v="2015-06-26T00:00:00"/>
    <x v="3"/>
    <s v="VAL"/>
    <s v="MIR"/>
    <n v="1"/>
    <n v="1"/>
    <n v="7"/>
    <n v="5"/>
    <n v="9"/>
    <s v="OQ"/>
    <s v="Estancia"/>
    <n v="6"/>
    <n v="1620"/>
    <s v="Normal"/>
    <x v="0"/>
  </r>
  <r>
    <d v="2015-06-27T00:00:00"/>
    <x v="3"/>
    <s v="VAL"/>
    <s v="URJ"/>
    <n v="7"/>
    <n v="4"/>
    <n v="3"/>
    <n v="6"/>
    <n v="0"/>
    <s v="HR"/>
    <s v="Crucero"/>
    <n v="2"/>
    <n v="1080"/>
    <s v="Normal"/>
    <x v="0"/>
  </r>
  <r>
    <d v="2015-06-27T00:00:00"/>
    <x v="3"/>
    <s v="VAL"/>
    <s v="HWT"/>
    <n v="7"/>
    <n v="7"/>
    <n v="5"/>
    <n v="3"/>
    <n v="7"/>
    <s v="CD"/>
    <s v="Circuito"/>
    <n v="14"/>
    <n v="10080"/>
    <s v="Oro"/>
    <x v="0"/>
  </r>
  <r>
    <d v="2015-06-28T00:00:00"/>
    <x v="3"/>
    <s v="VAL"/>
    <s v="ADB"/>
    <n v="1"/>
    <n v="4"/>
    <n v="4"/>
    <n v="3"/>
    <n v="1"/>
    <s v="XK"/>
    <s v="Circuito"/>
    <n v="5"/>
    <n v="2700"/>
    <s v="Normal"/>
    <x v="0"/>
  </r>
  <r>
    <d v="2015-07-01T00:00:00"/>
    <x v="3"/>
    <s v="VAL"/>
    <s v="MUZ"/>
    <n v="5"/>
    <n v="3"/>
    <n v="5"/>
    <n v="6"/>
    <n v="5"/>
    <s v="FA"/>
    <s v="Crucero"/>
    <n v="9"/>
    <n v="4050"/>
    <s v="Normal"/>
    <x v="0"/>
  </r>
  <r>
    <d v="2015-07-01T00:00:00"/>
    <x v="3"/>
    <s v="VAL"/>
    <s v="DWJ"/>
    <n v="2"/>
    <n v="7"/>
    <n v="6"/>
    <n v="1"/>
    <n v="1"/>
    <s v="IP"/>
    <s v="Estancia"/>
    <n v="8"/>
    <n v="5040"/>
    <s v="Normal"/>
    <x v="0"/>
  </r>
  <r>
    <d v="2015-07-02T00:00:00"/>
    <x v="3"/>
    <s v="VAL"/>
    <s v="ODT"/>
    <n v="3"/>
    <n v="2"/>
    <n v="4"/>
    <n v="2"/>
    <n v="0"/>
    <s v="IU"/>
    <s v="Circuito"/>
    <n v="16"/>
    <n v="8640"/>
    <s v="Normal"/>
    <x v="0"/>
  </r>
  <r>
    <d v="2015-07-02T00:00:00"/>
    <x v="3"/>
    <s v="VAL"/>
    <s v="LRC"/>
    <n v="4"/>
    <n v="6"/>
    <n v="3"/>
    <n v="8"/>
    <n v="7"/>
    <s v="HN"/>
    <s v="Estancia"/>
    <n v="18"/>
    <n v="21060"/>
    <s v="Normal"/>
    <x v="0"/>
  </r>
  <r>
    <d v="2015-07-05T00:00:00"/>
    <x v="3"/>
    <s v="VAL"/>
    <s v="KTQ"/>
    <n v="5"/>
    <n v="6"/>
    <n v="7"/>
    <n v="6"/>
    <n v="4"/>
    <s v="IU"/>
    <s v="Circuito"/>
    <n v="12"/>
    <n v="6120"/>
    <s v="Oro"/>
    <x v="0"/>
  </r>
  <r>
    <d v="2015-07-11T00:00:00"/>
    <x v="3"/>
    <s v="VAL"/>
    <s v="KAZ"/>
    <n v="6"/>
    <n v="6"/>
    <n v="5"/>
    <n v="7"/>
    <n v="9"/>
    <s v="OQ"/>
    <s v="Estancia"/>
    <n v="8"/>
    <n v="1920"/>
    <s v="Oro"/>
    <x v="0"/>
  </r>
  <r>
    <d v="2015-07-13T00:00:00"/>
    <x v="3"/>
    <s v="VAL"/>
    <s v="LJR"/>
    <n v="7"/>
    <n v="4"/>
    <n v="6"/>
    <n v="8"/>
    <n v="7"/>
    <s v="IP"/>
    <s v="Estancia"/>
    <n v="9"/>
    <n v="5670"/>
    <s v="Platino"/>
    <x v="0"/>
  </r>
  <r>
    <d v="2015-07-23T00:00:00"/>
    <x v="3"/>
    <s v="VAL"/>
    <s v="LRE"/>
    <n v="9"/>
    <n v="5"/>
    <n v="6"/>
    <n v="5"/>
    <n v="4"/>
    <s v="QT"/>
    <s v="Circuito"/>
    <n v="7"/>
    <n v="3780"/>
    <s v="Normal"/>
    <x v="0"/>
  </r>
  <r>
    <d v="2015-07-24T00:00:00"/>
    <x v="3"/>
    <s v="VAL"/>
    <s v="WFY"/>
    <n v="5"/>
    <n v="9"/>
    <n v="4"/>
    <n v="5"/>
    <n v="5"/>
    <s v="DL"/>
    <s v="Estancia"/>
    <n v="6"/>
    <n v="3060"/>
    <s v="Oro"/>
    <x v="0"/>
  </r>
  <r>
    <d v="2015-07-28T00:00:00"/>
    <x v="3"/>
    <s v="VAL"/>
    <s v="SUD"/>
    <n v="6"/>
    <n v="7"/>
    <n v="3"/>
    <n v="3"/>
    <n v="4"/>
    <s v="QT"/>
    <s v="Circuito"/>
    <n v="5"/>
    <n v="2700"/>
    <s v="Normal"/>
    <x v="0"/>
  </r>
  <r>
    <d v="2015-07-31T00:00:00"/>
    <x v="3"/>
    <s v="VAL"/>
    <s v="MBP"/>
    <n v="6"/>
    <n v="3"/>
    <n v="3"/>
    <n v="7"/>
    <n v="5"/>
    <s v="WY"/>
    <s v="Circuito"/>
    <n v="8"/>
    <n v="2160"/>
    <s v="Normal"/>
    <x v="0"/>
  </r>
  <r>
    <d v="2015-08-05T00:00:00"/>
    <x v="3"/>
    <s v="VAL"/>
    <s v="AFG"/>
    <n v="5"/>
    <n v="4"/>
    <n v="6"/>
    <n v="5"/>
    <n v="7"/>
    <s v="ZI"/>
    <s v="Estancia"/>
    <n v="3"/>
    <n v="1020"/>
    <s v="Platino"/>
    <x v="0"/>
  </r>
  <r>
    <d v="2015-08-05T00:00:00"/>
    <x v="3"/>
    <s v="VAL"/>
    <s v="NPE"/>
    <n v="8"/>
    <n v="3"/>
    <n v="5"/>
    <n v="2"/>
    <n v="4"/>
    <s v="NO"/>
    <s v="Circuito"/>
    <n v="9"/>
    <n v="10530"/>
    <s v="Oro"/>
    <x v="0"/>
  </r>
  <r>
    <d v="2015-08-06T00:00:00"/>
    <x v="3"/>
    <s v="VAL"/>
    <s v="ODT"/>
    <n v="4"/>
    <n v="1"/>
    <n v="3"/>
    <n v="5"/>
    <n v="3"/>
    <s v="OQ"/>
    <s v="Estancia"/>
    <n v="9"/>
    <n v="2430"/>
    <s v="Normal"/>
    <x v="0"/>
  </r>
  <r>
    <d v="2015-08-14T00:00:00"/>
    <x v="3"/>
    <s v="VAL"/>
    <s v="QVP"/>
    <n v="4"/>
    <n v="4"/>
    <n v="4"/>
    <n v="3"/>
    <n v="5"/>
    <s v="ZI"/>
    <s v="Estancia"/>
    <n v="6"/>
    <n v="1920"/>
    <s v="Platino"/>
    <x v="0"/>
  </r>
  <r>
    <d v="2015-08-14T00:00:00"/>
    <x v="3"/>
    <s v="VAL"/>
    <s v="OQM"/>
    <n v="5"/>
    <n v="6"/>
    <n v="4"/>
    <n v="8"/>
    <n v="6"/>
    <s v="IP"/>
    <s v="Estancia"/>
    <n v="19"/>
    <n v="11305"/>
    <s v="Oro"/>
    <x v="0"/>
  </r>
  <r>
    <d v="2015-08-15T00:00:00"/>
    <x v="3"/>
    <s v="VAL"/>
    <s v="BSQ"/>
    <n v="7"/>
    <n v="8"/>
    <n v="5"/>
    <n v="3"/>
    <n v="3"/>
    <s v="WY"/>
    <s v="Circuito"/>
    <n v="5"/>
    <n v="1350"/>
    <s v="Oro"/>
    <x v="0"/>
  </r>
  <r>
    <d v="2015-08-23T00:00:00"/>
    <x v="3"/>
    <s v="VAL"/>
    <s v="PHH"/>
    <n v="6"/>
    <n v="5"/>
    <n v="8"/>
    <n v="10"/>
    <n v="7"/>
    <s v="US"/>
    <s v="Crucero"/>
    <n v="5"/>
    <n v="4675"/>
    <s v="Oro"/>
    <x v="0"/>
  </r>
  <r>
    <d v="2015-08-29T00:00:00"/>
    <x v="3"/>
    <s v="VAL"/>
    <s v="LHY"/>
    <n v="3"/>
    <n v="3"/>
    <n v="4"/>
    <n v="4"/>
    <n v="6"/>
    <s v="FA"/>
    <s v="Crucero"/>
    <n v="5"/>
    <n v="2125"/>
    <s v="Oro"/>
    <x v="0"/>
  </r>
  <r>
    <d v="2015-09-02T00:00:00"/>
    <x v="3"/>
    <s v="VAL"/>
    <s v="VTR"/>
    <n v="3"/>
    <n v="4"/>
    <n v="10"/>
    <n v="6"/>
    <n v="6"/>
    <s v="MJ"/>
    <s v="Circuito"/>
    <n v="17"/>
    <n v="18360"/>
    <s v="Normal"/>
    <x v="0"/>
  </r>
  <r>
    <d v="2015-09-21T00:00:00"/>
    <x v="3"/>
    <s v="VAL"/>
    <s v="TKP"/>
    <n v="7"/>
    <n v="8"/>
    <n v="8"/>
    <n v="4"/>
    <n v="6"/>
    <s v="HR"/>
    <s v="Crucero"/>
    <n v="6"/>
    <n v="3060"/>
    <s v="Oro"/>
    <x v="0"/>
  </r>
  <r>
    <d v="2015-09-29T00:00:00"/>
    <x v="3"/>
    <s v="VAL"/>
    <s v="QCT"/>
    <n v="6"/>
    <n v="5"/>
    <n v="9"/>
    <n v="7"/>
    <n v="6"/>
    <s v="NO"/>
    <s v="Circuito"/>
    <n v="11"/>
    <n v="12870"/>
    <s v="Normal"/>
    <x v="0"/>
  </r>
  <r>
    <d v="2015-09-30T00:00:00"/>
    <x v="3"/>
    <s v="VAL"/>
    <s v="VSO"/>
    <n v="4"/>
    <n v="3"/>
    <n v="8"/>
    <n v="5"/>
    <n v="3"/>
    <s v="IU"/>
    <s v="Circuito"/>
    <n v="5"/>
    <n v="2700"/>
    <s v="Normal"/>
    <x v="0"/>
  </r>
  <r>
    <d v="2015-10-01T00:00:00"/>
    <x v="3"/>
    <s v="VAL"/>
    <s v="HUY"/>
    <n v="1"/>
    <n v="8"/>
    <n v="8"/>
    <n v="7"/>
    <n v="3"/>
    <s v="FA"/>
    <s v="Crucero"/>
    <n v="3"/>
    <n v="1350"/>
    <s v="Normal"/>
    <x v="0"/>
  </r>
  <r>
    <d v="2015-10-08T00:00:00"/>
    <x v="3"/>
    <s v="VAL"/>
    <s v="BXS"/>
    <n v="2"/>
    <n v="9"/>
    <n v="2"/>
    <n v="6"/>
    <n v="8"/>
    <s v="DL"/>
    <s v="Estancia"/>
    <n v="7"/>
    <n v="3780"/>
    <s v="Normal"/>
    <x v="0"/>
  </r>
  <r>
    <d v="2015-10-13T00:00:00"/>
    <x v="3"/>
    <s v="VAL"/>
    <s v="FLT"/>
    <n v="1"/>
    <n v="5"/>
    <n v="3"/>
    <n v="4"/>
    <n v="2"/>
    <s v="UI"/>
    <s v="Crucero"/>
    <n v="12"/>
    <n v="9720"/>
    <s v="Normal"/>
    <x v="0"/>
  </r>
  <r>
    <d v="2015-10-19T00:00:00"/>
    <x v="3"/>
    <s v="VAL"/>
    <s v="EAM"/>
    <n v="3"/>
    <n v="6"/>
    <n v="5"/>
    <n v="6"/>
    <n v="5"/>
    <s v="UI"/>
    <s v="Crucero"/>
    <n v="4"/>
    <n v="3240"/>
    <s v="Normal"/>
    <x v="0"/>
  </r>
  <r>
    <d v="2015-10-20T00:00:00"/>
    <x v="3"/>
    <s v="VAL"/>
    <s v="LRE"/>
    <n v="6"/>
    <n v="10"/>
    <n v="8"/>
    <n v="10"/>
    <n v="10"/>
    <s v="HR"/>
    <s v="Crucero"/>
    <n v="8"/>
    <n v="4320"/>
    <s v="Normal"/>
    <x v="1"/>
  </r>
  <r>
    <d v="2015-10-21T00:00:00"/>
    <x v="3"/>
    <s v="VAL"/>
    <s v="CWR"/>
    <n v="2"/>
    <n v="4"/>
    <n v="2"/>
    <n v="1"/>
    <n v="4"/>
    <s v="PM"/>
    <s v="Circuito"/>
    <n v="7"/>
    <n v="1890"/>
    <s v="Normal"/>
    <x v="0"/>
  </r>
  <r>
    <d v="2015-11-02T00:00:00"/>
    <x v="3"/>
    <s v="VAL"/>
    <s v="RIL"/>
    <n v="6"/>
    <n v="6"/>
    <n v="6"/>
    <n v="4"/>
    <n v="6"/>
    <s v="MJ"/>
    <s v="Circuito"/>
    <n v="6"/>
    <n v="6120"/>
    <s v="Platino"/>
    <x v="0"/>
  </r>
  <r>
    <d v="2015-11-03T00:00:00"/>
    <x v="3"/>
    <s v="VAL"/>
    <s v="FSK"/>
    <n v="5"/>
    <n v="4"/>
    <n v="4"/>
    <n v="4"/>
    <n v="4"/>
    <s v="XY"/>
    <s v="Circuito"/>
    <n v="7"/>
    <n v="6545"/>
    <s v="Normal"/>
    <x v="0"/>
  </r>
  <r>
    <d v="2015-11-15T00:00:00"/>
    <x v="3"/>
    <s v="VAL"/>
    <s v="VUY"/>
    <n v="9"/>
    <n v="6"/>
    <n v="3"/>
    <n v="10"/>
    <n v="10"/>
    <s v="PM"/>
    <s v="Circuito"/>
    <n v="7"/>
    <n v="1785"/>
    <s v="Normal"/>
    <x v="1"/>
  </r>
  <r>
    <d v="2015-11-16T00:00:00"/>
    <x v="3"/>
    <s v="VAL"/>
    <s v="WBW"/>
    <n v="6"/>
    <n v="9"/>
    <n v="7"/>
    <n v="6"/>
    <n v="6"/>
    <s v="MJ"/>
    <s v="Circuito"/>
    <n v="1"/>
    <n v="1020"/>
    <s v="Normal"/>
    <x v="0"/>
  </r>
  <r>
    <d v="2015-11-19T00:00:00"/>
    <x v="3"/>
    <s v="VAL"/>
    <s v="HSQ"/>
    <n v="2"/>
    <n v="6"/>
    <n v="6"/>
    <n v="5"/>
    <n v="9"/>
    <s v="FA"/>
    <s v="Crucero"/>
    <n v="9"/>
    <n v="3600"/>
    <s v="Oro"/>
    <x v="0"/>
  </r>
  <r>
    <d v="2015-11-27T00:00:00"/>
    <x v="3"/>
    <s v="VAL"/>
    <s v="CER"/>
    <n v="1"/>
    <n v="5"/>
    <n v="6"/>
    <n v="6"/>
    <n v="4"/>
    <s v="ZI"/>
    <s v="Estancia"/>
    <n v="6"/>
    <n v="2040"/>
    <s v="Normal"/>
    <x v="0"/>
  </r>
  <r>
    <d v="2015-12-02T00:00:00"/>
    <x v="3"/>
    <s v="VAL"/>
    <s v="XYO"/>
    <n v="0"/>
    <n v="2"/>
    <n v="2"/>
    <n v="2"/>
    <n v="4"/>
    <s v="DF"/>
    <s v="Crucero"/>
    <n v="5"/>
    <n v="1350"/>
    <s v="Normal"/>
    <x v="0"/>
  </r>
  <r>
    <d v="2015-12-03T00:00:00"/>
    <x v="3"/>
    <s v="VAL"/>
    <s v="VUW"/>
    <n v="9"/>
    <n v="5"/>
    <n v="6"/>
    <n v="10"/>
    <n v="7"/>
    <s v="WY"/>
    <s v="Circuito"/>
    <n v="6"/>
    <n v="1530"/>
    <s v="Oro"/>
    <x v="0"/>
  </r>
  <r>
    <d v="2015-12-06T00:00:00"/>
    <x v="3"/>
    <s v="VAL"/>
    <s v="HEO"/>
    <n v="7"/>
    <n v="5"/>
    <n v="6"/>
    <n v="10"/>
    <n v="7"/>
    <s v="ZI"/>
    <s v="Estancia"/>
    <n v="8"/>
    <n v="2880"/>
    <s v="Normal"/>
    <x v="0"/>
  </r>
  <r>
    <d v="2015-12-09T00:00:00"/>
    <x v="3"/>
    <s v="VAL"/>
    <s v="FSK"/>
    <n v="3"/>
    <n v="2"/>
    <n v="9"/>
    <n v="1"/>
    <n v="1"/>
    <s v="HR"/>
    <s v="Crucero"/>
    <n v="10"/>
    <n v="5400"/>
    <s v="Normal"/>
    <x v="0"/>
  </r>
  <r>
    <d v="2015-12-22T00:00:00"/>
    <x v="3"/>
    <s v="VAL"/>
    <s v="OAK"/>
    <n v="7"/>
    <n v="7"/>
    <n v="6"/>
    <n v="8"/>
    <n v="4"/>
    <s v="OQ"/>
    <s v="Estancia"/>
    <n v="3"/>
    <n v="765"/>
    <s v="Oro"/>
    <x v="0"/>
  </r>
  <r>
    <d v="2015-12-26T00:00:00"/>
    <x v="3"/>
    <s v="VAL"/>
    <s v="PNG"/>
    <n v="3"/>
    <n v="5"/>
    <n v="2"/>
    <n v="2"/>
    <n v="2"/>
    <s v="NO"/>
    <s v="Circuito"/>
    <n v="6"/>
    <n v="7020"/>
    <s v="Normal"/>
    <x v="0"/>
  </r>
  <r>
    <d v="2015-12-28T00:00:00"/>
    <x v="3"/>
    <s v="VAL"/>
    <s v="FZK"/>
    <n v="3"/>
    <n v="4"/>
    <n v="6"/>
    <n v="4"/>
    <n v="5"/>
    <s v="WL"/>
    <s v="Circuito"/>
    <n v="6"/>
    <n v="4320"/>
    <s v="Normal"/>
    <x v="0"/>
  </r>
  <r>
    <d v="2016-01-02T00:00:00"/>
    <x v="3"/>
    <s v="VAL"/>
    <s v="KGQ"/>
    <n v="8"/>
    <n v="6"/>
    <n v="3"/>
    <n v="5"/>
    <n v="5"/>
    <s v="QT"/>
    <s v="Circuito"/>
    <n v="11"/>
    <n v="5610"/>
    <s v="Oro"/>
    <x v="0"/>
  </r>
  <r>
    <d v="2016-01-04T00:00:00"/>
    <x v="3"/>
    <s v="VAL"/>
    <s v="JGL"/>
    <n v="5"/>
    <n v="5"/>
    <n v="6"/>
    <n v="3"/>
    <n v="6"/>
    <s v="MJ"/>
    <s v="Circuito"/>
    <n v="7"/>
    <n v="7140"/>
    <s v="Platino"/>
    <x v="0"/>
  </r>
  <r>
    <d v="2016-01-05T00:00:00"/>
    <x v="3"/>
    <s v="VAL"/>
    <s v="JSW"/>
    <n v="3"/>
    <n v="7"/>
    <n v="7"/>
    <n v="1"/>
    <n v="9"/>
    <s v="FA"/>
    <s v="Crucero"/>
    <n v="5"/>
    <n v="2125"/>
    <s v="Oro"/>
    <x v="0"/>
  </r>
  <r>
    <d v="2016-01-16T00:00:00"/>
    <x v="3"/>
    <s v="VAL"/>
    <s v="YCP"/>
    <n v="7"/>
    <n v="8"/>
    <n v="6"/>
    <n v="5"/>
    <n v="10"/>
    <s v="MJ"/>
    <s v="Circuito"/>
    <n v="3"/>
    <n v="3060"/>
    <s v="Oro"/>
    <x v="0"/>
  </r>
  <r>
    <d v="2016-01-17T00:00:00"/>
    <x v="3"/>
    <s v="VAL"/>
    <s v="IKC"/>
    <n v="3"/>
    <n v="9"/>
    <n v="6"/>
    <n v="2"/>
    <n v="5"/>
    <s v="XK"/>
    <s v="Circuito"/>
    <n v="3"/>
    <n v="1785"/>
    <s v="Normal"/>
    <x v="0"/>
  </r>
  <r>
    <d v="2016-01-19T00:00:00"/>
    <x v="3"/>
    <s v="VAL"/>
    <s v="LNR"/>
    <n v="6"/>
    <n v="9"/>
    <n v="7"/>
    <n v="5"/>
    <n v="1"/>
    <s v="US"/>
    <s v="Crucero"/>
    <n v="8"/>
    <n v="8160"/>
    <s v="Normal"/>
    <x v="0"/>
  </r>
  <r>
    <d v="2016-01-25T00:00:00"/>
    <x v="3"/>
    <s v="VAL"/>
    <s v="UKB"/>
    <n v="8"/>
    <n v="8"/>
    <n v="4"/>
    <n v="8"/>
    <n v="6"/>
    <s v="RA"/>
    <s v="Crucero"/>
    <n v="18"/>
    <n v="7650"/>
    <s v="Normal"/>
    <x v="0"/>
  </r>
  <r>
    <d v="2016-01-28T00:00:00"/>
    <x v="3"/>
    <s v="VAL"/>
    <s v="ZOQ"/>
    <n v="8"/>
    <n v="8"/>
    <n v="4"/>
    <n v="7"/>
    <n v="4"/>
    <s v="IU"/>
    <s v="Circuito"/>
    <n v="10"/>
    <n v="5100"/>
    <s v="Normal"/>
    <x v="0"/>
  </r>
  <r>
    <d v="2016-01-29T00:00:00"/>
    <x v="3"/>
    <s v="VAL"/>
    <s v="IBS"/>
    <n v="10"/>
    <n v="6"/>
    <n v="4"/>
    <n v="8"/>
    <n v="7"/>
    <s v="HR"/>
    <s v="Crucero"/>
    <n v="4"/>
    <n v="2040"/>
    <s v="Oro"/>
    <x v="0"/>
  </r>
  <r>
    <d v="2016-02-04T00:00:00"/>
    <x v="3"/>
    <s v="VAL"/>
    <s v="SEH"/>
    <n v="4"/>
    <n v="4"/>
    <n v="7"/>
    <n v="8"/>
    <n v="2"/>
    <s v="ZA"/>
    <s v="Estancia"/>
    <n v="3"/>
    <n v="3060"/>
    <s v="Platino"/>
    <x v="0"/>
  </r>
  <r>
    <d v="2016-02-05T00:00:00"/>
    <x v="3"/>
    <s v="VAL"/>
    <s v="JED"/>
    <n v="8"/>
    <n v="7"/>
    <n v="9"/>
    <n v="7"/>
    <n v="5"/>
    <s v="WY"/>
    <s v="Circuito"/>
    <n v="7"/>
    <n v="1890"/>
    <s v="Platino"/>
    <x v="0"/>
  </r>
  <r>
    <d v="2016-02-06T00:00:00"/>
    <x v="3"/>
    <s v="VAL"/>
    <s v="TJA"/>
    <n v="4"/>
    <n v="2"/>
    <n v="4"/>
    <n v="8"/>
    <n v="6"/>
    <s v="CD"/>
    <s v="Circuito"/>
    <n v="5"/>
    <n v="4050"/>
    <s v="Normal"/>
    <x v="0"/>
  </r>
  <r>
    <d v="2016-02-17T00:00:00"/>
    <x v="3"/>
    <s v="VAL"/>
    <s v="LIU"/>
    <n v="8"/>
    <n v="4"/>
    <n v="9"/>
    <n v="4"/>
    <n v="2"/>
    <s v="WY"/>
    <s v="Circuito"/>
    <n v="10"/>
    <n v="2550"/>
    <s v="Oro"/>
    <x v="0"/>
  </r>
  <r>
    <d v="2016-02-18T00:00:00"/>
    <x v="3"/>
    <s v="VAL"/>
    <s v="OUG"/>
    <n v="6"/>
    <n v="8"/>
    <n v="5"/>
    <n v="2"/>
    <n v="3"/>
    <s v="FA"/>
    <s v="Crucero"/>
    <n v="8"/>
    <n v="3600"/>
    <s v="Normal"/>
    <x v="0"/>
  </r>
  <r>
    <d v="2016-02-20T00:00:00"/>
    <x v="3"/>
    <s v="VAL"/>
    <s v="UKP"/>
    <n v="2"/>
    <n v="0"/>
    <n v="1"/>
    <n v="2"/>
    <n v="3"/>
    <s v="OQ"/>
    <s v="Estancia"/>
    <n v="5"/>
    <n v="1350"/>
    <s v="Normal"/>
    <x v="0"/>
  </r>
  <r>
    <d v="2016-02-21T00:00:00"/>
    <x v="3"/>
    <s v="VAL"/>
    <s v="KVQ"/>
    <n v="7"/>
    <n v="8"/>
    <n v="7"/>
    <n v="9"/>
    <n v="7"/>
    <s v="PN"/>
    <s v="Estancia"/>
    <n v="7"/>
    <n v="2975"/>
    <s v="Oro"/>
    <x v="0"/>
  </r>
  <r>
    <d v="2016-02-25T00:00:00"/>
    <x v="3"/>
    <s v="VAL"/>
    <s v="KNI"/>
    <n v="7"/>
    <n v="9"/>
    <n v="6"/>
    <n v="3"/>
    <n v="6"/>
    <s v="HR"/>
    <s v="Crucero"/>
    <n v="6"/>
    <n v="3240"/>
    <s v="Normal"/>
    <x v="0"/>
  </r>
  <r>
    <d v="2016-02-27T00:00:00"/>
    <x v="3"/>
    <s v="VAL"/>
    <s v="KAZ"/>
    <n v="5"/>
    <n v="9"/>
    <n v="6"/>
    <n v="9"/>
    <n v="8"/>
    <s v="WL"/>
    <s v="Circuito"/>
    <n v="4"/>
    <n v="2880"/>
    <s v="Oro"/>
    <x v="0"/>
  </r>
  <r>
    <d v="2016-02-28T00:00:00"/>
    <x v="3"/>
    <s v="VAL"/>
    <s v="UUA"/>
    <n v="1"/>
    <n v="5"/>
    <n v="7"/>
    <n v="8"/>
    <n v="6"/>
    <s v="NO"/>
    <s v="Circuito"/>
    <n v="8"/>
    <n v="10080"/>
    <s v="Normal"/>
    <x v="0"/>
  </r>
  <r>
    <d v="2016-02-29T00:00:00"/>
    <x v="3"/>
    <s v="VAL"/>
    <s v="EGR"/>
    <n v="2"/>
    <n v="4"/>
    <n v="7"/>
    <n v="4"/>
    <n v="3"/>
    <s v="FA"/>
    <s v="Crucero"/>
    <n v="15"/>
    <n v="6750"/>
    <s v="Normal"/>
    <x v="0"/>
  </r>
  <r>
    <d v="2016-03-13T00:00:00"/>
    <x v="3"/>
    <s v="VAL"/>
    <s v="LEI"/>
    <n v="8"/>
    <n v="7"/>
    <n v="3"/>
    <n v="8"/>
    <n v="0"/>
    <s v="HN"/>
    <s v="Estancia"/>
    <n v="5"/>
    <n v="6300"/>
    <s v="Normal"/>
    <x v="0"/>
  </r>
  <r>
    <d v="2016-03-18T00:00:00"/>
    <x v="3"/>
    <s v="VAL"/>
    <s v="VAR"/>
    <n v="5"/>
    <n v="5"/>
    <n v="5"/>
    <n v="6"/>
    <n v="9"/>
    <s v="HR"/>
    <s v="Crucero"/>
    <n v="9"/>
    <n v="4860"/>
    <s v="Normal"/>
    <x v="0"/>
  </r>
  <r>
    <d v="2016-03-24T00:00:00"/>
    <x v="3"/>
    <s v="VAL"/>
    <s v="NPE"/>
    <n v="4"/>
    <n v="5"/>
    <n v="5"/>
    <n v="7"/>
    <n v="5"/>
    <s v="HR"/>
    <s v="Crucero"/>
    <n v="6"/>
    <n v="3240"/>
    <s v="Oro"/>
    <x v="0"/>
  </r>
  <r>
    <d v="2016-04-01T00:00:00"/>
    <x v="3"/>
    <s v="VAL"/>
    <s v="ZNW"/>
    <n v="3"/>
    <n v="4"/>
    <n v="5"/>
    <n v="8"/>
    <n v="6"/>
    <s v="CD"/>
    <s v="Circuito"/>
    <n v="4"/>
    <n v="3240"/>
    <s v="Normal"/>
    <x v="0"/>
  </r>
  <r>
    <d v="2016-04-02T00:00:00"/>
    <x v="3"/>
    <s v="VAL"/>
    <s v="KAZ"/>
    <n v="7"/>
    <n v="7"/>
    <n v="8"/>
    <n v="5"/>
    <n v="6"/>
    <s v="GI"/>
    <s v="Estancia"/>
    <n v="17"/>
    <n v="13600"/>
    <s v="Oro"/>
    <x v="0"/>
  </r>
  <r>
    <d v="2016-04-11T00:00:00"/>
    <x v="3"/>
    <s v="VAL"/>
    <s v="HPY"/>
    <n v="5"/>
    <n v="7"/>
    <n v="7"/>
    <n v="2"/>
    <n v="9"/>
    <s v="GI"/>
    <s v="Estancia"/>
    <n v="6"/>
    <n v="5400"/>
    <s v="Normal"/>
    <x v="0"/>
  </r>
  <r>
    <d v="2016-04-18T00:00:00"/>
    <x v="3"/>
    <s v="VAL"/>
    <s v="JBK"/>
    <n v="7"/>
    <n v="2"/>
    <n v="6"/>
    <n v="3"/>
    <n v="0"/>
    <s v="NO"/>
    <s v="Circuito"/>
    <n v="14"/>
    <n v="17640"/>
    <s v="Normal"/>
    <x v="0"/>
  </r>
  <r>
    <d v="2016-04-20T00:00:00"/>
    <x v="3"/>
    <s v="VAL"/>
    <s v="TTL"/>
    <n v="8"/>
    <n v="6"/>
    <n v="9"/>
    <n v="8"/>
    <n v="5"/>
    <s v="IU"/>
    <s v="Circuito"/>
    <n v="5"/>
    <n v="2700"/>
    <s v="Normal"/>
    <x v="0"/>
  </r>
  <r>
    <d v="2016-04-20T00:00:00"/>
    <x v="3"/>
    <s v="VAL"/>
    <s v="YQS"/>
    <n v="6"/>
    <n v="8"/>
    <n v="8"/>
    <n v="8"/>
    <n v="4"/>
    <s v="CD"/>
    <s v="Circuito"/>
    <n v="6"/>
    <n v="4860"/>
    <s v="Normal"/>
    <x v="0"/>
  </r>
  <r>
    <d v="2016-04-27T00:00:00"/>
    <x v="3"/>
    <s v="VAL"/>
    <s v="IMN"/>
    <n v="7"/>
    <n v="9"/>
    <n v="7"/>
    <n v="8"/>
    <n v="3"/>
    <s v="NO"/>
    <s v="Circuito"/>
    <n v="3"/>
    <n v="3780"/>
    <s v="Normal"/>
    <x v="0"/>
  </r>
  <r>
    <d v="2016-05-02T00:00:00"/>
    <x v="3"/>
    <s v="VAL"/>
    <s v="UKP"/>
    <n v="3"/>
    <n v="5"/>
    <n v="7"/>
    <n v="3"/>
    <n v="7"/>
    <s v="US"/>
    <s v="Crucero"/>
    <n v="7"/>
    <n v="7140"/>
    <s v="Normal"/>
    <x v="0"/>
  </r>
  <r>
    <d v="2016-05-04T00:00:00"/>
    <x v="3"/>
    <s v="VAL"/>
    <s v="YCP"/>
    <n v="10"/>
    <n v="9"/>
    <n v="9"/>
    <n v="9"/>
    <n v="8"/>
    <s v="CD"/>
    <s v="Circuito"/>
    <n v="3"/>
    <n v="2295"/>
    <s v="Oro"/>
    <x v="0"/>
  </r>
  <r>
    <d v="2016-05-05T00:00:00"/>
    <x v="3"/>
    <s v="VAL"/>
    <s v="JVW"/>
    <n v="5"/>
    <n v="6"/>
    <n v="4"/>
    <n v="5"/>
    <n v="6"/>
    <s v="IP"/>
    <s v="Estancia"/>
    <n v="3"/>
    <n v="2040"/>
    <s v="Normal"/>
    <x v="0"/>
  </r>
  <r>
    <d v="2016-05-06T00:00:00"/>
    <x v="3"/>
    <s v="VAL"/>
    <s v="KIS"/>
    <n v="3"/>
    <n v="4"/>
    <n v="1"/>
    <n v="1"/>
    <n v="4"/>
    <s v="XK"/>
    <s v="Circuito"/>
    <n v="2"/>
    <n v="1190"/>
    <s v="Normal"/>
    <x v="0"/>
  </r>
  <r>
    <d v="2016-05-07T00:00:00"/>
    <x v="3"/>
    <s v="VAL"/>
    <s v="TAT"/>
    <n v="7"/>
    <n v="8"/>
    <n v="7"/>
    <n v="8"/>
    <n v="10"/>
    <s v="CD"/>
    <s v="Circuito"/>
    <n v="7"/>
    <n v="5355"/>
    <s v="Normal"/>
    <x v="0"/>
  </r>
  <r>
    <d v="2016-05-08T00:00:00"/>
    <x v="3"/>
    <s v="VAL"/>
    <s v="FZH"/>
    <n v="5"/>
    <n v="3"/>
    <n v="5"/>
    <n v="5"/>
    <n v="3"/>
    <s v="OQ"/>
    <s v="Estancia"/>
    <n v="2"/>
    <n v="510"/>
    <s v="Normal"/>
    <x v="0"/>
  </r>
  <r>
    <d v="2016-05-15T00:00:00"/>
    <x v="3"/>
    <s v="VAL"/>
    <s v="ADB"/>
    <n v="6"/>
    <n v="3"/>
    <n v="2"/>
    <n v="0"/>
    <n v="0"/>
    <s v="IU"/>
    <s v="Circuito"/>
    <n v="6"/>
    <n v="3060"/>
    <s v="Normal"/>
    <x v="0"/>
  </r>
  <r>
    <d v="2016-05-16T00:00:00"/>
    <x v="3"/>
    <s v="VAL"/>
    <s v="XSE"/>
    <n v="6"/>
    <n v="5"/>
    <n v="4"/>
    <n v="4"/>
    <n v="4"/>
    <s v="XK"/>
    <s v="Circuito"/>
    <n v="4"/>
    <n v="2240"/>
    <s v="Platino"/>
    <x v="0"/>
  </r>
  <r>
    <d v="2016-05-19T00:00:00"/>
    <x v="3"/>
    <s v="VAL"/>
    <s v="BKS"/>
    <n v="2"/>
    <n v="3"/>
    <n v="4"/>
    <n v="3"/>
    <n v="4"/>
    <s v="CD"/>
    <s v="Circuito"/>
    <n v="3"/>
    <n v="2295"/>
    <s v="Normal"/>
    <x v="0"/>
  </r>
  <r>
    <d v="2016-05-22T00:00:00"/>
    <x v="3"/>
    <s v="VAL"/>
    <s v="CLW"/>
    <n v="1"/>
    <n v="0"/>
    <n v="5"/>
    <n v="5"/>
    <n v="0"/>
    <s v="PY"/>
    <s v="Crucero"/>
    <n v="3"/>
    <n v="2805"/>
    <s v="Normal"/>
    <x v="0"/>
  </r>
  <r>
    <d v="2016-05-24T00:00:00"/>
    <x v="3"/>
    <s v="VAL"/>
    <s v="JBR"/>
    <n v="5"/>
    <n v="2"/>
    <n v="7"/>
    <n v="5"/>
    <n v="8"/>
    <s v="MJ"/>
    <s v="Circuito"/>
    <n v="5"/>
    <n v="5100"/>
    <s v="Normal"/>
    <x v="0"/>
  </r>
  <r>
    <d v="2016-05-30T00:00:00"/>
    <x v="3"/>
    <s v="VAL"/>
    <s v="MPN"/>
    <n v="1"/>
    <n v="5"/>
    <n v="7"/>
    <n v="6"/>
    <n v="6"/>
    <s v="FA"/>
    <s v="Crucero"/>
    <n v="9"/>
    <n v="3825"/>
    <s v="Normal"/>
    <x v="0"/>
  </r>
  <r>
    <d v="2016-06-01T00:00:00"/>
    <x v="3"/>
    <s v="VAL"/>
    <s v="UIQ"/>
    <n v="4"/>
    <n v="9"/>
    <n v="7"/>
    <n v="8"/>
    <n v="4"/>
    <s v="US"/>
    <s v="Crucero"/>
    <n v="5"/>
    <n v="5100"/>
    <s v="Oro"/>
    <x v="0"/>
  </r>
  <r>
    <d v="2016-06-03T00:00:00"/>
    <x v="3"/>
    <s v="VAL"/>
    <s v="GCH"/>
    <n v="4"/>
    <n v="1"/>
    <n v="2"/>
    <n v="5"/>
    <n v="4"/>
    <s v="XY"/>
    <s v="Circuito"/>
    <n v="6"/>
    <n v="6480"/>
    <s v="Oro"/>
    <x v="0"/>
  </r>
  <r>
    <d v="2016-06-05T00:00:00"/>
    <x v="3"/>
    <s v="VAL"/>
    <s v="WUB"/>
    <n v="8"/>
    <n v="7"/>
    <n v="5"/>
    <n v="4"/>
    <n v="4"/>
    <s v="PY"/>
    <s v="Crucero"/>
    <n v="4"/>
    <n v="3960"/>
    <s v="Oro"/>
    <x v="0"/>
  </r>
  <r>
    <d v="2016-06-06T00:00:00"/>
    <x v="3"/>
    <s v="VAL"/>
    <s v="FDO"/>
    <n v="6"/>
    <n v="3"/>
    <n v="2"/>
    <n v="5"/>
    <n v="4"/>
    <s v="XY"/>
    <s v="Circuito"/>
    <n v="1"/>
    <n v="1080"/>
    <s v="Normal"/>
    <x v="0"/>
  </r>
  <r>
    <d v="2016-06-07T00:00:00"/>
    <x v="3"/>
    <s v="VAL"/>
    <s v="TSL"/>
    <n v="9"/>
    <n v="9"/>
    <n v="9"/>
    <n v="7"/>
    <n v="6"/>
    <s v="HR"/>
    <s v="Crucero"/>
    <n v="8"/>
    <n v="4320"/>
    <s v="Normal"/>
    <x v="0"/>
  </r>
  <r>
    <d v="2016-06-11T00:00:00"/>
    <x v="3"/>
    <s v="VAL"/>
    <s v="MNQ"/>
    <n v="10"/>
    <n v="5"/>
    <n v="9"/>
    <n v="9"/>
    <n v="7"/>
    <s v="HR"/>
    <s v="Crucero"/>
    <n v="7"/>
    <n v="3780"/>
    <s v="Normal"/>
    <x v="0"/>
  </r>
  <r>
    <d v="2016-06-18T00:00:00"/>
    <x v="3"/>
    <s v="VAL"/>
    <s v="VUA"/>
    <n v="8"/>
    <n v="9"/>
    <n v="0"/>
    <n v="2"/>
    <n v="8"/>
    <s v="FA"/>
    <s v="Crucero"/>
    <n v="9"/>
    <n v="4050"/>
    <s v="Normal"/>
    <x v="0"/>
  </r>
  <r>
    <d v="2016-06-21T00:00:00"/>
    <x v="3"/>
    <s v="VAL"/>
    <s v="RSE"/>
    <n v="10"/>
    <n v="8"/>
    <n v="5"/>
    <n v="4"/>
    <n v="6"/>
    <s v="WY"/>
    <s v="Circuito"/>
    <n v="4"/>
    <n v="1080"/>
    <s v="Oro"/>
    <x v="0"/>
  </r>
  <r>
    <d v="2016-06-25T00:00:00"/>
    <x v="3"/>
    <s v="VAL"/>
    <s v="HUY"/>
    <n v="8"/>
    <n v="6"/>
    <n v="9"/>
    <n v="7"/>
    <n v="6"/>
    <s v="LY"/>
    <s v="Estancia"/>
    <n v="12"/>
    <n v="7560"/>
    <s v="Normal"/>
    <x v="0"/>
  </r>
  <r>
    <d v="2016-07-01T00:00:00"/>
    <x v="3"/>
    <s v="VAL"/>
    <s v="KNU"/>
    <n v="6"/>
    <n v="10"/>
    <n v="8"/>
    <n v="3"/>
    <n v="2"/>
    <s v="LY"/>
    <s v="Estancia"/>
    <n v="20"/>
    <n v="12600"/>
    <s v="Normal"/>
    <x v="0"/>
  </r>
  <r>
    <d v="2016-07-04T00:00:00"/>
    <x v="3"/>
    <s v="VAL"/>
    <s v="RST"/>
    <n v="4"/>
    <n v="6"/>
    <n v="7"/>
    <n v="1"/>
    <n v="8"/>
    <s v="RA"/>
    <s v="Crucero"/>
    <n v="16"/>
    <n v="6800"/>
    <s v="Oro"/>
    <x v="0"/>
  </r>
  <r>
    <d v="2016-07-15T00:00:00"/>
    <x v="3"/>
    <s v="VAL"/>
    <s v="NHE"/>
    <n v="2"/>
    <n v="5"/>
    <n v="5"/>
    <n v="7"/>
    <n v="2"/>
    <s v="DL"/>
    <s v="Estancia"/>
    <n v="3"/>
    <n v="1620"/>
    <s v="Normal"/>
    <x v="0"/>
  </r>
  <r>
    <d v="2016-07-17T00:00:00"/>
    <x v="3"/>
    <s v="VAL"/>
    <s v="PBT"/>
    <n v="6"/>
    <n v="6"/>
    <n v="7"/>
    <n v="8"/>
    <n v="1"/>
    <s v="HN"/>
    <s v="Estancia"/>
    <n v="5"/>
    <n v="6300"/>
    <s v="Normal"/>
    <x v="0"/>
  </r>
  <r>
    <d v="2016-07-20T00:00:00"/>
    <x v="3"/>
    <s v="VAL"/>
    <s v="FSK"/>
    <n v="4"/>
    <n v="6"/>
    <n v="5"/>
    <n v="4"/>
    <n v="5"/>
    <s v="ZI"/>
    <s v="Estancia"/>
    <n v="3"/>
    <n v="1350"/>
    <s v="Normal"/>
    <x v="0"/>
  </r>
  <r>
    <d v="2016-07-20T00:00:00"/>
    <x v="3"/>
    <s v="VAL"/>
    <s v="VAS"/>
    <n v="7"/>
    <n v="2"/>
    <n v="8"/>
    <n v="5"/>
    <n v="6"/>
    <s v="XY"/>
    <s v="Circuito"/>
    <n v="7"/>
    <n v="7560"/>
    <s v="Normal"/>
    <x v="0"/>
  </r>
  <r>
    <d v="2016-07-23T00:00:00"/>
    <x v="3"/>
    <s v="VAL"/>
    <s v="OUN"/>
    <n v="3"/>
    <n v="5"/>
    <n v="7"/>
    <n v="5"/>
    <n v="6"/>
    <s v="DL"/>
    <s v="Estancia"/>
    <n v="3"/>
    <n v="1620"/>
    <s v="Oro"/>
    <x v="0"/>
  </r>
  <r>
    <d v="2016-07-24T00:00:00"/>
    <x v="3"/>
    <s v="VAL"/>
    <s v="LHE"/>
    <n v="2"/>
    <n v="3"/>
    <n v="9"/>
    <n v="8"/>
    <n v="1"/>
    <s v="UI"/>
    <s v="Crucero"/>
    <n v="4"/>
    <n v="3240"/>
    <s v="Normal"/>
    <x v="0"/>
  </r>
  <r>
    <d v="2016-08-04T00:00:00"/>
    <x v="3"/>
    <s v="VAL"/>
    <s v="MIR"/>
    <n v="4"/>
    <n v="4"/>
    <n v="5"/>
    <n v="1"/>
    <n v="9"/>
    <s v="RA"/>
    <s v="Crucero"/>
    <n v="1"/>
    <n v="450"/>
    <s v="Normal"/>
    <x v="0"/>
  </r>
  <r>
    <d v="2016-08-04T00:00:00"/>
    <x v="3"/>
    <s v="VAL"/>
    <s v="RHL"/>
    <n v="0"/>
    <n v="6"/>
    <n v="8"/>
    <n v="9"/>
    <n v="10"/>
    <s v="US"/>
    <s v="Crucero"/>
    <n v="15"/>
    <n v="16200"/>
    <s v="Oro"/>
    <x v="0"/>
  </r>
  <r>
    <d v="2016-08-13T00:00:00"/>
    <x v="3"/>
    <s v="VAL"/>
    <s v="AOD"/>
    <n v="8"/>
    <n v="4"/>
    <n v="5"/>
    <n v="4"/>
    <n v="6"/>
    <s v="WY"/>
    <s v="Circuito"/>
    <n v="5"/>
    <n v="1350"/>
    <s v="Normal"/>
    <x v="0"/>
  </r>
  <r>
    <d v="2016-08-13T00:00:00"/>
    <x v="3"/>
    <s v="VAL"/>
    <s v="VHM"/>
    <n v="6"/>
    <n v="9"/>
    <n v="6"/>
    <n v="5"/>
    <n v="3"/>
    <s v="OQ"/>
    <s v="Estancia"/>
    <n v="8"/>
    <n v="2160"/>
    <s v="Normal"/>
    <x v="0"/>
  </r>
  <r>
    <d v="2016-08-15T00:00:00"/>
    <x v="3"/>
    <s v="VAL"/>
    <s v="FZH"/>
    <n v="8"/>
    <n v="2"/>
    <n v="8"/>
    <n v="2"/>
    <n v="0"/>
    <s v="IU"/>
    <s v="Circuito"/>
    <n v="1"/>
    <n v="540"/>
    <s v="Normal"/>
    <x v="0"/>
  </r>
  <r>
    <d v="2016-08-16T00:00:00"/>
    <x v="3"/>
    <s v="VAL"/>
    <s v="ROC"/>
    <n v="8"/>
    <n v="0"/>
    <n v="9"/>
    <n v="8"/>
    <n v="8"/>
    <s v="WL"/>
    <s v="Circuito"/>
    <n v="5"/>
    <n v="4050"/>
    <s v="Normal"/>
    <x v="0"/>
  </r>
  <r>
    <d v="2016-08-22T00:00:00"/>
    <x v="3"/>
    <s v="VAL"/>
    <s v="IOF"/>
    <n v="2"/>
    <n v="7"/>
    <n v="8"/>
    <n v="5"/>
    <n v="9"/>
    <s v="DL"/>
    <s v="Estancia"/>
    <n v="4"/>
    <n v="2040"/>
    <s v="Oro"/>
    <x v="0"/>
  </r>
  <r>
    <d v="2016-08-27T00:00:00"/>
    <x v="3"/>
    <s v="VAL"/>
    <s v="UEI"/>
    <n v="3"/>
    <n v="6"/>
    <n v="6"/>
    <n v="8"/>
    <n v="8"/>
    <s v="OQ"/>
    <s v="Estancia"/>
    <n v="2"/>
    <n v="540"/>
    <s v="Normal"/>
    <x v="0"/>
  </r>
  <r>
    <d v="2016-08-28T00:00:00"/>
    <x v="3"/>
    <s v="VAL"/>
    <s v="CHE"/>
    <n v="6"/>
    <n v="0"/>
    <n v="5"/>
    <n v="6"/>
    <n v="4"/>
    <s v="YY"/>
    <s v="Crucero"/>
    <n v="8"/>
    <n v="8640"/>
    <s v="Normal"/>
    <x v="0"/>
  </r>
  <r>
    <d v="2016-08-31T00:00:00"/>
    <x v="3"/>
    <s v="VAL"/>
    <s v="FFT"/>
    <n v="8"/>
    <n v="8"/>
    <n v="8"/>
    <n v="7"/>
    <n v="8"/>
    <s v="MJ"/>
    <s v="Circuito"/>
    <n v="4"/>
    <n v="4320"/>
    <s v="Normal"/>
    <x v="0"/>
  </r>
  <r>
    <d v="2016-08-31T00:00:00"/>
    <x v="3"/>
    <s v="VAL"/>
    <s v="ADB"/>
    <n v="3"/>
    <n v="3"/>
    <n v="5"/>
    <n v="3"/>
    <n v="2"/>
    <s v="OQ"/>
    <s v="Estancia"/>
    <n v="10"/>
    <n v="2700"/>
    <s v="Normal"/>
    <x v="0"/>
  </r>
  <r>
    <d v="2016-09-02T00:00:00"/>
    <x v="3"/>
    <s v="VAL"/>
    <s v="KJA"/>
    <n v="6"/>
    <n v="7"/>
    <n v="0"/>
    <n v="6"/>
    <n v="4"/>
    <s v="IU"/>
    <s v="Circuito"/>
    <n v="7"/>
    <n v="3780"/>
    <s v="Normal"/>
    <x v="0"/>
  </r>
  <r>
    <d v="2016-09-04T00:00:00"/>
    <x v="3"/>
    <s v="VAL"/>
    <s v="IYU"/>
    <n v="6"/>
    <n v="6"/>
    <n v="3"/>
    <n v="6"/>
    <n v="5"/>
    <s v="LY"/>
    <s v="Estancia"/>
    <n v="4"/>
    <n v="2520"/>
    <s v="Normal"/>
    <x v="0"/>
  </r>
  <r>
    <d v="2016-09-04T00:00:00"/>
    <x v="3"/>
    <s v="VAL"/>
    <s v="SMR"/>
    <n v="6"/>
    <n v="8"/>
    <n v="9"/>
    <n v="8"/>
    <n v="6"/>
    <s v="FA"/>
    <s v="Crucero"/>
    <n v="3"/>
    <n v="1275"/>
    <s v="Platino"/>
    <x v="0"/>
  </r>
  <r>
    <d v="2016-09-10T00:00:00"/>
    <x v="3"/>
    <s v="VAL"/>
    <s v="WXO"/>
    <n v="3"/>
    <n v="3"/>
    <n v="3"/>
    <n v="4"/>
    <n v="3"/>
    <s v="OQ"/>
    <s v="Estancia"/>
    <n v="6"/>
    <n v="1620"/>
    <s v="Normal"/>
    <x v="0"/>
  </r>
  <r>
    <d v="2016-09-11T00:00:00"/>
    <x v="3"/>
    <s v="VAL"/>
    <s v="NIB"/>
    <n v="1"/>
    <n v="6"/>
    <n v="8"/>
    <n v="4"/>
    <n v="2"/>
    <s v="NO"/>
    <s v="Circuito"/>
    <n v="16"/>
    <n v="17920"/>
    <s v="Platino"/>
    <x v="0"/>
  </r>
  <r>
    <d v="2016-09-14T00:00:00"/>
    <x v="3"/>
    <s v="VAL"/>
    <s v="ZSG"/>
    <n v="7"/>
    <n v="6"/>
    <n v="10"/>
    <n v="9"/>
    <n v="10"/>
    <s v="PY"/>
    <s v="Crucero"/>
    <n v="9"/>
    <n v="8415"/>
    <s v="Platino"/>
    <x v="1"/>
  </r>
  <r>
    <d v="2016-09-15T00:00:00"/>
    <x v="3"/>
    <s v="VAL"/>
    <s v="KVQ"/>
    <n v="4"/>
    <n v="5"/>
    <n v="6"/>
    <n v="8"/>
    <n v="7"/>
    <s v="MJ"/>
    <s v="Circuito"/>
    <n v="5"/>
    <n v="5100"/>
    <s v="Oro"/>
    <x v="0"/>
  </r>
  <r>
    <d v="2016-09-15T00:00:00"/>
    <x v="3"/>
    <s v="VAL"/>
    <s v="QZZ"/>
    <n v="2"/>
    <n v="2"/>
    <n v="6"/>
    <n v="5"/>
    <n v="5"/>
    <s v="DL"/>
    <s v="Estancia"/>
    <n v="17"/>
    <n v="9180"/>
    <s v="Normal"/>
    <x v="0"/>
  </r>
  <r>
    <d v="2016-09-15T00:00:00"/>
    <x v="3"/>
    <s v="VAL"/>
    <s v="CZA"/>
    <n v="3"/>
    <n v="1"/>
    <n v="5"/>
    <n v="2"/>
    <n v="6"/>
    <s v="QT"/>
    <s v="Circuito"/>
    <n v="10"/>
    <n v="5400"/>
    <s v="Normal"/>
    <x v="0"/>
  </r>
  <r>
    <d v="2016-09-16T00:00:00"/>
    <x v="3"/>
    <s v="VAL"/>
    <s v="HFY"/>
    <n v="3"/>
    <n v="4"/>
    <n v="4"/>
    <n v="4"/>
    <n v="6"/>
    <s v="LY"/>
    <s v="Estancia"/>
    <n v="6"/>
    <n v="3780"/>
    <s v="Normal"/>
    <x v="0"/>
  </r>
  <r>
    <d v="2016-09-22T00:00:00"/>
    <x v="3"/>
    <s v="VAL"/>
    <s v="XTT"/>
    <n v="4"/>
    <n v="6"/>
    <n v="6"/>
    <n v="7"/>
    <n v="7"/>
    <s v="OQ"/>
    <s v="Estancia"/>
    <n v="4"/>
    <n v="1080"/>
    <s v="Normal"/>
    <x v="0"/>
  </r>
  <r>
    <d v="2016-09-25T00:00:00"/>
    <x v="3"/>
    <s v="VAL"/>
    <s v="JWN"/>
    <n v="4"/>
    <n v="1"/>
    <n v="4"/>
    <n v="7"/>
    <n v="7"/>
    <s v="IU"/>
    <s v="Circuito"/>
    <n v="7"/>
    <n v="3780"/>
    <s v="Normal"/>
    <x v="0"/>
  </r>
  <r>
    <d v="2016-10-09T00:00:00"/>
    <x v="3"/>
    <s v="VAL"/>
    <s v="TJA"/>
    <n v="4"/>
    <n v="3"/>
    <n v="2"/>
    <n v="5"/>
    <n v="1"/>
    <s v="MJ"/>
    <s v="Circuito"/>
    <n v="11"/>
    <n v="11880"/>
    <s v="Normal"/>
    <x v="0"/>
  </r>
  <r>
    <d v="2016-10-12T00:00:00"/>
    <x v="3"/>
    <s v="VAL"/>
    <s v="MNY"/>
    <n v="3"/>
    <n v="2"/>
    <n v="1"/>
    <n v="0"/>
    <n v="10"/>
    <s v="WY"/>
    <s v="Circuito"/>
    <n v="4"/>
    <n v="1080"/>
    <s v="Normal"/>
    <x v="0"/>
  </r>
  <r>
    <d v="2016-10-12T00:00:00"/>
    <x v="3"/>
    <s v="VAL"/>
    <s v="EOX"/>
    <n v="3"/>
    <n v="7"/>
    <n v="7"/>
    <n v="9"/>
    <n v="6"/>
    <s v="IP"/>
    <s v="Estancia"/>
    <n v="4"/>
    <n v="2880"/>
    <s v="Oro"/>
    <x v="0"/>
  </r>
  <r>
    <d v="2016-10-17T00:00:00"/>
    <x v="3"/>
    <s v="VAL"/>
    <s v="NIA"/>
    <n v="7"/>
    <n v="8"/>
    <n v="9"/>
    <n v="4"/>
    <n v="2"/>
    <s v="QT"/>
    <s v="Circuito"/>
    <n v="2"/>
    <n v="1080"/>
    <s v="Normal"/>
    <x v="0"/>
  </r>
  <r>
    <d v="2016-10-19T00:00:00"/>
    <x v="3"/>
    <s v="VAL"/>
    <s v="UBU"/>
    <n v="10"/>
    <n v="9"/>
    <n v="7"/>
    <n v="7"/>
    <n v="9"/>
    <s v="WL"/>
    <s v="Circuito"/>
    <n v="2"/>
    <n v="1620"/>
    <s v="Normal"/>
    <x v="0"/>
  </r>
  <r>
    <d v="2016-10-20T00:00:00"/>
    <x v="3"/>
    <s v="VAL"/>
    <s v="YCI"/>
    <n v="1"/>
    <n v="4"/>
    <n v="4"/>
    <n v="3"/>
    <n v="7"/>
    <s v="HR"/>
    <s v="Crucero"/>
    <n v="9"/>
    <n v="4860"/>
    <s v="Normal"/>
    <x v="0"/>
  </r>
  <r>
    <d v="2016-10-22T00:00:00"/>
    <x v="3"/>
    <s v="VAL"/>
    <s v="VLB"/>
    <n v="6"/>
    <n v="7"/>
    <n v="9"/>
    <n v="5"/>
    <n v="9"/>
    <s v="OQ"/>
    <s v="Estancia"/>
    <n v="19"/>
    <n v="5130"/>
    <s v="Normal"/>
    <x v="1"/>
  </r>
  <r>
    <d v="2016-10-26T00:00:00"/>
    <x v="3"/>
    <s v="VAL"/>
    <s v="PND"/>
    <n v="5"/>
    <n v="9"/>
    <n v="10"/>
    <n v="5"/>
    <n v="4"/>
    <s v="IP"/>
    <s v="Estancia"/>
    <n v="9"/>
    <n v="6480"/>
    <s v="Normal"/>
    <x v="0"/>
  </r>
  <r>
    <d v="2016-10-28T00:00:00"/>
    <x v="3"/>
    <s v="VAL"/>
    <s v="BIN"/>
    <n v="7"/>
    <n v="3"/>
    <n v="4"/>
    <n v="8"/>
    <n v="7"/>
    <s v="FA"/>
    <s v="Crucero"/>
    <n v="4"/>
    <n v="1800"/>
    <s v="Platino"/>
    <x v="0"/>
  </r>
  <r>
    <d v="2016-10-30T00:00:00"/>
    <x v="3"/>
    <s v="VAL"/>
    <s v="QUQ"/>
    <n v="1"/>
    <n v="6"/>
    <n v="7"/>
    <n v="8"/>
    <n v="6"/>
    <s v="DF"/>
    <s v="Crucero"/>
    <n v="3"/>
    <n v="810"/>
    <s v="Oro"/>
    <x v="0"/>
  </r>
  <r>
    <d v="2016-11-02T00:00:00"/>
    <x v="3"/>
    <s v="VAL"/>
    <s v="KQZ"/>
    <n v="1"/>
    <n v="0"/>
    <n v="3"/>
    <n v="2"/>
    <n v="3"/>
    <s v="CD"/>
    <s v="Circuito"/>
    <n v="18"/>
    <n v="13770"/>
    <s v="Normal"/>
    <x v="0"/>
  </r>
  <r>
    <d v="2016-11-02T00:00:00"/>
    <x v="3"/>
    <s v="VAL"/>
    <s v="HPY"/>
    <n v="9"/>
    <n v="4"/>
    <n v="4"/>
    <n v="6"/>
    <n v="4"/>
    <s v="UI"/>
    <s v="Crucero"/>
    <n v="4"/>
    <n v="3060"/>
    <s v="Normal"/>
    <x v="0"/>
  </r>
  <r>
    <d v="2016-11-02T00:00:00"/>
    <x v="3"/>
    <s v="VAL"/>
    <s v="RXG"/>
    <n v="7"/>
    <n v="6"/>
    <n v="5"/>
    <n v="5"/>
    <n v="3"/>
    <s v="HN"/>
    <s v="Estancia"/>
    <n v="4"/>
    <n v="4760"/>
    <s v="Normal"/>
    <x v="0"/>
  </r>
  <r>
    <d v="2016-11-07T00:00:00"/>
    <x v="3"/>
    <s v="VAL"/>
    <s v="TSL"/>
    <n v="9"/>
    <n v="5"/>
    <n v="9"/>
    <n v="6"/>
    <n v="8"/>
    <s v="OQ"/>
    <s v="Estancia"/>
    <n v="1"/>
    <n v="255"/>
    <s v="Normal"/>
    <x v="0"/>
  </r>
  <r>
    <d v="2016-11-09T00:00:00"/>
    <x v="3"/>
    <s v="VAL"/>
    <s v="EJH"/>
    <n v="9"/>
    <n v="10"/>
    <n v="4"/>
    <n v="10"/>
    <n v="6"/>
    <s v="US"/>
    <s v="Crucero"/>
    <n v="8"/>
    <n v="8160"/>
    <s v="Oro"/>
    <x v="1"/>
  </r>
  <r>
    <d v="2016-11-11T00:00:00"/>
    <x v="3"/>
    <s v="VAL"/>
    <s v="DQT"/>
    <n v="7"/>
    <n v="8"/>
    <n v="1"/>
    <n v="7"/>
    <n v="7"/>
    <s v="OQ"/>
    <s v="Estancia"/>
    <n v="10"/>
    <n v="2550"/>
    <s v="Normal"/>
    <x v="0"/>
  </r>
  <r>
    <d v="2016-11-13T00:00:00"/>
    <x v="3"/>
    <s v="VAL"/>
    <s v="SHH"/>
    <n v="4"/>
    <n v="4"/>
    <n v="1"/>
    <n v="4"/>
    <n v="6"/>
    <s v="ZI"/>
    <s v="Estancia"/>
    <n v="12"/>
    <n v="5100"/>
    <s v="Normal"/>
    <x v="0"/>
  </r>
  <r>
    <d v="2016-11-17T00:00:00"/>
    <x v="3"/>
    <s v="VAL"/>
    <s v="HWZ"/>
    <n v="6"/>
    <n v="8"/>
    <n v="7"/>
    <n v="4"/>
    <n v="1"/>
    <s v="QT"/>
    <s v="Circuito"/>
    <n v="9"/>
    <n v="4590"/>
    <s v="Platino"/>
    <x v="0"/>
  </r>
  <r>
    <d v="2016-11-18T00:00:00"/>
    <x v="3"/>
    <s v="VAL"/>
    <s v="JIW"/>
    <n v="1"/>
    <n v="7"/>
    <n v="5"/>
    <n v="4"/>
    <n v="2"/>
    <s v="HR"/>
    <s v="Crucero"/>
    <n v="3"/>
    <n v="1530"/>
    <s v="Normal"/>
    <x v="0"/>
  </r>
  <r>
    <d v="2016-12-03T00:00:00"/>
    <x v="3"/>
    <s v="VAL"/>
    <s v="DSA"/>
    <n v="9"/>
    <n v="4"/>
    <n v="3"/>
    <n v="9"/>
    <n v="5"/>
    <s v="YY"/>
    <s v="Crucero"/>
    <n v="3"/>
    <n v="3240"/>
    <s v="Normal"/>
    <x v="0"/>
  </r>
  <r>
    <d v="2016-12-09T00:00:00"/>
    <x v="3"/>
    <s v="VAL"/>
    <s v="URJ"/>
    <n v="4"/>
    <n v="5"/>
    <n v="5"/>
    <n v="5"/>
    <n v="5"/>
    <s v="US"/>
    <s v="Crucero"/>
    <n v="6"/>
    <n v="6480"/>
    <s v="Normal"/>
    <x v="0"/>
  </r>
  <r>
    <d v="2016-12-11T00:00:00"/>
    <x v="3"/>
    <s v="VAL"/>
    <s v="DYL"/>
    <n v="2"/>
    <n v="6"/>
    <n v="5"/>
    <n v="10"/>
    <n v="7"/>
    <s v="CD"/>
    <s v="Circuito"/>
    <n v="7"/>
    <n v="5670"/>
    <s v="Normal"/>
    <x v="0"/>
  </r>
  <r>
    <d v="2016-12-12T00:00:00"/>
    <x v="3"/>
    <s v="VAL"/>
    <s v="FJG"/>
    <n v="6"/>
    <n v="8"/>
    <n v="9"/>
    <n v="10"/>
    <n v="10"/>
    <s v="CF"/>
    <s v="Crucero"/>
    <n v="15"/>
    <n v="10800"/>
    <s v="Normal"/>
    <x v="1"/>
  </r>
  <r>
    <d v="2016-12-15T00:00:00"/>
    <x v="3"/>
    <s v="VAL"/>
    <s v="VAV"/>
    <n v="4"/>
    <n v="6"/>
    <n v="1"/>
    <n v="9"/>
    <n v="5"/>
    <s v="QT"/>
    <s v="Circuito"/>
    <n v="8"/>
    <n v="3840"/>
    <s v="Oro"/>
    <x v="0"/>
  </r>
  <r>
    <d v="2016-12-17T00:00:00"/>
    <x v="3"/>
    <s v="VAL"/>
    <s v="SSH"/>
    <n v="6"/>
    <n v="6"/>
    <n v="10"/>
    <n v="8"/>
    <n v="9"/>
    <s v="XK"/>
    <s v="Circuito"/>
    <n v="2"/>
    <n v="1260"/>
    <s v="Normal"/>
    <x v="0"/>
  </r>
  <r>
    <d v="2016-12-18T00:00:00"/>
    <x v="3"/>
    <s v="VAL"/>
    <s v="LIM"/>
    <n v="10"/>
    <n v="7"/>
    <n v="2"/>
    <n v="3"/>
    <n v="9"/>
    <s v="XY"/>
    <s v="Circuito"/>
    <n v="10"/>
    <n v="10800"/>
    <s v="Platino"/>
    <x v="0"/>
  </r>
  <r>
    <d v="2016-12-20T00:00:00"/>
    <x v="3"/>
    <s v="VAL"/>
    <s v="XZD"/>
    <n v="7"/>
    <n v="10"/>
    <n v="5"/>
    <n v="10"/>
    <n v="7"/>
    <s v="HR"/>
    <s v="Crucero"/>
    <n v="2"/>
    <n v="1080"/>
    <s v="Oro"/>
    <x v="1"/>
  </r>
  <r>
    <d v="2016-12-20T00:00:00"/>
    <x v="3"/>
    <s v="VAL"/>
    <s v="VKS"/>
    <n v="4"/>
    <n v="7"/>
    <n v="4"/>
    <n v="2"/>
    <n v="2"/>
    <s v="NO"/>
    <s v="Circuito"/>
    <n v="3"/>
    <n v="3780"/>
    <s v="Normal"/>
    <x v="0"/>
  </r>
  <r>
    <d v="2016-12-21T00:00:00"/>
    <x v="3"/>
    <s v="VAL"/>
    <s v="XBY"/>
    <n v="5"/>
    <n v="6"/>
    <n v="6"/>
    <n v="2"/>
    <n v="8"/>
    <s v="UI"/>
    <s v="Crucero"/>
    <n v="6"/>
    <n v="4860"/>
    <s v="Platino"/>
    <x v="0"/>
  </r>
  <r>
    <d v="2016-12-23T00:00:00"/>
    <x v="3"/>
    <s v="VAL"/>
    <s v="HFY"/>
    <n v="1"/>
    <n v="4"/>
    <n v="1"/>
    <n v="8"/>
    <n v="5"/>
    <s v="HR"/>
    <s v="Crucero"/>
    <n v="6"/>
    <n v="3240"/>
    <s v="Normal"/>
    <x v="0"/>
  </r>
  <r>
    <d v="2016-12-26T00:00:00"/>
    <x v="3"/>
    <s v="VAL"/>
    <s v="NPB"/>
    <n v="4"/>
    <n v="3"/>
    <n v="4"/>
    <n v="3"/>
    <n v="6"/>
    <s v="GI"/>
    <s v="Estancia"/>
    <n v="4"/>
    <n v="3600"/>
    <s v="Normal"/>
    <x v="0"/>
  </r>
  <r>
    <d v="2016-12-27T00:00:00"/>
    <x v="3"/>
    <s v="VAL"/>
    <s v="RXG"/>
    <n v="10"/>
    <n v="9"/>
    <n v="4"/>
    <n v="5"/>
    <n v="10"/>
    <s v="XY"/>
    <s v="Circuito"/>
    <n v="16"/>
    <n v="17280"/>
    <s v="Normal"/>
    <x v="1"/>
  </r>
  <r>
    <d v="2014-01-02T00:00:00"/>
    <x v="4"/>
    <s v="BAR"/>
    <s v="IVB"/>
    <n v="2"/>
    <n v="2"/>
    <n v="5"/>
    <n v="7"/>
    <n v="0"/>
    <s v="YY"/>
    <s v="Crucero"/>
    <n v="13"/>
    <n v="10400"/>
    <s v="Platino"/>
    <x v="0"/>
  </r>
  <r>
    <d v="2014-01-04T00:00:00"/>
    <x v="4"/>
    <s v="BAR"/>
    <s v="TTL"/>
    <n v="6"/>
    <n v="6"/>
    <n v="4"/>
    <n v="7"/>
    <n v="6"/>
    <s v="MJ"/>
    <s v="Circuito"/>
    <n v="9"/>
    <n v="9180"/>
    <s v="Normal"/>
    <x v="0"/>
  </r>
  <r>
    <d v="2014-01-06T00:00:00"/>
    <x v="4"/>
    <s v="BAR"/>
    <s v="RTE"/>
    <n v="9"/>
    <n v="2"/>
    <n v="3"/>
    <n v="4"/>
    <n v="3"/>
    <s v="XK"/>
    <s v="Circuito"/>
    <n v="7"/>
    <n v="2975"/>
    <s v="Normal"/>
    <x v="0"/>
  </r>
  <r>
    <d v="2014-01-07T00:00:00"/>
    <x v="4"/>
    <s v="BAR"/>
    <s v="RLK"/>
    <n v="5"/>
    <n v="2"/>
    <n v="2"/>
    <n v="0"/>
    <n v="0"/>
    <s v="NO"/>
    <s v="Circuito"/>
    <n v="11"/>
    <n v="11220"/>
    <s v="Normal"/>
    <x v="0"/>
  </r>
  <r>
    <d v="2014-01-09T00:00:00"/>
    <x v="4"/>
    <s v="BAR"/>
    <s v="TTL"/>
    <n v="6"/>
    <n v="8"/>
    <n v="6"/>
    <n v="5"/>
    <n v="3"/>
    <s v="WL"/>
    <s v="Circuito"/>
    <n v="13"/>
    <n v="7735"/>
    <s v="Normal"/>
    <x v="0"/>
  </r>
  <r>
    <d v="2014-01-10T00:00:00"/>
    <x v="4"/>
    <s v="BAR"/>
    <s v="XLT"/>
    <n v="2"/>
    <n v="5"/>
    <n v="2"/>
    <n v="6"/>
    <n v="3"/>
    <s v="WY"/>
    <s v="Circuito"/>
    <n v="14"/>
    <n v="3570"/>
    <s v="Normal"/>
    <x v="0"/>
  </r>
  <r>
    <d v="2014-01-10T00:00:00"/>
    <x v="4"/>
    <s v="BAR"/>
    <s v="PNQ"/>
    <n v="8"/>
    <n v="7"/>
    <n v="9"/>
    <n v="9"/>
    <n v="6"/>
    <s v="XK"/>
    <s v="Circuito"/>
    <n v="4"/>
    <n v="1600"/>
    <s v="Oro"/>
    <x v="0"/>
  </r>
  <r>
    <d v="2014-01-11T00:00:00"/>
    <x v="4"/>
    <s v="BAR"/>
    <s v="XVG"/>
    <n v="1"/>
    <n v="4"/>
    <n v="3"/>
    <n v="5"/>
    <n v="4"/>
    <s v="QT"/>
    <s v="Circuito"/>
    <n v="14"/>
    <n v="7140"/>
    <s v="Normal"/>
    <x v="0"/>
  </r>
  <r>
    <d v="2014-01-18T00:00:00"/>
    <x v="4"/>
    <s v="BAR"/>
    <s v="ZNH"/>
    <n v="9"/>
    <n v="7"/>
    <n v="3"/>
    <n v="10"/>
    <n v="8"/>
    <s v="UI"/>
    <s v="Crucero"/>
    <n v="12"/>
    <n v="9180"/>
    <s v="Normal"/>
    <x v="0"/>
  </r>
  <r>
    <d v="2014-01-25T00:00:00"/>
    <x v="4"/>
    <s v="BAR"/>
    <s v="LXP"/>
    <n v="3"/>
    <n v="2"/>
    <n v="4"/>
    <n v="7"/>
    <n v="9"/>
    <s v="MJ"/>
    <s v="Circuito"/>
    <n v="11"/>
    <n v="11220"/>
    <s v="Oro"/>
    <x v="0"/>
  </r>
  <r>
    <d v="2014-02-01T00:00:00"/>
    <x v="4"/>
    <s v="BAR"/>
    <s v="EAM"/>
    <n v="5"/>
    <n v="4"/>
    <n v="5"/>
    <n v="7"/>
    <n v="8"/>
    <s v="XY"/>
    <s v="Circuito"/>
    <n v="8"/>
    <n v="7200"/>
    <s v="Normal"/>
    <x v="0"/>
  </r>
  <r>
    <d v="2014-02-02T00:00:00"/>
    <x v="4"/>
    <s v="BAR"/>
    <s v="KTQ"/>
    <n v="4"/>
    <n v="7"/>
    <n v="9"/>
    <n v="10"/>
    <n v="0"/>
    <s v="FA"/>
    <s v="Crucero"/>
    <n v="9"/>
    <n v="3825"/>
    <s v="Oro"/>
    <x v="0"/>
  </r>
  <r>
    <d v="2014-02-03T00:00:00"/>
    <x v="4"/>
    <s v="BAR"/>
    <s v="TPB"/>
    <n v="4"/>
    <n v="7"/>
    <n v="4"/>
    <n v="0"/>
    <n v="2"/>
    <s v="HN"/>
    <s v="Estancia"/>
    <n v="15"/>
    <n v="16200"/>
    <s v="Normal"/>
    <x v="0"/>
  </r>
  <r>
    <d v="2014-02-04T00:00:00"/>
    <x v="4"/>
    <s v="BAR"/>
    <s v="ACP"/>
    <n v="6"/>
    <n v="6"/>
    <n v="9"/>
    <n v="8"/>
    <n v="5"/>
    <s v="XY"/>
    <s v="Circuito"/>
    <n v="17"/>
    <n v="15300"/>
    <s v="Normal"/>
    <x v="0"/>
  </r>
  <r>
    <d v="2014-02-06T00:00:00"/>
    <x v="4"/>
    <s v="BAR"/>
    <s v="YRU"/>
    <n v="0"/>
    <n v="7"/>
    <n v="3"/>
    <n v="6"/>
    <n v="7"/>
    <s v="MJ"/>
    <s v="Circuito"/>
    <n v="18"/>
    <n v="17280"/>
    <s v="Platino"/>
    <x v="0"/>
  </r>
  <r>
    <d v="2014-02-06T00:00:00"/>
    <x v="4"/>
    <s v="BAR"/>
    <s v="FEO"/>
    <n v="5"/>
    <n v="5"/>
    <n v="6"/>
    <n v="6"/>
    <n v="4"/>
    <s v="QT"/>
    <s v="Circuito"/>
    <n v="9"/>
    <n v="4860"/>
    <s v="Normal"/>
    <x v="0"/>
  </r>
  <r>
    <d v="2014-02-09T00:00:00"/>
    <x v="4"/>
    <s v="BAR"/>
    <s v="IMU"/>
    <n v="6"/>
    <n v="5"/>
    <n v="3"/>
    <n v="8"/>
    <n v="3"/>
    <s v="IP"/>
    <s v="Estancia"/>
    <n v="12"/>
    <n v="6120"/>
    <s v="Platino"/>
    <x v="0"/>
  </r>
  <r>
    <d v="2014-02-10T00:00:00"/>
    <x v="4"/>
    <s v="BAR"/>
    <s v="VGC"/>
    <n v="1"/>
    <n v="7"/>
    <n v="3"/>
    <n v="0"/>
    <n v="1"/>
    <s v="MJ"/>
    <s v="Circuito"/>
    <n v="14"/>
    <n v="15120"/>
    <s v="Normal"/>
    <x v="0"/>
  </r>
  <r>
    <d v="2014-02-12T00:00:00"/>
    <x v="4"/>
    <s v="BAR"/>
    <s v="BYW"/>
    <n v="7"/>
    <n v="4"/>
    <n v="2"/>
    <n v="3"/>
    <n v="3"/>
    <s v="RA"/>
    <s v="Crucero"/>
    <n v="12"/>
    <n v="4800"/>
    <s v="Oro"/>
    <x v="0"/>
  </r>
  <r>
    <d v="2014-02-15T00:00:00"/>
    <x v="4"/>
    <s v="BAR"/>
    <s v="WRF"/>
    <n v="3"/>
    <n v="4"/>
    <n v="4"/>
    <n v="3"/>
    <n v="2"/>
    <s v="HR"/>
    <s v="Crucero"/>
    <n v="4"/>
    <n v="2160"/>
    <s v="Normal"/>
    <x v="0"/>
  </r>
  <r>
    <d v="2014-02-20T00:00:00"/>
    <x v="4"/>
    <s v="BAR"/>
    <s v="FUP"/>
    <n v="8"/>
    <n v="6"/>
    <n v="7"/>
    <n v="8"/>
    <n v="5"/>
    <s v="HR"/>
    <s v="Crucero"/>
    <n v="11"/>
    <n v="5940"/>
    <s v="Normal"/>
    <x v="0"/>
  </r>
  <r>
    <d v="2014-02-24T00:00:00"/>
    <x v="4"/>
    <s v="BAR"/>
    <s v="SJX"/>
    <n v="6"/>
    <n v="1"/>
    <n v="2"/>
    <n v="4"/>
    <n v="4"/>
    <s v="ZA"/>
    <s v="Estancia"/>
    <n v="10"/>
    <n v="10800"/>
    <s v="Normal"/>
    <x v="0"/>
  </r>
  <r>
    <d v="2014-02-28T00:00:00"/>
    <x v="4"/>
    <s v="BAR"/>
    <s v="QBA"/>
    <n v="5"/>
    <n v="4"/>
    <n v="9"/>
    <n v="4"/>
    <n v="2"/>
    <s v="FA"/>
    <s v="Crucero"/>
    <n v="10"/>
    <n v="4500"/>
    <s v="Normal"/>
    <x v="0"/>
  </r>
  <r>
    <d v="2014-03-02T00:00:00"/>
    <x v="4"/>
    <s v="BAR"/>
    <s v="OQM"/>
    <n v="3"/>
    <n v="6"/>
    <n v="9"/>
    <n v="6"/>
    <n v="5"/>
    <s v="IP"/>
    <s v="Estancia"/>
    <n v="9"/>
    <n v="4590"/>
    <s v="Oro"/>
    <x v="0"/>
  </r>
  <r>
    <d v="2014-03-05T00:00:00"/>
    <x v="4"/>
    <s v="BAR"/>
    <s v="HPY"/>
    <n v="4"/>
    <n v="7"/>
    <n v="5"/>
    <n v="6"/>
    <n v="2"/>
    <s v="XY"/>
    <s v="Circuito"/>
    <n v="13"/>
    <n v="12350"/>
    <s v="Normal"/>
    <x v="0"/>
  </r>
  <r>
    <d v="2014-03-06T00:00:00"/>
    <x v="4"/>
    <s v="BAR"/>
    <s v="TAR"/>
    <n v="2"/>
    <n v="3"/>
    <n v="3"/>
    <n v="2"/>
    <n v="1"/>
    <s v="ZI"/>
    <s v="Estancia"/>
    <n v="6"/>
    <n v="1710"/>
    <s v="Normal"/>
    <x v="0"/>
  </r>
  <r>
    <d v="2014-03-07T00:00:00"/>
    <x v="4"/>
    <s v="BAR"/>
    <s v="AJS"/>
    <n v="0"/>
    <n v="7"/>
    <n v="7"/>
    <n v="10"/>
    <n v="7"/>
    <s v="CD"/>
    <s v="Circuito"/>
    <n v="7"/>
    <n v="4410"/>
    <s v="Normal"/>
    <x v="0"/>
  </r>
  <r>
    <d v="2014-03-08T00:00:00"/>
    <x v="4"/>
    <s v="BAR"/>
    <s v="CPF"/>
    <n v="7"/>
    <n v="4"/>
    <n v="8"/>
    <n v="6"/>
    <n v="6"/>
    <s v="QT"/>
    <s v="Circuito"/>
    <n v="6"/>
    <n v="3240"/>
    <s v="Platino"/>
    <x v="0"/>
  </r>
  <r>
    <d v="2014-03-15T00:00:00"/>
    <x v="4"/>
    <s v="BAR"/>
    <s v="RCB"/>
    <n v="5"/>
    <n v="6"/>
    <n v="6"/>
    <n v="6"/>
    <n v="1"/>
    <s v="OQ"/>
    <s v="Estancia"/>
    <n v="9"/>
    <n v="2430"/>
    <s v="Normal"/>
    <x v="0"/>
  </r>
  <r>
    <d v="2014-03-15T00:00:00"/>
    <x v="4"/>
    <s v="BAR"/>
    <s v="DZF"/>
    <n v="4"/>
    <n v="5"/>
    <n v="5"/>
    <n v="6"/>
    <n v="3"/>
    <s v="CD"/>
    <s v="Circuito"/>
    <n v="12"/>
    <n v="7980"/>
    <s v="Normal"/>
    <x v="0"/>
  </r>
  <r>
    <d v="2014-03-17T00:00:00"/>
    <x v="4"/>
    <s v="BAR"/>
    <s v="IKN"/>
    <n v="6"/>
    <n v="1"/>
    <n v="6"/>
    <n v="6"/>
    <n v="3"/>
    <s v="NO"/>
    <s v="Circuito"/>
    <n v="16"/>
    <n v="15360"/>
    <s v="Oro"/>
    <x v="0"/>
  </r>
  <r>
    <d v="2014-03-25T00:00:00"/>
    <x v="4"/>
    <s v="BAR"/>
    <s v="MOZ"/>
    <n v="1"/>
    <n v="6"/>
    <n v="0"/>
    <n v="4"/>
    <n v="2"/>
    <s v="UI"/>
    <s v="Crucero"/>
    <n v="15"/>
    <n v="10800"/>
    <s v="Oro"/>
    <x v="0"/>
  </r>
  <r>
    <d v="2014-03-27T00:00:00"/>
    <x v="4"/>
    <s v="BAR"/>
    <s v="FAW"/>
    <n v="6"/>
    <n v="7"/>
    <n v="5"/>
    <n v="4"/>
    <n v="3"/>
    <s v="XY"/>
    <s v="Circuito"/>
    <n v="5"/>
    <n v="4750"/>
    <s v="Normal"/>
    <x v="0"/>
  </r>
  <r>
    <d v="2014-04-09T00:00:00"/>
    <x v="4"/>
    <s v="BAR"/>
    <s v="NVX"/>
    <n v="5"/>
    <n v="1"/>
    <n v="3"/>
    <n v="10"/>
    <n v="1"/>
    <s v="ZI"/>
    <s v="Estancia"/>
    <n v="14"/>
    <n v="3780"/>
    <s v="Normal"/>
    <x v="0"/>
  </r>
  <r>
    <d v="2014-04-12T00:00:00"/>
    <x v="4"/>
    <s v="BAR"/>
    <s v="VAV"/>
    <n v="6"/>
    <n v="7"/>
    <n v="8"/>
    <n v="5"/>
    <n v="4"/>
    <s v="IU"/>
    <s v="Circuito"/>
    <n v="10"/>
    <n v="4800"/>
    <s v="Oro"/>
    <x v="0"/>
  </r>
  <r>
    <d v="2014-04-23T00:00:00"/>
    <x v="4"/>
    <s v="BAR"/>
    <s v="MQX"/>
    <n v="1"/>
    <n v="1"/>
    <n v="0"/>
    <n v="3"/>
    <n v="6"/>
    <s v="DL"/>
    <s v="Estancia"/>
    <n v="10"/>
    <n v="5400"/>
    <s v="Normal"/>
    <x v="0"/>
  </r>
  <r>
    <d v="2014-04-28T00:00:00"/>
    <x v="4"/>
    <s v="BAR"/>
    <s v="CHE"/>
    <n v="9"/>
    <n v="7"/>
    <n v="6"/>
    <n v="5"/>
    <n v="2"/>
    <s v="FA"/>
    <s v="Crucero"/>
    <n v="12"/>
    <n v="5400"/>
    <s v="Normal"/>
    <x v="0"/>
  </r>
  <r>
    <d v="2014-05-01T00:00:00"/>
    <x v="4"/>
    <s v="BAR"/>
    <s v="YWE"/>
    <n v="1"/>
    <n v="1"/>
    <n v="7"/>
    <n v="0"/>
    <n v="0"/>
    <s v="IP"/>
    <s v="Estancia"/>
    <n v="4"/>
    <n v="2040"/>
    <s v="Normal"/>
    <x v="0"/>
  </r>
  <r>
    <d v="2014-05-04T00:00:00"/>
    <x v="4"/>
    <s v="BAR"/>
    <s v="RXG"/>
    <n v="4"/>
    <n v="2"/>
    <n v="6"/>
    <n v="1"/>
    <n v="3"/>
    <s v="XY"/>
    <s v="Circuito"/>
    <n v="13"/>
    <n v="11050"/>
    <s v="Normal"/>
    <x v="0"/>
  </r>
  <r>
    <d v="2014-05-08T00:00:00"/>
    <x v="4"/>
    <s v="BAR"/>
    <s v="BRB"/>
    <n v="4"/>
    <n v="5"/>
    <n v="0"/>
    <n v="1"/>
    <n v="2"/>
    <s v="IP"/>
    <s v="Estancia"/>
    <n v="15"/>
    <n v="7650"/>
    <s v="Normal"/>
    <x v="0"/>
  </r>
  <r>
    <d v="2014-05-13T00:00:00"/>
    <x v="4"/>
    <s v="BAR"/>
    <s v="OXY"/>
    <n v="2"/>
    <n v="0"/>
    <n v="10"/>
    <n v="0"/>
    <n v="7"/>
    <s v="IU"/>
    <s v="Circuito"/>
    <n v="12"/>
    <n v="6120"/>
    <s v="Normal"/>
    <x v="0"/>
  </r>
  <r>
    <d v="2014-05-20T00:00:00"/>
    <x v="4"/>
    <s v="BAR"/>
    <s v="KNH"/>
    <n v="4"/>
    <n v="4"/>
    <n v="7"/>
    <n v="5"/>
    <n v="3"/>
    <s v="ZI"/>
    <s v="Estancia"/>
    <n v="17"/>
    <n v="4335"/>
    <s v="Normal"/>
    <x v="0"/>
  </r>
  <r>
    <d v="2014-05-25T00:00:00"/>
    <x v="4"/>
    <s v="BAR"/>
    <s v="POO"/>
    <n v="5"/>
    <n v="1"/>
    <n v="7"/>
    <n v="4"/>
    <n v="5"/>
    <s v="MJ"/>
    <s v="Circuito"/>
    <n v="14"/>
    <n v="14280"/>
    <s v="Platino"/>
    <x v="0"/>
  </r>
  <r>
    <d v="2014-06-07T00:00:00"/>
    <x v="4"/>
    <s v="BAR"/>
    <s v="XWJ"/>
    <n v="6"/>
    <n v="3"/>
    <n v="4"/>
    <n v="7"/>
    <n v="4"/>
    <s v="DL"/>
    <s v="Estancia"/>
    <n v="11"/>
    <n v="5940"/>
    <s v="Normal"/>
    <x v="0"/>
  </r>
  <r>
    <d v="2014-06-12T00:00:00"/>
    <x v="4"/>
    <s v="BAR"/>
    <s v="PLH"/>
    <n v="6"/>
    <n v="6"/>
    <n v="7"/>
    <n v="7"/>
    <n v="6"/>
    <s v="QT"/>
    <s v="Circuito"/>
    <n v="4"/>
    <n v="2040"/>
    <s v="Oro"/>
    <x v="0"/>
  </r>
  <r>
    <d v="2014-06-12T00:00:00"/>
    <x v="4"/>
    <s v="BAR"/>
    <s v="CFM"/>
    <n v="2"/>
    <n v="2"/>
    <n v="2"/>
    <n v="4"/>
    <n v="2"/>
    <s v="FA"/>
    <s v="Crucero"/>
    <n v="12"/>
    <n v="5400"/>
    <s v="Normal"/>
    <x v="0"/>
  </r>
  <r>
    <d v="2014-06-13T00:00:00"/>
    <x v="4"/>
    <s v="BAR"/>
    <s v="MNC"/>
    <n v="4"/>
    <n v="3"/>
    <n v="2"/>
    <n v="3"/>
    <n v="1"/>
    <s v="ZI"/>
    <s v="Estancia"/>
    <n v="13"/>
    <n v="3705"/>
    <s v="Normal"/>
    <x v="0"/>
  </r>
  <r>
    <d v="2014-06-15T00:00:00"/>
    <x v="4"/>
    <s v="BAR"/>
    <s v="SXK"/>
    <n v="8"/>
    <n v="6"/>
    <n v="8"/>
    <n v="5"/>
    <n v="6"/>
    <s v="ZI"/>
    <s v="Estancia"/>
    <n v="9"/>
    <n v="2565"/>
    <s v="Normal"/>
    <x v="0"/>
  </r>
  <r>
    <d v="2014-06-17T00:00:00"/>
    <x v="4"/>
    <s v="BAR"/>
    <s v="MZQ"/>
    <n v="5"/>
    <n v="1"/>
    <n v="0"/>
    <n v="1"/>
    <n v="0"/>
    <s v="QT"/>
    <s v="Circuito"/>
    <n v="7"/>
    <n v="3990"/>
    <s v="Normal"/>
    <x v="0"/>
  </r>
  <r>
    <d v="2014-06-17T00:00:00"/>
    <x v="4"/>
    <s v="BAR"/>
    <s v="TVL"/>
    <n v="2"/>
    <n v="2"/>
    <n v="0"/>
    <n v="6"/>
    <n v="2"/>
    <s v="XK"/>
    <s v="Circuito"/>
    <n v="5"/>
    <n v="2250"/>
    <s v="Normal"/>
    <x v="0"/>
  </r>
  <r>
    <d v="2014-06-20T00:00:00"/>
    <x v="4"/>
    <s v="BAR"/>
    <s v="PPB"/>
    <n v="8"/>
    <n v="8"/>
    <n v="5"/>
    <n v="3"/>
    <n v="4"/>
    <s v="IU"/>
    <s v="Circuito"/>
    <n v="12"/>
    <n v="6480"/>
    <s v="Normal"/>
    <x v="0"/>
  </r>
  <r>
    <d v="2014-06-21T00:00:00"/>
    <x v="4"/>
    <s v="BAR"/>
    <s v="LQV"/>
    <n v="3"/>
    <n v="4"/>
    <n v="7"/>
    <n v="7"/>
    <n v="4"/>
    <s v="MJ"/>
    <s v="Circuito"/>
    <n v="11"/>
    <n v="10560"/>
    <s v="Platino"/>
    <x v="0"/>
  </r>
  <r>
    <d v="2014-06-25T00:00:00"/>
    <x v="4"/>
    <s v="BAR"/>
    <s v="YCS"/>
    <n v="5"/>
    <n v="3"/>
    <n v="0"/>
    <n v="3"/>
    <n v="3"/>
    <s v="IU"/>
    <s v="Circuito"/>
    <n v="8"/>
    <n v="3840"/>
    <s v="Oro"/>
    <x v="0"/>
  </r>
  <r>
    <d v="2014-06-29T00:00:00"/>
    <x v="4"/>
    <s v="BAR"/>
    <s v="FUP"/>
    <n v="8"/>
    <n v="7"/>
    <n v="6"/>
    <n v="5"/>
    <n v="9"/>
    <s v="ZI"/>
    <s v="Estancia"/>
    <n v="12"/>
    <n v="3420"/>
    <s v="Normal"/>
    <x v="0"/>
  </r>
  <r>
    <d v="2014-06-29T00:00:00"/>
    <x v="4"/>
    <s v="BAR"/>
    <s v="JNJ"/>
    <n v="3"/>
    <n v="3"/>
    <n v="5"/>
    <n v="5"/>
    <n v="5"/>
    <s v="WY"/>
    <s v="Circuito"/>
    <n v="9"/>
    <n v="2565"/>
    <s v="Normal"/>
    <x v="0"/>
  </r>
  <r>
    <d v="2014-06-30T00:00:00"/>
    <x v="4"/>
    <s v="BAR"/>
    <s v="GWE"/>
    <n v="8"/>
    <n v="6"/>
    <n v="8"/>
    <n v="4"/>
    <n v="6"/>
    <s v="UI"/>
    <s v="Crucero"/>
    <n v="7"/>
    <n v="5670"/>
    <s v="Normal"/>
    <x v="0"/>
  </r>
  <r>
    <d v="2014-07-13T00:00:00"/>
    <x v="4"/>
    <s v="BAR"/>
    <s v="DVH"/>
    <n v="6"/>
    <n v="5"/>
    <n v="9"/>
    <n v="7"/>
    <n v="6"/>
    <s v="OQ"/>
    <s v="Estancia"/>
    <n v="10"/>
    <n v="2700"/>
    <s v="Oro"/>
    <x v="0"/>
  </r>
  <r>
    <d v="2014-07-15T00:00:00"/>
    <x v="4"/>
    <s v="BAR"/>
    <s v="SBW"/>
    <n v="5"/>
    <n v="2"/>
    <n v="4"/>
    <n v="6"/>
    <n v="2"/>
    <s v="ZI"/>
    <s v="Estancia"/>
    <n v="9"/>
    <n v="2160"/>
    <s v="Platino"/>
    <x v="0"/>
  </r>
  <r>
    <d v="2014-07-16T00:00:00"/>
    <x v="4"/>
    <s v="BAR"/>
    <s v="SXK"/>
    <n v="5"/>
    <n v="10"/>
    <n v="7"/>
    <n v="5"/>
    <n v="4"/>
    <s v="NO"/>
    <s v="Circuito"/>
    <n v="10"/>
    <n v="11400"/>
    <s v="Normal"/>
    <x v="0"/>
  </r>
  <r>
    <d v="2014-07-18T00:00:00"/>
    <x v="4"/>
    <s v="BAR"/>
    <s v="SIH"/>
    <n v="5"/>
    <n v="2"/>
    <n v="4"/>
    <n v="5"/>
    <n v="2"/>
    <s v="PM"/>
    <s v="Circuito"/>
    <n v="4"/>
    <n v="1080"/>
    <s v="Normal"/>
    <x v="0"/>
  </r>
  <r>
    <d v="2014-07-18T00:00:00"/>
    <x v="4"/>
    <s v="BAR"/>
    <s v="FYL"/>
    <n v="5"/>
    <n v="8"/>
    <n v="6"/>
    <n v="9"/>
    <n v="6"/>
    <s v="NO"/>
    <s v="Circuito"/>
    <n v="3"/>
    <n v="2880"/>
    <s v="Oro"/>
    <x v="0"/>
  </r>
  <r>
    <d v="2014-07-19T00:00:00"/>
    <x v="4"/>
    <s v="BAR"/>
    <s v="EWP"/>
    <n v="6"/>
    <n v="3"/>
    <n v="6"/>
    <n v="4"/>
    <n v="9"/>
    <s v="LY"/>
    <s v="Estancia"/>
    <n v="4"/>
    <n v="2660"/>
    <s v="Normal"/>
    <x v="0"/>
  </r>
  <r>
    <d v="2014-07-20T00:00:00"/>
    <x v="4"/>
    <s v="BAR"/>
    <s v="HNN"/>
    <n v="1"/>
    <n v="4"/>
    <n v="4"/>
    <n v="6"/>
    <n v="4"/>
    <s v="DL"/>
    <s v="Estancia"/>
    <n v="10"/>
    <n v="4800"/>
    <s v="Platino"/>
    <x v="0"/>
  </r>
  <r>
    <d v="2014-07-21T00:00:00"/>
    <x v="4"/>
    <s v="BAR"/>
    <s v="ZKM"/>
    <n v="4"/>
    <n v="2"/>
    <n v="4"/>
    <n v="8"/>
    <n v="5"/>
    <s v="CD"/>
    <s v="Circuito"/>
    <n v="10"/>
    <n v="6650"/>
    <s v="Normal"/>
    <x v="0"/>
  </r>
  <r>
    <d v="2014-07-26T00:00:00"/>
    <x v="4"/>
    <s v="BAR"/>
    <s v="BTU"/>
    <n v="6"/>
    <n v="7"/>
    <n v="4"/>
    <n v="4"/>
    <n v="6"/>
    <s v="NO"/>
    <s v="Circuito"/>
    <n v="16"/>
    <n v="17280"/>
    <s v="Normal"/>
    <x v="0"/>
  </r>
  <r>
    <d v="2014-07-27T00:00:00"/>
    <x v="4"/>
    <s v="BAR"/>
    <s v="XFJ"/>
    <n v="3"/>
    <n v="3"/>
    <n v="4"/>
    <n v="2"/>
    <n v="4"/>
    <s v="PY"/>
    <s v="Crucero"/>
    <n v="11"/>
    <n v="9405"/>
    <s v="Normal"/>
    <x v="0"/>
  </r>
  <r>
    <d v="2014-07-30T00:00:00"/>
    <x v="4"/>
    <s v="BAR"/>
    <s v="UDQ"/>
    <n v="9"/>
    <n v="8"/>
    <n v="3"/>
    <n v="1"/>
    <n v="4"/>
    <s v="XY"/>
    <s v="Circuito"/>
    <n v="10"/>
    <n v="9500"/>
    <s v="Normal"/>
    <x v="0"/>
  </r>
  <r>
    <d v="2014-08-05T00:00:00"/>
    <x v="4"/>
    <s v="BAR"/>
    <s v="LSR"/>
    <n v="7"/>
    <n v="9"/>
    <n v="5"/>
    <n v="7"/>
    <n v="4"/>
    <s v="NO"/>
    <s v="Circuito"/>
    <n v="15"/>
    <n v="15300"/>
    <s v="Platino"/>
    <x v="0"/>
  </r>
  <r>
    <d v="2014-08-09T00:00:00"/>
    <x v="4"/>
    <s v="BAR"/>
    <s v="QCI"/>
    <n v="5"/>
    <n v="7"/>
    <n v="4"/>
    <n v="8"/>
    <n v="1"/>
    <s v="YY"/>
    <s v="Crucero"/>
    <n v="15"/>
    <n v="12750"/>
    <s v="Oro"/>
    <x v="0"/>
  </r>
  <r>
    <d v="2014-08-10T00:00:00"/>
    <x v="4"/>
    <s v="BAR"/>
    <s v="CEL"/>
    <n v="7"/>
    <n v="6"/>
    <n v="7"/>
    <n v="3"/>
    <n v="5"/>
    <s v="RA"/>
    <s v="Crucero"/>
    <n v="11"/>
    <n v="4950"/>
    <s v="Oro"/>
    <x v="0"/>
  </r>
  <r>
    <d v="2014-08-11T00:00:00"/>
    <x v="4"/>
    <s v="BAR"/>
    <s v="AIU"/>
    <n v="4"/>
    <n v="8"/>
    <n v="4"/>
    <n v="6"/>
    <n v="8"/>
    <s v="QT"/>
    <s v="Circuito"/>
    <n v="3"/>
    <n v="1620"/>
    <s v="Normal"/>
    <x v="0"/>
  </r>
  <r>
    <d v="2014-08-18T00:00:00"/>
    <x v="4"/>
    <s v="BAR"/>
    <s v="HHH"/>
    <n v="6"/>
    <n v="8"/>
    <n v="0"/>
    <n v="7"/>
    <n v="3"/>
    <s v="IU"/>
    <s v="Circuito"/>
    <n v="9"/>
    <n v="4320"/>
    <s v="Oro"/>
    <x v="0"/>
  </r>
  <r>
    <d v="2014-08-19T00:00:00"/>
    <x v="4"/>
    <s v="BAR"/>
    <s v="KQD"/>
    <n v="2"/>
    <n v="4"/>
    <n v="3"/>
    <n v="7"/>
    <n v="0"/>
    <s v="FA"/>
    <s v="Crucero"/>
    <n v="9"/>
    <n v="4275"/>
    <s v="Normal"/>
    <x v="0"/>
  </r>
  <r>
    <d v="2014-08-20T00:00:00"/>
    <x v="4"/>
    <s v="BAR"/>
    <s v="LQV"/>
    <n v="5"/>
    <n v="7"/>
    <n v="3"/>
    <n v="6"/>
    <n v="9"/>
    <s v="XY"/>
    <s v="Circuito"/>
    <n v="11"/>
    <n v="8800"/>
    <s v="Platino"/>
    <x v="0"/>
  </r>
  <r>
    <d v="2014-08-21T00:00:00"/>
    <x v="4"/>
    <s v="BAR"/>
    <s v="FLT"/>
    <n v="5"/>
    <n v="4"/>
    <n v="2"/>
    <n v="8"/>
    <n v="4"/>
    <s v="WY"/>
    <s v="Circuito"/>
    <n v="12"/>
    <n v="3420"/>
    <s v="Normal"/>
    <x v="0"/>
  </r>
  <r>
    <d v="2014-08-26T00:00:00"/>
    <x v="4"/>
    <s v="BAR"/>
    <s v="MUZ"/>
    <n v="4"/>
    <n v="6"/>
    <n v="4"/>
    <n v="4"/>
    <n v="4"/>
    <s v="FA"/>
    <s v="Crucero"/>
    <n v="9"/>
    <n v="4275"/>
    <s v="Normal"/>
    <x v="0"/>
  </r>
  <r>
    <d v="2014-08-26T00:00:00"/>
    <x v="4"/>
    <s v="BAR"/>
    <s v="ZWZ"/>
    <n v="7"/>
    <n v="5"/>
    <n v="8"/>
    <n v="0"/>
    <n v="7"/>
    <s v="CF"/>
    <s v="Crucero"/>
    <n v="12"/>
    <n v="8160"/>
    <s v="Oro"/>
    <x v="0"/>
  </r>
  <r>
    <d v="2014-08-26T00:00:00"/>
    <x v="4"/>
    <s v="BAR"/>
    <s v="QJH"/>
    <n v="7"/>
    <n v="9"/>
    <n v="2"/>
    <n v="7"/>
    <n v="8"/>
    <s v="CD"/>
    <s v="Circuito"/>
    <n v="14"/>
    <n v="8330"/>
    <s v="Platino"/>
    <x v="0"/>
  </r>
  <r>
    <d v="2014-08-26T00:00:00"/>
    <x v="4"/>
    <s v="BAR"/>
    <s v="FIL"/>
    <n v="3"/>
    <n v="3"/>
    <n v="6"/>
    <n v="5"/>
    <n v="6"/>
    <s v="CD"/>
    <s v="Circuito"/>
    <n v="11"/>
    <n v="7315"/>
    <s v="Normal"/>
    <x v="0"/>
  </r>
  <r>
    <d v="2014-08-28T00:00:00"/>
    <x v="4"/>
    <s v="BAR"/>
    <s v="CFM"/>
    <n v="3"/>
    <n v="4"/>
    <n v="3"/>
    <n v="3"/>
    <n v="10"/>
    <s v="PN"/>
    <s v="Estancia"/>
    <n v="13"/>
    <n v="5850"/>
    <s v="Normal"/>
    <x v="0"/>
  </r>
  <r>
    <d v="2014-08-31T00:00:00"/>
    <x v="4"/>
    <s v="BAR"/>
    <s v="XHS"/>
    <n v="4"/>
    <n v="7"/>
    <n v="8"/>
    <n v="6"/>
    <n v="7"/>
    <s v="OQ"/>
    <s v="Estancia"/>
    <n v="13"/>
    <n v="3705"/>
    <s v="Normal"/>
    <x v="0"/>
  </r>
  <r>
    <d v="2014-09-01T00:00:00"/>
    <x v="4"/>
    <s v="BAR"/>
    <s v="BXS"/>
    <n v="7"/>
    <n v="7"/>
    <n v="5"/>
    <n v="8"/>
    <n v="10"/>
    <s v="IP"/>
    <s v="Estancia"/>
    <n v="9"/>
    <n v="5130"/>
    <s v="Normal"/>
    <x v="0"/>
  </r>
  <r>
    <d v="2014-09-08T00:00:00"/>
    <x v="4"/>
    <s v="BAR"/>
    <s v="WTY"/>
    <n v="5"/>
    <n v="9"/>
    <n v="9"/>
    <n v="6"/>
    <n v="5"/>
    <s v="US"/>
    <s v="Crucero"/>
    <n v="18"/>
    <n v="17100"/>
    <s v="Normal"/>
    <x v="0"/>
  </r>
  <r>
    <d v="2014-09-10T00:00:00"/>
    <x v="4"/>
    <s v="BAR"/>
    <s v="NSI"/>
    <n v="3"/>
    <n v="9"/>
    <n v="8"/>
    <n v="5"/>
    <n v="6"/>
    <s v="HR"/>
    <s v="Crucero"/>
    <n v="13"/>
    <n v="6240"/>
    <s v="Oro"/>
    <x v="0"/>
  </r>
  <r>
    <d v="2014-09-11T00:00:00"/>
    <x v="4"/>
    <s v="BAR"/>
    <s v="MQX"/>
    <n v="2"/>
    <n v="0"/>
    <n v="1"/>
    <n v="8"/>
    <n v="6"/>
    <s v="XY"/>
    <s v="Circuito"/>
    <n v="7"/>
    <n v="6650"/>
    <s v="Normal"/>
    <x v="0"/>
  </r>
  <r>
    <d v="2014-09-20T00:00:00"/>
    <x v="4"/>
    <s v="BAR"/>
    <s v="TRW"/>
    <n v="6"/>
    <n v="6"/>
    <n v="8"/>
    <n v="8"/>
    <n v="6"/>
    <s v="CD"/>
    <s v="Circuito"/>
    <n v="10"/>
    <n v="6650"/>
    <s v="Normal"/>
    <x v="0"/>
  </r>
  <r>
    <d v="2014-09-25T00:00:00"/>
    <x v="4"/>
    <s v="BAR"/>
    <s v="KAZ"/>
    <n v="7"/>
    <n v="7"/>
    <n v="4"/>
    <n v="0"/>
    <n v="7"/>
    <s v="IP"/>
    <s v="Estancia"/>
    <n v="10"/>
    <n v="4800"/>
    <s v="Oro"/>
    <x v="0"/>
  </r>
  <r>
    <d v="2014-10-01T00:00:00"/>
    <x v="4"/>
    <s v="BAR"/>
    <s v="AKI"/>
    <n v="3"/>
    <n v="4"/>
    <n v="10"/>
    <n v="3"/>
    <n v="4"/>
    <s v="NO"/>
    <s v="Circuito"/>
    <n v="13"/>
    <n v="14820"/>
    <s v="Normal"/>
    <x v="0"/>
  </r>
  <r>
    <d v="2014-10-02T00:00:00"/>
    <x v="4"/>
    <s v="BAR"/>
    <s v="GNR"/>
    <n v="9"/>
    <n v="5"/>
    <n v="7"/>
    <n v="8"/>
    <n v="7"/>
    <s v="IU"/>
    <s v="Circuito"/>
    <n v="12"/>
    <n v="5760"/>
    <s v="Oro"/>
    <x v="0"/>
  </r>
  <r>
    <d v="2014-10-02T00:00:00"/>
    <x v="4"/>
    <s v="BAR"/>
    <s v="ICJ"/>
    <n v="6"/>
    <n v="0"/>
    <n v="1"/>
    <n v="2"/>
    <n v="3"/>
    <s v="CD"/>
    <s v="Circuito"/>
    <n v="15"/>
    <n v="9975"/>
    <s v="Normal"/>
    <x v="1"/>
  </r>
  <r>
    <d v="2014-10-03T00:00:00"/>
    <x v="4"/>
    <s v="BAR"/>
    <s v="NXU"/>
    <n v="6"/>
    <n v="1"/>
    <n v="4"/>
    <n v="7"/>
    <n v="4"/>
    <s v="YY"/>
    <s v="Crucero"/>
    <n v="8"/>
    <n v="7600"/>
    <s v="Normal"/>
    <x v="0"/>
  </r>
  <r>
    <d v="2014-10-04T00:00:00"/>
    <x v="4"/>
    <s v="BAR"/>
    <s v="VAV"/>
    <n v="8"/>
    <n v="8"/>
    <n v="6"/>
    <n v="5"/>
    <n v="7"/>
    <s v="ZI"/>
    <s v="Estancia"/>
    <n v="10"/>
    <n v="2400"/>
    <s v="Oro"/>
    <x v="0"/>
  </r>
  <r>
    <d v="2014-10-05T00:00:00"/>
    <x v="4"/>
    <s v="BAR"/>
    <s v="JLE"/>
    <n v="3"/>
    <n v="0"/>
    <n v="5"/>
    <n v="3"/>
    <n v="0"/>
    <s v="XK"/>
    <s v="Circuito"/>
    <n v="10"/>
    <n v="4500"/>
    <s v="Normal"/>
    <x v="0"/>
  </r>
  <r>
    <d v="2014-10-05T00:00:00"/>
    <x v="4"/>
    <s v="BAR"/>
    <s v="YCP"/>
    <n v="9"/>
    <n v="6"/>
    <n v="1"/>
    <n v="9"/>
    <n v="1"/>
    <s v="PN"/>
    <s v="Estancia"/>
    <n v="10"/>
    <n v="4500"/>
    <s v="Oro"/>
    <x v="0"/>
  </r>
  <r>
    <d v="2014-10-09T00:00:00"/>
    <x v="4"/>
    <s v="BAR"/>
    <s v="MOZ"/>
    <n v="3"/>
    <n v="4"/>
    <n v="2"/>
    <n v="4"/>
    <n v="5"/>
    <s v="PM"/>
    <s v="Circuito"/>
    <n v="13"/>
    <n v="3120"/>
    <s v="Oro"/>
    <x v="0"/>
  </r>
  <r>
    <d v="2014-10-09T00:00:00"/>
    <x v="4"/>
    <s v="BAR"/>
    <s v="FHO"/>
    <n v="1"/>
    <n v="2"/>
    <n v="3"/>
    <n v="4"/>
    <n v="0"/>
    <s v="FA"/>
    <s v="Crucero"/>
    <n v="14"/>
    <n v="6300"/>
    <s v="Normal"/>
    <x v="0"/>
  </r>
  <r>
    <d v="2014-10-10T00:00:00"/>
    <x v="4"/>
    <s v="BAR"/>
    <s v="EAM"/>
    <n v="7"/>
    <n v="6"/>
    <n v="6"/>
    <n v="6"/>
    <n v="4"/>
    <s v="UI"/>
    <s v="Crucero"/>
    <n v="17"/>
    <n v="14535"/>
    <s v="Normal"/>
    <x v="1"/>
  </r>
  <r>
    <d v="2014-10-12T00:00:00"/>
    <x v="4"/>
    <s v="BAR"/>
    <s v="YCS"/>
    <n v="6"/>
    <n v="5"/>
    <n v="2"/>
    <n v="5"/>
    <n v="5"/>
    <s v="XK"/>
    <s v="Circuito"/>
    <n v="10"/>
    <n v="4000"/>
    <s v="Oro"/>
    <x v="0"/>
  </r>
  <r>
    <d v="2014-10-14T00:00:00"/>
    <x v="4"/>
    <s v="BAR"/>
    <s v="IEC"/>
    <n v="3"/>
    <n v="7"/>
    <n v="4"/>
    <n v="1"/>
    <n v="3"/>
    <s v="CD"/>
    <s v="Circuito"/>
    <n v="11"/>
    <n v="6930"/>
    <s v="Normal"/>
    <x v="0"/>
  </r>
  <r>
    <d v="2014-10-18T00:00:00"/>
    <x v="4"/>
    <s v="BAR"/>
    <s v="WGU"/>
    <n v="6"/>
    <n v="3"/>
    <n v="5"/>
    <n v="8"/>
    <n v="8"/>
    <s v="XK"/>
    <s v="Circuito"/>
    <n v="13"/>
    <n v="5200"/>
    <s v="Platino"/>
    <x v="0"/>
  </r>
  <r>
    <d v="2014-10-21T00:00:00"/>
    <x v="4"/>
    <s v="BAR"/>
    <s v="LEL"/>
    <n v="5"/>
    <n v="3"/>
    <n v="4"/>
    <n v="4"/>
    <n v="7"/>
    <s v="FA"/>
    <s v="Crucero"/>
    <n v="16"/>
    <n v="7200"/>
    <s v="Normal"/>
    <x v="1"/>
  </r>
  <r>
    <d v="2014-10-22T00:00:00"/>
    <x v="4"/>
    <s v="BAR"/>
    <s v="NSI"/>
    <n v="8"/>
    <n v="7"/>
    <n v="5"/>
    <n v="7"/>
    <n v="9"/>
    <s v="NO"/>
    <s v="Circuito"/>
    <n v="3"/>
    <n v="2880"/>
    <s v="Oro"/>
    <x v="0"/>
  </r>
  <r>
    <d v="2014-10-25T00:00:00"/>
    <x v="4"/>
    <s v="BAR"/>
    <s v="LLK"/>
    <n v="4"/>
    <n v="6"/>
    <n v="4"/>
    <n v="9"/>
    <n v="6"/>
    <s v="XY"/>
    <s v="Circuito"/>
    <n v="14"/>
    <n v="13300"/>
    <s v="Normal"/>
    <x v="0"/>
  </r>
  <r>
    <d v="2014-10-27T00:00:00"/>
    <x v="4"/>
    <s v="BAR"/>
    <s v="IAJ"/>
    <n v="6"/>
    <n v="3"/>
    <n v="1"/>
    <n v="4"/>
    <n v="2"/>
    <s v="GI"/>
    <s v="Estancia"/>
    <n v="10"/>
    <n v="9000"/>
    <s v="Normal"/>
    <x v="0"/>
  </r>
  <r>
    <d v="2014-10-30T00:00:00"/>
    <x v="4"/>
    <s v="BAR"/>
    <s v="IKA"/>
    <n v="4"/>
    <n v="3"/>
    <n v="1"/>
    <n v="8"/>
    <n v="6"/>
    <s v="DL"/>
    <s v="Estancia"/>
    <n v="12"/>
    <n v="6480"/>
    <s v="Oro"/>
    <x v="0"/>
  </r>
  <r>
    <d v="2014-10-30T00:00:00"/>
    <x v="4"/>
    <s v="BAR"/>
    <s v="KAZ"/>
    <n v="8"/>
    <n v="7"/>
    <n v="4"/>
    <n v="5"/>
    <n v="10"/>
    <s v="LY"/>
    <s v="Estancia"/>
    <n v="3"/>
    <n v="1680"/>
    <s v="Oro"/>
    <x v="0"/>
  </r>
  <r>
    <d v="2014-10-31T00:00:00"/>
    <x v="4"/>
    <s v="BAR"/>
    <s v="CHE"/>
    <n v="3"/>
    <n v="6"/>
    <n v="9"/>
    <n v="6"/>
    <n v="7"/>
    <s v="CD"/>
    <s v="Circuito"/>
    <n v="9"/>
    <n v="5985"/>
    <s v="Normal"/>
    <x v="0"/>
  </r>
  <r>
    <d v="2014-11-01T00:00:00"/>
    <x v="4"/>
    <s v="BAR"/>
    <s v="RTE"/>
    <n v="5"/>
    <n v="5"/>
    <n v="4"/>
    <n v="3"/>
    <n v="2"/>
    <s v="NO"/>
    <s v="Circuito"/>
    <n v="8"/>
    <n v="8160"/>
    <s v="Normal"/>
    <x v="0"/>
  </r>
  <r>
    <d v="2014-11-02T00:00:00"/>
    <x v="4"/>
    <s v="BAR"/>
    <s v="BMX"/>
    <n v="7"/>
    <n v="6"/>
    <n v="7"/>
    <n v="8"/>
    <n v="6"/>
    <s v="CF"/>
    <s v="Crucero"/>
    <n v="7"/>
    <n v="4760"/>
    <s v="Normal"/>
    <x v="0"/>
  </r>
  <r>
    <d v="2014-11-05T00:00:00"/>
    <x v="4"/>
    <s v="BAR"/>
    <s v="AEH"/>
    <n v="2"/>
    <n v="2"/>
    <n v="3"/>
    <n v="1"/>
    <n v="5"/>
    <s v="IP"/>
    <s v="Estancia"/>
    <n v="16"/>
    <n v="8160"/>
    <s v="Normal"/>
    <x v="0"/>
  </r>
  <r>
    <d v="2014-11-06T00:00:00"/>
    <x v="4"/>
    <s v="BAR"/>
    <s v="PHH"/>
    <n v="7"/>
    <n v="5"/>
    <n v="6"/>
    <n v="7"/>
    <n v="6"/>
    <s v="IU"/>
    <s v="Circuito"/>
    <n v="13"/>
    <n v="6630"/>
    <s v="Oro"/>
    <x v="0"/>
  </r>
  <r>
    <d v="2014-11-06T00:00:00"/>
    <x v="4"/>
    <s v="BAR"/>
    <s v="WPM"/>
    <n v="5"/>
    <n v="6"/>
    <n v="4"/>
    <n v="9"/>
    <n v="10"/>
    <s v="PM"/>
    <s v="Circuito"/>
    <n v="10"/>
    <n v="2550"/>
    <s v="Oro"/>
    <x v="0"/>
  </r>
  <r>
    <d v="2014-11-08T00:00:00"/>
    <x v="4"/>
    <s v="BAR"/>
    <s v="AVJ"/>
    <n v="9"/>
    <n v="5"/>
    <n v="10"/>
    <n v="6"/>
    <n v="8"/>
    <s v="US"/>
    <s v="Crucero"/>
    <n v="9"/>
    <n v="7650"/>
    <s v="Normal"/>
    <x v="0"/>
  </r>
  <r>
    <d v="2014-11-08T00:00:00"/>
    <x v="4"/>
    <s v="BAR"/>
    <s v="JKQ"/>
    <n v="8"/>
    <n v="3"/>
    <n v="5"/>
    <n v="3"/>
    <n v="3"/>
    <s v="DL"/>
    <s v="Estancia"/>
    <n v="13"/>
    <n v="6630"/>
    <s v="Normal"/>
    <x v="0"/>
  </r>
  <r>
    <d v="2014-11-09T00:00:00"/>
    <x v="4"/>
    <s v="BAR"/>
    <s v="FWG"/>
    <n v="6"/>
    <n v="8"/>
    <n v="10"/>
    <n v="5"/>
    <n v="2"/>
    <s v="WY"/>
    <s v="Circuito"/>
    <n v="3"/>
    <n v="720"/>
    <s v="Oro"/>
    <x v="0"/>
  </r>
  <r>
    <d v="2014-11-09T00:00:00"/>
    <x v="4"/>
    <s v="BAR"/>
    <s v="SYZ"/>
    <n v="3"/>
    <n v="0"/>
    <n v="1"/>
    <n v="9"/>
    <n v="4"/>
    <s v="CD"/>
    <s v="Circuito"/>
    <n v="9"/>
    <n v="5355"/>
    <s v="Normal"/>
    <x v="0"/>
  </r>
  <r>
    <d v="2014-11-11T00:00:00"/>
    <x v="4"/>
    <s v="BAR"/>
    <s v="WNQ"/>
    <n v="8"/>
    <n v="6"/>
    <n v="8"/>
    <n v="5"/>
    <n v="5"/>
    <s v="QT"/>
    <s v="Circuito"/>
    <n v="17"/>
    <n v="8670"/>
    <s v="Normal"/>
    <x v="0"/>
  </r>
  <r>
    <d v="2014-11-14T00:00:00"/>
    <x v="4"/>
    <s v="BAR"/>
    <s v="XPY"/>
    <n v="2"/>
    <n v="4"/>
    <n v="7"/>
    <n v="7"/>
    <n v="3"/>
    <s v="US"/>
    <s v="Crucero"/>
    <n v="16"/>
    <n v="13600"/>
    <s v="Normal"/>
    <x v="0"/>
  </r>
  <r>
    <d v="2014-11-22T00:00:00"/>
    <x v="4"/>
    <s v="BAR"/>
    <s v="DSA"/>
    <n v="6"/>
    <n v="1"/>
    <n v="8"/>
    <n v="3"/>
    <n v="6"/>
    <s v="HR"/>
    <s v="Crucero"/>
    <n v="13"/>
    <n v="6630"/>
    <s v="Normal"/>
    <x v="0"/>
  </r>
  <r>
    <d v="2014-11-23T00:00:00"/>
    <x v="4"/>
    <s v="BAR"/>
    <s v="TVL"/>
    <n v="2"/>
    <n v="10"/>
    <n v="1"/>
    <n v="0"/>
    <n v="2"/>
    <s v="DL"/>
    <s v="Estancia"/>
    <n v="3"/>
    <n v="1530"/>
    <s v="Normal"/>
    <x v="0"/>
  </r>
  <r>
    <d v="2014-11-24T00:00:00"/>
    <x v="4"/>
    <s v="BAR"/>
    <s v="QVP"/>
    <n v="4"/>
    <n v="4"/>
    <n v="1"/>
    <n v="6"/>
    <n v="3"/>
    <s v="HN"/>
    <s v="Estancia"/>
    <n v="8"/>
    <n v="7680"/>
    <s v="Platino"/>
    <x v="0"/>
  </r>
  <r>
    <d v="2014-11-25T00:00:00"/>
    <x v="4"/>
    <s v="BAR"/>
    <s v="WLH"/>
    <n v="2"/>
    <n v="4"/>
    <n v="4"/>
    <n v="6"/>
    <n v="5"/>
    <s v="XK"/>
    <s v="Circuito"/>
    <n v="14"/>
    <n v="5950"/>
    <s v="Oro"/>
    <x v="0"/>
  </r>
  <r>
    <d v="2014-11-26T00:00:00"/>
    <x v="4"/>
    <s v="BAR"/>
    <s v="YGE"/>
    <n v="1"/>
    <n v="5"/>
    <n v="7"/>
    <n v="3"/>
    <n v="9"/>
    <s v="WY"/>
    <s v="Circuito"/>
    <n v="7"/>
    <n v="1785"/>
    <s v="Normal"/>
    <x v="0"/>
  </r>
  <r>
    <d v="2014-11-26T00:00:00"/>
    <x v="4"/>
    <s v="BAR"/>
    <s v="CMH"/>
    <n v="0"/>
    <n v="2"/>
    <n v="8"/>
    <n v="3"/>
    <n v="2"/>
    <s v="PN"/>
    <s v="Estancia"/>
    <n v="10"/>
    <n v="4250"/>
    <s v="Normal"/>
    <x v="0"/>
  </r>
  <r>
    <d v="2014-11-29T00:00:00"/>
    <x v="4"/>
    <s v="BAR"/>
    <s v="LKZ"/>
    <n v="8"/>
    <n v="8"/>
    <n v="7"/>
    <n v="7"/>
    <n v="6"/>
    <s v="PM"/>
    <s v="Circuito"/>
    <n v="12"/>
    <n v="3060"/>
    <s v="Oro"/>
    <x v="0"/>
  </r>
  <r>
    <d v="2014-12-03T00:00:00"/>
    <x v="4"/>
    <s v="BAR"/>
    <s v="ODT"/>
    <n v="0"/>
    <n v="9"/>
    <n v="9"/>
    <n v="1"/>
    <n v="8"/>
    <s v="PN"/>
    <s v="Estancia"/>
    <n v="11"/>
    <n v="4950"/>
    <s v="Normal"/>
    <x v="0"/>
  </r>
  <r>
    <d v="2014-12-03T00:00:00"/>
    <x v="4"/>
    <s v="BAR"/>
    <s v="ELD"/>
    <n v="2"/>
    <n v="4"/>
    <n v="4"/>
    <n v="5"/>
    <n v="0"/>
    <s v="MJ"/>
    <s v="Circuito"/>
    <n v="10"/>
    <n v="11400"/>
    <s v="Normal"/>
    <x v="0"/>
  </r>
  <r>
    <d v="2014-12-06T00:00:00"/>
    <x v="4"/>
    <s v="BAR"/>
    <s v="BZV"/>
    <n v="8"/>
    <n v="4"/>
    <n v="6"/>
    <n v="5"/>
    <n v="6"/>
    <s v="FA"/>
    <s v="Crucero"/>
    <n v="15"/>
    <n v="6750"/>
    <s v="Oro"/>
    <x v="0"/>
  </r>
  <r>
    <d v="2014-12-12T00:00:00"/>
    <x v="4"/>
    <s v="BAR"/>
    <s v="KBS"/>
    <n v="8"/>
    <n v="5"/>
    <n v="8"/>
    <n v="8"/>
    <n v="6"/>
    <s v="HR"/>
    <s v="Crucero"/>
    <n v="15"/>
    <n v="7200"/>
    <s v="Oro"/>
    <x v="0"/>
  </r>
  <r>
    <d v="2014-12-15T00:00:00"/>
    <x v="4"/>
    <s v="BAR"/>
    <s v="CZA"/>
    <n v="4"/>
    <n v="6"/>
    <n v="2"/>
    <n v="3"/>
    <n v="5"/>
    <s v="ZI"/>
    <s v="Estancia"/>
    <n v="5"/>
    <n v="1425"/>
    <s v="Normal"/>
    <x v="0"/>
  </r>
  <r>
    <d v="2014-12-17T00:00:00"/>
    <x v="4"/>
    <s v="BAR"/>
    <s v="FRG"/>
    <n v="6"/>
    <n v="7"/>
    <n v="2"/>
    <n v="6"/>
    <n v="8"/>
    <s v="XY"/>
    <s v="Circuito"/>
    <n v="11"/>
    <n v="8800"/>
    <s v="Oro"/>
    <x v="0"/>
  </r>
  <r>
    <d v="2014-12-18T00:00:00"/>
    <x v="4"/>
    <s v="BAR"/>
    <s v="RQZ"/>
    <n v="5"/>
    <n v="4"/>
    <n v="8"/>
    <n v="2"/>
    <n v="3"/>
    <s v="OQ"/>
    <s v="Estancia"/>
    <n v="4"/>
    <n v="1140"/>
    <s v="Normal"/>
    <x v="0"/>
  </r>
  <r>
    <d v="2014-12-18T00:00:00"/>
    <x v="4"/>
    <s v="BAR"/>
    <s v="HBZ"/>
    <n v="1"/>
    <n v="3"/>
    <n v="3"/>
    <n v="3"/>
    <n v="4"/>
    <s v="PM"/>
    <s v="Circuito"/>
    <n v="18"/>
    <n v="5130"/>
    <s v="Normal"/>
    <x v="0"/>
  </r>
  <r>
    <d v="2014-12-23T00:00:00"/>
    <x v="4"/>
    <s v="BAR"/>
    <s v="QIW"/>
    <n v="5"/>
    <n v="5"/>
    <n v="2"/>
    <n v="6"/>
    <n v="6"/>
    <s v="QT"/>
    <s v="Circuito"/>
    <n v="12"/>
    <n v="6480"/>
    <s v="Normal"/>
    <x v="0"/>
  </r>
  <r>
    <d v="2014-12-24T00:00:00"/>
    <x v="4"/>
    <s v="BAR"/>
    <s v="WTY"/>
    <n v="10"/>
    <n v="1"/>
    <n v="6"/>
    <n v="10"/>
    <n v="5"/>
    <s v="QT"/>
    <s v="Circuito"/>
    <n v="11"/>
    <n v="6270"/>
    <s v="Normal"/>
    <x v="1"/>
  </r>
  <r>
    <d v="2014-12-25T00:00:00"/>
    <x v="4"/>
    <s v="BAR"/>
    <s v="HUY"/>
    <n v="7"/>
    <n v="8"/>
    <n v="8"/>
    <n v="8"/>
    <n v="10"/>
    <s v="ZI"/>
    <s v="Estancia"/>
    <n v="11"/>
    <n v="3135"/>
    <s v="Normal"/>
    <x v="0"/>
  </r>
  <r>
    <d v="2014-12-27T00:00:00"/>
    <x v="4"/>
    <s v="BAR"/>
    <s v="RIB"/>
    <n v="6"/>
    <n v="5"/>
    <n v="5"/>
    <n v="4"/>
    <n v="5"/>
    <s v="FA"/>
    <s v="Crucero"/>
    <n v="13"/>
    <n v="5850"/>
    <s v="Oro"/>
    <x v="0"/>
  </r>
  <r>
    <d v="2014-12-31T00:00:00"/>
    <x v="4"/>
    <s v="BAR"/>
    <s v="VSF"/>
    <n v="3"/>
    <n v="8"/>
    <n v="7"/>
    <n v="5"/>
    <n v="8"/>
    <s v="XY"/>
    <s v="Circuito"/>
    <n v="11"/>
    <n v="9900"/>
    <s v="Normal"/>
    <x v="0"/>
  </r>
  <r>
    <d v="2014-12-31T00:00:00"/>
    <x v="4"/>
    <s v="BAR"/>
    <s v="CXD"/>
    <n v="5"/>
    <n v="7"/>
    <n v="4"/>
    <n v="5"/>
    <n v="6"/>
    <s v="WY"/>
    <s v="Circuito"/>
    <n v="6"/>
    <n v="1440"/>
    <s v="Oro"/>
    <x v="0"/>
  </r>
  <r>
    <d v="2015-01-01T00:00:00"/>
    <x v="4"/>
    <s v="BAR"/>
    <s v="YRT"/>
    <n v="7"/>
    <n v="4"/>
    <n v="7"/>
    <n v="7"/>
    <n v="2"/>
    <s v="HR"/>
    <s v="Crucero"/>
    <n v="8"/>
    <n v="4080"/>
    <s v="Normal"/>
    <x v="0"/>
  </r>
  <r>
    <d v="2015-01-02T00:00:00"/>
    <x v="4"/>
    <s v="BAR"/>
    <s v="WES"/>
    <n v="9"/>
    <n v="8"/>
    <n v="8"/>
    <n v="6"/>
    <n v="8"/>
    <s v="PM"/>
    <s v="Circuito"/>
    <n v="8"/>
    <n v="2040"/>
    <s v="Normal"/>
    <x v="0"/>
  </r>
  <r>
    <d v="2015-01-05T00:00:00"/>
    <x v="4"/>
    <s v="BAR"/>
    <s v="TNL"/>
    <n v="7"/>
    <n v="9"/>
    <n v="10"/>
    <n v="10"/>
    <n v="8"/>
    <s v="XY"/>
    <s v="Circuito"/>
    <n v="11"/>
    <n v="10285"/>
    <s v="Normal"/>
    <x v="1"/>
  </r>
  <r>
    <d v="2015-01-07T00:00:00"/>
    <x v="4"/>
    <s v="BAR"/>
    <s v="VJP"/>
    <n v="8"/>
    <n v="8"/>
    <n v="3"/>
    <n v="5"/>
    <n v="8"/>
    <s v="CD"/>
    <s v="Circuito"/>
    <n v="10"/>
    <n v="6800"/>
    <s v="Normal"/>
    <x v="0"/>
  </r>
  <r>
    <d v="2015-01-07T00:00:00"/>
    <x v="4"/>
    <s v="BAR"/>
    <s v="FXU"/>
    <n v="5"/>
    <n v="5"/>
    <n v="9"/>
    <n v="9"/>
    <n v="7"/>
    <s v="WL"/>
    <s v="Circuito"/>
    <n v="10"/>
    <n v="6800"/>
    <s v="Normal"/>
    <x v="0"/>
  </r>
  <r>
    <d v="2015-01-07T00:00:00"/>
    <x v="4"/>
    <s v="BAR"/>
    <s v="CWR"/>
    <n v="4"/>
    <n v="8"/>
    <n v="1"/>
    <n v="7"/>
    <n v="5"/>
    <s v="WL"/>
    <s v="Circuito"/>
    <n v="5"/>
    <n v="3400"/>
    <s v="Normal"/>
    <x v="0"/>
  </r>
  <r>
    <d v="2015-01-09T00:00:00"/>
    <x v="4"/>
    <s v="BAR"/>
    <s v="UYU"/>
    <n v="6"/>
    <n v="5"/>
    <n v="5"/>
    <n v="5"/>
    <n v="4"/>
    <s v="OQ"/>
    <s v="Estancia"/>
    <n v="8"/>
    <n v="2040"/>
    <s v="Normal"/>
    <x v="0"/>
  </r>
  <r>
    <d v="2015-01-09T00:00:00"/>
    <x v="4"/>
    <s v="BAR"/>
    <s v="XPR"/>
    <n v="0"/>
    <n v="6"/>
    <n v="7"/>
    <n v="6"/>
    <n v="7"/>
    <s v="XY"/>
    <s v="Circuito"/>
    <n v="4"/>
    <n v="3740"/>
    <s v="Oro"/>
    <x v="0"/>
  </r>
  <r>
    <d v="2015-01-12T00:00:00"/>
    <x v="4"/>
    <s v="BAR"/>
    <s v="IDA"/>
    <n v="8"/>
    <n v="0"/>
    <n v="7"/>
    <n v="8"/>
    <n v="6"/>
    <s v="QT"/>
    <s v="Circuito"/>
    <n v="6"/>
    <n v="2880"/>
    <s v="Platino"/>
    <x v="0"/>
  </r>
  <r>
    <d v="2015-01-13T00:00:00"/>
    <x v="4"/>
    <s v="BAR"/>
    <s v="KFZ"/>
    <n v="5"/>
    <n v="1"/>
    <n v="3"/>
    <n v="3"/>
    <n v="3"/>
    <s v="FA"/>
    <s v="Crucero"/>
    <n v="7"/>
    <n v="2975"/>
    <s v="Normal"/>
    <x v="0"/>
  </r>
  <r>
    <d v="2015-01-13T00:00:00"/>
    <x v="4"/>
    <s v="BAR"/>
    <s v="IXH"/>
    <n v="6"/>
    <n v="5"/>
    <n v="6"/>
    <n v="2"/>
    <n v="1"/>
    <s v="US"/>
    <s v="Crucero"/>
    <n v="10"/>
    <n v="9350"/>
    <s v="Normal"/>
    <x v="0"/>
  </r>
  <r>
    <d v="2015-01-17T00:00:00"/>
    <x v="4"/>
    <s v="BAR"/>
    <s v="TIR"/>
    <n v="7"/>
    <n v="5"/>
    <n v="5"/>
    <n v="6"/>
    <n v="7"/>
    <s v="OQ"/>
    <s v="Estancia"/>
    <n v="2"/>
    <n v="510"/>
    <s v="Normal"/>
    <x v="0"/>
  </r>
  <r>
    <d v="2015-01-18T00:00:00"/>
    <x v="4"/>
    <s v="BAR"/>
    <s v="PUZ"/>
    <n v="9"/>
    <n v="9"/>
    <n v="6"/>
    <n v="6"/>
    <n v="0"/>
    <s v="MJ"/>
    <s v="Circuito"/>
    <n v="14"/>
    <n v="13440"/>
    <s v="Platino"/>
    <x v="0"/>
  </r>
  <r>
    <d v="2015-01-18T00:00:00"/>
    <x v="4"/>
    <s v="BAR"/>
    <s v="PTG"/>
    <n v="8"/>
    <n v="6"/>
    <n v="5"/>
    <n v="5"/>
    <n v="5"/>
    <s v="HR"/>
    <s v="Crucero"/>
    <n v="8"/>
    <n v="4080"/>
    <s v="Normal"/>
    <x v="0"/>
  </r>
  <r>
    <d v="2015-01-21T00:00:00"/>
    <x v="4"/>
    <s v="BAR"/>
    <s v="HVW"/>
    <n v="5"/>
    <n v="8"/>
    <n v="4"/>
    <n v="3"/>
    <n v="6"/>
    <s v="CF"/>
    <s v="Crucero"/>
    <n v="3"/>
    <n v="2040"/>
    <s v="Normal"/>
    <x v="0"/>
  </r>
  <r>
    <d v="2015-01-24T00:00:00"/>
    <x v="4"/>
    <s v="BAR"/>
    <s v="CMH"/>
    <n v="3"/>
    <n v="4"/>
    <n v="9"/>
    <n v="0"/>
    <n v="5"/>
    <s v="HR"/>
    <s v="Crucero"/>
    <n v="5"/>
    <n v="2550"/>
    <s v="Normal"/>
    <x v="0"/>
  </r>
  <r>
    <d v="2015-01-26T00:00:00"/>
    <x v="4"/>
    <s v="BAR"/>
    <s v="VSF"/>
    <n v="3"/>
    <n v="5"/>
    <n v="2"/>
    <n v="0"/>
    <n v="5"/>
    <s v="LY"/>
    <s v="Estancia"/>
    <n v="7"/>
    <n v="4165"/>
    <s v="Normal"/>
    <x v="0"/>
  </r>
  <r>
    <d v="2015-01-30T00:00:00"/>
    <x v="4"/>
    <s v="BAR"/>
    <s v="JAP"/>
    <n v="4"/>
    <n v="3"/>
    <n v="3"/>
    <n v="6"/>
    <n v="4"/>
    <s v="UI"/>
    <s v="Crucero"/>
    <n v="18"/>
    <n v="13770"/>
    <s v="Normal"/>
    <x v="0"/>
  </r>
  <r>
    <d v="2015-02-02T00:00:00"/>
    <x v="4"/>
    <s v="BAR"/>
    <s v="HVW"/>
    <n v="6"/>
    <n v="5"/>
    <n v="2"/>
    <n v="0"/>
    <n v="1"/>
    <s v="HN"/>
    <s v="Estancia"/>
    <n v="14"/>
    <n v="16380"/>
    <s v="Normal"/>
    <x v="0"/>
  </r>
  <r>
    <d v="2015-02-03T00:00:00"/>
    <x v="4"/>
    <s v="BAR"/>
    <s v="JVU"/>
    <n v="6"/>
    <n v="6"/>
    <n v="2"/>
    <n v="2"/>
    <n v="4"/>
    <s v="XK"/>
    <s v="Circuito"/>
    <n v="2"/>
    <n v="1080"/>
    <s v="Normal"/>
    <x v="0"/>
  </r>
  <r>
    <d v="2015-02-04T00:00:00"/>
    <x v="4"/>
    <s v="BAR"/>
    <s v="KKU"/>
    <n v="4"/>
    <n v="8"/>
    <n v="9"/>
    <n v="7"/>
    <n v="10"/>
    <s v="YY"/>
    <s v="Crucero"/>
    <n v="3"/>
    <n v="2970"/>
    <s v="Normal"/>
    <x v="0"/>
  </r>
  <r>
    <d v="2015-02-04T00:00:00"/>
    <x v="4"/>
    <s v="BAR"/>
    <s v="DWJ"/>
    <n v="4"/>
    <n v="7"/>
    <n v="7"/>
    <n v="7"/>
    <n v="3"/>
    <s v="CD"/>
    <s v="Circuito"/>
    <n v="11"/>
    <n v="7920"/>
    <s v="Normal"/>
    <x v="0"/>
  </r>
  <r>
    <d v="2015-02-04T00:00:00"/>
    <x v="4"/>
    <s v="BAR"/>
    <s v="YLI"/>
    <n v="4"/>
    <n v="6"/>
    <n v="6"/>
    <n v="6"/>
    <n v="4"/>
    <s v="CF"/>
    <s v="Crucero"/>
    <n v="8"/>
    <n v="5760"/>
    <s v="Platino"/>
    <x v="0"/>
  </r>
  <r>
    <d v="2015-02-08T00:00:00"/>
    <x v="4"/>
    <s v="BAR"/>
    <s v="YLF"/>
    <n v="7"/>
    <n v="8"/>
    <n v="6"/>
    <n v="7"/>
    <n v="8"/>
    <s v="HR"/>
    <s v="Crucero"/>
    <n v="17"/>
    <n v="8670"/>
    <s v="Oro"/>
    <x v="0"/>
  </r>
  <r>
    <d v="2015-02-09T00:00:00"/>
    <x v="4"/>
    <s v="BAR"/>
    <s v="IHJ"/>
    <n v="8"/>
    <n v="7"/>
    <n v="6"/>
    <n v="5"/>
    <n v="2"/>
    <s v="OQ"/>
    <s v="Estancia"/>
    <n v="12"/>
    <n v="2880"/>
    <s v="Platino"/>
    <x v="0"/>
  </r>
  <r>
    <d v="2015-02-14T00:00:00"/>
    <x v="4"/>
    <s v="BAR"/>
    <s v="IYU"/>
    <n v="4"/>
    <n v="5"/>
    <n v="4"/>
    <n v="1"/>
    <n v="5"/>
    <s v="WL"/>
    <s v="Circuito"/>
    <n v="9"/>
    <n v="6480"/>
    <s v="Normal"/>
    <x v="0"/>
  </r>
  <r>
    <d v="2015-02-16T00:00:00"/>
    <x v="4"/>
    <s v="BAR"/>
    <s v="KJR"/>
    <n v="8"/>
    <n v="6"/>
    <n v="5"/>
    <n v="9"/>
    <n v="8"/>
    <s v="MJ"/>
    <s v="Circuito"/>
    <n v="9"/>
    <n v="9720"/>
    <s v="Normal"/>
    <x v="0"/>
  </r>
  <r>
    <d v="2015-02-17T00:00:00"/>
    <x v="4"/>
    <s v="BAR"/>
    <s v="SIH"/>
    <n v="6"/>
    <n v="3"/>
    <n v="0"/>
    <n v="7"/>
    <n v="0"/>
    <s v="HR"/>
    <s v="Crucero"/>
    <n v="6"/>
    <n v="3240"/>
    <s v="Normal"/>
    <x v="0"/>
  </r>
  <r>
    <d v="2015-02-17T00:00:00"/>
    <x v="4"/>
    <s v="BAR"/>
    <s v="TEZ"/>
    <n v="8"/>
    <n v="3"/>
    <n v="5"/>
    <n v="8"/>
    <n v="6"/>
    <s v="CD"/>
    <s v="Circuito"/>
    <n v="10"/>
    <n v="6400"/>
    <s v="Platino"/>
    <x v="0"/>
  </r>
  <r>
    <d v="2015-02-17T00:00:00"/>
    <x v="4"/>
    <s v="BAR"/>
    <s v="EWM"/>
    <n v="2"/>
    <n v="8"/>
    <n v="8"/>
    <n v="6"/>
    <n v="10"/>
    <s v="CD"/>
    <s v="Circuito"/>
    <n v="15"/>
    <n v="10200"/>
    <s v="Platino"/>
    <x v="0"/>
  </r>
  <r>
    <d v="2015-02-18T00:00:00"/>
    <x v="4"/>
    <s v="BAR"/>
    <s v="LEL"/>
    <n v="5"/>
    <n v="4"/>
    <n v="7"/>
    <n v="9"/>
    <n v="0"/>
    <s v="PM"/>
    <s v="Circuito"/>
    <n v="9"/>
    <n v="2430"/>
    <s v="Normal"/>
    <x v="0"/>
  </r>
  <r>
    <d v="2015-02-28T00:00:00"/>
    <x v="4"/>
    <s v="BAR"/>
    <s v="PWK"/>
    <n v="6"/>
    <n v="7"/>
    <n v="1"/>
    <n v="7"/>
    <n v="4"/>
    <s v="ZA"/>
    <s v="Estancia"/>
    <n v="1"/>
    <n v="1080"/>
    <s v="Normal"/>
    <x v="0"/>
  </r>
  <r>
    <d v="2015-03-01T00:00:00"/>
    <x v="4"/>
    <s v="BAR"/>
    <s v="AEJ"/>
    <n v="4"/>
    <n v="5"/>
    <n v="6"/>
    <n v="6"/>
    <n v="5"/>
    <s v="OQ"/>
    <s v="Estancia"/>
    <n v="16"/>
    <n v="4320"/>
    <s v="Oro"/>
    <x v="0"/>
  </r>
  <r>
    <d v="2015-03-02T00:00:00"/>
    <x v="4"/>
    <s v="BAR"/>
    <s v="NIB"/>
    <n v="5"/>
    <n v="4"/>
    <n v="7"/>
    <n v="5"/>
    <n v="4"/>
    <s v="WL"/>
    <s v="Circuito"/>
    <n v="6"/>
    <n v="3840"/>
    <s v="Platino"/>
    <x v="0"/>
  </r>
  <r>
    <d v="2015-03-07T00:00:00"/>
    <x v="4"/>
    <s v="BAR"/>
    <s v="LXA"/>
    <n v="7"/>
    <n v="6"/>
    <n v="0"/>
    <n v="7"/>
    <n v="6"/>
    <s v="HN"/>
    <s v="Estancia"/>
    <n v="17"/>
    <n v="18785"/>
    <s v="Oro"/>
    <x v="0"/>
  </r>
  <r>
    <d v="2015-03-09T00:00:00"/>
    <x v="4"/>
    <s v="BAR"/>
    <s v="XVG"/>
    <n v="4"/>
    <n v="8"/>
    <n v="4"/>
    <n v="2"/>
    <n v="4"/>
    <s v="MJ"/>
    <s v="Circuito"/>
    <n v="9"/>
    <n v="10260"/>
    <s v="Normal"/>
    <x v="0"/>
  </r>
  <r>
    <d v="2015-03-11T00:00:00"/>
    <x v="4"/>
    <s v="BAR"/>
    <s v="FZU"/>
    <n v="7"/>
    <n v="8"/>
    <n v="1"/>
    <n v="8"/>
    <n v="6"/>
    <s v="HR"/>
    <s v="Crucero"/>
    <n v="2"/>
    <n v="960"/>
    <s v="Oro"/>
    <x v="0"/>
  </r>
  <r>
    <d v="2015-03-11T00:00:00"/>
    <x v="4"/>
    <s v="BAR"/>
    <s v="DIV"/>
    <n v="5"/>
    <n v="3"/>
    <n v="6"/>
    <n v="6"/>
    <n v="8"/>
    <s v="PN"/>
    <s v="Estancia"/>
    <n v="11"/>
    <n v="4675"/>
    <s v="Platino"/>
    <x v="0"/>
  </r>
  <r>
    <d v="2015-03-12T00:00:00"/>
    <x v="4"/>
    <s v="BAR"/>
    <s v="LVP"/>
    <n v="8"/>
    <n v="6"/>
    <n v="7"/>
    <n v="6"/>
    <n v="6"/>
    <s v="MJ"/>
    <s v="Circuito"/>
    <n v="8"/>
    <n v="9120"/>
    <s v="Normal"/>
    <x v="0"/>
  </r>
  <r>
    <d v="2015-03-13T00:00:00"/>
    <x v="4"/>
    <s v="BAR"/>
    <s v="YWG"/>
    <n v="5"/>
    <n v="6"/>
    <n v="7"/>
    <n v="7"/>
    <n v="3"/>
    <s v="HR"/>
    <s v="Crucero"/>
    <n v="12"/>
    <n v="6480"/>
    <s v="Oro"/>
    <x v="0"/>
  </r>
  <r>
    <d v="2015-03-16T00:00:00"/>
    <x v="4"/>
    <s v="BAR"/>
    <s v="PMT"/>
    <n v="8"/>
    <n v="8"/>
    <n v="10"/>
    <n v="8"/>
    <n v="0"/>
    <s v="UI"/>
    <s v="Crucero"/>
    <n v="10"/>
    <n v="8550"/>
    <s v="Normal"/>
    <x v="0"/>
  </r>
  <r>
    <d v="2015-03-17T00:00:00"/>
    <x v="4"/>
    <s v="BAR"/>
    <s v="ZCZ"/>
    <n v="5"/>
    <n v="6"/>
    <n v="7"/>
    <n v="9"/>
    <n v="6"/>
    <s v="HR"/>
    <s v="Crucero"/>
    <n v="9"/>
    <n v="5130"/>
    <s v="Normal"/>
    <x v="0"/>
  </r>
  <r>
    <d v="2015-03-18T00:00:00"/>
    <x v="4"/>
    <s v="BAR"/>
    <s v="VPT"/>
    <n v="2"/>
    <n v="4"/>
    <n v="5"/>
    <n v="6"/>
    <n v="7"/>
    <s v="MJ"/>
    <s v="Circuito"/>
    <n v="9"/>
    <n v="9720"/>
    <s v="Oro"/>
    <x v="0"/>
  </r>
  <r>
    <d v="2015-03-22T00:00:00"/>
    <x v="4"/>
    <s v="BAR"/>
    <s v="GHP"/>
    <n v="6"/>
    <n v="4"/>
    <n v="10"/>
    <n v="5"/>
    <n v="5"/>
    <s v="CD"/>
    <s v="Circuito"/>
    <n v="19"/>
    <n v="12920"/>
    <s v="Oro"/>
    <x v="0"/>
  </r>
  <r>
    <d v="2015-03-22T00:00:00"/>
    <x v="4"/>
    <s v="BAR"/>
    <s v="IOF"/>
    <n v="6"/>
    <n v="4"/>
    <n v="6"/>
    <n v="6"/>
    <n v="6"/>
    <s v="NO"/>
    <s v="Circuito"/>
    <n v="6"/>
    <n v="6630"/>
    <s v="Oro"/>
    <x v="0"/>
  </r>
  <r>
    <d v="2015-03-24T00:00:00"/>
    <x v="4"/>
    <s v="BAR"/>
    <s v="LLK"/>
    <n v="5"/>
    <n v="5"/>
    <n v="7"/>
    <n v="4"/>
    <n v="7"/>
    <s v="XY"/>
    <s v="Circuito"/>
    <n v="10"/>
    <n v="10450"/>
    <s v="Normal"/>
    <x v="0"/>
  </r>
  <r>
    <d v="2015-03-26T00:00:00"/>
    <x v="4"/>
    <s v="BAR"/>
    <s v="BZV"/>
    <n v="5"/>
    <n v="2"/>
    <n v="6"/>
    <n v="3"/>
    <n v="3"/>
    <s v="XK"/>
    <s v="Circuito"/>
    <n v="10"/>
    <n v="5400"/>
    <s v="Oro"/>
    <x v="0"/>
  </r>
  <r>
    <d v="2015-03-28T00:00:00"/>
    <x v="4"/>
    <s v="BAR"/>
    <s v="UEI"/>
    <n v="7"/>
    <n v="8"/>
    <n v="9"/>
    <n v="7"/>
    <n v="6"/>
    <s v="PY"/>
    <s v="Crucero"/>
    <n v="18"/>
    <n v="16200"/>
    <s v="Normal"/>
    <x v="0"/>
  </r>
  <r>
    <d v="2015-03-30T00:00:00"/>
    <x v="4"/>
    <s v="BAR"/>
    <s v="WYU"/>
    <n v="6"/>
    <n v="6"/>
    <n v="5"/>
    <n v="5"/>
    <n v="3"/>
    <s v="LY"/>
    <s v="Estancia"/>
    <n v="9"/>
    <n v="5670"/>
    <s v="Normal"/>
    <x v="0"/>
  </r>
  <r>
    <d v="2015-04-03T00:00:00"/>
    <x v="4"/>
    <s v="BAR"/>
    <s v="KBS"/>
    <n v="0"/>
    <n v="3"/>
    <n v="3"/>
    <n v="9"/>
    <n v="7"/>
    <s v="RA"/>
    <s v="Crucero"/>
    <n v="13"/>
    <n v="5200"/>
    <s v="Oro"/>
    <x v="0"/>
  </r>
  <r>
    <d v="2015-04-04T00:00:00"/>
    <x v="4"/>
    <s v="BAR"/>
    <s v="XVY"/>
    <n v="10"/>
    <n v="7"/>
    <n v="8"/>
    <n v="9"/>
    <n v="5"/>
    <s v="CD"/>
    <s v="Circuito"/>
    <n v="10"/>
    <n v="6400"/>
    <s v="Oro"/>
    <x v="0"/>
  </r>
  <r>
    <d v="2015-04-06T00:00:00"/>
    <x v="4"/>
    <s v="BAR"/>
    <s v="HGH"/>
    <n v="3"/>
    <n v="6"/>
    <n v="5"/>
    <n v="6"/>
    <n v="5"/>
    <s v="FA"/>
    <s v="Crucero"/>
    <n v="11"/>
    <n v="4400"/>
    <s v="Platino"/>
    <x v="0"/>
  </r>
  <r>
    <d v="2015-04-09T00:00:00"/>
    <x v="4"/>
    <s v="BAR"/>
    <s v="FJQ"/>
    <n v="8"/>
    <n v="1"/>
    <n v="6"/>
    <n v="9"/>
    <n v="5"/>
    <s v="IP"/>
    <s v="Estancia"/>
    <n v="13"/>
    <n v="7735"/>
    <s v="Platino"/>
    <x v="0"/>
  </r>
  <r>
    <d v="2015-04-09T00:00:00"/>
    <x v="4"/>
    <s v="BAR"/>
    <s v="UKP"/>
    <n v="4"/>
    <n v="1"/>
    <n v="6"/>
    <n v="6"/>
    <n v="7"/>
    <s v="FA"/>
    <s v="Crucero"/>
    <n v="18"/>
    <n v="8100"/>
    <s v="Normal"/>
    <x v="0"/>
  </r>
  <r>
    <d v="2015-04-10T00:00:00"/>
    <x v="4"/>
    <s v="BAR"/>
    <s v="PNQ"/>
    <n v="6"/>
    <n v="9"/>
    <n v="9"/>
    <n v="2"/>
    <n v="7"/>
    <s v="XK"/>
    <s v="Circuito"/>
    <n v="15"/>
    <n v="7200"/>
    <s v="Oro"/>
    <x v="0"/>
  </r>
  <r>
    <d v="2015-04-13T00:00:00"/>
    <x v="4"/>
    <s v="BAR"/>
    <s v="QXG"/>
    <n v="5"/>
    <n v="9"/>
    <n v="9"/>
    <n v="8"/>
    <n v="7"/>
    <s v="DF"/>
    <s v="Crucero"/>
    <n v="16"/>
    <n v="4320"/>
    <s v="Normal"/>
    <x v="0"/>
  </r>
  <r>
    <d v="2015-04-13T00:00:00"/>
    <x v="4"/>
    <s v="BAR"/>
    <s v="YQI"/>
    <n v="7"/>
    <n v="7"/>
    <n v="0"/>
    <n v="10"/>
    <n v="8"/>
    <s v="FA"/>
    <s v="Crucero"/>
    <n v="6"/>
    <n v="2700"/>
    <s v="Normal"/>
    <x v="0"/>
  </r>
  <r>
    <d v="2015-04-13T00:00:00"/>
    <x v="4"/>
    <s v="BAR"/>
    <s v="JUP"/>
    <n v="6"/>
    <n v="8"/>
    <n v="7"/>
    <n v="6"/>
    <n v="4"/>
    <s v="FA"/>
    <s v="Crucero"/>
    <n v="11"/>
    <n v="4950"/>
    <s v="Normal"/>
    <x v="0"/>
  </r>
  <r>
    <d v="2015-04-15T00:00:00"/>
    <x v="4"/>
    <s v="BAR"/>
    <s v="YTK"/>
    <n v="9"/>
    <n v="5"/>
    <n v="7"/>
    <n v="5"/>
    <n v="0"/>
    <s v="RA"/>
    <s v="Crucero"/>
    <n v="10"/>
    <n v="4000"/>
    <s v="Oro"/>
    <x v="0"/>
  </r>
  <r>
    <d v="2015-04-17T00:00:00"/>
    <x v="4"/>
    <s v="BAR"/>
    <s v="PUZ"/>
    <n v="4"/>
    <n v="5"/>
    <n v="5"/>
    <n v="6"/>
    <n v="5"/>
    <s v="MJ"/>
    <s v="Circuito"/>
    <n v="11"/>
    <n v="10560"/>
    <s v="Platino"/>
    <x v="0"/>
  </r>
  <r>
    <d v="2015-04-18T00:00:00"/>
    <x v="4"/>
    <s v="BAR"/>
    <s v="XWA"/>
    <n v="1"/>
    <n v="6"/>
    <n v="5"/>
    <n v="8"/>
    <n v="5"/>
    <s v="WL"/>
    <s v="Circuito"/>
    <n v="12"/>
    <n v="8160"/>
    <s v="Oro"/>
    <x v="0"/>
  </r>
  <r>
    <d v="2015-04-18T00:00:00"/>
    <x v="4"/>
    <s v="BAR"/>
    <s v="OUF"/>
    <n v="5"/>
    <n v="8"/>
    <n v="0"/>
    <n v="7"/>
    <n v="6"/>
    <s v="XY"/>
    <s v="Circuito"/>
    <n v="7"/>
    <n v="6545"/>
    <s v="Platino"/>
    <x v="0"/>
  </r>
  <r>
    <d v="2015-04-19T00:00:00"/>
    <x v="4"/>
    <s v="BAR"/>
    <s v="XZK"/>
    <n v="3"/>
    <n v="6"/>
    <n v="4"/>
    <n v="3"/>
    <n v="2"/>
    <s v="CD"/>
    <s v="Circuito"/>
    <n v="10"/>
    <n v="7200"/>
    <s v="Normal"/>
    <x v="0"/>
  </r>
  <r>
    <d v="2015-04-21T00:00:00"/>
    <x v="4"/>
    <s v="BAR"/>
    <s v="TUE"/>
    <n v="7"/>
    <n v="0"/>
    <n v="4"/>
    <n v="5"/>
    <n v="3"/>
    <s v="WL"/>
    <s v="Circuito"/>
    <n v="9"/>
    <n v="6480"/>
    <s v="Oro"/>
    <x v="0"/>
  </r>
  <r>
    <d v="2015-04-22T00:00:00"/>
    <x v="4"/>
    <s v="BAR"/>
    <s v="IOJ"/>
    <n v="4"/>
    <n v="7"/>
    <n v="3"/>
    <n v="5"/>
    <n v="4"/>
    <s v="WY"/>
    <s v="Circuito"/>
    <n v="11"/>
    <n v="2970"/>
    <s v="Normal"/>
    <x v="0"/>
  </r>
  <r>
    <d v="2015-04-23T00:00:00"/>
    <x v="4"/>
    <s v="BAR"/>
    <s v="BUT"/>
    <n v="9"/>
    <n v="9"/>
    <n v="10"/>
    <n v="6"/>
    <n v="8"/>
    <s v="IU"/>
    <s v="Circuito"/>
    <n v="11"/>
    <n v="5940"/>
    <s v="Normal"/>
    <x v="0"/>
  </r>
  <r>
    <d v="2015-04-23T00:00:00"/>
    <x v="4"/>
    <s v="BAR"/>
    <s v="ABQ"/>
    <n v="4"/>
    <n v="8"/>
    <n v="9"/>
    <n v="10"/>
    <n v="9"/>
    <s v="FA"/>
    <s v="Crucero"/>
    <n v="13"/>
    <n v="5850"/>
    <s v="Normal"/>
    <x v="0"/>
  </r>
  <r>
    <d v="2015-04-25T00:00:00"/>
    <x v="4"/>
    <s v="BAR"/>
    <s v="QWC"/>
    <n v="4"/>
    <n v="7"/>
    <n v="10"/>
    <n v="3"/>
    <n v="3"/>
    <s v="FA"/>
    <s v="Crucero"/>
    <n v="13"/>
    <n v="5850"/>
    <s v="Normal"/>
    <x v="0"/>
  </r>
  <r>
    <d v="2015-04-25T00:00:00"/>
    <x v="4"/>
    <s v="BAR"/>
    <s v="QJR"/>
    <n v="7"/>
    <n v="6"/>
    <n v="7"/>
    <n v="7"/>
    <n v="6"/>
    <s v="XK"/>
    <s v="Circuito"/>
    <n v="13"/>
    <n v="6240"/>
    <s v="Platino"/>
    <x v="0"/>
  </r>
  <r>
    <d v="2015-04-30T00:00:00"/>
    <x v="4"/>
    <s v="BAR"/>
    <s v="SIH"/>
    <n v="6"/>
    <n v="7"/>
    <n v="2"/>
    <n v="4"/>
    <n v="3"/>
    <s v="IP"/>
    <s v="Estancia"/>
    <n v="11"/>
    <n v="6930"/>
    <s v="Normal"/>
    <x v="0"/>
  </r>
  <r>
    <d v="2015-05-01T00:00:00"/>
    <x v="4"/>
    <s v="BAR"/>
    <s v="RQA"/>
    <n v="5"/>
    <n v="7"/>
    <n v="5"/>
    <n v="7"/>
    <n v="4"/>
    <s v="OQ"/>
    <s v="Estancia"/>
    <n v="15"/>
    <n v="3825"/>
    <s v="Normal"/>
    <x v="0"/>
  </r>
  <r>
    <d v="2015-05-01T00:00:00"/>
    <x v="4"/>
    <s v="BAR"/>
    <s v="QBY"/>
    <n v="3"/>
    <n v="10"/>
    <n v="3"/>
    <n v="1"/>
    <n v="6"/>
    <s v="ZI"/>
    <s v="Estancia"/>
    <n v="14"/>
    <n v="4760"/>
    <s v="Normal"/>
    <x v="0"/>
  </r>
  <r>
    <d v="2015-05-03T00:00:00"/>
    <x v="4"/>
    <s v="BAR"/>
    <s v="UZX"/>
    <n v="0"/>
    <n v="4"/>
    <n v="6"/>
    <n v="3"/>
    <n v="0"/>
    <s v="US"/>
    <s v="Crucero"/>
    <n v="9"/>
    <n v="8415"/>
    <s v="Normal"/>
    <x v="0"/>
  </r>
  <r>
    <d v="2015-05-03T00:00:00"/>
    <x v="4"/>
    <s v="BAR"/>
    <s v="LSW"/>
    <n v="8"/>
    <n v="7"/>
    <n v="10"/>
    <n v="6"/>
    <n v="7"/>
    <s v="HR"/>
    <s v="Crucero"/>
    <n v="5"/>
    <n v="2550"/>
    <s v="Platino"/>
    <x v="0"/>
  </r>
  <r>
    <d v="2015-05-08T00:00:00"/>
    <x v="4"/>
    <s v="BAR"/>
    <s v="IXI"/>
    <n v="0"/>
    <n v="5"/>
    <n v="4"/>
    <n v="9"/>
    <n v="4"/>
    <s v="HR"/>
    <s v="Crucero"/>
    <n v="10"/>
    <n v="5100"/>
    <s v="Normal"/>
    <x v="0"/>
  </r>
  <r>
    <d v="2015-05-08T00:00:00"/>
    <x v="4"/>
    <s v="BAR"/>
    <s v="PNT"/>
    <n v="8"/>
    <n v="5"/>
    <n v="9"/>
    <n v="5"/>
    <n v="8"/>
    <s v="LY"/>
    <s v="Estancia"/>
    <n v="8"/>
    <n v="4480"/>
    <s v="Platino"/>
    <x v="0"/>
  </r>
  <r>
    <d v="2015-05-16T00:00:00"/>
    <x v="4"/>
    <s v="BAR"/>
    <s v="MUZ"/>
    <n v="0"/>
    <n v="9"/>
    <n v="6"/>
    <n v="5"/>
    <n v="9"/>
    <s v="LY"/>
    <s v="Estancia"/>
    <n v="9"/>
    <n v="5355"/>
    <s v="Normal"/>
    <x v="0"/>
  </r>
  <r>
    <d v="2015-05-21T00:00:00"/>
    <x v="4"/>
    <s v="BAR"/>
    <s v="AEB"/>
    <n v="8"/>
    <n v="2"/>
    <n v="3"/>
    <n v="5"/>
    <n v="3"/>
    <s v="US"/>
    <s v="Crucero"/>
    <n v="6"/>
    <n v="5610"/>
    <s v="Normal"/>
    <x v="0"/>
  </r>
  <r>
    <d v="2015-05-21T00:00:00"/>
    <x v="4"/>
    <s v="BAR"/>
    <s v="IOJ"/>
    <n v="0"/>
    <n v="4"/>
    <n v="5"/>
    <n v="5"/>
    <n v="3"/>
    <s v="WY"/>
    <s v="Circuito"/>
    <n v="15"/>
    <n v="3825"/>
    <s v="Normal"/>
    <x v="0"/>
  </r>
  <r>
    <d v="2015-05-25T00:00:00"/>
    <x v="4"/>
    <s v="BAR"/>
    <s v="YWG"/>
    <n v="8"/>
    <n v="4"/>
    <n v="8"/>
    <n v="4"/>
    <n v="2"/>
    <s v="XK"/>
    <s v="Circuito"/>
    <n v="11"/>
    <n v="5610"/>
    <s v="Oro"/>
    <x v="0"/>
  </r>
  <r>
    <d v="2015-05-28T00:00:00"/>
    <x v="4"/>
    <s v="BAR"/>
    <s v="FCS"/>
    <n v="2"/>
    <n v="4"/>
    <n v="2"/>
    <n v="7"/>
    <n v="2"/>
    <s v="OQ"/>
    <s v="Estancia"/>
    <n v="18"/>
    <n v="4590"/>
    <s v="Normal"/>
    <x v="0"/>
  </r>
  <r>
    <d v="2015-05-28T00:00:00"/>
    <x v="4"/>
    <s v="BAR"/>
    <s v="PQL"/>
    <n v="1"/>
    <n v="0"/>
    <n v="6"/>
    <n v="2"/>
    <n v="2"/>
    <s v="IP"/>
    <s v="Estancia"/>
    <n v="10"/>
    <n v="5950"/>
    <s v="Normal"/>
    <x v="0"/>
  </r>
  <r>
    <d v="2015-05-28T00:00:00"/>
    <x v="4"/>
    <s v="BAR"/>
    <s v="IOP"/>
    <n v="6"/>
    <n v="7"/>
    <n v="8"/>
    <n v="5"/>
    <n v="6"/>
    <s v="UI"/>
    <s v="Crucero"/>
    <n v="13"/>
    <n v="9945"/>
    <s v="Platino"/>
    <x v="0"/>
  </r>
  <r>
    <d v="2015-05-29T00:00:00"/>
    <x v="4"/>
    <s v="BAR"/>
    <s v="RDT"/>
    <n v="7"/>
    <n v="6"/>
    <n v="7"/>
    <n v="8"/>
    <n v="9"/>
    <s v="US"/>
    <s v="Crucero"/>
    <n v="15"/>
    <n v="14025"/>
    <s v="Platino"/>
    <x v="0"/>
  </r>
  <r>
    <d v="2015-06-03T00:00:00"/>
    <x v="4"/>
    <s v="BAR"/>
    <s v="TVL"/>
    <n v="0"/>
    <n v="4"/>
    <n v="3"/>
    <n v="9"/>
    <n v="4"/>
    <s v="ZI"/>
    <s v="Estancia"/>
    <n v="11"/>
    <n v="3960"/>
    <s v="Normal"/>
    <x v="0"/>
  </r>
  <r>
    <d v="2015-06-04T00:00:00"/>
    <x v="4"/>
    <s v="BAR"/>
    <s v="SFR"/>
    <n v="9"/>
    <n v="1"/>
    <n v="3"/>
    <n v="6"/>
    <n v="5"/>
    <s v="IP"/>
    <s v="Estancia"/>
    <n v="10"/>
    <n v="6300"/>
    <s v="Normal"/>
    <x v="0"/>
  </r>
  <r>
    <d v="2015-06-05T00:00:00"/>
    <x v="4"/>
    <s v="BAR"/>
    <s v="XWA"/>
    <n v="6"/>
    <n v="9"/>
    <n v="5"/>
    <n v="4"/>
    <n v="4"/>
    <s v="QT"/>
    <s v="Circuito"/>
    <n v="7"/>
    <n v="3570"/>
    <s v="Oro"/>
    <x v="0"/>
  </r>
  <r>
    <d v="2015-06-08T00:00:00"/>
    <x v="4"/>
    <s v="BAR"/>
    <s v="UQZ"/>
    <n v="5"/>
    <n v="10"/>
    <n v="6"/>
    <n v="8"/>
    <n v="6"/>
    <s v="HR"/>
    <s v="Crucero"/>
    <n v="8"/>
    <n v="4320"/>
    <s v="Platino"/>
    <x v="0"/>
  </r>
  <r>
    <d v="2015-06-09T00:00:00"/>
    <x v="4"/>
    <s v="BAR"/>
    <s v="PDR"/>
    <n v="5"/>
    <n v="4"/>
    <n v="4"/>
    <n v="4"/>
    <n v="3"/>
    <s v="FA"/>
    <s v="Crucero"/>
    <n v="13"/>
    <n v="6175"/>
    <s v="Normal"/>
    <x v="0"/>
  </r>
  <r>
    <d v="2015-06-09T00:00:00"/>
    <x v="4"/>
    <s v="BAR"/>
    <s v="JKQ"/>
    <n v="3"/>
    <n v="3"/>
    <n v="6"/>
    <n v="4"/>
    <n v="4"/>
    <s v="LY"/>
    <s v="Estancia"/>
    <n v="7"/>
    <n v="4655"/>
    <s v="Normal"/>
    <x v="0"/>
  </r>
  <r>
    <d v="2015-06-10T00:00:00"/>
    <x v="4"/>
    <s v="BAR"/>
    <s v="JGH"/>
    <n v="6"/>
    <n v="3"/>
    <n v="6"/>
    <n v="2"/>
    <n v="7"/>
    <s v="MJ"/>
    <s v="Circuito"/>
    <n v="13"/>
    <n v="14040"/>
    <s v="Normal"/>
    <x v="0"/>
  </r>
  <r>
    <d v="2015-06-11T00:00:00"/>
    <x v="4"/>
    <s v="BAR"/>
    <s v="OWU"/>
    <n v="2"/>
    <n v="8"/>
    <n v="4"/>
    <n v="5"/>
    <n v="4"/>
    <s v="PY"/>
    <s v="Crucero"/>
    <n v="13"/>
    <n v="11050"/>
    <s v="Platino"/>
    <x v="0"/>
  </r>
  <r>
    <d v="2015-06-20T00:00:00"/>
    <x v="4"/>
    <s v="BAR"/>
    <s v="ESK"/>
    <n v="6"/>
    <n v="5"/>
    <n v="3"/>
    <n v="4"/>
    <n v="0"/>
    <s v="ZI"/>
    <s v="Estancia"/>
    <n v="1"/>
    <n v="360"/>
    <s v="Normal"/>
    <x v="0"/>
  </r>
  <r>
    <d v="2015-06-23T00:00:00"/>
    <x v="4"/>
    <s v="BAR"/>
    <s v="HVW"/>
    <n v="4"/>
    <n v="2"/>
    <n v="0"/>
    <n v="4"/>
    <n v="9"/>
    <s v="RA"/>
    <s v="Crucero"/>
    <n v="10"/>
    <n v="4500"/>
    <s v="Normal"/>
    <x v="0"/>
  </r>
  <r>
    <d v="2015-06-25T00:00:00"/>
    <x v="4"/>
    <s v="BAR"/>
    <s v="TIR"/>
    <n v="2"/>
    <n v="6"/>
    <n v="4"/>
    <n v="5"/>
    <n v="5"/>
    <s v="PM"/>
    <s v="Circuito"/>
    <n v="9"/>
    <n v="2565"/>
    <s v="Normal"/>
    <x v="0"/>
  </r>
  <r>
    <d v="2015-06-27T00:00:00"/>
    <x v="4"/>
    <s v="BAR"/>
    <s v="SFR"/>
    <n v="7"/>
    <n v="5"/>
    <n v="0"/>
    <n v="4"/>
    <n v="9"/>
    <s v="ZI"/>
    <s v="Estancia"/>
    <n v="11"/>
    <n v="3960"/>
    <s v="Normal"/>
    <x v="0"/>
  </r>
  <r>
    <d v="2015-07-02T00:00:00"/>
    <x v="4"/>
    <s v="BAR"/>
    <s v="CQP"/>
    <n v="8"/>
    <n v="5"/>
    <n v="4"/>
    <n v="5"/>
    <n v="5"/>
    <s v="CD"/>
    <s v="Circuito"/>
    <n v="4"/>
    <n v="3040"/>
    <s v="Normal"/>
    <x v="0"/>
  </r>
  <r>
    <d v="2015-07-02T00:00:00"/>
    <x v="4"/>
    <s v="BAR"/>
    <s v="XPJ"/>
    <n v="5"/>
    <n v="4"/>
    <n v="3"/>
    <n v="4"/>
    <n v="2"/>
    <s v="HR"/>
    <s v="Crucero"/>
    <n v="11"/>
    <n v="6270"/>
    <s v="Normal"/>
    <x v="0"/>
  </r>
  <r>
    <d v="2015-07-04T00:00:00"/>
    <x v="4"/>
    <s v="BAR"/>
    <s v="RHQ"/>
    <n v="5"/>
    <n v="1"/>
    <n v="6"/>
    <n v="4"/>
    <n v="1"/>
    <s v="MJ"/>
    <s v="Circuito"/>
    <n v="10"/>
    <n v="11400"/>
    <s v="Normal"/>
    <x v="0"/>
  </r>
  <r>
    <d v="2015-07-10T00:00:00"/>
    <x v="4"/>
    <s v="BAR"/>
    <s v="VPT"/>
    <n v="7"/>
    <n v="5"/>
    <n v="4"/>
    <n v="2"/>
    <n v="3"/>
    <s v="US"/>
    <s v="Crucero"/>
    <n v="10"/>
    <n v="9900"/>
    <s v="Oro"/>
    <x v="0"/>
  </r>
  <r>
    <d v="2015-07-11T00:00:00"/>
    <x v="4"/>
    <s v="BAR"/>
    <s v="GNX"/>
    <n v="6"/>
    <n v="2"/>
    <n v="9"/>
    <n v="6"/>
    <n v="1"/>
    <s v="XK"/>
    <s v="Circuito"/>
    <n v="15"/>
    <n v="8550"/>
    <s v="Normal"/>
    <x v="0"/>
  </r>
  <r>
    <d v="2015-07-15T00:00:00"/>
    <x v="4"/>
    <s v="BAR"/>
    <s v="UEG"/>
    <n v="4"/>
    <n v="5"/>
    <n v="5"/>
    <n v="8"/>
    <n v="9"/>
    <s v="CD"/>
    <s v="Circuito"/>
    <n v="10"/>
    <n v="6400"/>
    <s v="Oro"/>
    <x v="0"/>
  </r>
  <r>
    <d v="2015-07-18T00:00:00"/>
    <x v="4"/>
    <s v="BAR"/>
    <s v="KRI"/>
    <n v="6"/>
    <n v="6"/>
    <n v="8"/>
    <n v="7"/>
    <n v="6"/>
    <s v="WY"/>
    <s v="Circuito"/>
    <n v="10"/>
    <n v="2850"/>
    <s v="Normal"/>
    <x v="0"/>
  </r>
  <r>
    <d v="2015-07-20T00:00:00"/>
    <x v="4"/>
    <s v="BAR"/>
    <s v="BKS"/>
    <n v="6"/>
    <n v="4"/>
    <n v="4"/>
    <n v="6"/>
    <n v="4"/>
    <s v="HR"/>
    <s v="Crucero"/>
    <n v="1"/>
    <n v="540"/>
    <s v="Normal"/>
    <x v="0"/>
  </r>
  <r>
    <d v="2015-07-24T00:00:00"/>
    <x v="4"/>
    <s v="BAR"/>
    <s v="XUE"/>
    <n v="7"/>
    <n v="4"/>
    <n v="6"/>
    <n v="6"/>
    <n v="5"/>
    <s v="CD"/>
    <s v="Circuito"/>
    <n v="14"/>
    <n v="10080"/>
    <s v="Oro"/>
    <x v="0"/>
  </r>
  <r>
    <d v="2015-07-28T00:00:00"/>
    <x v="4"/>
    <s v="BAR"/>
    <s v="BVJ"/>
    <n v="5"/>
    <n v="3"/>
    <n v="0"/>
    <n v="0"/>
    <n v="3"/>
    <s v="US"/>
    <s v="Crucero"/>
    <n v="9"/>
    <n v="8910"/>
    <s v="Normal"/>
    <x v="0"/>
  </r>
  <r>
    <d v="2015-07-29T00:00:00"/>
    <x v="4"/>
    <s v="BAR"/>
    <s v="FJI"/>
    <n v="10"/>
    <n v="1"/>
    <n v="8"/>
    <n v="1"/>
    <n v="4"/>
    <s v="PM"/>
    <s v="Circuito"/>
    <n v="8"/>
    <n v="2280"/>
    <s v="Normal"/>
    <x v="0"/>
  </r>
  <r>
    <d v="2015-07-31T00:00:00"/>
    <x v="4"/>
    <s v="BAR"/>
    <s v="RRY"/>
    <n v="3"/>
    <n v="8"/>
    <n v="6"/>
    <n v="8"/>
    <n v="0"/>
    <s v="ZI"/>
    <s v="Estancia"/>
    <n v="13"/>
    <n v="4940"/>
    <s v="Normal"/>
    <x v="0"/>
  </r>
  <r>
    <d v="2015-08-02T00:00:00"/>
    <x v="4"/>
    <s v="BAR"/>
    <s v="BXS"/>
    <n v="4"/>
    <n v="5"/>
    <n v="8"/>
    <n v="7"/>
    <n v="5"/>
    <s v="NO"/>
    <s v="Circuito"/>
    <n v="4"/>
    <n v="4940"/>
    <s v="Normal"/>
    <x v="0"/>
  </r>
  <r>
    <d v="2015-08-03T00:00:00"/>
    <x v="4"/>
    <s v="BAR"/>
    <s v="FIL"/>
    <n v="3"/>
    <n v="4"/>
    <n v="4"/>
    <n v="8"/>
    <n v="3"/>
    <s v="US"/>
    <s v="Crucero"/>
    <n v="3"/>
    <n v="3135"/>
    <s v="Normal"/>
    <x v="0"/>
  </r>
  <r>
    <d v="2015-08-04T00:00:00"/>
    <x v="4"/>
    <s v="BAR"/>
    <s v="HPL"/>
    <n v="6"/>
    <n v="5"/>
    <n v="7"/>
    <n v="6"/>
    <n v="1"/>
    <s v="GI"/>
    <s v="Estancia"/>
    <n v="3"/>
    <n v="2850"/>
    <s v="Normal"/>
    <x v="0"/>
  </r>
  <r>
    <d v="2015-08-05T00:00:00"/>
    <x v="4"/>
    <s v="BAR"/>
    <s v="ACP"/>
    <n v="7"/>
    <n v="8"/>
    <n v="8"/>
    <n v="9"/>
    <n v="10"/>
    <s v="HR"/>
    <s v="Crucero"/>
    <n v="13"/>
    <n v="7410"/>
    <s v="Normal"/>
    <x v="0"/>
  </r>
  <r>
    <d v="2015-08-07T00:00:00"/>
    <x v="4"/>
    <s v="BAR"/>
    <s v="TJA"/>
    <n v="4"/>
    <n v="10"/>
    <n v="5"/>
    <n v="5"/>
    <n v="2"/>
    <s v="DL"/>
    <s v="Estancia"/>
    <n v="1"/>
    <n v="570"/>
    <s v="Normal"/>
    <x v="0"/>
  </r>
  <r>
    <d v="2015-08-08T00:00:00"/>
    <x v="4"/>
    <s v="BAR"/>
    <s v="XSE"/>
    <n v="9"/>
    <n v="5"/>
    <n v="4"/>
    <n v="4"/>
    <n v="5"/>
    <s v="NO"/>
    <s v="Circuito"/>
    <n v="10"/>
    <n v="10400"/>
    <s v="Platino"/>
    <x v="0"/>
  </r>
  <r>
    <d v="2015-08-09T00:00:00"/>
    <x v="4"/>
    <s v="BAR"/>
    <s v="RMD"/>
    <n v="2"/>
    <n v="6"/>
    <n v="9"/>
    <n v="6"/>
    <n v="7"/>
    <s v="XY"/>
    <s v="Circuito"/>
    <n v="7"/>
    <n v="7315"/>
    <s v="Normal"/>
    <x v="0"/>
  </r>
  <r>
    <d v="2015-08-11T00:00:00"/>
    <x v="4"/>
    <s v="BAR"/>
    <s v="HGH"/>
    <n v="0"/>
    <n v="7"/>
    <n v="6"/>
    <n v="4"/>
    <n v="5"/>
    <s v="MJ"/>
    <s v="Circuito"/>
    <n v="18"/>
    <n v="17280"/>
    <s v="Platino"/>
    <x v="0"/>
  </r>
  <r>
    <d v="2015-08-13T00:00:00"/>
    <x v="4"/>
    <s v="BAR"/>
    <s v="YRT"/>
    <n v="7"/>
    <n v="5"/>
    <n v="2"/>
    <n v="5"/>
    <n v="7"/>
    <s v="HR"/>
    <s v="Crucero"/>
    <n v="7"/>
    <n v="3780"/>
    <s v="Normal"/>
    <x v="0"/>
  </r>
  <r>
    <d v="2015-08-15T00:00:00"/>
    <x v="4"/>
    <s v="BAR"/>
    <s v="NIA"/>
    <n v="5"/>
    <n v="5"/>
    <n v="6"/>
    <n v="8"/>
    <n v="6"/>
    <s v="US"/>
    <s v="Crucero"/>
    <n v="9"/>
    <n v="9405"/>
    <s v="Normal"/>
    <x v="0"/>
  </r>
  <r>
    <d v="2015-08-15T00:00:00"/>
    <x v="4"/>
    <s v="BAR"/>
    <s v="CTB"/>
    <n v="5"/>
    <n v="9"/>
    <n v="8"/>
    <n v="4"/>
    <n v="6"/>
    <s v="OQ"/>
    <s v="Estancia"/>
    <n v="11"/>
    <n v="2805"/>
    <s v="Oro"/>
    <x v="0"/>
  </r>
  <r>
    <d v="2015-08-17T00:00:00"/>
    <x v="4"/>
    <s v="BAR"/>
    <s v="OZH"/>
    <n v="4"/>
    <n v="3"/>
    <n v="5"/>
    <n v="0"/>
    <n v="1"/>
    <s v="HR"/>
    <s v="Crucero"/>
    <n v="11"/>
    <n v="6270"/>
    <s v="Normal"/>
    <x v="0"/>
  </r>
  <r>
    <d v="2015-08-17T00:00:00"/>
    <x v="4"/>
    <s v="BAR"/>
    <s v="RHQ"/>
    <n v="7"/>
    <n v="1"/>
    <n v="8"/>
    <n v="7"/>
    <n v="8"/>
    <s v="HR"/>
    <s v="Crucero"/>
    <n v="12"/>
    <n v="6840"/>
    <s v="Normal"/>
    <x v="0"/>
  </r>
  <r>
    <d v="2015-08-20T00:00:00"/>
    <x v="4"/>
    <s v="BAR"/>
    <s v="GMM"/>
    <n v="7"/>
    <n v="9"/>
    <n v="6"/>
    <n v="3"/>
    <n v="5"/>
    <s v="XK"/>
    <s v="Circuito"/>
    <n v="10"/>
    <n v="5700"/>
    <s v="Normal"/>
    <x v="0"/>
  </r>
  <r>
    <d v="2015-08-21T00:00:00"/>
    <x v="4"/>
    <s v="BAR"/>
    <s v="VUY"/>
    <n v="5"/>
    <n v="7"/>
    <n v="3"/>
    <n v="6"/>
    <n v="0"/>
    <s v="CD"/>
    <s v="Circuito"/>
    <n v="16"/>
    <n v="12160"/>
    <s v="Normal"/>
    <x v="0"/>
  </r>
  <r>
    <d v="2015-08-23T00:00:00"/>
    <x v="4"/>
    <s v="BAR"/>
    <s v="CWN"/>
    <n v="7"/>
    <n v="6"/>
    <n v="10"/>
    <n v="3"/>
    <n v="5"/>
    <s v="HR"/>
    <s v="Crucero"/>
    <n v="15"/>
    <n v="8550"/>
    <s v="Normal"/>
    <x v="0"/>
  </r>
  <r>
    <d v="2015-08-29T00:00:00"/>
    <x v="4"/>
    <s v="BAR"/>
    <s v="QVZ"/>
    <n v="6"/>
    <n v="5"/>
    <n v="5"/>
    <n v="7"/>
    <n v="7"/>
    <s v="FA"/>
    <s v="Crucero"/>
    <n v="9"/>
    <n v="4275"/>
    <s v="Normal"/>
    <x v="0"/>
  </r>
  <r>
    <d v="2015-08-30T00:00:00"/>
    <x v="4"/>
    <s v="BAR"/>
    <s v="WXO"/>
    <n v="3"/>
    <n v="1"/>
    <n v="1"/>
    <n v="0"/>
    <n v="6"/>
    <s v="MJ"/>
    <s v="Circuito"/>
    <n v="7"/>
    <n v="7980"/>
    <s v="Normal"/>
    <x v="0"/>
  </r>
  <r>
    <d v="2015-08-31T00:00:00"/>
    <x v="4"/>
    <s v="BAR"/>
    <s v="KLF"/>
    <n v="4"/>
    <n v="8"/>
    <n v="3"/>
    <n v="7"/>
    <n v="5"/>
    <s v="OQ"/>
    <s v="Estancia"/>
    <n v="17"/>
    <n v="4845"/>
    <s v="Normal"/>
    <x v="0"/>
  </r>
  <r>
    <d v="2015-09-03T00:00:00"/>
    <x v="4"/>
    <s v="BAR"/>
    <s v="LRC"/>
    <n v="0"/>
    <n v="3"/>
    <n v="5"/>
    <n v="10"/>
    <n v="9"/>
    <s v="LY"/>
    <s v="Estancia"/>
    <n v="10"/>
    <n v="6650"/>
    <s v="Normal"/>
    <x v="0"/>
  </r>
  <r>
    <d v="2015-09-03T00:00:00"/>
    <x v="4"/>
    <s v="BAR"/>
    <s v="CHE"/>
    <n v="6"/>
    <n v="7"/>
    <n v="6"/>
    <n v="7"/>
    <n v="2"/>
    <s v="US"/>
    <s v="Crucero"/>
    <n v="16"/>
    <n v="16720"/>
    <s v="Normal"/>
    <x v="0"/>
  </r>
  <r>
    <d v="2015-09-04T00:00:00"/>
    <x v="4"/>
    <s v="BAR"/>
    <s v="ISN"/>
    <n v="7"/>
    <n v="8"/>
    <n v="6"/>
    <n v="8"/>
    <n v="7"/>
    <s v="ZI"/>
    <s v="Estancia"/>
    <n v="10"/>
    <n v="3600"/>
    <s v="Normal"/>
    <x v="0"/>
  </r>
  <r>
    <d v="2015-09-04T00:00:00"/>
    <x v="4"/>
    <s v="BAR"/>
    <s v="ZHR"/>
    <n v="4"/>
    <n v="3"/>
    <n v="4"/>
    <n v="5"/>
    <n v="5"/>
    <s v="PN"/>
    <s v="Estancia"/>
    <n v="10"/>
    <n v="4500"/>
    <s v="Normal"/>
    <x v="0"/>
  </r>
  <r>
    <d v="2015-09-06T00:00:00"/>
    <x v="4"/>
    <s v="BAR"/>
    <s v="SJQ"/>
    <n v="7"/>
    <n v="6"/>
    <n v="4"/>
    <n v="5"/>
    <n v="9"/>
    <s v="CD"/>
    <s v="Circuito"/>
    <n v="10"/>
    <n v="6400"/>
    <s v="Platino"/>
    <x v="0"/>
  </r>
  <r>
    <d v="2015-09-11T00:00:00"/>
    <x v="4"/>
    <s v="BAR"/>
    <s v="FJG"/>
    <n v="8"/>
    <n v="1"/>
    <n v="5"/>
    <n v="9"/>
    <n v="8"/>
    <s v="IU"/>
    <s v="Circuito"/>
    <n v="12"/>
    <n v="6480"/>
    <s v="Normal"/>
    <x v="0"/>
  </r>
  <r>
    <d v="2015-09-14T00:00:00"/>
    <x v="4"/>
    <s v="BAR"/>
    <s v="AJS"/>
    <n v="5"/>
    <n v="10"/>
    <n v="6"/>
    <n v="8"/>
    <n v="6"/>
    <s v="ZA"/>
    <s v="Estancia"/>
    <n v="9"/>
    <n v="9720"/>
    <s v="Normal"/>
    <x v="0"/>
  </r>
  <r>
    <d v="2015-09-17T00:00:00"/>
    <x v="4"/>
    <s v="BAR"/>
    <s v="EJA"/>
    <n v="6"/>
    <n v="2"/>
    <n v="4"/>
    <n v="6"/>
    <n v="0"/>
    <s v="OQ"/>
    <s v="Estancia"/>
    <n v="1"/>
    <n v="270"/>
    <s v="Normal"/>
    <x v="0"/>
  </r>
  <r>
    <d v="2015-09-21T00:00:00"/>
    <x v="4"/>
    <s v="BAR"/>
    <s v="LMV"/>
    <n v="8"/>
    <n v="5"/>
    <n v="6"/>
    <n v="0"/>
    <n v="9"/>
    <s v="XK"/>
    <s v="Circuito"/>
    <n v="17"/>
    <n v="9690"/>
    <s v="Normal"/>
    <x v="0"/>
  </r>
  <r>
    <d v="2015-09-25T00:00:00"/>
    <x v="4"/>
    <s v="BAR"/>
    <s v="AEP"/>
    <n v="0"/>
    <n v="6"/>
    <n v="5"/>
    <n v="3"/>
    <n v="3"/>
    <s v="FA"/>
    <s v="Crucero"/>
    <n v="17"/>
    <n v="7225"/>
    <s v="Platino"/>
    <x v="0"/>
  </r>
  <r>
    <d v="2015-09-27T00:00:00"/>
    <x v="4"/>
    <s v="BAR"/>
    <s v="NSX"/>
    <n v="5"/>
    <n v="5"/>
    <n v="6"/>
    <n v="5"/>
    <n v="2"/>
    <s v="IU"/>
    <s v="Circuito"/>
    <n v="10"/>
    <n v="5400"/>
    <s v="Normal"/>
    <x v="0"/>
  </r>
  <r>
    <d v="2015-09-27T00:00:00"/>
    <x v="4"/>
    <s v="BAR"/>
    <s v="YQI"/>
    <n v="6"/>
    <n v="9"/>
    <n v="8"/>
    <n v="0"/>
    <n v="9"/>
    <s v="XK"/>
    <s v="Circuito"/>
    <n v="15"/>
    <n v="8550"/>
    <s v="Normal"/>
    <x v="0"/>
  </r>
  <r>
    <d v="2015-09-29T00:00:00"/>
    <x v="4"/>
    <s v="BAR"/>
    <s v="OAK"/>
    <n v="9"/>
    <n v="7"/>
    <n v="7"/>
    <n v="6"/>
    <n v="8"/>
    <s v="OQ"/>
    <s v="Estancia"/>
    <n v="14"/>
    <n v="3570"/>
    <s v="Oro"/>
    <x v="0"/>
  </r>
  <r>
    <d v="2015-10-02T00:00:00"/>
    <x v="4"/>
    <s v="BAR"/>
    <s v="ELD"/>
    <n v="8"/>
    <n v="3"/>
    <n v="4"/>
    <n v="7"/>
    <n v="6"/>
    <s v="LY"/>
    <s v="Estancia"/>
    <n v="15"/>
    <n v="9975"/>
    <s v="Normal"/>
    <x v="1"/>
  </r>
  <r>
    <d v="2015-10-02T00:00:00"/>
    <x v="4"/>
    <s v="BAR"/>
    <s v="EJH"/>
    <n v="3"/>
    <n v="2"/>
    <n v="9"/>
    <n v="6"/>
    <n v="4"/>
    <s v="ZI"/>
    <s v="Estancia"/>
    <n v="13"/>
    <n v="4420"/>
    <s v="Oro"/>
    <x v="0"/>
  </r>
  <r>
    <d v="2015-10-09T00:00:00"/>
    <x v="4"/>
    <s v="BAR"/>
    <s v="ICJ"/>
    <n v="2"/>
    <n v="3"/>
    <n v="4"/>
    <n v="4"/>
    <n v="2"/>
    <s v="PY"/>
    <s v="Crucero"/>
    <n v="7"/>
    <n v="6650"/>
    <s v="Normal"/>
    <x v="0"/>
  </r>
  <r>
    <d v="2015-10-09T00:00:00"/>
    <x v="4"/>
    <s v="BAR"/>
    <s v="HFY"/>
    <n v="0"/>
    <n v="2"/>
    <n v="5"/>
    <n v="0"/>
    <n v="2"/>
    <s v="DL"/>
    <s v="Estancia"/>
    <n v="6"/>
    <n v="3420"/>
    <s v="Normal"/>
    <x v="0"/>
  </r>
  <r>
    <d v="2015-10-11T00:00:00"/>
    <x v="4"/>
    <s v="BAR"/>
    <s v="DTP"/>
    <n v="7"/>
    <n v="4"/>
    <n v="5"/>
    <n v="2"/>
    <n v="6"/>
    <s v="OQ"/>
    <s v="Estancia"/>
    <n v="15"/>
    <n v="4275"/>
    <s v="Normal"/>
    <x v="1"/>
  </r>
  <r>
    <d v="2015-10-12T00:00:00"/>
    <x v="4"/>
    <s v="BAR"/>
    <s v="ELP"/>
    <n v="5"/>
    <n v="1"/>
    <n v="6"/>
    <n v="7"/>
    <n v="6"/>
    <s v="OQ"/>
    <s v="Estancia"/>
    <n v="13"/>
    <n v="3510"/>
    <s v="Oro"/>
    <x v="0"/>
  </r>
  <r>
    <d v="2015-10-16T00:00:00"/>
    <x v="4"/>
    <s v="BAR"/>
    <s v="XZG"/>
    <n v="5"/>
    <n v="3"/>
    <n v="3"/>
    <n v="1"/>
    <n v="0"/>
    <s v="HN"/>
    <s v="Estancia"/>
    <n v="8"/>
    <n v="9360"/>
    <s v="Normal"/>
    <x v="0"/>
  </r>
  <r>
    <d v="2015-10-17T00:00:00"/>
    <x v="4"/>
    <s v="BAR"/>
    <s v="QOE"/>
    <n v="7"/>
    <n v="7"/>
    <n v="10"/>
    <n v="6"/>
    <n v="8"/>
    <s v="ZI"/>
    <s v="Estancia"/>
    <n v="14"/>
    <n v="5040"/>
    <s v="Oro"/>
    <x v="0"/>
  </r>
  <r>
    <d v="2015-10-27T00:00:00"/>
    <x v="4"/>
    <s v="BAR"/>
    <s v="FZS"/>
    <n v="7"/>
    <n v="7"/>
    <n v="7"/>
    <n v="8"/>
    <n v="8"/>
    <s v="OQ"/>
    <s v="Estancia"/>
    <n v="9"/>
    <n v="2430"/>
    <s v="Normal"/>
    <x v="0"/>
  </r>
  <r>
    <d v="2015-10-29T00:00:00"/>
    <x v="4"/>
    <s v="BAR"/>
    <s v="BHE"/>
    <n v="4"/>
    <n v="4"/>
    <n v="5"/>
    <n v="8"/>
    <n v="9"/>
    <s v="NO"/>
    <s v="Circuito"/>
    <n v="7"/>
    <n v="8645"/>
    <s v="Normal"/>
    <x v="0"/>
  </r>
  <r>
    <d v="2015-10-30T00:00:00"/>
    <x v="4"/>
    <s v="BAR"/>
    <s v="UXI"/>
    <n v="7"/>
    <n v="2"/>
    <n v="4"/>
    <n v="3"/>
    <n v="2"/>
    <s v="ZA"/>
    <s v="Estancia"/>
    <n v="9"/>
    <n v="10260"/>
    <s v="Normal"/>
    <x v="0"/>
  </r>
  <r>
    <d v="2015-10-30T00:00:00"/>
    <x v="4"/>
    <s v="BAR"/>
    <s v="XCT"/>
    <n v="7"/>
    <n v="10"/>
    <n v="8"/>
    <n v="6"/>
    <n v="8"/>
    <s v="CD"/>
    <s v="Circuito"/>
    <n v="8"/>
    <n v="5120"/>
    <s v="Oro"/>
    <x v="0"/>
  </r>
  <r>
    <d v="2015-10-30T00:00:00"/>
    <x v="4"/>
    <s v="BAR"/>
    <s v="FAA"/>
    <n v="7"/>
    <n v="8"/>
    <n v="6"/>
    <n v="5"/>
    <n v="1"/>
    <s v="IU"/>
    <s v="Circuito"/>
    <n v="14"/>
    <n v="7980"/>
    <s v="Normal"/>
    <x v="0"/>
  </r>
  <r>
    <d v="2015-11-02T00:00:00"/>
    <x v="4"/>
    <s v="BAR"/>
    <s v="DFD"/>
    <n v="6"/>
    <n v="7"/>
    <n v="9"/>
    <n v="6"/>
    <n v="7"/>
    <s v="PM"/>
    <s v="Circuito"/>
    <n v="5"/>
    <n v="1275"/>
    <s v="Platino"/>
    <x v="0"/>
  </r>
  <r>
    <d v="2015-11-02T00:00:00"/>
    <x v="4"/>
    <s v="BAR"/>
    <s v="KRI"/>
    <n v="9"/>
    <n v="6"/>
    <n v="10"/>
    <n v="7"/>
    <n v="6"/>
    <s v="PM"/>
    <s v="Circuito"/>
    <n v="9"/>
    <n v="2295"/>
    <s v="Normal"/>
    <x v="0"/>
  </r>
  <r>
    <d v="2015-11-03T00:00:00"/>
    <x v="4"/>
    <s v="BAR"/>
    <s v="MED"/>
    <n v="8"/>
    <n v="7"/>
    <n v="5"/>
    <n v="6"/>
    <n v="7"/>
    <s v="US"/>
    <s v="Crucero"/>
    <n v="9"/>
    <n v="8415"/>
    <s v="Platino"/>
    <x v="0"/>
  </r>
  <r>
    <d v="2015-11-04T00:00:00"/>
    <x v="4"/>
    <s v="BAR"/>
    <s v="LQH"/>
    <n v="10"/>
    <n v="9"/>
    <n v="10"/>
    <n v="3"/>
    <n v="8"/>
    <s v="WY"/>
    <s v="Circuito"/>
    <n v="5"/>
    <n v="1200"/>
    <s v="Oro"/>
    <x v="1"/>
  </r>
  <r>
    <d v="2015-11-04T00:00:00"/>
    <x v="4"/>
    <s v="BAR"/>
    <s v="WYB"/>
    <n v="7"/>
    <n v="9"/>
    <n v="0"/>
    <n v="6"/>
    <n v="5"/>
    <s v="HN"/>
    <s v="Estancia"/>
    <n v="7"/>
    <n v="7280"/>
    <s v="Oro"/>
    <x v="0"/>
  </r>
  <r>
    <d v="2015-11-12T00:00:00"/>
    <x v="4"/>
    <s v="BAR"/>
    <s v="TAR"/>
    <n v="3"/>
    <n v="7"/>
    <n v="3"/>
    <n v="4"/>
    <n v="3"/>
    <s v="DL"/>
    <s v="Estancia"/>
    <n v="7"/>
    <n v="3570"/>
    <s v="Normal"/>
    <x v="0"/>
  </r>
  <r>
    <d v="2015-11-14T00:00:00"/>
    <x v="4"/>
    <s v="BAR"/>
    <s v="JGM"/>
    <n v="5"/>
    <n v="4"/>
    <n v="1"/>
    <n v="7"/>
    <n v="4"/>
    <s v="FA"/>
    <s v="Crucero"/>
    <n v="11"/>
    <n v="4675"/>
    <s v="Normal"/>
    <x v="0"/>
  </r>
  <r>
    <d v="2015-11-18T00:00:00"/>
    <x v="4"/>
    <s v="BAR"/>
    <s v="JGA"/>
    <n v="7"/>
    <n v="7"/>
    <n v="6"/>
    <n v="9"/>
    <n v="5"/>
    <s v="YY"/>
    <s v="Crucero"/>
    <n v="6"/>
    <n v="5610"/>
    <s v="Normal"/>
    <x v="0"/>
  </r>
  <r>
    <d v="2015-11-20T00:00:00"/>
    <x v="4"/>
    <s v="BAR"/>
    <s v="GNQ"/>
    <n v="3"/>
    <n v="7"/>
    <n v="1"/>
    <n v="6"/>
    <n v="6"/>
    <s v="US"/>
    <s v="Crucero"/>
    <n v="12"/>
    <n v="11220"/>
    <s v="Normal"/>
    <x v="0"/>
  </r>
  <r>
    <d v="2015-11-24T00:00:00"/>
    <x v="4"/>
    <s v="BAR"/>
    <s v="IAJ"/>
    <n v="4"/>
    <n v="1"/>
    <n v="5"/>
    <n v="5"/>
    <n v="2"/>
    <s v="GI"/>
    <s v="Estancia"/>
    <n v="19"/>
    <n v="16150"/>
    <s v="Normal"/>
    <x v="0"/>
  </r>
  <r>
    <d v="2015-11-24T00:00:00"/>
    <x v="4"/>
    <s v="BAR"/>
    <s v="BXV"/>
    <n v="7"/>
    <n v="4"/>
    <n v="4"/>
    <n v="7"/>
    <n v="5"/>
    <s v="FA"/>
    <s v="Crucero"/>
    <n v="1"/>
    <n v="425"/>
    <s v="Normal"/>
    <x v="0"/>
  </r>
  <r>
    <d v="2015-11-26T00:00:00"/>
    <x v="4"/>
    <s v="BAR"/>
    <s v="UZX"/>
    <n v="5"/>
    <n v="1"/>
    <n v="1"/>
    <n v="3"/>
    <n v="5"/>
    <s v="HR"/>
    <s v="Crucero"/>
    <n v="12"/>
    <n v="6120"/>
    <s v="Normal"/>
    <x v="0"/>
  </r>
  <r>
    <d v="2015-11-28T00:00:00"/>
    <x v="4"/>
    <s v="BAR"/>
    <s v="IXI"/>
    <n v="4"/>
    <n v="7"/>
    <n v="3"/>
    <n v="4"/>
    <n v="3"/>
    <s v="CF"/>
    <s v="Crucero"/>
    <n v="14"/>
    <n v="9520"/>
    <s v="Normal"/>
    <x v="0"/>
  </r>
  <r>
    <d v="2015-12-01T00:00:00"/>
    <x v="4"/>
    <s v="BAR"/>
    <s v="PIZ"/>
    <n v="7"/>
    <n v="8"/>
    <n v="6"/>
    <n v="10"/>
    <n v="8"/>
    <s v="CD"/>
    <s v="Circuito"/>
    <n v="12"/>
    <n v="8640"/>
    <s v="Normal"/>
    <x v="0"/>
  </r>
  <r>
    <d v="2015-12-02T00:00:00"/>
    <x v="4"/>
    <s v="BAR"/>
    <s v="JGM"/>
    <n v="5"/>
    <n v="3"/>
    <n v="7"/>
    <n v="6"/>
    <n v="8"/>
    <s v="DL"/>
    <s v="Estancia"/>
    <n v="16"/>
    <n v="9120"/>
    <s v="Normal"/>
    <x v="0"/>
  </r>
  <r>
    <d v="2015-12-03T00:00:00"/>
    <x v="4"/>
    <s v="BAR"/>
    <s v="KVQ"/>
    <n v="6"/>
    <n v="5"/>
    <n v="9"/>
    <n v="5"/>
    <n v="7"/>
    <s v="YY"/>
    <s v="Crucero"/>
    <n v="15"/>
    <n v="14025"/>
    <s v="Oro"/>
    <x v="0"/>
  </r>
  <r>
    <d v="2015-12-03T00:00:00"/>
    <x v="4"/>
    <s v="BAR"/>
    <s v="IXL"/>
    <n v="9"/>
    <n v="4"/>
    <n v="7"/>
    <n v="7"/>
    <n v="8"/>
    <s v="XK"/>
    <s v="Circuito"/>
    <n v="10"/>
    <n v="5100"/>
    <s v="Oro"/>
    <x v="0"/>
  </r>
  <r>
    <d v="2015-12-03T00:00:00"/>
    <x v="4"/>
    <s v="BAR"/>
    <s v="FBC"/>
    <n v="4"/>
    <n v="4"/>
    <n v="2"/>
    <n v="10"/>
    <n v="3"/>
    <s v="NO"/>
    <s v="Circuito"/>
    <n v="11"/>
    <n v="12870"/>
    <s v="Normal"/>
    <x v="0"/>
  </r>
  <r>
    <d v="2015-12-07T00:00:00"/>
    <x v="4"/>
    <s v="BAR"/>
    <s v="JWP"/>
    <n v="9"/>
    <n v="10"/>
    <n v="6"/>
    <n v="8"/>
    <n v="6"/>
    <s v="ZI"/>
    <s v="Estancia"/>
    <n v="1"/>
    <n v="380"/>
    <s v="Normal"/>
    <x v="0"/>
  </r>
  <r>
    <d v="2015-12-07T00:00:00"/>
    <x v="4"/>
    <s v="BAR"/>
    <s v="MOZ"/>
    <n v="8"/>
    <n v="9"/>
    <n v="7"/>
    <n v="5"/>
    <n v="6"/>
    <s v="IP"/>
    <s v="Estancia"/>
    <n v="11"/>
    <n v="6160"/>
    <s v="Oro"/>
    <x v="0"/>
  </r>
  <r>
    <d v="2015-12-07T00:00:00"/>
    <x v="4"/>
    <s v="BAR"/>
    <s v="YDK"/>
    <n v="4"/>
    <n v="6"/>
    <n v="7"/>
    <n v="4"/>
    <n v="6"/>
    <s v="US"/>
    <s v="Crucero"/>
    <n v="14"/>
    <n v="13860"/>
    <s v="Normal"/>
    <x v="0"/>
  </r>
  <r>
    <d v="2015-12-11T00:00:00"/>
    <x v="4"/>
    <s v="BAR"/>
    <s v="OMJ"/>
    <n v="3"/>
    <n v="5"/>
    <n v="6"/>
    <n v="1"/>
    <n v="5"/>
    <s v="QT"/>
    <s v="Circuito"/>
    <n v="15"/>
    <n v="8550"/>
    <s v="Normal"/>
    <x v="0"/>
  </r>
  <r>
    <d v="2015-12-12T00:00:00"/>
    <x v="4"/>
    <s v="BAR"/>
    <s v="TMC"/>
    <n v="5"/>
    <n v="3"/>
    <n v="1"/>
    <n v="4"/>
    <n v="2"/>
    <s v="XK"/>
    <s v="Circuito"/>
    <n v="17"/>
    <n v="9690"/>
    <s v="Normal"/>
    <x v="0"/>
  </r>
  <r>
    <d v="2015-12-12T00:00:00"/>
    <x v="4"/>
    <s v="BAR"/>
    <s v="UNA"/>
    <n v="4"/>
    <n v="6"/>
    <n v="4"/>
    <n v="4"/>
    <n v="6"/>
    <s v="IP"/>
    <s v="Estancia"/>
    <n v="8"/>
    <n v="5040"/>
    <s v="Normal"/>
    <x v="0"/>
  </r>
  <r>
    <d v="2015-12-17T00:00:00"/>
    <x v="4"/>
    <s v="BAR"/>
    <s v="CTX"/>
    <n v="8"/>
    <n v="8"/>
    <n v="1"/>
    <n v="7"/>
    <n v="7"/>
    <s v="LY"/>
    <s v="Estancia"/>
    <n v="10"/>
    <n v="6300"/>
    <s v="Normal"/>
    <x v="0"/>
  </r>
  <r>
    <d v="2015-12-20T00:00:00"/>
    <x v="4"/>
    <s v="BAR"/>
    <s v="PNT"/>
    <n v="2"/>
    <n v="2"/>
    <n v="7"/>
    <n v="10"/>
    <n v="5"/>
    <s v="FA"/>
    <s v="Crucero"/>
    <n v="13"/>
    <n v="5200"/>
    <s v="Platino"/>
    <x v="0"/>
  </r>
  <r>
    <d v="2015-12-21T00:00:00"/>
    <x v="4"/>
    <s v="BAR"/>
    <s v="LDW"/>
    <n v="4"/>
    <n v="3"/>
    <n v="4"/>
    <n v="3"/>
    <n v="3"/>
    <s v="IP"/>
    <s v="Estancia"/>
    <n v="8"/>
    <n v="5320"/>
    <s v="Normal"/>
    <x v="0"/>
  </r>
  <r>
    <d v="2015-12-22T00:00:00"/>
    <x v="4"/>
    <s v="BAR"/>
    <s v="DWU"/>
    <n v="6"/>
    <n v="10"/>
    <n v="6"/>
    <n v="7"/>
    <n v="8"/>
    <s v="ZI"/>
    <s v="Estancia"/>
    <n v="10"/>
    <n v="3600"/>
    <s v="Oro"/>
    <x v="0"/>
  </r>
  <r>
    <d v="2015-12-24T00:00:00"/>
    <x v="4"/>
    <s v="BAR"/>
    <s v="PIR"/>
    <n v="9"/>
    <n v="8"/>
    <n v="6"/>
    <n v="8"/>
    <n v="6"/>
    <s v="NO"/>
    <s v="Circuito"/>
    <n v="2"/>
    <n v="2210"/>
    <s v="Oro"/>
    <x v="0"/>
  </r>
  <r>
    <d v="2015-12-24T00:00:00"/>
    <x v="4"/>
    <s v="BAR"/>
    <s v="CPF"/>
    <n v="10"/>
    <n v="9"/>
    <n v="8"/>
    <n v="7"/>
    <n v="8"/>
    <s v="OQ"/>
    <s v="Estancia"/>
    <n v="9"/>
    <n v="2430"/>
    <s v="Platino"/>
    <x v="0"/>
  </r>
  <r>
    <d v="2015-12-25T00:00:00"/>
    <x v="4"/>
    <s v="BAR"/>
    <s v="DWU"/>
    <n v="5"/>
    <n v="5"/>
    <n v="8"/>
    <n v="5"/>
    <n v="1"/>
    <s v="XK"/>
    <s v="Circuito"/>
    <n v="10"/>
    <n v="5400"/>
    <s v="Oro"/>
    <x v="0"/>
  </r>
  <r>
    <d v="2015-12-31T00:00:00"/>
    <x v="4"/>
    <s v="BAR"/>
    <s v="RDT"/>
    <n v="6"/>
    <n v="6"/>
    <n v="4"/>
    <n v="7"/>
    <n v="5"/>
    <s v="OQ"/>
    <s v="Estancia"/>
    <n v="12"/>
    <n v="3240"/>
    <s v="Platino"/>
    <x v="0"/>
  </r>
  <r>
    <d v="2016-01-01T00:00:00"/>
    <x v="4"/>
    <s v="BAR"/>
    <s v="XBV"/>
    <n v="3"/>
    <n v="5"/>
    <n v="2"/>
    <n v="4"/>
    <n v="3"/>
    <s v="LY"/>
    <s v="Estancia"/>
    <n v="10"/>
    <n v="5950"/>
    <s v="Normal"/>
    <x v="0"/>
  </r>
  <r>
    <d v="2016-01-04T00:00:00"/>
    <x v="4"/>
    <s v="BAR"/>
    <s v="SLT"/>
    <n v="6"/>
    <n v="5"/>
    <n v="8"/>
    <n v="7"/>
    <n v="6"/>
    <s v="HN"/>
    <s v="Estancia"/>
    <n v="13"/>
    <n v="15470"/>
    <s v="Normal"/>
    <x v="0"/>
  </r>
  <r>
    <d v="2016-01-04T00:00:00"/>
    <x v="4"/>
    <s v="BAR"/>
    <s v="BRV"/>
    <n v="7"/>
    <n v="7"/>
    <n v="5"/>
    <n v="5"/>
    <n v="9"/>
    <s v="DL"/>
    <s v="Estancia"/>
    <n v="18"/>
    <n v="9180"/>
    <s v="Platino"/>
    <x v="0"/>
  </r>
  <r>
    <d v="2016-01-04T00:00:00"/>
    <x v="4"/>
    <s v="BAR"/>
    <s v="IOF"/>
    <n v="4"/>
    <n v="6"/>
    <n v="6"/>
    <n v="1"/>
    <n v="7"/>
    <s v="QT"/>
    <s v="Circuito"/>
    <n v="12"/>
    <n v="6120"/>
    <s v="Oro"/>
    <x v="0"/>
  </r>
  <r>
    <d v="2016-01-06T00:00:00"/>
    <x v="4"/>
    <s v="BAR"/>
    <s v="DWJ"/>
    <n v="6"/>
    <n v="8"/>
    <n v="5"/>
    <n v="7"/>
    <n v="7"/>
    <s v="DL"/>
    <s v="Estancia"/>
    <n v="11"/>
    <n v="5610"/>
    <s v="Normal"/>
    <x v="0"/>
  </r>
  <r>
    <d v="2016-01-11T00:00:00"/>
    <x v="4"/>
    <s v="BAR"/>
    <s v="VML"/>
    <n v="10"/>
    <n v="6"/>
    <n v="8"/>
    <n v="8"/>
    <n v="0"/>
    <s v="IU"/>
    <s v="Circuito"/>
    <n v="10"/>
    <n v="5100"/>
    <s v="Platino"/>
    <x v="0"/>
  </r>
  <r>
    <d v="2016-01-12T00:00:00"/>
    <x v="4"/>
    <s v="BAR"/>
    <s v="GTE"/>
    <n v="7"/>
    <n v="4"/>
    <n v="8"/>
    <n v="7"/>
    <n v="6"/>
    <s v="MJ"/>
    <s v="Circuito"/>
    <n v="7"/>
    <n v="7140"/>
    <s v="Normal"/>
    <x v="0"/>
  </r>
  <r>
    <d v="2016-01-14T00:00:00"/>
    <x v="4"/>
    <s v="BAR"/>
    <s v="CZI"/>
    <n v="2"/>
    <n v="8"/>
    <n v="9"/>
    <n v="7"/>
    <n v="6"/>
    <s v="NO"/>
    <s v="Circuito"/>
    <n v="12"/>
    <n v="14280"/>
    <s v="Normal"/>
    <x v="0"/>
  </r>
  <r>
    <d v="2016-01-15T00:00:00"/>
    <x v="4"/>
    <s v="BAR"/>
    <s v="KFZ"/>
    <n v="4"/>
    <n v="5"/>
    <n v="5"/>
    <n v="1"/>
    <n v="2"/>
    <s v="IU"/>
    <s v="Circuito"/>
    <n v="14"/>
    <n v="7140"/>
    <s v="Normal"/>
    <x v="0"/>
  </r>
  <r>
    <d v="2016-01-17T00:00:00"/>
    <x v="4"/>
    <s v="BAR"/>
    <s v="QDG"/>
    <n v="7"/>
    <n v="6"/>
    <n v="6"/>
    <n v="6"/>
    <n v="9"/>
    <s v="US"/>
    <s v="Crucero"/>
    <n v="11"/>
    <n v="11220"/>
    <s v="Normal"/>
    <x v="0"/>
  </r>
  <r>
    <d v="2016-01-18T00:00:00"/>
    <x v="4"/>
    <s v="BAR"/>
    <s v="NPE"/>
    <n v="5"/>
    <n v="3"/>
    <n v="5"/>
    <n v="8"/>
    <n v="9"/>
    <s v="CD"/>
    <s v="Circuito"/>
    <n v="17"/>
    <n v="13005"/>
    <s v="Oro"/>
    <x v="0"/>
  </r>
  <r>
    <d v="2016-01-20T00:00:00"/>
    <x v="4"/>
    <s v="BAR"/>
    <s v="HHP"/>
    <n v="4"/>
    <n v="9"/>
    <n v="6"/>
    <n v="10"/>
    <n v="7"/>
    <s v="RA"/>
    <s v="Crucero"/>
    <n v="12"/>
    <n v="4800"/>
    <s v="Oro"/>
    <x v="0"/>
  </r>
  <r>
    <d v="2016-01-20T00:00:00"/>
    <x v="4"/>
    <s v="BAR"/>
    <s v="IDH"/>
    <n v="9"/>
    <n v="8"/>
    <n v="5"/>
    <n v="6"/>
    <n v="9"/>
    <s v="HR"/>
    <s v="Crucero"/>
    <n v="12"/>
    <n v="6120"/>
    <s v="Normal"/>
    <x v="0"/>
  </r>
  <r>
    <d v="2016-01-28T00:00:00"/>
    <x v="4"/>
    <s v="BAR"/>
    <s v="OCY"/>
    <n v="7"/>
    <n v="0"/>
    <n v="9"/>
    <n v="3"/>
    <n v="7"/>
    <s v="YY"/>
    <s v="Crucero"/>
    <n v="15"/>
    <n v="15300"/>
    <s v="Normal"/>
    <x v="0"/>
  </r>
  <r>
    <d v="2016-01-29T00:00:00"/>
    <x v="4"/>
    <s v="BAR"/>
    <s v="MZQ"/>
    <n v="4"/>
    <n v="1"/>
    <n v="7"/>
    <n v="2"/>
    <n v="5"/>
    <s v="XK"/>
    <s v="Circuito"/>
    <n v="3"/>
    <n v="1785"/>
    <s v="Normal"/>
    <x v="0"/>
  </r>
  <r>
    <d v="2016-02-01T00:00:00"/>
    <x v="4"/>
    <s v="BAR"/>
    <s v="DVI"/>
    <n v="7"/>
    <n v="4"/>
    <n v="5"/>
    <n v="10"/>
    <n v="7"/>
    <s v="IP"/>
    <s v="Estancia"/>
    <n v="13"/>
    <n v="9360"/>
    <s v="Normal"/>
    <x v="0"/>
  </r>
  <r>
    <d v="2016-02-01T00:00:00"/>
    <x v="4"/>
    <s v="BAR"/>
    <s v="KKN"/>
    <n v="8"/>
    <n v="6"/>
    <n v="6"/>
    <n v="6"/>
    <n v="7"/>
    <s v="CD"/>
    <s v="Circuito"/>
    <n v="11"/>
    <n v="8910"/>
    <s v="Normal"/>
    <x v="0"/>
  </r>
  <r>
    <d v="2016-02-03T00:00:00"/>
    <x v="4"/>
    <s v="BAR"/>
    <s v="MNY"/>
    <n v="2"/>
    <n v="6"/>
    <n v="5"/>
    <n v="4"/>
    <n v="2"/>
    <s v="IU"/>
    <s v="Circuito"/>
    <n v="16"/>
    <n v="8640"/>
    <s v="Normal"/>
    <x v="0"/>
  </r>
  <r>
    <d v="2016-02-07T00:00:00"/>
    <x v="4"/>
    <s v="BAR"/>
    <s v="XDO"/>
    <n v="9"/>
    <n v="10"/>
    <n v="9"/>
    <n v="6"/>
    <n v="5"/>
    <s v="ZI"/>
    <s v="Estancia"/>
    <n v="16"/>
    <n v="7200"/>
    <s v="Normal"/>
    <x v="0"/>
  </r>
  <r>
    <d v="2016-02-27T00:00:00"/>
    <x v="4"/>
    <s v="BAR"/>
    <s v="UTN"/>
    <n v="5"/>
    <n v="3"/>
    <n v="6"/>
    <n v="8"/>
    <n v="4"/>
    <s v="CD"/>
    <s v="Circuito"/>
    <n v="11"/>
    <n v="8415"/>
    <s v="Oro"/>
    <x v="0"/>
  </r>
  <r>
    <d v="2016-02-28T00:00:00"/>
    <x v="4"/>
    <s v="BAR"/>
    <s v="LSR"/>
    <n v="5"/>
    <n v="1"/>
    <n v="10"/>
    <n v="8"/>
    <n v="9"/>
    <s v="XK"/>
    <s v="Circuito"/>
    <n v="13"/>
    <n v="7735"/>
    <s v="Platino"/>
    <x v="0"/>
  </r>
  <r>
    <d v="2016-03-01T00:00:00"/>
    <x v="4"/>
    <s v="BAR"/>
    <s v="ASU"/>
    <n v="9"/>
    <n v="6"/>
    <n v="8"/>
    <n v="8"/>
    <n v="8"/>
    <s v="WL"/>
    <s v="Circuito"/>
    <n v="6"/>
    <n v="4860"/>
    <s v="Normal"/>
    <x v="0"/>
  </r>
  <r>
    <d v="2016-03-02T00:00:00"/>
    <x v="4"/>
    <s v="BAR"/>
    <s v="XJH"/>
    <n v="8"/>
    <n v="8"/>
    <n v="5"/>
    <n v="4"/>
    <n v="3"/>
    <s v="QT"/>
    <s v="Circuito"/>
    <n v="16"/>
    <n v="7680"/>
    <s v="Oro"/>
    <x v="0"/>
  </r>
  <r>
    <d v="2016-03-02T00:00:00"/>
    <x v="4"/>
    <s v="BAR"/>
    <s v="NHE"/>
    <n v="6"/>
    <n v="0"/>
    <n v="3"/>
    <n v="3"/>
    <n v="4"/>
    <s v="HR"/>
    <s v="Crucero"/>
    <n v="2"/>
    <n v="1140"/>
    <s v="Normal"/>
    <x v="0"/>
  </r>
  <r>
    <d v="2016-03-03T00:00:00"/>
    <x v="4"/>
    <s v="BAR"/>
    <s v="WCI"/>
    <n v="5"/>
    <n v="9"/>
    <n v="7"/>
    <n v="10"/>
    <n v="7"/>
    <s v="CD"/>
    <s v="Circuito"/>
    <n v="18"/>
    <n v="13770"/>
    <s v="Oro"/>
    <x v="0"/>
  </r>
  <r>
    <d v="2016-03-04T00:00:00"/>
    <x v="4"/>
    <s v="BAR"/>
    <s v="IDH"/>
    <n v="10"/>
    <n v="8"/>
    <n v="8"/>
    <n v="10"/>
    <n v="0"/>
    <s v="MJ"/>
    <s v="Circuito"/>
    <n v="12"/>
    <n v="13680"/>
    <s v="Normal"/>
    <x v="1"/>
  </r>
  <r>
    <d v="2016-03-14T00:00:00"/>
    <x v="4"/>
    <s v="BAR"/>
    <s v="OWF"/>
    <n v="4"/>
    <n v="7"/>
    <n v="5"/>
    <n v="4"/>
    <n v="9"/>
    <s v="PM"/>
    <s v="Circuito"/>
    <n v="12"/>
    <n v="3420"/>
    <s v="Normal"/>
    <x v="0"/>
  </r>
  <r>
    <d v="2016-03-18T00:00:00"/>
    <x v="4"/>
    <s v="BAR"/>
    <s v="MGG"/>
    <n v="2"/>
    <n v="6"/>
    <n v="1"/>
    <n v="2"/>
    <n v="1"/>
    <s v="LY"/>
    <s v="Estancia"/>
    <n v="9"/>
    <n v="5670"/>
    <s v="Normal"/>
    <x v="0"/>
  </r>
  <r>
    <d v="2016-03-22T00:00:00"/>
    <x v="4"/>
    <s v="BAR"/>
    <s v="MBY"/>
    <n v="6"/>
    <n v="6"/>
    <n v="8"/>
    <n v="6"/>
    <n v="5"/>
    <s v="HR"/>
    <s v="Crucero"/>
    <n v="11"/>
    <n v="5610"/>
    <s v="Oro"/>
    <x v="0"/>
  </r>
  <r>
    <d v="2016-03-25T00:00:00"/>
    <x v="4"/>
    <s v="BAR"/>
    <s v="PPB"/>
    <n v="3"/>
    <n v="9"/>
    <n v="9"/>
    <n v="6"/>
    <n v="5"/>
    <s v="ZI"/>
    <s v="Estancia"/>
    <n v="20"/>
    <n v="9000"/>
    <s v="Normal"/>
    <x v="0"/>
  </r>
  <r>
    <d v="2016-03-29T00:00:00"/>
    <x v="4"/>
    <s v="BAR"/>
    <s v="SUD"/>
    <n v="7"/>
    <n v="9"/>
    <n v="6"/>
    <n v="3"/>
    <n v="6"/>
    <s v="YY"/>
    <s v="Crucero"/>
    <n v="11"/>
    <n v="11880"/>
    <s v="Normal"/>
    <x v="0"/>
  </r>
  <r>
    <d v="2016-04-03T00:00:00"/>
    <x v="4"/>
    <s v="BAR"/>
    <s v="TMC"/>
    <n v="4"/>
    <n v="7"/>
    <n v="6"/>
    <n v="9"/>
    <n v="6"/>
    <s v="NO"/>
    <s v="Circuito"/>
    <n v="18"/>
    <n v="22680"/>
    <s v="Normal"/>
    <x v="0"/>
  </r>
  <r>
    <d v="2016-04-05T00:00:00"/>
    <x v="4"/>
    <s v="BAR"/>
    <s v="RIB"/>
    <n v="5"/>
    <n v="9"/>
    <n v="10"/>
    <n v="6"/>
    <n v="8"/>
    <s v="ZI"/>
    <s v="Estancia"/>
    <n v="11"/>
    <n v="4950"/>
    <s v="Oro"/>
    <x v="0"/>
  </r>
  <r>
    <d v="2016-04-11T00:00:00"/>
    <x v="4"/>
    <s v="BAR"/>
    <s v="WTN"/>
    <n v="7"/>
    <n v="6"/>
    <n v="10"/>
    <n v="7"/>
    <n v="10"/>
    <s v="QT"/>
    <s v="Circuito"/>
    <n v="10"/>
    <n v="5400"/>
    <s v="Platino"/>
    <x v="1"/>
  </r>
  <r>
    <d v="2016-04-16T00:00:00"/>
    <x v="4"/>
    <s v="BAR"/>
    <s v="WLH"/>
    <n v="5"/>
    <n v="6"/>
    <n v="4"/>
    <n v="9"/>
    <n v="8"/>
    <s v="US"/>
    <s v="Crucero"/>
    <n v="10"/>
    <n v="10200"/>
    <s v="Oro"/>
    <x v="0"/>
  </r>
  <r>
    <d v="2016-04-21T00:00:00"/>
    <x v="4"/>
    <s v="BAR"/>
    <s v="UDQ"/>
    <n v="4"/>
    <n v="8"/>
    <n v="3"/>
    <n v="9"/>
    <n v="6"/>
    <s v="CF"/>
    <s v="Crucero"/>
    <n v="14"/>
    <n v="10080"/>
    <s v="Normal"/>
    <x v="0"/>
  </r>
  <r>
    <d v="2016-04-22T00:00:00"/>
    <x v="4"/>
    <s v="BAR"/>
    <s v="BGI"/>
    <n v="10"/>
    <n v="9"/>
    <n v="7"/>
    <n v="7"/>
    <n v="7"/>
    <s v="CF"/>
    <s v="Crucero"/>
    <n v="11"/>
    <n v="7920"/>
    <s v="Normal"/>
    <x v="0"/>
  </r>
  <r>
    <d v="2016-04-26T00:00:00"/>
    <x v="4"/>
    <s v="BAR"/>
    <s v="REK"/>
    <n v="5"/>
    <n v="0"/>
    <n v="9"/>
    <n v="7"/>
    <n v="8"/>
    <s v="NO"/>
    <s v="Circuito"/>
    <n v="8"/>
    <n v="8960"/>
    <s v="Platino"/>
    <x v="0"/>
  </r>
  <r>
    <d v="2016-04-27T00:00:00"/>
    <x v="4"/>
    <s v="BAR"/>
    <s v="GOU"/>
    <n v="10"/>
    <n v="9"/>
    <n v="8"/>
    <n v="10"/>
    <n v="9"/>
    <s v="IP"/>
    <s v="Estancia"/>
    <n v="14"/>
    <n v="8960"/>
    <s v="Oro"/>
    <x v="1"/>
  </r>
  <r>
    <d v="2016-04-27T00:00:00"/>
    <x v="4"/>
    <s v="BAR"/>
    <s v="ZMQ"/>
    <n v="9"/>
    <n v="4"/>
    <n v="9"/>
    <n v="10"/>
    <n v="9"/>
    <s v="CF"/>
    <s v="Crucero"/>
    <n v="7"/>
    <n v="5040"/>
    <s v="Oro"/>
    <x v="0"/>
  </r>
  <r>
    <d v="2016-04-28T00:00:00"/>
    <x v="4"/>
    <s v="BAR"/>
    <s v="LRC"/>
    <n v="8"/>
    <n v="8"/>
    <n v="8"/>
    <n v="7"/>
    <n v="7"/>
    <s v="DL"/>
    <s v="Estancia"/>
    <n v="12"/>
    <n v="6480"/>
    <s v="Normal"/>
    <x v="0"/>
  </r>
  <r>
    <d v="2016-05-02T00:00:00"/>
    <x v="4"/>
    <s v="BAR"/>
    <s v="WWS"/>
    <n v="8"/>
    <n v="8"/>
    <n v="9"/>
    <n v="6"/>
    <n v="7"/>
    <s v="GI"/>
    <s v="Estancia"/>
    <n v="11"/>
    <n v="9350"/>
    <s v="Platino"/>
    <x v="0"/>
  </r>
  <r>
    <d v="2016-05-02T00:00:00"/>
    <x v="4"/>
    <s v="BAR"/>
    <s v="NSQ"/>
    <n v="8"/>
    <n v="0"/>
    <n v="0"/>
    <n v="1"/>
    <n v="4"/>
    <s v="HR"/>
    <s v="Crucero"/>
    <n v="16"/>
    <n v="8160"/>
    <s v="Normal"/>
    <x v="0"/>
  </r>
  <r>
    <d v="2016-05-02T00:00:00"/>
    <x v="4"/>
    <s v="BAR"/>
    <s v="BTX"/>
    <n v="10"/>
    <n v="6"/>
    <n v="6"/>
    <n v="7"/>
    <n v="5"/>
    <s v="NO"/>
    <s v="Circuito"/>
    <n v="16"/>
    <n v="19040"/>
    <s v="Platino"/>
    <x v="0"/>
  </r>
  <r>
    <d v="2016-05-09T00:00:00"/>
    <x v="4"/>
    <s v="BAR"/>
    <s v="RQZ"/>
    <n v="5"/>
    <n v="7"/>
    <n v="5"/>
    <n v="6"/>
    <n v="6"/>
    <s v="XK"/>
    <s v="Circuito"/>
    <n v="17"/>
    <n v="10115"/>
    <s v="Normal"/>
    <x v="0"/>
  </r>
  <r>
    <d v="2016-05-13T00:00:00"/>
    <x v="4"/>
    <s v="BAR"/>
    <s v="RRY"/>
    <n v="10"/>
    <n v="2"/>
    <n v="1"/>
    <n v="3"/>
    <n v="2"/>
    <s v="US"/>
    <s v="Crucero"/>
    <n v="14"/>
    <n v="14280"/>
    <s v="Normal"/>
    <x v="0"/>
  </r>
  <r>
    <d v="2016-05-15T00:00:00"/>
    <x v="4"/>
    <s v="BAR"/>
    <s v="QCT"/>
    <n v="7"/>
    <n v="10"/>
    <n v="6"/>
    <n v="4"/>
    <n v="6"/>
    <s v="QT"/>
    <s v="Circuito"/>
    <n v="8"/>
    <n v="4080"/>
    <s v="Normal"/>
    <x v="0"/>
  </r>
  <r>
    <d v="2016-05-18T00:00:00"/>
    <x v="4"/>
    <s v="BAR"/>
    <s v="UTN"/>
    <n v="5"/>
    <n v="5"/>
    <n v="5"/>
    <n v="8"/>
    <n v="6"/>
    <s v="ZI"/>
    <s v="Estancia"/>
    <n v="16"/>
    <n v="6800"/>
    <s v="Oro"/>
    <x v="0"/>
  </r>
  <r>
    <d v="2016-05-24T00:00:00"/>
    <x v="4"/>
    <s v="BAR"/>
    <s v="ROC"/>
    <n v="9"/>
    <n v="9"/>
    <n v="9"/>
    <n v="10"/>
    <n v="3"/>
    <s v="QT"/>
    <s v="Circuito"/>
    <n v="12"/>
    <n v="6120"/>
    <s v="Normal"/>
    <x v="0"/>
  </r>
  <r>
    <d v="2016-05-26T00:00:00"/>
    <x v="4"/>
    <s v="BAR"/>
    <s v="SVJ"/>
    <n v="8"/>
    <n v="5"/>
    <n v="0"/>
    <n v="10"/>
    <n v="7"/>
    <s v="LY"/>
    <s v="Estancia"/>
    <n v="11"/>
    <n v="6545"/>
    <s v="Oro"/>
    <x v="0"/>
  </r>
  <r>
    <d v="2016-05-28T00:00:00"/>
    <x v="4"/>
    <s v="BAR"/>
    <s v="TKP"/>
    <n v="9"/>
    <n v="5"/>
    <n v="10"/>
    <n v="5"/>
    <n v="9"/>
    <s v="HR"/>
    <s v="Crucero"/>
    <n v="13"/>
    <n v="6630"/>
    <s v="Oro"/>
    <x v="0"/>
  </r>
  <r>
    <d v="2016-06-04T00:00:00"/>
    <x v="4"/>
    <s v="BAR"/>
    <s v="YQC"/>
    <n v="7"/>
    <n v="6"/>
    <n v="4"/>
    <n v="6"/>
    <n v="5"/>
    <s v="ZA"/>
    <s v="Estancia"/>
    <n v="6"/>
    <n v="6480"/>
    <s v="Normal"/>
    <x v="0"/>
  </r>
  <r>
    <d v="2016-06-04T00:00:00"/>
    <x v="4"/>
    <s v="BAR"/>
    <s v="IVB"/>
    <n v="7"/>
    <n v="7"/>
    <n v="9"/>
    <n v="5"/>
    <n v="1"/>
    <s v="OQ"/>
    <s v="Estancia"/>
    <n v="18"/>
    <n v="4320"/>
    <s v="Platino"/>
    <x v="0"/>
  </r>
  <r>
    <d v="2016-06-10T00:00:00"/>
    <x v="4"/>
    <s v="BAR"/>
    <s v="XZK"/>
    <n v="4"/>
    <n v="10"/>
    <n v="10"/>
    <n v="8"/>
    <n v="10"/>
    <s v="CD"/>
    <s v="Circuito"/>
    <n v="8"/>
    <n v="6840"/>
    <s v="Normal"/>
    <x v="1"/>
  </r>
  <r>
    <d v="2016-06-14T00:00:00"/>
    <x v="4"/>
    <s v="BAR"/>
    <s v="QCH"/>
    <n v="10"/>
    <n v="8"/>
    <n v="10"/>
    <n v="6"/>
    <n v="10"/>
    <s v="MJ"/>
    <s v="Circuito"/>
    <n v="12"/>
    <n v="11520"/>
    <s v="Oro"/>
    <x v="1"/>
  </r>
  <r>
    <d v="2016-06-17T00:00:00"/>
    <x v="4"/>
    <s v="BAR"/>
    <s v="WUM"/>
    <n v="3"/>
    <n v="3"/>
    <n v="4"/>
    <n v="5"/>
    <n v="7"/>
    <s v="HR"/>
    <s v="Crucero"/>
    <n v="8"/>
    <n v="4320"/>
    <s v="Normal"/>
    <x v="0"/>
  </r>
  <r>
    <d v="2016-06-18T00:00:00"/>
    <x v="4"/>
    <s v="BAR"/>
    <s v="FIF"/>
    <n v="5"/>
    <n v="9"/>
    <n v="6"/>
    <n v="9"/>
    <n v="6"/>
    <s v="QT"/>
    <s v="Circuito"/>
    <n v="5"/>
    <n v="2700"/>
    <s v="Platino"/>
    <x v="0"/>
  </r>
  <r>
    <d v="2016-06-19T00:00:00"/>
    <x v="4"/>
    <s v="BAR"/>
    <s v="VVD"/>
    <n v="5"/>
    <n v="3"/>
    <n v="9"/>
    <n v="5"/>
    <n v="10"/>
    <s v="HR"/>
    <s v="Crucero"/>
    <n v="12"/>
    <n v="6840"/>
    <s v="Normal"/>
    <x v="0"/>
  </r>
  <r>
    <d v="2016-06-26T00:00:00"/>
    <x v="4"/>
    <s v="BAR"/>
    <s v="SJQ"/>
    <n v="8"/>
    <n v="9"/>
    <n v="6"/>
    <n v="4"/>
    <n v="8"/>
    <s v="CD"/>
    <s v="Circuito"/>
    <n v="11"/>
    <n v="7920"/>
    <s v="Platino"/>
    <x v="0"/>
  </r>
  <r>
    <d v="2016-06-27T00:00:00"/>
    <x v="4"/>
    <s v="BAR"/>
    <s v="IQP"/>
    <n v="5"/>
    <n v="6"/>
    <n v="3"/>
    <n v="7"/>
    <n v="9"/>
    <s v="US"/>
    <s v="Crucero"/>
    <n v="15"/>
    <n v="15300"/>
    <s v="Platino"/>
    <x v="0"/>
  </r>
  <r>
    <d v="2016-06-29T00:00:00"/>
    <x v="4"/>
    <s v="BAR"/>
    <s v="ZOQ"/>
    <n v="4"/>
    <n v="7"/>
    <n v="7"/>
    <n v="7"/>
    <n v="10"/>
    <s v="FA"/>
    <s v="Crucero"/>
    <n v="7"/>
    <n v="3325"/>
    <s v="Normal"/>
    <x v="0"/>
  </r>
  <r>
    <d v="2016-07-05T00:00:00"/>
    <x v="4"/>
    <s v="BAR"/>
    <s v="FHO"/>
    <n v="4"/>
    <n v="6"/>
    <n v="4"/>
    <n v="3"/>
    <n v="1"/>
    <s v="RA"/>
    <s v="Crucero"/>
    <n v="13"/>
    <n v="5850"/>
    <s v="Normal"/>
    <x v="0"/>
  </r>
  <r>
    <d v="2016-07-09T00:00:00"/>
    <x v="4"/>
    <s v="BAR"/>
    <s v="FWU"/>
    <n v="6"/>
    <n v="8"/>
    <n v="8"/>
    <n v="6"/>
    <n v="7"/>
    <s v="GI"/>
    <s v="Estancia"/>
    <n v="14"/>
    <n v="11900"/>
    <s v="Oro"/>
    <x v="0"/>
  </r>
  <r>
    <d v="2016-07-15T00:00:00"/>
    <x v="4"/>
    <s v="BAR"/>
    <s v="ACP"/>
    <n v="10"/>
    <n v="7"/>
    <n v="10"/>
    <n v="7"/>
    <n v="9"/>
    <s v="HR"/>
    <s v="Crucero"/>
    <n v="10"/>
    <n v="5700"/>
    <s v="Normal"/>
    <x v="1"/>
  </r>
  <r>
    <d v="2016-07-25T00:00:00"/>
    <x v="4"/>
    <s v="BAR"/>
    <s v="NSX"/>
    <n v="4"/>
    <n v="3"/>
    <n v="5"/>
    <n v="5"/>
    <n v="4"/>
    <s v="ZI"/>
    <s v="Estancia"/>
    <n v="14"/>
    <n v="6300"/>
    <s v="Normal"/>
    <x v="0"/>
  </r>
  <r>
    <d v="2016-08-07T00:00:00"/>
    <x v="4"/>
    <s v="BAR"/>
    <s v="STU"/>
    <n v="5"/>
    <n v="6"/>
    <n v="10"/>
    <n v="5"/>
    <n v="5"/>
    <s v="MJ"/>
    <s v="Circuito"/>
    <n v="19"/>
    <n v="21660"/>
    <s v="Normal"/>
    <x v="0"/>
  </r>
  <r>
    <d v="2016-08-13T00:00:00"/>
    <x v="4"/>
    <s v="BAR"/>
    <s v="FZU"/>
    <n v="9"/>
    <n v="7"/>
    <n v="6"/>
    <n v="8"/>
    <n v="9"/>
    <s v="MJ"/>
    <s v="Circuito"/>
    <n v="8"/>
    <n v="7680"/>
    <s v="Oro"/>
    <x v="0"/>
  </r>
  <r>
    <d v="2016-08-13T00:00:00"/>
    <x v="4"/>
    <s v="BAR"/>
    <s v="FFT"/>
    <n v="0"/>
    <n v="10"/>
    <n v="9"/>
    <n v="0"/>
    <n v="5"/>
    <s v="HN"/>
    <s v="Estancia"/>
    <n v="10"/>
    <n v="13300"/>
    <s v="Normal"/>
    <x v="0"/>
  </r>
  <r>
    <d v="2016-08-15T00:00:00"/>
    <x v="4"/>
    <s v="BAR"/>
    <s v="TTL"/>
    <n v="8"/>
    <n v="10"/>
    <n v="9"/>
    <n v="7"/>
    <n v="7"/>
    <s v="XY"/>
    <s v="Circuito"/>
    <n v="12"/>
    <n v="12960"/>
    <s v="Normal"/>
    <x v="0"/>
  </r>
  <r>
    <d v="2016-08-16T00:00:00"/>
    <x v="4"/>
    <s v="BAR"/>
    <s v="KXO"/>
    <n v="5"/>
    <n v="4"/>
    <n v="5"/>
    <n v="0"/>
    <n v="10"/>
    <s v="RA"/>
    <s v="Crucero"/>
    <n v="9"/>
    <n v="3825"/>
    <s v="Oro"/>
    <x v="0"/>
  </r>
  <r>
    <d v="2016-08-17T00:00:00"/>
    <x v="4"/>
    <s v="BAR"/>
    <s v="UAX"/>
    <n v="10"/>
    <n v="8"/>
    <n v="8"/>
    <n v="8"/>
    <n v="9"/>
    <s v="WY"/>
    <s v="Circuito"/>
    <n v="8"/>
    <n v="2040"/>
    <s v="Oro"/>
    <x v="0"/>
  </r>
  <r>
    <d v="2016-08-19T00:00:00"/>
    <x v="4"/>
    <s v="BAR"/>
    <s v="PNQ"/>
    <n v="3"/>
    <n v="9"/>
    <n v="10"/>
    <n v="9"/>
    <n v="8"/>
    <s v="DF"/>
    <s v="Crucero"/>
    <n v="2"/>
    <n v="480"/>
    <s v="Oro"/>
    <x v="0"/>
  </r>
  <r>
    <d v="2016-08-21T00:00:00"/>
    <x v="4"/>
    <s v="BAR"/>
    <s v="AVG"/>
    <n v="2"/>
    <n v="10"/>
    <n v="1"/>
    <n v="3"/>
    <n v="8"/>
    <s v="US"/>
    <s v="Crucero"/>
    <n v="12"/>
    <n v="13680"/>
    <s v="Normal"/>
    <x v="0"/>
  </r>
  <r>
    <d v="2016-08-24T00:00:00"/>
    <x v="4"/>
    <s v="BAR"/>
    <s v="JBK"/>
    <n v="6"/>
    <n v="5"/>
    <n v="6"/>
    <n v="3"/>
    <n v="6"/>
    <s v="MJ"/>
    <s v="Circuito"/>
    <n v="2"/>
    <n v="2160"/>
    <s v="Normal"/>
    <x v="0"/>
  </r>
  <r>
    <d v="2016-08-27T00:00:00"/>
    <x v="4"/>
    <s v="BAR"/>
    <s v="VYB"/>
    <n v="10"/>
    <n v="8"/>
    <n v="7"/>
    <n v="9"/>
    <n v="10"/>
    <s v="GI"/>
    <s v="Estancia"/>
    <n v="16"/>
    <n v="15200"/>
    <s v="Normal"/>
    <x v="1"/>
  </r>
  <r>
    <d v="2016-08-27T00:00:00"/>
    <x v="4"/>
    <s v="BAR"/>
    <s v="GVU"/>
    <n v="7"/>
    <n v="6"/>
    <n v="8"/>
    <n v="8"/>
    <n v="10"/>
    <s v="OQ"/>
    <s v="Estancia"/>
    <n v="16"/>
    <n v="4560"/>
    <s v="Normal"/>
    <x v="0"/>
  </r>
  <r>
    <d v="2016-08-28T00:00:00"/>
    <x v="4"/>
    <s v="BAR"/>
    <s v="CJT"/>
    <n v="2"/>
    <n v="6"/>
    <n v="9"/>
    <n v="6"/>
    <n v="3"/>
    <s v="LY"/>
    <s v="Estancia"/>
    <n v="11"/>
    <n v="6160"/>
    <s v="Oro"/>
    <x v="0"/>
  </r>
  <r>
    <d v="2016-08-30T00:00:00"/>
    <x v="4"/>
    <s v="BAR"/>
    <s v="AIX"/>
    <n v="8"/>
    <n v="6"/>
    <n v="5"/>
    <n v="5"/>
    <n v="0"/>
    <s v="XY"/>
    <s v="Circuito"/>
    <n v="18"/>
    <n v="19440"/>
    <s v="Normal"/>
    <x v="0"/>
  </r>
  <r>
    <d v="2016-09-01T00:00:00"/>
    <x v="4"/>
    <s v="BAR"/>
    <s v="LII"/>
    <n v="8"/>
    <n v="5"/>
    <n v="0"/>
    <n v="8"/>
    <n v="7"/>
    <s v="HR"/>
    <s v="Crucero"/>
    <n v="4"/>
    <n v="2280"/>
    <s v="Normal"/>
    <x v="0"/>
  </r>
  <r>
    <d v="2016-09-14T00:00:00"/>
    <x v="4"/>
    <s v="BAR"/>
    <s v="YWE"/>
    <n v="5"/>
    <n v="3"/>
    <n v="5"/>
    <n v="3"/>
    <n v="6"/>
    <s v="IP"/>
    <s v="Estancia"/>
    <n v="9"/>
    <n v="6840"/>
    <s v="Normal"/>
    <x v="0"/>
  </r>
  <r>
    <d v="2016-09-21T00:00:00"/>
    <x v="4"/>
    <s v="BAR"/>
    <s v="MRK"/>
    <n v="6"/>
    <n v="10"/>
    <n v="9"/>
    <n v="9"/>
    <n v="6"/>
    <s v="ZI"/>
    <s v="Estancia"/>
    <n v="10"/>
    <n v="4750"/>
    <s v="Normal"/>
    <x v="0"/>
  </r>
  <r>
    <d v="2016-09-22T00:00:00"/>
    <x v="4"/>
    <s v="BAR"/>
    <s v="FIL"/>
    <n v="5"/>
    <n v="7"/>
    <n v="10"/>
    <n v="5"/>
    <n v="0"/>
    <s v="FA"/>
    <s v="Crucero"/>
    <n v="19"/>
    <n v="9025"/>
    <s v="Normal"/>
    <x v="0"/>
  </r>
  <r>
    <d v="2016-09-27T00:00:00"/>
    <x v="4"/>
    <s v="BAR"/>
    <s v="KQZ"/>
    <n v="6"/>
    <n v="6"/>
    <n v="6"/>
    <n v="3"/>
    <n v="6"/>
    <s v="ZI"/>
    <s v="Estancia"/>
    <n v="17"/>
    <n v="7650"/>
    <s v="Normal"/>
    <x v="0"/>
  </r>
  <r>
    <d v="2016-10-09T00:00:00"/>
    <x v="4"/>
    <s v="BAR"/>
    <s v="MZU"/>
    <n v="1"/>
    <n v="7"/>
    <n v="6"/>
    <n v="1"/>
    <n v="5"/>
    <s v="UI"/>
    <s v="Crucero"/>
    <n v="15"/>
    <n v="12150"/>
    <s v="Normal"/>
    <x v="1"/>
  </r>
  <r>
    <d v="2016-10-15T00:00:00"/>
    <x v="4"/>
    <s v="BAR"/>
    <s v="ICJ"/>
    <n v="4"/>
    <n v="6"/>
    <n v="3"/>
    <n v="1"/>
    <n v="2"/>
    <s v="HR"/>
    <s v="Crucero"/>
    <n v="15"/>
    <n v="8550"/>
    <s v="Normal"/>
    <x v="1"/>
  </r>
  <r>
    <d v="2016-10-15T00:00:00"/>
    <x v="4"/>
    <s v="BAR"/>
    <s v="ZKM"/>
    <n v="7"/>
    <n v="6"/>
    <n v="2"/>
    <n v="7"/>
    <n v="8"/>
    <s v="RA"/>
    <s v="Crucero"/>
    <n v="6"/>
    <n v="2850"/>
    <s v="Normal"/>
    <x v="0"/>
  </r>
  <r>
    <d v="2016-10-17T00:00:00"/>
    <x v="4"/>
    <s v="BAR"/>
    <s v="BMX"/>
    <n v="9"/>
    <n v="9"/>
    <n v="10"/>
    <n v="8"/>
    <n v="3"/>
    <s v="GI"/>
    <s v="Estancia"/>
    <n v="9"/>
    <n v="8550"/>
    <s v="Normal"/>
    <x v="0"/>
  </r>
  <r>
    <d v="2016-10-20T00:00:00"/>
    <x v="4"/>
    <s v="BAR"/>
    <s v="CER"/>
    <n v="4"/>
    <n v="10"/>
    <n v="6"/>
    <n v="8"/>
    <n v="5"/>
    <s v="XK"/>
    <s v="Circuito"/>
    <n v="20"/>
    <n v="13300"/>
    <s v="Normal"/>
    <x v="1"/>
  </r>
  <r>
    <d v="2016-10-23T00:00:00"/>
    <x v="4"/>
    <s v="BAR"/>
    <s v="PLC"/>
    <n v="10"/>
    <n v="7"/>
    <n v="5"/>
    <n v="7"/>
    <n v="9"/>
    <s v="WY"/>
    <s v="Circuito"/>
    <n v="9"/>
    <n v="2430"/>
    <s v="Platino"/>
    <x v="0"/>
  </r>
  <r>
    <d v="2016-10-25T00:00:00"/>
    <x v="4"/>
    <s v="BAR"/>
    <s v="CFE"/>
    <n v="5"/>
    <n v="6"/>
    <n v="7"/>
    <n v="9"/>
    <n v="7"/>
    <s v="ZA"/>
    <s v="Estancia"/>
    <n v="10"/>
    <n v="10800"/>
    <s v="Normal"/>
    <x v="0"/>
  </r>
  <r>
    <d v="2016-10-26T00:00:00"/>
    <x v="4"/>
    <s v="BAR"/>
    <s v="QCT"/>
    <n v="0"/>
    <n v="6"/>
    <n v="7"/>
    <n v="5"/>
    <n v="5"/>
    <s v="DF"/>
    <s v="Crucero"/>
    <n v="20"/>
    <n v="5700"/>
    <s v="Normal"/>
    <x v="1"/>
  </r>
  <r>
    <d v="2016-10-28T00:00:00"/>
    <x v="4"/>
    <s v="BAR"/>
    <s v="HIQ"/>
    <n v="5"/>
    <n v="6"/>
    <n v="6"/>
    <n v="6"/>
    <n v="8"/>
    <s v="WY"/>
    <s v="Circuito"/>
    <n v="5"/>
    <n v="1425"/>
    <s v="Normal"/>
    <x v="0"/>
  </r>
  <r>
    <d v="2016-10-28T00:00:00"/>
    <x v="4"/>
    <s v="BAR"/>
    <s v="DVI"/>
    <n v="1"/>
    <n v="3"/>
    <n v="3"/>
    <n v="3"/>
    <n v="7"/>
    <s v="LY"/>
    <s v="Estancia"/>
    <n v="13"/>
    <n v="8190"/>
    <s v="Normal"/>
    <x v="0"/>
  </r>
  <r>
    <d v="2016-11-04T00:00:00"/>
    <x v="4"/>
    <s v="BAR"/>
    <s v="IYU"/>
    <n v="5"/>
    <n v="9"/>
    <n v="7"/>
    <n v="6"/>
    <n v="4"/>
    <s v="PM"/>
    <s v="Circuito"/>
    <n v="6"/>
    <n v="1530"/>
    <s v="Normal"/>
    <x v="0"/>
  </r>
  <r>
    <d v="2016-11-07T00:00:00"/>
    <x v="4"/>
    <s v="BAR"/>
    <s v="WGR"/>
    <n v="4"/>
    <n v="0"/>
    <n v="5"/>
    <n v="4"/>
    <n v="7"/>
    <s v="MJ"/>
    <s v="Circuito"/>
    <n v="11"/>
    <n v="11220"/>
    <s v="Normal"/>
    <x v="0"/>
  </r>
  <r>
    <d v="2016-11-11T00:00:00"/>
    <x v="4"/>
    <s v="BAR"/>
    <s v="AXP"/>
    <n v="6"/>
    <n v="4"/>
    <n v="4"/>
    <n v="7"/>
    <n v="7"/>
    <s v="XK"/>
    <s v="Circuito"/>
    <n v="9"/>
    <n v="5355"/>
    <s v="Normal"/>
    <x v="0"/>
  </r>
  <r>
    <d v="2016-11-13T00:00:00"/>
    <x v="4"/>
    <s v="BAR"/>
    <s v="KYD"/>
    <n v="4"/>
    <n v="7"/>
    <n v="8"/>
    <n v="7"/>
    <n v="9"/>
    <s v="DL"/>
    <s v="Estancia"/>
    <n v="10"/>
    <n v="5100"/>
    <s v="Normal"/>
    <x v="0"/>
  </r>
  <r>
    <d v="2016-11-18T00:00:00"/>
    <x v="4"/>
    <s v="BAR"/>
    <s v="KWO"/>
    <n v="8"/>
    <n v="5"/>
    <n v="6"/>
    <n v="2"/>
    <n v="8"/>
    <s v="DL"/>
    <s v="Estancia"/>
    <n v="4"/>
    <n v="2040"/>
    <s v="Oro"/>
    <x v="0"/>
  </r>
  <r>
    <d v="2016-11-19T00:00:00"/>
    <x v="4"/>
    <s v="BAR"/>
    <s v="BSQ"/>
    <n v="10"/>
    <n v="9"/>
    <n v="0"/>
    <n v="9"/>
    <n v="9"/>
    <s v="PM"/>
    <s v="Circuito"/>
    <n v="15"/>
    <n v="3825"/>
    <s v="Oro"/>
    <x v="0"/>
  </r>
  <r>
    <d v="2016-11-23T00:00:00"/>
    <x v="4"/>
    <s v="BAR"/>
    <s v="QCZ"/>
    <n v="9"/>
    <n v="6"/>
    <n v="8"/>
    <n v="4"/>
    <n v="6"/>
    <s v="CD"/>
    <s v="Circuito"/>
    <n v="5"/>
    <n v="3825"/>
    <s v="Oro"/>
    <x v="0"/>
  </r>
  <r>
    <d v="2016-11-29T00:00:00"/>
    <x v="4"/>
    <s v="BAR"/>
    <s v="IWT"/>
    <n v="9"/>
    <n v="3"/>
    <n v="2"/>
    <n v="7"/>
    <n v="0"/>
    <s v="ZI"/>
    <s v="Estancia"/>
    <n v="9"/>
    <n v="3825"/>
    <s v="Normal"/>
    <x v="0"/>
  </r>
  <r>
    <d v="2016-12-02T00:00:00"/>
    <x v="4"/>
    <s v="BAR"/>
    <s v="ZCZ"/>
    <n v="4"/>
    <n v="10"/>
    <n v="8"/>
    <n v="7"/>
    <n v="7"/>
    <s v="ZI"/>
    <s v="Estancia"/>
    <n v="9"/>
    <n v="4275"/>
    <s v="Normal"/>
    <x v="0"/>
  </r>
  <r>
    <d v="2016-12-02T00:00:00"/>
    <x v="4"/>
    <s v="BAR"/>
    <s v="IXN"/>
    <n v="3"/>
    <n v="5"/>
    <n v="2"/>
    <n v="3"/>
    <n v="6"/>
    <s v="IU"/>
    <s v="Circuito"/>
    <n v="9"/>
    <n v="5130"/>
    <s v="Normal"/>
    <x v="0"/>
  </r>
  <r>
    <d v="2016-12-18T00:00:00"/>
    <x v="4"/>
    <s v="BAR"/>
    <s v="LSR"/>
    <n v="8"/>
    <n v="7"/>
    <n v="8"/>
    <n v="9"/>
    <n v="7"/>
    <s v="DL"/>
    <s v="Estancia"/>
    <n v="17"/>
    <n v="8670"/>
    <s v="Platino"/>
    <x v="0"/>
  </r>
  <r>
    <d v="2016-12-21T00:00:00"/>
    <x v="4"/>
    <s v="BAR"/>
    <s v="UTN"/>
    <n v="4"/>
    <n v="6"/>
    <n v="6"/>
    <n v="10"/>
    <n v="4"/>
    <s v="ZI"/>
    <s v="Estancia"/>
    <n v="9"/>
    <n v="3825"/>
    <s v="Oro"/>
    <x v="0"/>
  </r>
  <r>
    <d v="2016-12-24T00:00:00"/>
    <x v="4"/>
    <s v="BAR"/>
    <s v="JBR"/>
    <n v="2"/>
    <n v="5"/>
    <n v="10"/>
    <n v="7"/>
    <n v="8"/>
    <s v="IP"/>
    <s v="Estancia"/>
    <n v="14"/>
    <n v="10640"/>
    <s v="Normal"/>
    <x v="0"/>
  </r>
  <r>
    <d v="2016-12-27T00:00:00"/>
    <x v="4"/>
    <s v="BAR"/>
    <s v="SLG"/>
    <n v="2"/>
    <n v="5"/>
    <n v="9"/>
    <n v="4"/>
    <n v="4"/>
    <s v="IU"/>
    <s v="Circuito"/>
    <n v="14"/>
    <n v="7140"/>
    <s v="Oro"/>
    <x v="0"/>
  </r>
  <r>
    <d v="2014-01-02T00:00:00"/>
    <x v="5"/>
    <s v="MAD"/>
    <s v="FJE"/>
    <n v="8"/>
    <n v="10"/>
    <n v="2"/>
    <n v="6"/>
    <n v="9"/>
    <s v="NO"/>
    <s v="Circuito"/>
    <n v="16"/>
    <n v="15360"/>
    <s v="Platino"/>
    <x v="0"/>
  </r>
  <r>
    <d v="2014-01-06T00:00:00"/>
    <x v="5"/>
    <s v="MAD"/>
    <s v="TYZ"/>
    <n v="4"/>
    <n v="6"/>
    <n v="6"/>
    <n v="6"/>
    <n v="9"/>
    <s v="PY"/>
    <s v="Crucero"/>
    <n v="17"/>
    <n v="13005"/>
    <s v="Oro"/>
    <x v="0"/>
  </r>
  <r>
    <d v="2014-01-08T00:00:00"/>
    <x v="5"/>
    <s v="MAD"/>
    <s v="TUK"/>
    <n v="2"/>
    <n v="1"/>
    <n v="2"/>
    <n v="4"/>
    <n v="2"/>
    <s v="IP"/>
    <s v="Estancia"/>
    <n v="17"/>
    <n v="8670"/>
    <s v="Normal"/>
    <x v="0"/>
  </r>
  <r>
    <d v="2014-01-14T00:00:00"/>
    <x v="5"/>
    <s v="MAD"/>
    <s v="FZK"/>
    <n v="0"/>
    <n v="5"/>
    <n v="6"/>
    <n v="0"/>
    <n v="4"/>
    <s v="HR"/>
    <s v="Crucero"/>
    <n v="15"/>
    <n v="7650"/>
    <s v="Normal"/>
    <x v="0"/>
  </r>
  <r>
    <d v="2014-01-22T00:00:00"/>
    <x v="5"/>
    <s v="MAD"/>
    <s v="MNC"/>
    <n v="6"/>
    <n v="7"/>
    <n v="3"/>
    <n v="3"/>
    <n v="4"/>
    <s v="MJ"/>
    <s v="Circuito"/>
    <n v="9"/>
    <n v="9180"/>
    <s v="Normal"/>
    <x v="0"/>
  </r>
  <r>
    <d v="2014-01-23T00:00:00"/>
    <x v="5"/>
    <s v="MAD"/>
    <s v="BUT"/>
    <n v="10"/>
    <n v="9"/>
    <n v="7"/>
    <n v="9"/>
    <n v="9"/>
    <s v="OQ"/>
    <s v="Estancia"/>
    <n v="16"/>
    <n v="4080"/>
    <s v="Normal"/>
    <x v="0"/>
  </r>
  <r>
    <d v="2014-01-24T00:00:00"/>
    <x v="5"/>
    <s v="MAD"/>
    <s v="ZNB"/>
    <n v="1"/>
    <n v="6"/>
    <n v="8"/>
    <n v="5"/>
    <n v="6"/>
    <s v="NO"/>
    <s v="Circuito"/>
    <n v="12"/>
    <n v="12240"/>
    <s v="Oro"/>
    <x v="0"/>
  </r>
  <r>
    <d v="2014-01-27T00:00:00"/>
    <x v="5"/>
    <s v="MAD"/>
    <s v="TAR"/>
    <n v="4"/>
    <n v="3"/>
    <n v="4"/>
    <n v="4"/>
    <n v="4"/>
    <s v="YY"/>
    <s v="Crucero"/>
    <n v="16"/>
    <n v="13600"/>
    <s v="Normal"/>
    <x v="0"/>
  </r>
  <r>
    <d v="2014-01-27T00:00:00"/>
    <x v="5"/>
    <s v="MAD"/>
    <s v="YXS"/>
    <n v="8"/>
    <n v="4"/>
    <n v="4"/>
    <n v="2"/>
    <n v="6"/>
    <s v="IP"/>
    <s v="Estancia"/>
    <n v="14"/>
    <n v="7140"/>
    <s v="Normal"/>
    <x v="0"/>
  </r>
  <r>
    <d v="2014-01-30T00:00:00"/>
    <x v="5"/>
    <s v="MAD"/>
    <s v="TVL"/>
    <n v="1"/>
    <n v="3"/>
    <n v="3"/>
    <n v="4"/>
    <n v="4"/>
    <s v="DL"/>
    <s v="Estancia"/>
    <n v="16"/>
    <n v="8160"/>
    <s v="Normal"/>
    <x v="0"/>
  </r>
  <r>
    <d v="2014-02-01T00:00:00"/>
    <x v="5"/>
    <s v="MAD"/>
    <s v="TTR"/>
    <n v="1"/>
    <n v="1"/>
    <n v="2"/>
    <n v="2"/>
    <n v="5"/>
    <s v="US"/>
    <s v="Crucero"/>
    <n v="12"/>
    <n v="10800"/>
    <s v="Normal"/>
    <x v="0"/>
  </r>
  <r>
    <d v="2014-02-01T00:00:00"/>
    <x v="5"/>
    <s v="MAD"/>
    <s v="WAK"/>
    <n v="3"/>
    <n v="5"/>
    <n v="5"/>
    <n v="6"/>
    <n v="4"/>
    <s v="NO"/>
    <s v="Circuito"/>
    <n v="13"/>
    <n v="12480"/>
    <s v="Platino"/>
    <x v="0"/>
  </r>
  <r>
    <d v="2014-02-01T00:00:00"/>
    <x v="5"/>
    <s v="MAD"/>
    <s v="HHP"/>
    <n v="7"/>
    <n v="3"/>
    <n v="7"/>
    <n v="6"/>
    <n v="4"/>
    <s v="WL"/>
    <s v="Circuito"/>
    <n v="11"/>
    <n v="6160"/>
    <s v="Oro"/>
    <x v="0"/>
  </r>
  <r>
    <d v="2014-02-02T00:00:00"/>
    <x v="5"/>
    <s v="MAD"/>
    <s v="VPT"/>
    <n v="8"/>
    <n v="2"/>
    <n v="7"/>
    <n v="4"/>
    <n v="7"/>
    <s v="MJ"/>
    <s v="Circuito"/>
    <n v="14"/>
    <n v="15120"/>
    <s v="Oro"/>
    <x v="0"/>
  </r>
  <r>
    <d v="2014-02-04T00:00:00"/>
    <x v="5"/>
    <s v="MAD"/>
    <s v="ZIQ"/>
    <n v="4"/>
    <n v="3"/>
    <n v="3"/>
    <n v="6"/>
    <n v="9"/>
    <s v="PM"/>
    <s v="Circuito"/>
    <n v="13"/>
    <n v="3510"/>
    <s v="Normal"/>
    <x v="0"/>
  </r>
  <r>
    <d v="2014-02-07T00:00:00"/>
    <x v="5"/>
    <s v="MAD"/>
    <s v="OCY"/>
    <n v="6"/>
    <n v="7"/>
    <n v="5"/>
    <n v="5"/>
    <n v="6"/>
    <s v="XK"/>
    <s v="Circuito"/>
    <n v="10"/>
    <n v="4500"/>
    <s v="Normal"/>
    <x v="0"/>
  </r>
  <r>
    <d v="2014-02-08T00:00:00"/>
    <x v="5"/>
    <s v="MAD"/>
    <s v="XHS"/>
    <n v="7"/>
    <n v="4"/>
    <n v="9"/>
    <n v="6"/>
    <n v="8"/>
    <s v="ZI"/>
    <s v="Estancia"/>
    <n v="12"/>
    <n v="3240"/>
    <s v="Normal"/>
    <x v="0"/>
  </r>
  <r>
    <d v="2014-02-10T00:00:00"/>
    <x v="5"/>
    <s v="MAD"/>
    <s v="LPF"/>
    <n v="7"/>
    <n v="7"/>
    <n v="8"/>
    <n v="4"/>
    <n v="10"/>
    <s v="WL"/>
    <s v="Circuito"/>
    <n v="15"/>
    <n v="9450"/>
    <s v="Normal"/>
    <x v="0"/>
  </r>
  <r>
    <d v="2014-02-15T00:00:00"/>
    <x v="5"/>
    <s v="MAD"/>
    <s v="QHU"/>
    <n v="4"/>
    <n v="3"/>
    <n v="3"/>
    <n v="4"/>
    <n v="5"/>
    <s v="ZA"/>
    <s v="Estancia"/>
    <n v="18"/>
    <n v="19440"/>
    <s v="Normal"/>
    <x v="0"/>
  </r>
  <r>
    <d v="2014-02-17T00:00:00"/>
    <x v="5"/>
    <s v="MAD"/>
    <s v="NFD"/>
    <n v="1"/>
    <n v="4"/>
    <n v="1"/>
    <n v="6"/>
    <n v="0"/>
    <s v="DL"/>
    <s v="Estancia"/>
    <n v="15"/>
    <n v="8100"/>
    <s v="Normal"/>
    <x v="0"/>
  </r>
  <r>
    <d v="2014-02-18T00:00:00"/>
    <x v="5"/>
    <s v="MAD"/>
    <s v="ULA"/>
    <n v="8"/>
    <n v="5"/>
    <n v="8"/>
    <n v="6"/>
    <n v="8"/>
    <s v="WL"/>
    <s v="Circuito"/>
    <n v="16"/>
    <n v="9520"/>
    <s v="Oro"/>
    <x v="0"/>
  </r>
  <r>
    <d v="2014-02-21T00:00:00"/>
    <x v="5"/>
    <s v="MAD"/>
    <s v="SKJ"/>
    <n v="5"/>
    <n v="10"/>
    <n v="2"/>
    <n v="7"/>
    <n v="7"/>
    <s v="DL"/>
    <s v="Estancia"/>
    <n v="15"/>
    <n v="8100"/>
    <s v="Normal"/>
    <x v="0"/>
  </r>
  <r>
    <d v="2014-02-22T00:00:00"/>
    <x v="5"/>
    <s v="MAD"/>
    <s v="ZDF"/>
    <n v="7"/>
    <n v="5"/>
    <n v="5"/>
    <n v="7"/>
    <n v="5"/>
    <s v="PM"/>
    <s v="Circuito"/>
    <n v="15"/>
    <n v="4050"/>
    <s v="Normal"/>
    <x v="0"/>
  </r>
  <r>
    <d v="2014-02-22T00:00:00"/>
    <x v="5"/>
    <s v="MAD"/>
    <s v="FUP"/>
    <n v="9"/>
    <n v="5"/>
    <n v="7"/>
    <n v="8"/>
    <n v="8"/>
    <s v="HR"/>
    <s v="Crucero"/>
    <n v="14"/>
    <n v="7560"/>
    <s v="Normal"/>
    <x v="0"/>
  </r>
  <r>
    <d v="2014-02-25T00:00:00"/>
    <x v="5"/>
    <s v="MAD"/>
    <s v="YQC"/>
    <n v="7"/>
    <n v="7"/>
    <n v="8"/>
    <n v="9"/>
    <n v="5"/>
    <s v="IU"/>
    <s v="Circuito"/>
    <n v="14"/>
    <n v="7560"/>
    <s v="Normal"/>
    <x v="0"/>
  </r>
  <r>
    <d v="2014-02-26T00:00:00"/>
    <x v="5"/>
    <s v="MAD"/>
    <s v="KKJ"/>
    <n v="3"/>
    <n v="8"/>
    <n v="5"/>
    <n v="8"/>
    <n v="10"/>
    <s v="XK"/>
    <s v="Circuito"/>
    <n v="17"/>
    <n v="7650"/>
    <s v="Platino"/>
    <x v="0"/>
  </r>
  <r>
    <d v="2014-02-27T00:00:00"/>
    <x v="5"/>
    <s v="MAD"/>
    <s v="YRU"/>
    <n v="7"/>
    <n v="7"/>
    <n v="9"/>
    <n v="8"/>
    <n v="5"/>
    <s v="XK"/>
    <s v="Circuito"/>
    <n v="17"/>
    <n v="6800"/>
    <s v="Platino"/>
    <x v="0"/>
  </r>
  <r>
    <d v="2014-03-01T00:00:00"/>
    <x v="5"/>
    <s v="MAD"/>
    <s v="SEH"/>
    <n v="4"/>
    <n v="6"/>
    <n v="6"/>
    <n v="3"/>
    <n v="5"/>
    <s v="XY"/>
    <s v="Circuito"/>
    <n v="18"/>
    <n v="15300"/>
    <s v="Platino"/>
    <x v="0"/>
  </r>
  <r>
    <d v="2014-03-02T00:00:00"/>
    <x v="5"/>
    <s v="MAD"/>
    <s v="DFD"/>
    <n v="3"/>
    <n v="5"/>
    <n v="5"/>
    <n v="8"/>
    <n v="5"/>
    <s v="NO"/>
    <s v="Circuito"/>
    <n v="20"/>
    <n v="20400"/>
    <s v="Platino"/>
    <x v="0"/>
  </r>
  <r>
    <d v="2014-03-03T00:00:00"/>
    <x v="5"/>
    <s v="MAD"/>
    <s v="STG"/>
    <n v="2"/>
    <n v="7"/>
    <n v="8"/>
    <n v="9"/>
    <n v="2"/>
    <s v="HR"/>
    <s v="Crucero"/>
    <n v="5"/>
    <n v="2700"/>
    <s v="Normal"/>
    <x v="0"/>
  </r>
  <r>
    <d v="2014-03-03T00:00:00"/>
    <x v="5"/>
    <s v="MAD"/>
    <s v="OXY"/>
    <n v="2"/>
    <n v="5"/>
    <n v="10"/>
    <n v="5"/>
    <n v="0"/>
    <s v="NO"/>
    <s v="Circuito"/>
    <n v="10"/>
    <n v="10800"/>
    <s v="Normal"/>
    <x v="0"/>
  </r>
  <r>
    <d v="2014-03-03T00:00:00"/>
    <x v="5"/>
    <s v="MAD"/>
    <s v="EHL"/>
    <n v="5"/>
    <n v="7"/>
    <n v="6"/>
    <n v="3"/>
    <n v="10"/>
    <s v="CD"/>
    <s v="Circuito"/>
    <n v="13"/>
    <n v="8190"/>
    <s v="Normal"/>
    <x v="0"/>
  </r>
  <r>
    <d v="2014-03-04T00:00:00"/>
    <x v="5"/>
    <s v="MAD"/>
    <s v="BBR"/>
    <n v="7"/>
    <n v="9"/>
    <n v="7"/>
    <n v="5"/>
    <n v="5"/>
    <s v="QT"/>
    <s v="Circuito"/>
    <n v="11"/>
    <n v="5940"/>
    <s v="Normal"/>
    <x v="0"/>
  </r>
  <r>
    <d v="2014-03-04T00:00:00"/>
    <x v="5"/>
    <s v="MAD"/>
    <s v="LQH"/>
    <n v="7"/>
    <n v="10"/>
    <n v="8"/>
    <n v="6"/>
    <n v="8"/>
    <s v="RA"/>
    <s v="Crucero"/>
    <n v="14"/>
    <n v="5600"/>
    <s v="Oro"/>
    <x v="0"/>
  </r>
  <r>
    <d v="2014-03-06T00:00:00"/>
    <x v="5"/>
    <s v="MAD"/>
    <s v="XJH"/>
    <n v="9"/>
    <n v="5"/>
    <n v="8"/>
    <n v="4"/>
    <n v="2"/>
    <s v="ZA"/>
    <s v="Estancia"/>
    <n v="14"/>
    <n v="13440"/>
    <s v="Oro"/>
    <x v="0"/>
  </r>
  <r>
    <d v="2014-03-11T00:00:00"/>
    <x v="5"/>
    <s v="MAD"/>
    <s v="MXL"/>
    <n v="0"/>
    <n v="5"/>
    <n v="7"/>
    <n v="8"/>
    <n v="8"/>
    <s v="FA"/>
    <s v="Crucero"/>
    <n v="18"/>
    <n v="7200"/>
    <s v="Oro"/>
    <x v="0"/>
  </r>
  <r>
    <d v="2014-03-12T00:00:00"/>
    <x v="5"/>
    <s v="MAD"/>
    <s v="KJC"/>
    <n v="7"/>
    <n v="6"/>
    <n v="8"/>
    <n v="5"/>
    <n v="7"/>
    <s v="OQ"/>
    <s v="Estancia"/>
    <n v="14"/>
    <n v="3360"/>
    <s v="Oro"/>
    <x v="0"/>
  </r>
  <r>
    <d v="2014-03-12T00:00:00"/>
    <x v="5"/>
    <s v="MAD"/>
    <s v="EVU"/>
    <n v="7"/>
    <n v="6"/>
    <n v="6"/>
    <n v="7"/>
    <n v="7"/>
    <s v="XY"/>
    <s v="Circuito"/>
    <n v="17"/>
    <n v="15300"/>
    <s v="Normal"/>
    <x v="0"/>
  </r>
  <r>
    <d v="2014-03-14T00:00:00"/>
    <x v="5"/>
    <s v="MAD"/>
    <s v="KWO"/>
    <n v="7"/>
    <n v="7"/>
    <n v="8"/>
    <n v="9"/>
    <n v="6"/>
    <s v="UI"/>
    <s v="Crucero"/>
    <n v="15"/>
    <n v="12150"/>
    <s v="Oro"/>
    <x v="0"/>
  </r>
  <r>
    <d v="2014-03-17T00:00:00"/>
    <x v="5"/>
    <s v="MAD"/>
    <s v="FEZ"/>
    <n v="1"/>
    <n v="4"/>
    <n v="3"/>
    <n v="3"/>
    <n v="2"/>
    <s v="UI"/>
    <s v="Crucero"/>
    <n v="12"/>
    <n v="9720"/>
    <s v="Normal"/>
    <x v="0"/>
  </r>
  <r>
    <d v="2014-03-18T00:00:00"/>
    <x v="5"/>
    <s v="MAD"/>
    <s v="MES"/>
    <n v="10"/>
    <n v="7"/>
    <n v="6"/>
    <n v="8"/>
    <n v="9"/>
    <s v="LY"/>
    <s v="Estancia"/>
    <n v="15"/>
    <n v="9450"/>
    <s v="Normal"/>
    <x v="0"/>
  </r>
  <r>
    <d v="2014-03-18T00:00:00"/>
    <x v="5"/>
    <s v="MAD"/>
    <s v="OIU"/>
    <n v="5"/>
    <n v="3"/>
    <n v="0"/>
    <n v="2"/>
    <n v="5"/>
    <s v="ZA"/>
    <s v="Estancia"/>
    <n v="14"/>
    <n v="15120"/>
    <s v="Oro"/>
    <x v="0"/>
  </r>
  <r>
    <d v="2014-03-20T00:00:00"/>
    <x v="5"/>
    <s v="MAD"/>
    <s v="XVG"/>
    <n v="9"/>
    <n v="4"/>
    <n v="9"/>
    <n v="10"/>
    <n v="4"/>
    <s v="LY"/>
    <s v="Estancia"/>
    <n v="14"/>
    <n v="8820"/>
    <s v="Normal"/>
    <x v="0"/>
  </r>
  <r>
    <d v="2014-03-23T00:00:00"/>
    <x v="5"/>
    <s v="MAD"/>
    <s v="UAX"/>
    <n v="0"/>
    <n v="10"/>
    <n v="7"/>
    <n v="3"/>
    <n v="10"/>
    <s v="CD"/>
    <s v="Circuito"/>
    <n v="15"/>
    <n v="8925"/>
    <s v="Oro"/>
    <x v="1"/>
  </r>
  <r>
    <d v="2014-03-25T00:00:00"/>
    <x v="5"/>
    <s v="MAD"/>
    <s v="ICB"/>
    <n v="6"/>
    <n v="10"/>
    <n v="6"/>
    <n v="7"/>
    <n v="2"/>
    <s v="FA"/>
    <s v="Crucero"/>
    <n v="17"/>
    <n v="7650"/>
    <s v="Normal"/>
    <x v="0"/>
  </r>
  <r>
    <d v="2014-03-26T00:00:00"/>
    <x v="5"/>
    <s v="MAD"/>
    <s v="MDP"/>
    <n v="4"/>
    <n v="1"/>
    <n v="4"/>
    <n v="2"/>
    <n v="1"/>
    <s v="IP"/>
    <s v="Estancia"/>
    <n v="16"/>
    <n v="8640"/>
    <s v="Normal"/>
    <x v="0"/>
  </r>
  <r>
    <d v="2014-03-27T00:00:00"/>
    <x v="5"/>
    <s v="MAD"/>
    <s v="ELD"/>
    <n v="8"/>
    <n v="4"/>
    <n v="2"/>
    <n v="3"/>
    <n v="0"/>
    <s v="HN"/>
    <s v="Estancia"/>
    <n v="15"/>
    <n v="16200"/>
    <s v="Normal"/>
    <x v="0"/>
  </r>
  <r>
    <d v="2014-03-30T00:00:00"/>
    <x v="5"/>
    <s v="MAD"/>
    <s v="GKP"/>
    <n v="9"/>
    <n v="10"/>
    <n v="8"/>
    <n v="8"/>
    <n v="10"/>
    <s v="XY"/>
    <s v="Circuito"/>
    <n v="13"/>
    <n v="11700"/>
    <s v="Normal"/>
    <x v="1"/>
  </r>
  <r>
    <d v="2014-03-30T00:00:00"/>
    <x v="5"/>
    <s v="MAD"/>
    <s v="IDO"/>
    <n v="9"/>
    <n v="7"/>
    <n v="6"/>
    <n v="7"/>
    <n v="2"/>
    <s v="WY"/>
    <s v="Circuito"/>
    <n v="12"/>
    <n v="3240"/>
    <s v="Normal"/>
    <x v="0"/>
  </r>
  <r>
    <d v="2014-04-03T00:00:00"/>
    <x v="5"/>
    <s v="MAD"/>
    <s v="EPM"/>
    <n v="5"/>
    <n v="7"/>
    <n v="6"/>
    <n v="6"/>
    <n v="6"/>
    <s v="DF"/>
    <s v="Crucero"/>
    <n v="7"/>
    <n v="1680"/>
    <s v="Oro"/>
    <x v="0"/>
  </r>
  <r>
    <d v="2014-04-04T00:00:00"/>
    <x v="5"/>
    <s v="MAD"/>
    <s v="KAZ"/>
    <n v="8"/>
    <n v="7"/>
    <n v="4"/>
    <n v="5"/>
    <n v="7"/>
    <s v="IP"/>
    <s v="Estancia"/>
    <n v="18"/>
    <n v="8640"/>
    <s v="Oro"/>
    <x v="0"/>
  </r>
  <r>
    <d v="2014-04-04T00:00:00"/>
    <x v="5"/>
    <s v="MAD"/>
    <s v="NPB"/>
    <n v="4"/>
    <n v="5"/>
    <n v="5"/>
    <n v="7"/>
    <n v="2"/>
    <s v="FA"/>
    <s v="Crucero"/>
    <n v="4"/>
    <n v="1800"/>
    <s v="Normal"/>
    <x v="0"/>
  </r>
  <r>
    <d v="2014-04-06T00:00:00"/>
    <x v="5"/>
    <s v="MAD"/>
    <s v="CTX"/>
    <n v="8"/>
    <n v="9"/>
    <n v="7"/>
    <n v="6"/>
    <n v="10"/>
    <s v="MJ"/>
    <s v="Circuito"/>
    <n v="18"/>
    <n v="19440"/>
    <s v="Normal"/>
    <x v="0"/>
  </r>
  <r>
    <d v="2014-04-06T00:00:00"/>
    <x v="5"/>
    <s v="MAD"/>
    <s v="UNA"/>
    <n v="6"/>
    <n v="1"/>
    <n v="5"/>
    <n v="6"/>
    <n v="2"/>
    <s v="LY"/>
    <s v="Estancia"/>
    <n v="15"/>
    <n v="9450"/>
    <s v="Normal"/>
    <x v="0"/>
  </r>
  <r>
    <d v="2014-04-09T00:00:00"/>
    <x v="5"/>
    <s v="MAD"/>
    <s v="OYU"/>
    <n v="4"/>
    <n v="6"/>
    <n v="8"/>
    <n v="5"/>
    <n v="5"/>
    <s v="XK"/>
    <s v="Circuito"/>
    <n v="15"/>
    <n v="6750"/>
    <s v="Normal"/>
    <x v="0"/>
  </r>
  <r>
    <d v="2014-04-09T00:00:00"/>
    <x v="5"/>
    <s v="MAD"/>
    <s v="IKN"/>
    <n v="5"/>
    <n v="4"/>
    <n v="8"/>
    <n v="6"/>
    <n v="8"/>
    <s v="MJ"/>
    <s v="Circuito"/>
    <n v="15"/>
    <n v="14400"/>
    <s v="Oro"/>
    <x v="0"/>
  </r>
  <r>
    <d v="2014-04-10T00:00:00"/>
    <x v="5"/>
    <s v="MAD"/>
    <s v="FAW"/>
    <n v="4"/>
    <n v="9"/>
    <n v="4"/>
    <n v="6"/>
    <n v="5"/>
    <s v="HN"/>
    <s v="Estancia"/>
    <n v="12"/>
    <n v="12960"/>
    <s v="Normal"/>
    <x v="0"/>
  </r>
  <r>
    <d v="2014-04-14T00:00:00"/>
    <x v="5"/>
    <s v="MAD"/>
    <s v="PFW"/>
    <n v="7"/>
    <n v="8"/>
    <n v="8"/>
    <n v="8"/>
    <n v="4"/>
    <s v="MJ"/>
    <s v="Circuito"/>
    <n v="10"/>
    <n v="10800"/>
    <s v="Normal"/>
    <x v="0"/>
  </r>
  <r>
    <d v="2014-04-16T00:00:00"/>
    <x v="5"/>
    <s v="MAD"/>
    <s v="TUK"/>
    <n v="2"/>
    <n v="3"/>
    <n v="6"/>
    <n v="1"/>
    <n v="0"/>
    <s v="IP"/>
    <s v="Estancia"/>
    <n v="10"/>
    <n v="5400"/>
    <s v="Normal"/>
    <x v="0"/>
  </r>
  <r>
    <d v="2014-04-21T00:00:00"/>
    <x v="5"/>
    <s v="MAD"/>
    <s v="RMM"/>
    <n v="9"/>
    <n v="7"/>
    <n v="10"/>
    <n v="8"/>
    <n v="5"/>
    <s v="IP"/>
    <s v="Estancia"/>
    <n v="17"/>
    <n v="9180"/>
    <s v="Normal"/>
    <x v="0"/>
  </r>
  <r>
    <d v="2014-04-22T00:00:00"/>
    <x v="5"/>
    <s v="MAD"/>
    <s v="GMM"/>
    <n v="0"/>
    <n v="7"/>
    <n v="0"/>
    <n v="6"/>
    <n v="7"/>
    <s v="MJ"/>
    <s v="Circuito"/>
    <n v="5"/>
    <n v="5400"/>
    <s v="Normal"/>
    <x v="0"/>
  </r>
  <r>
    <d v="2014-04-25T00:00:00"/>
    <x v="5"/>
    <s v="MAD"/>
    <s v="YRO"/>
    <n v="9"/>
    <n v="7"/>
    <n v="9"/>
    <n v="7"/>
    <n v="7"/>
    <s v="PM"/>
    <s v="Circuito"/>
    <n v="15"/>
    <n v="4050"/>
    <s v="Normal"/>
    <x v="0"/>
  </r>
  <r>
    <d v="2014-04-26T00:00:00"/>
    <x v="5"/>
    <s v="MAD"/>
    <s v="TTL"/>
    <n v="7"/>
    <n v="8"/>
    <n v="8"/>
    <n v="8"/>
    <n v="6"/>
    <s v="QT"/>
    <s v="Circuito"/>
    <n v="15"/>
    <n v="8100"/>
    <s v="Normal"/>
    <x v="0"/>
  </r>
  <r>
    <d v="2014-04-28T00:00:00"/>
    <x v="5"/>
    <s v="MAD"/>
    <s v="GWE"/>
    <n v="0"/>
    <n v="8"/>
    <n v="10"/>
    <n v="1"/>
    <n v="10"/>
    <s v="HR"/>
    <s v="Crucero"/>
    <n v="18"/>
    <n v="9720"/>
    <s v="Normal"/>
    <x v="1"/>
  </r>
  <r>
    <d v="2014-04-28T00:00:00"/>
    <x v="5"/>
    <s v="MAD"/>
    <s v="SBW"/>
    <n v="6"/>
    <n v="9"/>
    <n v="5"/>
    <n v="6"/>
    <n v="9"/>
    <s v="HN"/>
    <s v="Estancia"/>
    <n v="10"/>
    <n v="9600"/>
    <s v="Platino"/>
    <x v="0"/>
  </r>
  <r>
    <d v="2014-04-29T00:00:00"/>
    <x v="5"/>
    <s v="MAD"/>
    <s v="EHL"/>
    <n v="3"/>
    <n v="7"/>
    <n v="0"/>
    <n v="3"/>
    <n v="3"/>
    <s v="OQ"/>
    <s v="Estancia"/>
    <n v="16"/>
    <n v="4320"/>
    <s v="Normal"/>
    <x v="0"/>
  </r>
  <r>
    <d v="2014-04-30T00:00:00"/>
    <x v="5"/>
    <s v="MAD"/>
    <s v="DTM"/>
    <n v="8"/>
    <n v="8"/>
    <n v="8"/>
    <n v="8"/>
    <n v="7"/>
    <s v="CD"/>
    <s v="Circuito"/>
    <n v="17"/>
    <n v="10710"/>
    <s v="Normal"/>
    <x v="0"/>
  </r>
  <r>
    <d v="2014-05-01T00:00:00"/>
    <x v="5"/>
    <s v="MAD"/>
    <s v="WQV"/>
    <n v="1"/>
    <n v="3"/>
    <n v="5"/>
    <n v="5"/>
    <n v="6"/>
    <s v="DL"/>
    <s v="Estancia"/>
    <n v="10"/>
    <n v="5100"/>
    <s v="Normal"/>
    <x v="0"/>
  </r>
  <r>
    <d v="2014-05-02T00:00:00"/>
    <x v="5"/>
    <s v="MAD"/>
    <s v="NVX"/>
    <n v="3"/>
    <n v="2"/>
    <n v="1"/>
    <n v="3"/>
    <n v="2"/>
    <s v="US"/>
    <s v="Crucero"/>
    <n v="10"/>
    <n v="8500"/>
    <s v="Normal"/>
    <x v="0"/>
  </r>
  <r>
    <d v="2014-05-03T00:00:00"/>
    <x v="5"/>
    <s v="MAD"/>
    <s v="FIQ"/>
    <n v="3"/>
    <n v="8"/>
    <n v="3"/>
    <n v="5"/>
    <n v="10"/>
    <s v="UI"/>
    <s v="Crucero"/>
    <n v="13"/>
    <n v="9945"/>
    <s v="Normal"/>
    <x v="0"/>
  </r>
  <r>
    <d v="2014-05-05T00:00:00"/>
    <x v="5"/>
    <s v="MAD"/>
    <s v="VAS"/>
    <n v="5"/>
    <n v="6"/>
    <n v="6"/>
    <n v="7"/>
    <n v="4"/>
    <s v="OQ"/>
    <s v="Estancia"/>
    <n v="8"/>
    <n v="2040"/>
    <s v="Normal"/>
    <x v="0"/>
  </r>
  <r>
    <d v="2014-05-05T00:00:00"/>
    <x v="5"/>
    <s v="MAD"/>
    <s v="FIQ"/>
    <n v="6"/>
    <n v="7"/>
    <n v="6"/>
    <n v="4"/>
    <n v="7"/>
    <s v="XK"/>
    <s v="Circuito"/>
    <n v="14"/>
    <n v="5950"/>
    <s v="Normal"/>
    <x v="0"/>
  </r>
  <r>
    <d v="2014-05-07T00:00:00"/>
    <x v="5"/>
    <s v="MAD"/>
    <s v="RDE"/>
    <n v="7"/>
    <n v="8"/>
    <n v="9"/>
    <n v="6"/>
    <n v="7"/>
    <s v="YY"/>
    <s v="Crucero"/>
    <n v="16"/>
    <n v="13600"/>
    <s v="Normal"/>
    <x v="0"/>
  </r>
  <r>
    <d v="2014-05-09T00:00:00"/>
    <x v="5"/>
    <s v="MAD"/>
    <s v="BBR"/>
    <n v="5"/>
    <n v="5"/>
    <n v="4"/>
    <n v="8"/>
    <n v="9"/>
    <s v="RA"/>
    <s v="Crucero"/>
    <n v="8"/>
    <n v="3400"/>
    <s v="Normal"/>
    <x v="0"/>
  </r>
  <r>
    <d v="2014-05-10T00:00:00"/>
    <x v="5"/>
    <s v="MAD"/>
    <s v="ASL"/>
    <n v="7"/>
    <n v="9"/>
    <n v="9"/>
    <n v="6"/>
    <n v="10"/>
    <s v="DL"/>
    <s v="Estancia"/>
    <n v="13"/>
    <n v="6630"/>
    <s v="Platino"/>
    <x v="0"/>
  </r>
  <r>
    <d v="2014-05-11T00:00:00"/>
    <x v="5"/>
    <s v="MAD"/>
    <s v="SIH"/>
    <n v="4"/>
    <n v="6"/>
    <n v="6"/>
    <n v="6"/>
    <n v="6"/>
    <s v="OQ"/>
    <s v="Estancia"/>
    <n v="15"/>
    <n v="3825"/>
    <s v="Normal"/>
    <x v="0"/>
  </r>
  <r>
    <d v="2014-05-13T00:00:00"/>
    <x v="5"/>
    <s v="MAD"/>
    <s v="AEO"/>
    <n v="5"/>
    <n v="1"/>
    <n v="2"/>
    <n v="6"/>
    <n v="2"/>
    <s v="IP"/>
    <s v="Estancia"/>
    <n v="15"/>
    <n v="7650"/>
    <s v="Normal"/>
    <x v="0"/>
  </r>
  <r>
    <d v="2014-05-15T00:00:00"/>
    <x v="5"/>
    <s v="MAD"/>
    <s v="FOH"/>
    <n v="5"/>
    <n v="6"/>
    <n v="3"/>
    <n v="1"/>
    <n v="5"/>
    <s v="MJ"/>
    <s v="Circuito"/>
    <n v="2"/>
    <n v="2040"/>
    <s v="Normal"/>
    <x v="0"/>
  </r>
  <r>
    <d v="2014-05-22T00:00:00"/>
    <x v="5"/>
    <s v="MAD"/>
    <s v="UQZ"/>
    <n v="7"/>
    <n v="10"/>
    <n v="6"/>
    <n v="6"/>
    <n v="10"/>
    <s v="WY"/>
    <s v="Circuito"/>
    <n v="12"/>
    <n v="3060"/>
    <s v="Platino"/>
    <x v="1"/>
  </r>
  <r>
    <d v="2014-05-23T00:00:00"/>
    <x v="5"/>
    <s v="MAD"/>
    <s v="KNC"/>
    <n v="7"/>
    <n v="5"/>
    <n v="9"/>
    <n v="5"/>
    <n v="4"/>
    <s v="MJ"/>
    <s v="Circuito"/>
    <n v="16"/>
    <n v="15360"/>
    <s v="Platino"/>
    <x v="0"/>
  </r>
  <r>
    <d v="2014-05-27T00:00:00"/>
    <x v="5"/>
    <s v="MAD"/>
    <s v="WGR"/>
    <n v="4"/>
    <n v="4"/>
    <n v="3"/>
    <n v="9"/>
    <n v="3"/>
    <s v="NO"/>
    <s v="Circuito"/>
    <n v="15"/>
    <n v="15300"/>
    <s v="Normal"/>
    <x v="0"/>
  </r>
  <r>
    <d v="2014-05-27T00:00:00"/>
    <x v="5"/>
    <s v="MAD"/>
    <s v="UEG"/>
    <n v="8"/>
    <n v="8"/>
    <n v="3"/>
    <n v="8"/>
    <n v="5"/>
    <s v="US"/>
    <s v="Crucero"/>
    <n v="13"/>
    <n v="10400"/>
    <s v="Oro"/>
    <x v="0"/>
  </r>
  <r>
    <d v="2014-05-30T00:00:00"/>
    <x v="5"/>
    <s v="MAD"/>
    <s v="DQT"/>
    <n v="3"/>
    <n v="9"/>
    <n v="6"/>
    <n v="2"/>
    <n v="1"/>
    <s v="XK"/>
    <s v="Circuito"/>
    <n v="2"/>
    <n v="850"/>
    <s v="Normal"/>
    <x v="0"/>
  </r>
  <r>
    <d v="2014-06-01T00:00:00"/>
    <x v="5"/>
    <s v="MAD"/>
    <s v="ULW"/>
    <n v="7"/>
    <n v="2"/>
    <n v="6"/>
    <n v="5"/>
    <n v="6"/>
    <s v="OQ"/>
    <s v="Estancia"/>
    <n v="18"/>
    <n v="4860"/>
    <s v="Normal"/>
    <x v="0"/>
  </r>
  <r>
    <d v="2014-06-09T00:00:00"/>
    <x v="5"/>
    <s v="MAD"/>
    <s v="NAC"/>
    <n v="6"/>
    <n v="0"/>
    <n v="6"/>
    <n v="6"/>
    <n v="8"/>
    <s v="IP"/>
    <s v="Estancia"/>
    <n v="16"/>
    <n v="8160"/>
    <s v="Oro"/>
    <x v="0"/>
  </r>
  <r>
    <d v="2014-06-11T00:00:00"/>
    <x v="5"/>
    <s v="MAD"/>
    <s v="BHE"/>
    <n v="0"/>
    <n v="5"/>
    <n v="5"/>
    <n v="4"/>
    <n v="6"/>
    <s v="DF"/>
    <s v="Crucero"/>
    <n v="10"/>
    <n v="2700"/>
    <s v="Normal"/>
    <x v="0"/>
  </r>
  <r>
    <d v="2014-06-15T00:00:00"/>
    <x v="5"/>
    <s v="MAD"/>
    <s v="YPV"/>
    <n v="1"/>
    <n v="5"/>
    <n v="5"/>
    <n v="5"/>
    <n v="2"/>
    <s v="OQ"/>
    <s v="Estancia"/>
    <n v="16"/>
    <n v="4320"/>
    <s v="Normal"/>
    <x v="0"/>
  </r>
  <r>
    <d v="2014-06-15T00:00:00"/>
    <x v="5"/>
    <s v="MAD"/>
    <s v="WTY"/>
    <n v="8"/>
    <n v="5"/>
    <n v="9"/>
    <n v="7"/>
    <n v="9"/>
    <s v="DL"/>
    <s v="Estancia"/>
    <n v="17"/>
    <n v="9180"/>
    <s v="Normal"/>
    <x v="0"/>
  </r>
  <r>
    <d v="2014-06-16T00:00:00"/>
    <x v="5"/>
    <s v="MAD"/>
    <s v="SZN"/>
    <n v="1"/>
    <n v="5"/>
    <n v="1"/>
    <n v="6"/>
    <n v="5"/>
    <s v="OQ"/>
    <s v="Estancia"/>
    <n v="13"/>
    <n v="3510"/>
    <s v="Normal"/>
    <x v="0"/>
  </r>
  <r>
    <d v="2014-06-20T00:00:00"/>
    <x v="5"/>
    <s v="MAD"/>
    <s v="MSP"/>
    <n v="7"/>
    <n v="4"/>
    <n v="4"/>
    <n v="7"/>
    <n v="5"/>
    <s v="PN"/>
    <s v="Estancia"/>
    <n v="15"/>
    <n v="6750"/>
    <s v="Normal"/>
    <x v="0"/>
  </r>
  <r>
    <d v="2014-06-24T00:00:00"/>
    <x v="5"/>
    <s v="MAD"/>
    <s v="LCL"/>
    <n v="9"/>
    <n v="6"/>
    <n v="8"/>
    <n v="3"/>
    <n v="5"/>
    <s v="HR"/>
    <s v="Crucero"/>
    <n v="18"/>
    <n v="9720"/>
    <s v="Oro"/>
    <x v="0"/>
  </r>
  <r>
    <d v="2014-06-24T00:00:00"/>
    <x v="5"/>
    <s v="MAD"/>
    <s v="ABQ"/>
    <n v="9"/>
    <n v="7"/>
    <n v="5"/>
    <n v="5"/>
    <n v="8"/>
    <s v="US"/>
    <s v="Crucero"/>
    <n v="9"/>
    <n v="8100"/>
    <s v="Normal"/>
    <x v="0"/>
  </r>
  <r>
    <d v="2014-06-26T00:00:00"/>
    <x v="5"/>
    <s v="MAD"/>
    <s v="AFX"/>
    <n v="7"/>
    <n v="4"/>
    <n v="8"/>
    <n v="7"/>
    <n v="8"/>
    <s v="NO"/>
    <s v="Circuito"/>
    <n v="17"/>
    <n v="18360"/>
    <s v="Normal"/>
    <x v="0"/>
  </r>
  <r>
    <d v="2014-06-30T00:00:00"/>
    <x v="5"/>
    <s v="MAD"/>
    <s v="TAR"/>
    <n v="2"/>
    <n v="2"/>
    <n v="4"/>
    <n v="5"/>
    <n v="5"/>
    <s v="ZI"/>
    <s v="Estancia"/>
    <n v="13"/>
    <n v="3510"/>
    <s v="Normal"/>
    <x v="0"/>
  </r>
  <r>
    <d v="2014-06-30T00:00:00"/>
    <x v="5"/>
    <s v="MAD"/>
    <s v="ICJ"/>
    <n v="4"/>
    <n v="5"/>
    <n v="3"/>
    <n v="2"/>
    <n v="3"/>
    <s v="PN"/>
    <s v="Estancia"/>
    <n v="13"/>
    <n v="5850"/>
    <s v="Normal"/>
    <x v="0"/>
  </r>
  <r>
    <d v="2014-07-01T00:00:00"/>
    <x v="5"/>
    <s v="MAD"/>
    <s v="XVY"/>
    <n v="9"/>
    <n v="6"/>
    <n v="1"/>
    <n v="10"/>
    <n v="7"/>
    <s v="FA"/>
    <s v="Crucero"/>
    <n v="16"/>
    <n v="6400"/>
    <s v="Oro"/>
    <x v="0"/>
  </r>
  <r>
    <d v="2014-07-04T00:00:00"/>
    <x v="5"/>
    <s v="MAD"/>
    <s v="WAO"/>
    <n v="10"/>
    <n v="6"/>
    <n v="7"/>
    <n v="6"/>
    <n v="8"/>
    <s v="IU"/>
    <s v="Circuito"/>
    <n v="12"/>
    <n v="6480"/>
    <s v="Normal"/>
    <x v="0"/>
  </r>
  <r>
    <d v="2014-07-07T00:00:00"/>
    <x v="5"/>
    <s v="MAD"/>
    <s v="NVX"/>
    <n v="5"/>
    <n v="4"/>
    <n v="2"/>
    <n v="1"/>
    <n v="2"/>
    <s v="XY"/>
    <s v="Circuito"/>
    <n v="17"/>
    <n v="15300"/>
    <s v="Normal"/>
    <x v="0"/>
  </r>
  <r>
    <d v="2014-07-09T00:00:00"/>
    <x v="5"/>
    <s v="MAD"/>
    <s v="PVY"/>
    <n v="1"/>
    <n v="4"/>
    <n v="6"/>
    <n v="1"/>
    <n v="5"/>
    <s v="ZI"/>
    <s v="Estancia"/>
    <n v="17"/>
    <n v="4590"/>
    <s v="Normal"/>
    <x v="0"/>
  </r>
  <r>
    <d v="2014-07-10T00:00:00"/>
    <x v="5"/>
    <s v="MAD"/>
    <s v="ZNW"/>
    <n v="6"/>
    <n v="3"/>
    <n v="3"/>
    <n v="4"/>
    <n v="5"/>
    <s v="ZI"/>
    <s v="Estancia"/>
    <n v="18"/>
    <n v="4860"/>
    <s v="Normal"/>
    <x v="0"/>
  </r>
  <r>
    <d v="2014-07-14T00:00:00"/>
    <x v="5"/>
    <s v="MAD"/>
    <s v="RIB"/>
    <n v="4"/>
    <n v="5"/>
    <n v="8"/>
    <n v="7"/>
    <n v="1"/>
    <s v="UI"/>
    <s v="Crucero"/>
    <n v="6"/>
    <n v="4860"/>
    <s v="Oro"/>
    <x v="0"/>
  </r>
  <r>
    <d v="2014-07-15T00:00:00"/>
    <x v="5"/>
    <s v="MAD"/>
    <s v="EEO"/>
    <n v="2"/>
    <n v="4"/>
    <n v="0"/>
    <n v="8"/>
    <n v="5"/>
    <s v="FA"/>
    <s v="Crucero"/>
    <n v="17"/>
    <n v="7650"/>
    <s v="Normal"/>
    <x v="0"/>
  </r>
  <r>
    <d v="2014-07-17T00:00:00"/>
    <x v="5"/>
    <s v="MAD"/>
    <s v="PVY"/>
    <n v="2"/>
    <n v="5"/>
    <n v="6"/>
    <n v="8"/>
    <n v="2"/>
    <s v="PM"/>
    <s v="Circuito"/>
    <n v="17"/>
    <n v="4590"/>
    <s v="Normal"/>
    <x v="0"/>
  </r>
  <r>
    <d v="2014-07-18T00:00:00"/>
    <x v="5"/>
    <s v="MAD"/>
    <s v="LVP"/>
    <n v="7"/>
    <n v="1"/>
    <n v="6"/>
    <n v="7"/>
    <n v="6"/>
    <s v="FA"/>
    <s v="Crucero"/>
    <n v="15"/>
    <n v="6750"/>
    <s v="Normal"/>
    <x v="0"/>
  </r>
  <r>
    <d v="2014-07-18T00:00:00"/>
    <x v="5"/>
    <s v="MAD"/>
    <s v="ZSC"/>
    <n v="4"/>
    <n v="5"/>
    <n v="7"/>
    <n v="8"/>
    <n v="8"/>
    <s v="ZI"/>
    <s v="Estancia"/>
    <n v="16"/>
    <n v="4320"/>
    <s v="Normal"/>
    <x v="0"/>
  </r>
  <r>
    <d v="2014-07-23T00:00:00"/>
    <x v="5"/>
    <s v="MAD"/>
    <s v="XPR"/>
    <n v="6"/>
    <n v="1"/>
    <n v="5"/>
    <n v="2"/>
    <n v="0"/>
    <s v="FA"/>
    <s v="Crucero"/>
    <n v="17"/>
    <n v="7650"/>
    <s v="Oro"/>
    <x v="0"/>
  </r>
  <r>
    <d v="2014-07-24T00:00:00"/>
    <x v="5"/>
    <s v="MAD"/>
    <s v="KNU"/>
    <n v="4"/>
    <n v="6"/>
    <n v="5"/>
    <n v="5"/>
    <n v="1"/>
    <s v="ZA"/>
    <s v="Estancia"/>
    <n v="18"/>
    <n v="19440"/>
    <s v="Normal"/>
    <x v="0"/>
  </r>
  <r>
    <d v="2014-07-28T00:00:00"/>
    <x v="5"/>
    <s v="MAD"/>
    <s v="FJQ"/>
    <n v="4"/>
    <n v="5"/>
    <n v="10"/>
    <n v="3"/>
    <n v="3"/>
    <s v="DF"/>
    <s v="Crucero"/>
    <n v="20"/>
    <n v="5100"/>
    <s v="Platino"/>
    <x v="0"/>
  </r>
  <r>
    <d v="2014-07-28T00:00:00"/>
    <x v="5"/>
    <s v="MAD"/>
    <s v="IYU"/>
    <n v="4"/>
    <n v="6"/>
    <n v="5"/>
    <n v="4"/>
    <n v="6"/>
    <s v="UI"/>
    <s v="Crucero"/>
    <n v="13"/>
    <n v="10530"/>
    <s v="Normal"/>
    <x v="0"/>
  </r>
  <r>
    <d v="2014-08-02T00:00:00"/>
    <x v="5"/>
    <s v="MAD"/>
    <s v="AIU"/>
    <n v="9"/>
    <n v="9"/>
    <n v="10"/>
    <n v="5"/>
    <n v="7"/>
    <s v="FA"/>
    <s v="Crucero"/>
    <n v="16"/>
    <n v="7200"/>
    <s v="Normal"/>
    <x v="0"/>
  </r>
  <r>
    <d v="2014-08-07T00:00:00"/>
    <x v="5"/>
    <s v="MAD"/>
    <s v="KNI"/>
    <n v="8"/>
    <n v="5"/>
    <n v="8"/>
    <n v="5"/>
    <n v="8"/>
    <s v="RA"/>
    <s v="Crucero"/>
    <n v="13"/>
    <n v="5850"/>
    <s v="Normal"/>
    <x v="0"/>
  </r>
  <r>
    <d v="2014-08-12T00:00:00"/>
    <x v="5"/>
    <s v="MAD"/>
    <s v="VVD"/>
    <n v="5"/>
    <n v="3"/>
    <n v="1"/>
    <n v="3"/>
    <n v="2"/>
    <s v="GI"/>
    <s v="Estancia"/>
    <n v="18"/>
    <n v="16200"/>
    <s v="Normal"/>
    <x v="0"/>
  </r>
  <r>
    <d v="2014-08-18T00:00:00"/>
    <x v="5"/>
    <s v="MAD"/>
    <s v="RWY"/>
    <n v="4"/>
    <n v="4"/>
    <n v="4"/>
    <n v="7"/>
    <n v="7"/>
    <s v="CD"/>
    <s v="Circuito"/>
    <n v="11"/>
    <n v="6930"/>
    <s v="Normal"/>
    <x v="0"/>
  </r>
  <r>
    <d v="2014-08-20T00:00:00"/>
    <x v="5"/>
    <s v="MAD"/>
    <s v="LHE"/>
    <n v="2"/>
    <n v="4"/>
    <n v="6"/>
    <n v="4"/>
    <n v="3"/>
    <s v="CD"/>
    <s v="Circuito"/>
    <n v="12"/>
    <n v="7560"/>
    <s v="Normal"/>
    <x v="0"/>
  </r>
  <r>
    <d v="2014-08-20T00:00:00"/>
    <x v="5"/>
    <s v="MAD"/>
    <s v="UKP"/>
    <n v="0"/>
    <n v="9"/>
    <n v="3"/>
    <n v="6"/>
    <n v="4"/>
    <s v="PM"/>
    <s v="Circuito"/>
    <n v="17"/>
    <n v="4590"/>
    <s v="Normal"/>
    <x v="0"/>
  </r>
  <r>
    <d v="2014-08-21T00:00:00"/>
    <x v="5"/>
    <s v="MAD"/>
    <s v="BTU"/>
    <n v="4"/>
    <n v="5"/>
    <n v="5"/>
    <n v="5"/>
    <n v="4"/>
    <s v="CF"/>
    <s v="Crucero"/>
    <n v="12"/>
    <n v="8640"/>
    <s v="Normal"/>
    <x v="0"/>
  </r>
  <r>
    <d v="2014-08-21T00:00:00"/>
    <x v="5"/>
    <s v="MAD"/>
    <s v="FSK"/>
    <n v="7"/>
    <n v="5"/>
    <n v="8"/>
    <n v="6"/>
    <n v="3"/>
    <s v="WY"/>
    <s v="Circuito"/>
    <n v="17"/>
    <n v="4590"/>
    <s v="Normal"/>
    <x v="0"/>
  </r>
  <r>
    <d v="2014-08-22T00:00:00"/>
    <x v="5"/>
    <s v="MAD"/>
    <s v="IDN"/>
    <n v="8"/>
    <n v="4"/>
    <n v="4"/>
    <n v="2"/>
    <n v="5"/>
    <s v="UI"/>
    <s v="Crucero"/>
    <n v="2"/>
    <n v="1530"/>
    <s v="Oro"/>
    <x v="0"/>
  </r>
  <r>
    <d v="2014-08-24T00:00:00"/>
    <x v="5"/>
    <s v="MAD"/>
    <s v="JWP"/>
    <n v="6"/>
    <n v="7"/>
    <n v="7"/>
    <n v="0"/>
    <n v="5"/>
    <s v="IP"/>
    <s v="Estancia"/>
    <n v="13"/>
    <n v="7020"/>
    <s v="Normal"/>
    <x v="0"/>
  </r>
  <r>
    <d v="2014-08-25T00:00:00"/>
    <x v="5"/>
    <s v="MAD"/>
    <s v="SMR"/>
    <n v="9"/>
    <n v="7"/>
    <n v="7"/>
    <n v="9"/>
    <n v="10"/>
    <s v="HR"/>
    <s v="Crucero"/>
    <n v="18"/>
    <n v="9180"/>
    <s v="Platino"/>
    <x v="0"/>
  </r>
  <r>
    <d v="2014-09-03T00:00:00"/>
    <x v="5"/>
    <s v="MAD"/>
    <s v="OUJ"/>
    <n v="7"/>
    <n v="7"/>
    <n v="8"/>
    <n v="5"/>
    <n v="4"/>
    <s v="FA"/>
    <s v="Crucero"/>
    <n v="14"/>
    <n v="6300"/>
    <s v="Normal"/>
    <x v="0"/>
  </r>
  <r>
    <d v="2014-09-05T00:00:00"/>
    <x v="5"/>
    <s v="MAD"/>
    <s v="XTH"/>
    <n v="1"/>
    <n v="2"/>
    <n v="5"/>
    <n v="5"/>
    <n v="4"/>
    <s v="OQ"/>
    <s v="Estancia"/>
    <n v="16"/>
    <n v="4320"/>
    <s v="Normal"/>
    <x v="0"/>
  </r>
  <r>
    <d v="2014-09-06T00:00:00"/>
    <x v="5"/>
    <s v="MAD"/>
    <s v="LPF"/>
    <n v="4"/>
    <n v="5"/>
    <n v="6"/>
    <n v="8"/>
    <n v="7"/>
    <s v="US"/>
    <s v="Crucero"/>
    <n v="15"/>
    <n v="13500"/>
    <s v="Normal"/>
    <x v="0"/>
  </r>
  <r>
    <d v="2014-09-07T00:00:00"/>
    <x v="5"/>
    <s v="MAD"/>
    <s v="VAV"/>
    <n v="5"/>
    <n v="3"/>
    <n v="6"/>
    <n v="6"/>
    <n v="7"/>
    <s v="IP"/>
    <s v="Estancia"/>
    <n v="16"/>
    <n v="7680"/>
    <s v="Oro"/>
    <x v="0"/>
  </r>
  <r>
    <d v="2014-09-07T00:00:00"/>
    <x v="5"/>
    <s v="MAD"/>
    <s v="PFW"/>
    <n v="6"/>
    <n v="7"/>
    <n v="7"/>
    <n v="5"/>
    <n v="6"/>
    <s v="OQ"/>
    <s v="Estancia"/>
    <n v="6"/>
    <n v="1620"/>
    <s v="Normal"/>
    <x v="0"/>
  </r>
  <r>
    <d v="2014-09-13T00:00:00"/>
    <x v="5"/>
    <s v="MAD"/>
    <s v="NIF"/>
    <n v="5"/>
    <n v="9"/>
    <n v="3"/>
    <n v="4"/>
    <n v="5"/>
    <s v="FA"/>
    <s v="Crucero"/>
    <n v="10"/>
    <n v="4500"/>
    <s v="Platino"/>
    <x v="0"/>
  </r>
  <r>
    <d v="2014-09-14T00:00:00"/>
    <x v="5"/>
    <s v="MAD"/>
    <s v="RLK"/>
    <n v="4"/>
    <n v="2"/>
    <n v="5"/>
    <n v="2"/>
    <n v="4"/>
    <s v="US"/>
    <s v="Crucero"/>
    <n v="16"/>
    <n v="14400"/>
    <s v="Normal"/>
    <x v="0"/>
  </r>
  <r>
    <d v="2014-09-14T00:00:00"/>
    <x v="5"/>
    <s v="MAD"/>
    <s v="UQB"/>
    <n v="5"/>
    <n v="4"/>
    <n v="6"/>
    <n v="9"/>
    <n v="1"/>
    <s v="IU"/>
    <s v="Circuito"/>
    <n v="14"/>
    <n v="7560"/>
    <s v="Normal"/>
    <x v="0"/>
  </r>
  <r>
    <d v="2014-09-14T00:00:00"/>
    <x v="5"/>
    <s v="MAD"/>
    <s v="PNQ"/>
    <n v="6"/>
    <n v="8"/>
    <n v="7"/>
    <n v="7"/>
    <n v="5"/>
    <s v="CD"/>
    <s v="Circuito"/>
    <n v="16"/>
    <n v="8960"/>
    <s v="Oro"/>
    <x v="0"/>
  </r>
  <r>
    <d v="2014-09-16T00:00:00"/>
    <x v="5"/>
    <s v="MAD"/>
    <s v="FIE"/>
    <n v="9"/>
    <n v="5"/>
    <n v="9"/>
    <n v="2"/>
    <n v="9"/>
    <s v="OQ"/>
    <s v="Estancia"/>
    <n v="16"/>
    <n v="4320"/>
    <s v="Normal"/>
    <x v="0"/>
  </r>
  <r>
    <d v="2014-09-20T00:00:00"/>
    <x v="5"/>
    <s v="MAD"/>
    <s v="QHU"/>
    <n v="4"/>
    <n v="5"/>
    <n v="4"/>
    <n v="10"/>
    <n v="3"/>
    <s v="CD"/>
    <s v="Circuito"/>
    <n v="14"/>
    <n v="8820"/>
    <s v="Normal"/>
    <x v="0"/>
  </r>
  <r>
    <d v="2014-09-26T00:00:00"/>
    <x v="5"/>
    <s v="MAD"/>
    <s v="XYO"/>
    <n v="4"/>
    <n v="2"/>
    <n v="3"/>
    <n v="2"/>
    <n v="2"/>
    <s v="US"/>
    <s v="Crucero"/>
    <n v="14"/>
    <n v="12600"/>
    <s v="Normal"/>
    <x v="0"/>
  </r>
  <r>
    <d v="2014-09-27T00:00:00"/>
    <x v="5"/>
    <s v="MAD"/>
    <s v="EKM"/>
    <n v="6"/>
    <n v="7"/>
    <n v="3"/>
    <n v="5"/>
    <n v="10"/>
    <s v="DL"/>
    <s v="Estancia"/>
    <n v="4"/>
    <n v="2160"/>
    <s v="Normal"/>
    <x v="0"/>
  </r>
  <r>
    <d v="2014-10-02T00:00:00"/>
    <x v="5"/>
    <s v="MAD"/>
    <s v="PDR"/>
    <n v="2"/>
    <n v="6"/>
    <n v="6"/>
    <n v="6"/>
    <n v="6"/>
    <s v="DF"/>
    <s v="Crucero"/>
    <n v="16"/>
    <n v="4320"/>
    <s v="Normal"/>
    <x v="1"/>
  </r>
  <r>
    <d v="2014-10-06T00:00:00"/>
    <x v="5"/>
    <s v="MAD"/>
    <s v="VKS"/>
    <n v="2"/>
    <n v="8"/>
    <n v="7"/>
    <n v="4"/>
    <n v="9"/>
    <s v="CD"/>
    <s v="Circuito"/>
    <n v="13"/>
    <n v="8190"/>
    <s v="Normal"/>
    <x v="0"/>
  </r>
  <r>
    <d v="2014-10-11T00:00:00"/>
    <x v="5"/>
    <s v="MAD"/>
    <s v="SMD"/>
    <n v="5"/>
    <n v="2"/>
    <n v="1"/>
    <n v="4"/>
    <n v="2"/>
    <s v="FA"/>
    <s v="Crucero"/>
    <n v="17"/>
    <n v="7650"/>
    <s v="Normal"/>
    <x v="1"/>
  </r>
  <r>
    <d v="2014-10-13T00:00:00"/>
    <x v="5"/>
    <s v="MAD"/>
    <s v="CYO"/>
    <n v="6"/>
    <n v="2"/>
    <n v="6"/>
    <n v="6"/>
    <n v="4"/>
    <s v="IU"/>
    <s v="Circuito"/>
    <n v="18"/>
    <n v="9180"/>
    <s v="Oro"/>
    <x v="1"/>
  </r>
  <r>
    <d v="2014-10-14T00:00:00"/>
    <x v="5"/>
    <s v="MAD"/>
    <s v="KWO"/>
    <n v="10"/>
    <n v="8"/>
    <n v="6"/>
    <n v="6"/>
    <n v="6"/>
    <s v="OQ"/>
    <s v="Estancia"/>
    <n v="19"/>
    <n v="5130"/>
    <s v="Oro"/>
    <x v="1"/>
  </r>
  <r>
    <d v="2014-10-14T00:00:00"/>
    <x v="5"/>
    <s v="MAD"/>
    <s v="HEI"/>
    <n v="9"/>
    <n v="4"/>
    <n v="2"/>
    <n v="3"/>
    <n v="5"/>
    <s v="WY"/>
    <s v="Circuito"/>
    <n v="12"/>
    <n v="3240"/>
    <s v="Normal"/>
    <x v="0"/>
  </r>
  <r>
    <d v="2014-10-16T00:00:00"/>
    <x v="5"/>
    <s v="MAD"/>
    <s v="OAK"/>
    <n v="10"/>
    <n v="6"/>
    <n v="7"/>
    <n v="8"/>
    <n v="5"/>
    <s v="US"/>
    <s v="Crucero"/>
    <n v="14"/>
    <n v="11900"/>
    <s v="Oro"/>
    <x v="0"/>
  </r>
  <r>
    <d v="2014-10-16T00:00:00"/>
    <x v="5"/>
    <s v="MAD"/>
    <s v="WUB"/>
    <n v="5"/>
    <n v="4"/>
    <n v="6"/>
    <n v="3"/>
    <n v="9"/>
    <s v="ZI"/>
    <s v="Estancia"/>
    <n v="17"/>
    <n v="4590"/>
    <s v="Oro"/>
    <x v="1"/>
  </r>
  <r>
    <d v="2014-10-17T00:00:00"/>
    <x v="5"/>
    <s v="MAD"/>
    <s v="FJG"/>
    <n v="7"/>
    <n v="8"/>
    <n v="0"/>
    <n v="8"/>
    <n v="1"/>
    <s v="QT"/>
    <s v="Circuito"/>
    <n v="12"/>
    <n v="6480"/>
    <s v="Normal"/>
    <x v="0"/>
  </r>
  <r>
    <d v="2014-10-18T00:00:00"/>
    <x v="5"/>
    <s v="MAD"/>
    <s v="UXJ"/>
    <n v="4"/>
    <n v="7"/>
    <n v="8"/>
    <n v="8"/>
    <n v="5"/>
    <s v="LY"/>
    <s v="Estancia"/>
    <n v="13"/>
    <n v="8190"/>
    <s v="Oro"/>
    <x v="0"/>
  </r>
  <r>
    <d v="2014-10-20T00:00:00"/>
    <x v="5"/>
    <s v="MAD"/>
    <s v="IXL"/>
    <n v="7"/>
    <n v="9"/>
    <n v="4"/>
    <n v="5"/>
    <n v="6"/>
    <s v="HR"/>
    <s v="Crucero"/>
    <n v="12"/>
    <n v="6120"/>
    <s v="Oro"/>
    <x v="0"/>
  </r>
  <r>
    <d v="2014-10-21T00:00:00"/>
    <x v="5"/>
    <s v="MAD"/>
    <s v="VOS"/>
    <n v="6"/>
    <n v="7"/>
    <n v="4"/>
    <n v="6"/>
    <n v="7"/>
    <s v="ZI"/>
    <s v="Estancia"/>
    <n v="3"/>
    <n v="720"/>
    <s v="Platino"/>
    <x v="0"/>
  </r>
  <r>
    <d v="2014-10-21T00:00:00"/>
    <x v="5"/>
    <s v="MAD"/>
    <s v="UFC"/>
    <n v="5"/>
    <n v="2"/>
    <n v="4"/>
    <n v="5"/>
    <n v="6"/>
    <s v="QT"/>
    <s v="Circuito"/>
    <n v="13"/>
    <n v="7020"/>
    <s v="Normal"/>
    <x v="0"/>
  </r>
  <r>
    <d v="2014-10-21T00:00:00"/>
    <x v="5"/>
    <s v="MAD"/>
    <s v="FIE"/>
    <n v="9"/>
    <n v="9"/>
    <n v="6"/>
    <n v="4"/>
    <n v="7"/>
    <s v="PM"/>
    <s v="Circuito"/>
    <n v="12"/>
    <n v="3240"/>
    <s v="Normal"/>
    <x v="0"/>
  </r>
  <r>
    <d v="2014-10-25T00:00:00"/>
    <x v="5"/>
    <s v="MAD"/>
    <s v="ULW"/>
    <n v="3"/>
    <n v="10"/>
    <n v="4"/>
    <n v="8"/>
    <n v="4"/>
    <s v="LY"/>
    <s v="Estancia"/>
    <n v="18"/>
    <n v="11340"/>
    <s v="Normal"/>
    <x v="1"/>
  </r>
  <r>
    <d v="2014-10-28T00:00:00"/>
    <x v="5"/>
    <s v="MAD"/>
    <s v="BZS"/>
    <n v="5"/>
    <n v="8"/>
    <n v="0"/>
    <n v="6"/>
    <n v="7"/>
    <s v="OQ"/>
    <s v="Estancia"/>
    <n v="15"/>
    <n v="3600"/>
    <s v="Oro"/>
    <x v="1"/>
  </r>
  <r>
    <d v="2014-10-30T00:00:00"/>
    <x v="5"/>
    <s v="MAD"/>
    <s v="XLT"/>
    <n v="8"/>
    <n v="9"/>
    <n v="1"/>
    <n v="6"/>
    <n v="4"/>
    <s v="IP"/>
    <s v="Estancia"/>
    <n v="15"/>
    <n v="8100"/>
    <s v="Normal"/>
    <x v="1"/>
  </r>
  <r>
    <d v="2014-10-31T00:00:00"/>
    <x v="5"/>
    <s v="MAD"/>
    <s v="QBA"/>
    <n v="5"/>
    <n v="5"/>
    <n v="4"/>
    <n v="4"/>
    <n v="5"/>
    <s v="ZA"/>
    <s v="Estancia"/>
    <n v="14"/>
    <n v="15120"/>
    <s v="Normal"/>
    <x v="0"/>
  </r>
  <r>
    <d v="2014-11-03T00:00:00"/>
    <x v="5"/>
    <s v="MAD"/>
    <s v="NAY"/>
    <n v="9"/>
    <n v="0"/>
    <n v="7"/>
    <n v="9"/>
    <n v="7"/>
    <s v="OQ"/>
    <s v="Estancia"/>
    <n v="13"/>
    <n v="3315"/>
    <s v="Normal"/>
    <x v="0"/>
  </r>
  <r>
    <d v="2014-11-04T00:00:00"/>
    <x v="5"/>
    <s v="MAD"/>
    <s v="QES"/>
    <n v="8"/>
    <n v="9"/>
    <n v="3"/>
    <n v="8"/>
    <n v="8"/>
    <s v="XY"/>
    <s v="Circuito"/>
    <n v="17"/>
    <n v="14450"/>
    <s v="Platino"/>
    <x v="0"/>
  </r>
  <r>
    <d v="2014-11-04T00:00:00"/>
    <x v="5"/>
    <s v="MAD"/>
    <s v="EJH"/>
    <n v="6"/>
    <n v="4"/>
    <n v="4"/>
    <n v="5"/>
    <n v="0"/>
    <s v="DL"/>
    <s v="Estancia"/>
    <n v="18"/>
    <n v="9180"/>
    <s v="Oro"/>
    <x v="0"/>
  </r>
  <r>
    <d v="2014-11-05T00:00:00"/>
    <x v="5"/>
    <s v="MAD"/>
    <s v="LLI"/>
    <n v="4"/>
    <n v="4"/>
    <n v="1"/>
    <n v="7"/>
    <n v="10"/>
    <s v="OQ"/>
    <s v="Estancia"/>
    <n v="9"/>
    <n v="2295"/>
    <s v="Normal"/>
    <x v="0"/>
  </r>
  <r>
    <d v="2014-11-06T00:00:00"/>
    <x v="5"/>
    <s v="MAD"/>
    <s v="DYL"/>
    <n v="1"/>
    <n v="3"/>
    <n v="6"/>
    <n v="7"/>
    <n v="10"/>
    <s v="QT"/>
    <s v="Circuito"/>
    <n v="18"/>
    <n v="9180"/>
    <s v="Normal"/>
    <x v="0"/>
  </r>
  <r>
    <d v="2014-11-07T00:00:00"/>
    <x v="5"/>
    <s v="MAD"/>
    <s v="JHY"/>
    <n v="4"/>
    <n v="6"/>
    <n v="2"/>
    <n v="3"/>
    <n v="7"/>
    <s v="LY"/>
    <s v="Estancia"/>
    <n v="17"/>
    <n v="10115"/>
    <s v="Normal"/>
    <x v="0"/>
  </r>
  <r>
    <d v="2014-11-11T00:00:00"/>
    <x v="5"/>
    <s v="MAD"/>
    <s v="FRG"/>
    <n v="8"/>
    <n v="5"/>
    <n v="7"/>
    <n v="9"/>
    <n v="7"/>
    <s v="PN"/>
    <s v="Estancia"/>
    <n v="17"/>
    <n v="6800"/>
    <s v="Oro"/>
    <x v="0"/>
  </r>
  <r>
    <d v="2014-11-16T00:00:00"/>
    <x v="5"/>
    <s v="MAD"/>
    <s v="KIP"/>
    <n v="4"/>
    <n v="5"/>
    <n v="4"/>
    <n v="4"/>
    <n v="10"/>
    <s v="DL"/>
    <s v="Estancia"/>
    <n v="10"/>
    <n v="5100"/>
    <s v="Normal"/>
    <x v="0"/>
  </r>
  <r>
    <d v="2014-11-18T00:00:00"/>
    <x v="5"/>
    <s v="MAD"/>
    <s v="ZSG"/>
    <n v="8"/>
    <n v="9"/>
    <n v="4"/>
    <n v="8"/>
    <n v="6"/>
    <s v="US"/>
    <s v="Crucero"/>
    <n v="18"/>
    <n v="15300"/>
    <s v="Platino"/>
    <x v="0"/>
  </r>
  <r>
    <d v="2014-11-20T00:00:00"/>
    <x v="5"/>
    <s v="MAD"/>
    <s v="OUF"/>
    <n v="6"/>
    <n v="4"/>
    <n v="5"/>
    <n v="8"/>
    <n v="8"/>
    <s v="XY"/>
    <s v="Circuito"/>
    <n v="17"/>
    <n v="14450"/>
    <s v="Platino"/>
    <x v="0"/>
  </r>
  <r>
    <d v="2014-11-20T00:00:00"/>
    <x v="5"/>
    <s v="MAD"/>
    <s v="WZT"/>
    <n v="4"/>
    <n v="5"/>
    <n v="4"/>
    <n v="7"/>
    <n v="3"/>
    <s v="OQ"/>
    <s v="Estancia"/>
    <n v="19"/>
    <n v="4560"/>
    <s v="Platino"/>
    <x v="0"/>
  </r>
  <r>
    <d v="2014-11-21T00:00:00"/>
    <x v="5"/>
    <s v="MAD"/>
    <s v="JWN"/>
    <n v="9"/>
    <n v="7"/>
    <n v="2"/>
    <n v="2"/>
    <n v="5"/>
    <s v="LY"/>
    <s v="Estancia"/>
    <n v="17"/>
    <n v="10115"/>
    <s v="Normal"/>
    <x v="0"/>
  </r>
  <r>
    <d v="2014-11-25T00:00:00"/>
    <x v="5"/>
    <s v="MAD"/>
    <s v="JIW"/>
    <n v="6"/>
    <n v="2"/>
    <n v="8"/>
    <n v="5"/>
    <n v="2"/>
    <s v="MJ"/>
    <s v="Circuito"/>
    <n v="15"/>
    <n v="15300"/>
    <s v="Normal"/>
    <x v="0"/>
  </r>
  <r>
    <d v="2014-11-25T00:00:00"/>
    <x v="5"/>
    <s v="MAD"/>
    <s v="JHH"/>
    <n v="8"/>
    <n v="4"/>
    <n v="9"/>
    <n v="4"/>
    <n v="3"/>
    <s v="PY"/>
    <s v="Crucero"/>
    <n v="16"/>
    <n v="12240"/>
    <s v="Oro"/>
    <x v="0"/>
  </r>
  <r>
    <d v="2014-11-26T00:00:00"/>
    <x v="5"/>
    <s v="MAD"/>
    <s v="YCI"/>
    <n v="10"/>
    <n v="4"/>
    <n v="5"/>
    <n v="8"/>
    <n v="4"/>
    <s v="IU"/>
    <s v="Circuito"/>
    <n v="3"/>
    <n v="1530"/>
    <s v="Normal"/>
    <x v="0"/>
  </r>
  <r>
    <d v="2014-11-26T00:00:00"/>
    <x v="5"/>
    <s v="MAD"/>
    <s v="LSW"/>
    <n v="5"/>
    <n v="6"/>
    <n v="2"/>
    <n v="7"/>
    <n v="7"/>
    <s v="WY"/>
    <s v="Circuito"/>
    <n v="18"/>
    <n v="4590"/>
    <s v="Platino"/>
    <x v="0"/>
  </r>
  <r>
    <d v="2014-11-28T00:00:00"/>
    <x v="5"/>
    <s v="MAD"/>
    <s v="EOX"/>
    <n v="6"/>
    <n v="7"/>
    <n v="9"/>
    <n v="10"/>
    <n v="5"/>
    <s v="FA"/>
    <s v="Crucero"/>
    <n v="17"/>
    <n v="7225"/>
    <s v="Oro"/>
    <x v="0"/>
  </r>
  <r>
    <d v="2014-11-29T00:00:00"/>
    <x v="5"/>
    <s v="MAD"/>
    <s v="HVQ"/>
    <n v="7"/>
    <n v="6"/>
    <n v="7"/>
    <n v="9"/>
    <n v="7"/>
    <s v="HN"/>
    <s v="Estancia"/>
    <n v="16"/>
    <n v="15360"/>
    <s v="Oro"/>
    <x v="0"/>
  </r>
  <r>
    <d v="2014-11-29T00:00:00"/>
    <x v="5"/>
    <s v="MAD"/>
    <s v="OKW"/>
    <n v="7"/>
    <n v="10"/>
    <n v="5"/>
    <n v="5"/>
    <n v="10"/>
    <s v="HN"/>
    <s v="Estancia"/>
    <n v="15"/>
    <n v="15300"/>
    <s v="Normal"/>
    <x v="1"/>
  </r>
  <r>
    <d v="2014-12-01T00:00:00"/>
    <x v="5"/>
    <s v="MAD"/>
    <s v="WGR"/>
    <n v="5"/>
    <n v="8"/>
    <n v="3"/>
    <n v="4"/>
    <n v="1"/>
    <s v="GI"/>
    <s v="Estancia"/>
    <n v="18"/>
    <n v="16200"/>
    <s v="Normal"/>
    <x v="0"/>
  </r>
  <r>
    <d v="2014-12-05T00:00:00"/>
    <x v="5"/>
    <s v="MAD"/>
    <s v="ASL"/>
    <n v="10"/>
    <n v="8"/>
    <n v="1"/>
    <n v="8"/>
    <n v="3"/>
    <s v="OQ"/>
    <s v="Estancia"/>
    <n v="18"/>
    <n v="4590"/>
    <s v="Platino"/>
    <x v="0"/>
  </r>
  <r>
    <d v="2014-12-05T00:00:00"/>
    <x v="5"/>
    <s v="MAD"/>
    <s v="LMB"/>
    <n v="1"/>
    <n v="5"/>
    <n v="9"/>
    <n v="4"/>
    <n v="6"/>
    <s v="YY"/>
    <s v="Crucero"/>
    <n v="13"/>
    <n v="11700"/>
    <s v="Normal"/>
    <x v="0"/>
  </r>
  <r>
    <d v="2014-12-08T00:00:00"/>
    <x v="5"/>
    <s v="MAD"/>
    <s v="UAS"/>
    <n v="9"/>
    <n v="7"/>
    <n v="10"/>
    <n v="10"/>
    <n v="3"/>
    <s v="FA"/>
    <s v="Crucero"/>
    <n v="11"/>
    <n v="4950"/>
    <s v="Normal"/>
    <x v="1"/>
  </r>
  <r>
    <d v="2014-12-10T00:00:00"/>
    <x v="5"/>
    <s v="MAD"/>
    <s v="TJW"/>
    <n v="4"/>
    <n v="5"/>
    <n v="5"/>
    <n v="6"/>
    <n v="4"/>
    <s v="IP"/>
    <s v="Estancia"/>
    <n v="14"/>
    <n v="7560"/>
    <s v="Normal"/>
    <x v="0"/>
  </r>
  <r>
    <d v="2014-12-12T00:00:00"/>
    <x v="5"/>
    <s v="MAD"/>
    <s v="FLT"/>
    <n v="2"/>
    <n v="4"/>
    <n v="0"/>
    <n v="7"/>
    <n v="6"/>
    <s v="HR"/>
    <s v="Crucero"/>
    <n v="12"/>
    <n v="6480"/>
    <s v="Normal"/>
    <x v="0"/>
  </r>
  <r>
    <d v="2014-12-13T00:00:00"/>
    <x v="5"/>
    <s v="MAD"/>
    <s v="XZG"/>
    <n v="3"/>
    <n v="9"/>
    <n v="3"/>
    <n v="3"/>
    <n v="2"/>
    <s v="NO"/>
    <s v="Circuito"/>
    <n v="17"/>
    <n v="18360"/>
    <s v="Normal"/>
    <x v="0"/>
  </r>
  <r>
    <d v="2014-12-14T00:00:00"/>
    <x v="5"/>
    <s v="MAD"/>
    <s v="XLT"/>
    <n v="2"/>
    <n v="5"/>
    <n v="8"/>
    <n v="5"/>
    <n v="10"/>
    <s v="PM"/>
    <s v="Circuito"/>
    <n v="15"/>
    <n v="4050"/>
    <s v="Normal"/>
    <x v="0"/>
  </r>
  <r>
    <d v="2014-12-15T00:00:00"/>
    <x v="5"/>
    <s v="MAD"/>
    <s v="DYL"/>
    <n v="10"/>
    <n v="5"/>
    <n v="8"/>
    <n v="1"/>
    <n v="9"/>
    <s v="DF"/>
    <s v="Crucero"/>
    <n v="11"/>
    <n v="2970"/>
    <s v="Normal"/>
    <x v="0"/>
  </r>
  <r>
    <d v="2014-12-17T00:00:00"/>
    <x v="5"/>
    <s v="MAD"/>
    <s v="ESK"/>
    <n v="3"/>
    <n v="5"/>
    <n v="4"/>
    <n v="5"/>
    <n v="2"/>
    <s v="DL"/>
    <s v="Estancia"/>
    <n v="16"/>
    <n v="8640"/>
    <s v="Normal"/>
    <x v="0"/>
  </r>
  <r>
    <d v="2014-12-17T00:00:00"/>
    <x v="5"/>
    <s v="MAD"/>
    <s v="HGN"/>
    <n v="4"/>
    <n v="7"/>
    <n v="4"/>
    <n v="1"/>
    <n v="5"/>
    <s v="PN"/>
    <s v="Estancia"/>
    <n v="14"/>
    <n v="6300"/>
    <s v="Normal"/>
    <x v="0"/>
  </r>
  <r>
    <d v="2014-12-17T00:00:00"/>
    <x v="5"/>
    <s v="MAD"/>
    <s v="CZL"/>
    <n v="8"/>
    <n v="5"/>
    <n v="2"/>
    <n v="6"/>
    <n v="5"/>
    <s v="PN"/>
    <s v="Estancia"/>
    <n v="3"/>
    <n v="1275"/>
    <s v="Oro"/>
    <x v="0"/>
  </r>
  <r>
    <d v="2014-12-17T00:00:00"/>
    <x v="5"/>
    <s v="MAD"/>
    <s v="FBC"/>
    <n v="2"/>
    <n v="7"/>
    <n v="2"/>
    <n v="4"/>
    <n v="0"/>
    <s v="IU"/>
    <s v="Circuito"/>
    <n v="18"/>
    <n v="9720"/>
    <s v="Normal"/>
    <x v="0"/>
  </r>
  <r>
    <d v="2014-12-18T00:00:00"/>
    <x v="5"/>
    <s v="MAD"/>
    <s v="ZAT"/>
    <n v="1"/>
    <n v="4"/>
    <n v="1"/>
    <n v="4"/>
    <n v="4"/>
    <s v="CF"/>
    <s v="Crucero"/>
    <n v="13"/>
    <n v="9360"/>
    <s v="Normal"/>
    <x v="0"/>
  </r>
  <r>
    <d v="2014-12-20T00:00:00"/>
    <x v="5"/>
    <s v="MAD"/>
    <s v="KJA"/>
    <n v="5"/>
    <n v="7"/>
    <n v="6"/>
    <n v="6"/>
    <n v="5"/>
    <s v="XY"/>
    <s v="Circuito"/>
    <n v="15"/>
    <n v="13500"/>
    <s v="Normal"/>
    <x v="0"/>
  </r>
  <r>
    <d v="2014-12-21T00:00:00"/>
    <x v="5"/>
    <s v="MAD"/>
    <s v="ESG"/>
    <n v="4"/>
    <n v="6"/>
    <n v="4"/>
    <n v="1"/>
    <n v="9"/>
    <s v="WY"/>
    <s v="Circuito"/>
    <n v="13"/>
    <n v="3510"/>
    <s v="Normal"/>
    <x v="0"/>
  </r>
  <r>
    <d v="2014-12-22T00:00:00"/>
    <x v="5"/>
    <s v="MAD"/>
    <s v="PIR"/>
    <n v="1"/>
    <n v="10"/>
    <n v="7"/>
    <n v="2"/>
    <n v="3"/>
    <s v="US"/>
    <s v="Crucero"/>
    <n v="15"/>
    <n v="12750"/>
    <s v="Oro"/>
    <x v="0"/>
  </r>
  <r>
    <d v="2014-12-24T00:00:00"/>
    <x v="5"/>
    <s v="MAD"/>
    <s v="JBK"/>
    <n v="7"/>
    <n v="7"/>
    <n v="7"/>
    <n v="5"/>
    <n v="5"/>
    <s v="ZA"/>
    <s v="Estancia"/>
    <n v="13"/>
    <n v="14040"/>
    <s v="Normal"/>
    <x v="0"/>
  </r>
  <r>
    <d v="2014-12-26T00:00:00"/>
    <x v="5"/>
    <s v="MAD"/>
    <s v="LHE"/>
    <n v="5"/>
    <n v="2"/>
    <n v="2"/>
    <n v="7"/>
    <n v="5"/>
    <s v="XK"/>
    <s v="Circuito"/>
    <n v="10"/>
    <n v="4500"/>
    <s v="Normal"/>
    <x v="0"/>
  </r>
  <r>
    <d v="2014-12-28T00:00:00"/>
    <x v="5"/>
    <s v="MAD"/>
    <s v="RHL"/>
    <n v="7"/>
    <n v="10"/>
    <n v="9"/>
    <n v="1"/>
    <n v="7"/>
    <s v="PM"/>
    <s v="Circuito"/>
    <n v="18"/>
    <n v="4860"/>
    <s v="Oro"/>
    <x v="0"/>
  </r>
  <r>
    <d v="2014-12-30T00:00:00"/>
    <x v="5"/>
    <s v="MAD"/>
    <s v="OUG"/>
    <n v="4"/>
    <n v="3"/>
    <n v="3"/>
    <n v="6"/>
    <n v="3"/>
    <s v="FA"/>
    <s v="Crucero"/>
    <n v="12"/>
    <n v="5400"/>
    <s v="Normal"/>
    <x v="0"/>
  </r>
  <r>
    <d v="2014-12-31T00:00:00"/>
    <x v="5"/>
    <s v="MAD"/>
    <s v="GNR"/>
    <n v="9"/>
    <n v="8"/>
    <n v="7"/>
    <n v="9"/>
    <n v="10"/>
    <s v="MJ"/>
    <s v="Circuito"/>
    <n v="13"/>
    <n v="12480"/>
    <s v="Oro"/>
    <x v="0"/>
  </r>
  <r>
    <d v="2015-01-05T00:00:00"/>
    <x v="5"/>
    <s v="MAD"/>
    <s v="FDO"/>
    <n v="3"/>
    <n v="6"/>
    <n v="3"/>
    <n v="0"/>
    <n v="3"/>
    <s v="CF"/>
    <s v="Crucero"/>
    <n v="19"/>
    <n v="12920"/>
    <s v="Normal"/>
    <x v="0"/>
  </r>
  <r>
    <d v="2015-01-06T00:00:00"/>
    <x v="5"/>
    <s v="MAD"/>
    <s v="QSF"/>
    <n v="6"/>
    <n v="0"/>
    <n v="5"/>
    <n v="9"/>
    <n v="6"/>
    <s v="ZI"/>
    <s v="Estancia"/>
    <n v="14"/>
    <n v="4760"/>
    <s v="Normal"/>
    <x v="0"/>
  </r>
  <r>
    <d v="2015-01-06T00:00:00"/>
    <x v="5"/>
    <s v="MAD"/>
    <s v="CPF"/>
    <n v="4"/>
    <n v="9"/>
    <n v="4"/>
    <n v="6"/>
    <n v="7"/>
    <s v="DF"/>
    <s v="Crucero"/>
    <n v="12"/>
    <n v="3060"/>
    <s v="Platino"/>
    <x v="0"/>
  </r>
  <r>
    <d v="2015-01-10T00:00:00"/>
    <x v="5"/>
    <s v="MAD"/>
    <s v="CJT"/>
    <n v="7"/>
    <n v="6"/>
    <n v="7"/>
    <n v="5"/>
    <n v="7"/>
    <s v="CF"/>
    <s v="Crucero"/>
    <n v="19"/>
    <n v="12160"/>
    <s v="Oro"/>
    <x v="0"/>
  </r>
  <r>
    <d v="2015-01-11T00:00:00"/>
    <x v="5"/>
    <s v="MAD"/>
    <s v="AFG"/>
    <n v="8"/>
    <n v="5"/>
    <n v="4"/>
    <n v="10"/>
    <n v="8"/>
    <s v="XK"/>
    <s v="Circuito"/>
    <n v="19"/>
    <n v="9690"/>
    <s v="Platino"/>
    <x v="0"/>
  </r>
  <r>
    <d v="2015-01-13T00:00:00"/>
    <x v="5"/>
    <s v="MAD"/>
    <s v="DQE"/>
    <n v="8"/>
    <n v="6"/>
    <n v="8"/>
    <n v="8"/>
    <n v="9"/>
    <s v="QT"/>
    <s v="Circuito"/>
    <n v="19"/>
    <n v="9690"/>
    <s v="Normal"/>
    <x v="0"/>
  </r>
  <r>
    <d v="2015-01-15T00:00:00"/>
    <x v="5"/>
    <s v="MAD"/>
    <s v="LPF"/>
    <n v="4"/>
    <n v="10"/>
    <n v="10"/>
    <n v="9"/>
    <n v="8"/>
    <s v="GI"/>
    <s v="Estancia"/>
    <n v="14"/>
    <n v="11900"/>
    <s v="Normal"/>
    <x v="1"/>
  </r>
  <r>
    <d v="2015-01-18T00:00:00"/>
    <x v="5"/>
    <s v="MAD"/>
    <s v="YRU"/>
    <n v="8"/>
    <n v="5"/>
    <n v="5"/>
    <n v="7"/>
    <n v="6"/>
    <s v="DF"/>
    <s v="Crucero"/>
    <n v="14"/>
    <n v="3360"/>
    <s v="Platino"/>
    <x v="0"/>
  </r>
  <r>
    <d v="2015-01-22T00:00:00"/>
    <x v="5"/>
    <s v="MAD"/>
    <s v="VVD"/>
    <n v="1"/>
    <n v="0"/>
    <n v="5"/>
    <n v="2"/>
    <n v="5"/>
    <s v="PY"/>
    <s v="Crucero"/>
    <n v="19"/>
    <n v="16150"/>
    <s v="Normal"/>
    <x v="0"/>
  </r>
  <r>
    <d v="2015-01-22T00:00:00"/>
    <x v="5"/>
    <s v="MAD"/>
    <s v="SSC"/>
    <n v="8"/>
    <n v="9"/>
    <n v="8"/>
    <n v="4"/>
    <n v="9"/>
    <s v="US"/>
    <s v="Crucero"/>
    <n v="19"/>
    <n v="17765"/>
    <s v="Normal"/>
    <x v="0"/>
  </r>
  <r>
    <d v="2015-01-24T00:00:00"/>
    <x v="5"/>
    <s v="MAD"/>
    <s v="UWT"/>
    <n v="8"/>
    <n v="8"/>
    <n v="7"/>
    <n v="6"/>
    <n v="6"/>
    <s v="HN"/>
    <s v="Estancia"/>
    <n v="13"/>
    <n v="14365"/>
    <s v="Normal"/>
    <x v="0"/>
  </r>
  <r>
    <d v="2015-01-25T00:00:00"/>
    <x v="5"/>
    <s v="MAD"/>
    <s v="LMV"/>
    <n v="9"/>
    <n v="5"/>
    <n v="8"/>
    <n v="8"/>
    <n v="7"/>
    <s v="IP"/>
    <s v="Estancia"/>
    <n v="15"/>
    <n v="8925"/>
    <s v="Normal"/>
    <x v="0"/>
  </r>
  <r>
    <d v="2015-01-25T00:00:00"/>
    <x v="5"/>
    <s v="MAD"/>
    <s v="HVY"/>
    <n v="6"/>
    <n v="6"/>
    <n v="8"/>
    <n v="10"/>
    <n v="9"/>
    <s v="OQ"/>
    <s v="Estancia"/>
    <n v="14"/>
    <n v="3570"/>
    <s v="Normal"/>
    <x v="0"/>
  </r>
  <r>
    <d v="2015-01-26T00:00:00"/>
    <x v="5"/>
    <s v="MAD"/>
    <s v="FZK"/>
    <n v="9"/>
    <n v="7"/>
    <n v="7"/>
    <n v="5"/>
    <n v="3"/>
    <s v="CD"/>
    <s v="Circuito"/>
    <n v="9"/>
    <n v="6120"/>
    <s v="Normal"/>
    <x v="0"/>
  </r>
  <r>
    <d v="2015-01-27T00:00:00"/>
    <x v="5"/>
    <s v="MAD"/>
    <s v="FJI"/>
    <n v="3"/>
    <n v="6"/>
    <n v="9"/>
    <n v="7"/>
    <n v="9"/>
    <s v="IU"/>
    <s v="Circuito"/>
    <n v="10"/>
    <n v="5100"/>
    <s v="Normal"/>
    <x v="0"/>
  </r>
  <r>
    <d v="2015-01-27T00:00:00"/>
    <x v="5"/>
    <s v="MAD"/>
    <s v="SLT"/>
    <n v="8"/>
    <n v="4"/>
    <n v="5"/>
    <n v="7"/>
    <n v="8"/>
    <s v="IU"/>
    <s v="Circuito"/>
    <n v="7"/>
    <n v="3570"/>
    <s v="Normal"/>
    <x v="0"/>
  </r>
  <r>
    <d v="2015-01-28T00:00:00"/>
    <x v="5"/>
    <s v="MAD"/>
    <s v="NBB"/>
    <n v="6"/>
    <n v="9"/>
    <n v="0"/>
    <n v="5"/>
    <n v="10"/>
    <s v="HN"/>
    <s v="Estancia"/>
    <n v="12"/>
    <n v="12480"/>
    <s v="Platino"/>
    <x v="0"/>
  </r>
  <r>
    <d v="2015-02-01T00:00:00"/>
    <x v="5"/>
    <s v="MAD"/>
    <s v="NSX"/>
    <n v="3"/>
    <n v="2"/>
    <n v="4"/>
    <n v="5"/>
    <n v="6"/>
    <s v="CD"/>
    <s v="Circuito"/>
    <n v="18"/>
    <n v="12960"/>
    <s v="Normal"/>
    <x v="0"/>
  </r>
  <r>
    <d v="2015-02-04T00:00:00"/>
    <x v="5"/>
    <s v="MAD"/>
    <s v="NSX"/>
    <n v="8"/>
    <n v="8"/>
    <n v="4"/>
    <n v="9"/>
    <n v="4"/>
    <s v="UI"/>
    <s v="Crucero"/>
    <n v="3"/>
    <n v="2430"/>
    <s v="Normal"/>
    <x v="0"/>
  </r>
  <r>
    <d v="2015-02-05T00:00:00"/>
    <x v="5"/>
    <s v="MAD"/>
    <s v="WCI"/>
    <n v="7"/>
    <n v="9"/>
    <n v="6"/>
    <n v="8"/>
    <n v="7"/>
    <s v="QT"/>
    <s v="Circuito"/>
    <n v="4"/>
    <n v="2040"/>
    <s v="Oro"/>
    <x v="0"/>
  </r>
  <r>
    <d v="2015-02-06T00:00:00"/>
    <x v="5"/>
    <s v="MAD"/>
    <s v="QCZ"/>
    <n v="8"/>
    <n v="2"/>
    <n v="8"/>
    <n v="8"/>
    <n v="9"/>
    <s v="PM"/>
    <s v="Circuito"/>
    <n v="11"/>
    <n v="2970"/>
    <s v="Oro"/>
    <x v="0"/>
  </r>
  <r>
    <d v="2015-02-12T00:00:00"/>
    <x v="5"/>
    <s v="MAD"/>
    <s v="PNT"/>
    <n v="8"/>
    <n v="7"/>
    <n v="5"/>
    <n v="8"/>
    <n v="6"/>
    <s v="HR"/>
    <s v="Crucero"/>
    <n v="18"/>
    <n v="8640"/>
    <s v="Platino"/>
    <x v="0"/>
  </r>
  <r>
    <d v="2015-02-14T00:00:00"/>
    <x v="5"/>
    <s v="MAD"/>
    <s v="IEO"/>
    <n v="9"/>
    <n v="7"/>
    <n v="8"/>
    <n v="2"/>
    <n v="5"/>
    <s v="DL"/>
    <s v="Estancia"/>
    <n v="16"/>
    <n v="8160"/>
    <s v="Oro"/>
    <x v="0"/>
  </r>
  <r>
    <d v="2015-02-16T00:00:00"/>
    <x v="5"/>
    <s v="MAD"/>
    <s v="EWM"/>
    <n v="9"/>
    <n v="6"/>
    <n v="9"/>
    <n v="9"/>
    <n v="8"/>
    <s v="UI"/>
    <s v="Crucero"/>
    <n v="20"/>
    <n v="15300"/>
    <s v="Platino"/>
    <x v="0"/>
  </r>
  <r>
    <d v="2015-02-16T00:00:00"/>
    <x v="5"/>
    <s v="MAD"/>
    <s v="QCI"/>
    <n v="2"/>
    <n v="7"/>
    <n v="7"/>
    <n v="8"/>
    <n v="10"/>
    <s v="IU"/>
    <s v="Circuito"/>
    <n v="5"/>
    <n v="2550"/>
    <s v="Oro"/>
    <x v="0"/>
  </r>
  <r>
    <d v="2015-02-16T00:00:00"/>
    <x v="5"/>
    <s v="MAD"/>
    <s v="YLF"/>
    <n v="2"/>
    <n v="0"/>
    <n v="9"/>
    <n v="1"/>
    <n v="8"/>
    <s v="FA"/>
    <s v="Crucero"/>
    <n v="19"/>
    <n v="8075"/>
    <s v="Oro"/>
    <x v="0"/>
  </r>
  <r>
    <d v="2015-02-18T00:00:00"/>
    <x v="5"/>
    <s v="MAD"/>
    <s v="SLG"/>
    <n v="0"/>
    <n v="3"/>
    <n v="5"/>
    <n v="8"/>
    <n v="8"/>
    <s v="IU"/>
    <s v="Circuito"/>
    <n v="20"/>
    <n v="10200"/>
    <s v="Oro"/>
    <x v="0"/>
  </r>
  <r>
    <d v="2015-02-20T00:00:00"/>
    <x v="5"/>
    <s v="MAD"/>
    <s v="CFM"/>
    <n v="3"/>
    <n v="3"/>
    <n v="2"/>
    <n v="1"/>
    <n v="4"/>
    <s v="PY"/>
    <s v="Crucero"/>
    <n v="13"/>
    <n v="11700"/>
    <s v="Normal"/>
    <x v="0"/>
  </r>
  <r>
    <d v="2015-02-20T00:00:00"/>
    <x v="5"/>
    <s v="MAD"/>
    <s v="LHY"/>
    <n v="8"/>
    <n v="9"/>
    <n v="9"/>
    <n v="8"/>
    <n v="7"/>
    <s v="ZA"/>
    <s v="Estancia"/>
    <n v="14"/>
    <n v="14280"/>
    <s v="Oro"/>
    <x v="0"/>
  </r>
  <r>
    <d v="2015-02-23T00:00:00"/>
    <x v="5"/>
    <s v="MAD"/>
    <s v="XVY"/>
    <n v="9"/>
    <n v="8"/>
    <n v="10"/>
    <n v="7"/>
    <n v="8"/>
    <s v="NO"/>
    <s v="Circuito"/>
    <n v="18"/>
    <n v="18720"/>
    <s v="Oro"/>
    <x v="0"/>
  </r>
  <r>
    <d v="2015-03-03T00:00:00"/>
    <x v="5"/>
    <s v="MAD"/>
    <s v="CZL"/>
    <n v="3"/>
    <n v="8"/>
    <n v="10"/>
    <n v="6"/>
    <n v="6"/>
    <s v="HR"/>
    <s v="Crucero"/>
    <n v="13"/>
    <n v="6630"/>
    <s v="Oro"/>
    <x v="0"/>
  </r>
  <r>
    <d v="2015-03-10T00:00:00"/>
    <x v="5"/>
    <s v="MAD"/>
    <s v="BHE"/>
    <n v="8"/>
    <n v="2"/>
    <n v="2"/>
    <n v="6"/>
    <n v="5"/>
    <s v="QT"/>
    <s v="Circuito"/>
    <n v="14"/>
    <n v="7560"/>
    <s v="Normal"/>
    <x v="0"/>
  </r>
  <r>
    <d v="2015-03-12T00:00:00"/>
    <x v="5"/>
    <s v="MAD"/>
    <s v="UAS"/>
    <n v="7"/>
    <n v="10"/>
    <n v="10"/>
    <n v="5"/>
    <n v="10"/>
    <s v="DF"/>
    <s v="Crucero"/>
    <n v="7"/>
    <n v="1890"/>
    <s v="Normal"/>
    <x v="1"/>
  </r>
  <r>
    <d v="2015-03-13T00:00:00"/>
    <x v="5"/>
    <s v="MAD"/>
    <s v="NBB"/>
    <n v="6"/>
    <n v="8"/>
    <n v="6"/>
    <n v="9"/>
    <n v="9"/>
    <s v="HN"/>
    <s v="Estancia"/>
    <n v="16"/>
    <n v="16640"/>
    <s v="Platino"/>
    <x v="0"/>
  </r>
  <r>
    <d v="2015-03-15T00:00:00"/>
    <x v="5"/>
    <s v="MAD"/>
    <s v="FXU"/>
    <n v="10"/>
    <n v="8"/>
    <n v="10"/>
    <n v="8"/>
    <n v="1"/>
    <s v="WY"/>
    <s v="Circuito"/>
    <n v="17"/>
    <n v="4590"/>
    <s v="Normal"/>
    <x v="1"/>
  </r>
  <r>
    <d v="2015-03-23T00:00:00"/>
    <x v="5"/>
    <s v="MAD"/>
    <s v="EWM"/>
    <n v="7"/>
    <n v="8"/>
    <n v="7"/>
    <n v="8"/>
    <n v="8"/>
    <s v="CD"/>
    <s v="Circuito"/>
    <n v="15"/>
    <n v="10200"/>
    <s v="Platino"/>
    <x v="0"/>
  </r>
  <r>
    <d v="2015-03-26T00:00:00"/>
    <x v="5"/>
    <s v="MAD"/>
    <s v="LXA"/>
    <n v="7"/>
    <n v="10"/>
    <n v="8"/>
    <n v="7"/>
    <n v="4"/>
    <s v="PY"/>
    <s v="Crucero"/>
    <n v="20"/>
    <n v="17000"/>
    <s v="Oro"/>
    <x v="0"/>
  </r>
  <r>
    <d v="2015-03-28T00:00:00"/>
    <x v="5"/>
    <s v="MAD"/>
    <s v="QWC"/>
    <n v="5"/>
    <n v="4"/>
    <n v="1"/>
    <n v="0"/>
    <n v="6"/>
    <s v="US"/>
    <s v="Crucero"/>
    <n v="17"/>
    <n v="16830"/>
    <s v="Normal"/>
    <x v="0"/>
  </r>
  <r>
    <d v="2015-03-28T00:00:00"/>
    <x v="5"/>
    <s v="MAD"/>
    <s v="RHQ"/>
    <n v="8"/>
    <n v="4"/>
    <n v="5"/>
    <n v="6"/>
    <n v="5"/>
    <s v="MJ"/>
    <s v="Circuito"/>
    <n v="11"/>
    <n v="11880"/>
    <s v="Normal"/>
    <x v="0"/>
  </r>
  <r>
    <d v="2015-04-05T00:00:00"/>
    <x v="5"/>
    <s v="MAD"/>
    <s v="LRC"/>
    <n v="8"/>
    <n v="9"/>
    <n v="8"/>
    <n v="8"/>
    <n v="6"/>
    <s v="CD"/>
    <s v="Circuito"/>
    <n v="14"/>
    <n v="10080"/>
    <s v="Normal"/>
    <x v="0"/>
  </r>
  <r>
    <d v="2015-04-05T00:00:00"/>
    <x v="5"/>
    <s v="MAD"/>
    <s v="AWY"/>
    <n v="6"/>
    <n v="7"/>
    <n v="6"/>
    <n v="10"/>
    <n v="9"/>
    <s v="PN"/>
    <s v="Estancia"/>
    <n v="20"/>
    <n v="8500"/>
    <s v="Platino"/>
    <x v="0"/>
  </r>
  <r>
    <d v="2015-04-14T00:00:00"/>
    <x v="5"/>
    <s v="MAD"/>
    <s v="EWR"/>
    <n v="5"/>
    <n v="10"/>
    <n v="3"/>
    <n v="7"/>
    <n v="7"/>
    <s v="PM"/>
    <s v="Circuito"/>
    <n v="17"/>
    <n v="4590"/>
    <s v="Normal"/>
    <x v="0"/>
  </r>
  <r>
    <d v="2015-04-17T00:00:00"/>
    <x v="5"/>
    <s v="MAD"/>
    <s v="XDO"/>
    <n v="4"/>
    <n v="1"/>
    <n v="5"/>
    <n v="7"/>
    <n v="10"/>
    <s v="CD"/>
    <s v="Circuito"/>
    <n v="16"/>
    <n v="11520"/>
    <s v="Normal"/>
    <x v="0"/>
  </r>
  <r>
    <d v="2015-04-19T00:00:00"/>
    <x v="5"/>
    <s v="MAD"/>
    <s v="SEM"/>
    <n v="9"/>
    <n v="10"/>
    <n v="8"/>
    <n v="7"/>
    <n v="5"/>
    <s v="US"/>
    <s v="Crucero"/>
    <n v="14"/>
    <n v="13860"/>
    <s v="Oro"/>
    <x v="0"/>
  </r>
  <r>
    <d v="2015-04-20T00:00:00"/>
    <x v="5"/>
    <s v="MAD"/>
    <s v="UZX"/>
    <n v="6"/>
    <n v="7"/>
    <n v="10"/>
    <n v="5"/>
    <n v="6"/>
    <s v="XY"/>
    <s v="Circuito"/>
    <n v="14"/>
    <n v="13860"/>
    <s v="Normal"/>
    <x v="0"/>
  </r>
  <r>
    <d v="2015-04-22T00:00:00"/>
    <x v="5"/>
    <s v="MAD"/>
    <s v="UDQ"/>
    <n v="5"/>
    <n v="10"/>
    <n v="4"/>
    <n v="5"/>
    <n v="1"/>
    <s v="UI"/>
    <s v="Crucero"/>
    <n v="15"/>
    <n v="12150"/>
    <s v="Normal"/>
    <x v="0"/>
  </r>
  <r>
    <d v="2015-04-25T00:00:00"/>
    <x v="5"/>
    <s v="MAD"/>
    <s v="KJR"/>
    <n v="5"/>
    <n v="9"/>
    <n v="8"/>
    <n v="9"/>
    <n v="1"/>
    <s v="XY"/>
    <s v="Circuito"/>
    <n v="17"/>
    <n v="16830"/>
    <s v="Normal"/>
    <x v="0"/>
  </r>
  <r>
    <d v="2015-04-28T00:00:00"/>
    <x v="5"/>
    <s v="MAD"/>
    <s v="KLB"/>
    <n v="10"/>
    <n v="9"/>
    <n v="7"/>
    <n v="6"/>
    <n v="10"/>
    <s v="IP"/>
    <s v="Estancia"/>
    <n v="17"/>
    <n v="10710"/>
    <s v="Normal"/>
    <x v="1"/>
  </r>
  <r>
    <d v="2015-04-30T00:00:00"/>
    <x v="5"/>
    <s v="MAD"/>
    <s v="ATS"/>
    <n v="9"/>
    <n v="8"/>
    <n v="5"/>
    <n v="6"/>
    <n v="8"/>
    <s v="DL"/>
    <s v="Estancia"/>
    <n v="15"/>
    <n v="8100"/>
    <s v="Normal"/>
    <x v="0"/>
  </r>
  <r>
    <d v="2015-04-30T00:00:00"/>
    <x v="5"/>
    <s v="MAD"/>
    <s v="HSQ"/>
    <n v="1"/>
    <n v="8"/>
    <n v="8"/>
    <n v="6"/>
    <n v="9"/>
    <s v="HR"/>
    <s v="Crucero"/>
    <n v="15"/>
    <n v="7200"/>
    <s v="Oro"/>
    <x v="0"/>
  </r>
  <r>
    <d v="2015-04-30T00:00:00"/>
    <x v="5"/>
    <s v="MAD"/>
    <s v="UCH"/>
    <n v="4"/>
    <n v="3"/>
    <n v="2"/>
    <n v="9"/>
    <n v="2"/>
    <s v="FA"/>
    <s v="Crucero"/>
    <n v="19"/>
    <n v="8550"/>
    <s v="Normal"/>
    <x v="0"/>
  </r>
  <r>
    <d v="2015-04-30T00:00:00"/>
    <x v="5"/>
    <s v="MAD"/>
    <s v="SZN"/>
    <n v="4"/>
    <n v="0"/>
    <n v="5"/>
    <n v="3"/>
    <n v="6"/>
    <s v="LY"/>
    <s v="Estancia"/>
    <n v="17"/>
    <n v="10710"/>
    <s v="Normal"/>
    <x v="0"/>
  </r>
  <r>
    <d v="2015-05-08T00:00:00"/>
    <x v="5"/>
    <s v="MAD"/>
    <s v="QCH"/>
    <n v="9"/>
    <n v="8"/>
    <n v="4"/>
    <n v="9"/>
    <n v="8"/>
    <s v="FA"/>
    <s v="Crucero"/>
    <n v="11"/>
    <n v="4400"/>
    <s v="Oro"/>
    <x v="0"/>
  </r>
  <r>
    <d v="2015-05-11T00:00:00"/>
    <x v="5"/>
    <s v="MAD"/>
    <s v="JCR"/>
    <n v="7"/>
    <n v="9"/>
    <n v="8"/>
    <n v="5"/>
    <n v="8"/>
    <s v="US"/>
    <s v="Crucero"/>
    <n v="14"/>
    <n v="13090"/>
    <s v="Oro"/>
    <x v="0"/>
  </r>
  <r>
    <d v="2015-05-14T00:00:00"/>
    <x v="5"/>
    <s v="MAD"/>
    <s v="XTT"/>
    <n v="8"/>
    <n v="7"/>
    <n v="3"/>
    <n v="7"/>
    <n v="8"/>
    <s v="DF"/>
    <s v="Crucero"/>
    <n v="11"/>
    <n v="2805"/>
    <s v="Normal"/>
    <x v="0"/>
  </r>
  <r>
    <d v="2015-05-15T00:00:00"/>
    <x v="5"/>
    <s v="MAD"/>
    <s v="EWB"/>
    <n v="9"/>
    <n v="8"/>
    <n v="10"/>
    <n v="6"/>
    <n v="9"/>
    <s v="ZI"/>
    <s v="Estancia"/>
    <n v="11"/>
    <n v="3740"/>
    <s v="Normal"/>
    <x v="0"/>
  </r>
  <r>
    <d v="2015-05-16T00:00:00"/>
    <x v="5"/>
    <s v="MAD"/>
    <s v="OPQ"/>
    <n v="6"/>
    <n v="9"/>
    <n v="7"/>
    <n v="9"/>
    <n v="7"/>
    <s v="US"/>
    <s v="Crucero"/>
    <n v="13"/>
    <n v="12155"/>
    <s v="Normal"/>
    <x v="0"/>
  </r>
  <r>
    <d v="2015-05-21T00:00:00"/>
    <x v="5"/>
    <s v="MAD"/>
    <s v="KRI"/>
    <n v="9"/>
    <n v="8"/>
    <n v="8"/>
    <n v="8"/>
    <n v="7"/>
    <s v="DL"/>
    <s v="Estancia"/>
    <n v="16"/>
    <n v="8160"/>
    <s v="Normal"/>
    <x v="0"/>
  </r>
  <r>
    <d v="2015-05-25T00:00:00"/>
    <x v="5"/>
    <s v="MAD"/>
    <s v="QHU"/>
    <n v="5"/>
    <n v="1"/>
    <n v="4"/>
    <n v="1"/>
    <n v="5"/>
    <s v="HR"/>
    <s v="Crucero"/>
    <n v="16"/>
    <n v="8160"/>
    <s v="Normal"/>
    <x v="0"/>
  </r>
  <r>
    <d v="2015-05-31T00:00:00"/>
    <x v="5"/>
    <s v="MAD"/>
    <s v="LQV"/>
    <n v="8"/>
    <n v="5"/>
    <n v="8"/>
    <n v="0"/>
    <n v="4"/>
    <s v="XY"/>
    <s v="Circuito"/>
    <n v="3"/>
    <n v="2640"/>
    <s v="Platino"/>
    <x v="0"/>
  </r>
  <r>
    <d v="2015-06-06T00:00:00"/>
    <x v="5"/>
    <s v="MAD"/>
    <s v="SMR"/>
    <n v="5"/>
    <n v="5"/>
    <n v="6"/>
    <n v="10"/>
    <n v="5"/>
    <s v="HN"/>
    <s v="Estancia"/>
    <n v="15"/>
    <n v="16575"/>
    <s v="Platino"/>
    <x v="0"/>
  </r>
  <r>
    <d v="2015-06-12T00:00:00"/>
    <x v="5"/>
    <s v="MAD"/>
    <s v="ZNR"/>
    <n v="10"/>
    <n v="8"/>
    <n v="7"/>
    <n v="10"/>
    <n v="10"/>
    <s v="HR"/>
    <s v="Crucero"/>
    <n v="18"/>
    <n v="9720"/>
    <s v="Normal"/>
    <x v="1"/>
  </r>
  <r>
    <d v="2015-06-12T00:00:00"/>
    <x v="5"/>
    <s v="MAD"/>
    <s v="HEI"/>
    <n v="0"/>
    <n v="8"/>
    <n v="1"/>
    <n v="5"/>
    <n v="8"/>
    <s v="XY"/>
    <s v="Circuito"/>
    <n v="14"/>
    <n v="13860"/>
    <s v="Normal"/>
    <x v="0"/>
  </r>
  <r>
    <d v="2015-06-12T00:00:00"/>
    <x v="5"/>
    <s v="MAD"/>
    <s v="EAM"/>
    <n v="5"/>
    <n v="8"/>
    <n v="7"/>
    <n v="7"/>
    <n v="10"/>
    <s v="XK"/>
    <s v="Circuito"/>
    <n v="17"/>
    <n v="9180"/>
    <s v="Normal"/>
    <x v="0"/>
  </r>
  <r>
    <d v="2015-06-20T00:00:00"/>
    <x v="5"/>
    <s v="MAD"/>
    <s v="RXG"/>
    <n v="5"/>
    <n v="5"/>
    <n v="4"/>
    <n v="5"/>
    <n v="6"/>
    <s v="IP"/>
    <s v="Estancia"/>
    <n v="11"/>
    <n v="6930"/>
    <s v="Normal"/>
    <x v="0"/>
  </r>
  <r>
    <d v="2015-06-24T00:00:00"/>
    <x v="5"/>
    <s v="MAD"/>
    <s v="PUF"/>
    <n v="4"/>
    <n v="4"/>
    <n v="8"/>
    <n v="6"/>
    <n v="7"/>
    <s v="NO"/>
    <s v="Circuito"/>
    <n v="16"/>
    <n v="16640"/>
    <s v="Platino"/>
    <x v="0"/>
  </r>
  <r>
    <d v="2015-06-27T00:00:00"/>
    <x v="5"/>
    <s v="MAD"/>
    <s v="BBR"/>
    <n v="8"/>
    <n v="8"/>
    <n v="8"/>
    <n v="7"/>
    <n v="8"/>
    <s v="PY"/>
    <s v="Crucero"/>
    <n v="15"/>
    <n v="13500"/>
    <s v="Normal"/>
    <x v="0"/>
  </r>
  <r>
    <d v="2015-06-27T00:00:00"/>
    <x v="5"/>
    <s v="MAD"/>
    <s v="NIF"/>
    <n v="7"/>
    <n v="5"/>
    <n v="0"/>
    <n v="6"/>
    <n v="10"/>
    <s v="NO"/>
    <s v="Circuito"/>
    <n v="18"/>
    <n v="21060"/>
    <s v="Platino"/>
    <x v="0"/>
  </r>
  <r>
    <d v="2015-06-29T00:00:00"/>
    <x v="5"/>
    <s v="MAD"/>
    <s v="GMM"/>
    <n v="5"/>
    <n v="8"/>
    <n v="8"/>
    <n v="7"/>
    <n v="10"/>
    <s v="CD"/>
    <s v="Circuito"/>
    <n v="4"/>
    <n v="2880"/>
    <s v="Normal"/>
    <x v="0"/>
  </r>
  <r>
    <d v="2015-07-01T00:00:00"/>
    <x v="5"/>
    <s v="MAD"/>
    <s v="FBC"/>
    <n v="5"/>
    <n v="6"/>
    <n v="7"/>
    <n v="3"/>
    <n v="7"/>
    <s v="HR"/>
    <s v="Crucero"/>
    <n v="17"/>
    <n v="9180"/>
    <s v="Normal"/>
    <x v="0"/>
  </r>
  <r>
    <d v="2015-07-01T00:00:00"/>
    <x v="5"/>
    <s v="MAD"/>
    <s v="SHH"/>
    <n v="6"/>
    <n v="3"/>
    <n v="0"/>
    <n v="4"/>
    <n v="4"/>
    <s v="CD"/>
    <s v="Circuito"/>
    <n v="17"/>
    <n v="12240"/>
    <s v="Normal"/>
    <x v="0"/>
  </r>
  <r>
    <d v="2015-07-05T00:00:00"/>
    <x v="5"/>
    <s v="MAD"/>
    <s v="MUZ"/>
    <n v="10"/>
    <n v="8"/>
    <n v="4"/>
    <n v="6"/>
    <n v="6"/>
    <s v="FA"/>
    <s v="Crucero"/>
    <n v="15"/>
    <n v="6750"/>
    <s v="Normal"/>
    <x v="0"/>
  </r>
  <r>
    <d v="2015-07-11T00:00:00"/>
    <x v="5"/>
    <s v="MAD"/>
    <s v="QES"/>
    <n v="4"/>
    <n v="7"/>
    <n v="7"/>
    <n v="7"/>
    <n v="0"/>
    <s v="WY"/>
    <s v="Circuito"/>
    <n v="17"/>
    <n v="4335"/>
    <s v="Platino"/>
    <x v="0"/>
  </r>
  <r>
    <d v="2015-07-13T00:00:00"/>
    <x v="5"/>
    <s v="MAD"/>
    <s v="KKF"/>
    <n v="6"/>
    <n v="7"/>
    <n v="4"/>
    <n v="4"/>
    <n v="7"/>
    <s v="DL"/>
    <s v="Estancia"/>
    <n v="4"/>
    <n v="2160"/>
    <s v="Normal"/>
    <x v="0"/>
  </r>
  <r>
    <d v="2015-07-15T00:00:00"/>
    <x v="5"/>
    <s v="MAD"/>
    <s v="PSI"/>
    <n v="6"/>
    <n v="3"/>
    <n v="4"/>
    <n v="7"/>
    <n v="5"/>
    <s v="OQ"/>
    <s v="Estancia"/>
    <n v="18"/>
    <n v="4860"/>
    <s v="Normal"/>
    <x v="0"/>
  </r>
  <r>
    <d v="2015-07-18T00:00:00"/>
    <x v="5"/>
    <s v="MAD"/>
    <s v="OQM"/>
    <n v="9"/>
    <n v="7"/>
    <n v="6"/>
    <n v="8"/>
    <n v="5"/>
    <s v="LY"/>
    <s v="Estancia"/>
    <n v="4"/>
    <n v="2380"/>
    <s v="Oro"/>
    <x v="0"/>
  </r>
  <r>
    <d v="2015-07-20T00:00:00"/>
    <x v="5"/>
    <s v="MAD"/>
    <s v="UNA"/>
    <n v="4"/>
    <n v="4"/>
    <n v="5"/>
    <n v="4"/>
    <n v="5"/>
    <s v="IP"/>
    <s v="Estancia"/>
    <n v="14"/>
    <n v="8820"/>
    <s v="Normal"/>
    <x v="0"/>
  </r>
  <r>
    <d v="2015-07-21T00:00:00"/>
    <x v="5"/>
    <s v="MAD"/>
    <s v="PPB"/>
    <n v="7"/>
    <n v="5"/>
    <n v="8"/>
    <n v="4"/>
    <n v="6"/>
    <s v="MJ"/>
    <s v="Circuito"/>
    <n v="16"/>
    <n v="17280"/>
    <s v="Normal"/>
    <x v="0"/>
  </r>
  <r>
    <d v="2015-07-23T00:00:00"/>
    <x v="5"/>
    <s v="MAD"/>
    <s v="VAS"/>
    <n v="8"/>
    <n v="0"/>
    <n v="8"/>
    <n v="7"/>
    <n v="4"/>
    <s v="HR"/>
    <s v="Crucero"/>
    <n v="2"/>
    <n v="1080"/>
    <s v="Normal"/>
    <x v="0"/>
  </r>
  <r>
    <d v="2015-07-23T00:00:00"/>
    <x v="5"/>
    <s v="MAD"/>
    <s v="QBA"/>
    <n v="4"/>
    <n v="4"/>
    <n v="7"/>
    <n v="4"/>
    <n v="8"/>
    <s v="CD"/>
    <s v="Circuito"/>
    <n v="17"/>
    <n v="12240"/>
    <s v="Normal"/>
    <x v="0"/>
  </r>
  <r>
    <d v="2015-07-26T00:00:00"/>
    <x v="5"/>
    <s v="MAD"/>
    <s v="WGR"/>
    <n v="9"/>
    <n v="7"/>
    <n v="5"/>
    <n v="2"/>
    <n v="3"/>
    <s v="WL"/>
    <s v="Circuito"/>
    <n v="19"/>
    <n v="13680"/>
    <s v="Normal"/>
    <x v="0"/>
  </r>
  <r>
    <d v="2015-07-26T00:00:00"/>
    <x v="5"/>
    <s v="MAD"/>
    <s v="IHJ"/>
    <n v="6"/>
    <n v="8"/>
    <n v="5"/>
    <n v="6"/>
    <n v="8"/>
    <s v="ZA"/>
    <s v="Estancia"/>
    <n v="12"/>
    <n v="11520"/>
    <s v="Platino"/>
    <x v="0"/>
  </r>
  <r>
    <d v="2015-07-31T00:00:00"/>
    <x v="5"/>
    <s v="MAD"/>
    <s v="BXV"/>
    <n v="7"/>
    <n v="10"/>
    <n v="10"/>
    <n v="6"/>
    <n v="8"/>
    <s v="FA"/>
    <s v="Crucero"/>
    <n v="18"/>
    <n v="8100"/>
    <s v="Normal"/>
    <x v="1"/>
  </r>
  <r>
    <d v="2015-07-31T00:00:00"/>
    <x v="5"/>
    <s v="MAD"/>
    <s v="ZLP"/>
    <n v="5"/>
    <n v="3"/>
    <n v="2"/>
    <n v="2"/>
    <n v="4"/>
    <s v="HN"/>
    <s v="Estancia"/>
    <n v="9"/>
    <n v="10530"/>
    <s v="Normal"/>
    <x v="0"/>
  </r>
  <r>
    <d v="2015-08-01T00:00:00"/>
    <x v="5"/>
    <s v="MAD"/>
    <s v="VVD"/>
    <n v="6"/>
    <n v="0"/>
    <n v="4"/>
    <n v="3"/>
    <n v="5"/>
    <s v="PN"/>
    <s v="Estancia"/>
    <n v="18"/>
    <n v="8100"/>
    <s v="Normal"/>
    <x v="0"/>
  </r>
  <r>
    <d v="2015-08-04T00:00:00"/>
    <x v="5"/>
    <s v="MAD"/>
    <s v="XBV"/>
    <n v="6"/>
    <n v="5"/>
    <n v="3"/>
    <n v="4"/>
    <n v="1"/>
    <s v="IU"/>
    <s v="Circuito"/>
    <n v="7"/>
    <n v="3780"/>
    <s v="Normal"/>
    <x v="0"/>
  </r>
  <r>
    <d v="2015-08-06T00:00:00"/>
    <x v="5"/>
    <s v="MAD"/>
    <s v="QXR"/>
    <n v="1"/>
    <n v="2"/>
    <n v="3"/>
    <n v="6"/>
    <n v="0"/>
    <s v="IU"/>
    <s v="Circuito"/>
    <n v="15"/>
    <n v="8100"/>
    <s v="Normal"/>
    <x v="0"/>
  </r>
  <r>
    <d v="2015-08-11T00:00:00"/>
    <x v="5"/>
    <s v="MAD"/>
    <s v="LQU"/>
    <n v="7"/>
    <n v="6"/>
    <n v="6"/>
    <n v="8"/>
    <n v="5"/>
    <s v="FA"/>
    <s v="Crucero"/>
    <n v="15"/>
    <n v="6750"/>
    <s v="Oro"/>
    <x v="0"/>
  </r>
  <r>
    <d v="2015-08-11T00:00:00"/>
    <x v="5"/>
    <s v="MAD"/>
    <s v="KQZ"/>
    <n v="6"/>
    <n v="7"/>
    <n v="5"/>
    <n v="10"/>
    <n v="6"/>
    <s v="YY"/>
    <s v="Crucero"/>
    <n v="16"/>
    <n v="15840"/>
    <s v="Normal"/>
    <x v="0"/>
  </r>
  <r>
    <d v="2015-08-12T00:00:00"/>
    <x v="5"/>
    <s v="MAD"/>
    <s v="NSQ"/>
    <n v="8"/>
    <n v="5"/>
    <n v="6"/>
    <n v="7"/>
    <n v="4"/>
    <s v="ZI"/>
    <s v="Estancia"/>
    <n v="15"/>
    <n v="5400"/>
    <s v="Normal"/>
    <x v="0"/>
  </r>
  <r>
    <d v="2015-08-14T00:00:00"/>
    <x v="5"/>
    <s v="MAD"/>
    <s v="MBK"/>
    <n v="10"/>
    <n v="6"/>
    <n v="10"/>
    <n v="9"/>
    <n v="8"/>
    <s v="IU"/>
    <s v="Circuito"/>
    <n v="17"/>
    <n v="9180"/>
    <s v="Oro"/>
    <x v="1"/>
  </r>
  <r>
    <d v="2015-08-17T00:00:00"/>
    <x v="5"/>
    <s v="MAD"/>
    <s v="BMK"/>
    <n v="7"/>
    <n v="2"/>
    <n v="5"/>
    <n v="2"/>
    <n v="0"/>
    <s v="PY"/>
    <s v="Crucero"/>
    <n v="18"/>
    <n v="16200"/>
    <s v="Normal"/>
    <x v="0"/>
  </r>
  <r>
    <d v="2015-08-17T00:00:00"/>
    <x v="5"/>
    <s v="MAD"/>
    <s v="YGE"/>
    <n v="8"/>
    <n v="7"/>
    <n v="5"/>
    <n v="7"/>
    <n v="5"/>
    <s v="IU"/>
    <s v="Circuito"/>
    <n v="8"/>
    <n v="4320"/>
    <s v="Normal"/>
    <x v="0"/>
  </r>
  <r>
    <d v="2015-08-18T00:00:00"/>
    <x v="5"/>
    <s v="MAD"/>
    <s v="GLW"/>
    <n v="0"/>
    <n v="0"/>
    <n v="6"/>
    <n v="3"/>
    <n v="9"/>
    <s v="FA"/>
    <s v="Crucero"/>
    <n v="17"/>
    <n v="7650"/>
    <s v="Normal"/>
    <x v="0"/>
  </r>
  <r>
    <d v="2015-08-18T00:00:00"/>
    <x v="5"/>
    <s v="MAD"/>
    <s v="NMK"/>
    <n v="5"/>
    <n v="9"/>
    <n v="10"/>
    <n v="6"/>
    <n v="5"/>
    <s v="NO"/>
    <s v="Circuito"/>
    <n v="15"/>
    <n v="17550"/>
    <s v="Normal"/>
    <x v="0"/>
  </r>
  <r>
    <d v="2015-08-19T00:00:00"/>
    <x v="5"/>
    <s v="MAD"/>
    <s v="GBO"/>
    <n v="6"/>
    <n v="7"/>
    <n v="7"/>
    <n v="6"/>
    <n v="7"/>
    <s v="DF"/>
    <s v="Crucero"/>
    <n v="12"/>
    <n v="3240"/>
    <s v="Normal"/>
    <x v="0"/>
  </r>
  <r>
    <d v="2015-08-24T00:00:00"/>
    <x v="5"/>
    <s v="MAD"/>
    <s v="LSW"/>
    <n v="4"/>
    <n v="10"/>
    <n v="10"/>
    <n v="4"/>
    <n v="10"/>
    <s v="LY"/>
    <s v="Estancia"/>
    <n v="21"/>
    <n v="12495"/>
    <s v="Platino"/>
    <x v="1"/>
  </r>
  <r>
    <d v="2015-08-31T00:00:00"/>
    <x v="5"/>
    <s v="MAD"/>
    <s v="QXR"/>
    <n v="0"/>
    <n v="5"/>
    <n v="9"/>
    <n v="8"/>
    <n v="6"/>
    <s v="OQ"/>
    <s v="Estancia"/>
    <n v="17"/>
    <n v="4590"/>
    <s v="Normal"/>
    <x v="0"/>
  </r>
  <r>
    <d v="2015-09-01T00:00:00"/>
    <x v="5"/>
    <s v="MAD"/>
    <s v="NYU"/>
    <n v="9"/>
    <n v="9"/>
    <n v="6"/>
    <n v="8"/>
    <n v="5"/>
    <s v="MJ"/>
    <s v="Circuito"/>
    <n v="12"/>
    <n v="12240"/>
    <s v="Oro"/>
    <x v="0"/>
  </r>
  <r>
    <d v="2015-09-01T00:00:00"/>
    <x v="5"/>
    <s v="MAD"/>
    <s v="WSC"/>
    <n v="4"/>
    <n v="8"/>
    <n v="7"/>
    <n v="6"/>
    <n v="10"/>
    <s v="YY"/>
    <s v="Crucero"/>
    <n v="17"/>
    <n v="14960"/>
    <s v="Oro"/>
    <x v="0"/>
  </r>
  <r>
    <d v="2015-09-04T00:00:00"/>
    <x v="5"/>
    <s v="MAD"/>
    <s v="UJC"/>
    <n v="8"/>
    <n v="7"/>
    <n v="6"/>
    <n v="6"/>
    <n v="9"/>
    <s v="XK"/>
    <s v="Circuito"/>
    <n v="15"/>
    <n v="8100"/>
    <s v="Oro"/>
    <x v="0"/>
  </r>
  <r>
    <d v="2015-09-06T00:00:00"/>
    <x v="5"/>
    <s v="MAD"/>
    <s v="JGH"/>
    <n v="6"/>
    <n v="6"/>
    <n v="7"/>
    <n v="8"/>
    <n v="5"/>
    <s v="WY"/>
    <s v="Circuito"/>
    <n v="9"/>
    <n v="2430"/>
    <s v="Normal"/>
    <x v="0"/>
  </r>
  <r>
    <d v="2015-09-17T00:00:00"/>
    <x v="5"/>
    <s v="MAD"/>
    <s v="SXK"/>
    <n v="5"/>
    <n v="7"/>
    <n v="8"/>
    <n v="9"/>
    <n v="0"/>
    <s v="YY"/>
    <s v="Crucero"/>
    <n v="17"/>
    <n v="16830"/>
    <s v="Normal"/>
    <x v="0"/>
  </r>
  <r>
    <d v="2015-09-20T00:00:00"/>
    <x v="5"/>
    <s v="MAD"/>
    <s v="RXG"/>
    <n v="5"/>
    <n v="0"/>
    <n v="3"/>
    <n v="6"/>
    <n v="4"/>
    <s v="HR"/>
    <s v="Crucero"/>
    <n v="19"/>
    <n v="10260"/>
    <s v="Normal"/>
    <x v="0"/>
  </r>
  <r>
    <d v="2015-09-22T00:00:00"/>
    <x v="5"/>
    <s v="MAD"/>
    <s v="QEK"/>
    <n v="6"/>
    <n v="0"/>
    <n v="2"/>
    <n v="3"/>
    <n v="5"/>
    <s v="US"/>
    <s v="Crucero"/>
    <n v="19"/>
    <n v="18810"/>
    <s v="Normal"/>
    <x v="0"/>
  </r>
  <r>
    <d v="2015-09-26T00:00:00"/>
    <x v="5"/>
    <s v="MAD"/>
    <s v="CWN"/>
    <n v="7"/>
    <n v="8"/>
    <n v="7"/>
    <n v="7"/>
    <n v="6"/>
    <s v="DF"/>
    <s v="Crucero"/>
    <n v="12"/>
    <n v="3240"/>
    <s v="Normal"/>
    <x v="0"/>
  </r>
  <r>
    <d v="2015-09-27T00:00:00"/>
    <x v="5"/>
    <s v="MAD"/>
    <s v="BTU"/>
    <n v="8"/>
    <n v="2"/>
    <n v="3"/>
    <n v="8"/>
    <n v="5"/>
    <s v="OQ"/>
    <s v="Estancia"/>
    <n v="16"/>
    <n v="4320"/>
    <s v="Normal"/>
    <x v="0"/>
  </r>
  <r>
    <d v="2015-09-29T00:00:00"/>
    <x v="5"/>
    <s v="MAD"/>
    <s v="SJQ"/>
    <n v="6"/>
    <n v="8"/>
    <n v="7"/>
    <n v="8"/>
    <n v="7"/>
    <s v="UI"/>
    <s v="Crucero"/>
    <n v="18"/>
    <n v="12960"/>
    <s v="Platino"/>
    <x v="0"/>
  </r>
  <r>
    <d v="2015-10-01T00:00:00"/>
    <x v="5"/>
    <s v="MAD"/>
    <s v="VLI"/>
    <n v="5"/>
    <n v="5"/>
    <n v="5"/>
    <n v="8"/>
    <n v="3"/>
    <s v="WY"/>
    <s v="Circuito"/>
    <n v="16"/>
    <n v="4320"/>
    <s v="Normal"/>
    <x v="1"/>
  </r>
  <r>
    <d v="2015-10-11T00:00:00"/>
    <x v="5"/>
    <s v="MAD"/>
    <s v="JHZ"/>
    <n v="3"/>
    <n v="4"/>
    <n v="3"/>
    <n v="4"/>
    <n v="5"/>
    <s v="CF"/>
    <s v="Crucero"/>
    <n v="19"/>
    <n v="13680"/>
    <s v="Normal"/>
    <x v="1"/>
  </r>
  <r>
    <d v="2015-10-13T00:00:00"/>
    <x v="5"/>
    <s v="MAD"/>
    <s v="BMY"/>
    <n v="8"/>
    <n v="9"/>
    <n v="7"/>
    <n v="4"/>
    <n v="6"/>
    <s v="US"/>
    <s v="Crucero"/>
    <n v="17"/>
    <n v="15895"/>
    <s v="Platino"/>
    <x v="1"/>
  </r>
  <r>
    <d v="2015-10-20T00:00:00"/>
    <x v="5"/>
    <s v="MAD"/>
    <s v="YCO"/>
    <n v="3"/>
    <n v="9"/>
    <n v="8"/>
    <n v="10"/>
    <n v="6"/>
    <s v="IP"/>
    <s v="Estancia"/>
    <n v="16"/>
    <n v="10080"/>
    <s v="Normal"/>
    <x v="1"/>
  </r>
  <r>
    <d v="2015-10-27T00:00:00"/>
    <x v="5"/>
    <s v="MAD"/>
    <s v="IQP"/>
    <n v="8"/>
    <n v="7"/>
    <n v="8"/>
    <n v="9"/>
    <n v="7"/>
    <s v="PM"/>
    <s v="Circuito"/>
    <n v="12"/>
    <n v="3060"/>
    <s v="Platino"/>
    <x v="0"/>
  </r>
  <r>
    <d v="2015-11-04T00:00:00"/>
    <x v="5"/>
    <s v="MAD"/>
    <s v="NIA"/>
    <n v="9"/>
    <n v="8"/>
    <n v="7"/>
    <n v="8"/>
    <n v="10"/>
    <s v="FA"/>
    <s v="Crucero"/>
    <n v="18"/>
    <n v="7650"/>
    <s v="Normal"/>
    <x v="0"/>
  </r>
  <r>
    <d v="2015-11-08T00:00:00"/>
    <x v="5"/>
    <s v="MAD"/>
    <s v="UXI"/>
    <n v="7"/>
    <n v="5"/>
    <n v="4"/>
    <n v="1"/>
    <n v="4"/>
    <s v="PN"/>
    <s v="Estancia"/>
    <n v="16"/>
    <n v="6800"/>
    <s v="Normal"/>
    <x v="0"/>
  </r>
  <r>
    <d v="2015-11-16T00:00:00"/>
    <x v="5"/>
    <s v="MAD"/>
    <s v="ASL"/>
    <n v="7"/>
    <n v="7"/>
    <n v="3"/>
    <n v="9"/>
    <n v="9"/>
    <s v="XK"/>
    <s v="Circuito"/>
    <n v="19"/>
    <n v="9690"/>
    <s v="Platino"/>
    <x v="0"/>
  </r>
  <r>
    <d v="2015-11-23T00:00:00"/>
    <x v="5"/>
    <s v="MAD"/>
    <s v="HRO"/>
    <n v="9"/>
    <n v="9"/>
    <n v="7"/>
    <n v="8"/>
    <n v="7"/>
    <s v="DL"/>
    <s v="Estancia"/>
    <n v="19"/>
    <n v="9690"/>
    <s v="Normal"/>
    <x v="0"/>
  </r>
  <r>
    <d v="2015-11-25T00:00:00"/>
    <x v="5"/>
    <s v="MAD"/>
    <s v="VFL"/>
    <n v="6"/>
    <n v="8"/>
    <n v="1"/>
    <n v="7"/>
    <n v="8"/>
    <s v="US"/>
    <s v="Crucero"/>
    <n v="17"/>
    <n v="15895"/>
    <s v="Normal"/>
    <x v="0"/>
  </r>
  <r>
    <d v="2015-11-28T00:00:00"/>
    <x v="5"/>
    <s v="MAD"/>
    <s v="XTU"/>
    <n v="8"/>
    <n v="5"/>
    <n v="5"/>
    <n v="7"/>
    <n v="9"/>
    <s v="FA"/>
    <s v="Crucero"/>
    <n v="15"/>
    <n v="6375"/>
    <s v="Normal"/>
    <x v="0"/>
  </r>
  <r>
    <d v="2015-11-28T00:00:00"/>
    <x v="5"/>
    <s v="MAD"/>
    <s v="ALP"/>
    <n v="2"/>
    <n v="4"/>
    <n v="5"/>
    <n v="10"/>
    <n v="8"/>
    <s v="PM"/>
    <s v="Circuito"/>
    <n v="16"/>
    <n v="4080"/>
    <s v="Normal"/>
    <x v="0"/>
  </r>
  <r>
    <d v="2015-11-28T00:00:00"/>
    <x v="5"/>
    <s v="MAD"/>
    <s v="DYL"/>
    <n v="9"/>
    <n v="8"/>
    <n v="7"/>
    <n v="9"/>
    <n v="5"/>
    <s v="CF"/>
    <s v="Crucero"/>
    <n v="14"/>
    <n v="9520"/>
    <s v="Normal"/>
    <x v="0"/>
  </r>
  <r>
    <d v="2015-11-28T00:00:00"/>
    <x v="5"/>
    <s v="MAD"/>
    <s v="FIF"/>
    <n v="9"/>
    <n v="7"/>
    <n v="1"/>
    <n v="9"/>
    <n v="9"/>
    <s v="GI"/>
    <s v="Estancia"/>
    <n v="19"/>
    <n v="16150"/>
    <s v="Platino"/>
    <x v="0"/>
  </r>
  <r>
    <d v="2015-11-29T00:00:00"/>
    <x v="5"/>
    <s v="MAD"/>
    <s v="MRA"/>
    <n v="10"/>
    <n v="3"/>
    <n v="8"/>
    <n v="7"/>
    <n v="9"/>
    <s v="US"/>
    <s v="Crucero"/>
    <n v="14"/>
    <n v="13090"/>
    <s v="Normal"/>
    <x v="0"/>
  </r>
  <r>
    <d v="2015-12-02T00:00:00"/>
    <x v="5"/>
    <s v="MAD"/>
    <s v="LIM"/>
    <n v="10"/>
    <n v="8"/>
    <n v="2"/>
    <n v="7"/>
    <n v="8"/>
    <s v="WL"/>
    <s v="Circuito"/>
    <n v="9"/>
    <n v="6480"/>
    <s v="Platino"/>
    <x v="0"/>
  </r>
  <r>
    <d v="2015-12-11T00:00:00"/>
    <x v="5"/>
    <s v="MAD"/>
    <s v="IDN"/>
    <n v="7"/>
    <n v="6"/>
    <n v="6"/>
    <n v="6"/>
    <n v="6"/>
    <s v="UI"/>
    <s v="Crucero"/>
    <n v="20"/>
    <n v="15300"/>
    <s v="Oro"/>
    <x v="0"/>
  </r>
  <r>
    <d v="2015-12-11T00:00:00"/>
    <x v="5"/>
    <s v="MAD"/>
    <s v="QVZ"/>
    <n v="6"/>
    <n v="7"/>
    <n v="6"/>
    <n v="8"/>
    <n v="9"/>
    <s v="HN"/>
    <s v="Estancia"/>
    <n v="15"/>
    <n v="17550"/>
    <s v="Normal"/>
    <x v="0"/>
  </r>
  <r>
    <d v="2015-12-12T00:00:00"/>
    <x v="5"/>
    <s v="MAD"/>
    <s v="FXU"/>
    <n v="7"/>
    <n v="1"/>
    <n v="7"/>
    <n v="7"/>
    <n v="9"/>
    <s v="XY"/>
    <s v="Circuito"/>
    <n v="16"/>
    <n v="15840"/>
    <s v="Normal"/>
    <x v="0"/>
  </r>
  <r>
    <d v="2015-12-21T00:00:00"/>
    <x v="5"/>
    <s v="MAD"/>
    <s v="BBR"/>
    <n v="10"/>
    <n v="6"/>
    <n v="5"/>
    <n v="3"/>
    <n v="7"/>
    <s v="GI"/>
    <s v="Estancia"/>
    <n v="3"/>
    <n v="2700"/>
    <s v="Normal"/>
    <x v="0"/>
  </r>
  <r>
    <d v="2015-12-22T00:00:00"/>
    <x v="5"/>
    <s v="MAD"/>
    <s v="ROQ"/>
    <n v="5"/>
    <n v="1"/>
    <n v="2"/>
    <n v="5"/>
    <n v="6"/>
    <s v="UI"/>
    <s v="Crucero"/>
    <n v="17"/>
    <n v="13770"/>
    <s v="Normal"/>
    <x v="0"/>
  </r>
  <r>
    <d v="2015-12-22T00:00:00"/>
    <x v="5"/>
    <s v="MAD"/>
    <s v="HVW"/>
    <n v="9"/>
    <n v="3"/>
    <n v="4"/>
    <n v="4"/>
    <n v="4"/>
    <s v="QT"/>
    <s v="Circuito"/>
    <n v="14"/>
    <n v="7560"/>
    <s v="Normal"/>
    <x v="0"/>
  </r>
  <r>
    <d v="2015-12-27T00:00:00"/>
    <x v="5"/>
    <s v="MAD"/>
    <s v="PWK"/>
    <n v="6"/>
    <n v="8"/>
    <n v="8"/>
    <n v="9"/>
    <n v="6"/>
    <s v="DL"/>
    <s v="Estancia"/>
    <n v="16"/>
    <n v="8640"/>
    <s v="Normal"/>
    <x v="0"/>
  </r>
  <r>
    <d v="2015-12-27T00:00:00"/>
    <x v="5"/>
    <s v="MAD"/>
    <s v="OZH"/>
    <n v="4"/>
    <n v="6"/>
    <n v="3"/>
    <n v="3"/>
    <n v="7"/>
    <s v="NO"/>
    <s v="Circuito"/>
    <n v="3"/>
    <n v="3510"/>
    <s v="Normal"/>
    <x v="0"/>
  </r>
  <r>
    <d v="2015-12-31T00:00:00"/>
    <x v="5"/>
    <s v="MAD"/>
    <s v="XYO"/>
    <n v="5"/>
    <n v="1"/>
    <n v="4"/>
    <n v="5"/>
    <n v="1"/>
    <s v="LY"/>
    <s v="Estancia"/>
    <n v="18"/>
    <n v="11340"/>
    <s v="Normal"/>
    <x v="0"/>
  </r>
  <r>
    <d v="2016-01-02T00:00:00"/>
    <x v="5"/>
    <s v="MAD"/>
    <s v="BSQ"/>
    <n v="2"/>
    <n v="1"/>
    <n v="8"/>
    <n v="8"/>
    <n v="8"/>
    <s v="WY"/>
    <s v="Circuito"/>
    <n v="10"/>
    <n v="2550"/>
    <s v="Oro"/>
    <x v="0"/>
  </r>
  <r>
    <d v="2016-01-02T00:00:00"/>
    <x v="5"/>
    <s v="MAD"/>
    <s v="RFJ"/>
    <n v="8"/>
    <n v="7"/>
    <n v="6"/>
    <n v="8"/>
    <n v="7"/>
    <s v="QT"/>
    <s v="Circuito"/>
    <n v="17"/>
    <n v="8670"/>
    <s v="Normal"/>
    <x v="0"/>
  </r>
  <r>
    <d v="2016-01-02T00:00:00"/>
    <x v="5"/>
    <s v="MAD"/>
    <s v="MIR"/>
    <n v="7"/>
    <n v="6"/>
    <n v="6"/>
    <n v="1"/>
    <n v="2"/>
    <s v="OQ"/>
    <s v="Estancia"/>
    <n v="4"/>
    <n v="1020"/>
    <s v="Normal"/>
    <x v="0"/>
  </r>
  <r>
    <d v="2016-01-04T00:00:00"/>
    <x v="5"/>
    <s v="MAD"/>
    <s v="IXH"/>
    <n v="10"/>
    <n v="9"/>
    <n v="4"/>
    <n v="9"/>
    <n v="6"/>
    <s v="FA"/>
    <s v="Crucero"/>
    <n v="12"/>
    <n v="5100"/>
    <s v="Normal"/>
    <x v="0"/>
  </r>
  <r>
    <d v="2016-01-05T00:00:00"/>
    <x v="5"/>
    <s v="MAD"/>
    <s v="BCV"/>
    <n v="5"/>
    <n v="9"/>
    <n v="9"/>
    <n v="9"/>
    <n v="10"/>
    <s v="HR"/>
    <s v="Crucero"/>
    <n v="16"/>
    <n v="8160"/>
    <s v="Platino"/>
    <x v="0"/>
  </r>
  <r>
    <d v="2016-01-05T00:00:00"/>
    <x v="5"/>
    <s v="MAD"/>
    <s v="REK"/>
    <n v="7"/>
    <n v="7"/>
    <n v="7"/>
    <n v="2"/>
    <n v="7"/>
    <s v="ZI"/>
    <s v="Estancia"/>
    <n v="10"/>
    <n v="4000"/>
    <s v="Platino"/>
    <x v="0"/>
  </r>
  <r>
    <d v="2016-01-11T00:00:00"/>
    <x v="5"/>
    <s v="MAD"/>
    <s v="IEC"/>
    <n v="7"/>
    <n v="5"/>
    <n v="4"/>
    <n v="4"/>
    <n v="3"/>
    <s v="XK"/>
    <s v="Circuito"/>
    <n v="9"/>
    <n v="5355"/>
    <s v="Normal"/>
    <x v="0"/>
  </r>
  <r>
    <d v="2016-01-13T00:00:00"/>
    <x v="5"/>
    <s v="MAD"/>
    <s v="ROC"/>
    <n v="9"/>
    <n v="9"/>
    <n v="9"/>
    <n v="10"/>
    <n v="9"/>
    <s v="HR"/>
    <s v="Crucero"/>
    <n v="14"/>
    <n v="7140"/>
    <s v="Normal"/>
    <x v="0"/>
  </r>
  <r>
    <d v="2016-01-14T00:00:00"/>
    <x v="5"/>
    <s v="MAD"/>
    <s v="FEO"/>
    <n v="5"/>
    <n v="4"/>
    <n v="8"/>
    <n v="5"/>
    <n v="8"/>
    <s v="IU"/>
    <s v="Circuito"/>
    <n v="19"/>
    <n v="9690"/>
    <s v="Normal"/>
    <x v="0"/>
  </r>
  <r>
    <d v="2016-01-15T00:00:00"/>
    <x v="5"/>
    <s v="MAD"/>
    <s v="HEI"/>
    <n v="2"/>
    <n v="9"/>
    <n v="8"/>
    <n v="7"/>
    <n v="4"/>
    <s v="QT"/>
    <s v="Circuito"/>
    <n v="10"/>
    <n v="5100"/>
    <s v="Normal"/>
    <x v="0"/>
  </r>
  <r>
    <d v="2016-01-16T00:00:00"/>
    <x v="5"/>
    <s v="MAD"/>
    <s v="KBS"/>
    <n v="8"/>
    <n v="9"/>
    <n v="10"/>
    <n v="7"/>
    <n v="7"/>
    <s v="US"/>
    <s v="Crucero"/>
    <n v="17"/>
    <n v="16320"/>
    <s v="Oro"/>
    <x v="0"/>
  </r>
  <r>
    <d v="2016-02-03T00:00:00"/>
    <x v="5"/>
    <s v="MAD"/>
    <s v="BIN"/>
    <n v="8"/>
    <n v="10"/>
    <n v="3"/>
    <n v="7"/>
    <n v="4"/>
    <s v="OQ"/>
    <s v="Estancia"/>
    <n v="17"/>
    <n v="4590"/>
    <s v="Platino"/>
    <x v="0"/>
  </r>
  <r>
    <d v="2016-02-04T00:00:00"/>
    <x v="5"/>
    <s v="MAD"/>
    <s v="GNR"/>
    <n v="5"/>
    <n v="10"/>
    <n v="9"/>
    <n v="10"/>
    <n v="7"/>
    <s v="ZI"/>
    <s v="Estancia"/>
    <n v="15"/>
    <n v="6000"/>
    <s v="Oro"/>
    <x v="1"/>
  </r>
  <r>
    <d v="2016-02-06T00:00:00"/>
    <x v="5"/>
    <s v="MAD"/>
    <s v="WSC"/>
    <n v="5"/>
    <n v="6"/>
    <n v="7"/>
    <n v="8"/>
    <n v="6"/>
    <s v="DL"/>
    <s v="Estancia"/>
    <n v="14"/>
    <n v="6720"/>
    <s v="Oro"/>
    <x v="0"/>
  </r>
  <r>
    <d v="2016-02-06T00:00:00"/>
    <x v="5"/>
    <s v="MAD"/>
    <s v="JNC"/>
    <n v="7"/>
    <n v="5"/>
    <n v="8"/>
    <n v="6"/>
    <n v="7"/>
    <s v="DL"/>
    <s v="Estancia"/>
    <n v="17"/>
    <n v="9180"/>
    <s v="Normal"/>
    <x v="0"/>
  </r>
  <r>
    <d v="2016-02-12T00:00:00"/>
    <x v="5"/>
    <s v="MAD"/>
    <s v="KPB"/>
    <n v="7"/>
    <n v="7"/>
    <n v="8"/>
    <n v="5"/>
    <n v="5"/>
    <s v="XY"/>
    <s v="Circuito"/>
    <n v="13"/>
    <n v="14040"/>
    <s v="Normal"/>
    <x v="0"/>
  </r>
  <r>
    <d v="2016-02-14T00:00:00"/>
    <x v="5"/>
    <s v="MAD"/>
    <s v="AXP"/>
    <n v="7"/>
    <n v="9"/>
    <n v="6"/>
    <n v="7"/>
    <n v="7"/>
    <s v="GI"/>
    <s v="Estancia"/>
    <n v="15"/>
    <n v="13500"/>
    <s v="Normal"/>
    <x v="0"/>
  </r>
  <r>
    <d v="2016-02-15T00:00:00"/>
    <x v="5"/>
    <s v="MAD"/>
    <s v="HVY"/>
    <n v="6"/>
    <n v="3"/>
    <n v="9"/>
    <n v="8"/>
    <n v="8"/>
    <s v="MJ"/>
    <s v="Circuito"/>
    <n v="16"/>
    <n v="17280"/>
    <s v="Normal"/>
    <x v="0"/>
  </r>
  <r>
    <d v="2016-02-29T00:00:00"/>
    <x v="5"/>
    <s v="MAD"/>
    <s v="SLG"/>
    <n v="7"/>
    <n v="5"/>
    <n v="6"/>
    <n v="6"/>
    <n v="1"/>
    <s v="ZI"/>
    <s v="Estancia"/>
    <n v="9"/>
    <n v="3825"/>
    <s v="Oro"/>
    <x v="0"/>
  </r>
  <r>
    <d v="2016-03-01T00:00:00"/>
    <x v="5"/>
    <s v="MAD"/>
    <s v="SJF"/>
    <n v="4"/>
    <n v="2"/>
    <n v="5"/>
    <n v="7"/>
    <n v="6"/>
    <s v="IP"/>
    <s v="Estancia"/>
    <n v="15"/>
    <n v="10800"/>
    <s v="Normal"/>
    <x v="0"/>
  </r>
  <r>
    <d v="2016-03-07T00:00:00"/>
    <x v="5"/>
    <s v="MAD"/>
    <s v="IWT"/>
    <n v="5"/>
    <n v="8"/>
    <n v="6"/>
    <n v="3"/>
    <n v="7"/>
    <s v="FA"/>
    <s v="Crucero"/>
    <n v="12"/>
    <n v="5400"/>
    <s v="Normal"/>
    <x v="0"/>
  </r>
  <r>
    <d v="2016-03-08T00:00:00"/>
    <x v="5"/>
    <s v="MAD"/>
    <s v="YSO"/>
    <n v="10"/>
    <n v="7"/>
    <n v="5"/>
    <n v="7"/>
    <n v="8"/>
    <s v="ZA"/>
    <s v="Estancia"/>
    <n v="2"/>
    <n v="2040"/>
    <s v="Oro"/>
    <x v="0"/>
  </r>
  <r>
    <d v="2016-03-11T00:00:00"/>
    <x v="5"/>
    <s v="MAD"/>
    <s v="UJC"/>
    <n v="5"/>
    <n v="8"/>
    <n v="8"/>
    <n v="1"/>
    <n v="9"/>
    <s v="NO"/>
    <s v="Circuito"/>
    <n v="8"/>
    <n v="10080"/>
    <s v="Oro"/>
    <x v="0"/>
  </r>
  <r>
    <d v="2016-03-15T00:00:00"/>
    <x v="5"/>
    <s v="MAD"/>
    <s v="UKX"/>
    <n v="8"/>
    <n v="6"/>
    <n v="10"/>
    <n v="6"/>
    <n v="1"/>
    <s v="CD"/>
    <s v="Circuito"/>
    <n v="14"/>
    <n v="11340"/>
    <s v="Normal"/>
    <x v="0"/>
  </r>
  <r>
    <d v="2016-03-15T00:00:00"/>
    <x v="5"/>
    <s v="MAD"/>
    <s v="KNU"/>
    <n v="7"/>
    <n v="5"/>
    <n v="4"/>
    <n v="6"/>
    <n v="0"/>
    <s v="IP"/>
    <s v="Estancia"/>
    <n v="19"/>
    <n v="13680"/>
    <s v="Normal"/>
    <x v="0"/>
  </r>
  <r>
    <d v="2016-03-17T00:00:00"/>
    <x v="5"/>
    <s v="MAD"/>
    <s v="VUY"/>
    <n v="1"/>
    <n v="10"/>
    <n v="10"/>
    <n v="8"/>
    <n v="10"/>
    <s v="HN"/>
    <s v="Estancia"/>
    <n v="14"/>
    <n v="17640"/>
    <s v="Normal"/>
    <x v="1"/>
  </r>
  <r>
    <d v="2016-03-21T00:00:00"/>
    <x v="5"/>
    <s v="MAD"/>
    <s v="SMR"/>
    <n v="9"/>
    <n v="4"/>
    <n v="5"/>
    <n v="0"/>
    <n v="7"/>
    <s v="IP"/>
    <s v="Estancia"/>
    <n v="17"/>
    <n v="11560"/>
    <s v="Platino"/>
    <x v="0"/>
  </r>
  <r>
    <d v="2016-03-23T00:00:00"/>
    <x v="5"/>
    <s v="MAD"/>
    <s v="OZP"/>
    <n v="7"/>
    <n v="7"/>
    <n v="5"/>
    <n v="8"/>
    <n v="7"/>
    <s v="GI"/>
    <s v="Estancia"/>
    <n v="16"/>
    <n v="14400"/>
    <s v="Normal"/>
    <x v="0"/>
  </r>
  <r>
    <d v="2016-03-24T00:00:00"/>
    <x v="5"/>
    <s v="MAD"/>
    <s v="UTN"/>
    <n v="3"/>
    <n v="7"/>
    <n v="7"/>
    <n v="7"/>
    <n v="6"/>
    <s v="RA"/>
    <s v="Crucero"/>
    <n v="14"/>
    <n v="5950"/>
    <s v="Oro"/>
    <x v="0"/>
  </r>
  <r>
    <d v="2016-04-03T00:00:00"/>
    <x v="5"/>
    <s v="MAD"/>
    <s v="CRG"/>
    <n v="6"/>
    <n v="10"/>
    <n v="8"/>
    <n v="9"/>
    <n v="4"/>
    <s v="PN"/>
    <s v="Estancia"/>
    <n v="19"/>
    <n v="7600"/>
    <s v="Oro"/>
    <x v="0"/>
  </r>
  <r>
    <d v="2016-04-14T00:00:00"/>
    <x v="5"/>
    <s v="MAD"/>
    <s v="AMD"/>
    <n v="8"/>
    <n v="9"/>
    <n v="4"/>
    <n v="9"/>
    <n v="6"/>
    <s v="HR"/>
    <s v="Crucero"/>
    <n v="21"/>
    <n v="10080"/>
    <s v="Oro"/>
    <x v="0"/>
  </r>
  <r>
    <d v="2016-04-16T00:00:00"/>
    <x v="5"/>
    <s v="MAD"/>
    <s v="IDA"/>
    <n v="9"/>
    <n v="10"/>
    <n v="8"/>
    <n v="7"/>
    <n v="2"/>
    <s v="WL"/>
    <s v="Circuito"/>
    <n v="17"/>
    <n v="12240"/>
    <s v="Platino"/>
    <x v="0"/>
  </r>
  <r>
    <d v="2016-04-24T00:00:00"/>
    <x v="5"/>
    <s v="MAD"/>
    <s v="CMH"/>
    <n v="7"/>
    <n v="6"/>
    <n v="0"/>
    <n v="5"/>
    <n v="10"/>
    <s v="MJ"/>
    <s v="Circuito"/>
    <n v="17"/>
    <n v="18360"/>
    <s v="Normal"/>
    <x v="0"/>
  </r>
  <r>
    <d v="2016-05-01T00:00:00"/>
    <x v="5"/>
    <s v="MAD"/>
    <s v="FJQ"/>
    <n v="8"/>
    <n v="10"/>
    <n v="6"/>
    <n v="8"/>
    <n v="8"/>
    <s v="CD"/>
    <s v="Circuito"/>
    <n v="8"/>
    <n v="6120"/>
    <s v="Platino"/>
    <x v="0"/>
  </r>
  <r>
    <d v="2016-05-03T00:00:00"/>
    <x v="5"/>
    <s v="MAD"/>
    <s v="HSQ"/>
    <n v="7"/>
    <n v="7"/>
    <n v="7"/>
    <n v="4"/>
    <n v="7"/>
    <s v="US"/>
    <s v="Crucero"/>
    <n v="12"/>
    <n v="11520"/>
    <s v="Oro"/>
    <x v="0"/>
  </r>
  <r>
    <d v="2016-05-07T00:00:00"/>
    <x v="5"/>
    <s v="MAD"/>
    <s v="KLB"/>
    <n v="3"/>
    <n v="7"/>
    <n v="8"/>
    <n v="10"/>
    <n v="0"/>
    <s v="GI"/>
    <s v="Estancia"/>
    <n v="14"/>
    <n v="11900"/>
    <s v="Normal"/>
    <x v="0"/>
  </r>
  <r>
    <d v="2016-05-08T00:00:00"/>
    <x v="5"/>
    <s v="MAD"/>
    <s v="OWU"/>
    <n v="5"/>
    <n v="6"/>
    <n v="9"/>
    <n v="5"/>
    <n v="5"/>
    <s v="WY"/>
    <s v="Circuito"/>
    <n v="15"/>
    <n v="3825"/>
    <s v="Platino"/>
    <x v="0"/>
  </r>
  <r>
    <d v="2016-05-11T00:00:00"/>
    <x v="5"/>
    <s v="MAD"/>
    <s v="YGE"/>
    <n v="10"/>
    <n v="6"/>
    <n v="6"/>
    <n v="7"/>
    <n v="8"/>
    <s v="DF"/>
    <s v="Crucero"/>
    <n v="20"/>
    <n v="5100"/>
    <s v="Normal"/>
    <x v="0"/>
  </r>
  <r>
    <d v="2016-05-21T00:00:00"/>
    <x v="5"/>
    <s v="MAD"/>
    <s v="IXH"/>
    <n v="7"/>
    <n v="7"/>
    <n v="6"/>
    <n v="7"/>
    <n v="8"/>
    <s v="HN"/>
    <s v="Estancia"/>
    <n v="6"/>
    <n v="7140"/>
    <s v="Normal"/>
    <x v="0"/>
  </r>
  <r>
    <d v="2016-05-25T00:00:00"/>
    <x v="5"/>
    <s v="MAD"/>
    <s v="OQM"/>
    <n v="4"/>
    <n v="9"/>
    <n v="4"/>
    <n v="0"/>
    <n v="9"/>
    <s v="GI"/>
    <s v="Estancia"/>
    <n v="2"/>
    <n v="1700"/>
    <s v="Oro"/>
    <x v="0"/>
  </r>
  <r>
    <d v="2016-05-27T00:00:00"/>
    <x v="5"/>
    <s v="MAD"/>
    <s v="RCB"/>
    <n v="3"/>
    <n v="7"/>
    <n v="8"/>
    <n v="2"/>
    <n v="5"/>
    <s v="HR"/>
    <s v="Crucero"/>
    <n v="17"/>
    <n v="8670"/>
    <s v="Normal"/>
    <x v="0"/>
  </r>
  <r>
    <d v="2016-05-29T00:00:00"/>
    <x v="5"/>
    <s v="MAD"/>
    <s v="LRC"/>
    <n v="7"/>
    <n v="9"/>
    <n v="8"/>
    <n v="9"/>
    <n v="9"/>
    <s v="ZI"/>
    <s v="Estancia"/>
    <n v="1"/>
    <n v="425"/>
    <s v="Normal"/>
    <x v="0"/>
  </r>
  <r>
    <d v="2016-06-01T00:00:00"/>
    <x v="5"/>
    <s v="MAD"/>
    <s v="SUD"/>
    <n v="6"/>
    <n v="9"/>
    <n v="9"/>
    <n v="7"/>
    <n v="7"/>
    <s v="WL"/>
    <s v="Circuito"/>
    <n v="15"/>
    <n v="12150"/>
    <s v="Normal"/>
    <x v="0"/>
  </r>
  <r>
    <d v="2016-06-02T00:00:00"/>
    <x v="5"/>
    <s v="MAD"/>
    <s v="PPB"/>
    <n v="6"/>
    <n v="9"/>
    <n v="10"/>
    <n v="7"/>
    <n v="10"/>
    <s v="YY"/>
    <s v="Crucero"/>
    <n v="16"/>
    <n v="17280"/>
    <s v="Normal"/>
    <x v="1"/>
  </r>
  <r>
    <d v="2016-06-10T00:00:00"/>
    <x v="5"/>
    <s v="MAD"/>
    <s v="ASL"/>
    <n v="9"/>
    <n v="7"/>
    <n v="3"/>
    <n v="8"/>
    <n v="9"/>
    <s v="CD"/>
    <s v="Circuito"/>
    <n v="19"/>
    <n v="14535"/>
    <s v="Platino"/>
    <x v="0"/>
  </r>
  <r>
    <d v="2016-06-12T00:00:00"/>
    <x v="5"/>
    <s v="MAD"/>
    <s v="WTY"/>
    <n v="8"/>
    <n v="9"/>
    <n v="8"/>
    <n v="10"/>
    <n v="10"/>
    <s v="CD"/>
    <s v="Circuito"/>
    <n v="14"/>
    <n v="11340"/>
    <s v="Normal"/>
    <x v="1"/>
  </r>
  <r>
    <d v="2016-06-23T00:00:00"/>
    <x v="5"/>
    <s v="MAD"/>
    <s v="GHP"/>
    <n v="10"/>
    <n v="8"/>
    <n v="8"/>
    <n v="8"/>
    <n v="7"/>
    <s v="ZI"/>
    <s v="Estancia"/>
    <n v="16"/>
    <n v="6800"/>
    <s v="Oro"/>
    <x v="0"/>
  </r>
  <r>
    <d v="2016-06-23T00:00:00"/>
    <x v="5"/>
    <s v="MAD"/>
    <s v="NUY"/>
    <n v="6"/>
    <n v="4"/>
    <n v="5"/>
    <n v="4"/>
    <n v="4"/>
    <s v="XK"/>
    <s v="Circuito"/>
    <n v="17"/>
    <n v="10710"/>
    <s v="Normal"/>
    <x v="0"/>
  </r>
  <r>
    <d v="2016-06-24T00:00:00"/>
    <x v="5"/>
    <s v="MAD"/>
    <s v="INU"/>
    <n v="6"/>
    <n v="9"/>
    <n v="8"/>
    <n v="4"/>
    <n v="8"/>
    <s v="US"/>
    <s v="Crucero"/>
    <n v="17"/>
    <n v="18360"/>
    <s v="Normal"/>
    <x v="0"/>
  </r>
  <r>
    <d v="2016-07-02T00:00:00"/>
    <x v="5"/>
    <s v="MAD"/>
    <s v="HGN"/>
    <n v="8"/>
    <n v="8"/>
    <n v="9"/>
    <n v="5"/>
    <n v="5"/>
    <s v="QT"/>
    <s v="Circuito"/>
    <n v="19"/>
    <n v="10260"/>
    <s v="Normal"/>
    <x v="0"/>
  </r>
  <r>
    <d v="2016-07-04T00:00:00"/>
    <x v="5"/>
    <s v="MAD"/>
    <s v="DWJ"/>
    <n v="3"/>
    <n v="5"/>
    <n v="5"/>
    <n v="8"/>
    <n v="4"/>
    <s v="DL"/>
    <s v="Estancia"/>
    <n v="16"/>
    <n v="8640"/>
    <s v="Normal"/>
    <x v="0"/>
  </r>
  <r>
    <d v="2016-07-06T00:00:00"/>
    <x v="5"/>
    <s v="MAD"/>
    <s v="ADL"/>
    <n v="7"/>
    <n v="8"/>
    <n v="1"/>
    <n v="2"/>
    <n v="3"/>
    <s v="QT"/>
    <s v="Circuito"/>
    <n v="16"/>
    <n v="8640"/>
    <s v="Normal"/>
    <x v="0"/>
  </r>
  <r>
    <d v="2016-07-06T00:00:00"/>
    <x v="5"/>
    <s v="MAD"/>
    <s v="NSI"/>
    <n v="0"/>
    <n v="2"/>
    <n v="10"/>
    <n v="10"/>
    <n v="9"/>
    <s v="XK"/>
    <s v="Circuito"/>
    <n v="14"/>
    <n v="7840"/>
    <s v="Oro"/>
    <x v="1"/>
  </r>
  <r>
    <d v="2016-07-12T00:00:00"/>
    <x v="5"/>
    <s v="MAD"/>
    <s v="ICJ"/>
    <n v="2"/>
    <n v="7"/>
    <n v="6"/>
    <n v="8"/>
    <n v="4"/>
    <s v="HR"/>
    <s v="Crucero"/>
    <n v="16"/>
    <n v="8640"/>
    <s v="Normal"/>
    <x v="0"/>
  </r>
  <r>
    <d v="2016-07-28T00:00:00"/>
    <x v="5"/>
    <s v="MAD"/>
    <s v="ZSG"/>
    <n v="3"/>
    <n v="10"/>
    <n v="10"/>
    <n v="9"/>
    <n v="10"/>
    <s v="LY"/>
    <s v="Estancia"/>
    <n v="7"/>
    <n v="4165"/>
    <s v="Platino"/>
    <x v="1"/>
  </r>
  <r>
    <d v="2016-08-01T00:00:00"/>
    <x v="5"/>
    <s v="MAD"/>
    <s v="FPZ"/>
    <n v="5"/>
    <n v="8"/>
    <n v="4"/>
    <n v="8"/>
    <n v="4"/>
    <s v="LY"/>
    <s v="Estancia"/>
    <n v="19"/>
    <n v="11970"/>
    <s v="Normal"/>
    <x v="0"/>
  </r>
  <r>
    <d v="2016-08-07T00:00:00"/>
    <x v="5"/>
    <s v="MAD"/>
    <s v="CTX"/>
    <n v="8"/>
    <n v="7"/>
    <n v="8"/>
    <n v="9"/>
    <n v="1"/>
    <s v="NO"/>
    <s v="Circuito"/>
    <n v="20"/>
    <n v="25200"/>
    <s v="Normal"/>
    <x v="0"/>
  </r>
  <r>
    <d v="2016-08-10T00:00:00"/>
    <x v="5"/>
    <s v="MAD"/>
    <s v="XSU"/>
    <n v="6"/>
    <n v="8"/>
    <n v="7"/>
    <n v="8"/>
    <n v="6"/>
    <s v="DF"/>
    <s v="Crucero"/>
    <n v="19"/>
    <n v="5130"/>
    <s v="Normal"/>
    <x v="0"/>
  </r>
  <r>
    <d v="2016-08-11T00:00:00"/>
    <x v="5"/>
    <s v="MAD"/>
    <s v="PWN"/>
    <n v="3"/>
    <n v="4"/>
    <n v="6"/>
    <n v="5"/>
    <n v="5"/>
    <s v="LY"/>
    <s v="Estancia"/>
    <n v="19"/>
    <n v="11970"/>
    <s v="Normal"/>
    <x v="0"/>
  </r>
  <r>
    <d v="2016-08-15T00:00:00"/>
    <x v="5"/>
    <s v="MAD"/>
    <s v="VPT"/>
    <n v="4"/>
    <n v="7"/>
    <n v="7"/>
    <n v="9"/>
    <n v="9"/>
    <s v="PN"/>
    <s v="Estancia"/>
    <n v="20"/>
    <n v="9000"/>
    <s v="Oro"/>
    <x v="0"/>
  </r>
  <r>
    <d v="2016-08-18T00:00:00"/>
    <x v="5"/>
    <s v="MAD"/>
    <s v="BDO"/>
    <n v="10"/>
    <n v="10"/>
    <n v="10"/>
    <n v="8"/>
    <n v="9"/>
    <s v="PY"/>
    <s v="Crucero"/>
    <n v="11"/>
    <n v="10890"/>
    <s v="Normal"/>
    <x v="1"/>
  </r>
  <r>
    <d v="2016-08-20T00:00:00"/>
    <x v="5"/>
    <s v="MAD"/>
    <s v="TLW"/>
    <n v="8"/>
    <n v="6"/>
    <n v="10"/>
    <n v="7"/>
    <n v="8"/>
    <s v="CD"/>
    <s v="Circuito"/>
    <n v="15"/>
    <n v="12150"/>
    <s v="Normal"/>
    <x v="0"/>
  </r>
  <r>
    <d v="2016-08-24T00:00:00"/>
    <x v="5"/>
    <s v="MAD"/>
    <s v="WFY"/>
    <n v="8"/>
    <n v="0"/>
    <n v="5"/>
    <n v="10"/>
    <n v="9"/>
    <s v="DL"/>
    <s v="Estancia"/>
    <n v="19"/>
    <n v="9690"/>
    <s v="Oro"/>
    <x v="0"/>
  </r>
  <r>
    <d v="2016-08-30T00:00:00"/>
    <x v="5"/>
    <s v="MAD"/>
    <s v="IXN"/>
    <n v="2"/>
    <n v="4"/>
    <n v="5"/>
    <n v="3"/>
    <n v="8"/>
    <s v="HR"/>
    <s v="Crucero"/>
    <n v="15"/>
    <n v="8100"/>
    <s v="Normal"/>
    <x v="0"/>
  </r>
  <r>
    <d v="2016-09-05T00:00:00"/>
    <x v="5"/>
    <s v="MAD"/>
    <s v="REK"/>
    <n v="8"/>
    <n v="6"/>
    <n v="7"/>
    <n v="6"/>
    <n v="9"/>
    <s v="IP"/>
    <s v="Estancia"/>
    <n v="13"/>
    <n v="8320"/>
    <s v="Platino"/>
    <x v="0"/>
  </r>
  <r>
    <d v="2016-09-06T00:00:00"/>
    <x v="5"/>
    <s v="MAD"/>
    <s v="PNQ"/>
    <n v="7"/>
    <n v="8"/>
    <n v="6"/>
    <n v="6"/>
    <n v="10"/>
    <s v="NO"/>
    <s v="Circuito"/>
    <n v="16"/>
    <n v="17920"/>
    <s v="Oro"/>
    <x v="0"/>
  </r>
  <r>
    <d v="2016-09-15T00:00:00"/>
    <x v="5"/>
    <s v="MAD"/>
    <s v="JLT"/>
    <n v="9"/>
    <n v="8"/>
    <n v="1"/>
    <n v="10"/>
    <n v="4"/>
    <s v="CD"/>
    <s v="Circuito"/>
    <n v="21"/>
    <n v="17010"/>
    <s v="Oro"/>
    <x v="0"/>
  </r>
  <r>
    <d v="2016-09-22T00:00:00"/>
    <x v="5"/>
    <s v="MAD"/>
    <s v="VSF"/>
    <n v="7"/>
    <n v="7"/>
    <n v="9"/>
    <n v="3"/>
    <n v="6"/>
    <s v="XK"/>
    <s v="Circuito"/>
    <n v="9"/>
    <n v="5670"/>
    <s v="Normal"/>
    <x v="0"/>
  </r>
  <r>
    <d v="2016-09-25T00:00:00"/>
    <x v="5"/>
    <s v="MAD"/>
    <s v="JQK"/>
    <n v="8"/>
    <n v="1"/>
    <n v="9"/>
    <n v="2"/>
    <n v="9"/>
    <s v="UI"/>
    <s v="Crucero"/>
    <n v="15"/>
    <n v="10800"/>
    <s v="Oro"/>
    <x v="0"/>
  </r>
  <r>
    <d v="2016-10-03T00:00:00"/>
    <x v="5"/>
    <s v="MAD"/>
    <s v="WTC"/>
    <n v="8"/>
    <n v="4"/>
    <n v="1"/>
    <n v="8"/>
    <n v="1"/>
    <s v="WY"/>
    <s v="Circuito"/>
    <n v="20"/>
    <n v="4800"/>
    <s v="Platino"/>
    <x v="1"/>
  </r>
  <r>
    <d v="2016-10-09T00:00:00"/>
    <x v="5"/>
    <s v="MAD"/>
    <s v="OLT"/>
    <n v="6"/>
    <n v="5"/>
    <n v="1"/>
    <n v="9"/>
    <n v="8"/>
    <s v="MJ"/>
    <s v="Circuito"/>
    <n v="19"/>
    <n v="20520"/>
    <s v="Normal"/>
    <x v="1"/>
  </r>
  <r>
    <d v="2016-10-11T00:00:00"/>
    <x v="5"/>
    <s v="MAD"/>
    <s v="EEO"/>
    <n v="8"/>
    <n v="5"/>
    <n v="9"/>
    <n v="8"/>
    <n v="1"/>
    <s v="NO"/>
    <s v="Circuito"/>
    <n v="18"/>
    <n v="22680"/>
    <s v="Normal"/>
    <x v="1"/>
  </r>
  <r>
    <d v="2016-10-14T00:00:00"/>
    <x v="5"/>
    <s v="MAD"/>
    <s v="VAP"/>
    <n v="4"/>
    <n v="7"/>
    <n v="5"/>
    <n v="2"/>
    <n v="4"/>
    <s v="ZA"/>
    <s v="Estancia"/>
    <n v="17"/>
    <n v="18360"/>
    <s v="Normal"/>
    <x v="1"/>
  </r>
  <r>
    <d v="2016-10-15T00:00:00"/>
    <x v="5"/>
    <s v="MAD"/>
    <s v="XLT"/>
    <n v="5"/>
    <n v="8"/>
    <n v="9"/>
    <n v="2"/>
    <n v="9"/>
    <s v="QT"/>
    <s v="Circuito"/>
    <n v="9"/>
    <n v="4860"/>
    <s v="Normal"/>
    <x v="0"/>
  </r>
  <r>
    <d v="2016-10-18T00:00:00"/>
    <x v="5"/>
    <s v="MAD"/>
    <s v="CGV"/>
    <n v="10"/>
    <n v="10"/>
    <n v="7"/>
    <n v="10"/>
    <n v="9"/>
    <s v="ZI"/>
    <s v="Estancia"/>
    <n v="19"/>
    <n v="8075"/>
    <s v="Oro"/>
    <x v="1"/>
  </r>
  <r>
    <d v="2016-10-20T00:00:00"/>
    <x v="5"/>
    <s v="MAD"/>
    <s v="VKS"/>
    <n v="6"/>
    <n v="0"/>
    <n v="5"/>
    <n v="6"/>
    <n v="5"/>
    <s v="OQ"/>
    <s v="Estancia"/>
    <n v="19"/>
    <n v="5130"/>
    <s v="Normal"/>
    <x v="1"/>
  </r>
  <r>
    <d v="2016-10-23T00:00:00"/>
    <x v="5"/>
    <s v="MAD"/>
    <s v="BHE"/>
    <n v="4"/>
    <n v="6"/>
    <n v="6"/>
    <n v="8"/>
    <n v="6"/>
    <s v="HN"/>
    <s v="Estancia"/>
    <n v="14"/>
    <n v="17640"/>
    <s v="Normal"/>
    <x v="0"/>
  </r>
  <r>
    <d v="2016-10-26T00:00:00"/>
    <x v="5"/>
    <s v="MAD"/>
    <s v="UKX"/>
    <n v="5"/>
    <n v="7"/>
    <n v="10"/>
    <n v="5"/>
    <n v="7"/>
    <s v="IU"/>
    <s v="Circuito"/>
    <n v="15"/>
    <n v="8100"/>
    <s v="Normal"/>
    <x v="1"/>
  </r>
  <r>
    <d v="2016-11-02T00:00:00"/>
    <x v="5"/>
    <s v="MAD"/>
    <s v="ZSC"/>
    <n v="5"/>
    <n v="9"/>
    <n v="8"/>
    <n v="7"/>
    <n v="9"/>
    <s v="FA"/>
    <s v="Crucero"/>
    <n v="5"/>
    <n v="2125"/>
    <s v="Normal"/>
    <x v="0"/>
  </r>
  <r>
    <d v="2016-11-02T00:00:00"/>
    <x v="5"/>
    <s v="MAD"/>
    <s v="LXB"/>
    <n v="8"/>
    <n v="7"/>
    <n v="6"/>
    <n v="9"/>
    <n v="8"/>
    <s v="DL"/>
    <s v="Estancia"/>
    <n v="18"/>
    <n v="9180"/>
    <s v="Normal"/>
    <x v="0"/>
  </r>
  <r>
    <d v="2016-11-09T00:00:00"/>
    <x v="5"/>
    <s v="MAD"/>
    <s v="IYU"/>
    <n v="5"/>
    <n v="7"/>
    <n v="3"/>
    <n v="5"/>
    <n v="7"/>
    <s v="IP"/>
    <s v="Estancia"/>
    <n v="13"/>
    <n v="8840"/>
    <s v="Normal"/>
    <x v="0"/>
  </r>
  <r>
    <d v="2016-11-10T00:00:00"/>
    <x v="5"/>
    <s v="MAD"/>
    <s v="NVX"/>
    <n v="4"/>
    <n v="3"/>
    <n v="6"/>
    <n v="7"/>
    <n v="9"/>
    <s v="DL"/>
    <s v="Estancia"/>
    <n v="13"/>
    <n v="6630"/>
    <s v="Normal"/>
    <x v="0"/>
  </r>
  <r>
    <d v="2016-11-13T00:00:00"/>
    <x v="5"/>
    <s v="MAD"/>
    <s v="MRA"/>
    <n v="8"/>
    <n v="9"/>
    <n v="8"/>
    <n v="6"/>
    <n v="4"/>
    <s v="US"/>
    <s v="Crucero"/>
    <n v="3"/>
    <n v="3060"/>
    <s v="Normal"/>
    <x v="0"/>
  </r>
  <r>
    <d v="2016-11-20T00:00:00"/>
    <x v="5"/>
    <s v="MAD"/>
    <s v="FBC"/>
    <n v="9"/>
    <n v="10"/>
    <n v="7"/>
    <n v="6"/>
    <n v="2"/>
    <s v="HR"/>
    <s v="Crucero"/>
    <n v="19"/>
    <n v="9690"/>
    <s v="Normal"/>
    <x v="0"/>
  </r>
  <r>
    <d v="2016-11-30T00:00:00"/>
    <x v="5"/>
    <s v="MAD"/>
    <s v="QVZ"/>
    <n v="10"/>
    <n v="9"/>
    <n v="10"/>
    <n v="7"/>
    <n v="9"/>
    <s v="RA"/>
    <s v="Crucero"/>
    <n v="17"/>
    <n v="7225"/>
    <s v="Normal"/>
    <x v="1"/>
  </r>
  <r>
    <d v="2016-12-05T00:00:00"/>
    <x v="5"/>
    <s v="MAD"/>
    <s v="KJC"/>
    <n v="8"/>
    <n v="5"/>
    <n v="9"/>
    <n v="8"/>
    <n v="8"/>
    <s v="ZI"/>
    <s v="Estancia"/>
    <n v="13"/>
    <n v="5200"/>
    <s v="Oro"/>
    <x v="0"/>
  </r>
  <r>
    <d v="2016-12-08T00:00:00"/>
    <x v="5"/>
    <s v="MAD"/>
    <s v="MIV"/>
    <n v="8"/>
    <n v="9"/>
    <n v="9"/>
    <n v="8"/>
    <n v="2"/>
    <s v="NO"/>
    <s v="Circuito"/>
    <n v="3"/>
    <n v="3780"/>
    <s v="Normal"/>
    <x v="0"/>
  </r>
  <r>
    <d v="2016-12-13T00:00:00"/>
    <x v="5"/>
    <s v="MAD"/>
    <s v="PTG"/>
    <n v="6"/>
    <n v="8"/>
    <n v="6"/>
    <n v="8"/>
    <n v="7"/>
    <s v="ZA"/>
    <s v="Estancia"/>
    <n v="13"/>
    <n v="14040"/>
    <s v="Normal"/>
    <x v="0"/>
  </r>
  <r>
    <d v="2016-12-16T00:00:00"/>
    <x v="5"/>
    <s v="MAD"/>
    <s v="RQZ"/>
    <n v="6"/>
    <n v="10"/>
    <n v="6"/>
    <n v="6"/>
    <n v="4"/>
    <s v="IU"/>
    <s v="Circuito"/>
    <n v="15"/>
    <n v="8100"/>
    <s v="Normal"/>
    <x v="0"/>
  </r>
  <r>
    <d v="2016-12-21T00:00:00"/>
    <x v="5"/>
    <s v="MAD"/>
    <s v="MBP"/>
    <n v="6"/>
    <n v="3"/>
    <n v="2"/>
    <n v="4"/>
    <n v="7"/>
    <s v="XY"/>
    <s v="Circuito"/>
    <n v="11"/>
    <n v="11880"/>
    <s v="Normal"/>
    <x v="0"/>
  </r>
  <r>
    <d v="2016-12-21T00:00:00"/>
    <x v="5"/>
    <s v="MAD"/>
    <s v="FEZ"/>
    <n v="8"/>
    <n v="4"/>
    <n v="6"/>
    <n v="8"/>
    <n v="1"/>
    <s v="MJ"/>
    <s v="Circuito"/>
    <n v="18"/>
    <n v="19440"/>
    <s v="Normal"/>
    <x v="0"/>
  </r>
  <r>
    <d v="2016-12-25T00:00:00"/>
    <x v="5"/>
    <s v="MAD"/>
    <s v="LXB"/>
    <n v="7"/>
    <n v="6"/>
    <n v="7"/>
    <n v="10"/>
    <n v="0"/>
    <s v="NO"/>
    <s v="Circuito"/>
    <n v="13"/>
    <n v="16380"/>
    <s v="Normal"/>
    <x v="0"/>
  </r>
  <r>
    <d v="2016-12-29T00:00:00"/>
    <x v="5"/>
    <s v="MAD"/>
    <s v="DTP"/>
    <n v="9"/>
    <n v="3"/>
    <n v="6"/>
    <n v="8"/>
    <n v="2"/>
    <s v="XK"/>
    <s v="Circuito"/>
    <n v="11"/>
    <n v="6930"/>
    <s v="Normal"/>
    <x v="0"/>
  </r>
  <r>
    <d v="2014-01-02T00:00:00"/>
    <x v="6"/>
    <s v="VAL"/>
    <s v="FTW"/>
    <n v="1"/>
    <n v="4"/>
    <n v="3"/>
    <n v="0"/>
    <n v="2"/>
    <s v="IU"/>
    <s v="Circuito"/>
    <n v="9"/>
    <n v="4590"/>
    <s v="Normal"/>
    <x v="0"/>
  </r>
  <r>
    <d v="2014-01-02T00:00:00"/>
    <x v="6"/>
    <s v="VAL"/>
    <s v="AJS"/>
    <n v="6"/>
    <n v="3"/>
    <n v="2"/>
    <n v="2"/>
    <n v="3"/>
    <s v="US"/>
    <s v="Crucero"/>
    <n v="18"/>
    <n v="15300"/>
    <s v="Normal"/>
    <x v="0"/>
  </r>
  <r>
    <d v="2014-01-03T00:00:00"/>
    <x v="6"/>
    <s v="VAL"/>
    <s v="JRM"/>
    <n v="4"/>
    <n v="0"/>
    <n v="5"/>
    <n v="4"/>
    <n v="3"/>
    <s v="HN"/>
    <s v="Estancia"/>
    <n v="10"/>
    <n v="9600"/>
    <s v="Oro"/>
    <x v="0"/>
  </r>
  <r>
    <d v="2014-01-04T00:00:00"/>
    <x v="6"/>
    <s v="VAL"/>
    <s v="CKP"/>
    <n v="1"/>
    <n v="2"/>
    <n v="2"/>
    <n v="2"/>
    <n v="2"/>
    <s v="DL"/>
    <s v="Estancia"/>
    <n v="4"/>
    <n v="2040"/>
    <s v="Normal"/>
    <x v="0"/>
  </r>
  <r>
    <d v="2014-01-08T00:00:00"/>
    <x v="6"/>
    <s v="VAL"/>
    <s v="SDI"/>
    <n v="1"/>
    <n v="5"/>
    <n v="1"/>
    <n v="1"/>
    <n v="3"/>
    <s v="DL"/>
    <s v="Estancia"/>
    <n v="6"/>
    <n v="3060"/>
    <s v="Normal"/>
    <x v="0"/>
  </r>
  <r>
    <d v="2014-01-09T00:00:00"/>
    <x v="6"/>
    <s v="VAL"/>
    <s v="NAY"/>
    <n v="7"/>
    <n v="7"/>
    <n v="4"/>
    <n v="6"/>
    <n v="4"/>
    <s v="DL"/>
    <s v="Estancia"/>
    <n v="1"/>
    <n v="510"/>
    <s v="Normal"/>
    <x v="0"/>
  </r>
  <r>
    <d v="2014-01-11T00:00:00"/>
    <x v="6"/>
    <s v="VAL"/>
    <s v="BMK"/>
    <n v="0"/>
    <n v="0"/>
    <n v="1"/>
    <n v="0"/>
    <n v="5"/>
    <s v="ZI"/>
    <s v="Estancia"/>
    <n v="17"/>
    <n v="4335"/>
    <s v="Normal"/>
    <x v="0"/>
  </r>
  <r>
    <d v="2014-01-15T00:00:00"/>
    <x v="6"/>
    <s v="VAL"/>
    <s v="XWJ"/>
    <n v="1"/>
    <n v="0"/>
    <n v="1"/>
    <n v="4"/>
    <n v="1"/>
    <s v="DL"/>
    <s v="Estancia"/>
    <n v="13"/>
    <n v="6630"/>
    <s v="Normal"/>
    <x v="0"/>
  </r>
  <r>
    <d v="2014-01-22T00:00:00"/>
    <x v="6"/>
    <s v="VAL"/>
    <s v="NWH"/>
    <n v="0"/>
    <n v="1"/>
    <n v="3"/>
    <n v="3"/>
    <n v="3"/>
    <s v="QT"/>
    <s v="Circuito"/>
    <n v="15"/>
    <n v="7200"/>
    <s v="Oro"/>
    <x v="0"/>
  </r>
  <r>
    <d v="2014-01-22T00:00:00"/>
    <x v="6"/>
    <s v="VAL"/>
    <s v="MNY"/>
    <n v="2"/>
    <n v="0"/>
    <n v="1"/>
    <n v="3"/>
    <n v="0"/>
    <s v="LY"/>
    <s v="Estancia"/>
    <n v="9"/>
    <n v="5355"/>
    <s v="Normal"/>
    <x v="0"/>
  </r>
  <r>
    <d v="2014-01-22T00:00:00"/>
    <x v="6"/>
    <s v="VAL"/>
    <s v="OSL"/>
    <n v="2"/>
    <n v="2"/>
    <n v="3"/>
    <n v="3"/>
    <n v="2"/>
    <s v="FA"/>
    <s v="Crucero"/>
    <n v="7"/>
    <n v="2975"/>
    <s v="Oro"/>
    <x v="0"/>
  </r>
  <r>
    <d v="2014-01-23T00:00:00"/>
    <x v="6"/>
    <s v="VAL"/>
    <s v="HPL"/>
    <n v="3"/>
    <n v="5"/>
    <n v="6"/>
    <n v="5"/>
    <n v="4"/>
    <s v="HR"/>
    <s v="Crucero"/>
    <n v="1"/>
    <n v="510"/>
    <s v="Normal"/>
    <x v="0"/>
  </r>
  <r>
    <d v="2014-02-07T00:00:00"/>
    <x v="6"/>
    <s v="VAL"/>
    <s v="JEE"/>
    <n v="2"/>
    <n v="0"/>
    <n v="2"/>
    <n v="1"/>
    <n v="0"/>
    <s v="HN"/>
    <s v="Estancia"/>
    <n v="2"/>
    <n v="2160"/>
    <s v="Normal"/>
    <x v="0"/>
  </r>
  <r>
    <d v="2014-02-25T00:00:00"/>
    <x v="6"/>
    <s v="VAL"/>
    <s v="JVW"/>
    <n v="3"/>
    <n v="8"/>
    <n v="0"/>
    <n v="6"/>
    <n v="4"/>
    <s v="YY"/>
    <s v="Crucero"/>
    <n v="6"/>
    <n v="5400"/>
    <s v="Normal"/>
    <x v="0"/>
  </r>
  <r>
    <d v="2014-03-02T00:00:00"/>
    <x v="6"/>
    <s v="VAL"/>
    <s v="MRA"/>
    <n v="2"/>
    <n v="4"/>
    <n v="7"/>
    <n v="2"/>
    <n v="4"/>
    <s v="XY"/>
    <s v="Circuito"/>
    <n v="6"/>
    <n v="5400"/>
    <s v="Normal"/>
    <x v="0"/>
  </r>
  <r>
    <d v="2014-03-02T00:00:00"/>
    <x v="6"/>
    <s v="VAL"/>
    <s v="PYZ"/>
    <n v="4"/>
    <n v="5"/>
    <n v="0"/>
    <n v="3"/>
    <n v="3"/>
    <s v="DL"/>
    <s v="Estancia"/>
    <n v="1"/>
    <n v="540"/>
    <s v="Normal"/>
    <x v="0"/>
  </r>
  <r>
    <d v="2014-03-03T00:00:00"/>
    <x v="6"/>
    <s v="VAL"/>
    <s v="ZNR"/>
    <n v="5"/>
    <n v="5"/>
    <n v="5"/>
    <n v="5"/>
    <n v="1"/>
    <s v="DL"/>
    <s v="Estancia"/>
    <n v="4"/>
    <n v="2160"/>
    <s v="Normal"/>
    <x v="0"/>
  </r>
  <r>
    <d v="2014-03-05T00:00:00"/>
    <x v="6"/>
    <s v="VAL"/>
    <s v="EHL"/>
    <n v="1"/>
    <n v="2"/>
    <n v="4"/>
    <n v="2"/>
    <n v="3"/>
    <s v="IP"/>
    <s v="Estancia"/>
    <n v="1"/>
    <n v="540"/>
    <s v="Normal"/>
    <x v="0"/>
  </r>
  <r>
    <d v="2014-03-05T00:00:00"/>
    <x v="6"/>
    <s v="VAL"/>
    <s v="FEZ"/>
    <n v="5"/>
    <n v="0"/>
    <n v="1"/>
    <n v="2"/>
    <n v="2"/>
    <s v="NO"/>
    <s v="Circuito"/>
    <n v="13"/>
    <n v="14040"/>
    <s v="Normal"/>
    <x v="0"/>
  </r>
  <r>
    <d v="2014-03-07T00:00:00"/>
    <x v="6"/>
    <s v="VAL"/>
    <s v="ZEQ"/>
    <n v="4"/>
    <n v="3"/>
    <n v="4"/>
    <n v="0"/>
    <n v="4"/>
    <s v="DL"/>
    <s v="Estancia"/>
    <n v="8"/>
    <n v="4320"/>
    <s v="Normal"/>
    <x v="0"/>
  </r>
  <r>
    <d v="2014-03-09T00:00:00"/>
    <x v="6"/>
    <s v="VAL"/>
    <s v="SLG"/>
    <n v="5"/>
    <n v="4"/>
    <n v="2"/>
    <n v="5"/>
    <n v="2"/>
    <s v="HR"/>
    <s v="Crucero"/>
    <n v="3"/>
    <n v="1530"/>
    <s v="Oro"/>
    <x v="0"/>
  </r>
  <r>
    <d v="2014-03-15T00:00:00"/>
    <x v="6"/>
    <s v="VAL"/>
    <s v="SFR"/>
    <n v="0"/>
    <n v="1"/>
    <n v="0"/>
    <n v="1"/>
    <n v="3"/>
    <s v="WY"/>
    <s v="Circuito"/>
    <n v="7"/>
    <n v="1890"/>
    <s v="Normal"/>
    <x v="0"/>
  </r>
  <r>
    <d v="2014-03-15T00:00:00"/>
    <x v="6"/>
    <s v="VAL"/>
    <s v="HHH"/>
    <n v="1"/>
    <n v="6"/>
    <n v="3"/>
    <n v="2"/>
    <n v="7"/>
    <s v="US"/>
    <s v="Crucero"/>
    <n v="4"/>
    <n v="3200"/>
    <s v="Oro"/>
    <x v="0"/>
  </r>
  <r>
    <d v="2014-03-19T00:00:00"/>
    <x v="6"/>
    <s v="VAL"/>
    <s v="IOP"/>
    <n v="6"/>
    <n v="1"/>
    <n v="4"/>
    <n v="5"/>
    <n v="5"/>
    <s v="HN"/>
    <s v="Estancia"/>
    <n v="1"/>
    <n v="1080"/>
    <s v="Platino"/>
    <x v="0"/>
  </r>
  <r>
    <d v="2014-03-21T00:00:00"/>
    <x v="6"/>
    <s v="VAL"/>
    <s v="AIU"/>
    <n v="6"/>
    <n v="4"/>
    <n v="7"/>
    <n v="8"/>
    <n v="5"/>
    <s v="RA"/>
    <s v="Crucero"/>
    <n v="15"/>
    <n v="6750"/>
    <s v="Normal"/>
    <x v="0"/>
  </r>
  <r>
    <d v="2014-03-28T00:00:00"/>
    <x v="6"/>
    <s v="VAL"/>
    <s v="GTE"/>
    <n v="3"/>
    <n v="2"/>
    <n v="0"/>
    <n v="4"/>
    <n v="2"/>
    <s v="XY"/>
    <s v="Circuito"/>
    <n v="9"/>
    <n v="8100"/>
    <s v="Normal"/>
    <x v="0"/>
  </r>
  <r>
    <d v="2014-04-05T00:00:00"/>
    <x v="6"/>
    <s v="VAL"/>
    <s v="DSA"/>
    <n v="1"/>
    <n v="0"/>
    <n v="3"/>
    <n v="0"/>
    <n v="3"/>
    <s v="CD"/>
    <s v="Circuito"/>
    <n v="15"/>
    <n v="9450"/>
    <s v="Normal"/>
    <x v="0"/>
  </r>
  <r>
    <d v="2014-04-08T00:00:00"/>
    <x v="6"/>
    <s v="VAL"/>
    <s v="CWR"/>
    <n v="2"/>
    <n v="3"/>
    <n v="3"/>
    <n v="1"/>
    <n v="2"/>
    <s v="GI"/>
    <s v="Estancia"/>
    <n v="4"/>
    <n v="3600"/>
    <s v="Normal"/>
    <x v="0"/>
  </r>
  <r>
    <d v="2014-04-21T00:00:00"/>
    <x v="6"/>
    <s v="VAL"/>
    <s v="YBJ"/>
    <n v="10"/>
    <n v="2"/>
    <n v="6"/>
    <n v="2"/>
    <n v="6"/>
    <s v="OQ"/>
    <s v="Estancia"/>
    <n v="6"/>
    <n v="1620"/>
    <s v="Normal"/>
    <x v="0"/>
  </r>
  <r>
    <d v="2014-04-22T00:00:00"/>
    <x v="6"/>
    <s v="VAL"/>
    <s v="HVY"/>
    <n v="5"/>
    <n v="6"/>
    <n v="3"/>
    <n v="4"/>
    <n v="3"/>
    <s v="ZI"/>
    <s v="Estancia"/>
    <n v="4"/>
    <n v="1080"/>
    <s v="Normal"/>
    <x v="0"/>
  </r>
  <r>
    <d v="2014-04-29T00:00:00"/>
    <x v="6"/>
    <s v="VAL"/>
    <s v="FTW"/>
    <n v="3"/>
    <n v="3"/>
    <n v="4"/>
    <n v="10"/>
    <n v="0"/>
    <s v="XK"/>
    <s v="Circuito"/>
    <n v="2"/>
    <n v="900"/>
    <s v="Normal"/>
    <x v="0"/>
  </r>
  <r>
    <d v="2014-05-01T00:00:00"/>
    <x v="6"/>
    <s v="VAL"/>
    <s v="KBJ"/>
    <n v="0"/>
    <n v="8"/>
    <n v="5"/>
    <n v="3"/>
    <n v="4"/>
    <s v="XK"/>
    <s v="Circuito"/>
    <n v="5"/>
    <n v="2125"/>
    <s v="Normal"/>
    <x v="0"/>
  </r>
  <r>
    <d v="2014-05-03T00:00:00"/>
    <x v="6"/>
    <s v="VAL"/>
    <s v="QBY"/>
    <n v="2"/>
    <n v="1"/>
    <n v="1"/>
    <n v="0"/>
    <n v="1"/>
    <s v="WY"/>
    <s v="Circuito"/>
    <n v="1"/>
    <n v="255"/>
    <s v="Normal"/>
    <x v="0"/>
  </r>
  <r>
    <d v="2014-05-04T00:00:00"/>
    <x v="6"/>
    <s v="VAL"/>
    <s v="QBY"/>
    <n v="1"/>
    <n v="3"/>
    <n v="1"/>
    <n v="2"/>
    <n v="6"/>
    <s v="US"/>
    <s v="Crucero"/>
    <n v="2"/>
    <n v="1700"/>
    <s v="Normal"/>
    <x v="0"/>
  </r>
  <r>
    <d v="2014-05-09T00:00:00"/>
    <x v="6"/>
    <s v="VAL"/>
    <s v="TJV"/>
    <n v="1"/>
    <n v="4"/>
    <n v="1"/>
    <n v="0"/>
    <n v="0"/>
    <s v="IU"/>
    <s v="Circuito"/>
    <n v="4"/>
    <n v="2040"/>
    <s v="Normal"/>
    <x v="0"/>
  </r>
  <r>
    <d v="2014-05-17T00:00:00"/>
    <x v="6"/>
    <s v="VAL"/>
    <s v="NIA"/>
    <n v="2"/>
    <n v="5"/>
    <n v="1"/>
    <n v="8"/>
    <n v="8"/>
    <s v="FA"/>
    <s v="Crucero"/>
    <n v="14"/>
    <n v="5950"/>
    <s v="Normal"/>
    <x v="0"/>
  </r>
  <r>
    <d v="2014-05-18T00:00:00"/>
    <x v="6"/>
    <s v="VAL"/>
    <s v="XOT"/>
    <n v="5"/>
    <n v="2"/>
    <n v="5"/>
    <n v="5"/>
    <n v="8"/>
    <s v="CD"/>
    <s v="Circuito"/>
    <n v="10"/>
    <n v="5950"/>
    <s v="Normal"/>
    <x v="0"/>
  </r>
  <r>
    <d v="2014-05-22T00:00:00"/>
    <x v="6"/>
    <s v="VAL"/>
    <s v="YCI"/>
    <n v="2"/>
    <n v="5"/>
    <n v="6"/>
    <n v="1"/>
    <n v="3"/>
    <s v="XY"/>
    <s v="Circuito"/>
    <n v="1"/>
    <n v="850"/>
    <s v="Normal"/>
    <x v="0"/>
  </r>
  <r>
    <d v="2014-05-22T00:00:00"/>
    <x v="6"/>
    <s v="VAL"/>
    <s v="OWU"/>
    <n v="8"/>
    <n v="0"/>
    <n v="4"/>
    <n v="3"/>
    <n v="5"/>
    <s v="HR"/>
    <s v="Crucero"/>
    <n v="8"/>
    <n v="4080"/>
    <s v="Platino"/>
    <x v="0"/>
  </r>
  <r>
    <d v="2014-05-24T00:00:00"/>
    <x v="6"/>
    <s v="VAL"/>
    <s v="EDS"/>
    <n v="4"/>
    <n v="6"/>
    <n v="6"/>
    <n v="2"/>
    <n v="7"/>
    <s v="CF"/>
    <s v="Crucero"/>
    <n v="9"/>
    <n v="6120"/>
    <s v="Normal"/>
    <x v="0"/>
  </r>
  <r>
    <d v="2014-05-31T00:00:00"/>
    <x v="6"/>
    <s v="VAL"/>
    <s v="AIK"/>
    <n v="8"/>
    <n v="6"/>
    <n v="7"/>
    <n v="3"/>
    <n v="3"/>
    <s v="LY"/>
    <s v="Estancia"/>
    <n v="1"/>
    <n v="595"/>
    <s v="Normal"/>
    <x v="0"/>
  </r>
  <r>
    <d v="2014-06-07T00:00:00"/>
    <x v="6"/>
    <s v="VAL"/>
    <s v="PQX"/>
    <n v="2"/>
    <n v="5"/>
    <n v="2"/>
    <n v="5"/>
    <n v="2"/>
    <s v="QT"/>
    <s v="Circuito"/>
    <n v="3"/>
    <n v="1620"/>
    <s v="Oro"/>
    <x v="0"/>
  </r>
  <r>
    <d v="2014-06-14T00:00:00"/>
    <x v="6"/>
    <s v="VAL"/>
    <s v="VPT"/>
    <n v="5"/>
    <n v="6"/>
    <n v="4"/>
    <n v="5"/>
    <n v="3"/>
    <s v="LY"/>
    <s v="Estancia"/>
    <n v="11"/>
    <n v="6930"/>
    <s v="Oro"/>
    <x v="0"/>
  </r>
  <r>
    <d v="2014-06-21T00:00:00"/>
    <x v="6"/>
    <s v="VAL"/>
    <s v="FIF"/>
    <n v="10"/>
    <n v="7"/>
    <n v="7"/>
    <n v="7"/>
    <n v="6"/>
    <s v="OQ"/>
    <s v="Estancia"/>
    <n v="18"/>
    <n v="4860"/>
    <s v="Platino"/>
    <x v="0"/>
  </r>
  <r>
    <d v="2014-06-24T00:00:00"/>
    <x v="6"/>
    <s v="VAL"/>
    <s v="BEW"/>
    <n v="5"/>
    <n v="2"/>
    <n v="2"/>
    <n v="5"/>
    <n v="0"/>
    <s v="LY"/>
    <s v="Estancia"/>
    <n v="2"/>
    <n v="1260"/>
    <s v="Normal"/>
    <x v="0"/>
  </r>
  <r>
    <d v="2014-07-01T00:00:00"/>
    <x v="6"/>
    <s v="VAL"/>
    <s v="JEE"/>
    <n v="4"/>
    <n v="5"/>
    <n v="4"/>
    <n v="0"/>
    <n v="1"/>
    <s v="FA"/>
    <s v="Crucero"/>
    <n v="6"/>
    <n v="2700"/>
    <s v="Normal"/>
    <x v="0"/>
  </r>
  <r>
    <d v="2014-07-08T00:00:00"/>
    <x v="6"/>
    <s v="VAL"/>
    <s v="QCZ"/>
    <n v="4"/>
    <n v="3"/>
    <n v="9"/>
    <n v="4"/>
    <n v="3"/>
    <s v="ZI"/>
    <s v="Estancia"/>
    <n v="5"/>
    <n v="1350"/>
    <s v="Oro"/>
    <x v="0"/>
  </r>
  <r>
    <d v="2014-07-09T00:00:00"/>
    <x v="6"/>
    <s v="VAL"/>
    <s v="KBJ"/>
    <n v="6"/>
    <n v="3"/>
    <n v="2"/>
    <n v="0"/>
    <n v="4"/>
    <s v="FA"/>
    <s v="Crucero"/>
    <n v="5"/>
    <n v="2250"/>
    <s v="Normal"/>
    <x v="0"/>
  </r>
  <r>
    <d v="2014-07-10T00:00:00"/>
    <x v="6"/>
    <s v="VAL"/>
    <s v="ULW"/>
    <n v="1"/>
    <n v="0"/>
    <n v="6"/>
    <n v="2"/>
    <n v="2"/>
    <s v="IP"/>
    <s v="Estancia"/>
    <n v="3"/>
    <n v="1620"/>
    <s v="Normal"/>
    <x v="0"/>
  </r>
  <r>
    <d v="2014-07-10T00:00:00"/>
    <x v="6"/>
    <s v="VAL"/>
    <s v="NZM"/>
    <n v="0"/>
    <n v="6"/>
    <n v="8"/>
    <n v="2"/>
    <n v="0"/>
    <s v="NO"/>
    <s v="Circuito"/>
    <n v="4"/>
    <n v="4320"/>
    <s v="Normal"/>
    <x v="0"/>
  </r>
  <r>
    <d v="2014-07-13T00:00:00"/>
    <x v="6"/>
    <s v="VAL"/>
    <s v="HEO"/>
    <n v="5"/>
    <n v="5"/>
    <n v="4"/>
    <n v="6"/>
    <n v="7"/>
    <s v="LY"/>
    <s v="Estancia"/>
    <n v="2"/>
    <n v="1260"/>
    <s v="Normal"/>
    <x v="0"/>
  </r>
  <r>
    <d v="2014-07-21T00:00:00"/>
    <x v="6"/>
    <s v="VAL"/>
    <s v="YCI"/>
    <n v="5"/>
    <n v="3"/>
    <n v="1"/>
    <n v="6"/>
    <n v="5"/>
    <s v="NO"/>
    <s v="Circuito"/>
    <n v="7"/>
    <n v="7560"/>
    <s v="Normal"/>
    <x v="0"/>
  </r>
  <r>
    <d v="2014-07-22T00:00:00"/>
    <x v="6"/>
    <s v="VAL"/>
    <s v="QDG"/>
    <n v="3"/>
    <n v="10"/>
    <n v="1"/>
    <n v="3"/>
    <n v="1"/>
    <s v="CD"/>
    <s v="Circuito"/>
    <n v="6"/>
    <n v="3780"/>
    <s v="Normal"/>
    <x v="0"/>
  </r>
  <r>
    <d v="2014-07-24T00:00:00"/>
    <x v="6"/>
    <s v="VAL"/>
    <s v="EPM"/>
    <n v="1"/>
    <n v="5"/>
    <n v="6"/>
    <n v="3"/>
    <n v="4"/>
    <s v="WY"/>
    <s v="Circuito"/>
    <n v="1"/>
    <n v="240"/>
    <s v="Oro"/>
    <x v="0"/>
  </r>
  <r>
    <d v="2014-08-03T00:00:00"/>
    <x v="6"/>
    <s v="VAL"/>
    <s v="OKW"/>
    <n v="8"/>
    <n v="4"/>
    <n v="3"/>
    <n v="1"/>
    <n v="4"/>
    <s v="HR"/>
    <s v="Crucero"/>
    <n v="6"/>
    <n v="3240"/>
    <s v="Normal"/>
    <x v="0"/>
  </r>
  <r>
    <d v="2014-08-05T00:00:00"/>
    <x v="6"/>
    <s v="VAL"/>
    <s v="OLT"/>
    <n v="0"/>
    <n v="2"/>
    <n v="1"/>
    <n v="4"/>
    <n v="1"/>
    <s v="IU"/>
    <s v="Circuito"/>
    <n v="5"/>
    <n v="2700"/>
    <s v="Normal"/>
    <x v="0"/>
  </r>
  <r>
    <d v="2014-08-09T00:00:00"/>
    <x v="6"/>
    <s v="VAL"/>
    <s v="LVP"/>
    <n v="3"/>
    <n v="5"/>
    <n v="3"/>
    <n v="8"/>
    <n v="4"/>
    <s v="HR"/>
    <s v="Crucero"/>
    <n v="11"/>
    <n v="5940"/>
    <s v="Normal"/>
    <x v="0"/>
  </r>
  <r>
    <d v="2014-08-12T00:00:00"/>
    <x v="6"/>
    <s v="VAL"/>
    <s v="UDQ"/>
    <n v="3"/>
    <n v="0"/>
    <n v="1"/>
    <n v="1"/>
    <n v="4"/>
    <s v="IP"/>
    <s v="Estancia"/>
    <n v="3"/>
    <n v="1620"/>
    <s v="Normal"/>
    <x v="0"/>
  </r>
  <r>
    <d v="2014-08-12T00:00:00"/>
    <x v="6"/>
    <s v="VAL"/>
    <s v="PSW"/>
    <n v="4"/>
    <n v="2"/>
    <n v="4"/>
    <n v="4"/>
    <n v="2"/>
    <s v="WL"/>
    <s v="Circuito"/>
    <n v="1"/>
    <n v="630"/>
    <s v="Normal"/>
    <x v="0"/>
  </r>
  <r>
    <d v="2014-08-14T00:00:00"/>
    <x v="6"/>
    <s v="VAL"/>
    <s v="RSE"/>
    <n v="5"/>
    <n v="10"/>
    <n v="5"/>
    <n v="3"/>
    <n v="9"/>
    <s v="IU"/>
    <s v="Circuito"/>
    <n v="3"/>
    <n v="1620"/>
    <s v="Oro"/>
    <x v="0"/>
  </r>
  <r>
    <d v="2014-08-14T00:00:00"/>
    <x v="6"/>
    <s v="VAL"/>
    <s v="TSL"/>
    <n v="0"/>
    <n v="2"/>
    <n v="4"/>
    <n v="8"/>
    <n v="0"/>
    <s v="NO"/>
    <s v="Circuito"/>
    <n v="3"/>
    <n v="3240"/>
    <s v="Normal"/>
    <x v="0"/>
  </r>
  <r>
    <d v="2014-08-15T00:00:00"/>
    <x v="6"/>
    <s v="VAL"/>
    <s v="YFE"/>
    <n v="1"/>
    <n v="0"/>
    <n v="3"/>
    <n v="2"/>
    <n v="1"/>
    <s v="MJ"/>
    <s v="Circuito"/>
    <n v="4"/>
    <n v="4320"/>
    <s v="Normal"/>
    <x v="0"/>
  </r>
  <r>
    <d v="2014-08-18T00:00:00"/>
    <x v="6"/>
    <s v="VAL"/>
    <s v="RHL"/>
    <n v="9"/>
    <n v="6"/>
    <n v="9"/>
    <n v="6"/>
    <n v="6"/>
    <s v="ZI"/>
    <s v="Estancia"/>
    <n v="13"/>
    <n v="3510"/>
    <s v="Oro"/>
    <x v="0"/>
  </r>
  <r>
    <d v="2014-08-20T00:00:00"/>
    <x v="6"/>
    <s v="VAL"/>
    <s v="CMH"/>
    <n v="0"/>
    <n v="0"/>
    <n v="0"/>
    <n v="1"/>
    <n v="0"/>
    <s v="XK"/>
    <s v="Circuito"/>
    <n v="3"/>
    <n v="1350"/>
    <s v="Normal"/>
    <x v="0"/>
  </r>
  <r>
    <d v="2014-08-21T00:00:00"/>
    <x v="6"/>
    <s v="VAL"/>
    <s v="NYU"/>
    <n v="2"/>
    <n v="1"/>
    <n v="5"/>
    <n v="3"/>
    <n v="4"/>
    <s v="NO"/>
    <s v="Circuito"/>
    <n v="8"/>
    <n v="8160"/>
    <s v="Oro"/>
    <x v="0"/>
  </r>
  <r>
    <d v="2014-08-24T00:00:00"/>
    <x v="6"/>
    <s v="VAL"/>
    <s v="KIK"/>
    <n v="6"/>
    <n v="6"/>
    <n v="5"/>
    <n v="7"/>
    <n v="2"/>
    <s v="DL"/>
    <s v="Estancia"/>
    <n v="4"/>
    <n v="2040"/>
    <s v="Oro"/>
    <x v="0"/>
  </r>
  <r>
    <d v="2014-08-26T00:00:00"/>
    <x v="6"/>
    <s v="VAL"/>
    <s v="LLI"/>
    <n v="3"/>
    <n v="0"/>
    <n v="1"/>
    <n v="5"/>
    <n v="0"/>
    <s v="PN"/>
    <s v="Estancia"/>
    <n v="5"/>
    <n v="2250"/>
    <s v="Normal"/>
    <x v="0"/>
  </r>
  <r>
    <d v="2014-08-28T00:00:00"/>
    <x v="6"/>
    <s v="VAL"/>
    <s v="FOH"/>
    <n v="1"/>
    <n v="1"/>
    <n v="4"/>
    <n v="6"/>
    <n v="6"/>
    <s v="US"/>
    <s v="Crucero"/>
    <n v="3"/>
    <n v="2700"/>
    <s v="Normal"/>
    <x v="0"/>
  </r>
  <r>
    <d v="2014-08-30T00:00:00"/>
    <x v="6"/>
    <s v="VAL"/>
    <s v="APG"/>
    <n v="6"/>
    <n v="3"/>
    <n v="3"/>
    <n v="4"/>
    <n v="6"/>
    <s v="FA"/>
    <s v="Crucero"/>
    <n v="8"/>
    <n v="3200"/>
    <s v="Oro"/>
    <x v="0"/>
  </r>
  <r>
    <d v="2014-09-04T00:00:00"/>
    <x v="6"/>
    <s v="VAL"/>
    <s v="VAS"/>
    <n v="2"/>
    <n v="0"/>
    <n v="6"/>
    <n v="5"/>
    <n v="0"/>
    <s v="IP"/>
    <s v="Estancia"/>
    <n v="5"/>
    <n v="2700"/>
    <s v="Normal"/>
    <x v="0"/>
  </r>
  <r>
    <d v="2014-09-10T00:00:00"/>
    <x v="6"/>
    <s v="VAL"/>
    <s v="HPY"/>
    <n v="4"/>
    <n v="10"/>
    <n v="2"/>
    <n v="3"/>
    <n v="3"/>
    <s v="HN"/>
    <s v="Estancia"/>
    <n v="3"/>
    <n v="3240"/>
    <s v="Normal"/>
    <x v="0"/>
  </r>
  <r>
    <d v="2014-09-11T00:00:00"/>
    <x v="6"/>
    <s v="VAL"/>
    <s v="AEO"/>
    <n v="0"/>
    <n v="5"/>
    <n v="0"/>
    <n v="1"/>
    <n v="4"/>
    <s v="ZI"/>
    <s v="Estancia"/>
    <n v="13"/>
    <n v="3510"/>
    <s v="Normal"/>
    <x v="0"/>
  </r>
  <r>
    <d v="2014-09-14T00:00:00"/>
    <x v="6"/>
    <s v="VAL"/>
    <s v="EZK"/>
    <n v="0"/>
    <n v="0"/>
    <n v="3"/>
    <n v="0"/>
    <n v="1"/>
    <s v="OQ"/>
    <s v="Estancia"/>
    <n v="6"/>
    <n v="1530"/>
    <s v="Oro"/>
    <x v="0"/>
  </r>
  <r>
    <d v="2014-10-03T00:00:00"/>
    <x v="6"/>
    <s v="VAL"/>
    <s v="JRO"/>
    <n v="2"/>
    <n v="9"/>
    <n v="2"/>
    <n v="9"/>
    <n v="0"/>
    <s v="WY"/>
    <s v="Circuito"/>
    <n v="7"/>
    <n v="1890"/>
    <s v="Normal"/>
    <x v="0"/>
  </r>
  <r>
    <d v="2014-10-06T00:00:00"/>
    <x v="6"/>
    <s v="VAL"/>
    <s v="QXO"/>
    <n v="4"/>
    <n v="6"/>
    <n v="7"/>
    <n v="0"/>
    <n v="0"/>
    <s v="CD"/>
    <s v="Circuito"/>
    <n v="7"/>
    <n v="4410"/>
    <s v="Normal"/>
    <x v="0"/>
  </r>
  <r>
    <d v="2014-10-19T00:00:00"/>
    <x v="6"/>
    <s v="VAL"/>
    <s v="OSL"/>
    <n v="6"/>
    <n v="2"/>
    <n v="5"/>
    <n v="1"/>
    <n v="5"/>
    <s v="HN"/>
    <s v="Estancia"/>
    <n v="5"/>
    <n v="5400"/>
    <s v="Oro"/>
    <x v="0"/>
  </r>
  <r>
    <d v="2014-10-23T00:00:00"/>
    <x v="6"/>
    <s v="VAL"/>
    <s v="IEO"/>
    <n v="4"/>
    <n v="4"/>
    <n v="6"/>
    <n v="4"/>
    <n v="7"/>
    <s v="DL"/>
    <s v="Estancia"/>
    <n v="11"/>
    <n v="5610"/>
    <s v="Oro"/>
    <x v="0"/>
  </r>
  <r>
    <d v="2014-10-27T00:00:00"/>
    <x v="6"/>
    <s v="VAL"/>
    <s v="JDP"/>
    <n v="7"/>
    <n v="2"/>
    <n v="0"/>
    <n v="0"/>
    <n v="2"/>
    <s v="MJ"/>
    <s v="Circuito"/>
    <n v="3"/>
    <n v="3240"/>
    <s v="Normal"/>
    <x v="0"/>
  </r>
  <r>
    <d v="2014-10-28T00:00:00"/>
    <x v="6"/>
    <s v="VAL"/>
    <s v="TJW"/>
    <n v="0"/>
    <n v="2"/>
    <n v="7"/>
    <n v="0"/>
    <n v="0"/>
    <s v="NO"/>
    <s v="Circuito"/>
    <n v="3"/>
    <n v="3240"/>
    <s v="Normal"/>
    <x v="0"/>
  </r>
  <r>
    <d v="2014-10-29T00:00:00"/>
    <x v="6"/>
    <s v="VAL"/>
    <s v="OGG"/>
    <n v="9"/>
    <n v="4"/>
    <n v="1"/>
    <n v="3"/>
    <n v="5"/>
    <s v="OQ"/>
    <s v="Estancia"/>
    <n v="8"/>
    <n v="2160"/>
    <s v="Oro"/>
    <x v="0"/>
  </r>
  <r>
    <d v="2014-11-05T00:00:00"/>
    <x v="6"/>
    <s v="VAL"/>
    <s v="QZZ"/>
    <n v="3"/>
    <n v="10"/>
    <n v="3"/>
    <n v="2"/>
    <n v="7"/>
    <s v="WL"/>
    <s v="Circuito"/>
    <n v="11"/>
    <n v="6545"/>
    <s v="Normal"/>
    <x v="0"/>
  </r>
  <r>
    <d v="2014-11-11T00:00:00"/>
    <x v="6"/>
    <s v="VAL"/>
    <s v="YPV"/>
    <n v="6"/>
    <n v="1"/>
    <n v="1"/>
    <n v="3"/>
    <n v="1"/>
    <s v="HR"/>
    <s v="Crucero"/>
    <n v="7"/>
    <n v="3570"/>
    <s v="Normal"/>
    <x v="0"/>
  </r>
  <r>
    <d v="2014-11-12T00:00:00"/>
    <x v="6"/>
    <s v="VAL"/>
    <s v="DOY"/>
    <n v="1"/>
    <n v="0"/>
    <n v="1"/>
    <n v="6"/>
    <n v="5"/>
    <s v="CD"/>
    <s v="Circuito"/>
    <n v="6"/>
    <n v="3570"/>
    <s v="Normal"/>
    <x v="0"/>
  </r>
  <r>
    <d v="2014-11-12T00:00:00"/>
    <x v="6"/>
    <s v="VAL"/>
    <s v="QYS"/>
    <n v="2"/>
    <n v="4"/>
    <n v="3"/>
    <n v="4"/>
    <n v="2"/>
    <s v="IU"/>
    <s v="Circuito"/>
    <n v="6"/>
    <n v="3060"/>
    <s v="Normal"/>
    <x v="0"/>
  </r>
  <r>
    <d v="2014-11-13T00:00:00"/>
    <x v="6"/>
    <s v="VAL"/>
    <s v="ZNW"/>
    <n v="0"/>
    <n v="1"/>
    <n v="0"/>
    <n v="3"/>
    <n v="0"/>
    <s v="MJ"/>
    <s v="Circuito"/>
    <n v="2"/>
    <n v="2040"/>
    <s v="Normal"/>
    <x v="0"/>
  </r>
  <r>
    <d v="2014-11-20T00:00:00"/>
    <x v="6"/>
    <s v="VAL"/>
    <s v="DFC"/>
    <n v="3"/>
    <n v="3"/>
    <n v="4"/>
    <n v="4"/>
    <n v="4"/>
    <s v="HR"/>
    <s v="Crucero"/>
    <n v="4"/>
    <n v="2040"/>
    <s v="Normal"/>
    <x v="0"/>
  </r>
  <r>
    <d v="2014-11-23T00:00:00"/>
    <x v="6"/>
    <s v="VAL"/>
    <s v="GVU"/>
    <n v="5"/>
    <n v="5"/>
    <n v="7"/>
    <n v="4"/>
    <n v="3"/>
    <s v="HR"/>
    <s v="Crucero"/>
    <n v="5"/>
    <n v="2550"/>
    <s v="Normal"/>
    <x v="0"/>
  </r>
  <r>
    <d v="2014-11-27T00:00:00"/>
    <x v="6"/>
    <s v="VAL"/>
    <s v="GVR"/>
    <n v="4"/>
    <n v="6"/>
    <n v="2"/>
    <n v="4"/>
    <n v="5"/>
    <s v="OQ"/>
    <s v="Estancia"/>
    <n v="1"/>
    <n v="255"/>
    <s v="Normal"/>
    <x v="0"/>
  </r>
  <r>
    <d v="2014-11-29T00:00:00"/>
    <x v="6"/>
    <s v="VAL"/>
    <s v="KYL"/>
    <n v="1"/>
    <n v="9"/>
    <n v="3"/>
    <n v="5"/>
    <n v="4"/>
    <s v="HR"/>
    <s v="Crucero"/>
    <n v="5"/>
    <n v="2550"/>
    <s v="Oro"/>
    <x v="0"/>
  </r>
  <r>
    <d v="2014-12-02T00:00:00"/>
    <x v="6"/>
    <s v="VAL"/>
    <s v="QVZ"/>
    <n v="0"/>
    <n v="6"/>
    <n v="1"/>
    <n v="4"/>
    <n v="4"/>
    <s v="CD"/>
    <s v="Circuito"/>
    <n v="1"/>
    <n v="630"/>
    <s v="Normal"/>
    <x v="0"/>
  </r>
  <r>
    <d v="2014-12-03T00:00:00"/>
    <x v="6"/>
    <s v="VAL"/>
    <s v="SIH"/>
    <n v="4"/>
    <n v="1"/>
    <n v="5"/>
    <n v="3"/>
    <n v="0"/>
    <s v="PM"/>
    <s v="Circuito"/>
    <n v="3"/>
    <n v="810"/>
    <s v="Normal"/>
    <x v="0"/>
  </r>
  <r>
    <d v="2014-12-04T00:00:00"/>
    <x v="6"/>
    <s v="VAL"/>
    <s v="RSE"/>
    <n v="3"/>
    <n v="5"/>
    <n v="7"/>
    <n v="7"/>
    <n v="6"/>
    <s v="DF"/>
    <s v="Crucero"/>
    <n v="7"/>
    <n v="1890"/>
    <s v="Oro"/>
    <x v="0"/>
  </r>
  <r>
    <d v="2014-12-09T00:00:00"/>
    <x v="6"/>
    <s v="VAL"/>
    <s v="HUY"/>
    <n v="7"/>
    <n v="5"/>
    <n v="1"/>
    <n v="8"/>
    <n v="6"/>
    <s v="US"/>
    <s v="Crucero"/>
    <n v="4"/>
    <n v="3600"/>
    <s v="Normal"/>
    <x v="0"/>
  </r>
  <r>
    <d v="2014-12-14T00:00:00"/>
    <x v="6"/>
    <s v="VAL"/>
    <s v="ABQ"/>
    <n v="7"/>
    <n v="0"/>
    <n v="5"/>
    <n v="4"/>
    <n v="6"/>
    <s v="UI"/>
    <s v="Crucero"/>
    <n v="3"/>
    <n v="2430"/>
    <s v="Normal"/>
    <x v="0"/>
  </r>
  <r>
    <d v="2014-12-24T00:00:00"/>
    <x v="6"/>
    <s v="VAL"/>
    <s v="LEI"/>
    <n v="10"/>
    <n v="5"/>
    <n v="6"/>
    <n v="3"/>
    <n v="6"/>
    <s v="ZI"/>
    <s v="Estancia"/>
    <n v="4"/>
    <n v="1080"/>
    <s v="Normal"/>
    <x v="0"/>
  </r>
  <r>
    <d v="2014-12-26T00:00:00"/>
    <x v="6"/>
    <s v="VAL"/>
    <s v="KQD"/>
    <n v="2"/>
    <n v="3"/>
    <n v="8"/>
    <n v="2"/>
    <n v="2"/>
    <s v="XK"/>
    <s v="Circuito"/>
    <n v="2"/>
    <n v="900"/>
    <s v="Normal"/>
    <x v="0"/>
  </r>
  <r>
    <d v="2014-12-27T00:00:00"/>
    <x v="6"/>
    <s v="VAL"/>
    <s v="JBK"/>
    <n v="4"/>
    <n v="1"/>
    <n v="7"/>
    <n v="3"/>
    <n v="2"/>
    <s v="DL"/>
    <s v="Estancia"/>
    <n v="2"/>
    <n v="1080"/>
    <s v="Normal"/>
    <x v="0"/>
  </r>
  <r>
    <d v="2014-12-28T00:00:00"/>
    <x v="6"/>
    <s v="VAL"/>
    <s v="VIV"/>
    <n v="0"/>
    <n v="3"/>
    <n v="1"/>
    <n v="5"/>
    <n v="1"/>
    <s v="IP"/>
    <s v="Estancia"/>
    <n v="2"/>
    <n v="1080"/>
    <s v="Normal"/>
    <x v="0"/>
  </r>
  <r>
    <d v="2015-01-09T00:00:00"/>
    <x v="6"/>
    <s v="VAL"/>
    <s v="KJR"/>
    <n v="9"/>
    <n v="2"/>
    <n v="9"/>
    <n v="5"/>
    <n v="7"/>
    <s v="OQ"/>
    <s v="Estancia"/>
    <n v="4"/>
    <n v="1020"/>
    <s v="Normal"/>
    <x v="0"/>
  </r>
  <r>
    <d v="2015-01-11T00:00:00"/>
    <x v="6"/>
    <s v="VAL"/>
    <s v="TTR"/>
    <n v="5"/>
    <n v="4"/>
    <n v="1"/>
    <n v="0"/>
    <n v="4"/>
    <s v="LY"/>
    <s v="Estancia"/>
    <n v="5"/>
    <n v="2975"/>
    <s v="Normal"/>
    <x v="0"/>
  </r>
  <r>
    <d v="2015-01-11T00:00:00"/>
    <x v="6"/>
    <s v="VAL"/>
    <s v="CPD"/>
    <n v="8"/>
    <n v="1"/>
    <n v="2"/>
    <n v="7"/>
    <n v="0"/>
    <s v="US"/>
    <s v="Crucero"/>
    <n v="4"/>
    <n v="3740"/>
    <s v="Normal"/>
    <x v="0"/>
  </r>
  <r>
    <d v="2015-01-14T00:00:00"/>
    <x v="6"/>
    <s v="VAL"/>
    <s v="UFC"/>
    <n v="3"/>
    <n v="10"/>
    <n v="0"/>
    <n v="4"/>
    <n v="2"/>
    <s v="IU"/>
    <s v="Circuito"/>
    <n v="2"/>
    <n v="1020"/>
    <s v="Normal"/>
    <x v="0"/>
  </r>
  <r>
    <d v="2015-01-16T00:00:00"/>
    <x v="6"/>
    <s v="VAL"/>
    <s v="TTR"/>
    <n v="2"/>
    <n v="3"/>
    <n v="4"/>
    <n v="1"/>
    <n v="1"/>
    <s v="HR"/>
    <s v="Crucero"/>
    <n v="2"/>
    <n v="1020"/>
    <s v="Normal"/>
    <x v="0"/>
  </r>
  <r>
    <d v="2015-01-17T00:00:00"/>
    <x v="6"/>
    <s v="VAL"/>
    <s v="KLB"/>
    <n v="7"/>
    <n v="5"/>
    <n v="3"/>
    <n v="6"/>
    <n v="4"/>
    <s v="DL"/>
    <s v="Estancia"/>
    <n v="1"/>
    <n v="510"/>
    <s v="Normal"/>
    <x v="0"/>
  </r>
  <r>
    <d v="2015-01-27T00:00:00"/>
    <x v="6"/>
    <s v="VAL"/>
    <s v="AJS"/>
    <n v="8"/>
    <n v="4"/>
    <n v="6"/>
    <n v="4"/>
    <n v="4"/>
    <s v="YY"/>
    <s v="Crucero"/>
    <n v="8"/>
    <n v="7480"/>
    <s v="Normal"/>
    <x v="0"/>
  </r>
  <r>
    <d v="2015-02-13T00:00:00"/>
    <x v="6"/>
    <s v="VAL"/>
    <s v="NIF"/>
    <n v="2"/>
    <n v="6"/>
    <n v="5"/>
    <n v="3"/>
    <n v="5"/>
    <s v="HN"/>
    <s v="Estancia"/>
    <n v="1"/>
    <n v="1170"/>
    <s v="Platino"/>
    <x v="0"/>
  </r>
  <r>
    <d v="2015-02-18T00:00:00"/>
    <x v="6"/>
    <s v="VAL"/>
    <s v="RTE"/>
    <n v="3"/>
    <n v="3"/>
    <n v="1"/>
    <n v="10"/>
    <n v="1"/>
    <s v="XY"/>
    <s v="Circuito"/>
    <n v="1"/>
    <n v="990"/>
    <s v="Normal"/>
    <x v="0"/>
  </r>
  <r>
    <d v="2015-03-03T00:00:00"/>
    <x v="6"/>
    <s v="VAL"/>
    <s v="HVY"/>
    <n v="4"/>
    <n v="2"/>
    <n v="5"/>
    <n v="4"/>
    <n v="4"/>
    <s v="IP"/>
    <s v="Estancia"/>
    <n v="4"/>
    <n v="2520"/>
    <s v="Normal"/>
    <x v="0"/>
  </r>
  <r>
    <d v="2015-03-04T00:00:00"/>
    <x v="6"/>
    <s v="VAL"/>
    <s v="TVL"/>
    <n v="10"/>
    <n v="1"/>
    <n v="10"/>
    <n v="3"/>
    <n v="2"/>
    <s v="FA"/>
    <s v="Crucero"/>
    <n v="5"/>
    <n v="2250"/>
    <s v="Normal"/>
    <x v="1"/>
  </r>
  <r>
    <d v="2015-03-07T00:00:00"/>
    <x v="6"/>
    <s v="VAL"/>
    <s v="PEA"/>
    <n v="0"/>
    <n v="4"/>
    <n v="2"/>
    <n v="4"/>
    <n v="3"/>
    <s v="YY"/>
    <s v="Crucero"/>
    <n v="10"/>
    <n v="9900"/>
    <s v="Normal"/>
    <x v="0"/>
  </r>
  <r>
    <d v="2015-03-09T00:00:00"/>
    <x v="6"/>
    <s v="VAL"/>
    <s v="KRP"/>
    <n v="2"/>
    <n v="0"/>
    <n v="2"/>
    <n v="0"/>
    <n v="0"/>
    <s v="UI"/>
    <s v="Crucero"/>
    <n v="8"/>
    <n v="6480"/>
    <s v="Normal"/>
    <x v="0"/>
  </r>
  <r>
    <d v="2015-03-17T00:00:00"/>
    <x v="6"/>
    <s v="VAL"/>
    <s v="BXS"/>
    <n v="5"/>
    <n v="4"/>
    <n v="6"/>
    <n v="4"/>
    <n v="4"/>
    <s v="DF"/>
    <s v="Crucero"/>
    <n v="7"/>
    <n v="1890"/>
    <s v="Normal"/>
    <x v="0"/>
  </r>
  <r>
    <d v="2015-03-20T00:00:00"/>
    <x v="6"/>
    <s v="VAL"/>
    <s v="YAZ"/>
    <n v="1"/>
    <n v="1"/>
    <n v="1"/>
    <n v="5"/>
    <n v="2"/>
    <s v="CF"/>
    <s v="Crucero"/>
    <n v="14"/>
    <n v="10080"/>
    <s v="Normal"/>
    <x v="0"/>
  </r>
  <r>
    <d v="2015-03-24T00:00:00"/>
    <x v="6"/>
    <s v="VAL"/>
    <s v="WRR"/>
    <n v="2"/>
    <n v="7"/>
    <n v="3"/>
    <n v="5"/>
    <n v="3"/>
    <s v="HR"/>
    <s v="Crucero"/>
    <n v="6"/>
    <n v="3240"/>
    <s v="Platino"/>
    <x v="0"/>
  </r>
  <r>
    <d v="2015-03-25T00:00:00"/>
    <x v="6"/>
    <s v="VAL"/>
    <s v="RYZ"/>
    <n v="4"/>
    <n v="2"/>
    <n v="10"/>
    <n v="8"/>
    <n v="2"/>
    <s v="IP"/>
    <s v="Estancia"/>
    <n v="6"/>
    <n v="3360"/>
    <s v="Oro"/>
    <x v="0"/>
  </r>
  <r>
    <d v="2015-04-04T00:00:00"/>
    <x v="6"/>
    <s v="VAL"/>
    <s v="FRG"/>
    <n v="7"/>
    <n v="7"/>
    <n v="6"/>
    <n v="4"/>
    <n v="8"/>
    <s v="US"/>
    <s v="Crucero"/>
    <n v="8"/>
    <n v="7040"/>
    <s v="Oro"/>
    <x v="0"/>
  </r>
  <r>
    <d v="2015-04-05T00:00:00"/>
    <x v="6"/>
    <s v="VAL"/>
    <s v="GKP"/>
    <n v="6"/>
    <n v="8"/>
    <n v="6"/>
    <n v="7"/>
    <n v="8"/>
    <s v="IP"/>
    <s v="Estancia"/>
    <n v="5"/>
    <n v="3150"/>
    <s v="Normal"/>
    <x v="0"/>
  </r>
  <r>
    <d v="2015-04-05T00:00:00"/>
    <x v="6"/>
    <s v="VAL"/>
    <s v="NKF"/>
    <n v="4"/>
    <n v="5"/>
    <n v="7"/>
    <n v="1"/>
    <n v="8"/>
    <s v="HN"/>
    <s v="Estancia"/>
    <n v="3"/>
    <n v="3120"/>
    <s v="Oro"/>
    <x v="0"/>
  </r>
  <r>
    <d v="2015-04-09T00:00:00"/>
    <x v="6"/>
    <s v="VAL"/>
    <s v="UCH"/>
    <n v="2"/>
    <n v="2"/>
    <n v="1"/>
    <n v="2"/>
    <n v="1"/>
    <s v="IU"/>
    <s v="Circuito"/>
    <n v="1"/>
    <n v="540"/>
    <s v="Normal"/>
    <x v="0"/>
  </r>
  <r>
    <d v="2015-04-11T00:00:00"/>
    <x v="6"/>
    <s v="VAL"/>
    <s v="EPG"/>
    <n v="3"/>
    <n v="4"/>
    <n v="4"/>
    <n v="3"/>
    <n v="5"/>
    <s v="UI"/>
    <s v="Crucero"/>
    <n v="21"/>
    <n v="15120"/>
    <s v="Platino"/>
    <x v="0"/>
  </r>
  <r>
    <d v="2015-04-17T00:00:00"/>
    <x v="6"/>
    <s v="VAL"/>
    <s v="LCL"/>
    <n v="6"/>
    <n v="4"/>
    <n v="6"/>
    <n v="3"/>
    <n v="6"/>
    <s v="QT"/>
    <s v="Circuito"/>
    <n v="1"/>
    <n v="540"/>
    <s v="Oro"/>
    <x v="0"/>
  </r>
  <r>
    <d v="2015-04-21T00:00:00"/>
    <x v="6"/>
    <s v="VAL"/>
    <s v="MEE"/>
    <n v="0"/>
    <n v="2"/>
    <n v="3"/>
    <n v="0"/>
    <n v="5"/>
    <s v="OQ"/>
    <s v="Estancia"/>
    <n v="4"/>
    <n v="1080"/>
    <s v="Oro"/>
    <x v="0"/>
  </r>
  <r>
    <d v="2015-05-02T00:00:00"/>
    <x v="6"/>
    <s v="VAL"/>
    <s v="UQZ"/>
    <n v="9"/>
    <n v="7"/>
    <n v="0"/>
    <n v="6"/>
    <n v="6"/>
    <s v="LY"/>
    <s v="Estancia"/>
    <n v="11"/>
    <n v="6545"/>
    <s v="Platino"/>
    <x v="0"/>
  </r>
  <r>
    <d v="2015-05-07T00:00:00"/>
    <x v="6"/>
    <s v="VAL"/>
    <s v="WGR"/>
    <n v="0"/>
    <n v="3"/>
    <n v="1"/>
    <n v="3"/>
    <n v="3"/>
    <s v="PN"/>
    <s v="Estancia"/>
    <n v="5"/>
    <n v="2125"/>
    <s v="Normal"/>
    <x v="0"/>
  </r>
  <r>
    <d v="2015-05-18T00:00:00"/>
    <x v="6"/>
    <s v="VAL"/>
    <s v="YPV"/>
    <n v="2"/>
    <n v="5"/>
    <n v="9"/>
    <n v="1"/>
    <n v="1"/>
    <s v="FA"/>
    <s v="Crucero"/>
    <n v="16"/>
    <n v="6800"/>
    <s v="Normal"/>
    <x v="0"/>
  </r>
  <r>
    <d v="2015-05-19T00:00:00"/>
    <x v="6"/>
    <s v="VAL"/>
    <s v="ZMQ"/>
    <n v="8"/>
    <n v="8"/>
    <n v="6"/>
    <n v="2"/>
    <n v="4"/>
    <s v="XK"/>
    <s v="Circuito"/>
    <n v="4"/>
    <n v="2040"/>
    <s v="Oro"/>
    <x v="0"/>
  </r>
  <r>
    <d v="2015-05-21T00:00:00"/>
    <x v="6"/>
    <s v="VAL"/>
    <s v="SNZ"/>
    <n v="4"/>
    <n v="1"/>
    <n v="5"/>
    <n v="4"/>
    <n v="3"/>
    <s v="IU"/>
    <s v="Circuito"/>
    <n v="1"/>
    <n v="510"/>
    <s v="Normal"/>
    <x v="0"/>
  </r>
  <r>
    <d v="2015-05-22T00:00:00"/>
    <x v="6"/>
    <s v="VAL"/>
    <s v="KDU"/>
    <n v="8"/>
    <n v="5"/>
    <n v="9"/>
    <n v="7"/>
    <n v="7"/>
    <s v="UI"/>
    <s v="Crucero"/>
    <n v="15"/>
    <n v="10800"/>
    <s v="Oro"/>
    <x v="0"/>
  </r>
  <r>
    <d v="2015-05-30T00:00:00"/>
    <x v="6"/>
    <s v="VAL"/>
    <s v="XEK"/>
    <n v="5"/>
    <n v="7"/>
    <n v="7"/>
    <n v="5"/>
    <n v="9"/>
    <s v="IP"/>
    <s v="Estancia"/>
    <n v="4"/>
    <n v="2380"/>
    <s v="Oro"/>
    <x v="0"/>
  </r>
  <r>
    <d v="2015-06-02T00:00:00"/>
    <x v="6"/>
    <s v="VAL"/>
    <s v="XTH"/>
    <n v="1"/>
    <n v="0"/>
    <n v="0"/>
    <n v="1"/>
    <n v="3"/>
    <s v="WY"/>
    <s v="Circuito"/>
    <n v="1"/>
    <n v="270"/>
    <s v="Normal"/>
    <x v="0"/>
  </r>
  <r>
    <d v="2015-06-05T00:00:00"/>
    <x v="6"/>
    <s v="VAL"/>
    <s v="BXS"/>
    <n v="7"/>
    <n v="7"/>
    <n v="5"/>
    <n v="5"/>
    <n v="5"/>
    <s v="WY"/>
    <s v="Circuito"/>
    <n v="9"/>
    <n v="2430"/>
    <s v="Normal"/>
    <x v="0"/>
  </r>
  <r>
    <d v="2015-06-07T00:00:00"/>
    <x v="6"/>
    <s v="VAL"/>
    <s v="PDR"/>
    <n v="1"/>
    <n v="2"/>
    <n v="0"/>
    <n v="5"/>
    <n v="0"/>
    <s v="CD"/>
    <s v="Circuito"/>
    <n v="2"/>
    <n v="1440"/>
    <s v="Normal"/>
    <x v="0"/>
  </r>
  <r>
    <d v="2015-06-15T00:00:00"/>
    <x v="6"/>
    <s v="VAL"/>
    <s v="QMR"/>
    <n v="6"/>
    <n v="6"/>
    <n v="6"/>
    <n v="6"/>
    <n v="4"/>
    <s v="XY"/>
    <s v="Circuito"/>
    <n v="2"/>
    <n v="1980"/>
    <s v="Normal"/>
    <x v="0"/>
  </r>
  <r>
    <d v="2015-06-22T00:00:00"/>
    <x v="6"/>
    <s v="VAL"/>
    <s v="KPB"/>
    <n v="5"/>
    <n v="2"/>
    <n v="0"/>
    <n v="0"/>
    <n v="3"/>
    <s v="HN"/>
    <s v="Estancia"/>
    <n v="9"/>
    <n v="10530"/>
    <s v="Normal"/>
    <x v="0"/>
  </r>
  <r>
    <d v="2015-06-24T00:00:00"/>
    <x v="6"/>
    <s v="VAL"/>
    <s v="ZCV"/>
    <n v="2"/>
    <n v="1"/>
    <n v="0"/>
    <n v="3"/>
    <n v="1"/>
    <s v="IU"/>
    <s v="Circuito"/>
    <n v="3"/>
    <n v="1620"/>
    <s v="Normal"/>
    <x v="0"/>
  </r>
  <r>
    <d v="2015-07-09T00:00:00"/>
    <x v="6"/>
    <s v="VAL"/>
    <s v="XWF"/>
    <n v="1"/>
    <n v="1"/>
    <n v="6"/>
    <n v="8"/>
    <n v="8"/>
    <s v="DF"/>
    <s v="Crucero"/>
    <n v="6"/>
    <n v="1620"/>
    <s v="Normal"/>
    <x v="0"/>
  </r>
  <r>
    <d v="2015-07-09T00:00:00"/>
    <x v="6"/>
    <s v="VAL"/>
    <s v="QBY"/>
    <n v="0"/>
    <n v="4"/>
    <n v="9"/>
    <n v="5"/>
    <n v="1"/>
    <s v="XK"/>
    <s v="Circuito"/>
    <n v="5"/>
    <n v="2700"/>
    <s v="Normal"/>
    <x v="0"/>
  </r>
  <r>
    <d v="2015-07-11T00:00:00"/>
    <x v="6"/>
    <s v="VAL"/>
    <s v="KKF"/>
    <n v="1"/>
    <n v="4"/>
    <n v="3"/>
    <n v="4"/>
    <n v="3"/>
    <s v="WY"/>
    <s v="Circuito"/>
    <n v="12"/>
    <n v="3240"/>
    <s v="Normal"/>
    <x v="0"/>
  </r>
  <r>
    <d v="2015-07-12T00:00:00"/>
    <x v="6"/>
    <s v="VAL"/>
    <s v="IOJ"/>
    <n v="2"/>
    <n v="0"/>
    <n v="2"/>
    <n v="5"/>
    <n v="2"/>
    <s v="IU"/>
    <s v="Circuito"/>
    <n v="6"/>
    <n v="3240"/>
    <s v="Normal"/>
    <x v="0"/>
  </r>
  <r>
    <d v="2015-07-12T00:00:00"/>
    <x v="6"/>
    <s v="VAL"/>
    <s v="FZH"/>
    <n v="0"/>
    <n v="0"/>
    <n v="3"/>
    <n v="2"/>
    <n v="0"/>
    <s v="FA"/>
    <s v="Crucero"/>
    <n v="4"/>
    <n v="1800"/>
    <s v="Normal"/>
    <x v="0"/>
  </r>
  <r>
    <d v="2015-07-14T00:00:00"/>
    <x v="6"/>
    <s v="VAL"/>
    <s v="OUF"/>
    <n v="5"/>
    <n v="5"/>
    <n v="0"/>
    <n v="3"/>
    <n v="4"/>
    <s v="OQ"/>
    <s v="Estancia"/>
    <n v="5"/>
    <n v="1275"/>
    <s v="Platino"/>
    <x v="0"/>
  </r>
  <r>
    <d v="2015-07-16T00:00:00"/>
    <x v="6"/>
    <s v="VAL"/>
    <s v="UQZ"/>
    <n v="1"/>
    <n v="8"/>
    <n v="5"/>
    <n v="5"/>
    <n v="1"/>
    <s v="NO"/>
    <s v="Circuito"/>
    <n v="3"/>
    <n v="3510"/>
    <s v="Platino"/>
    <x v="0"/>
  </r>
  <r>
    <d v="2015-07-17T00:00:00"/>
    <x v="6"/>
    <s v="VAL"/>
    <s v="GTE"/>
    <n v="2"/>
    <n v="0"/>
    <n v="4"/>
    <n v="1"/>
    <n v="1"/>
    <s v="NO"/>
    <s v="Circuito"/>
    <n v="3"/>
    <n v="3510"/>
    <s v="Normal"/>
    <x v="0"/>
  </r>
  <r>
    <d v="2015-07-19T00:00:00"/>
    <x v="6"/>
    <s v="VAL"/>
    <s v="XWJ"/>
    <n v="2"/>
    <n v="1"/>
    <n v="8"/>
    <n v="4"/>
    <n v="3"/>
    <s v="UI"/>
    <s v="Crucero"/>
    <n v="7"/>
    <n v="5670"/>
    <s v="Normal"/>
    <x v="0"/>
  </r>
  <r>
    <d v="2015-07-20T00:00:00"/>
    <x v="6"/>
    <s v="VAL"/>
    <s v="CFE"/>
    <n v="4"/>
    <n v="0"/>
    <n v="4"/>
    <n v="5"/>
    <n v="6"/>
    <s v="IP"/>
    <s v="Estancia"/>
    <n v="2"/>
    <n v="1260"/>
    <s v="Normal"/>
    <x v="0"/>
  </r>
  <r>
    <d v="2015-07-28T00:00:00"/>
    <x v="6"/>
    <s v="VAL"/>
    <s v="JUP"/>
    <n v="4"/>
    <n v="4"/>
    <n v="1"/>
    <n v="5"/>
    <n v="3"/>
    <s v="XY"/>
    <s v="Circuito"/>
    <n v="3"/>
    <n v="2970"/>
    <s v="Normal"/>
    <x v="0"/>
  </r>
  <r>
    <d v="2015-08-05T00:00:00"/>
    <x v="6"/>
    <s v="VAL"/>
    <s v="NVX"/>
    <n v="1"/>
    <n v="3"/>
    <n v="3"/>
    <n v="6"/>
    <n v="4"/>
    <s v="PY"/>
    <s v="Crucero"/>
    <n v="1"/>
    <n v="900"/>
    <s v="Normal"/>
    <x v="0"/>
  </r>
  <r>
    <d v="2015-08-06T00:00:00"/>
    <x v="6"/>
    <s v="VAL"/>
    <s v="WSD"/>
    <n v="4"/>
    <n v="2"/>
    <n v="7"/>
    <n v="5"/>
    <n v="4"/>
    <s v="DF"/>
    <s v="Crucero"/>
    <n v="5"/>
    <n v="1350"/>
    <s v="Normal"/>
    <x v="0"/>
  </r>
  <r>
    <d v="2015-08-09T00:00:00"/>
    <x v="6"/>
    <s v="VAL"/>
    <s v="OOW"/>
    <n v="8"/>
    <n v="5"/>
    <n v="5"/>
    <n v="0"/>
    <n v="2"/>
    <s v="NO"/>
    <s v="Circuito"/>
    <n v="9"/>
    <n v="10530"/>
    <s v="Oro"/>
    <x v="0"/>
  </r>
  <r>
    <d v="2015-08-10T00:00:00"/>
    <x v="6"/>
    <s v="VAL"/>
    <s v="BXS"/>
    <n v="4"/>
    <n v="10"/>
    <n v="3"/>
    <n v="5"/>
    <n v="6"/>
    <s v="GI"/>
    <s v="Estancia"/>
    <n v="4"/>
    <n v="3600"/>
    <s v="Normal"/>
    <x v="0"/>
  </r>
  <r>
    <d v="2015-08-11T00:00:00"/>
    <x v="6"/>
    <s v="VAL"/>
    <s v="ECL"/>
    <n v="3"/>
    <n v="5"/>
    <n v="5"/>
    <n v="3"/>
    <n v="2"/>
    <s v="CD"/>
    <s v="Circuito"/>
    <n v="6"/>
    <n v="4320"/>
    <s v="Normal"/>
    <x v="0"/>
  </r>
  <r>
    <d v="2015-08-14T00:00:00"/>
    <x v="6"/>
    <s v="VAL"/>
    <s v="DRI"/>
    <n v="0"/>
    <n v="10"/>
    <n v="1"/>
    <n v="2"/>
    <n v="0"/>
    <s v="FA"/>
    <s v="Crucero"/>
    <n v="7"/>
    <n v="3150"/>
    <s v="Normal"/>
    <x v="0"/>
  </r>
  <r>
    <d v="2015-08-14T00:00:00"/>
    <x v="6"/>
    <s v="VAL"/>
    <s v="CFO"/>
    <n v="6"/>
    <n v="6"/>
    <n v="7"/>
    <n v="4"/>
    <n v="7"/>
    <s v="US"/>
    <s v="Crucero"/>
    <n v="14"/>
    <n v="13860"/>
    <s v="Normal"/>
    <x v="0"/>
  </r>
  <r>
    <d v="2015-08-15T00:00:00"/>
    <x v="6"/>
    <s v="VAL"/>
    <s v="LII"/>
    <n v="0"/>
    <n v="7"/>
    <n v="3"/>
    <n v="4"/>
    <n v="1"/>
    <s v="OQ"/>
    <s v="Estancia"/>
    <n v="6"/>
    <n v="1620"/>
    <s v="Normal"/>
    <x v="0"/>
  </r>
  <r>
    <d v="2015-08-16T00:00:00"/>
    <x v="6"/>
    <s v="VAL"/>
    <s v="QYH"/>
    <n v="5"/>
    <n v="2"/>
    <n v="9"/>
    <n v="8"/>
    <n v="2"/>
    <s v="HR"/>
    <s v="Crucero"/>
    <n v="2"/>
    <n v="1080"/>
    <s v="Normal"/>
    <x v="0"/>
  </r>
  <r>
    <d v="2015-08-22T00:00:00"/>
    <x v="6"/>
    <s v="VAL"/>
    <s v="JNC"/>
    <n v="1"/>
    <n v="4"/>
    <n v="0"/>
    <n v="4"/>
    <n v="6"/>
    <s v="CD"/>
    <s v="Circuito"/>
    <n v="3"/>
    <n v="2160"/>
    <s v="Normal"/>
    <x v="0"/>
  </r>
  <r>
    <d v="2015-08-24T00:00:00"/>
    <x v="6"/>
    <s v="VAL"/>
    <s v="ZHR"/>
    <n v="2"/>
    <n v="2"/>
    <n v="3"/>
    <n v="3"/>
    <n v="3"/>
    <s v="MJ"/>
    <s v="Circuito"/>
    <n v="2"/>
    <n v="2160"/>
    <s v="Normal"/>
    <x v="0"/>
  </r>
  <r>
    <d v="2015-08-29T00:00:00"/>
    <x v="6"/>
    <s v="VAL"/>
    <s v="RFJ"/>
    <n v="2"/>
    <n v="0"/>
    <n v="1"/>
    <n v="8"/>
    <n v="4"/>
    <s v="CD"/>
    <s v="Circuito"/>
    <n v="1"/>
    <n v="720"/>
    <s v="Normal"/>
    <x v="0"/>
  </r>
  <r>
    <d v="2015-08-30T00:00:00"/>
    <x v="6"/>
    <s v="VAL"/>
    <s v="QIW"/>
    <n v="0"/>
    <n v="1"/>
    <n v="1"/>
    <n v="2"/>
    <n v="4"/>
    <s v="XY"/>
    <s v="Circuito"/>
    <n v="1"/>
    <n v="990"/>
    <s v="Normal"/>
    <x v="0"/>
  </r>
  <r>
    <d v="2015-08-30T00:00:00"/>
    <x v="6"/>
    <s v="VAL"/>
    <s v="EDS"/>
    <n v="5"/>
    <n v="4"/>
    <n v="9"/>
    <n v="9"/>
    <n v="7"/>
    <s v="CF"/>
    <s v="Crucero"/>
    <n v="2"/>
    <n v="1440"/>
    <s v="Normal"/>
    <x v="0"/>
  </r>
  <r>
    <d v="2015-09-02T00:00:00"/>
    <x v="6"/>
    <s v="VAL"/>
    <s v="MIR"/>
    <n v="1"/>
    <n v="0"/>
    <n v="4"/>
    <n v="2"/>
    <n v="0"/>
    <s v="IP"/>
    <s v="Estancia"/>
    <n v="7"/>
    <n v="4410"/>
    <s v="Normal"/>
    <x v="0"/>
  </r>
  <r>
    <d v="2015-09-05T00:00:00"/>
    <x v="6"/>
    <s v="VAL"/>
    <s v="AOD"/>
    <n v="10"/>
    <n v="4"/>
    <n v="6"/>
    <n v="8"/>
    <n v="4"/>
    <s v="WY"/>
    <s v="Circuito"/>
    <n v="1"/>
    <n v="270"/>
    <s v="Normal"/>
    <x v="0"/>
  </r>
  <r>
    <d v="2015-09-11T00:00:00"/>
    <x v="6"/>
    <s v="VAL"/>
    <s v="LXB"/>
    <n v="5"/>
    <n v="2"/>
    <n v="3"/>
    <n v="7"/>
    <n v="4"/>
    <s v="IU"/>
    <s v="Circuito"/>
    <n v="17"/>
    <n v="9180"/>
    <s v="Normal"/>
    <x v="0"/>
  </r>
  <r>
    <d v="2015-09-11T00:00:00"/>
    <x v="6"/>
    <s v="VAL"/>
    <s v="FEZ"/>
    <n v="2"/>
    <n v="3"/>
    <n v="4"/>
    <n v="1"/>
    <n v="2"/>
    <s v="FA"/>
    <s v="Crucero"/>
    <n v="3"/>
    <n v="1350"/>
    <s v="Normal"/>
    <x v="0"/>
  </r>
  <r>
    <d v="2015-09-14T00:00:00"/>
    <x v="6"/>
    <s v="VAL"/>
    <s v="EGR"/>
    <n v="3"/>
    <n v="4"/>
    <n v="8"/>
    <n v="3"/>
    <n v="7"/>
    <s v="XK"/>
    <s v="Circuito"/>
    <n v="2"/>
    <n v="1080"/>
    <s v="Normal"/>
    <x v="0"/>
  </r>
  <r>
    <d v="2015-09-17T00:00:00"/>
    <x v="6"/>
    <s v="VAL"/>
    <s v="CGV"/>
    <n v="2"/>
    <n v="7"/>
    <n v="6"/>
    <n v="5"/>
    <n v="6"/>
    <s v="HR"/>
    <s v="Crucero"/>
    <n v="4"/>
    <n v="2040"/>
    <s v="Oro"/>
    <x v="0"/>
  </r>
  <r>
    <d v="2015-09-23T00:00:00"/>
    <x v="6"/>
    <s v="VAL"/>
    <s v="PWN"/>
    <n v="3"/>
    <n v="0"/>
    <n v="6"/>
    <n v="0"/>
    <n v="0"/>
    <s v="FA"/>
    <s v="Crucero"/>
    <n v="5"/>
    <n v="2250"/>
    <s v="Normal"/>
    <x v="0"/>
  </r>
  <r>
    <d v="2015-09-23T00:00:00"/>
    <x v="6"/>
    <s v="VAL"/>
    <s v="OOW"/>
    <n v="5"/>
    <n v="4"/>
    <n v="7"/>
    <n v="3"/>
    <n v="7"/>
    <s v="US"/>
    <s v="Crucero"/>
    <n v="9"/>
    <n v="8910"/>
    <s v="Oro"/>
    <x v="0"/>
  </r>
  <r>
    <d v="2015-09-23T00:00:00"/>
    <x v="6"/>
    <s v="VAL"/>
    <s v="YQS"/>
    <n v="7"/>
    <n v="4"/>
    <n v="9"/>
    <n v="1"/>
    <n v="6"/>
    <s v="PM"/>
    <s v="Circuito"/>
    <n v="1"/>
    <n v="270"/>
    <s v="Normal"/>
    <x v="0"/>
  </r>
  <r>
    <d v="2015-09-25T00:00:00"/>
    <x v="6"/>
    <s v="VAL"/>
    <s v="OIU"/>
    <n v="6"/>
    <n v="4"/>
    <n v="6"/>
    <n v="3"/>
    <n v="10"/>
    <s v="DL"/>
    <s v="Estancia"/>
    <n v="3"/>
    <n v="1620"/>
    <s v="Oro"/>
    <x v="0"/>
  </r>
  <r>
    <d v="2015-09-26T00:00:00"/>
    <x v="6"/>
    <s v="VAL"/>
    <s v="TYZ"/>
    <n v="7"/>
    <n v="6"/>
    <n v="2"/>
    <n v="6"/>
    <n v="6"/>
    <s v="DL"/>
    <s v="Estancia"/>
    <n v="7"/>
    <n v="3570"/>
    <s v="Oro"/>
    <x v="0"/>
  </r>
  <r>
    <d v="2015-09-28T00:00:00"/>
    <x v="6"/>
    <s v="VAL"/>
    <s v="SJF"/>
    <n v="4"/>
    <n v="2"/>
    <n v="3"/>
    <n v="8"/>
    <n v="4"/>
    <s v="CD"/>
    <s v="Circuito"/>
    <n v="9"/>
    <n v="6480"/>
    <s v="Normal"/>
    <x v="0"/>
  </r>
  <r>
    <d v="2015-10-03T00:00:00"/>
    <x v="6"/>
    <s v="VAL"/>
    <s v="JDP"/>
    <n v="1"/>
    <n v="4"/>
    <n v="1"/>
    <n v="0"/>
    <n v="0"/>
    <s v="QT"/>
    <s v="Circuito"/>
    <n v="2"/>
    <n v="1080"/>
    <s v="Normal"/>
    <x v="0"/>
  </r>
  <r>
    <d v="2015-10-04T00:00:00"/>
    <x v="6"/>
    <s v="VAL"/>
    <s v="YNN"/>
    <n v="4"/>
    <n v="4"/>
    <n v="5"/>
    <n v="3"/>
    <n v="6"/>
    <s v="XK"/>
    <s v="Circuito"/>
    <n v="4"/>
    <n v="2160"/>
    <s v="Normal"/>
    <x v="0"/>
  </r>
  <r>
    <d v="2015-10-04T00:00:00"/>
    <x v="6"/>
    <s v="VAL"/>
    <s v="LHY"/>
    <n v="5"/>
    <n v="4"/>
    <n v="7"/>
    <n v="5"/>
    <n v="5"/>
    <s v="RA"/>
    <s v="Crucero"/>
    <n v="9"/>
    <n v="3825"/>
    <s v="Oro"/>
    <x v="0"/>
  </r>
  <r>
    <d v="2015-10-05T00:00:00"/>
    <x v="6"/>
    <s v="VAL"/>
    <s v="UTN"/>
    <n v="2"/>
    <n v="1"/>
    <n v="3"/>
    <n v="8"/>
    <n v="4"/>
    <s v="DL"/>
    <s v="Estancia"/>
    <n v="6"/>
    <n v="3060"/>
    <s v="Oro"/>
    <x v="0"/>
  </r>
  <r>
    <d v="2015-10-06T00:00:00"/>
    <x v="6"/>
    <s v="VAL"/>
    <s v="TPB"/>
    <n v="4"/>
    <n v="3"/>
    <n v="5"/>
    <n v="4"/>
    <n v="6"/>
    <s v="HR"/>
    <s v="Crucero"/>
    <n v="7"/>
    <n v="3780"/>
    <s v="Normal"/>
    <x v="0"/>
  </r>
  <r>
    <d v="2015-10-11T00:00:00"/>
    <x v="6"/>
    <s v="VAL"/>
    <s v="WGR"/>
    <n v="2"/>
    <n v="3"/>
    <n v="2"/>
    <n v="5"/>
    <n v="0"/>
    <s v="YY"/>
    <s v="Crucero"/>
    <n v="2"/>
    <n v="1980"/>
    <s v="Normal"/>
    <x v="0"/>
  </r>
  <r>
    <d v="2015-10-14T00:00:00"/>
    <x v="6"/>
    <s v="VAL"/>
    <s v="FEF"/>
    <n v="5"/>
    <n v="7"/>
    <n v="4"/>
    <n v="0"/>
    <n v="4"/>
    <s v="XY"/>
    <s v="Circuito"/>
    <n v="4"/>
    <n v="3960"/>
    <s v="Normal"/>
    <x v="0"/>
  </r>
  <r>
    <d v="2015-10-23T00:00:00"/>
    <x v="6"/>
    <s v="VAL"/>
    <s v="ABQ"/>
    <n v="3"/>
    <n v="5"/>
    <n v="4"/>
    <n v="8"/>
    <n v="5"/>
    <s v="PN"/>
    <s v="Estancia"/>
    <n v="16"/>
    <n v="7200"/>
    <s v="Normal"/>
    <x v="1"/>
  </r>
  <r>
    <d v="2015-11-07T00:00:00"/>
    <x v="6"/>
    <s v="VAL"/>
    <s v="MIR"/>
    <n v="1"/>
    <n v="1"/>
    <n v="3"/>
    <n v="1"/>
    <n v="2"/>
    <s v="IU"/>
    <s v="Circuito"/>
    <n v="10"/>
    <n v="5100"/>
    <s v="Normal"/>
    <x v="0"/>
  </r>
  <r>
    <d v="2015-11-13T00:00:00"/>
    <x v="6"/>
    <s v="VAL"/>
    <s v="OWU"/>
    <n v="8"/>
    <n v="5"/>
    <n v="9"/>
    <n v="4"/>
    <n v="1"/>
    <s v="OQ"/>
    <s v="Estancia"/>
    <n v="3"/>
    <n v="765"/>
    <s v="Platino"/>
    <x v="0"/>
  </r>
  <r>
    <d v="2015-11-13T00:00:00"/>
    <x v="6"/>
    <s v="VAL"/>
    <s v="JGM"/>
    <n v="2"/>
    <n v="1"/>
    <n v="0"/>
    <n v="1"/>
    <n v="5"/>
    <s v="YY"/>
    <s v="Crucero"/>
    <n v="5"/>
    <n v="4675"/>
    <s v="Normal"/>
    <x v="0"/>
  </r>
  <r>
    <d v="2015-11-15T00:00:00"/>
    <x v="6"/>
    <s v="VAL"/>
    <s v="WCI"/>
    <n v="5"/>
    <n v="5"/>
    <n v="7"/>
    <n v="4"/>
    <n v="6"/>
    <s v="XK"/>
    <s v="Circuito"/>
    <n v="3"/>
    <n v="1530"/>
    <s v="Oro"/>
    <x v="0"/>
  </r>
  <r>
    <d v="2015-11-18T00:00:00"/>
    <x v="6"/>
    <s v="VAL"/>
    <s v="IDN"/>
    <n v="3"/>
    <n v="4"/>
    <n v="8"/>
    <n v="5"/>
    <n v="10"/>
    <s v="OQ"/>
    <s v="Estancia"/>
    <n v="2"/>
    <n v="510"/>
    <s v="Oro"/>
    <x v="0"/>
  </r>
  <r>
    <d v="2015-11-19T00:00:00"/>
    <x v="6"/>
    <s v="VAL"/>
    <s v="GLP"/>
    <n v="10"/>
    <n v="10"/>
    <n v="6"/>
    <n v="1"/>
    <n v="10"/>
    <s v="XK"/>
    <s v="Circuito"/>
    <n v="5"/>
    <n v="2550"/>
    <s v="Normal"/>
    <x v="1"/>
  </r>
  <r>
    <d v="2015-11-21T00:00:00"/>
    <x v="6"/>
    <s v="VAL"/>
    <s v="BUT"/>
    <n v="6"/>
    <n v="9"/>
    <n v="10"/>
    <n v="4"/>
    <n v="2"/>
    <s v="RA"/>
    <s v="Crucero"/>
    <n v="8"/>
    <n v="3400"/>
    <s v="Normal"/>
    <x v="0"/>
  </r>
  <r>
    <d v="2015-11-22T00:00:00"/>
    <x v="6"/>
    <s v="VAL"/>
    <s v="HFK"/>
    <n v="2"/>
    <n v="4"/>
    <n v="3"/>
    <n v="6"/>
    <n v="9"/>
    <s v="CD"/>
    <s v="Circuito"/>
    <n v="17"/>
    <n v="11560"/>
    <s v="Normal"/>
    <x v="0"/>
  </r>
  <r>
    <d v="2015-11-23T00:00:00"/>
    <x v="6"/>
    <s v="VAL"/>
    <s v="MNC"/>
    <n v="0"/>
    <n v="2"/>
    <n v="1"/>
    <n v="3"/>
    <n v="3"/>
    <s v="DL"/>
    <s v="Estancia"/>
    <n v="10"/>
    <n v="5100"/>
    <s v="Normal"/>
    <x v="0"/>
  </r>
  <r>
    <d v="2015-11-28T00:00:00"/>
    <x v="6"/>
    <s v="VAL"/>
    <s v="KKS"/>
    <n v="0"/>
    <n v="4"/>
    <n v="1"/>
    <n v="4"/>
    <n v="8"/>
    <s v="IU"/>
    <s v="Circuito"/>
    <n v="2"/>
    <n v="1020"/>
    <s v="Normal"/>
    <x v="0"/>
  </r>
  <r>
    <d v="2015-12-04T00:00:00"/>
    <x v="6"/>
    <s v="VAL"/>
    <s v="KXO"/>
    <n v="3"/>
    <n v="5"/>
    <n v="1"/>
    <n v="4"/>
    <n v="5"/>
    <s v="US"/>
    <s v="Crucero"/>
    <n v="5"/>
    <n v="4675"/>
    <s v="Oro"/>
    <x v="0"/>
  </r>
  <r>
    <d v="2015-12-14T00:00:00"/>
    <x v="6"/>
    <s v="VAL"/>
    <s v="JGC"/>
    <n v="4"/>
    <n v="7"/>
    <n v="6"/>
    <n v="4"/>
    <n v="4"/>
    <s v="DL"/>
    <s v="Estancia"/>
    <n v="3"/>
    <n v="1440"/>
    <s v="Platino"/>
    <x v="0"/>
  </r>
  <r>
    <d v="2015-12-18T00:00:00"/>
    <x v="6"/>
    <s v="VAL"/>
    <s v="LHE"/>
    <n v="5"/>
    <n v="1"/>
    <n v="2"/>
    <n v="0"/>
    <n v="0"/>
    <s v="CD"/>
    <s v="Circuito"/>
    <n v="4"/>
    <n v="2880"/>
    <s v="Normal"/>
    <x v="0"/>
  </r>
  <r>
    <d v="2015-12-20T00:00:00"/>
    <x v="6"/>
    <s v="VAL"/>
    <s v="TUE"/>
    <n v="3"/>
    <n v="1"/>
    <n v="9"/>
    <n v="6"/>
    <n v="5"/>
    <s v="PN"/>
    <s v="Estancia"/>
    <n v="6"/>
    <n v="2700"/>
    <s v="Oro"/>
    <x v="0"/>
  </r>
  <r>
    <d v="2015-12-21T00:00:00"/>
    <x v="6"/>
    <s v="VAL"/>
    <s v="VAP"/>
    <n v="0"/>
    <n v="1"/>
    <n v="3"/>
    <n v="6"/>
    <n v="3"/>
    <s v="IU"/>
    <s v="Circuito"/>
    <n v="8"/>
    <n v="4320"/>
    <s v="Normal"/>
    <x v="0"/>
  </r>
  <r>
    <d v="2015-12-21T00:00:00"/>
    <x v="6"/>
    <s v="VAL"/>
    <s v="BSQ"/>
    <n v="6"/>
    <n v="5"/>
    <n v="4"/>
    <n v="4"/>
    <n v="6"/>
    <s v="NO"/>
    <s v="Circuito"/>
    <n v="6"/>
    <n v="7020"/>
    <s v="Oro"/>
    <x v="0"/>
  </r>
  <r>
    <d v="2015-12-22T00:00:00"/>
    <x v="6"/>
    <s v="VAL"/>
    <s v="ULF"/>
    <n v="3"/>
    <n v="6"/>
    <n v="3"/>
    <n v="7"/>
    <n v="0"/>
    <s v="IU"/>
    <s v="Circuito"/>
    <n v="4"/>
    <n v="2040"/>
    <s v="Oro"/>
    <x v="0"/>
  </r>
  <r>
    <d v="2015-12-23T00:00:00"/>
    <x v="6"/>
    <s v="VAL"/>
    <s v="CMQ"/>
    <n v="4"/>
    <n v="5"/>
    <n v="5"/>
    <n v="3"/>
    <n v="6"/>
    <s v="US"/>
    <s v="Crucero"/>
    <n v="6"/>
    <n v="5940"/>
    <s v="Platino"/>
    <x v="0"/>
  </r>
  <r>
    <d v="2015-12-24T00:00:00"/>
    <x v="6"/>
    <s v="VAL"/>
    <s v="SHH"/>
    <n v="5"/>
    <n v="4"/>
    <n v="4"/>
    <n v="8"/>
    <n v="5"/>
    <s v="CF"/>
    <s v="Crucero"/>
    <n v="6"/>
    <n v="4320"/>
    <s v="Normal"/>
    <x v="0"/>
  </r>
  <r>
    <d v="2016-01-01T00:00:00"/>
    <x v="6"/>
    <s v="VAL"/>
    <s v="UQZ"/>
    <n v="6"/>
    <n v="7"/>
    <n v="6"/>
    <n v="6"/>
    <n v="8"/>
    <s v="WL"/>
    <s v="Circuito"/>
    <n v="5"/>
    <n v="3825"/>
    <s v="Platino"/>
    <x v="0"/>
  </r>
  <r>
    <d v="2016-01-04T00:00:00"/>
    <x v="6"/>
    <s v="VAL"/>
    <s v="MBY"/>
    <n v="5"/>
    <n v="5"/>
    <n v="6"/>
    <n v="4"/>
    <n v="7"/>
    <s v="IU"/>
    <s v="Circuito"/>
    <n v="7"/>
    <n v="3570"/>
    <s v="Oro"/>
    <x v="0"/>
  </r>
  <r>
    <d v="2016-01-05T00:00:00"/>
    <x v="6"/>
    <s v="VAL"/>
    <s v="VUW"/>
    <n v="8"/>
    <n v="7"/>
    <n v="0"/>
    <n v="5"/>
    <n v="6"/>
    <s v="XK"/>
    <s v="Circuito"/>
    <n v="2"/>
    <n v="1190"/>
    <s v="Oro"/>
    <x v="0"/>
  </r>
  <r>
    <d v="2016-01-06T00:00:00"/>
    <x v="6"/>
    <s v="VAL"/>
    <s v="MGG"/>
    <n v="5"/>
    <n v="1"/>
    <n v="5"/>
    <n v="2"/>
    <n v="2"/>
    <s v="IP"/>
    <s v="Estancia"/>
    <n v="5"/>
    <n v="3400"/>
    <s v="Normal"/>
    <x v="0"/>
  </r>
  <r>
    <d v="2016-01-07T00:00:00"/>
    <x v="6"/>
    <s v="VAL"/>
    <s v="KQD"/>
    <n v="5"/>
    <n v="6"/>
    <n v="3"/>
    <n v="5"/>
    <n v="5"/>
    <s v="ZA"/>
    <s v="Estancia"/>
    <n v="3"/>
    <n v="3060"/>
    <s v="Normal"/>
    <x v="0"/>
  </r>
  <r>
    <d v="2016-01-08T00:00:00"/>
    <x v="6"/>
    <s v="VAL"/>
    <s v="KWW"/>
    <n v="7"/>
    <n v="8"/>
    <n v="8"/>
    <n v="6"/>
    <n v="8"/>
    <s v="MJ"/>
    <s v="Circuito"/>
    <n v="4"/>
    <n v="4080"/>
    <s v="Normal"/>
    <x v="0"/>
  </r>
  <r>
    <d v="2016-01-14T00:00:00"/>
    <x v="6"/>
    <s v="VAL"/>
    <s v="JNC"/>
    <n v="6"/>
    <n v="4"/>
    <n v="7"/>
    <n v="10"/>
    <n v="5"/>
    <s v="IU"/>
    <s v="Circuito"/>
    <n v="19"/>
    <n v="9690"/>
    <s v="Normal"/>
    <x v="0"/>
  </r>
  <r>
    <d v="2016-01-15T00:00:00"/>
    <x v="6"/>
    <s v="VAL"/>
    <s v="OWU"/>
    <n v="2"/>
    <n v="6"/>
    <n v="3"/>
    <n v="2"/>
    <n v="0"/>
    <s v="DL"/>
    <s v="Estancia"/>
    <n v="10"/>
    <n v="5100"/>
    <s v="Platino"/>
    <x v="0"/>
  </r>
  <r>
    <d v="2016-01-16T00:00:00"/>
    <x v="6"/>
    <s v="VAL"/>
    <s v="VIJ"/>
    <n v="5"/>
    <n v="8"/>
    <n v="6"/>
    <n v="6"/>
    <n v="7"/>
    <s v="QT"/>
    <s v="Circuito"/>
    <n v="5"/>
    <n v="2400"/>
    <s v="Platino"/>
    <x v="0"/>
  </r>
  <r>
    <d v="2016-01-16T00:00:00"/>
    <x v="6"/>
    <s v="VAL"/>
    <s v="CFO"/>
    <n v="3"/>
    <n v="4"/>
    <n v="5"/>
    <n v="6"/>
    <n v="6"/>
    <s v="NO"/>
    <s v="Circuito"/>
    <n v="2"/>
    <n v="2380"/>
    <s v="Normal"/>
    <x v="0"/>
  </r>
  <r>
    <d v="2016-01-18T00:00:00"/>
    <x v="6"/>
    <s v="VAL"/>
    <s v="CFM"/>
    <n v="2"/>
    <n v="4"/>
    <n v="3"/>
    <n v="5"/>
    <n v="3"/>
    <s v="CD"/>
    <s v="Circuito"/>
    <n v="1"/>
    <n v="765"/>
    <s v="Normal"/>
    <x v="0"/>
  </r>
  <r>
    <d v="2016-01-20T00:00:00"/>
    <x v="6"/>
    <s v="VAL"/>
    <s v="XBY"/>
    <n v="3"/>
    <n v="10"/>
    <n v="2"/>
    <n v="3"/>
    <n v="6"/>
    <s v="HN"/>
    <s v="Estancia"/>
    <n v="4"/>
    <n v="4760"/>
    <s v="Platino"/>
    <x v="0"/>
  </r>
  <r>
    <d v="2016-01-22T00:00:00"/>
    <x v="6"/>
    <s v="VAL"/>
    <s v="RSN"/>
    <n v="3"/>
    <n v="1"/>
    <n v="4"/>
    <n v="3"/>
    <n v="7"/>
    <s v="HR"/>
    <s v="Crucero"/>
    <n v="9"/>
    <n v="4590"/>
    <s v="Normal"/>
    <x v="0"/>
  </r>
  <r>
    <d v="2016-01-22T00:00:00"/>
    <x v="6"/>
    <s v="VAL"/>
    <s v="IOW"/>
    <n v="6"/>
    <n v="8"/>
    <n v="4"/>
    <n v="7"/>
    <n v="3"/>
    <s v="ZI"/>
    <s v="Estancia"/>
    <n v="3"/>
    <n v="1275"/>
    <s v="Normal"/>
    <x v="0"/>
  </r>
  <r>
    <d v="2016-01-24T00:00:00"/>
    <x v="6"/>
    <s v="VAL"/>
    <s v="ZVK"/>
    <n v="6"/>
    <n v="6"/>
    <n v="10"/>
    <n v="5"/>
    <n v="2"/>
    <s v="GI"/>
    <s v="Estancia"/>
    <n v="3"/>
    <n v="2400"/>
    <s v="Oro"/>
    <x v="0"/>
  </r>
  <r>
    <d v="2016-01-25T00:00:00"/>
    <x v="6"/>
    <s v="VAL"/>
    <s v="MBY"/>
    <n v="7"/>
    <n v="5"/>
    <n v="6"/>
    <n v="4"/>
    <n v="6"/>
    <s v="US"/>
    <s v="Crucero"/>
    <n v="7"/>
    <n v="7140"/>
    <s v="Oro"/>
    <x v="0"/>
  </r>
  <r>
    <d v="2016-01-25T00:00:00"/>
    <x v="6"/>
    <s v="VAL"/>
    <s v="BYW"/>
    <n v="6"/>
    <n v="4"/>
    <n v="6"/>
    <n v="4"/>
    <n v="4"/>
    <s v="OQ"/>
    <s v="Estancia"/>
    <n v="9"/>
    <n v="2160"/>
    <s v="Oro"/>
    <x v="0"/>
  </r>
  <r>
    <d v="2016-01-27T00:00:00"/>
    <x v="6"/>
    <s v="VAL"/>
    <s v="JGC"/>
    <n v="3"/>
    <n v="8"/>
    <n v="7"/>
    <n v="3"/>
    <n v="3"/>
    <s v="OQ"/>
    <s v="Estancia"/>
    <n v="6"/>
    <n v="1440"/>
    <s v="Platino"/>
    <x v="0"/>
  </r>
  <r>
    <d v="2016-01-28T00:00:00"/>
    <x v="6"/>
    <s v="VAL"/>
    <s v="HBZ"/>
    <n v="10"/>
    <n v="5"/>
    <n v="6"/>
    <n v="6"/>
    <n v="2"/>
    <s v="HR"/>
    <s v="Crucero"/>
    <n v="3"/>
    <n v="1530"/>
    <s v="Normal"/>
    <x v="0"/>
  </r>
  <r>
    <d v="2016-01-29T00:00:00"/>
    <x v="6"/>
    <s v="VAL"/>
    <s v="NHK"/>
    <n v="8"/>
    <n v="4"/>
    <n v="5"/>
    <n v="4"/>
    <n v="7"/>
    <s v="DL"/>
    <s v="Estancia"/>
    <n v="6"/>
    <n v="3060"/>
    <s v="Normal"/>
    <x v="0"/>
  </r>
  <r>
    <d v="2016-01-29T00:00:00"/>
    <x v="6"/>
    <s v="VAL"/>
    <s v="YCS"/>
    <n v="5"/>
    <n v="8"/>
    <n v="1"/>
    <n v="7"/>
    <n v="6"/>
    <s v="CD"/>
    <s v="Circuito"/>
    <n v="2"/>
    <n v="1440"/>
    <s v="Oro"/>
    <x v="0"/>
  </r>
  <r>
    <d v="2016-02-03T00:00:00"/>
    <x v="6"/>
    <s v="VAL"/>
    <s v="TZZ"/>
    <n v="9"/>
    <n v="4"/>
    <n v="4"/>
    <n v="7"/>
    <n v="5"/>
    <s v="OQ"/>
    <s v="Estancia"/>
    <n v="3"/>
    <n v="810"/>
    <s v="Oro"/>
    <x v="0"/>
  </r>
  <r>
    <d v="2016-02-04T00:00:00"/>
    <x v="6"/>
    <s v="VAL"/>
    <s v="PXH"/>
    <n v="6"/>
    <n v="6"/>
    <n v="2"/>
    <n v="7"/>
    <n v="7"/>
    <s v="CD"/>
    <s v="Circuito"/>
    <n v="5"/>
    <n v="4050"/>
    <s v="Normal"/>
    <x v="0"/>
  </r>
  <r>
    <d v="2016-02-07T00:00:00"/>
    <x v="6"/>
    <s v="VAL"/>
    <s v="AEF"/>
    <n v="7"/>
    <n v="3"/>
    <n v="6"/>
    <n v="7"/>
    <n v="5"/>
    <s v="UI"/>
    <s v="Crucero"/>
    <n v="18"/>
    <n v="14580"/>
    <s v="Normal"/>
    <x v="0"/>
  </r>
  <r>
    <d v="2016-02-12T00:00:00"/>
    <x v="6"/>
    <s v="VAL"/>
    <s v="GSW"/>
    <n v="3"/>
    <n v="4"/>
    <n v="8"/>
    <n v="5"/>
    <n v="10"/>
    <s v="NO"/>
    <s v="Circuito"/>
    <n v="4"/>
    <n v="5040"/>
    <s v="Normal"/>
    <x v="0"/>
  </r>
  <r>
    <d v="2016-02-13T00:00:00"/>
    <x v="6"/>
    <s v="VAL"/>
    <s v="LNJ"/>
    <n v="8"/>
    <n v="7"/>
    <n v="6"/>
    <n v="9"/>
    <n v="7"/>
    <s v="IP"/>
    <s v="Estancia"/>
    <n v="7"/>
    <n v="5040"/>
    <s v="Normal"/>
    <x v="0"/>
  </r>
  <r>
    <d v="2016-02-17T00:00:00"/>
    <x v="6"/>
    <s v="VAL"/>
    <s v="ROC"/>
    <n v="8"/>
    <n v="9"/>
    <n v="5"/>
    <n v="10"/>
    <n v="6"/>
    <s v="ZI"/>
    <s v="Estancia"/>
    <n v="3"/>
    <n v="1350"/>
    <s v="Normal"/>
    <x v="0"/>
  </r>
  <r>
    <d v="2016-02-18T00:00:00"/>
    <x v="6"/>
    <s v="VAL"/>
    <s v="ECL"/>
    <n v="2"/>
    <n v="4"/>
    <n v="6"/>
    <n v="5"/>
    <n v="2"/>
    <s v="YY"/>
    <s v="Crucero"/>
    <n v="11"/>
    <n v="11880"/>
    <s v="Normal"/>
    <x v="0"/>
  </r>
  <r>
    <d v="2016-02-20T00:00:00"/>
    <x v="6"/>
    <s v="VAL"/>
    <s v="MBY"/>
    <n v="6"/>
    <n v="4"/>
    <n v="9"/>
    <n v="5"/>
    <n v="3"/>
    <s v="IP"/>
    <s v="Estancia"/>
    <n v="3"/>
    <n v="2040"/>
    <s v="Oro"/>
    <x v="0"/>
  </r>
  <r>
    <d v="2016-02-21T00:00:00"/>
    <x v="6"/>
    <s v="VAL"/>
    <s v="JLE"/>
    <n v="1"/>
    <n v="4"/>
    <n v="3"/>
    <n v="3"/>
    <n v="0"/>
    <s v="US"/>
    <s v="Crucero"/>
    <n v="5"/>
    <n v="5400"/>
    <s v="Normal"/>
    <x v="0"/>
  </r>
  <r>
    <d v="2016-02-22T00:00:00"/>
    <x v="6"/>
    <s v="VAL"/>
    <s v="SBI"/>
    <n v="4"/>
    <n v="5"/>
    <n v="8"/>
    <n v="2"/>
    <n v="3"/>
    <s v="IU"/>
    <s v="Circuito"/>
    <n v="4"/>
    <n v="2160"/>
    <s v="Normal"/>
    <x v="0"/>
  </r>
  <r>
    <d v="2016-02-25T00:00:00"/>
    <x v="6"/>
    <s v="VAL"/>
    <s v="GBO"/>
    <n v="4"/>
    <n v="5"/>
    <n v="9"/>
    <n v="6"/>
    <n v="6"/>
    <s v="RA"/>
    <s v="Crucero"/>
    <n v="15"/>
    <n v="6750"/>
    <s v="Normal"/>
    <x v="0"/>
  </r>
  <r>
    <d v="2016-02-26T00:00:00"/>
    <x v="6"/>
    <s v="VAL"/>
    <s v="TPB"/>
    <n v="5"/>
    <n v="10"/>
    <n v="4"/>
    <n v="4"/>
    <n v="5"/>
    <s v="IU"/>
    <s v="Circuito"/>
    <n v="1"/>
    <n v="540"/>
    <s v="Normal"/>
    <x v="0"/>
  </r>
  <r>
    <d v="2016-02-27T00:00:00"/>
    <x v="6"/>
    <s v="VAL"/>
    <s v="JTH"/>
    <n v="8"/>
    <n v="6"/>
    <n v="7"/>
    <n v="8"/>
    <n v="9"/>
    <s v="XY"/>
    <s v="Circuito"/>
    <n v="7"/>
    <n v="7140"/>
    <s v="Oro"/>
    <x v="0"/>
  </r>
  <r>
    <d v="2016-03-05T00:00:00"/>
    <x v="6"/>
    <s v="VAL"/>
    <s v="JSW"/>
    <n v="4"/>
    <n v="8"/>
    <n v="7"/>
    <n v="5"/>
    <n v="9"/>
    <s v="FA"/>
    <s v="Crucero"/>
    <n v="12"/>
    <n v="5400"/>
    <s v="Oro"/>
    <x v="0"/>
  </r>
  <r>
    <d v="2016-03-05T00:00:00"/>
    <x v="6"/>
    <s v="VAL"/>
    <s v="BYW"/>
    <n v="6"/>
    <n v="3"/>
    <n v="6"/>
    <n v="5"/>
    <n v="6"/>
    <s v="MJ"/>
    <s v="Circuito"/>
    <n v="4"/>
    <n v="3840"/>
    <s v="Oro"/>
    <x v="0"/>
  </r>
  <r>
    <d v="2016-03-07T00:00:00"/>
    <x v="6"/>
    <s v="VAL"/>
    <s v="KVU"/>
    <n v="3"/>
    <n v="6"/>
    <n v="5"/>
    <n v="3"/>
    <n v="7"/>
    <s v="HN"/>
    <s v="Estancia"/>
    <n v="4"/>
    <n v="5040"/>
    <s v="Normal"/>
    <x v="0"/>
  </r>
  <r>
    <d v="2016-03-07T00:00:00"/>
    <x v="6"/>
    <s v="VAL"/>
    <s v="HFY"/>
    <n v="1"/>
    <n v="1"/>
    <n v="1"/>
    <n v="3"/>
    <n v="2"/>
    <s v="LY"/>
    <s v="Estancia"/>
    <n v="4"/>
    <n v="2520"/>
    <s v="Normal"/>
    <x v="0"/>
  </r>
  <r>
    <d v="2016-03-08T00:00:00"/>
    <x v="6"/>
    <s v="VAL"/>
    <s v="OAK"/>
    <n v="9"/>
    <n v="7"/>
    <n v="4"/>
    <n v="10"/>
    <n v="8"/>
    <s v="US"/>
    <s v="Crucero"/>
    <n v="5"/>
    <n v="5100"/>
    <s v="Oro"/>
    <x v="0"/>
  </r>
  <r>
    <d v="2016-03-09T00:00:00"/>
    <x v="6"/>
    <s v="VAL"/>
    <s v="SMR"/>
    <n v="5"/>
    <n v="5"/>
    <n v="6"/>
    <n v="10"/>
    <n v="8"/>
    <s v="OQ"/>
    <s v="Estancia"/>
    <n v="5"/>
    <n v="1275"/>
    <s v="Platino"/>
    <x v="0"/>
  </r>
  <r>
    <d v="2016-03-11T00:00:00"/>
    <x v="6"/>
    <s v="VAL"/>
    <s v="PAD"/>
    <n v="6"/>
    <n v="3"/>
    <n v="5"/>
    <n v="0"/>
    <n v="5"/>
    <s v="IU"/>
    <s v="Circuito"/>
    <n v="10"/>
    <n v="5400"/>
    <s v="Normal"/>
    <x v="0"/>
  </r>
  <r>
    <d v="2016-03-11T00:00:00"/>
    <x v="6"/>
    <s v="VAL"/>
    <s v="SYZ"/>
    <n v="1"/>
    <n v="0"/>
    <n v="2"/>
    <n v="5"/>
    <n v="1"/>
    <s v="ZI"/>
    <s v="Estancia"/>
    <n v="6"/>
    <n v="2700"/>
    <s v="Normal"/>
    <x v="0"/>
  </r>
  <r>
    <d v="2016-03-14T00:00:00"/>
    <x v="6"/>
    <s v="VAL"/>
    <s v="KKS"/>
    <n v="4"/>
    <n v="8"/>
    <n v="5"/>
    <n v="5"/>
    <n v="1"/>
    <s v="FA"/>
    <s v="Crucero"/>
    <n v="3"/>
    <n v="1350"/>
    <s v="Normal"/>
    <x v="0"/>
  </r>
  <r>
    <d v="2016-03-15T00:00:00"/>
    <x v="6"/>
    <s v="VAL"/>
    <s v="QVP"/>
    <n v="4"/>
    <n v="6"/>
    <n v="4"/>
    <n v="6"/>
    <n v="0"/>
    <s v="IU"/>
    <s v="Circuito"/>
    <n v="5"/>
    <n v="2400"/>
    <s v="Platino"/>
    <x v="0"/>
  </r>
  <r>
    <d v="2016-03-29T00:00:00"/>
    <x v="6"/>
    <s v="VAL"/>
    <s v="AYL"/>
    <n v="1"/>
    <n v="1"/>
    <n v="0"/>
    <n v="3"/>
    <n v="0"/>
    <s v="DL"/>
    <s v="Estancia"/>
    <n v="3"/>
    <n v="1620"/>
    <s v="Normal"/>
    <x v="0"/>
  </r>
  <r>
    <d v="2016-03-30T00:00:00"/>
    <x v="6"/>
    <s v="VAL"/>
    <s v="PMT"/>
    <n v="8"/>
    <n v="8"/>
    <n v="9"/>
    <n v="7"/>
    <n v="2"/>
    <s v="IU"/>
    <s v="Circuito"/>
    <n v="7"/>
    <n v="3780"/>
    <s v="Normal"/>
    <x v="0"/>
  </r>
  <r>
    <d v="2016-04-03T00:00:00"/>
    <x v="6"/>
    <s v="VAL"/>
    <s v="PDM"/>
    <n v="3"/>
    <n v="4"/>
    <n v="5"/>
    <n v="2"/>
    <n v="5"/>
    <s v="CD"/>
    <s v="Circuito"/>
    <n v="1"/>
    <n v="810"/>
    <s v="Normal"/>
    <x v="0"/>
  </r>
  <r>
    <d v="2016-04-03T00:00:00"/>
    <x v="6"/>
    <s v="VAL"/>
    <s v="GVU"/>
    <n v="8"/>
    <n v="6"/>
    <n v="0"/>
    <n v="10"/>
    <n v="5"/>
    <s v="MJ"/>
    <s v="Circuito"/>
    <n v="6"/>
    <n v="6480"/>
    <s v="Normal"/>
    <x v="0"/>
  </r>
  <r>
    <d v="2016-04-05T00:00:00"/>
    <x v="6"/>
    <s v="VAL"/>
    <s v="CWN"/>
    <n v="7"/>
    <n v="7"/>
    <n v="6"/>
    <n v="10"/>
    <n v="9"/>
    <s v="CD"/>
    <s v="Circuito"/>
    <n v="3"/>
    <n v="2430"/>
    <s v="Normal"/>
    <x v="0"/>
  </r>
  <r>
    <d v="2016-04-05T00:00:00"/>
    <x v="6"/>
    <s v="VAL"/>
    <s v="IOF"/>
    <n v="7"/>
    <n v="6"/>
    <n v="7"/>
    <n v="5"/>
    <n v="7"/>
    <s v="DL"/>
    <s v="Estancia"/>
    <n v="3"/>
    <n v="1530"/>
    <s v="Oro"/>
    <x v="0"/>
  </r>
  <r>
    <d v="2016-04-09T00:00:00"/>
    <x v="6"/>
    <s v="VAL"/>
    <s v="BZU"/>
    <n v="2"/>
    <n v="6"/>
    <n v="6"/>
    <n v="6"/>
    <n v="4"/>
    <s v="RA"/>
    <s v="Crucero"/>
    <n v="4"/>
    <n v="1700"/>
    <s v="Oro"/>
    <x v="0"/>
  </r>
  <r>
    <d v="2016-04-10T00:00:00"/>
    <x v="6"/>
    <s v="VAL"/>
    <s v="JLT"/>
    <n v="6"/>
    <n v="9"/>
    <n v="6"/>
    <n v="9"/>
    <n v="4"/>
    <s v="OQ"/>
    <s v="Estancia"/>
    <n v="11"/>
    <n v="2970"/>
    <s v="Oro"/>
    <x v="0"/>
  </r>
  <r>
    <d v="2016-04-11T00:00:00"/>
    <x v="6"/>
    <s v="VAL"/>
    <s v="IJJ"/>
    <n v="2"/>
    <n v="4"/>
    <n v="0"/>
    <n v="4"/>
    <n v="5"/>
    <s v="MJ"/>
    <s v="Circuito"/>
    <n v="11"/>
    <n v="11880"/>
    <s v="Normal"/>
    <x v="0"/>
  </r>
  <r>
    <d v="2016-04-13T00:00:00"/>
    <x v="6"/>
    <s v="VAL"/>
    <s v="FOH"/>
    <n v="5"/>
    <n v="3"/>
    <n v="4"/>
    <n v="9"/>
    <n v="8"/>
    <s v="WY"/>
    <s v="Circuito"/>
    <n v="1"/>
    <n v="270"/>
    <s v="Normal"/>
    <x v="0"/>
  </r>
  <r>
    <d v="2016-04-14T00:00:00"/>
    <x v="6"/>
    <s v="VAL"/>
    <s v="YCS"/>
    <n v="10"/>
    <n v="7"/>
    <n v="7"/>
    <n v="6"/>
    <n v="8"/>
    <s v="ZI"/>
    <s v="Estancia"/>
    <n v="2"/>
    <n v="800"/>
    <s v="Oro"/>
    <x v="0"/>
  </r>
  <r>
    <d v="2016-04-16T00:00:00"/>
    <x v="6"/>
    <s v="VAL"/>
    <s v="XQA"/>
    <n v="5"/>
    <n v="6"/>
    <n v="3"/>
    <n v="3"/>
    <n v="5"/>
    <s v="LY"/>
    <s v="Estancia"/>
    <n v="1"/>
    <n v="630"/>
    <s v="Normal"/>
    <x v="0"/>
  </r>
  <r>
    <d v="2016-04-16T00:00:00"/>
    <x v="6"/>
    <s v="VAL"/>
    <s v="JHZ"/>
    <n v="5"/>
    <n v="4"/>
    <n v="0"/>
    <n v="4"/>
    <n v="3"/>
    <s v="US"/>
    <s v="Crucero"/>
    <n v="5"/>
    <n v="5400"/>
    <s v="Normal"/>
    <x v="0"/>
  </r>
  <r>
    <d v="2016-04-17T00:00:00"/>
    <x v="6"/>
    <s v="VAL"/>
    <s v="VUW"/>
    <n v="10"/>
    <n v="7"/>
    <n v="6"/>
    <n v="9"/>
    <n v="8"/>
    <s v="ZI"/>
    <s v="Estancia"/>
    <n v="6"/>
    <n v="2550"/>
    <s v="Oro"/>
    <x v="0"/>
  </r>
  <r>
    <d v="2016-04-19T00:00:00"/>
    <x v="6"/>
    <s v="VAL"/>
    <s v="TIR"/>
    <n v="4"/>
    <n v="6"/>
    <n v="4"/>
    <n v="3"/>
    <n v="5"/>
    <s v="US"/>
    <s v="Crucero"/>
    <n v="1"/>
    <n v="1080"/>
    <s v="Normal"/>
    <x v="0"/>
  </r>
  <r>
    <d v="2016-04-19T00:00:00"/>
    <x v="6"/>
    <s v="VAL"/>
    <s v="KVQ"/>
    <n v="0"/>
    <n v="5"/>
    <n v="5"/>
    <n v="9"/>
    <n v="3"/>
    <s v="UI"/>
    <s v="Crucero"/>
    <n v="8"/>
    <n v="6120"/>
    <s v="Oro"/>
    <x v="0"/>
  </r>
  <r>
    <d v="2016-04-20T00:00:00"/>
    <x v="6"/>
    <s v="VAL"/>
    <s v="NIT"/>
    <n v="0"/>
    <n v="4"/>
    <n v="1"/>
    <n v="4"/>
    <n v="5"/>
    <s v="PY"/>
    <s v="Crucero"/>
    <n v="10"/>
    <n v="9900"/>
    <s v="Normal"/>
    <x v="0"/>
  </r>
  <r>
    <d v="2016-04-22T00:00:00"/>
    <x v="6"/>
    <s v="VAL"/>
    <s v="SBW"/>
    <n v="5"/>
    <n v="6"/>
    <n v="7"/>
    <n v="7"/>
    <n v="5"/>
    <s v="US"/>
    <s v="Crucero"/>
    <n v="5"/>
    <n v="4800"/>
    <s v="Platino"/>
    <x v="0"/>
  </r>
  <r>
    <d v="2016-04-23T00:00:00"/>
    <x v="6"/>
    <s v="VAL"/>
    <s v="GVR"/>
    <n v="10"/>
    <n v="6"/>
    <n v="7"/>
    <n v="7"/>
    <n v="5"/>
    <s v="MJ"/>
    <s v="Circuito"/>
    <n v="5"/>
    <n v="5400"/>
    <s v="Normal"/>
    <x v="0"/>
  </r>
  <r>
    <d v="2016-04-23T00:00:00"/>
    <x v="6"/>
    <s v="VAL"/>
    <s v="OAU"/>
    <n v="4"/>
    <n v="6"/>
    <n v="7"/>
    <n v="7"/>
    <n v="8"/>
    <s v="US"/>
    <s v="Crucero"/>
    <n v="4"/>
    <n v="4320"/>
    <s v="Oro"/>
    <x v="0"/>
  </r>
  <r>
    <d v="2016-04-24T00:00:00"/>
    <x v="6"/>
    <s v="VAL"/>
    <s v="AJS"/>
    <n v="9"/>
    <n v="5"/>
    <n v="6"/>
    <n v="7"/>
    <n v="4"/>
    <s v="PM"/>
    <s v="Circuito"/>
    <n v="6"/>
    <n v="1620"/>
    <s v="Normal"/>
    <x v="0"/>
  </r>
  <r>
    <d v="2016-05-02T00:00:00"/>
    <x v="6"/>
    <s v="VAL"/>
    <s v="ZHR"/>
    <n v="6"/>
    <n v="2"/>
    <n v="4"/>
    <n v="8"/>
    <n v="3"/>
    <s v="WL"/>
    <s v="Circuito"/>
    <n v="4"/>
    <n v="3060"/>
    <s v="Normal"/>
    <x v="0"/>
  </r>
  <r>
    <d v="2016-05-02T00:00:00"/>
    <x v="6"/>
    <s v="VAL"/>
    <s v="IOV"/>
    <n v="1"/>
    <n v="2"/>
    <n v="6"/>
    <n v="8"/>
    <n v="3"/>
    <s v="WL"/>
    <s v="Circuito"/>
    <n v="5"/>
    <n v="3825"/>
    <s v="Normal"/>
    <x v="0"/>
  </r>
  <r>
    <d v="2016-05-02T00:00:00"/>
    <x v="6"/>
    <s v="VAL"/>
    <s v="YWE"/>
    <n v="3"/>
    <n v="4"/>
    <n v="5"/>
    <n v="0"/>
    <n v="5"/>
    <s v="QT"/>
    <s v="Circuito"/>
    <n v="1"/>
    <n v="510"/>
    <s v="Normal"/>
    <x v="0"/>
  </r>
  <r>
    <d v="2016-05-04T00:00:00"/>
    <x v="6"/>
    <s v="VAL"/>
    <s v="HUY"/>
    <n v="10"/>
    <n v="7"/>
    <n v="7"/>
    <n v="6"/>
    <n v="6"/>
    <s v="QT"/>
    <s v="Circuito"/>
    <n v="18"/>
    <n v="9180"/>
    <s v="Normal"/>
    <x v="0"/>
  </r>
  <r>
    <d v="2016-05-04T00:00:00"/>
    <x v="6"/>
    <s v="VAL"/>
    <s v="JOQ"/>
    <n v="9"/>
    <n v="6"/>
    <n v="8"/>
    <n v="7"/>
    <n v="6"/>
    <s v="US"/>
    <s v="Crucero"/>
    <n v="2"/>
    <n v="2040"/>
    <s v="Normal"/>
    <x v="0"/>
  </r>
  <r>
    <d v="2016-05-06T00:00:00"/>
    <x v="6"/>
    <s v="VAL"/>
    <s v="QYS"/>
    <n v="2"/>
    <n v="0"/>
    <n v="4"/>
    <n v="1"/>
    <n v="3"/>
    <s v="XY"/>
    <s v="Circuito"/>
    <n v="20"/>
    <n v="20400"/>
    <s v="Normal"/>
    <x v="0"/>
  </r>
  <r>
    <d v="2016-05-09T00:00:00"/>
    <x v="6"/>
    <s v="VAL"/>
    <s v="XEK"/>
    <n v="7"/>
    <n v="0"/>
    <n v="5"/>
    <n v="2"/>
    <n v="5"/>
    <s v="OQ"/>
    <s v="Estancia"/>
    <n v="13"/>
    <n v="3315"/>
    <s v="Oro"/>
    <x v="0"/>
  </r>
  <r>
    <d v="2016-05-10T00:00:00"/>
    <x v="6"/>
    <s v="VAL"/>
    <s v="NPB"/>
    <n v="3"/>
    <n v="2"/>
    <n v="3"/>
    <n v="1"/>
    <n v="5"/>
    <s v="FA"/>
    <s v="Crucero"/>
    <n v="6"/>
    <n v="2550"/>
    <s v="Normal"/>
    <x v="0"/>
  </r>
  <r>
    <d v="2016-05-12T00:00:00"/>
    <x v="6"/>
    <s v="VAL"/>
    <s v="NYT"/>
    <n v="1"/>
    <n v="5"/>
    <n v="4"/>
    <n v="6"/>
    <n v="4"/>
    <s v="DL"/>
    <s v="Estancia"/>
    <n v="3"/>
    <n v="1530"/>
    <s v="Normal"/>
    <x v="0"/>
  </r>
  <r>
    <d v="2016-05-16T00:00:00"/>
    <x v="6"/>
    <s v="VAL"/>
    <s v="AEJ"/>
    <n v="1"/>
    <n v="2"/>
    <n v="7"/>
    <n v="7"/>
    <n v="4"/>
    <s v="WL"/>
    <s v="Circuito"/>
    <n v="8"/>
    <n v="6120"/>
    <s v="Oro"/>
    <x v="0"/>
  </r>
  <r>
    <d v="2016-05-17T00:00:00"/>
    <x v="6"/>
    <s v="VAL"/>
    <s v="SIH"/>
    <n v="6"/>
    <n v="3"/>
    <n v="3"/>
    <n v="3"/>
    <n v="5"/>
    <s v="FA"/>
    <s v="Crucero"/>
    <n v="2"/>
    <n v="850"/>
    <s v="Normal"/>
    <x v="0"/>
  </r>
  <r>
    <d v="2016-05-18T00:00:00"/>
    <x v="6"/>
    <s v="VAL"/>
    <s v="JNC"/>
    <n v="6"/>
    <n v="2"/>
    <n v="2"/>
    <n v="4"/>
    <n v="6"/>
    <s v="NO"/>
    <s v="Circuito"/>
    <n v="14"/>
    <n v="16660"/>
    <s v="Normal"/>
    <x v="0"/>
  </r>
  <r>
    <d v="2016-05-19T00:00:00"/>
    <x v="6"/>
    <s v="VAL"/>
    <s v="ZCZ"/>
    <n v="10"/>
    <n v="7"/>
    <n v="6"/>
    <n v="5"/>
    <n v="10"/>
    <s v="ZI"/>
    <s v="Estancia"/>
    <n v="5"/>
    <n v="2125"/>
    <s v="Normal"/>
    <x v="1"/>
  </r>
  <r>
    <d v="2016-05-25T00:00:00"/>
    <x v="6"/>
    <s v="VAL"/>
    <s v="HVY"/>
    <n v="6"/>
    <n v="2"/>
    <n v="0"/>
    <n v="7"/>
    <n v="4"/>
    <s v="LY"/>
    <s v="Estancia"/>
    <n v="2"/>
    <n v="1190"/>
    <s v="Normal"/>
    <x v="0"/>
  </r>
  <r>
    <d v="2016-05-25T00:00:00"/>
    <x v="6"/>
    <s v="VAL"/>
    <s v="UCH"/>
    <n v="3"/>
    <n v="5"/>
    <n v="3"/>
    <n v="5"/>
    <n v="6"/>
    <s v="ZI"/>
    <s v="Estancia"/>
    <n v="9"/>
    <n v="3825"/>
    <s v="Normal"/>
    <x v="0"/>
  </r>
  <r>
    <d v="2016-05-28T00:00:00"/>
    <x v="6"/>
    <s v="VAL"/>
    <s v="YSO"/>
    <n v="8"/>
    <n v="5"/>
    <n v="7"/>
    <n v="9"/>
    <n v="9"/>
    <s v="XY"/>
    <s v="Circuito"/>
    <n v="5"/>
    <n v="5100"/>
    <s v="Oro"/>
    <x v="0"/>
  </r>
  <r>
    <d v="2016-05-28T00:00:00"/>
    <x v="6"/>
    <s v="VAL"/>
    <s v="IOF"/>
    <n v="6"/>
    <n v="10"/>
    <n v="3"/>
    <n v="4"/>
    <n v="0"/>
    <s v="OQ"/>
    <s v="Estancia"/>
    <n v="4"/>
    <n v="1020"/>
    <s v="Oro"/>
    <x v="0"/>
  </r>
  <r>
    <d v="2016-06-02T00:00:00"/>
    <x v="6"/>
    <s v="VAL"/>
    <s v="JIA"/>
    <n v="1"/>
    <n v="3"/>
    <n v="3"/>
    <n v="6"/>
    <n v="6"/>
    <s v="UI"/>
    <s v="Crucero"/>
    <n v="3"/>
    <n v="2430"/>
    <s v="Normal"/>
    <x v="0"/>
  </r>
  <r>
    <d v="2016-06-10T00:00:00"/>
    <x v="6"/>
    <s v="VAL"/>
    <s v="GNX"/>
    <n v="5"/>
    <n v="5"/>
    <n v="3"/>
    <n v="3"/>
    <n v="2"/>
    <s v="GI"/>
    <s v="Estancia"/>
    <n v="1"/>
    <n v="900"/>
    <s v="Normal"/>
    <x v="0"/>
  </r>
  <r>
    <d v="2016-06-10T00:00:00"/>
    <x v="6"/>
    <s v="VAL"/>
    <s v="DIV"/>
    <n v="4"/>
    <n v="10"/>
    <n v="4"/>
    <n v="8"/>
    <n v="0"/>
    <s v="XK"/>
    <s v="Circuito"/>
    <n v="7"/>
    <n v="4165"/>
    <s v="Platino"/>
    <x v="0"/>
  </r>
  <r>
    <d v="2016-06-11T00:00:00"/>
    <x v="6"/>
    <s v="VAL"/>
    <s v="JVW"/>
    <n v="3"/>
    <n v="5"/>
    <n v="4"/>
    <n v="4"/>
    <n v="2"/>
    <s v="XK"/>
    <s v="Circuito"/>
    <n v="4"/>
    <n v="2520"/>
    <s v="Normal"/>
    <x v="0"/>
  </r>
  <r>
    <d v="2016-06-12T00:00:00"/>
    <x v="6"/>
    <s v="VAL"/>
    <s v="OGG"/>
    <n v="4"/>
    <n v="3"/>
    <n v="3"/>
    <n v="2"/>
    <n v="5"/>
    <s v="HR"/>
    <s v="Crucero"/>
    <n v="6"/>
    <n v="3240"/>
    <s v="Oro"/>
    <x v="0"/>
  </r>
  <r>
    <d v="2016-06-16T00:00:00"/>
    <x v="6"/>
    <s v="VAL"/>
    <s v="VTR"/>
    <n v="7"/>
    <n v="4"/>
    <n v="5"/>
    <n v="6"/>
    <n v="2"/>
    <s v="XY"/>
    <s v="Circuito"/>
    <n v="1"/>
    <n v="1080"/>
    <s v="Normal"/>
    <x v="0"/>
  </r>
  <r>
    <d v="2016-06-16T00:00:00"/>
    <x v="6"/>
    <s v="VAL"/>
    <s v="SLG"/>
    <n v="7"/>
    <n v="4"/>
    <n v="8"/>
    <n v="2"/>
    <n v="4"/>
    <s v="CD"/>
    <s v="Circuito"/>
    <n v="16"/>
    <n v="12240"/>
    <s v="Oro"/>
    <x v="0"/>
  </r>
  <r>
    <d v="2016-06-19T00:00:00"/>
    <x v="6"/>
    <s v="VAL"/>
    <s v="KRI"/>
    <n v="9"/>
    <n v="5"/>
    <n v="5"/>
    <n v="6"/>
    <n v="7"/>
    <s v="RA"/>
    <s v="Crucero"/>
    <n v="7"/>
    <n v="3150"/>
    <s v="Normal"/>
    <x v="0"/>
  </r>
  <r>
    <d v="2016-06-21T00:00:00"/>
    <x v="6"/>
    <s v="VAL"/>
    <s v="UQE"/>
    <n v="4"/>
    <n v="2"/>
    <n v="1"/>
    <n v="6"/>
    <n v="3"/>
    <s v="ZI"/>
    <s v="Estancia"/>
    <n v="2"/>
    <n v="900"/>
    <s v="Normal"/>
    <x v="0"/>
  </r>
  <r>
    <d v="2016-06-22T00:00:00"/>
    <x v="6"/>
    <s v="VAL"/>
    <s v="VAN"/>
    <n v="5"/>
    <n v="4"/>
    <n v="5"/>
    <n v="7"/>
    <n v="4"/>
    <s v="PY"/>
    <s v="Crucero"/>
    <n v="11"/>
    <n v="10890"/>
    <s v="Normal"/>
    <x v="0"/>
  </r>
  <r>
    <d v="2016-06-26T00:00:00"/>
    <x v="6"/>
    <s v="VAL"/>
    <s v="UUA"/>
    <n v="4"/>
    <n v="5"/>
    <n v="9"/>
    <n v="10"/>
    <n v="5"/>
    <s v="IU"/>
    <s v="Circuito"/>
    <n v="4"/>
    <n v="2160"/>
    <s v="Normal"/>
    <x v="0"/>
  </r>
  <r>
    <d v="2016-06-28T00:00:00"/>
    <x v="6"/>
    <s v="VAL"/>
    <s v="FFT"/>
    <n v="2"/>
    <n v="10"/>
    <n v="6"/>
    <n v="7"/>
    <n v="2"/>
    <s v="XK"/>
    <s v="Circuito"/>
    <n v="18"/>
    <n v="11340"/>
    <s v="Normal"/>
    <x v="0"/>
  </r>
  <r>
    <d v="2016-06-28T00:00:00"/>
    <x v="6"/>
    <s v="VAL"/>
    <s v="ZSG"/>
    <n v="6"/>
    <n v="5"/>
    <n v="8"/>
    <n v="7"/>
    <n v="10"/>
    <s v="IU"/>
    <s v="Circuito"/>
    <n v="22"/>
    <n v="11220"/>
    <s v="Platino"/>
    <x v="0"/>
  </r>
  <r>
    <d v="2016-06-29T00:00:00"/>
    <x v="6"/>
    <s v="VAL"/>
    <s v="WUM"/>
    <n v="2"/>
    <n v="4"/>
    <n v="3"/>
    <n v="3"/>
    <n v="4"/>
    <s v="PM"/>
    <s v="Circuito"/>
    <n v="2"/>
    <n v="540"/>
    <s v="Normal"/>
    <x v="0"/>
  </r>
  <r>
    <d v="2016-06-30T00:00:00"/>
    <x v="6"/>
    <s v="VAL"/>
    <s v="PQL"/>
    <n v="0"/>
    <n v="6"/>
    <n v="5"/>
    <n v="4"/>
    <n v="4"/>
    <s v="IU"/>
    <s v="Circuito"/>
    <n v="6"/>
    <n v="3240"/>
    <s v="Normal"/>
    <x v="0"/>
  </r>
  <r>
    <d v="2016-07-02T00:00:00"/>
    <x v="6"/>
    <s v="VAL"/>
    <s v="SFR"/>
    <n v="4"/>
    <n v="9"/>
    <n v="4"/>
    <n v="4"/>
    <n v="3"/>
    <s v="XY"/>
    <s v="Circuito"/>
    <n v="8"/>
    <n v="8640"/>
    <s v="Normal"/>
    <x v="0"/>
  </r>
  <r>
    <d v="2016-07-04T00:00:00"/>
    <x v="6"/>
    <s v="VAL"/>
    <s v="OLT"/>
    <n v="5"/>
    <n v="0"/>
    <n v="6"/>
    <n v="6"/>
    <n v="4"/>
    <s v="PN"/>
    <s v="Estancia"/>
    <n v="8"/>
    <n v="3600"/>
    <s v="Normal"/>
    <x v="0"/>
  </r>
  <r>
    <d v="2016-07-06T00:00:00"/>
    <x v="6"/>
    <s v="VAL"/>
    <s v="LIM"/>
    <n v="6"/>
    <n v="5"/>
    <n v="4"/>
    <n v="4"/>
    <n v="5"/>
    <s v="XK"/>
    <s v="Circuito"/>
    <n v="9"/>
    <n v="5670"/>
    <s v="Platino"/>
    <x v="0"/>
  </r>
  <r>
    <d v="2016-07-07T00:00:00"/>
    <x v="6"/>
    <s v="VAL"/>
    <s v="OUF"/>
    <n v="1"/>
    <n v="7"/>
    <n v="6"/>
    <n v="5"/>
    <n v="5"/>
    <s v="ZI"/>
    <s v="Estancia"/>
    <n v="9"/>
    <n v="3825"/>
    <s v="Platino"/>
    <x v="0"/>
  </r>
  <r>
    <d v="2016-07-08T00:00:00"/>
    <x v="6"/>
    <s v="VAL"/>
    <s v="PDR"/>
    <n v="5"/>
    <n v="3"/>
    <n v="10"/>
    <n v="3"/>
    <n v="0"/>
    <s v="YY"/>
    <s v="Crucero"/>
    <n v="3"/>
    <n v="3240"/>
    <s v="Normal"/>
    <x v="0"/>
  </r>
  <r>
    <d v="2016-07-09T00:00:00"/>
    <x v="6"/>
    <s v="VAL"/>
    <s v="KDU"/>
    <n v="9"/>
    <n v="4"/>
    <n v="4"/>
    <n v="6"/>
    <n v="9"/>
    <s v="GI"/>
    <s v="Estancia"/>
    <n v="10"/>
    <n v="8000"/>
    <s v="Oro"/>
    <x v="0"/>
  </r>
  <r>
    <d v="2016-07-10T00:00:00"/>
    <x v="6"/>
    <s v="VAL"/>
    <s v="CUM"/>
    <n v="5"/>
    <n v="9"/>
    <n v="5"/>
    <n v="7"/>
    <n v="10"/>
    <s v="US"/>
    <s v="Crucero"/>
    <n v="6"/>
    <n v="6480"/>
    <s v="Normal"/>
    <x v="0"/>
  </r>
  <r>
    <d v="2016-07-11T00:00:00"/>
    <x v="6"/>
    <s v="VAL"/>
    <s v="AEB"/>
    <n v="7"/>
    <n v="2"/>
    <n v="8"/>
    <n v="1"/>
    <n v="3"/>
    <s v="QT"/>
    <s v="Circuito"/>
    <n v="1"/>
    <n v="540"/>
    <s v="Normal"/>
    <x v="0"/>
  </r>
  <r>
    <d v="2016-07-15T00:00:00"/>
    <x v="6"/>
    <s v="VAL"/>
    <s v="MIV"/>
    <n v="6"/>
    <n v="4"/>
    <n v="7"/>
    <n v="4"/>
    <n v="2"/>
    <s v="CD"/>
    <s v="Circuito"/>
    <n v="5"/>
    <n v="4050"/>
    <s v="Normal"/>
    <x v="0"/>
  </r>
  <r>
    <d v="2016-07-15T00:00:00"/>
    <x v="6"/>
    <s v="VAL"/>
    <s v="LEL"/>
    <n v="6"/>
    <n v="6"/>
    <n v="10"/>
    <n v="6"/>
    <n v="9"/>
    <s v="NO"/>
    <s v="Circuito"/>
    <n v="4"/>
    <n v="5040"/>
    <s v="Normal"/>
    <x v="0"/>
  </r>
  <r>
    <d v="2016-07-16T00:00:00"/>
    <x v="6"/>
    <s v="VAL"/>
    <s v="ZCV"/>
    <n v="5"/>
    <n v="5"/>
    <n v="8"/>
    <n v="10"/>
    <n v="4"/>
    <s v="PM"/>
    <s v="Circuito"/>
    <n v="4"/>
    <n v="1080"/>
    <s v="Normal"/>
    <x v="0"/>
  </r>
  <r>
    <d v="2016-07-18T00:00:00"/>
    <x v="6"/>
    <s v="VAL"/>
    <s v="JWP"/>
    <n v="9"/>
    <n v="8"/>
    <n v="6"/>
    <n v="3"/>
    <n v="7"/>
    <s v="HN"/>
    <s v="Estancia"/>
    <n v="14"/>
    <n v="17640"/>
    <s v="Normal"/>
    <x v="0"/>
  </r>
  <r>
    <d v="2016-07-18T00:00:00"/>
    <x v="6"/>
    <s v="VAL"/>
    <s v="POO"/>
    <n v="6"/>
    <n v="6"/>
    <n v="4"/>
    <n v="6"/>
    <n v="9"/>
    <s v="QT"/>
    <s v="Circuito"/>
    <n v="3"/>
    <n v="1620"/>
    <s v="Platino"/>
    <x v="0"/>
  </r>
  <r>
    <d v="2016-07-20T00:00:00"/>
    <x v="6"/>
    <s v="VAL"/>
    <s v="MIR"/>
    <n v="6"/>
    <n v="1"/>
    <n v="3"/>
    <n v="10"/>
    <n v="1"/>
    <s v="CD"/>
    <s v="Circuito"/>
    <n v="6"/>
    <n v="4860"/>
    <s v="Normal"/>
    <x v="0"/>
  </r>
  <r>
    <d v="2016-07-20T00:00:00"/>
    <x v="6"/>
    <s v="VAL"/>
    <s v="CFE"/>
    <n v="5"/>
    <n v="4"/>
    <n v="3"/>
    <n v="4"/>
    <n v="5"/>
    <s v="PM"/>
    <s v="Circuito"/>
    <n v="9"/>
    <n v="2430"/>
    <s v="Normal"/>
    <x v="0"/>
  </r>
  <r>
    <d v="2016-07-20T00:00:00"/>
    <x v="6"/>
    <s v="VAL"/>
    <s v="HFC"/>
    <n v="1"/>
    <n v="4"/>
    <n v="4"/>
    <n v="1"/>
    <n v="2"/>
    <s v="CD"/>
    <s v="Circuito"/>
    <n v="3"/>
    <n v="2430"/>
    <s v="Normal"/>
    <x v="0"/>
  </r>
  <r>
    <d v="2016-07-23T00:00:00"/>
    <x v="6"/>
    <s v="VAL"/>
    <s v="EWM"/>
    <n v="7"/>
    <n v="9"/>
    <n v="7"/>
    <n v="6"/>
    <n v="5"/>
    <s v="GI"/>
    <s v="Estancia"/>
    <n v="5"/>
    <n v="4250"/>
    <s v="Platino"/>
    <x v="0"/>
  </r>
  <r>
    <d v="2016-07-23T00:00:00"/>
    <x v="6"/>
    <s v="VAL"/>
    <s v="CJT"/>
    <n v="2"/>
    <n v="3"/>
    <n v="6"/>
    <n v="3"/>
    <n v="6"/>
    <s v="XK"/>
    <s v="Circuito"/>
    <n v="3"/>
    <n v="1680"/>
    <s v="Oro"/>
    <x v="0"/>
  </r>
  <r>
    <d v="2016-07-25T00:00:00"/>
    <x v="6"/>
    <s v="VAL"/>
    <s v="KNU"/>
    <n v="4"/>
    <n v="4"/>
    <n v="2"/>
    <n v="9"/>
    <n v="2"/>
    <s v="QT"/>
    <s v="Circuito"/>
    <n v="7"/>
    <n v="3780"/>
    <s v="Normal"/>
    <x v="0"/>
  </r>
  <r>
    <d v="2016-07-27T00:00:00"/>
    <x v="6"/>
    <s v="VAL"/>
    <s v="HPP"/>
    <n v="5"/>
    <n v="9"/>
    <n v="6"/>
    <n v="8"/>
    <n v="6"/>
    <s v="CD"/>
    <s v="Circuito"/>
    <n v="1"/>
    <n v="765"/>
    <s v="Oro"/>
    <x v="0"/>
  </r>
  <r>
    <d v="2016-07-28T00:00:00"/>
    <x v="6"/>
    <s v="VAL"/>
    <s v="NMK"/>
    <n v="4"/>
    <n v="1"/>
    <n v="7"/>
    <n v="7"/>
    <n v="6"/>
    <s v="PN"/>
    <s v="Estancia"/>
    <n v="3"/>
    <n v="1350"/>
    <s v="Normal"/>
    <x v="0"/>
  </r>
  <r>
    <d v="2016-07-29T00:00:00"/>
    <x v="6"/>
    <s v="VAL"/>
    <s v="SYZ"/>
    <n v="2"/>
    <n v="2"/>
    <n v="0"/>
    <n v="1"/>
    <n v="8"/>
    <s v="XY"/>
    <s v="Circuito"/>
    <n v="9"/>
    <n v="9720"/>
    <s v="Normal"/>
    <x v="0"/>
  </r>
  <r>
    <d v="2016-07-29T00:00:00"/>
    <x v="6"/>
    <s v="VAL"/>
    <s v="KIK"/>
    <n v="8"/>
    <n v="8"/>
    <n v="8"/>
    <n v="6"/>
    <n v="4"/>
    <s v="XK"/>
    <s v="Circuito"/>
    <n v="3"/>
    <n v="1785"/>
    <s v="Oro"/>
    <x v="0"/>
  </r>
  <r>
    <d v="2016-07-30T00:00:00"/>
    <x v="6"/>
    <s v="VAL"/>
    <s v="HVW"/>
    <n v="5"/>
    <n v="4"/>
    <n v="3"/>
    <n v="3"/>
    <n v="5"/>
    <s v="HR"/>
    <s v="Crucero"/>
    <n v="2"/>
    <n v="1080"/>
    <s v="Normal"/>
    <x v="0"/>
  </r>
  <r>
    <d v="2016-08-01T00:00:00"/>
    <x v="6"/>
    <s v="VAL"/>
    <s v="FWU"/>
    <n v="9"/>
    <n v="7"/>
    <n v="5"/>
    <n v="6"/>
    <n v="4"/>
    <s v="UI"/>
    <s v="Crucero"/>
    <n v="5"/>
    <n v="3825"/>
    <s v="Oro"/>
    <x v="0"/>
  </r>
  <r>
    <d v="2016-08-03T00:00:00"/>
    <x v="6"/>
    <s v="VAL"/>
    <s v="JEE"/>
    <n v="2"/>
    <n v="4"/>
    <n v="2"/>
    <n v="0"/>
    <n v="6"/>
    <s v="ZA"/>
    <s v="Estancia"/>
    <n v="6"/>
    <n v="6480"/>
    <s v="Normal"/>
    <x v="0"/>
  </r>
  <r>
    <d v="2016-08-03T00:00:00"/>
    <x v="6"/>
    <s v="VAL"/>
    <s v="UDQ"/>
    <n v="5"/>
    <n v="1"/>
    <n v="1"/>
    <n v="5"/>
    <n v="4"/>
    <s v="PM"/>
    <s v="Circuito"/>
    <n v="3"/>
    <n v="810"/>
    <s v="Normal"/>
    <x v="0"/>
  </r>
  <r>
    <d v="2016-08-04T00:00:00"/>
    <x v="6"/>
    <s v="VAL"/>
    <s v="SBW"/>
    <n v="4"/>
    <n v="1"/>
    <n v="6"/>
    <n v="10"/>
    <n v="5"/>
    <s v="HR"/>
    <s v="Crucero"/>
    <n v="2"/>
    <n v="960"/>
    <s v="Platino"/>
    <x v="0"/>
  </r>
  <r>
    <d v="2016-08-05T00:00:00"/>
    <x v="6"/>
    <s v="VAL"/>
    <s v="BYW"/>
    <n v="7"/>
    <n v="6"/>
    <n v="6"/>
    <n v="7"/>
    <n v="4"/>
    <s v="CF"/>
    <s v="Crucero"/>
    <n v="7"/>
    <n v="4480"/>
    <s v="Oro"/>
    <x v="0"/>
  </r>
  <r>
    <d v="2016-08-06T00:00:00"/>
    <x v="6"/>
    <s v="VAL"/>
    <s v="DBX"/>
    <n v="4"/>
    <n v="5"/>
    <n v="2"/>
    <n v="2"/>
    <n v="4"/>
    <s v="CF"/>
    <s v="Crucero"/>
    <n v="2"/>
    <n v="1440"/>
    <s v="Normal"/>
    <x v="0"/>
  </r>
  <r>
    <d v="2016-08-07T00:00:00"/>
    <x v="6"/>
    <s v="VAL"/>
    <s v="CWN"/>
    <n v="9"/>
    <n v="5"/>
    <n v="5"/>
    <n v="5"/>
    <n v="5"/>
    <s v="IP"/>
    <s v="Estancia"/>
    <n v="4"/>
    <n v="2880"/>
    <s v="Normal"/>
    <x v="0"/>
  </r>
  <r>
    <d v="2016-08-10T00:00:00"/>
    <x v="6"/>
    <s v="VAL"/>
    <s v="ISN"/>
    <n v="7"/>
    <n v="8"/>
    <n v="1"/>
    <n v="9"/>
    <n v="5"/>
    <s v="HN"/>
    <s v="Estancia"/>
    <n v="10"/>
    <n v="12600"/>
    <s v="Normal"/>
    <x v="0"/>
  </r>
  <r>
    <d v="2016-08-11T00:00:00"/>
    <x v="6"/>
    <s v="VAL"/>
    <s v="DTP"/>
    <n v="3"/>
    <n v="5"/>
    <n v="6"/>
    <n v="1"/>
    <n v="3"/>
    <s v="CF"/>
    <s v="Crucero"/>
    <n v="7"/>
    <n v="5040"/>
    <s v="Normal"/>
    <x v="0"/>
  </r>
  <r>
    <d v="2016-08-13T00:00:00"/>
    <x v="6"/>
    <s v="VAL"/>
    <s v="FZH"/>
    <n v="4"/>
    <n v="2"/>
    <n v="4"/>
    <n v="7"/>
    <n v="3"/>
    <s v="MJ"/>
    <s v="Circuito"/>
    <n v="2"/>
    <n v="2160"/>
    <s v="Normal"/>
    <x v="0"/>
  </r>
  <r>
    <d v="2016-08-14T00:00:00"/>
    <x v="6"/>
    <s v="VAL"/>
    <s v="PQA"/>
    <n v="1"/>
    <n v="2"/>
    <n v="6"/>
    <n v="2"/>
    <n v="6"/>
    <s v="FA"/>
    <s v="Crucero"/>
    <n v="5"/>
    <n v="2250"/>
    <s v="Normal"/>
    <x v="0"/>
  </r>
  <r>
    <d v="2016-08-15T00:00:00"/>
    <x v="6"/>
    <s v="VAL"/>
    <s v="JHH"/>
    <n v="4"/>
    <n v="4"/>
    <n v="2"/>
    <n v="4"/>
    <n v="0"/>
    <s v="FA"/>
    <s v="Crucero"/>
    <n v="9"/>
    <n v="3825"/>
    <s v="Oro"/>
    <x v="0"/>
  </r>
  <r>
    <d v="2016-08-17T00:00:00"/>
    <x v="6"/>
    <s v="VAL"/>
    <s v="YZN"/>
    <n v="2"/>
    <n v="0"/>
    <n v="5"/>
    <n v="2"/>
    <n v="4"/>
    <s v="MJ"/>
    <s v="Circuito"/>
    <n v="5"/>
    <n v="5400"/>
    <s v="Normal"/>
    <x v="0"/>
  </r>
  <r>
    <d v="2016-08-18T00:00:00"/>
    <x v="6"/>
    <s v="VAL"/>
    <s v="KIS"/>
    <n v="6"/>
    <n v="4"/>
    <n v="5"/>
    <n v="5"/>
    <n v="6"/>
    <s v="NO"/>
    <s v="Circuito"/>
    <n v="6"/>
    <n v="7560"/>
    <s v="Normal"/>
    <x v="0"/>
  </r>
  <r>
    <d v="2016-08-19T00:00:00"/>
    <x v="6"/>
    <s v="VAL"/>
    <s v="NSQ"/>
    <n v="6"/>
    <n v="8"/>
    <n v="2"/>
    <n v="6"/>
    <n v="9"/>
    <s v="ZI"/>
    <s v="Estancia"/>
    <n v="4"/>
    <n v="1800"/>
    <s v="Normal"/>
    <x v="0"/>
  </r>
  <r>
    <d v="2016-08-20T00:00:00"/>
    <x v="6"/>
    <s v="VAL"/>
    <s v="JBR"/>
    <n v="7"/>
    <n v="5"/>
    <n v="2"/>
    <n v="2"/>
    <n v="6"/>
    <s v="HN"/>
    <s v="Estancia"/>
    <n v="16"/>
    <n v="20160"/>
    <s v="Normal"/>
    <x v="0"/>
  </r>
  <r>
    <d v="2016-08-21T00:00:00"/>
    <x v="6"/>
    <s v="VAL"/>
    <s v="RSN"/>
    <n v="2"/>
    <n v="2"/>
    <n v="7"/>
    <n v="3"/>
    <n v="4"/>
    <s v="ZI"/>
    <s v="Estancia"/>
    <n v="8"/>
    <n v="3600"/>
    <s v="Normal"/>
    <x v="0"/>
  </r>
  <r>
    <d v="2016-08-27T00:00:00"/>
    <x v="6"/>
    <s v="VAL"/>
    <s v="QVP"/>
    <n v="2"/>
    <n v="4"/>
    <n v="8"/>
    <n v="4"/>
    <n v="2"/>
    <s v="IU"/>
    <s v="Circuito"/>
    <n v="6"/>
    <n v="2880"/>
    <s v="Platino"/>
    <x v="0"/>
  </r>
  <r>
    <d v="2016-08-28T00:00:00"/>
    <x v="6"/>
    <s v="VAL"/>
    <s v="SSC"/>
    <n v="9"/>
    <n v="9"/>
    <n v="5"/>
    <n v="8"/>
    <n v="7"/>
    <s v="WY"/>
    <s v="Circuito"/>
    <n v="2"/>
    <n v="540"/>
    <s v="Normal"/>
    <x v="0"/>
  </r>
  <r>
    <d v="2016-08-29T00:00:00"/>
    <x v="6"/>
    <s v="VAL"/>
    <s v="UEI"/>
    <n v="5"/>
    <n v="4"/>
    <n v="8"/>
    <n v="4"/>
    <n v="6"/>
    <s v="ZI"/>
    <s v="Estancia"/>
    <n v="3"/>
    <n v="1350"/>
    <s v="Normal"/>
    <x v="0"/>
  </r>
  <r>
    <d v="2016-08-31T00:00:00"/>
    <x v="6"/>
    <s v="VAL"/>
    <s v="QSF"/>
    <n v="5"/>
    <n v="4"/>
    <n v="7"/>
    <n v="4"/>
    <n v="3"/>
    <s v="NO"/>
    <s v="Circuito"/>
    <n v="6"/>
    <n v="7560"/>
    <s v="Normal"/>
    <x v="0"/>
  </r>
  <r>
    <d v="2016-09-06T00:00:00"/>
    <x v="6"/>
    <s v="VAL"/>
    <s v="DMA"/>
    <n v="5"/>
    <n v="2"/>
    <n v="4"/>
    <n v="5"/>
    <n v="9"/>
    <s v="HN"/>
    <s v="Estancia"/>
    <n v="5"/>
    <n v="6300"/>
    <s v="Normal"/>
    <x v="0"/>
  </r>
  <r>
    <d v="2016-09-06T00:00:00"/>
    <x v="6"/>
    <s v="VAL"/>
    <s v="PUL"/>
    <n v="5"/>
    <n v="2"/>
    <n v="4"/>
    <n v="7"/>
    <n v="1"/>
    <s v="WY"/>
    <s v="Circuito"/>
    <n v="7"/>
    <n v="1890"/>
    <s v="Normal"/>
    <x v="0"/>
  </r>
  <r>
    <d v="2016-09-07T00:00:00"/>
    <x v="6"/>
    <s v="VAL"/>
    <s v="KRP"/>
    <n v="0"/>
    <n v="0"/>
    <n v="3"/>
    <n v="5"/>
    <n v="1"/>
    <s v="IP"/>
    <s v="Estancia"/>
    <n v="5"/>
    <n v="3600"/>
    <s v="Normal"/>
    <x v="0"/>
  </r>
  <r>
    <d v="2016-09-08T00:00:00"/>
    <x v="6"/>
    <s v="VAL"/>
    <s v="JED"/>
    <n v="6"/>
    <n v="10"/>
    <n v="6"/>
    <n v="9"/>
    <n v="8"/>
    <s v="US"/>
    <s v="Crucero"/>
    <n v="6"/>
    <n v="6480"/>
    <s v="Platino"/>
    <x v="0"/>
  </r>
  <r>
    <d v="2016-09-08T00:00:00"/>
    <x v="6"/>
    <s v="VAL"/>
    <s v="LIU"/>
    <n v="3"/>
    <n v="8"/>
    <n v="0"/>
    <n v="5"/>
    <n v="6"/>
    <s v="HR"/>
    <s v="Crucero"/>
    <n v="1"/>
    <n v="510"/>
    <s v="Oro"/>
    <x v="0"/>
  </r>
  <r>
    <d v="2016-09-14T00:00:00"/>
    <x v="6"/>
    <s v="VAL"/>
    <s v="HPY"/>
    <n v="7"/>
    <n v="10"/>
    <n v="9"/>
    <n v="4"/>
    <n v="5"/>
    <s v="HR"/>
    <s v="Crucero"/>
    <n v="8"/>
    <n v="4320"/>
    <s v="Normal"/>
    <x v="0"/>
  </r>
  <r>
    <d v="2016-09-17T00:00:00"/>
    <x v="6"/>
    <s v="VAL"/>
    <s v="DWU"/>
    <n v="5"/>
    <n v="6"/>
    <n v="6"/>
    <n v="9"/>
    <n v="4"/>
    <s v="IP"/>
    <s v="Estancia"/>
    <n v="8"/>
    <n v="5760"/>
    <s v="Oro"/>
    <x v="0"/>
  </r>
  <r>
    <d v="2016-09-18T00:00:00"/>
    <x v="6"/>
    <s v="VAL"/>
    <s v="XWJ"/>
    <n v="2"/>
    <n v="5"/>
    <n v="3"/>
    <n v="5"/>
    <n v="2"/>
    <s v="CD"/>
    <s v="Circuito"/>
    <n v="6"/>
    <n v="4860"/>
    <s v="Normal"/>
    <x v="0"/>
  </r>
  <r>
    <d v="2016-09-20T00:00:00"/>
    <x v="6"/>
    <s v="VAL"/>
    <s v="LLI"/>
    <n v="6"/>
    <n v="8"/>
    <n v="5"/>
    <n v="0"/>
    <n v="6"/>
    <s v="QT"/>
    <s v="Circuito"/>
    <n v="1"/>
    <n v="540"/>
    <s v="Normal"/>
    <x v="0"/>
  </r>
  <r>
    <d v="2016-09-23T00:00:00"/>
    <x v="6"/>
    <s v="VAL"/>
    <s v="RIB"/>
    <n v="5"/>
    <n v="5"/>
    <n v="4"/>
    <n v="4"/>
    <n v="6"/>
    <s v="ZI"/>
    <s v="Estancia"/>
    <n v="3"/>
    <n v="1350"/>
    <s v="Oro"/>
    <x v="0"/>
  </r>
  <r>
    <d v="2016-09-24T00:00:00"/>
    <x v="6"/>
    <s v="VAL"/>
    <s v="MED"/>
    <n v="7"/>
    <n v="7"/>
    <n v="6"/>
    <n v="6"/>
    <n v="7"/>
    <s v="IU"/>
    <s v="Circuito"/>
    <n v="3"/>
    <n v="1530"/>
    <s v="Platino"/>
    <x v="0"/>
  </r>
  <r>
    <d v="2016-09-24T00:00:00"/>
    <x v="6"/>
    <s v="VAL"/>
    <s v="RDT"/>
    <n v="8"/>
    <n v="9"/>
    <n v="6"/>
    <n v="6"/>
    <n v="1"/>
    <s v="XK"/>
    <s v="Circuito"/>
    <n v="18"/>
    <n v="11340"/>
    <s v="Platino"/>
    <x v="0"/>
  </r>
  <r>
    <d v="2016-09-24T00:00:00"/>
    <x v="6"/>
    <s v="VAL"/>
    <s v="YRU"/>
    <n v="2"/>
    <n v="5"/>
    <n v="0"/>
    <n v="4"/>
    <n v="6"/>
    <s v="UI"/>
    <s v="Crucero"/>
    <n v="4"/>
    <n v="2880"/>
    <s v="Platino"/>
    <x v="0"/>
  </r>
  <r>
    <d v="2016-09-25T00:00:00"/>
    <x v="6"/>
    <s v="VAL"/>
    <s v="GKP"/>
    <n v="4"/>
    <n v="8"/>
    <n v="6"/>
    <n v="7"/>
    <n v="5"/>
    <s v="PM"/>
    <s v="Circuito"/>
    <n v="5"/>
    <n v="1350"/>
    <s v="Normal"/>
    <x v="0"/>
  </r>
  <r>
    <d v="2016-09-29T00:00:00"/>
    <x v="6"/>
    <s v="VAL"/>
    <s v="KKF"/>
    <n v="4"/>
    <n v="3"/>
    <n v="1"/>
    <n v="1"/>
    <n v="2"/>
    <s v="WY"/>
    <s v="Circuito"/>
    <n v="1"/>
    <n v="270"/>
    <s v="Normal"/>
    <x v="0"/>
  </r>
  <r>
    <d v="2016-10-02T00:00:00"/>
    <x v="6"/>
    <s v="VAL"/>
    <s v="LKZ"/>
    <n v="4"/>
    <n v="10"/>
    <n v="7"/>
    <n v="9"/>
    <n v="9"/>
    <s v="PY"/>
    <s v="Crucero"/>
    <n v="7"/>
    <n v="6930"/>
    <s v="Oro"/>
    <x v="0"/>
  </r>
  <r>
    <d v="2016-10-02T00:00:00"/>
    <x v="6"/>
    <s v="VAL"/>
    <s v="OMJ"/>
    <n v="6"/>
    <n v="6"/>
    <n v="6"/>
    <n v="7"/>
    <n v="9"/>
    <s v="NO"/>
    <s v="Circuito"/>
    <n v="2"/>
    <n v="2520"/>
    <s v="Normal"/>
    <x v="0"/>
  </r>
  <r>
    <d v="2016-10-05T00:00:00"/>
    <x v="6"/>
    <s v="VAL"/>
    <s v="GWP"/>
    <n v="4"/>
    <n v="3"/>
    <n v="4"/>
    <n v="5"/>
    <n v="8"/>
    <s v="ZA"/>
    <s v="Estancia"/>
    <n v="17"/>
    <n v="16320"/>
    <s v="Oro"/>
    <x v="1"/>
  </r>
  <r>
    <d v="2016-10-06T00:00:00"/>
    <x v="6"/>
    <s v="VAL"/>
    <s v="FZS"/>
    <n v="10"/>
    <n v="6"/>
    <n v="7"/>
    <n v="5"/>
    <n v="6"/>
    <s v="YY"/>
    <s v="Crucero"/>
    <n v="10"/>
    <n v="10800"/>
    <s v="Normal"/>
    <x v="0"/>
  </r>
  <r>
    <d v="2016-10-09T00:00:00"/>
    <x v="6"/>
    <s v="VAL"/>
    <s v="LEI"/>
    <n v="7"/>
    <n v="10"/>
    <n v="4"/>
    <n v="4"/>
    <n v="7"/>
    <s v="US"/>
    <s v="Crucero"/>
    <n v="4"/>
    <n v="4320"/>
    <s v="Normal"/>
    <x v="0"/>
  </r>
  <r>
    <d v="2016-10-10T00:00:00"/>
    <x v="6"/>
    <s v="VAL"/>
    <s v="NXU"/>
    <n v="5"/>
    <n v="6"/>
    <n v="4"/>
    <n v="7"/>
    <n v="4"/>
    <s v="US"/>
    <s v="Crucero"/>
    <n v="4"/>
    <n v="4320"/>
    <s v="Normal"/>
    <x v="0"/>
  </r>
  <r>
    <d v="2016-10-11T00:00:00"/>
    <x v="6"/>
    <s v="VAL"/>
    <s v="HIQ"/>
    <n v="8"/>
    <n v="7"/>
    <n v="9"/>
    <n v="6"/>
    <n v="6"/>
    <s v="NO"/>
    <s v="Circuito"/>
    <n v="2"/>
    <n v="2520"/>
    <s v="Normal"/>
    <x v="0"/>
  </r>
  <r>
    <d v="2016-10-11T00:00:00"/>
    <x v="6"/>
    <s v="VAL"/>
    <s v="PIR"/>
    <n v="6"/>
    <n v="4"/>
    <n v="10"/>
    <n v="3"/>
    <n v="7"/>
    <s v="HR"/>
    <s v="Crucero"/>
    <n v="7"/>
    <n v="3570"/>
    <s v="Oro"/>
    <x v="0"/>
  </r>
  <r>
    <d v="2016-10-14T00:00:00"/>
    <x v="6"/>
    <s v="VAL"/>
    <s v="AKI"/>
    <n v="5"/>
    <n v="2"/>
    <n v="1"/>
    <n v="3"/>
    <n v="3"/>
    <s v="DL"/>
    <s v="Estancia"/>
    <n v="4"/>
    <n v="2160"/>
    <s v="Normal"/>
    <x v="0"/>
  </r>
  <r>
    <d v="2016-10-14T00:00:00"/>
    <x v="6"/>
    <s v="VAL"/>
    <s v="UQE"/>
    <n v="4"/>
    <n v="5"/>
    <n v="5"/>
    <n v="5"/>
    <n v="6"/>
    <s v="UI"/>
    <s v="Crucero"/>
    <n v="8"/>
    <n v="6480"/>
    <s v="Normal"/>
    <x v="0"/>
  </r>
  <r>
    <d v="2016-10-16T00:00:00"/>
    <x v="6"/>
    <s v="VAL"/>
    <s v="UBU"/>
    <n v="7"/>
    <n v="9"/>
    <n v="2"/>
    <n v="0"/>
    <n v="6"/>
    <s v="CF"/>
    <s v="Crucero"/>
    <n v="4"/>
    <n v="2880"/>
    <s v="Normal"/>
    <x v="0"/>
  </r>
  <r>
    <d v="2016-10-17T00:00:00"/>
    <x v="6"/>
    <s v="VAL"/>
    <s v="GLW"/>
    <n v="2"/>
    <n v="6"/>
    <n v="4"/>
    <n v="4"/>
    <n v="5"/>
    <s v="PM"/>
    <s v="Circuito"/>
    <n v="16"/>
    <n v="4320"/>
    <s v="Normal"/>
    <x v="1"/>
  </r>
  <r>
    <d v="2016-10-18T00:00:00"/>
    <x v="6"/>
    <s v="VAL"/>
    <s v="IXI"/>
    <n v="2"/>
    <n v="1"/>
    <n v="0"/>
    <n v="0"/>
    <n v="2"/>
    <s v="XY"/>
    <s v="Circuito"/>
    <n v="6"/>
    <n v="6480"/>
    <s v="Normal"/>
    <x v="0"/>
  </r>
  <r>
    <d v="2016-10-21T00:00:00"/>
    <x v="6"/>
    <s v="VAL"/>
    <s v="EEO"/>
    <n v="8"/>
    <n v="9"/>
    <n v="8"/>
    <n v="5"/>
    <n v="10"/>
    <s v="PM"/>
    <s v="Circuito"/>
    <n v="4"/>
    <n v="1080"/>
    <s v="Normal"/>
    <x v="0"/>
  </r>
  <r>
    <d v="2016-10-21T00:00:00"/>
    <x v="6"/>
    <s v="VAL"/>
    <s v="VAN"/>
    <n v="0"/>
    <n v="8"/>
    <n v="7"/>
    <n v="3"/>
    <n v="3"/>
    <s v="XK"/>
    <s v="Circuito"/>
    <n v="15"/>
    <n v="9450"/>
    <s v="Normal"/>
    <x v="1"/>
  </r>
  <r>
    <d v="2016-10-22T00:00:00"/>
    <x v="6"/>
    <s v="VAL"/>
    <s v="GCH"/>
    <n v="5"/>
    <n v="7"/>
    <n v="4"/>
    <n v="3"/>
    <n v="6"/>
    <s v="DL"/>
    <s v="Estancia"/>
    <n v="3"/>
    <n v="1620"/>
    <s v="Oro"/>
    <x v="0"/>
  </r>
  <r>
    <d v="2016-10-23T00:00:00"/>
    <x v="6"/>
    <s v="VAL"/>
    <s v="KVU"/>
    <n v="6"/>
    <n v="9"/>
    <n v="8"/>
    <n v="7"/>
    <n v="10"/>
    <s v="OQ"/>
    <s v="Estancia"/>
    <n v="7"/>
    <n v="1890"/>
    <s v="Normal"/>
    <x v="0"/>
  </r>
  <r>
    <d v="2016-10-24T00:00:00"/>
    <x v="6"/>
    <s v="VAL"/>
    <s v="AIX"/>
    <n v="10"/>
    <n v="5"/>
    <n v="3"/>
    <n v="1"/>
    <n v="9"/>
    <s v="OQ"/>
    <s v="Estancia"/>
    <n v="4"/>
    <n v="1080"/>
    <s v="Normal"/>
    <x v="0"/>
  </r>
  <r>
    <d v="2016-10-29T00:00:00"/>
    <x v="6"/>
    <s v="VAL"/>
    <s v="OPE"/>
    <n v="4"/>
    <n v="4"/>
    <n v="2"/>
    <n v="2"/>
    <n v="4"/>
    <s v="PM"/>
    <s v="Circuito"/>
    <n v="3"/>
    <n v="810"/>
    <s v="Normal"/>
    <x v="0"/>
  </r>
  <r>
    <d v="2016-10-31T00:00:00"/>
    <x v="6"/>
    <s v="VAL"/>
    <s v="HAD"/>
    <n v="4"/>
    <n v="5"/>
    <n v="5"/>
    <n v="5"/>
    <n v="2"/>
    <s v="NO"/>
    <s v="Circuito"/>
    <n v="5"/>
    <n v="6300"/>
    <s v="Normal"/>
    <x v="0"/>
  </r>
  <r>
    <d v="2016-11-05T00:00:00"/>
    <x v="6"/>
    <s v="VAL"/>
    <s v="KDU"/>
    <n v="7"/>
    <n v="9"/>
    <n v="6"/>
    <n v="6"/>
    <n v="8"/>
    <s v="PN"/>
    <s v="Estancia"/>
    <n v="14"/>
    <n v="5600"/>
    <s v="Oro"/>
    <x v="0"/>
  </r>
  <r>
    <d v="2016-11-07T00:00:00"/>
    <x v="6"/>
    <s v="VAL"/>
    <s v="NYT"/>
    <n v="2"/>
    <n v="3"/>
    <n v="6"/>
    <n v="2"/>
    <n v="7"/>
    <s v="WY"/>
    <s v="Circuito"/>
    <n v="17"/>
    <n v="4335"/>
    <s v="Normal"/>
    <x v="0"/>
  </r>
  <r>
    <d v="2016-11-07T00:00:00"/>
    <x v="6"/>
    <s v="VAL"/>
    <s v="HRH"/>
    <n v="10"/>
    <n v="7"/>
    <n v="5"/>
    <n v="7"/>
    <n v="5"/>
    <s v="US"/>
    <s v="Crucero"/>
    <n v="7"/>
    <n v="7140"/>
    <s v="Platino"/>
    <x v="0"/>
  </r>
  <r>
    <d v="2016-11-08T00:00:00"/>
    <x v="6"/>
    <s v="VAL"/>
    <s v="BZL"/>
    <n v="9"/>
    <n v="6"/>
    <n v="6"/>
    <n v="2"/>
    <n v="3"/>
    <s v="DL"/>
    <s v="Estancia"/>
    <n v="16"/>
    <n v="8160"/>
    <s v="Normal"/>
    <x v="0"/>
  </r>
  <r>
    <d v="2016-11-08T00:00:00"/>
    <x v="6"/>
    <s v="VAL"/>
    <s v="NZM"/>
    <n v="3"/>
    <n v="4"/>
    <n v="3"/>
    <n v="2"/>
    <n v="6"/>
    <s v="IP"/>
    <s v="Estancia"/>
    <n v="3"/>
    <n v="2040"/>
    <s v="Normal"/>
    <x v="0"/>
  </r>
  <r>
    <d v="2016-11-11T00:00:00"/>
    <x v="6"/>
    <s v="VAL"/>
    <s v="EPG"/>
    <n v="7"/>
    <n v="5"/>
    <n v="4"/>
    <n v="1"/>
    <n v="4"/>
    <s v="ZI"/>
    <s v="Estancia"/>
    <n v="5"/>
    <n v="2000"/>
    <s v="Platino"/>
    <x v="0"/>
  </r>
  <r>
    <d v="2016-11-12T00:00:00"/>
    <x v="6"/>
    <s v="VAL"/>
    <s v="FRG"/>
    <n v="10"/>
    <n v="6"/>
    <n v="9"/>
    <n v="7"/>
    <n v="8"/>
    <s v="PM"/>
    <s v="Circuito"/>
    <n v="17"/>
    <n v="4080"/>
    <s v="Oro"/>
    <x v="0"/>
  </r>
  <r>
    <d v="2016-11-13T00:00:00"/>
    <x v="6"/>
    <s v="VAL"/>
    <s v="XTW"/>
    <n v="6"/>
    <n v="6"/>
    <n v="7"/>
    <n v="7"/>
    <n v="6"/>
    <s v="DL"/>
    <s v="Estancia"/>
    <n v="3"/>
    <n v="1530"/>
    <s v="Oro"/>
    <x v="0"/>
  </r>
  <r>
    <d v="2016-11-14T00:00:00"/>
    <x v="6"/>
    <s v="VAL"/>
    <s v="NFD"/>
    <n v="0"/>
    <n v="3"/>
    <n v="5"/>
    <n v="2"/>
    <n v="3"/>
    <s v="WL"/>
    <s v="Circuito"/>
    <n v="2"/>
    <n v="1530"/>
    <s v="Normal"/>
    <x v="0"/>
  </r>
  <r>
    <d v="2016-11-15T00:00:00"/>
    <x v="6"/>
    <s v="VAL"/>
    <s v="REG"/>
    <n v="4"/>
    <n v="6"/>
    <n v="5"/>
    <n v="7"/>
    <n v="6"/>
    <s v="US"/>
    <s v="Crucero"/>
    <n v="2"/>
    <n v="2040"/>
    <s v="Normal"/>
    <x v="0"/>
  </r>
  <r>
    <d v="2016-11-16T00:00:00"/>
    <x v="6"/>
    <s v="VAL"/>
    <s v="KKN"/>
    <n v="6"/>
    <n v="2"/>
    <n v="1"/>
    <n v="2"/>
    <n v="2"/>
    <s v="OQ"/>
    <s v="Estancia"/>
    <n v="1"/>
    <n v="255"/>
    <s v="Normal"/>
    <x v="0"/>
  </r>
  <r>
    <d v="2016-11-18T00:00:00"/>
    <x v="6"/>
    <s v="VAL"/>
    <s v="QVZ"/>
    <n v="6"/>
    <n v="5"/>
    <n v="6"/>
    <n v="8"/>
    <n v="5"/>
    <s v="IU"/>
    <s v="Circuito"/>
    <n v="8"/>
    <n v="4080"/>
    <s v="Normal"/>
    <x v="0"/>
  </r>
  <r>
    <d v="2016-11-20T00:00:00"/>
    <x v="6"/>
    <s v="VAL"/>
    <s v="KLE"/>
    <n v="1"/>
    <n v="0"/>
    <n v="5"/>
    <n v="1"/>
    <n v="1"/>
    <s v="US"/>
    <s v="Crucero"/>
    <n v="7"/>
    <n v="7140"/>
    <s v="Normal"/>
    <x v="0"/>
  </r>
  <r>
    <d v="2016-11-21T00:00:00"/>
    <x v="6"/>
    <s v="VAL"/>
    <s v="XPR"/>
    <n v="4"/>
    <n v="5"/>
    <n v="5"/>
    <n v="3"/>
    <n v="3"/>
    <s v="HR"/>
    <s v="Crucero"/>
    <n v="8"/>
    <n v="4080"/>
    <s v="Oro"/>
    <x v="0"/>
  </r>
  <r>
    <d v="2016-11-23T00:00:00"/>
    <x v="6"/>
    <s v="VAL"/>
    <s v="XZD"/>
    <n v="9"/>
    <n v="7"/>
    <n v="3"/>
    <n v="8"/>
    <n v="7"/>
    <s v="IU"/>
    <s v="Circuito"/>
    <n v="4"/>
    <n v="2040"/>
    <s v="Oro"/>
    <x v="0"/>
  </r>
  <r>
    <d v="2016-11-23T00:00:00"/>
    <x v="6"/>
    <s v="VAL"/>
    <s v="BYW"/>
    <n v="4"/>
    <n v="3"/>
    <n v="4"/>
    <n v="5"/>
    <n v="7"/>
    <s v="IP"/>
    <s v="Estancia"/>
    <n v="2"/>
    <n v="1280"/>
    <s v="Oro"/>
    <x v="0"/>
  </r>
  <r>
    <d v="2016-11-24T00:00:00"/>
    <x v="6"/>
    <s v="VAL"/>
    <s v="OUN"/>
    <n v="5"/>
    <n v="9"/>
    <n v="7"/>
    <n v="10"/>
    <n v="8"/>
    <s v="IU"/>
    <s v="Circuito"/>
    <n v="5"/>
    <n v="2550"/>
    <s v="Oro"/>
    <x v="0"/>
  </r>
  <r>
    <d v="2016-11-25T00:00:00"/>
    <x v="6"/>
    <s v="VAL"/>
    <s v="PND"/>
    <n v="8"/>
    <n v="8"/>
    <n v="6"/>
    <n v="9"/>
    <n v="1"/>
    <s v="HN"/>
    <s v="Estancia"/>
    <n v="2"/>
    <n v="2380"/>
    <s v="Normal"/>
    <x v="0"/>
  </r>
  <r>
    <d v="2016-11-27T00:00:00"/>
    <x v="6"/>
    <s v="VAL"/>
    <s v="DWJ"/>
    <n v="6"/>
    <n v="5"/>
    <n v="2"/>
    <n v="1"/>
    <n v="7"/>
    <s v="HR"/>
    <s v="Crucero"/>
    <n v="5"/>
    <n v="2550"/>
    <s v="Normal"/>
    <x v="0"/>
  </r>
  <r>
    <d v="2016-11-27T00:00:00"/>
    <x v="6"/>
    <s v="VAL"/>
    <s v="RST"/>
    <n v="6"/>
    <n v="3"/>
    <n v="6"/>
    <n v="3"/>
    <n v="6"/>
    <s v="MJ"/>
    <s v="Circuito"/>
    <n v="2"/>
    <n v="2040"/>
    <s v="Oro"/>
    <x v="0"/>
  </r>
  <r>
    <d v="2016-11-30T00:00:00"/>
    <x v="6"/>
    <s v="VAL"/>
    <s v="OUF"/>
    <n v="7"/>
    <n v="7"/>
    <n v="5"/>
    <n v="7"/>
    <n v="7"/>
    <s v="IP"/>
    <s v="Estancia"/>
    <n v="4"/>
    <n v="2720"/>
    <s v="Platino"/>
    <x v="0"/>
  </r>
  <r>
    <d v="2016-11-30T00:00:00"/>
    <x v="6"/>
    <s v="VAL"/>
    <s v="XDM"/>
    <n v="0"/>
    <n v="3"/>
    <n v="4"/>
    <n v="6"/>
    <n v="6"/>
    <s v="OQ"/>
    <s v="Estancia"/>
    <n v="1"/>
    <n v="255"/>
    <s v="Normal"/>
    <x v="0"/>
  </r>
  <r>
    <d v="2016-12-02T00:00:00"/>
    <x v="6"/>
    <s v="VAL"/>
    <s v="EJA"/>
    <n v="4"/>
    <n v="3"/>
    <n v="5"/>
    <n v="3"/>
    <n v="5"/>
    <s v="RA"/>
    <s v="Crucero"/>
    <n v="3"/>
    <n v="1350"/>
    <s v="Normal"/>
    <x v="0"/>
  </r>
  <r>
    <d v="2016-12-05T00:00:00"/>
    <x v="6"/>
    <s v="VAL"/>
    <s v="FYI"/>
    <n v="2"/>
    <n v="9"/>
    <n v="6"/>
    <n v="6"/>
    <n v="3"/>
    <s v="QT"/>
    <s v="Circuito"/>
    <n v="5"/>
    <n v="2700"/>
    <s v="Normal"/>
    <x v="0"/>
  </r>
  <r>
    <d v="2016-12-05T00:00:00"/>
    <x v="6"/>
    <s v="VAL"/>
    <s v="QXO"/>
    <n v="2"/>
    <n v="3"/>
    <n v="8"/>
    <n v="5"/>
    <n v="5"/>
    <s v="XK"/>
    <s v="Circuito"/>
    <n v="2"/>
    <n v="1260"/>
    <s v="Normal"/>
    <x v="0"/>
  </r>
  <r>
    <d v="2016-12-06T00:00:00"/>
    <x v="6"/>
    <s v="VAL"/>
    <s v="NVY"/>
    <n v="9"/>
    <n v="6"/>
    <n v="4"/>
    <n v="6"/>
    <n v="9"/>
    <s v="CD"/>
    <s v="Circuito"/>
    <n v="10"/>
    <n v="7650"/>
    <s v="Oro"/>
    <x v="0"/>
  </r>
  <r>
    <d v="2016-12-07T00:00:00"/>
    <x v="6"/>
    <s v="VAL"/>
    <s v="ACK"/>
    <n v="6"/>
    <n v="9"/>
    <n v="7"/>
    <n v="5"/>
    <n v="9"/>
    <s v="MJ"/>
    <s v="Circuito"/>
    <n v="2"/>
    <n v="2160"/>
    <s v="Oro"/>
    <x v="0"/>
  </r>
  <r>
    <d v="2016-12-07T00:00:00"/>
    <x v="6"/>
    <s v="VAL"/>
    <s v="LCI"/>
    <n v="5"/>
    <n v="5"/>
    <n v="5"/>
    <n v="9"/>
    <n v="1"/>
    <s v="MJ"/>
    <s v="Circuito"/>
    <n v="2"/>
    <n v="2040"/>
    <s v="Oro"/>
    <x v="0"/>
  </r>
  <r>
    <d v="2016-12-11T00:00:00"/>
    <x v="6"/>
    <s v="VAL"/>
    <s v="EKM"/>
    <n v="2"/>
    <n v="5"/>
    <n v="6"/>
    <n v="6"/>
    <n v="7"/>
    <s v="WY"/>
    <s v="Circuito"/>
    <n v="18"/>
    <n v="4860"/>
    <s v="Normal"/>
    <x v="0"/>
  </r>
  <r>
    <d v="2016-12-13T00:00:00"/>
    <x v="6"/>
    <s v="VAL"/>
    <s v="FOH"/>
    <n v="7"/>
    <n v="8"/>
    <n v="6"/>
    <n v="7"/>
    <n v="8"/>
    <s v="IP"/>
    <s v="Estancia"/>
    <n v="5"/>
    <n v="3600"/>
    <s v="Normal"/>
    <x v="0"/>
  </r>
  <r>
    <d v="2016-12-19T00:00:00"/>
    <x v="6"/>
    <s v="VAL"/>
    <s v="YOT"/>
    <n v="2"/>
    <n v="0"/>
    <n v="4"/>
    <n v="5"/>
    <n v="3"/>
    <s v="XK"/>
    <s v="Circuito"/>
    <n v="1"/>
    <n v="630"/>
    <s v="Normal"/>
    <x v="0"/>
  </r>
  <r>
    <d v="2016-12-24T00:00:00"/>
    <x v="6"/>
    <s v="VAL"/>
    <s v="IQC"/>
    <n v="3"/>
    <n v="7"/>
    <n v="4"/>
    <n v="2"/>
    <n v="6"/>
    <s v="OQ"/>
    <s v="Estancia"/>
    <n v="5"/>
    <n v="1350"/>
    <s v="Oro"/>
    <x v="0"/>
  </r>
  <r>
    <d v="2016-12-26T00:00:00"/>
    <x v="6"/>
    <s v="VAL"/>
    <s v="GLW"/>
    <n v="4"/>
    <n v="6"/>
    <n v="3"/>
    <n v="2"/>
    <n v="4"/>
    <s v="PN"/>
    <s v="Estancia"/>
    <n v="1"/>
    <n v="450"/>
    <s v="Normal"/>
    <x v="0"/>
  </r>
  <r>
    <d v="2016-12-26T00:00:00"/>
    <x v="6"/>
    <s v="VAL"/>
    <s v="WUM"/>
    <n v="5"/>
    <n v="10"/>
    <n v="2"/>
    <n v="5"/>
    <n v="5"/>
    <s v="IP"/>
    <s v="Estancia"/>
    <n v="6"/>
    <n v="4320"/>
    <s v="Normal"/>
    <x v="0"/>
  </r>
  <r>
    <d v="2014-01-02T00:00:00"/>
    <x v="7"/>
    <s v="BIL"/>
    <s v="PHH"/>
    <n v="7"/>
    <n v="6"/>
    <n v="6"/>
    <n v="7"/>
    <n v="10"/>
    <s v="OQ"/>
    <s v="Estancia"/>
    <n v="3"/>
    <n v="765"/>
    <s v="Oro"/>
    <x v="0"/>
  </r>
  <r>
    <d v="2014-01-05T00:00:00"/>
    <x v="7"/>
    <s v="BIL"/>
    <s v="BQE"/>
    <n v="0"/>
    <n v="7"/>
    <n v="3"/>
    <n v="7"/>
    <n v="7"/>
    <s v="WL"/>
    <s v="Circuito"/>
    <n v="6"/>
    <n v="3570"/>
    <s v="Normal"/>
    <x v="0"/>
  </r>
  <r>
    <d v="2014-01-05T00:00:00"/>
    <x v="7"/>
    <s v="BIL"/>
    <s v="ZEQ"/>
    <n v="4"/>
    <n v="2"/>
    <n v="6"/>
    <n v="5"/>
    <n v="5"/>
    <s v="WL"/>
    <s v="Circuito"/>
    <n v="4"/>
    <n v="2380"/>
    <s v="Normal"/>
    <x v="0"/>
  </r>
  <r>
    <d v="2014-01-05T00:00:00"/>
    <x v="7"/>
    <s v="BIL"/>
    <s v="OSL"/>
    <n v="4"/>
    <n v="4"/>
    <n v="2"/>
    <n v="2"/>
    <n v="2"/>
    <s v="LY"/>
    <s v="Estancia"/>
    <n v="6"/>
    <n v="3570"/>
    <s v="Oro"/>
    <x v="0"/>
  </r>
  <r>
    <d v="2014-01-05T00:00:00"/>
    <x v="7"/>
    <s v="BIL"/>
    <s v="CNB"/>
    <n v="4"/>
    <n v="6"/>
    <n v="4"/>
    <n v="7"/>
    <n v="4"/>
    <s v="PM"/>
    <s v="Circuito"/>
    <n v="1"/>
    <n v="255"/>
    <s v="Normal"/>
    <x v="0"/>
  </r>
  <r>
    <d v="2014-01-10T00:00:00"/>
    <x v="7"/>
    <s v="BIL"/>
    <s v="IOF"/>
    <n v="3"/>
    <n v="3"/>
    <n v="5"/>
    <n v="4"/>
    <n v="8"/>
    <s v="FA"/>
    <s v="Crucero"/>
    <n v="19"/>
    <n v="8075"/>
    <s v="Oro"/>
    <x v="0"/>
  </r>
  <r>
    <d v="2014-01-10T00:00:00"/>
    <x v="7"/>
    <s v="BIL"/>
    <s v="LDI"/>
    <n v="5"/>
    <n v="3"/>
    <n v="4"/>
    <n v="2"/>
    <n v="4"/>
    <s v="XY"/>
    <s v="Circuito"/>
    <n v="7"/>
    <n v="5950"/>
    <s v="Normal"/>
    <x v="0"/>
  </r>
  <r>
    <d v="2014-01-10T00:00:00"/>
    <x v="7"/>
    <s v="BIL"/>
    <s v="BUT"/>
    <n v="10"/>
    <n v="6"/>
    <n v="7"/>
    <n v="9"/>
    <n v="5"/>
    <s v="IU"/>
    <s v="Circuito"/>
    <n v="6"/>
    <n v="3060"/>
    <s v="Normal"/>
    <x v="0"/>
  </r>
  <r>
    <d v="2014-01-12T00:00:00"/>
    <x v="7"/>
    <s v="BIL"/>
    <s v="DAU"/>
    <n v="7"/>
    <n v="7"/>
    <n v="6"/>
    <n v="5"/>
    <n v="3"/>
    <s v="LY"/>
    <s v="Estancia"/>
    <n v="14"/>
    <n v="8330"/>
    <s v="Normal"/>
    <x v="0"/>
  </r>
  <r>
    <d v="2014-01-12T00:00:00"/>
    <x v="7"/>
    <s v="BIL"/>
    <s v="ZMO"/>
    <n v="7"/>
    <n v="5"/>
    <n v="4"/>
    <n v="8"/>
    <n v="10"/>
    <s v="IP"/>
    <s v="Estancia"/>
    <n v="3"/>
    <n v="1530"/>
    <s v="Oro"/>
    <x v="0"/>
  </r>
  <r>
    <d v="2014-01-14T00:00:00"/>
    <x v="7"/>
    <s v="BIL"/>
    <s v="TZC"/>
    <n v="3"/>
    <n v="4"/>
    <n v="6"/>
    <n v="4"/>
    <n v="5"/>
    <s v="ZI"/>
    <s v="Estancia"/>
    <n v="6"/>
    <n v="1440"/>
    <s v="Oro"/>
    <x v="0"/>
  </r>
  <r>
    <d v="2014-01-14T00:00:00"/>
    <x v="7"/>
    <s v="BIL"/>
    <s v="ENF"/>
    <n v="1"/>
    <n v="1"/>
    <n v="0"/>
    <n v="2"/>
    <n v="0"/>
    <s v="DL"/>
    <s v="Estancia"/>
    <n v="6"/>
    <n v="3060"/>
    <s v="Normal"/>
    <x v="0"/>
  </r>
  <r>
    <d v="2014-01-15T00:00:00"/>
    <x v="7"/>
    <s v="BIL"/>
    <s v="YQC"/>
    <n v="5"/>
    <n v="4"/>
    <n v="7"/>
    <n v="4"/>
    <n v="4"/>
    <s v="CF"/>
    <s v="Crucero"/>
    <n v="6"/>
    <n v="4080"/>
    <s v="Normal"/>
    <x v="0"/>
  </r>
  <r>
    <d v="2014-01-21T00:00:00"/>
    <x v="7"/>
    <s v="BIL"/>
    <s v="JVU"/>
    <n v="4"/>
    <n v="3"/>
    <n v="0"/>
    <n v="5"/>
    <n v="3"/>
    <s v="FA"/>
    <s v="Crucero"/>
    <n v="9"/>
    <n v="3825"/>
    <s v="Normal"/>
    <x v="0"/>
  </r>
  <r>
    <d v="2014-01-22T00:00:00"/>
    <x v="7"/>
    <s v="BIL"/>
    <s v="NIT"/>
    <n v="2"/>
    <n v="2"/>
    <n v="3"/>
    <n v="2"/>
    <n v="3"/>
    <s v="OQ"/>
    <s v="Estancia"/>
    <n v="2"/>
    <n v="510"/>
    <s v="Normal"/>
    <x v="0"/>
  </r>
  <r>
    <d v="2014-01-24T00:00:00"/>
    <x v="7"/>
    <s v="BIL"/>
    <s v="IXL"/>
    <n v="4"/>
    <n v="8"/>
    <n v="5"/>
    <n v="0"/>
    <n v="5"/>
    <s v="FA"/>
    <s v="Crucero"/>
    <n v="7"/>
    <n v="2975"/>
    <s v="Oro"/>
    <x v="0"/>
  </r>
  <r>
    <d v="2014-01-27T00:00:00"/>
    <x v="7"/>
    <s v="BIL"/>
    <s v="FJI"/>
    <n v="4"/>
    <n v="7"/>
    <n v="1"/>
    <n v="10"/>
    <n v="5"/>
    <s v="HR"/>
    <s v="Crucero"/>
    <n v="2"/>
    <n v="1020"/>
    <s v="Normal"/>
    <x v="0"/>
  </r>
  <r>
    <d v="2014-01-29T00:00:00"/>
    <x v="7"/>
    <s v="BIL"/>
    <s v="ACK"/>
    <n v="8"/>
    <n v="7"/>
    <n v="6"/>
    <n v="8"/>
    <n v="6"/>
    <s v="NO"/>
    <s v="Circuito"/>
    <n v="5"/>
    <n v="5100"/>
    <s v="Oro"/>
    <x v="0"/>
  </r>
  <r>
    <d v="2014-01-30T00:00:00"/>
    <x v="7"/>
    <s v="BIL"/>
    <s v="ESF"/>
    <n v="5"/>
    <n v="7"/>
    <n v="5"/>
    <n v="6"/>
    <n v="10"/>
    <s v="US"/>
    <s v="Crucero"/>
    <n v="6"/>
    <n v="5100"/>
    <s v="Normal"/>
    <x v="0"/>
  </r>
  <r>
    <d v="2014-02-01T00:00:00"/>
    <x v="7"/>
    <s v="BIL"/>
    <s v="JIW"/>
    <n v="5"/>
    <n v="0"/>
    <n v="6"/>
    <n v="4"/>
    <n v="4"/>
    <s v="XK"/>
    <s v="Circuito"/>
    <n v="6"/>
    <n v="2700"/>
    <s v="Normal"/>
    <x v="0"/>
  </r>
  <r>
    <d v="2014-02-04T00:00:00"/>
    <x v="7"/>
    <s v="BIL"/>
    <s v="DBX"/>
    <n v="2"/>
    <n v="3"/>
    <n v="9"/>
    <n v="3"/>
    <n v="5"/>
    <s v="MJ"/>
    <s v="Circuito"/>
    <n v="12"/>
    <n v="12960"/>
    <s v="Normal"/>
    <x v="0"/>
  </r>
  <r>
    <d v="2014-02-07T00:00:00"/>
    <x v="7"/>
    <s v="BIL"/>
    <s v="IKN"/>
    <n v="7"/>
    <n v="6"/>
    <n v="4"/>
    <n v="3"/>
    <n v="5"/>
    <s v="DF"/>
    <s v="Crucero"/>
    <n v="15"/>
    <n v="3600"/>
    <s v="Oro"/>
    <x v="0"/>
  </r>
  <r>
    <d v="2014-02-08T00:00:00"/>
    <x v="7"/>
    <s v="BIL"/>
    <s v="FYL"/>
    <n v="8"/>
    <n v="8"/>
    <n v="9"/>
    <n v="9"/>
    <n v="9"/>
    <s v="PN"/>
    <s v="Estancia"/>
    <n v="12"/>
    <n v="4800"/>
    <s v="Oro"/>
    <x v="0"/>
  </r>
  <r>
    <d v="2014-02-12T00:00:00"/>
    <x v="7"/>
    <s v="BIL"/>
    <s v="HSF"/>
    <n v="5"/>
    <n v="7"/>
    <n v="0"/>
    <n v="5"/>
    <n v="5"/>
    <s v="LY"/>
    <s v="Estancia"/>
    <n v="8"/>
    <n v="5040"/>
    <s v="Platino"/>
    <x v="0"/>
  </r>
  <r>
    <d v="2014-02-13T00:00:00"/>
    <x v="7"/>
    <s v="BIL"/>
    <s v="YQI"/>
    <n v="4"/>
    <n v="5"/>
    <n v="7"/>
    <n v="6"/>
    <n v="9"/>
    <s v="HR"/>
    <s v="Crucero"/>
    <n v="3"/>
    <n v="1620"/>
    <s v="Normal"/>
    <x v="0"/>
  </r>
  <r>
    <d v="2014-02-13T00:00:00"/>
    <x v="7"/>
    <s v="BIL"/>
    <s v="ZCV"/>
    <n v="1"/>
    <n v="4"/>
    <n v="3"/>
    <n v="6"/>
    <n v="5"/>
    <s v="UI"/>
    <s v="Crucero"/>
    <n v="2"/>
    <n v="1620"/>
    <s v="Normal"/>
    <x v="0"/>
  </r>
  <r>
    <d v="2014-02-14T00:00:00"/>
    <x v="7"/>
    <s v="BIL"/>
    <s v="DYQ"/>
    <n v="2"/>
    <n v="7"/>
    <n v="3"/>
    <n v="9"/>
    <n v="3"/>
    <s v="NO"/>
    <s v="Circuito"/>
    <n v="10"/>
    <n v="10800"/>
    <s v="Normal"/>
    <x v="0"/>
  </r>
  <r>
    <d v="2014-02-15T00:00:00"/>
    <x v="7"/>
    <s v="BIL"/>
    <s v="RRY"/>
    <n v="9"/>
    <n v="1"/>
    <n v="8"/>
    <n v="4"/>
    <n v="4"/>
    <s v="LY"/>
    <s v="Estancia"/>
    <n v="5"/>
    <n v="3150"/>
    <s v="Normal"/>
    <x v="0"/>
  </r>
  <r>
    <d v="2014-02-15T00:00:00"/>
    <x v="7"/>
    <s v="BIL"/>
    <s v="TKP"/>
    <n v="5"/>
    <n v="10"/>
    <n v="4"/>
    <n v="2"/>
    <n v="9"/>
    <s v="ZA"/>
    <s v="Estancia"/>
    <n v="3"/>
    <n v="3060"/>
    <s v="Oro"/>
    <x v="0"/>
  </r>
  <r>
    <d v="2014-02-16T00:00:00"/>
    <x v="7"/>
    <s v="BIL"/>
    <s v="CPA"/>
    <n v="0"/>
    <n v="2"/>
    <n v="5"/>
    <n v="7"/>
    <n v="5"/>
    <s v="FA"/>
    <s v="Crucero"/>
    <n v="4"/>
    <n v="1800"/>
    <s v="Oro"/>
    <x v="0"/>
  </r>
  <r>
    <d v="2014-02-17T00:00:00"/>
    <x v="7"/>
    <s v="BIL"/>
    <s v="DFC"/>
    <n v="6"/>
    <n v="3"/>
    <n v="8"/>
    <n v="5"/>
    <n v="8"/>
    <s v="US"/>
    <s v="Crucero"/>
    <n v="1"/>
    <n v="900"/>
    <s v="Normal"/>
    <x v="0"/>
  </r>
  <r>
    <d v="2014-02-19T00:00:00"/>
    <x v="7"/>
    <s v="BIL"/>
    <s v="BUR"/>
    <n v="7"/>
    <n v="5"/>
    <n v="4"/>
    <n v="8"/>
    <n v="7"/>
    <s v="IP"/>
    <s v="Estancia"/>
    <n v="4"/>
    <n v="2160"/>
    <s v="Oro"/>
    <x v="0"/>
  </r>
  <r>
    <d v="2014-02-20T00:00:00"/>
    <x v="7"/>
    <s v="BIL"/>
    <s v="DRI"/>
    <n v="4"/>
    <n v="7"/>
    <n v="6"/>
    <n v="2"/>
    <n v="3"/>
    <s v="PM"/>
    <s v="Circuito"/>
    <n v="10"/>
    <n v="2700"/>
    <s v="Normal"/>
    <x v="0"/>
  </r>
  <r>
    <d v="2014-02-21T00:00:00"/>
    <x v="7"/>
    <s v="BIL"/>
    <s v="LQU"/>
    <n v="6"/>
    <n v="3"/>
    <n v="6"/>
    <n v="5"/>
    <n v="9"/>
    <s v="US"/>
    <s v="Crucero"/>
    <n v="6"/>
    <n v="5400"/>
    <s v="Oro"/>
    <x v="0"/>
  </r>
  <r>
    <d v="2014-02-23T00:00:00"/>
    <x v="7"/>
    <s v="BIL"/>
    <s v="GVR"/>
    <n v="8"/>
    <n v="1"/>
    <n v="7"/>
    <n v="6"/>
    <n v="5"/>
    <s v="HR"/>
    <s v="Crucero"/>
    <n v="6"/>
    <n v="3240"/>
    <s v="Normal"/>
    <x v="0"/>
  </r>
  <r>
    <d v="2014-02-23T00:00:00"/>
    <x v="7"/>
    <s v="BIL"/>
    <s v="ZGG"/>
    <n v="0"/>
    <n v="5"/>
    <n v="6"/>
    <n v="5"/>
    <n v="3"/>
    <s v="XY"/>
    <s v="Circuito"/>
    <n v="1"/>
    <n v="900"/>
    <s v="Normal"/>
    <x v="0"/>
  </r>
  <r>
    <d v="2014-02-23T00:00:00"/>
    <x v="7"/>
    <s v="BIL"/>
    <s v="JHY"/>
    <n v="1"/>
    <n v="1"/>
    <n v="1"/>
    <n v="5"/>
    <n v="2"/>
    <s v="NO"/>
    <s v="Circuito"/>
    <n v="10"/>
    <n v="10800"/>
    <s v="Normal"/>
    <x v="0"/>
  </r>
  <r>
    <d v="2014-02-25T00:00:00"/>
    <x v="7"/>
    <s v="BIL"/>
    <s v="RDE"/>
    <n v="2"/>
    <n v="5"/>
    <n v="8"/>
    <n v="5"/>
    <n v="6"/>
    <s v="ZI"/>
    <s v="Estancia"/>
    <n v="7"/>
    <n v="1890"/>
    <s v="Normal"/>
    <x v="0"/>
  </r>
  <r>
    <d v="2014-03-01T00:00:00"/>
    <x v="7"/>
    <s v="BIL"/>
    <s v="HFK"/>
    <n v="4"/>
    <n v="8"/>
    <n v="4"/>
    <n v="2"/>
    <n v="1"/>
    <s v="WL"/>
    <s v="Circuito"/>
    <n v="9"/>
    <n v="6300"/>
    <s v="Normal"/>
    <x v="0"/>
  </r>
  <r>
    <d v="2014-03-04T00:00:00"/>
    <x v="7"/>
    <s v="BIL"/>
    <s v="HHY"/>
    <n v="3"/>
    <n v="4"/>
    <n v="6"/>
    <n v="3"/>
    <n v="5"/>
    <s v="IU"/>
    <s v="Circuito"/>
    <n v="5"/>
    <n v="2850"/>
    <s v="Normal"/>
    <x v="0"/>
  </r>
  <r>
    <d v="2014-03-06T00:00:00"/>
    <x v="7"/>
    <s v="BIL"/>
    <s v="JGA"/>
    <n v="5"/>
    <n v="8"/>
    <n v="5"/>
    <n v="7"/>
    <n v="8"/>
    <s v="QT"/>
    <s v="Circuito"/>
    <n v="7"/>
    <n v="4200"/>
    <s v="Normal"/>
    <x v="0"/>
  </r>
  <r>
    <d v="2014-03-14T00:00:00"/>
    <x v="7"/>
    <s v="BIL"/>
    <s v="CER"/>
    <n v="10"/>
    <n v="6"/>
    <n v="2"/>
    <n v="4"/>
    <n v="5"/>
    <s v="LY"/>
    <s v="Estancia"/>
    <n v="6"/>
    <n v="3990"/>
    <s v="Normal"/>
    <x v="0"/>
  </r>
  <r>
    <d v="2014-03-15T00:00:00"/>
    <x v="7"/>
    <s v="BIL"/>
    <s v="UUA"/>
    <n v="4"/>
    <n v="7"/>
    <n v="10"/>
    <n v="5"/>
    <n v="5"/>
    <s v="WY"/>
    <s v="Circuito"/>
    <n v="6"/>
    <n v="1710"/>
    <s v="Normal"/>
    <x v="0"/>
  </r>
  <r>
    <d v="2014-03-15T00:00:00"/>
    <x v="7"/>
    <s v="BIL"/>
    <s v="PSW"/>
    <n v="7"/>
    <n v="6"/>
    <n v="6"/>
    <n v="10"/>
    <n v="6"/>
    <s v="OQ"/>
    <s v="Estancia"/>
    <n v="4"/>
    <n v="1140"/>
    <s v="Normal"/>
    <x v="0"/>
  </r>
  <r>
    <d v="2014-03-17T00:00:00"/>
    <x v="7"/>
    <s v="BIL"/>
    <s v="PBT"/>
    <n v="3"/>
    <n v="9"/>
    <n v="5"/>
    <n v="5"/>
    <n v="1"/>
    <s v="CD"/>
    <s v="Circuito"/>
    <n v="4"/>
    <n v="2660"/>
    <s v="Normal"/>
    <x v="0"/>
  </r>
  <r>
    <d v="2014-03-18T00:00:00"/>
    <x v="7"/>
    <s v="BIL"/>
    <s v="LXB"/>
    <n v="6"/>
    <n v="6"/>
    <n v="2"/>
    <n v="10"/>
    <n v="4"/>
    <s v="WL"/>
    <s v="Circuito"/>
    <n v="1"/>
    <n v="700"/>
    <s v="Normal"/>
    <x v="0"/>
  </r>
  <r>
    <d v="2014-03-19T00:00:00"/>
    <x v="7"/>
    <s v="BIL"/>
    <s v="OQM"/>
    <n v="5"/>
    <n v="5"/>
    <n v="10"/>
    <n v="5"/>
    <n v="2"/>
    <s v="PY"/>
    <s v="Crucero"/>
    <n v="9"/>
    <n v="6885"/>
    <s v="Oro"/>
    <x v="0"/>
  </r>
  <r>
    <d v="2014-03-24T00:00:00"/>
    <x v="7"/>
    <s v="BIL"/>
    <s v="GWE"/>
    <n v="7"/>
    <n v="5"/>
    <n v="6"/>
    <n v="5"/>
    <n v="2"/>
    <s v="ZI"/>
    <s v="Estancia"/>
    <n v="5"/>
    <n v="1350"/>
    <s v="Normal"/>
    <x v="0"/>
  </r>
  <r>
    <d v="2014-03-24T00:00:00"/>
    <x v="7"/>
    <s v="BIL"/>
    <s v="EQS"/>
    <n v="3"/>
    <n v="6"/>
    <n v="7"/>
    <n v="4"/>
    <n v="2"/>
    <s v="IU"/>
    <s v="Circuito"/>
    <n v="8"/>
    <n v="4800"/>
    <s v="Normal"/>
    <x v="0"/>
  </r>
  <r>
    <d v="2014-03-25T00:00:00"/>
    <x v="7"/>
    <s v="BIL"/>
    <s v="WYB"/>
    <n v="4"/>
    <n v="3"/>
    <n v="5"/>
    <n v="9"/>
    <n v="2"/>
    <s v="LY"/>
    <s v="Estancia"/>
    <n v="17"/>
    <n v="9520"/>
    <s v="Oro"/>
    <x v="0"/>
  </r>
  <r>
    <d v="2014-03-27T00:00:00"/>
    <x v="7"/>
    <s v="BIL"/>
    <s v="BCV"/>
    <n v="6"/>
    <n v="6"/>
    <n v="10"/>
    <n v="5"/>
    <n v="7"/>
    <s v="PM"/>
    <s v="Circuito"/>
    <n v="8"/>
    <n v="2160"/>
    <s v="Platino"/>
    <x v="0"/>
  </r>
  <r>
    <d v="2014-03-29T00:00:00"/>
    <x v="7"/>
    <s v="BIL"/>
    <s v="UGJ"/>
    <n v="7"/>
    <n v="6"/>
    <n v="6"/>
    <n v="7"/>
    <n v="8"/>
    <s v="YY"/>
    <s v="Crucero"/>
    <n v="5"/>
    <n v="4500"/>
    <s v="Normal"/>
    <x v="0"/>
  </r>
  <r>
    <d v="2014-03-30T00:00:00"/>
    <x v="7"/>
    <s v="BIL"/>
    <s v="XGK"/>
    <n v="6"/>
    <n v="3"/>
    <n v="8"/>
    <n v="6"/>
    <n v="2"/>
    <s v="LY"/>
    <s v="Estancia"/>
    <n v="5"/>
    <n v="3325"/>
    <s v="Normal"/>
    <x v="0"/>
  </r>
  <r>
    <d v="2014-03-31T00:00:00"/>
    <x v="7"/>
    <s v="BIL"/>
    <s v="PQX"/>
    <n v="10"/>
    <n v="4"/>
    <n v="3"/>
    <n v="4"/>
    <n v="2"/>
    <s v="LY"/>
    <s v="Estancia"/>
    <n v="3"/>
    <n v="1890"/>
    <s v="Oro"/>
    <x v="0"/>
  </r>
  <r>
    <d v="2014-04-02T00:00:00"/>
    <x v="7"/>
    <s v="BIL"/>
    <s v="JVC"/>
    <n v="6"/>
    <n v="8"/>
    <n v="8"/>
    <n v="5"/>
    <n v="0"/>
    <s v="CD"/>
    <s v="Circuito"/>
    <n v="5"/>
    <n v="2800"/>
    <s v="Oro"/>
    <x v="0"/>
  </r>
  <r>
    <d v="2014-04-04T00:00:00"/>
    <x v="7"/>
    <s v="BIL"/>
    <s v="VJP"/>
    <n v="3"/>
    <n v="5"/>
    <n v="6"/>
    <n v="3"/>
    <n v="4"/>
    <s v="PY"/>
    <s v="Crucero"/>
    <n v="3"/>
    <n v="2430"/>
    <s v="Normal"/>
    <x v="0"/>
  </r>
  <r>
    <d v="2014-04-06T00:00:00"/>
    <x v="7"/>
    <s v="BIL"/>
    <s v="CXD"/>
    <n v="7"/>
    <n v="6"/>
    <n v="4"/>
    <n v="6"/>
    <n v="1"/>
    <s v="CD"/>
    <s v="Circuito"/>
    <n v="3"/>
    <n v="1680"/>
    <s v="Oro"/>
    <x v="0"/>
  </r>
  <r>
    <d v="2014-04-10T00:00:00"/>
    <x v="7"/>
    <s v="BIL"/>
    <s v="IJJ"/>
    <n v="7"/>
    <n v="6"/>
    <n v="4"/>
    <n v="5"/>
    <n v="9"/>
    <s v="DL"/>
    <s v="Estancia"/>
    <n v="16"/>
    <n v="8640"/>
    <s v="Normal"/>
    <x v="0"/>
  </r>
  <r>
    <d v="2014-04-12T00:00:00"/>
    <x v="7"/>
    <s v="BIL"/>
    <s v="LWX"/>
    <n v="7"/>
    <n v="8"/>
    <n v="3"/>
    <n v="4"/>
    <n v="5"/>
    <s v="LY"/>
    <s v="Estancia"/>
    <n v="2"/>
    <n v="1260"/>
    <s v="Normal"/>
    <x v="0"/>
  </r>
  <r>
    <d v="2014-04-15T00:00:00"/>
    <x v="7"/>
    <s v="BIL"/>
    <s v="XZD"/>
    <n v="8"/>
    <n v="5"/>
    <n v="6"/>
    <n v="7"/>
    <n v="7"/>
    <s v="IP"/>
    <s v="Estancia"/>
    <n v="4"/>
    <n v="2160"/>
    <s v="Oro"/>
    <x v="0"/>
  </r>
  <r>
    <d v="2014-04-15T00:00:00"/>
    <x v="7"/>
    <s v="BIL"/>
    <s v="ATS"/>
    <n v="9"/>
    <n v="9"/>
    <n v="6"/>
    <n v="5"/>
    <n v="7"/>
    <s v="IU"/>
    <s v="Circuito"/>
    <n v="1"/>
    <n v="540"/>
    <s v="Normal"/>
    <x v="0"/>
  </r>
  <r>
    <d v="2014-04-15T00:00:00"/>
    <x v="7"/>
    <s v="BIL"/>
    <s v="HEO"/>
    <n v="5"/>
    <n v="3"/>
    <n v="7"/>
    <n v="3"/>
    <n v="3"/>
    <s v="ZI"/>
    <s v="Estancia"/>
    <n v="4"/>
    <n v="1080"/>
    <s v="Normal"/>
    <x v="0"/>
  </r>
  <r>
    <d v="2014-04-16T00:00:00"/>
    <x v="7"/>
    <s v="BIL"/>
    <s v="PKF"/>
    <n v="4"/>
    <n v="7"/>
    <n v="7"/>
    <n v="9"/>
    <n v="8"/>
    <s v="RA"/>
    <s v="Crucero"/>
    <n v="5"/>
    <n v="2250"/>
    <s v="Normal"/>
    <x v="0"/>
  </r>
  <r>
    <d v="2014-04-17T00:00:00"/>
    <x v="7"/>
    <s v="BIL"/>
    <s v="FLT"/>
    <n v="5"/>
    <n v="1"/>
    <n v="4"/>
    <n v="2"/>
    <n v="9"/>
    <s v="FA"/>
    <s v="Crucero"/>
    <n v="2"/>
    <n v="900"/>
    <s v="Normal"/>
    <x v="0"/>
  </r>
  <r>
    <d v="2014-04-18T00:00:00"/>
    <x v="7"/>
    <s v="BIL"/>
    <s v="YBJ"/>
    <n v="8"/>
    <n v="10"/>
    <n v="4"/>
    <n v="7"/>
    <n v="7"/>
    <s v="HN"/>
    <s v="Estancia"/>
    <n v="3"/>
    <n v="3240"/>
    <s v="Normal"/>
    <x v="0"/>
  </r>
  <r>
    <d v="2014-04-19T00:00:00"/>
    <x v="7"/>
    <s v="BIL"/>
    <s v="FIQ"/>
    <n v="4"/>
    <n v="6"/>
    <n v="6"/>
    <n v="2"/>
    <n v="3"/>
    <s v="US"/>
    <s v="Crucero"/>
    <n v="5"/>
    <n v="4500"/>
    <s v="Normal"/>
    <x v="0"/>
  </r>
  <r>
    <d v="2014-04-19T00:00:00"/>
    <x v="7"/>
    <s v="BIL"/>
    <s v="HFY"/>
    <n v="2"/>
    <n v="9"/>
    <n v="3"/>
    <n v="2"/>
    <n v="8"/>
    <s v="UI"/>
    <s v="Crucero"/>
    <n v="5"/>
    <n v="4050"/>
    <s v="Normal"/>
    <x v="0"/>
  </r>
  <r>
    <d v="2014-04-20T00:00:00"/>
    <x v="7"/>
    <s v="BIL"/>
    <s v="OGG"/>
    <n v="8"/>
    <n v="6"/>
    <n v="2"/>
    <n v="8"/>
    <n v="3"/>
    <s v="UI"/>
    <s v="Crucero"/>
    <n v="5"/>
    <n v="4050"/>
    <s v="Oro"/>
    <x v="0"/>
  </r>
  <r>
    <d v="2014-04-21T00:00:00"/>
    <x v="7"/>
    <s v="BIL"/>
    <s v="GLP"/>
    <n v="8"/>
    <n v="7"/>
    <n v="8"/>
    <n v="6"/>
    <n v="6"/>
    <s v="FA"/>
    <s v="Crucero"/>
    <n v="7"/>
    <n v="3150"/>
    <s v="Normal"/>
    <x v="0"/>
  </r>
  <r>
    <d v="2014-04-22T00:00:00"/>
    <x v="7"/>
    <s v="BIL"/>
    <s v="IGC"/>
    <n v="5"/>
    <n v="0"/>
    <n v="2"/>
    <n v="0"/>
    <n v="10"/>
    <s v="FA"/>
    <s v="Crucero"/>
    <n v="4"/>
    <n v="1800"/>
    <s v="Normal"/>
    <x v="0"/>
  </r>
  <r>
    <d v="2014-04-22T00:00:00"/>
    <x v="7"/>
    <s v="BIL"/>
    <s v="QMR"/>
    <n v="0"/>
    <n v="5"/>
    <n v="6"/>
    <n v="10"/>
    <n v="6"/>
    <s v="XK"/>
    <s v="Circuito"/>
    <n v="6"/>
    <n v="2700"/>
    <s v="Normal"/>
    <x v="0"/>
  </r>
  <r>
    <d v="2014-04-22T00:00:00"/>
    <x v="7"/>
    <s v="BIL"/>
    <s v="HNN"/>
    <n v="7"/>
    <n v="7"/>
    <n v="7"/>
    <n v="4"/>
    <n v="7"/>
    <s v="CF"/>
    <s v="Crucero"/>
    <n v="14"/>
    <n v="8960"/>
    <s v="Platino"/>
    <x v="0"/>
  </r>
  <r>
    <d v="2014-04-23T00:00:00"/>
    <x v="7"/>
    <s v="BIL"/>
    <s v="KXO"/>
    <n v="5"/>
    <n v="7"/>
    <n v="4"/>
    <n v="6"/>
    <n v="4"/>
    <s v="MJ"/>
    <s v="Circuito"/>
    <n v="5"/>
    <n v="5100"/>
    <s v="Oro"/>
    <x v="0"/>
  </r>
  <r>
    <d v="2014-04-24T00:00:00"/>
    <x v="7"/>
    <s v="BIL"/>
    <s v="AWY"/>
    <n v="5"/>
    <n v="4"/>
    <n v="5"/>
    <n v="5"/>
    <n v="7"/>
    <s v="DL"/>
    <s v="Estancia"/>
    <n v="20"/>
    <n v="10200"/>
    <s v="Platino"/>
    <x v="0"/>
  </r>
  <r>
    <d v="2014-04-24T00:00:00"/>
    <x v="7"/>
    <s v="BIL"/>
    <s v="WLH"/>
    <n v="5"/>
    <n v="4"/>
    <n v="7"/>
    <n v="2"/>
    <n v="4"/>
    <s v="ZI"/>
    <s v="Estancia"/>
    <n v="6"/>
    <n v="1530"/>
    <s v="Oro"/>
    <x v="0"/>
  </r>
  <r>
    <d v="2014-04-25T00:00:00"/>
    <x v="7"/>
    <s v="BIL"/>
    <s v="GWP"/>
    <n v="2"/>
    <n v="2"/>
    <n v="4"/>
    <n v="8"/>
    <n v="4"/>
    <s v="OQ"/>
    <s v="Estancia"/>
    <n v="5"/>
    <n v="1200"/>
    <s v="Oro"/>
    <x v="0"/>
  </r>
  <r>
    <d v="2014-04-25T00:00:00"/>
    <x v="7"/>
    <s v="BIL"/>
    <s v="XWA"/>
    <n v="5"/>
    <n v="8"/>
    <n v="7"/>
    <n v="2"/>
    <n v="2"/>
    <s v="PM"/>
    <s v="Circuito"/>
    <n v="3"/>
    <n v="765"/>
    <s v="Oro"/>
    <x v="0"/>
  </r>
  <r>
    <d v="2014-04-26T00:00:00"/>
    <x v="7"/>
    <s v="BIL"/>
    <s v="WBW"/>
    <n v="0"/>
    <n v="5"/>
    <n v="6"/>
    <n v="3"/>
    <n v="2"/>
    <s v="XK"/>
    <s v="Circuito"/>
    <n v="8"/>
    <n v="3600"/>
    <s v="Normal"/>
    <x v="0"/>
  </r>
  <r>
    <d v="2014-04-27T00:00:00"/>
    <x v="7"/>
    <s v="BIL"/>
    <s v="GAI"/>
    <n v="3"/>
    <n v="1"/>
    <n v="2"/>
    <n v="1"/>
    <n v="1"/>
    <s v="NO"/>
    <s v="Circuito"/>
    <n v="1"/>
    <n v="1080"/>
    <s v="Normal"/>
    <x v="0"/>
  </r>
  <r>
    <d v="2014-04-28T00:00:00"/>
    <x v="7"/>
    <s v="BIL"/>
    <s v="PUZ"/>
    <n v="5"/>
    <n v="5"/>
    <n v="4"/>
    <n v="4"/>
    <n v="3"/>
    <s v="IU"/>
    <s v="Circuito"/>
    <n v="3"/>
    <n v="1440"/>
    <s v="Platino"/>
    <x v="0"/>
  </r>
  <r>
    <d v="2014-04-30T00:00:00"/>
    <x v="7"/>
    <s v="BIL"/>
    <s v="JGL"/>
    <n v="3"/>
    <n v="5"/>
    <n v="5"/>
    <n v="6"/>
    <n v="3"/>
    <s v="GI"/>
    <s v="Estancia"/>
    <n v="7"/>
    <n v="5950"/>
    <s v="Platino"/>
    <x v="0"/>
  </r>
  <r>
    <d v="2014-05-07T00:00:00"/>
    <x v="7"/>
    <s v="BIL"/>
    <s v="KKS"/>
    <n v="3"/>
    <n v="6"/>
    <n v="6"/>
    <n v="0"/>
    <n v="3"/>
    <s v="GI"/>
    <s v="Estancia"/>
    <n v="4"/>
    <n v="3400"/>
    <s v="Normal"/>
    <x v="0"/>
  </r>
  <r>
    <d v="2014-05-07T00:00:00"/>
    <x v="7"/>
    <s v="BIL"/>
    <s v="HCU"/>
    <n v="2"/>
    <n v="3"/>
    <n v="3"/>
    <n v="2"/>
    <n v="7"/>
    <s v="CD"/>
    <s v="Circuito"/>
    <n v="4"/>
    <n v="2380"/>
    <s v="Normal"/>
    <x v="0"/>
  </r>
  <r>
    <d v="2014-05-07T00:00:00"/>
    <x v="7"/>
    <s v="BIL"/>
    <s v="KNU"/>
    <n v="2"/>
    <n v="2"/>
    <n v="4"/>
    <n v="5"/>
    <n v="1"/>
    <s v="US"/>
    <s v="Crucero"/>
    <n v="2"/>
    <n v="1700"/>
    <s v="Normal"/>
    <x v="0"/>
  </r>
  <r>
    <d v="2014-05-10T00:00:00"/>
    <x v="7"/>
    <s v="BIL"/>
    <s v="LXA"/>
    <n v="3"/>
    <n v="5"/>
    <n v="4"/>
    <n v="5"/>
    <n v="9"/>
    <s v="GI"/>
    <s v="Estancia"/>
    <n v="5"/>
    <n v="4250"/>
    <s v="Oro"/>
    <x v="0"/>
  </r>
  <r>
    <d v="2014-05-14T00:00:00"/>
    <x v="7"/>
    <s v="BIL"/>
    <s v="SCC"/>
    <n v="4"/>
    <n v="7"/>
    <n v="6"/>
    <n v="4"/>
    <n v="6"/>
    <s v="US"/>
    <s v="Crucero"/>
    <n v="7"/>
    <n v="5950"/>
    <s v="Normal"/>
    <x v="0"/>
  </r>
  <r>
    <d v="2014-05-14T00:00:00"/>
    <x v="7"/>
    <s v="BIL"/>
    <s v="IDA"/>
    <n v="4"/>
    <n v="7"/>
    <n v="0"/>
    <n v="5"/>
    <n v="5"/>
    <s v="NO"/>
    <s v="Circuito"/>
    <n v="5"/>
    <n v="4800"/>
    <s v="Platino"/>
    <x v="0"/>
  </r>
  <r>
    <d v="2014-05-15T00:00:00"/>
    <x v="7"/>
    <s v="BIL"/>
    <s v="FHJ"/>
    <n v="4"/>
    <n v="5"/>
    <n v="4"/>
    <n v="3"/>
    <n v="7"/>
    <s v="PN"/>
    <s v="Estancia"/>
    <n v="3"/>
    <n v="1275"/>
    <s v="Normal"/>
    <x v="0"/>
  </r>
  <r>
    <d v="2014-05-15T00:00:00"/>
    <x v="7"/>
    <s v="BIL"/>
    <s v="HFK"/>
    <n v="4"/>
    <n v="6"/>
    <n v="6"/>
    <n v="3"/>
    <n v="3"/>
    <s v="HR"/>
    <s v="Crucero"/>
    <n v="5"/>
    <n v="2550"/>
    <s v="Normal"/>
    <x v="0"/>
  </r>
  <r>
    <d v="2014-05-16T00:00:00"/>
    <x v="7"/>
    <s v="BIL"/>
    <s v="BHE"/>
    <n v="2"/>
    <n v="1"/>
    <n v="1"/>
    <n v="4"/>
    <n v="5"/>
    <s v="WY"/>
    <s v="Circuito"/>
    <n v="3"/>
    <n v="765"/>
    <s v="Normal"/>
    <x v="0"/>
  </r>
  <r>
    <d v="2014-05-16T00:00:00"/>
    <x v="7"/>
    <s v="BIL"/>
    <s v="TTL"/>
    <n v="7"/>
    <n v="6"/>
    <n v="8"/>
    <n v="5"/>
    <n v="5"/>
    <s v="HR"/>
    <s v="Crucero"/>
    <n v="7"/>
    <n v="3570"/>
    <s v="Normal"/>
    <x v="0"/>
  </r>
  <r>
    <d v="2014-05-17T00:00:00"/>
    <x v="7"/>
    <s v="BIL"/>
    <s v="FEZ"/>
    <n v="3"/>
    <n v="7"/>
    <n v="2"/>
    <n v="7"/>
    <n v="9"/>
    <s v="FA"/>
    <s v="Crucero"/>
    <n v="4"/>
    <n v="1700"/>
    <s v="Normal"/>
    <x v="0"/>
  </r>
  <r>
    <d v="2014-05-18T00:00:00"/>
    <x v="7"/>
    <s v="BIL"/>
    <s v="SHH"/>
    <n v="0"/>
    <n v="3"/>
    <n v="4"/>
    <n v="5"/>
    <n v="5"/>
    <s v="US"/>
    <s v="Crucero"/>
    <n v="2"/>
    <n v="1700"/>
    <s v="Normal"/>
    <x v="0"/>
  </r>
  <r>
    <d v="2014-05-19T00:00:00"/>
    <x v="7"/>
    <s v="BIL"/>
    <s v="BUR"/>
    <n v="1"/>
    <n v="8"/>
    <n v="6"/>
    <n v="4"/>
    <n v="7"/>
    <s v="QT"/>
    <s v="Circuito"/>
    <n v="11"/>
    <n v="5610"/>
    <s v="Oro"/>
    <x v="0"/>
  </r>
  <r>
    <d v="2014-05-20T00:00:00"/>
    <x v="7"/>
    <s v="BIL"/>
    <s v="VAP"/>
    <n v="7"/>
    <n v="4"/>
    <n v="9"/>
    <n v="3"/>
    <n v="5"/>
    <s v="CD"/>
    <s v="Circuito"/>
    <n v="8"/>
    <n v="4760"/>
    <s v="Normal"/>
    <x v="0"/>
  </r>
  <r>
    <d v="2014-05-21T00:00:00"/>
    <x v="7"/>
    <s v="BIL"/>
    <s v="NWH"/>
    <n v="3"/>
    <n v="7"/>
    <n v="3"/>
    <n v="5"/>
    <n v="5"/>
    <s v="HN"/>
    <s v="Estancia"/>
    <n v="2"/>
    <n v="1920"/>
    <s v="Oro"/>
    <x v="0"/>
  </r>
  <r>
    <d v="2014-05-23T00:00:00"/>
    <x v="7"/>
    <s v="BIL"/>
    <s v="XLW"/>
    <n v="2"/>
    <n v="10"/>
    <n v="7"/>
    <n v="5"/>
    <n v="4"/>
    <s v="UI"/>
    <s v="Crucero"/>
    <n v="10"/>
    <n v="7650"/>
    <s v="Normal"/>
    <x v="0"/>
  </r>
  <r>
    <d v="2014-05-23T00:00:00"/>
    <x v="7"/>
    <s v="BIL"/>
    <s v="KIK"/>
    <n v="6"/>
    <n v="5"/>
    <n v="7"/>
    <n v="0"/>
    <n v="5"/>
    <s v="DL"/>
    <s v="Estancia"/>
    <n v="7"/>
    <n v="3570"/>
    <s v="Oro"/>
    <x v="0"/>
  </r>
  <r>
    <d v="2014-05-24T00:00:00"/>
    <x v="7"/>
    <s v="BIL"/>
    <s v="BQE"/>
    <n v="0"/>
    <n v="5"/>
    <n v="1"/>
    <n v="1"/>
    <n v="6"/>
    <s v="UI"/>
    <s v="Crucero"/>
    <n v="9"/>
    <n v="6885"/>
    <s v="Normal"/>
    <x v="0"/>
  </r>
  <r>
    <d v="2014-05-26T00:00:00"/>
    <x v="7"/>
    <s v="BIL"/>
    <s v="ISN"/>
    <n v="5"/>
    <n v="6"/>
    <n v="0"/>
    <n v="5"/>
    <n v="10"/>
    <s v="LY"/>
    <s v="Estancia"/>
    <n v="12"/>
    <n v="7140"/>
    <s v="Normal"/>
    <x v="0"/>
  </r>
  <r>
    <d v="2014-05-28T00:00:00"/>
    <x v="7"/>
    <s v="BIL"/>
    <s v="GMN"/>
    <n v="5"/>
    <n v="7"/>
    <n v="7"/>
    <n v="8"/>
    <n v="2"/>
    <s v="WL"/>
    <s v="Circuito"/>
    <n v="9"/>
    <n v="5355"/>
    <s v="Oro"/>
    <x v="0"/>
  </r>
  <r>
    <d v="2014-05-31T00:00:00"/>
    <x v="7"/>
    <s v="BIL"/>
    <s v="YSO"/>
    <n v="7"/>
    <n v="6"/>
    <n v="8"/>
    <n v="7"/>
    <n v="7"/>
    <s v="FA"/>
    <s v="Crucero"/>
    <n v="1"/>
    <n v="425"/>
    <s v="Oro"/>
    <x v="0"/>
  </r>
  <r>
    <d v="2014-06-03T00:00:00"/>
    <x v="7"/>
    <s v="BIL"/>
    <s v="IDN"/>
    <n v="5"/>
    <n v="2"/>
    <n v="5"/>
    <n v="4"/>
    <n v="5"/>
    <s v="WY"/>
    <s v="Circuito"/>
    <n v="5"/>
    <n v="1275"/>
    <s v="Oro"/>
    <x v="0"/>
  </r>
  <r>
    <d v="2014-06-04T00:00:00"/>
    <x v="7"/>
    <s v="BIL"/>
    <s v="NMM"/>
    <n v="2"/>
    <n v="4"/>
    <n v="6"/>
    <n v="2"/>
    <n v="1"/>
    <s v="ZI"/>
    <s v="Estancia"/>
    <n v="7"/>
    <n v="1995"/>
    <s v="Normal"/>
    <x v="0"/>
  </r>
  <r>
    <d v="2014-06-08T00:00:00"/>
    <x v="7"/>
    <s v="BIL"/>
    <s v="IOV"/>
    <n v="3"/>
    <n v="6"/>
    <n v="3"/>
    <n v="0"/>
    <n v="4"/>
    <s v="OQ"/>
    <s v="Estancia"/>
    <n v="6"/>
    <n v="1620"/>
    <s v="Normal"/>
    <x v="0"/>
  </r>
  <r>
    <d v="2014-06-10T00:00:00"/>
    <x v="7"/>
    <s v="BIL"/>
    <s v="HGO"/>
    <n v="6"/>
    <n v="8"/>
    <n v="5"/>
    <n v="6"/>
    <n v="7"/>
    <s v="DL"/>
    <s v="Estancia"/>
    <n v="8"/>
    <n v="4080"/>
    <s v="Oro"/>
    <x v="0"/>
  </r>
  <r>
    <d v="2014-06-10T00:00:00"/>
    <x v="7"/>
    <s v="BIL"/>
    <s v="LXB"/>
    <n v="5"/>
    <n v="6"/>
    <n v="7"/>
    <n v="4"/>
    <n v="7"/>
    <s v="XK"/>
    <s v="Circuito"/>
    <n v="9"/>
    <n v="4275"/>
    <s v="Normal"/>
    <x v="0"/>
  </r>
  <r>
    <d v="2014-06-12T00:00:00"/>
    <x v="7"/>
    <s v="BIL"/>
    <s v="PPB"/>
    <n v="6"/>
    <n v="5"/>
    <n v="7"/>
    <n v="2"/>
    <n v="5"/>
    <s v="HR"/>
    <s v="Crucero"/>
    <n v="11"/>
    <n v="5940"/>
    <s v="Normal"/>
    <x v="0"/>
  </r>
  <r>
    <d v="2014-06-12T00:00:00"/>
    <x v="7"/>
    <s v="BIL"/>
    <s v="JBK"/>
    <n v="5"/>
    <n v="5"/>
    <n v="4"/>
    <n v="4"/>
    <n v="4"/>
    <s v="DL"/>
    <s v="Estancia"/>
    <n v="3"/>
    <n v="1620"/>
    <s v="Normal"/>
    <x v="0"/>
  </r>
  <r>
    <d v="2014-06-12T00:00:00"/>
    <x v="7"/>
    <s v="BIL"/>
    <s v="RTE"/>
    <n v="7"/>
    <n v="3"/>
    <n v="4"/>
    <n v="3"/>
    <n v="1"/>
    <s v="IU"/>
    <s v="Circuito"/>
    <n v="2"/>
    <n v="1140"/>
    <s v="Normal"/>
    <x v="0"/>
  </r>
  <r>
    <d v="2014-06-12T00:00:00"/>
    <x v="7"/>
    <s v="BIL"/>
    <s v="CMH"/>
    <n v="5"/>
    <n v="0"/>
    <n v="4"/>
    <n v="2"/>
    <n v="2"/>
    <s v="DL"/>
    <s v="Estancia"/>
    <n v="8"/>
    <n v="4560"/>
    <s v="Normal"/>
    <x v="0"/>
  </r>
  <r>
    <d v="2014-06-14T00:00:00"/>
    <x v="7"/>
    <s v="BIL"/>
    <s v="HVW"/>
    <n v="3"/>
    <n v="2"/>
    <n v="1"/>
    <n v="4"/>
    <n v="4"/>
    <s v="PM"/>
    <s v="Circuito"/>
    <n v="3"/>
    <n v="810"/>
    <s v="Normal"/>
    <x v="0"/>
  </r>
  <r>
    <d v="2014-06-18T00:00:00"/>
    <x v="7"/>
    <s v="BIL"/>
    <s v="HJY"/>
    <n v="8"/>
    <n v="4"/>
    <n v="4"/>
    <n v="4"/>
    <n v="4"/>
    <s v="QT"/>
    <s v="Circuito"/>
    <n v="7"/>
    <n v="3990"/>
    <s v="Normal"/>
    <x v="0"/>
  </r>
  <r>
    <d v="2014-06-19T00:00:00"/>
    <x v="7"/>
    <s v="BIL"/>
    <s v="SIH"/>
    <n v="5"/>
    <n v="0"/>
    <n v="5"/>
    <n v="6"/>
    <n v="6"/>
    <s v="CD"/>
    <s v="Circuito"/>
    <n v="8"/>
    <n v="5040"/>
    <s v="Normal"/>
    <x v="0"/>
  </r>
  <r>
    <d v="2014-06-19T00:00:00"/>
    <x v="7"/>
    <s v="BIL"/>
    <s v="VML"/>
    <n v="6"/>
    <n v="3"/>
    <n v="2"/>
    <n v="4"/>
    <n v="5"/>
    <s v="OQ"/>
    <s v="Estancia"/>
    <n v="6"/>
    <n v="1620"/>
    <s v="Platino"/>
    <x v="0"/>
  </r>
  <r>
    <d v="2014-06-19T00:00:00"/>
    <x v="7"/>
    <s v="BIL"/>
    <s v="AEP"/>
    <n v="6"/>
    <n v="6"/>
    <n v="6"/>
    <n v="6"/>
    <n v="5"/>
    <s v="PN"/>
    <s v="Estancia"/>
    <n v="14"/>
    <n v="5950"/>
    <s v="Platino"/>
    <x v="0"/>
  </r>
  <r>
    <d v="2014-06-21T00:00:00"/>
    <x v="7"/>
    <s v="BIL"/>
    <s v="YCI"/>
    <n v="5"/>
    <n v="3"/>
    <n v="5"/>
    <n v="5"/>
    <n v="7"/>
    <s v="ZI"/>
    <s v="Estancia"/>
    <n v="4"/>
    <n v="1080"/>
    <s v="Normal"/>
    <x v="0"/>
  </r>
  <r>
    <d v="2014-06-22T00:00:00"/>
    <x v="7"/>
    <s v="BIL"/>
    <s v="TQU"/>
    <n v="0"/>
    <n v="4"/>
    <n v="1"/>
    <n v="5"/>
    <n v="1"/>
    <s v="IU"/>
    <s v="Circuito"/>
    <n v="3"/>
    <n v="1710"/>
    <s v="Normal"/>
    <x v="0"/>
  </r>
  <r>
    <d v="2014-06-24T00:00:00"/>
    <x v="7"/>
    <s v="BIL"/>
    <s v="RWY"/>
    <n v="5"/>
    <n v="0"/>
    <n v="5"/>
    <n v="3"/>
    <n v="3"/>
    <s v="FA"/>
    <s v="Crucero"/>
    <n v="8"/>
    <n v="3800"/>
    <s v="Normal"/>
    <x v="0"/>
  </r>
  <r>
    <d v="2014-06-24T00:00:00"/>
    <x v="7"/>
    <s v="BIL"/>
    <s v="TJA"/>
    <n v="3"/>
    <n v="0"/>
    <n v="2"/>
    <n v="0"/>
    <n v="3"/>
    <s v="WY"/>
    <s v="Circuito"/>
    <n v="2"/>
    <n v="570"/>
    <s v="Normal"/>
    <x v="0"/>
  </r>
  <r>
    <d v="2014-06-24T00:00:00"/>
    <x v="7"/>
    <s v="BIL"/>
    <s v="PLH"/>
    <n v="3"/>
    <n v="3"/>
    <n v="6"/>
    <n v="3"/>
    <n v="5"/>
    <s v="NO"/>
    <s v="Circuito"/>
    <n v="4"/>
    <n v="4080"/>
    <s v="Oro"/>
    <x v="0"/>
  </r>
  <r>
    <d v="2014-06-27T00:00:00"/>
    <x v="7"/>
    <s v="BIL"/>
    <s v="UZX"/>
    <n v="0"/>
    <n v="5"/>
    <n v="2"/>
    <n v="5"/>
    <n v="0"/>
    <s v="QT"/>
    <s v="Circuito"/>
    <n v="3"/>
    <n v="1620"/>
    <s v="Normal"/>
    <x v="0"/>
  </r>
  <r>
    <d v="2014-06-29T00:00:00"/>
    <x v="7"/>
    <s v="BIL"/>
    <s v="KFZ"/>
    <n v="3"/>
    <n v="1"/>
    <n v="1"/>
    <n v="3"/>
    <n v="0"/>
    <s v="PM"/>
    <s v="Circuito"/>
    <n v="5"/>
    <n v="1425"/>
    <s v="Normal"/>
    <x v="0"/>
  </r>
  <r>
    <d v="2014-06-29T00:00:00"/>
    <x v="7"/>
    <s v="BIL"/>
    <s v="ENF"/>
    <n v="2"/>
    <n v="10"/>
    <n v="2"/>
    <n v="4"/>
    <n v="0"/>
    <s v="OQ"/>
    <s v="Estancia"/>
    <n v="4"/>
    <n v="1140"/>
    <s v="Normal"/>
    <x v="0"/>
  </r>
  <r>
    <d v="2014-06-30T00:00:00"/>
    <x v="7"/>
    <s v="BIL"/>
    <s v="PUZ"/>
    <n v="4"/>
    <n v="3"/>
    <n v="2"/>
    <n v="2"/>
    <n v="3"/>
    <s v="HN"/>
    <s v="Estancia"/>
    <n v="5"/>
    <n v="4800"/>
    <s v="Platino"/>
    <x v="0"/>
  </r>
  <r>
    <d v="2014-06-30T00:00:00"/>
    <x v="7"/>
    <s v="BIL"/>
    <s v="ACK"/>
    <n v="7"/>
    <n v="8"/>
    <n v="3"/>
    <n v="2"/>
    <n v="2"/>
    <s v="US"/>
    <s v="Crucero"/>
    <n v="14"/>
    <n v="12600"/>
    <s v="Oro"/>
    <x v="0"/>
  </r>
  <r>
    <d v="2014-07-02T00:00:00"/>
    <x v="7"/>
    <s v="BIL"/>
    <s v="CKP"/>
    <n v="2"/>
    <n v="10"/>
    <n v="0"/>
    <n v="4"/>
    <n v="0"/>
    <s v="PM"/>
    <s v="Circuito"/>
    <n v="15"/>
    <n v="4500"/>
    <s v="Normal"/>
    <x v="0"/>
  </r>
  <r>
    <d v="2014-07-03T00:00:00"/>
    <x v="7"/>
    <s v="BIL"/>
    <s v="DTM"/>
    <n v="2"/>
    <n v="6"/>
    <n v="6"/>
    <n v="7"/>
    <n v="5"/>
    <s v="MJ"/>
    <s v="Circuito"/>
    <n v="2"/>
    <n v="2400"/>
    <s v="Normal"/>
    <x v="0"/>
  </r>
  <r>
    <d v="2014-07-05T00:00:00"/>
    <x v="7"/>
    <s v="BIL"/>
    <s v="MGG"/>
    <n v="2"/>
    <n v="0"/>
    <n v="0"/>
    <n v="1"/>
    <n v="3"/>
    <s v="PY"/>
    <s v="Crucero"/>
    <n v="9"/>
    <n v="7290"/>
    <s v="Normal"/>
    <x v="0"/>
  </r>
  <r>
    <d v="2014-07-06T00:00:00"/>
    <x v="7"/>
    <s v="BIL"/>
    <s v="FWU"/>
    <n v="5"/>
    <n v="5"/>
    <n v="3"/>
    <n v="4"/>
    <n v="5"/>
    <s v="UI"/>
    <s v="Crucero"/>
    <n v="5"/>
    <n v="3825"/>
    <s v="Oro"/>
    <x v="0"/>
  </r>
  <r>
    <d v="2014-07-07T00:00:00"/>
    <x v="7"/>
    <s v="BIL"/>
    <s v="TJW"/>
    <n v="2"/>
    <n v="6"/>
    <n v="2"/>
    <n v="1"/>
    <n v="3"/>
    <s v="FA"/>
    <s v="Crucero"/>
    <n v="8"/>
    <n v="3800"/>
    <s v="Normal"/>
    <x v="0"/>
  </r>
  <r>
    <d v="2014-07-08T00:00:00"/>
    <x v="7"/>
    <s v="BIL"/>
    <s v="TTL"/>
    <n v="5"/>
    <n v="10"/>
    <n v="7"/>
    <n v="7"/>
    <n v="6"/>
    <s v="FA"/>
    <s v="Crucero"/>
    <n v="10"/>
    <n v="4500"/>
    <s v="Normal"/>
    <x v="0"/>
  </r>
  <r>
    <d v="2014-07-09T00:00:00"/>
    <x v="7"/>
    <s v="BIL"/>
    <s v="UQB"/>
    <n v="2"/>
    <n v="3"/>
    <n v="5"/>
    <n v="7"/>
    <n v="6"/>
    <s v="NO"/>
    <s v="Circuito"/>
    <n v="5"/>
    <n v="6000"/>
    <s v="Normal"/>
    <x v="0"/>
  </r>
  <r>
    <d v="2014-07-09T00:00:00"/>
    <x v="7"/>
    <s v="BIL"/>
    <s v="PIR"/>
    <n v="5"/>
    <n v="6"/>
    <n v="6"/>
    <n v="10"/>
    <n v="8"/>
    <s v="XY"/>
    <s v="Circuito"/>
    <n v="9"/>
    <n v="7650"/>
    <s v="Oro"/>
    <x v="0"/>
  </r>
  <r>
    <d v="2014-07-09T00:00:00"/>
    <x v="7"/>
    <s v="BIL"/>
    <s v="JGM"/>
    <n v="0"/>
    <n v="6"/>
    <n v="1"/>
    <n v="4"/>
    <n v="6"/>
    <s v="QT"/>
    <s v="Circuito"/>
    <n v="5"/>
    <n v="2850"/>
    <s v="Normal"/>
    <x v="0"/>
  </r>
  <r>
    <d v="2014-07-10T00:00:00"/>
    <x v="7"/>
    <s v="BIL"/>
    <s v="PQX"/>
    <n v="5"/>
    <n v="5"/>
    <n v="6"/>
    <n v="7"/>
    <n v="6"/>
    <s v="LY"/>
    <s v="Estancia"/>
    <n v="6"/>
    <n v="3780"/>
    <s v="Oro"/>
    <x v="0"/>
  </r>
  <r>
    <d v="2014-07-13T00:00:00"/>
    <x v="7"/>
    <s v="BIL"/>
    <s v="KQZ"/>
    <n v="6"/>
    <n v="3"/>
    <n v="3"/>
    <n v="4"/>
    <n v="3"/>
    <s v="DL"/>
    <s v="Estancia"/>
    <n v="12"/>
    <n v="6480"/>
    <s v="Normal"/>
    <x v="0"/>
  </r>
  <r>
    <d v="2014-07-18T00:00:00"/>
    <x v="7"/>
    <s v="BIL"/>
    <s v="WGR"/>
    <n v="1"/>
    <n v="0"/>
    <n v="7"/>
    <n v="3"/>
    <n v="1"/>
    <s v="GI"/>
    <s v="Estancia"/>
    <n v="2"/>
    <n v="1900"/>
    <s v="Normal"/>
    <x v="0"/>
  </r>
  <r>
    <d v="2014-07-19T00:00:00"/>
    <x v="7"/>
    <s v="BIL"/>
    <s v="JJG"/>
    <n v="4"/>
    <n v="4"/>
    <n v="4"/>
    <n v="0"/>
    <n v="10"/>
    <s v="OQ"/>
    <s v="Estancia"/>
    <n v="18"/>
    <n v="4860"/>
    <s v="Normal"/>
    <x v="0"/>
  </r>
  <r>
    <d v="2014-07-20T00:00:00"/>
    <x v="7"/>
    <s v="BIL"/>
    <s v="YQI"/>
    <n v="6"/>
    <n v="7"/>
    <n v="7"/>
    <n v="9"/>
    <n v="6"/>
    <s v="DL"/>
    <s v="Estancia"/>
    <n v="6"/>
    <n v="3600"/>
    <s v="Normal"/>
    <x v="0"/>
  </r>
  <r>
    <d v="2014-07-20T00:00:00"/>
    <x v="7"/>
    <s v="BIL"/>
    <s v="CMH"/>
    <n v="7"/>
    <n v="4"/>
    <n v="3"/>
    <n v="3"/>
    <n v="6"/>
    <s v="FA"/>
    <s v="Crucero"/>
    <n v="13"/>
    <n v="6500"/>
    <s v="Normal"/>
    <x v="0"/>
  </r>
  <r>
    <d v="2014-07-21T00:00:00"/>
    <x v="7"/>
    <s v="BIL"/>
    <s v="XLW"/>
    <n v="2"/>
    <n v="7"/>
    <n v="4"/>
    <n v="4"/>
    <n v="3"/>
    <s v="NO"/>
    <s v="Circuito"/>
    <n v="5"/>
    <n v="5700"/>
    <s v="Normal"/>
    <x v="0"/>
  </r>
  <r>
    <d v="2014-07-21T00:00:00"/>
    <x v="7"/>
    <s v="BIL"/>
    <s v="BDO"/>
    <n v="2"/>
    <n v="3"/>
    <n v="6"/>
    <n v="6"/>
    <n v="3"/>
    <s v="LY"/>
    <s v="Estancia"/>
    <n v="5"/>
    <n v="3325"/>
    <s v="Normal"/>
    <x v="0"/>
  </r>
  <r>
    <d v="2014-07-23T00:00:00"/>
    <x v="7"/>
    <s v="BIL"/>
    <s v="YAZ"/>
    <n v="3"/>
    <n v="10"/>
    <n v="5"/>
    <n v="4"/>
    <n v="7"/>
    <s v="IU"/>
    <s v="Circuito"/>
    <n v="7"/>
    <n v="3990"/>
    <s v="Normal"/>
    <x v="0"/>
  </r>
  <r>
    <d v="2014-07-24T00:00:00"/>
    <x v="7"/>
    <s v="BIL"/>
    <s v="VUY"/>
    <n v="5"/>
    <n v="10"/>
    <n v="7"/>
    <n v="0"/>
    <n v="8"/>
    <s v="FA"/>
    <s v="Crucero"/>
    <n v="1"/>
    <n v="500"/>
    <s v="Normal"/>
    <x v="0"/>
  </r>
  <r>
    <d v="2014-07-25T00:00:00"/>
    <x v="7"/>
    <s v="BIL"/>
    <s v="OAK"/>
    <n v="6"/>
    <n v="5"/>
    <n v="1"/>
    <n v="9"/>
    <n v="9"/>
    <s v="GI"/>
    <s v="Estancia"/>
    <n v="4"/>
    <n v="3400"/>
    <s v="Oro"/>
    <x v="0"/>
  </r>
  <r>
    <d v="2014-07-26T00:00:00"/>
    <x v="7"/>
    <s v="BIL"/>
    <s v="IOJ"/>
    <n v="4"/>
    <n v="4"/>
    <n v="5"/>
    <n v="3"/>
    <n v="1"/>
    <s v="UI"/>
    <s v="Crucero"/>
    <n v="2"/>
    <n v="1800"/>
    <s v="Normal"/>
    <x v="0"/>
  </r>
  <r>
    <d v="2014-07-30T00:00:00"/>
    <x v="7"/>
    <s v="BIL"/>
    <s v="EWP"/>
    <n v="2"/>
    <n v="7"/>
    <n v="4"/>
    <n v="5"/>
    <n v="2"/>
    <s v="PN"/>
    <s v="Estancia"/>
    <n v="1"/>
    <n v="500"/>
    <s v="Normal"/>
    <x v="0"/>
  </r>
  <r>
    <d v="2014-08-01T00:00:00"/>
    <x v="7"/>
    <s v="BIL"/>
    <s v="LCI"/>
    <n v="3"/>
    <n v="4"/>
    <n v="2"/>
    <n v="7"/>
    <n v="5"/>
    <s v="OQ"/>
    <s v="Estancia"/>
    <n v="5"/>
    <n v="1275"/>
    <s v="Oro"/>
    <x v="0"/>
  </r>
  <r>
    <d v="2014-08-04T00:00:00"/>
    <x v="7"/>
    <s v="BIL"/>
    <s v="YRU"/>
    <n v="4"/>
    <n v="8"/>
    <n v="1"/>
    <n v="4"/>
    <n v="6"/>
    <s v="LY"/>
    <s v="Estancia"/>
    <n v="10"/>
    <n v="5600"/>
    <s v="Platino"/>
    <x v="0"/>
  </r>
  <r>
    <d v="2014-08-07T00:00:00"/>
    <x v="7"/>
    <s v="BIL"/>
    <s v="SCC"/>
    <n v="3"/>
    <n v="6"/>
    <n v="6"/>
    <n v="8"/>
    <n v="3"/>
    <s v="US"/>
    <s v="Crucero"/>
    <n v="5"/>
    <n v="4500"/>
    <s v="Normal"/>
    <x v="0"/>
  </r>
  <r>
    <d v="2014-08-07T00:00:00"/>
    <x v="7"/>
    <s v="BIL"/>
    <s v="ZQF"/>
    <n v="4"/>
    <n v="2"/>
    <n v="4"/>
    <n v="8"/>
    <n v="8"/>
    <s v="ZA"/>
    <s v="Estancia"/>
    <n v="17"/>
    <n v="16320"/>
    <s v="Oro"/>
    <x v="0"/>
  </r>
  <r>
    <d v="2014-08-09T00:00:00"/>
    <x v="7"/>
    <s v="BIL"/>
    <s v="VVD"/>
    <n v="0"/>
    <n v="3"/>
    <n v="2"/>
    <n v="8"/>
    <n v="1"/>
    <s v="HR"/>
    <s v="Crucero"/>
    <n v="14"/>
    <n v="8400"/>
    <s v="Normal"/>
    <x v="0"/>
  </r>
  <r>
    <d v="2014-08-09T00:00:00"/>
    <x v="7"/>
    <s v="BIL"/>
    <s v="LMV"/>
    <n v="5"/>
    <n v="4"/>
    <n v="6"/>
    <n v="6"/>
    <n v="5"/>
    <s v="MJ"/>
    <s v="Circuito"/>
    <n v="8"/>
    <n v="9120"/>
    <s v="Normal"/>
    <x v="0"/>
  </r>
  <r>
    <d v="2014-08-10T00:00:00"/>
    <x v="7"/>
    <s v="BIL"/>
    <s v="BTX"/>
    <n v="7"/>
    <n v="2"/>
    <n v="7"/>
    <n v="5"/>
    <n v="7"/>
    <s v="FA"/>
    <s v="Crucero"/>
    <n v="8"/>
    <n v="3600"/>
    <s v="Platino"/>
    <x v="0"/>
  </r>
  <r>
    <d v="2014-08-11T00:00:00"/>
    <x v="7"/>
    <s v="BIL"/>
    <s v="NUF"/>
    <n v="8"/>
    <n v="5"/>
    <n v="8"/>
    <n v="6"/>
    <n v="6"/>
    <s v="DL"/>
    <s v="Estancia"/>
    <n v="11"/>
    <n v="5610"/>
    <s v="Platino"/>
    <x v="0"/>
  </r>
  <r>
    <d v="2014-08-12T00:00:00"/>
    <x v="7"/>
    <s v="BIL"/>
    <s v="KKJ"/>
    <n v="8"/>
    <n v="7"/>
    <n v="6"/>
    <n v="4"/>
    <n v="5"/>
    <s v="DF"/>
    <s v="Crucero"/>
    <n v="18"/>
    <n v="4860"/>
    <s v="Platino"/>
    <x v="0"/>
  </r>
  <r>
    <d v="2014-08-17T00:00:00"/>
    <x v="7"/>
    <s v="BIL"/>
    <s v="SAW"/>
    <n v="5"/>
    <n v="7"/>
    <n v="2"/>
    <n v="3"/>
    <n v="3"/>
    <s v="IU"/>
    <s v="Circuito"/>
    <n v="10"/>
    <n v="5400"/>
    <s v="Normal"/>
    <x v="0"/>
  </r>
  <r>
    <d v="2014-08-17T00:00:00"/>
    <x v="7"/>
    <s v="BIL"/>
    <s v="ACK"/>
    <n v="10"/>
    <n v="7"/>
    <n v="6"/>
    <n v="4"/>
    <n v="7"/>
    <s v="DL"/>
    <s v="Estancia"/>
    <n v="2"/>
    <n v="1080"/>
    <s v="Oro"/>
    <x v="0"/>
  </r>
  <r>
    <d v="2014-08-18T00:00:00"/>
    <x v="7"/>
    <s v="BIL"/>
    <s v="ALZ"/>
    <n v="5"/>
    <n v="6"/>
    <n v="6"/>
    <n v="7"/>
    <n v="4"/>
    <s v="XK"/>
    <s v="Circuito"/>
    <n v="4"/>
    <n v="1900"/>
    <s v="Normal"/>
    <x v="0"/>
  </r>
  <r>
    <d v="2014-08-20T00:00:00"/>
    <x v="7"/>
    <s v="BIL"/>
    <s v="MIV"/>
    <n v="4"/>
    <n v="5"/>
    <n v="4"/>
    <n v="7"/>
    <n v="8"/>
    <s v="ZA"/>
    <s v="Estancia"/>
    <n v="2"/>
    <n v="2400"/>
    <s v="Normal"/>
    <x v="0"/>
  </r>
  <r>
    <d v="2014-08-21T00:00:00"/>
    <x v="7"/>
    <s v="BIL"/>
    <s v="GXZ"/>
    <n v="0"/>
    <n v="1"/>
    <n v="5"/>
    <n v="8"/>
    <n v="9"/>
    <s v="WL"/>
    <s v="Circuito"/>
    <n v="1"/>
    <n v="700"/>
    <s v="Normal"/>
    <x v="0"/>
  </r>
  <r>
    <d v="2014-08-22T00:00:00"/>
    <x v="7"/>
    <s v="BIL"/>
    <s v="ACK"/>
    <n v="7"/>
    <n v="6"/>
    <n v="5"/>
    <n v="0"/>
    <n v="7"/>
    <s v="DL"/>
    <s v="Estancia"/>
    <n v="2"/>
    <n v="1080"/>
    <s v="Oro"/>
    <x v="0"/>
  </r>
  <r>
    <d v="2014-08-26T00:00:00"/>
    <x v="7"/>
    <s v="BIL"/>
    <s v="JGH"/>
    <n v="3"/>
    <n v="3"/>
    <n v="1"/>
    <n v="5"/>
    <n v="5"/>
    <s v="PM"/>
    <s v="Circuito"/>
    <n v="3"/>
    <n v="810"/>
    <s v="Normal"/>
    <x v="0"/>
  </r>
  <r>
    <d v="2014-08-26T00:00:00"/>
    <x v="7"/>
    <s v="BIL"/>
    <s v="MQX"/>
    <n v="1"/>
    <n v="3"/>
    <n v="5"/>
    <n v="6"/>
    <n v="9"/>
    <s v="HR"/>
    <s v="Crucero"/>
    <n v="4"/>
    <n v="2400"/>
    <s v="Normal"/>
    <x v="0"/>
  </r>
  <r>
    <d v="2014-08-30T00:00:00"/>
    <x v="7"/>
    <s v="BIL"/>
    <s v="HGO"/>
    <n v="2"/>
    <n v="6"/>
    <n v="7"/>
    <n v="5"/>
    <n v="6"/>
    <s v="OQ"/>
    <s v="Estancia"/>
    <n v="7"/>
    <n v="1785"/>
    <s v="Oro"/>
    <x v="0"/>
  </r>
  <r>
    <d v="2014-08-31T00:00:00"/>
    <x v="7"/>
    <s v="BIL"/>
    <s v="FUP"/>
    <n v="5"/>
    <n v="6"/>
    <n v="4"/>
    <n v="5"/>
    <n v="7"/>
    <s v="YY"/>
    <s v="Crucero"/>
    <n v="5"/>
    <n v="4750"/>
    <s v="Normal"/>
    <x v="0"/>
  </r>
  <r>
    <d v="2014-08-31T00:00:00"/>
    <x v="7"/>
    <s v="BIL"/>
    <s v="OGG"/>
    <n v="8"/>
    <n v="0"/>
    <n v="4"/>
    <n v="4"/>
    <n v="5"/>
    <s v="XK"/>
    <s v="Circuito"/>
    <n v="11"/>
    <n v="4950"/>
    <s v="Oro"/>
    <x v="0"/>
  </r>
  <r>
    <d v="2014-09-04T00:00:00"/>
    <x v="7"/>
    <s v="BIL"/>
    <s v="YWE"/>
    <n v="8"/>
    <n v="2"/>
    <n v="2"/>
    <n v="0"/>
    <n v="1"/>
    <s v="US"/>
    <s v="Crucero"/>
    <n v="9"/>
    <n v="8550"/>
    <s v="Normal"/>
    <x v="0"/>
  </r>
  <r>
    <d v="2014-09-09T00:00:00"/>
    <x v="7"/>
    <s v="BIL"/>
    <s v="NJD"/>
    <n v="6"/>
    <n v="9"/>
    <n v="5"/>
    <n v="8"/>
    <n v="5"/>
    <s v="US"/>
    <s v="Crucero"/>
    <n v="7"/>
    <n v="5600"/>
    <s v="Oro"/>
    <x v="0"/>
  </r>
  <r>
    <d v="2014-09-09T00:00:00"/>
    <x v="7"/>
    <s v="BIL"/>
    <s v="RQA"/>
    <n v="5"/>
    <n v="2"/>
    <n v="2"/>
    <n v="3"/>
    <n v="5"/>
    <s v="NO"/>
    <s v="Circuito"/>
    <n v="2"/>
    <n v="2280"/>
    <s v="Normal"/>
    <x v="0"/>
  </r>
  <r>
    <d v="2014-09-09T00:00:00"/>
    <x v="7"/>
    <s v="BIL"/>
    <s v="GGW"/>
    <n v="5"/>
    <n v="6"/>
    <n v="6"/>
    <n v="8"/>
    <n v="2"/>
    <s v="FA"/>
    <s v="Crucero"/>
    <n v="18"/>
    <n v="8100"/>
    <s v="Normal"/>
    <x v="0"/>
  </r>
  <r>
    <d v="2014-09-09T00:00:00"/>
    <x v="7"/>
    <s v="BIL"/>
    <s v="MIV"/>
    <n v="2"/>
    <n v="2"/>
    <n v="5"/>
    <n v="5"/>
    <n v="1"/>
    <s v="HR"/>
    <s v="Crucero"/>
    <n v="3"/>
    <n v="1710"/>
    <s v="Normal"/>
    <x v="0"/>
  </r>
  <r>
    <d v="2014-09-10T00:00:00"/>
    <x v="7"/>
    <s v="BIL"/>
    <s v="WAK"/>
    <n v="4"/>
    <n v="0"/>
    <n v="3"/>
    <n v="3"/>
    <n v="5"/>
    <s v="ZI"/>
    <s v="Estancia"/>
    <n v="3"/>
    <n v="720"/>
    <s v="Platino"/>
    <x v="0"/>
  </r>
  <r>
    <d v="2014-09-14T00:00:00"/>
    <x v="7"/>
    <s v="BIL"/>
    <s v="HRH"/>
    <n v="7"/>
    <n v="6"/>
    <n v="5"/>
    <n v="10"/>
    <n v="7"/>
    <s v="HR"/>
    <s v="Crucero"/>
    <n v="5"/>
    <n v="2700"/>
    <s v="Platino"/>
    <x v="0"/>
  </r>
  <r>
    <d v="2014-09-15T00:00:00"/>
    <x v="7"/>
    <s v="BIL"/>
    <s v="FVX"/>
    <n v="8"/>
    <n v="6"/>
    <n v="9"/>
    <n v="3"/>
    <n v="4"/>
    <s v="HR"/>
    <s v="Crucero"/>
    <n v="7"/>
    <n v="3780"/>
    <s v="Platino"/>
    <x v="0"/>
  </r>
  <r>
    <d v="2014-09-15T00:00:00"/>
    <x v="7"/>
    <s v="BIL"/>
    <s v="XBV"/>
    <n v="3"/>
    <n v="1"/>
    <n v="4"/>
    <n v="0"/>
    <n v="4"/>
    <s v="OQ"/>
    <s v="Estancia"/>
    <n v="8"/>
    <n v="2160"/>
    <s v="Normal"/>
    <x v="0"/>
  </r>
  <r>
    <d v="2014-09-16T00:00:00"/>
    <x v="7"/>
    <s v="BIL"/>
    <s v="TTR"/>
    <n v="2"/>
    <n v="9"/>
    <n v="2"/>
    <n v="6"/>
    <n v="4"/>
    <s v="XY"/>
    <s v="Circuito"/>
    <n v="7"/>
    <n v="6300"/>
    <s v="Normal"/>
    <x v="0"/>
  </r>
  <r>
    <d v="2014-09-19T00:00:00"/>
    <x v="7"/>
    <s v="BIL"/>
    <s v="NFD"/>
    <n v="4"/>
    <n v="5"/>
    <n v="3"/>
    <n v="2"/>
    <n v="4"/>
    <s v="OQ"/>
    <s v="Estancia"/>
    <n v="1"/>
    <n v="285"/>
    <s v="Normal"/>
    <x v="0"/>
  </r>
  <r>
    <d v="2014-09-20T00:00:00"/>
    <x v="7"/>
    <s v="BIL"/>
    <s v="VUW"/>
    <n v="6"/>
    <n v="8"/>
    <n v="6"/>
    <n v="6"/>
    <n v="6"/>
    <s v="QT"/>
    <s v="Circuito"/>
    <n v="7"/>
    <n v="3570"/>
    <s v="Oro"/>
    <x v="0"/>
  </r>
  <r>
    <d v="2014-09-24T00:00:00"/>
    <x v="7"/>
    <s v="BIL"/>
    <s v="IML"/>
    <n v="5"/>
    <n v="7"/>
    <n v="6"/>
    <n v="6"/>
    <n v="4"/>
    <s v="QT"/>
    <s v="Circuito"/>
    <n v="3"/>
    <n v="1710"/>
    <s v="Normal"/>
    <x v="0"/>
  </r>
  <r>
    <d v="2014-09-27T00:00:00"/>
    <x v="7"/>
    <s v="BIL"/>
    <s v="CKP"/>
    <n v="3"/>
    <n v="4"/>
    <n v="5"/>
    <n v="4"/>
    <n v="2"/>
    <s v="ZA"/>
    <s v="Estancia"/>
    <n v="6"/>
    <n v="6840"/>
    <s v="Normal"/>
    <x v="0"/>
  </r>
  <r>
    <d v="2014-09-27T00:00:00"/>
    <x v="7"/>
    <s v="BIL"/>
    <s v="NPE"/>
    <n v="7"/>
    <n v="4"/>
    <n v="5"/>
    <n v="4"/>
    <n v="2"/>
    <s v="US"/>
    <s v="Crucero"/>
    <n v="6"/>
    <n v="5400"/>
    <s v="Oro"/>
    <x v="0"/>
  </r>
  <r>
    <d v="2014-09-27T00:00:00"/>
    <x v="7"/>
    <s v="BIL"/>
    <s v="QCT"/>
    <n v="5"/>
    <n v="9"/>
    <n v="3"/>
    <n v="2"/>
    <n v="3"/>
    <s v="HN"/>
    <s v="Estancia"/>
    <n v="16"/>
    <n v="18240"/>
    <s v="Normal"/>
    <x v="0"/>
  </r>
  <r>
    <d v="2014-09-30T00:00:00"/>
    <x v="7"/>
    <s v="BIL"/>
    <s v="CRG"/>
    <n v="9"/>
    <n v="0"/>
    <n v="10"/>
    <n v="3"/>
    <n v="7"/>
    <s v="IU"/>
    <s v="Circuito"/>
    <n v="6"/>
    <n v="2880"/>
    <s v="Oro"/>
    <x v="0"/>
  </r>
  <r>
    <d v="2014-10-01T00:00:00"/>
    <x v="7"/>
    <s v="BIL"/>
    <s v="KDU"/>
    <n v="6"/>
    <n v="0"/>
    <n v="8"/>
    <n v="4"/>
    <n v="6"/>
    <s v="IP"/>
    <s v="Estancia"/>
    <n v="6"/>
    <n v="2880"/>
    <s v="Oro"/>
    <x v="0"/>
  </r>
  <r>
    <d v="2014-10-03T00:00:00"/>
    <x v="7"/>
    <s v="BIL"/>
    <s v="MPN"/>
    <n v="1"/>
    <n v="10"/>
    <n v="6"/>
    <n v="3"/>
    <n v="3"/>
    <s v="GI"/>
    <s v="Estancia"/>
    <n v="7"/>
    <n v="6650"/>
    <s v="Normal"/>
    <x v="0"/>
  </r>
  <r>
    <d v="2014-10-10T00:00:00"/>
    <x v="7"/>
    <s v="BIL"/>
    <s v="RIB"/>
    <n v="5"/>
    <n v="7"/>
    <n v="7"/>
    <n v="5"/>
    <n v="2"/>
    <s v="HN"/>
    <s v="Estancia"/>
    <n v="6"/>
    <n v="6480"/>
    <s v="Oro"/>
    <x v="0"/>
  </r>
  <r>
    <d v="2014-10-17T00:00:00"/>
    <x v="7"/>
    <s v="BIL"/>
    <s v="DCL"/>
    <n v="5"/>
    <n v="5"/>
    <n v="0"/>
    <n v="3"/>
    <n v="5"/>
    <s v="NO"/>
    <s v="Circuito"/>
    <n v="9"/>
    <n v="10260"/>
    <s v="Normal"/>
    <x v="0"/>
  </r>
  <r>
    <d v="2014-10-18T00:00:00"/>
    <x v="7"/>
    <s v="BIL"/>
    <s v="JHY"/>
    <n v="4"/>
    <n v="0"/>
    <n v="4"/>
    <n v="3"/>
    <n v="4"/>
    <s v="FA"/>
    <s v="Crucero"/>
    <n v="4"/>
    <n v="1900"/>
    <s v="Normal"/>
    <x v="0"/>
  </r>
  <r>
    <d v="2014-10-18T00:00:00"/>
    <x v="7"/>
    <s v="BIL"/>
    <s v="AKI"/>
    <n v="4"/>
    <n v="9"/>
    <n v="9"/>
    <n v="7"/>
    <n v="2"/>
    <s v="FA"/>
    <s v="Crucero"/>
    <n v="2"/>
    <n v="950"/>
    <s v="Normal"/>
    <x v="0"/>
  </r>
  <r>
    <d v="2014-10-20T00:00:00"/>
    <x v="7"/>
    <s v="BIL"/>
    <s v="PNG"/>
    <n v="2"/>
    <n v="8"/>
    <n v="5"/>
    <n v="2"/>
    <n v="2"/>
    <s v="MJ"/>
    <s v="Circuito"/>
    <n v="17"/>
    <n v="19380"/>
    <s v="Normal"/>
    <x v="1"/>
  </r>
  <r>
    <d v="2014-10-22T00:00:00"/>
    <x v="7"/>
    <s v="BIL"/>
    <s v="ZKM"/>
    <n v="0"/>
    <n v="1"/>
    <n v="1"/>
    <n v="2"/>
    <n v="3"/>
    <s v="IU"/>
    <s v="Circuito"/>
    <n v="11"/>
    <n v="6270"/>
    <s v="Normal"/>
    <x v="0"/>
  </r>
  <r>
    <d v="2014-10-22T00:00:00"/>
    <x v="7"/>
    <s v="BIL"/>
    <s v="SOP"/>
    <n v="4"/>
    <n v="6"/>
    <n v="4"/>
    <n v="5"/>
    <n v="5"/>
    <s v="LY"/>
    <s v="Estancia"/>
    <n v="12"/>
    <n v="7980"/>
    <s v="Normal"/>
    <x v="0"/>
  </r>
  <r>
    <d v="2014-10-25T00:00:00"/>
    <x v="7"/>
    <s v="BIL"/>
    <s v="NVX"/>
    <n v="1"/>
    <n v="2"/>
    <n v="5"/>
    <n v="0"/>
    <n v="2"/>
    <s v="NO"/>
    <s v="Circuito"/>
    <n v="6"/>
    <n v="6840"/>
    <s v="Normal"/>
    <x v="0"/>
  </r>
  <r>
    <d v="2014-10-26T00:00:00"/>
    <x v="7"/>
    <s v="BIL"/>
    <s v="FZD"/>
    <n v="2"/>
    <n v="7"/>
    <n v="3"/>
    <n v="4"/>
    <n v="1"/>
    <s v="WY"/>
    <s v="Circuito"/>
    <n v="7"/>
    <n v="1680"/>
    <s v="Platino"/>
    <x v="0"/>
  </r>
  <r>
    <d v="2014-10-27T00:00:00"/>
    <x v="7"/>
    <s v="BIL"/>
    <s v="OXY"/>
    <n v="5"/>
    <n v="3"/>
    <n v="3"/>
    <n v="2"/>
    <n v="3"/>
    <s v="DL"/>
    <s v="Estancia"/>
    <n v="7"/>
    <n v="3780"/>
    <s v="Normal"/>
    <x v="0"/>
  </r>
  <r>
    <d v="2014-10-27T00:00:00"/>
    <x v="7"/>
    <s v="BIL"/>
    <s v="LCL"/>
    <n v="5"/>
    <n v="9"/>
    <n v="5"/>
    <n v="5"/>
    <n v="5"/>
    <s v="HN"/>
    <s v="Estancia"/>
    <n v="3"/>
    <n v="3240"/>
    <s v="Oro"/>
    <x v="0"/>
  </r>
  <r>
    <d v="2014-10-27T00:00:00"/>
    <x v="7"/>
    <s v="BIL"/>
    <s v="KIK"/>
    <n v="9"/>
    <n v="5"/>
    <n v="8"/>
    <n v="4"/>
    <n v="6"/>
    <s v="QT"/>
    <s v="Circuito"/>
    <n v="6"/>
    <n v="3060"/>
    <s v="Oro"/>
    <x v="0"/>
  </r>
  <r>
    <d v="2014-10-27T00:00:00"/>
    <x v="7"/>
    <s v="BIL"/>
    <s v="GHP"/>
    <n v="3"/>
    <n v="10"/>
    <n v="7"/>
    <n v="5"/>
    <n v="6"/>
    <s v="DL"/>
    <s v="Estancia"/>
    <n v="2"/>
    <n v="1020"/>
    <s v="Oro"/>
    <x v="0"/>
  </r>
  <r>
    <d v="2014-10-28T00:00:00"/>
    <x v="7"/>
    <s v="BIL"/>
    <s v="BEW"/>
    <n v="4"/>
    <n v="4"/>
    <n v="4"/>
    <n v="4"/>
    <n v="6"/>
    <s v="MJ"/>
    <s v="Circuito"/>
    <n v="5"/>
    <n v="5700"/>
    <s v="Normal"/>
    <x v="0"/>
  </r>
  <r>
    <d v="2014-11-01T00:00:00"/>
    <x v="7"/>
    <s v="BIL"/>
    <s v="NYU"/>
    <n v="7"/>
    <n v="5"/>
    <n v="6"/>
    <n v="7"/>
    <n v="7"/>
    <s v="FA"/>
    <s v="Crucero"/>
    <n v="10"/>
    <n v="4250"/>
    <s v="Oro"/>
    <x v="0"/>
  </r>
  <r>
    <d v="2014-11-05T00:00:00"/>
    <x v="7"/>
    <s v="BIL"/>
    <s v="FIE"/>
    <n v="10"/>
    <n v="6"/>
    <n v="9"/>
    <n v="5"/>
    <n v="7"/>
    <s v="DL"/>
    <s v="Estancia"/>
    <n v="4"/>
    <n v="2040"/>
    <s v="Normal"/>
    <x v="0"/>
  </r>
  <r>
    <d v="2014-11-05T00:00:00"/>
    <x v="7"/>
    <s v="BIL"/>
    <s v="WFY"/>
    <n v="4"/>
    <n v="5"/>
    <n v="3"/>
    <n v="3"/>
    <n v="4"/>
    <s v="PY"/>
    <s v="Crucero"/>
    <n v="6"/>
    <n v="4590"/>
    <s v="Oro"/>
    <x v="0"/>
  </r>
  <r>
    <d v="2014-11-08T00:00:00"/>
    <x v="7"/>
    <s v="BIL"/>
    <s v="TJW"/>
    <n v="4"/>
    <n v="5"/>
    <n v="3"/>
    <n v="3"/>
    <n v="5"/>
    <s v="IP"/>
    <s v="Estancia"/>
    <n v="16"/>
    <n v="8160"/>
    <s v="Normal"/>
    <x v="0"/>
  </r>
  <r>
    <d v="2014-11-09T00:00:00"/>
    <x v="7"/>
    <s v="BIL"/>
    <s v="YGE"/>
    <n v="8"/>
    <n v="9"/>
    <n v="6"/>
    <n v="5"/>
    <n v="5"/>
    <s v="MJ"/>
    <s v="Circuito"/>
    <n v="7"/>
    <n v="7140"/>
    <s v="Normal"/>
    <x v="0"/>
  </r>
  <r>
    <d v="2014-11-10T00:00:00"/>
    <x v="7"/>
    <s v="BIL"/>
    <s v="SJX"/>
    <n v="2"/>
    <n v="0"/>
    <n v="7"/>
    <n v="3"/>
    <n v="3"/>
    <s v="CD"/>
    <s v="Circuito"/>
    <n v="4"/>
    <n v="2380"/>
    <s v="Normal"/>
    <x v="0"/>
  </r>
  <r>
    <d v="2014-11-11T00:00:00"/>
    <x v="7"/>
    <s v="BIL"/>
    <s v="TNL"/>
    <n v="6"/>
    <n v="5"/>
    <n v="10"/>
    <n v="4"/>
    <n v="7"/>
    <s v="CD"/>
    <s v="Circuito"/>
    <n v="16"/>
    <n v="9520"/>
    <s v="Normal"/>
    <x v="0"/>
  </r>
  <r>
    <d v="2014-11-14T00:00:00"/>
    <x v="7"/>
    <s v="BIL"/>
    <s v="PVQ"/>
    <n v="4"/>
    <n v="7"/>
    <n v="8"/>
    <n v="5"/>
    <n v="8"/>
    <s v="CD"/>
    <s v="Circuito"/>
    <n v="5"/>
    <n v="2975"/>
    <s v="Platino"/>
    <x v="0"/>
  </r>
  <r>
    <d v="2014-11-19T00:00:00"/>
    <x v="7"/>
    <s v="BIL"/>
    <s v="ZKM"/>
    <n v="7"/>
    <n v="7"/>
    <n v="4"/>
    <n v="2"/>
    <n v="1"/>
    <s v="OQ"/>
    <s v="Estancia"/>
    <n v="8"/>
    <n v="2040"/>
    <s v="Normal"/>
    <x v="0"/>
  </r>
  <r>
    <d v="2014-11-19T00:00:00"/>
    <x v="7"/>
    <s v="BIL"/>
    <s v="XPR"/>
    <n v="4"/>
    <n v="1"/>
    <n v="2"/>
    <n v="3"/>
    <n v="5"/>
    <s v="ZA"/>
    <s v="Estancia"/>
    <n v="9"/>
    <n v="9180"/>
    <s v="Oro"/>
    <x v="0"/>
  </r>
  <r>
    <d v="2014-11-22T00:00:00"/>
    <x v="7"/>
    <s v="BIL"/>
    <s v="FCS"/>
    <n v="4"/>
    <n v="0"/>
    <n v="2"/>
    <n v="3"/>
    <n v="1"/>
    <s v="XY"/>
    <s v="Circuito"/>
    <n v="6"/>
    <n v="5100"/>
    <s v="Normal"/>
    <x v="0"/>
  </r>
  <r>
    <d v="2014-11-23T00:00:00"/>
    <x v="7"/>
    <s v="BIL"/>
    <s v="KJC"/>
    <n v="6"/>
    <n v="6"/>
    <n v="7"/>
    <n v="7"/>
    <n v="8"/>
    <s v="YY"/>
    <s v="Crucero"/>
    <n v="3"/>
    <n v="2400"/>
    <s v="Oro"/>
    <x v="0"/>
  </r>
  <r>
    <d v="2014-11-23T00:00:00"/>
    <x v="7"/>
    <s v="BIL"/>
    <s v="YZN"/>
    <n v="0"/>
    <n v="3"/>
    <n v="5"/>
    <n v="0"/>
    <n v="4"/>
    <s v="GI"/>
    <s v="Estancia"/>
    <n v="1"/>
    <n v="850"/>
    <s v="Normal"/>
    <x v="0"/>
  </r>
  <r>
    <d v="2014-11-24T00:00:00"/>
    <x v="7"/>
    <s v="BIL"/>
    <s v="BMX"/>
    <n v="8"/>
    <n v="7"/>
    <n v="5"/>
    <n v="7"/>
    <n v="10"/>
    <s v="ZI"/>
    <s v="Estancia"/>
    <n v="4"/>
    <n v="1020"/>
    <s v="Normal"/>
    <x v="0"/>
  </r>
  <r>
    <d v="2014-11-28T00:00:00"/>
    <x v="7"/>
    <s v="BIL"/>
    <s v="NWY"/>
    <n v="6"/>
    <n v="4"/>
    <n v="4"/>
    <n v="1"/>
    <n v="3"/>
    <s v="US"/>
    <s v="Crucero"/>
    <n v="6"/>
    <n v="5100"/>
    <s v="Normal"/>
    <x v="0"/>
  </r>
  <r>
    <d v="2014-11-28T00:00:00"/>
    <x v="7"/>
    <s v="BIL"/>
    <s v="HHP"/>
    <n v="5"/>
    <n v="4"/>
    <n v="7"/>
    <n v="2"/>
    <n v="2"/>
    <s v="ZI"/>
    <s v="Estancia"/>
    <n v="5"/>
    <n v="1200"/>
    <s v="Oro"/>
    <x v="0"/>
  </r>
  <r>
    <d v="2014-11-30T00:00:00"/>
    <x v="7"/>
    <s v="BIL"/>
    <s v="FIE"/>
    <n v="6"/>
    <n v="7"/>
    <n v="6"/>
    <n v="5"/>
    <n v="2"/>
    <s v="XY"/>
    <s v="Circuito"/>
    <n v="7"/>
    <n v="5950"/>
    <s v="Normal"/>
    <x v="0"/>
  </r>
  <r>
    <d v="2014-12-04T00:00:00"/>
    <x v="7"/>
    <s v="BIL"/>
    <s v="ZSG"/>
    <n v="5"/>
    <n v="8"/>
    <n v="3"/>
    <n v="9"/>
    <n v="4"/>
    <s v="ZA"/>
    <s v="Estancia"/>
    <n v="5"/>
    <n v="5100"/>
    <s v="Platino"/>
    <x v="0"/>
  </r>
  <r>
    <d v="2014-12-05T00:00:00"/>
    <x v="7"/>
    <s v="BIL"/>
    <s v="KXO"/>
    <n v="3"/>
    <n v="3"/>
    <n v="5"/>
    <n v="8"/>
    <n v="3"/>
    <s v="XK"/>
    <s v="Circuito"/>
    <n v="2"/>
    <n v="850"/>
    <s v="Oro"/>
    <x v="0"/>
  </r>
  <r>
    <d v="2014-12-05T00:00:00"/>
    <x v="7"/>
    <s v="BIL"/>
    <s v="CPC"/>
    <n v="10"/>
    <n v="3"/>
    <n v="5"/>
    <n v="6"/>
    <n v="2"/>
    <s v="LY"/>
    <s v="Estancia"/>
    <n v="7"/>
    <n v="4655"/>
    <s v="Normal"/>
    <x v="0"/>
  </r>
  <r>
    <d v="2014-12-05T00:00:00"/>
    <x v="7"/>
    <s v="BIL"/>
    <s v="ZHR"/>
    <n v="5"/>
    <n v="3"/>
    <n v="2"/>
    <n v="2"/>
    <n v="4"/>
    <s v="IU"/>
    <s v="Circuito"/>
    <n v="9"/>
    <n v="4860"/>
    <s v="Normal"/>
    <x v="0"/>
  </r>
  <r>
    <d v="2014-12-06T00:00:00"/>
    <x v="7"/>
    <s v="BIL"/>
    <s v="KFZ"/>
    <n v="5"/>
    <n v="7"/>
    <n v="5"/>
    <n v="4"/>
    <n v="2"/>
    <s v="IP"/>
    <s v="Estancia"/>
    <n v="17"/>
    <n v="9690"/>
    <s v="Normal"/>
    <x v="0"/>
  </r>
  <r>
    <d v="2014-12-08T00:00:00"/>
    <x v="7"/>
    <s v="BIL"/>
    <s v="BGI"/>
    <n v="4"/>
    <n v="7"/>
    <n v="4"/>
    <n v="2"/>
    <n v="5"/>
    <s v="LY"/>
    <s v="Estancia"/>
    <n v="6"/>
    <n v="3780"/>
    <s v="Normal"/>
    <x v="0"/>
  </r>
  <r>
    <d v="2014-12-14T00:00:00"/>
    <x v="7"/>
    <s v="BIL"/>
    <s v="VHM"/>
    <n v="2"/>
    <n v="2"/>
    <n v="6"/>
    <n v="8"/>
    <n v="4"/>
    <s v="FA"/>
    <s v="Crucero"/>
    <n v="3"/>
    <n v="1425"/>
    <s v="Normal"/>
    <x v="0"/>
  </r>
  <r>
    <d v="2014-12-14T00:00:00"/>
    <x v="7"/>
    <s v="BIL"/>
    <s v="WTC"/>
    <n v="4"/>
    <n v="5"/>
    <n v="7"/>
    <n v="6"/>
    <n v="4"/>
    <s v="PM"/>
    <s v="Circuito"/>
    <n v="5"/>
    <n v="1200"/>
    <s v="Platino"/>
    <x v="0"/>
  </r>
  <r>
    <d v="2014-12-15T00:00:00"/>
    <x v="7"/>
    <s v="BIL"/>
    <s v="PEA"/>
    <n v="3"/>
    <n v="4"/>
    <n v="4"/>
    <n v="2"/>
    <n v="3"/>
    <s v="HR"/>
    <s v="Crucero"/>
    <n v="5"/>
    <n v="2850"/>
    <s v="Normal"/>
    <x v="0"/>
  </r>
  <r>
    <d v="2014-12-16T00:00:00"/>
    <x v="7"/>
    <s v="BIL"/>
    <s v="QTY"/>
    <n v="2"/>
    <n v="6"/>
    <n v="5"/>
    <n v="8"/>
    <n v="5"/>
    <s v="ZI"/>
    <s v="Estancia"/>
    <n v="12"/>
    <n v="3060"/>
    <s v="Oro"/>
    <x v="0"/>
  </r>
  <r>
    <d v="2014-12-17T00:00:00"/>
    <x v="7"/>
    <s v="BIL"/>
    <s v="DQE"/>
    <n v="5"/>
    <n v="4"/>
    <n v="2"/>
    <n v="5"/>
    <n v="8"/>
    <s v="DL"/>
    <s v="Estancia"/>
    <n v="9"/>
    <n v="4860"/>
    <s v="Normal"/>
    <x v="0"/>
  </r>
  <r>
    <d v="2014-12-19T00:00:00"/>
    <x v="7"/>
    <s v="BIL"/>
    <s v="ENF"/>
    <n v="2"/>
    <n v="0"/>
    <n v="1"/>
    <n v="7"/>
    <n v="3"/>
    <s v="DL"/>
    <s v="Estancia"/>
    <n v="2"/>
    <n v="1140"/>
    <s v="Normal"/>
    <x v="0"/>
  </r>
  <r>
    <d v="2014-12-24T00:00:00"/>
    <x v="7"/>
    <s v="BIL"/>
    <s v="NVX"/>
    <n v="0"/>
    <n v="1"/>
    <n v="0"/>
    <n v="0"/>
    <n v="0"/>
    <s v="CD"/>
    <s v="Circuito"/>
    <n v="7"/>
    <n v="4655"/>
    <s v="Normal"/>
    <x v="0"/>
  </r>
  <r>
    <d v="2015-01-02T00:00:00"/>
    <x v="7"/>
    <s v="BIL"/>
    <s v="JTH"/>
    <n v="4"/>
    <n v="7"/>
    <n v="5"/>
    <n v="5"/>
    <n v="10"/>
    <s v="NO"/>
    <s v="Circuito"/>
    <n v="5"/>
    <n v="5525"/>
    <s v="Oro"/>
    <x v="0"/>
  </r>
  <r>
    <d v="2015-01-05T00:00:00"/>
    <x v="7"/>
    <s v="BIL"/>
    <s v="FWU"/>
    <n v="7"/>
    <n v="7"/>
    <n v="6"/>
    <n v="7"/>
    <n v="8"/>
    <s v="CD"/>
    <s v="Circuito"/>
    <n v="5"/>
    <n v="3400"/>
    <s v="Oro"/>
    <x v="0"/>
  </r>
  <r>
    <d v="2015-01-10T00:00:00"/>
    <x v="7"/>
    <s v="BIL"/>
    <s v="PSW"/>
    <n v="7"/>
    <n v="7"/>
    <n v="3"/>
    <n v="7"/>
    <n v="7"/>
    <s v="OQ"/>
    <s v="Estancia"/>
    <n v="9"/>
    <n v="2295"/>
    <s v="Normal"/>
    <x v="0"/>
  </r>
  <r>
    <d v="2015-01-10T00:00:00"/>
    <x v="7"/>
    <s v="BIL"/>
    <s v="MEE"/>
    <n v="9"/>
    <n v="4"/>
    <n v="7"/>
    <n v="3"/>
    <n v="7"/>
    <s v="PM"/>
    <s v="Circuito"/>
    <n v="3"/>
    <n v="765"/>
    <s v="Oro"/>
    <x v="0"/>
  </r>
  <r>
    <d v="2015-01-12T00:00:00"/>
    <x v="7"/>
    <s v="BIL"/>
    <s v="YRO"/>
    <n v="8"/>
    <n v="9"/>
    <n v="7"/>
    <n v="5"/>
    <n v="1"/>
    <s v="RA"/>
    <s v="Crucero"/>
    <n v="7"/>
    <n v="2975"/>
    <s v="Normal"/>
    <x v="0"/>
  </r>
  <r>
    <d v="2015-01-13T00:00:00"/>
    <x v="7"/>
    <s v="BIL"/>
    <s v="KKN"/>
    <n v="0"/>
    <n v="3"/>
    <n v="5"/>
    <n v="1"/>
    <n v="5"/>
    <s v="MJ"/>
    <s v="Circuito"/>
    <n v="2"/>
    <n v="2040"/>
    <s v="Normal"/>
    <x v="0"/>
  </r>
  <r>
    <d v="2015-01-15T00:00:00"/>
    <x v="7"/>
    <s v="BIL"/>
    <s v="SLT"/>
    <n v="9"/>
    <n v="9"/>
    <n v="6"/>
    <n v="5"/>
    <n v="8"/>
    <s v="OQ"/>
    <s v="Estancia"/>
    <n v="7"/>
    <n v="1785"/>
    <s v="Normal"/>
    <x v="0"/>
  </r>
  <r>
    <d v="2015-01-21T00:00:00"/>
    <x v="7"/>
    <s v="BIL"/>
    <s v="SKJ"/>
    <n v="7"/>
    <n v="8"/>
    <n v="9"/>
    <n v="4"/>
    <n v="9"/>
    <s v="XK"/>
    <s v="Circuito"/>
    <n v="2"/>
    <n v="1020"/>
    <s v="Normal"/>
    <x v="0"/>
  </r>
  <r>
    <d v="2015-01-21T00:00:00"/>
    <x v="7"/>
    <s v="BIL"/>
    <s v="WZT"/>
    <n v="2"/>
    <n v="8"/>
    <n v="5"/>
    <n v="6"/>
    <n v="6"/>
    <s v="LY"/>
    <s v="Estancia"/>
    <n v="7"/>
    <n v="3920"/>
    <s v="Platino"/>
    <x v="0"/>
  </r>
  <r>
    <d v="2015-01-23T00:00:00"/>
    <x v="7"/>
    <s v="BIL"/>
    <s v="MES"/>
    <n v="10"/>
    <n v="1"/>
    <n v="8"/>
    <n v="8"/>
    <n v="8"/>
    <s v="CD"/>
    <s v="Circuito"/>
    <n v="4"/>
    <n v="2720"/>
    <s v="Normal"/>
    <x v="0"/>
  </r>
  <r>
    <d v="2015-01-24T00:00:00"/>
    <x v="7"/>
    <s v="BIL"/>
    <s v="JRO"/>
    <n v="6"/>
    <n v="4"/>
    <n v="7"/>
    <n v="4"/>
    <n v="3"/>
    <s v="PM"/>
    <s v="Circuito"/>
    <n v="3"/>
    <n v="765"/>
    <s v="Normal"/>
    <x v="0"/>
  </r>
  <r>
    <d v="2015-01-25T00:00:00"/>
    <x v="7"/>
    <s v="BIL"/>
    <s v="RIB"/>
    <n v="10"/>
    <n v="5"/>
    <n v="5"/>
    <n v="6"/>
    <n v="5"/>
    <s v="ZI"/>
    <s v="Estancia"/>
    <n v="6"/>
    <n v="2040"/>
    <s v="Oro"/>
    <x v="0"/>
  </r>
  <r>
    <d v="2015-01-25T00:00:00"/>
    <x v="7"/>
    <s v="BIL"/>
    <s v="IKC"/>
    <n v="6"/>
    <n v="1"/>
    <n v="6"/>
    <n v="7"/>
    <n v="7"/>
    <s v="OQ"/>
    <s v="Estancia"/>
    <n v="3"/>
    <n v="765"/>
    <s v="Normal"/>
    <x v="0"/>
  </r>
  <r>
    <d v="2015-01-26T00:00:00"/>
    <x v="7"/>
    <s v="BIL"/>
    <s v="BZL"/>
    <n v="0"/>
    <n v="8"/>
    <n v="2"/>
    <n v="8"/>
    <n v="7"/>
    <s v="XK"/>
    <s v="Circuito"/>
    <n v="8"/>
    <n v="4080"/>
    <s v="Normal"/>
    <x v="0"/>
  </r>
  <r>
    <d v="2015-01-28T00:00:00"/>
    <x v="7"/>
    <s v="BIL"/>
    <s v="EWP"/>
    <n v="4"/>
    <n v="3"/>
    <n v="4"/>
    <n v="3"/>
    <n v="4"/>
    <s v="ZI"/>
    <s v="Estancia"/>
    <n v="3"/>
    <n v="1020"/>
    <s v="Normal"/>
    <x v="0"/>
  </r>
  <r>
    <d v="2015-01-31T00:00:00"/>
    <x v="7"/>
    <s v="BIL"/>
    <s v="FBC"/>
    <n v="4"/>
    <n v="8"/>
    <n v="10"/>
    <n v="3"/>
    <n v="3"/>
    <s v="MJ"/>
    <s v="Circuito"/>
    <n v="4"/>
    <n v="4080"/>
    <s v="Normal"/>
    <x v="0"/>
  </r>
  <r>
    <d v="2015-02-04T00:00:00"/>
    <x v="7"/>
    <s v="BIL"/>
    <s v="TAR"/>
    <n v="7"/>
    <n v="4"/>
    <n v="6"/>
    <n v="0"/>
    <n v="2"/>
    <s v="IU"/>
    <s v="Circuito"/>
    <n v="16"/>
    <n v="8640"/>
    <s v="Normal"/>
    <x v="0"/>
  </r>
  <r>
    <d v="2015-02-09T00:00:00"/>
    <x v="7"/>
    <s v="BIL"/>
    <s v="GJE"/>
    <n v="5"/>
    <n v="4"/>
    <n v="3"/>
    <n v="3"/>
    <n v="5"/>
    <s v="WY"/>
    <s v="Circuito"/>
    <n v="5"/>
    <n v="1350"/>
    <s v="Normal"/>
    <x v="0"/>
  </r>
  <r>
    <d v="2015-02-10T00:00:00"/>
    <x v="7"/>
    <s v="BIL"/>
    <s v="TVL"/>
    <n v="3"/>
    <n v="1"/>
    <n v="1"/>
    <n v="3"/>
    <n v="2"/>
    <s v="XK"/>
    <s v="Circuito"/>
    <n v="2"/>
    <n v="1080"/>
    <s v="Normal"/>
    <x v="0"/>
  </r>
  <r>
    <d v="2015-02-11T00:00:00"/>
    <x v="7"/>
    <s v="BIL"/>
    <s v="PVQ"/>
    <n v="9"/>
    <n v="7"/>
    <n v="8"/>
    <n v="8"/>
    <n v="7"/>
    <s v="XY"/>
    <s v="Circuito"/>
    <n v="1"/>
    <n v="990"/>
    <s v="Platino"/>
    <x v="0"/>
  </r>
  <r>
    <d v="2015-02-11T00:00:00"/>
    <x v="7"/>
    <s v="BIL"/>
    <s v="SJX"/>
    <n v="7"/>
    <n v="6"/>
    <n v="3"/>
    <n v="8"/>
    <n v="7"/>
    <s v="YY"/>
    <s v="Crucero"/>
    <n v="11"/>
    <n v="10890"/>
    <s v="Normal"/>
    <x v="0"/>
  </r>
  <r>
    <d v="2015-02-12T00:00:00"/>
    <x v="7"/>
    <s v="BIL"/>
    <s v="GJE"/>
    <n v="3"/>
    <n v="8"/>
    <n v="5"/>
    <n v="1"/>
    <n v="7"/>
    <s v="MJ"/>
    <s v="Circuito"/>
    <n v="2"/>
    <n v="2160"/>
    <s v="Normal"/>
    <x v="0"/>
  </r>
  <r>
    <d v="2015-02-16T00:00:00"/>
    <x v="7"/>
    <s v="BIL"/>
    <s v="APG"/>
    <n v="4"/>
    <n v="6"/>
    <n v="7"/>
    <n v="5"/>
    <n v="3"/>
    <s v="HR"/>
    <s v="Crucero"/>
    <n v="7"/>
    <n v="3360"/>
    <s v="Oro"/>
    <x v="0"/>
  </r>
  <r>
    <d v="2015-02-17T00:00:00"/>
    <x v="7"/>
    <s v="BIL"/>
    <s v="PSW"/>
    <n v="7"/>
    <n v="5"/>
    <n v="6"/>
    <n v="9"/>
    <n v="5"/>
    <s v="LY"/>
    <s v="Estancia"/>
    <n v="3"/>
    <n v="1890"/>
    <s v="Normal"/>
    <x v="0"/>
  </r>
  <r>
    <d v="2015-02-19T00:00:00"/>
    <x v="7"/>
    <s v="BIL"/>
    <s v="GLW"/>
    <n v="8"/>
    <n v="7"/>
    <n v="5"/>
    <n v="6"/>
    <n v="6"/>
    <s v="IU"/>
    <s v="Circuito"/>
    <n v="3"/>
    <n v="1620"/>
    <s v="Normal"/>
    <x v="0"/>
  </r>
  <r>
    <d v="2015-02-23T00:00:00"/>
    <x v="7"/>
    <s v="BIL"/>
    <s v="NUT"/>
    <n v="8"/>
    <n v="6"/>
    <n v="8"/>
    <n v="2"/>
    <n v="4"/>
    <s v="FA"/>
    <s v="Crucero"/>
    <n v="6"/>
    <n v="2700"/>
    <s v="Normal"/>
    <x v="0"/>
  </r>
  <r>
    <d v="2015-02-24T00:00:00"/>
    <x v="7"/>
    <s v="BIL"/>
    <s v="LCL"/>
    <n v="6"/>
    <n v="9"/>
    <n v="7"/>
    <n v="10"/>
    <n v="9"/>
    <s v="MJ"/>
    <s v="Circuito"/>
    <n v="1"/>
    <n v="1080"/>
    <s v="Oro"/>
    <x v="0"/>
  </r>
  <r>
    <d v="2015-02-24T00:00:00"/>
    <x v="7"/>
    <s v="BIL"/>
    <s v="EZK"/>
    <n v="5"/>
    <n v="8"/>
    <n v="4"/>
    <n v="0"/>
    <n v="4"/>
    <s v="CD"/>
    <s v="Circuito"/>
    <n v="5"/>
    <n v="3400"/>
    <s v="Oro"/>
    <x v="0"/>
  </r>
  <r>
    <d v="2015-02-26T00:00:00"/>
    <x v="7"/>
    <s v="BIL"/>
    <s v="PSZ"/>
    <n v="0"/>
    <n v="10"/>
    <n v="9"/>
    <n v="8"/>
    <n v="8"/>
    <s v="ZI"/>
    <s v="Estancia"/>
    <n v="11"/>
    <n v="3960"/>
    <s v="Oro"/>
    <x v="0"/>
  </r>
  <r>
    <d v="2015-03-03T00:00:00"/>
    <x v="7"/>
    <s v="BIL"/>
    <s v="TKP"/>
    <n v="0"/>
    <n v="9"/>
    <n v="7"/>
    <n v="8"/>
    <n v="10"/>
    <s v="FA"/>
    <s v="Crucero"/>
    <n v="16"/>
    <n v="6800"/>
    <s v="Oro"/>
    <x v="0"/>
  </r>
  <r>
    <d v="2015-03-10T00:00:00"/>
    <x v="7"/>
    <s v="BIL"/>
    <s v="FIQ"/>
    <n v="1"/>
    <n v="10"/>
    <n v="9"/>
    <n v="3"/>
    <n v="3"/>
    <s v="HR"/>
    <s v="Crucero"/>
    <n v="2"/>
    <n v="1140"/>
    <s v="Normal"/>
    <x v="0"/>
  </r>
  <r>
    <d v="2015-03-12T00:00:00"/>
    <x v="7"/>
    <s v="BIL"/>
    <s v="PSI"/>
    <n v="0"/>
    <n v="2"/>
    <n v="3"/>
    <n v="6"/>
    <n v="6"/>
    <s v="DF"/>
    <s v="Crucero"/>
    <n v="8"/>
    <n v="2400"/>
    <s v="Normal"/>
    <x v="0"/>
  </r>
  <r>
    <d v="2015-03-13T00:00:00"/>
    <x v="7"/>
    <s v="BIL"/>
    <s v="RDT"/>
    <n v="6"/>
    <n v="6"/>
    <n v="4"/>
    <n v="6"/>
    <n v="7"/>
    <s v="FA"/>
    <s v="Crucero"/>
    <n v="10"/>
    <n v="4500"/>
    <s v="Platino"/>
    <x v="0"/>
  </r>
  <r>
    <d v="2015-03-17T00:00:00"/>
    <x v="7"/>
    <s v="BIL"/>
    <s v="OKB"/>
    <n v="3"/>
    <n v="6"/>
    <n v="3"/>
    <n v="6"/>
    <n v="2"/>
    <s v="XK"/>
    <s v="Circuito"/>
    <n v="5"/>
    <n v="3000"/>
    <s v="Normal"/>
    <x v="0"/>
  </r>
  <r>
    <d v="2015-03-19T00:00:00"/>
    <x v="7"/>
    <s v="BIL"/>
    <s v="LVJ"/>
    <n v="5"/>
    <n v="3"/>
    <n v="1"/>
    <n v="3"/>
    <n v="3"/>
    <s v="ZI"/>
    <s v="Estancia"/>
    <n v="19"/>
    <n v="7600"/>
    <s v="Normal"/>
    <x v="0"/>
  </r>
  <r>
    <d v="2015-03-19T00:00:00"/>
    <x v="7"/>
    <s v="BIL"/>
    <s v="UDQ"/>
    <n v="5"/>
    <n v="7"/>
    <n v="6"/>
    <n v="6"/>
    <n v="2"/>
    <s v="RA"/>
    <s v="Crucero"/>
    <n v="4"/>
    <n v="1900"/>
    <s v="Normal"/>
    <x v="0"/>
  </r>
  <r>
    <d v="2015-03-21T00:00:00"/>
    <x v="7"/>
    <s v="BIL"/>
    <s v="JJG"/>
    <n v="6"/>
    <n v="5"/>
    <n v="1"/>
    <n v="6"/>
    <n v="2"/>
    <s v="HR"/>
    <s v="Crucero"/>
    <n v="1"/>
    <n v="540"/>
    <s v="Normal"/>
    <x v="0"/>
  </r>
  <r>
    <d v="2015-03-23T00:00:00"/>
    <x v="7"/>
    <s v="BIL"/>
    <s v="BTX"/>
    <n v="10"/>
    <n v="9"/>
    <n v="7"/>
    <n v="5"/>
    <n v="8"/>
    <s v="WY"/>
    <s v="Circuito"/>
    <n v="15"/>
    <n v="4050"/>
    <s v="Platino"/>
    <x v="0"/>
  </r>
  <r>
    <d v="2015-03-23T00:00:00"/>
    <x v="7"/>
    <s v="BIL"/>
    <s v="CNB"/>
    <n v="4"/>
    <n v="4"/>
    <n v="5"/>
    <n v="8"/>
    <n v="7"/>
    <s v="HN"/>
    <s v="Estancia"/>
    <n v="4"/>
    <n v="4680"/>
    <s v="Normal"/>
    <x v="0"/>
  </r>
  <r>
    <d v="2015-03-24T00:00:00"/>
    <x v="7"/>
    <s v="BIL"/>
    <s v="LMB"/>
    <n v="3"/>
    <n v="3"/>
    <n v="2"/>
    <n v="4"/>
    <n v="0"/>
    <s v="YY"/>
    <s v="Crucero"/>
    <n v="11"/>
    <n v="12100"/>
    <s v="Normal"/>
    <x v="0"/>
  </r>
  <r>
    <d v="2015-03-25T00:00:00"/>
    <x v="7"/>
    <s v="BIL"/>
    <s v="NVX"/>
    <n v="9"/>
    <n v="5"/>
    <n v="7"/>
    <n v="3"/>
    <n v="0"/>
    <s v="DL"/>
    <s v="Estancia"/>
    <n v="1"/>
    <n v="600"/>
    <s v="Normal"/>
    <x v="0"/>
  </r>
  <r>
    <d v="2015-03-26T00:00:00"/>
    <x v="7"/>
    <s v="BIL"/>
    <s v="GSO"/>
    <n v="0"/>
    <n v="8"/>
    <n v="6"/>
    <n v="6"/>
    <n v="6"/>
    <s v="FA"/>
    <s v="Crucero"/>
    <n v="3"/>
    <n v="1200"/>
    <s v="Platino"/>
    <x v="0"/>
  </r>
  <r>
    <d v="2015-03-26T00:00:00"/>
    <x v="7"/>
    <s v="BIL"/>
    <s v="YLI"/>
    <n v="5"/>
    <n v="7"/>
    <n v="4"/>
    <n v="7"/>
    <n v="1"/>
    <s v="LY"/>
    <s v="Estancia"/>
    <n v="9"/>
    <n v="5670"/>
    <s v="Platino"/>
    <x v="0"/>
  </r>
  <r>
    <d v="2015-03-28T00:00:00"/>
    <x v="7"/>
    <s v="BIL"/>
    <s v="WLH"/>
    <n v="6"/>
    <n v="9"/>
    <n v="4"/>
    <n v="4"/>
    <n v="5"/>
    <s v="HR"/>
    <s v="Crucero"/>
    <n v="6"/>
    <n v="3060"/>
    <s v="Oro"/>
    <x v="0"/>
  </r>
  <r>
    <d v="2015-04-02T00:00:00"/>
    <x v="7"/>
    <s v="BIL"/>
    <s v="BDO"/>
    <n v="6"/>
    <n v="8"/>
    <n v="10"/>
    <n v="7"/>
    <n v="9"/>
    <s v="NO"/>
    <s v="Circuito"/>
    <n v="3"/>
    <n v="3510"/>
    <s v="Normal"/>
    <x v="0"/>
  </r>
  <r>
    <d v="2015-04-08T00:00:00"/>
    <x v="7"/>
    <s v="BIL"/>
    <s v="UQB"/>
    <n v="2"/>
    <n v="3"/>
    <n v="10"/>
    <n v="4"/>
    <n v="3"/>
    <s v="HR"/>
    <s v="Crucero"/>
    <n v="2"/>
    <n v="1080"/>
    <s v="Normal"/>
    <x v="0"/>
  </r>
  <r>
    <d v="2015-04-08T00:00:00"/>
    <x v="7"/>
    <s v="BIL"/>
    <s v="RHL"/>
    <n v="6"/>
    <n v="9"/>
    <n v="0"/>
    <n v="2"/>
    <n v="10"/>
    <s v="YY"/>
    <s v="Crucero"/>
    <n v="6"/>
    <n v="5940"/>
    <s v="Oro"/>
    <x v="0"/>
  </r>
  <r>
    <d v="2015-04-08T00:00:00"/>
    <x v="7"/>
    <s v="BIL"/>
    <s v="JYJ"/>
    <n v="5"/>
    <n v="1"/>
    <n v="8"/>
    <n v="9"/>
    <n v="2"/>
    <s v="QT"/>
    <s v="Circuito"/>
    <n v="5"/>
    <n v="2400"/>
    <s v="Platino"/>
    <x v="0"/>
  </r>
  <r>
    <d v="2015-04-15T00:00:00"/>
    <x v="7"/>
    <s v="BIL"/>
    <s v="IXD"/>
    <n v="6"/>
    <n v="7"/>
    <n v="4"/>
    <n v="8"/>
    <n v="3"/>
    <s v="WL"/>
    <s v="Circuito"/>
    <n v="1"/>
    <n v="720"/>
    <s v="Normal"/>
    <x v="0"/>
  </r>
  <r>
    <d v="2015-04-18T00:00:00"/>
    <x v="7"/>
    <s v="BIL"/>
    <s v="MSP"/>
    <n v="0"/>
    <n v="0"/>
    <n v="6"/>
    <n v="3"/>
    <n v="0"/>
    <s v="ZI"/>
    <s v="Estancia"/>
    <n v="2"/>
    <n v="720"/>
    <s v="Normal"/>
    <x v="0"/>
  </r>
  <r>
    <d v="2015-04-22T00:00:00"/>
    <x v="7"/>
    <s v="BIL"/>
    <s v="RNP"/>
    <n v="6"/>
    <n v="6"/>
    <n v="6"/>
    <n v="8"/>
    <n v="10"/>
    <s v="NO"/>
    <s v="Circuito"/>
    <n v="8"/>
    <n v="9360"/>
    <s v="Normal"/>
    <x v="0"/>
  </r>
  <r>
    <d v="2015-04-28T00:00:00"/>
    <x v="7"/>
    <s v="BIL"/>
    <s v="YQI"/>
    <n v="6"/>
    <n v="2"/>
    <n v="6"/>
    <n v="5"/>
    <n v="7"/>
    <s v="FA"/>
    <s v="Crucero"/>
    <n v="7"/>
    <n v="3150"/>
    <s v="Normal"/>
    <x v="0"/>
  </r>
  <r>
    <d v="2015-04-29T00:00:00"/>
    <x v="7"/>
    <s v="BIL"/>
    <s v="LIU"/>
    <n v="5"/>
    <n v="2"/>
    <n v="7"/>
    <n v="5"/>
    <n v="5"/>
    <s v="ZI"/>
    <s v="Estancia"/>
    <n v="3"/>
    <n v="1020"/>
    <s v="Oro"/>
    <x v="0"/>
  </r>
  <r>
    <d v="2015-04-29T00:00:00"/>
    <x v="7"/>
    <s v="BIL"/>
    <s v="PKF"/>
    <n v="10"/>
    <n v="6"/>
    <n v="5"/>
    <n v="1"/>
    <n v="8"/>
    <s v="FA"/>
    <s v="Crucero"/>
    <n v="5"/>
    <n v="2250"/>
    <s v="Normal"/>
    <x v="0"/>
  </r>
  <r>
    <d v="2015-05-03T00:00:00"/>
    <x v="7"/>
    <s v="BIL"/>
    <s v="IDA"/>
    <n v="6"/>
    <n v="6"/>
    <n v="6"/>
    <n v="6"/>
    <n v="7"/>
    <s v="IU"/>
    <s v="Circuito"/>
    <n v="3"/>
    <n v="1440"/>
    <s v="Platino"/>
    <x v="0"/>
  </r>
  <r>
    <d v="2015-05-05T00:00:00"/>
    <x v="7"/>
    <s v="BIL"/>
    <s v="YPV"/>
    <n v="9"/>
    <n v="5"/>
    <n v="3"/>
    <n v="6"/>
    <n v="7"/>
    <s v="DL"/>
    <s v="Estancia"/>
    <n v="4"/>
    <n v="2040"/>
    <s v="Normal"/>
    <x v="0"/>
  </r>
  <r>
    <d v="2015-05-06T00:00:00"/>
    <x v="7"/>
    <s v="BIL"/>
    <s v="KIP"/>
    <n v="8"/>
    <n v="3"/>
    <n v="6"/>
    <n v="5"/>
    <n v="3"/>
    <s v="NO"/>
    <s v="Circuito"/>
    <n v="4"/>
    <n v="4420"/>
    <s v="Normal"/>
    <x v="0"/>
  </r>
  <r>
    <d v="2015-05-07T00:00:00"/>
    <x v="7"/>
    <s v="BIL"/>
    <s v="OSB"/>
    <n v="3"/>
    <n v="3"/>
    <n v="2"/>
    <n v="4"/>
    <n v="3"/>
    <s v="HN"/>
    <s v="Estancia"/>
    <n v="2"/>
    <n v="2210"/>
    <s v="Normal"/>
    <x v="0"/>
  </r>
  <r>
    <d v="2015-05-10T00:00:00"/>
    <x v="7"/>
    <s v="BIL"/>
    <s v="XJH"/>
    <n v="5"/>
    <n v="4"/>
    <n v="4"/>
    <n v="5"/>
    <n v="5"/>
    <s v="UI"/>
    <s v="Crucero"/>
    <n v="9"/>
    <n v="6480"/>
    <s v="Oro"/>
    <x v="0"/>
  </r>
  <r>
    <d v="2015-05-11T00:00:00"/>
    <x v="7"/>
    <s v="BIL"/>
    <s v="EJA"/>
    <n v="7"/>
    <n v="9"/>
    <n v="6"/>
    <n v="5"/>
    <n v="6"/>
    <s v="LY"/>
    <s v="Estancia"/>
    <n v="5"/>
    <n v="2975"/>
    <s v="Normal"/>
    <x v="0"/>
  </r>
  <r>
    <d v="2015-05-16T00:00:00"/>
    <x v="7"/>
    <s v="BIL"/>
    <s v="GHP"/>
    <n v="9"/>
    <n v="7"/>
    <n v="3"/>
    <n v="7"/>
    <n v="6"/>
    <s v="UI"/>
    <s v="Crucero"/>
    <n v="2"/>
    <n v="1530"/>
    <s v="Oro"/>
    <x v="0"/>
  </r>
  <r>
    <d v="2015-05-18T00:00:00"/>
    <x v="7"/>
    <s v="BIL"/>
    <s v="PPB"/>
    <n v="6"/>
    <n v="8"/>
    <n v="3"/>
    <n v="5"/>
    <n v="5"/>
    <s v="US"/>
    <s v="Crucero"/>
    <n v="4"/>
    <n v="3740"/>
    <s v="Normal"/>
    <x v="0"/>
  </r>
  <r>
    <d v="2015-05-20T00:00:00"/>
    <x v="7"/>
    <s v="BIL"/>
    <s v="YSO"/>
    <n v="9"/>
    <n v="8"/>
    <n v="7"/>
    <n v="7"/>
    <n v="6"/>
    <s v="ZI"/>
    <s v="Estancia"/>
    <n v="7"/>
    <n v="2380"/>
    <s v="Oro"/>
    <x v="0"/>
  </r>
  <r>
    <d v="2015-05-24T00:00:00"/>
    <x v="7"/>
    <s v="BIL"/>
    <s v="NYT"/>
    <n v="6"/>
    <n v="3"/>
    <n v="5"/>
    <n v="6"/>
    <n v="3"/>
    <s v="IP"/>
    <s v="Estancia"/>
    <n v="9"/>
    <n v="5355"/>
    <s v="Normal"/>
    <x v="0"/>
  </r>
  <r>
    <d v="2015-05-28T00:00:00"/>
    <x v="7"/>
    <s v="BIL"/>
    <s v="TUK"/>
    <n v="4"/>
    <n v="3"/>
    <n v="6"/>
    <n v="5"/>
    <n v="5"/>
    <s v="CD"/>
    <s v="Circuito"/>
    <n v="5"/>
    <n v="3400"/>
    <s v="Normal"/>
    <x v="0"/>
  </r>
  <r>
    <d v="2015-05-29T00:00:00"/>
    <x v="7"/>
    <s v="BIL"/>
    <s v="JJG"/>
    <n v="4"/>
    <n v="4"/>
    <n v="7"/>
    <n v="2"/>
    <n v="3"/>
    <s v="ZI"/>
    <s v="Estancia"/>
    <n v="8"/>
    <n v="2720"/>
    <s v="Normal"/>
    <x v="0"/>
  </r>
  <r>
    <d v="2015-06-01T00:00:00"/>
    <x v="7"/>
    <s v="BIL"/>
    <s v="ZDF"/>
    <n v="6"/>
    <n v="6"/>
    <n v="2"/>
    <n v="5"/>
    <n v="2"/>
    <s v="GI"/>
    <s v="Estancia"/>
    <n v="8"/>
    <n v="7600"/>
    <s v="Normal"/>
    <x v="0"/>
  </r>
  <r>
    <d v="2015-06-06T00:00:00"/>
    <x v="7"/>
    <s v="BIL"/>
    <s v="SBD"/>
    <n v="4"/>
    <n v="7"/>
    <n v="5"/>
    <n v="5"/>
    <n v="3"/>
    <s v="IU"/>
    <s v="Circuito"/>
    <n v="5"/>
    <n v="2850"/>
    <s v="Normal"/>
    <x v="0"/>
  </r>
  <r>
    <d v="2015-06-26T00:00:00"/>
    <x v="7"/>
    <s v="BIL"/>
    <s v="JQK"/>
    <n v="8"/>
    <n v="8"/>
    <n v="6"/>
    <n v="6"/>
    <n v="8"/>
    <s v="HR"/>
    <s v="Crucero"/>
    <n v="7"/>
    <n v="3360"/>
    <s v="Oro"/>
    <x v="0"/>
  </r>
  <r>
    <d v="2015-06-28T00:00:00"/>
    <x v="7"/>
    <s v="BIL"/>
    <s v="GGW"/>
    <n v="8"/>
    <n v="10"/>
    <n v="10"/>
    <n v="8"/>
    <n v="3"/>
    <s v="ZI"/>
    <s v="Estancia"/>
    <n v="5"/>
    <n v="1800"/>
    <s v="Normal"/>
    <x v="1"/>
  </r>
  <r>
    <d v="2015-06-29T00:00:00"/>
    <x v="7"/>
    <s v="BIL"/>
    <s v="VAS"/>
    <n v="6"/>
    <n v="4"/>
    <n v="6"/>
    <n v="6"/>
    <n v="4"/>
    <s v="DL"/>
    <s v="Estancia"/>
    <n v="3"/>
    <n v="1620"/>
    <s v="Normal"/>
    <x v="0"/>
  </r>
  <r>
    <d v="2015-07-04T00:00:00"/>
    <x v="7"/>
    <s v="BIL"/>
    <s v="DRI"/>
    <n v="4"/>
    <n v="5"/>
    <n v="1"/>
    <n v="6"/>
    <n v="6"/>
    <s v="NO"/>
    <s v="Circuito"/>
    <n v="3"/>
    <n v="3510"/>
    <s v="Normal"/>
    <x v="0"/>
  </r>
  <r>
    <d v="2015-07-05T00:00:00"/>
    <x v="7"/>
    <s v="BIL"/>
    <s v="UAX"/>
    <n v="7"/>
    <n v="6"/>
    <n v="9"/>
    <n v="7"/>
    <n v="5"/>
    <s v="NO"/>
    <s v="Circuito"/>
    <n v="6"/>
    <n v="6630"/>
    <s v="Oro"/>
    <x v="0"/>
  </r>
  <r>
    <d v="2015-07-08T00:00:00"/>
    <x v="7"/>
    <s v="BIL"/>
    <s v="UJC"/>
    <n v="9"/>
    <n v="8"/>
    <n v="6"/>
    <n v="6"/>
    <n v="6"/>
    <s v="DF"/>
    <s v="Crucero"/>
    <n v="2"/>
    <n v="540"/>
    <s v="Oro"/>
    <x v="0"/>
  </r>
  <r>
    <d v="2015-07-09T00:00:00"/>
    <x v="7"/>
    <s v="BIL"/>
    <s v="ELP"/>
    <n v="10"/>
    <n v="7"/>
    <n v="5"/>
    <n v="6"/>
    <n v="8"/>
    <s v="NO"/>
    <s v="Circuito"/>
    <n v="5"/>
    <n v="5850"/>
    <s v="Oro"/>
    <x v="0"/>
  </r>
  <r>
    <d v="2015-07-13T00:00:00"/>
    <x v="7"/>
    <s v="BIL"/>
    <s v="FHJ"/>
    <n v="6"/>
    <n v="5"/>
    <n v="0"/>
    <n v="9"/>
    <n v="4"/>
    <s v="WL"/>
    <s v="Circuito"/>
    <n v="19"/>
    <n v="13680"/>
    <s v="Normal"/>
    <x v="0"/>
  </r>
  <r>
    <d v="2015-07-19T00:00:00"/>
    <x v="7"/>
    <s v="BIL"/>
    <s v="QCI"/>
    <n v="8"/>
    <n v="7"/>
    <n v="7"/>
    <n v="9"/>
    <n v="6"/>
    <s v="HR"/>
    <s v="Crucero"/>
    <n v="9"/>
    <n v="4590"/>
    <s v="Oro"/>
    <x v="0"/>
  </r>
  <r>
    <d v="2015-07-21T00:00:00"/>
    <x v="7"/>
    <s v="BIL"/>
    <s v="DOY"/>
    <n v="8"/>
    <n v="3"/>
    <n v="7"/>
    <n v="6"/>
    <n v="5"/>
    <s v="ZA"/>
    <s v="Estancia"/>
    <n v="8"/>
    <n v="8640"/>
    <s v="Normal"/>
    <x v="0"/>
  </r>
  <r>
    <d v="2015-08-10T00:00:00"/>
    <x v="7"/>
    <s v="BIL"/>
    <s v="CPC"/>
    <n v="8"/>
    <n v="4"/>
    <n v="9"/>
    <n v="8"/>
    <n v="6"/>
    <s v="DL"/>
    <s v="Estancia"/>
    <n v="4"/>
    <n v="2280"/>
    <s v="Normal"/>
    <x v="0"/>
  </r>
  <r>
    <d v="2015-08-10T00:00:00"/>
    <x v="7"/>
    <s v="BIL"/>
    <s v="ENF"/>
    <n v="6"/>
    <n v="2"/>
    <n v="0"/>
    <n v="10"/>
    <n v="3"/>
    <s v="FA"/>
    <s v="Crucero"/>
    <n v="12"/>
    <n v="6000"/>
    <s v="Normal"/>
    <x v="0"/>
  </r>
  <r>
    <d v="2015-08-12T00:00:00"/>
    <x v="7"/>
    <s v="BIL"/>
    <s v="LNR"/>
    <n v="8"/>
    <n v="5"/>
    <n v="8"/>
    <n v="7"/>
    <n v="7"/>
    <s v="MJ"/>
    <s v="Circuito"/>
    <n v="12"/>
    <n v="14400"/>
    <s v="Normal"/>
    <x v="0"/>
  </r>
  <r>
    <d v="2015-08-15T00:00:00"/>
    <x v="7"/>
    <s v="BIL"/>
    <s v="WFY"/>
    <n v="2"/>
    <n v="8"/>
    <n v="9"/>
    <n v="7"/>
    <n v="3"/>
    <s v="HN"/>
    <s v="Estancia"/>
    <n v="5"/>
    <n v="5525"/>
    <s v="Oro"/>
    <x v="0"/>
  </r>
  <r>
    <d v="2015-08-16T00:00:00"/>
    <x v="7"/>
    <s v="BIL"/>
    <s v="MSP"/>
    <n v="0"/>
    <n v="1"/>
    <n v="1"/>
    <n v="1"/>
    <n v="2"/>
    <s v="NO"/>
    <s v="Circuito"/>
    <n v="6"/>
    <n v="7020"/>
    <s v="Normal"/>
    <x v="0"/>
  </r>
  <r>
    <d v="2015-08-16T00:00:00"/>
    <x v="7"/>
    <s v="BIL"/>
    <s v="GTE"/>
    <n v="4"/>
    <n v="5"/>
    <n v="5"/>
    <n v="3"/>
    <n v="2"/>
    <s v="OQ"/>
    <s v="Estancia"/>
    <n v="11"/>
    <n v="3300"/>
    <s v="Normal"/>
    <x v="0"/>
  </r>
  <r>
    <d v="2015-08-17T00:00:00"/>
    <x v="7"/>
    <s v="BIL"/>
    <s v="VVD"/>
    <n v="6"/>
    <n v="2"/>
    <n v="5"/>
    <n v="6"/>
    <n v="1"/>
    <s v="WY"/>
    <s v="Circuito"/>
    <n v="6"/>
    <n v="1800"/>
    <s v="Normal"/>
    <x v="0"/>
  </r>
  <r>
    <d v="2015-08-26T00:00:00"/>
    <x v="7"/>
    <s v="BIL"/>
    <s v="AIX"/>
    <n v="3"/>
    <n v="1"/>
    <n v="4"/>
    <n v="10"/>
    <n v="1"/>
    <s v="CD"/>
    <s v="Circuito"/>
    <n v="2"/>
    <n v="1440"/>
    <s v="Normal"/>
    <x v="0"/>
  </r>
  <r>
    <d v="2015-08-26T00:00:00"/>
    <x v="7"/>
    <s v="BIL"/>
    <s v="GLW"/>
    <n v="5"/>
    <n v="5"/>
    <n v="4"/>
    <n v="9"/>
    <n v="5"/>
    <s v="ZI"/>
    <s v="Estancia"/>
    <n v="3"/>
    <n v="1200"/>
    <s v="Normal"/>
    <x v="0"/>
  </r>
  <r>
    <d v="2015-09-05T00:00:00"/>
    <x v="7"/>
    <s v="BIL"/>
    <s v="GHP"/>
    <n v="8"/>
    <n v="9"/>
    <n v="6"/>
    <n v="6"/>
    <n v="6"/>
    <s v="IU"/>
    <s v="Circuito"/>
    <n v="4"/>
    <n v="2040"/>
    <s v="Oro"/>
    <x v="0"/>
  </r>
  <r>
    <d v="2015-09-08T00:00:00"/>
    <x v="7"/>
    <s v="BIL"/>
    <s v="WAK"/>
    <n v="7"/>
    <n v="2"/>
    <n v="9"/>
    <n v="7"/>
    <n v="5"/>
    <s v="US"/>
    <s v="Crucero"/>
    <n v="8"/>
    <n v="7040"/>
    <s v="Platino"/>
    <x v="0"/>
  </r>
  <r>
    <d v="2015-09-11T00:00:00"/>
    <x v="7"/>
    <s v="BIL"/>
    <s v="UKP"/>
    <n v="5"/>
    <n v="7"/>
    <n v="5"/>
    <n v="4"/>
    <n v="0"/>
    <s v="CD"/>
    <s v="Circuito"/>
    <n v="3"/>
    <n v="2160"/>
    <s v="Normal"/>
    <x v="0"/>
  </r>
  <r>
    <d v="2015-09-11T00:00:00"/>
    <x v="7"/>
    <s v="BIL"/>
    <s v="UTN"/>
    <n v="5"/>
    <n v="3"/>
    <n v="7"/>
    <n v="5"/>
    <n v="6"/>
    <s v="ZA"/>
    <s v="Estancia"/>
    <n v="16"/>
    <n v="16320"/>
    <s v="Oro"/>
    <x v="0"/>
  </r>
  <r>
    <d v="2015-09-17T00:00:00"/>
    <x v="7"/>
    <s v="BIL"/>
    <s v="FIL"/>
    <n v="3"/>
    <n v="4"/>
    <n v="3"/>
    <n v="5"/>
    <n v="9"/>
    <s v="US"/>
    <s v="Crucero"/>
    <n v="5"/>
    <n v="5225"/>
    <s v="Normal"/>
    <x v="0"/>
  </r>
  <r>
    <d v="2015-09-20T00:00:00"/>
    <x v="7"/>
    <s v="BIL"/>
    <s v="KRI"/>
    <n v="7"/>
    <n v="7"/>
    <n v="7"/>
    <n v="9"/>
    <n v="7"/>
    <s v="HN"/>
    <s v="Estancia"/>
    <n v="10"/>
    <n v="12350"/>
    <s v="Normal"/>
    <x v="0"/>
  </r>
  <r>
    <d v="2015-09-20T00:00:00"/>
    <x v="7"/>
    <s v="BIL"/>
    <s v="ULW"/>
    <n v="0"/>
    <n v="8"/>
    <n v="6"/>
    <n v="7"/>
    <n v="6"/>
    <s v="MJ"/>
    <s v="Circuito"/>
    <n v="2"/>
    <n v="2160"/>
    <s v="Normal"/>
    <x v="0"/>
  </r>
  <r>
    <d v="2015-09-23T00:00:00"/>
    <x v="7"/>
    <s v="BIL"/>
    <s v="WRI"/>
    <n v="9"/>
    <n v="6"/>
    <n v="6"/>
    <n v="7"/>
    <n v="8"/>
    <s v="NO"/>
    <s v="Circuito"/>
    <n v="8"/>
    <n v="9360"/>
    <s v="Normal"/>
    <x v="0"/>
  </r>
  <r>
    <d v="2015-09-24T00:00:00"/>
    <x v="7"/>
    <s v="BIL"/>
    <s v="SMD"/>
    <n v="4"/>
    <n v="6"/>
    <n v="2"/>
    <n v="5"/>
    <n v="1"/>
    <s v="PM"/>
    <s v="Circuito"/>
    <n v="8"/>
    <n v="2280"/>
    <s v="Normal"/>
    <x v="0"/>
  </r>
  <r>
    <d v="2015-09-24T00:00:00"/>
    <x v="7"/>
    <s v="BIL"/>
    <s v="IOJ"/>
    <n v="5"/>
    <n v="4"/>
    <n v="1"/>
    <n v="6"/>
    <n v="5"/>
    <s v="QT"/>
    <s v="Circuito"/>
    <n v="5"/>
    <n v="2850"/>
    <s v="Normal"/>
    <x v="0"/>
  </r>
  <r>
    <d v="2015-09-26T00:00:00"/>
    <x v="7"/>
    <s v="BIL"/>
    <s v="SVJ"/>
    <n v="8"/>
    <n v="3"/>
    <n v="7"/>
    <n v="5"/>
    <n v="6"/>
    <s v="OQ"/>
    <s v="Estancia"/>
    <n v="4"/>
    <n v="1020"/>
    <s v="Oro"/>
    <x v="0"/>
  </r>
  <r>
    <d v="2015-10-07T00:00:00"/>
    <x v="7"/>
    <s v="BIL"/>
    <s v="KVQ"/>
    <n v="4"/>
    <n v="4"/>
    <n v="3"/>
    <n v="5"/>
    <n v="4"/>
    <s v="XK"/>
    <s v="Circuito"/>
    <n v="1"/>
    <n v="510"/>
    <s v="Oro"/>
    <x v="0"/>
  </r>
  <r>
    <d v="2015-10-10T00:00:00"/>
    <x v="7"/>
    <s v="BIL"/>
    <s v="CQP"/>
    <n v="5"/>
    <n v="10"/>
    <n v="2"/>
    <n v="4"/>
    <n v="3"/>
    <s v="HR"/>
    <s v="Crucero"/>
    <n v="7"/>
    <n v="3990"/>
    <s v="Normal"/>
    <x v="0"/>
  </r>
  <r>
    <d v="2015-10-15T00:00:00"/>
    <x v="7"/>
    <s v="BIL"/>
    <s v="LDI"/>
    <n v="5"/>
    <n v="1"/>
    <n v="7"/>
    <n v="4"/>
    <n v="6"/>
    <s v="IU"/>
    <s v="Circuito"/>
    <n v="10"/>
    <n v="5700"/>
    <s v="Normal"/>
    <x v="0"/>
  </r>
  <r>
    <d v="2015-10-16T00:00:00"/>
    <x v="7"/>
    <s v="BIL"/>
    <s v="NWY"/>
    <n v="5"/>
    <n v="8"/>
    <n v="3"/>
    <n v="5"/>
    <n v="5"/>
    <s v="CD"/>
    <s v="Circuito"/>
    <n v="5"/>
    <n v="3600"/>
    <s v="Normal"/>
    <x v="0"/>
  </r>
  <r>
    <d v="2015-10-18T00:00:00"/>
    <x v="7"/>
    <s v="BIL"/>
    <s v="KBG"/>
    <n v="2"/>
    <n v="8"/>
    <n v="6"/>
    <n v="2"/>
    <n v="6"/>
    <s v="XY"/>
    <s v="Circuito"/>
    <n v="19"/>
    <n v="18810"/>
    <s v="Normal"/>
    <x v="1"/>
  </r>
  <r>
    <d v="2015-10-18T00:00:00"/>
    <x v="7"/>
    <s v="BIL"/>
    <s v="XDO"/>
    <n v="3"/>
    <n v="7"/>
    <n v="3"/>
    <n v="8"/>
    <n v="7"/>
    <s v="HN"/>
    <s v="Estancia"/>
    <n v="5"/>
    <n v="6175"/>
    <s v="Normal"/>
    <x v="0"/>
  </r>
  <r>
    <d v="2015-10-28T00:00:00"/>
    <x v="7"/>
    <s v="BIL"/>
    <s v="NWH"/>
    <n v="7"/>
    <n v="6"/>
    <n v="6"/>
    <n v="5"/>
    <n v="9"/>
    <s v="PY"/>
    <s v="Crucero"/>
    <n v="2"/>
    <n v="1600"/>
    <s v="Oro"/>
    <x v="0"/>
  </r>
  <r>
    <d v="2015-11-01T00:00:00"/>
    <x v="7"/>
    <s v="BIL"/>
    <s v="FZU"/>
    <n v="10"/>
    <n v="10"/>
    <n v="10"/>
    <n v="8"/>
    <n v="1"/>
    <s v="RA"/>
    <s v="Crucero"/>
    <n v="7"/>
    <n v="2800"/>
    <s v="Oro"/>
    <x v="1"/>
  </r>
  <r>
    <d v="2015-11-01T00:00:00"/>
    <x v="7"/>
    <s v="BIL"/>
    <s v="DWU"/>
    <n v="5"/>
    <n v="5"/>
    <n v="3"/>
    <n v="6"/>
    <n v="1"/>
    <s v="HR"/>
    <s v="Crucero"/>
    <n v="2"/>
    <n v="1020"/>
    <s v="Oro"/>
    <x v="0"/>
  </r>
  <r>
    <d v="2015-11-02T00:00:00"/>
    <x v="7"/>
    <s v="BIL"/>
    <s v="RDT"/>
    <n v="5"/>
    <n v="9"/>
    <n v="8"/>
    <n v="8"/>
    <n v="7"/>
    <s v="HR"/>
    <s v="Crucero"/>
    <n v="6"/>
    <n v="3060"/>
    <s v="Platino"/>
    <x v="0"/>
  </r>
  <r>
    <d v="2015-11-07T00:00:00"/>
    <x v="7"/>
    <s v="BIL"/>
    <s v="XYO"/>
    <n v="3"/>
    <n v="0"/>
    <n v="2"/>
    <n v="0"/>
    <n v="6"/>
    <s v="CD"/>
    <s v="Circuito"/>
    <n v="5"/>
    <n v="3400"/>
    <s v="Normal"/>
    <x v="0"/>
  </r>
  <r>
    <d v="2015-11-13T00:00:00"/>
    <x v="7"/>
    <s v="BIL"/>
    <s v="FTE"/>
    <n v="6"/>
    <n v="8"/>
    <n v="7"/>
    <n v="8"/>
    <n v="5"/>
    <s v="DL"/>
    <s v="Estancia"/>
    <n v="2"/>
    <n v="1020"/>
    <s v="Normal"/>
    <x v="0"/>
  </r>
  <r>
    <d v="2015-11-14T00:00:00"/>
    <x v="7"/>
    <s v="BIL"/>
    <s v="HPJ"/>
    <n v="7"/>
    <n v="6"/>
    <n v="9"/>
    <n v="5"/>
    <n v="10"/>
    <s v="CD"/>
    <s v="Circuito"/>
    <n v="3"/>
    <n v="1920"/>
    <s v="Platino"/>
    <x v="0"/>
  </r>
  <r>
    <d v="2015-11-22T00:00:00"/>
    <x v="7"/>
    <s v="BIL"/>
    <s v="IWT"/>
    <n v="5"/>
    <n v="3"/>
    <n v="5"/>
    <n v="4"/>
    <n v="4"/>
    <s v="DF"/>
    <s v="Crucero"/>
    <n v="12"/>
    <n v="3060"/>
    <s v="Normal"/>
    <x v="0"/>
  </r>
  <r>
    <d v="2015-11-28T00:00:00"/>
    <x v="7"/>
    <s v="BIL"/>
    <s v="XZD"/>
    <n v="5"/>
    <n v="10"/>
    <n v="7"/>
    <n v="8"/>
    <n v="6"/>
    <s v="XY"/>
    <s v="Circuito"/>
    <n v="7"/>
    <n v="6545"/>
    <s v="Oro"/>
    <x v="0"/>
  </r>
  <r>
    <d v="2015-12-01T00:00:00"/>
    <x v="7"/>
    <s v="BIL"/>
    <s v="URJ"/>
    <n v="5"/>
    <n v="4"/>
    <n v="4"/>
    <n v="4"/>
    <n v="3"/>
    <s v="WL"/>
    <s v="Circuito"/>
    <n v="12"/>
    <n v="8640"/>
    <s v="Normal"/>
    <x v="0"/>
  </r>
  <r>
    <d v="2015-12-01T00:00:00"/>
    <x v="7"/>
    <s v="BIL"/>
    <s v="ZQF"/>
    <n v="3"/>
    <n v="7"/>
    <n v="2"/>
    <n v="3"/>
    <n v="6"/>
    <s v="FA"/>
    <s v="Crucero"/>
    <n v="8"/>
    <n v="3200"/>
    <s v="Oro"/>
    <x v="0"/>
  </r>
  <r>
    <d v="2015-12-02T00:00:00"/>
    <x v="7"/>
    <s v="BIL"/>
    <s v="AEH"/>
    <n v="4"/>
    <n v="6"/>
    <n v="1"/>
    <n v="5"/>
    <n v="3"/>
    <s v="XK"/>
    <s v="Circuito"/>
    <n v="5"/>
    <n v="2700"/>
    <s v="Normal"/>
    <x v="0"/>
  </r>
  <r>
    <d v="2015-12-11T00:00:00"/>
    <x v="7"/>
    <s v="BIL"/>
    <s v="JSW"/>
    <n v="8"/>
    <n v="0"/>
    <n v="1"/>
    <n v="6"/>
    <n v="8"/>
    <s v="MJ"/>
    <s v="Circuito"/>
    <n v="7"/>
    <n v="7560"/>
    <s v="Oro"/>
    <x v="0"/>
  </r>
  <r>
    <d v="2015-12-13T00:00:00"/>
    <x v="7"/>
    <s v="BIL"/>
    <s v="NIF"/>
    <n v="8"/>
    <n v="9"/>
    <n v="8"/>
    <n v="8"/>
    <n v="5"/>
    <s v="ZI"/>
    <s v="Estancia"/>
    <n v="5"/>
    <n v="1800"/>
    <s v="Platino"/>
    <x v="0"/>
  </r>
  <r>
    <d v="2015-12-19T00:00:00"/>
    <x v="7"/>
    <s v="BIL"/>
    <s v="FUP"/>
    <n v="5"/>
    <n v="3"/>
    <n v="9"/>
    <n v="8"/>
    <n v="9"/>
    <s v="ZA"/>
    <s v="Estancia"/>
    <n v="1"/>
    <n v="1140"/>
    <s v="Normal"/>
    <x v="0"/>
  </r>
  <r>
    <d v="2015-12-24T00:00:00"/>
    <x v="7"/>
    <s v="BIL"/>
    <s v="TYZ"/>
    <n v="5"/>
    <n v="6"/>
    <n v="9"/>
    <n v="8"/>
    <n v="2"/>
    <s v="UI"/>
    <s v="Crucero"/>
    <n v="4"/>
    <n v="3060"/>
    <s v="Oro"/>
    <x v="0"/>
  </r>
  <r>
    <d v="2015-12-28T00:00:00"/>
    <x v="7"/>
    <s v="BIL"/>
    <s v="LNJ"/>
    <n v="8"/>
    <n v="2"/>
    <n v="7"/>
    <n v="6"/>
    <n v="5"/>
    <s v="FA"/>
    <s v="Crucero"/>
    <n v="6"/>
    <n v="2850"/>
    <s v="Normal"/>
    <x v="0"/>
  </r>
  <r>
    <d v="2015-12-30T00:00:00"/>
    <x v="7"/>
    <s v="BIL"/>
    <s v="UIQ"/>
    <n v="9"/>
    <n v="7"/>
    <n v="5"/>
    <n v="2"/>
    <n v="7"/>
    <s v="DF"/>
    <s v="Crucero"/>
    <n v="9"/>
    <n v="2295"/>
    <s v="Oro"/>
    <x v="0"/>
  </r>
  <r>
    <d v="2016-01-03T00:00:00"/>
    <x v="7"/>
    <s v="BIL"/>
    <s v="KBJ"/>
    <n v="4"/>
    <n v="6"/>
    <n v="7"/>
    <n v="7"/>
    <n v="3"/>
    <s v="XY"/>
    <s v="Circuito"/>
    <n v="15"/>
    <n v="15300"/>
    <s v="Normal"/>
    <x v="0"/>
  </r>
  <r>
    <d v="2016-01-06T00:00:00"/>
    <x v="7"/>
    <s v="BIL"/>
    <s v="NPB"/>
    <n v="0"/>
    <n v="2"/>
    <n v="8"/>
    <n v="8"/>
    <n v="5"/>
    <s v="UI"/>
    <s v="Crucero"/>
    <n v="2"/>
    <n v="1530"/>
    <s v="Normal"/>
    <x v="0"/>
  </r>
  <r>
    <d v="2016-01-08T00:00:00"/>
    <x v="7"/>
    <s v="BIL"/>
    <s v="JWP"/>
    <n v="7"/>
    <n v="9"/>
    <n v="8"/>
    <n v="9"/>
    <n v="10"/>
    <s v="MJ"/>
    <s v="Circuito"/>
    <n v="11"/>
    <n v="11220"/>
    <s v="Normal"/>
    <x v="0"/>
  </r>
  <r>
    <d v="2016-01-11T00:00:00"/>
    <x v="7"/>
    <s v="BIL"/>
    <s v="UKX"/>
    <n v="7"/>
    <n v="5"/>
    <n v="7"/>
    <n v="9"/>
    <n v="9"/>
    <s v="MJ"/>
    <s v="Circuito"/>
    <n v="3"/>
    <n v="3060"/>
    <s v="Normal"/>
    <x v="0"/>
  </r>
  <r>
    <d v="2016-01-11T00:00:00"/>
    <x v="7"/>
    <s v="BIL"/>
    <s v="WUM"/>
    <n v="5"/>
    <n v="2"/>
    <n v="3"/>
    <n v="6"/>
    <n v="5"/>
    <s v="FA"/>
    <s v="Crucero"/>
    <n v="3"/>
    <n v="1275"/>
    <s v="Normal"/>
    <x v="0"/>
  </r>
  <r>
    <d v="2016-01-13T00:00:00"/>
    <x v="7"/>
    <s v="BIL"/>
    <s v="HPY"/>
    <n v="9"/>
    <n v="6"/>
    <n v="8"/>
    <n v="4"/>
    <n v="7"/>
    <s v="QT"/>
    <s v="Circuito"/>
    <n v="8"/>
    <n v="4080"/>
    <s v="Normal"/>
    <x v="0"/>
  </r>
  <r>
    <d v="2016-01-21T00:00:00"/>
    <x v="7"/>
    <s v="BIL"/>
    <s v="FYI"/>
    <n v="10"/>
    <n v="7"/>
    <n v="5"/>
    <n v="9"/>
    <n v="2"/>
    <s v="IU"/>
    <s v="Circuito"/>
    <n v="4"/>
    <n v="2040"/>
    <s v="Normal"/>
    <x v="0"/>
  </r>
  <r>
    <d v="2016-01-22T00:00:00"/>
    <x v="7"/>
    <s v="BIL"/>
    <s v="JHY"/>
    <n v="5"/>
    <n v="6"/>
    <n v="3"/>
    <n v="5"/>
    <n v="5"/>
    <s v="NO"/>
    <s v="Circuito"/>
    <n v="5"/>
    <n v="5950"/>
    <s v="Normal"/>
    <x v="0"/>
  </r>
  <r>
    <d v="2016-01-29T00:00:00"/>
    <x v="7"/>
    <s v="BIL"/>
    <s v="XYO"/>
    <n v="8"/>
    <n v="4"/>
    <n v="5"/>
    <n v="5"/>
    <n v="4"/>
    <s v="CD"/>
    <s v="Circuito"/>
    <n v="17"/>
    <n v="13005"/>
    <s v="Normal"/>
    <x v="0"/>
  </r>
  <r>
    <d v="2016-01-30T00:00:00"/>
    <x v="7"/>
    <s v="BIL"/>
    <s v="NBB"/>
    <n v="9"/>
    <n v="10"/>
    <n v="9"/>
    <n v="3"/>
    <n v="10"/>
    <s v="ZI"/>
    <s v="Estancia"/>
    <n v="3"/>
    <n v="1200"/>
    <s v="Platino"/>
    <x v="1"/>
  </r>
  <r>
    <d v="2016-02-01T00:00:00"/>
    <x v="7"/>
    <s v="BIL"/>
    <s v="XTW"/>
    <n v="10"/>
    <n v="3"/>
    <n v="8"/>
    <n v="9"/>
    <n v="8"/>
    <s v="US"/>
    <s v="Crucero"/>
    <n v="21"/>
    <n v="21420"/>
    <s v="Oro"/>
    <x v="0"/>
  </r>
  <r>
    <d v="2016-02-02T00:00:00"/>
    <x v="7"/>
    <s v="BIL"/>
    <s v="JOQ"/>
    <n v="7"/>
    <n v="9"/>
    <n v="7"/>
    <n v="6"/>
    <n v="7"/>
    <s v="OQ"/>
    <s v="Estancia"/>
    <n v="6"/>
    <n v="1620"/>
    <s v="Normal"/>
    <x v="0"/>
  </r>
  <r>
    <d v="2016-02-06T00:00:00"/>
    <x v="7"/>
    <s v="BIL"/>
    <s v="PBT"/>
    <n v="4"/>
    <n v="7"/>
    <n v="9"/>
    <n v="9"/>
    <n v="8"/>
    <s v="DL"/>
    <s v="Estancia"/>
    <n v="7"/>
    <n v="3780"/>
    <s v="Normal"/>
    <x v="0"/>
  </r>
  <r>
    <d v="2016-02-11T00:00:00"/>
    <x v="7"/>
    <s v="BIL"/>
    <s v="LPF"/>
    <n v="9"/>
    <n v="6"/>
    <n v="7"/>
    <n v="9"/>
    <n v="9"/>
    <s v="PM"/>
    <s v="Circuito"/>
    <n v="6"/>
    <n v="1620"/>
    <s v="Normal"/>
    <x v="0"/>
  </r>
  <r>
    <d v="2016-02-15T00:00:00"/>
    <x v="7"/>
    <s v="BIL"/>
    <s v="XBV"/>
    <n v="4"/>
    <n v="5"/>
    <n v="4"/>
    <n v="5"/>
    <n v="4"/>
    <s v="QT"/>
    <s v="Circuito"/>
    <n v="17"/>
    <n v="9180"/>
    <s v="Normal"/>
    <x v="0"/>
  </r>
  <r>
    <d v="2016-02-18T00:00:00"/>
    <x v="7"/>
    <s v="BIL"/>
    <s v="TJV"/>
    <n v="3"/>
    <n v="9"/>
    <n v="4"/>
    <n v="1"/>
    <n v="4"/>
    <s v="HN"/>
    <s v="Estancia"/>
    <n v="12"/>
    <n v="15120"/>
    <s v="Normal"/>
    <x v="0"/>
  </r>
  <r>
    <d v="2016-03-14T00:00:00"/>
    <x v="7"/>
    <s v="BIL"/>
    <s v="ISN"/>
    <n v="9"/>
    <n v="9"/>
    <n v="9"/>
    <n v="6"/>
    <n v="8"/>
    <s v="NO"/>
    <s v="Circuito"/>
    <n v="6"/>
    <n v="7560"/>
    <s v="Normal"/>
    <x v="0"/>
  </r>
  <r>
    <d v="2016-03-14T00:00:00"/>
    <x v="7"/>
    <s v="BIL"/>
    <s v="WUB"/>
    <n v="5"/>
    <n v="6"/>
    <n v="6"/>
    <n v="6"/>
    <n v="5"/>
    <s v="DL"/>
    <s v="Estancia"/>
    <n v="6"/>
    <n v="3240"/>
    <s v="Oro"/>
    <x v="0"/>
  </r>
  <r>
    <d v="2016-03-18T00:00:00"/>
    <x v="7"/>
    <s v="BIL"/>
    <s v="GSW"/>
    <n v="0"/>
    <n v="6"/>
    <n v="5"/>
    <n v="6"/>
    <n v="5"/>
    <s v="LY"/>
    <s v="Estancia"/>
    <n v="20"/>
    <n v="14000"/>
    <s v="Normal"/>
    <x v="0"/>
  </r>
  <r>
    <d v="2016-03-25T00:00:00"/>
    <x v="7"/>
    <s v="BIL"/>
    <s v="OGG"/>
    <n v="7"/>
    <n v="5"/>
    <n v="6"/>
    <n v="6"/>
    <n v="10"/>
    <s v="PM"/>
    <s v="Circuito"/>
    <n v="7"/>
    <n v="1890"/>
    <s v="Oro"/>
    <x v="0"/>
  </r>
  <r>
    <d v="2016-03-29T00:00:00"/>
    <x v="7"/>
    <s v="BIL"/>
    <s v="RHL"/>
    <n v="5"/>
    <n v="3"/>
    <n v="8"/>
    <n v="9"/>
    <n v="7"/>
    <s v="MJ"/>
    <s v="Circuito"/>
    <n v="16"/>
    <n v="17280"/>
    <s v="Oro"/>
    <x v="0"/>
  </r>
  <r>
    <d v="2016-03-30T00:00:00"/>
    <x v="7"/>
    <s v="BIL"/>
    <s v="MZQ"/>
    <n v="5"/>
    <n v="2"/>
    <n v="1"/>
    <n v="3"/>
    <n v="5"/>
    <s v="FA"/>
    <s v="Crucero"/>
    <n v="3"/>
    <n v="1425"/>
    <s v="Normal"/>
    <x v="0"/>
  </r>
  <r>
    <d v="2016-04-07T00:00:00"/>
    <x v="7"/>
    <s v="BIL"/>
    <s v="XSU"/>
    <n v="0"/>
    <n v="8"/>
    <n v="6"/>
    <n v="7"/>
    <n v="7"/>
    <s v="MJ"/>
    <s v="Circuito"/>
    <n v="5"/>
    <n v="5400"/>
    <s v="Normal"/>
    <x v="0"/>
  </r>
  <r>
    <d v="2016-04-10T00:00:00"/>
    <x v="7"/>
    <s v="BIL"/>
    <s v="BZL"/>
    <n v="6"/>
    <n v="10"/>
    <n v="4"/>
    <n v="2"/>
    <n v="6"/>
    <s v="IP"/>
    <s v="Estancia"/>
    <n v="5"/>
    <n v="3600"/>
    <s v="Normal"/>
    <x v="0"/>
  </r>
  <r>
    <d v="2016-04-10T00:00:00"/>
    <x v="7"/>
    <s v="BIL"/>
    <s v="WAO"/>
    <n v="8"/>
    <n v="8"/>
    <n v="4"/>
    <n v="5"/>
    <n v="8"/>
    <s v="PM"/>
    <s v="Circuito"/>
    <n v="3"/>
    <n v="810"/>
    <s v="Normal"/>
    <x v="0"/>
  </r>
  <r>
    <d v="2016-04-13T00:00:00"/>
    <x v="7"/>
    <s v="BIL"/>
    <s v="NVX"/>
    <n v="5"/>
    <n v="5"/>
    <n v="0"/>
    <n v="5"/>
    <n v="1"/>
    <s v="OQ"/>
    <s v="Estancia"/>
    <n v="5"/>
    <n v="1350"/>
    <s v="Normal"/>
    <x v="0"/>
  </r>
  <r>
    <d v="2016-04-18T00:00:00"/>
    <x v="7"/>
    <s v="BIL"/>
    <s v="WWS"/>
    <n v="7"/>
    <n v="8"/>
    <n v="8"/>
    <n v="5"/>
    <n v="7"/>
    <s v="HR"/>
    <s v="Crucero"/>
    <n v="4"/>
    <n v="2040"/>
    <s v="Platino"/>
    <x v="0"/>
  </r>
  <r>
    <d v="2016-04-19T00:00:00"/>
    <x v="7"/>
    <s v="BIL"/>
    <s v="YQS"/>
    <n v="8"/>
    <n v="8"/>
    <n v="9"/>
    <n v="4"/>
    <n v="7"/>
    <s v="LY"/>
    <s v="Estancia"/>
    <n v="2"/>
    <n v="1260"/>
    <s v="Normal"/>
    <x v="0"/>
  </r>
  <r>
    <d v="2016-04-20T00:00:00"/>
    <x v="7"/>
    <s v="BIL"/>
    <s v="MRA"/>
    <n v="8"/>
    <n v="5"/>
    <n v="7"/>
    <n v="3"/>
    <n v="1"/>
    <s v="US"/>
    <s v="Crucero"/>
    <n v="4"/>
    <n v="4320"/>
    <s v="Normal"/>
    <x v="0"/>
  </r>
  <r>
    <d v="2016-04-21T00:00:00"/>
    <x v="7"/>
    <s v="BIL"/>
    <s v="TKG"/>
    <n v="10"/>
    <n v="2"/>
    <n v="8"/>
    <n v="4"/>
    <n v="10"/>
    <s v="ZI"/>
    <s v="Estancia"/>
    <n v="4"/>
    <n v="1700"/>
    <s v="Oro"/>
    <x v="1"/>
  </r>
  <r>
    <d v="2016-04-25T00:00:00"/>
    <x v="7"/>
    <s v="BIL"/>
    <s v="LPF"/>
    <n v="6"/>
    <n v="9"/>
    <n v="8"/>
    <n v="10"/>
    <n v="1"/>
    <s v="OQ"/>
    <s v="Estancia"/>
    <n v="7"/>
    <n v="1890"/>
    <s v="Normal"/>
    <x v="0"/>
  </r>
  <r>
    <d v="2016-04-27T00:00:00"/>
    <x v="7"/>
    <s v="BIL"/>
    <s v="XEF"/>
    <n v="3"/>
    <n v="2"/>
    <n v="6"/>
    <n v="4"/>
    <n v="7"/>
    <s v="LY"/>
    <s v="Estancia"/>
    <n v="10"/>
    <n v="6300"/>
    <s v="Normal"/>
    <x v="0"/>
  </r>
  <r>
    <d v="2016-05-13T00:00:00"/>
    <x v="7"/>
    <s v="BIL"/>
    <s v="VAV"/>
    <n v="6"/>
    <n v="6"/>
    <n v="7"/>
    <n v="10"/>
    <n v="2"/>
    <s v="CD"/>
    <s v="Circuito"/>
    <n v="4"/>
    <n v="2880"/>
    <s v="Oro"/>
    <x v="0"/>
  </r>
  <r>
    <d v="2016-05-21T00:00:00"/>
    <x v="7"/>
    <s v="BIL"/>
    <s v="PUZ"/>
    <n v="5"/>
    <n v="7"/>
    <n v="6"/>
    <n v="6"/>
    <n v="0"/>
    <s v="ZI"/>
    <s v="Estancia"/>
    <n v="10"/>
    <n v="4000"/>
    <s v="Platino"/>
    <x v="0"/>
  </r>
  <r>
    <d v="2016-05-24T00:00:00"/>
    <x v="7"/>
    <s v="BIL"/>
    <s v="JLT"/>
    <n v="8"/>
    <n v="8"/>
    <n v="8"/>
    <n v="10"/>
    <n v="6"/>
    <s v="WL"/>
    <s v="Circuito"/>
    <n v="2"/>
    <n v="1530"/>
    <s v="Oro"/>
    <x v="0"/>
  </r>
  <r>
    <d v="2016-05-31T00:00:00"/>
    <x v="7"/>
    <s v="BIL"/>
    <s v="TAR"/>
    <n v="4"/>
    <n v="4"/>
    <n v="4"/>
    <n v="2"/>
    <n v="5"/>
    <s v="IP"/>
    <s v="Estancia"/>
    <n v="4"/>
    <n v="2720"/>
    <s v="Normal"/>
    <x v="0"/>
  </r>
  <r>
    <d v="2016-06-02T00:00:00"/>
    <x v="7"/>
    <s v="BIL"/>
    <s v="NIT"/>
    <n v="0"/>
    <n v="5"/>
    <n v="5"/>
    <n v="4"/>
    <n v="8"/>
    <s v="YY"/>
    <s v="Crucero"/>
    <n v="9"/>
    <n v="9720"/>
    <s v="Normal"/>
    <x v="0"/>
  </r>
  <r>
    <d v="2016-06-04T00:00:00"/>
    <x v="7"/>
    <s v="BIL"/>
    <s v="LMB"/>
    <n v="3"/>
    <n v="8"/>
    <n v="3"/>
    <n v="7"/>
    <n v="5"/>
    <s v="LY"/>
    <s v="Estancia"/>
    <n v="2"/>
    <n v="1330"/>
    <s v="Normal"/>
    <x v="0"/>
  </r>
  <r>
    <d v="2016-06-11T00:00:00"/>
    <x v="7"/>
    <s v="BIL"/>
    <s v="ESK"/>
    <n v="9"/>
    <n v="0"/>
    <n v="5"/>
    <n v="2"/>
    <n v="5"/>
    <s v="US"/>
    <s v="Crucero"/>
    <n v="2"/>
    <n v="2160"/>
    <s v="Normal"/>
    <x v="0"/>
  </r>
  <r>
    <d v="2016-06-14T00:00:00"/>
    <x v="7"/>
    <s v="BIL"/>
    <s v="AEP"/>
    <n v="7"/>
    <n v="10"/>
    <n v="9"/>
    <n v="8"/>
    <n v="9"/>
    <s v="PN"/>
    <s v="Estancia"/>
    <n v="5"/>
    <n v="2125"/>
    <s v="Platino"/>
    <x v="0"/>
  </r>
  <r>
    <d v="2016-06-14T00:00:00"/>
    <x v="7"/>
    <s v="BIL"/>
    <s v="WGR"/>
    <n v="5"/>
    <n v="1"/>
    <n v="8"/>
    <n v="9"/>
    <n v="4"/>
    <s v="PM"/>
    <s v="Circuito"/>
    <n v="14"/>
    <n v="3990"/>
    <s v="Normal"/>
    <x v="0"/>
  </r>
  <r>
    <d v="2016-06-27T00:00:00"/>
    <x v="7"/>
    <s v="BIL"/>
    <s v="DYQ"/>
    <n v="6"/>
    <n v="0"/>
    <n v="9"/>
    <n v="10"/>
    <n v="8"/>
    <s v="OQ"/>
    <s v="Estancia"/>
    <n v="11"/>
    <n v="3135"/>
    <s v="Normal"/>
    <x v="0"/>
  </r>
  <r>
    <d v="2016-07-06T00:00:00"/>
    <x v="7"/>
    <s v="BIL"/>
    <s v="NIB"/>
    <n v="10"/>
    <n v="7"/>
    <n v="6"/>
    <n v="6"/>
    <n v="8"/>
    <s v="HR"/>
    <s v="Crucero"/>
    <n v="9"/>
    <n v="4320"/>
    <s v="Platino"/>
    <x v="0"/>
  </r>
  <r>
    <d v="2016-07-13T00:00:00"/>
    <x v="7"/>
    <s v="BIL"/>
    <s v="WCI"/>
    <n v="7"/>
    <n v="8"/>
    <n v="6"/>
    <n v="4"/>
    <n v="3"/>
    <s v="IU"/>
    <s v="Circuito"/>
    <n v="5"/>
    <n v="2550"/>
    <s v="Oro"/>
    <x v="0"/>
  </r>
  <r>
    <d v="2016-07-14T00:00:00"/>
    <x v="7"/>
    <s v="BIL"/>
    <s v="MOZ"/>
    <n v="7"/>
    <n v="6"/>
    <n v="4"/>
    <n v="5"/>
    <n v="8"/>
    <s v="HN"/>
    <s v="Estancia"/>
    <n v="2"/>
    <n v="2240"/>
    <s v="Oro"/>
    <x v="0"/>
  </r>
  <r>
    <d v="2016-07-14T00:00:00"/>
    <x v="7"/>
    <s v="BIL"/>
    <s v="BXV"/>
    <n v="4"/>
    <n v="6"/>
    <n v="8"/>
    <n v="9"/>
    <n v="10"/>
    <s v="OQ"/>
    <s v="Estancia"/>
    <n v="2"/>
    <n v="600"/>
    <s v="Normal"/>
    <x v="0"/>
  </r>
  <r>
    <d v="2016-07-17T00:00:00"/>
    <x v="7"/>
    <s v="BIL"/>
    <s v="TGK"/>
    <n v="8"/>
    <n v="9"/>
    <n v="8"/>
    <n v="1"/>
    <n v="5"/>
    <s v="ZI"/>
    <s v="Estancia"/>
    <n v="3"/>
    <n v="1500"/>
    <s v="Normal"/>
    <x v="0"/>
  </r>
  <r>
    <d v="2016-07-18T00:00:00"/>
    <x v="7"/>
    <s v="BIL"/>
    <s v="IQP"/>
    <n v="10"/>
    <n v="8"/>
    <n v="5"/>
    <n v="9"/>
    <n v="7"/>
    <s v="DL"/>
    <s v="Estancia"/>
    <n v="20"/>
    <n v="10200"/>
    <s v="Platino"/>
    <x v="0"/>
  </r>
  <r>
    <d v="2016-07-27T00:00:00"/>
    <x v="7"/>
    <s v="BIL"/>
    <s v="HGN"/>
    <n v="3"/>
    <n v="6"/>
    <n v="6"/>
    <n v="5"/>
    <n v="4"/>
    <s v="GI"/>
    <s v="Estancia"/>
    <n v="5"/>
    <n v="5000"/>
    <s v="Normal"/>
    <x v="0"/>
  </r>
  <r>
    <d v="2016-07-31T00:00:00"/>
    <x v="7"/>
    <s v="BIL"/>
    <s v="PQL"/>
    <n v="8"/>
    <n v="3"/>
    <n v="3"/>
    <n v="8"/>
    <n v="3"/>
    <s v="DL"/>
    <s v="Estancia"/>
    <n v="5"/>
    <n v="2700"/>
    <s v="Normal"/>
    <x v="0"/>
  </r>
  <r>
    <d v="2016-08-03T00:00:00"/>
    <x v="7"/>
    <s v="BIL"/>
    <s v="BQM"/>
    <n v="7"/>
    <n v="10"/>
    <n v="7"/>
    <n v="9"/>
    <n v="7"/>
    <s v="FA"/>
    <s v="Crucero"/>
    <n v="3"/>
    <n v="1350"/>
    <s v="Normal"/>
    <x v="0"/>
  </r>
  <r>
    <d v="2016-08-08T00:00:00"/>
    <x v="7"/>
    <s v="BIL"/>
    <s v="KKF"/>
    <n v="1"/>
    <n v="9"/>
    <n v="3"/>
    <n v="7"/>
    <n v="2"/>
    <s v="QT"/>
    <s v="Circuito"/>
    <n v="5"/>
    <n v="2850"/>
    <s v="Normal"/>
    <x v="0"/>
  </r>
  <r>
    <d v="2016-08-08T00:00:00"/>
    <x v="7"/>
    <s v="BIL"/>
    <s v="CLW"/>
    <n v="8"/>
    <n v="4"/>
    <n v="5"/>
    <n v="6"/>
    <n v="5"/>
    <s v="RA"/>
    <s v="Crucero"/>
    <n v="4"/>
    <n v="2000"/>
    <s v="Normal"/>
    <x v="0"/>
  </r>
  <r>
    <d v="2016-08-09T00:00:00"/>
    <x v="7"/>
    <s v="BIL"/>
    <s v="ZSC"/>
    <n v="6"/>
    <n v="0"/>
    <n v="8"/>
    <n v="10"/>
    <n v="10"/>
    <s v="HN"/>
    <s v="Estancia"/>
    <n v="5"/>
    <n v="7000"/>
    <s v="Normal"/>
    <x v="1"/>
  </r>
  <r>
    <d v="2016-08-11T00:00:00"/>
    <x v="7"/>
    <s v="BIL"/>
    <s v="AEH"/>
    <n v="6"/>
    <n v="2"/>
    <n v="4"/>
    <n v="7"/>
    <n v="3"/>
    <s v="IU"/>
    <s v="Circuito"/>
    <n v="3"/>
    <n v="1620"/>
    <s v="Normal"/>
    <x v="0"/>
  </r>
  <r>
    <d v="2016-08-25T00:00:00"/>
    <x v="7"/>
    <s v="BIL"/>
    <s v="NIF"/>
    <n v="7"/>
    <n v="6"/>
    <n v="10"/>
    <n v="6"/>
    <n v="1"/>
    <s v="IU"/>
    <s v="Circuito"/>
    <n v="6"/>
    <n v="3240"/>
    <s v="Platino"/>
    <x v="0"/>
  </r>
  <r>
    <d v="2016-08-26T00:00:00"/>
    <x v="7"/>
    <s v="BIL"/>
    <s v="PUZ"/>
    <n v="8"/>
    <n v="4"/>
    <n v="3"/>
    <n v="10"/>
    <n v="6"/>
    <s v="HR"/>
    <s v="Crucero"/>
    <n v="10"/>
    <n v="4800"/>
    <s v="Platino"/>
    <x v="0"/>
  </r>
  <r>
    <d v="2016-08-26T00:00:00"/>
    <x v="7"/>
    <s v="BIL"/>
    <s v="JBR"/>
    <n v="6"/>
    <n v="9"/>
    <n v="7"/>
    <n v="8"/>
    <n v="8"/>
    <s v="CF"/>
    <s v="Crucero"/>
    <n v="5"/>
    <n v="3800"/>
    <s v="Normal"/>
    <x v="0"/>
  </r>
  <r>
    <d v="2016-08-28T00:00:00"/>
    <x v="7"/>
    <s v="BIL"/>
    <s v="CNB"/>
    <n v="0"/>
    <n v="10"/>
    <n v="4"/>
    <n v="10"/>
    <n v="4"/>
    <s v="LY"/>
    <s v="Estancia"/>
    <n v="8"/>
    <n v="5040"/>
    <s v="Normal"/>
    <x v="1"/>
  </r>
  <r>
    <d v="2016-08-31T00:00:00"/>
    <x v="7"/>
    <s v="BIL"/>
    <s v="WFY"/>
    <n v="4"/>
    <n v="6"/>
    <n v="7"/>
    <n v="6"/>
    <n v="7"/>
    <s v="PM"/>
    <s v="Circuito"/>
    <n v="9"/>
    <n v="2295"/>
    <s v="Oro"/>
    <x v="0"/>
  </r>
  <r>
    <d v="2016-09-01T00:00:00"/>
    <x v="7"/>
    <s v="BIL"/>
    <s v="MBK"/>
    <n v="8"/>
    <n v="10"/>
    <n v="9"/>
    <n v="8"/>
    <n v="9"/>
    <s v="DL"/>
    <s v="Estancia"/>
    <n v="9"/>
    <n v="4860"/>
    <s v="Oro"/>
    <x v="0"/>
  </r>
  <r>
    <d v="2016-09-02T00:00:00"/>
    <x v="7"/>
    <s v="BIL"/>
    <s v="BGI"/>
    <n v="4"/>
    <n v="10"/>
    <n v="5"/>
    <n v="6"/>
    <n v="5"/>
    <s v="HR"/>
    <s v="Crucero"/>
    <n v="4"/>
    <n v="2160"/>
    <s v="Normal"/>
    <x v="0"/>
  </r>
  <r>
    <d v="2016-09-08T00:00:00"/>
    <x v="7"/>
    <s v="BIL"/>
    <s v="PNG"/>
    <n v="7"/>
    <n v="0"/>
    <n v="6"/>
    <n v="6"/>
    <n v="4"/>
    <s v="XY"/>
    <s v="Circuito"/>
    <n v="3"/>
    <n v="3420"/>
    <s v="Normal"/>
    <x v="0"/>
  </r>
  <r>
    <d v="2016-09-09T00:00:00"/>
    <x v="7"/>
    <s v="BIL"/>
    <s v="GMN"/>
    <n v="7"/>
    <n v="6"/>
    <n v="6"/>
    <n v="8"/>
    <n v="5"/>
    <s v="WY"/>
    <s v="Circuito"/>
    <n v="2"/>
    <n v="510"/>
    <s v="Oro"/>
    <x v="0"/>
  </r>
  <r>
    <d v="2016-09-09T00:00:00"/>
    <x v="7"/>
    <s v="BIL"/>
    <s v="MRO"/>
    <n v="7"/>
    <n v="7"/>
    <n v="1"/>
    <n v="4"/>
    <n v="6"/>
    <s v="HR"/>
    <s v="Crucero"/>
    <n v="4"/>
    <n v="2160"/>
    <s v="Normal"/>
    <x v="0"/>
  </r>
  <r>
    <d v="2016-09-09T00:00:00"/>
    <x v="7"/>
    <s v="BIL"/>
    <s v="XUE"/>
    <n v="2"/>
    <n v="9"/>
    <n v="9"/>
    <n v="5"/>
    <n v="5"/>
    <s v="PM"/>
    <s v="Circuito"/>
    <n v="16"/>
    <n v="4320"/>
    <s v="Oro"/>
    <x v="0"/>
  </r>
  <r>
    <d v="2016-09-29T00:00:00"/>
    <x v="7"/>
    <s v="BIL"/>
    <s v="CFE"/>
    <n v="7"/>
    <n v="6"/>
    <n v="7"/>
    <n v="8"/>
    <n v="9"/>
    <s v="DF"/>
    <s v="Crucero"/>
    <n v="3"/>
    <n v="810"/>
    <s v="Normal"/>
    <x v="0"/>
  </r>
  <r>
    <d v="2016-10-03T00:00:00"/>
    <x v="7"/>
    <s v="BIL"/>
    <s v="YCO"/>
    <n v="9"/>
    <n v="1"/>
    <n v="6"/>
    <n v="0"/>
    <n v="8"/>
    <s v="XK"/>
    <s v="Circuito"/>
    <n v="7"/>
    <n v="4655"/>
    <s v="Normal"/>
    <x v="0"/>
  </r>
  <r>
    <d v="2016-10-03T00:00:00"/>
    <x v="7"/>
    <s v="BIL"/>
    <s v="SKJ"/>
    <n v="4"/>
    <n v="7"/>
    <n v="6"/>
    <n v="6"/>
    <n v="5"/>
    <s v="XY"/>
    <s v="Circuito"/>
    <n v="7"/>
    <n v="7980"/>
    <s v="Normal"/>
    <x v="0"/>
  </r>
  <r>
    <d v="2016-10-04T00:00:00"/>
    <x v="7"/>
    <s v="BIL"/>
    <s v="DWJ"/>
    <n v="6"/>
    <n v="8"/>
    <n v="4"/>
    <n v="5"/>
    <n v="4"/>
    <s v="IP"/>
    <s v="Estancia"/>
    <n v="3"/>
    <n v="2280"/>
    <s v="Normal"/>
    <x v="0"/>
  </r>
  <r>
    <d v="2016-10-07T00:00:00"/>
    <x v="7"/>
    <s v="BIL"/>
    <s v="XPJ"/>
    <n v="8"/>
    <n v="6"/>
    <n v="4"/>
    <n v="8"/>
    <n v="4"/>
    <s v="XY"/>
    <s v="Circuito"/>
    <n v="6"/>
    <n v="6840"/>
    <s v="Normal"/>
    <x v="0"/>
  </r>
  <r>
    <d v="2016-10-07T00:00:00"/>
    <x v="7"/>
    <s v="BIL"/>
    <s v="EAJ"/>
    <n v="8"/>
    <n v="4"/>
    <n v="5"/>
    <n v="7"/>
    <n v="6"/>
    <s v="OQ"/>
    <s v="Estancia"/>
    <n v="2"/>
    <n v="570"/>
    <s v="Normal"/>
    <x v="0"/>
  </r>
  <r>
    <d v="2016-10-10T00:00:00"/>
    <x v="7"/>
    <s v="BIL"/>
    <s v="KBG"/>
    <n v="5"/>
    <n v="8"/>
    <n v="9"/>
    <n v="7"/>
    <n v="4"/>
    <s v="OQ"/>
    <s v="Estancia"/>
    <n v="15"/>
    <n v="4050"/>
    <s v="Normal"/>
    <x v="1"/>
  </r>
  <r>
    <d v="2016-10-18T00:00:00"/>
    <x v="7"/>
    <s v="BIL"/>
    <s v="OUU"/>
    <n v="6"/>
    <n v="5"/>
    <n v="9"/>
    <n v="9"/>
    <n v="5"/>
    <s v="US"/>
    <s v="Crucero"/>
    <n v="12"/>
    <n v="12960"/>
    <s v="Oro"/>
    <x v="0"/>
  </r>
  <r>
    <d v="2016-10-23T00:00:00"/>
    <x v="7"/>
    <s v="BIL"/>
    <s v="QSF"/>
    <n v="7"/>
    <n v="9"/>
    <n v="4"/>
    <n v="4"/>
    <n v="6"/>
    <s v="UI"/>
    <s v="Crucero"/>
    <n v="2"/>
    <n v="1710"/>
    <s v="Normal"/>
    <x v="0"/>
  </r>
  <r>
    <d v="2016-10-24T00:00:00"/>
    <x v="7"/>
    <s v="BIL"/>
    <s v="XOT"/>
    <n v="2"/>
    <n v="7"/>
    <n v="4"/>
    <n v="8"/>
    <n v="7"/>
    <s v="MJ"/>
    <s v="Circuito"/>
    <n v="11"/>
    <n v="11880"/>
    <s v="Normal"/>
    <x v="0"/>
  </r>
  <r>
    <d v="2016-10-27T00:00:00"/>
    <x v="7"/>
    <s v="BIL"/>
    <s v="LHY"/>
    <n v="7"/>
    <n v="9"/>
    <n v="6"/>
    <n v="3"/>
    <n v="8"/>
    <s v="HR"/>
    <s v="Crucero"/>
    <n v="11"/>
    <n v="5610"/>
    <s v="Oro"/>
    <x v="0"/>
  </r>
  <r>
    <d v="2016-10-27T00:00:00"/>
    <x v="7"/>
    <s v="BIL"/>
    <s v="TZZ"/>
    <n v="6"/>
    <n v="3"/>
    <n v="1"/>
    <n v="7"/>
    <n v="10"/>
    <s v="OQ"/>
    <s v="Estancia"/>
    <n v="10"/>
    <n v="2700"/>
    <s v="Oro"/>
    <x v="0"/>
  </r>
  <r>
    <d v="2016-10-28T00:00:00"/>
    <x v="7"/>
    <s v="BIL"/>
    <s v="QXR"/>
    <n v="3"/>
    <n v="4"/>
    <n v="4"/>
    <n v="3"/>
    <n v="4"/>
    <s v="PM"/>
    <s v="Circuito"/>
    <n v="1"/>
    <n v="285"/>
    <s v="Normal"/>
    <x v="0"/>
  </r>
  <r>
    <d v="2016-11-03T00:00:00"/>
    <x v="7"/>
    <s v="BIL"/>
    <s v="PJP"/>
    <n v="5"/>
    <n v="10"/>
    <n v="7"/>
    <n v="6"/>
    <n v="8"/>
    <s v="ZI"/>
    <s v="Estancia"/>
    <n v="5"/>
    <n v="2125"/>
    <s v="Platino"/>
    <x v="0"/>
  </r>
  <r>
    <d v="2016-11-07T00:00:00"/>
    <x v="7"/>
    <s v="BIL"/>
    <s v="YOT"/>
    <n v="4"/>
    <n v="3"/>
    <n v="1"/>
    <n v="2"/>
    <n v="4"/>
    <s v="US"/>
    <s v="Crucero"/>
    <n v="1"/>
    <n v="1020"/>
    <s v="Normal"/>
    <x v="0"/>
  </r>
  <r>
    <d v="2016-11-10T00:00:00"/>
    <x v="7"/>
    <s v="BIL"/>
    <s v="DSP"/>
    <n v="5"/>
    <n v="2"/>
    <n v="1"/>
    <n v="2"/>
    <n v="9"/>
    <s v="FA"/>
    <s v="Crucero"/>
    <n v="1"/>
    <n v="425"/>
    <s v="Normal"/>
    <x v="0"/>
  </r>
  <r>
    <d v="2016-11-13T00:00:00"/>
    <x v="7"/>
    <s v="BIL"/>
    <s v="GGE"/>
    <n v="0"/>
    <n v="7"/>
    <n v="9"/>
    <n v="6"/>
    <n v="9"/>
    <s v="OQ"/>
    <s v="Estancia"/>
    <n v="7"/>
    <n v="1785"/>
    <s v="Oro"/>
    <x v="0"/>
  </r>
  <r>
    <d v="2016-11-16T00:00:00"/>
    <x v="7"/>
    <s v="BIL"/>
    <s v="IQP"/>
    <n v="5"/>
    <n v="7"/>
    <n v="9"/>
    <n v="10"/>
    <n v="7"/>
    <s v="CF"/>
    <s v="Crucero"/>
    <n v="9"/>
    <n v="6120"/>
    <s v="Platino"/>
    <x v="0"/>
  </r>
  <r>
    <d v="2016-11-19T00:00:00"/>
    <x v="7"/>
    <s v="BIL"/>
    <s v="OUJ"/>
    <n v="9"/>
    <n v="5"/>
    <n v="4"/>
    <n v="7"/>
    <n v="10"/>
    <s v="WY"/>
    <s v="Circuito"/>
    <n v="2"/>
    <n v="510"/>
    <s v="Normal"/>
    <x v="0"/>
  </r>
  <r>
    <d v="2016-11-21T00:00:00"/>
    <x v="7"/>
    <s v="BIL"/>
    <s v="CWR"/>
    <n v="7"/>
    <n v="5"/>
    <n v="1"/>
    <n v="2"/>
    <n v="5"/>
    <s v="US"/>
    <s v="Crucero"/>
    <n v="12"/>
    <n v="12240"/>
    <s v="Normal"/>
    <x v="0"/>
  </r>
  <r>
    <d v="2016-11-23T00:00:00"/>
    <x v="7"/>
    <s v="BIL"/>
    <s v="WAO"/>
    <n v="9"/>
    <n v="8"/>
    <n v="7"/>
    <n v="7"/>
    <n v="6"/>
    <s v="MJ"/>
    <s v="Circuito"/>
    <n v="4"/>
    <n v="4080"/>
    <s v="Normal"/>
    <x v="0"/>
  </r>
  <r>
    <d v="2016-11-26T00:00:00"/>
    <x v="7"/>
    <s v="BIL"/>
    <s v="KEJ"/>
    <n v="9"/>
    <n v="9"/>
    <n v="6"/>
    <n v="8"/>
    <n v="4"/>
    <s v="CD"/>
    <s v="Circuito"/>
    <n v="3"/>
    <n v="2295"/>
    <s v="Oro"/>
    <x v="0"/>
  </r>
  <r>
    <d v="2016-11-28T00:00:00"/>
    <x v="7"/>
    <s v="BIL"/>
    <s v="TJV"/>
    <n v="4"/>
    <n v="5"/>
    <n v="2"/>
    <n v="4"/>
    <n v="7"/>
    <s v="MJ"/>
    <s v="Circuito"/>
    <n v="3"/>
    <n v="3060"/>
    <s v="Normal"/>
    <x v="0"/>
  </r>
  <r>
    <d v="2016-12-03T00:00:00"/>
    <x v="7"/>
    <s v="BIL"/>
    <s v="YRU"/>
    <n v="6"/>
    <n v="7"/>
    <n v="8"/>
    <n v="5"/>
    <n v="6"/>
    <s v="MJ"/>
    <s v="Circuito"/>
    <n v="12"/>
    <n v="11520"/>
    <s v="Platino"/>
    <x v="0"/>
  </r>
  <r>
    <d v="2016-12-05T00:00:00"/>
    <x v="7"/>
    <s v="BIL"/>
    <s v="XSE"/>
    <n v="1"/>
    <n v="7"/>
    <n v="5"/>
    <n v="3"/>
    <n v="8"/>
    <s v="ZI"/>
    <s v="Estancia"/>
    <n v="7"/>
    <n v="2800"/>
    <s v="Platino"/>
    <x v="0"/>
  </r>
  <r>
    <d v="2016-12-09T00:00:00"/>
    <x v="7"/>
    <s v="BIL"/>
    <s v="LEL"/>
    <n v="9"/>
    <n v="6"/>
    <n v="6"/>
    <n v="6"/>
    <n v="6"/>
    <s v="QT"/>
    <s v="Circuito"/>
    <n v="11"/>
    <n v="5940"/>
    <s v="Normal"/>
    <x v="0"/>
  </r>
  <r>
    <d v="2016-12-10T00:00:00"/>
    <x v="7"/>
    <s v="BIL"/>
    <s v="QTY"/>
    <n v="8"/>
    <n v="9"/>
    <n v="8"/>
    <n v="8"/>
    <n v="8"/>
    <s v="NO"/>
    <s v="Circuito"/>
    <n v="2"/>
    <n v="2380"/>
    <s v="Oro"/>
    <x v="0"/>
  </r>
  <r>
    <d v="2016-12-17T00:00:00"/>
    <x v="7"/>
    <s v="BIL"/>
    <s v="DTP"/>
    <n v="0"/>
    <n v="6"/>
    <n v="6"/>
    <n v="3"/>
    <n v="10"/>
    <s v="XY"/>
    <s v="Circuito"/>
    <n v="5"/>
    <n v="5700"/>
    <s v="Normal"/>
    <x v="0"/>
  </r>
  <r>
    <d v="2016-12-19T00:00:00"/>
    <x v="7"/>
    <s v="BIL"/>
    <s v="QYH"/>
    <n v="5"/>
    <n v="10"/>
    <n v="5"/>
    <n v="6"/>
    <n v="4"/>
    <s v="CD"/>
    <s v="Circuito"/>
    <n v="2"/>
    <n v="1710"/>
    <s v="Normal"/>
    <x v="0"/>
  </r>
  <r>
    <d v="2016-12-19T00:00:00"/>
    <x v="7"/>
    <s v="BIL"/>
    <s v="VHM"/>
    <n v="6"/>
    <n v="4"/>
    <n v="9"/>
    <n v="9"/>
    <n v="2"/>
    <s v="UI"/>
    <s v="Crucero"/>
    <n v="6"/>
    <n v="5130"/>
    <s v="Normal"/>
    <x v="0"/>
  </r>
  <r>
    <d v="2016-12-21T00:00:00"/>
    <x v="7"/>
    <s v="BIL"/>
    <s v="LVJ"/>
    <n v="4"/>
    <n v="3"/>
    <n v="3"/>
    <n v="4"/>
    <n v="3"/>
    <s v="IP"/>
    <s v="Estancia"/>
    <n v="5"/>
    <n v="3800"/>
    <s v="Normal"/>
    <x v="0"/>
  </r>
  <r>
    <d v="2016-12-22T00:00:00"/>
    <x v="7"/>
    <s v="BIL"/>
    <s v="CLW"/>
    <n v="2"/>
    <n v="7"/>
    <n v="6"/>
    <n v="8"/>
    <n v="2"/>
    <s v="IP"/>
    <s v="Estancia"/>
    <n v="8"/>
    <n v="6080"/>
    <s v="Normal"/>
    <x v="0"/>
  </r>
  <r>
    <d v="2016-12-24T00:00:00"/>
    <x v="7"/>
    <s v="BIL"/>
    <s v="GWE"/>
    <n v="8"/>
    <n v="5"/>
    <n v="8"/>
    <n v="8"/>
    <n v="0"/>
    <s v="QT"/>
    <s v="Circuito"/>
    <n v="6"/>
    <n v="3240"/>
    <s v="Normal"/>
    <x v="0"/>
  </r>
  <r>
    <d v="2016-12-25T00:00:00"/>
    <x v="7"/>
    <s v="BIL"/>
    <s v="KNU"/>
    <n v="4"/>
    <n v="2"/>
    <n v="4"/>
    <n v="5"/>
    <n v="3"/>
    <s v="CD"/>
    <s v="Circuito"/>
    <n v="2"/>
    <n v="1620"/>
    <s v="Normal"/>
    <x v="0"/>
  </r>
  <r>
    <d v="2014-01-02T00:00:00"/>
    <x v="8"/>
    <s v="BIL"/>
    <s v="OXY"/>
    <n v="7"/>
    <n v="5"/>
    <n v="2"/>
    <n v="7"/>
    <n v="8"/>
    <s v="IP"/>
    <s v="Estancia"/>
    <n v="17"/>
    <n v="8670"/>
    <s v="Normal"/>
    <x v="0"/>
  </r>
  <r>
    <d v="2014-01-03T00:00:00"/>
    <x v="8"/>
    <s v="BIL"/>
    <s v="YLF"/>
    <n v="6"/>
    <n v="7"/>
    <n v="7"/>
    <n v="6"/>
    <n v="10"/>
    <s v="DL"/>
    <s v="Estancia"/>
    <n v="7"/>
    <n v="3570"/>
    <s v="Oro"/>
    <x v="0"/>
  </r>
  <r>
    <d v="2014-01-04T00:00:00"/>
    <x v="8"/>
    <s v="BIL"/>
    <s v="IOV"/>
    <n v="4"/>
    <n v="9"/>
    <n v="8"/>
    <n v="6"/>
    <n v="7"/>
    <s v="FA"/>
    <s v="Crucero"/>
    <n v="5"/>
    <n v="2125"/>
    <s v="Normal"/>
    <x v="0"/>
  </r>
  <r>
    <d v="2014-01-05T00:00:00"/>
    <x v="8"/>
    <s v="BIL"/>
    <s v="JGA"/>
    <n v="9"/>
    <n v="9"/>
    <n v="8"/>
    <n v="10"/>
    <n v="0"/>
    <s v="UI"/>
    <s v="Crucero"/>
    <n v="15"/>
    <n v="11475"/>
    <s v="Normal"/>
    <x v="0"/>
  </r>
  <r>
    <d v="2014-01-09T00:00:00"/>
    <x v="8"/>
    <s v="BIL"/>
    <s v="VYB"/>
    <n v="10"/>
    <n v="10"/>
    <n v="10"/>
    <n v="6"/>
    <n v="5"/>
    <s v="HN"/>
    <s v="Estancia"/>
    <n v="1"/>
    <n v="1020"/>
    <s v="Normal"/>
    <x v="1"/>
  </r>
  <r>
    <d v="2014-01-12T00:00:00"/>
    <x v="8"/>
    <s v="BIL"/>
    <s v="NQZ"/>
    <n v="9"/>
    <n v="9"/>
    <n v="5"/>
    <n v="7"/>
    <n v="4"/>
    <s v="FA"/>
    <s v="Crucero"/>
    <n v="9"/>
    <n v="3825"/>
    <s v="Normal"/>
    <x v="0"/>
  </r>
  <r>
    <d v="2014-01-14T00:00:00"/>
    <x v="8"/>
    <s v="BIL"/>
    <s v="CTX"/>
    <n v="10"/>
    <n v="10"/>
    <n v="10"/>
    <n v="10"/>
    <n v="8"/>
    <s v="IU"/>
    <s v="Circuito"/>
    <n v="2"/>
    <n v="1020"/>
    <s v="Normal"/>
    <x v="1"/>
  </r>
  <r>
    <d v="2014-01-16T00:00:00"/>
    <x v="8"/>
    <s v="BIL"/>
    <s v="OPE"/>
    <n v="8"/>
    <n v="1"/>
    <n v="4"/>
    <n v="6"/>
    <n v="8"/>
    <s v="IU"/>
    <s v="Circuito"/>
    <n v="2"/>
    <n v="1020"/>
    <s v="Normal"/>
    <x v="0"/>
  </r>
  <r>
    <d v="2014-01-17T00:00:00"/>
    <x v="8"/>
    <s v="BIL"/>
    <s v="AOD"/>
    <n v="9"/>
    <n v="8"/>
    <n v="9"/>
    <n v="0"/>
    <n v="8"/>
    <s v="NO"/>
    <s v="Circuito"/>
    <n v="16"/>
    <n v="16320"/>
    <s v="Normal"/>
    <x v="0"/>
  </r>
  <r>
    <d v="2014-01-18T00:00:00"/>
    <x v="8"/>
    <s v="BIL"/>
    <s v="IHJ"/>
    <n v="7"/>
    <n v="6"/>
    <n v="10"/>
    <n v="7"/>
    <n v="6"/>
    <s v="PY"/>
    <s v="Crucero"/>
    <n v="9"/>
    <n v="6480"/>
    <s v="Platino"/>
    <x v="0"/>
  </r>
  <r>
    <d v="2014-01-18T00:00:00"/>
    <x v="8"/>
    <s v="BIL"/>
    <s v="FWG"/>
    <n v="10"/>
    <n v="3"/>
    <n v="10"/>
    <n v="10"/>
    <n v="7"/>
    <s v="WY"/>
    <s v="Circuito"/>
    <n v="8"/>
    <n v="1920"/>
    <s v="Oro"/>
    <x v="1"/>
  </r>
  <r>
    <d v="2014-01-18T00:00:00"/>
    <x v="8"/>
    <s v="BIL"/>
    <s v="WNQ"/>
    <n v="9"/>
    <n v="6"/>
    <n v="4"/>
    <n v="9"/>
    <n v="8"/>
    <s v="FA"/>
    <s v="Crucero"/>
    <n v="7"/>
    <n v="2975"/>
    <s v="Normal"/>
    <x v="0"/>
  </r>
  <r>
    <d v="2014-01-19T00:00:00"/>
    <x v="8"/>
    <s v="BIL"/>
    <s v="CLW"/>
    <n v="7"/>
    <n v="8"/>
    <n v="8"/>
    <n v="6"/>
    <n v="6"/>
    <s v="DL"/>
    <s v="Estancia"/>
    <n v="7"/>
    <n v="3570"/>
    <s v="Normal"/>
    <x v="0"/>
  </r>
  <r>
    <d v="2014-01-20T00:00:00"/>
    <x v="8"/>
    <s v="BIL"/>
    <s v="JVC"/>
    <n v="8"/>
    <n v="9"/>
    <n v="8"/>
    <n v="8"/>
    <n v="9"/>
    <s v="CF"/>
    <s v="Crucero"/>
    <n v="6"/>
    <n v="3840"/>
    <s v="Oro"/>
    <x v="0"/>
  </r>
  <r>
    <d v="2014-01-26T00:00:00"/>
    <x v="8"/>
    <s v="BIL"/>
    <s v="RSE"/>
    <n v="10"/>
    <n v="10"/>
    <n v="7"/>
    <n v="8"/>
    <n v="9"/>
    <s v="XK"/>
    <s v="Circuito"/>
    <n v="8"/>
    <n v="3400"/>
    <s v="Oro"/>
    <x v="1"/>
  </r>
  <r>
    <d v="2014-01-27T00:00:00"/>
    <x v="8"/>
    <s v="BIL"/>
    <s v="WTN"/>
    <n v="9"/>
    <n v="7"/>
    <n v="10"/>
    <n v="3"/>
    <n v="10"/>
    <s v="CF"/>
    <s v="Crucero"/>
    <n v="8"/>
    <n v="5440"/>
    <s v="Platino"/>
    <x v="1"/>
  </r>
  <r>
    <d v="2014-01-27T00:00:00"/>
    <x v="8"/>
    <s v="BIL"/>
    <s v="YWE"/>
    <n v="5"/>
    <n v="3"/>
    <n v="7"/>
    <n v="7"/>
    <n v="7"/>
    <s v="IU"/>
    <s v="Circuito"/>
    <n v="6"/>
    <n v="3060"/>
    <s v="Normal"/>
    <x v="0"/>
  </r>
  <r>
    <d v="2014-01-29T00:00:00"/>
    <x v="8"/>
    <s v="BIL"/>
    <s v="JBK"/>
    <n v="7"/>
    <n v="10"/>
    <n v="9"/>
    <n v="0"/>
    <n v="9"/>
    <s v="QT"/>
    <s v="Circuito"/>
    <n v="10"/>
    <n v="5100"/>
    <s v="Normal"/>
    <x v="0"/>
  </r>
  <r>
    <d v="2014-02-01T00:00:00"/>
    <x v="8"/>
    <s v="BIL"/>
    <s v="ZNH"/>
    <n v="0"/>
    <n v="6"/>
    <n v="10"/>
    <n v="8"/>
    <n v="8"/>
    <s v="XY"/>
    <s v="Circuito"/>
    <n v="1"/>
    <n v="900"/>
    <s v="Normal"/>
    <x v="0"/>
  </r>
  <r>
    <d v="2014-02-01T00:00:00"/>
    <x v="8"/>
    <s v="BIL"/>
    <s v="YPV"/>
    <n v="8"/>
    <n v="7"/>
    <n v="9"/>
    <n v="2"/>
    <n v="10"/>
    <s v="HR"/>
    <s v="Crucero"/>
    <n v="6"/>
    <n v="3240"/>
    <s v="Normal"/>
    <x v="0"/>
  </r>
  <r>
    <d v="2014-02-06T00:00:00"/>
    <x v="8"/>
    <s v="BIL"/>
    <s v="RTE"/>
    <n v="6"/>
    <n v="6"/>
    <n v="6"/>
    <n v="7"/>
    <n v="7"/>
    <s v="XY"/>
    <s v="Circuito"/>
    <n v="2"/>
    <n v="1800"/>
    <s v="Normal"/>
    <x v="0"/>
  </r>
  <r>
    <d v="2014-02-11T00:00:00"/>
    <x v="8"/>
    <s v="BIL"/>
    <s v="WUM"/>
    <n v="8"/>
    <n v="6"/>
    <n v="2"/>
    <n v="1"/>
    <n v="6"/>
    <s v="QT"/>
    <s v="Circuito"/>
    <n v="1"/>
    <n v="540"/>
    <s v="Normal"/>
    <x v="0"/>
  </r>
  <r>
    <d v="2014-02-12T00:00:00"/>
    <x v="8"/>
    <s v="BIL"/>
    <s v="YWG"/>
    <n v="10"/>
    <n v="9"/>
    <n v="6"/>
    <n v="6"/>
    <n v="6"/>
    <s v="FA"/>
    <s v="Crucero"/>
    <n v="5"/>
    <n v="2250"/>
    <s v="Oro"/>
    <x v="0"/>
  </r>
  <r>
    <d v="2014-02-12T00:00:00"/>
    <x v="8"/>
    <s v="BIL"/>
    <s v="MUZ"/>
    <n v="8"/>
    <n v="0"/>
    <n v="4"/>
    <n v="8"/>
    <n v="6"/>
    <s v="PM"/>
    <s v="Circuito"/>
    <n v="6"/>
    <n v="1620"/>
    <s v="Normal"/>
    <x v="0"/>
  </r>
  <r>
    <d v="2014-02-12T00:00:00"/>
    <x v="8"/>
    <s v="BIL"/>
    <s v="LPF"/>
    <n v="10"/>
    <n v="8"/>
    <n v="3"/>
    <n v="10"/>
    <n v="8"/>
    <s v="US"/>
    <s v="Crucero"/>
    <n v="8"/>
    <n v="7200"/>
    <s v="Normal"/>
    <x v="1"/>
  </r>
  <r>
    <d v="2014-02-14T00:00:00"/>
    <x v="8"/>
    <s v="BIL"/>
    <s v="VUW"/>
    <n v="9"/>
    <n v="8"/>
    <n v="3"/>
    <n v="5"/>
    <n v="7"/>
    <s v="RA"/>
    <s v="Crucero"/>
    <n v="2"/>
    <n v="850"/>
    <s v="Oro"/>
    <x v="0"/>
  </r>
  <r>
    <d v="2014-02-15T00:00:00"/>
    <x v="8"/>
    <s v="BIL"/>
    <s v="TIR"/>
    <n v="10"/>
    <n v="8"/>
    <n v="9"/>
    <n v="9"/>
    <n v="6"/>
    <s v="IU"/>
    <s v="Circuito"/>
    <n v="11"/>
    <n v="5940"/>
    <s v="Normal"/>
    <x v="0"/>
  </r>
  <r>
    <d v="2014-02-16T00:00:00"/>
    <x v="8"/>
    <s v="BIL"/>
    <s v="NSI"/>
    <n v="6"/>
    <n v="7"/>
    <n v="8"/>
    <n v="6"/>
    <n v="8"/>
    <s v="ZI"/>
    <s v="Estancia"/>
    <n v="4"/>
    <n v="960"/>
    <s v="Oro"/>
    <x v="0"/>
  </r>
  <r>
    <d v="2014-02-16T00:00:00"/>
    <x v="8"/>
    <s v="BIL"/>
    <s v="SBI"/>
    <n v="7"/>
    <n v="7"/>
    <n v="6"/>
    <n v="7"/>
    <n v="6"/>
    <s v="DL"/>
    <s v="Estancia"/>
    <n v="2"/>
    <n v="1080"/>
    <s v="Normal"/>
    <x v="0"/>
  </r>
  <r>
    <d v="2014-02-17T00:00:00"/>
    <x v="8"/>
    <s v="BIL"/>
    <s v="WAO"/>
    <n v="9"/>
    <n v="0"/>
    <n v="9"/>
    <n v="9"/>
    <n v="8"/>
    <s v="IP"/>
    <s v="Estancia"/>
    <n v="8"/>
    <n v="4320"/>
    <s v="Normal"/>
    <x v="0"/>
  </r>
  <r>
    <d v="2014-02-20T00:00:00"/>
    <x v="8"/>
    <s v="BIL"/>
    <s v="QXG"/>
    <n v="1"/>
    <n v="10"/>
    <n v="8"/>
    <n v="6"/>
    <n v="6"/>
    <s v="RA"/>
    <s v="Crucero"/>
    <n v="4"/>
    <n v="1800"/>
    <s v="Normal"/>
    <x v="0"/>
  </r>
  <r>
    <d v="2014-02-23T00:00:00"/>
    <x v="8"/>
    <s v="BIL"/>
    <s v="IOJ"/>
    <n v="6"/>
    <n v="5"/>
    <n v="5"/>
    <n v="7"/>
    <n v="4"/>
    <s v="GI"/>
    <s v="Estancia"/>
    <n v="2"/>
    <n v="1800"/>
    <s v="Normal"/>
    <x v="0"/>
  </r>
  <r>
    <d v="2014-02-23T00:00:00"/>
    <x v="8"/>
    <s v="BIL"/>
    <s v="SFR"/>
    <n v="4"/>
    <n v="4"/>
    <n v="8"/>
    <n v="5"/>
    <n v="6"/>
    <s v="LY"/>
    <s v="Estancia"/>
    <n v="8"/>
    <n v="5040"/>
    <s v="Normal"/>
    <x v="0"/>
  </r>
  <r>
    <d v="2014-02-24T00:00:00"/>
    <x v="8"/>
    <s v="BIL"/>
    <s v="QYS"/>
    <n v="7"/>
    <n v="3"/>
    <n v="9"/>
    <n v="5"/>
    <n v="3"/>
    <s v="RA"/>
    <s v="Crucero"/>
    <n v="5"/>
    <n v="2250"/>
    <s v="Normal"/>
    <x v="0"/>
  </r>
  <r>
    <d v="2014-02-28T00:00:00"/>
    <x v="8"/>
    <s v="BIL"/>
    <s v="VVD"/>
    <n v="7"/>
    <n v="3"/>
    <n v="5"/>
    <n v="10"/>
    <n v="4"/>
    <s v="ZI"/>
    <s v="Estancia"/>
    <n v="6"/>
    <n v="1620"/>
    <s v="Normal"/>
    <x v="0"/>
  </r>
  <r>
    <d v="2014-03-02T00:00:00"/>
    <x v="8"/>
    <s v="BIL"/>
    <s v="NIB"/>
    <n v="9"/>
    <n v="9"/>
    <n v="5"/>
    <n v="2"/>
    <n v="6"/>
    <s v="DL"/>
    <s v="Estancia"/>
    <n v="5"/>
    <n v="2400"/>
    <s v="Platino"/>
    <x v="0"/>
  </r>
  <r>
    <d v="2014-03-03T00:00:00"/>
    <x v="8"/>
    <s v="BIL"/>
    <s v="FBC"/>
    <n v="5"/>
    <n v="6"/>
    <n v="4"/>
    <n v="6"/>
    <n v="6"/>
    <s v="RA"/>
    <s v="Crucero"/>
    <n v="7"/>
    <n v="3150"/>
    <s v="Normal"/>
    <x v="0"/>
  </r>
  <r>
    <d v="2014-03-06T00:00:00"/>
    <x v="8"/>
    <s v="BIL"/>
    <s v="DYQ"/>
    <n v="0"/>
    <n v="9"/>
    <n v="8"/>
    <n v="7"/>
    <n v="10"/>
    <s v="PM"/>
    <s v="Circuito"/>
    <n v="10"/>
    <n v="3000"/>
    <s v="Normal"/>
    <x v="0"/>
  </r>
  <r>
    <d v="2014-03-10T00:00:00"/>
    <x v="8"/>
    <s v="BIL"/>
    <s v="AUN"/>
    <n v="7"/>
    <n v="10"/>
    <n v="10"/>
    <n v="9"/>
    <n v="10"/>
    <s v="XK"/>
    <s v="Circuito"/>
    <n v="4"/>
    <n v="1700"/>
    <s v="Oro"/>
    <x v="1"/>
  </r>
  <r>
    <d v="2014-03-11T00:00:00"/>
    <x v="8"/>
    <s v="BIL"/>
    <s v="NSX"/>
    <n v="6"/>
    <n v="7"/>
    <n v="6"/>
    <n v="7"/>
    <n v="8"/>
    <s v="US"/>
    <s v="Crucero"/>
    <n v="2"/>
    <n v="1800"/>
    <s v="Normal"/>
    <x v="0"/>
  </r>
  <r>
    <d v="2014-03-12T00:00:00"/>
    <x v="8"/>
    <s v="BIL"/>
    <s v="CWR"/>
    <n v="4"/>
    <n v="5"/>
    <n v="3"/>
    <n v="8"/>
    <n v="7"/>
    <s v="PN"/>
    <s v="Estancia"/>
    <n v="9"/>
    <n v="4275"/>
    <s v="Normal"/>
    <x v="0"/>
  </r>
  <r>
    <d v="2014-03-14T00:00:00"/>
    <x v="8"/>
    <s v="BIL"/>
    <s v="YZN"/>
    <n v="6"/>
    <n v="7"/>
    <n v="9"/>
    <n v="9"/>
    <n v="5"/>
    <s v="NO"/>
    <s v="Circuito"/>
    <n v="12"/>
    <n v="14400"/>
    <s v="Normal"/>
    <x v="0"/>
  </r>
  <r>
    <d v="2014-03-16T00:00:00"/>
    <x v="8"/>
    <s v="BIL"/>
    <s v="JNJ"/>
    <n v="6"/>
    <n v="8"/>
    <n v="5"/>
    <n v="7"/>
    <n v="8"/>
    <s v="PY"/>
    <s v="Crucero"/>
    <n v="2"/>
    <n v="1710"/>
    <s v="Normal"/>
    <x v="0"/>
  </r>
  <r>
    <d v="2014-03-18T00:00:00"/>
    <x v="8"/>
    <s v="BIL"/>
    <s v="WPM"/>
    <n v="8"/>
    <n v="7"/>
    <n v="4"/>
    <n v="10"/>
    <n v="9"/>
    <s v="PM"/>
    <s v="Circuito"/>
    <n v="5"/>
    <n v="1350"/>
    <s v="Oro"/>
    <x v="0"/>
  </r>
  <r>
    <d v="2014-03-21T00:00:00"/>
    <x v="8"/>
    <s v="BIL"/>
    <s v="VAS"/>
    <n v="6"/>
    <n v="4"/>
    <n v="6"/>
    <n v="6"/>
    <n v="0"/>
    <s v="XY"/>
    <s v="Circuito"/>
    <n v="3"/>
    <n v="2700"/>
    <s v="Normal"/>
    <x v="0"/>
  </r>
  <r>
    <d v="2014-03-22T00:00:00"/>
    <x v="8"/>
    <s v="BIL"/>
    <s v="QMR"/>
    <n v="10"/>
    <n v="9"/>
    <n v="6"/>
    <n v="8"/>
    <n v="1"/>
    <s v="IU"/>
    <s v="Circuito"/>
    <n v="3"/>
    <n v="1710"/>
    <s v="Normal"/>
    <x v="0"/>
  </r>
  <r>
    <d v="2014-03-24T00:00:00"/>
    <x v="8"/>
    <s v="BIL"/>
    <s v="CYO"/>
    <n v="10"/>
    <n v="9"/>
    <n v="10"/>
    <n v="4"/>
    <n v="6"/>
    <s v="DL"/>
    <s v="Estancia"/>
    <n v="10"/>
    <n v="5100"/>
    <s v="Oro"/>
    <x v="1"/>
  </r>
  <r>
    <d v="2014-03-25T00:00:00"/>
    <x v="8"/>
    <s v="BIL"/>
    <s v="NMM"/>
    <n v="9"/>
    <n v="9"/>
    <n v="1"/>
    <n v="3"/>
    <n v="5"/>
    <s v="ZA"/>
    <s v="Estancia"/>
    <n v="2"/>
    <n v="2400"/>
    <s v="Normal"/>
    <x v="0"/>
  </r>
  <r>
    <d v="2014-03-27T00:00:00"/>
    <x v="8"/>
    <s v="BIL"/>
    <s v="FTE"/>
    <n v="8"/>
    <n v="6"/>
    <n v="8"/>
    <n v="7"/>
    <n v="8"/>
    <s v="MJ"/>
    <s v="Circuito"/>
    <n v="2"/>
    <n v="2160"/>
    <s v="Normal"/>
    <x v="0"/>
  </r>
  <r>
    <d v="2014-03-28T00:00:00"/>
    <x v="8"/>
    <s v="BIL"/>
    <s v="PFW"/>
    <n v="10"/>
    <n v="9"/>
    <n v="10"/>
    <n v="9"/>
    <n v="9"/>
    <s v="WY"/>
    <s v="Circuito"/>
    <n v="7"/>
    <n v="1890"/>
    <s v="Normal"/>
    <x v="1"/>
  </r>
  <r>
    <d v="2014-03-28T00:00:00"/>
    <x v="8"/>
    <s v="BIL"/>
    <s v="VQE"/>
    <n v="6"/>
    <n v="8"/>
    <n v="5"/>
    <n v="7"/>
    <n v="6"/>
    <s v="RA"/>
    <s v="Crucero"/>
    <n v="5"/>
    <n v="2250"/>
    <s v="Normal"/>
    <x v="0"/>
  </r>
  <r>
    <d v="2014-03-31T00:00:00"/>
    <x v="8"/>
    <s v="BIL"/>
    <s v="ZNB"/>
    <n v="9"/>
    <n v="9"/>
    <n v="7"/>
    <n v="7"/>
    <n v="10"/>
    <s v="XK"/>
    <s v="Circuito"/>
    <n v="5"/>
    <n v="2125"/>
    <s v="Oro"/>
    <x v="0"/>
  </r>
  <r>
    <d v="2014-04-03T00:00:00"/>
    <x v="8"/>
    <s v="BIL"/>
    <s v="JGH"/>
    <n v="4"/>
    <n v="5"/>
    <n v="5"/>
    <n v="5"/>
    <n v="7"/>
    <s v="HR"/>
    <s v="Crucero"/>
    <n v="7"/>
    <n v="3780"/>
    <s v="Normal"/>
    <x v="0"/>
  </r>
  <r>
    <d v="2014-04-03T00:00:00"/>
    <x v="8"/>
    <s v="BIL"/>
    <s v="CKP"/>
    <n v="6"/>
    <n v="5"/>
    <n v="8"/>
    <n v="5"/>
    <n v="2"/>
    <s v="FA"/>
    <s v="Crucero"/>
    <n v="6"/>
    <n v="2700"/>
    <s v="Normal"/>
    <x v="0"/>
  </r>
  <r>
    <d v="2014-04-04T00:00:00"/>
    <x v="8"/>
    <s v="BIL"/>
    <s v="KFZ"/>
    <n v="5"/>
    <n v="2"/>
    <n v="3"/>
    <n v="7"/>
    <n v="7"/>
    <s v="US"/>
    <s v="Crucero"/>
    <n v="5"/>
    <n v="4500"/>
    <s v="Normal"/>
    <x v="0"/>
  </r>
  <r>
    <d v="2014-04-05T00:00:00"/>
    <x v="8"/>
    <s v="BIL"/>
    <s v="XSE"/>
    <n v="8"/>
    <n v="5"/>
    <n v="9"/>
    <n v="8"/>
    <n v="5"/>
    <s v="FA"/>
    <s v="Crucero"/>
    <n v="4"/>
    <n v="1600"/>
    <s v="Platino"/>
    <x v="0"/>
  </r>
  <r>
    <d v="2014-04-05T00:00:00"/>
    <x v="8"/>
    <s v="BIL"/>
    <s v="NWH"/>
    <n v="9"/>
    <n v="6"/>
    <n v="7"/>
    <n v="8"/>
    <n v="4"/>
    <s v="ZI"/>
    <s v="Estancia"/>
    <n v="8"/>
    <n v="1920"/>
    <s v="Oro"/>
    <x v="0"/>
  </r>
  <r>
    <d v="2014-04-06T00:00:00"/>
    <x v="8"/>
    <s v="BIL"/>
    <s v="FAB"/>
    <n v="5"/>
    <n v="4"/>
    <n v="2"/>
    <n v="4"/>
    <n v="4"/>
    <s v="XY"/>
    <s v="Circuito"/>
    <n v="2"/>
    <n v="1800"/>
    <s v="Normal"/>
    <x v="0"/>
  </r>
  <r>
    <d v="2014-04-07T00:00:00"/>
    <x v="8"/>
    <s v="BIL"/>
    <s v="DRI"/>
    <n v="9"/>
    <n v="10"/>
    <n v="6"/>
    <n v="7"/>
    <n v="5"/>
    <s v="OQ"/>
    <s v="Estancia"/>
    <n v="4"/>
    <n v="1080"/>
    <s v="Normal"/>
    <x v="0"/>
  </r>
  <r>
    <d v="2014-04-09T00:00:00"/>
    <x v="8"/>
    <s v="BIL"/>
    <s v="FAB"/>
    <n v="5"/>
    <n v="10"/>
    <n v="9"/>
    <n v="6"/>
    <n v="6"/>
    <s v="RA"/>
    <s v="Crucero"/>
    <n v="2"/>
    <n v="900"/>
    <s v="Normal"/>
    <x v="0"/>
  </r>
  <r>
    <d v="2014-04-10T00:00:00"/>
    <x v="8"/>
    <s v="BIL"/>
    <s v="WTC"/>
    <n v="6"/>
    <n v="10"/>
    <n v="7"/>
    <n v="5"/>
    <n v="9"/>
    <s v="IU"/>
    <s v="Circuito"/>
    <n v="3"/>
    <n v="1440"/>
    <s v="Platino"/>
    <x v="0"/>
  </r>
  <r>
    <d v="2014-04-11T00:00:00"/>
    <x v="8"/>
    <s v="BIL"/>
    <s v="VAN"/>
    <n v="7"/>
    <n v="8"/>
    <n v="5"/>
    <n v="8"/>
    <n v="5"/>
    <s v="FA"/>
    <s v="Crucero"/>
    <n v="6"/>
    <n v="2700"/>
    <s v="Normal"/>
    <x v="0"/>
  </r>
  <r>
    <d v="2014-04-12T00:00:00"/>
    <x v="8"/>
    <s v="BIL"/>
    <s v="FIF"/>
    <n v="10"/>
    <n v="7"/>
    <n v="9"/>
    <n v="10"/>
    <n v="10"/>
    <s v="HR"/>
    <s v="Crucero"/>
    <n v="5"/>
    <n v="2700"/>
    <s v="Platino"/>
    <x v="1"/>
  </r>
  <r>
    <d v="2014-04-14T00:00:00"/>
    <x v="8"/>
    <s v="BIL"/>
    <s v="LLI"/>
    <n v="6"/>
    <n v="0"/>
    <n v="5"/>
    <n v="7"/>
    <n v="6"/>
    <s v="ZA"/>
    <s v="Estancia"/>
    <n v="4"/>
    <n v="4320"/>
    <s v="Normal"/>
    <x v="0"/>
  </r>
  <r>
    <d v="2014-04-15T00:00:00"/>
    <x v="8"/>
    <s v="BIL"/>
    <s v="WSC"/>
    <n v="8"/>
    <n v="6"/>
    <n v="8"/>
    <n v="0"/>
    <n v="9"/>
    <s v="PN"/>
    <s v="Estancia"/>
    <n v="14"/>
    <n v="5600"/>
    <s v="Oro"/>
    <x v="0"/>
  </r>
  <r>
    <d v="2014-04-16T00:00:00"/>
    <x v="8"/>
    <s v="BIL"/>
    <s v="QYS"/>
    <n v="5"/>
    <n v="9"/>
    <n v="8"/>
    <n v="7"/>
    <n v="6"/>
    <s v="QT"/>
    <s v="Circuito"/>
    <n v="1"/>
    <n v="540"/>
    <s v="Normal"/>
    <x v="0"/>
  </r>
  <r>
    <d v="2014-04-17T00:00:00"/>
    <x v="8"/>
    <s v="BIL"/>
    <s v="BQE"/>
    <n v="4"/>
    <n v="5"/>
    <n v="0"/>
    <n v="7"/>
    <n v="1"/>
    <s v="XY"/>
    <s v="Circuito"/>
    <n v="6"/>
    <n v="5400"/>
    <s v="Normal"/>
    <x v="0"/>
  </r>
  <r>
    <d v="2014-04-17T00:00:00"/>
    <x v="8"/>
    <s v="BIL"/>
    <s v="AIK"/>
    <n v="7"/>
    <n v="8"/>
    <n v="6"/>
    <n v="8"/>
    <n v="5"/>
    <s v="OQ"/>
    <s v="Estancia"/>
    <n v="5"/>
    <n v="1350"/>
    <s v="Normal"/>
    <x v="0"/>
  </r>
  <r>
    <d v="2014-04-18T00:00:00"/>
    <x v="8"/>
    <s v="BIL"/>
    <s v="RAB"/>
    <n v="6"/>
    <n v="2"/>
    <n v="7"/>
    <n v="6"/>
    <n v="7"/>
    <s v="HN"/>
    <s v="Estancia"/>
    <n v="6"/>
    <n v="6480"/>
    <s v="Normal"/>
    <x v="0"/>
  </r>
  <r>
    <d v="2014-04-19T00:00:00"/>
    <x v="8"/>
    <s v="BIL"/>
    <s v="DSA"/>
    <n v="9"/>
    <n v="8"/>
    <n v="7"/>
    <n v="6"/>
    <n v="7"/>
    <s v="XK"/>
    <s v="Circuito"/>
    <n v="5"/>
    <n v="2250"/>
    <s v="Normal"/>
    <x v="0"/>
  </r>
  <r>
    <d v="2014-04-20T00:00:00"/>
    <x v="8"/>
    <s v="BIL"/>
    <s v="AMR"/>
    <n v="8"/>
    <n v="10"/>
    <n v="5"/>
    <n v="8"/>
    <n v="9"/>
    <s v="US"/>
    <s v="Crucero"/>
    <n v="7"/>
    <n v="6300"/>
    <s v="Oro"/>
    <x v="0"/>
  </r>
  <r>
    <d v="2014-04-21T00:00:00"/>
    <x v="8"/>
    <s v="BIL"/>
    <s v="JXZ"/>
    <n v="8"/>
    <n v="8"/>
    <n v="10"/>
    <n v="9"/>
    <n v="8"/>
    <s v="US"/>
    <s v="Crucero"/>
    <n v="6"/>
    <n v="5400"/>
    <s v="Normal"/>
    <x v="0"/>
  </r>
  <r>
    <d v="2014-04-23T00:00:00"/>
    <x v="8"/>
    <s v="BIL"/>
    <s v="JGC"/>
    <n v="4"/>
    <n v="9"/>
    <n v="8"/>
    <n v="10"/>
    <n v="6"/>
    <s v="PY"/>
    <s v="Crucero"/>
    <n v="11"/>
    <n v="7920"/>
    <s v="Platino"/>
    <x v="0"/>
  </r>
  <r>
    <d v="2014-04-26T00:00:00"/>
    <x v="8"/>
    <s v="BIL"/>
    <s v="NVY"/>
    <n v="7"/>
    <n v="8"/>
    <n v="5"/>
    <n v="7"/>
    <n v="10"/>
    <s v="ZI"/>
    <s v="Estancia"/>
    <n v="6"/>
    <n v="1530"/>
    <s v="Oro"/>
    <x v="0"/>
  </r>
  <r>
    <d v="2014-04-27T00:00:00"/>
    <x v="8"/>
    <s v="BIL"/>
    <s v="YCS"/>
    <n v="8"/>
    <n v="7"/>
    <n v="6"/>
    <n v="7"/>
    <n v="9"/>
    <s v="IU"/>
    <s v="Circuito"/>
    <n v="14"/>
    <n v="6720"/>
    <s v="Oro"/>
    <x v="0"/>
  </r>
  <r>
    <d v="2014-04-29T00:00:00"/>
    <x v="8"/>
    <s v="BIL"/>
    <s v="QCT"/>
    <n v="0"/>
    <n v="8"/>
    <n v="6"/>
    <n v="9"/>
    <n v="8"/>
    <s v="PY"/>
    <s v="Crucero"/>
    <n v="11"/>
    <n v="8910"/>
    <s v="Normal"/>
    <x v="0"/>
  </r>
  <r>
    <d v="2014-05-03T00:00:00"/>
    <x v="8"/>
    <s v="BIL"/>
    <s v="UWF"/>
    <n v="10"/>
    <n v="9"/>
    <n v="8"/>
    <n v="6"/>
    <n v="10"/>
    <s v="RA"/>
    <s v="Crucero"/>
    <n v="4"/>
    <n v="1700"/>
    <s v="Normal"/>
    <x v="1"/>
  </r>
  <r>
    <d v="2014-05-04T00:00:00"/>
    <x v="8"/>
    <s v="BIL"/>
    <s v="YQS"/>
    <n v="9"/>
    <n v="9"/>
    <n v="10"/>
    <n v="8"/>
    <n v="0"/>
    <s v="HR"/>
    <s v="Crucero"/>
    <n v="7"/>
    <n v="3570"/>
    <s v="Normal"/>
    <x v="0"/>
  </r>
  <r>
    <d v="2014-05-04T00:00:00"/>
    <x v="8"/>
    <s v="BIL"/>
    <s v="AOD"/>
    <n v="10"/>
    <n v="6"/>
    <n v="3"/>
    <n v="7"/>
    <n v="9"/>
    <s v="DL"/>
    <s v="Estancia"/>
    <n v="12"/>
    <n v="6120"/>
    <s v="Normal"/>
    <x v="0"/>
  </r>
  <r>
    <d v="2014-05-05T00:00:00"/>
    <x v="8"/>
    <s v="BIL"/>
    <s v="FSK"/>
    <n v="6"/>
    <n v="6"/>
    <n v="5"/>
    <n v="7"/>
    <n v="6"/>
    <s v="FA"/>
    <s v="Crucero"/>
    <n v="2"/>
    <n v="850"/>
    <s v="Normal"/>
    <x v="0"/>
  </r>
  <r>
    <d v="2014-05-06T00:00:00"/>
    <x v="8"/>
    <s v="BIL"/>
    <s v="QXO"/>
    <n v="8"/>
    <n v="6"/>
    <n v="0"/>
    <n v="10"/>
    <n v="8"/>
    <s v="QT"/>
    <s v="Circuito"/>
    <n v="9"/>
    <n v="4590"/>
    <s v="Normal"/>
    <x v="0"/>
  </r>
  <r>
    <d v="2014-05-08T00:00:00"/>
    <x v="8"/>
    <s v="BIL"/>
    <s v="IEC"/>
    <n v="8"/>
    <n v="8"/>
    <n v="4"/>
    <n v="6"/>
    <n v="7"/>
    <s v="PM"/>
    <s v="Circuito"/>
    <n v="18"/>
    <n v="4590"/>
    <s v="Normal"/>
    <x v="0"/>
  </r>
  <r>
    <d v="2014-05-11T00:00:00"/>
    <x v="8"/>
    <s v="BIL"/>
    <s v="OOW"/>
    <n v="1"/>
    <n v="9"/>
    <n v="10"/>
    <n v="8"/>
    <n v="0"/>
    <s v="WL"/>
    <s v="Circuito"/>
    <n v="4"/>
    <n v="2380"/>
    <s v="Oro"/>
    <x v="0"/>
  </r>
  <r>
    <d v="2014-05-15T00:00:00"/>
    <x v="8"/>
    <s v="BIL"/>
    <s v="IDA"/>
    <n v="8"/>
    <n v="7"/>
    <n v="8"/>
    <n v="10"/>
    <n v="7"/>
    <s v="CD"/>
    <s v="Circuito"/>
    <n v="7"/>
    <n v="3920"/>
    <s v="Platino"/>
    <x v="0"/>
  </r>
  <r>
    <d v="2014-05-16T00:00:00"/>
    <x v="8"/>
    <s v="BIL"/>
    <s v="JHH"/>
    <n v="5"/>
    <n v="8"/>
    <n v="6"/>
    <n v="6"/>
    <n v="4"/>
    <s v="LY"/>
    <s v="Estancia"/>
    <n v="18"/>
    <n v="10710"/>
    <s v="Oro"/>
    <x v="0"/>
  </r>
  <r>
    <d v="2014-05-16T00:00:00"/>
    <x v="8"/>
    <s v="BIL"/>
    <s v="ZNR"/>
    <n v="6"/>
    <n v="10"/>
    <n v="6"/>
    <n v="10"/>
    <n v="10"/>
    <s v="RA"/>
    <s v="Crucero"/>
    <n v="2"/>
    <n v="850"/>
    <s v="Normal"/>
    <x v="1"/>
  </r>
  <r>
    <d v="2014-05-17T00:00:00"/>
    <x v="8"/>
    <s v="BIL"/>
    <s v="IDN"/>
    <n v="9"/>
    <n v="10"/>
    <n v="8"/>
    <n v="10"/>
    <n v="3"/>
    <s v="WY"/>
    <s v="Circuito"/>
    <n v="8"/>
    <n v="2040"/>
    <s v="Oro"/>
    <x v="1"/>
  </r>
  <r>
    <d v="2014-05-18T00:00:00"/>
    <x v="8"/>
    <s v="BIL"/>
    <s v="OUN"/>
    <n v="9"/>
    <n v="7"/>
    <n v="6"/>
    <n v="9"/>
    <n v="10"/>
    <s v="FA"/>
    <s v="Crucero"/>
    <n v="9"/>
    <n v="3825"/>
    <s v="Oro"/>
    <x v="0"/>
  </r>
  <r>
    <d v="2014-05-19T00:00:00"/>
    <x v="8"/>
    <s v="BIL"/>
    <s v="OPQ"/>
    <n v="8"/>
    <n v="10"/>
    <n v="7"/>
    <n v="8"/>
    <n v="9"/>
    <s v="IU"/>
    <s v="Circuito"/>
    <n v="8"/>
    <n v="4080"/>
    <s v="Normal"/>
    <x v="0"/>
  </r>
  <r>
    <d v="2014-05-20T00:00:00"/>
    <x v="8"/>
    <s v="BIL"/>
    <s v="OCY"/>
    <n v="0"/>
    <n v="8"/>
    <n v="10"/>
    <n v="9"/>
    <n v="7"/>
    <s v="IP"/>
    <s v="Estancia"/>
    <n v="3"/>
    <n v="1530"/>
    <s v="Normal"/>
    <x v="0"/>
  </r>
  <r>
    <d v="2014-05-25T00:00:00"/>
    <x v="8"/>
    <s v="BIL"/>
    <s v="SVV"/>
    <n v="10"/>
    <n v="10"/>
    <n v="7"/>
    <n v="8"/>
    <n v="8"/>
    <s v="LY"/>
    <s v="Estancia"/>
    <n v="8"/>
    <n v="4760"/>
    <s v="Platino"/>
    <x v="1"/>
  </r>
  <r>
    <d v="2014-05-26T00:00:00"/>
    <x v="8"/>
    <s v="BIL"/>
    <s v="VOS"/>
    <n v="2"/>
    <n v="9"/>
    <n v="5"/>
    <n v="10"/>
    <n v="10"/>
    <s v="OQ"/>
    <s v="Estancia"/>
    <n v="9"/>
    <n v="2160"/>
    <s v="Platino"/>
    <x v="1"/>
  </r>
  <r>
    <d v="2014-05-28T00:00:00"/>
    <x v="8"/>
    <s v="BIL"/>
    <s v="ISN"/>
    <n v="9"/>
    <n v="8"/>
    <n v="6"/>
    <n v="10"/>
    <n v="8"/>
    <s v="CF"/>
    <s v="Crucero"/>
    <n v="6"/>
    <n v="4080"/>
    <s v="Normal"/>
    <x v="0"/>
  </r>
  <r>
    <d v="2014-05-29T00:00:00"/>
    <x v="8"/>
    <s v="BIL"/>
    <s v="WCI"/>
    <n v="9"/>
    <n v="6"/>
    <n v="8"/>
    <n v="10"/>
    <n v="9"/>
    <s v="CD"/>
    <s v="Circuito"/>
    <n v="5"/>
    <n v="2975"/>
    <s v="Oro"/>
    <x v="0"/>
  </r>
  <r>
    <d v="2014-05-31T00:00:00"/>
    <x v="8"/>
    <s v="BIL"/>
    <s v="JED"/>
    <n v="10"/>
    <n v="7"/>
    <n v="0"/>
    <n v="6"/>
    <n v="7"/>
    <s v="DF"/>
    <s v="Crucero"/>
    <n v="4"/>
    <n v="1020"/>
    <s v="Platino"/>
    <x v="0"/>
  </r>
  <r>
    <d v="2014-06-01T00:00:00"/>
    <x v="8"/>
    <s v="BIL"/>
    <s v="VLB"/>
    <n v="10"/>
    <n v="8"/>
    <n v="2"/>
    <n v="6"/>
    <n v="8"/>
    <s v="XY"/>
    <s v="Circuito"/>
    <n v="5"/>
    <n v="4500"/>
    <s v="Normal"/>
    <x v="0"/>
  </r>
  <r>
    <d v="2014-06-02T00:00:00"/>
    <x v="8"/>
    <s v="BIL"/>
    <s v="GSW"/>
    <n v="5"/>
    <n v="5"/>
    <n v="6"/>
    <n v="6"/>
    <n v="4"/>
    <s v="US"/>
    <s v="Crucero"/>
    <n v="11"/>
    <n v="10450"/>
    <s v="Normal"/>
    <x v="0"/>
  </r>
  <r>
    <d v="2014-06-06T00:00:00"/>
    <x v="8"/>
    <s v="BIL"/>
    <s v="JLE"/>
    <n v="6"/>
    <n v="7"/>
    <n v="4"/>
    <n v="7"/>
    <n v="4"/>
    <s v="NO"/>
    <s v="Circuito"/>
    <n v="7"/>
    <n v="7560"/>
    <s v="Normal"/>
    <x v="0"/>
  </r>
  <r>
    <d v="2014-06-06T00:00:00"/>
    <x v="8"/>
    <s v="BIL"/>
    <s v="IDO"/>
    <n v="7"/>
    <n v="2"/>
    <n v="8"/>
    <n v="6"/>
    <n v="4"/>
    <s v="HN"/>
    <s v="Estancia"/>
    <n v="1"/>
    <n v="1080"/>
    <s v="Normal"/>
    <x v="0"/>
  </r>
  <r>
    <d v="2014-06-10T00:00:00"/>
    <x v="8"/>
    <s v="BIL"/>
    <s v="UTC"/>
    <n v="8"/>
    <n v="5"/>
    <n v="10"/>
    <n v="6"/>
    <n v="10"/>
    <s v="GI"/>
    <s v="Estancia"/>
    <n v="9"/>
    <n v="8550"/>
    <s v="Normal"/>
    <x v="1"/>
  </r>
  <r>
    <d v="2014-06-11T00:00:00"/>
    <x v="8"/>
    <s v="BIL"/>
    <s v="XOT"/>
    <n v="10"/>
    <n v="6"/>
    <n v="5"/>
    <n v="8"/>
    <n v="9"/>
    <s v="UI"/>
    <s v="Crucero"/>
    <n v="1"/>
    <n v="810"/>
    <s v="Normal"/>
    <x v="0"/>
  </r>
  <r>
    <d v="2014-06-14T00:00:00"/>
    <x v="8"/>
    <s v="BIL"/>
    <s v="EFR"/>
    <n v="7"/>
    <n v="8"/>
    <n v="10"/>
    <n v="7"/>
    <n v="5"/>
    <s v="US"/>
    <s v="Crucero"/>
    <n v="5"/>
    <n v="4750"/>
    <s v="Normal"/>
    <x v="0"/>
  </r>
  <r>
    <d v="2014-06-16T00:00:00"/>
    <x v="8"/>
    <s v="BIL"/>
    <s v="ZQF"/>
    <n v="9"/>
    <n v="8"/>
    <n v="5"/>
    <n v="8"/>
    <n v="6"/>
    <s v="WY"/>
    <s v="Circuito"/>
    <n v="5"/>
    <n v="1200"/>
    <s v="Oro"/>
    <x v="0"/>
  </r>
  <r>
    <d v="2014-06-18T00:00:00"/>
    <x v="8"/>
    <s v="BIL"/>
    <s v="PIR"/>
    <n v="0"/>
    <n v="8"/>
    <n v="9"/>
    <n v="9"/>
    <n v="9"/>
    <s v="US"/>
    <s v="Crucero"/>
    <n v="5"/>
    <n v="4250"/>
    <s v="Oro"/>
    <x v="0"/>
  </r>
  <r>
    <d v="2014-06-18T00:00:00"/>
    <x v="8"/>
    <s v="BIL"/>
    <s v="KIP"/>
    <n v="7"/>
    <n v="10"/>
    <n v="9"/>
    <n v="8"/>
    <n v="8"/>
    <s v="HR"/>
    <s v="Crucero"/>
    <n v="7"/>
    <n v="3780"/>
    <s v="Normal"/>
    <x v="0"/>
  </r>
  <r>
    <d v="2014-06-18T00:00:00"/>
    <x v="8"/>
    <s v="BIL"/>
    <s v="ECL"/>
    <n v="6"/>
    <n v="8"/>
    <n v="4"/>
    <n v="6"/>
    <n v="3"/>
    <s v="NO"/>
    <s v="Circuito"/>
    <n v="4"/>
    <n v="4560"/>
    <s v="Normal"/>
    <x v="0"/>
  </r>
  <r>
    <d v="2014-06-20T00:00:00"/>
    <x v="8"/>
    <s v="BIL"/>
    <s v="HGN"/>
    <n v="4"/>
    <n v="5"/>
    <n v="6"/>
    <n v="4"/>
    <n v="9"/>
    <s v="OQ"/>
    <s v="Estancia"/>
    <n v="11"/>
    <n v="3135"/>
    <s v="Normal"/>
    <x v="0"/>
  </r>
  <r>
    <d v="2014-06-25T00:00:00"/>
    <x v="8"/>
    <s v="BIL"/>
    <s v="XYO"/>
    <n v="9"/>
    <n v="6"/>
    <n v="5"/>
    <n v="6"/>
    <n v="3"/>
    <s v="FA"/>
    <s v="Crucero"/>
    <n v="8"/>
    <n v="3600"/>
    <s v="Normal"/>
    <x v="0"/>
  </r>
  <r>
    <d v="2014-06-30T00:00:00"/>
    <x v="8"/>
    <s v="BIL"/>
    <s v="EEO"/>
    <n v="8"/>
    <n v="10"/>
    <n v="10"/>
    <n v="9"/>
    <n v="5"/>
    <s v="IP"/>
    <s v="Estancia"/>
    <n v="2"/>
    <n v="1140"/>
    <s v="Normal"/>
    <x v="1"/>
  </r>
  <r>
    <d v="2014-07-02T00:00:00"/>
    <x v="8"/>
    <s v="BIL"/>
    <s v="MNY"/>
    <n v="4"/>
    <n v="7"/>
    <n v="4"/>
    <n v="6"/>
    <n v="4"/>
    <s v="CD"/>
    <s v="Circuito"/>
    <n v="8"/>
    <n v="5320"/>
    <s v="Normal"/>
    <x v="0"/>
  </r>
  <r>
    <d v="2014-07-02T00:00:00"/>
    <x v="8"/>
    <s v="BIL"/>
    <s v="FYI"/>
    <n v="1"/>
    <n v="10"/>
    <n v="9"/>
    <n v="10"/>
    <n v="6"/>
    <s v="DL"/>
    <s v="Estancia"/>
    <n v="5"/>
    <n v="2700"/>
    <s v="Normal"/>
    <x v="1"/>
  </r>
  <r>
    <d v="2014-07-03T00:00:00"/>
    <x v="8"/>
    <s v="BIL"/>
    <s v="KKJ"/>
    <n v="6"/>
    <n v="5"/>
    <n v="8"/>
    <n v="10"/>
    <n v="9"/>
    <s v="DL"/>
    <s v="Estancia"/>
    <n v="5"/>
    <n v="2700"/>
    <s v="Platino"/>
    <x v="0"/>
  </r>
  <r>
    <d v="2014-07-04T00:00:00"/>
    <x v="8"/>
    <s v="BIL"/>
    <s v="RFJ"/>
    <n v="6"/>
    <n v="6"/>
    <n v="7"/>
    <n v="6"/>
    <n v="6"/>
    <s v="MJ"/>
    <s v="Circuito"/>
    <n v="3"/>
    <n v="3240"/>
    <s v="Normal"/>
    <x v="0"/>
  </r>
  <r>
    <d v="2014-07-04T00:00:00"/>
    <x v="8"/>
    <s v="BIL"/>
    <s v="WUB"/>
    <n v="8"/>
    <n v="8"/>
    <n v="4"/>
    <n v="4"/>
    <n v="6"/>
    <s v="DF"/>
    <s v="Crucero"/>
    <n v="9"/>
    <n v="2430"/>
    <s v="Oro"/>
    <x v="0"/>
  </r>
  <r>
    <d v="2014-07-06T00:00:00"/>
    <x v="8"/>
    <s v="BIL"/>
    <s v="OLT"/>
    <n v="7"/>
    <n v="8"/>
    <n v="6"/>
    <n v="4"/>
    <n v="4"/>
    <s v="IU"/>
    <s v="Circuito"/>
    <n v="1"/>
    <n v="570"/>
    <s v="Normal"/>
    <x v="0"/>
  </r>
  <r>
    <d v="2014-07-08T00:00:00"/>
    <x v="8"/>
    <s v="BIL"/>
    <s v="VUY"/>
    <n v="6"/>
    <n v="0"/>
    <n v="7"/>
    <n v="5"/>
    <n v="5"/>
    <s v="CD"/>
    <s v="Circuito"/>
    <n v="2"/>
    <n v="1400"/>
    <s v="Normal"/>
    <x v="0"/>
  </r>
  <r>
    <d v="2014-07-08T00:00:00"/>
    <x v="8"/>
    <s v="BIL"/>
    <s v="GBO"/>
    <n v="2"/>
    <n v="7"/>
    <n v="7"/>
    <n v="8"/>
    <n v="8"/>
    <s v="ZI"/>
    <s v="Estancia"/>
    <n v="7"/>
    <n v="1995"/>
    <s v="Normal"/>
    <x v="0"/>
  </r>
  <r>
    <d v="2014-07-11T00:00:00"/>
    <x v="8"/>
    <s v="BIL"/>
    <s v="TYZ"/>
    <n v="10"/>
    <n v="9"/>
    <n v="10"/>
    <n v="5"/>
    <n v="7"/>
    <s v="OQ"/>
    <s v="Estancia"/>
    <n v="15"/>
    <n v="3825"/>
    <s v="Oro"/>
    <x v="1"/>
  </r>
  <r>
    <d v="2014-07-15T00:00:00"/>
    <x v="8"/>
    <s v="BIL"/>
    <s v="SJQ"/>
    <n v="8"/>
    <n v="8"/>
    <n v="8"/>
    <n v="9"/>
    <n v="5"/>
    <s v="WL"/>
    <s v="Circuito"/>
    <n v="4"/>
    <n v="2240"/>
    <s v="Platino"/>
    <x v="0"/>
  </r>
  <r>
    <d v="2014-07-15T00:00:00"/>
    <x v="8"/>
    <s v="BIL"/>
    <s v="FEF"/>
    <n v="6"/>
    <n v="10"/>
    <n v="7"/>
    <n v="9"/>
    <n v="7"/>
    <s v="HR"/>
    <s v="Crucero"/>
    <n v="6"/>
    <n v="3600"/>
    <s v="Normal"/>
    <x v="0"/>
  </r>
  <r>
    <d v="2014-07-16T00:00:00"/>
    <x v="8"/>
    <s v="BIL"/>
    <s v="PRX"/>
    <n v="6"/>
    <n v="7"/>
    <n v="6"/>
    <n v="8"/>
    <n v="5"/>
    <s v="HN"/>
    <s v="Estancia"/>
    <n v="3"/>
    <n v="3600"/>
    <s v="Normal"/>
    <x v="0"/>
  </r>
  <r>
    <d v="2014-07-19T00:00:00"/>
    <x v="8"/>
    <s v="BIL"/>
    <s v="OGX"/>
    <n v="8"/>
    <n v="6"/>
    <n v="5"/>
    <n v="4"/>
    <n v="8"/>
    <s v="GI"/>
    <s v="Estancia"/>
    <n v="13"/>
    <n v="13000"/>
    <s v="Normal"/>
    <x v="0"/>
  </r>
  <r>
    <d v="2014-07-19T00:00:00"/>
    <x v="8"/>
    <s v="BIL"/>
    <s v="OQM"/>
    <n v="7"/>
    <n v="9"/>
    <n v="10"/>
    <n v="8"/>
    <n v="6"/>
    <s v="PN"/>
    <s v="Estancia"/>
    <n v="2"/>
    <n v="850"/>
    <s v="Oro"/>
    <x v="0"/>
  </r>
  <r>
    <d v="2014-07-20T00:00:00"/>
    <x v="8"/>
    <s v="BIL"/>
    <s v="HIQ"/>
    <n v="9"/>
    <n v="6"/>
    <n v="8"/>
    <n v="10"/>
    <n v="9"/>
    <s v="DL"/>
    <s v="Estancia"/>
    <n v="2"/>
    <n v="1140"/>
    <s v="Normal"/>
    <x v="0"/>
  </r>
  <r>
    <d v="2014-07-20T00:00:00"/>
    <x v="8"/>
    <s v="BIL"/>
    <s v="YPP"/>
    <n v="8"/>
    <n v="9"/>
    <n v="9"/>
    <n v="5"/>
    <n v="7"/>
    <s v="DF"/>
    <s v="Crucero"/>
    <n v="3"/>
    <n v="810"/>
    <s v="Normal"/>
    <x v="0"/>
  </r>
  <r>
    <d v="2014-07-20T00:00:00"/>
    <x v="8"/>
    <s v="BIL"/>
    <s v="JWP"/>
    <n v="9"/>
    <n v="10"/>
    <n v="9"/>
    <n v="6"/>
    <n v="5"/>
    <s v="OQ"/>
    <s v="Estancia"/>
    <n v="11"/>
    <n v="3300"/>
    <s v="Normal"/>
    <x v="0"/>
  </r>
  <r>
    <d v="2014-07-21T00:00:00"/>
    <x v="8"/>
    <s v="BIL"/>
    <s v="XCT"/>
    <n v="8"/>
    <n v="10"/>
    <n v="7"/>
    <n v="8"/>
    <n v="9"/>
    <s v="HR"/>
    <s v="Crucero"/>
    <n v="10"/>
    <n v="4800"/>
    <s v="Oro"/>
    <x v="0"/>
  </r>
  <r>
    <d v="2014-07-21T00:00:00"/>
    <x v="8"/>
    <s v="BIL"/>
    <s v="DFM"/>
    <n v="6"/>
    <n v="5"/>
    <n v="5"/>
    <n v="7"/>
    <n v="8"/>
    <s v="NO"/>
    <s v="Circuito"/>
    <n v="4"/>
    <n v="4320"/>
    <s v="Platino"/>
    <x v="0"/>
  </r>
  <r>
    <d v="2014-07-27T00:00:00"/>
    <x v="8"/>
    <s v="BIL"/>
    <s v="UQB"/>
    <n v="8"/>
    <n v="10"/>
    <n v="6"/>
    <n v="8"/>
    <n v="8"/>
    <s v="DL"/>
    <s v="Estancia"/>
    <n v="7"/>
    <n v="4200"/>
    <s v="Normal"/>
    <x v="0"/>
  </r>
  <r>
    <d v="2014-07-28T00:00:00"/>
    <x v="8"/>
    <s v="BIL"/>
    <s v="FTW"/>
    <n v="5"/>
    <n v="5"/>
    <n v="0"/>
    <n v="9"/>
    <n v="8"/>
    <s v="IP"/>
    <s v="Estancia"/>
    <n v="4"/>
    <n v="2400"/>
    <s v="Normal"/>
    <x v="0"/>
  </r>
  <r>
    <d v="2014-08-02T00:00:00"/>
    <x v="8"/>
    <s v="BIL"/>
    <s v="IYE"/>
    <n v="8"/>
    <n v="8"/>
    <n v="9"/>
    <n v="9"/>
    <n v="8"/>
    <s v="CD"/>
    <s v="Circuito"/>
    <n v="7"/>
    <n v="4165"/>
    <s v="Platino"/>
    <x v="0"/>
  </r>
  <r>
    <d v="2014-08-03T00:00:00"/>
    <x v="8"/>
    <s v="BIL"/>
    <s v="AVG"/>
    <n v="4"/>
    <n v="8"/>
    <n v="7"/>
    <n v="3"/>
    <n v="7"/>
    <s v="OQ"/>
    <s v="Estancia"/>
    <n v="6"/>
    <n v="1710"/>
    <s v="Normal"/>
    <x v="0"/>
  </r>
  <r>
    <d v="2014-08-04T00:00:00"/>
    <x v="8"/>
    <s v="BIL"/>
    <s v="UAX"/>
    <n v="9"/>
    <n v="9"/>
    <n v="9"/>
    <n v="6"/>
    <n v="5"/>
    <s v="HR"/>
    <s v="Crucero"/>
    <n v="8"/>
    <n v="4080"/>
    <s v="Oro"/>
    <x v="0"/>
  </r>
  <r>
    <d v="2014-08-05T00:00:00"/>
    <x v="8"/>
    <s v="BIL"/>
    <s v="LHT"/>
    <n v="8"/>
    <n v="7"/>
    <n v="8"/>
    <n v="6"/>
    <n v="1"/>
    <s v="IP"/>
    <s v="Estancia"/>
    <n v="9"/>
    <n v="4320"/>
    <s v="Oro"/>
    <x v="0"/>
  </r>
  <r>
    <d v="2014-08-06T00:00:00"/>
    <x v="8"/>
    <s v="BIL"/>
    <s v="PAD"/>
    <n v="7"/>
    <n v="7"/>
    <n v="8"/>
    <n v="8"/>
    <n v="9"/>
    <s v="PY"/>
    <s v="Crucero"/>
    <n v="9"/>
    <n v="8100"/>
    <s v="Normal"/>
    <x v="0"/>
  </r>
  <r>
    <d v="2014-08-09T00:00:00"/>
    <x v="8"/>
    <s v="BIL"/>
    <s v="DQT"/>
    <n v="10"/>
    <n v="9"/>
    <n v="8"/>
    <n v="7"/>
    <n v="6"/>
    <s v="HR"/>
    <s v="Crucero"/>
    <n v="6"/>
    <n v="3240"/>
    <s v="Normal"/>
    <x v="0"/>
  </r>
  <r>
    <d v="2014-08-10T00:00:00"/>
    <x v="8"/>
    <s v="BIL"/>
    <s v="GVU"/>
    <n v="8"/>
    <n v="0"/>
    <n v="10"/>
    <n v="8"/>
    <n v="10"/>
    <s v="UI"/>
    <s v="Crucero"/>
    <n v="3"/>
    <n v="2565"/>
    <s v="Normal"/>
    <x v="1"/>
  </r>
  <r>
    <d v="2014-08-16T00:00:00"/>
    <x v="8"/>
    <s v="BIL"/>
    <s v="IWT"/>
    <n v="4"/>
    <n v="7"/>
    <n v="3"/>
    <n v="6"/>
    <n v="4"/>
    <s v="US"/>
    <s v="Crucero"/>
    <n v="4"/>
    <n v="3600"/>
    <s v="Normal"/>
    <x v="0"/>
  </r>
  <r>
    <d v="2014-08-19T00:00:00"/>
    <x v="8"/>
    <s v="BIL"/>
    <s v="ELD"/>
    <n v="5"/>
    <n v="10"/>
    <n v="4"/>
    <n v="5"/>
    <n v="10"/>
    <s v="IU"/>
    <s v="Circuito"/>
    <n v="6"/>
    <n v="3600"/>
    <s v="Normal"/>
    <x v="1"/>
  </r>
  <r>
    <d v="2014-08-19T00:00:00"/>
    <x v="8"/>
    <s v="BIL"/>
    <s v="JWN"/>
    <n v="2"/>
    <n v="5"/>
    <n v="8"/>
    <n v="6"/>
    <n v="8"/>
    <s v="YY"/>
    <s v="Crucero"/>
    <n v="2"/>
    <n v="2000"/>
    <s v="Normal"/>
    <x v="0"/>
  </r>
  <r>
    <d v="2014-08-20T00:00:00"/>
    <x v="8"/>
    <s v="BIL"/>
    <s v="UWF"/>
    <n v="7"/>
    <n v="5"/>
    <n v="6"/>
    <n v="8"/>
    <n v="8"/>
    <s v="MJ"/>
    <s v="Circuito"/>
    <n v="18"/>
    <n v="21600"/>
    <s v="Normal"/>
    <x v="0"/>
  </r>
  <r>
    <d v="2014-08-21T00:00:00"/>
    <x v="8"/>
    <s v="BIL"/>
    <s v="SSC"/>
    <n v="8"/>
    <n v="10"/>
    <n v="5"/>
    <n v="10"/>
    <n v="8"/>
    <s v="RA"/>
    <s v="Crucero"/>
    <n v="8"/>
    <n v="4000"/>
    <s v="Normal"/>
    <x v="1"/>
  </r>
  <r>
    <d v="2014-08-23T00:00:00"/>
    <x v="8"/>
    <s v="BIL"/>
    <s v="EJA"/>
    <n v="7"/>
    <n v="0"/>
    <n v="8"/>
    <n v="10"/>
    <n v="7"/>
    <s v="CD"/>
    <s v="Circuito"/>
    <n v="3"/>
    <n v="1890"/>
    <s v="Normal"/>
    <x v="0"/>
  </r>
  <r>
    <d v="2014-08-23T00:00:00"/>
    <x v="8"/>
    <s v="BIL"/>
    <s v="HEO"/>
    <n v="0"/>
    <n v="8"/>
    <n v="4"/>
    <n v="10"/>
    <n v="8"/>
    <s v="CF"/>
    <s v="Crucero"/>
    <n v="5"/>
    <n v="3600"/>
    <s v="Normal"/>
    <x v="0"/>
  </r>
  <r>
    <d v="2014-08-25T00:00:00"/>
    <x v="8"/>
    <s v="BIL"/>
    <s v="DRU"/>
    <n v="7"/>
    <n v="9"/>
    <n v="7"/>
    <n v="10"/>
    <n v="4"/>
    <s v="NO"/>
    <s v="Circuito"/>
    <n v="3"/>
    <n v="3600"/>
    <s v="Normal"/>
    <x v="0"/>
  </r>
  <r>
    <d v="2014-08-26T00:00:00"/>
    <x v="8"/>
    <s v="BIL"/>
    <s v="YRU"/>
    <n v="3"/>
    <n v="7"/>
    <n v="2"/>
    <n v="10"/>
    <n v="9"/>
    <s v="OQ"/>
    <s v="Estancia"/>
    <n v="7"/>
    <n v="1680"/>
    <s v="Platino"/>
    <x v="0"/>
  </r>
  <r>
    <d v="2014-08-29T00:00:00"/>
    <x v="8"/>
    <s v="BIL"/>
    <s v="LNR"/>
    <n v="10"/>
    <n v="10"/>
    <n v="8"/>
    <n v="9"/>
    <n v="9"/>
    <s v="HR"/>
    <s v="Crucero"/>
    <n v="9"/>
    <n v="5400"/>
    <s v="Normal"/>
    <x v="1"/>
  </r>
  <r>
    <d v="2014-09-01T00:00:00"/>
    <x v="8"/>
    <s v="BIL"/>
    <s v="AWD"/>
    <n v="8"/>
    <n v="8"/>
    <n v="9"/>
    <n v="7"/>
    <n v="4"/>
    <s v="QT"/>
    <s v="Circuito"/>
    <n v="7"/>
    <n v="3780"/>
    <s v="Platino"/>
    <x v="0"/>
  </r>
  <r>
    <d v="2014-09-01T00:00:00"/>
    <x v="8"/>
    <s v="BIL"/>
    <s v="SLT"/>
    <n v="5"/>
    <n v="5"/>
    <n v="6"/>
    <n v="7"/>
    <n v="8"/>
    <s v="HR"/>
    <s v="Crucero"/>
    <n v="4"/>
    <n v="2280"/>
    <s v="Normal"/>
    <x v="0"/>
  </r>
  <r>
    <d v="2014-09-05T00:00:00"/>
    <x v="8"/>
    <s v="BIL"/>
    <s v="GZY"/>
    <n v="8"/>
    <n v="8"/>
    <n v="4"/>
    <n v="7"/>
    <n v="6"/>
    <s v="XY"/>
    <s v="Circuito"/>
    <n v="4"/>
    <n v="3800"/>
    <s v="Normal"/>
    <x v="0"/>
  </r>
  <r>
    <d v="2014-09-10T00:00:00"/>
    <x v="8"/>
    <s v="BIL"/>
    <s v="KEJ"/>
    <n v="7"/>
    <n v="3"/>
    <n v="1"/>
    <n v="7"/>
    <n v="9"/>
    <s v="IU"/>
    <s v="Circuito"/>
    <n v="6"/>
    <n v="3060"/>
    <s v="Oro"/>
    <x v="0"/>
  </r>
  <r>
    <d v="2014-09-10T00:00:00"/>
    <x v="8"/>
    <s v="BIL"/>
    <s v="PXH"/>
    <n v="9"/>
    <n v="0"/>
    <n v="8"/>
    <n v="10"/>
    <n v="9"/>
    <s v="RA"/>
    <s v="Crucero"/>
    <n v="4"/>
    <n v="1800"/>
    <s v="Normal"/>
    <x v="0"/>
  </r>
  <r>
    <d v="2014-09-10T00:00:00"/>
    <x v="8"/>
    <s v="BIL"/>
    <s v="WQP"/>
    <n v="10"/>
    <n v="2"/>
    <n v="7"/>
    <n v="7"/>
    <n v="9"/>
    <s v="ZI"/>
    <s v="Estancia"/>
    <n v="13"/>
    <n v="3510"/>
    <s v="Normal"/>
    <x v="0"/>
  </r>
  <r>
    <d v="2014-09-12T00:00:00"/>
    <x v="8"/>
    <s v="BIL"/>
    <s v="KWW"/>
    <n v="7"/>
    <n v="7"/>
    <n v="7"/>
    <n v="10"/>
    <n v="9"/>
    <s v="ZI"/>
    <s v="Estancia"/>
    <n v="1"/>
    <n v="285"/>
    <s v="Normal"/>
    <x v="0"/>
  </r>
  <r>
    <d v="2014-09-12T00:00:00"/>
    <x v="8"/>
    <s v="BIL"/>
    <s v="CFM"/>
    <n v="4"/>
    <n v="9"/>
    <n v="5"/>
    <n v="4"/>
    <n v="4"/>
    <s v="CD"/>
    <s v="Circuito"/>
    <n v="5"/>
    <n v="3150"/>
    <s v="Normal"/>
    <x v="0"/>
  </r>
  <r>
    <d v="2014-09-14T00:00:00"/>
    <x v="8"/>
    <s v="BIL"/>
    <s v="SBD"/>
    <n v="2"/>
    <n v="8"/>
    <n v="7"/>
    <n v="8"/>
    <n v="7"/>
    <s v="LY"/>
    <s v="Estancia"/>
    <n v="4"/>
    <n v="2660"/>
    <s v="Normal"/>
    <x v="0"/>
  </r>
  <r>
    <d v="2014-09-19T00:00:00"/>
    <x v="8"/>
    <s v="BIL"/>
    <s v="AMR"/>
    <n v="6"/>
    <n v="8"/>
    <n v="7"/>
    <n v="10"/>
    <n v="10"/>
    <s v="IU"/>
    <s v="Circuito"/>
    <n v="9"/>
    <n v="4860"/>
    <s v="Oro"/>
    <x v="1"/>
  </r>
  <r>
    <d v="2014-09-21T00:00:00"/>
    <x v="8"/>
    <s v="BIL"/>
    <s v="UUA"/>
    <n v="3"/>
    <n v="0"/>
    <n v="9"/>
    <n v="7"/>
    <n v="6"/>
    <s v="CD"/>
    <s v="Circuito"/>
    <n v="8"/>
    <n v="5320"/>
    <s v="Normal"/>
    <x v="0"/>
  </r>
  <r>
    <d v="2014-09-21T00:00:00"/>
    <x v="8"/>
    <s v="BIL"/>
    <s v="QYH"/>
    <n v="5"/>
    <n v="6"/>
    <n v="3"/>
    <n v="5"/>
    <n v="8"/>
    <s v="UI"/>
    <s v="Crucero"/>
    <n v="5"/>
    <n v="4275"/>
    <s v="Normal"/>
    <x v="0"/>
  </r>
  <r>
    <d v="2014-09-22T00:00:00"/>
    <x v="8"/>
    <s v="BIL"/>
    <s v="PSI"/>
    <n v="9"/>
    <n v="10"/>
    <n v="9"/>
    <n v="7"/>
    <n v="6"/>
    <s v="NO"/>
    <s v="Circuito"/>
    <n v="5"/>
    <n v="5700"/>
    <s v="Normal"/>
    <x v="0"/>
  </r>
  <r>
    <d v="2014-09-24T00:00:00"/>
    <x v="8"/>
    <s v="BIL"/>
    <s v="PDM"/>
    <n v="8"/>
    <n v="3"/>
    <n v="2"/>
    <n v="6"/>
    <n v="1"/>
    <s v="XY"/>
    <s v="Circuito"/>
    <n v="13"/>
    <n v="12350"/>
    <s v="Normal"/>
    <x v="0"/>
  </r>
  <r>
    <d v="2014-09-25T00:00:00"/>
    <x v="8"/>
    <s v="BIL"/>
    <s v="XDI"/>
    <n v="10"/>
    <n v="9"/>
    <n v="9"/>
    <n v="8"/>
    <n v="7"/>
    <s v="HR"/>
    <s v="Crucero"/>
    <n v="9"/>
    <n v="4320"/>
    <s v="Oro"/>
    <x v="0"/>
  </r>
  <r>
    <d v="2014-09-25T00:00:00"/>
    <x v="8"/>
    <s v="BIL"/>
    <s v="EHL"/>
    <n v="4"/>
    <n v="8"/>
    <n v="4"/>
    <n v="7"/>
    <n v="2"/>
    <s v="PY"/>
    <s v="Crucero"/>
    <n v="2"/>
    <n v="1710"/>
    <s v="Normal"/>
    <x v="0"/>
  </r>
  <r>
    <d v="2014-09-28T00:00:00"/>
    <x v="8"/>
    <s v="BIL"/>
    <s v="NIT"/>
    <n v="6"/>
    <n v="4"/>
    <n v="5"/>
    <n v="10"/>
    <n v="4"/>
    <s v="LY"/>
    <s v="Estancia"/>
    <n v="3"/>
    <n v="1890"/>
    <s v="Normal"/>
    <x v="0"/>
  </r>
  <r>
    <d v="2014-09-29T00:00:00"/>
    <x v="8"/>
    <s v="BIL"/>
    <s v="VTR"/>
    <n v="6"/>
    <n v="5"/>
    <n v="6"/>
    <n v="10"/>
    <n v="3"/>
    <s v="DF"/>
    <s v="Crucero"/>
    <n v="8"/>
    <n v="2280"/>
    <s v="Normal"/>
    <x v="0"/>
  </r>
  <r>
    <d v="2014-10-04T00:00:00"/>
    <x v="8"/>
    <s v="BIL"/>
    <s v="WRI"/>
    <n v="7"/>
    <n v="7"/>
    <n v="8"/>
    <n v="9"/>
    <n v="7"/>
    <s v="WY"/>
    <s v="Circuito"/>
    <n v="6"/>
    <n v="1620"/>
    <s v="Normal"/>
    <x v="0"/>
  </r>
  <r>
    <d v="2014-10-04T00:00:00"/>
    <x v="8"/>
    <s v="BIL"/>
    <s v="GZY"/>
    <n v="7"/>
    <n v="7"/>
    <n v="10"/>
    <n v="5"/>
    <n v="8"/>
    <s v="DL"/>
    <s v="Estancia"/>
    <n v="5"/>
    <n v="2850"/>
    <s v="Normal"/>
    <x v="0"/>
  </r>
  <r>
    <d v="2014-10-07T00:00:00"/>
    <x v="8"/>
    <s v="BIL"/>
    <s v="BZS"/>
    <n v="7"/>
    <n v="6"/>
    <n v="9"/>
    <n v="9"/>
    <n v="5"/>
    <s v="WY"/>
    <s v="Circuito"/>
    <n v="3"/>
    <n v="720"/>
    <s v="Oro"/>
    <x v="0"/>
  </r>
  <r>
    <d v="2014-10-07T00:00:00"/>
    <x v="8"/>
    <s v="BIL"/>
    <s v="MJD"/>
    <n v="8"/>
    <n v="1"/>
    <n v="6"/>
    <n v="10"/>
    <n v="5"/>
    <s v="ZI"/>
    <s v="Estancia"/>
    <n v="8"/>
    <n v="2280"/>
    <s v="Normal"/>
    <x v="0"/>
  </r>
  <r>
    <d v="2014-10-07T00:00:00"/>
    <x v="8"/>
    <s v="BIL"/>
    <s v="VXW"/>
    <n v="5"/>
    <n v="10"/>
    <n v="4"/>
    <n v="10"/>
    <n v="9"/>
    <s v="NO"/>
    <s v="Circuito"/>
    <n v="13"/>
    <n v="14040"/>
    <s v="Normal"/>
    <x v="1"/>
  </r>
  <r>
    <d v="2014-10-11T00:00:00"/>
    <x v="8"/>
    <s v="BIL"/>
    <s v="AYL"/>
    <n v="3"/>
    <n v="5"/>
    <n v="1"/>
    <n v="5"/>
    <n v="6"/>
    <s v="IP"/>
    <s v="Estancia"/>
    <n v="2"/>
    <n v="1140"/>
    <s v="Normal"/>
    <x v="0"/>
  </r>
  <r>
    <d v="2014-10-11T00:00:00"/>
    <x v="8"/>
    <s v="BIL"/>
    <s v="DSP"/>
    <n v="8"/>
    <n v="7"/>
    <n v="6"/>
    <n v="5"/>
    <n v="6"/>
    <s v="FA"/>
    <s v="Crucero"/>
    <n v="7"/>
    <n v="3150"/>
    <s v="Normal"/>
    <x v="0"/>
  </r>
  <r>
    <d v="2014-10-12T00:00:00"/>
    <x v="8"/>
    <s v="BIL"/>
    <s v="DQE"/>
    <n v="9"/>
    <n v="4"/>
    <n v="8"/>
    <n v="7"/>
    <n v="4"/>
    <s v="FA"/>
    <s v="Crucero"/>
    <n v="8"/>
    <n v="3600"/>
    <s v="Normal"/>
    <x v="0"/>
  </r>
  <r>
    <d v="2014-10-18T00:00:00"/>
    <x v="8"/>
    <s v="BIL"/>
    <s v="YZN"/>
    <n v="7"/>
    <n v="5"/>
    <n v="7"/>
    <n v="8"/>
    <n v="2"/>
    <s v="GI"/>
    <s v="Estancia"/>
    <n v="2"/>
    <n v="1900"/>
    <s v="Normal"/>
    <x v="0"/>
  </r>
  <r>
    <d v="2014-10-21T00:00:00"/>
    <x v="8"/>
    <s v="BIL"/>
    <s v="KTQ"/>
    <n v="10"/>
    <n v="9"/>
    <n v="8"/>
    <n v="8"/>
    <n v="3"/>
    <s v="OQ"/>
    <s v="Estancia"/>
    <n v="6"/>
    <n v="1530"/>
    <s v="Oro"/>
    <x v="0"/>
  </r>
  <r>
    <d v="2014-10-22T00:00:00"/>
    <x v="8"/>
    <s v="BIL"/>
    <s v="XPY"/>
    <n v="5"/>
    <n v="9"/>
    <n v="6"/>
    <n v="7"/>
    <n v="8"/>
    <s v="MJ"/>
    <s v="Circuito"/>
    <n v="6"/>
    <n v="6840"/>
    <s v="Normal"/>
    <x v="0"/>
  </r>
  <r>
    <d v="2014-10-23T00:00:00"/>
    <x v="8"/>
    <s v="BIL"/>
    <s v="ASL"/>
    <n v="9"/>
    <n v="9"/>
    <n v="10"/>
    <n v="9"/>
    <n v="8"/>
    <s v="ZA"/>
    <s v="Estancia"/>
    <n v="7"/>
    <n v="7140"/>
    <s v="Platino"/>
    <x v="0"/>
  </r>
  <r>
    <d v="2014-10-31T00:00:00"/>
    <x v="8"/>
    <s v="BIL"/>
    <s v="FRG"/>
    <n v="8"/>
    <n v="10"/>
    <n v="8"/>
    <n v="8"/>
    <n v="10"/>
    <s v="CD"/>
    <s v="Circuito"/>
    <n v="11"/>
    <n v="6160"/>
    <s v="Oro"/>
    <x v="1"/>
  </r>
  <r>
    <d v="2014-10-31T00:00:00"/>
    <x v="8"/>
    <s v="BIL"/>
    <s v="IMN"/>
    <n v="8"/>
    <n v="2"/>
    <n v="9"/>
    <n v="9"/>
    <n v="8"/>
    <s v="US"/>
    <s v="Crucero"/>
    <n v="4"/>
    <n v="3600"/>
    <s v="Normal"/>
    <x v="0"/>
  </r>
  <r>
    <d v="2014-11-11T00:00:00"/>
    <x v="8"/>
    <s v="BIL"/>
    <s v="RNP"/>
    <n v="5"/>
    <n v="10"/>
    <n v="7"/>
    <n v="8"/>
    <n v="5"/>
    <s v="PN"/>
    <s v="Estancia"/>
    <n v="3"/>
    <n v="1275"/>
    <s v="Normal"/>
    <x v="0"/>
  </r>
  <r>
    <d v="2014-11-11T00:00:00"/>
    <x v="8"/>
    <s v="BIL"/>
    <s v="AIU"/>
    <n v="10"/>
    <n v="8"/>
    <n v="9"/>
    <n v="9"/>
    <n v="9"/>
    <s v="HR"/>
    <s v="Crucero"/>
    <n v="6"/>
    <n v="3060"/>
    <s v="Normal"/>
    <x v="0"/>
  </r>
  <r>
    <d v="2014-11-14T00:00:00"/>
    <x v="8"/>
    <s v="BIL"/>
    <s v="NFD"/>
    <n v="4"/>
    <n v="7"/>
    <n v="8"/>
    <n v="6"/>
    <n v="2"/>
    <s v="XK"/>
    <s v="Circuito"/>
    <n v="10"/>
    <n v="4250"/>
    <s v="Normal"/>
    <x v="0"/>
  </r>
  <r>
    <d v="2014-11-15T00:00:00"/>
    <x v="8"/>
    <s v="BIL"/>
    <s v="KXO"/>
    <n v="5"/>
    <n v="10"/>
    <n v="9"/>
    <n v="9"/>
    <n v="5"/>
    <s v="OQ"/>
    <s v="Estancia"/>
    <n v="13"/>
    <n v="3315"/>
    <s v="Oro"/>
    <x v="0"/>
  </r>
  <r>
    <d v="2014-11-20T00:00:00"/>
    <x v="8"/>
    <s v="BIL"/>
    <s v="SJX"/>
    <n v="7"/>
    <n v="5"/>
    <n v="7"/>
    <n v="4"/>
    <n v="6"/>
    <s v="ZI"/>
    <s v="Estancia"/>
    <n v="6"/>
    <n v="1530"/>
    <s v="Normal"/>
    <x v="0"/>
  </r>
  <r>
    <d v="2014-11-23T00:00:00"/>
    <x v="8"/>
    <s v="BIL"/>
    <s v="OSL"/>
    <n v="7"/>
    <n v="7"/>
    <n v="7"/>
    <n v="6"/>
    <n v="7"/>
    <s v="XY"/>
    <s v="Circuito"/>
    <n v="2"/>
    <n v="1700"/>
    <s v="Oro"/>
    <x v="0"/>
  </r>
  <r>
    <d v="2014-11-25T00:00:00"/>
    <x v="8"/>
    <s v="BIL"/>
    <s v="ETI"/>
    <n v="9"/>
    <n v="10"/>
    <n v="7"/>
    <n v="7"/>
    <n v="9"/>
    <s v="CF"/>
    <s v="Crucero"/>
    <n v="19"/>
    <n v="12160"/>
    <s v="Oro"/>
    <x v="0"/>
  </r>
  <r>
    <d v="2014-11-29T00:00:00"/>
    <x v="8"/>
    <s v="BIL"/>
    <s v="QYS"/>
    <n v="8"/>
    <n v="4"/>
    <n v="5"/>
    <n v="6"/>
    <n v="3"/>
    <s v="QT"/>
    <s v="Circuito"/>
    <n v="4"/>
    <n v="2040"/>
    <s v="Normal"/>
    <x v="0"/>
  </r>
  <r>
    <d v="2014-12-01T00:00:00"/>
    <x v="8"/>
    <s v="BIL"/>
    <s v="ZFY"/>
    <n v="10"/>
    <n v="8"/>
    <n v="2"/>
    <n v="8"/>
    <n v="7"/>
    <s v="UI"/>
    <s v="Crucero"/>
    <n v="8"/>
    <n v="6480"/>
    <s v="Normal"/>
    <x v="0"/>
  </r>
  <r>
    <d v="2014-12-01T00:00:00"/>
    <x v="8"/>
    <s v="BIL"/>
    <s v="ZFY"/>
    <n v="4"/>
    <n v="4"/>
    <n v="6"/>
    <n v="6"/>
    <n v="7"/>
    <s v="DL"/>
    <s v="Estancia"/>
    <n v="3"/>
    <n v="1620"/>
    <s v="Normal"/>
    <x v="0"/>
  </r>
  <r>
    <d v="2014-12-03T00:00:00"/>
    <x v="8"/>
    <s v="BIL"/>
    <s v="HFY"/>
    <n v="3"/>
    <n v="3"/>
    <n v="2"/>
    <n v="7"/>
    <n v="5"/>
    <s v="PM"/>
    <s v="Circuito"/>
    <n v="5"/>
    <n v="1425"/>
    <s v="Normal"/>
    <x v="0"/>
  </r>
  <r>
    <d v="2014-12-06T00:00:00"/>
    <x v="8"/>
    <s v="BIL"/>
    <s v="JRO"/>
    <n v="4"/>
    <n v="8"/>
    <n v="9"/>
    <n v="9"/>
    <n v="5"/>
    <s v="WY"/>
    <s v="Circuito"/>
    <n v="11"/>
    <n v="3135"/>
    <s v="Normal"/>
    <x v="0"/>
  </r>
  <r>
    <d v="2014-12-07T00:00:00"/>
    <x v="8"/>
    <s v="BIL"/>
    <s v="GOU"/>
    <n v="10"/>
    <n v="5"/>
    <n v="9"/>
    <n v="10"/>
    <n v="7"/>
    <s v="OQ"/>
    <s v="Estancia"/>
    <n v="13"/>
    <n v="3120"/>
    <s v="Oro"/>
    <x v="1"/>
  </r>
  <r>
    <d v="2014-12-13T00:00:00"/>
    <x v="8"/>
    <s v="BIL"/>
    <s v="UQF"/>
    <n v="4"/>
    <n v="6"/>
    <n v="10"/>
    <n v="10"/>
    <n v="6"/>
    <s v="OQ"/>
    <s v="Estancia"/>
    <n v="3"/>
    <n v="765"/>
    <s v="Platino"/>
    <x v="1"/>
  </r>
  <r>
    <d v="2014-12-13T00:00:00"/>
    <x v="8"/>
    <s v="BIL"/>
    <s v="FEF"/>
    <n v="6"/>
    <n v="7"/>
    <n v="3"/>
    <n v="8"/>
    <n v="7"/>
    <s v="FA"/>
    <s v="Crucero"/>
    <n v="6"/>
    <n v="2850"/>
    <s v="Normal"/>
    <x v="0"/>
  </r>
  <r>
    <d v="2014-12-13T00:00:00"/>
    <x v="8"/>
    <s v="BIL"/>
    <s v="RMM"/>
    <n v="9"/>
    <n v="7"/>
    <n v="10"/>
    <n v="10"/>
    <n v="9"/>
    <s v="XY"/>
    <s v="Circuito"/>
    <n v="4"/>
    <n v="3800"/>
    <s v="Normal"/>
    <x v="1"/>
  </r>
  <r>
    <d v="2014-12-14T00:00:00"/>
    <x v="8"/>
    <s v="BIL"/>
    <s v="JHY"/>
    <n v="6"/>
    <n v="4"/>
    <n v="6"/>
    <n v="6"/>
    <n v="5"/>
    <s v="YY"/>
    <s v="Crucero"/>
    <n v="7"/>
    <n v="6650"/>
    <s v="Normal"/>
    <x v="0"/>
  </r>
  <r>
    <d v="2014-12-18T00:00:00"/>
    <x v="8"/>
    <s v="BIL"/>
    <s v="FZH"/>
    <n v="6"/>
    <n v="7"/>
    <n v="7"/>
    <n v="5"/>
    <n v="2"/>
    <s v="IP"/>
    <s v="Estancia"/>
    <n v="13"/>
    <n v="7410"/>
    <s v="Normal"/>
    <x v="0"/>
  </r>
  <r>
    <d v="2014-12-23T00:00:00"/>
    <x v="8"/>
    <s v="BIL"/>
    <s v="LLI"/>
    <n v="4"/>
    <n v="5"/>
    <n v="4"/>
    <n v="3"/>
    <n v="9"/>
    <s v="LY"/>
    <s v="Estancia"/>
    <n v="5"/>
    <n v="3325"/>
    <s v="Normal"/>
    <x v="0"/>
  </r>
  <r>
    <d v="2014-12-26T00:00:00"/>
    <x v="8"/>
    <s v="BIL"/>
    <s v="PSI"/>
    <n v="4"/>
    <n v="1"/>
    <n v="10"/>
    <n v="10"/>
    <n v="6"/>
    <s v="CF"/>
    <s v="Crucero"/>
    <n v="6"/>
    <n v="4560"/>
    <s v="Normal"/>
    <x v="1"/>
  </r>
  <r>
    <d v="2014-12-29T00:00:00"/>
    <x v="8"/>
    <s v="BIL"/>
    <s v="GGE"/>
    <n v="7"/>
    <n v="8"/>
    <n v="8"/>
    <n v="8"/>
    <n v="10"/>
    <s v="NO"/>
    <s v="Circuito"/>
    <n v="4"/>
    <n v="4080"/>
    <s v="Oro"/>
    <x v="0"/>
  </r>
  <r>
    <d v="2015-01-01T00:00:00"/>
    <x v="8"/>
    <s v="BIL"/>
    <s v="AEO"/>
    <n v="10"/>
    <n v="6"/>
    <n v="6"/>
    <n v="6"/>
    <n v="6"/>
    <s v="UI"/>
    <s v="Crucero"/>
    <n v="8"/>
    <n v="6120"/>
    <s v="Normal"/>
    <x v="0"/>
  </r>
  <r>
    <d v="2015-01-03T00:00:00"/>
    <x v="8"/>
    <s v="BIL"/>
    <s v="IYE"/>
    <n v="9"/>
    <n v="10"/>
    <n v="10"/>
    <n v="10"/>
    <n v="1"/>
    <s v="ZI"/>
    <s v="Estancia"/>
    <n v="3"/>
    <n v="1020"/>
    <s v="Platino"/>
    <x v="1"/>
  </r>
  <r>
    <d v="2015-01-08T00:00:00"/>
    <x v="8"/>
    <s v="BIL"/>
    <s v="TAT"/>
    <n v="7"/>
    <n v="4"/>
    <n v="9"/>
    <n v="8"/>
    <n v="9"/>
    <s v="HR"/>
    <s v="Crucero"/>
    <n v="6"/>
    <n v="3060"/>
    <s v="Normal"/>
    <x v="0"/>
  </r>
  <r>
    <d v="2015-01-10T00:00:00"/>
    <x v="8"/>
    <s v="BIL"/>
    <s v="JBR"/>
    <n v="6"/>
    <n v="10"/>
    <n v="10"/>
    <n v="8"/>
    <n v="5"/>
    <s v="CD"/>
    <s v="Circuito"/>
    <n v="3"/>
    <n v="2040"/>
    <s v="Normal"/>
    <x v="1"/>
  </r>
  <r>
    <d v="2015-01-11T00:00:00"/>
    <x v="8"/>
    <s v="BIL"/>
    <s v="NMK"/>
    <n v="8"/>
    <n v="9"/>
    <n v="10"/>
    <n v="10"/>
    <n v="9"/>
    <s v="ZI"/>
    <s v="Estancia"/>
    <n v="18"/>
    <n v="6120"/>
    <s v="Normal"/>
    <x v="1"/>
  </r>
  <r>
    <d v="2015-01-14T00:00:00"/>
    <x v="8"/>
    <s v="BIL"/>
    <s v="PHH"/>
    <n v="8"/>
    <n v="7"/>
    <n v="8"/>
    <n v="8"/>
    <n v="9"/>
    <s v="IU"/>
    <s v="Circuito"/>
    <n v="5"/>
    <n v="2550"/>
    <s v="Oro"/>
    <x v="0"/>
  </r>
  <r>
    <d v="2015-01-15T00:00:00"/>
    <x v="8"/>
    <s v="BIL"/>
    <s v="GCH"/>
    <n v="8"/>
    <n v="8"/>
    <n v="8"/>
    <n v="3"/>
    <n v="9"/>
    <s v="ZI"/>
    <s v="Estancia"/>
    <n v="4"/>
    <n v="1360"/>
    <s v="Oro"/>
    <x v="0"/>
  </r>
  <r>
    <d v="2015-01-18T00:00:00"/>
    <x v="8"/>
    <s v="BIL"/>
    <s v="GNR"/>
    <n v="6"/>
    <n v="7"/>
    <n v="0"/>
    <n v="9"/>
    <n v="10"/>
    <s v="NO"/>
    <s v="Circuito"/>
    <n v="17"/>
    <n v="17680"/>
    <s v="Oro"/>
    <x v="0"/>
  </r>
  <r>
    <d v="2015-01-22T00:00:00"/>
    <x v="8"/>
    <s v="BIL"/>
    <s v="KRI"/>
    <n v="9"/>
    <n v="9"/>
    <n v="6"/>
    <n v="5"/>
    <n v="8"/>
    <s v="US"/>
    <s v="Crucero"/>
    <n v="6"/>
    <n v="5610"/>
    <s v="Normal"/>
    <x v="0"/>
  </r>
  <r>
    <d v="2015-01-25T00:00:00"/>
    <x v="8"/>
    <s v="BIL"/>
    <s v="VYB"/>
    <n v="10"/>
    <n v="9"/>
    <n v="5"/>
    <n v="6"/>
    <n v="8"/>
    <s v="UI"/>
    <s v="Crucero"/>
    <n v="8"/>
    <n v="6120"/>
    <s v="Normal"/>
    <x v="0"/>
  </r>
  <r>
    <d v="2015-01-27T00:00:00"/>
    <x v="8"/>
    <s v="BIL"/>
    <s v="LXA"/>
    <n v="8"/>
    <n v="6"/>
    <n v="10"/>
    <n v="7"/>
    <n v="7"/>
    <s v="HN"/>
    <s v="Estancia"/>
    <n v="4"/>
    <n v="4420"/>
    <s v="Oro"/>
    <x v="0"/>
  </r>
  <r>
    <d v="2015-01-28T00:00:00"/>
    <x v="8"/>
    <s v="BIL"/>
    <s v="LJR"/>
    <n v="8"/>
    <n v="8"/>
    <n v="6"/>
    <n v="10"/>
    <n v="4"/>
    <s v="PM"/>
    <s v="Circuito"/>
    <n v="4"/>
    <n v="1020"/>
    <s v="Platino"/>
    <x v="0"/>
  </r>
  <r>
    <d v="2015-02-10T00:00:00"/>
    <x v="8"/>
    <s v="BIL"/>
    <s v="GTE"/>
    <n v="0"/>
    <n v="6"/>
    <n v="9"/>
    <n v="10"/>
    <n v="5"/>
    <s v="DL"/>
    <s v="Estancia"/>
    <n v="1"/>
    <n v="540"/>
    <s v="Normal"/>
    <x v="0"/>
  </r>
  <r>
    <d v="2015-02-13T00:00:00"/>
    <x v="8"/>
    <s v="BIL"/>
    <s v="HTL"/>
    <n v="9"/>
    <n v="6"/>
    <n v="6"/>
    <n v="10"/>
    <n v="9"/>
    <s v="PN"/>
    <s v="Estancia"/>
    <n v="1"/>
    <n v="450"/>
    <s v="Normal"/>
    <x v="0"/>
  </r>
  <r>
    <d v="2015-02-17T00:00:00"/>
    <x v="8"/>
    <s v="BIL"/>
    <s v="OYU"/>
    <n v="7"/>
    <n v="8"/>
    <n v="7"/>
    <n v="8"/>
    <n v="6"/>
    <s v="DF"/>
    <s v="Crucero"/>
    <n v="13"/>
    <n v="3510"/>
    <s v="Normal"/>
    <x v="0"/>
  </r>
  <r>
    <d v="2015-02-17T00:00:00"/>
    <x v="8"/>
    <s v="BIL"/>
    <s v="JAP"/>
    <n v="5"/>
    <n v="6"/>
    <n v="6"/>
    <n v="5"/>
    <n v="3"/>
    <s v="HR"/>
    <s v="Crucero"/>
    <n v="5"/>
    <n v="2700"/>
    <s v="Normal"/>
    <x v="0"/>
  </r>
  <r>
    <d v="2015-02-19T00:00:00"/>
    <x v="8"/>
    <s v="BIL"/>
    <s v="OUF"/>
    <n v="10"/>
    <n v="9"/>
    <n v="10"/>
    <n v="0"/>
    <n v="9"/>
    <s v="US"/>
    <s v="Crucero"/>
    <n v="10"/>
    <n v="9350"/>
    <s v="Platino"/>
    <x v="1"/>
  </r>
  <r>
    <d v="2015-02-23T00:00:00"/>
    <x v="8"/>
    <s v="BIL"/>
    <s v="WZT"/>
    <n v="7"/>
    <n v="5"/>
    <n v="10"/>
    <n v="8"/>
    <n v="8"/>
    <s v="OQ"/>
    <s v="Estancia"/>
    <n v="12"/>
    <n v="2880"/>
    <s v="Platino"/>
    <x v="0"/>
  </r>
  <r>
    <d v="2015-03-05T00:00:00"/>
    <x v="8"/>
    <s v="BIL"/>
    <s v="HPY"/>
    <n v="6"/>
    <n v="9"/>
    <n v="10"/>
    <n v="10"/>
    <n v="10"/>
    <s v="LY"/>
    <s v="Estancia"/>
    <n v="9"/>
    <n v="5985"/>
    <s v="Normal"/>
    <x v="1"/>
  </r>
  <r>
    <d v="2015-03-08T00:00:00"/>
    <x v="8"/>
    <s v="BIL"/>
    <s v="ELD"/>
    <n v="5"/>
    <n v="9"/>
    <n v="7"/>
    <n v="10"/>
    <n v="8"/>
    <s v="LY"/>
    <s v="Estancia"/>
    <n v="7"/>
    <n v="4900"/>
    <s v="Normal"/>
    <x v="0"/>
  </r>
  <r>
    <d v="2015-03-17T00:00:00"/>
    <x v="8"/>
    <s v="BIL"/>
    <s v="JQK"/>
    <n v="10"/>
    <n v="7"/>
    <n v="10"/>
    <n v="8"/>
    <n v="9"/>
    <s v="XK"/>
    <s v="Circuito"/>
    <n v="10"/>
    <n v="4800"/>
    <s v="Oro"/>
    <x v="1"/>
  </r>
  <r>
    <d v="2015-03-18T00:00:00"/>
    <x v="8"/>
    <s v="BIL"/>
    <s v="UEI"/>
    <n v="7"/>
    <n v="8"/>
    <n v="0"/>
    <n v="7"/>
    <n v="10"/>
    <s v="NO"/>
    <s v="Circuito"/>
    <n v="16"/>
    <n v="18720"/>
    <s v="Normal"/>
    <x v="0"/>
  </r>
  <r>
    <d v="2015-03-19T00:00:00"/>
    <x v="8"/>
    <s v="BIL"/>
    <s v="CJT"/>
    <n v="6"/>
    <n v="9"/>
    <n v="10"/>
    <n v="8"/>
    <n v="10"/>
    <s v="IU"/>
    <s v="Circuito"/>
    <n v="10"/>
    <n v="4800"/>
    <s v="Oro"/>
    <x v="1"/>
  </r>
  <r>
    <d v="2015-03-20T00:00:00"/>
    <x v="8"/>
    <s v="BIL"/>
    <s v="VAN"/>
    <n v="9"/>
    <n v="10"/>
    <n v="10"/>
    <n v="7"/>
    <n v="10"/>
    <s v="IU"/>
    <s v="Circuito"/>
    <n v="5"/>
    <n v="2850"/>
    <s v="Normal"/>
    <x v="1"/>
  </r>
  <r>
    <d v="2015-03-22T00:00:00"/>
    <x v="8"/>
    <s v="BIL"/>
    <s v="LQV"/>
    <n v="8"/>
    <n v="8"/>
    <n v="8"/>
    <n v="10"/>
    <n v="6"/>
    <s v="OQ"/>
    <s v="Estancia"/>
    <n v="5"/>
    <n v="1200"/>
    <s v="Platino"/>
    <x v="0"/>
  </r>
  <r>
    <d v="2015-03-26T00:00:00"/>
    <x v="8"/>
    <s v="BIL"/>
    <s v="VHG"/>
    <n v="5"/>
    <n v="8"/>
    <n v="8"/>
    <n v="5"/>
    <n v="10"/>
    <s v="US"/>
    <s v="Crucero"/>
    <n v="13"/>
    <n v="12870"/>
    <s v="Platino"/>
    <x v="0"/>
  </r>
  <r>
    <d v="2015-03-29T00:00:00"/>
    <x v="8"/>
    <s v="BIL"/>
    <s v="AAE"/>
    <n v="8"/>
    <n v="6"/>
    <n v="9"/>
    <n v="8"/>
    <n v="10"/>
    <s v="MJ"/>
    <s v="Circuito"/>
    <n v="9"/>
    <n v="8640"/>
    <s v="Platino"/>
    <x v="0"/>
  </r>
  <r>
    <d v="2015-03-30T00:00:00"/>
    <x v="8"/>
    <s v="BIL"/>
    <s v="YFE"/>
    <n v="6"/>
    <n v="0"/>
    <n v="9"/>
    <n v="8"/>
    <n v="9"/>
    <s v="MJ"/>
    <s v="Circuito"/>
    <n v="15"/>
    <n v="18000"/>
    <s v="Normal"/>
    <x v="0"/>
  </r>
  <r>
    <d v="2015-04-02T00:00:00"/>
    <x v="8"/>
    <s v="BIL"/>
    <s v="KIP"/>
    <n v="9"/>
    <n v="10"/>
    <n v="6"/>
    <n v="7"/>
    <n v="7"/>
    <s v="IU"/>
    <s v="Circuito"/>
    <n v="6"/>
    <n v="3240"/>
    <s v="Normal"/>
    <x v="0"/>
  </r>
  <r>
    <d v="2015-04-04T00:00:00"/>
    <x v="8"/>
    <s v="BIL"/>
    <s v="MDP"/>
    <n v="5"/>
    <n v="5"/>
    <n v="7"/>
    <n v="9"/>
    <n v="4"/>
    <s v="QT"/>
    <s v="Circuito"/>
    <n v="5"/>
    <n v="2700"/>
    <s v="Normal"/>
    <x v="0"/>
  </r>
  <r>
    <d v="2015-04-10T00:00:00"/>
    <x v="8"/>
    <s v="BIL"/>
    <s v="OLT"/>
    <n v="5"/>
    <n v="7"/>
    <n v="8"/>
    <n v="7"/>
    <n v="7"/>
    <s v="PN"/>
    <s v="Estancia"/>
    <n v="19"/>
    <n v="8550"/>
    <s v="Normal"/>
    <x v="0"/>
  </r>
  <r>
    <d v="2015-04-11T00:00:00"/>
    <x v="8"/>
    <s v="BIL"/>
    <s v="ZEF"/>
    <n v="6"/>
    <n v="6"/>
    <n v="2"/>
    <n v="3"/>
    <n v="8"/>
    <s v="DF"/>
    <s v="Crucero"/>
    <n v="10"/>
    <n v="2700"/>
    <s v="Normal"/>
    <x v="0"/>
  </r>
  <r>
    <d v="2015-04-17T00:00:00"/>
    <x v="8"/>
    <s v="BIL"/>
    <s v="YQS"/>
    <n v="9"/>
    <n v="10"/>
    <n v="9"/>
    <n v="10"/>
    <n v="3"/>
    <s v="XK"/>
    <s v="Circuito"/>
    <n v="4"/>
    <n v="2160"/>
    <s v="Normal"/>
    <x v="1"/>
  </r>
  <r>
    <d v="2015-04-19T00:00:00"/>
    <x v="8"/>
    <s v="BIL"/>
    <s v="PSZ"/>
    <n v="7"/>
    <n v="7"/>
    <n v="8"/>
    <n v="10"/>
    <n v="4"/>
    <s v="NO"/>
    <s v="Circuito"/>
    <n v="17"/>
    <n v="19890"/>
    <s v="Oro"/>
    <x v="0"/>
  </r>
  <r>
    <d v="2015-04-28T00:00:00"/>
    <x v="8"/>
    <s v="BIL"/>
    <s v="YNN"/>
    <n v="8"/>
    <n v="5"/>
    <n v="9"/>
    <n v="8"/>
    <n v="5"/>
    <s v="XK"/>
    <s v="Circuito"/>
    <n v="3"/>
    <n v="1620"/>
    <s v="Normal"/>
    <x v="0"/>
  </r>
  <r>
    <d v="2015-05-02T00:00:00"/>
    <x v="8"/>
    <s v="BIL"/>
    <s v="JAP"/>
    <n v="6"/>
    <n v="8"/>
    <n v="8"/>
    <n v="9"/>
    <n v="5"/>
    <s v="CD"/>
    <s v="Circuito"/>
    <n v="6"/>
    <n v="4080"/>
    <s v="Normal"/>
    <x v="0"/>
  </r>
  <r>
    <d v="2015-05-06T00:00:00"/>
    <x v="8"/>
    <s v="BIL"/>
    <s v="WGU"/>
    <n v="9"/>
    <n v="8"/>
    <n v="10"/>
    <n v="9"/>
    <n v="10"/>
    <s v="OQ"/>
    <s v="Estancia"/>
    <n v="9"/>
    <n v="2160"/>
    <s v="Platino"/>
    <x v="1"/>
  </r>
  <r>
    <d v="2015-05-09T00:00:00"/>
    <x v="8"/>
    <s v="BIL"/>
    <s v="LCI"/>
    <n v="8"/>
    <n v="8"/>
    <n v="6"/>
    <n v="3"/>
    <n v="10"/>
    <s v="DL"/>
    <s v="Estancia"/>
    <n v="3"/>
    <n v="1530"/>
    <s v="Oro"/>
    <x v="0"/>
  </r>
  <r>
    <d v="2015-05-16T00:00:00"/>
    <x v="8"/>
    <s v="BIL"/>
    <s v="IOP"/>
    <n v="6"/>
    <n v="10"/>
    <n v="10"/>
    <n v="9"/>
    <n v="9"/>
    <s v="XY"/>
    <s v="Circuito"/>
    <n v="10"/>
    <n v="9350"/>
    <s v="Platino"/>
    <x v="1"/>
  </r>
  <r>
    <d v="2015-06-04T00:00:00"/>
    <x v="8"/>
    <s v="BIL"/>
    <s v="SJQ"/>
    <n v="8"/>
    <n v="10"/>
    <n v="9"/>
    <n v="4"/>
    <n v="6"/>
    <s v="HR"/>
    <s v="Crucero"/>
    <n v="19"/>
    <n v="9120"/>
    <s v="Platino"/>
    <x v="0"/>
  </r>
  <r>
    <d v="2015-06-06T00:00:00"/>
    <x v="8"/>
    <s v="BIL"/>
    <s v="UWF"/>
    <n v="10"/>
    <n v="8"/>
    <n v="3"/>
    <n v="9"/>
    <n v="8"/>
    <s v="CF"/>
    <s v="Crucero"/>
    <n v="3"/>
    <n v="2280"/>
    <s v="Normal"/>
    <x v="0"/>
  </r>
  <r>
    <d v="2015-06-06T00:00:00"/>
    <x v="8"/>
    <s v="BIL"/>
    <s v="FJQ"/>
    <n v="5"/>
    <n v="10"/>
    <n v="10"/>
    <n v="10"/>
    <n v="10"/>
    <s v="CF"/>
    <s v="Crucero"/>
    <n v="3"/>
    <n v="2040"/>
    <s v="Platino"/>
    <x v="1"/>
  </r>
  <r>
    <d v="2015-06-19T00:00:00"/>
    <x v="8"/>
    <s v="BIL"/>
    <s v="MQC"/>
    <n v="5"/>
    <n v="7"/>
    <n v="9"/>
    <n v="9"/>
    <n v="8"/>
    <s v="QT"/>
    <s v="Circuito"/>
    <n v="12"/>
    <n v="6840"/>
    <s v="Normal"/>
    <x v="0"/>
  </r>
  <r>
    <d v="2015-06-24T00:00:00"/>
    <x v="8"/>
    <s v="BIL"/>
    <s v="ZCV"/>
    <n v="8"/>
    <n v="7"/>
    <n v="6"/>
    <n v="7"/>
    <n v="8"/>
    <s v="XY"/>
    <s v="Circuito"/>
    <n v="14"/>
    <n v="14630"/>
    <s v="Normal"/>
    <x v="0"/>
  </r>
  <r>
    <d v="2015-06-24T00:00:00"/>
    <x v="8"/>
    <s v="BIL"/>
    <s v="GGW"/>
    <n v="7"/>
    <n v="9"/>
    <n v="8"/>
    <n v="9"/>
    <n v="7"/>
    <s v="FA"/>
    <s v="Crucero"/>
    <n v="5"/>
    <n v="2250"/>
    <s v="Normal"/>
    <x v="0"/>
  </r>
  <r>
    <d v="2015-07-06T00:00:00"/>
    <x v="8"/>
    <s v="BIL"/>
    <s v="MWG"/>
    <n v="10"/>
    <n v="8"/>
    <n v="10"/>
    <n v="10"/>
    <n v="10"/>
    <s v="PM"/>
    <s v="Circuito"/>
    <n v="2"/>
    <n v="540"/>
    <s v="Normal"/>
    <x v="1"/>
  </r>
  <r>
    <d v="2015-07-08T00:00:00"/>
    <x v="8"/>
    <s v="BIL"/>
    <s v="IXD"/>
    <n v="10"/>
    <n v="10"/>
    <n v="10"/>
    <n v="3"/>
    <n v="9"/>
    <s v="FA"/>
    <s v="Crucero"/>
    <n v="4"/>
    <n v="1900"/>
    <s v="Normal"/>
    <x v="1"/>
  </r>
  <r>
    <d v="2015-07-10T00:00:00"/>
    <x v="8"/>
    <s v="BIL"/>
    <s v="WSD"/>
    <n v="9"/>
    <n v="5"/>
    <n v="8"/>
    <n v="10"/>
    <n v="10"/>
    <s v="FA"/>
    <s v="Crucero"/>
    <n v="7"/>
    <n v="3150"/>
    <s v="Normal"/>
    <x v="1"/>
  </r>
  <r>
    <d v="2015-07-10T00:00:00"/>
    <x v="8"/>
    <s v="BIL"/>
    <s v="YWE"/>
    <n v="8"/>
    <n v="5"/>
    <n v="4"/>
    <n v="6"/>
    <n v="10"/>
    <s v="CD"/>
    <s v="Circuito"/>
    <n v="7"/>
    <n v="5320"/>
    <s v="Normal"/>
    <x v="0"/>
  </r>
  <r>
    <d v="2015-07-16T00:00:00"/>
    <x v="8"/>
    <s v="BIL"/>
    <s v="MBP"/>
    <n v="9"/>
    <n v="7"/>
    <n v="4"/>
    <n v="8"/>
    <n v="2"/>
    <s v="HR"/>
    <s v="Crucero"/>
    <n v="10"/>
    <n v="5400"/>
    <s v="Normal"/>
    <x v="0"/>
  </r>
  <r>
    <d v="2015-07-18T00:00:00"/>
    <x v="8"/>
    <s v="BIL"/>
    <s v="QJR"/>
    <n v="8"/>
    <n v="8"/>
    <n v="10"/>
    <n v="10"/>
    <n v="4"/>
    <s v="IP"/>
    <s v="Estancia"/>
    <n v="8"/>
    <n v="4480"/>
    <s v="Platino"/>
    <x v="1"/>
  </r>
  <r>
    <d v="2015-07-20T00:00:00"/>
    <x v="8"/>
    <s v="BIL"/>
    <s v="FTE"/>
    <n v="9"/>
    <n v="3"/>
    <n v="10"/>
    <n v="9"/>
    <n v="8"/>
    <s v="WL"/>
    <s v="Circuito"/>
    <n v="4"/>
    <n v="2880"/>
    <s v="Normal"/>
    <x v="0"/>
  </r>
  <r>
    <d v="2015-07-23T00:00:00"/>
    <x v="8"/>
    <s v="BIL"/>
    <s v="JHZ"/>
    <n v="5"/>
    <n v="7"/>
    <n v="2"/>
    <n v="5"/>
    <n v="8"/>
    <s v="NO"/>
    <s v="Circuito"/>
    <n v="2"/>
    <n v="2340"/>
    <s v="Normal"/>
    <x v="0"/>
  </r>
  <r>
    <d v="2015-07-24T00:00:00"/>
    <x v="8"/>
    <s v="BIL"/>
    <s v="UWT"/>
    <n v="10"/>
    <n v="1"/>
    <n v="8"/>
    <n v="10"/>
    <n v="8"/>
    <s v="LY"/>
    <s v="Estancia"/>
    <n v="8"/>
    <n v="5040"/>
    <s v="Normal"/>
    <x v="1"/>
  </r>
  <r>
    <d v="2015-08-03T00:00:00"/>
    <x v="8"/>
    <s v="BIL"/>
    <s v="MBY"/>
    <n v="8"/>
    <n v="6"/>
    <n v="1"/>
    <n v="9"/>
    <n v="1"/>
    <s v="DF"/>
    <s v="Crucero"/>
    <n v="2"/>
    <n v="510"/>
    <s v="Oro"/>
    <x v="0"/>
  </r>
  <r>
    <d v="2015-08-12T00:00:00"/>
    <x v="8"/>
    <s v="BIL"/>
    <s v="NJD"/>
    <n v="10"/>
    <n v="7"/>
    <n v="3"/>
    <n v="10"/>
    <n v="9"/>
    <s v="OQ"/>
    <s v="Estancia"/>
    <n v="4"/>
    <n v="960"/>
    <s v="Oro"/>
    <x v="1"/>
  </r>
  <r>
    <d v="2015-08-20T00:00:00"/>
    <x v="8"/>
    <s v="BIL"/>
    <s v="YQS"/>
    <n v="8"/>
    <n v="10"/>
    <n v="3"/>
    <n v="9"/>
    <n v="10"/>
    <s v="US"/>
    <s v="Crucero"/>
    <n v="3"/>
    <n v="3300"/>
    <s v="Normal"/>
    <x v="1"/>
  </r>
  <r>
    <d v="2015-08-22T00:00:00"/>
    <x v="8"/>
    <s v="BIL"/>
    <s v="OQM"/>
    <n v="5"/>
    <n v="10"/>
    <n v="1"/>
    <n v="9"/>
    <n v="10"/>
    <s v="NO"/>
    <s v="Circuito"/>
    <n v="7"/>
    <n v="7735"/>
    <s v="Oro"/>
    <x v="1"/>
  </r>
  <r>
    <d v="2015-08-28T00:00:00"/>
    <x v="8"/>
    <s v="BIL"/>
    <s v="FIF"/>
    <n v="6"/>
    <n v="9"/>
    <n v="10"/>
    <n v="9"/>
    <n v="10"/>
    <s v="CF"/>
    <s v="Crucero"/>
    <n v="12"/>
    <n v="8640"/>
    <s v="Platino"/>
    <x v="1"/>
  </r>
  <r>
    <d v="2015-08-31T00:00:00"/>
    <x v="8"/>
    <s v="BIL"/>
    <s v="ASU"/>
    <n v="8"/>
    <n v="6"/>
    <n v="10"/>
    <n v="10"/>
    <n v="6"/>
    <s v="MJ"/>
    <s v="Circuito"/>
    <n v="4"/>
    <n v="4320"/>
    <s v="Normal"/>
    <x v="1"/>
  </r>
  <r>
    <d v="2015-09-02T00:00:00"/>
    <x v="8"/>
    <s v="BIL"/>
    <s v="MBY"/>
    <n v="8"/>
    <n v="9"/>
    <n v="8"/>
    <n v="8"/>
    <n v="9"/>
    <s v="NO"/>
    <s v="Circuito"/>
    <n v="9"/>
    <n v="9945"/>
    <s v="Oro"/>
    <x v="0"/>
  </r>
  <r>
    <d v="2015-09-03T00:00:00"/>
    <x v="8"/>
    <s v="BIL"/>
    <s v="CZL"/>
    <n v="8"/>
    <n v="10"/>
    <n v="10"/>
    <n v="9"/>
    <n v="5"/>
    <s v="WY"/>
    <s v="Circuito"/>
    <n v="5"/>
    <n v="1275"/>
    <s v="Oro"/>
    <x v="1"/>
  </r>
  <r>
    <d v="2015-09-08T00:00:00"/>
    <x v="8"/>
    <s v="BIL"/>
    <s v="ESF"/>
    <n v="10"/>
    <n v="10"/>
    <n v="2"/>
    <n v="9"/>
    <n v="8"/>
    <s v="XY"/>
    <s v="Circuito"/>
    <n v="1"/>
    <n v="1045"/>
    <s v="Normal"/>
    <x v="1"/>
  </r>
  <r>
    <d v="2015-09-25T00:00:00"/>
    <x v="8"/>
    <s v="BIL"/>
    <s v="FJE"/>
    <n v="3"/>
    <n v="4"/>
    <n v="10"/>
    <n v="10"/>
    <n v="10"/>
    <s v="US"/>
    <s v="Crucero"/>
    <n v="5"/>
    <n v="4400"/>
    <s v="Platino"/>
    <x v="1"/>
  </r>
  <r>
    <d v="2015-10-03T00:00:00"/>
    <x v="8"/>
    <s v="BIL"/>
    <s v="ZHR"/>
    <n v="8"/>
    <n v="4"/>
    <n v="9"/>
    <n v="6"/>
    <n v="4"/>
    <s v="PM"/>
    <s v="Circuito"/>
    <n v="2"/>
    <n v="540"/>
    <s v="Normal"/>
    <x v="0"/>
  </r>
  <r>
    <d v="2015-10-15T00:00:00"/>
    <x v="8"/>
    <s v="BIL"/>
    <s v="LSW"/>
    <n v="10"/>
    <n v="10"/>
    <n v="3"/>
    <n v="7"/>
    <n v="10"/>
    <s v="XK"/>
    <s v="Circuito"/>
    <n v="5"/>
    <n v="2550"/>
    <s v="Platino"/>
    <x v="1"/>
  </r>
  <r>
    <d v="2015-10-19T00:00:00"/>
    <x v="8"/>
    <s v="BIL"/>
    <s v="QYH"/>
    <n v="9"/>
    <n v="7"/>
    <n v="8"/>
    <n v="9"/>
    <n v="6"/>
    <s v="HN"/>
    <s v="Estancia"/>
    <n v="5"/>
    <n v="6175"/>
    <s v="Normal"/>
    <x v="0"/>
  </r>
  <r>
    <d v="2015-10-19T00:00:00"/>
    <x v="8"/>
    <s v="BIL"/>
    <s v="TRW"/>
    <n v="5"/>
    <n v="10"/>
    <n v="8"/>
    <n v="9"/>
    <n v="7"/>
    <s v="RA"/>
    <s v="Crucero"/>
    <n v="7"/>
    <n v="3325"/>
    <s v="Normal"/>
    <x v="0"/>
  </r>
  <r>
    <d v="2015-10-20T00:00:00"/>
    <x v="8"/>
    <s v="BIL"/>
    <s v="FJG"/>
    <n v="10"/>
    <n v="10"/>
    <n v="10"/>
    <n v="2"/>
    <n v="8"/>
    <s v="IU"/>
    <s v="Circuito"/>
    <n v="1"/>
    <n v="540"/>
    <s v="Normal"/>
    <x v="1"/>
  </r>
  <r>
    <d v="2015-10-23T00:00:00"/>
    <x v="8"/>
    <s v="BIL"/>
    <s v="XTW"/>
    <n v="9"/>
    <n v="9"/>
    <n v="7"/>
    <n v="8"/>
    <n v="7"/>
    <s v="DL"/>
    <s v="Estancia"/>
    <n v="10"/>
    <n v="5100"/>
    <s v="Oro"/>
    <x v="0"/>
  </r>
  <r>
    <d v="2015-10-26T00:00:00"/>
    <x v="8"/>
    <s v="BIL"/>
    <s v="MBY"/>
    <n v="7"/>
    <n v="10"/>
    <n v="9"/>
    <n v="4"/>
    <n v="7"/>
    <s v="IU"/>
    <s v="Circuito"/>
    <n v="6"/>
    <n v="3060"/>
    <s v="Oro"/>
    <x v="0"/>
  </r>
  <r>
    <d v="2015-10-29T00:00:00"/>
    <x v="8"/>
    <s v="BIL"/>
    <s v="QBC"/>
    <n v="9"/>
    <n v="9"/>
    <n v="6"/>
    <n v="5"/>
    <n v="6"/>
    <s v="DF"/>
    <s v="Crucero"/>
    <n v="2"/>
    <n v="480"/>
    <s v="Oro"/>
    <x v="0"/>
  </r>
  <r>
    <d v="2015-10-30T00:00:00"/>
    <x v="8"/>
    <s v="BIL"/>
    <s v="BQM"/>
    <n v="6"/>
    <n v="10"/>
    <n v="5"/>
    <n v="6"/>
    <n v="10"/>
    <s v="UI"/>
    <s v="Crucero"/>
    <n v="4"/>
    <n v="3240"/>
    <s v="Normal"/>
    <x v="1"/>
  </r>
  <r>
    <d v="2015-11-02T00:00:00"/>
    <x v="8"/>
    <s v="BIL"/>
    <s v="QHU"/>
    <n v="9"/>
    <n v="6"/>
    <n v="5"/>
    <n v="8"/>
    <n v="8"/>
    <s v="FA"/>
    <s v="Crucero"/>
    <n v="9"/>
    <n v="3825"/>
    <s v="Normal"/>
    <x v="0"/>
  </r>
  <r>
    <d v="2015-11-05T00:00:00"/>
    <x v="8"/>
    <s v="BIL"/>
    <s v="HPY"/>
    <n v="6"/>
    <n v="10"/>
    <n v="10"/>
    <n v="10"/>
    <n v="9"/>
    <s v="WL"/>
    <s v="Circuito"/>
    <n v="4"/>
    <n v="2720"/>
    <s v="Normal"/>
    <x v="1"/>
  </r>
  <r>
    <d v="2015-11-13T00:00:00"/>
    <x v="8"/>
    <s v="BIL"/>
    <s v="LEL"/>
    <n v="9"/>
    <n v="7"/>
    <n v="10"/>
    <n v="10"/>
    <n v="0"/>
    <s v="US"/>
    <s v="Crucero"/>
    <n v="2"/>
    <n v="1870"/>
    <s v="Normal"/>
    <x v="1"/>
  </r>
  <r>
    <d v="2015-11-16T00:00:00"/>
    <x v="8"/>
    <s v="BIL"/>
    <s v="DWJ"/>
    <n v="9"/>
    <n v="5"/>
    <n v="9"/>
    <n v="10"/>
    <n v="8"/>
    <s v="XK"/>
    <s v="Circuito"/>
    <n v="6"/>
    <n v="3060"/>
    <s v="Normal"/>
    <x v="0"/>
  </r>
  <r>
    <d v="2015-11-17T00:00:00"/>
    <x v="8"/>
    <s v="BIL"/>
    <s v="BQE"/>
    <n v="7"/>
    <n v="10"/>
    <n v="4"/>
    <n v="4"/>
    <n v="6"/>
    <s v="CD"/>
    <s v="Circuito"/>
    <n v="7"/>
    <n v="4760"/>
    <s v="Normal"/>
    <x v="0"/>
  </r>
  <r>
    <d v="2015-11-17T00:00:00"/>
    <x v="8"/>
    <s v="BIL"/>
    <s v="IXH"/>
    <n v="10"/>
    <n v="8"/>
    <n v="1"/>
    <n v="8"/>
    <n v="5"/>
    <s v="ZI"/>
    <s v="Estancia"/>
    <n v="3"/>
    <n v="1020"/>
    <s v="Normal"/>
    <x v="0"/>
  </r>
  <r>
    <d v="2015-11-19T00:00:00"/>
    <x v="8"/>
    <s v="BIL"/>
    <s v="TTL"/>
    <n v="10"/>
    <n v="10"/>
    <n v="5"/>
    <n v="8"/>
    <n v="10"/>
    <s v="CF"/>
    <s v="Crucero"/>
    <n v="15"/>
    <n v="10200"/>
    <s v="Normal"/>
    <x v="1"/>
  </r>
  <r>
    <d v="2015-11-20T00:00:00"/>
    <x v="8"/>
    <s v="BIL"/>
    <s v="XOT"/>
    <n v="10"/>
    <n v="10"/>
    <n v="9"/>
    <n v="9"/>
    <n v="10"/>
    <s v="ZA"/>
    <s v="Estancia"/>
    <n v="4"/>
    <n v="4080"/>
    <s v="Normal"/>
    <x v="1"/>
  </r>
  <r>
    <d v="2015-11-20T00:00:00"/>
    <x v="8"/>
    <s v="BIL"/>
    <s v="QXO"/>
    <n v="10"/>
    <n v="10"/>
    <n v="9"/>
    <n v="7"/>
    <n v="7"/>
    <s v="OQ"/>
    <s v="Estancia"/>
    <n v="5"/>
    <n v="1275"/>
    <s v="Normal"/>
    <x v="1"/>
  </r>
  <r>
    <d v="2015-11-20T00:00:00"/>
    <x v="8"/>
    <s v="BIL"/>
    <s v="XYR"/>
    <n v="10"/>
    <n v="10"/>
    <n v="8"/>
    <n v="9"/>
    <n v="9"/>
    <s v="US"/>
    <s v="Crucero"/>
    <n v="3"/>
    <n v="2805"/>
    <s v="Normal"/>
    <x v="1"/>
  </r>
  <r>
    <d v="2015-11-26T00:00:00"/>
    <x v="8"/>
    <s v="BIL"/>
    <s v="WBW"/>
    <n v="5"/>
    <n v="10"/>
    <n v="2"/>
    <n v="9"/>
    <n v="10"/>
    <s v="OQ"/>
    <s v="Estancia"/>
    <n v="9"/>
    <n v="2295"/>
    <s v="Normal"/>
    <x v="1"/>
  </r>
  <r>
    <d v="2015-11-30T00:00:00"/>
    <x v="8"/>
    <s v="BIL"/>
    <s v="EZY"/>
    <n v="0"/>
    <n v="4"/>
    <n v="7"/>
    <n v="8"/>
    <n v="6"/>
    <s v="HR"/>
    <s v="Crucero"/>
    <n v="4"/>
    <n v="2040"/>
    <s v="Normal"/>
    <x v="0"/>
  </r>
  <r>
    <d v="2015-12-01T00:00:00"/>
    <x v="8"/>
    <s v="BIL"/>
    <s v="XLW"/>
    <n v="7"/>
    <n v="6"/>
    <n v="8"/>
    <n v="9"/>
    <n v="10"/>
    <s v="ZI"/>
    <s v="Estancia"/>
    <n v="4"/>
    <n v="1520"/>
    <s v="Normal"/>
    <x v="0"/>
  </r>
  <r>
    <d v="2015-12-03T00:00:00"/>
    <x v="8"/>
    <s v="BIL"/>
    <s v="WES"/>
    <n v="6"/>
    <n v="10"/>
    <n v="5"/>
    <n v="8"/>
    <n v="10"/>
    <s v="MJ"/>
    <s v="Circuito"/>
    <n v="3"/>
    <n v="3420"/>
    <s v="Normal"/>
    <x v="1"/>
  </r>
  <r>
    <d v="2015-12-04T00:00:00"/>
    <x v="8"/>
    <s v="BIL"/>
    <s v="REG"/>
    <n v="9"/>
    <n v="10"/>
    <n v="3"/>
    <n v="7"/>
    <n v="9"/>
    <s v="LY"/>
    <s v="Estancia"/>
    <n v="1"/>
    <n v="665"/>
    <s v="Normal"/>
    <x v="0"/>
  </r>
  <r>
    <d v="2015-12-05T00:00:00"/>
    <x v="8"/>
    <s v="BIL"/>
    <s v="IQC"/>
    <n v="8"/>
    <n v="8"/>
    <n v="5"/>
    <n v="8"/>
    <n v="7"/>
    <s v="WY"/>
    <s v="Circuito"/>
    <n v="8"/>
    <n v="2160"/>
    <s v="Oro"/>
    <x v="0"/>
  </r>
  <r>
    <d v="2015-12-05T00:00:00"/>
    <x v="8"/>
    <s v="BIL"/>
    <s v="DAU"/>
    <n v="8"/>
    <n v="0"/>
    <n v="2"/>
    <n v="10"/>
    <n v="7"/>
    <s v="XY"/>
    <s v="Circuito"/>
    <n v="16"/>
    <n v="16720"/>
    <s v="Normal"/>
    <x v="0"/>
  </r>
  <r>
    <d v="2015-12-07T00:00:00"/>
    <x v="8"/>
    <s v="BIL"/>
    <s v="ZIQ"/>
    <n v="3"/>
    <n v="8"/>
    <n v="8"/>
    <n v="8"/>
    <n v="6"/>
    <s v="US"/>
    <s v="Crucero"/>
    <n v="3"/>
    <n v="2970"/>
    <s v="Normal"/>
    <x v="0"/>
  </r>
  <r>
    <d v="2015-12-08T00:00:00"/>
    <x v="8"/>
    <s v="BIL"/>
    <s v="IOG"/>
    <n v="9"/>
    <n v="9"/>
    <n v="4"/>
    <n v="8"/>
    <n v="10"/>
    <s v="WL"/>
    <s v="Circuito"/>
    <n v="6"/>
    <n v="4320"/>
    <s v="Platino"/>
    <x v="0"/>
  </r>
  <r>
    <d v="2015-12-09T00:00:00"/>
    <x v="8"/>
    <s v="BIL"/>
    <s v="QSF"/>
    <n v="7"/>
    <n v="9"/>
    <n v="5"/>
    <n v="8"/>
    <n v="1"/>
    <s v="US"/>
    <s v="Crucero"/>
    <n v="5"/>
    <n v="5225"/>
    <s v="Normal"/>
    <x v="0"/>
  </r>
  <r>
    <d v="2015-12-11T00:00:00"/>
    <x v="8"/>
    <s v="BIL"/>
    <s v="JWN"/>
    <n v="4"/>
    <n v="8"/>
    <n v="6"/>
    <n v="7"/>
    <n v="4"/>
    <s v="LY"/>
    <s v="Estancia"/>
    <n v="7"/>
    <n v="4655"/>
    <s v="Normal"/>
    <x v="0"/>
  </r>
  <r>
    <d v="2015-12-12T00:00:00"/>
    <x v="8"/>
    <s v="BIL"/>
    <s v="RXG"/>
    <n v="7"/>
    <n v="6"/>
    <n v="6"/>
    <n v="9"/>
    <n v="4"/>
    <s v="NO"/>
    <s v="Circuito"/>
    <n v="9"/>
    <n v="11115"/>
    <s v="Normal"/>
    <x v="0"/>
  </r>
  <r>
    <d v="2015-12-13T00:00:00"/>
    <x v="8"/>
    <s v="BIL"/>
    <s v="CQP"/>
    <n v="0"/>
    <n v="9"/>
    <n v="9"/>
    <n v="9"/>
    <n v="7"/>
    <s v="GI"/>
    <s v="Estancia"/>
    <n v="11"/>
    <n v="10450"/>
    <s v="Normal"/>
    <x v="0"/>
  </r>
  <r>
    <d v="2015-12-21T00:00:00"/>
    <x v="8"/>
    <s v="BIL"/>
    <s v="BUR"/>
    <n v="10"/>
    <n v="9"/>
    <n v="10"/>
    <n v="9"/>
    <n v="10"/>
    <s v="DL"/>
    <s v="Estancia"/>
    <n v="1"/>
    <n v="540"/>
    <s v="Oro"/>
    <x v="1"/>
  </r>
  <r>
    <d v="2015-12-22T00:00:00"/>
    <x v="8"/>
    <s v="BIL"/>
    <s v="JVP"/>
    <n v="7"/>
    <n v="7"/>
    <n v="2"/>
    <n v="9"/>
    <n v="8"/>
    <s v="DL"/>
    <s v="Estancia"/>
    <n v="4"/>
    <n v="2280"/>
    <s v="Normal"/>
    <x v="0"/>
  </r>
  <r>
    <d v="2015-12-25T00:00:00"/>
    <x v="8"/>
    <s v="BIL"/>
    <s v="UQZ"/>
    <n v="10"/>
    <n v="6"/>
    <n v="9"/>
    <n v="9"/>
    <n v="10"/>
    <s v="FA"/>
    <s v="Crucero"/>
    <n v="5"/>
    <n v="2250"/>
    <s v="Platino"/>
    <x v="1"/>
  </r>
  <r>
    <d v="2015-12-26T00:00:00"/>
    <x v="8"/>
    <s v="BIL"/>
    <s v="LMB"/>
    <n v="8"/>
    <n v="2"/>
    <n v="6"/>
    <n v="5"/>
    <n v="6"/>
    <s v="ZI"/>
    <s v="Estancia"/>
    <n v="7"/>
    <n v="2660"/>
    <s v="Normal"/>
    <x v="0"/>
  </r>
  <r>
    <d v="2015-12-28T00:00:00"/>
    <x v="8"/>
    <s v="BIL"/>
    <s v="FIQ"/>
    <n v="9"/>
    <n v="8"/>
    <n v="2"/>
    <n v="5"/>
    <n v="9"/>
    <s v="HR"/>
    <s v="Crucero"/>
    <n v="8"/>
    <n v="4560"/>
    <s v="Normal"/>
    <x v="0"/>
  </r>
  <r>
    <d v="2016-01-11T00:00:00"/>
    <x v="8"/>
    <s v="BIL"/>
    <s v="IQC"/>
    <n v="9"/>
    <n v="6"/>
    <n v="8"/>
    <n v="6"/>
    <n v="7"/>
    <s v="UI"/>
    <s v="Crucero"/>
    <n v="9"/>
    <n v="6885"/>
    <s v="Oro"/>
    <x v="0"/>
  </r>
  <r>
    <d v="2016-01-19T00:00:00"/>
    <x v="8"/>
    <s v="BIL"/>
    <s v="JDP"/>
    <n v="8"/>
    <n v="7"/>
    <n v="9"/>
    <n v="9"/>
    <n v="10"/>
    <s v="US"/>
    <s v="Crucero"/>
    <n v="8"/>
    <n v="8160"/>
    <s v="Normal"/>
    <x v="0"/>
  </r>
  <r>
    <d v="2016-01-20T00:00:00"/>
    <x v="8"/>
    <s v="BIL"/>
    <s v="HEI"/>
    <n v="10"/>
    <n v="8"/>
    <n v="5"/>
    <n v="7"/>
    <n v="8"/>
    <s v="MJ"/>
    <s v="Circuito"/>
    <n v="1"/>
    <n v="1020"/>
    <s v="Normal"/>
    <x v="0"/>
  </r>
  <r>
    <d v="2016-01-21T00:00:00"/>
    <x v="8"/>
    <s v="BIL"/>
    <s v="IAJ"/>
    <n v="5"/>
    <n v="6"/>
    <n v="9"/>
    <n v="9"/>
    <n v="7"/>
    <s v="XY"/>
    <s v="Circuito"/>
    <n v="7"/>
    <n v="7140"/>
    <s v="Normal"/>
    <x v="0"/>
  </r>
  <r>
    <d v="2016-01-23T00:00:00"/>
    <x v="8"/>
    <s v="BIL"/>
    <s v="XLT"/>
    <n v="10"/>
    <n v="8"/>
    <n v="10"/>
    <n v="9"/>
    <n v="10"/>
    <s v="OQ"/>
    <s v="Estancia"/>
    <n v="12"/>
    <n v="3060"/>
    <s v="Normal"/>
    <x v="1"/>
  </r>
  <r>
    <d v="2016-01-23T00:00:00"/>
    <x v="8"/>
    <s v="BIL"/>
    <s v="EWM"/>
    <n v="10"/>
    <n v="5"/>
    <n v="10"/>
    <n v="1"/>
    <n v="10"/>
    <s v="NO"/>
    <s v="Circuito"/>
    <n v="22"/>
    <n v="26180"/>
    <s v="Platino"/>
    <x v="1"/>
  </r>
  <r>
    <d v="2016-01-26T00:00:00"/>
    <x v="8"/>
    <s v="BIL"/>
    <s v="KGQ"/>
    <n v="9"/>
    <n v="9"/>
    <n v="10"/>
    <n v="7"/>
    <n v="5"/>
    <s v="UI"/>
    <s v="Crucero"/>
    <n v="5"/>
    <n v="3825"/>
    <s v="Oro"/>
    <x v="0"/>
  </r>
  <r>
    <d v="2016-02-03T00:00:00"/>
    <x v="8"/>
    <s v="BIL"/>
    <s v="CXD"/>
    <n v="7"/>
    <n v="5"/>
    <n v="9"/>
    <n v="10"/>
    <n v="8"/>
    <s v="MJ"/>
    <s v="Circuito"/>
    <n v="5"/>
    <n v="4800"/>
    <s v="Oro"/>
    <x v="0"/>
  </r>
  <r>
    <d v="2016-02-20T00:00:00"/>
    <x v="8"/>
    <s v="BIL"/>
    <s v="BUT"/>
    <n v="9"/>
    <n v="9"/>
    <n v="8"/>
    <n v="10"/>
    <n v="7"/>
    <s v="MJ"/>
    <s v="Circuito"/>
    <n v="2"/>
    <n v="2160"/>
    <s v="Normal"/>
    <x v="0"/>
  </r>
  <r>
    <d v="2016-02-20T00:00:00"/>
    <x v="8"/>
    <s v="BIL"/>
    <s v="IMN"/>
    <n v="10"/>
    <n v="9"/>
    <n v="8"/>
    <n v="10"/>
    <n v="9"/>
    <s v="QT"/>
    <s v="Circuito"/>
    <n v="1"/>
    <n v="540"/>
    <s v="Normal"/>
    <x v="1"/>
  </r>
  <r>
    <d v="2016-02-28T00:00:00"/>
    <x v="8"/>
    <s v="BIL"/>
    <s v="VAV"/>
    <n v="5"/>
    <n v="10"/>
    <n v="10"/>
    <n v="10"/>
    <n v="0"/>
    <s v="RA"/>
    <s v="Crucero"/>
    <n v="2"/>
    <n v="800"/>
    <s v="Oro"/>
    <x v="1"/>
  </r>
  <r>
    <d v="2016-03-01T00:00:00"/>
    <x v="8"/>
    <s v="BIL"/>
    <s v="BMX"/>
    <n v="2"/>
    <n v="7"/>
    <n v="1"/>
    <n v="10"/>
    <n v="0"/>
    <s v="FA"/>
    <s v="Crucero"/>
    <n v="2"/>
    <n v="950"/>
    <s v="Normal"/>
    <x v="0"/>
  </r>
  <r>
    <d v="2016-03-04T00:00:00"/>
    <x v="8"/>
    <s v="BIL"/>
    <s v="REK"/>
    <n v="2"/>
    <n v="8"/>
    <n v="8"/>
    <n v="7"/>
    <n v="10"/>
    <s v="RA"/>
    <s v="Crucero"/>
    <n v="8"/>
    <n v="3200"/>
    <s v="Platino"/>
    <x v="0"/>
  </r>
  <r>
    <d v="2016-03-07T00:00:00"/>
    <x v="8"/>
    <s v="BIL"/>
    <s v="UCH"/>
    <n v="5"/>
    <n v="8"/>
    <n v="7"/>
    <n v="9"/>
    <n v="10"/>
    <s v="DL"/>
    <s v="Estancia"/>
    <n v="17"/>
    <n v="9180"/>
    <s v="Normal"/>
    <x v="0"/>
  </r>
  <r>
    <d v="2016-03-09T00:00:00"/>
    <x v="8"/>
    <s v="BIL"/>
    <s v="GOU"/>
    <n v="10"/>
    <n v="2"/>
    <n v="7"/>
    <n v="10"/>
    <n v="1"/>
    <s v="RA"/>
    <s v="Crucero"/>
    <n v="4"/>
    <n v="1600"/>
    <s v="Oro"/>
    <x v="1"/>
  </r>
  <r>
    <d v="2016-03-12T00:00:00"/>
    <x v="8"/>
    <s v="BIL"/>
    <s v="IDH"/>
    <n v="10"/>
    <n v="10"/>
    <n v="10"/>
    <n v="8"/>
    <n v="10"/>
    <s v="IP"/>
    <s v="Estancia"/>
    <n v="1"/>
    <n v="800"/>
    <s v="Normal"/>
    <x v="1"/>
  </r>
  <r>
    <d v="2016-03-30T00:00:00"/>
    <x v="8"/>
    <s v="BIL"/>
    <s v="VAR"/>
    <n v="6"/>
    <n v="7"/>
    <n v="8"/>
    <n v="7"/>
    <n v="10"/>
    <s v="NO"/>
    <s v="Circuito"/>
    <n v="18"/>
    <n v="25200"/>
    <s v="Normal"/>
    <x v="0"/>
  </r>
  <r>
    <d v="2016-04-01T00:00:00"/>
    <x v="8"/>
    <s v="BIL"/>
    <s v="NPB"/>
    <n v="9"/>
    <n v="9"/>
    <n v="8"/>
    <n v="8"/>
    <n v="5"/>
    <s v="OQ"/>
    <s v="Estancia"/>
    <n v="1"/>
    <n v="270"/>
    <s v="Normal"/>
    <x v="0"/>
  </r>
  <r>
    <d v="2016-04-09T00:00:00"/>
    <x v="8"/>
    <s v="BIL"/>
    <s v="FZK"/>
    <n v="8"/>
    <n v="8"/>
    <n v="6"/>
    <n v="5"/>
    <n v="6"/>
    <s v="PN"/>
    <s v="Estancia"/>
    <n v="1"/>
    <n v="450"/>
    <s v="Normal"/>
    <x v="0"/>
  </r>
  <r>
    <d v="2016-04-19T00:00:00"/>
    <x v="8"/>
    <s v="BIL"/>
    <s v="VVD"/>
    <n v="7"/>
    <n v="9"/>
    <n v="8"/>
    <n v="2"/>
    <n v="7"/>
    <s v="RA"/>
    <s v="Crucero"/>
    <n v="6"/>
    <n v="2700"/>
    <s v="Normal"/>
    <x v="0"/>
  </r>
  <r>
    <d v="2016-05-02T00:00:00"/>
    <x v="8"/>
    <s v="BIL"/>
    <s v="BXS"/>
    <n v="9"/>
    <n v="10"/>
    <n v="9"/>
    <n v="9"/>
    <n v="10"/>
    <s v="PM"/>
    <s v="Circuito"/>
    <n v="13"/>
    <n v="3315"/>
    <s v="Normal"/>
    <x v="1"/>
  </r>
  <r>
    <d v="2016-05-03T00:00:00"/>
    <x v="8"/>
    <s v="BIL"/>
    <s v="KPB"/>
    <n v="8"/>
    <n v="8"/>
    <n v="1"/>
    <n v="8"/>
    <n v="9"/>
    <s v="NO"/>
    <s v="Circuito"/>
    <n v="9"/>
    <n v="10710"/>
    <s v="Normal"/>
    <x v="0"/>
  </r>
  <r>
    <d v="2016-05-18T00:00:00"/>
    <x v="8"/>
    <s v="BIL"/>
    <s v="GWP"/>
    <n v="9"/>
    <n v="7"/>
    <n v="5"/>
    <n v="9"/>
    <n v="10"/>
    <s v="XK"/>
    <s v="Circuito"/>
    <n v="8"/>
    <n v="4480"/>
    <s v="Oro"/>
    <x v="0"/>
  </r>
  <r>
    <d v="2016-05-22T00:00:00"/>
    <x v="8"/>
    <s v="BIL"/>
    <s v="DAU"/>
    <n v="10"/>
    <n v="10"/>
    <n v="10"/>
    <n v="10"/>
    <n v="8"/>
    <s v="US"/>
    <s v="Crucero"/>
    <n v="1"/>
    <n v="1020"/>
    <s v="Normal"/>
    <x v="1"/>
  </r>
  <r>
    <d v="2016-05-26T00:00:00"/>
    <x v="8"/>
    <s v="BIL"/>
    <s v="QCH"/>
    <n v="10"/>
    <n v="2"/>
    <n v="9"/>
    <n v="10"/>
    <n v="10"/>
    <s v="RA"/>
    <s v="Crucero"/>
    <n v="8"/>
    <n v="3200"/>
    <s v="Oro"/>
    <x v="1"/>
  </r>
  <r>
    <d v="2016-05-30T00:00:00"/>
    <x v="8"/>
    <s v="BIL"/>
    <s v="ZSG"/>
    <n v="7"/>
    <n v="10"/>
    <n v="10"/>
    <n v="10"/>
    <n v="9"/>
    <s v="CD"/>
    <s v="Circuito"/>
    <n v="4"/>
    <n v="3060"/>
    <s v="Platino"/>
    <x v="1"/>
  </r>
  <r>
    <d v="2016-05-30T00:00:00"/>
    <x v="8"/>
    <s v="BIL"/>
    <s v="BXV"/>
    <n v="10"/>
    <n v="7"/>
    <n v="9"/>
    <n v="8"/>
    <n v="9"/>
    <s v="DL"/>
    <s v="Estancia"/>
    <n v="17"/>
    <n v="8670"/>
    <s v="Normal"/>
    <x v="0"/>
  </r>
  <r>
    <d v="2016-06-01T00:00:00"/>
    <x v="8"/>
    <s v="BIL"/>
    <s v="IOJ"/>
    <n v="9"/>
    <n v="7"/>
    <n v="8"/>
    <n v="9"/>
    <n v="8"/>
    <s v="IU"/>
    <s v="Circuito"/>
    <n v="9"/>
    <n v="5130"/>
    <s v="Normal"/>
    <x v="0"/>
  </r>
  <r>
    <d v="2016-06-11T00:00:00"/>
    <x v="8"/>
    <s v="BIL"/>
    <s v="OLT"/>
    <n v="9"/>
    <n v="9"/>
    <n v="8"/>
    <n v="10"/>
    <n v="9"/>
    <s v="DL"/>
    <s v="Estancia"/>
    <n v="19"/>
    <n v="10830"/>
    <s v="Normal"/>
    <x v="0"/>
  </r>
  <r>
    <d v="2016-06-15T00:00:00"/>
    <x v="8"/>
    <s v="BIL"/>
    <s v="PRX"/>
    <n v="8"/>
    <n v="7"/>
    <n v="8"/>
    <n v="9"/>
    <n v="10"/>
    <s v="CD"/>
    <s v="Circuito"/>
    <n v="5"/>
    <n v="4275"/>
    <s v="Normal"/>
    <x v="0"/>
  </r>
  <r>
    <d v="2016-06-20T00:00:00"/>
    <x v="8"/>
    <s v="BIL"/>
    <s v="XUE"/>
    <n v="10"/>
    <n v="7"/>
    <n v="10"/>
    <n v="8"/>
    <n v="9"/>
    <s v="FA"/>
    <s v="Crucero"/>
    <n v="2"/>
    <n v="900"/>
    <s v="Oro"/>
    <x v="1"/>
  </r>
  <r>
    <d v="2016-06-21T00:00:00"/>
    <x v="8"/>
    <s v="BIL"/>
    <s v="XWF"/>
    <n v="10"/>
    <n v="10"/>
    <n v="1"/>
    <n v="9"/>
    <n v="9"/>
    <s v="OQ"/>
    <s v="Estancia"/>
    <n v="1"/>
    <n v="285"/>
    <s v="Normal"/>
    <x v="1"/>
  </r>
  <r>
    <d v="2016-06-25T00:00:00"/>
    <x v="8"/>
    <s v="BIL"/>
    <s v="JTH"/>
    <n v="10"/>
    <n v="9"/>
    <n v="9"/>
    <n v="8"/>
    <n v="8"/>
    <s v="XK"/>
    <s v="Circuito"/>
    <n v="1"/>
    <n v="595"/>
    <s v="Oro"/>
    <x v="0"/>
  </r>
  <r>
    <d v="2016-06-28T00:00:00"/>
    <x v="8"/>
    <s v="BIL"/>
    <s v="MUZ"/>
    <n v="8"/>
    <n v="0"/>
    <n v="10"/>
    <n v="1"/>
    <n v="0"/>
    <s v="WY"/>
    <s v="Circuito"/>
    <n v="13"/>
    <n v="3705"/>
    <s v="Normal"/>
    <x v="0"/>
  </r>
  <r>
    <d v="2016-06-28T00:00:00"/>
    <x v="8"/>
    <s v="BIL"/>
    <s v="EQS"/>
    <n v="10"/>
    <n v="10"/>
    <n v="10"/>
    <n v="8"/>
    <n v="9"/>
    <s v="CD"/>
    <s v="Circuito"/>
    <n v="7"/>
    <n v="5985"/>
    <s v="Normal"/>
    <x v="1"/>
  </r>
  <r>
    <d v="2016-06-29T00:00:00"/>
    <x v="8"/>
    <s v="BIL"/>
    <s v="NHE"/>
    <n v="5"/>
    <n v="6"/>
    <n v="8"/>
    <n v="7"/>
    <n v="5"/>
    <s v="DL"/>
    <s v="Estancia"/>
    <n v="2"/>
    <n v="1140"/>
    <s v="Normal"/>
    <x v="0"/>
  </r>
  <r>
    <d v="2016-07-01T00:00:00"/>
    <x v="8"/>
    <s v="BIL"/>
    <s v="GKP"/>
    <n v="10"/>
    <n v="1"/>
    <n v="10"/>
    <n v="10"/>
    <n v="10"/>
    <s v="QT"/>
    <s v="Circuito"/>
    <n v="20"/>
    <n v="11400"/>
    <s v="Normal"/>
    <x v="1"/>
  </r>
  <r>
    <d v="2016-07-06T00:00:00"/>
    <x v="8"/>
    <s v="BIL"/>
    <s v="BCV"/>
    <n v="10"/>
    <n v="10"/>
    <n v="10"/>
    <n v="9"/>
    <n v="10"/>
    <s v="ZI"/>
    <s v="Estancia"/>
    <n v="3"/>
    <n v="1350"/>
    <s v="Platino"/>
    <x v="1"/>
  </r>
  <r>
    <d v="2016-07-10T00:00:00"/>
    <x v="8"/>
    <s v="BIL"/>
    <s v="RHQ"/>
    <n v="7"/>
    <n v="7"/>
    <n v="10"/>
    <n v="4"/>
    <n v="8"/>
    <s v="HN"/>
    <s v="Estancia"/>
    <n v="3"/>
    <n v="3990"/>
    <s v="Normal"/>
    <x v="0"/>
  </r>
  <r>
    <d v="2016-07-19T00:00:00"/>
    <x v="8"/>
    <s v="BIL"/>
    <s v="SDI"/>
    <n v="5"/>
    <n v="6"/>
    <n v="8"/>
    <n v="8"/>
    <n v="9"/>
    <s v="US"/>
    <s v="Crucero"/>
    <n v="8"/>
    <n v="8640"/>
    <s v="Normal"/>
    <x v="0"/>
  </r>
  <r>
    <d v="2016-07-20T00:00:00"/>
    <x v="8"/>
    <s v="BIL"/>
    <s v="IQC"/>
    <n v="8"/>
    <n v="6"/>
    <n v="9"/>
    <n v="8"/>
    <n v="7"/>
    <s v="ZI"/>
    <s v="Estancia"/>
    <n v="2"/>
    <n v="900"/>
    <s v="Oro"/>
    <x v="0"/>
  </r>
  <r>
    <d v="2016-08-05T00:00:00"/>
    <x v="8"/>
    <s v="BIL"/>
    <s v="EQS"/>
    <n v="10"/>
    <n v="10"/>
    <n v="8"/>
    <n v="10"/>
    <n v="8"/>
    <s v="PM"/>
    <s v="Circuito"/>
    <n v="1"/>
    <n v="300"/>
    <s v="Normal"/>
    <x v="1"/>
  </r>
  <r>
    <d v="2016-08-05T00:00:00"/>
    <x v="8"/>
    <s v="BIL"/>
    <s v="SYZ"/>
    <n v="7"/>
    <n v="10"/>
    <n v="10"/>
    <n v="4"/>
    <n v="7"/>
    <s v="WY"/>
    <s v="Circuito"/>
    <n v="4"/>
    <n v="1140"/>
    <s v="Normal"/>
    <x v="1"/>
  </r>
  <r>
    <d v="2016-08-06T00:00:00"/>
    <x v="8"/>
    <s v="BIL"/>
    <s v="NYU"/>
    <n v="10"/>
    <n v="10"/>
    <n v="8"/>
    <n v="10"/>
    <n v="10"/>
    <s v="OQ"/>
    <s v="Estancia"/>
    <n v="5"/>
    <n v="1275"/>
    <s v="Oro"/>
    <x v="1"/>
  </r>
  <r>
    <d v="2016-08-12T00:00:00"/>
    <x v="8"/>
    <s v="BIL"/>
    <s v="NSI"/>
    <n v="10"/>
    <n v="0"/>
    <n v="8"/>
    <n v="6"/>
    <n v="9"/>
    <s v="PM"/>
    <s v="Circuito"/>
    <n v="4"/>
    <n v="960"/>
    <s v="Oro"/>
    <x v="0"/>
  </r>
  <r>
    <d v="2016-08-12T00:00:00"/>
    <x v="8"/>
    <s v="BIL"/>
    <s v="AEO"/>
    <n v="10"/>
    <n v="10"/>
    <n v="8"/>
    <n v="2"/>
    <n v="6"/>
    <s v="MJ"/>
    <s v="Circuito"/>
    <n v="9"/>
    <n v="9720"/>
    <s v="Normal"/>
    <x v="1"/>
  </r>
  <r>
    <d v="2016-08-17T00:00:00"/>
    <x v="8"/>
    <s v="BIL"/>
    <s v="QBA"/>
    <n v="8"/>
    <n v="8"/>
    <n v="7"/>
    <n v="9"/>
    <n v="8"/>
    <s v="DF"/>
    <s v="Crucero"/>
    <n v="4"/>
    <n v="1140"/>
    <s v="Normal"/>
    <x v="0"/>
  </r>
  <r>
    <d v="2016-08-18T00:00:00"/>
    <x v="8"/>
    <s v="BIL"/>
    <s v="BTX"/>
    <n v="9"/>
    <n v="8"/>
    <n v="6"/>
    <n v="9"/>
    <n v="10"/>
    <s v="OQ"/>
    <s v="Estancia"/>
    <n v="5"/>
    <n v="1350"/>
    <s v="Platino"/>
    <x v="0"/>
  </r>
  <r>
    <d v="2016-08-29T00:00:00"/>
    <x v="8"/>
    <s v="BIL"/>
    <s v="CFE"/>
    <n v="6"/>
    <n v="10"/>
    <n v="8"/>
    <n v="9"/>
    <n v="9"/>
    <s v="HR"/>
    <s v="Crucero"/>
    <n v="12"/>
    <n v="6480"/>
    <s v="Normal"/>
    <x v="0"/>
  </r>
  <r>
    <d v="2016-08-31T00:00:00"/>
    <x v="8"/>
    <s v="BIL"/>
    <s v="LQH"/>
    <n v="6"/>
    <n v="10"/>
    <n v="9"/>
    <n v="9"/>
    <n v="9"/>
    <s v="QT"/>
    <s v="Circuito"/>
    <n v="2"/>
    <n v="960"/>
    <s v="Oro"/>
    <x v="0"/>
  </r>
  <r>
    <d v="2016-09-11T00:00:00"/>
    <x v="8"/>
    <s v="BIL"/>
    <s v="ZCZ"/>
    <n v="5"/>
    <n v="10"/>
    <n v="8"/>
    <n v="5"/>
    <n v="10"/>
    <s v="QT"/>
    <s v="Circuito"/>
    <n v="2"/>
    <n v="1140"/>
    <s v="Normal"/>
    <x v="1"/>
  </r>
  <r>
    <d v="2016-09-14T00:00:00"/>
    <x v="8"/>
    <s v="BIL"/>
    <s v="AIU"/>
    <n v="10"/>
    <n v="10"/>
    <n v="9"/>
    <n v="10"/>
    <n v="7"/>
    <s v="ZI"/>
    <s v="Estancia"/>
    <n v="4"/>
    <n v="1800"/>
    <s v="Normal"/>
    <x v="1"/>
  </r>
  <r>
    <d v="2016-09-15T00:00:00"/>
    <x v="8"/>
    <s v="BIL"/>
    <s v="MNC"/>
    <n v="10"/>
    <n v="4"/>
    <n v="8"/>
    <n v="8"/>
    <n v="2"/>
    <s v="GI"/>
    <s v="Estancia"/>
    <n v="1"/>
    <n v="950"/>
    <s v="Normal"/>
    <x v="0"/>
  </r>
  <r>
    <d v="2016-09-18T00:00:00"/>
    <x v="8"/>
    <s v="BIL"/>
    <s v="SJF"/>
    <n v="8"/>
    <n v="10"/>
    <n v="5"/>
    <n v="9"/>
    <n v="10"/>
    <s v="QT"/>
    <s v="Circuito"/>
    <n v="1"/>
    <n v="570"/>
    <s v="Normal"/>
    <x v="1"/>
  </r>
  <r>
    <d v="2016-09-19T00:00:00"/>
    <x v="8"/>
    <s v="BIL"/>
    <s v="PLC"/>
    <n v="9"/>
    <n v="10"/>
    <n v="8"/>
    <n v="9"/>
    <n v="9"/>
    <s v="DF"/>
    <s v="Crucero"/>
    <n v="6"/>
    <n v="1620"/>
    <s v="Platino"/>
    <x v="0"/>
  </r>
  <r>
    <d v="2016-09-20T00:00:00"/>
    <x v="8"/>
    <s v="BIL"/>
    <s v="XTH"/>
    <n v="6"/>
    <n v="6"/>
    <n v="8"/>
    <n v="7"/>
    <n v="9"/>
    <s v="FA"/>
    <s v="Crucero"/>
    <n v="2"/>
    <n v="950"/>
    <s v="Normal"/>
    <x v="0"/>
  </r>
  <r>
    <d v="2016-09-22T00:00:00"/>
    <x v="8"/>
    <s v="BIL"/>
    <s v="IGC"/>
    <n v="4"/>
    <n v="8"/>
    <n v="7"/>
    <n v="8"/>
    <n v="9"/>
    <s v="ZI"/>
    <s v="Estancia"/>
    <n v="10"/>
    <n v="4750"/>
    <s v="Normal"/>
    <x v="0"/>
  </r>
  <r>
    <d v="2016-09-23T00:00:00"/>
    <x v="8"/>
    <s v="BIL"/>
    <s v="QSX"/>
    <n v="3"/>
    <n v="9"/>
    <n v="8"/>
    <n v="8"/>
    <n v="10"/>
    <s v="NO"/>
    <s v="Circuito"/>
    <n v="3"/>
    <n v="3990"/>
    <s v="Normal"/>
    <x v="0"/>
  </r>
  <r>
    <d v="2016-09-25T00:00:00"/>
    <x v="8"/>
    <s v="BIL"/>
    <s v="AEB"/>
    <n v="8"/>
    <n v="6"/>
    <n v="8"/>
    <n v="9"/>
    <n v="10"/>
    <s v="IP"/>
    <s v="Estancia"/>
    <n v="2"/>
    <n v="1520"/>
    <s v="Normal"/>
    <x v="0"/>
  </r>
  <r>
    <d v="2016-10-01T00:00:00"/>
    <x v="8"/>
    <s v="BIL"/>
    <s v="JXZ"/>
    <n v="9"/>
    <n v="10"/>
    <n v="10"/>
    <n v="10"/>
    <n v="10"/>
    <s v="GI"/>
    <s v="Estancia"/>
    <n v="10"/>
    <n v="9500"/>
    <s v="Normal"/>
    <x v="1"/>
  </r>
  <r>
    <d v="2016-10-03T00:00:00"/>
    <x v="8"/>
    <s v="BIL"/>
    <s v="KRP"/>
    <n v="8"/>
    <n v="7"/>
    <n v="8"/>
    <n v="8"/>
    <n v="1"/>
    <s v="ZI"/>
    <s v="Estancia"/>
    <n v="1"/>
    <n v="475"/>
    <s v="Normal"/>
    <x v="0"/>
  </r>
  <r>
    <d v="2016-10-08T00:00:00"/>
    <x v="8"/>
    <s v="BIL"/>
    <s v="WES"/>
    <n v="8"/>
    <n v="7"/>
    <n v="8"/>
    <n v="9"/>
    <n v="6"/>
    <s v="FA"/>
    <s v="Crucero"/>
    <n v="4"/>
    <n v="1900"/>
    <s v="Normal"/>
    <x v="0"/>
  </r>
  <r>
    <d v="2016-10-12T00:00:00"/>
    <x v="8"/>
    <s v="BIL"/>
    <s v="VQE"/>
    <n v="7"/>
    <n v="8"/>
    <n v="10"/>
    <n v="8"/>
    <n v="7"/>
    <s v="OQ"/>
    <s v="Estancia"/>
    <n v="11"/>
    <n v="2970"/>
    <s v="Normal"/>
    <x v="0"/>
  </r>
  <r>
    <d v="2016-10-12T00:00:00"/>
    <x v="8"/>
    <s v="BIL"/>
    <s v="JGC"/>
    <n v="8"/>
    <n v="10"/>
    <n v="10"/>
    <n v="7"/>
    <n v="7"/>
    <s v="IU"/>
    <s v="Circuito"/>
    <n v="6"/>
    <n v="2880"/>
    <s v="Platino"/>
    <x v="1"/>
  </r>
  <r>
    <d v="2016-10-19T00:00:00"/>
    <x v="8"/>
    <s v="BIL"/>
    <s v="CFO"/>
    <n v="9"/>
    <n v="3"/>
    <n v="9"/>
    <n v="6"/>
    <n v="9"/>
    <s v="PY"/>
    <s v="Crucero"/>
    <n v="13"/>
    <n v="13585"/>
    <s v="Normal"/>
    <x v="0"/>
  </r>
  <r>
    <d v="2016-10-20T00:00:00"/>
    <x v="8"/>
    <s v="BIL"/>
    <s v="XPJ"/>
    <n v="7"/>
    <n v="7"/>
    <n v="6"/>
    <n v="8"/>
    <n v="9"/>
    <s v="MJ"/>
    <s v="Circuito"/>
    <n v="10"/>
    <n v="11400"/>
    <s v="Normal"/>
    <x v="0"/>
  </r>
  <r>
    <d v="2016-10-20T00:00:00"/>
    <x v="8"/>
    <s v="BIL"/>
    <s v="OGX"/>
    <n v="8"/>
    <n v="9"/>
    <n v="7"/>
    <n v="6"/>
    <n v="7"/>
    <s v="DL"/>
    <s v="Estancia"/>
    <n v="9"/>
    <n v="5130"/>
    <s v="Normal"/>
    <x v="0"/>
  </r>
  <r>
    <d v="2016-10-21T00:00:00"/>
    <x v="8"/>
    <s v="BIL"/>
    <s v="BZS"/>
    <n v="8"/>
    <n v="8"/>
    <n v="9"/>
    <n v="9"/>
    <n v="8"/>
    <s v="CF"/>
    <s v="Crucero"/>
    <n v="3"/>
    <n v="1920"/>
    <s v="Oro"/>
    <x v="0"/>
  </r>
  <r>
    <d v="2016-10-21T00:00:00"/>
    <x v="8"/>
    <s v="BIL"/>
    <s v="IQP"/>
    <n v="7"/>
    <n v="9"/>
    <n v="8"/>
    <n v="10"/>
    <n v="9"/>
    <s v="MJ"/>
    <s v="Circuito"/>
    <n v="7"/>
    <n v="7140"/>
    <s v="Platino"/>
    <x v="0"/>
  </r>
  <r>
    <d v="2016-10-26T00:00:00"/>
    <x v="8"/>
    <s v="BIL"/>
    <s v="NYT"/>
    <n v="2"/>
    <n v="10"/>
    <n v="10"/>
    <n v="9"/>
    <n v="2"/>
    <s v="US"/>
    <s v="Crucero"/>
    <n v="4"/>
    <n v="4320"/>
    <s v="Normal"/>
    <x v="1"/>
  </r>
  <r>
    <d v="2016-10-26T00:00:00"/>
    <x v="8"/>
    <s v="BIL"/>
    <s v="BXS"/>
    <n v="1"/>
    <n v="8"/>
    <n v="9"/>
    <n v="1"/>
    <n v="5"/>
    <s v="MJ"/>
    <s v="Circuito"/>
    <n v="3"/>
    <n v="3420"/>
    <s v="Normal"/>
    <x v="0"/>
  </r>
  <r>
    <d v="2016-10-27T00:00:00"/>
    <x v="8"/>
    <s v="BIL"/>
    <s v="KKF"/>
    <n v="10"/>
    <n v="6"/>
    <n v="9"/>
    <n v="7"/>
    <n v="4"/>
    <s v="OQ"/>
    <s v="Estancia"/>
    <n v="1"/>
    <n v="285"/>
    <s v="Normal"/>
    <x v="0"/>
  </r>
  <r>
    <d v="2016-10-28T00:00:00"/>
    <x v="8"/>
    <s v="BIL"/>
    <s v="TPB"/>
    <n v="7"/>
    <n v="6"/>
    <n v="4"/>
    <n v="8"/>
    <n v="1"/>
    <s v="ZI"/>
    <s v="Estancia"/>
    <n v="1"/>
    <n v="450"/>
    <s v="Normal"/>
    <x v="0"/>
  </r>
  <r>
    <d v="2016-10-31T00:00:00"/>
    <x v="8"/>
    <s v="BIL"/>
    <s v="UQF"/>
    <n v="10"/>
    <n v="9"/>
    <n v="10"/>
    <n v="9"/>
    <n v="8"/>
    <s v="WY"/>
    <s v="Circuito"/>
    <n v="5"/>
    <n v="1275"/>
    <s v="Platino"/>
    <x v="1"/>
  </r>
  <r>
    <d v="2016-11-04T00:00:00"/>
    <x v="8"/>
    <s v="BIL"/>
    <s v="HGO"/>
    <n v="10"/>
    <n v="10"/>
    <n v="8"/>
    <n v="9"/>
    <n v="9"/>
    <s v="PM"/>
    <s v="Circuito"/>
    <n v="2"/>
    <n v="510"/>
    <s v="Oro"/>
    <x v="1"/>
  </r>
  <r>
    <d v="2016-11-25T00:00:00"/>
    <x v="8"/>
    <s v="BIL"/>
    <s v="CJT"/>
    <n v="9"/>
    <n v="4"/>
    <n v="10"/>
    <n v="9"/>
    <n v="10"/>
    <s v="CD"/>
    <s v="Circuito"/>
    <n v="8"/>
    <n v="5760"/>
    <s v="Oro"/>
    <x v="1"/>
  </r>
  <r>
    <d v="2016-11-28T00:00:00"/>
    <x v="8"/>
    <s v="BIL"/>
    <s v="EFR"/>
    <n v="10"/>
    <n v="10"/>
    <n v="8"/>
    <n v="8"/>
    <n v="10"/>
    <s v="FA"/>
    <s v="Crucero"/>
    <n v="17"/>
    <n v="7225"/>
    <s v="Normal"/>
    <x v="1"/>
  </r>
  <r>
    <d v="2016-12-06T00:00:00"/>
    <x v="8"/>
    <s v="BIL"/>
    <s v="MNC"/>
    <n v="4"/>
    <n v="8"/>
    <n v="7"/>
    <n v="3"/>
    <n v="7"/>
    <s v="RA"/>
    <s v="Crucero"/>
    <n v="2"/>
    <n v="950"/>
    <s v="Normal"/>
    <x v="0"/>
  </r>
  <r>
    <d v="2016-12-14T00:00:00"/>
    <x v="8"/>
    <s v="BIL"/>
    <s v="HSF"/>
    <n v="5"/>
    <n v="1"/>
    <n v="4"/>
    <n v="8"/>
    <n v="7"/>
    <s v="HN"/>
    <s v="Estancia"/>
    <n v="7"/>
    <n v="8820"/>
    <s v="Platino"/>
    <x v="0"/>
  </r>
  <r>
    <d v="2016-12-19T00:00:00"/>
    <x v="8"/>
    <s v="BIL"/>
    <s v="OLT"/>
    <n v="8"/>
    <n v="10"/>
    <n v="10"/>
    <n v="7"/>
    <n v="8"/>
    <s v="YY"/>
    <s v="Crucero"/>
    <n v="11"/>
    <n v="12540"/>
    <s v="Normal"/>
    <x v="1"/>
  </r>
  <r>
    <d v="2016-12-20T00:00:00"/>
    <x v="8"/>
    <s v="BIL"/>
    <s v="IDD"/>
    <n v="9"/>
    <n v="10"/>
    <n v="10"/>
    <n v="9"/>
    <n v="10"/>
    <s v="HR"/>
    <s v="Crucero"/>
    <n v="11"/>
    <n v="5610"/>
    <s v="Oro"/>
    <x v="1"/>
  </r>
  <r>
    <d v="2016-12-25T00:00:00"/>
    <x v="8"/>
    <s v="BIL"/>
    <s v="NIB"/>
    <n v="8"/>
    <n v="9"/>
    <n v="8"/>
    <n v="7"/>
    <n v="10"/>
    <s v="MJ"/>
    <s v="Circuito"/>
    <n v="17"/>
    <n v="16320"/>
    <s v="Platino"/>
    <x v="0"/>
  </r>
  <r>
    <d v="2014-01-05T00:00:00"/>
    <x v="9"/>
    <s v="MAD"/>
    <s v="ELD"/>
    <n v="2"/>
    <n v="3"/>
    <n v="2"/>
    <n v="4"/>
    <n v="4"/>
    <s v="OQ"/>
    <s v="Estancia"/>
    <n v="3"/>
    <n v="765"/>
    <s v="Normal"/>
    <x v="0"/>
  </r>
  <r>
    <d v="2014-01-07T00:00:00"/>
    <x v="9"/>
    <s v="MAD"/>
    <s v="XTT"/>
    <n v="8"/>
    <n v="1"/>
    <n v="4"/>
    <n v="4"/>
    <n v="5"/>
    <s v="HN"/>
    <s v="Estancia"/>
    <n v="5"/>
    <n v="5100"/>
    <s v="Normal"/>
    <x v="0"/>
  </r>
  <r>
    <d v="2014-01-08T00:00:00"/>
    <x v="9"/>
    <s v="MAD"/>
    <s v="KNH"/>
    <n v="2"/>
    <n v="5"/>
    <n v="5"/>
    <n v="3"/>
    <n v="3"/>
    <s v="UI"/>
    <s v="Crucero"/>
    <n v="5"/>
    <n v="3825"/>
    <s v="Normal"/>
    <x v="0"/>
  </r>
  <r>
    <d v="2014-01-09T00:00:00"/>
    <x v="9"/>
    <s v="MAD"/>
    <s v="WWS"/>
    <n v="3"/>
    <n v="9"/>
    <n v="5"/>
    <n v="3"/>
    <n v="5"/>
    <s v="YY"/>
    <s v="Crucero"/>
    <n v="12"/>
    <n v="10200"/>
    <s v="Platino"/>
    <x v="0"/>
  </r>
  <r>
    <d v="2014-01-09T00:00:00"/>
    <x v="9"/>
    <s v="MAD"/>
    <s v="XSE"/>
    <n v="6"/>
    <n v="1"/>
    <n v="4"/>
    <n v="1"/>
    <n v="7"/>
    <s v="UI"/>
    <s v="Crucero"/>
    <n v="9"/>
    <n v="6480"/>
    <s v="Platino"/>
    <x v="0"/>
  </r>
  <r>
    <d v="2014-01-11T00:00:00"/>
    <x v="9"/>
    <s v="MAD"/>
    <s v="NUF"/>
    <n v="7"/>
    <n v="7"/>
    <n v="10"/>
    <n v="4"/>
    <n v="10"/>
    <s v="DL"/>
    <s v="Estancia"/>
    <n v="7"/>
    <n v="3570"/>
    <s v="Platino"/>
    <x v="1"/>
  </r>
  <r>
    <d v="2014-01-12T00:00:00"/>
    <x v="9"/>
    <s v="MAD"/>
    <s v="QYS"/>
    <n v="5"/>
    <n v="6"/>
    <n v="3"/>
    <n v="9"/>
    <n v="2"/>
    <s v="LY"/>
    <s v="Estancia"/>
    <n v="2"/>
    <n v="1190"/>
    <s v="Normal"/>
    <x v="0"/>
  </r>
  <r>
    <d v="2014-01-14T00:00:00"/>
    <x v="9"/>
    <s v="MAD"/>
    <s v="XQA"/>
    <n v="4"/>
    <n v="3"/>
    <n v="3"/>
    <n v="5"/>
    <n v="0"/>
    <s v="GI"/>
    <s v="Estancia"/>
    <n v="6"/>
    <n v="5100"/>
    <s v="Normal"/>
    <x v="0"/>
  </r>
  <r>
    <d v="2014-01-14T00:00:00"/>
    <x v="9"/>
    <s v="MAD"/>
    <s v="NAY"/>
    <n v="5"/>
    <n v="8"/>
    <n v="3"/>
    <n v="0"/>
    <n v="8"/>
    <s v="HR"/>
    <s v="Crucero"/>
    <n v="7"/>
    <n v="3570"/>
    <s v="Normal"/>
    <x v="0"/>
  </r>
  <r>
    <d v="2014-01-17T00:00:00"/>
    <x v="9"/>
    <s v="MAD"/>
    <s v="OUJ"/>
    <n v="5"/>
    <n v="7"/>
    <n v="8"/>
    <n v="7"/>
    <n v="5"/>
    <s v="IU"/>
    <s v="Circuito"/>
    <n v="5"/>
    <n v="2550"/>
    <s v="Normal"/>
    <x v="0"/>
  </r>
  <r>
    <d v="2014-01-21T00:00:00"/>
    <x v="9"/>
    <s v="MAD"/>
    <s v="MPN"/>
    <n v="1"/>
    <n v="3"/>
    <n v="1"/>
    <n v="5"/>
    <n v="5"/>
    <s v="MJ"/>
    <s v="Circuito"/>
    <n v="5"/>
    <n v="5100"/>
    <s v="Normal"/>
    <x v="0"/>
  </r>
  <r>
    <d v="2014-01-25T00:00:00"/>
    <x v="9"/>
    <s v="MAD"/>
    <s v="AIX"/>
    <n v="0"/>
    <n v="0"/>
    <n v="1"/>
    <n v="2"/>
    <n v="1"/>
    <s v="DL"/>
    <s v="Estancia"/>
    <n v="8"/>
    <n v="4080"/>
    <s v="Normal"/>
    <x v="0"/>
  </r>
  <r>
    <d v="2014-01-26T00:00:00"/>
    <x v="9"/>
    <s v="MAD"/>
    <s v="PEA"/>
    <n v="2"/>
    <n v="2"/>
    <n v="2"/>
    <n v="3"/>
    <n v="6"/>
    <s v="QT"/>
    <s v="Circuito"/>
    <n v="6"/>
    <n v="3060"/>
    <s v="Normal"/>
    <x v="0"/>
  </r>
  <r>
    <d v="2014-01-26T00:00:00"/>
    <x v="9"/>
    <s v="MAD"/>
    <s v="IYU"/>
    <n v="3"/>
    <n v="1"/>
    <n v="2"/>
    <n v="0"/>
    <n v="4"/>
    <s v="GI"/>
    <s v="Estancia"/>
    <n v="13"/>
    <n v="11050"/>
    <s v="Normal"/>
    <x v="0"/>
  </r>
  <r>
    <d v="2014-01-26T00:00:00"/>
    <x v="9"/>
    <s v="MAD"/>
    <s v="HAD"/>
    <n v="3"/>
    <n v="3"/>
    <n v="0"/>
    <n v="3"/>
    <n v="3"/>
    <s v="FA"/>
    <s v="Crucero"/>
    <n v="8"/>
    <n v="3400"/>
    <s v="Normal"/>
    <x v="0"/>
  </r>
  <r>
    <d v="2014-01-31T00:00:00"/>
    <x v="9"/>
    <s v="MAD"/>
    <s v="ZNR"/>
    <n v="0"/>
    <n v="6"/>
    <n v="4"/>
    <n v="5"/>
    <n v="6"/>
    <s v="YY"/>
    <s v="Crucero"/>
    <n v="6"/>
    <n v="5100"/>
    <s v="Normal"/>
    <x v="0"/>
  </r>
  <r>
    <d v="2014-02-02T00:00:00"/>
    <x v="9"/>
    <s v="MAD"/>
    <s v="OLT"/>
    <n v="4"/>
    <n v="5"/>
    <n v="6"/>
    <n v="1"/>
    <n v="2"/>
    <s v="LY"/>
    <s v="Estancia"/>
    <n v="11"/>
    <n v="6930"/>
    <s v="Normal"/>
    <x v="0"/>
  </r>
  <r>
    <d v="2014-02-02T00:00:00"/>
    <x v="9"/>
    <s v="MAD"/>
    <s v="SMD"/>
    <n v="0"/>
    <n v="4"/>
    <n v="2"/>
    <n v="2"/>
    <n v="4"/>
    <s v="MJ"/>
    <s v="Circuito"/>
    <n v="18"/>
    <n v="19440"/>
    <s v="Normal"/>
    <x v="0"/>
  </r>
  <r>
    <d v="2014-02-02T00:00:00"/>
    <x v="9"/>
    <s v="MAD"/>
    <s v="YCS"/>
    <n v="3"/>
    <n v="2"/>
    <n v="4"/>
    <n v="5"/>
    <n v="8"/>
    <s v="FA"/>
    <s v="Crucero"/>
    <n v="8"/>
    <n v="3200"/>
    <s v="Oro"/>
    <x v="0"/>
  </r>
  <r>
    <d v="2014-02-05T00:00:00"/>
    <x v="9"/>
    <s v="MAD"/>
    <s v="JOQ"/>
    <n v="6"/>
    <n v="4"/>
    <n v="6"/>
    <n v="3"/>
    <n v="4"/>
    <s v="QT"/>
    <s v="Circuito"/>
    <n v="6"/>
    <n v="3240"/>
    <s v="Normal"/>
    <x v="0"/>
  </r>
  <r>
    <d v="2014-02-07T00:00:00"/>
    <x v="9"/>
    <s v="MAD"/>
    <s v="JSW"/>
    <n v="6"/>
    <n v="3"/>
    <n v="5"/>
    <n v="3"/>
    <n v="4"/>
    <s v="IU"/>
    <s v="Circuito"/>
    <n v="6"/>
    <n v="3240"/>
    <s v="Oro"/>
    <x v="0"/>
  </r>
  <r>
    <d v="2014-02-11T00:00:00"/>
    <x v="9"/>
    <s v="MAD"/>
    <s v="VJP"/>
    <n v="5"/>
    <n v="6"/>
    <n v="5"/>
    <n v="6"/>
    <n v="4"/>
    <s v="HN"/>
    <s v="Estancia"/>
    <n v="3"/>
    <n v="3240"/>
    <s v="Normal"/>
    <x v="0"/>
  </r>
  <r>
    <d v="2014-02-12T00:00:00"/>
    <x v="9"/>
    <s v="MAD"/>
    <s v="CJT"/>
    <n v="0"/>
    <n v="9"/>
    <n v="3"/>
    <n v="2"/>
    <n v="0"/>
    <s v="XY"/>
    <s v="Circuito"/>
    <n v="4"/>
    <n v="3200"/>
    <s v="Oro"/>
    <x v="0"/>
  </r>
  <r>
    <d v="2014-02-17T00:00:00"/>
    <x v="9"/>
    <s v="MAD"/>
    <s v="ZCV"/>
    <n v="3"/>
    <n v="10"/>
    <n v="5"/>
    <n v="4"/>
    <n v="4"/>
    <s v="ZA"/>
    <s v="Estancia"/>
    <n v="5"/>
    <n v="5400"/>
    <s v="Normal"/>
    <x v="0"/>
  </r>
  <r>
    <d v="2014-02-18T00:00:00"/>
    <x v="9"/>
    <s v="MAD"/>
    <s v="RAB"/>
    <n v="2"/>
    <n v="2"/>
    <n v="0"/>
    <n v="2"/>
    <n v="3"/>
    <s v="HN"/>
    <s v="Estancia"/>
    <n v="4"/>
    <n v="4320"/>
    <s v="Normal"/>
    <x v="0"/>
  </r>
  <r>
    <d v="2014-02-19T00:00:00"/>
    <x v="9"/>
    <s v="MAD"/>
    <s v="SOP"/>
    <n v="6"/>
    <n v="2"/>
    <n v="2"/>
    <n v="4"/>
    <n v="4"/>
    <s v="US"/>
    <s v="Crucero"/>
    <n v="7"/>
    <n v="6300"/>
    <s v="Normal"/>
    <x v="0"/>
  </r>
  <r>
    <d v="2014-02-22T00:00:00"/>
    <x v="9"/>
    <s v="MAD"/>
    <s v="FDO"/>
    <n v="2"/>
    <n v="0"/>
    <n v="0"/>
    <n v="2"/>
    <n v="0"/>
    <s v="ZI"/>
    <s v="Estancia"/>
    <n v="10"/>
    <n v="2700"/>
    <s v="Normal"/>
    <x v="0"/>
  </r>
  <r>
    <d v="2014-02-24T00:00:00"/>
    <x v="9"/>
    <s v="MAD"/>
    <s v="TMC"/>
    <n v="2"/>
    <n v="0"/>
    <n v="3"/>
    <n v="9"/>
    <n v="0"/>
    <s v="QT"/>
    <s v="Circuito"/>
    <n v="9"/>
    <n v="4860"/>
    <s v="Normal"/>
    <x v="0"/>
  </r>
  <r>
    <d v="2014-02-25T00:00:00"/>
    <x v="9"/>
    <s v="MAD"/>
    <s v="CXD"/>
    <n v="6"/>
    <n v="6"/>
    <n v="5"/>
    <n v="6"/>
    <n v="4"/>
    <s v="US"/>
    <s v="Crucero"/>
    <n v="7"/>
    <n v="5600"/>
    <s v="Oro"/>
    <x v="0"/>
  </r>
  <r>
    <d v="2014-02-25T00:00:00"/>
    <x v="9"/>
    <s v="MAD"/>
    <s v="HGH"/>
    <n v="4"/>
    <n v="3"/>
    <n v="0"/>
    <n v="0"/>
    <n v="6"/>
    <s v="DL"/>
    <s v="Estancia"/>
    <n v="8"/>
    <n v="3840"/>
    <s v="Platino"/>
    <x v="0"/>
  </r>
  <r>
    <d v="2014-02-27T00:00:00"/>
    <x v="9"/>
    <s v="MAD"/>
    <s v="RST"/>
    <n v="5"/>
    <n v="7"/>
    <n v="4"/>
    <n v="3"/>
    <n v="3"/>
    <s v="ZI"/>
    <s v="Estancia"/>
    <n v="15"/>
    <n v="3825"/>
    <s v="Oro"/>
    <x v="0"/>
  </r>
  <r>
    <d v="2014-03-10T00:00:00"/>
    <x v="9"/>
    <s v="MAD"/>
    <s v="MPN"/>
    <n v="5"/>
    <n v="7"/>
    <n v="2"/>
    <n v="5"/>
    <n v="5"/>
    <s v="MJ"/>
    <s v="Circuito"/>
    <n v="7"/>
    <n v="7560"/>
    <s v="Normal"/>
    <x v="0"/>
  </r>
  <r>
    <d v="2014-03-12T00:00:00"/>
    <x v="9"/>
    <s v="MAD"/>
    <s v="PHH"/>
    <n v="5"/>
    <n v="3"/>
    <n v="5"/>
    <n v="7"/>
    <n v="5"/>
    <s v="PM"/>
    <s v="Circuito"/>
    <n v="9"/>
    <n v="2295"/>
    <s v="Oro"/>
    <x v="0"/>
  </r>
  <r>
    <d v="2014-03-14T00:00:00"/>
    <x v="9"/>
    <s v="MAD"/>
    <s v="OUJ"/>
    <n v="2"/>
    <n v="9"/>
    <n v="5"/>
    <n v="7"/>
    <n v="0"/>
    <s v="FA"/>
    <s v="Crucero"/>
    <n v="9"/>
    <n v="4050"/>
    <s v="Normal"/>
    <x v="0"/>
  </r>
  <r>
    <d v="2014-03-18T00:00:00"/>
    <x v="9"/>
    <s v="MAD"/>
    <s v="EZV"/>
    <n v="7"/>
    <n v="6"/>
    <n v="6"/>
    <n v="9"/>
    <n v="10"/>
    <s v="DL"/>
    <s v="Estancia"/>
    <n v="10"/>
    <n v="5100"/>
    <s v="Oro"/>
    <x v="0"/>
  </r>
  <r>
    <d v="2014-03-18T00:00:00"/>
    <x v="9"/>
    <s v="MAD"/>
    <s v="VFL"/>
    <n v="7"/>
    <n v="7"/>
    <n v="3"/>
    <n v="3"/>
    <n v="4"/>
    <s v="HR"/>
    <s v="Crucero"/>
    <n v="4"/>
    <n v="2160"/>
    <s v="Normal"/>
    <x v="0"/>
  </r>
  <r>
    <d v="2014-03-18T00:00:00"/>
    <x v="9"/>
    <s v="MAD"/>
    <s v="WRF"/>
    <n v="3"/>
    <n v="2"/>
    <n v="0"/>
    <n v="4"/>
    <n v="7"/>
    <s v="CF"/>
    <s v="Crucero"/>
    <n v="1"/>
    <n v="720"/>
    <s v="Normal"/>
    <x v="0"/>
  </r>
  <r>
    <d v="2014-03-26T00:00:00"/>
    <x v="9"/>
    <s v="MAD"/>
    <s v="PJP"/>
    <n v="7"/>
    <n v="4"/>
    <n v="2"/>
    <n v="0"/>
    <n v="3"/>
    <s v="CD"/>
    <s v="Circuito"/>
    <n v="6"/>
    <n v="3570"/>
    <s v="Platino"/>
    <x v="0"/>
  </r>
  <r>
    <d v="2014-03-26T00:00:00"/>
    <x v="9"/>
    <s v="MAD"/>
    <s v="WYU"/>
    <n v="2"/>
    <n v="2"/>
    <n v="0"/>
    <n v="10"/>
    <n v="4"/>
    <s v="HR"/>
    <s v="Crucero"/>
    <n v="9"/>
    <n v="4860"/>
    <s v="Normal"/>
    <x v="0"/>
  </r>
  <r>
    <d v="2014-03-28T00:00:00"/>
    <x v="9"/>
    <s v="MAD"/>
    <s v="NXU"/>
    <n v="3"/>
    <n v="3"/>
    <n v="3"/>
    <n v="9"/>
    <n v="6"/>
    <s v="CF"/>
    <s v="Crucero"/>
    <n v="7"/>
    <n v="5040"/>
    <s v="Normal"/>
    <x v="0"/>
  </r>
  <r>
    <d v="2014-03-30T00:00:00"/>
    <x v="9"/>
    <s v="MAD"/>
    <s v="SAW"/>
    <n v="5"/>
    <n v="7"/>
    <n v="0"/>
    <n v="3"/>
    <n v="5"/>
    <s v="LY"/>
    <s v="Estancia"/>
    <n v="13"/>
    <n v="8190"/>
    <s v="Normal"/>
    <x v="0"/>
  </r>
  <r>
    <d v="2014-04-02T00:00:00"/>
    <x v="9"/>
    <s v="MAD"/>
    <s v="EFR"/>
    <n v="8"/>
    <n v="5"/>
    <n v="4"/>
    <n v="5"/>
    <n v="0"/>
    <s v="MJ"/>
    <s v="Circuito"/>
    <n v="6"/>
    <n v="6480"/>
    <s v="Normal"/>
    <x v="0"/>
  </r>
  <r>
    <d v="2014-04-03T00:00:00"/>
    <x v="9"/>
    <s v="MAD"/>
    <s v="ZNB"/>
    <n v="5"/>
    <n v="7"/>
    <n v="5"/>
    <n v="4"/>
    <n v="4"/>
    <s v="OQ"/>
    <s v="Estancia"/>
    <n v="18"/>
    <n v="4590"/>
    <s v="Oro"/>
    <x v="0"/>
  </r>
  <r>
    <d v="2014-04-05T00:00:00"/>
    <x v="9"/>
    <s v="MAD"/>
    <s v="CZI"/>
    <n v="4"/>
    <n v="7"/>
    <n v="4"/>
    <n v="2"/>
    <n v="5"/>
    <s v="XK"/>
    <s v="Circuito"/>
    <n v="5"/>
    <n v="2250"/>
    <s v="Normal"/>
    <x v="0"/>
  </r>
  <r>
    <d v="2014-04-05T00:00:00"/>
    <x v="9"/>
    <s v="MAD"/>
    <s v="CPF"/>
    <n v="7"/>
    <n v="6"/>
    <n v="5"/>
    <n v="6"/>
    <n v="7"/>
    <s v="RA"/>
    <s v="Crucero"/>
    <n v="3"/>
    <n v="1350"/>
    <s v="Platino"/>
    <x v="0"/>
  </r>
  <r>
    <d v="2014-04-08T00:00:00"/>
    <x v="9"/>
    <s v="MAD"/>
    <s v="AIX"/>
    <n v="2"/>
    <n v="2"/>
    <n v="2"/>
    <n v="0"/>
    <n v="0"/>
    <s v="FA"/>
    <s v="Crucero"/>
    <n v="8"/>
    <n v="3600"/>
    <s v="Normal"/>
    <x v="0"/>
  </r>
  <r>
    <d v="2014-04-12T00:00:00"/>
    <x v="9"/>
    <s v="MAD"/>
    <s v="CUM"/>
    <n v="5"/>
    <n v="6"/>
    <n v="6"/>
    <n v="4"/>
    <n v="5"/>
    <s v="UI"/>
    <s v="Crucero"/>
    <n v="9"/>
    <n v="7290"/>
    <s v="Normal"/>
    <x v="0"/>
  </r>
  <r>
    <d v="2014-04-16T00:00:00"/>
    <x v="9"/>
    <s v="MAD"/>
    <s v="PRX"/>
    <n v="4"/>
    <n v="3"/>
    <n v="0"/>
    <n v="2"/>
    <n v="7"/>
    <s v="ZI"/>
    <s v="Estancia"/>
    <n v="7"/>
    <n v="1890"/>
    <s v="Normal"/>
    <x v="0"/>
  </r>
  <r>
    <d v="2014-04-16T00:00:00"/>
    <x v="9"/>
    <s v="MAD"/>
    <s v="KWO"/>
    <n v="6"/>
    <n v="5"/>
    <n v="5"/>
    <n v="5"/>
    <n v="10"/>
    <s v="US"/>
    <s v="Crucero"/>
    <n v="7"/>
    <n v="6300"/>
    <s v="Oro"/>
    <x v="0"/>
  </r>
  <r>
    <d v="2014-04-18T00:00:00"/>
    <x v="9"/>
    <s v="MAD"/>
    <s v="UUA"/>
    <n v="7"/>
    <n v="5"/>
    <n v="3"/>
    <n v="2"/>
    <n v="1"/>
    <s v="QT"/>
    <s v="Circuito"/>
    <n v="2"/>
    <n v="1080"/>
    <s v="Normal"/>
    <x v="0"/>
  </r>
  <r>
    <d v="2014-04-20T00:00:00"/>
    <x v="9"/>
    <s v="MAD"/>
    <s v="JVW"/>
    <n v="3"/>
    <n v="7"/>
    <n v="2"/>
    <n v="6"/>
    <n v="1"/>
    <s v="FA"/>
    <s v="Crucero"/>
    <n v="4"/>
    <n v="1800"/>
    <s v="Normal"/>
    <x v="0"/>
  </r>
  <r>
    <d v="2014-04-21T00:00:00"/>
    <x v="9"/>
    <s v="MAD"/>
    <s v="SEB"/>
    <n v="8"/>
    <n v="5"/>
    <n v="6"/>
    <n v="6"/>
    <n v="5"/>
    <s v="XY"/>
    <s v="Circuito"/>
    <n v="14"/>
    <n v="11900"/>
    <s v="Oro"/>
    <x v="0"/>
  </r>
  <r>
    <d v="2014-04-26T00:00:00"/>
    <x v="9"/>
    <s v="MAD"/>
    <s v="DAU"/>
    <n v="2"/>
    <n v="2"/>
    <n v="4"/>
    <n v="2"/>
    <n v="3"/>
    <s v="ZI"/>
    <s v="Estancia"/>
    <n v="7"/>
    <n v="1890"/>
    <s v="Normal"/>
    <x v="0"/>
  </r>
  <r>
    <d v="2014-04-26T00:00:00"/>
    <x v="9"/>
    <s v="MAD"/>
    <s v="JGA"/>
    <n v="4"/>
    <n v="4"/>
    <n v="0"/>
    <n v="4"/>
    <n v="9"/>
    <s v="PM"/>
    <s v="Circuito"/>
    <n v="6"/>
    <n v="1620"/>
    <s v="Normal"/>
    <x v="0"/>
  </r>
  <r>
    <d v="2014-04-27T00:00:00"/>
    <x v="9"/>
    <s v="MAD"/>
    <s v="IJJ"/>
    <n v="6"/>
    <n v="4"/>
    <n v="10"/>
    <n v="1"/>
    <n v="1"/>
    <s v="ZI"/>
    <s v="Estancia"/>
    <n v="11"/>
    <n v="2970"/>
    <s v="Normal"/>
    <x v="0"/>
  </r>
  <r>
    <d v="2014-04-30T00:00:00"/>
    <x v="9"/>
    <s v="MAD"/>
    <s v="ZSG"/>
    <n v="6"/>
    <n v="6"/>
    <n v="4"/>
    <n v="7"/>
    <n v="5"/>
    <s v="PY"/>
    <s v="Crucero"/>
    <n v="4"/>
    <n v="3060"/>
    <s v="Platino"/>
    <x v="0"/>
  </r>
  <r>
    <d v="2014-05-03T00:00:00"/>
    <x v="9"/>
    <s v="MAD"/>
    <s v="MIR"/>
    <n v="3"/>
    <n v="0"/>
    <n v="9"/>
    <n v="2"/>
    <n v="0"/>
    <s v="HR"/>
    <s v="Crucero"/>
    <n v="4"/>
    <n v="2040"/>
    <s v="Normal"/>
    <x v="0"/>
  </r>
  <r>
    <d v="2014-05-03T00:00:00"/>
    <x v="9"/>
    <s v="MAD"/>
    <s v="IML"/>
    <n v="6"/>
    <n v="2"/>
    <n v="6"/>
    <n v="3"/>
    <n v="5"/>
    <s v="NO"/>
    <s v="Circuito"/>
    <n v="12"/>
    <n v="12240"/>
    <s v="Normal"/>
    <x v="0"/>
  </r>
  <r>
    <d v="2014-05-06T00:00:00"/>
    <x v="9"/>
    <s v="MAD"/>
    <s v="KFZ"/>
    <n v="2"/>
    <n v="3"/>
    <n v="0"/>
    <n v="3"/>
    <n v="1"/>
    <s v="LY"/>
    <s v="Estancia"/>
    <n v="6"/>
    <n v="3570"/>
    <s v="Normal"/>
    <x v="0"/>
  </r>
  <r>
    <d v="2014-05-06T00:00:00"/>
    <x v="9"/>
    <s v="MAD"/>
    <s v="WRI"/>
    <n v="0"/>
    <n v="7"/>
    <n v="8"/>
    <n v="5"/>
    <n v="5"/>
    <s v="OQ"/>
    <s v="Estancia"/>
    <n v="5"/>
    <n v="1275"/>
    <s v="Normal"/>
    <x v="0"/>
  </r>
  <r>
    <d v="2014-05-06T00:00:00"/>
    <x v="9"/>
    <s v="MAD"/>
    <s v="MES"/>
    <n v="10"/>
    <n v="2"/>
    <n v="6"/>
    <n v="5"/>
    <n v="3"/>
    <s v="OQ"/>
    <s v="Estancia"/>
    <n v="10"/>
    <n v="2550"/>
    <s v="Normal"/>
    <x v="0"/>
  </r>
  <r>
    <d v="2014-05-10T00:00:00"/>
    <x v="9"/>
    <s v="MAD"/>
    <s v="AWD"/>
    <n v="7"/>
    <n v="5"/>
    <n v="5"/>
    <n v="6"/>
    <n v="0"/>
    <s v="WL"/>
    <s v="Circuito"/>
    <n v="16"/>
    <n v="9520"/>
    <s v="Platino"/>
    <x v="0"/>
  </r>
  <r>
    <d v="2014-05-11T00:00:00"/>
    <x v="9"/>
    <s v="MAD"/>
    <s v="VHM"/>
    <n v="1"/>
    <n v="7"/>
    <n v="3"/>
    <n v="4"/>
    <n v="3"/>
    <s v="LY"/>
    <s v="Estancia"/>
    <n v="15"/>
    <n v="8925"/>
    <s v="Normal"/>
    <x v="0"/>
  </r>
  <r>
    <d v="2014-05-12T00:00:00"/>
    <x v="9"/>
    <s v="MAD"/>
    <s v="DAU"/>
    <n v="4"/>
    <n v="4"/>
    <n v="6"/>
    <n v="2"/>
    <n v="4"/>
    <s v="MJ"/>
    <s v="Circuito"/>
    <n v="3"/>
    <n v="3060"/>
    <s v="Normal"/>
    <x v="0"/>
  </r>
  <r>
    <d v="2014-05-12T00:00:00"/>
    <x v="9"/>
    <s v="MAD"/>
    <s v="IXL"/>
    <n v="5"/>
    <n v="6"/>
    <n v="5"/>
    <n v="6"/>
    <n v="6"/>
    <s v="WL"/>
    <s v="Circuito"/>
    <n v="9"/>
    <n v="5355"/>
    <s v="Oro"/>
    <x v="0"/>
  </r>
  <r>
    <d v="2014-05-17T00:00:00"/>
    <x v="9"/>
    <s v="MAD"/>
    <s v="YFE"/>
    <n v="1"/>
    <n v="1"/>
    <n v="1"/>
    <n v="2"/>
    <n v="0"/>
    <s v="WL"/>
    <s v="Circuito"/>
    <n v="4"/>
    <n v="2380"/>
    <s v="Normal"/>
    <x v="0"/>
  </r>
  <r>
    <d v="2014-05-23T00:00:00"/>
    <x v="9"/>
    <s v="MAD"/>
    <s v="HWZ"/>
    <n v="0"/>
    <n v="3"/>
    <n v="4"/>
    <n v="3"/>
    <n v="2"/>
    <s v="CD"/>
    <s v="Circuito"/>
    <n v="9"/>
    <n v="5355"/>
    <s v="Platino"/>
    <x v="0"/>
  </r>
  <r>
    <d v="2014-05-23T00:00:00"/>
    <x v="9"/>
    <s v="MAD"/>
    <s v="PMT"/>
    <n v="3"/>
    <n v="6"/>
    <n v="1"/>
    <n v="8"/>
    <n v="6"/>
    <s v="LY"/>
    <s v="Estancia"/>
    <n v="5"/>
    <n v="2975"/>
    <s v="Normal"/>
    <x v="0"/>
  </r>
  <r>
    <d v="2014-05-25T00:00:00"/>
    <x v="9"/>
    <s v="MAD"/>
    <s v="LDI"/>
    <n v="2"/>
    <n v="1"/>
    <n v="2"/>
    <n v="0"/>
    <n v="1"/>
    <s v="FA"/>
    <s v="Crucero"/>
    <n v="11"/>
    <n v="4675"/>
    <s v="Normal"/>
    <x v="0"/>
  </r>
  <r>
    <d v="2014-05-26T00:00:00"/>
    <x v="9"/>
    <s v="MAD"/>
    <s v="LPF"/>
    <n v="5"/>
    <n v="6"/>
    <n v="4"/>
    <n v="5"/>
    <n v="3"/>
    <s v="WL"/>
    <s v="Circuito"/>
    <n v="8"/>
    <n v="4760"/>
    <s v="Normal"/>
    <x v="0"/>
  </r>
  <r>
    <d v="2014-05-27T00:00:00"/>
    <x v="9"/>
    <s v="MAD"/>
    <s v="BEW"/>
    <n v="6"/>
    <n v="6"/>
    <n v="4"/>
    <n v="2"/>
    <n v="4"/>
    <s v="GI"/>
    <s v="Estancia"/>
    <n v="4"/>
    <n v="3400"/>
    <s v="Normal"/>
    <x v="0"/>
  </r>
  <r>
    <d v="2014-05-30T00:00:00"/>
    <x v="9"/>
    <s v="MAD"/>
    <s v="ESG"/>
    <n v="3"/>
    <n v="3"/>
    <n v="6"/>
    <n v="4"/>
    <n v="4"/>
    <s v="HR"/>
    <s v="Crucero"/>
    <n v="13"/>
    <n v="6630"/>
    <s v="Normal"/>
    <x v="0"/>
  </r>
  <r>
    <d v="2014-06-01T00:00:00"/>
    <x v="9"/>
    <s v="MAD"/>
    <s v="IXD"/>
    <n v="3"/>
    <n v="9"/>
    <n v="4"/>
    <n v="6"/>
    <n v="5"/>
    <s v="UI"/>
    <s v="Crucero"/>
    <n v="7"/>
    <n v="5670"/>
    <s v="Normal"/>
    <x v="0"/>
  </r>
  <r>
    <d v="2014-06-04T00:00:00"/>
    <x v="9"/>
    <s v="MAD"/>
    <s v="LII"/>
    <n v="6"/>
    <n v="10"/>
    <n v="10"/>
    <n v="6"/>
    <n v="6"/>
    <s v="ZI"/>
    <s v="Estancia"/>
    <n v="6"/>
    <n v="1620"/>
    <s v="Normal"/>
    <x v="1"/>
  </r>
  <r>
    <d v="2014-06-10T00:00:00"/>
    <x v="9"/>
    <s v="MAD"/>
    <s v="IYE"/>
    <n v="5"/>
    <n v="7"/>
    <n v="2"/>
    <n v="9"/>
    <n v="5"/>
    <s v="HR"/>
    <s v="Crucero"/>
    <n v="12"/>
    <n v="6120"/>
    <s v="Platino"/>
    <x v="0"/>
  </r>
  <r>
    <d v="2014-06-11T00:00:00"/>
    <x v="9"/>
    <s v="MAD"/>
    <s v="ZHR"/>
    <n v="0"/>
    <n v="4"/>
    <n v="2"/>
    <n v="3"/>
    <n v="3"/>
    <s v="IU"/>
    <s v="Circuito"/>
    <n v="5"/>
    <n v="2700"/>
    <s v="Normal"/>
    <x v="0"/>
  </r>
  <r>
    <d v="2014-06-13T00:00:00"/>
    <x v="9"/>
    <s v="MAD"/>
    <s v="ALP"/>
    <n v="0"/>
    <n v="3"/>
    <n v="0"/>
    <n v="1"/>
    <n v="3"/>
    <s v="DL"/>
    <s v="Estancia"/>
    <n v="10"/>
    <n v="5400"/>
    <s v="Normal"/>
    <x v="0"/>
  </r>
  <r>
    <d v="2014-06-13T00:00:00"/>
    <x v="9"/>
    <s v="MAD"/>
    <s v="IDH"/>
    <n v="5"/>
    <n v="7"/>
    <n v="9"/>
    <n v="5"/>
    <n v="7"/>
    <s v="CD"/>
    <s v="Circuito"/>
    <n v="8"/>
    <n v="5040"/>
    <s v="Normal"/>
    <x v="0"/>
  </r>
  <r>
    <d v="2014-06-20T00:00:00"/>
    <x v="9"/>
    <s v="MAD"/>
    <s v="EKM"/>
    <n v="4"/>
    <n v="5"/>
    <n v="3"/>
    <n v="5"/>
    <n v="4"/>
    <s v="DF"/>
    <s v="Crucero"/>
    <n v="13"/>
    <n v="3510"/>
    <s v="Normal"/>
    <x v="0"/>
  </r>
  <r>
    <d v="2014-06-20T00:00:00"/>
    <x v="9"/>
    <s v="MAD"/>
    <s v="HPJ"/>
    <n v="4"/>
    <n v="6"/>
    <n v="8"/>
    <n v="5"/>
    <n v="7"/>
    <s v="LY"/>
    <s v="Estancia"/>
    <n v="4"/>
    <n v="2240"/>
    <s v="Platino"/>
    <x v="0"/>
  </r>
  <r>
    <d v="2014-06-22T00:00:00"/>
    <x v="9"/>
    <s v="MAD"/>
    <s v="TIR"/>
    <n v="3"/>
    <n v="4"/>
    <n v="6"/>
    <n v="8"/>
    <n v="3"/>
    <s v="FA"/>
    <s v="Crucero"/>
    <n v="10"/>
    <n v="4500"/>
    <s v="Normal"/>
    <x v="0"/>
  </r>
  <r>
    <d v="2014-06-24T00:00:00"/>
    <x v="9"/>
    <s v="MAD"/>
    <s v="DAU"/>
    <n v="2"/>
    <n v="3"/>
    <n v="4"/>
    <n v="8"/>
    <n v="5"/>
    <s v="IP"/>
    <s v="Estancia"/>
    <n v="2"/>
    <n v="1080"/>
    <s v="Normal"/>
    <x v="0"/>
  </r>
  <r>
    <d v="2014-06-24T00:00:00"/>
    <x v="9"/>
    <s v="MAD"/>
    <s v="PWK"/>
    <n v="5"/>
    <n v="7"/>
    <n v="3"/>
    <n v="4"/>
    <n v="7"/>
    <s v="QT"/>
    <s v="Circuito"/>
    <n v="6"/>
    <n v="3240"/>
    <s v="Normal"/>
    <x v="0"/>
  </r>
  <r>
    <d v="2014-06-25T00:00:00"/>
    <x v="9"/>
    <s v="MAD"/>
    <s v="AMD"/>
    <n v="7"/>
    <n v="1"/>
    <n v="10"/>
    <n v="4"/>
    <n v="5"/>
    <s v="DL"/>
    <s v="Estancia"/>
    <n v="13"/>
    <n v="6240"/>
    <s v="Oro"/>
    <x v="0"/>
  </r>
  <r>
    <d v="2014-06-25T00:00:00"/>
    <x v="9"/>
    <s v="MAD"/>
    <s v="RXG"/>
    <n v="5"/>
    <n v="3"/>
    <n v="4"/>
    <n v="2"/>
    <n v="4"/>
    <s v="DL"/>
    <s v="Estancia"/>
    <n v="5"/>
    <n v="2700"/>
    <s v="Normal"/>
    <x v="0"/>
  </r>
  <r>
    <d v="2014-06-26T00:00:00"/>
    <x v="9"/>
    <s v="MAD"/>
    <s v="FAW"/>
    <n v="8"/>
    <n v="4"/>
    <n v="4"/>
    <n v="5"/>
    <n v="3"/>
    <s v="IP"/>
    <s v="Estancia"/>
    <n v="8"/>
    <n v="4320"/>
    <s v="Normal"/>
    <x v="0"/>
  </r>
  <r>
    <d v="2014-06-29T00:00:00"/>
    <x v="9"/>
    <s v="MAD"/>
    <s v="IQP"/>
    <n v="0"/>
    <n v="8"/>
    <n v="3"/>
    <n v="0"/>
    <n v="5"/>
    <s v="DL"/>
    <s v="Estancia"/>
    <n v="9"/>
    <n v="4590"/>
    <s v="Platino"/>
    <x v="0"/>
  </r>
  <r>
    <d v="2014-07-01T00:00:00"/>
    <x v="9"/>
    <s v="MAD"/>
    <s v="PDR"/>
    <n v="5"/>
    <n v="0"/>
    <n v="2"/>
    <n v="8"/>
    <n v="0"/>
    <s v="MJ"/>
    <s v="Circuito"/>
    <n v="14"/>
    <n v="15120"/>
    <s v="Normal"/>
    <x v="0"/>
  </r>
  <r>
    <d v="2014-07-01T00:00:00"/>
    <x v="9"/>
    <s v="MAD"/>
    <s v="CZA"/>
    <n v="1"/>
    <n v="2"/>
    <n v="1"/>
    <n v="4"/>
    <n v="6"/>
    <s v="HR"/>
    <s v="Crucero"/>
    <n v="10"/>
    <n v="5400"/>
    <s v="Normal"/>
    <x v="0"/>
  </r>
  <r>
    <d v="2014-07-08T00:00:00"/>
    <x v="9"/>
    <s v="MAD"/>
    <s v="HPL"/>
    <n v="2"/>
    <n v="10"/>
    <n v="4"/>
    <n v="4"/>
    <n v="4"/>
    <s v="WL"/>
    <s v="Circuito"/>
    <n v="2"/>
    <n v="1260"/>
    <s v="Normal"/>
    <x v="0"/>
  </r>
  <r>
    <d v="2014-07-09T00:00:00"/>
    <x v="9"/>
    <s v="MAD"/>
    <s v="STG"/>
    <n v="3"/>
    <n v="4"/>
    <n v="6"/>
    <n v="0"/>
    <n v="8"/>
    <s v="HR"/>
    <s v="Crucero"/>
    <n v="10"/>
    <n v="5400"/>
    <s v="Normal"/>
    <x v="0"/>
  </r>
  <r>
    <d v="2014-07-09T00:00:00"/>
    <x v="9"/>
    <s v="MAD"/>
    <s v="JED"/>
    <n v="10"/>
    <n v="10"/>
    <n v="5"/>
    <n v="4"/>
    <n v="9"/>
    <s v="NO"/>
    <s v="Circuito"/>
    <n v="9"/>
    <n v="9720"/>
    <s v="Platino"/>
    <x v="1"/>
  </r>
  <r>
    <d v="2014-07-10T00:00:00"/>
    <x v="9"/>
    <s v="MAD"/>
    <s v="FHJ"/>
    <n v="0"/>
    <n v="3"/>
    <n v="4"/>
    <n v="4"/>
    <n v="2"/>
    <s v="FA"/>
    <s v="Crucero"/>
    <n v="5"/>
    <n v="2250"/>
    <s v="Normal"/>
    <x v="0"/>
  </r>
  <r>
    <d v="2014-07-15T00:00:00"/>
    <x v="9"/>
    <s v="MAD"/>
    <s v="QIW"/>
    <n v="10"/>
    <n v="0"/>
    <n v="4"/>
    <n v="2"/>
    <n v="3"/>
    <s v="DL"/>
    <s v="Estancia"/>
    <n v="8"/>
    <n v="4320"/>
    <s v="Normal"/>
    <x v="0"/>
  </r>
  <r>
    <d v="2014-07-16T00:00:00"/>
    <x v="9"/>
    <s v="MAD"/>
    <s v="HPL"/>
    <n v="1"/>
    <n v="9"/>
    <n v="3"/>
    <n v="10"/>
    <n v="6"/>
    <s v="IU"/>
    <s v="Circuito"/>
    <n v="6"/>
    <n v="3240"/>
    <s v="Normal"/>
    <x v="0"/>
  </r>
  <r>
    <d v="2014-07-23T00:00:00"/>
    <x v="9"/>
    <s v="MAD"/>
    <s v="AFX"/>
    <n v="5"/>
    <n v="3"/>
    <n v="4"/>
    <n v="2"/>
    <n v="8"/>
    <s v="MJ"/>
    <s v="Circuito"/>
    <n v="3"/>
    <n v="3240"/>
    <s v="Normal"/>
    <x v="0"/>
  </r>
  <r>
    <d v="2014-07-25T00:00:00"/>
    <x v="9"/>
    <s v="MAD"/>
    <s v="PRX"/>
    <n v="3"/>
    <n v="8"/>
    <n v="3"/>
    <n v="4"/>
    <n v="10"/>
    <s v="IU"/>
    <s v="Circuito"/>
    <n v="3"/>
    <n v="1620"/>
    <s v="Normal"/>
    <x v="0"/>
  </r>
  <r>
    <d v="2014-07-28T00:00:00"/>
    <x v="9"/>
    <s v="MAD"/>
    <s v="NHK"/>
    <n v="9"/>
    <n v="5"/>
    <n v="5"/>
    <n v="2"/>
    <n v="4"/>
    <s v="HN"/>
    <s v="Estancia"/>
    <n v="13"/>
    <n v="14040"/>
    <s v="Normal"/>
    <x v="0"/>
  </r>
  <r>
    <d v="2014-07-30T00:00:00"/>
    <x v="9"/>
    <s v="MAD"/>
    <s v="CFM"/>
    <n v="2"/>
    <n v="3"/>
    <n v="4"/>
    <n v="0"/>
    <n v="0"/>
    <s v="MJ"/>
    <s v="Circuito"/>
    <n v="3"/>
    <n v="3240"/>
    <s v="Normal"/>
    <x v="0"/>
  </r>
  <r>
    <d v="2014-07-30T00:00:00"/>
    <x v="9"/>
    <s v="MAD"/>
    <s v="SBI"/>
    <n v="1"/>
    <n v="0"/>
    <n v="5"/>
    <n v="4"/>
    <n v="5"/>
    <s v="GI"/>
    <s v="Estancia"/>
    <n v="10"/>
    <n v="9000"/>
    <s v="Normal"/>
    <x v="0"/>
  </r>
  <r>
    <d v="2014-07-30T00:00:00"/>
    <x v="9"/>
    <s v="MAD"/>
    <s v="QVP"/>
    <n v="3"/>
    <n v="1"/>
    <n v="1"/>
    <n v="6"/>
    <n v="6"/>
    <s v="US"/>
    <s v="Crucero"/>
    <n v="6"/>
    <n v="4800"/>
    <s v="Platino"/>
    <x v="0"/>
  </r>
  <r>
    <d v="2014-07-31T00:00:00"/>
    <x v="9"/>
    <s v="MAD"/>
    <s v="RZM"/>
    <n v="1"/>
    <n v="0"/>
    <n v="3"/>
    <n v="0"/>
    <n v="0"/>
    <s v="ZA"/>
    <s v="Estancia"/>
    <n v="3"/>
    <n v="3240"/>
    <s v="Normal"/>
    <x v="0"/>
  </r>
  <r>
    <d v="2014-08-03T00:00:00"/>
    <x v="9"/>
    <s v="MAD"/>
    <s v="TPB"/>
    <n v="7"/>
    <n v="4"/>
    <n v="2"/>
    <n v="3"/>
    <n v="4"/>
    <s v="HN"/>
    <s v="Estancia"/>
    <n v="2"/>
    <n v="2160"/>
    <s v="Normal"/>
    <x v="0"/>
  </r>
  <r>
    <d v="2014-08-03T00:00:00"/>
    <x v="9"/>
    <s v="MAD"/>
    <s v="QUQ"/>
    <n v="4"/>
    <n v="5"/>
    <n v="3"/>
    <n v="1"/>
    <n v="2"/>
    <s v="CD"/>
    <s v="Circuito"/>
    <n v="7"/>
    <n v="4410"/>
    <s v="Oro"/>
    <x v="0"/>
  </r>
  <r>
    <d v="2014-08-07T00:00:00"/>
    <x v="9"/>
    <s v="MAD"/>
    <s v="ALZ"/>
    <n v="3"/>
    <n v="5"/>
    <n v="4"/>
    <n v="6"/>
    <n v="6"/>
    <s v="HN"/>
    <s v="Estancia"/>
    <n v="11"/>
    <n v="11880"/>
    <s v="Normal"/>
    <x v="0"/>
  </r>
  <r>
    <d v="2014-08-07T00:00:00"/>
    <x v="9"/>
    <s v="MAD"/>
    <s v="JNC"/>
    <n v="2"/>
    <n v="1"/>
    <n v="4"/>
    <n v="5"/>
    <n v="5"/>
    <s v="IU"/>
    <s v="Circuito"/>
    <n v="6"/>
    <n v="3240"/>
    <s v="Normal"/>
    <x v="0"/>
  </r>
  <r>
    <d v="2014-08-15T00:00:00"/>
    <x v="9"/>
    <s v="MAD"/>
    <s v="EZV"/>
    <n v="8"/>
    <n v="6"/>
    <n v="8"/>
    <n v="4"/>
    <n v="5"/>
    <s v="XK"/>
    <s v="Circuito"/>
    <n v="11"/>
    <n v="4675"/>
    <s v="Oro"/>
    <x v="0"/>
  </r>
  <r>
    <d v="2014-08-16T00:00:00"/>
    <x v="9"/>
    <s v="MAD"/>
    <s v="IKC"/>
    <n v="4"/>
    <n v="3"/>
    <n v="1"/>
    <n v="4"/>
    <n v="5"/>
    <s v="CD"/>
    <s v="Circuito"/>
    <n v="5"/>
    <n v="3150"/>
    <s v="Normal"/>
    <x v="0"/>
  </r>
  <r>
    <d v="2014-08-19T00:00:00"/>
    <x v="9"/>
    <s v="MAD"/>
    <s v="JJG"/>
    <n v="1"/>
    <n v="2"/>
    <n v="6"/>
    <n v="7"/>
    <n v="3"/>
    <s v="UI"/>
    <s v="Crucero"/>
    <n v="13"/>
    <n v="10530"/>
    <s v="Normal"/>
    <x v="0"/>
  </r>
  <r>
    <d v="2014-08-23T00:00:00"/>
    <x v="9"/>
    <s v="MAD"/>
    <s v="SBD"/>
    <n v="2"/>
    <n v="9"/>
    <n v="7"/>
    <n v="6"/>
    <n v="5"/>
    <s v="DL"/>
    <s v="Estancia"/>
    <n v="5"/>
    <n v="2700"/>
    <s v="Normal"/>
    <x v="0"/>
  </r>
  <r>
    <d v="2014-08-27T00:00:00"/>
    <x v="9"/>
    <s v="MAD"/>
    <s v="WAK"/>
    <n v="5"/>
    <n v="3"/>
    <n v="7"/>
    <n v="4"/>
    <n v="5"/>
    <s v="MJ"/>
    <s v="Circuito"/>
    <n v="6"/>
    <n v="5760"/>
    <s v="Platino"/>
    <x v="0"/>
  </r>
  <r>
    <d v="2014-08-28T00:00:00"/>
    <x v="9"/>
    <s v="MAD"/>
    <s v="PDR"/>
    <n v="2"/>
    <n v="4"/>
    <n v="5"/>
    <n v="5"/>
    <n v="1"/>
    <s v="YY"/>
    <s v="Crucero"/>
    <n v="9"/>
    <n v="8100"/>
    <s v="Normal"/>
    <x v="0"/>
  </r>
  <r>
    <d v="2014-08-28T00:00:00"/>
    <x v="9"/>
    <s v="MAD"/>
    <s v="ZAT"/>
    <n v="1"/>
    <n v="6"/>
    <n v="1"/>
    <n v="0"/>
    <n v="1"/>
    <s v="GI"/>
    <s v="Estancia"/>
    <n v="3"/>
    <n v="2700"/>
    <s v="Normal"/>
    <x v="0"/>
  </r>
  <r>
    <d v="2014-08-30T00:00:00"/>
    <x v="9"/>
    <s v="MAD"/>
    <s v="QZL"/>
    <n v="6"/>
    <n v="3"/>
    <n v="0"/>
    <n v="8"/>
    <n v="2"/>
    <s v="WL"/>
    <s v="Circuito"/>
    <n v="6"/>
    <n v="3780"/>
    <s v="Normal"/>
    <x v="0"/>
  </r>
  <r>
    <d v="2014-08-31T00:00:00"/>
    <x v="9"/>
    <s v="MAD"/>
    <s v="RWY"/>
    <n v="5"/>
    <n v="9"/>
    <n v="3"/>
    <n v="9"/>
    <n v="5"/>
    <s v="XK"/>
    <s v="Circuito"/>
    <n v="2"/>
    <n v="900"/>
    <s v="Normal"/>
    <x v="0"/>
  </r>
  <r>
    <d v="2014-09-02T00:00:00"/>
    <x v="9"/>
    <s v="MAD"/>
    <s v="TMC"/>
    <n v="1"/>
    <n v="2"/>
    <n v="3"/>
    <n v="6"/>
    <n v="10"/>
    <s v="OQ"/>
    <s v="Estancia"/>
    <n v="8"/>
    <n v="2160"/>
    <s v="Normal"/>
    <x v="0"/>
  </r>
  <r>
    <d v="2014-09-04T00:00:00"/>
    <x v="9"/>
    <s v="MAD"/>
    <s v="YBJ"/>
    <n v="9"/>
    <n v="4"/>
    <n v="4"/>
    <n v="6"/>
    <n v="7"/>
    <s v="PN"/>
    <s v="Estancia"/>
    <n v="14"/>
    <n v="6300"/>
    <s v="Normal"/>
    <x v="0"/>
  </r>
  <r>
    <d v="2014-09-04T00:00:00"/>
    <x v="9"/>
    <s v="MAD"/>
    <s v="SEH"/>
    <n v="5"/>
    <n v="3"/>
    <n v="1"/>
    <n v="4"/>
    <n v="8"/>
    <s v="FA"/>
    <s v="Crucero"/>
    <n v="12"/>
    <n v="5100"/>
    <s v="Platino"/>
    <x v="0"/>
  </r>
  <r>
    <d v="2014-09-06T00:00:00"/>
    <x v="9"/>
    <s v="MAD"/>
    <s v="AIK"/>
    <n v="4"/>
    <n v="1"/>
    <n v="6"/>
    <n v="7"/>
    <n v="6"/>
    <s v="CD"/>
    <s v="Circuito"/>
    <n v="13"/>
    <n v="8190"/>
    <s v="Normal"/>
    <x v="0"/>
  </r>
  <r>
    <d v="2014-09-07T00:00:00"/>
    <x v="9"/>
    <s v="MAD"/>
    <s v="XZK"/>
    <n v="8"/>
    <n v="3"/>
    <n v="7"/>
    <n v="7"/>
    <n v="5"/>
    <s v="LY"/>
    <s v="Estancia"/>
    <n v="5"/>
    <n v="3150"/>
    <s v="Normal"/>
    <x v="0"/>
  </r>
  <r>
    <d v="2014-09-09T00:00:00"/>
    <x v="9"/>
    <s v="MAD"/>
    <s v="REK"/>
    <n v="7"/>
    <n v="3"/>
    <n v="4"/>
    <n v="4"/>
    <n v="5"/>
    <s v="CF"/>
    <s v="Crucero"/>
    <n v="10"/>
    <n v="6400"/>
    <s v="Platino"/>
    <x v="0"/>
  </r>
  <r>
    <d v="2014-09-09T00:00:00"/>
    <x v="9"/>
    <s v="MAD"/>
    <s v="AEJ"/>
    <n v="1"/>
    <n v="4"/>
    <n v="4"/>
    <n v="3"/>
    <n v="3"/>
    <s v="CD"/>
    <s v="Circuito"/>
    <n v="8"/>
    <n v="5040"/>
    <s v="Oro"/>
    <x v="0"/>
  </r>
  <r>
    <d v="2014-09-10T00:00:00"/>
    <x v="9"/>
    <s v="MAD"/>
    <s v="DVI"/>
    <n v="3"/>
    <n v="0"/>
    <n v="1"/>
    <n v="0"/>
    <n v="9"/>
    <s v="XK"/>
    <s v="Circuito"/>
    <n v="6"/>
    <n v="2700"/>
    <s v="Normal"/>
    <x v="0"/>
  </r>
  <r>
    <d v="2014-09-11T00:00:00"/>
    <x v="9"/>
    <s v="MAD"/>
    <s v="IOW"/>
    <n v="8"/>
    <n v="3"/>
    <n v="2"/>
    <n v="0"/>
    <n v="3"/>
    <s v="CD"/>
    <s v="Circuito"/>
    <n v="4"/>
    <n v="2520"/>
    <s v="Normal"/>
    <x v="0"/>
  </r>
  <r>
    <d v="2014-09-11T00:00:00"/>
    <x v="9"/>
    <s v="MAD"/>
    <s v="EHL"/>
    <n v="1"/>
    <n v="0"/>
    <n v="3"/>
    <n v="2"/>
    <n v="2"/>
    <s v="IU"/>
    <s v="Circuito"/>
    <n v="13"/>
    <n v="7020"/>
    <s v="Normal"/>
    <x v="0"/>
  </r>
  <r>
    <d v="2014-09-12T00:00:00"/>
    <x v="9"/>
    <s v="MAD"/>
    <s v="PQA"/>
    <n v="6"/>
    <n v="3"/>
    <n v="6"/>
    <n v="6"/>
    <n v="8"/>
    <s v="LY"/>
    <s v="Estancia"/>
    <n v="10"/>
    <n v="6300"/>
    <s v="Normal"/>
    <x v="0"/>
  </r>
  <r>
    <d v="2014-09-14T00:00:00"/>
    <x v="9"/>
    <s v="MAD"/>
    <s v="JNJ"/>
    <n v="5"/>
    <n v="2"/>
    <n v="0"/>
    <n v="2"/>
    <n v="2"/>
    <s v="QT"/>
    <s v="Circuito"/>
    <n v="1"/>
    <n v="540"/>
    <s v="Normal"/>
    <x v="0"/>
  </r>
  <r>
    <d v="2014-09-15T00:00:00"/>
    <x v="9"/>
    <s v="MAD"/>
    <s v="FAJ"/>
    <n v="4"/>
    <n v="7"/>
    <n v="2"/>
    <n v="6"/>
    <n v="4"/>
    <s v="CD"/>
    <s v="Circuito"/>
    <n v="11"/>
    <n v="6545"/>
    <s v="Platino"/>
    <x v="0"/>
  </r>
  <r>
    <d v="2014-09-16T00:00:00"/>
    <x v="9"/>
    <s v="MAD"/>
    <s v="UAS"/>
    <n v="6"/>
    <n v="3"/>
    <n v="2"/>
    <n v="5"/>
    <n v="7"/>
    <s v="LY"/>
    <s v="Estancia"/>
    <n v="6"/>
    <n v="3780"/>
    <s v="Normal"/>
    <x v="0"/>
  </r>
  <r>
    <d v="2014-09-18T00:00:00"/>
    <x v="9"/>
    <s v="MAD"/>
    <s v="IPN"/>
    <n v="7"/>
    <n v="5"/>
    <n v="3"/>
    <n v="6"/>
    <n v="5"/>
    <s v="NO"/>
    <s v="Circuito"/>
    <n v="9"/>
    <n v="9720"/>
    <s v="Normal"/>
    <x v="0"/>
  </r>
  <r>
    <d v="2014-09-20T00:00:00"/>
    <x v="9"/>
    <s v="MAD"/>
    <s v="ZMO"/>
    <n v="6"/>
    <n v="8"/>
    <n v="6"/>
    <n v="5"/>
    <n v="4"/>
    <s v="CD"/>
    <s v="Circuito"/>
    <n v="5"/>
    <n v="2975"/>
    <s v="Oro"/>
    <x v="0"/>
  </r>
  <r>
    <d v="2014-09-20T00:00:00"/>
    <x v="9"/>
    <s v="MAD"/>
    <s v="ZWZ"/>
    <n v="1"/>
    <n v="9"/>
    <n v="5"/>
    <n v="9"/>
    <n v="5"/>
    <s v="WY"/>
    <s v="Circuito"/>
    <n v="7"/>
    <n v="1785"/>
    <s v="Oro"/>
    <x v="0"/>
  </r>
  <r>
    <d v="2014-09-21T00:00:00"/>
    <x v="9"/>
    <s v="MAD"/>
    <s v="AYL"/>
    <n v="5"/>
    <n v="1"/>
    <n v="2"/>
    <n v="7"/>
    <n v="2"/>
    <s v="RA"/>
    <s v="Crucero"/>
    <n v="10"/>
    <n v="4500"/>
    <s v="Normal"/>
    <x v="0"/>
  </r>
  <r>
    <d v="2014-09-22T00:00:00"/>
    <x v="9"/>
    <s v="MAD"/>
    <s v="NHW"/>
    <n v="10"/>
    <n v="6"/>
    <n v="4"/>
    <n v="3"/>
    <n v="2"/>
    <s v="DF"/>
    <s v="Crucero"/>
    <n v="10"/>
    <n v="2700"/>
    <s v="Normal"/>
    <x v="0"/>
  </r>
  <r>
    <d v="2014-09-22T00:00:00"/>
    <x v="9"/>
    <s v="MAD"/>
    <s v="UCH"/>
    <n v="1"/>
    <n v="5"/>
    <n v="0"/>
    <n v="1"/>
    <n v="1"/>
    <s v="HN"/>
    <s v="Estancia"/>
    <n v="2"/>
    <n v="2160"/>
    <s v="Normal"/>
    <x v="0"/>
  </r>
  <r>
    <d v="2014-10-02T00:00:00"/>
    <x v="9"/>
    <s v="MAD"/>
    <s v="NWH"/>
    <n v="2"/>
    <n v="2"/>
    <n v="9"/>
    <n v="5"/>
    <n v="8"/>
    <s v="HR"/>
    <s v="Crucero"/>
    <n v="3"/>
    <n v="1440"/>
    <s v="Oro"/>
    <x v="0"/>
  </r>
  <r>
    <d v="2014-10-03T00:00:00"/>
    <x v="9"/>
    <s v="MAD"/>
    <s v="WES"/>
    <n v="4"/>
    <n v="5"/>
    <n v="6"/>
    <n v="6"/>
    <n v="5"/>
    <s v="XK"/>
    <s v="Circuito"/>
    <n v="5"/>
    <n v="2250"/>
    <s v="Normal"/>
    <x v="0"/>
  </r>
  <r>
    <d v="2014-10-06T00:00:00"/>
    <x v="9"/>
    <s v="MAD"/>
    <s v="OLT"/>
    <n v="3"/>
    <n v="4"/>
    <n v="3"/>
    <n v="2"/>
    <n v="5"/>
    <s v="QT"/>
    <s v="Circuito"/>
    <n v="10"/>
    <n v="5400"/>
    <s v="Normal"/>
    <x v="0"/>
  </r>
  <r>
    <d v="2014-10-08T00:00:00"/>
    <x v="9"/>
    <s v="MAD"/>
    <s v="KVM"/>
    <n v="1"/>
    <n v="5"/>
    <n v="3"/>
    <n v="0"/>
    <n v="3"/>
    <s v="FA"/>
    <s v="Crucero"/>
    <n v="2"/>
    <n v="900"/>
    <s v="Normal"/>
    <x v="0"/>
  </r>
  <r>
    <d v="2014-10-09T00:00:00"/>
    <x v="9"/>
    <s v="MAD"/>
    <s v="AEB"/>
    <n v="4"/>
    <n v="1"/>
    <n v="0"/>
    <n v="3"/>
    <n v="5"/>
    <s v="IU"/>
    <s v="Circuito"/>
    <n v="3"/>
    <n v="1620"/>
    <s v="Normal"/>
    <x v="0"/>
  </r>
  <r>
    <d v="2014-10-13T00:00:00"/>
    <x v="9"/>
    <s v="MAD"/>
    <s v="OGG"/>
    <n v="0"/>
    <n v="3"/>
    <n v="3"/>
    <n v="0"/>
    <n v="6"/>
    <s v="LY"/>
    <s v="Estancia"/>
    <n v="19"/>
    <n v="11970"/>
    <s v="Oro"/>
    <x v="1"/>
  </r>
  <r>
    <d v="2014-10-14T00:00:00"/>
    <x v="9"/>
    <s v="MAD"/>
    <s v="GZY"/>
    <n v="7"/>
    <n v="0"/>
    <n v="3"/>
    <n v="3"/>
    <n v="0"/>
    <s v="HR"/>
    <s v="Crucero"/>
    <n v="9"/>
    <n v="4860"/>
    <s v="Normal"/>
    <x v="0"/>
  </r>
  <r>
    <d v="2014-10-15T00:00:00"/>
    <x v="9"/>
    <s v="MAD"/>
    <s v="XDO"/>
    <n v="2"/>
    <n v="5"/>
    <n v="2"/>
    <n v="1"/>
    <n v="6"/>
    <s v="IU"/>
    <s v="Circuito"/>
    <n v="5"/>
    <n v="2700"/>
    <s v="Normal"/>
    <x v="0"/>
  </r>
  <r>
    <d v="2014-10-16T00:00:00"/>
    <x v="9"/>
    <s v="MAD"/>
    <s v="VGC"/>
    <n v="0"/>
    <n v="1"/>
    <n v="5"/>
    <n v="5"/>
    <n v="2"/>
    <s v="IU"/>
    <s v="Circuito"/>
    <n v="6"/>
    <n v="3240"/>
    <s v="Normal"/>
    <x v="0"/>
  </r>
  <r>
    <d v="2014-10-17T00:00:00"/>
    <x v="9"/>
    <s v="MAD"/>
    <s v="BDO"/>
    <n v="2"/>
    <n v="2"/>
    <n v="8"/>
    <n v="9"/>
    <n v="9"/>
    <s v="IU"/>
    <s v="Circuito"/>
    <n v="13"/>
    <n v="7020"/>
    <s v="Normal"/>
    <x v="0"/>
  </r>
  <r>
    <d v="2014-10-18T00:00:00"/>
    <x v="9"/>
    <s v="MAD"/>
    <s v="FGN"/>
    <n v="2"/>
    <n v="3"/>
    <n v="5"/>
    <n v="3"/>
    <n v="4"/>
    <s v="NO"/>
    <s v="Circuito"/>
    <n v="3"/>
    <n v="3060"/>
    <s v="Oro"/>
    <x v="0"/>
  </r>
  <r>
    <d v="2014-10-22T00:00:00"/>
    <x v="9"/>
    <s v="MAD"/>
    <s v="XPR"/>
    <n v="5"/>
    <n v="2"/>
    <n v="4"/>
    <n v="0"/>
    <n v="4"/>
    <s v="NO"/>
    <s v="Circuito"/>
    <n v="4"/>
    <n v="4320"/>
    <s v="Oro"/>
    <x v="0"/>
  </r>
  <r>
    <d v="2014-10-23T00:00:00"/>
    <x v="9"/>
    <s v="MAD"/>
    <s v="YTK"/>
    <n v="4"/>
    <n v="3"/>
    <n v="5"/>
    <n v="3"/>
    <n v="6"/>
    <s v="IU"/>
    <s v="Circuito"/>
    <n v="4"/>
    <n v="1920"/>
    <s v="Oro"/>
    <x v="0"/>
  </r>
  <r>
    <d v="2014-10-27T00:00:00"/>
    <x v="9"/>
    <s v="MAD"/>
    <s v="UWT"/>
    <n v="9"/>
    <n v="5"/>
    <n v="7"/>
    <n v="3"/>
    <n v="2"/>
    <s v="XY"/>
    <s v="Circuito"/>
    <n v="2"/>
    <n v="1800"/>
    <s v="Normal"/>
    <x v="0"/>
  </r>
  <r>
    <d v="2014-10-27T00:00:00"/>
    <x v="9"/>
    <s v="MAD"/>
    <s v="IML"/>
    <n v="5"/>
    <n v="4"/>
    <n v="2"/>
    <n v="4"/>
    <n v="3"/>
    <s v="HR"/>
    <s v="Crucero"/>
    <n v="6"/>
    <n v="3240"/>
    <s v="Normal"/>
    <x v="0"/>
  </r>
  <r>
    <d v="2014-10-29T00:00:00"/>
    <x v="9"/>
    <s v="MAD"/>
    <s v="IDH"/>
    <n v="4"/>
    <n v="4"/>
    <n v="8"/>
    <n v="4"/>
    <n v="5"/>
    <s v="QT"/>
    <s v="Circuito"/>
    <n v="3"/>
    <n v="1620"/>
    <s v="Normal"/>
    <x v="0"/>
  </r>
  <r>
    <d v="2014-10-31T00:00:00"/>
    <x v="9"/>
    <s v="MAD"/>
    <s v="DTM"/>
    <n v="5"/>
    <n v="8"/>
    <n v="2"/>
    <n v="7"/>
    <n v="3"/>
    <s v="ZA"/>
    <s v="Estancia"/>
    <n v="5"/>
    <n v="5400"/>
    <s v="Normal"/>
    <x v="0"/>
  </r>
  <r>
    <d v="2014-11-01T00:00:00"/>
    <x v="9"/>
    <s v="MAD"/>
    <s v="MXL"/>
    <n v="6"/>
    <n v="8"/>
    <n v="3"/>
    <n v="3"/>
    <n v="6"/>
    <s v="CD"/>
    <s v="Circuito"/>
    <n v="8"/>
    <n v="4480"/>
    <s v="Oro"/>
    <x v="0"/>
  </r>
  <r>
    <d v="2014-11-01T00:00:00"/>
    <x v="9"/>
    <s v="MAD"/>
    <s v="ZVK"/>
    <n v="4"/>
    <n v="2"/>
    <n v="8"/>
    <n v="6"/>
    <n v="5"/>
    <s v="PM"/>
    <s v="Circuito"/>
    <n v="7"/>
    <n v="1680"/>
    <s v="Oro"/>
    <x v="0"/>
  </r>
  <r>
    <d v="2014-11-05T00:00:00"/>
    <x v="9"/>
    <s v="MAD"/>
    <s v="XLT"/>
    <n v="10"/>
    <n v="7"/>
    <n v="6"/>
    <n v="5"/>
    <n v="0"/>
    <s v="LY"/>
    <s v="Estancia"/>
    <n v="7"/>
    <n v="4165"/>
    <s v="Normal"/>
    <x v="0"/>
  </r>
  <r>
    <d v="2014-11-07T00:00:00"/>
    <x v="9"/>
    <s v="MAD"/>
    <s v="VLI"/>
    <n v="4"/>
    <n v="5"/>
    <n v="0"/>
    <n v="5"/>
    <n v="5"/>
    <s v="US"/>
    <s v="Crucero"/>
    <n v="5"/>
    <n v="4250"/>
    <s v="Normal"/>
    <x v="0"/>
  </r>
  <r>
    <d v="2014-11-10T00:00:00"/>
    <x v="9"/>
    <s v="MAD"/>
    <s v="OAK"/>
    <n v="8"/>
    <n v="10"/>
    <n v="7"/>
    <n v="6"/>
    <n v="3"/>
    <s v="CF"/>
    <s v="Crucero"/>
    <n v="10"/>
    <n v="6800"/>
    <s v="Oro"/>
    <x v="0"/>
  </r>
  <r>
    <d v="2014-11-11T00:00:00"/>
    <x v="9"/>
    <s v="MAD"/>
    <s v="LLK"/>
    <n v="1"/>
    <n v="6"/>
    <n v="4"/>
    <n v="5"/>
    <n v="2"/>
    <s v="HN"/>
    <s v="Estancia"/>
    <n v="5"/>
    <n v="5100"/>
    <s v="Normal"/>
    <x v="0"/>
  </r>
  <r>
    <d v="2014-11-11T00:00:00"/>
    <x v="9"/>
    <s v="MAD"/>
    <s v="KYL"/>
    <n v="6"/>
    <n v="5"/>
    <n v="7"/>
    <n v="10"/>
    <n v="4"/>
    <s v="DL"/>
    <s v="Estancia"/>
    <n v="7"/>
    <n v="3570"/>
    <s v="Oro"/>
    <x v="0"/>
  </r>
  <r>
    <d v="2014-11-18T00:00:00"/>
    <x v="9"/>
    <s v="MAD"/>
    <s v="BZU"/>
    <n v="5"/>
    <n v="2"/>
    <n v="5"/>
    <n v="3"/>
    <n v="2"/>
    <s v="XK"/>
    <s v="Circuito"/>
    <n v="6"/>
    <n v="2550"/>
    <s v="Oro"/>
    <x v="0"/>
  </r>
  <r>
    <d v="2014-11-19T00:00:00"/>
    <x v="9"/>
    <s v="MAD"/>
    <s v="TJV"/>
    <n v="0"/>
    <n v="0"/>
    <n v="10"/>
    <n v="2"/>
    <n v="0"/>
    <s v="IP"/>
    <s v="Estancia"/>
    <n v="4"/>
    <n v="2040"/>
    <s v="Normal"/>
    <x v="0"/>
  </r>
  <r>
    <d v="2014-11-21T00:00:00"/>
    <x v="9"/>
    <s v="MAD"/>
    <s v="SMR"/>
    <n v="6"/>
    <n v="4"/>
    <n v="5"/>
    <n v="3"/>
    <n v="1"/>
    <s v="HR"/>
    <s v="Crucero"/>
    <n v="10"/>
    <n v="5100"/>
    <s v="Platino"/>
    <x v="0"/>
  </r>
  <r>
    <d v="2014-11-26T00:00:00"/>
    <x v="9"/>
    <s v="MAD"/>
    <s v="IXI"/>
    <n v="4"/>
    <n v="2"/>
    <n v="0"/>
    <n v="1"/>
    <n v="3"/>
    <s v="NO"/>
    <s v="Circuito"/>
    <n v="6"/>
    <n v="6120"/>
    <s v="Normal"/>
    <x v="0"/>
  </r>
  <r>
    <d v="2014-12-02T00:00:00"/>
    <x v="9"/>
    <s v="MAD"/>
    <s v="VUW"/>
    <n v="10"/>
    <n v="6"/>
    <n v="4"/>
    <n v="4"/>
    <n v="4"/>
    <s v="WY"/>
    <s v="Circuito"/>
    <n v="8"/>
    <n v="2040"/>
    <s v="Oro"/>
    <x v="0"/>
  </r>
  <r>
    <d v="2014-12-02T00:00:00"/>
    <x v="9"/>
    <s v="MAD"/>
    <s v="VHM"/>
    <n v="8"/>
    <n v="4"/>
    <n v="2"/>
    <n v="7"/>
    <n v="5"/>
    <s v="UI"/>
    <s v="Crucero"/>
    <n v="17"/>
    <n v="13770"/>
    <s v="Normal"/>
    <x v="0"/>
  </r>
  <r>
    <d v="2014-12-03T00:00:00"/>
    <x v="9"/>
    <s v="MAD"/>
    <s v="QVZ"/>
    <n v="2"/>
    <n v="4"/>
    <n v="5"/>
    <n v="4"/>
    <n v="4"/>
    <s v="HR"/>
    <s v="Crucero"/>
    <n v="2"/>
    <n v="1080"/>
    <s v="Normal"/>
    <x v="0"/>
  </r>
  <r>
    <d v="2014-12-07T00:00:00"/>
    <x v="9"/>
    <s v="MAD"/>
    <s v="IDA"/>
    <n v="5"/>
    <n v="7"/>
    <n v="4"/>
    <n v="6"/>
    <n v="3"/>
    <s v="ZA"/>
    <s v="Estancia"/>
    <n v="11"/>
    <n v="10560"/>
    <s v="Platino"/>
    <x v="0"/>
  </r>
  <r>
    <d v="2014-12-07T00:00:00"/>
    <x v="9"/>
    <s v="MAD"/>
    <s v="FWG"/>
    <n v="7"/>
    <n v="0"/>
    <n v="2"/>
    <n v="7"/>
    <n v="10"/>
    <s v="QT"/>
    <s v="Circuito"/>
    <n v="5"/>
    <n v="2400"/>
    <s v="Oro"/>
    <x v="0"/>
  </r>
  <r>
    <d v="2014-12-08T00:00:00"/>
    <x v="9"/>
    <s v="MAD"/>
    <s v="BKS"/>
    <n v="5"/>
    <n v="7"/>
    <n v="6"/>
    <n v="6"/>
    <n v="4"/>
    <s v="DF"/>
    <s v="Crucero"/>
    <n v="1"/>
    <n v="270"/>
    <s v="Normal"/>
    <x v="0"/>
  </r>
  <r>
    <d v="2014-12-08T00:00:00"/>
    <x v="9"/>
    <s v="MAD"/>
    <s v="NSI"/>
    <n v="7"/>
    <n v="7"/>
    <n v="6"/>
    <n v="5"/>
    <n v="2"/>
    <s v="DL"/>
    <s v="Estancia"/>
    <n v="12"/>
    <n v="5760"/>
    <s v="Oro"/>
    <x v="0"/>
  </r>
  <r>
    <d v="2014-12-09T00:00:00"/>
    <x v="9"/>
    <s v="MAD"/>
    <s v="UBU"/>
    <n v="7"/>
    <n v="8"/>
    <n v="5"/>
    <n v="7"/>
    <n v="2"/>
    <s v="XY"/>
    <s v="Circuito"/>
    <n v="6"/>
    <n v="5400"/>
    <s v="Normal"/>
    <x v="0"/>
  </r>
  <r>
    <d v="2014-12-10T00:00:00"/>
    <x v="9"/>
    <s v="MAD"/>
    <s v="DWU"/>
    <n v="1"/>
    <n v="4"/>
    <n v="3"/>
    <n v="7"/>
    <n v="3"/>
    <s v="UI"/>
    <s v="Crucero"/>
    <n v="14"/>
    <n v="11340"/>
    <s v="Oro"/>
    <x v="0"/>
  </r>
  <r>
    <d v="2014-12-12T00:00:00"/>
    <x v="9"/>
    <s v="MAD"/>
    <s v="OKQ"/>
    <n v="5"/>
    <n v="10"/>
    <n v="8"/>
    <n v="9"/>
    <n v="3"/>
    <s v="HR"/>
    <s v="Crucero"/>
    <n v="6"/>
    <n v="2880"/>
    <s v="Platino"/>
    <x v="0"/>
  </r>
  <r>
    <d v="2014-12-13T00:00:00"/>
    <x v="9"/>
    <s v="MAD"/>
    <s v="DBX"/>
    <n v="0"/>
    <n v="3"/>
    <n v="0"/>
    <n v="10"/>
    <n v="4"/>
    <s v="HR"/>
    <s v="Crucero"/>
    <n v="13"/>
    <n v="7020"/>
    <s v="Normal"/>
    <x v="0"/>
  </r>
  <r>
    <d v="2014-12-14T00:00:00"/>
    <x v="9"/>
    <s v="MAD"/>
    <s v="TJW"/>
    <n v="1"/>
    <n v="2"/>
    <n v="3"/>
    <n v="10"/>
    <n v="4"/>
    <s v="IP"/>
    <s v="Estancia"/>
    <n v="4"/>
    <n v="2160"/>
    <s v="Normal"/>
    <x v="0"/>
  </r>
  <r>
    <d v="2014-12-14T00:00:00"/>
    <x v="9"/>
    <s v="MAD"/>
    <s v="UEG"/>
    <n v="4"/>
    <n v="6"/>
    <n v="7"/>
    <n v="2"/>
    <n v="5"/>
    <s v="YY"/>
    <s v="Crucero"/>
    <n v="3"/>
    <n v="2400"/>
    <s v="Oro"/>
    <x v="0"/>
  </r>
  <r>
    <d v="2014-12-16T00:00:00"/>
    <x v="9"/>
    <s v="MAD"/>
    <s v="LHA"/>
    <n v="4"/>
    <n v="5"/>
    <n v="5"/>
    <n v="6"/>
    <n v="7"/>
    <s v="PN"/>
    <s v="Estancia"/>
    <n v="3"/>
    <n v="1275"/>
    <s v="Oro"/>
    <x v="0"/>
  </r>
  <r>
    <d v="2014-12-16T00:00:00"/>
    <x v="9"/>
    <s v="MAD"/>
    <s v="AVJ"/>
    <n v="4"/>
    <n v="9"/>
    <n v="3"/>
    <n v="5"/>
    <n v="6"/>
    <s v="DL"/>
    <s v="Estancia"/>
    <n v="6"/>
    <n v="3240"/>
    <s v="Normal"/>
    <x v="0"/>
  </r>
  <r>
    <d v="2014-12-21T00:00:00"/>
    <x v="9"/>
    <s v="MAD"/>
    <s v="LEI"/>
    <n v="7"/>
    <n v="7"/>
    <n v="5"/>
    <n v="5"/>
    <n v="6"/>
    <s v="CD"/>
    <s v="Circuito"/>
    <n v="3"/>
    <n v="1890"/>
    <s v="Normal"/>
    <x v="0"/>
  </r>
  <r>
    <d v="2014-12-24T00:00:00"/>
    <x v="9"/>
    <s v="MAD"/>
    <s v="QES"/>
    <n v="3"/>
    <n v="5"/>
    <n v="10"/>
    <n v="5"/>
    <n v="3"/>
    <s v="PM"/>
    <s v="Circuito"/>
    <n v="12"/>
    <n v="3060"/>
    <s v="Platino"/>
    <x v="0"/>
  </r>
  <r>
    <d v="2014-12-26T00:00:00"/>
    <x v="9"/>
    <s v="MAD"/>
    <s v="KNH"/>
    <n v="1"/>
    <n v="5"/>
    <n v="3"/>
    <n v="1"/>
    <n v="5"/>
    <s v="US"/>
    <s v="Crucero"/>
    <n v="6"/>
    <n v="5400"/>
    <s v="Normal"/>
    <x v="0"/>
  </r>
  <r>
    <d v="2014-12-27T00:00:00"/>
    <x v="9"/>
    <s v="MAD"/>
    <s v="HRH"/>
    <n v="3"/>
    <n v="8"/>
    <n v="5"/>
    <n v="7"/>
    <n v="4"/>
    <s v="WY"/>
    <s v="Circuito"/>
    <n v="6"/>
    <n v="1620"/>
    <s v="Platino"/>
    <x v="0"/>
  </r>
  <r>
    <d v="2014-12-28T00:00:00"/>
    <x v="9"/>
    <s v="MAD"/>
    <s v="UKX"/>
    <n v="3"/>
    <n v="6"/>
    <n v="2"/>
    <n v="3"/>
    <n v="3"/>
    <s v="PN"/>
    <s v="Estancia"/>
    <n v="5"/>
    <n v="2250"/>
    <s v="Normal"/>
    <x v="0"/>
  </r>
  <r>
    <d v="2014-12-29T00:00:00"/>
    <x v="9"/>
    <s v="MAD"/>
    <s v="KNH"/>
    <n v="6"/>
    <n v="3"/>
    <n v="2"/>
    <n v="5"/>
    <n v="3"/>
    <s v="UI"/>
    <s v="Crucero"/>
    <n v="8"/>
    <n v="6480"/>
    <s v="Normal"/>
    <x v="0"/>
  </r>
  <r>
    <d v="2014-12-29T00:00:00"/>
    <x v="9"/>
    <s v="MAD"/>
    <s v="IDH"/>
    <n v="9"/>
    <n v="5"/>
    <n v="8"/>
    <n v="9"/>
    <n v="3"/>
    <s v="PN"/>
    <s v="Estancia"/>
    <n v="16"/>
    <n v="7200"/>
    <s v="Normal"/>
    <x v="0"/>
  </r>
  <r>
    <d v="2014-12-31T00:00:00"/>
    <x v="9"/>
    <s v="MAD"/>
    <s v="UWF"/>
    <n v="6"/>
    <n v="2"/>
    <n v="5"/>
    <n v="8"/>
    <n v="3"/>
    <s v="FA"/>
    <s v="Crucero"/>
    <n v="18"/>
    <n v="8100"/>
    <s v="Normal"/>
    <x v="0"/>
  </r>
  <r>
    <d v="2015-01-06T00:00:00"/>
    <x v="9"/>
    <s v="MAD"/>
    <s v="FYL"/>
    <n v="7"/>
    <n v="2"/>
    <n v="5"/>
    <n v="7"/>
    <n v="8"/>
    <s v="OQ"/>
    <s v="Estancia"/>
    <n v="10"/>
    <n v="2400"/>
    <s v="Oro"/>
    <x v="0"/>
  </r>
  <r>
    <d v="2015-01-09T00:00:00"/>
    <x v="9"/>
    <s v="MAD"/>
    <s v="XYR"/>
    <n v="5"/>
    <n v="9"/>
    <n v="6"/>
    <n v="6"/>
    <n v="8"/>
    <s v="OQ"/>
    <s v="Estancia"/>
    <n v="5"/>
    <n v="1275"/>
    <s v="Normal"/>
    <x v="0"/>
  </r>
  <r>
    <d v="2015-01-12T00:00:00"/>
    <x v="9"/>
    <s v="MAD"/>
    <s v="TPB"/>
    <n v="4"/>
    <n v="3"/>
    <n v="3"/>
    <n v="3"/>
    <n v="5"/>
    <s v="PY"/>
    <s v="Crucero"/>
    <n v="2"/>
    <n v="1700"/>
    <s v="Normal"/>
    <x v="0"/>
  </r>
  <r>
    <d v="2015-01-16T00:00:00"/>
    <x v="9"/>
    <s v="MAD"/>
    <s v="SBD"/>
    <n v="4"/>
    <n v="5"/>
    <n v="7"/>
    <n v="3"/>
    <n v="2"/>
    <s v="US"/>
    <s v="Crucero"/>
    <n v="8"/>
    <n v="7480"/>
    <s v="Normal"/>
    <x v="0"/>
  </r>
  <r>
    <d v="2015-01-17T00:00:00"/>
    <x v="9"/>
    <s v="MAD"/>
    <s v="EWP"/>
    <n v="2"/>
    <n v="3"/>
    <n v="5"/>
    <n v="5"/>
    <n v="1"/>
    <s v="QT"/>
    <s v="Circuito"/>
    <n v="7"/>
    <n v="3570"/>
    <s v="Normal"/>
    <x v="0"/>
  </r>
  <r>
    <d v="2015-01-17T00:00:00"/>
    <x v="9"/>
    <s v="MAD"/>
    <s v="NIB"/>
    <n v="3"/>
    <n v="2"/>
    <n v="5"/>
    <n v="1"/>
    <n v="5"/>
    <s v="XY"/>
    <s v="Circuito"/>
    <n v="5"/>
    <n v="4400"/>
    <s v="Platino"/>
    <x v="0"/>
  </r>
  <r>
    <d v="2015-01-22T00:00:00"/>
    <x v="9"/>
    <s v="MAD"/>
    <s v="DSA"/>
    <n v="5"/>
    <n v="4"/>
    <n v="2"/>
    <n v="8"/>
    <n v="1"/>
    <s v="IU"/>
    <s v="Circuito"/>
    <n v="1"/>
    <n v="510"/>
    <s v="Normal"/>
    <x v="0"/>
  </r>
  <r>
    <d v="2015-01-22T00:00:00"/>
    <x v="9"/>
    <s v="MAD"/>
    <s v="AUN"/>
    <n v="6"/>
    <n v="6"/>
    <n v="2"/>
    <n v="7"/>
    <n v="6"/>
    <s v="UI"/>
    <s v="Crucero"/>
    <n v="16"/>
    <n v="12240"/>
    <s v="Oro"/>
    <x v="0"/>
  </r>
  <r>
    <d v="2015-01-30T00:00:00"/>
    <x v="9"/>
    <s v="MAD"/>
    <s v="PIR"/>
    <n v="1"/>
    <n v="6"/>
    <n v="7"/>
    <n v="5"/>
    <n v="4"/>
    <s v="NO"/>
    <s v="Circuito"/>
    <n v="9"/>
    <n v="9945"/>
    <s v="Oro"/>
    <x v="0"/>
  </r>
  <r>
    <d v="2015-01-31T00:00:00"/>
    <x v="9"/>
    <s v="MAD"/>
    <s v="QJR"/>
    <n v="7"/>
    <n v="9"/>
    <n v="6"/>
    <n v="6"/>
    <n v="8"/>
    <s v="PY"/>
    <s v="Crucero"/>
    <n v="7"/>
    <n v="5600"/>
    <s v="Platino"/>
    <x v="0"/>
  </r>
  <r>
    <d v="2015-02-02T00:00:00"/>
    <x v="9"/>
    <s v="MAD"/>
    <s v="KWO"/>
    <n v="7"/>
    <n v="7"/>
    <n v="10"/>
    <n v="2"/>
    <n v="10"/>
    <s v="DL"/>
    <s v="Estancia"/>
    <n v="4"/>
    <n v="2160"/>
    <s v="Oro"/>
    <x v="1"/>
  </r>
  <r>
    <d v="2015-02-02T00:00:00"/>
    <x v="9"/>
    <s v="MAD"/>
    <s v="ETI"/>
    <n v="9"/>
    <n v="6"/>
    <n v="3"/>
    <n v="6"/>
    <n v="6"/>
    <s v="LY"/>
    <s v="Estancia"/>
    <n v="5"/>
    <n v="2800"/>
    <s v="Oro"/>
    <x v="0"/>
  </r>
  <r>
    <d v="2015-02-03T00:00:00"/>
    <x v="9"/>
    <s v="MAD"/>
    <s v="EPG"/>
    <n v="7"/>
    <n v="6"/>
    <n v="5"/>
    <n v="6"/>
    <n v="6"/>
    <s v="IU"/>
    <s v="Circuito"/>
    <n v="3"/>
    <n v="1440"/>
    <s v="Platino"/>
    <x v="0"/>
  </r>
  <r>
    <d v="2015-02-06T00:00:00"/>
    <x v="9"/>
    <s v="MAD"/>
    <s v="IOW"/>
    <n v="5"/>
    <n v="5"/>
    <n v="9"/>
    <n v="3"/>
    <n v="3"/>
    <s v="US"/>
    <s v="Crucero"/>
    <n v="9"/>
    <n v="8910"/>
    <s v="Normal"/>
    <x v="0"/>
  </r>
  <r>
    <d v="2015-02-10T00:00:00"/>
    <x v="9"/>
    <s v="MAD"/>
    <s v="JWN"/>
    <n v="0"/>
    <n v="4"/>
    <n v="4"/>
    <n v="1"/>
    <n v="6"/>
    <s v="GI"/>
    <s v="Estancia"/>
    <n v="7"/>
    <n v="6300"/>
    <s v="Normal"/>
    <x v="0"/>
  </r>
  <r>
    <d v="2015-02-10T00:00:00"/>
    <x v="9"/>
    <s v="MAD"/>
    <s v="DQT"/>
    <n v="6"/>
    <n v="4"/>
    <n v="8"/>
    <n v="7"/>
    <n v="5"/>
    <s v="HR"/>
    <s v="Crucero"/>
    <n v="1"/>
    <n v="540"/>
    <s v="Normal"/>
    <x v="0"/>
  </r>
  <r>
    <d v="2015-02-10T00:00:00"/>
    <x v="9"/>
    <s v="MAD"/>
    <s v="KNH"/>
    <n v="2"/>
    <n v="6"/>
    <n v="4"/>
    <n v="3"/>
    <n v="3"/>
    <s v="WY"/>
    <s v="Circuito"/>
    <n v="4"/>
    <n v="1080"/>
    <s v="Normal"/>
    <x v="0"/>
  </r>
  <r>
    <d v="2015-02-12T00:00:00"/>
    <x v="9"/>
    <s v="MAD"/>
    <s v="OQM"/>
    <n v="5"/>
    <n v="10"/>
    <n v="5"/>
    <n v="7"/>
    <n v="1"/>
    <s v="HN"/>
    <s v="Estancia"/>
    <n v="15"/>
    <n v="16575"/>
    <s v="Oro"/>
    <x v="0"/>
  </r>
  <r>
    <d v="2015-02-13T00:00:00"/>
    <x v="9"/>
    <s v="MAD"/>
    <s v="OSB"/>
    <n v="0"/>
    <n v="2"/>
    <n v="1"/>
    <n v="5"/>
    <n v="6"/>
    <s v="FA"/>
    <s v="Crucero"/>
    <n v="7"/>
    <n v="3150"/>
    <s v="Normal"/>
    <x v="0"/>
  </r>
  <r>
    <d v="2015-02-17T00:00:00"/>
    <x v="9"/>
    <s v="MAD"/>
    <s v="IDN"/>
    <n v="7"/>
    <n v="4"/>
    <n v="7"/>
    <n v="5"/>
    <n v="8"/>
    <s v="IP"/>
    <s v="Estancia"/>
    <n v="7"/>
    <n v="4165"/>
    <s v="Oro"/>
    <x v="0"/>
  </r>
  <r>
    <d v="2015-02-25T00:00:00"/>
    <x v="9"/>
    <s v="MAD"/>
    <s v="CUM"/>
    <n v="4"/>
    <n v="8"/>
    <n v="5"/>
    <n v="5"/>
    <n v="4"/>
    <s v="NO"/>
    <s v="Circuito"/>
    <n v="4"/>
    <n v="4680"/>
    <s v="Normal"/>
    <x v="0"/>
  </r>
  <r>
    <d v="2015-02-25T00:00:00"/>
    <x v="9"/>
    <s v="MAD"/>
    <s v="VGC"/>
    <n v="4"/>
    <n v="6"/>
    <n v="2"/>
    <n v="4"/>
    <n v="9"/>
    <s v="ZA"/>
    <s v="Estancia"/>
    <n v="8"/>
    <n v="8640"/>
    <s v="Normal"/>
    <x v="0"/>
  </r>
  <r>
    <d v="2015-02-28T00:00:00"/>
    <x v="9"/>
    <s v="MAD"/>
    <s v="JNC"/>
    <n v="9"/>
    <n v="3"/>
    <n v="2"/>
    <n v="6"/>
    <n v="3"/>
    <s v="XK"/>
    <s v="Circuito"/>
    <n v="3"/>
    <n v="1620"/>
    <s v="Normal"/>
    <x v="0"/>
  </r>
  <r>
    <d v="2015-02-28T00:00:00"/>
    <x v="9"/>
    <s v="MAD"/>
    <s v="AAE"/>
    <n v="6"/>
    <n v="5"/>
    <n v="3"/>
    <n v="8"/>
    <n v="6"/>
    <s v="FA"/>
    <s v="Crucero"/>
    <n v="3"/>
    <n v="1200"/>
    <s v="Platino"/>
    <x v="0"/>
  </r>
  <r>
    <d v="2015-03-12T00:00:00"/>
    <x v="9"/>
    <s v="MAD"/>
    <s v="ZNN"/>
    <n v="1"/>
    <n v="3"/>
    <n v="4"/>
    <n v="4"/>
    <n v="5"/>
    <s v="YY"/>
    <s v="Crucero"/>
    <n v="5"/>
    <n v="4400"/>
    <s v="Platino"/>
    <x v="0"/>
  </r>
  <r>
    <d v="2015-03-14T00:00:00"/>
    <x v="9"/>
    <s v="MAD"/>
    <s v="DWJ"/>
    <n v="3"/>
    <n v="2"/>
    <n v="7"/>
    <n v="4"/>
    <n v="6"/>
    <s v="MJ"/>
    <s v="Circuito"/>
    <n v="3"/>
    <n v="3240"/>
    <s v="Normal"/>
    <x v="0"/>
  </r>
  <r>
    <d v="2015-03-19T00:00:00"/>
    <x v="9"/>
    <s v="MAD"/>
    <s v="SVJ"/>
    <n v="4"/>
    <n v="1"/>
    <n v="0"/>
    <n v="5"/>
    <n v="6"/>
    <s v="MJ"/>
    <s v="Circuito"/>
    <n v="3"/>
    <n v="3060"/>
    <s v="Oro"/>
    <x v="0"/>
  </r>
  <r>
    <d v="2015-03-20T00:00:00"/>
    <x v="9"/>
    <s v="MAD"/>
    <s v="IKA"/>
    <n v="6"/>
    <n v="7"/>
    <n v="5"/>
    <n v="3"/>
    <n v="3"/>
    <s v="US"/>
    <s v="Crucero"/>
    <n v="15"/>
    <n v="14850"/>
    <s v="Oro"/>
    <x v="0"/>
  </r>
  <r>
    <d v="2015-03-21T00:00:00"/>
    <x v="9"/>
    <s v="MAD"/>
    <s v="XTP"/>
    <n v="0"/>
    <n v="4"/>
    <n v="8"/>
    <n v="1"/>
    <n v="1"/>
    <s v="DL"/>
    <s v="Estancia"/>
    <n v="4"/>
    <n v="2160"/>
    <s v="Normal"/>
    <x v="0"/>
  </r>
  <r>
    <d v="2015-03-24T00:00:00"/>
    <x v="9"/>
    <s v="MAD"/>
    <s v="WSD"/>
    <n v="6"/>
    <n v="3"/>
    <n v="3"/>
    <n v="3"/>
    <n v="7"/>
    <s v="DL"/>
    <s v="Estancia"/>
    <n v="5"/>
    <n v="2700"/>
    <s v="Normal"/>
    <x v="0"/>
  </r>
  <r>
    <d v="2015-03-25T00:00:00"/>
    <x v="9"/>
    <s v="MAD"/>
    <s v="IKA"/>
    <n v="7"/>
    <n v="5"/>
    <n v="5"/>
    <n v="8"/>
    <n v="1"/>
    <s v="ZA"/>
    <s v="Estancia"/>
    <n v="3"/>
    <n v="3240"/>
    <s v="Oro"/>
    <x v="0"/>
  </r>
  <r>
    <d v="2015-03-25T00:00:00"/>
    <x v="9"/>
    <s v="MAD"/>
    <s v="ZFY"/>
    <n v="0"/>
    <n v="1"/>
    <n v="5"/>
    <n v="2"/>
    <n v="2"/>
    <s v="ZI"/>
    <s v="Estancia"/>
    <n v="4"/>
    <n v="1440"/>
    <s v="Normal"/>
    <x v="0"/>
  </r>
  <r>
    <d v="2015-03-26T00:00:00"/>
    <x v="9"/>
    <s v="MAD"/>
    <s v="KWW"/>
    <n v="7"/>
    <n v="9"/>
    <n v="5"/>
    <n v="8"/>
    <n v="5"/>
    <s v="OQ"/>
    <s v="Estancia"/>
    <n v="1"/>
    <n v="270"/>
    <s v="Normal"/>
    <x v="0"/>
  </r>
  <r>
    <d v="2015-03-27T00:00:00"/>
    <x v="9"/>
    <s v="MAD"/>
    <s v="RHQ"/>
    <n v="2"/>
    <n v="3"/>
    <n v="5"/>
    <n v="3"/>
    <n v="8"/>
    <s v="IU"/>
    <s v="Circuito"/>
    <n v="7"/>
    <n v="3780"/>
    <s v="Normal"/>
    <x v="0"/>
  </r>
  <r>
    <d v="2015-03-27T00:00:00"/>
    <x v="9"/>
    <s v="MAD"/>
    <s v="EVU"/>
    <n v="5"/>
    <n v="8"/>
    <n v="6"/>
    <n v="3"/>
    <n v="5"/>
    <s v="QT"/>
    <s v="Circuito"/>
    <n v="9"/>
    <n v="4860"/>
    <s v="Normal"/>
    <x v="0"/>
  </r>
  <r>
    <d v="2015-03-31T00:00:00"/>
    <x v="9"/>
    <s v="MAD"/>
    <s v="MES"/>
    <n v="6"/>
    <n v="7"/>
    <n v="6"/>
    <n v="6"/>
    <n v="5"/>
    <s v="IP"/>
    <s v="Estancia"/>
    <n v="10"/>
    <n v="6300"/>
    <s v="Normal"/>
    <x v="0"/>
  </r>
  <r>
    <d v="2015-04-01T00:00:00"/>
    <x v="9"/>
    <s v="MAD"/>
    <s v="UQB"/>
    <n v="0"/>
    <n v="7"/>
    <n v="3"/>
    <n v="2"/>
    <n v="7"/>
    <s v="ZI"/>
    <s v="Estancia"/>
    <n v="6"/>
    <n v="2160"/>
    <s v="Normal"/>
    <x v="0"/>
  </r>
  <r>
    <d v="2015-04-02T00:00:00"/>
    <x v="9"/>
    <s v="MAD"/>
    <s v="FDO"/>
    <n v="9"/>
    <n v="7"/>
    <n v="0"/>
    <n v="2"/>
    <n v="5"/>
    <s v="IP"/>
    <s v="Estancia"/>
    <n v="10"/>
    <n v="6300"/>
    <s v="Normal"/>
    <x v="0"/>
  </r>
  <r>
    <d v="2015-04-12T00:00:00"/>
    <x v="9"/>
    <s v="MAD"/>
    <s v="AUN"/>
    <n v="6"/>
    <n v="6"/>
    <n v="7"/>
    <n v="9"/>
    <n v="4"/>
    <s v="DL"/>
    <s v="Estancia"/>
    <n v="8"/>
    <n v="4080"/>
    <s v="Oro"/>
    <x v="0"/>
  </r>
  <r>
    <d v="2015-04-15T00:00:00"/>
    <x v="9"/>
    <s v="MAD"/>
    <s v="ATS"/>
    <n v="8"/>
    <n v="7"/>
    <n v="8"/>
    <n v="8"/>
    <n v="4"/>
    <s v="WY"/>
    <s v="Circuito"/>
    <n v="5"/>
    <n v="1350"/>
    <s v="Normal"/>
    <x v="0"/>
  </r>
  <r>
    <d v="2015-04-16T00:00:00"/>
    <x v="9"/>
    <s v="MAD"/>
    <s v="KAZ"/>
    <n v="6"/>
    <n v="5"/>
    <n v="4"/>
    <n v="4"/>
    <n v="2"/>
    <s v="FA"/>
    <s v="Crucero"/>
    <n v="18"/>
    <n v="7200"/>
    <s v="Oro"/>
    <x v="0"/>
  </r>
  <r>
    <d v="2015-04-18T00:00:00"/>
    <x v="9"/>
    <s v="MAD"/>
    <s v="LPF"/>
    <n v="9"/>
    <n v="7"/>
    <n v="5"/>
    <n v="7"/>
    <n v="10"/>
    <s v="PY"/>
    <s v="Crucero"/>
    <n v="7"/>
    <n v="6300"/>
    <s v="Normal"/>
    <x v="0"/>
  </r>
  <r>
    <d v="2015-04-28T00:00:00"/>
    <x v="9"/>
    <s v="MAD"/>
    <s v="IXH"/>
    <n v="4"/>
    <n v="1"/>
    <n v="5"/>
    <n v="4"/>
    <n v="1"/>
    <s v="ZA"/>
    <s v="Estancia"/>
    <n v="1"/>
    <n v="1080"/>
    <s v="Normal"/>
    <x v="0"/>
  </r>
  <r>
    <d v="2015-04-29T00:00:00"/>
    <x v="9"/>
    <s v="MAD"/>
    <s v="XZK"/>
    <n v="7"/>
    <n v="10"/>
    <n v="5"/>
    <n v="8"/>
    <n v="5"/>
    <s v="CD"/>
    <s v="Circuito"/>
    <n v="2"/>
    <n v="1440"/>
    <s v="Normal"/>
    <x v="0"/>
  </r>
  <r>
    <d v="2015-04-30T00:00:00"/>
    <x v="9"/>
    <s v="MAD"/>
    <s v="AWD"/>
    <n v="5"/>
    <n v="10"/>
    <n v="3"/>
    <n v="9"/>
    <n v="6"/>
    <s v="PM"/>
    <s v="Circuito"/>
    <n v="12"/>
    <n v="3240"/>
    <s v="Platino"/>
    <x v="0"/>
  </r>
  <r>
    <d v="2015-05-07T00:00:00"/>
    <x v="9"/>
    <s v="MAD"/>
    <s v="IPN"/>
    <n v="6"/>
    <n v="4"/>
    <n v="9"/>
    <n v="7"/>
    <n v="4"/>
    <s v="DL"/>
    <s v="Estancia"/>
    <n v="2"/>
    <n v="1020"/>
    <s v="Normal"/>
    <x v="0"/>
  </r>
  <r>
    <d v="2015-05-08T00:00:00"/>
    <x v="9"/>
    <s v="MAD"/>
    <s v="KBJ"/>
    <n v="3"/>
    <n v="10"/>
    <n v="5"/>
    <n v="2"/>
    <n v="0"/>
    <s v="WY"/>
    <s v="Circuito"/>
    <n v="7"/>
    <n v="1785"/>
    <s v="Normal"/>
    <x v="0"/>
  </r>
  <r>
    <d v="2015-05-09T00:00:00"/>
    <x v="9"/>
    <s v="MAD"/>
    <s v="BXS"/>
    <n v="7"/>
    <n v="6"/>
    <n v="4"/>
    <n v="3"/>
    <n v="3"/>
    <s v="WY"/>
    <s v="Circuito"/>
    <n v="4"/>
    <n v="1020"/>
    <s v="Normal"/>
    <x v="0"/>
  </r>
  <r>
    <d v="2015-05-14T00:00:00"/>
    <x v="9"/>
    <s v="MAD"/>
    <s v="TKG"/>
    <n v="7"/>
    <n v="4"/>
    <n v="5"/>
    <n v="10"/>
    <n v="4"/>
    <s v="ZA"/>
    <s v="Estancia"/>
    <n v="12"/>
    <n v="12240"/>
    <s v="Oro"/>
    <x v="0"/>
  </r>
  <r>
    <d v="2015-05-18T00:00:00"/>
    <x v="9"/>
    <s v="MAD"/>
    <s v="BMY"/>
    <n v="6"/>
    <n v="5"/>
    <n v="4"/>
    <n v="5"/>
    <n v="4"/>
    <s v="QT"/>
    <s v="Circuito"/>
    <n v="11"/>
    <n v="5610"/>
    <s v="Platino"/>
    <x v="0"/>
  </r>
  <r>
    <d v="2015-05-21T00:00:00"/>
    <x v="9"/>
    <s v="MAD"/>
    <s v="YWG"/>
    <n v="1"/>
    <n v="8"/>
    <n v="5"/>
    <n v="6"/>
    <n v="4"/>
    <s v="OQ"/>
    <s v="Estancia"/>
    <n v="9"/>
    <n v="2295"/>
    <s v="Oro"/>
    <x v="0"/>
  </r>
  <r>
    <d v="2015-05-21T00:00:00"/>
    <x v="9"/>
    <s v="MAD"/>
    <s v="WYU"/>
    <n v="4"/>
    <n v="1"/>
    <n v="3"/>
    <n v="0"/>
    <n v="3"/>
    <s v="OQ"/>
    <s v="Estancia"/>
    <n v="6"/>
    <n v="1530"/>
    <s v="Normal"/>
    <x v="0"/>
  </r>
  <r>
    <d v="2015-05-27T00:00:00"/>
    <x v="9"/>
    <s v="MAD"/>
    <s v="YFE"/>
    <n v="0"/>
    <n v="3"/>
    <n v="1"/>
    <n v="5"/>
    <n v="6"/>
    <s v="DL"/>
    <s v="Estancia"/>
    <n v="12"/>
    <n v="6120"/>
    <s v="Normal"/>
    <x v="0"/>
  </r>
  <r>
    <d v="2015-05-29T00:00:00"/>
    <x v="9"/>
    <s v="MAD"/>
    <s v="FEO"/>
    <n v="8"/>
    <n v="0"/>
    <n v="2"/>
    <n v="4"/>
    <n v="6"/>
    <s v="XK"/>
    <s v="Circuito"/>
    <n v="10"/>
    <n v="5100"/>
    <s v="Normal"/>
    <x v="0"/>
  </r>
  <r>
    <d v="2015-05-30T00:00:00"/>
    <x v="9"/>
    <s v="MAD"/>
    <s v="WTC"/>
    <n v="4"/>
    <n v="4"/>
    <n v="3"/>
    <n v="5"/>
    <n v="5"/>
    <s v="CD"/>
    <s v="Circuito"/>
    <n v="2"/>
    <n v="1280"/>
    <s v="Platino"/>
    <x v="0"/>
  </r>
  <r>
    <d v="2015-06-03T00:00:00"/>
    <x v="9"/>
    <s v="MAD"/>
    <s v="FJQ"/>
    <n v="3"/>
    <n v="2"/>
    <n v="3"/>
    <n v="5"/>
    <n v="6"/>
    <s v="DL"/>
    <s v="Estancia"/>
    <n v="10"/>
    <n v="5100"/>
    <s v="Platino"/>
    <x v="0"/>
  </r>
  <r>
    <d v="2015-06-05T00:00:00"/>
    <x v="9"/>
    <s v="MAD"/>
    <s v="CZL"/>
    <n v="6"/>
    <n v="5"/>
    <n v="3"/>
    <n v="8"/>
    <n v="9"/>
    <s v="US"/>
    <s v="Crucero"/>
    <n v="9"/>
    <n v="8415"/>
    <s v="Oro"/>
    <x v="0"/>
  </r>
  <r>
    <d v="2015-06-08T00:00:00"/>
    <x v="9"/>
    <s v="MAD"/>
    <s v="WCI"/>
    <n v="8"/>
    <n v="6"/>
    <n v="8"/>
    <n v="4"/>
    <n v="7"/>
    <s v="NO"/>
    <s v="Circuito"/>
    <n v="2"/>
    <n v="2210"/>
    <s v="Oro"/>
    <x v="0"/>
  </r>
  <r>
    <d v="2015-06-09T00:00:00"/>
    <x v="9"/>
    <s v="MAD"/>
    <s v="OZN"/>
    <n v="5"/>
    <n v="8"/>
    <n v="7"/>
    <n v="6"/>
    <n v="6"/>
    <s v="IP"/>
    <s v="Estancia"/>
    <n v="3"/>
    <n v="1890"/>
    <s v="Normal"/>
    <x v="0"/>
  </r>
  <r>
    <d v="2015-06-12T00:00:00"/>
    <x v="9"/>
    <s v="MAD"/>
    <s v="OZN"/>
    <n v="7"/>
    <n v="6"/>
    <n v="5"/>
    <n v="8"/>
    <n v="6"/>
    <s v="IU"/>
    <s v="Circuito"/>
    <n v="3"/>
    <n v="1620"/>
    <s v="Normal"/>
    <x v="0"/>
  </r>
  <r>
    <d v="2015-06-19T00:00:00"/>
    <x v="9"/>
    <s v="MAD"/>
    <s v="VOS"/>
    <n v="4"/>
    <n v="9"/>
    <n v="8"/>
    <n v="3"/>
    <n v="6"/>
    <s v="QT"/>
    <s v="Circuito"/>
    <n v="6"/>
    <n v="2880"/>
    <s v="Platino"/>
    <x v="0"/>
  </r>
  <r>
    <d v="2015-06-20T00:00:00"/>
    <x v="9"/>
    <s v="MAD"/>
    <s v="NYU"/>
    <n v="6"/>
    <n v="4"/>
    <n v="7"/>
    <n v="9"/>
    <n v="5"/>
    <s v="LY"/>
    <s v="Estancia"/>
    <n v="3"/>
    <n v="1785"/>
    <s v="Oro"/>
    <x v="0"/>
  </r>
  <r>
    <d v="2015-06-20T00:00:00"/>
    <x v="9"/>
    <s v="MAD"/>
    <s v="AFX"/>
    <n v="7"/>
    <n v="10"/>
    <n v="0"/>
    <n v="6"/>
    <n v="3"/>
    <s v="MJ"/>
    <s v="Circuito"/>
    <n v="3"/>
    <n v="3240"/>
    <s v="Normal"/>
    <x v="0"/>
  </r>
  <r>
    <d v="2015-06-21T00:00:00"/>
    <x v="9"/>
    <s v="MAD"/>
    <s v="IMN"/>
    <n v="8"/>
    <n v="8"/>
    <n v="7"/>
    <n v="5"/>
    <n v="8"/>
    <s v="LY"/>
    <s v="Estancia"/>
    <n v="3"/>
    <n v="1890"/>
    <s v="Normal"/>
    <x v="0"/>
  </r>
  <r>
    <d v="2015-06-21T00:00:00"/>
    <x v="9"/>
    <s v="MAD"/>
    <s v="LMB"/>
    <n v="5"/>
    <n v="3"/>
    <n v="2"/>
    <n v="5"/>
    <n v="3"/>
    <s v="LY"/>
    <s v="Estancia"/>
    <n v="10"/>
    <n v="6300"/>
    <s v="Normal"/>
    <x v="0"/>
  </r>
  <r>
    <d v="2015-06-25T00:00:00"/>
    <x v="9"/>
    <s v="MAD"/>
    <s v="LQU"/>
    <n v="7"/>
    <n v="7"/>
    <n v="5"/>
    <n v="5"/>
    <n v="7"/>
    <s v="UI"/>
    <s v="Crucero"/>
    <n v="5"/>
    <n v="4050"/>
    <s v="Oro"/>
    <x v="0"/>
  </r>
  <r>
    <d v="2015-06-26T00:00:00"/>
    <x v="9"/>
    <s v="MAD"/>
    <s v="GVR"/>
    <n v="9"/>
    <n v="6"/>
    <n v="2"/>
    <n v="6"/>
    <n v="6"/>
    <s v="HR"/>
    <s v="Crucero"/>
    <n v="8"/>
    <n v="4320"/>
    <s v="Normal"/>
    <x v="0"/>
  </r>
  <r>
    <d v="2015-06-26T00:00:00"/>
    <x v="9"/>
    <s v="MAD"/>
    <s v="KAZ"/>
    <n v="5"/>
    <n v="1"/>
    <n v="6"/>
    <n v="7"/>
    <n v="7"/>
    <s v="FA"/>
    <s v="Crucero"/>
    <n v="9"/>
    <n v="3600"/>
    <s v="Oro"/>
    <x v="0"/>
  </r>
  <r>
    <d v="2015-06-29T00:00:00"/>
    <x v="9"/>
    <s v="MAD"/>
    <s v="ROQ"/>
    <n v="4"/>
    <n v="1"/>
    <n v="2"/>
    <n v="0"/>
    <n v="1"/>
    <s v="XK"/>
    <s v="Circuito"/>
    <n v="10"/>
    <n v="5400"/>
    <s v="Normal"/>
    <x v="0"/>
  </r>
  <r>
    <d v="2015-06-30T00:00:00"/>
    <x v="9"/>
    <s v="MAD"/>
    <s v="GTE"/>
    <n v="4"/>
    <n v="4"/>
    <n v="0"/>
    <n v="5"/>
    <n v="4"/>
    <s v="OQ"/>
    <s v="Estancia"/>
    <n v="3"/>
    <n v="810"/>
    <s v="Normal"/>
    <x v="0"/>
  </r>
  <r>
    <d v="2015-07-01T00:00:00"/>
    <x v="9"/>
    <s v="MAD"/>
    <s v="JIA"/>
    <n v="6"/>
    <n v="4"/>
    <n v="5"/>
    <n v="3"/>
    <n v="3"/>
    <s v="QT"/>
    <s v="Circuito"/>
    <n v="4"/>
    <n v="2160"/>
    <s v="Normal"/>
    <x v="0"/>
  </r>
  <r>
    <d v="2015-07-03T00:00:00"/>
    <x v="9"/>
    <s v="MAD"/>
    <s v="LIU"/>
    <n v="7"/>
    <n v="6"/>
    <n v="6"/>
    <n v="9"/>
    <n v="3"/>
    <s v="ZI"/>
    <s v="Estancia"/>
    <n v="3"/>
    <n v="1020"/>
    <s v="Oro"/>
    <x v="0"/>
  </r>
  <r>
    <d v="2015-07-04T00:00:00"/>
    <x v="9"/>
    <s v="MAD"/>
    <s v="KLF"/>
    <n v="5"/>
    <n v="7"/>
    <n v="1"/>
    <n v="4"/>
    <n v="4"/>
    <s v="US"/>
    <s v="Crucero"/>
    <n v="9"/>
    <n v="8910"/>
    <s v="Normal"/>
    <x v="0"/>
  </r>
  <r>
    <d v="2015-07-07T00:00:00"/>
    <x v="9"/>
    <s v="MAD"/>
    <s v="OOW"/>
    <n v="4"/>
    <n v="5"/>
    <n v="5"/>
    <n v="6"/>
    <n v="9"/>
    <s v="CD"/>
    <s v="Circuito"/>
    <n v="7"/>
    <n v="5040"/>
    <s v="Oro"/>
    <x v="0"/>
  </r>
  <r>
    <d v="2015-07-09T00:00:00"/>
    <x v="9"/>
    <s v="MAD"/>
    <s v="IML"/>
    <n v="5"/>
    <n v="6"/>
    <n v="3"/>
    <n v="5"/>
    <n v="5"/>
    <s v="ZA"/>
    <s v="Estancia"/>
    <n v="13"/>
    <n v="14040"/>
    <s v="Normal"/>
    <x v="0"/>
  </r>
  <r>
    <d v="2015-07-11T00:00:00"/>
    <x v="9"/>
    <s v="MAD"/>
    <s v="OYN"/>
    <n v="4"/>
    <n v="2"/>
    <n v="3"/>
    <n v="3"/>
    <n v="4"/>
    <s v="OQ"/>
    <s v="Estancia"/>
    <n v="11"/>
    <n v="2970"/>
    <s v="Normal"/>
    <x v="0"/>
  </r>
  <r>
    <d v="2015-07-12T00:00:00"/>
    <x v="9"/>
    <s v="MAD"/>
    <s v="MSD"/>
    <n v="6"/>
    <n v="1"/>
    <n v="6"/>
    <n v="5"/>
    <n v="8"/>
    <s v="UI"/>
    <s v="Crucero"/>
    <n v="9"/>
    <n v="7290"/>
    <s v="Normal"/>
    <x v="0"/>
  </r>
  <r>
    <d v="2015-07-16T00:00:00"/>
    <x v="9"/>
    <s v="MAD"/>
    <s v="DVI"/>
    <n v="0"/>
    <n v="6"/>
    <n v="1"/>
    <n v="3"/>
    <n v="3"/>
    <s v="CD"/>
    <s v="Circuito"/>
    <n v="2"/>
    <n v="1440"/>
    <s v="Normal"/>
    <x v="0"/>
  </r>
  <r>
    <d v="2015-07-18T00:00:00"/>
    <x v="9"/>
    <s v="MAD"/>
    <s v="NES"/>
    <n v="3"/>
    <n v="8"/>
    <n v="3"/>
    <n v="5"/>
    <n v="4"/>
    <s v="IP"/>
    <s v="Estancia"/>
    <n v="2"/>
    <n v="1260"/>
    <s v="Normal"/>
    <x v="0"/>
  </r>
  <r>
    <d v="2015-07-23T00:00:00"/>
    <x v="9"/>
    <s v="MAD"/>
    <s v="FEF"/>
    <n v="1"/>
    <n v="3"/>
    <n v="6"/>
    <n v="4"/>
    <n v="3"/>
    <s v="PN"/>
    <s v="Estancia"/>
    <n v="6"/>
    <n v="2700"/>
    <s v="Normal"/>
    <x v="0"/>
  </r>
  <r>
    <d v="2015-07-24T00:00:00"/>
    <x v="9"/>
    <s v="MAD"/>
    <s v="TJV"/>
    <n v="5"/>
    <n v="4"/>
    <n v="2"/>
    <n v="2"/>
    <n v="1"/>
    <s v="PN"/>
    <s v="Estancia"/>
    <n v="17"/>
    <n v="7650"/>
    <s v="Normal"/>
    <x v="0"/>
  </r>
  <r>
    <d v="2015-07-31T00:00:00"/>
    <x v="9"/>
    <s v="MAD"/>
    <s v="UQF"/>
    <n v="6"/>
    <n v="5"/>
    <n v="7"/>
    <n v="7"/>
    <n v="9"/>
    <s v="IU"/>
    <s v="Circuito"/>
    <n v="8"/>
    <n v="4080"/>
    <s v="Platino"/>
    <x v="0"/>
  </r>
  <r>
    <d v="2015-08-06T00:00:00"/>
    <x v="9"/>
    <s v="MAD"/>
    <s v="VKS"/>
    <n v="2"/>
    <n v="1"/>
    <n v="6"/>
    <n v="3"/>
    <n v="5"/>
    <s v="IU"/>
    <s v="Circuito"/>
    <n v="1"/>
    <n v="540"/>
    <s v="Normal"/>
    <x v="0"/>
  </r>
  <r>
    <d v="2015-08-08T00:00:00"/>
    <x v="9"/>
    <s v="MAD"/>
    <s v="IDA"/>
    <n v="3"/>
    <n v="0"/>
    <n v="7"/>
    <n v="2"/>
    <n v="3"/>
    <s v="YY"/>
    <s v="Crucero"/>
    <n v="4"/>
    <n v="3520"/>
    <s v="Platino"/>
    <x v="0"/>
  </r>
  <r>
    <d v="2015-08-11T00:00:00"/>
    <x v="9"/>
    <s v="MAD"/>
    <s v="WRI"/>
    <n v="8"/>
    <n v="8"/>
    <n v="6"/>
    <n v="5"/>
    <n v="4"/>
    <s v="NO"/>
    <s v="Circuito"/>
    <n v="13"/>
    <n v="15210"/>
    <s v="Normal"/>
    <x v="0"/>
  </r>
  <r>
    <d v="2015-08-11T00:00:00"/>
    <x v="9"/>
    <s v="MAD"/>
    <s v="KLE"/>
    <n v="3"/>
    <n v="3"/>
    <n v="5"/>
    <n v="10"/>
    <n v="8"/>
    <s v="ZA"/>
    <s v="Estancia"/>
    <n v="8"/>
    <n v="8640"/>
    <s v="Normal"/>
    <x v="0"/>
  </r>
  <r>
    <d v="2015-08-20T00:00:00"/>
    <x v="9"/>
    <s v="MAD"/>
    <s v="WTC"/>
    <n v="4"/>
    <n v="1"/>
    <n v="2"/>
    <n v="4"/>
    <n v="2"/>
    <s v="HR"/>
    <s v="Crucero"/>
    <n v="11"/>
    <n v="5280"/>
    <s v="Platino"/>
    <x v="0"/>
  </r>
  <r>
    <d v="2015-08-21T00:00:00"/>
    <x v="9"/>
    <s v="MAD"/>
    <s v="LJR"/>
    <n v="3"/>
    <n v="6"/>
    <n v="8"/>
    <n v="4"/>
    <n v="5"/>
    <s v="OQ"/>
    <s v="Estancia"/>
    <n v="2"/>
    <n v="540"/>
    <s v="Platino"/>
    <x v="0"/>
  </r>
  <r>
    <d v="2015-08-24T00:00:00"/>
    <x v="9"/>
    <s v="MAD"/>
    <s v="SSC"/>
    <n v="2"/>
    <n v="6"/>
    <n v="10"/>
    <n v="6"/>
    <n v="6"/>
    <s v="QT"/>
    <s v="Circuito"/>
    <n v="6"/>
    <n v="3240"/>
    <s v="Normal"/>
    <x v="0"/>
  </r>
  <r>
    <d v="2015-08-25T00:00:00"/>
    <x v="9"/>
    <s v="MAD"/>
    <s v="IEO"/>
    <n v="4"/>
    <n v="6"/>
    <n v="3"/>
    <n v="8"/>
    <n v="6"/>
    <s v="PM"/>
    <s v="Circuito"/>
    <n v="5"/>
    <n v="1275"/>
    <s v="Oro"/>
    <x v="0"/>
  </r>
  <r>
    <d v="2015-09-03T00:00:00"/>
    <x v="9"/>
    <s v="MAD"/>
    <s v="BEW"/>
    <n v="4"/>
    <n v="7"/>
    <n v="5"/>
    <n v="5"/>
    <n v="5"/>
    <s v="WL"/>
    <s v="Circuito"/>
    <n v="6"/>
    <n v="4320"/>
    <s v="Normal"/>
    <x v="0"/>
  </r>
  <r>
    <d v="2015-09-03T00:00:00"/>
    <x v="9"/>
    <s v="MAD"/>
    <s v="NAY"/>
    <n v="7"/>
    <n v="10"/>
    <n v="5"/>
    <n v="2"/>
    <n v="4"/>
    <s v="FA"/>
    <s v="Crucero"/>
    <n v="8"/>
    <n v="3600"/>
    <s v="Normal"/>
    <x v="0"/>
  </r>
  <r>
    <d v="2015-09-03T00:00:00"/>
    <x v="9"/>
    <s v="MAD"/>
    <s v="IOP"/>
    <n v="7"/>
    <n v="9"/>
    <n v="9"/>
    <n v="9"/>
    <n v="5"/>
    <s v="YY"/>
    <s v="Crucero"/>
    <n v="12"/>
    <n v="11880"/>
    <s v="Platino"/>
    <x v="0"/>
  </r>
  <r>
    <d v="2015-09-07T00:00:00"/>
    <x v="9"/>
    <s v="MAD"/>
    <s v="SCC"/>
    <n v="2"/>
    <n v="2"/>
    <n v="5"/>
    <n v="3"/>
    <n v="6"/>
    <s v="PM"/>
    <s v="Circuito"/>
    <n v="3"/>
    <n v="810"/>
    <s v="Normal"/>
    <x v="0"/>
  </r>
  <r>
    <d v="2015-09-08T00:00:00"/>
    <x v="9"/>
    <s v="MAD"/>
    <s v="CUM"/>
    <n v="10"/>
    <n v="5"/>
    <n v="7"/>
    <n v="6"/>
    <n v="9"/>
    <s v="IP"/>
    <s v="Estancia"/>
    <n v="12"/>
    <n v="7560"/>
    <s v="Normal"/>
    <x v="0"/>
  </r>
  <r>
    <d v="2015-09-18T00:00:00"/>
    <x v="9"/>
    <s v="MAD"/>
    <s v="QBA"/>
    <n v="2"/>
    <n v="3"/>
    <n v="5"/>
    <n v="5"/>
    <n v="5"/>
    <s v="XY"/>
    <s v="Circuito"/>
    <n v="19"/>
    <n v="18810"/>
    <s v="Normal"/>
    <x v="0"/>
  </r>
  <r>
    <d v="2015-09-21T00:00:00"/>
    <x v="9"/>
    <s v="MAD"/>
    <s v="KPB"/>
    <n v="5"/>
    <n v="3"/>
    <n v="3"/>
    <n v="1"/>
    <n v="3"/>
    <s v="DL"/>
    <s v="Estancia"/>
    <n v="10"/>
    <n v="5400"/>
    <s v="Normal"/>
    <x v="0"/>
  </r>
  <r>
    <d v="2015-09-23T00:00:00"/>
    <x v="9"/>
    <s v="MAD"/>
    <s v="JRO"/>
    <n v="2"/>
    <n v="6"/>
    <n v="2"/>
    <n v="0"/>
    <n v="3"/>
    <s v="WY"/>
    <s v="Circuito"/>
    <n v="4"/>
    <n v="1080"/>
    <s v="Normal"/>
    <x v="0"/>
  </r>
  <r>
    <d v="2015-09-23T00:00:00"/>
    <x v="9"/>
    <s v="MAD"/>
    <s v="TQU"/>
    <n v="3"/>
    <n v="5"/>
    <n v="8"/>
    <n v="4"/>
    <n v="3"/>
    <s v="XK"/>
    <s v="Circuito"/>
    <n v="17"/>
    <n v="9180"/>
    <s v="Normal"/>
    <x v="0"/>
  </r>
  <r>
    <d v="2015-09-23T00:00:00"/>
    <x v="9"/>
    <s v="MAD"/>
    <s v="QXG"/>
    <n v="8"/>
    <n v="4"/>
    <n v="6"/>
    <n v="7"/>
    <n v="5"/>
    <s v="IU"/>
    <s v="Circuito"/>
    <n v="2"/>
    <n v="1080"/>
    <s v="Normal"/>
    <x v="0"/>
  </r>
  <r>
    <d v="2015-09-29T00:00:00"/>
    <x v="9"/>
    <s v="MAD"/>
    <s v="YQS"/>
    <n v="8"/>
    <n v="3"/>
    <n v="6"/>
    <n v="10"/>
    <n v="7"/>
    <s v="PY"/>
    <s v="Crucero"/>
    <n v="2"/>
    <n v="1800"/>
    <s v="Normal"/>
    <x v="0"/>
  </r>
  <r>
    <d v="2015-10-02T00:00:00"/>
    <x v="9"/>
    <s v="MAD"/>
    <s v="UGJ"/>
    <n v="5"/>
    <n v="9"/>
    <n v="7"/>
    <n v="8"/>
    <n v="7"/>
    <s v="IU"/>
    <s v="Circuito"/>
    <n v="6"/>
    <n v="3240"/>
    <s v="Normal"/>
    <x v="0"/>
  </r>
  <r>
    <d v="2015-10-03T00:00:00"/>
    <x v="9"/>
    <s v="MAD"/>
    <s v="HEI"/>
    <n v="4"/>
    <n v="3"/>
    <n v="4"/>
    <n v="8"/>
    <n v="0"/>
    <s v="PM"/>
    <s v="Circuito"/>
    <n v="3"/>
    <n v="810"/>
    <s v="Normal"/>
    <x v="0"/>
  </r>
  <r>
    <d v="2015-10-05T00:00:00"/>
    <x v="9"/>
    <s v="MAD"/>
    <s v="JGZ"/>
    <n v="5"/>
    <n v="1"/>
    <n v="7"/>
    <n v="3"/>
    <n v="7"/>
    <s v="CD"/>
    <s v="Circuito"/>
    <n v="19"/>
    <n v="13680"/>
    <s v="Normal"/>
    <x v="1"/>
  </r>
  <r>
    <d v="2015-10-09T00:00:00"/>
    <x v="9"/>
    <s v="MAD"/>
    <s v="RFJ"/>
    <n v="5"/>
    <n v="3"/>
    <n v="7"/>
    <n v="6"/>
    <n v="8"/>
    <s v="LY"/>
    <s v="Estancia"/>
    <n v="4"/>
    <n v="2520"/>
    <s v="Normal"/>
    <x v="0"/>
  </r>
  <r>
    <d v="2015-10-10T00:00:00"/>
    <x v="9"/>
    <s v="MAD"/>
    <s v="GGW"/>
    <n v="7"/>
    <n v="9"/>
    <n v="4"/>
    <n v="9"/>
    <n v="6"/>
    <s v="PN"/>
    <s v="Estancia"/>
    <n v="8"/>
    <n v="3600"/>
    <s v="Normal"/>
    <x v="0"/>
  </r>
  <r>
    <d v="2015-10-11T00:00:00"/>
    <x v="9"/>
    <s v="MAD"/>
    <s v="HWT"/>
    <n v="4"/>
    <n v="4"/>
    <n v="4"/>
    <n v="7"/>
    <n v="0"/>
    <s v="HN"/>
    <s v="Estancia"/>
    <n v="2"/>
    <n v="2340"/>
    <s v="Oro"/>
    <x v="0"/>
  </r>
  <r>
    <d v="2015-10-11T00:00:00"/>
    <x v="9"/>
    <s v="MAD"/>
    <s v="OMJ"/>
    <n v="4"/>
    <n v="5"/>
    <n v="7"/>
    <n v="0"/>
    <n v="3"/>
    <s v="UI"/>
    <s v="Crucero"/>
    <n v="1"/>
    <n v="810"/>
    <s v="Normal"/>
    <x v="0"/>
  </r>
  <r>
    <d v="2015-10-11T00:00:00"/>
    <x v="9"/>
    <s v="MAD"/>
    <s v="KLB"/>
    <n v="4"/>
    <n v="6"/>
    <n v="4"/>
    <n v="7"/>
    <n v="0"/>
    <s v="FA"/>
    <s v="Crucero"/>
    <n v="6"/>
    <n v="2700"/>
    <s v="Normal"/>
    <x v="0"/>
  </r>
  <r>
    <d v="2015-10-12T00:00:00"/>
    <x v="9"/>
    <s v="MAD"/>
    <s v="EPM"/>
    <n v="8"/>
    <n v="4"/>
    <n v="7"/>
    <n v="9"/>
    <n v="5"/>
    <s v="FA"/>
    <s v="Crucero"/>
    <n v="18"/>
    <n v="7200"/>
    <s v="Oro"/>
    <x v="1"/>
  </r>
  <r>
    <d v="2015-10-19T00:00:00"/>
    <x v="9"/>
    <s v="MAD"/>
    <s v="PQL"/>
    <n v="0"/>
    <n v="3"/>
    <n v="5"/>
    <n v="1"/>
    <n v="7"/>
    <s v="FA"/>
    <s v="Crucero"/>
    <n v="11"/>
    <n v="4950"/>
    <s v="Normal"/>
    <x v="0"/>
  </r>
  <r>
    <d v="2015-10-20T00:00:00"/>
    <x v="9"/>
    <s v="MAD"/>
    <s v="FJQ"/>
    <n v="4"/>
    <n v="6"/>
    <n v="5"/>
    <n v="6"/>
    <n v="2"/>
    <s v="OQ"/>
    <s v="Estancia"/>
    <n v="21"/>
    <n v="5355"/>
    <s v="Platino"/>
    <x v="1"/>
  </r>
  <r>
    <d v="2015-10-20T00:00:00"/>
    <x v="9"/>
    <s v="MAD"/>
    <s v="KGQ"/>
    <n v="6"/>
    <n v="7"/>
    <n v="5"/>
    <n v="10"/>
    <n v="6"/>
    <s v="DL"/>
    <s v="Estancia"/>
    <n v="5"/>
    <n v="2550"/>
    <s v="Oro"/>
    <x v="0"/>
  </r>
  <r>
    <d v="2015-11-03T00:00:00"/>
    <x v="9"/>
    <s v="MAD"/>
    <s v="TJV"/>
    <n v="1"/>
    <n v="0"/>
    <n v="2"/>
    <n v="0"/>
    <n v="4"/>
    <s v="US"/>
    <s v="Crucero"/>
    <n v="6"/>
    <n v="5610"/>
    <s v="Normal"/>
    <x v="0"/>
  </r>
  <r>
    <d v="2015-11-05T00:00:00"/>
    <x v="9"/>
    <s v="MAD"/>
    <s v="RTE"/>
    <n v="4"/>
    <n v="6"/>
    <n v="1"/>
    <n v="2"/>
    <n v="2"/>
    <s v="PM"/>
    <s v="Circuito"/>
    <n v="6"/>
    <n v="1530"/>
    <s v="Normal"/>
    <x v="0"/>
  </r>
  <r>
    <d v="2015-11-07T00:00:00"/>
    <x v="9"/>
    <s v="MAD"/>
    <s v="JIW"/>
    <n v="5"/>
    <n v="3"/>
    <n v="3"/>
    <n v="10"/>
    <n v="5"/>
    <s v="CF"/>
    <s v="Crucero"/>
    <n v="1"/>
    <n v="680"/>
    <s v="Normal"/>
    <x v="0"/>
  </r>
  <r>
    <d v="2015-11-07T00:00:00"/>
    <x v="9"/>
    <s v="MAD"/>
    <s v="XTH"/>
    <n v="0"/>
    <n v="1"/>
    <n v="3"/>
    <n v="3"/>
    <n v="1"/>
    <s v="HN"/>
    <s v="Estancia"/>
    <n v="9"/>
    <n v="9945"/>
    <s v="Normal"/>
    <x v="0"/>
  </r>
  <r>
    <d v="2015-11-12T00:00:00"/>
    <x v="9"/>
    <s v="MAD"/>
    <s v="XVG"/>
    <n v="2"/>
    <n v="3"/>
    <n v="3"/>
    <n v="5"/>
    <n v="1"/>
    <s v="ZA"/>
    <s v="Estancia"/>
    <n v="10"/>
    <n v="10200"/>
    <s v="Normal"/>
    <x v="0"/>
  </r>
  <r>
    <d v="2015-11-13T00:00:00"/>
    <x v="9"/>
    <s v="MAD"/>
    <s v="FWU"/>
    <n v="3"/>
    <n v="6"/>
    <n v="8"/>
    <n v="6"/>
    <n v="3"/>
    <s v="OQ"/>
    <s v="Estancia"/>
    <n v="13"/>
    <n v="3315"/>
    <s v="Oro"/>
    <x v="0"/>
  </r>
  <r>
    <d v="2015-11-23T00:00:00"/>
    <x v="9"/>
    <s v="MAD"/>
    <s v="PUF"/>
    <n v="7"/>
    <n v="9"/>
    <n v="6"/>
    <n v="7"/>
    <n v="5"/>
    <s v="OQ"/>
    <s v="Estancia"/>
    <n v="5"/>
    <n v="1200"/>
    <s v="Platino"/>
    <x v="0"/>
  </r>
  <r>
    <d v="2015-11-29T00:00:00"/>
    <x v="9"/>
    <s v="MAD"/>
    <s v="PLH"/>
    <n v="7"/>
    <n v="6"/>
    <n v="3"/>
    <n v="6"/>
    <n v="7"/>
    <s v="GI"/>
    <s v="Estancia"/>
    <n v="13"/>
    <n v="11050"/>
    <s v="Oro"/>
    <x v="0"/>
  </r>
  <r>
    <d v="2015-12-02T00:00:00"/>
    <x v="9"/>
    <s v="MAD"/>
    <s v="NYT"/>
    <n v="7"/>
    <n v="7"/>
    <n v="3"/>
    <n v="5"/>
    <n v="4"/>
    <s v="RA"/>
    <s v="Crucero"/>
    <n v="3"/>
    <n v="1350"/>
    <s v="Normal"/>
    <x v="0"/>
  </r>
  <r>
    <d v="2015-12-04T00:00:00"/>
    <x v="9"/>
    <s v="MAD"/>
    <s v="HWZ"/>
    <n v="9"/>
    <n v="5"/>
    <n v="5"/>
    <n v="5"/>
    <n v="2"/>
    <s v="WY"/>
    <s v="Circuito"/>
    <n v="2"/>
    <n v="540"/>
    <s v="Platino"/>
    <x v="0"/>
  </r>
  <r>
    <d v="2015-12-07T00:00:00"/>
    <x v="9"/>
    <s v="MAD"/>
    <s v="XLW"/>
    <n v="7"/>
    <n v="10"/>
    <n v="4"/>
    <n v="8"/>
    <n v="2"/>
    <s v="ZI"/>
    <s v="Estancia"/>
    <n v="4"/>
    <n v="1440"/>
    <s v="Normal"/>
    <x v="0"/>
  </r>
  <r>
    <d v="2015-12-15T00:00:00"/>
    <x v="9"/>
    <s v="MAD"/>
    <s v="KIS"/>
    <n v="5"/>
    <n v="3"/>
    <n v="3"/>
    <n v="4"/>
    <n v="7"/>
    <s v="US"/>
    <s v="Crucero"/>
    <n v="12"/>
    <n v="11880"/>
    <s v="Normal"/>
    <x v="0"/>
  </r>
  <r>
    <d v="2015-12-22T00:00:00"/>
    <x v="9"/>
    <s v="MAD"/>
    <s v="GTE"/>
    <n v="2"/>
    <n v="10"/>
    <n v="8"/>
    <n v="1"/>
    <n v="0"/>
    <s v="ZI"/>
    <s v="Estancia"/>
    <n v="8"/>
    <n v="2880"/>
    <s v="Normal"/>
    <x v="0"/>
  </r>
  <r>
    <d v="2016-01-02T00:00:00"/>
    <x v="9"/>
    <s v="MAD"/>
    <s v="TKE"/>
    <n v="4"/>
    <n v="3"/>
    <n v="4"/>
    <n v="2"/>
    <n v="5"/>
    <s v="DL"/>
    <s v="Estancia"/>
    <n v="6"/>
    <n v="3060"/>
    <s v="Normal"/>
    <x v="0"/>
  </r>
  <r>
    <d v="2016-01-03T00:00:00"/>
    <x v="9"/>
    <s v="MAD"/>
    <s v="JXZ"/>
    <n v="8"/>
    <n v="7"/>
    <n v="6"/>
    <n v="9"/>
    <n v="8"/>
    <s v="IU"/>
    <s v="Circuito"/>
    <n v="7"/>
    <n v="3570"/>
    <s v="Normal"/>
    <x v="0"/>
  </r>
  <r>
    <d v="2016-01-08T00:00:00"/>
    <x v="9"/>
    <s v="MAD"/>
    <s v="AMD"/>
    <n v="7"/>
    <n v="7"/>
    <n v="4"/>
    <n v="7"/>
    <n v="6"/>
    <s v="US"/>
    <s v="Crucero"/>
    <n v="7"/>
    <n v="6720"/>
    <s v="Oro"/>
    <x v="0"/>
  </r>
  <r>
    <d v="2016-01-11T00:00:00"/>
    <x v="9"/>
    <s v="MAD"/>
    <s v="AEB"/>
    <n v="6"/>
    <n v="4"/>
    <n v="6"/>
    <n v="4"/>
    <n v="8"/>
    <s v="IU"/>
    <s v="Circuito"/>
    <n v="6"/>
    <n v="3060"/>
    <s v="Normal"/>
    <x v="0"/>
  </r>
  <r>
    <d v="2016-01-13T00:00:00"/>
    <x v="9"/>
    <s v="MAD"/>
    <s v="UQE"/>
    <n v="5"/>
    <n v="2"/>
    <n v="2"/>
    <n v="1"/>
    <n v="3"/>
    <s v="NO"/>
    <s v="Circuito"/>
    <n v="13"/>
    <n v="15470"/>
    <s v="Normal"/>
    <x v="0"/>
  </r>
  <r>
    <d v="2016-01-13T00:00:00"/>
    <x v="9"/>
    <s v="MAD"/>
    <s v="CQP"/>
    <n v="5"/>
    <n v="5"/>
    <n v="5"/>
    <n v="4"/>
    <n v="5"/>
    <s v="US"/>
    <s v="Crucero"/>
    <n v="7"/>
    <n v="7140"/>
    <s v="Normal"/>
    <x v="0"/>
  </r>
  <r>
    <d v="2016-01-17T00:00:00"/>
    <x v="9"/>
    <s v="MAD"/>
    <s v="BYW"/>
    <n v="5"/>
    <n v="5"/>
    <n v="4"/>
    <n v="5"/>
    <n v="5"/>
    <s v="CD"/>
    <s v="Circuito"/>
    <n v="8"/>
    <n v="5760"/>
    <s v="Oro"/>
    <x v="0"/>
  </r>
  <r>
    <d v="2016-01-17T00:00:00"/>
    <x v="9"/>
    <s v="MAD"/>
    <s v="TLW"/>
    <n v="7"/>
    <n v="8"/>
    <n v="6"/>
    <n v="8"/>
    <n v="9"/>
    <s v="LY"/>
    <s v="Estancia"/>
    <n v="2"/>
    <n v="1190"/>
    <s v="Normal"/>
    <x v="0"/>
  </r>
  <r>
    <d v="2016-01-26T00:00:00"/>
    <x v="9"/>
    <s v="MAD"/>
    <s v="TTL"/>
    <n v="3"/>
    <n v="7"/>
    <n v="7"/>
    <n v="1"/>
    <n v="3"/>
    <s v="PY"/>
    <s v="Crucero"/>
    <n v="8"/>
    <n v="7480"/>
    <s v="Normal"/>
    <x v="0"/>
  </r>
  <r>
    <d v="2016-02-01T00:00:00"/>
    <x v="9"/>
    <s v="MAD"/>
    <s v="FLT"/>
    <n v="1"/>
    <n v="6"/>
    <n v="10"/>
    <n v="7"/>
    <n v="4"/>
    <s v="XY"/>
    <s v="Circuito"/>
    <n v="3"/>
    <n v="3240"/>
    <s v="Normal"/>
    <x v="0"/>
  </r>
  <r>
    <d v="2016-02-06T00:00:00"/>
    <x v="9"/>
    <s v="MAD"/>
    <s v="ZNH"/>
    <n v="8"/>
    <n v="7"/>
    <n v="9"/>
    <n v="10"/>
    <n v="8"/>
    <s v="RA"/>
    <s v="Crucero"/>
    <n v="5"/>
    <n v="2250"/>
    <s v="Normal"/>
    <x v="0"/>
  </r>
  <r>
    <d v="2016-02-10T00:00:00"/>
    <x v="9"/>
    <s v="MAD"/>
    <s v="XLT"/>
    <n v="9"/>
    <n v="7"/>
    <n v="6"/>
    <n v="7"/>
    <n v="3"/>
    <s v="DF"/>
    <s v="Crucero"/>
    <n v="11"/>
    <n v="2970"/>
    <s v="Normal"/>
    <x v="0"/>
  </r>
  <r>
    <d v="2016-02-17T00:00:00"/>
    <x v="9"/>
    <s v="MAD"/>
    <s v="VYB"/>
    <n v="8"/>
    <n v="7"/>
    <n v="6"/>
    <n v="7"/>
    <n v="9"/>
    <s v="XK"/>
    <s v="Circuito"/>
    <n v="2"/>
    <n v="1260"/>
    <s v="Normal"/>
    <x v="0"/>
  </r>
  <r>
    <d v="2016-02-17T00:00:00"/>
    <x v="9"/>
    <s v="MAD"/>
    <s v="OPE"/>
    <n v="8"/>
    <n v="6"/>
    <n v="3"/>
    <n v="3"/>
    <n v="7"/>
    <s v="CD"/>
    <s v="Circuito"/>
    <n v="5"/>
    <n v="4050"/>
    <s v="Normal"/>
    <x v="0"/>
  </r>
  <r>
    <d v="2016-02-20T00:00:00"/>
    <x v="9"/>
    <s v="MAD"/>
    <s v="RHL"/>
    <n v="8"/>
    <n v="7"/>
    <n v="9"/>
    <n v="7"/>
    <n v="8"/>
    <s v="HR"/>
    <s v="Crucero"/>
    <n v="12"/>
    <n v="6480"/>
    <s v="Oro"/>
    <x v="0"/>
  </r>
  <r>
    <d v="2016-02-26T00:00:00"/>
    <x v="9"/>
    <s v="MAD"/>
    <s v="LMB"/>
    <n v="5"/>
    <n v="0"/>
    <n v="5"/>
    <n v="2"/>
    <n v="3"/>
    <s v="DL"/>
    <s v="Estancia"/>
    <n v="2"/>
    <n v="1080"/>
    <s v="Normal"/>
    <x v="0"/>
  </r>
  <r>
    <d v="2016-02-28T00:00:00"/>
    <x v="9"/>
    <s v="MAD"/>
    <s v="JEE"/>
    <n v="3"/>
    <n v="2"/>
    <n v="5"/>
    <n v="6"/>
    <n v="4"/>
    <s v="XK"/>
    <s v="Circuito"/>
    <n v="5"/>
    <n v="3150"/>
    <s v="Normal"/>
    <x v="0"/>
  </r>
  <r>
    <d v="2016-03-03T00:00:00"/>
    <x v="9"/>
    <s v="MAD"/>
    <s v="NAC"/>
    <n v="5"/>
    <n v="4"/>
    <n v="7"/>
    <n v="3"/>
    <n v="1"/>
    <s v="OQ"/>
    <s v="Estancia"/>
    <n v="6"/>
    <n v="1530"/>
    <s v="Oro"/>
    <x v="0"/>
  </r>
  <r>
    <d v="2016-03-12T00:00:00"/>
    <x v="9"/>
    <s v="MAD"/>
    <s v="XEK"/>
    <n v="5"/>
    <n v="7"/>
    <n v="5"/>
    <n v="6"/>
    <n v="6"/>
    <s v="NO"/>
    <s v="Circuito"/>
    <n v="11"/>
    <n v="13090"/>
    <s v="Oro"/>
    <x v="0"/>
  </r>
  <r>
    <d v="2016-03-14T00:00:00"/>
    <x v="9"/>
    <s v="MAD"/>
    <s v="XUE"/>
    <n v="10"/>
    <n v="5"/>
    <n v="5"/>
    <n v="1"/>
    <n v="7"/>
    <s v="US"/>
    <s v="Crucero"/>
    <n v="7"/>
    <n v="7560"/>
    <s v="Oro"/>
    <x v="0"/>
  </r>
  <r>
    <d v="2016-03-16T00:00:00"/>
    <x v="9"/>
    <s v="MAD"/>
    <s v="VUW"/>
    <n v="7"/>
    <n v="7"/>
    <n v="4"/>
    <n v="9"/>
    <n v="10"/>
    <s v="IU"/>
    <s v="Circuito"/>
    <n v="18"/>
    <n v="9180"/>
    <s v="Oro"/>
    <x v="0"/>
  </r>
  <r>
    <d v="2016-03-23T00:00:00"/>
    <x v="9"/>
    <s v="MAD"/>
    <s v="JVP"/>
    <n v="2"/>
    <n v="6"/>
    <n v="4"/>
    <n v="4"/>
    <n v="2"/>
    <s v="ZI"/>
    <s v="Estancia"/>
    <n v="5"/>
    <n v="2250"/>
    <s v="Normal"/>
    <x v="0"/>
  </r>
  <r>
    <d v="2016-03-30T00:00:00"/>
    <x v="9"/>
    <s v="MAD"/>
    <s v="IOF"/>
    <n v="7"/>
    <n v="7"/>
    <n v="5"/>
    <n v="4"/>
    <n v="9"/>
    <s v="LY"/>
    <s v="Estancia"/>
    <n v="4"/>
    <n v="2380"/>
    <s v="Oro"/>
    <x v="0"/>
  </r>
  <r>
    <d v="2016-03-31T00:00:00"/>
    <x v="9"/>
    <s v="MAD"/>
    <s v="NPE"/>
    <n v="8"/>
    <n v="3"/>
    <n v="5"/>
    <n v="6"/>
    <n v="6"/>
    <s v="DL"/>
    <s v="Estancia"/>
    <n v="10"/>
    <n v="5400"/>
    <s v="Oro"/>
    <x v="0"/>
  </r>
  <r>
    <d v="2016-04-03T00:00:00"/>
    <x v="9"/>
    <s v="MAD"/>
    <s v="TQU"/>
    <n v="1"/>
    <n v="2"/>
    <n v="3"/>
    <n v="3"/>
    <n v="1"/>
    <s v="HR"/>
    <s v="Crucero"/>
    <n v="4"/>
    <n v="2160"/>
    <s v="Normal"/>
    <x v="0"/>
  </r>
  <r>
    <d v="2016-04-08T00:00:00"/>
    <x v="9"/>
    <s v="MAD"/>
    <s v="WSD"/>
    <n v="5"/>
    <n v="9"/>
    <n v="7"/>
    <n v="8"/>
    <n v="7"/>
    <s v="PY"/>
    <s v="Crucero"/>
    <n v="3"/>
    <n v="2970"/>
    <s v="Normal"/>
    <x v="0"/>
  </r>
  <r>
    <d v="2016-04-11T00:00:00"/>
    <x v="9"/>
    <s v="MAD"/>
    <s v="FUP"/>
    <n v="9"/>
    <n v="10"/>
    <n v="7"/>
    <n v="0"/>
    <n v="6"/>
    <s v="WY"/>
    <s v="Circuito"/>
    <n v="2"/>
    <n v="540"/>
    <s v="Normal"/>
    <x v="0"/>
  </r>
  <r>
    <d v="2016-04-12T00:00:00"/>
    <x v="9"/>
    <s v="MAD"/>
    <s v="EYU"/>
    <n v="5"/>
    <n v="5"/>
    <n v="5"/>
    <n v="9"/>
    <n v="5"/>
    <s v="WL"/>
    <s v="Circuito"/>
    <n v="10"/>
    <n v="8100"/>
    <s v="Platino"/>
    <x v="0"/>
  </r>
  <r>
    <d v="2016-04-13T00:00:00"/>
    <x v="9"/>
    <s v="MAD"/>
    <s v="BGI"/>
    <n v="0"/>
    <n v="6"/>
    <n v="9"/>
    <n v="7"/>
    <n v="9"/>
    <s v="FA"/>
    <s v="Crucero"/>
    <n v="7"/>
    <n v="3150"/>
    <s v="Normal"/>
    <x v="0"/>
  </r>
  <r>
    <d v="2016-04-16T00:00:00"/>
    <x v="9"/>
    <s v="MAD"/>
    <s v="TKE"/>
    <n v="2"/>
    <n v="3"/>
    <n v="3"/>
    <n v="5"/>
    <n v="3"/>
    <s v="DF"/>
    <s v="Crucero"/>
    <n v="6"/>
    <n v="1620"/>
    <s v="Normal"/>
    <x v="0"/>
  </r>
  <r>
    <d v="2016-04-16T00:00:00"/>
    <x v="9"/>
    <s v="MAD"/>
    <s v="SJX"/>
    <n v="4"/>
    <n v="10"/>
    <n v="4"/>
    <n v="1"/>
    <n v="4"/>
    <s v="DL"/>
    <s v="Estancia"/>
    <n v="12"/>
    <n v="6480"/>
    <s v="Normal"/>
    <x v="0"/>
  </r>
  <r>
    <d v="2016-04-18T00:00:00"/>
    <x v="9"/>
    <s v="MAD"/>
    <s v="IMV"/>
    <n v="7"/>
    <n v="5"/>
    <n v="9"/>
    <n v="10"/>
    <n v="8"/>
    <s v="US"/>
    <s v="Crucero"/>
    <n v="15"/>
    <n v="16200"/>
    <s v="Normal"/>
    <x v="0"/>
  </r>
  <r>
    <d v="2016-04-25T00:00:00"/>
    <x v="9"/>
    <s v="MAD"/>
    <s v="AYL"/>
    <n v="2"/>
    <n v="3"/>
    <n v="4"/>
    <n v="4"/>
    <n v="0"/>
    <s v="OQ"/>
    <s v="Estancia"/>
    <n v="2"/>
    <n v="540"/>
    <s v="Normal"/>
    <x v="0"/>
  </r>
  <r>
    <d v="2016-04-26T00:00:00"/>
    <x v="9"/>
    <s v="MAD"/>
    <s v="EOX"/>
    <n v="7"/>
    <n v="10"/>
    <n v="10"/>
    <n v="3"/>
    <n v="8"/>
    <s v="ZA"/>
    <s v="Estancia"/>
    <n v="5"/>
    <n v="5400"/>
    <s v="Oro"/>
    <x v="1"/>
  </r>
  <r>
    <d v="2016-04-26T00:00:00"/>
    <x v="9"/>
    <s v="MAD"/>
    <s v="REK"/>
    <n v="8"/>
    <n v="4"/>
    <n v="9"/>
    <n v="7"/>
    <n v="4"/>
    <s v="XY"/>
    <s v="Circuito"/>
    <n v="22"/>
    <n v="21120"/>
    <s v="Platino"/>
    <x v="0"/>
  </r>
  <r>
    <d v="2016-04-30T00:00:00"/>
    <x v="9"/>
    <s v="MAD"/>
    <s v="NZM"/>
    <n v="3"/>
    <n v="1"/>
    <n v="2"/>
    <n v="3"/>
    <n v="2"/>
    <s v="NO"/>
    <s v="Circuito"/>
    <n v="6"/>
    <n v="7560"/>
    <s v="Normal"/>
    <x v="0"/>
  </r>
  <r>
    <d v="2016-05-01T00:00:00"/>
    <x v="9"/>
    <s v="MAD"/>
    <s v="CGV"/>
    <n v="6"/>
    <n v="6"/>
    <n v="8"/>
    <n v="9"/>
    <n v="9"/>
    <s v="QT"/>
    <s v="Circuito"/>
    <n v="14"/>
    <n v="7140"/>
    <s v="Oro"/>
    <x v="0"/>
  </r>
  <r>
    <d v="2016-05-04T00:00:00"/>
    <x v="9"/>
    <s v="MAD"/>
    <s v="SOP"/>
    <n v="8"/>
    <n v="0"/>
    <n v="5"/>
    <n v="5"/>
    <n v="3"/>
    <s v="CF"/>
    <s v="Crucero"/>
    <n v="8"/>
    <n v="5440"/>
    <s v="Normal"/>
    <x v="0"/>
  </r>
  <r>
    <d v="2016-05-07T00:00:00"/>
    <x v="9"/>
    <s v="MAD"/>
    <s v="ZFY"/>
    <n v="3"/>
    <n v="5"/>
    <n v="3"/>
    <n v="3"/>
    <n v="2"/>
    <s v="HR"/>
    <s v="Crucero"/>
    <n v="1"/>
    <n v="510"/>
    <s v="Normal"/>
    <x v="0"/>
  </r>
  <r>
    <d v="2016-05-10T00:00:00"/>
    <x v="9"/>
    <s v="MAD"/>
    <s v="LEL"/>
    <n v="1"/>
    <n v="8"/>
    <n v="7"/>
    <n v="3"/>
    <n v="7"/>
    <s v="NO"/>
    <s v="Circuito"/>
    <n v="7"/>
    <n v="8330"/>
    <s v="Normal"/>
    <x v="0"/>
  </r>
  <r>
    <d v="2016-05-20T00:00:00"/>
    <x v="9"/>
    <s v="MAD"/>
    <s v="HPY"/>
    <n v="3"/>
    <n v="8"/>
    <n v="7"/>
    <n v="4"/>
    <n v="5"/>
    <s v="FA"/>
    <s v="Crucero"/>
    <n v="9"/>
    <n v="3825"/>
    <s v="Normal"/>
    <x v="0"/>
  </r>
  <r>
    <d v="2016-05-20T00:00:00"/>
    <x v="9"/>
    <s v="MAD"/>
    <s v="OOW"/>
    <n v="4"/>
    <n v="5"/>
    <n v="5"/>
    <n v="9"/>
    <n v="8"/>
    <s v="DF"/>
    <s v="Crucero"/>
    <n v="5"/>
    <n v="1275"/>
    <s v="Oro"/>
    <x v="0"/>
  </r>
  <r>
    <d v="2016-05-21T00:00:00"/>
    <x v="9"/>
    <s v="MAD"/>
    <s v="CYO"/>
    <n v="2"/>
    <n v="0"/>
    <n v="3"/>
    <n v="4"/>
    <n v="7"/>
    <s v="OQ"/>
    <s v="Estancia"/>
    <n v="6"/>
    <n v="1530"/>
    <s v="Oro"/>
    <x v="0"/>
  </r>
  <r>
    <d v="2016-05-31T00:00:00"/>
    <x v="9"/>
    <s v="MAD"/>
    <s v="QMC"/>
    <n v="4"/>
    <n v="7"/>
    <n v="4"/>
    <n v="4"/>
    <n v="8"/>
    <s v="LY"/>
    <s v="Estancia"/>
    <n v="5"/>
    <n v="2975"/>
    <s v="Oro"/>
    <x v="0"/>
  </r>
  <r>
    <d v="2016-06-15T00:00:00"/>
    <x v="9"/>
    <s v="MAD"/>
    <s v="NVY"/>
    <n v="7"/>
    <n v="3"/>
    <n v="8"/>
    <n v="7"/>
    <n v="7"/>
    <s v="WY"/>
    <s v="Circuito"/>
    <n v="19"/>
    <n v="4845"/>
    <s v="Oro"/>
    <x v="0"/>
  </r>
  <r>
    <d v="2016-06-15T00:00:00"/>
    <x v="9"/>
    <s v="MAD"/>
    <s v="FIQ"/>
    <n v="6"/>
    <n v="8"/>
    <n v="4"/>
    <n v="6"/>
    <n v="4"/>
    <s v="HR"/>
    <s v="Crucero"/>
    <n v="3"/>
    <n v="1620"/>
    <s v="Normal"/>
    <x v="0"/>
  </r>
  <r>
    <d v="2016-06-21T00:00:00"/>
    <x v="9"/>
    <s v="MAD"/>
    <s v="EPG"/>
    <n v="6"/>
    <n v="8"/>
    <n v="6"/>
    <n v="7"/>
    <n v="5"/>
    <s v="LY"/>
    <s v="Estancia"/>
    <n v="8"/>
    <n v="4480"/>
    <s v="Platino"/>
    <x v="0"/>
  </r>
  <r>
    <d v="2016-06-30T00:00:00"/>
    <x v="9"/>
    <s v="MAD"/>
    <s v="MSD"/>
    <n v="7"/>
    <n v="6"/>
    <n v="7"/>
    <n v="7"/>
    <n v="8"/>
    <s v="CD"/>
    <s v="Circuito"/>
    <n v="5"/>
    <n v="4050"/>
    <s v="Normal"/>
    <x v="0"/>
  </r>
  <r>
    <d v="2016-07-01T00:00:00"/>
    <x v="9"/>
    <s v="MAD"/>
    <s v="EPM"/>
    <n v="6"/>
    <n v="5"/>
    <n v="7"/>
    <n v="6"/>
    <n v="4"/>
    <s v="QT"/>
    <s v="Circuito"/>
    <n v="8"/>
    <n v="3840"/>
    <s v="Oro"/>
    <x v="0"/>
  </r>
  <r>
    <d v="2016-07-03T00:00:00"/>
    <x v="9"/>
    <s v="MAD"/>
    <s v="BDO"/>
    <n v="8"/>
    <n v="7"/>
    <n v="6"/>
    <n v="7"/>
    <n v="3"/>
    <s v="US"/>
    <s v="Crucero"/>
    <n v="1"/>
    <n v="1080"/>
    <s v="Normal"/>
    <x v="0"/>
  </r>
  <r>
    <d v="2016-07-15T00:00:00"/>
    <x v="9"/>
    <s v="MAD"/>
    <s v="ASL"/>
    <n v="7"/>
    <n v="3"/>
    <n v="7"/>
    <n v="9"/>
    <n v="8"/>
    <s v="CD"/>
    <s v="Circuito"/>
    <n v="12"/>
    <n v="9180"/>
    <s v="Platino"/>
    <x v="0"/>
  </r>
  <r>
    <d v="2016-07-19T00:00:00"/>
    <x v="9"/>
    <s v="MAD"/>
    <s v="HEO"/>
    <n v="5"/>
    <n v="7"/>
    <n v="5"/>
    <n v="4"/>
    <n v="6"/>
    <s v="IU"/>
    <s v="Circuito"/>
    <n v="6"/>
    <n v="3240"/>
    <s v="Normal"/>
    <x v="0"/>
  </r>
  <r>
    <d v="2016-07-31T00:00:00"/>
    <x v="9"/>
    <s v="MAD"/>
    <s v="HBZ"/>
    <n v="4"/>
    <n v="4"/>
    <n v="6"/>
    <n v="10"/>
    <n v="3"/>
    <s v="DL"/>
    <s v="Estancia"/>
    <n v="9"/>
    <n v="4860"/>
    <s v="Normal"/>
    <x v="0"/>
  </r>
  <r>
    <d v="2016-08-01T00:00:00"/>
    <x v="9"/>
    <s v="MAD"/>
    <s v="XDO"/>
    <n v="6"/>
    <n v="5"/>
    <n v="6"/>
    <n v="8"/>
    <n v="3"/>
    <s v="US"/>
    <s v="Crucero"/>
    <n v="1"/>
    <n v="1080"/>
    <s v="Normal"/>
    <x v="0"/>
  </r>
  <r>
    <d v="2016-08-15T00:00:00"/>
    <x v="9"/>
    <s v="MAD"/>
    <s v="JGZ"/>
    <n v="2"/>
    <n v="6"/>
    <n v="8"/>
    <n v="9"/>
    <n v="4"/>
    <s v="NO"/>
    <s v="Circuito"/>
    <n v="3"/>
    <n v="3780"/>
    <s v="Normal"/>
    <x v="0"/>
  </r>
  <r>
    <d v="2016-08-20T00:00:00"/>
    <x v="9"/>
    <s v="MAD"/>
    <s v="UDQ"/>
    <n v="4"/>
    <n v="5"/>
    <n v="4"/>
    <n v="1"/>
    <n v="7"/>
    <s v="US"/>
    <s v="Crucero"/>
    <n v="9"/>
    <n v="9720"/>
    <s v="Normal"/>
    <x v="0"/>
  </r>
  <r>
    <d v="2016-08-26T00:00:00"/>
    <x v="9"/>
    <s v="MAD"/>
    <s v="GGW"/>
    <n v="8"/>
    <n v="8"/>
    <n v="8"/>
    <n v="5"/>
    <n v="2"/>
    <s v="US"/>
    <s v="Crucero"/>
    <n v="10"/>
    <n v="10800"/>
    <s v="Normal"/>
    <x v="0"/>
  </r>
  <r>
    <d v="2016-08-29T00:00:00"/>
    <x v="9"/>
    <s v="MAD"/>
    <s v="AWY"/>
    <n v="5"/>
    <n v="6"/>
    <n v="7"/>
    <n v="4"/>
    <n v="9"/>
    <s v="DL"/>
    <s v="Estancia"/>
    <n v="20"/>
    <n v="10200"/>
    <s v="Platino"/>
    <x v="0"/>
  </r>
  <r>
    <d v="2016-09-01T00:00:00"/>
    <x v="9"/>
    <s v="MAD"/>
    <s v="XZG"/>
    <n v="7"/>
    <n v="6"/>
    <n v="1"/>
    <n v="7"/>
    <n v="3"/>
    <s v="QT"/>
    <s v="Circuito"/>
    <n v="8"/>
    <n v="4320"/>
    <s v="Normal"/>
    <x v="0"/>
  </r>
  <r>
    <d v="2016-09-04T00:00:00"/>
    <x v="9"/>
    <s v="MAD"/>
    <s v="LJI"/>
    <n v="5"/>
    <n v="3"/>
    <n v="5"/>
    <n v="6"/>
    <n v="1"/>
    <s v="PY"/>
    <s v="Crucero"/>
    <n v="2"/>
    <n v="1980"/>
    <s v="Normal"/>
    <x v="0"/>
  </r>
  <r>
    <d v="2016-09-07T00:00:00"/>
    <x v="9"/>
    <s v="MAD"/>
    <s v="VJP"/>
    <n v="8"/>
    <n v="5"/>
    <n v="4"/>
    <n v="5"/>
    <n v="6"/>
    <s v="LY"/>
    <s v="Estancia"/>
    <n v="2"/>
    <n v="1260"/>
    <s v="Normal"/>
    <x v="0"/>
  </r>
  <r>
    <d v="2016-09-11T00:00:00"/>
    <x v="9"/>
    <s v="MAD"/>
    <s v="FHO"/>
    <n v="5"/>
    <n v="1"/>
    <n v="0"/>
    <n v="7"/>
    <n v="8"/>
    <s v="US"/>
    <s v="Crucero"/>
    <n v="2"/>
    <n v="2160"/>
    <s v="Normal"/>
    <x v="0"/>
  </r>
  <r>
    <d v="2016-09-13T00:00:00"/>
    <x v="9"/>
    <s v="MAD"/>
    <s v="IDN"/>
    <n v="9"/>
    <n v="5"/>
    <n v="4"/>
    <n v="2"/>
    <n v="5"/>
    <s v="HN"/>
    <s v="Estancia"/>
    <n v="7"/>
    <n v="8330"/>
    <s v="Oro"/>
    <x v="0"/>
  </r>
  <r>
    <d v="2016-09-15T00:00:00"/>
    <x v="9"/>
    <s v="MAD"/>
    <s v="IJJ"/>
    <n v="3"/>
    <n v="5"/>
    <n v="6"/>
    <n v="6"/>
    <n v="2"/>
    <s v="ZI"/>
    <s v="Estancia"/>
    <n v="20"/>
    <n v="9000"/>
    <s v="Normal"/>
    <x v="0"/>
  </r>
  <r>
    <d v="2016-09-21T00:00:00"/>
    <x v="9"/>
    <s v="MAD"/>
    <s v="JSW"/>
    <n v="5"/>
    <n v="3"/>
    <n v="8"/>
    <n v="7"/>
    <n v="7"/>
    <s v="ZI"/>
    <s v="Estancia"/>
    <n v="4"/>
    <n v="1800"/>
    <s v="Oro"/>
    <x v="0"/>
  </r>
  <r>
    <d v="2016-09-21T00:00:00"/>
    <x v="9"/>
    <s v="MAD"/>
    <s v="DWU"/>
    <n v="9"/>
    <n v="7"/>
    <n v="4"/>
    <n v="3"/>
    <n v="5"/>
    <s v="OQ"/>
    <s v="Estancia"/>
    <n v="10"/>
    <n v="2700"/>
    <s v="Oro"/>
    <x v="0"/>
  </r>
  <r>
    <d v="2016-09-21T00:00:00"/>
    <x v="9"/>
    <s v="MAD"/>
    <s v="NUT"/>
    <n v="7"/>
    <n v="3"/>
    <n v="2"/>
    <n v="7"/>
    <n v="5"/>
    <s v="IP"/>
    <s v="Estancia"/>
    <n v="4"/>
    <n v="2880"/>
    <s v="Normal"/>
    <x v="0"/>
  </r>
  <r>
    <d v="2016-10-06T00:00:00"/>
    <x v="9"/>
    <s v="MAD"/>
    <s v="ESK"/>
    <n v="9"/>
    <n v="5"/>
    <n v="4"/>
    <n v="3"/>
    <n v="6"/>
    <s v="ZI"/>
    <s v="Estancia"/>
    <n v="8"/>
    <n v="3600"/>
    <s v="Normal"/>
    <x v="0"/>
  </r>
  <r>
    <d v="2016-10-09T00:00:00"/>
    <x v="9"/>
    <s v="MAD"/>
    <s v="JJG"/>
    <n v="5"/>
    <n v="7"/>
    <n v="4"/>
    <n v="6"/>
    <n v="4"/>
    <s v="UI"/>
    <s v="Crucero"/>
    <n v="12"/>
    <n v="9720"/>
    <s v="Normal"/>
    <x v="0"/>
  </r>
  <r>
    <d v="2016-10-10T00:00:00"/>
    <x v="9"/>
    <s v="MAD"/>
    <s v="XDO"/>
    <n v="8"/>
    <n v="8"/>
    <n v="6"/>
    <n v="8"/>
    <n v="7"/>
    <s v="PM"/>
    <s v="Circuito"/>
    <n v="20"/>
    <n v="5400"/>
    <s v="Normal"/>
    <x v="1"/>
  </r>
  <r>
    <d v="2016-10-18T00:00:00"/>
    <x v="9"/>
    <s v="MAD"/>
    <s v="XCT"/>
    <n v="9"/>
    <n v="8"/>
    <n v="6"/>
    <n v="7"/>
    <n v="7"/>
    <s v="OQ"/>
    <s v="Estancia"/>
    <n v="1"/>
    <n v="240"/>
    <s v="Oro"/>
    <x v="0"/>
  </r>
  <r>
    <d v="2016-10-22T00:00:00"/>
    <x v="9"/>
    <s v="MAD"/>
    <s v="PHH"/>
    <n v="2"/>
    <n v="5"/>
    <n v="7"/>
    <n v="6"/>
    <n v="8"/>
    <s v="NO"/>
    <s v="Circuito"/>
    <n v="4"/>
    <n v="4760"/>
    <s v="Oro"/>
    <x v="0"/>
  </r>
  <r>
    <d v="2016-10-28T00:00:00"/>
    <x v="9"/>
    <s v="MAD"/>
    <s v="RYZ"/>
    <n v="8"/>
    <n v="2"/>
    <n v="6"/>
    <n v="5"/>
    <n v="1"/>
    <s v="LY"/>
    <s v="Estancia"/>
    <n v="8"/>
    <n v="4480"/>
    <s v="Oro"/>
    <x v="0"/>
  </r>
  <r>
    <d v="2016-10-31T00:00:00"/>
    <x v="9"/>
    <s v="MAD"/>
    <s v="TJA"/>
    <n v="1"/>
    <n v="4"/>
    <n v="5"/>
    <n v="1"/>
    <n v="6"/>
    <s v="FA"/>
    <s v="Crucero"/>
    <n v="15"/>
    <n v="6750"/>
    <s v="Normal"/>
    <x v="1"/>
  </r>
  <r>
    <d v="2016-11-02T00:00:00"/>
    <x v="9"/>
    <s v="MAD"/>
    <s v="LNR"/>
    <n v="8"/>
    <n v="8"/>
    <n v="3"/>
    <n v="5"/>
    <n v="5"/>
    <s v="RA"/>
    <s v="Crucero"/>
    <n v="2"/>
    <n v="850"/>
    <s v="Normal"/>
    <x v="0"/>
  </r>
  <r>
    <d v="2016-11-07T00:00:00"/>
    <x v="9"/>
    <s v="MAD"/>
    <s v="ZAT"/>
    <n v="6"/>
    <n v="7"/>
    <n v="2"/>
    <n v="1"/>
    <n v="3"/>
    <s v="HR"/>
    <s v="Crucero"/>
    <n v="16"/>
    <n v="8160"/>
    <s v="Normal"/>
    <x v="0"/>
  </r>
  <r>
    <d v="2016-11-13T00:00:00"/>
    <x v="9"/>
    <s v="MAD"/>
    <s v="KKN"/>
    <n v="3"/>
    <n v="4"/>
    <n v="5"/>
    <n v="3"/>
    <n v="3"/>
    <s v="HR"/>
    <s v="Crucero"/>
    <n v="4"/>
    <n v="2040"/>
    <s v="Normal"/>
    <x v="0"/>
  </r>
  <r>
    <d v="2016-11-13T00:00:00"/>
    <x v="9"/>
    <s v="MAD"/>
    <s v="KWO"/>
    <n v="8"/>
    <n v="5"/>
    <n v="8"/>
    <n v="6"/>
    <n v="6"/>
    <s v="PM"/>
    <s v="Circuito"/>
    <n v="6"/>
    <n v="1530"/>
    <s v="Oro"/>
    <x v="0"/>
  </r>
  <r>
    <d v="2016-11-23T00:00:00"/>
    <x v="9"/>
    <s v="MAD"/>
    <s v="JTH"/>
    <n v="5"/>
    <n v="3"/>
    <n v="8"/>
    <n v="10"/>
    <n v="9"/>
    <s v="CD"/>
    <s v="Circuito"/>
    <n v="6"/>
    <n v="4590"/>
    <s v="Oro"/>
    <x v="0"/>
  </r>
  <r>
    <d v="2016-11-30T00:00:00"/>
    <x v="9"/>
    <s v="MAD"/>
    <s v="TAT"/>
    <n v="5"/>
    <n v="3"/>
    <n v="6"/>
    <n v="3"/>
    <n v="7"/>
    <s v="DL"/>
    <s v="Estancia"/>
    <n v="2"/>
    <n v="1020"/>
    <s v="Normal"/>
    <x v="0"/>
  </r>
  <r>
    <d v="2016-12-04T00:00:00"/>
    <x v="9"/>
    <s v="MAD"/>
    <s v="CPC"/>
    <n v="1"/>
    <n v="5"/>
    <n v="10"/>
    <n v="6"/>
    <n v="3"/>
    <s v="PY"/>
    <s v="Crucero"/>
    <n v="16"/>
    <n v="15840"/>
    <s v="Normal"/>
    <x v="0"/>
  </r>
  <r>
    <d v="2016-12-12T00:00:00"/>
    <x v="9"/>
    <s v="MAD"/>
    <s v="ICJ"/>
    <n v="2"/>
    <n v="3"/>
    <n v="5"/>
    <n v="2"/>
    <n v="3"/>
    <s v="US"/>
    <s v="Crucero"/>
    <n v="9"/>
    <n v="9720"/>
    <s v="Normal"/>
    <x v="0"/>
  </r>
  <r>
    <d v="2016-12-13T00:00:00"/>
    <x v="9"/>
    <s v="MAD"/>
    <s v="CMG"/>
    <n v="6"/>
    <n v="6"/>
    <n v="6"/>
    <n v="5"/>
    <n v="2"/>
    <s v="ZI"/>
    <s v="Estancia"/>
    <n v="9"/>
    <n v="4050"/>
    <s v="Normal"/>
    <x v="0"/>
  </r>
  <r>
    <d v="2016-12-13T00:00:00"/>
    <x v="9"/>
    <s v="MAD"/>
    <s v="RZM"/>
    <n v="3"/>
    <n v="3"/>
    <n v="3"/>
    <n v="10"/>
    <n v="5"/>
    <s v="IU"/>
    <s v="Circuito"/>
    <n v="8"/>
    <n v="4320"/>
    <s v="Normal"/>
    <x v="0"/>
  </r>
  <r>
    <d v="2016-12-15T00:00:00"/>
    <x v="9"/>
    <s v="MAD"/>
    <s v="TPM"/>
    <n v="5"/>
    <n v="6"/>
    <n v="6"/>
    <n v="3"/>
    <n v="6"/>
    <s v="DL"/>
    <s v="Estancia"/>
    <n v="6"/>
    <n v="3240"/>
    <s v="Normal"/>
    <x v="0"/>
  </r>
  <r>
    <d v="2016-12-18T00:00:00"/>
    <x v="9"/>
    <s v="MAD"/>
    <s v="TNL"/>
    <n v="8"/>
    <n v="4"/>
    <n v="8"/>
    <n v="9"/>
    <n v="5"/>
    <s v="PN"/>
    <s v="Estancia"/>
    <n v="8"/>
    <n v="3600"/>
    <s v="Normal"/>
    <x v="0"/>
  </r>
  <r>
    <d v="2016-12-19T00:00:00"/>
    <x v="9"/>
    <s v="MAD"/>
    <s v="CWR"/>
    <n v="8"/>
    <n v="8"/>
    <n v="3"/>
    <n v="4"/>
    <n v="2"/>
    <s v="MJ"/>
    <s v="Circuito"/>
    <n v="9"/>
    <n v="9720"/>
    <s v="Normal"/>
    <x v="0"/>
  </r>
  <r>
    <d v="2016-12-27T00:00:00"/>
    <x v="9"/>
    <s v="MAD"/>
    <s v="LLK"/>
    <n v="5"/>
    <n v="8"/>
    <n v="2"/>
    <n v="4"/>
    <n v="4"/>
    <s v="OQ"/>
    <s v="Estancia"/>
    <n v="12"/>
    <n v="3240"/>
    <s v="Normal"/>
    <x v="0"/>
  </r>
  <r>
    <d v="2016-12-29T00:00:00"/>
    <x v="9"/>
    <s v="MAD"/>
    <s v="BDO"/>
    <n v="8"/>
    <n v="9"/>
    <n v="6"/>
    <n v="8"/>
    <n v="4"/>
    <s v="FA"/>
    <s v="Crucero"/>
    <n v="8"/>
    <n v="3600"/>
    <s v="Normal"/>
    <x v="0"/>
  </r>
  <r>
    <d v="2014-01-04T00:00:00"/>
    <x v="10"/>
    <s v="ALI"/>
    <s v="NUT"/>
    <n v="1"/>
    <n v="3"/>
    <n v="4"/>
    <n v="5"/>
    <n v="4"/>
    <s v="US"/>
    <s v="Crucero"/>
    <n v="15"/>
    <n v="12750"/>
    <s v="Normal"/>
    <x v="0"/>
  </r>
  <r>
    <d v="2014-01-04T00:00:00"/>
    <x v="10"/>
    <s v="ALI"/>
    <s v="CLW"/>
    <n v="2"/>
    <n v="2"/>
    <n v="1"/>
    <n v="2"/>
    <n v="6"/>
    <s v="OQ"/>
    <s v="Estancia"/>
    <n v="8"/>
    <n v="2040"/>
    <s v="Normal"/>
    <x v="0"/>
  </r>
  <r>
    <d v="2014-01-05T00:00:00"/>
    <x v="10"/>
    <s v="ALI"/>
    <s v="LXP"/>
    <n v="6"/>
    <n v="8"/>
    <n v="3"/>
    <n v="3"/>
    <n v="6"/>
    <s v="HR"/>
    <s v="Crucero"/>
    <n v="16"/>
    <n v="8160"/>
    <s v="Oro"/>
    <x v="0"/>
  </r>
  <r>
    <d v="2014-01-17T00:00:00"/>
    <x v="10"/>
    <s v="ALI"/>
    <s v="FGN"/>
    <n v="4"/>
    <n v="3"/>
    <n v="7"/>
    <n v="5"/>
    <n v="0"/>
    <s v="MJ"/>
    <s v="Circuito"/>
    <n v="14"/>
    <n v="14280"/>
    <s v="Oro"/>
    <x v="0"/>
  </r>
  <r>
    <d v="2014-01-26T00:00:00"/>
    <x v="10"/>
    <s v="ALI"/>
    <s v="LLI"/>
    <n v="3"/>
    <n v="0"/>
    <n v="6"/>
    <n v="1"/>
    <n v="5"/>
    <s v="NO"/>
    <s v="Circuito"/>
    <n v="12"/>
    <n v="12240"/>
    <s v="Normal"/>
    <x v="0"/>
  </r>
  <r>
    <d v="2014-01-28T00:00:00"/>
    <x v="10"/>
    <s v="ALI"/>
    <s v="JGA"/>
    <n v="6"/>
    <n v="5"/>
    <n v="5"/>
    <n v="1"/>
    <n v="7"/>
    <s v="ZI"/>
    <s v="Estancia"/>
    <n v="10"/>
    <n v="2550"/>
    <s v="Normal"/>
    <x v="0"/>
  </r>
  <r>
    <d v="2014-02-09T00:00:00"/>
    <x v="10"/>
    <s v="ALI"/>
    <s v="JQK"/>
    <n v="7"/>
    <n v="6"/>
    <n v="6"/>
    <n v="7"/>
    <n v="6"/>
    <s v="PM"/>
    <s v="Circuito"/>
    <n v="8"/>
    <n v="1920"/>
    <s v="Oro"/>
    <x v="0"/>
  </r>
  <r>
    <d v="2014-02-10T00:00:00"/>
    <x v="10"/>
    <s v="ALI"/>
    <s v="WTY"/>
    <n v="7"/>
    <n v="5"/>
    <n v="7"/>
    <n v="4"/>
    <n v="8"/>
    <s v="CD"/>
    <s v="Circuito"/>
    <n v="12"/>
    <n v="7140"/>
    <s v="Normal"/>
    <x v="0"/>
  </r>
  <r>
    <d v="2014-02-17T00:00:00"/>
    <x v="10"/>
    <s v="ALI"/>
    <s v="PQA"/>
    <n v="5"/>
    <n v="9"/>
    <n v="7"/>
    <n v="6"/>
    <n v="7"/>
    <s v="HN"/>
    <s v="Estancia"/>
    <n v="12"/>
    <n v="12240"/>
    <s v="Normal"/>
    <x v="0"/>
  </r>
  <r>
    <d v="2014-02-22T00:00:00"/>
    <x v="10"/>
    <s v="ALI"/>
    <s v="RDE"/>
    <n v="4"/>
    <n v="5"/>
    <n v="8"/>
    <n v="9"/>
    <n v="4"/>
    <s v="PM"/>
    <s v="Circuito"/>
    <n v="13"/>
    <n v="3315"/>
    <s v="Normal"/>
    <x v="0"/>
  </r>
  <r>
    <d v="2014-02-23T00:00:00"/>
    <x v="10"/>
    <s v="ALI"/>
    <s v="WQP"/>
    <n v="3"/>
    <n v="0"/>
    <n v="4"/>
    <n v="7"/>
    <n v="10"/>
    <s v="XY"/>
    <s v="Circuito"/>
    <n v="16"/>
    <n v="13600"/>
    <s v="Normal"/>
    <x v="0"/>
  </r>
  <r>
    <d v="2014-02-24T00:00:00"/>
    <x v="10"/>
    <s v="ALI"/>
    <s v="TZZ"/>
    <n v="4"/>
    <n v="5"/>
    <n v="4"/>
    <n v="3"/>
    <n v="6"/>
    <s v="MJ"/>
    <s v="Circuito"/>
    <n v="14"/>
    <n v="14280"/>
    <s v="Oro"/>
    <x v="0"/>
  </r>
  <r>
    <d v="2014-02-24T00:00:00"/>
    <x v="10"/>
    <s v="ALI"/>
    <s v="MWG"/>
    <n v="6"/>
    <n v="2"/>
    <n v="4"/>
    <n v="5"/>
    <n v="6"/>
    <s v="QT"/>
    <s v="Circuito"/>
    <n v="17"/>
    <n v="8670"/>
    <s v="Normal"/>
    <x v="0"/>
  </r>
  <r>
    <d v="2014-03-02T00:00:00"/>
    <x v="10"/>
    <s v="ALI"/>
    <s v="ISN"/>
    <n v="7"/>
    <n v="4"/>
    <n v="4"/>
    <n v="8"/>
    <n v="6"/>
    <s v="GI"/>
    <s v="Estancia"/>
    <n v="12"/>
    <n v="10200"/>
    <s v="Normal"/>
    <x v="0"/>
  </r>
  <r>
    <d v="2014-03-06T00:00:00"/>
    <x v="10"/>
    <s v="ALI"/>
    <s v="JNC"/>
    <n v="4"/>
    <n v="3"/>
    <n v="3"/>
    <n v="3"/>
    <n v="4"/>
    <s v="US"/>
    <s v="Crucero"/>
    <n v="18"/>
    <n v="15300"/>
    <s v="Normal"/>
    <x v="0"/>
  </r>
  <r>
    <d v="2014-03-11T00:00:00"/>
    <x v="10"/>
    <s v="ALI"/>
    <s v="OYN"/>
    <n v="7"/>
    <n v="3"/>
    <n v="3"/>
    <n v="4"/>
    <n v="1"/>
    <s v="NO"/>
    <s v="Circuito"/>
    <n v="10"/>
    <n v="10200"/>
    <s v="Normal"/>
    <x v="0"/>
  </r>
  <r>
    <d v="2014-03-19T00:00:00"/>
    <x v="10"/>
    <s v="ALI"/>
    <s v="MXL"/>
    <n v="4"/>
    <n v="5"/>
    <n v="6"/>
    <n v="4"/>
    <n v="5"/>
    <s v="MJ"/>
    <s v="Circuito"/>
    <n v="12"/>
    <n v="11520"/>
    <s v="Oro"/>
    <x v="0"/>
  </r>
  <r>
    <d v="2014-03-27T00:00:00"/>
    <x v="10"/>
    <s v="ALI"/>
    <s v="KVQ"/>
    <n v="8"/>
    <n v="8"/>
    <n v="5"/>
    <n v="5"/>
    <n v="6"/>
    <s v="ZI"/>
    <s v="Estancia"/>
    <n v="15"/>
    <n v="3825"/>
    <s v="Oro"/>
    <x v="0"/>
  </r>
  <r>
    <d v="2014-03-31T00:00:00"/>
    <x v="10"/>
    <s v="ALI"/>
    <s v="FEO"/>
    <n v="6"/>
    <n v="6"/>
    <n v="5"/>
    <n v="3"/>
    <n v="1"/>
    <s v="US"/>
    <s v="Crucero"/>
    <n v="14"/>
    <n v="11900"/>
    <s v="Normal"/>
    <x v="0"/>
  </r>
  <r>
    <d v="2014-04-03T00:00:00"/>
    <x v="10"/>
    <s v="ALI"/>
    <s v="ICJ"/>
    <n v="1"/>
    <n v="2"/>
    <n v="2"/>
    <n v="2"/>
    <n v="3"/>
    <s v="ZI"/>
    <s v="Estancia"/>
    <n v="12"/>
    <n v="3060"/>
    <s v="Normal"/>
    <x v="0"/>
  </r>
  <r>
    <d v="2014-04-09T00:00:00"/>
    <x v="10"/>
    <s v="ALI"/>
    <s v="GAI"/>
    <n v="2"/>
    <n v="3"/>
    <n v="1"/>
    <n v="4"/>
    <n v="1"/>
    <s v="WY"/>
    <s v="Circuito"/>
    <n v="13"/>
    <n v="3315"/>
    <s v="Normal"/>
    <x v="0"/>
  </r>
  <r>
    <d v="2014-04-15T00:00:00"/>
    <x v="10"/>
    <s v="ALI"/>
    <s v="SBW"/>
    <n v="4"/>
    <n v="5"/>
    <n v="6"/>
    <n v="7"/>
    <n v="5"/>
    <s v="HR"/>
    <s v="Crucero"/>
    <n v="20"/>
    <n v="9600"/>
    <s v="Platino"/>
    <x v="0"/>
  </r>
  <r>
    <d v="2014-04-22T00:00:00"/>
    <x v="10"/>
    <s v="ALI"/>
    <s v="BQM"/>
    <n v="3"/>
    <n v="9"/>
    <n v="6"/>
    <n v="5"/>
    <n v="5"/>
    <s v="QT"/>
    <s v="Circuito"/>
    <n v="2"/>
    <n v="1020"/>
    <s v="Normal"/>
    <x v="0"/>
  </r>
  <r>
    <d v="2014-04-23T00:00:00"/>
    <x v="10"/>
    <s v="ALI"/>
    <s v="ZNB"/>
    <n v="7"/>
    <n v="1"/>
    <n v="1"/>
    <n v="7"/>
    <n v="6"/>
    <s v="MJ"/>
    <s v="Circuito"/>
    <n v="12"/>
    <n v="12240"/>
    <s v="Oro"/>
    <x v="0"/>
  </r>
  <r>
    <d v="2014-04-24T00:00:00"/>
    <x v="10"/>
    <s v="ALI"/>
    <s v="EJH"/>
    <n v="9"/>
    <n v="1"/>
    <n v="5"/>
    <n v="2"/>
    <n v="4"/>
    <s v="IP"/>
    <s v="Estancia"/>
    <n v="4"/>
    <n v="2040"/>
    <s v="Oro"/>
    <x v="0"/>
  </r>
  <r>
    <d v="2014-04-27T00:00:00"/>
    <x v="10"/>
    <s v="ALI"/>
    <s v="CTB"/>
    <n v="1"/>
    <n v="0"/>
    <n v="6"/>
    <n v="6"/>
    <n v="5"/>
    <s v="HR"/>
    <s v="Crucero"/>
    <n v="8"/>
    <n v="4080"/>
    <s v="Oro"/>
    <x v="0"/>
  </r>
  <r>
    <d v="2014-04-29T00:00:00"/>
    <x v="10"/>
    <s v="ALI"/>
    <s v="LRC"/>
    <n v="8"/>
    <n v="7"/>
    <n v="5"/>
    <n v="8"/>
    <n v="7"/>
    <s v="IU"/>
    <s v="Circuito"/>
    <n v="13"/>
    <n v="6630"/>
    <s v="Normal"/>
    <x v="0"/>
  </r>
  <r>
    <d v="2014-05-06T00:00:00"/>
    <x v="10"/>
    <s v="ALI"/>
    <s v="OPE"/>
    <n v="5"/>
    <n v="4"/>
    <n v="6"/>
    <n v="1"/>
    <n v="2"/>
    <s v="HR"/>
    <s v="Crucero"/>
    <n v="17"/>
    <n v="8670"/>
    <s v="Normal"/>
    <x v="0"/>
  </r>
  <r>
    <d v="2014-05-07T00:00:00"/>
    <x v="10"/>
    <s v="ALI"/>
    <s v="CLW"/>
    <n v="3"/>
    <n v="2"/>
    <n v="7"/>
    <n v="3"/>
    <n v="2"/>
    <s v="MJ"/>
    <s v="Circuito"/>
    <n v="16"/>
    <n v="16320"/>
    <s v="Normal"/>
    <x v="0"/>
  </r>
  <r>
    <d v="2014-05-07T00:00:00"/>
    <x v="10"/>
    <s v="ALI"/>
    <s v="TAT"/>
    <n v="6"/>
    <n v="9"/>
    <n v="9"/>
    <n v="9"/>
    <n v="6"/>
    <s v="ZI"/>
    <s v="Estancia"/>
    <n v="15"/>
    <n v="3825"/>
    <s v="Normal"/>
    <x v="0"/>
  </r>
  <r>
    <d v="2014-05-08T00:00:00"/>
    <x v="10"/>
    <s v="ALI"/>
    <s v="MJJ"/>
    <n v="0"/>
    <n v="2"/>
    <n v="2"/>
    <n v="3"/>
    <n v="2"/>
    <s v="NO"/>
    <s v="Circuito"/>
    <n v="11"/>
    <n v="11220"/>
    <s v="Normal"/>
    <x v="0"/>
  </r>
  <r>
    <d v="2014-05-09T00:00:00"/>
    <x v="10"/>
    <s v="ALI"/>
    <s v="KLB"/>
    <n v="8"/>
    <n v="3"/>
    <n v="4"/>
    <n v="5"/>
    <n v="6"/>
    <s v="HR"/>
    <s v="Crucero"/>
    <n v="14"/>
    <n v="7140"/>
    <s v="Normal"/>
    <x v="0"/>
  </r>
  <r>
    <d v="2014-05-14T00:00:00"/>
    <x v="10"/>
    <s v="ALI"/>
    <s v="PIR"/>
    <n v="6"/>
    <n v="6"/>
    <n v="6"/>
    <n v="4"/>
    <n v="8"/>
    <s v="MJ"/>
    <s v="Circuito"/>
    <n v="16"/>
    <n v="16320"/>
    <s v="Oro"/>
    <x v="0"/>
  </r>
  <r>
    <d v="2014-05-19T00:00:00"/>
    <x v="10"/>
    <s v="ALI"/>
    <s v="VSF"/>
    <n v="4"/>
    <n v="8"/>
    <n v="2"/>
    <n v="9"/>
    <n v="5"/>
    <s v="ZI"/>
    <s v="Estancia"/>
    <n v="6"/>
    <n v="1530"/>
    <s v="Normal"/>
    <x v="0"/>
  </r>
  <r>
    <d v="2014-05-21T00:00:00"/>
    <x v="10"/>
    <s v="ALI"/>
    <s v="TTR"/>
    <n v="4"/>
    <n v="10"/>
    <n v="9"/>
    <n v="2"/>
    <n v="3"/>
    <s v="US"/>
    <s v="Crucero"/>
    <n v="16"/>
    <n v="13600"/>
    <s v="Normal"/>
    <x v="0"/>
  </r>
  <r>
    <d v="2014-05-22T00:00:00"/>
    <x v="10"/>
    <s v="ALI"/>
    <s v="IMV"/>
    <n v="7"/>
    <n v="10"/>
    <n v="6"/>
    <n v="7"/>
    <n v="6"/>
    <s v="IP"/>
    <s v="Estancia"/>
    <n v="15"/>
    <n v="7650"/>
    <s v="Normal"/>
    <x v="0"/>
  </r>
  <r>
    <d v="2014-05-28T00:00:00"/>
    <x v="10"/>
    <s v="ALI"/>
    <s v="TZZ"/>
    <n v="6"/>
    <n v="5"/>
    <n v="6"/>
    <n v="3"/>
    <n v="5"/>
    <s v="HN"/>
    <s v="Estancia"/>
    <n v="17"/>
    <n v="17340"/>
    <s v="Oro"/>
    <x v="0"/>
  </r>
  <r>
    <d v="2014-05-31T00:00:00"/>
    <x v="10"/>
    <s v="ALI"/>
    <s v="EQD"/>
    <n v="4"/>
    <n v="3"/>
    <n v="6"/>
    <n v="2"/>
    <n v="9"/>
    <s v="US"/>
    <s v="Crucero"/>
    <n v="17"/>
    <n v="14450"/>
    <s v="Oro"/>
    <x v="0"/>
  </r>
  <r>
    <d v="2014-06-01T00:00:00"/>
    <x v="10"/>
    <s v="ALI"/>
    <s v="SSH"/>
    <n v="5"/>
    <n v="6"/>
    <n v="9"/>
    <n v="7"/>
    <n v="5"/>
    <s v="DL"/>
    <s v="Estancia"/>
    <n v="13"/>
    <n v="6630"/>
    <s v="Normal"/>
    <x v="0"/>
  </r>
  <r>
    <d v="2014-06-03T00:00:00"/>
    <x v="10"/>
    <s v="ALI"/>
    <s v="NHK"/>
    <n v="7"/>
    <n v="1"/>
    <n v="6"/>
    <n v="3"/>
    <n v="3"/>
    <s v="MJ"/>
    <s v="Circuito"/>
    <n v="15"/>
    <n v="15300"/>
    <s v="Normal"/>
    <x v="0"/>
  </r>
  <r>
    <d v="2014-06-06T00:00:00"/>
    <x v="10"/>
    <s v="ALI"/>
    <s v="IMU"/>
    <n v="5"/>
    <n v="8"/>
    <n v="7"/>
    <n v="5"/>
    <n v="8"/>
    <s v="XK"/>
    <s v="Circuito"/>
    <n v="15"/>
    <n v="6375"/>
    <s v="Platino"/>
    <x v="0"/>
  </r>
  <r>
    <d v="2014-06-08T00:00:00"/>
    <x v="10"/>
    <s v="ALI"/>
    <s v="ZFY"/>
    <n v="3"/>
    <n v="2"/>
    <n v="0"/>
    <n v="2"/>
    <n v="1"/>
    <s v="QT"/>
    <s v="Circuito"/>
    <n v="18"/>
    <n v="9180"/>
    <s v="Normal"/>
    <x v="0"/>
  </r>
  <r>
    <d v="2014-06-08T00:00:00"/>
    <x v="10"/>
    <s v="ALI"/>
    <s v="ELP"/>
    <n v="4"/>
    <n v="9"/>
    <n v="4"/>
    <n v="8"/>
    <n v="7"/>
    <s v="QT"/>
    <s v="Circuito"/>
    <n v="10"/>
    <n v="5100"/>
    <s v="Oro"/>
    <x v="0"/>
  </r>
  <r>
    <d v="2014-06-09T00:00:00"/>
    <x v="10"/>
    <s v="ALI"/>
    <s v="CXD"/>
    <n v="7"/>
    <n v="4"/>
    <n v="9"/>
    <n v="7"/>
    <n v="4"/>
    <s v="IP"/>
    <s v="Estancia"/>
    <n v="13"/>
    <n v="6240"/>
    <s v="Oro"/>
    <x v="0"/>
  </r>
  <r>
    <d v="2014-06-09T00:00:00"/>
    <x v="10"/>
    <s v="ALI"/>
    <s v="FVX"/>
    <n v="5"/>
    <n v="8"/>
    <n v="4"/>
    <n v="5"/>
    <n v="6"/>
    <s v="XY"/>
    <s v="Circuito"/>
    <n v="14"/>
    <n v="11900"/>
    <s v="Platino"/>
    <x v="0"/>
  </r>
  <r>
    <d v="2014-06-16T00:00:00"/>
    <x v="10"/>
    <s v="ALI"/>
    <s v="ODT"/>
    <n v="3"/>
    <n v="4"/>
    <n v="5"/>
    <n v="3"/>
    <n v="4"/>
    <s v="HN"/>
    <s v="Estancia"/>
    <n v="18"/>
    <n v="18360"/>
    <s v="Normal"/>
    <x v="0"/>
  </r>
  <r>
    <d v="2014-06-17T00:00:00"/>
    <x v="10"/>
    <s v="ALI"/>
    <s v="JNC"/>
    <n v="3"/>
    <n v="8"/>
    <n v="5"/>
    <n v="5"/>
    <n v="3"/>
    <s v="WL"/>
    <s v="Circuito"/>
    <n v="12"/>
    <n v="7140"/>
    <s v="Normal"/>
    <x v="0"/>
  </r>
  <r>
    <d v="2014-06-24T00:00:00"/>
    <x v="10"/>
    <s v="ALI"/>
    <s v="NHE"/>
    <n v="0"/>
    <n v="6"/>
    <n v="3"/>
    <n v="2"/>
    <n v="4"/>
    <s v="FA"/>
    <s v="Crucero"/>
    <n v="16"/>
    <n v="6800"/>
    <s v="Normal"/>
    <x v="0"/>
  </r>
  <r>
    <d v="2014-06-25T00:00:00"/>
    <x v="10"/>
    <s v="ALI"/>
    <s v="JGC"/>
    <n v="5"/>
    <n v="6"/>
    <n v="5"/>
    <n v="6"/>
    <n v="2"/>
    <s v="GI"/>
    <s v="Estancia"/>
    <n v="16"/>
    <n v="12800"/>
    <s v="Platino"/>
    <x v="0"/>
  </r>
  <r>
    <d v="2014-06-26T00:00:00"/>
    <x v="10"/>
    <s v="ALI"/>
    <s v="NHE"/>
    <n v="3"/>
    <n v="2"/>
    <n v="0"/>
    <n v="0"/>
    <n v="2"/>
    <s v="CF"/>
    <s v="Crucero"/>
    <n v="13"/>
    <n v="8840"/>
    <s v="Normal"/>
    <x v="0"/>
  </r>
  <r>
    <d v="2014-06-28T00:00:00"/>
    <x v="10"/>
    <s v="ALI"/>
    <s v="TMC"/>
    <n v="5"/>
    <n v="3"/>
    <n v="3"/>
    <n v="5"/>
    <n v="4"/>
    <s v="PM"/>
    <s v="Circuito"/>
    <n v="18"/>
    <n v="4590"/>
    <s v="Normal"/>
    <x v="0"/>
  </r>
  <r>
    <d v="2014-07-01T00:00:00"/>
    <x v="10"/>
    <s v="ALI"/>
    <s v="IKN"/>
    <n v="8"/>
    <n v="7"/>
    <n v="5"/>
    <n v="6"/>
    <n v="6"/>
    <s v="MJ"/>
    <s v="Circuito"/>
    <n v="19"/>
    <n v="18240"/>
    <s v="Oro"/>
    <x v="0"/>
  </r>
  <r>
    <d v="2014-07-05T00:00:00"/>
    <x v="10"/>
    <s v="ALI"/>
    <s v="XWA"/>
    <n v="5"/>
    <n v="3"/>
    <n v="4"/>
    <n v="7"/>
    <n v="7"/>
    <s v="NO"/>
    <s v="Circuito"/>
    <n v="7"/>
    <n v="7140"/>
    <s v="Oro"/>
    <x v="0"/>
  </r>
  <r>
    <d v="2014-07-06T00:00:00"/>
    <x v="10"/>
    <s v="ALI"/>
    <s v="VVD"/>
    <n v="1"/>
    <n v="4"/>
    <n v="2"/>
    <n v="9"/>
    <n v="2"/>
    <s v="CD"/>
    <s v="Circuito"/>
    <n v="14"/>
    <n v="8330"/>
    <s v="Normal"/>
    <x v="0"/>
  </r>
  <r>
    <d v="2014-07-07T00:00:00"/>
    <x v="10"/>
    <s v="ALI"/>
    <s v="CER"/>
    <n v="6"/>
    <n v="2"/>
    <n v="9"/>
    <n v="4"/>
    <n v="2"/>
    <s v="XY"/>
    <s v="Circuito"/>
    <n v="15"/>
    <n v="12750"/>
    <s v="Normal"/>
    <x v="0"/>
  </r>
  <r>
    <d v="2014-07-10T00:00:00"/>
    <x v="10"/>
    <s v="ALI"/>
    <s v="IQP"/>
    <n v="5"/>
    <n v="6"/>
    <n v="7"/>
    <n v="6"/>
    <n v="6"/>
    <s v="IU"/>
    <s v="Circuito"/>
    <n v="19"/>
    <n v="9690"/>
    <s v="Platino"/>
    <x v="0"/>
  </r>
  <r>
    <d v="2014-07-11T00:00:00"/>
    <x v="10"/>
    <s v="ALI"/>
    <s v="DAU"/>
    <n v="0"/>
    <n v="6"/>
    <n v="9"/>
    <n v="3"/>
    <n v="6"/>
    <s v="HN"/>
    <s v="Estancia"/>
    <n v="10"/>
    <n v="10200"/>
    <s v="Normal"/>
    <x v="0"/>
  </r>
  <r>
    <d v="2014-07-14T00:00:00"/>
    <x v="10"/>
    <s v="ALI"/>
    <s v="ZSG"/>
    <n v="10"/>
    <n v="4"/>
    <n v="7"/>
    <n v="0"/>
    <n v="4"/>
    <s v="ZI"/>
    <s v="Estancia"/>
    <n v="17"/>
    <n v="4335"/>
    <s v="Platino"/>
    <x v="0"/>
  </r>
  <r>
    <d v="2014-07-18T00:00:00"/>
    <x v="10"/>
    <s v="ALI"/>
    <s v="DCL"/>
    <n v="3"/>
    <n v="3"/>
    <n v="5"/>
    <n v="3"/>
    <n v="5"/>
    <s v="HR"/>
    <s v="Crucero"/>
    <n v="15"/>
    <n v="7650"/>
    <s v="Normal"/>
    <x v="0"/>
  </r>
  <r>
    <d v="2014-07-21T00:00:00"/>
    <x v="10"/>
    <s v="ALI"/>
    <s v="FZH"/>
    <n v="2"/>
    <n v="4"/>
    <n v="1"/>
    <n v="0"/>
    <n v="7"/>
    <s v="GI"/>
    <s v="Estancia"/>
    <n v="12"/>
    <n v="10200"/>
    <s v="Normal"/>
    <x v="0"/>
  </r>
  <r>
    <d v="2014-07-22T00:00:00"/>
    <x v="10"/>
    <s v="ALI"/>
    <s v="HNN"/>
    <n v="5"/>
    <n v="7"/>
    <n v="6"/>
    <n v="8"/>
    <n v="6"/>
    <s v="XK"/>
    <s v="Circuito"/>
    <n v="16"/>
    <n v="6400"/>
    <s v="Platino"/>
    <x v="0"/>
  </r>
  <r>
    <d v="2014-07-28T00:00:00"/>
    <x v="10"/>
    <s v="ALI"/>
    <s v="FBC"/>
    <n v="0"/>
    <n v="1"/>
    <n v="5"/>
    <n v="2"/>
    <n v="2"/>
    <s v="OQ"/>
    <s v="Estancia"/>
    <n v="12"/>
    <n v="3060"/>
    <s v="Normal"/>
    <x v="0"/>
  </r>
  <r>
    <d v="2014-08-03T00:00:00"/>
    <x v="10"/>
    <s v="ALI"/>
    <s v="NUY"/>
    <n v="2"/>
    <n v="0"/>
    <n v="4"/>
    <n v="2"/>
    <n v="7"/>
    <s v="MJ"/>
    <s v="Circuito"/>
    <n v="18"/>
    <n v="18360"/>
    <s v="Normal"/>
    <x v="0"/>
  </r>
  <r>
    <d v="2014-08-05T00:00:00"/>
    <x v="10"/>
    <s v="ALI"/>
    <s v="ZCZ"/>
    <n v="1"/>
    <n v="7"/>
    <n v="5"/>
    <n v="2"/>
    <n v="7"/>
    <s v="UI"/>
    <s v="Crucero"/>
    <n v="14"/>
    <n v="10710"/>
    <s v="Normal"/>
    <x v="0"/>
  </r>
  <r>
    <d v="2014-08-12T00:00:00"/>
    <x v="10"/>
    <s v="ALI"/>
    <s v="CTX"/>
    <n v="10"/>
    <n v="5"/>
    <n v="5"/>
    <n v="5"/>
    <n v="4"/>
    <s v="CD"/>
    <s v="Circuito"/>
    <n v="6"/>
    <n v="3570"/>
    <s v="Normal"/>
    <x v="0"/>
  </r>
  <r>
    <d v="2014-08-14T00:00:00"/>
    <x v="10"/>
    <s v="ALI"/>
    <s v="WYU"/>
    <n v="4"/>
    <n v="7"/>
    <n v="3"/>
    <n v="1"/>
    <n v="2"/>
    <s v="PN"/>
    <s v="Estancia"/>
    <n v="14"/>
    <n v="5950"/>
    <s v="Normal"/>
    <x v="0"/>
  </r>
  <r>
    <d v="2014-08-15T00:00:00"/>
    <x v="10"/>
    <s v="ALI"/>
    <s v="UAS"/>
    <n v="1"/>
    <n v="4"/>
    <n v="7"/>
    <n v="6"/>
    <n v="7"/>
    <s v="HR"/>
    <s v="Crucero"/>
    <n v="18"/>
    <n v="9180"/>
    <s v="Normal"/>
    <x v="0"/>
  </r>
  <r>
    <d v="2014-08-16T00:00:00"/>
    <x v="10"/>
    <s v="ALI"/>
    <s v="UUA"/>
    <n v="5"/>
    <n v="4"/>
    <n v="4"/>
    <n v="1"/>
    <n v="4"/>
    <s v="HR"/>
    <s v="Crucero"/>
    <n v="18"/>
    <n v="9180"/>
    <s v="Normal"/>
    <x v="0"/>
  </r>
  <r>
    <d v="2014-08-26T00:00:00"/>
    <x v="10"/>
    <s v="ALI"/>
    <s v="FJG"/>
    <n v="8"/>
    <n v="5"/>
    <n v="6"/>
    <n v="6"/>
    <n v="5"/>
    <s v="OQ"/>
    <s v="Estancia"/>
    <n v="17"/>
    <n v="4335"/>
    <s v="Normal"/>
    <x v="0"/>
  </r>
  <r>
    <d v="2014-08-28T00:00:00"/>
    <x v="10"/>
    <s v="ALI"/>
    <s v="TKE"/>
    <n v="5"/>
    <n v="3"/>
    <n v="4"/>
    <n v="1"/>
    <n v="5"/>
    <s v="QT"/>
    <s v="Circuito"/>
    <n v="14"/>
    <n v="7140"/>
    <s v="Normal"/>
    <x v="0"/>
  </r>
  <r>
    <d v="2014-08-29T00:00:00"/>
    <x v="10"/>
    <s v="ALI"/>
    <s v="MNY"/>
    <n v="9"/>
    <n v="3"/>
    <n v="4"/>
    <n v="7"/>
    <n v="5"/>
    <s v="PM"/>
    <s v="Circuito"/>
    <n v="12"/>
    <n v="3060"/>
    <s v="Normal"/>
    <x v="0"/>
  </r>
  <r>
    <d v="2014-08-29T00:00:00"/>
    <x v="10"/>
    <s v="ALI"/>
    <s v="YPV"/>
    <n v="1"/>
    <n v="7"/>
    <n v="4"/>
    <n v="4"/>
    <n v="0"/>
    <s v="UI"/>
    <s v="Crucero"/>
    <n v="14"/>
    <n v="10710"/>
    <s v="Normal"/>
    <x v="0"/>
  </r>
  <r>
    <d v="2014-09-01T00:00:00"/>
    <x v="10"/>
    <s v="ALI"/>
    <s v="PND"/>
    <n v="3"/>
    <n v="10"/>
    <n v="6"/>
    <n v="7"/>
    <n v="8"/>
    <s v="HR"/>
    <s v="Crucero"/>
    <n v="6"/>
    <n v="3060"/>
    <s v="Normal"/>
    <x v="0"/>
  </r>
  <r>
    <d v="2014-09-04T00:00:00"/>
    <x v="10"/>
    <s v="ALI"/>
    <s v="QYH"/>
    <n v="7"/>
    <n v="4"/>
    <n v="3"/>
    <n v="9"/>
    <n v="7"/>
    <s v="PY"/>
    <s v="Crucero"/>
    <n v="11"/>
    <n v="8415"/>
    <s v="Normal"/>
    <x v="0"/>
  </r>
  <r>
    <d v="2014-09-05T00:00:00"/>
    <x v="10"/>
    <s v="ALI"/>
    <s v="XBV"/>
    <n v="2"/>
    <n v="0"/>
    <n v="3"/>
    <n v="4"/>
    <n v="3"/>
    <s v="DL"/>
    <s v="Estancia"/>
    <n v="12"/>
    <n v="6120"/>
    <s v="Normal"/>
    <x v="0"/>
  </r>
  <r>
    <d v="2014-09-11T00:00:00"/>
    <x v="10"/>
    <s v="ALI"/>
    <s v="KJA"/>
    <n v="2"/>
    <n v="1"/>
    <n v="4"/>
    <n v="1"/>
    <n v="7"/>
    <s v="ZA"/>
    <s v="Estancia"/>
    <n v="15"/>
    <n v="15300"/>
    <s v="Normal"/>
    <x v="0"/>
  </r>
  <r>
    <d v="2014-09-26T00:00:00"/>
    <x v="10"/>
    <s v="ALI"/>
    <s v="ZSC"/>
    <n v="5"/>
    <n v="5"/>
    <n v="6"/>
    <n v="5"/>
    <n v="3"/>
    <s v="FA"/>
    <s v="Crucero"/>
    <n v="18"/>
    <n v="7650"/>
    <s v="Normal"/>
    <x v="0"/>
  </r>
  <r>
    <d v="2014-09-28T00:00:00"/>
    <x v="10"/>
    <s v="ALI"/>
    <s v="GWE"/>
    <n v="6"/>
    <n v="4"/>
    <n v="6"/>
    <n v="6"/>
    <n v="9"/>
    <s v="CD"/>
    <s v="Circuito"/>
    <n v="18"/>
    <n v="10710"/>
    <s v="Normal"/>
    <x v="0"/>
  </r>
  <r>
    <d v="2014-09-29T00:00:00"/>
    <x v="10"/>
    <s v="ALI"/>
    <s v="DQE"/>
    <n v="5"/>
    <n v="3"/>
    <n v="7"/>
    <n v="7"/>
    <n v="9"/>
    <s v="HN"/>
    <s v="Estancia"/>
    <n v="16"/>
    <n v="16320"/>
    <s v="Normal"/>
    <x v="0"/>
  </r>
  <r>
    <d v="2014-09-30T00:00:00"/>
    <x v="10"/>
    <s v="ALI"/>
    <s v="BIN"/>
    <n v="5"/>
    <n v="7"/>
    <n v="0"/>
    <n v="4"/>
    <n v="1"/>
    <s v="US"/>
    <s v="Crucero"/>
    <n v="12"/>
    <n v="10200"/>
    <s v="Platino"/>
    <x v="0"/>
  </r>
  <r>
    <d v="2014-10-01T00:00:00"/>
    <x v="10"/>
    <s v="ALI"/>
    <s v="NAY"/>
    <n v="10"/>
    <n v="9"/>
    <n v="6"/>
    <n v="8"/>
    <n v="6"/>
    <s v="XK"/>
    <s v="Circuito"/>
    <n v="17"/>
    <n v="7225"/>
    <s v="Normal"/>
    <x v="1"/>
  </r>
  <r>
    <d v="2014-10-04T00:00:00"/>
    <x v="10"/>
    <s v="ALI"/>
    <s v="UXI"/>
    <n v="4"/>
    <n v="2"/>
    <n v="4"/>
    <n v="6"/>
    <n v="3"/>
    <s v="US"/>
    <s v="Crucero"/>
    <n v="15"/>
    <n v="12750"/>
    <s v="Normal"/>
    <x v="1"/>
  </r>
  <r>
    <d v="2014-10-04T00:00:00"/>
    <x v="10"/>
    <s v="ALI"/>
    <s v="PAD"/>
    <n v="5"/>
    <n v="5"/>
    <n v="5"/>
    <n v="4"/>
    <n v="7"/>
    <s v="NO"/>
    <s v="Circuito"/>
    <n v="14"/>
    <n v="14280"/>
    <s v="Normal"/>
    <x v="0"/>
  </r>
  <r>
    <d v="2014-10-07T00:00:00"/>
    <x v="10"/>
    <s v="ALI"/>
    <s v="SOP"/>
    <n v="3"/>
    <n v="8"/>
    <n v="4"/>
    <n v="2"/>
    <n v="5"/>
    <s v="YY"/>
    <s v="Crucero"/>
    <n v="18"/>
    <n v="15300"/>
    <s v="Normal"/>
    <x v="1"/>
  </r>
  <r>
    <d v="2014-10-15T00:00:00"/>
    <x v="10"/>
    <s v="ALI"/>
    <s v="EJA"/>
    <n v="3"/>
    <n v="2"/>
    <n v="6"/>
    <n v="4"/>
    <n v="7"/>
    <s v="ZI"/>
    <s v="Estancia"/>
    <n v="3"/>
    <n v="765"/>
    <s v="Normal"/>
    <x v="0"/>
  </r>
  <r>
    <d v="2014-10-16T00:00:00"/>
    <x v="10"/>
    <s v="ALI"/>
    <s v="ROC"/>
    <n v="5"/>
    <n v="4"/>
    <n v="6"/>
    <n v="3"/>
    <n v="9"/>
    <s v="DF"/>
    <s v="Crucero"/>
    <n v="17"/>
    <n v="4335"/>
    <s v="Normal"/>
    <x v="1"/>
  </r>
  <r>
    <d v="2014-10-21T00:00:00"/>
    <x v="10"/>
    <s v="ALI"/>
    <s v="OLT"/>
    <n v="3"/>
    <n v="2"/>
    <n v="6"/>
    <n v="6"/>
    <n v="4"/>
    <s v="ZI"/>
    <s v="Estancia"/>
    <n v="17"/>
    <n v="4335"/>
    <s v="Normal"/>
    <x v="1"/>
  </r>
  <r>
    <d v="2014-10-23T00:00:00"/>
    <x v="10"/>
    <s v="ALI"/>
    <s v="CMH"/>
    <n v="3"/>
    <n v="2"/>
    <n v="4"/>
    <n v="0"/>
    <n v="6"/>
    <s v="GI"/>
    <s v="Estancia"/>
    <n v="16"/>
    <n v="13600"/>
    <s v="Normal"/>
    <x v="1"/>
  </r>
  <r>
    <d v="2014-10-25T00:00:00"/>
    <x v="10"/>
    <s v="ALI"/>
    <s v="KIP"/>
    <n v="0"/>
    <n v="5"/>
    <n v="6"/>
    <n v="7"/>
    <n v="6"/>
    <s v="DL"/>
    <s v="Estancia"/>
    <n v="11"/>
    <n v="5610"/>
    <s v="Normal"/>
    <x v="0"/>
  </r>
  <r>
    <d v="2014-10-27T00:00:00"/>
    <x v="10"/>
    <s v="ALI"/>
    <s v="LLI"/>
    <n v="2"/>
    <n v="7"/>
    <n v="3"/>
    <n v="4"/>
    <n v="1"/>
    <s v="PY"/>
    <s v="Crucero"/>
    <n v="11"/>
    <n v="8415"/>
    <s v="Normal"/>
    <x v="0"/>
  </r>
  <r>
    <d v="2014-10-30T00:00:00"/>
    <x v="10"/>
    <s v="ALI"/>
    <s v="JSW"/>
    <n v="8"/>
    <n v="5"/>
    <n v="5"/>
    <n v="7"/>
    <n v="3"/>
    <s v="YY"/>
    <s v="Crucero"/>
    <n v="15"/>
    <n v="12750"/>
    <s v="Oro"/>
    <x v="1"/>
  </r>
  <r>
    <d v="2014-10-31T00:00:00"/>
    <x v="10"/>
    <s v="ALI"/>
    <s v="AKI"/>
    <n v="3"/>
    <n v="4"/>
    <n v="3"/>
    <n v="3"/>
    <n v="0"/>
    <s v="PY"/>
    <s v="Crucero"/>
    <n v="3"/>
    <n v="2295"/>
    <s v="Normal"/>
    <x v="0"/>
  </r>
  <r>
    <d v="2014-10-31T00:00:00"/>
    <x v="10"/>
    <s v="ALI"/>
    <s v="DMA"/>
    <n v="3"/>
    <n v="2"/>
    <n v="2"/>
    <n v="5"/>
    <n v="2"/>
    <s v="QT"/>
    <s v="Circuito"/>
    <n v="16"/>
    <n v="8160"/>
    <s v="Normal"/>
    <x v="1"/>
  </r>
  <r>
    <d v="2014-11-01T00:00:00"/>
    <x v="10"/>
    <s v="ALI"/>
    <s v="DIV"/>
    <n v="7"/>
    <n v="10"/>
    <n v="4"/>
    <n v="4"/>
    <n v="8"/>
    <s v="OQ"/>
    <s v="Estancia"/>
    <n v="16"/>
    <n v="4080"/>
    <s v="Platino"/>
    <x v="0"/>
  </r>
  <r>
    <d v="2014-11-03T00:00:00"/>
    <x v="10"/>
    <s v="ALI"/>
    <s v="OOA"/>
    <n v="5"/>
    <n v="5"/>
    <n v="7"/>
    <n v="3"/>
    <n v="7"/>
    <s v="DF"/>
    <s v="Crucero"/>
    <n v="15"/>
    <n v="3825"/>
    <s v="Normal"/>
    <x v="0"/>
  </r>
  <r>
    <d v="2014-11-04T00:00:00"/>
    <x v="10"/>
    <s v="ALI"/>
    <s v="GAI"/>
    <n v="8"/>
    <n v="1"/>
    <n v="2"/>
    <n v="4"/>
    <n v="2"/>
    <s v="NO"/>
    <s v="Circuito"/>
    <n v="17"/>
    <n v="17340"/>
    <s v="Normal"/>
    <x v="0"/>
  </r>
  <r>
    <d v="2014-11-07T00:00:00"/>
    <x v="10"/>
    <s v="ALI"/>
    <s v="QVB"/>
    <n v="10"/>
    <n v="4"/>
    <n v="6"/>
    <n v="8"/>
    <n v="6"/>
    <s v="PM"/>
    <s v="Circuito"/>
    <n v="11"/>
    <n v="2805"/>
    <s v="Normal"/>
    <x v="0"/>
  </r>
  <r>
    <d v="2014-11-11T00:00:00"/>
    <x v="10"/>
    <s v="ALI"/>
    <s v="EWB"/>
    <n v="7"/>
    <n v="7"/>
    <n v="6"/>
    <n v="5"/>
    <n v="9"/>
    <s v="IP"/>
    <s v="Estancia"/>
    <n v="12"/>
    <n v="6120"/>
    <s v="Normal"/>
    <x v="0"/>
  </r>
  <r>
    <d v="2014-11-15T00:00:00"/>
    <x v="10"/>
    <s v="ALI"/>
    <s v="NIF"/>
    <n v="3"/>
    <n v="2"/>
    <n v="4"/>
    <n v="4"/>
    <n v="4"/>
    <s v="US"/>
    <s v="Crucero"/>
    <n v="17"/>
    <n v="14450"/>
    <s v="Platino"/>
    <x v="0"/>
  </r>
  <r>
    <d v="2014-11-18T00:00:00"/>
    <x v="10"/>
    <s v="ALI"/>
    <s v="SUD"/>
    <n v="6"/>
    <n v="2"/>
    <n v="4"/>
    <n v="5"/>
    <n v="5"/>
    <s v="OQ"/>
    <s v="Estancia"/>
    <n v="14"/>
    <n v="3570"/>
    <s v="Normal"/>
    <x v="0"/>
  </r>
  <r>
    <d v="2014-11-19T00:00:00"/>
    <x v="10"/>
    <s v="ALI"/>
    <s v="GBO"/>
    <n v="4"/>
    <n v="8"/>
    <n v="6"/>
    <n v="4"/>
    <n v="4"/>
    <s v="DF"/>
    <s v="Crucero"/>
    <n v="18"/>
    <n v="4590"/>
    <s v="Normal"/>
    <x v="0"/>
  </r>
  <r>
    <d v="2014-11-23T00:00:00"/>
    <x v="10"/>
    <s v="ALI"/>
    <s v="GNX"/>
    <n v="4"/>
    <n v="5"/>
    <n v="9"/>
    <n v="1"/>
    <n v="4"/>
    <s v="OQ"/>
    <s v="Estancia"/>
    <n v="12"/>
    <n v="3060"/>
    <s v="Normal"/>
    <x v="0"/>
  </r>
  <r>
    <d v="2014-11-24T00:00:00"/>
    <x v="10"/>
    <s v="ALI"/>
    <s v="PND"/>
    <n v="1"/>
    <n v="10"/>
    <n v="7"/>
    <n v="7"/>
    <n v="8"/>
    <s v="DL"/>
    <s v="Estancia"/>
    <n v="11"/>
    <n v="5610"/>
    <s v="Normal"/>
    <x v="0"/>
  </r>
  <r>
    <d v="2014-11-24T00:00:00"/>
    <x v="10"/>
    <s v="ALI"/>
    <s v="QJR"/>
    <n v="7"/>
    <n v="1"/>
    <n v="6"/>
    <n v="4"/>
    <n v="4"/>
    <s v="DF"/>
    <s v="Crucero"/>
    <n v="16"/>
    <n v="3840"/>
    <s v="Platino"/>
    <x v="0"/>
  </r>
  <r>
    <d v="2014-11-24T00:00:00"/>
    <x v="10"/>
    <s v="ALI"/>
    <s v="NHE"/>
    <n v="9"/>
    <n v="4"/>
    <n v="2"/>
    <n v="4"/>
    <n v="3"/>
    <s v="LY"/>
    <s v="Estancia"/>
    <n v="4"/>
    <n v="2380"/>
    <s v="Normal"/>
    <x v="0"/>
  </r>
  <r>
    <d v="2014-11-26T00:00:00"/>
    <x v="10"/>
    <s v="ALI"/>
    <s v="XFJ"/>
    <n v="4"/>
    <n v="4"/>
    <n v="3"/>
    <n v="5"/>
    <n v="3"/>
    <s v="DF"/>
    <s v="Crucero"/>
    <n v="14"/>
    <n v="3570"/>
    <s v="Normal"/>
    <x v="0"/>
  </r>
  <r>
    <d v="2014-11-28T00:00:00"/>
    <x v="10"/>
    <s v="ALI"/>
    <s v="CHE"/>
    <n v="3"/>
    <n v="9"/>
    <n v="7"/>
    <n v="5"/>
    <n v="5"/>
    <s v="US"/>
    <s v="Crucero"/>
    <n v="6"/>
    <n v="5100"/>
    <s v="Normal"/>
    <x v="0"/>
  </r>
  <r>
    <d v="2014-11-28T00:00:00"/>
    <x v="10"/>
    <s v="ALI"/>
    <s v="JWN"/>
    <n v="3"/>
    <n v="6"/>
    <n v="4"/>
    <n v="5"/>
    <n v="8"/>
    <s v="FA"/>
    <s v="Crucero"/>
    <n v="15"/>
    <n v="6375"/>
    <s v="Normal"/>
    <x v="0"/>
  </r>
  <r>
    <d v="2014-11-29T00:00:00"/>
    <x v="10"/>
    <s v="ALI"/>
    <s v="HFY"/>
    <n v="2"/>
    <n v="2"/>
    <n v="0"/>
    <n v="2"/>
    <n v="3"/>
    <s v="NO"/>
    <s v="Circuito"/>
    <n v="17"/>
    <n v="17340"/>
    <s v="Normal"/>
    <x v="0"/>
  </r>
  <r>
    <d v="2014-12-02T00:00:00"/>
    <x v="10"/>
    <s v="ALI"/>
    <s v="FFT"/>
    <n v="9"/>
    <n v="7"/>
    <n v="8"/>
    <n v="1"/>
    <n v="7"/>
    <s v="DF"/>
    <s v="Crucero"/>
    <n v="17"/>
    <n v="4335"/>
    <s v="Normal"/>
    <x v="0"/>
  </r>
  <r>
    <d v="2014-12-03T00:00:00"/>
    <x v="10"/>
    <s v="ALI"/>
    <s v="WSC"/>
    <n v="7"/>
    <n v="4"/>
    <n v="7"/>
    <n v="5"/>
    <n v="2"/>
    <s v="IP"/>
    <s v="Estancia"/>
    <n v="12"/>
    <n v="5760"/>
    <s v="Oro"/>
    <x v="0"/>
  </r>
  <r>
    <d v="2014-12-05T00:00:00"/>
    <x v="10"/>
    <s v="ALI"/>
    <s v="UIQ"/>
    <n v="3"/>
    <n v="5"/>
    <n v="7"/>
    <n v="4"/>
    <n v="9"/>
    <s v="XK"/>
    <s v="Circuito"/>
    <n v="14"/>
    <n v="5950"/>
    <s v="Oro"/>
    <x v="0"/>
  </r>
  <r>
    <d v="2014-12-09T00:00:00"/>
    <x v="10"/>
    <s v="ALI"/>
    <s v="NPE"/>
    <n v="3"/>
    <n v="4"/>
    <n v="4"/>
    <n v="7"/>
    <n v="6"/>
    <s v="WL"/>
    <s v="Circuito"/>
    <n v="5"/>
    <n v="2975"/>
    <s v="Oro"/>
    <x v="0"/>
  </r>
  <r>
    <d v="2014-12-11T00:00:00"/>
    <x v="10"/>
    <s v="ALI"/>
    <s v="PEA"/>
    <n v="2"/>
    <n v="7"/>
    <n v="3"/>
    <n v="5"/>
    <n v="1"/>
    <s v="OQ"/>
    <s v="Estancia"/>
    <n v="10"/>
    <n v="2550"/>
    <s v="Normal"/>
    <x v="0"/>
  </r>
  <r>
    <d v="2014-12-11T00:00:00"/>
    <x v="10"/>
    <s v="ALI"/>
    <s v="WUB"/>
    <n v="6"/>
    <n v="0"/>
    <n v="9"/>
    <n v="1"/>
    <n v="5"/>
    <s v="MJ"/>
    <s v="Circuito"/>
    <n v="10"/>
    <n v="10200"/>
    <s v="Oro"/>
    <x v="0"/>
  </r>
  <r>
    <d v="2014-12-14T00:00:00"/>
    <x v="10"/>
    <s v="ALI"/>
    <s v="NSQ"/>
    <n v="6"/>
    <n v="5"/>
    <n v="0"/>
    <n v="3"/>
    <n v="7"/>
    <s v="QT"/>
    <s v="Circuito"/>
    <n v="14"/>
    <n v="7140"/>
    <s v="Normal"/>
    <x v="0"/>
  </r>
  <r>
    <d v="2014-12-17T00:00:00"/>
    <x v="10"/>
    <s v="ALI"/>
    <s v="QZL"/>
    <n v="3"/>
    <n v="1"/>
    <n v="4"/>
    <n v="5"/>
    <n v="3"/>
    <s v="US"/>
    <s v="Crucero"/>
    <n v="10"/>
    <n v="8500"/>
    <s v="Normal"/>
    <x v="0"/>
  </r>
  <r>
    <d v="2014-12-18T00:00:00"/>
    <x v="10"/>
    <s v="ALI"/>
    <s v="DBX"/>
    <n v="4"/>
    <n v="1"/>
    <n v="2"/>
    <n v="2"/>
    <n v="5"/>
    <s v="XK"/>
    <s v="Circuito"/>
    <n v="16"/>
    <n v="6800"/>
    <s v="Normal"/>
    <x v="0"/>
  </r>
  <r>
    <d v="2014-12-18T00:00:00"/>
    <x v="10"/>
    <s v="ALI"/>
    <s v="PVY"/>
    <n v="1"/>
    <n v="5"/>
    <n v="3"/>
    <n v="4"/>
    <n v="4"/>
    <s v="DL"/>
    <s v="Estancia"/>
    <n v="11"/>
    <n v="5610"/>
    <s v="Normal"/>
    <x v="0"/>
  </r>
  <r>
    <d v="2014-12-24T00:00:00"/>
    <x v="10"/>
    <s v="ALI"/>
    <s v="WFY"/>
    <n v="5"/>
    <n v="2"/>
    <n v="5"/>
    <n v="4"/>
    <n v="3"/>
    <s v="MJ"/>
    <s v="Circuito"/>
    <n v="12"/>
    <n v="12240"/>
    <s v="Oro"/>
    <x v="0"/>
  </r>
  <r>
    <d v="2014-12-29T00:00:00"/>
    <x v="10"/>
    <s v="ALI"/>
    <s v="LHY"/>
    <n v="6"/>
    <n v="5"/>
    <n v="5"/>
    <n v="3"/>
    <n v="3"/>
    <s v="ZI"/>
    <s v="Estancia"/>
    <n v="13"/>
    <n v="3315"/>
    <s v="Oro"/>
    <x v="0"/>
  </r>
  <r>
    <d v="2015-01-02T00:00:00"/>
    <x v="10"/>
    <s v="ALI"/>
    <s v="GTE"/>
    <n v="4"/>
    <n v="6"/>
    <n v="6"/>
    <n v="4"/>
    <n v="4"/>
    <s v="HR"/>
    <s v="Crucero"/>
    <n v="15"/>
    <n v="7650"/>
    <s v="Normal"/>
    <x v="0"/>
  </r>
  <r>
    <d v="2015-01-03T00:00:00"/>
    <x v="10"/>
    <s v="ALI"/>
    <s v="IQC"/>
    <n v="7"/>
    <n v="4"/>
    <n v="7"/>
    <n v="8"/>
    <n v="5"/>
    <s v="US"/>
    <s v="Crucero"/>
    <n v="15"/>
    <n v="14025"/>
    <s v="Oro"/>
    <x v="0"/>
  </r>
  <r>
    <d v="2015-01-04T00:00:00"/>
    <x v="10"/>
    <s v="ALI"/>
    <s v="PEA"/>
    <n v="3"/>
    <n v="6"/>
    <n v="6"/>
    <n v="3"/>
    <n v="9"/>
    <s v="DL"/>
    <s v="Estancia"/>
    <n v="12"/>
    <n v="6120"/>
    <s v="Normal"/>
    <x v="0"/>
  </r>
  <r>
    <d v="2015-01-04T00:00:00"/>
    <x v="10"/>
    <s v="ALI"/>
    <s v="SJF"/>
    <n v="4"/>
    <n v="2"/>
    <n v="6"/>
    <n v="7"/>
    <n v="4"/>
    <s v="OQ"/>
    <s v="Estancia"/>
    <n v="14"/>
    <n v="3570"/>
    <s v="Normal"/>
    <x v="0"/>
  </r>
  <r>
    <d v="2015-01-04T00:00:00"/>
    <x v="10"/>
    <s v="ALI"/>
    <s v="GCH"/>
    <n v="0"/>
    <n v="5"/>
    <n v="5"/>
    <n v="5"/>
    <n v="2"/>
    <s v="PY"/>
    <s v="Crucero"/>
    <n v="15"/>
    <n v="12750"/>
    <s v="Oro"/>
    <x v="0"/>
  </r>
  <r>
    <d v="2015-01-07T00:00:00"/>
    <x v="10"/>
    <s v="ALI"/>
    <s v="RMD"/>
    <n v="4"/>
    <n v="6"/>
    <n v="10"/>
    <n v="7"/>
    <n v="6"/>
    <s v="OQ"/>
    <s v="Estancia"/>
    <n v="13"/>
    <n v="3315"/>
    <s v="Normal"/>
    <x v="0"/>
  </r>
  <r>
    <d v="2015-01-13T00:00:00"/>
    <x v="10"/>
    <s v="ALI"/>
    <s v="DSP"/>
    <n v="3"/>
    <n v="5"/>
    <n v="2"/>
    <n v="3"/>
    <n v="1"/>
    <s v="PM"/>
    <s v="Circuito"/>
    <n v="14"/>
    <n v="3570"/>
    <s v="Normal"/>
    <x v="0"/>
  </r>
  <r>
    <d v="2015-01-15T00:00:00"/>
    <x v="10"/>
    <s v="ALI"/>
    <s v="XYR"/>
    <n v="7"/>
    <n v="9"/>
    <n v="7"/>
    <n v="6"/>
    <n v="7"/>
    <s v="CF"/>
    <s v="Crucero"/>
    <n v="12"/>
    <n v="8160"/>
    <s v="Normal"/>
    <x v="0"/>
  </r>
  <r>
    <d v="2015-01-16T00:00:00"/>
    <x v="10"/>
    <s v="ALI"/>
    <s v="BMX"/>
    <n v="6"/>
    <n v="7"/>
    <n v="4"/>
    <n v="9"/>
    <n v="5"/>
    <s v="UI"/>
    <s v="Crucero"/>
    <n v="5"/>
    <n v="3825"/>
    <s v="Normal"/>
    <x v="0"/>
  </r>
  <r>
    <d v="2015-01-16T00:00:00"/>
    <x v="10"/>
    <s v="ALI"/>
    <s v="EZN"/>
    <n v="5"/>
    <n v="6"/>
    <n v="5"/>
    <n v="8"/>
    <n v="8"/>
    <s v="IU"/>
    <s v="Circuito"/>
    <n v="16"/>
    <n v="7680"/>
    <s v="Oro"/>
    <x v="0"/>
  </r>
  <r>
    <d v="2015-01-16T00:00:00"/>
    <x v="10"/>
    <s v="ALI"/>
    <s v="DCL"/>
    <n v="10"/>
    <n v="6"/>
    <n v="1"/>
    <n v="2"/>
    <n v="5"/>
    <s v="HR"/>
    <s v="Crucero"/>
    <n v="15"/>
    <n v="7650"/>
    <s v="Normal"/>
    <x v="0"/>
  </r>
  <r>
    <d v="2015-01-17T00:00:00"/>
    <x v="10"/>
    <s v="ALI"/>
    <s v="UQB"/>
    <n v="3"/>
    <n v="2"/>
    <n v="1"/>
    <n v="6"/>
    <n v="7"/>
    <s v="IU"/>
    <s v="Circuito"/>
    <n v="17"/>
    <n v="8670"/>
    <s v="Normal"/>
    <x v="0"/>
  </r>
  <r>
    <d v="2015-01-19T00:00:00"/>
    <x v="10"/>
    <s v="ALI"/>
    <s v="BMX"/>
    <n v="5"/>
    <n v="2"/>
    <n v="7"/>
    <n v="9"/>
    <n v="5"/>
    <s v="CD"/>
    <s v="Circuito"/>
    <n v="16"/>
    <n v="10880"/>
    <s v="Normal"/>
    <x v="0"/>
  </r>
  <r>
    <d v="2015-01-19T00:00:00"/>
    <x v="10"/>
    <s v="ALI"/>
    <s v="IKN"/>
    <n v="7"/>
    <n v="4"/>
    <n v="8"/>
    <n v="2"/>
    <n v="9"/>
    <s v="PN"/>
    <s v="Estancia"/>
    <n v="2"/>
    <n v="800"/>
    <s v="Oro"/>
    <x v="0"/>
  </r>
  <r>
    <d v="2015-01-24T00:00:00"/>
    <x v="10"/>
    <s v="ALI"/>
    <s v="JWN"/>
    <n v="6"/>
    <n v="3"/>
    <n v="8"/>
    <n v="6"/>
    <n v="3"/>
    <s v="CD"/>
    <s v="Circuito"/>
    <n v="15"/>
    <n v="10200"/>
    <s v="Normal"/>
    <x v="0"/>
  </r>
  <r>
    <d v="2015-01-24T00:00:00"/>
    <x v="10"/>
    <s v="ALI"/>
    <s v="KKJ"/>
    <n v="10"/>
    <n v="7"/>
    <n v="3"/>
    <n v="5"/>
    <n v="9"/>
    <s v="FA"/>
    <s v="Crucero"/>
    <n v="11"/>
    <n v="4675"/>
    <s v="Platino"/>
    <x v="0"/>
  </r>
  <r>
    <d v="2015-01-26T00:00:00"/>
    <x v="10"/>
    <s v="ALI"/>
    <s v="HHY"/>
    <n v="7"/>
    <n v="0"/>
    <n v="4"/>
    <n v="4"/>
    <n v="5"/>
    <s v="HR"/>
    <s v="Crucero"/>
    <n v="14"/>
    <n v="7140"/>
    <s v="Normal"/>
    <x v="0"/>
  </r>
  <r>
    <d v="2015-01-28T00:00:00"/>
    <x v="10"/>
    <s v="ALI"/>
    <s v="KKF"/>
    <n v="0"/>
    <n v="4"/>
    <n v="4"/>
    <n v="0"/>
    <n v="4"/>
    <s v="DF"/>
    <s v="Crucero"/>
    <n v="19"/>
    <n v="4845"/>
    <s v="Normal"/>
    <x v="0"/>
  </r>
  <r>
    <d v="2015-01-28T00:00:00"/>
    <x v="10"/>
    <s v="ALI"/>
    <s v="IFX"/>
    <n v="0"/>
    <n v="5"/>
    <n v="6"/>
    <n v="6"/>
    <n v="3"/>
    <s v="OQ"/>
    <s v="Estancia"/>
    <n v="16"/>
    <n v="4080"/>
    <s v="Normal"/>
    <x v="0"/>
  </r>
  <r>
    <d v="2015-01-29T00:00:00"/>
    <x v="10"/>
    <s v="ALI"/>
    <s v="JSW"/>
    <n v="8"/>
    <n v="7"/>
    <n v="9"/>
    <n v="7"/>
    <n v="8"/>
    <s v="PM"/>
    <s v="Circuito"/>
    <n v="11"/>
    <n v="2805"/>
    <s v="Oro"/>
    <x v="0"/>
  </r>
  <r>
    <d v="2015-01-31T00:00:00"/>
    <x v="10"/>
    <s v="ALI"/>
    <s v="PQA"/>
    <n v="6"/>
    <n v="1"/>
    <n v="6"/>
    <n v="6"/>
    <n v="6"/>
    <s v="LY"/>
    <s v="Estancia"/>
    <n v="11"/>
    <n v="6545"/>
    <s v="Normal"/>
    <x v="0"/>
  </r>
  <r>
    <d v="2015-02-01T00:00:00"/>
    <x v="10"/>
    <s v="ALI"/>
    <s v="KKF"/>
    <n v="9"/>
    <n v="4"/>
    <n v="1"/>
    <n v="3"/>
    <n v="2"/>
    <s v="XK"/>
    <s v="Circuito"/>
    <n v="14"/>
    <n v="7140"/>
    <s v="Normal"/>
    <x v="0"/>
  </r>
  <r>
    <d v="2015-02-03T00:00:00"/>
    <x v="10"/>
    <s v="ALI"/>
    <s v="MIV"/>
    <n v="1"/>
    <n v="10"/>
    <n v="7"/>
    <n v="6"/>
    <n v="9"/>
    <s v="FA"/>
    <s v="Crucero"/>
    <n v="16"/>
    <n v="6800"/>
    <s v="Normal"/>
    <x v="0"/>
  </r>
  <r>
    <d v="2015-02-03T00:00:00"/>
    <x v="10"/>
    <s v="ALI"/>
    <s v="AJS"/>
    <n v="4"/>
    <n v="7"/>
    <n v="7"/>
    <n v="5"/>
    <n v="6"/>
    <s v="IP"/>
    <s v="Estancia"/>
    <n v="11"/>
    <n v="6545"/>
    <s v="Normal"/>
    <x v="0"/>
  </r>
  <r>
    <d v="2015-02-04T00:00:00"/>
    <x v="10"/>
    <s v="ALI"/>
    <s v="BZV"/>
    <n v="5"/>
    <n v="2"/>
    <n v="5"/>
    <n v="1"/>
    <n v="8"/>
    <s v="OQ"/>
    <s v="Estancia"/>
    <n v="12"/>
    <n v="3060"/>
    <s v="Oro"/>
    <x v="0"/>
  </r>
  <r>
    <d v="2015-02-06T00:00:00"/>
    <x v="10"/>
    <s v="ALI"/>
    <s v="VTR"/>
    <n v="2"/>
    <n v="5"/>
    <n v="6"/>
    <n v="6"/>
    <n v="6"/>
    <s v="US"/>
    <s v="Crucero"/>
    <n v="16"/>
    <n v="14960"/>
    <s v="Normal"/>
    <x v="0"/>
  </r>
  <r>
    <d v="2015-02-07T00:00:00"/>
    <x v="10"/>
    <s v="ALI"/>
    <s v="GGE"/>
    <n v="6"/>
    <n v="7"/>
    <n v="8"/>
    <n v="7"/>
    <n v="6"/>
    <s v="OQ"/>
    <s v="Estancia"/>
    <n v="16"/>
    <n v="4080"/>
    <s v="Oro"/>
    <x v="0"/>
  </r>
  <r>
    <d v="2015-02-10T00:00:00"/>
    <x v="10"/>
    <s v="ALI"/>
    <s v="SHH"/>
    <n v="8"/>
    <n v="0"/>
    <n v="3"/>
    <n v="4"/>
    <n v="5"/>
    <s v="NO"/>
    <s v="Circuito"/>
    <n v="14"/>
    <n v="15470"/>
    <s v="Normal"/>
    <x v="0"/>
  </r>
  <r>
    <d v="2015-02-12T00:00:00"/>
    <x v="10"/>
    <s v="ALI"/>
    <s v="WGU"/>
    <n v="8"/>
    <n v="10"/>
    <n v="9"/>
    <n v="5"/>
    <n v="5"/>
    <s v="UI"/>
    <s v="Crucero"/>
    <n v="12"/>
    <n v="8640"/>
    <s v="Platino"/>
    <x v="0"/>
  </r>
  <r>
    <d v="2015-02-13T00:00:00"/>
    <x v="10"/>
    <s v="ALI"/>
    <s v="FZK"/>
    <n v="6"/>
    <n v="1"/>
    <n v="8"/>
    <n v="5"/>
    <n v="0"/>
    <s v="OQ"/>
    <s v="Estancia"/>
    <n v="18"/>
    <n v="4590"/>
    <s v="Normal"/>
    <x v="0"/>
  </r>
  <r>
    <d v="2015-02-16T00:00:00"/>
    <x v="10"/>
    <s v="ALI"/>
    <s v="VFL"/>
    <n v="1"/>
    <n v="7"/>
    <n v="2"/>
    <n v="6"/>
    <n v="3"/>
    <s v="FA"/>
    <s v="Crucero"/>
    <n v="18"/>
    <n v="7650"/>
    <s v="Normal"/>
    <x v="0"/>
  </r>
  <r>
    <d v="2015-02-19T00:00:00"/>
    <x v="10"/>
    <s v="ALI"/>
    <s v="FSK"/>
    <n v="5"/>
    <n v="5"/>
    <n v="3"/>
    <n v="5"/>
    <n v="2"/>
    <s v="US"/>
    <s v="Crucero"/>
    <n v="13"/>
    <n v="12155"/>
    <s v="Normal"/>
    <x v="0"/>
  </r>
  <r>
    <d v="2015-02-19T00:00:00"/>
    <x v="10"/>
    <s v="ALI"/>
    <s v="SOP"/>
    <n v="7"/>
    <n v="6"/>
    <n v="1"/>
    <n v="5"/>
    <n v="4"/>
    <s v="WY"/>
    <s v="Circuito"/>
    <n v="18"/>
    <n v="4590"/>
    <s v="Normal"/>
    <x v="0"/>
  </r>
  <r>
    <d v="2015-02-27T00:00:00"/>
    <x v="10"/>
    <s v="ALI"/>
    <s v="JVP"/>
    <n v="4"/>
    <n v="6"/>
    <n v="7"/>
    <n v="8"/>
    <n v="1"/>
    <s v="MJ"/>
    <s v="Circuito"/>
    <n v="14"/>
    <n v="14280"/>
    <s v="Normal"/>
    <x v="0"/>
  </r>
  <r>
    <d v="2015-02-28T00:00:00"/>
    <x v="10"/>
    <s v="ALI"/>
    <s v="REK"/>
    <n v="8"/>
    <n v="5"/>
    <n v="7"/>
    <n v="6"/>
    <n v="4"/>
    <s v="XK"/>
    <s v="Circuito"/>
    <n v="4"/>
    <n v="1920"/>
    <s v="Platino"/>
    <x v="0"/>
  </r>
  <r>
    <d v="2015-02-28T00:00:00"/>
    <x v="10"/>
    <s v="ALI"/>
    <s v="KPB"/>
    <n v="3"/>
    <n v="6"/>
    <n v="3"/>
    <n v="1"/>
    <n v="2"/>
    <s v="MJ"/>
    <s v="Circuito"/>
    <n v="15"/>
    <n v="15300"/>
    <s v="Normal"/>
    <x v="0"/>
  </r>
  <r>
    <d v="2015-03-02T00:00:00"/>
    <x v="10"/>
    <s v="ALI"/>
    <s v="TKE"/>
    <n v="4"/>
    <n v="0"/>
    <n v="9"/>
    <n v="3"/>
    <n v="1"/>
    <s v="CF"/>
    <s v="Crucero"/>
    <n v="13"/>
    <n v="8840"/>
    <s v="Normal"/>
    <x v="0"/>
  </r>
  <r>
    <d v="2015-03-02T00:00:00"/>
    <x v="10"/>
    <s v="ALI"/>
    <s v="AOD"/>
    <n v="7"/>
    <n v="6"/>
    <n v="5"/>
    <n v="6"/>
    <n v="5"/>
    <s v="HR"/>
    <s v="Crucero"/>
    <n v="18"/>
    <n v="9180"/>
    <s v="Normal"/>
    <x v="0"/>
  </r>
  <r>
    <d v="2015-03-03T00:00:00"/>
    <x v="10"/>
    <s v="ALI"/>
    <s v="JDP"/>
    <n v="5"/>
    <n v="5"/>
    <n v="6"/>
    <n v="6"/>
    <n v="5"/>
    <s v="ZI"/>
    <s v="Estancia"/>
    <n v="17"/>
    <n v="5780"/>
    <s v="Normal"/>
    <x v="0"/>
  </r>
  <r>
    <d v="2015-03-07T00:00:00"/>
    <x v="10"/>
    <s v="ALI"/>
    <s v="AOD"/>
    <n v="7"/>
    <n v="4"/>
    <n v="7"/>
    <n v="9"/>
    <n v="2"/>
    <s v="IU"/>
    <s v="Circuito"/>
    <n v="14"/>
    <n v="7140"/>
    <s v="Normal"/>
    <x v="0"/>
  </r>
  <r>
    <d v="2015-03-08T00:00:00"/>
    <x v="10"/>
    <s v="ALI"/>
    <s v="TEZ"/>
    <n v="4"/>
    <n v="3"/>
    <n v="7"/>
    <n v="5"/>
    <n v="4"/>
    <s v="OQ"/>
    <s v="Estancia"/>
    <n v="17"/>
    <n v="4080"/>
    <s v="Platino"/>
    <x v="0"/>
  </r>
  <r>
    <d v="2015-03-09T00:00:00"/>
    <x v="10"/>
    <s v="ALI"/>
    <s v="MIR"/>
    <n v="2"/>
    <n v="5"/>
    <n v="5"/>
    <n v="4"/>
    <n v="5"/>
    <s v="ZI"/>
    <s v="Estancia"/>
    <n v="9"/>
    <n v="3060"/>
    <s v="Normal"/>
    <x v="0"/>
  </r>
  <r>
    <d v="2015-03-11T00:00:00"/>
    <x v="10"/>
    <s v="ALI"/>
    <s v="IXI"/>
    <n v="6"/>
    <n v="2"/>
    <n v="6"/>
    <n v="4"/>
    <n v="2"/>
    <s v="QT"/>
    <s v="Circuito"/>
    <n v="13"/>
    <n v="6630"/>
    <s v="Normal"/>
    <x v="0"/>
  </r>
  <r>
    <d v="2015-03-11T00:00:00"/>
    <x v="10"/>
    <s v="ALI"/>
    <s v="GSO"/>
    <n v="4"/>
    <n v="6"/>
    <n v="7"/>
    <n v="3"/>
    <n v="5"/>
    <s v="PM"/>
    <s v="Circuito"/>
    <n v="20"/>
    <n v="4800"/>
    <s v="Platino"/>
    <x v="0"/>
  </r>
  <r>
    <d v="2015-03-14T00:00:00"/>
    <x v="10"/>
    <s v="ALI"/>
    <s v="NAY"/>
    <n v="8"/>
    <n v="8"/>
    <n v="4"/>
    <n v="9"/>
    <n v="10"/>
    <s v="PY"/>
    <s v="Crucero"/>
    <n v="14"/>
    <n v="11900"/>
    <s v="Normal"/>
    <x v="0"/>
  </r>
  <r>
    <d v="2015-03-16T00:00:00"/>
    <x v="10"/>
    <s v="ALI"/>
    <s v="QMC"/>
    <n v="3"/>
    <n v="4"/>
    <n v="6"/>
    <n v="5"/>
    <n v="3"/>
    <s v="CD"/>
    <s v="Circuito"/>
    <n v="13"/>
    <n v="8840"/>
    <s v="Oro"/>
    <x v="0"/>
  </r>
  <r>
    <d v="2015-03-17T00:00:00"/>
    <x v="10"/>
    <s v="ALI"/>
    <s v="TZZ"/>
    <n v="8"/>
    <n v="3"/>
    <n v="7"/>
    <n v="1"/>
    <n v="2"/>
    <s v="NO"/>
    <s v="Circuito"/>
    <n v="15"/>
    <n v="16575"/>
    <s v="Oro"/>
    <x v="0"/>
  </r>
  <r>
    <d v="2015-03-19T00:00:00"/>
    <x v="10"/>
    <s v="ALI"/>
    <s v="FJQ"/>
    <n v="3"/>
    <n v="7"/>
    <n v="10"/>
    <n v="10"/>
    <n v="8"/>
    <s v="NO"/>
    <s v="Circuito"/>
    <n v="14"/>
    <n v="15470"/>
    <s v="Platino"/>
    <x v="1"/>
  </r>
  <r>
    <d v="2015-03-21T00:00:00"/>
    <x v="10"/>
    <s v="ALI"/>
    <s v="XTH"/>
    <n v="2"/>
    <n v="6"/>
    <n v="5"/>
    <n v="4"/>
    <n v="5"/>
    <s v="IU"/>
    <s v="Circuito"/>
    <n v="15"/>
    <n v="7650"/>
    <s v="Normal"/>
    <x v="0"/>
  </r>
  <r>
    <d v="2015-03-24T00:00:00"/>
    <x v="10"/>
    <s v="ALI"/>
    <s v="EYU"/>
    <n v="5"/>
    <n v="5"/>
    <n v="6"/>
    <n v="4"/>
    <n v="8"/>
    <s v="HN"/>
    <s v="Estancia"/>
    <n v="15"/>
    <n v="16575"/>
    <s v="Platino"/>
    <x v="0"/>
  </r>
  <r>
    <d v="2015-03-25T00:00:00"/>
    <x v="10"/>
    <s v="ALI"/>
    <s v="AYL"/>
    <n v="1"/>
    <n v="6"/>
    <n v="4"/>
    <n v="8"/>
    <n v="5"/>
    <s v="WY"/>
    <s v="Circuito"/>
    <n v="7"/>
    <n v="1785"/>
    <s v="Normal"/>
    <x v="0"/>
  </r>
  <r>
    <d v="2015-03-27T00:00:00"/>
    <x v="10"/>
    <s v="ALI"/>
    <s v="EGR"/>
    <n v="4"/>
    <n v="8"/>
    <n v="0"/>
    <n v="3"/>
    <n v="6"/>
    <s v="IP"/>
    <s v="Estancia"/>
    <n v="9"/>
    <n v="5355"/>
    <s v="Normal"/>
    <x v="0"/>
  </r>
  <r>
    <d v="2015-04-01T00:00:00"/>
    <x v="10"/>
    <s v="ALI"/>
    <s v="PNQ"/>
    <n v="3"/>
    <n v="7"/>
    <n v="7"/>
    <n v="9"/>
    <n v="6"/>
    <s v="XK"/>
    <s v="Circuito"/>
    <n v="17"/>
    <n v="8160"/>
    <s v="Oro"/>
    <x v="0"/>
  </r>
  <r>
    <d v="2015-04-01T00:00:00"/>
    <x v="10"/>
    <s v="ALI"/>
    <s v="AMD"/>
    <n v="8"/>
    <n v="7"/>
    <n v="8"/>
    <n v="2"/>
    <n v="1"/>
    <s v="MJ"/>
    <s v="Circuito"/>
    <n v="11"/>
    <n v="10560"/>
    <s v="Oro"/>
    <x v="0"/>
  </r>
  <r>
    <d v="2015-04-03T00:00:00"/>
    <x v="10"/>
    <s v="ALI"/>
    <s v="UKB"/>
    <n v="8"/>
    <n v="9"/>
    <n v="7"/>
    <n v="5"/>
    <n v="4"/>
    <s v="RA"/>
    <s v="Crucero"/>
    <n v="14"/>
    <n v="5950"/>
    <s v="Normal"/>
    <x v="0"/>
  </r>
  <r>
    <d v="2015-04-05T00:00:00"/>
    <x v="10"/>
    <s v="ALI"/>
    <s v="LEL"/>
    <n v="6"/>
    <n v="6"/>
    <n v="2"/>
    <n v="6"/>
    <n v="7"/>
    <s v="IU"/>
    <s v="Circuito"/>
    <n v="17"/>
    <n v="8670"/>
    <s v="Normal"/>
    <x v="0"/>
  </r>
  <r>
    <d v="2015-04-06T00:00:00"/>
    <x v="10"/>
    <s v="ALI"/>
    <s v="NPB"/>
    <n v="7"/>
    <n v="7"/>
    <n v="10"/>
    <n v="5"/>
    <n v="4"/>
    <s v="ZA"/>
    <s v="Estancia"/>
    <n v="13"/>
    <n v="13260"/>
    <s v="Normal"/>
    <x v="0"/>
  </r>
  <r>
    <d v="2015-04-09T00:00:00"/>
    <x v="10"/>
    <s v="ALI"/>
    <s v="KKN"/>
    <n v="5"/>
    <n v="4"/>
    <n v="3"/>
    <n v="4"/>
    <n v="6"/>
    <s v="XK"/>
    <s v="Circuito"/>
    <n v="6"/>
    <n v="3060"/>
    <s v="Normal"/>
    <x v="0"/>
  </r>
  <r>
    <d v="2015-04-09T00:00:00"/>
    <x v="10"/>
    <s v="ALI"/>
    <s v="TTR"/>
    <n v="3"/>
    <n v="10"/>
    <n v="3"/>
    <n v="3"/>
    <n v="7"/>
    <s v="OQ"/>
    <s v="Estancia"/>
    <n v="16"/>
    <n v="4080"/>
    <s v="Normal"/>
    <x v="0"/>
  </r>
  <r>
    <d v="2015-04-10T00:00:00"/>
    <x v="10"/>
    <s v="ALI"/>
    <s v="FWU"/>
    <n v="10"/>
    <n v="8"/>
    <n v="6"/>
    <n v="1"/>
    <n v="3"/>
    <s v="CD"/>
    <s v="Circuito"/>
    <n v="11"/>
    <n v="7480"/>
    <s v="Oro"/>
    <x v="0"/>
  </r>
  <r>
    <d v="2015-04-10T00:00:00"/>
    <x v="10"/>
    <s v="ALI"/>
    <s v="RNP"/>
    <n v="4"/>
    <n v="5"/>
    <n v="5"/>
    <n v="7"/>
    <n v="8"/>
    <s v="QT"/>
    <s v="Circuito"/>
    <n v="13"/>
    <n v="6630"/>
    <s v="Normal"/>
    <x v="0"/>
  </r>
  <r>
    <d v="2015-04-11T00:00:00"/>
    <x v="10"/>
    <s v="ALI"/>
    <s v="HNO"/>
    <n v="3"/>
    <n v="2"/>
    <n v="4"/>
    <n v="1"/>
    <n v="1"/>
    <s v="ZI"/>
    <s v="Estancia"/>
    <n v="9"/>
    <n v="3060"/>
    <s v="Normal"/>
    <x v="0"/>
  </r>
  <r>
    <d v="2015-04-11T00:00:00"/>
    <x v="10"/>
    <s v="ALI"/>
    <s v="NMM"/>
    <n v="3"/>
    <n v="1"/>
    <n v="9"/>
    <n v="3"/>
    <n v="2"/>
    <s v="DL"/>
    <s v="Estancia"/>
    <n v="16"/>
    <n v="8160"/>
    <s v="Normal"/>
    <x v="0"/>
  </r>
  <r>
    <d v="2015-04-11T00:00:00"/>
    <x v="10"/>
    <s v="ALI"/>
    <s v="CPA"/>
    <n v="2"/>
    <n v="6"/>
    <n v="6"/>
    <n v="4"/>
    <n v="5"/>
    <s v="HN"/>
    <s v="Estancia"/>
    <n v="9"/>
    <n v="9945"/>
    <s v="Oro"/>
    <x v="0"/>
  </r>
  <r>
    <d v="2015-04-16T00:00:00"/>
    <x v="10"/>
    <s v="ALI"/>
    <s v="VTR"/>
    <n v="3"/>
    <n v="3"/>
    <n v="4"/>
    <n v="6"/>
    <n v="4"/>
    <s v="IP"/>
    <s v="Estancia"/>
    <n v="9"/>
    <n v="5355"/>
    <s v="Normal"/>
    <x v="0"/>
  </r>
  <r>
    <d v="2015-04-17T00:00:00"/>
    <x v="10"/>
    <s v="ALI"/>
    <s v="ZAT"/>
    <n v="1"/>
    <n v="0"/>
    <n v="0"/>
    <n v="0"/>
    <n v="1"/>
    <s v="ZI"/>
    <s v="Estancia"/>
    <n v="6"/>
    <n v="2040"/>
    <s v="Normal"/>
    <x v="0"/>
  </r>
  <r>
    <d v="2015-04-18T00:00:00"/>
    <x v="10"/>
    <s v="ALI"/>
    <s v="GHP"/>
    <n v="7"/>
    <n v="6"/>
    <n v="10"/>
    <n v="8"/>
    <n v="5"/>
    <s v="PM"/>
    <s v="Circuito"/>
    <n v="17"/>
    <n v="4335"/>
    <s v="Oro"/>
    <x v="0"/>
  </r>
  <r>
    <d v="2015-04-19T00:00:00"/>
    <x v="10"/>
    <s v="ALI"/>
    <s v="CGV"/>
    <n v="4"/>
    <n v="0"/>
    <n v="8"/>
    <n v="10"/>
    <n v="8"/>
    <s v="HN"/>
    <s v="Estancia"/>
    <n v="13"/>
    <n v="14365"/>
    <s v="Oro"/>
    <x v="0"/>
  </r>
  <r>
    <d v="2015-04-21T00:00:00"/>
    <x v="10"/>
    <s v="ALI"/>
    <s v="IOG"/>
    <n v="7"/>
    <n v="6"/>
    <n v="6"/>
    <n v="8"/>
    <n v="5"/>
    <s v="HR"/>
    <s v="Crucero"/>
    <n v="18"/>
    <n v="9180"/>
    <s v="Platino"/>
    <x v="0"/>
  </r>
  <r>
    <d v="2015-04-21T00:00:00"/>
    <x v="10"/>
    <s v="ALI"/>
    <s v="BEW"/>
    <n v="7"/>
    <n v="6"/>
    <n v="1"/>
    <n v="6"/>
    <n v="3"/>
    <s v="IU"/>
    <s v="Circuito"/>
    <n v="6"/>
    <n v="3060"/>
    <s v="Normal"/>
    <x v="0"/>
  </r>
  <r>
    <d v="2015-04-22T00:00:00"/>
    <x v="10"/>
    <s v="ALI"/>
    <s v="DAU"/>
    <n v="4"/>
    <n v="7"/>
    <n v="9"/>
    <n v="6"/>
    <n v="5"/>
    <s v="XY"/>
    <s v="Circuito"/>
    <n v="17"/>
    <n v="15895"/>
    <s v="Normal"/>
    <x v="0"/>
  </r>
  <r>
    <d v="2015-04-23T00:00:00"/>
    <x v="10"/>
    <s v="ALI"/>
    <s v="LHE"/>
    <n v="4"/>
    <n v="0"/>
    <n v="1"/>
    <n v="3"/>
    <n v="5"/>
    <s v="PN"/>
    <s v="Estancia"/>
    <n v="19"/>
    <n v="8075"/>
    <s v="Normal"/>
    <x v="0"/>
  </r>
  <r>
    <d v="2015-04-23T00:00:00"/>
    <x v="10"/>
    <s v="ALI"/>
    <s v="KLB"/>
    <n v="9"/>
    <n v="9"/>
    <n v="6"/>
    <n v="8"/>
    <n v="6"/>
    <s v="DL"/>
    <s v="Estancia"/>
    <n v="15"/>
    <n v="7650"/>
    <s v="Normal"/>
    <x v="0"/>
  </r>
  <r>
    <d v="2015-04-24T00:00:00"/>
    <x v="10"/>
    <s v="ALI"/>
    <s v="UQZ"/>
    <n v="6"/>
    <n v="9"/>
    <n v="8"/>
    <n v="6"/>
    <n v="9"/>
    <s v="HR"/>
    <s v="Crucero"/>
    <n v="20"/>
    <n v="10200"/>
    <s v="Platino"/>
    <x v="0"/>
  </r>
  <r>
    <d v="2015-04-25T00:00:00"/>
    <x v="10"/>
    <s v="ALI"/>
    <s v="TMC"/>
    <n v="7"/>
    <n v="2"/>
    <n v="5"/>
    <n v="6"/>
    <n v="10"/>
    <s v="UI"/>
    <s v="Crucero"/>
    <n v="13"/>
    <n v="9945"/>
    <s v="Normal"/>
    <x v="0"/>
  </r>
  <r>
    <d v="2015-04-27T00:00:00"/>
    <x v="10"/>
    <s v="ALI"/>
    <s v="KVM"/>
    <n v="2"/>
    <n v="4"/>
    <n v="3"/>
    <n v="3"/>
    <n v="3"/>
    <s v="MJ"/>
    <s v="Circuito"/>
    <n v="10"/>
    <n v="10200"/>
    <s v="Normal"/>
    <x v="0"/>
  </r>
  <r>
    <d v="2015-04-27T00:00:00"/>
    <x v="10"/>
    <s v="ALI"/>
    <s v="BXS"/>
    <n v="5"/>
    <n v="7"/>
    <n v="5"/>
    <n v="7"/>
    <n v="10"/>
    <s v="QT"/>
    <s v="Circuito"/>
    <n v="11"/>
    <n v="5610"/>
    <s v="Normal"/>
    <x v="0"/>
  </r>
  <r>
    <d v="2015-04-29T00:00:00"/>
    <x v="10"/>
    <s v="ALI"/>
    <s v="TZC"/>
    <n v="7"/>
    <n v="5"/>
    <n v="2"/>
    <n v="6"/>
    <n v="5"/>
    <s v="HN"/>
    <s v="Estancia"/>
    <n v="2"/>
    <n v="2080"/>
    <s v="Oro"/>
    <x v="0"/>
  </r>
  <r>
    <d v="2015-04-29T00:00:00"/>
    <x v="10"/>
    <s v="ALI"/>
    <s v="EOX"/>
    <n v="7"/>
    <n v="8"/>
    <n v="5"/>
    <n v="10"/>
    <n v="7"/>
    <s v="PY"/>
    <s v="Crucero"/>
    <n v="19"/>
    <n v="16150"/>
    <s v="Oro"/>
    <x v="0"/>
  </r>
  <r>
    <d v="2015-04-29T00:00:00"/>
    <x v="10"/>
    <s v="ALI"/>
    <s v="TYZ"/>
    <n v="8"/>
    <n v="7"/>
    <n v="6"/>
    <n v="9"/>
    <n v="4"/>
    <s v="PN"/>
    <s v="Estancia"/>
    <n v="19"/>
    <n v="8075"/>
    <s v="Oro"/>
    <x v="0"/>
  </r>
  <r>
    <d v="2015-05-02T00:00:00"/>
    <x v="10"/>
    <s v="ALI"/>
    <s v="NYU"/>
    <n v="3"/>
    <n v="6"/>
    <n v="6"/>
    <n v="10"/>
    <n v="6"/>
    <s v="YY"/>
    <s v="Crucero"/>
    <n v="19"/>
    <n v="17765"/>
    <s v="Oro"/>
    <x v="0"/>
  </r>
  <r>
    <d v="2015-05-05T00:00:00"/>
    <x v="10"/>
    <s v="ALI"/>
    <s v="VVD"/>
    <n v="3"/>
    <n v="4"/>
    <n v="7"/>
    <n v="3"/>
    <n v="8"/>
    <s v="FA"/>
    <s v="Crucero"/>
    <n v="1"/>
    <n v="425"/>
    <s v="Normal"/>
    <x v="0"/>
  </r>
  <r>
    <d v="2015-05-08T00:00:00"/>
    <x v="10"/>
    <s v="ALI"/>
    <s v="WAK"/>
    <n v="5"/>
    <n v="7"/>
    <n v="6"/>
    <n v="1"/>
    <n v="6"/>
    <s v="OQ"/>
    <s v="Estancia"/>
    <n v="13"/>
    <n v="3120"/>
    <s v="Platino"/>
    <x v="0"/>
  </r>
  <r>
    <d v="2015-05-08T00:00:00"/>
    <x v="10"/>
    <s v="ALI"/>
    <s v="FIL"/>
    <n v="4"/>
    <n v="6"/>
    <n v="5"/>
    <n v="4"/>
    <n v="6"/>
    <s v="NO"/>
    <s v="Circuito"/>
    <n v="2"/>
    <n v="2210"/>
    <s v="Normal"/>
    <x v="0"/>
  </r>
  <r>
    <d v="2015-05-09T00:00:00"/>
    <x v="10"/>
    <s v="ALI"/>
    <s v="IBS"/>
    <n v="9"/>
    <n v="7"/>
    <n v="6"/>
    <n v="5"/>
    <n v="9"/>
    <s v="IU"/>
    <s v="Circuito"/>
    <n v="7"/>
    <n v="3570"/>
    <s v="Oro"/>
    <x v="0"/>
  </r>
  <r>
    <d v="2015-05-10T00:00:00"/>
    <x v="10"/>
    <s v="ALI"/>
    <s v="VAN"/>
    <n v="5"/>
    <n v="6"/>
    <n v="9"/>
    <n v="4"/>
    <n v="7"/>
    <s v="QT"/>
    <s v="Circuito"/>
    <n v="11"/>
    <n v="5610"/>
    <s v="Normal"/>
    <x v="0"/>
  </r>
  <r>
    <d v="2015-05-13T00:00:00"/>
    <x v="10"/>
    <s v="ALI"/>
    <s v="XPY"/>
    <n v="5"/>
    <n v="2"/>
    <n v="5"/>
    <n v="3"/>
    <n v="4"/>
    <s v="NO"/>
    <s v="Circuito"/>
    <n v="18"/>
    <n v="19890"/>
    <s v="Normal"/>
    <x v="0"/>
  </r>
  <r>
    <d v="2015-05-14T00:00:00"/>
    <x v="10"/>
    <s v="ALI"/>
    <s v="JHY"/>
    <n v="4"/>
    <n v="4"/>
    <n v="8"/>
    <n v="4"/>
    <n v="0"/>
    <s v="DF"/>
    <s v="Crucero"/>
    <n v="17"/>
    <n v="4335"/>
    <s v="Normal"/>
    <x v="0"/>
  </r>
  <r>
    <d v="2015-05-15T00:00:00"/>
    <x v="10"/>
    <s v="ALI"/>
    <s v="PMT"/>
    <n v="8"/>
    <n v="8"/>
    <n v="10"/>
    <n v="9"/>
    <n v="9"/>
    <s v="ZA"/>
    <s v="Estancia"/>
    <n v="13"/>
    <n v="13260"/>
    <s v="Normal"/>
    <x v="0"/>
  </r>
  <r>
    <d v="2015-05-16T00:00:00"/>
    <x v="10"/>
    <s v="ALI"/>
    <s v="PIR"/>
    <n v="8"/>
    <n v="6"/>
    <n v="8"/>
    <n v="4"/>
    <n v="6"/>
    <s v="HR"/>
    <s v="Crucero"/>
    <n v="10"/>
    <n v="5100"/>
    <s v="Oro"/>
    <x v="0"/>
  </r>
  <r>
    <d v="2015-05-18T00:00:00"/>
    <x v="10"/>
    <s v="ALI"/>
    <s v="FAB"/>
    <n v="5"/>
    <n v="6"/>
    <n v="4"/>
    <n v="2"/>
    <n v="0"/>
    <s v="DL"/>
    <s v="Estancia"/>
    <n v="9"/>
    <n v="4590"/>
    <s v="Normal"/>
    <x v="0"/>
  </r>
  <r>
    <d v="2015-05-21T00:00:00"/>
    <x v="10"/>
    <s v="ALI"/>
    <s v="XPR"/>
    <n v="3"/>
    <n v="1"/>
    <n v="9"/>
    <n v="6"/>
    <n v="9"/>
    <s v="ZA"/>
    <s v="Estancia"/>
    <n v="15"/>
    <n v="15300"/>
    <s v="Oro"/>
    <x v="0"/>
  </r>
  <r>
    <d v="2015-05-22T00:00:00"/>
    <x v="10"/>
    <s v="ALI"/>
    <s v="FZH"/>
    <n v="3"/>
    <n v="8"/>
    <n v="3"/>
    <n v="10"/>
    <n v="5"/>
    <s v="US"/>
    <s v="Crucero"/>
    <n v="5"/>
    <n v="4675"/>
    <s v="Normal"/>
    <x v="0"/>
  </r>
  <r>
    <d v="2015-05-29T00:00:00"/>
    <x v="10"/>
    <s v="ALI"/>
    <s v="LNJ"/>
    <n v="9"/>
    <n v="7"/>
    <n v="8"/>
    <n v="9"/>
    <n v="7"/>
    <s v="HR"/>
    <s v="Crucero"/>
    <n v="3"/>
    <n v="1530"/>
    <s v="Normal"/>
    <x v="0"/>
  </r>
  <r>
    <d v="2015-05-31T00:00:00"/>
    <x v="10"/>
    <s v="ALI"/>
    <s v="BIN"/>
    <n v="2"/>
    <n v="7"/>
    <n v="9"/>
    <n v="6"/>
    <n v="6"/>
    <s v="OQ"/>
    <s v="Estancia"/>
    <n v="21"/>
    <n v="5355"/>
    <s v="Platino"/>
    <x v="0"/>
  </r>
  <r>
    <d v="2015-06-05T00:00:00"/>
    <x v="10"/>
    <s v="ALI"/>
    <s v="HVQ"/>
    <n v="7"/>
    <n v="3"/>
    <n v="7"/>
    <n v="5"/>
    <n v="3"/>
    <s v="FA"/>
    <s v="Crucero"/>
    <n v="10"/>
    <n v="4000"/>
    <s v="Oro"/>
    <x v="0"/>
  </r>
  <r>
    <d v="2015-06-06T00:00:00"/>
    <x v="10"/>
    <s v="ALI"/>
    <s v="RSE"/>
    <n v="8"/>
    <n v="6"/>
    <n v="5"/>
    <n v="0"/>
    <n v="7"/>
    <s v="XK"/>
    <s v="Circuito"/>
    <n v="14"/>
    <n v="7140"/>
    <s v="Oro"/>
    <x v="0"/>
  </r>
  <r>
    <d v="2015-06-07T00:00:00"/>
    <x v="10"/>
    <s v="ALI"/>
    <s v="SBI"/>
    <n v="8"/>
    <n v="7"/>
    <n v="8"/>
    <n v="4"/>
    <n v="6"/>
    <s v="CD"/>
    <s v="Circuito"/>
    <n v="18"/>
    <n v="12240"/>
    <s v="Normal"/>
    <x v="0"/>
  </r>
  <r>
    <d v="2015-06-07T00:00:00"/>
    <x v="10"/>
    <s v="ALI"/>
    <s v="ACK"/>
    <n v="7"/>
    <n v="5"/>
    <n v="9"/>
    <n v="5"/>
    <n v="3"/>
    <s v="NO"/>
    <s v="Circuito"/>
    <n v="16"/>
    <n v="17680"/>
    <s v="Oro"/>
    <x v="0"/>
  </r>
  <r>
    <d v="2015-06-08T00:00:00"/>
    <x v="10"/>
    <s v="ALI"/>
    <s v="JEE"/>
    <n v="3"/>
    <n v="3"/>
    <n v="1"/>
    <n v="3"/>
    <n v="6"/>
    <s v="HN"/>
    <s v="Estancia"/>
    <n v="17"/>
    <n v="18785"/>
    <s v="Normal"/>
    <x v="0"/>
  </r>
  <r>
    <d v="2015-06-09T00:00:00"/>
    <x v="10"/>
    <s v="ALI"/>
    <s v="FRG"/>
    <n v="8"/>
    <n v="10"/>
    <n v="8"/>
    <n v="8"/>
    <n v="2"/>
    <s v="WY"/>
    <s v="Circuito"/>
    <n v="3"/>
    <n v="720"/>
    <s v="Oro"/>
    <x v="0"/>
  </r>
  <r>
    <d v="2015-06-10T00:00:00"/>
    <x v="10"/>
    <s v="ALI"/>
    <s v="OCY"/>
    <n v="6"/>
    <n v="8"/>
    <n v="9"/>
    <n v="8"/>
    <n v="0"/>
    <s v="LY"/>
    <s v="Estancia"/>
    <n v="1"/>
    <n v="595"/>
    <s v="Normal"/>
    <x v="0"/>
  </r>
  <r>
    <d v="2015-06-12T00:00:00"/>
    <x v="10"/>
    <s v="ALI"/>
    <s v="YWG"/>
    <n v="6"/>
    <n v="7"/>
    <n v="7"/>
    <n v="8"/>
    <n v="4"/>
    <s v="WL"/>
    <s v="Circuito"/>
    <n v="16"/>
    <n v="10880"/>
    <s v="Oro"/>
    <x v="0"/>
  </r>
  <r>
    <d v="2015-06-13T00:00:00"/>
    <x v="10"/>
    <s v="ALI"/>
    <s v="DTP"/>
    <n v="4"/>
    <n v="7"/>
    <n v="3"/>
    <n v="3"/>
    <n v="10"/>
    <s v="MJ"/>
    <s v="Circuito"/>
    <n v="16"/>
    <n v="16320"/>
    <s v="Normal"/>
    <x v="0"/>
  </r>
  <r>
    <d v="2015-06-13T00:00:00"/>
    <x v="10"/>
    <s v="ALI"/>
    <s v="YQS"/>
    <n v="6"/>
    <n v="4"/>
    <n v="8"/>
    <n v="7"/>
    <n v="9"/>
    <s v="ZI"/>
    <s v="Estancia"/>
    <n v="18"/>
    <n v="6120"/>
    <s v="Normal"/>
    <x v="0"/>
  </r>
  <r>
    <d v="2015-06-16T00:00:00"/>
    <x v="10"/>
    <s v="ALI"/>
    <s v="KWO"/>
    <n v="6"/>
    <n v="4"/>
    <n v="8"/>
    <n v="5"/>
    <n v="4"/>
    <s v="HN"/>
    <s v="Estancia"/>
    <n v="19"/>
    <n v="20995"/>
    <s v="Oro"/>
    <x v="0"/>
  </r>
  <r>
    <d v="2015-06-17T00:00:00"/>
    <x v="10"/>
    <s v="ALI"/>
    <s v="HPY"/>
    <n v="6"/>
    <n v="5"/>
    <n v="7"/>
    <n v="7"/>
    <n v="7"/>
    <s v="XK"/>
    <s v="Circuito"/>
    <n v="11"/>
    <n v="5610"/>
    <s v="Normal"/>
    <x v="0"/>
  </r>
  <r>
    <d v="2015-06-20T00:00:00"/>
    <x v="10"/>
    <s v="ALI"/>
    <s v="XAI"/>
    <n v="5"/>
    <n v="1"/>
    <n v="1"/>
    <n v="4"/>
    <n v="6"/>
    <s v="IP"/>
    <s v="Estancia"/>
    <n v="19"/>
    <n v="11305"/>
    <s v="Normal"/>
    <x v="0"/>
  </r>
  <r>
    <d v="2015-06-20T00:00:00"/>
    <x v="10"/>
    <s v="ALI"/>
    <s v="YBJ"/>
    <n v="9"/>
    <n v="7"/>
    <n v="7"/>
    <n v="4"/>
    <n v="9"/>
    <s v="PM"/>
    <s v="Circuito"/>
    <n v="10"/>
    <n v="2550"/>
    <s v="Normal"/>
    <x v="0"/>
  </r>
  <r>
    <d v="2015-06-21T00:00:00"/>
    <x v="10"/>
    <s v="ALI"/>
    <s v="BUR"/>
    <n v="7"/>
    <n v="3"/>
    <n v="8"/>
    <n v="8"/>
    <n v="5"/>
    <s v="IP"/>
    <s v="Estancia"/>
    <n v="15"/>
    <n v="8925"/>
    <s v="Oro"/>
    <x v="0"/>
  </r>
  <r>
    <d v="2015-06-21T00:00:00"/>
    <x v="10"/>
    <s v="ALI"/>
    <s v="PLH"/>
    <n v="8"/>
    <n v="6"/>
    <n v="5"/>
    <n v="5"/>
    <n v="6"/>
    <s v="RA"/>
    <s v="Crucero"/>
    <n v="19"/>
    <n v="8075"/>
    <s v="Oro"/>
    <x v="0"/>
  </r>
  <r>
    <d v="2015-06-23T00:00:00"/>
    <x v="10"/>
    <s v="ALI"/>
    <s v="SEB"/>
    <n v="7"/>
    <n v="7"/>
    <n v="1"/>
    <n v="6"/>
    <n v="6"/>
    <s v="XK"/>
    <s v="Circuito"/>
    <n v="18"/>
    <n v="9180"/>
    <s v="Oro"/>
    <x v="0"/>
  </r>
  <r>
    <d v="2015-06-26T00:00:00"/>
    <x v="10"/>
    <s v="ALI"/>
    <s v="NWY"/>
    <n v="5"/>
    <n v="10"/>
    <n v="5"/>
    <n v="0"/>
    <n v="5"/>
    <s v="XY"/>
    <s v="Circuito"/>
    <n v="6"/>
    <n v="5610"/>
    <s v="Normal"/>
    <x v="0"/>
  </r>
  <r>
    <d v="2015-06-26T00:00:00"/>
    <x v="10"/>
    <s v="ALI"/>
    <s v="CJT"/>
    <n v="6"/>
    <n v="5"/>
    <n v="4"/>
    <n v="7"/>
    <n v="6"/>
    <s v="XY"/>
    <s v="Circuito"/>
    <n v="12"/>
    <n v="10560"/>
    <s v="Oro"/>
    <x v="0"/>
  </r>
  <r>
    <d v="2015-06-27T00:00:00"/>
    <x v="10"/>
    <s v="ALI"/>
    <s v="UEI"/>
    <n v="2"/>
    <n v="6"/>
    <n v="7"/>
    <n v="6"/>
    <n v="1"/>
    <s v="UI"/>
    <s v="Crucero"/>
    <n v="12"/>
    <n v="9180"/>
    <s v="Normal"/>
    <x v="0"/>
  </r>
  <r>
    <d v="2015-06-30T00:00:00"/>
    <x v="10"/>
    <s v="ALI"/>
    <s v="SSC"/>
    <n v="8"/>
    <n v="4"/>
    <n v="7"/>
    <n v="0"/>
    <n v="8"/>
    <s v="HR"/>
    <s v="Crucero"/>
    <n v="14"/>
    <n v="7140"/>
    <s v="Normal"/>
    <x v="0"/>
  </r>
  <r>
    <d v="2015-07-01T00:00:00"/>
    <x v="10"/>
    <s v="ALI"/>
    <s v="QVB"/>
    <n v="9"/>
    <n v="9"/>
    <n v="5"/>
    <n v="8"/>
    <n v="9"/>
    <s v="WY"/>
    <s v="Circuito"/>
    <n v="15"/>
    <n v="3825"/>
    <s v="Normal"/>
    <x v="0"/>
  </r>
  <r>
    <d v="2015-07-01T00:00:00"/>
    <x v="10"/>
    <s v="ALI"/>
    <s v="FUP"/>
    <n v="10"/>
    <n v="6"/>
    <n v="0"/>
    <n v="8"/>
    <n v="4"/>
    <s v="IU"/>
    <s v="Circuito"/>
    <n v="10"/>
    <n v="5100"/>
    <s v="Normal"/>
    <x v="0"/>
  </r>
  <r>
    <d v="2015-07-02T00:00:00"/>
    <x v="10"/>
    <s v="ALI"/>
    <s v="OGG"/>
    <n v="7"/>
    <n v="5"/>
    <n v="5"/>
    <n v="4"/>
    <n v="3"/>
    <s v="ZI"/>
    <s v="Estancia"/>
    <n v="17"/>
    <n v="5780"/>
    <s v="Oro"/>
    <x v="0"/>
  </r>
  <r>
    <d v="2015-07-03T00:00:00"/>
    <x v="10"/>
    <s v="ALI"/>
    <s v="JED"/>
    <n v="7"/>
    <n v="6"/>
    <n v="9"/>
    <n v="1"/>
    <n v="7"/>
    <s v="DL"/>
    <s v="Estancia"/>
    <n v="17"/>
    <n v="8670"/>
    <s v="Platino"/>
    <x v="0"/>
  </r>
  <r>
    <d v="2015-07-05T00:00:00"/>
    <x v="10"/>
    <s v="ALI"/>
    <s v="LEI"/>
    <n v="8"/>
    <n v="7"/>
    <n v="2"/>
    <n v="7"/>
    <n v="7"/>
    <s v="WY"/>
    <s v="Circuito"/>
    <n v="17"/>
    <n v="4335"/>
    <s v="Normal"/>
    <x v="0"/>
  </r>
  <r>
    <d v="2015-07-06T00:00:00"/>
    <x v="10"/>
    <s v="ALI"/>
    <s v="AEO"/>
    <n v="2"/>
    <n v="1"/>
    <n v="2"/>
    <n v="2"/>
    <n v="1"/>
    <s v="OQ"/>
    <s v="Estancia"/>
    <n v="2"/>
    <n v="510"/>
    <s v="Normal"/>
    <x v="0"/>
  </r>
  <r>
    <d v="2015-07-08T00:00:00"/>
    <x v="10"/>
    <s v="ALI"/>
    <s v="YBJ"/>
    <n v="9"/>
    <n v="10"/>
    <n v="7"/>
    <n v="8"/>
    <n v="9"/>
    <s v="XY"/>
    <s v="Circuito"/>
    <n v="16"/>
    <n v="14960"/>
    <s v="Normal"/>
    <x v="0"/>
  </r>
  <r>
    <d v="2015-07-15T00:00:00"/>
    <x v="10"/>
    <s v="ALI"/>
    <s v="XTU"/>
    <n v="4"/>
    <n v="4"/>
    <n v="5"/>
    <n v="7"/>
    <n v="3"/>
    <s v="WL"/>
    <s v="Circuito"/>
    <n v="11"/>
    <n v="7480"/>
    <s v="Normal"/>
    <x v="0"/>
  </r>
  <r>
    <d v="2015-07-15T00:00:00"/>
    <x v="10"/>
    <s v="ALI"/>
    <s v="LMV"/>
    <n v="5"/>
    <n v="9"/>
    <n v="7"/>
    <n v="7"/>
    <n v="9"/>
    <s v="HR"/>
    <s v="Crucero"/>
    <n v="19"/>
    <n v="9690"/>
    <s v="Normal"/>
    <x v="0"/>
  </r>
  <r>
    <d v="2015-07-17T00:00:00"/>
    <x v="10"/>
    <s v="ALI"/>
    <s v="OQM"/>
    <n v="8"/>
    <n v="7"/>
    <n v="6"/>
    <n v="6"/>
    <n v="7"/>
    <s v="IP"/>
    <s v="Estancia"/>
    <n v="13"/>
    <n v="7735"/>
    <s v="Oro"/>
    <x v="0"/>
  </r>
  <r>
    <d v="2015-07-19T00:00:00"/>
    <x v="10"/>
    <s v="ALI"/>
    <s v="MRA"/>
    <n v="3"/>
    <n v="5"/>
    <n v="3"/>
    <n v="6"/>
    <n v="9"/>
    <s v="YY"/>
    <s v="Crucero"/>
    <n v="3"/>
    <n v="2805"/>
    <s v="Normal"/>
    <x v="0"/>
  </r>
  <r>
    <d v="2015-07-20T00:00:00"/>
    <x v="10"/>
    <s v="ALI"/>
    <s v="PSI"/>
    <n v="5"/>
    <n v="4"/>
    <n v="7"/>
    <n v="3"/>
    <n v="2"/>
    <s v="OQ"/>
    <s v="Estancia"/>
    <n v="12"/>
    <n v="3060"/>
    <s v="Normal"/>
    <x v="0"/>
  </r>
  <r>
    <d v="2015-07-26T00:00:00"/>
    <x v="10"/>
    <s v="ALI"/>
    <s v="BEW"/>
    <n v="3"/>
    <n v="6"/>
    <n v="5"/>
    <n v="7"/>
    <n v="7"/>
    <s v="US"/>
    <s v="Crucero"/>
    <n v="15"/>
    <n v="14025"/>
    <s v="Normal"/>
    <x v="0"/>
  </r>
  <r>
    <d v="2015-07-29T00:00:00"/>
    <x v="10"/>
    <s v="ALI"/>
    <s v="LJI"/>
    <n v="10"/>
    <n v="5"/>
    <n v="5"/>
    <n v="5"/>
    <n v="3"/>
    <s v="IU"/>
    <s v="Circuito"/>
    <n v="14"/>
    <n v="7140"/>
    <s v="Normal"/>
    <x v="0"/>
  </r>
  <r>
    <d v="2015-08-01T00:00:00"/>
    <x v="10"/>
    <s v="ALI"/>
    <s v="TTL"/>
    <n v="7"/>
    <n v="10"/>
    <n v="6"/>
    <n v="6"/>
    <n v="4"/>
    <s v="XK"/>
    <s v="Circuito"/>
    <n v="15"/>
    <n v="7650"/>
    <s v="Normal"/>
    <x v="0"/>
  </r>
  <r>
    <d v="2015-08-03T00:00:00"/>
    <x v="10"/>
    <s v="ALI"/>
    <s v="KLF"/>
    <n v="3"/>
    <n v="6"/>
    <n v="2"/>
    <n v="2"/>
    <n v="10"/>
    <s v="PY"/>
    <s v="Crucero"/>
    <n v="15"/>
    <n v="12750"/>
    <s v="Normal"/>
    <x v="0"/>
  </r>
  <r>
    <d v="2015-08-04T00:00:00"/>
    <x v="10"/>
    <s v="ALI"/>
    <s v="RHZ"/>
    <n v="9"/>
    <n v="7"/>
    <n v="4"/>
    <n v="6"/>
    <n v="5"/>
    <s v="HN"/>
    <s v="Estancia"/>
    <n v="19"/>
    <n v="20995"/>
    <s v="Normal"/>
    <x v="0"/>
  </r>
  <r>
    <d v="2015-08-04T00:00:00"/>
    <x v="10"/>
    <s v="ALI"/>
    <s v="UYU"/>
    <n v="5"/>
    <n v="3"/>
    <n v="2"/>
    <n v="7"/>
    <n v="4"/>
    <s v="UI"/>
    <s v="Crucero"/>
    <n v="17"/>
    <n v="13005"/>
    <s v="Normal"/>
    <x v="0"/>
  </r>
  <r>
    <d v="2015-08-07T00:00:00"/>
    <x v="10"/>
    <s v="ALI"/>
    <s v="QZZ"/>
    <n v="6"/>
    <n v="6"/>
    <n v="6"/>
    <n v="8"/>
    <n v="5"/>
    <s v="HR"/>
    <s v="Crucero"/>
    <n v="15"/>
    <n v="7650"/>
    <s v="Normal"/>
    <x v="0"/>
  </r>
  <r>
    <d v="2015-08-08T00:00:00"/>
    <x v="10"/>
    <s v="ALI"/>
    <s v="FSK"/>
    <n v="8"/>
    <n v="3"/>
    <n v="7"/>
    <n v="5"/>
    <n v="5"/>
    <s v="MJ"/>
    <s v="Circuito"/>
    <n v="15"/>
    <n v="15300"/>
    <s v="Normal"/>
    <x v="0"/>
  </r>
  <r>
    <d v="2015-08-08T00:00:00"/>
    <x v="10"/>
    <s v="ALI"/>
    <s v="PJP"/>
    <n v="6"/>
    <n v="7"/>
    <n v="8"/>
    <n v="8"/>
    <n v="5"/>
    <s v="IP"/>
    <s v="Estancia"/>
    <n v="17"/>
    <n v="10115"/>
    <s v="Platino"/>
    <x v="0"/>
  </r>
  <r>
    <d v="2015-08-11T00:00:00"/>
    <x v="10"/>
    <s v="ALI"/>
    <s v="RHL"/>
    <n v="7"/>
    <n v="10"/>
    <n v="10"/>
    <n v="5"/>
    <n v="6"/>
    <s v="WY"/>
    <s v="Circuito"/>
    <n v="13"/>
    <n v="3315"/>
    <s v="Oro"/>
    <x v="1"/>
  </r>
  <r>
    <d v="2015-08-16T00:00:00"/>
    <x v="10"/>
    <s v="ALI"/>
    <s v="LHA"/>
    <n v="5"/>
    <n v="6"/>
    <n v="4"/>
    <n v="4"/>
    <n v="5"/>
    <s v="WY"/>
    <s v="Circuito"/>
    <n v="6"/>
    <n v="1530"/>
    <s v="Oro"/>
    <x v="0"/>
  </r>
  <r>
    <d v="2015-08-19T00:00:00"/>
    <x v="10"/>
    <s v="ALI"/>
    <s v="CWN"/>
    <n v="6"/>
    <n v="2"/>
    <n v="5"/>
    <n v="9"/>
    <n v="7"/>
    <s v="PY"/>
    <s v="Crucero"/>
    <n v="19"/>
    <n v="16150"/>
    <s v="Normal"/>
    <x v="0"/>
  </r>
  <r>
    <d v="2015-08-19T00:00:00"/>
    <x v="10"/>
    <s v="ALI"/>
    <s v="FBC"/>
    <n v="3"/>
    <n v="3"/>
    <n v="1"/>
    <n v="3"/>
    <n v="4"/>
    <s v="PM"/>
    <s v="Circuito"/>
    <n v="14"/>
    <n v="3570"/>
    <s v="Normal"/>
    <x v="0"/>
  </r>
  <r>
    <d v="2015-08-22T00:00:00"/>
    <x v="10"/>
    <s v="ALI"/>
    <s v="GBO"/>
    <n v="4"/>
    <n v="9"/>
    <n v="2"/>
    <n v="10"/>
    <n v="8"/>
    <s v="CD"/>
    <s v="Circuito"/>
    <n v="12"/>
    <n v="8160"/>
    <s v="Normal"/>
    <x v="0"/>
  </r>
  <r>
    <d v="2015-08-22T00:00:00"/>
    <x v="10"/>
    <s v="ALI"/>
    <s v="HHY"/>
    <n v="6"/>
    <n v="3"/>
    <n v="1"/>
    <n v="8"/>
    <n v="1"/>
    <s v="ZI"/>
    <s v="Estancia"/>
    <n v="12"/>
    <n v="4080"/>
    <s v="Normal"/>
    <x v="0"/>
  </r>
  <r>
    <d v="2015-08-26T00:00:00"/>
    <x v="10"/>
    <s v="ALI"/>
    <s v="LVJ"/>
    <n v="4"/>
    <n v="3"/>
    <n v="8"/>
    <n v="2"/>
    <n v="0"/>
    <s v="OQ"/>
    <s v="Estancia"/>
    <n v="11"/>
    <n v="2805"/>
    <s v="Normal"/>
    <x v="0"/>
  </r>
  <r>
    <d v="2015-08-27T00:00:00"/>
    <x v="10"/>
    <s v="ALI"/>
    <s v="ETI"/>
    <n v="7"/>
    <n v="6"/>
    <n v="7"/>
    <n v="6"/>
    <n v="9"/>
    <s v="IU"/>
    <s v="Circuito"/>
    <n v="15"/>
    <n v="7200"/>
    <s v="Oro"/>
    <x v="0"/>
  </r>
  <r>
    <d v="2015-08-28T00:00:00"/>
    <x v="10"/>
    <s v="ALI"/>
    <s v="GGE"/>
    <n v="5"/>
    <n v="9"/>
    <n v="8"/>
    <n v="7"/>
    <n v="4"/>
    <s v="IU"/>
    <s v="Circuito"/>
    <n v="19"/>
    <n v="9690"/>
    <s v="Oro"/>
    <x v="0"/>
  </r>
  <r>
    <d v="2015-08-30T00:00:00"/>
    <x v="10"/>
    <s v="ALI"/>
    <s v="FJG"/>
    <n v="9"/>
    <n v="9"/>
    <n v="9"/>
    <n v="3"/>
    <n v="8"/>
    <s v="US"/>
    <s v="Crucero"/>
    <n v="13"/>
    <n v="12155"/>
    <s v="Normal"/>
    <x v="0"/>
  </r>
  <r>
    <d v="2015-08-30T00:00:00"/>
    <x v="10"/>
    <s v="ALI"/>
    <s v="TPM"/>
    <n v="9"/>
    <n v="6"/>
    <n v="8"/>
    <n v="4"/>
    <n v="1"/>
    <s v="NO"/>
    <s v="Circuito"/>
    <n v="14"/>
    <n v="15470"/>
    <s v="Normal"/>
    <x v="0"/>
  </r>
  <r>
    <d v="2015-08-30T00:00:00"/>
    <x v="10"/>
    <s v="ALI"/>
    <s v="HVQ"/>
    <n v="5"/>
    <n v="9"/>
    <n v="9"/>
    <n v="5"/>
    <n v="7"/>
    <s v="MJ"/>
    <s v="Circuito"/>
    <n v="15"/>
    <n v="14400"/>
    <s v="Oro"/>
    <x v="0"/>
  </r>
  <r>
    <d v="2015-08-30T00:00:00"/>
    <x v="10"/>
    <s v="ALI"/>
    <s v="FAW"/>
    <n v="7"/>
    <n v="6"/>
    <n v="6"/>
    <n v="5"/>
    <n v="6"/>
    <s v="DL"/>
    <s v="Estancia"/>
    <n v="11"/>
    <n v="5610"/>
    <s v="Normal"/>
    <x v="0"/>
  </r>
  <r>
    <d v="2015-09-01T00:00:00"/>
    <x v="10"/>
    <s v="ALI"/>
    <s v="JIW"/>
    <n v="6"/>
    <n v="4"/>
    <n v="5"/>
    <n v="0"/>
    <n v="2"/>
    <s v="ZI"/>
    <s v="Estancia"/>
    <n v="10"/>
    <n v="3400"/>
    <s v="Normal"/>
    <x v="0"/>
  </r>
  <r>
    <d v="2015-09-02T00:00:00"/>
    <x v="10"/>
    <s v="ALI"/>
    <s v="DQT"/>
    <n v="9"/>
    <n v="8"/>
    <n v="7"/>
    <n v="7"/>
    <n v="9"/>
    <s v="US"/>
    <s v="Crucero"/>
    <n v="19"/>
    <n v="17765"/>
    <s v="Normal"/>
    <x v="0"/>
  </r>
  <r>
    <d v="2015-09-03T00:00:00"/>
    <x v="10"/>
    <s v="ALI"/>
    <s v="PQA"/>
    <n v="3"/>
    <n v="7"/>
    <n v="8"/>
    <n v="4"/>
    <n v="8"/>
    <s v="IU"/>
    <s v="Circuito"/>
    <n v="12"/>
    <n v="6120"/>
    <s v="Normal"/>
    <x v="0"/>
  </r>
  <r>
    <d v="2015-09-05T00:00:00"/>
    <x v="10"/>
    <s v="ALI"/>
    <s v="QCZ"/>
    <n v="6"/>
    <n v="8"/>
    <n v="8"/>
    <n v="7"/>
    <n v="0"/>
    <s v="HR"/>
    <s v="Crucero"/>
    <n v="15"/>
    <n v="7650"/>
    <s v="Oro"/>
    <x v="0"/>
  </r>
  <r>
    <d v="2015-09-06T00:00:00"/>
    <x v="10"/>
    <s v="ALI"/>
    <s v="ROQ"/>
    <n v="3"/>
    <n v="2"/>
    <n v="3"/>
    <n v="3"/>
    <n v="2"/>
    <s v="ZI"/>
    <s v="Estancia"/>
    <n v="18"/>
    <n v="6120"/>
    <s v="Normal"/>
    <x v="0"/>
  </r>
  <r>
    <d v="2015-09-08T00:00:00"/>
    <x v="10"/>
    <s v="ALI"/>
    <s v="GGW"/>
    <n v="6"/>
    <n v="3"/>
    <n v="8"/>
    <n v="4"/>
    <n v="8"/>
    <s v="UI"/>
    <s v="Crucero"/>
    <n v="16"/>
    <n v="12240"/>
    <s v="Normal"/>
    <x v="0"/>
  </r>
  <r>
    <d v="2015-09-10T00:00:00"/>
    <x v="10"/>
    <s v="ALI"/>
    <s v="PKF"/>
    <n v="6"/>
    <n v="4"/>
    <n v="6"/>
    <n v="7"/>
    <n v="9"/>
    <s v="HN"/>
    <s v="Estancia"/>
    <n v="13"/>
    <n v="14365"/>
    <s v="Normal"/>
    <x v="0"/>
  </r>
  <r>
    <d v="2015-09-11T00:00:00"/>
    <x v="10"/>
    <s v="ALI"/>
    <s v="MWG"/>
    <n v="4"/>
    <n v="8"/>
    <n v="6"/>
    <n v="0"/>
    <n v="10"/>
    <s v="LY"/>
    <s v="Estancia"/>
    <n v="14"/>
    <n v="8330"/>
    <s v="Normal"/>
    <x v="0"/>
  </r>
  <r>
    <d v="2015-09-14T00:00:00"/>
    <x v="10"/>
    <s v="ALI"/>
    <s v="ENF"/>
    <n v="2"/>
    <n v="2"/>
    <n v="4"/>
    <n v="3"/>
    <n v="1"/>
    <s v="WL"/>
    <s v="Circuito"/>
    <n v="15"/>
    <n v="10200"/>
    <s v="Normal"/>
    <x v="0"/>
  </r>
  <r>
    <d v="2015-09-16T00:00:00"/>
    <x v="10"/>
    <s v="ALI"/>
    <s v="PSW"/>
    <n v="9"/>
    <n v="5"/>
    <n v="9"/>
    <n v="8"/>
    <n v="8"/>
    <s v="NO"/>
    <s v="Circuito"/>
    <n v="15"/>
    <n v="16575"/>
    <s v="Normal"/>
    <x v="0"/>
  </r>
  <r>
    <d v="2015-09-16T00:00:00"/>
    <x v="10"/>
    <s v="ALI"/>
    <s v="OKB"/>
    <n v="7"/>
    <n v="1"/>
    <n v="3"/>
    <n v="3"/>
    <n v="2"/>
    <s v="HN"/>
    <s v="Estancia"/>
    <n v="6"/>
    <n v="6630"/>
    <s v="Normal"/>
    <x v="0"/>
  </r>
  <r>
    <d v="2015-09-21T00:00:00"/>
    <x v="10"/>
    <s v="ALI"/>
    <s v="HGO"/>
    <n v="6"/>
    <n v="7"/>
    <n v="8"/>
    <n v="8"/>
    <n v="4"/>
    <s v="HN"/>
    <s v="Estancia"/>
    <n v="13"/>
    <n v="14365"/>
    <s v="Oro"/>
    <x v="0"/>
  </r>
  <r>
    <d v="2015-09-23T00:00:00"/>
    <x v="10"/>
    <s v="ALI"/>
    <s v="TKE"/>
    <n v="3"/>
    <n v="4"/>
    <n v="3"/>
    <n v="0"/>
    <n v="3"/>
    <s v="XK"/>
    <s v="Circuito"/>
    <n v="18"/>
    <n v="9180"/>
    <s v="Normal"/>
    <x v="0"/>
  </r>
  <r>
    <d v="2015-09-24T00:00:00"/>
    <x v="10"/>
    <s v="ALI"/>
    <s v="KJA"/>
    <n v="1"/>
    <n v="5"/>
    <n v="1"/>
    <n v="1"/>
    <n v="8"/>
    <s v="MJ"/>
    <s v="Circuito"/>
    <n v="19"/>
    <n v="19380"/>
    <s v="Normal"/>
    <x v="0"/>
  </r>
  <r>
    <d v="2015-09-29T00:00:00"/>
    <x v="10"/>
    <s v="ALI"/>
    <s v="XDI"/>
    <n v="8"/>
    <n v="8"/>
    <n v="6"/>
    <n v="9"/>
    <n v="3"/>
    <s v="OQ"/>
    <s v="Estancia"/>
    <n v="17"/>
    <n v="4080"/>
    <s v="Oro"/>
    <x v="0"/>
  </r>
  <r>
    <d v="2015-09-29T00:00:00"/>
    <x v="10"/>
    <s v="ALI"/>
    <s v="EQD"/>
    <n v="10"/>
    <n v="3"/>
    <n v="8"/>
    <n v="7"/>
    <n v="7"/>
    <s v="NO"/>
    <s v="Circuito"/>
    <n v="16"/>
    <n v="17680"/>
    <s v="Oro"/>
    <x v="0"/>
  </r>
  <r>
    <d v="2015-10-02T00:00:00"/>
    <x v="10"/>
    <s v="ALI"/>
    <s v="ZYB"/>
    <n v="10"/>
    <n v="7"/>
    <n v="4"/>
    <n v="6"/>
    <n v="7"/>
    <s v="UI"/>
    <s v="Crucero"/>
    <n v="18"/>
    <n v="13770"/>
    <s v="Platino"/>
    <x v="1"/>
  </r>
  <r>
    <d v="2015-10-08T00:00:00"/>
    <x v="10"/>
    <s v="ALI"/>
    <s v="OGG"/>
    <n v="3"/>
    <n v="5"/>
    <n v="6"/>
    <n v="3"/>
    <n v="2"/>
    <s v="HN"/>
    <s v="Estancia"/>
    <n v="15"/>
    <n v="16575"/>
    <s v="Oro"/>
    <x v="1"/>
  </r>
  <r>
    <d v="2015-10-10T00:00:00"/>
    <x v="10"/>
    <s v="ALI"/>
    <s v="FIE"/>
    <n v="9"/>
    <n v="8"/>
    <n v="10"/>
    <n v="9"/>
    <n v="10"/>
    <s v="IP"/>
    <s v="Estancia"/>
    <n v="7"/>
    <n v="4165"/>
    <s v="Normal"/>
    <x v="1"/>
  </r>
  <r>
    <d v="2015-10-12T00:00:00"/>
    <x v="10"/>
    <s v="ALI"/>
    <s v="LXA"/>
    <n v="7"/>
    <n v="5"/>
    <n v="7"/>
    <n v="6"/>
    <n v="5"/>
    <s v="CF"/>
    <s v="Crucero"/>
    <n v="13"/>
    <n v="8840"/>
    <s v="Oro"/>
    <x v="0"/>
  </r>
  <r>
    <d v="2015-10-15T00:00:00"/>
    <x v="10"/>
    <s v="ALI"/>
    <s v="HEI"/>
    <n v="1"/>
    <n v="4"/>
    <n v="8"/>
    <n v="1"/>
    <n v="5"/>
    <s v="MJ"/>
    <s v="Circuito"/>
    <n v="18"/>
    <n v="18360"/>
    <s v="Normal"/>
    <x v="1"/>
  </r>
  <r>
    <d v="2015-10-16T00:00:00"/>
    <x v="10"/>
    <s v="ALI"/>
    <s v="WWS"/>
    <n v="9"/>
    <n v="5"/>
    <n v="8"/>
    <n v="7"/>
    <n v="5"/>
    <s v="DL"/>
    <s v="Estancia"/>
    <n v="7"/>
    <n v="3570"/>
    <s v="Platino"/>
    <x v="0"/>
  </r>
  <r>
    <d v="2015-10-17T00:00:00"/>
    <x v="10"/>
    <s v="ALI"/>
    <s v="WYU"/>
    <n v="5"/>
    <n v="1"/>
    <n v="2"/>
    <n v="1"/>
    <n v="4"/>
    <s v="HR"/>
    <s v="Crucero"/>
    <n v="16"/>
    <n v="8160"/>
    <s v="Normal"/>
    <x v="1"/>
  </r>
  <r>
    <d v="2015-10-18T00:00:00"/>
    <x v="10"/>
    <s v="ALI"/>
    <s v="AWD"/>
    <n v="9"/>
    <n v="5"/>
    <n v="8"/>
    <n v="7"/>
    <n v="9"/>
    <s v="NO"/>
    <s v="Circuito"/>
    <n v="16"/>
    <n v="17680"/>
    <s v="Platino"/>
    <x v="1"/>
  </r>
  <r>
    <d v="2015-10-22T00:00:00"/>
    <x v="10"/>
    <s v="ALI"/>
    <s v="VGA"/>
    <n v="3"/>
    <n v="6"/>
    <n v="4"/>
    <n v="7"/>
    <n v="4"/>
    <s v="MJ"/>
    <s v="Circuito"/>
    <n v="12"/>
    <n v="12240"/>
    <s v="Oro"/>
    <x v="0"/>
  </r>
  <r>
    <d v="2015-10-24T00:00:00"/>
    <x v="10"/>
    <s v="ALI"/>
    <s v="YNN"/>
    <n v="4"/>
    <n v="4"/>
    <n v="6"/>
    <n v="2"/>
    <n v="4"/>
    <s v="MJ"/>
    <s v="Circuito"/>
    <n v="16"/>
    <n v="16320"/>
    <s v="Normal"/>
    <x v="1"/>
  </r>
  <r>
    <d v="2015-10-25T00:00:00"/>
    <x v="10"/>
    <s v="ALI"/>
    <s v="ULW"/>
    <n v="6"/>
    <n v="7"/>
    <n v="8"/>
    <n v="5"/>
    <n v="2"/>
    <s v="XK"/>
    <s v="Circuito"/>
    <n v="18"/>
    <n v="9180"/>
    <s v="Normal"/>
    <x v="1"/>
  </r>
  <r>
    <d v="2015-10-26T00:00:00"/>
    <x v="10"/>
    <s v="ALI"/>
    <s v="WCI"/>
    <n v="3"/>
    <n v="8"/>
    <n v="8"/>
    <n v="5"/>
    <n v="6"/>
    <s v="XY"/>
    <s v="Circuito"/>
    <n v="3"/>
    <n v="2805"/>
    <s v="Oro"/>
    <x v="0"/>
  </r>
  <r>
    <d v="2015-10-31T00:00:00"/>
    <x v="10"/>
    <s v="ALI"/>
    <s v="WRR"/>
    <n v="7"/>
    <n v="3"/>
    <n v="6"/>
    <n v="3"/>
    <n v="5"/>
    <s v="HR"/>
    <s v="Crucero"/>
    <n v="18"/>
    <n v="9180"/>
    <s v="Platino"/>
    <x v="1"/>
  </r>
  <r>
    <d v="2015-11-01T00:00:00"/>
    <x v="10"/>
    <s v="ALI"/>
    <s v="FSK"/>
    <n v="7"/>
    <n v="4"/>
    <n v="10"/>
    <n v="1"/>
    <n v="2"/>
    <s v="HN"/>
    <s v="Estancia"/>
    <n v="16"/>
    <n v="17680"/>
    <s v="Normal"/>
    <x v="0"/>
  </r>
  <r>
    <d v="2015-11-03T00:00:00"/>
    <x v="10"/>
    <s v="ALI"/>
    <s v="EOX"/>
    <n v="3"/>
    <n v="8"/>
    <n v="6"/>
    <n v="7"/>
    <n v="6"/>
    <s v="NO"/>
    <s v="Circuito"/>
    <n v="12"/>
    <n v="13260"/>
    <s v="Oro"/>
    <x v="0"/>
  </r>
  <r>
    <d v="2015-11-06T00:00:00"/>
    <x v="10"/>
    <s v="ALI"/>
    <s v="LNR"/>
    <n v="5"/>
    <n v="6"/>
    <n v="9"/>
    <n v="7"/>
    <n v="5"/>
    <s v="HN"/>
    <s v="Estancia"/>
    <n v="3"/>
    <n v="3315"/>
    <s v="Normal"/>
    <x v="0"/>
  </r>
  <r>
    <d v="2015-11-13T00:00:00"/>
    <x v="10"/>
    <s v="ALI"/>
    <s v="LMV"/>
    <n v="0"/>
    <n v="6"/>
    <n v="7"/>
    <n v="7"/>
    <n v="8"/>
    <s v="HR"/>
    <s v="Crucero"/>
    <n v="12"/>
    <n v="6120"/>
    <s v="Normal"/>
    <x v="0"/>
  </r>
  <r>
    <d v="2015-11-15T00:00:00"/>
    <x v="10"/>
    <s v="ALI"/>
    <s v="ACP"/>
    <n v="8"/>
    <n v="7"/>
    <n v="10"/>
    <n v="9"/>
    <n v="10"/>
    <s v="PY"/>
    <s v="Crucero"/>
    <n v="16"/>
    <n v="13600"/>
    <s v="Normal"/>
    <x v="1"/>
  </r>
  <r>
    <d v="2015-11-16T00:00:00"/>
    <x v="10"/>
    <s v="ALI"/>
    <s v="OAK"/>
    <n v="9"/>
    <n v="7"/>
    <n v="8"/>
    <n v="3"/>
    <n v="8"/>
    <s v="DL"/>
    <s v="Estancia"/>
    <n v="16"/>
    <n v="8160"/>
    <s v="Oro"/>
    <x v="0"/>
  </r>
  <r>
    <d v="2015-11-17T00:00:00"/>
    <x v="10"/>
    <s v="ALI"/>
    <s v="ZIQ"/>
    <n v="4"/>
    <n v="1"/>
    <n v="0"/>
    <n v="4"/>
    <n v="4"/>
    <s v="QT"/>
    <s v="Circuito"/>
    <n v="10"/>
    <n v="5100"/>
    <s v="Normal"/>
    <x v="0"/>
  </r>
  <r>
    <d v="2015-11-18T00:00:00"/>
    <x v="10"/>
    <s v="ALI"/>
    <s v="YFE"/>
    <n v="0"/>
    <n v="5"/>
    <n v="3"/>
    <n v="7"/>
    <n v="2"/>
    <s v="ZA"/>
    <s v="Estancia"/>
    <n v="13"/>
    <n v="13260"/>
    <s v="Normal"/>
    <x v="0"/>
  </r>
  <r>
    <d v="2015-11-21T00:00:00"/>
    <x v="10"/>
    <s v="ALI"/>
    <s v="XTW"/>
    <n v="10"/>
    <n v="8"/>
    <n v="8"/>
    <n v="7"/>
    <n v="9"/>
    <s v="US"/>
    <s v="Crucero"/>
    <n v="10"/>
    <n v="9350"/>
    <s v="Oro"/>
    <x v="0"/>
  </r>
  <r>
    <d v="2015-11-25T00:00:00"/>
    <x v="10"/>
    <s v="ALI"/>
    <s v="TUE"/>
    <n v="1"/>
    <n v="5"/>
    <n v="4"/>
    <n v="3"/>
    <n v="4"/>
    <s v="XY"/>
    <s v="Circuito"/>
    <n v="15"/>
    <n v="14025"/>
    <s v="Oro"/>
    <x v="0"/>
  </r>
  <r>
    <d v="2015-11-25T00:00:00"/>
    <x v="10"/>
    <s v="ALI"/>
    <s v="SSC"/>
    <n v="10"/>
    <n v="9"/>
    <n v="10"/>
    <n v="3"/>
    <n v="4"/>
    <s v="XK"/>
    <s v="Circuito"/>
    <n v="13"/>
    <n v="6630"/>
    <s v="Normal"/>
    <x v="1"/>
  </r>
  <r>
    <d v="2015-11-28T00:00:00"/>
    <x v="10"/>
    <s v="ALI"/>
    <s v="NPB"/>
    <n v="3"/>
    <n v="6"/>
    <n v="3"/>
    <n v="5"/>
    <n v="6"/>
    <s v="PM"/>
    <s v="Circuito"/>
    <n v="11"/>
    <n v="2805"/>
    <s v="Normal"/>
    <x v="0"/>
  </r>
  <r>
    <d v="2015-11-30T00:00:00"/>
    <x v="10"/>
    <s v="ALI"/>
    <s v="VYB"/>
    <n v="7"/>
    <n v="6"/>
    <n v="8"/>
    <n v="6"/>
    <n v="4"/>
    <s v="US"/>
    <s v="Crucero"/>
    <n v="19"/>
    <n v="17765"/>
    <s v="Normal"/>
    <x v="0"/>
  </r>
  <r>
    <d v="2015-12-06T00:00:00"/>
    <x v="10"/>
    <s v="ALI"/>
    <s v="DFC"/>
    <n v="8"/>
    <n v="7"/>
    <n v="3"/>
    <n v="0"/>
    <n v="7"/>
    <s v="IU"/>
    <s v="Circuito"/>
    <n v="12"/>
    <n v="6120"/>
    <s v="Normal"/>
    <x v="0"/>
  </r>
  <r>
    <d v="2015-12-08T00:00:00"/>
    <x v="10"/>
    <s v="ALI"/>
    <s v="PIZ"/>
    <n v="8"/>
    <n v="6"/>
    <n v="9"/>
    <n v="6"/>
    <n v="8"/>
    <s v="CF"/>
    <s v="Crucero"/>
    <n v="15"/>
    <n v="10200"/>
    <s v="Normal"/>
    <x v="0"/>
  </r>
  <r>
    <d v="2015-12-09T00:00:00"/>
    <x v="10"/>
    <s v="ALI"/>
    <s v="XTU"/>
    <n v="6"/>
    <n v="4"/>
    <n v="2"/>
    <n v="9"/>
    <n v="3"/>
    <s v="CD"/>
    <s v="Circuito"/>
    <n v="12"/>
    <n v="8160"/>
    <s v="Normal"/>
    <x v="0"/>
  </r>
  <r>
    <d v="2015-12-10T00:00:00"/>
    <x v="10"/>
    <s v="ALI"/>
    <s v="WPM"/>
    <n v="8"/>
    <n v="10"/>
    <n v="8"/>
    <n v="4"/>
    <n v="7"/>
    <s v="DL"/>
    <s v="Estancia"/>
    <n v="12"/>
    <n v="6120"/>
    <s v="Oro"/>
    <x v="0"/>
  </r>
  <r>
    <d v="2015-12-13T00:00:00"/>
    <x v="10"/>
    <s v="ALI"/>
    <s v="BMX"/>
    <n v="7"/>
    <n v="7"/>
    <n v="6"/>
    <n v="0"/>
    <n v="9"/>
    <s v="YY"/>
    <s v="Crucero"/>
    <n v="17"/>
    <n v="15895"/>
    <s v="Normal"/>
    <x v="0"/>
  </r>
  <r>
    <d v="2015-12-22T00:00:00"/>
    <x v="10"/>
    <s v="ALI"/>
    <s v="XAI"/>
    <n v="0"/>
    <n v="6"/>
    <n v="6"/>
    <n v="3"/>
    <n v="4"/>
    <s v="ZI"/>
    <s v="Estancia"/>
    <n v="18"/>
    <n v="6120"/>
    <s v="Normal"/>
    <x v="0"/>
  </r>
  <r>
    <d v="2015-12-28T00:00:00"/>
    <x v="10"/>
    <s v="ALI"/>
    <s v="PMT"/>
    <n v="5"/>
    <n v="10"/>
    <n v="9"/>
    <n v="4"/>
    <n v="4"/>
    <s v="XK"/>
    <s v="Circuito"/>
    <n v="14"/>
    <n v="7140"/>
    <s v="Normal"/>
    <x v="0"/>
  </r>
  <r>
    <d v="2016-01-12T00:00:00"/>
    <x v="10"/>
    <s v="ALI"/>
    <s v="HRH"/>
    <n v="9"/>
    <n v="2"/>
    <n v="9"/>
    <n v="10"/>
    <n v="10"/>
    <s v="HR"/>
    <s v="Crucero"/>
    <n v="18"/>
    <n v="9180"/>
    <s v="Platino"/>
    <x v="1"/>
  </r>
  <r>
    <d v="2016-01-20T00:00:00"/>
    <x v="10"/>
    <s v="ALI"/>
    <s v="ETI"/>
    <n v="7"/>
    <n v="7"/>
    <n v="10"/>
    <n v="6"/>
    <n v="8"/>
    <s v="HN"/>
    <s v="Estancia"/>
    <n v="16"/>
    <n v="17920"/>
    <s v="Oro"/>
    <x v="0"/>
  </r>
  <r>
    <d v="2016-01-20T00:00:00"/>
    <x v="10"/>
    <s v="ALI"/>
    <s v="KKN"/>
    <n v="3"/>
    <n v="6"/>
    <n v="6"/>
    <n v="6"/>
    <n v="4"/>
    <s v="PY"/>
    <s v="Crucero"/>
    <n v="17"/>
    <n v="15895"/>
    <s v="Normal"/>
    <x v="0"/>
  </r>
  <r>
    <d v="2016-01-22T00:00:00"/>
    <x v="10"/>
    <s v="ALI"/>
    <s v="EZN"/>
    <n v="7"/>
    <n v="1"/>
    <n v="4"/>
    <n v="8"/>
    <n v="5"/>
    <s v="ZA"/>
    <s v="Estancia"/>
    <n v="20"/>
    <n v="19200"/>
    <s v="Oro"/>
    <x v="0"/>
  </r>
  <r>
    <d v="2016-01-23T00:00:00"/>
    <x v="10"/>
    <s v="ALI"/>
    <s v="GLP"/>
    <n v="5"/>
    <n v="8"/>
    <n v="9"/>
    <n v="4"/>
    <n v="9"/>
    <s v="GI"/>
    <s v="Estancia"/>
    <n v="16"/>
    <n v="13600"/>
    <s v="Normal"/>
    <x v="0"/>
  </r>
  <r>
    <d v="2016-01-29T00:00:00"/>
    <x v="10"/>
    <s v="ALI"/>
    <s v="TIR"/>
    <n v="2"/>
    <n v="6"/>
    <n v="8"/>
    <n v="9"/>
    <n v="6"/>
    <s v="ZI"/>
    <s v="Estancia"/>
    <n v="13"/>
    <n v="5525"/>
    <s v="Normal"/>
    <x v="0"/>
  </r>
  <r>
    <d v="2016-01-31T00:00:00"/>
    <x v="10"/>
    <s v="ALI"/>
    <s v="QZL"/>
    <n v="4"/>
    <n v="4"/>
    <n v="5"/>
    <n v="8"/>
    <n v="7"/>
    <s v="HR"/>
    <s v="Crucero"/>
    <n v="17"/>
    <n v="8670"/>
    <s v="Normal"/>
    <x v="0"/>
  </r>
  <r>
    <d v="2016-02-01T00:00:00"/>
    <x v="10"/>
    <s v="ALI"/>
    <s v="BXV"/>
    <n v="6"/>
    <n v="8"/>
    <n v="9"/>
    <n v="9"/>
    <n v="10"/>
    <s v="XY"/>
    <s v="Circuito"/>
    <n v="17"/>
    <n v="17340"/>
    <s v="Normal"/>
    <x v="0"/>
  </r>
  <r>
    <d v="2016-02-13T00:00:00"/>
    <x v="10"/>
    <s v="ALI"/>
    <s v="WTC"/>
    <n v="8"/>
    <n v="8"/>
    <n v="8"/>
    <n v="8"/>
    <n v="5"/>
    <s v="DL"/>
    <s v="Estancia"/>
    <n v="15"/>
    <n v="7200"/>
    <s v="Platino"/>
    <x v="0"/>
  </r>
  <r>
    <d v="2016-02-15T00:00:00"/>
    <x v="10"/>
    <s v="ALI"/>
    <s v="JGH"/>
    <n v="3"/>
    <n v="7"/>
    <n v="9"/>
    <n v="5"/>
    <n v="8"/>
    <s v="FA"/>
    <s v="Crucero"/>
    <n v="8"/>
    <n v="3400"/>
    <s v="Normal"/>
    <x v="0"/>
  </r>
  <r>
    <d v="2016-02-16T00:00:00"/>
    <x v="10"/>
    <s v="ALI"/>
    <s v="IMU"/>
    <n v="10"/>
    <n v="5"/>
    <n v="10"/>
    <n v="9"/>
    <n v="9"/>
    <s v="OQ"/>
    <s v="Estancia"/>
    <n v="18"/>
    <n v="4590"/>
    <s v="Platino"/>
    <x v="1"/>
  </r>
  <r>
    <d v="2016-02-17T00:00:00"/>
    <x v="10"/>
    <s v="ALI"/>
    <s v="VSF"/>
    <n v="8"/>
    <n v="9"/>
    <n v="5"/>
    <n v="9"/>
    <n v="5"/>
    <s v="IU"/>
    <s v="Circuito"/>
    <n v="14"/>
    <n v="7140"/>
    <s v="Normal"/>
    <x v="0"/>
  </r>
  <r>
    <d v="2016-02-20T00:00:00"/>
    <x v="10"/>
    <s v="ALI"/>
    <s v="XTW"/>
    <n v="8"/>
    <n v="4"/>
    <n v="10"/>
    <n v="10"/>
    <n v="10"/>
    <s v="CD"/>
    <s v="Circuito"/>
    <n v="17"/>
    <n v="13005"/>
    <s v="Oro"/>
    <x v="1"/>
  </r>
  <r>
    <d v="2016-02-25T00:00:00"/>
    <x v="10"/>
    <s v="ALI"/>
    <s v="PDR"/>
    <n v="7"/>
    <n v="7"/>
    <n v="3"/>
    <n v="6"/>
    <n v="7"/>
    <s v="NO"/>
    <s v="Circuito"/>
    <n v="20"/>
    <n v="23800"/>
    <s v="Normal"/>
    <x v="0"/>
  </r>
  <r>
    <d v="2016-02-27T00:00:00"/>
    <x v="10"/>
    <s v="ALI"/>
    <s v="UUA"/>
    <n v="5"/>
    <n v="5"/>
    <n v="5"/>
    <n v="4"/>
    <n v="6"/>
    <s v="IP"/>
    <s v="Estancia"/>
    <n v="13"/>
    <n v="8840"/>
    <s v="Normal"/>
    <x v="0"/>
  </r>
  <r>
    <d v="2016-03-05T00:00:00"/>
    <x v="10"/>
    <s v="ALI"/>
    <s v="QEK"/>
    <n v="0"/>
    <n v="3"/>
    <n v="4"/>
    <n v="5"/>
    <n v="3"/>
    <s v="GI"/>
    <s v="Estancia"/>
    <n v="16"/>
    <n v="13600"/>
    <s v="Normal"/>
    <x v="0"/>
  </r>
  <r>
    <d v="2016-03-07T00:00:00"/>
    <x v="10"/>
    <s v="ALI"/>
    <s v="MRA"/>
    <n v="8"/>
    <n v="6"/>
    <n v="10"/>
    <n v="9"/>
    <n v="7"/>
    <s v="QT"/>
    <s v="Circuito"/>
    <n v="7"/>
    <n v="3570"/>
    <s v="Normal"/>
    <x v="0"/>
  </r>
  <r>
    <d v="2016-03-08T00:00:00"/>
    <x v="10"/>
    <s v="ALI"/>
    <s v="IXN"/>
    <n v="2"/>
    <n v="1"/>
    <n v="5"/>
    <n v="3"/>
    <n v="3"/>
    <s v="CD"/>
    <s v="Circuito"/>
    <n v="9"/>
    <n v="6885"/>
    <s v="Normal"/>
    <x v="0"/>
  </r>
  <r>
    <d v="2016-03-09T00:00:00"/>
    <x v="10"/>
    <s v="ALI"/>
    <s v="CNB"/>
    <n v="4"/>
    <n v="6"/>
    <n v="9"/>
    <n v="6"/>
    <n v="9"/>
    <s v="LY"/>
    <s v="Estancia"/>
    <n v="11"/>
    <n v="6545"/>
    <s v="Normal"/>
    <x v="0"/>
  </r>
  <r>
    <d v="2016-03-09T00:00:00"/>
    <x v="10"/>
    <s v="ALI"/>
    <s v="VOS"/>
    <n v="9"/>
    <n v="5"/>
    <n v="7"/>
    <n v="8"/>
    <n v="8"/>
    <s v="OQ"/>
    <s v="Estancia"/>
    <n v="21"/>
    <n v="5040"/>
    <s v="Platino"/>
    <x v="0"/>
  </r>
  <r>
    <d v="2016-03-11T00:00:00"/>
    <x v="10"/>
    <s v="ALI"/>
    <s v="ROC"/>
    <n v="10"/>
    <n v="9"/>
    <n v="9"/>
    <n v="8"/>
    <n v="10"/>
    <s v="US"/>
    <s v="Crucero"/>
    <n v="20"/>
    <n v="20400"/>
    <s v="Normal"/>
    <x v="1"/>
  </r>
  <r>
    <d v="2016-03-13T00:00:00"/>
    <x v="10"/>
    <s v="ALI"/>
    <s v="PWK"/>
    <n v="7"/>
    <n v="2"/>
    <n v="6"/>
    <n v="1"/>
    <n v="9"/>
    <s v="YY"/>
    <s v="Crucero"/>
    <n v="17"/>
    <n v="17340"/>
    <s v="Normal"/>
    <x v="0"/>
  </r>
  <r>
    <d v="2016-03-16T00:00:00"/>
    <x v="10"/>
    <s v="ALI"/>
    <s v="KKF"/>
    <n v="4"/>
    <n v="9"/>
    <n v="2"/>
    <n v="3"/>
    <n v="5"/>
    <s v="HR"/>
    <s v="Crucero"/>
    <n v="19"/>
    <n v="9690"/>
    <s v="Normal"/>
    <x v="0"/>
  </r>
  <r>
    <d v="2016-03-22T00:00:00"/>
    <x v="10"/>
    <s v="ALI"/>
    <s v="MNC"/>
    <n v="3"/>
    <n v="7"/>
    <n v="10"/>
    <n v="1"/>
    <n v="0"/>
    <s v="MJ"/>
    <s v="Circuito"/>
    <n v="12"/>
    <n v="12240"/>
    <s v="Normal"/>
    <x v="0"/>
  </r>
  <r>
    <d v="2016-03-29T00:00:00"/>
    <x v="10"/>
    <s v="ALI"/>
    <s v="AMR"/>
    <n v="7"/>
    <n v="2"/>
    <n v="6"/>
    <n v="6"/>
    <n v="9"/>
    <s v="US"/>
    <s v="Crucero"/>
    <n v="16"/>
    <n v="16320"/>
    <s v="Oro"/>
    <x v="0"/>
  </r>
  <r>
    <d v="2016-03-31T00:00:00"/>
    <x v="10"/>
    <s v="ALI"/>
    <s v="PIZ"/>
    <n v="10"/>
    <n v="6"/>
    <n v="9"/>
    <n v="9"/>
    <n v="6"/>
    <s v="RA"/>
    <s v="Crucero"/>
    <n v="15"/>
    <n v="6375"/>
    <s v="Normal"/>
    <x v="0"/>
  </r>
  <r>
    <d v="2016-04-03T00:00:00"/>
    <x v="10"/>
    <s v="ALI"/>
    <s v="MED"/>
    <n v="6"/>
    <n v="7"/>
    <n v="10"/>
    <n v="6"/>
    <n v="6"/>
    <s v="DL"/>
    <s v="Estancia"/>
    <n v="12"/>
    <n v="6120"/>
    <s v="Platino"/>
    <x v="0"/>
  </r>
  <r>
    <d v="2016-04-04T00:00:00"/>
    <x v="10"/>
    <s v="ALI"/>
    <s v="EAM"/>
    <n v="10"/>
    <n v="8"/>
    <n v="7"/>
    <n v="1"/>
    <n v="9"/>
    <s v="FA"/>
    <s v="Crucero"/>
    <n v="5"/>
    <n v="2125"/>
    <s v="Normal"/>
    <x v="0"/>
  </r>
  <r>
    <d v="2016-04-19T00:00:00"/>
    <x v="10"/>
    <s v="ALI"/>
    <s v="NIB"/>
    <n v="7"/>
    <n v="9"/>
    <n v="6"/>
    <n v="7"/>
    <n v="7"/>
    <s v="LY"/>
    <s v="Estancia"/>
    <n v="13"/>
    <n v="7280"/>
    <s v="Platino"/>
    <x v="0"/>
  </r>
  <r>
    <d v="2016-04-24T00:00:00"/>
    <x v="10"/>
    <s v="ALI"/>
    <s v="DSP"/>
    <n v="6"/>
    <n v="6"/>
    <n v="7"/>
    <n v="6"/>
    <n v="4"/>
    <s v="HR"/>
    <s v="Crucero"/>
    <n v="4"/>
    <n v="2040"/>
    <s v="Normal"/>
    <x v="0"/>
  </r>
  <r>
    <d v="2016-04-26T00:00:00"/>
    <x v="10"/>
    <s v="ALI"/>
    <s v="GGE"/>
    <n v="1"/>
    <n v="6"/>
    <n v="7"/>
    <n v="9"/>
    <n v="10"/>
    <s v="IP"/>
    <s v="Estancia"/>
    <n v="14"/>
    <n v="9520"/>
    <s v="Oro"/>
    <x v="0"/>
  </r>
  <r>
    <d v="2016-05-03T00:00:00"/>
    <x v="10"/>
    <s v="ALI"/>
    <s v="RQA"/>
    <n v="4"/>
    <n v="4"/>
    <n v="2"/>
    <n v="7"/>
    <n v="6"/>
    <s v="GI"/>
    <s v="Estancia"/>
    <n v="19"/>
    <n v="16150"/>
    <s v="Normal"/>
    <x v="0"/>
  </r>
  <r>
    <d v="2016-05-03T00:00:00"/>
    <x v="10"/>
    <s v="ALI"/>
    <s v="NQZ"/>
    <n v="7"/>
    <n v="6"/>
    <n v="5"/>
    <n v="1"/>
    <n v="6"/>
    <s v="US"/>
    <s v="Crucero"/>
    <n v="18"/>
    <n v="18360"/>
    <s v="Normal"/>
    <x v="0"/>
  </r>
  <r>
    <d v="2016-05-06T00:00:00"/>
    <x v="10"/>
    <s v="ALI"/>
    <s v="JNJ"/>
    <n v="7"/>
    <n v="5"/>
    <n v="7"/>
    <n v="4"/>
    <n v="5"/>
    <s v="OQ"/>
    <s v="Estancia"/>
    <n v="18"/>
    <n v="4590"/>
    <s v="Normal"/>
    <x v="0"/>
  </r>
  <r>
    <d v="2016-05-08T00:00:00"/>
    <x v="10"/>
    <s v="ALI"/>
    <s v="WYB"/>
    <n v="9"/>
    <n v="10"/>
    <n v="10"/>
    <n v="10"/>
    <n v="10"/>
    <s v="CD"/>
    <s v="Circuito"/>
    <n v="11"/>
    <n v="7920"/>
    <s v="Oro"/>
    <x v="1"/>
  </r>
  <r>
    <d v="2016-05-09T00:00:00"/>
    <x v="10"/>
    <s v="ALI"/>
    <s v="SZN"/>
    <n v="9"/>
    <n v="3"/>
    <n v="6"/>
    <n v="2"/>
    <n v="2"/>
    <s v="WY"/>
    <s v="Circuito"/>
    <n v="16"/>
    <n v="4080"/>
    <s v="Normal"/>
    <x v="0"/>
  </r>
  <r>
    <d v="2016-05-09T00:00:00"/>
    <x v="10"/>
    <s v="ALI"/>
    <s v="YZN"/>
    <n v="7"/>
    <n v="9"/>
    <n v="5"/>
    <n v="3"/>
    <n v="3"/>
    <s v="QT"/>
    <s v="Circuito"/>
    <n v="14"/>
    <n v="7140"/>
    <s v="Normal"/>
    <x v="0"/>
  </r>
  <r>
    <d v="2016-06-10T00:00:00"/>
    <x v="10"/>
    <s v="ALI"/>
    <s v="ZWZ"/>
    <n v="9"/>
    <n v="9"/>
    <n v="6"/>
    <n v="6"/>
    <n v="4"/>
    <s v="IP"/>
    <s v="Estancia"/>
    <n v="15"/>
    <n v="10200"/>
    <s v="Oro"/>
    <x v="0"/>
  </r>
  <r>
    <d v="2016-06-15T00:00:00"/>
    <x v="10"/>
    <s v="ALI"/>
    <s v="IOG"/>
    <n v="6"/>
    <n v="9"/>
    <n v="9"/>
    <n v="8"/>
    <n v="6"/>
    <s v="QT"/>
    <s v="Circuito"/>
    <n v="15"/>
    <n v="7650"/>
    <s v="Platino"/>
    <x v="0"/>
  </r>
  <r>
    <d v="2016-06-20T00:00:00"/>
    <x v="10"/>
    <s v="ALI"/>
    <s v="PQA"/>
    <n v="7"/>
    <n v="10"/>
    <n v="3"/>
    <n v="6"/>
    <n v="8"/>
    <s v="ZI"/>
    <s v="Estancia"/>
    <n v="4"/>
    <n v="1700"/>
    <s v="Normal"/>
    <x v="0"/>
  </r>
  <r>
    <d v="2016-06-22T00:00:00"/>
    <x v="10"/>
    <s v="ALI"/>
    <s v="DYL"/>
    <n v="6"/>
    <n v="9"/>
    <n v="8"/>
    <n v="10"/>
    <n v="7"/>
    <s v="DL"/>
    <s v="Estancia"/>
    <n v="12"/>
    <n v="6120"/>
    <s v="Normal"/>
    <x v="0"/>
  </r>
  <r>
    <d v="2016-06-23T00:00:00"/>
    <x v="10"/>
    <s v="ALI"/>
    <s v="HFC"/>
    <n v="9"/>
    <n v="0"/>
    <n v="6"/>
    <n v="2"/>
    <n v="5"/>
    <s v="CF"/>
    <s v="Crucero"/>
    <n v="7"/>
    <n v="4760"/>
    <s v="Normal"/>
    <x v="0"/>
  </r>
  <r>
    <d v="2016-06-25T00:00:00"/>
    <x v="10"/>
    <s v="ALI"/>
    <s v="FZD"/>
    <n v="5"/>
    <n v="7"/>
    <n v="7"/>
    <n v="3"/>
    <n v="6"/>
    <s v="XY"/>
    <s v="Circuito"/>
    <n v="14"/>
    <n v="13440"/>
    <s v="Platino"/>
    <x v="0"/>
  </r>
  <r>
    <d v="2016-06-26T00:00:00"/>
    <x v="10"/>
    <s v="ALI"/>
    <s v="PDR"/>
    <n v="7"/>
    <n v="10"/>
    <n v="3"/>
    <n v="3"/>
    <n v="4"/>
    <s v="PN"/>
    <s v="Estancia"/>
    <n v="19"/>
    <n v="8075"/>
    <s v="Normal"/>
    <x v="0"/>
  </r>
  <r>
    <d v="2016-07-01T00:00:00"/>
    <x v="10"/>
    <s v="ALI"/>
    <s v="UQE"/>
    <n v="7"/>
    <n v="8"/>
    <n v="6"/>
    <n v="2"/>
    <n v="4"/>
    <s v="XY"/>
    <s v="Circuito"/>
    <n v="2"/>
    <n v="2040"/>
    <s v="Normal"/>
    <x v="0"/>
  </r>
  <r>
    <d v="2016-07-05T00:00:00"/>
    <x v="10"/>
    <s v="ALI"/>
    <s v="ALZ"/>
    <n v="10"/>
    <n v="7"/>
    <n v="8"/>
    <n v="9"/>
    <n v="10"/>
    <s v="DL"/>
    <s v="Estancia"/>
    <n v="13"/>
    <n v="6630"/>
    <s v="Normal"/>
    <x v="1"/>
  </r>
  <r>
    <d v="2016-07-13T00:00:00"/>
    <x v="10"/>
    <s v="ALI"/>
    <s v="CRG"/>
    <n v="7"/>
    <n v="10"/>
    <n v="0"/>
    <n v="8"/>
    <n v="6"/>
    <s v="PY"/>
    <s v="Crucero"/>
    <n v="14"/>
    <n v="12320"/>
    <s v="Oro"/>
    <x v="0"/>
  </r>
  <r>
    <d v="2016-07-15T00:00:00"/>
    <x v="10"/>
    <s v="ALI"/>
    <s v="CRG"/>
    <n v="4"/>
    <n v="3"/>
    <n v="5"/>
    <n v="6"/>
    <n v="10"/>
    <s v="DL"/>
    <s v="Estancia"/>
    <n v="16"/>
    <n v="7680"/>
    <s v="Oro"/>
    <x v="0"/>
  </r>
  <r>
    <d v="2016-07-26T00:00:00"/>
    <x v="10"/>
    <s v="ALI"/>
    <s v="PTG"/>
    <n v="7"/>
    <n v="7"/>
    <n v="4"/>
    <n v="10"/>
    <n v="4"/>
    <s v="HR"/>
    <s v="Crucero"/>
    <n v="15"/>
    <n v="7650"/>
    <s v="Normal"/>
    <x v="0"/>
  </r>
  <r>
    <d v="2016-07-26T00:00:00"/>
    <x v="10"/>
    <s v="ALI"/>
    <s v="ZCV"/>
    <n v="3"/>
    <n v="5"/>
    <n v="7"/>
    <n v="6"/>
    <n v="3"/>
    <s v="CD"/>
    <s v="Circuito"/>
    <n v="16"/>
    <n v="12240"/>
    <s v="Normal"/>
    <x v="0"/>
  </r>
  <r>
    <d v="2016-07-26T00:00:00"/>
    <x v="10"/>
    <s v="ALI"/>
    <s v="IWT"/>
    <n v="4"/>
    <n v="2"/>
    <n v="5"/>
    <n v="5"/>
    <n v="3"/>
    <s v="NO"/>
    <s v="Circuito"/>
    <n v="20"/>
    <n v="23800"/>
    <s v="Normal"/>
    <x v="0"/>
  </r>
  <r>
    <d v="2016-07-27T00:00:00"/>
    <x v="10"/>
    <s v="ALI"/>
    <s v="ASU"/>
    <n v="7"/>
    <n v="8"/>
    <n v="9"/>
    <n v="8"/>
    <n v="9"/>
    <s v="FA"/>
    <s v="Crucero"/>
    <n v="20"/>
    <n v="8500"/>
    <s v="Normal"/>
    <x v="0"/>
  </r>
  <r>
    <d v="2016-07-29T00:00:00"/>
    <x v="10"/>
    <s v="ALI"/>
    <s v="UDQ"/>
    <n v="3"/>
    <n v="5"/>
    <n v="5"/>
    <n v="7"/>
    <n v="5"/>
    <s v="HR"/>
    <s v="Crucero"/>
    <n v="16"/>
    <n v="8160"/>
    <s v="Normal"/>
    <x v="0"/>
  </r>
  <r>
    <d v="2016-08-11T00:00:00"/>
    <x v="10"/>
    <s v="ALI"/>
    <s v="WES"/>
    <n v="8"/>
    <n v="7"/>
    <n v="5"/>
    <n v="6"/>
    <n v="7"/>
    <s v="WY"/>
    <s v="Circuito"/>
    <n v="20"/>
    <n v="5100"/>
    <s v="Normal"/>
    <x v="0"/>
  </r>
  <r>
    <d v="2016-08-21T00:00:00"/>
    <x v="10"/>
    <s v="ALI"/>
    <s v="DSA"/>
    <n v="3"/>
    <n v="6"/>
    <n v="7"/>
    <n v="3"/>
    <n v="6"/>
    <s v="FA"/>
    <s v="Crucero"/>
    <n v="12"/>
    <n v="5100"/>
    <s v="Normal"/>
    <x v="0"/>
  </r>
  <r>
    <d v="2016-08-25T00:00:00"/>
    <x v="10"/>
    <s v="ALI"/>
    <s v="DSP"/>
    <n v="3"/>
    <n v="6"/>
    <n v="4"/>
    <n v="9"/>
    <n v="6"/>
    <s v="XK"/>
    <s v="Circuito"/>
    <n v="13"/>
    <n v="7735"/>
    <s v="Normal"/>
    <x v="0"/>
  </r>
  <r>
    <d v="2016-08-27T00:00:00"/>
    <x v="10"/>
    <s v="ALI"/>
    <s v="VVD"/>
    <n v="7"/>
    <n v="5"/>
    <n v="9"/>
    <n v="5"/>
    <n v="3"/>
    <s v="HR"/>
    <s v="Crucero"/>
    <n v="11"/>
    <n v="5610"/>
    <s v="Normal"/>
    <x v="0"/>
  </r>
  <r>
    <d v="2016-08-31T00:00:00"/>
    <x v="10"/>
    <s v="ALI"/>
    <s v="RZM"/>
    <n v="4"/>
    <n v="6"/>
    <n v="3"/>
    <n v="4"/>
    <n v="2"/>
    <s v="MJ"/>
    <s v="Circuito"/>
    <n v="18"/>
    <n v="18360"/>
    <s v="Normal"/>
    <x v="0"/>
  </r>
  <r>
    <d v="2016-09-09T00:00:00"/>
    <x v="10"/>
    <s v="ALI"/>
    <s v="FOH"/>
    <n v="6"/>
    <n v="10"/>
    <n v="8"/>
    <n v="7"/>
    <n v="8"/>
    <s v="GI"/>
    <s v="Estancia"/>
    <n v="14"/>
    <n v="11900"/>
    <s v="Normal"/>
    <x v="0"/>
  </r>
  <r>
    <d v="2016-09-12T00:00:00"/>
    <x v="10"/>
    <s v="ALI"/>
    <s v="UJC"/>
    <n v="1"/>
    <n v="9"/>
    <n v="3"/>
    <n v="5"/>
    <n v="9"/>
    <s v="NO"/>
    <s v="Circuito"/>
    <n v="19"/>
    <n v="22610"/>
    <s v="Oro"/>
    <x v="0"/>
  </r>
  <r>
    <d v="2016-09-17T00:00:00"/>
    <x v="10"/>
    <s v="ALI"/>
    <s v="XWA"/>
    <n v="7"/>
    <n v="3"/>
    <n v="0"/>
    <n v="5"/>
    <n v="10"/>
    <s v="QT"/>
    <s v="Circuito"/>
    <n v="12"/>
    <n v="6120"/>
    <s v="Oro"/>
    <x v="0"/>
  </r>
  <r>
    <d v="2016-09-19T00:00:00"/>
    <x v="10"/>
    <s v="ALI"/>
    <s v="OMJ"/>
    <n v="9"/>
    <n v="7"/>
    <n v="7"/>
    <n v="7"/>
    <n v="7"/>
    <s v="HR"/>
    <s v="Crucero"/>
    <n v="15"/>
    <n v="7650"/>
    <s v="Normal"/>
    <x v="0"/>
  </r>
  <r>
    <d v="2016-09-30T00:00:00"/>
    <x v="10"/>
    <s v="ALI"/>
    <s v="CCL"/>
    <n v="7"/>
    <n v="9"/>
    <n v="9"/>
    <n v="10"/>
    <n v="8"/>
    <s v="OQ"/>
    <s v="Estancia"/>
    <n v="18"/>
    <n v="4320"/>
    <s v="Platino"/>
    <x v="0"/>
  </r>
  <r>
    <d v="2016-10-03T00:00:00"/>
    <x v="10"/>
    <s v="ALI"/>
    <s v="VPT"/>
    <n v="5"/>
    <n v="0"/>
    <n v="7"/>
    <n v="7"/>
    <n v="0"/>
    <s v="DL"/>
    <s v="Estancia"/>
    <n v="15"/>
    <n v="7650"/>
    <s v="Oro"/>
    <x v="1"/>
  </r>
  <r>
    <d v="2016-10-04T00:00:00"/>
    <x v="10"/>
    <s v="ALI"/>
    <s v="WCI"/>
    <n v="9"/>
    <n v="7"/>
    <n v="7"/>
    <n v="6"/>
    <n v="3"/>
    <s v="HR"/>
    <s v="Crucero"/>
    <n v="17"/>
    <n v="8670"/>
    <s v="Oro"/>
    <x v="1"/>
  </r>
  <r>
    <d v="2016-10-07T00:00:00"/>
    <x v="10"/>
    <s v="ALI"/>
    <s v="HEO"/>
    <n v="5"/>
    <n v="5"/>
    <n v="9"/>
    <n v="10"/>
    <n v="10"/>
    <s v="HN"/>
    <s v="Estancia"/>
    <n v="12"/>
    <n v="14280"/>
    <s v="Normal"/>
    <x v="1"/>
  </r>
  <r>
    <d v="2016-10-08T00:00:00"/>
    <x v="10"/>
    <s v="ALI"/>
    <s v="IPN"/>
    <n v="8"/>
    <n v="7"/>
    <n v="10"/>
    <n v="7"/>
    <n v="7"/>
    <s v="ZI"/>
    <s v="Estancia"/>
    <n v="12"/>
    <n v="5100"/>
    <s v="Normal"/>
    <x v="0"/>
  </r>
  <r>
    <d v="2016-10-08T00:00:00"/>
    <x v="10"/>
    <s v="ALI"/>
    <s v="ESK"/>
    <n v="6"/>
    <n v="5"/>
    <n v="6"/>
    <n v="3"/>
    <n v="5"/>
    <s v="NO"/>
    <s v="Circuito"/>
    <n v="15"/>
    <n v="17850"/>
    <s v="Normal"/>
    <x v="1"/>
  </r>
  <r>
    <d v="2016-10-12T00:00:00"/>
    <x v="10"/>
    <s v="ALI"/>
    <s v="NZM"/>
    <n v="5"/>
    <n v="3"/>
    <n v="2"/>
    <n v="6"/>
    <n v="6"/>
    <s v="HN"/>
    <s v="Estancia"/>
    <n v="15"/>
    <n v="17850"/>
    <s v="Normal"/>
    <x v="1"/>
  </r>
  <r>
    <d v="2016-10-13T00:00:00"/>
    <x v="10"/>
    <s v="ALI"/>
    <s v="KNC"/>
    <n v="8"/>
    <n v="7"/>
    <n v="9"/>
    <n v="6"/>
    <n v="2"/>
    <s v="XK"/>
    <s v="Circuito"/>
    <n v="22"/>
    <n v="12320"/>
    <s v="Platino"/>
    <x v="1"/>
  </r>
  <r>
    <d v="2016-10-14T00:00:00"/>
    <x v="10"/>
    <s v="ALI"/>
    <s v="GSW"/>
    <n v="0"/>
    <n v="8"/>
    <n v="5"/>
    <n v="5"/>
    <n v="5"/>
    <s v="HN"/>
    <s v="Estancia"/>
    <n v="17"/>
    <n v="20230"/>
    <s v="Normal"/>
    <x v="1"/>
  </r>
  <r>
    <d v="2016-10-18T00:00:00"/>
    <x v="10"/>
    <s v="ALI"/>
    <s v="LPF"/>
    <n v="4"/>
    <n v="9"/>
    <n v="9"/>
    <n v="9"/>
    <n v="10"/>
    <s v="OQ"/>
    <s v="Estancia"/>
    <n v="18"/>
    <n v="4590"/>
    <s v="Normal"/>
    <x v="1"/>
  </r>
  <r>
    <d v="2016-10-21T00:00:00"/>
    <x v="10"/>
    <s v="ALI"/>
    <s v="XUE"/>
    <n v="7"/>
    <n v="5"/>
    <n v="5"/>
    <n v="9"/>
    <n v="7"/>
    <s v="NO"/>
    <s v="Circuito"/>
    <n v="2"/>
    <n v="2380"/>
    <s v="Oro"/>
    <x v="0"/>
  </r>
  <r>
    <d v="2016-10-23T00:00:00"/>
    <x v="10"/>
    <s v="ALI"/>
    <s v="NSX"/>
    <n v="1"/>
    <n v="4"/>
    <n v="6"/>
    <n v="6"/>
    <n v="4"/>
    <s v="XK"/>
    <s v="Circuito"/>
    <n v="12"/>
    <n v="7140"/>
    <s v="Normal"/>
    <x v="0"/>
  </r>
  <r>
    <d v="2016-10-23T00:00:00"/>
    <x v="10"/>
    <s v="ALI"/>
    <s v="JRO"/>
    <n v="6"/>
    <n v="6"/>
    <n v="5"/>
    <n v="5"/>
    <n v="9"/>
    <s v="PM"/>
    <s v="Circuito"/>
    <n v="15"/>
    <n v="3825"/>
    <s v="Normal"/>
    <x v="1"/>
  </r>
  <r>
    <d v="2016-10-29T00:00:00"/>
    <x v="10"/>
    <s v="ALI"/>
    <s v="FVX"/>
    <n v="0"/>
    <n v="7"/>
    <n v="4"/>
    <n v="5"/>
    <n v="4"/>
    <s v="QT"/>
    <s v="Circuito"/>
    <n v="17"/>
    <n v="8670"/>
    <s v="Platino"/>
    <x v="1"/>
  </r>
  <r>
    <d v="2016-10-29T00:00:00"/>
    <x v="10"/>
    <s v="ALI"/>
    <s v="SLT"/>
    <n v="7"/>
    <n v="6"/>
    <n v="5"/>
    <n v="8"/>
    <n v="8"/>
    <s v="US"/>
    <s v="Crucero"/>
    <n v="20"/>
    <n v="20400"/>
    <s v="Normal"/>
    <x v="1"/>
  </r>
  <r>
    <d v="2016-10-31T00:00:00"/>
    <x v="10"/>
    <s v="ALI"/>
    <s v="BVJ"/>
    <n v="3"/>
    <n v="6"/>
    <n v="5"/>
    <n v="4"/>
    <n v="4"/>
    <s v="ZI"/>
    <s v="Estancia"/>
    <n v="18"/>
    <n v="7650"/>
    <s v="Normal"/>
    <x v="1"/>
  </r>
  <r>
    <d v="2016-11-04T00:00:00"/>
    <x v="10"/>
    <s v="ALI"/>
    <s v="VHM"/>
    <n v="5"/>
    <n v="5"/>
    <n v="10"/>
    <n v="0"/>
    <n v="4"/>
    <s v="IP"/>
    <s v="Estancia"/>
    <n v="19"/>
    <n v="12920"/>
    <s v="Normal"/>
    <x v="0"/>
  </r>
  <r>
    <d v="2016-11-04T00:00:00"/>
    <x v="10"/>
    <s v="ALI"/>
    <s v="SKJ"/>
    <n v="6"/>
    <n v="7"/>
    <n v="8"/>
    <n v="5"/>
    <n v="5"/>
    <s v="HN"/>
    <s v="Estancia"/>
    <n v="13"/>
    <n v="15470"/>
    <s v="Normal"/>
    <x v="0"/>
  </r>
  <r>
    <d v="2016-11-07T00:00:00"/>
    <x v="10"/>
    <s v="ALI"/>
    <s v="KNH"/>
    <n v="6"/>
    <n v="10"/>
    <n v="6"/>
    <n v="4"/>
    <n v="6"/>
    <s v="FA"/>
    <s v="Crucero"/>
    <n v="14"/>
    <n v="5950"/>
    <s v="Normal"/>
    <x v="0"/>
  </r>
  <r>
    <d v="2016-11-09T00:00:00"/>
    <x v="10"/>
    <s v="ALI"/>
    <s v="BEW"/>
    <n v="8"/>
    <n v="5"/>
    <n v="6"/>
    <n v="4"/>
    <n v="8"/>
    <s v="DF"/>
    <s v="Crucero"/>
    <n v="13"/>
    <n v="3315"/>
    <s v="Normal"/>
    <x v="0"/>
  </r>
  <r>
    <d v="2016-11-11T00:00:00"/>
    <x v="10"/>
    <s v="ALI"/>
    <s v="XWF"/>
    <n v="8"/>
    <n v="3"/>
    <n v="9"/>
    <n v="7"/>
    <n v="8"/>
    <s v="NO"/>
    <s v="Circuito"/>
    <n v="19"/>
    <n v="22610"/>
    <s v="Normal"/>
    <x v="0"/>
  </r>
  <r>
    <d v="2016-11-17T00:00:00"/>
    <x v="10"/>
    <s v="ALI"/>
    <s v="ZMQ"/>
    <n v="8"/>
    <n v="7"/>
    <n v="9"/>
    <n v="5"/>
    <n v="8"/>
    <s v="IP"/>
    <s v="Estancia"/>
    <n v="16"/>
    <n v="10880"/>
    <s v="Oro"/>
    <x v="0"/>
  </r>
  <r>
    <d v="2016-12-07T00:00:00"/>
    <x v="10"/>
    <s v="ALI"/>
    <s v="VLB"/>
    <n v="5"/>
    <n v="1"/>
    <n v="6"/>
    <n v="8"/>
    <n v="8"/>
    <s v="LY"/>
    <s v="Estancia"/>
    <n v="15"/>
    <n v="8925"/>
    <s v="Normal"/>
    <x v="0"/>
  </r>
  <r>
    <d v="2016-12-08T00:00:00"/>
    <x v="10"/>
    <s v="ALI"/>
    <s v="SFR"/>
    <n v="4"/>
    <n v="3"/>
    <n v="0"/>
    <n v="2"/>
    <n v="4"/>
    <s v="YY"/>
    <s v="Crucero"/>
    <n v="8"/>
    <n v="8160"/>
    <s v="Normal"/>
    <x v="0"/>
  </r>
  <r>
    <d v="2016-12-10T00:00:00"/>
    <x v="10"/>
    <s v="ALI"/>
    <s v="EGR"/>
    <n v="6"/>
    <n v="6"/>
    <n v="0"/>
    <n v="4"/>
    <n v="7"/>
    <s v="ZI"/>
    <s v="Estancia"/>
    <n v="14"/>
    <n v="5950"/>
    <s v="Normal"/>
    <x v="0"/>
  </r>
  <r>
    <d v="2016-12-18T00:00:00"/>
    <x v="10"/>
    <s v="ALI"/>
    <s v="GNR"/>
    <n v="5"/>
    <n v="8"/>
    <n v="9"/>
    <n v="0"/>
    <n v="10"/>
    <s v="CD"/>
    <s v="Circuito"/>
    <n v="14"/>
    <n v="10080"/>
    <s v="Oro"/>
    <x v="0"/>
  </r>
  <r>
    <d v="2016-12-19T00:00:00"/>
    <x v="10"/>
    <s v="ALI"/>
    <s v="MNQ"/>
    <n v="9"/>
    <n v="9"/>
    <n v="10"/>
    <n v="10"/>
    <n v="8"/>
    <s v="DL"/>
    <s v="Estancia"/>
    <n v="16"/>
    <n v="8160"/>
    <s v="Normal"/>
    <x v="1"/>
  </r>
  <r>
    <d v="2016-12-27T00:00:00"/>
    <x v="10"/>
    <s v="ALI"/>
    <s v="NIB"/>
    <n v="5"/>
    <n v="7"/>
    <n v="9"/>
    <n v="7"/>
    <n v="6"/>
    <s v="MJ"/>
    <s v="Circuito"/>
    <n v="14"/>
    <n v="13440"/>
    <s v="Platino"/>
    <x v="0"/>
  </r>
  <r>
    <d v="2016-12-28T00:00:00"/>
    <x v="10"/>
    <s v="ALI"/>
    <s v="LIM"/>
    <n v="7"/>
    <n v="6"/>
    <n v="6"/>
    <n v="10"/>
    <n v="9"/>
    <s v="XY"/>
    <s v="Circuito"/>
    <n v="15"/>
    <n v="15300"/>
    <s v="Platino"/>
    <x v="0"/>
  </r>
  <r>
    <d v="2014-01-02T00:00:00"/>
    <x v="11"/>
    <s v="BAR"/>
    <s v="YRT"/>
    <n v="8"/>
    <n v="5"/>
    <n v="2"/>
    <n v="8"/>
    <n v="8"/>
    <s v="HR"/>
    <s v="Crucero"/>
    <n v="7"/>
    <n v="3570"/>
    <s v="Normal"/>
    <x v="0"/>
  </r>
  <r>
    <d v="2014-01-02T00:00:00"/>
    <x v="11"/>
    <s v="BAR"/>
    <s v="PIR"/>
    <n v="6"/>
    <n v="5"/>
    <n v="6"/>
    <n v="9"/>
    <n v="8"/>
    <s v="CF"/>
    <s v="Crucero"/>
    <n v="11"/>
    <n v="7480"/>
    <s v="Oro"/>
    <x v="0"/>
  </r>
  <r>
    <d v="2014-01-07T00:00:00"/>
    <x v="11"/>
    <s v="BAR"/>
    <s v="GWP"/>
    <n v="5"/>
    <n v="9"/>
    <n v="5"/>
    <n v="7"/>
    <n v="8"/>
    <s v="DL"/>
    <s v="Estancia"/>
    <n v="13"/>
    <n v="6240"/>
    <s v="Oro"/>
    <x v="0"/>
  </r>
  <r>
    <d v="2014-01-09T00:00:00"/>
    <x v="11"/>
    <s v="BAR"/>
    <s v="XTU"/>
    <n v="2"/>
    <n v="4"/>
    <n v="4"/>
    <n v="2"/>
    <n v="8"/>
    <s v="UI"/>
    <s v="Crucero"/>
    <n v="9"/>
    <n v="6885"/>
    <s v="Normal"/>
    <x v="0"/>
  </r>
  <r>
    <d v="2014-01-11T00:00:00"/>
    <x v="11"/>
    <s v="BAR"/>
    <s v="QMR"/>
    <n v="7"/>
    <n v="4"/>
    <n v="9"/>
    <n v="8"/>
    <n v="10"/>
    <s v="NO"/>
    <s v="Circuito"/>
    <n v="3"/>
    <n v="3060"/>
    <s v="Normal"/>
    <x v="0"/>
  </r>
  <r>
    <d v="2014-01-11T00:00:00"/>
    <x v="11"/>
    <s v="BAR"/>
    <s v="RQA"/>
    <n v="8"/>
    <n v="9"/>
    <n v="2"/>
    <n v="1"/>
    <n v="8"/>
    <s v="XK"/>
    <s v="Circuito"/>
    <n v="7"/>
    <n v="2975"/>
    <s v="Normal"/>
    <x v="0"/>
  </r>
  <r>
    <d v="2014-01-12T00:00:00"/>
    <x v="11"/>
    <s v="BAR"/>
    <s v="YQI"/>
    <n v="9"/>
    <n v="7"/>
    <n v="10"/>
    <n v="10"/>
    <n v="4"/>
    <s v="DF"/>
    <s v="Crucero"/>
    <n v="6"/>
    <n v="1530"/>
    <s v="Normal"/>
    <x v="1"/>
  </r>
  <r>
    <d v="2014-01-14T00:00:00"/>
    <x v="11"/>
    <s v="BAR"/>
    <s v="WWS"/>
    <n v="8"/>
    <n v="10"/>
    <n v="8"/>
    <n v="10"/>
    <n v="9"/>
    <s v="US"/>
    <s v="Crucero"/>
    <n v="7"/>
    <n v="5950"/>
    <s v="Platino"/>
    <x v="1"/>
  </r>
  <r>
    <d v="2014-01-16T00:00:00"/>
    <x v="11"/>
    <s v="BAR"/>
    <s v="SZN"/>
    <n v="3"/>
    <n v="6"/>
    <n v="5"/>
    <n v="5"/>
    <n v="6"/>
    <s v="YY"/>
    <s v="Crucero"/>
    <n v="6"/>
    <n v="5100"/>
    <s v="Normal"/>
    <x v="0"/>
  </r>
  <r>
    <d v="2014-01-16T00:00:00"/>
    <x v="11"/>
    <s v="BAR"/>
    <s v="TNL"/>
    <n v="9"/>
    <n v="9"/>
    <n v="10"/>
    <n v="10"/>
    <n v="5"/>
    <s v="DF"/>
    <s v="Crucero"/>
    <n v="2"/>
    <n v="510"/>
    <s v="Normal"/>
    <x v="1"/>
  </r>
  <r>
    <d v="2014-01-16T00:00:00"/>
    <x v="11"/>
    <s v="BAR"/>
    <s v="SLG"/>
    <n v="10"/>
    <n v="4"/>
    <n v="5"/>
    <n v="7"/>
    <n v="2"/>
    <s v="CD"/>
    <s v="Circuito"/>
    <n v="4"/>
    <n v="2380"/>
    <s v="Oro"/>
    <x v="0"/>
  </r>
  <r>
    <d v="2014-01-16T00:00:00"/>
    <x v="11"/>
    <s v="BAR"/>
    <s v="OWU"/>
    <n v="6"/>
    <n v="7"/>
    <n v="8"/>
    <n v="6"/>
    <n v="4"/>
    <s v="MJ"/>
    <s v="Circuito"/>
    <n v="14"/>
    <n v="14280"/>
    <s v="Platino"/>
    <x v="0"/>
  </r>
  <r>
    <d v="2014-01-18T00:00:00"/>
    <x v="11"/>
    <s v="BAR"/>
    <s v="REG"/>
    <n v="9"/>
    <n v="10"/>
    <n v="3"/>
    <n v="2"/>
    <n v="9"/>
    <s v="MJ"/>
    <s v="Circuito"/>
    <n v="8"/>
    <n v="8160"/>
    <s v="Normal"/>
    <x v="0"/>
  </r>
  <r>
    <d v="2014-01-20T00:00:00"/>
    <x v="11"/>
    <s v="BAR"/>
    <s v="XPJ"/>
    <n v="9"/>
    <n v="6"/>
    <n v="0"/>
    <n v="7"/>
    <n v="8"/>
    <s v="YY"/>
    <s v="Crucero"/>
    <n v="6"/>
    <n v="5100"/>
    <s v="Normal"/>
    <x v="0"/>
  </r>
  <r>
    <d v="2014-01-20T00:00:00"/>
    <x v="11"/>
    <s v="BAR"/>
    <s v="CLW"/>
    <n v="1"/>
    <n v="4"/>
    <n v="5"/>
    <n v="8"/>
    <n v="0"/>
    <s v="UI"/>
    <s v="Crucero"/>
    <n v="13"/>
    <n v="9945"/>
    <s v="Normal"/>
    <x v="0"/>
  </r>
  <r>
    <d v="2014-01-26T00:00:00"/>
    <x v="11"/>
    <s v="BAR"/>
    <s v="EWP"/>
    <n v="7"/>
    <n v="3"/>
    <n v="8"/>
    <n v="7"/>
    <n v="5"/>
    <s v="OQ"/>
    <s v="Estancia"/>
    <n v="4"/>
    <n v="1020"/>
    <s v="Normal"/>
    <x v="0"/>
  </r>
  <r>
    <d v="2014-01-28T00:00:00"/>
    <x v="11"/>
    <s v="BAR"/>
    <s v="JBK"/>
    <n v="8"/>
    <n v="6"/>
    <n v="10"/>
    <n v="6"/>
    <n v="10"/>
    <s v="XY"/>
    <s v="Circuito"/>
    <n v="3"/>
    <n v="2550"/>
    <s v="Normal"/>
    <x v="1"/>
  </r>
  <r>
    <d v="2014-01-28T00:00:00"/>
    <x v="11"/>
    <s v="BAR"/>
    <s v="RWY"/>
    <n v="8"/>
    <n v="9"/>
    <n v="3"/>
    <n v="8"/>
    <n v="9"/>
    <s v="WL"/>
    <s v="Circuito"/>
    <n v="7"/>
    <n v="4165"/>
    <s v="Normal"/>
    <x v="0"/>
  </r>
  <r>
    <d v="2014-02-03T00:00:00"/>
    <x v="11"/>
    <s v="BAR"/>
    <s v="PUZ"/>
    <n v="9"/>
    <n v="10"/>
    <n v="8"/>
    <n v="0"/>
    <n v="7"/>
    <s v="MJ"/>
    <s v="Circuito"/>
    <n v="10"/>
    <n v="9600"/>
    <s v="Platino"/>
    <x v="0"/>
  </r>
  <r>
    <d v="2014-02-03T00:00:00"/>
    <x v="11"/>
    <s v="BAR"/>
    <s v="ZIQ"/>
    <n v="3"/>
    <n v="6"/>
    <n v="6"/>
    <n v="7"/>
    <n v="8"/>
    <s v="PM"/>
    <s v="Circuito"/>
    <n v="15"/>
    <n v="4050"/>
    <s v="Normal"/>
    <x v="0"/>
  </r>
  <r>
    <d v="2014-02-06T00:00:00"/>
    <x v="11"/>
    <s v="BAR"/>
    <s v="NIF"/>
    <n v="3"/>
    <n v="6"/>
    <n v="7"/>
    <n v="2"/>
    <n v="7"/>
    <s v="PM"/>
    <s v="Circuito"/>
    <n v="6"/>
    <n v="1620"/>
    <s v="Platino"/>
    <x v="0"/>
  </r>
  <r>
    <d v="2014-02-09T00:00:00"/>
    <x v="11"/>
    <s v="BAR"/>
    <s v="SMR"/>
    <n v="7"/>
    <n v="9"/>
    <n v="2"/>
    <n v="4"/>
    <n v="7"/>
    <s v="XK"/>
    <s v="Circuito"/>
    <n v="10"/>
    <n v="4250"/>
    <s v="Platino"/>
    <x v="0"/>
  </r>
  <r>
    <d v="2014-02-09T00:00:00"/>
    <x v="11"/>
    <s v="BAR"/>
    <s v="DFD"/>
    <n v="9"/>
    <n v="10"/>
    <n v="9"/>
    <n v="6"/>
    <n v="9"/>
    <s v="HR"/>
    <s v="Crucero"/>
    <n v="10"/>
    <n v="5100"/>
    <s v="Platino"/>
    <x v="0"/>
  </r>
  <r>
    <d v="2014-02-12T00:00:00"/>
    <x v="11"/>
    <s v="BAR"/>
    <s v="LRC"/>
    <n v="6"/>
    <n v="8"/>
    <n v="1"/>
    <n v="8"/>
    <n v="10"/>
    <s v="NO"/>
    <s v="Circuito"/>
    <n v="9"/>
    <n v="9720"/>
    <s v="Normal"/>
    <x v="0"/>
  </r>
  <r>
    <d v="2014-02-12T00:00:00"/>
    <x v="11"/>
    <s v="BAR"/>
    <s v="HNN"/>
    <n v="4"/>
    <n v="8"/>
    <n v="7"/>
    <n v="10"/>
    <n v="9"/>
    <s v="ZA"/>
    <s v="Estancia"/>
    <n v="8"/>
    <n v="7680"/>
    <s v="Platino"/>
    <x v="0"/>
  </r>
  <r>
    <d v="2014-02-14T00:00:00"/>
    <x v="11"/>
    <s v="BAR"/>
    <s v="FYL"/>
    <n v="3"/>
    <n v="6"/>
    <n v="10"/>
    <n v="10"/>
    <n v="7"/>
    <s v="ZI"/>
    <s v="Estancia"/>
    <n v="11"/>
    <n v="2640"/>
    <s v="Oro"/>
    <x v="1"/>
  </r>
  <r>
    <d v="2014-02-14T00:00:00"/>
    <x v="11"/>
    <s v="BAR"/>
    <s v="HGO"/>
    <n v="5"/>
    <n v="10"/>
    <n v="8"/>
    <n v="9"/>
    <n v="7"/>
    <s v="HR"/>
    <s v="Crucero"/>
    <n v="3"/>
    <n v="1530"/>
    <s v="Oro"/>
    <x v="0"/>
  </r>
  <r>
    <d v="2014-02-18T00:00:00"/>
    <x v="11"/>
    <s v="BAR"/>
    <s v="MQX"/>
    <n v="5"/>
    <n v="7"/>
    <n v="7"/>
    <n v="6"/>
    <n v="5"/>
    <s v="CD"/>
    <s v="Circuito"/>
    <n v="15"/>
    <n v="9450"/>
    <s v="Normal"/>
    <x v="0"/>
  </r>
  <r>
    <d v="2014-02-21T00:00:00"/>
    <x v="11"/>
    <s v="BAR"/>
    <s v="AMR"/>
    <n v="7"/>
    <n v="6"/>
    <n v="7"/>
    <n v="9"/>
    <n v="9"/>
    <s v="WY"/>
    <s v="Circuito"/>
    <n v="7"/>
    <n v="1890"/>
    <s v="Oro"/>
    <x v="0"/>
  </r>
  <r>
    <d v="2014-02-23T00:00:00"/>
    <x v="11"/>
    <s v="BAR"/>
    <s v="UQZ"/>
    <n v="6"/>
    <n v="7"/>
    <n v="8"/>
    <n v="6"/>
    <n v="7"/>
    <s v="PM"/>
    <s v="Circuito"/>
    <n v="10"/>
    <n v="2700"/>
    <s v="Platino"/>
    <x v="0"/>
  </r>
  <r>
    <d v="2014-02-26T00:00:00"/>
    <x v="11"/>
    <s v="BAR"/>
    <s v="IVB"/>
    <n v="10"/>
    <n v="10"/>
    <n v="9"/>
    <n v="7"/>
    <n v="8"/>
    <s v="NO"/>
    <s v="Circuito"/>
    <n v="3"/>
    <n v="2880"/>
    <s v="Platino"/>
    <x v="1"/>
  </r>
  <r>
    <d v="2014-02-27T00:00:00"/>
    <x v="11"/>
    <s v="BAR"/>
    <s v="WGU"/>
    <n v="7"/>
    <n v="10"/>
    <n v="5"/>
    <n v="9"/>
    <n v="9"/>
    <s v="QT"/>
    <s v="Circuito"/>
    <n v="12"/>
    <n v="5760"/>
    <s v="Platino"/>
    <x v="0"/>
  </r>
  <r>
    <d v="2014-02-28T00:00:00"/>
    <x v="11"/>
    <s v="BAR"/>
    <s v="FRG"/>
    <n v="10"/>
    <n v="9"/>
    <n v="8"/>
    <n v="6"/>
    <n v="8"/>
    <s v="HN"/>
    <s v="Estancia"/>
    <n v="16"/>
    <n v="15360"/>
    <s v="Oro"/>
    <x v="0"/>
  </r>
  <r>
    <d v="2014-02-28T00:00:00"/>
    <x v="11"/>
    <s v="BAR"/>
    <s v="QTY"/>
    <n v="2"/>
    <n v="6"/>
    <n v="9"/>
    <n v="9"/>
    <n v="7"/>
    <s v="LY"/>
    <s v="Estancia"/>
    <n v="9"/>
    <n v="5355"/>
    <s v="Oro"/>
    <x v="0"/>
  </r>
  <r>
    <d v="2014-03-07T00:00:00"/>
    <x v="11"/>
    <s v="BAR"/>
    <s v="XSE"/>
    <n v="4"/>
    <n v="6"/>
    <n v="5"/>
    <n v="4"/>
    <n v="5"/>
    <s v="HN"/>
    <s v="Estancia"/>
    <n v="9"/>
    <n v="8640"/>
    <s v="Platino"/>
    <x v="0"/>
  </r>
  <r>
    <d v="2014-03-09T00:00:00"/>
    <x v="11"/>
    <s v="BAR"/>
    <s v="SXK"/>
    <n v="9"/>
    <n v="8"/>
    <n v="5"/>
    <n v="9"/>
    <n v="1"/>
    <s v="IP"/>
    <s v="Estancia"/>
    <n v="12"/>
    <n v="6840"/>
    <s v="Normal"/>
    <x v="0"/>
  </r>
  <r>
    <d v="2014-03-09T00:00:00"/>
    <x v="11"/>
    <s v="BAR"/>
    <s v="NUT"/>
    <n v="6"/>
    <n v="6"/>
    <n v="7"/>
    <n v="7"/>
    <n v="7"/>
    <s v="CD"/>
    <s v="Circuito"/>
    <n v="7"/>
    <n v="4655"/>
    <s v="Normal"/>
    <x v="0"/>
  </r>
  <r>
    <d v="2014-03-11T00:00:00"/>
    <x v="11"/>
    <s v="BAR"/>
    <s v="NAC"/>
    <n v="9"/>
    <n v="3"/>
    <n v="10"/>
    <n v="10"/>
    <n v="8"/>
    <s v="US"/>
    <s v="Crucero"/>
    <n v="4"/>
    <n v="3400"/>
    <s v="Oro"/>
    <x v="1"/>
  </r>
  <r>
    <d v="2014-03-13T00:00:00"/>
    <x v="11"/>
    <s v="BAR"/>
    <s v="ZLP"/>
    <n v="5"/>
    <n v="2"/>
    <n v="4"/>
    <n v="6"/>
    <n v="6"/>
    <s v="PM"/>
    <s v="Circuito"/>
    <n v="14"/>
    <n v="3990"/>
    <s v="Normal"/>
    <x v="0"/>
  </r>
  <r>
    <d v="2014-03-14T00:00:00"/>
    <x v="11"/>
    <s v="BAR"/>
    <s v="ZLP"/>
    <n v="2"/>
    <n v="5"/>
    <n v="5"/>
    <n v="0"/>
    <n v="5"/>
    <s v="HN"/>
    <s v="Estancia"/>
    <n v="8"/>
    <n v="9120"/>
    <s v="Normal"/>
    <x v="0"/>
  </r>
  <r>
    <d v="2014-03-25T00:00:00"/>
    <x v="11"/>
    <s v="BAR"/>
    <s v="MIR"/>
    <n v="10"/>
    <n v="5"/>
    <n v="7"/>
    <n v="6"/>
    <n v="6"/>
    <s v="CF"/>
    <s v="Crucero"/>
    <n v="9"/>
    <n v="6840"/>
    <s v="Normal"/>
    <x v="0"/>
  </r>
  <r>
    <d v="2014-03-27T00:00:00"/>
    <x v="11"/>
    <s v="BAR"/>
    <s v="MWG"/>
    <n v="8"/>
    <n v="8"/>
    <n v="6"/>
    <n v="8"/>
    <n v="0"/>
    <s v="HN"/>
    <s v="Estancia"/>
    <n v="6"/>
    <n v="6480"/>
    <s v="Normal"/>
    <x v="0"/>
  </r>
  <r>
    <d v="2014-03-28T00:00:00"/>
    <x v="11"/>
    <s v="BAR"/>
    <s v="WUB"/>
    <n v="3"/>
    <n v="6"/>
    <n v="10"/>
    <n v="5"/>
    <n v="9"/>
    <s v="PM"/>
    <s v="Circuito"/>
    <n v="8"/>
    <n v="2160"/>
    <s v="Oro"/>
    <x v="0"/>
  </r>
  <r>
    <d v="2014-03-29T00:00:00"/>
    <x v="11"/>
    <s v="BAR"/>
    <s v="JHZ"/>
    <n v="8"/>
    <n v="3"/>
    <n v="5"/>
    <n v="4"/>
    <n v="5"/>
    <s v="US"/>
    <s v="Crucero"/>
    <n v="8"/>
    <n v="7200"/>
    <s v="Normal"/>
    <x v="0"/>
  </r>
  <r>
    <d v="2014-03-30T00:00:00"/>
    <x v="11"/>
    <s v="BAR"/>
    <s v="BDO"/>
    <n v="10"/>
    <n v="7"/>
    <n v="9"/>
    <n v="10"/>
    <n v="5"/>
    <s v="XY"/>
    <s v="Circuito"/>
    <n v="6"/>
    <n v="5700"/>
    <s v="Normal"/>
    <x v="1"/>
  </r>
  <r>
    <d v="2014-03-30T00:00:00"/>
    <x v="11"/>
    <s v="BAR"/>
    <s v="QJR"/>
    <n v="8"/>
    <n v="10"/>
    <n v="1"/>
    <n v="6"/>
    <n v="5"/>
    <s v="WY"/>
    <s v="Circuito"/>
    <n v="14"/>
    <n v="3360"/>
    <s v="Platino"/>
    <x v="0"/>
  </r>
  <r>
    <d v="2014-03-30T00:00:00"/>
    <x v="11"/>
    <s v="BAR"/>
    <s v="GWP"/>
    <n v="5"/>
    <n v="7"/>
    <n v="8"/>
    <n v="4"/>
    <n v="6"/>
    <s v="PN"/>
    <s v="Estancia"/>
    <n v="2"/>
    <n v="800"/>
    <s v="Oro"/>
    <x v="0"/>
  </r>
  <r>
    <d v="2014-04-01T00:00:00"/>
    <x v="11"/>
    <s v="BAR"/>
    <s v="AEH"/>
    <n v="5"/>
    <n v="4"/>
    <n v="4"/>
    <n v="6"/>
    <n v="5"/>
    <s v="ZI"/>
    <s v="Estancia"/>
    <n v="16"/>
    <n v="4320"/>
    <s v="Normal"/>
    <x v="0"/>
  </r>
  <r>
    <d v="2014-04-01T00:00:00"/>
    <x v="11"/>
    <s v="BAR"/>
    <s v="IGC"/>
    <n v="6"/>
    <n v="2"/>
    <n v="7"/>
    <n v="7"/>
    <n v="7"/>
    <s v="XK"/>
    <s v="Circuito"/>
    <n v="4"/>
    <n v="1800"/>
    <s v="Normal"/>
    <x v="0"/>
  </r>
  <r>
    <d v="2014-04-02T00:00:00"/>
    <x v="11"/>
    <s v="BAR"/>
    <s v="AOD"/>
    <n v="10"/>
    <n v="10"/>
    <n v="8"/>
    <n v="10"/>
    <n v="7"/>
    <s v="HR"/>
    <s v="Crucero"/>
    <n v="10"/>
    <n v="5400"/>
    <s v="Normal"/>
    <x v="1"/>
  </r>
  <r>
    <d v="2014-04-02T00:00:00"/>
    <x v="11"/>
    <s v="BAR"/>
    <s v="ZFY"/>
    <n v="6"/>
    <n v="5"/>
    <n v="2"/>
    <n v="5"/>
    <n v="3"/>
    <s v="RA"/>
    <s v="Crucero"/>
    <n v="13"/>
    <n v="5850"/>
    <s v="Normal"/>
    <x v="0"/>
  </r>
  <r>
    <d v="2014-04-05T00:00:00"/>
    <x v="11"/>
    <s v="BAR"/>
    <s v="YQS"/>
    <n v="7"/>
    <n v="9"/>
    <n v="10"/>
    <n v="1"/>
    <n v="0"/>
    <s v="IU"/>
    <s v="Circuito"/>
    <n v="4"/>
    <n v="2160"/>
    <s v="Normal"/>
    <x v="0"/>
  </r>
  <r>
    <d v="2014-04-07T00:00:00"/>
    <x v="11"/>
    <s v="BAR"/>
    <s v="RDE"/>
    <n v="9"/>
    <n v="7"/>
    <n v="10"/>
    <n v="10"/>
    <n v="6"/>
    <s v="IU"/>
    <s v="Circuito"/>
    <n v="9"/>
    <n v="4860"/>
    <s v="Normal"/>
    <x v="1"/>
  </r>
  <r>
    <d v="2014-04-09T00:00:00"/>
    <x v="11"/>
    <s v="BAR"/>
    <s v="QWC"/>
    <n v="6"/>
    <n v="7"/>
    <n v="1"/>
    <n v="2"/>
    <n v="8"/>
    <s v="PY"/>
    <s v="Crucero"/>
    <n v="12"/>
    <n v="9720"/>
    <s v="Normal"/>
    <x v="0"/>
  </r>
  <r>
    <d v="2014-04-11T00:00:00"/>
    <x v="11"/>
    <s v="BAR"/>
    <s v="KVQ"/>
    <n v="10"/>
    <n v="1"/>
    <n v="9"/>
    <n v="8"/>
    <n v="8"/>
    <s v="ZI"/>
    <s v="Estancia"/>
    <n v="16"/>
    <n v="4080"/>
    <s v="Oro"/>
    <x v="0"/>
  </r>
  <r>
    <d v="2014-04-11T00:00:00"/>
    <x v="11"/>
    <s v="BAR"/>
    <s v="LSR"/>
    <n v="5"/>
    <n v="8"/>
    <n v="7"/>
    <n v="9"/>
    <n v="8"/>
    <s v="DL"/>
    <s v="Estancia"/>
    <n v="11"/>
    <n v="5610"/>
    <s v="Platino"/>
    <x v="0"/>
  </r>
  <r>
    <d v="2014-04-13T00:00:00"/>
    <x v="11"/>
    <s v="BAR"/>
    <s v="TAR"/>
    <n v="5"/>
    <n v="8"/>
    <n v="4"/>
    <n v="6"/>
    <n v="10"/>
    <s v="RA"/>
    <s v="Crucero"/>
    <n v="15"/>
    <n v="6750"/>
    <s v="Normal"/>
    <x v="0"/>
  </r>
  <r>
    <d v="2014-04-13T00:00:00"/>
    <x v="11"/>
    <s v="BAR"/>
    <s v="OMJ"/>
    <n v="2"/>
    <n v="8"/>
    <n v="6"/>
    <n v="9"/>
    <n v="8"/>
    <s v="DL"/>
    <s v="Estancia"/>
    <n v="4"/>
    <n v="2160"/>
    <s v="Normal"/>
    <x v="0"/>
  </r>
  <r>
    <d v="2014-04-13T00:00:00"/>
    <x v="11"/>
    <s v="BAR"/>
    <s v="BZU"/>
    <n v="6"/>
    <n v="9"/>
    <n v="5"/>
    <n v="6"/>
    <n v="9"/>
    <s v="US"/>
    <s v="Crucero"/>
    <n v="12"/>
    <n v="10200"/>
    <s v="Oro"/>
    <x v="0"/>
  </r>
  <r>
    <d v="2014-04-15T00:00:00"/>
    <x v="11"/>
    <s v="BAR"/>
    <s v="TLW"/>
    <n v="10"/>
    <n v="3"/>
    <n v="10"/>
    <n v="10"/>
    <n v="7"/>
    <s v="WL"/>
    <s v="Circuito"/>
    <n v="17"/>
    <n v="10710"/>
    <s v="Normal"/>
    <x v="1"/>
  </r>
  <r>
    <d v="2014-04-16T00:00:00"/>
    <x v="11"/>
    <s v="BAR"/>
    <s v="MNC"/>
    <n v="7"/>
    <n v="6"/>
    <n v="4"/>
    <n v="7"/>
    <n v="3"/>
    <s v="HR"/>
    <s v="Crucero"/>
    <n v="16"/>
    <n v="8640"/>
    <s v="Normal"/>
    <x v="0"/>
  </r>
  <r>
    <d v="2014-04-18T00:00:00"/>
    <x v="11"/>
    <s v="BAR"/>
    <s v="VGC"/>
    <n v="7"/>
    <n v="9"/>
    <n v="10"/>
    <n v="10"/>
    <n v="7"/>
    <s v="DL"/>
    <s v="Estancia"/>
    <n v="14"/>
    <n v="7560"/>
    <s v="Normal"/>
    <x v="1"/>
  </r>
  <r>
    <d v="2014-04-18T00:00:00"/>
    <x v="11"/>
    <s v="BAR"/>
    <s v="TPM"/>
    <n v="5"/>
    <n v="7"/>
    <n v="8"/>
    <n v="2"/>
    <n v="10"/>
    <s v="LY"/>
    <s v="Estancia"/>
    <n v="5"/>
    <n v="3150"/>
    <s v="Normal"/>
    <x v="0"/>
  </r>
  <r>
    <d v="2014-04-20T00:00:00"/>
    <x v="11"/>
    <s v="BAR"/>
    <s v="ZCV"/>
    <n v="9"/>
    <n v="6"/>
    <n v="4"/>
    <n v="8"/>
    <n v="0"/>
    <s v="US"/>
    <s v="Crucero"/>
    <n v="8"/>
    <n v="7200"/>
    <s v="Normal"/>
    <x v="0"/>
  </r>
  <r>
    <d v="2014-04-21T00:00:00"/>
    <x v="11"/>
    <s v="BAR"/>
    <s v="QSF"/>
    <n v="7"/>
    <n v="7"/>
    <n v="9"/>
    <n v="7"/>
    <n v="9"/>
    <s v="XY"/>
    <s v="Circuito"/>
    <n v="3"/>
    <n v="2700"/>
    <s v="Normal"/>
    <x v="0"/>
  </r>
  <r>
    <d v="2014-04-23T00:00:00"/>
    <x v="11"/>
    <s v="BAR"/>
    <s v="JRO"/>
    <n v="2"/>
    <n v="4"/>
    <n v="5"/>
    <n v="8"/>
    <n v="5"/>
    <s v="HR"/>
    <s v="Crucero"/>
    <n v="8"/>
    <n v="4320"/>
    <s v="Normal"/>
    <x v="0"/>
  </r>
  <r>
    <d v="2014-04-23T00:00:00"/>
    <x v="11"/>
    <s v="BAR"/>
    <s v="LXB"/>
    <n v="10"/>
    <n v="9"/>
    <n v="9"/>
    <n v="6"/>
    <n v="9"/>
    <s v="US"/>
    <s v="Crucero"/>
    <n v="12"/>
    <n v="10800"/>
    <s v="Normal"/>
    <x v="0"/>
  </r>
  <r>
    <d v="2014-04-25T00:00:00"/>
    <x v="11"/>
    <s v="BAR"/>
    <s v="FOH"/>
    <n v="8"/>
    <n v="0"/>
    <n v="9"/>
    <n v="10"/>
    <n v="6"/>
    <s v="ZI"/>
    <s v="Estancia"/>
    <n v="12"/>
    <n v="3240"/>
    <s v="Normal"/>
    <x v="0"/>
  </r>
  <r>
    <d v="2014-04-27T00:00:00"/>
    <x v="11"/>
    <s v="BAR"/>
    <s v="HVY"/>
    <n v="7"/>
    <n v="8"/>
    <n v="7"/>
    <n v="6"/>
    <n v="5"/>
    <s v="PM"/>
    <s v="Circuito"/>
    <n v="7"/>
    <n v="1890"/>
    <s v="Normal"/>
    <x v="0"/>
  </r>
  <r>
    <d v="2014-04-28T00:00:00"/>
    <x v="11"/>
    <s v="BAR"/>
    <s v="ECL"/>
    <n v="2"/>
    <n v="7"/>
    <n v="4"/>
    <n v="4"/>
    <n v="9"/>
    <s v="HN"/>
    <s v="Estancia"/>
    <n v="13"/>
    <n v="14040"/>
    <s v="Normal"/>
    <x v="0"/>
  </r>
  <r>
    <d v="2014-04-30T00:00:00"/>
    <x v="11"/>
    <s v="BAR"/>
    <s v="ETI"/>
    <n v="10"/>
    <n v="5"/>
    <n v="8"/>
    <n v="9"/>
    <n v="10"/>
    <s v="CF"/>
    <s v="Crucero"/>
    <n v="9"/>
    <n v="5760"/>
    <s v="Oro"/>
    <x v="1"/>
  </r>
  <r>
    <d v="2014-05-03T00:00:00"/>
    <x v="11"/>
    <s v="BAR"/>
    <s v="XTW"/>
    <n v="8"/>
    <n v="9"/>
    <n v="10"/>
    <n v="10"/>
    <n v="7"/>
    <s v="US"/>
    <s v="Crucero"/>
    <n v="5"/>
    <n v="4250"/>
    <s v="Oro"/>
    <x v="1"/>
  </r>
  <r>
    <d v="2014-05-03T00:00:00"/>
    <x v="11"/>
    <s v="BAR"/>
    <s v="CMG"/>
    <n v="7"/>
    <n v="10"/>
    <n v="9"/>
    <n v="8"/>
    <n v="9"/>
    <s v="CD"/>
    <s v="Circuito"/>
    <n v="2"/>
    <n v="1190"/>
    <s v="Normal"/>
    <x v="0"/>
  </r>
  <r>
    <d v="2014-05-06T00:00:00"/>
    <x v="11"/>
    <s v="BAR"/>
    <s v="ZEQ"/>
    <n v="9"/>
    <n v="9"/>
    <n v="10"/>
    <n v="10"/>
    <n v="7"/>
    <s v="IP"/>
    <s v="Estancia"/>
    <n v="6"/>
    <n v="3060"/>
    <s v="Normal"/>
    <x v="1"/>
  </r>
  <r>
    <d v="2014-05-07T00:00:00"/>
    <x v="11"/>
    <s v="BAR"/>
    <s v="LIM"/>
    <n v="8"/>
    <n v="9"/>
    <n v="8"/>
    <n v="9"/>
    <n v="9"/>
    <s v="IP"/>
    <s v="Estancia"/>
    <n v="10"/>
    <n v="5100"/>
    <s v="Platino"/>
    <x v="0"/>
  </r>
  <r>
    <d v="2014-05-08T00:00:00"/>
    <x v="11"/>
    <s v="BAR"/>
    <s v="MGG"/>
    <n v="5"/>
    <n v="10"/>
    <n v="5"/>
    <n v="5"/>
    <n v="3"/>
    <s v="NO"/>
    <s v="Circuito"/>
    <n v="9"/>
    <n v="9180"/>
    <s v="Normal"/>
    <x v="0"/>
  </r>
  <r>
    <d v="2014-05-09T00:00:00"/>
    <x v="11"/>
    <s v="BAR"/>
    <s v="FJI"/>
    <n v="4"/>
    <n v="8"/>
    <n v="10"/>
    <n v="9"/>
    <n v="9"/>
    <s v="PM"/>
    <s v="Circuito"/>
    <n v="11"/>
    <n v="2805"/>
    <s v="Normal"/>
    <x v="0"/>
  </r>
  <r>
    <d v="2014-05-12T00:00:00"/>
    <x v="11"/>
    <s v="BAR"/>
    <s v="FWU"/>
    <n v="5"/>
    <n v="9"/>
    <n v="9"/>
    <n v="7"/>
    <n v="9"/>
    <s v="ZI"/>
    <s v="Estancia"/>
    <n v="3"/>
    <n v="765"/>
    <s v="Oro"/>
    <x v="0"/>
  </r>
  <r>
    <d v="2014-05-13T00:00:00"/>
    <x v="11"/>
    <s v="BAR"/>
    <s v="JGA"/>
    <n v="10"/>
    <n v="9"/>
    <n v="9"/>
    <n v="6"/>
    <n v="10"/>
    <s v="ZI"/>
    <s v="Estancia"/>
    <n v="6"/>
    <n v="1530"/>
    <s v="Normal"/>
    <x v="1"/>
  </r>
  <r>
    <d v="2014-05-13T00:00:00"/>
    <x v="11"/>
    <s v="BAR"/>
    <s v="XOT"/>
    <n v="4"/>
    <n v="9"/>
    <n v="7"/>
    <n v="6"/>
    <n v="9"/>
    <s v="QT"/>
    <s v="Circuito"/>
    <n v="17"/>
    <n v="8670"/>
    <s v="Normal"/>
    <x v="0"/>
  </r>
  <r>
    <d v="2014-05-15T00:00:00"/>
    <x v="11"/>
    <s v="BAR"/>
    <s v="GBO"/>
    <n v="3"/>
    <n v="0"/>
    <n v="8"/>
    <n v="7"/>
    <n v="7"/>
    <s v="RA"/>
    <s v="Crucero"/>
    <n v="12"/>
    <n v="5100"/>
    <s v="Normal"/>
    <x v="0"/>
  </r>
  <r>
    <d v="2014-05-15T00:00:00"/>
    <x v="11"/>
    <s v="BAR"/>
    <s v="FJI"/>
    <n v="10"/>
    <n v="10"/>
    <n v="10"/>
    <n v="10"/>
    <n v="9"/>
    <s v="NO"/>
    <s v="Circuito"/>
    <n v="8"/>
    <n v="8160"/>
    <s v="Normal"/>
    <x v="1"/>
  </r>
  <r>
    <d v="2014-05-15T00:00:00"/>
    <x v="11"/>
    <s v="BAR"/>
    <s v="FTE"/>
    <n v="9"/>
    <n v="6"/>
    <n v="7"/>
    <n v="8"/>
    <n v="6"/>
    <s v="FA"/>
    <s v="Crucero"/>
    <n v="13"/>
    <n v="5525"/>
    <s v="Normal"/>
    <x v="0"/>
  </r>
  <r>
    <d v="2014-05-17T00:00:00"/>
    <x v="11"/>
    <s v="BAR"/>
    <s v="BMK"/>
    <n v="7"/>
    <n v="2"/>
    <n v="7"/>
    <n v="2"/>
    <n v="9"/>
    <s v="NO"/>
    <s v="Circuito"/>
    <n v="2"/>
    <n v="2040"/>
    <s v="Normal"/>
    <x v="0"/>
  </r>
  <r>
    <d v="2014-05-17T00:00:00"/>
    <x v="11"/>
    <s v="BAR"/>
    <s v="XHS"/>
    <n v="8"/>
    <n v="9"/>
    <n v="7"/>
    <n v="7"/>
    <n v="8"/>
    <s v="ZA"/>
    <s v="Estancia"/>
    <n v="1"/>
    <n v="1020"/>
    <s v="Normal"/>
    <x v="0"/>
  </r>
  <r>
    <d v="2014-05-18T00:00:00"/>
    <x v="11"/>
    <s v="BAR"/>
    <s v="FHO"/>
    <n v="7"/>
    <n v="5"/>
    <n v="5"/>
    <n v="9"/>
    <n v="8"/>
    <s v="WL"/>
    <s v="Circuito"/>
    <n v="5"/>
    <n v="2975"/>
    <s v="Normal"/>
    <x v="0"/>
  </r>
  <r>
    <d v="2014-05-20T00:00:00"/>
    <x v="11"/>
    <s v="BAR"/>
    <s v="YSO"/>
    <n v="5"/>
    <n v="10"/>
    <n v="9"/>
    <n v="9"/>
    <n v="8"/>
    <s v="WY"/>
    <s v="Circuito"/>
    <n v="5"/>
    <n v="1275"/>
    <s v="Oro"/>
    <x v="0"/>
  </r>
  <r>
    <d v="2014-05-22T00:00:00"/>
    <x v="11"/>
    <s v="BAR"/>
    <s v="AAE"/>
    <n v="8"/>
    <n v="8"/>
    <n v="9"/>
    <n v="8"/>
    <n v="10"/>
    <s v="CD"/>
    <s v="Circuito"/>
    <n v="9"/>
    <n v="5040"/>
    <s v="Platino"/>
    <x v="0"/>
  </r>
  <r>
    <d v="2014-05-22T00:00:00"/>
    <x v="11"/>
    <s v="BAR"/>
    <s v="VYB"/>
    <n v="7"/>
    <n v="8"/>
    <n v="7"/>
    <n v="3"/>
    <n v="9"/>
    <s v="LY"/>
    <s v="Estancia"/>
    <n v="12"/>
    <n v="7140"/>
    <s v="Normal"/>
    <x v="0"/>
  </r>
  <r>
    <d v="2014-05-23T00:00:00"/>
    <x v="11"/>
    <s v="BAR"/>
    <s v="XYO"/>
    <n v="4"/>
    <n v="4"/>
    <n v="2"/>
    <n v="4"/>
    <n v="7"/>
    <s v="HN"/>
    <s v="Estancia"/>
    <n v="5"/>
    <n v="5100"/>
    <s v="Normal"/>
    <x v="0"/>
  </r>
  <r>
    <d v="2014-05-24T00:00:00"/>
    <x v="11"/>
    <s v="BAR"/>
    <s v="RMD"/>
    <n v="8"/>
    <n v="8"/>
    <n v="9"/>
    <n v="5"/>
    <n v="6"/>
    <s v="HN"/>
    <s v="Estancia"/>
    <n v="11"/>
    <n v="11220"/>
    <s v="Normal"/>
    <x v="0"/>
  </r>
  <r>
    <d v="2014-05-25T00:00:00"/>
    <x v="11"/>
    <s v="BAR"/>
    <s v="ADL"/>
    <n v="7"/>
    <n v="6"/>
    <n v="0"/>
    <n v="6"/>
    <n v="9"/>
    <s v="QT"/>
    <s v="Circuito"/>
    <n v="10"/>
    <n v="5100"/>
    <s v="Normal"/>
    <x v="0"/>
  </r>
  <r>
    <d v="2014-05-26T00:00:00"/>
    <x v="11"/>
    <s v="BAR"/>
    <s v="VLB"/>
    <n v="7"/>
    <n v="9"/>
    <n v="10"/>
    <n v="10"/>
    <n v="7"/>
    <s v="XK"/>
    <s v="Circuito"/>
    <n v="10"/>
    <n v="4250"/>
    <s v="Normal"/>
    <x v="1"/>
  </r>
  <r>
    <d v="2014-05-27T00:00:00"/>
    <x v="11"/>
    <s v="BAR"/>
    <s v="KNU"/>
    <n v="3"/>
    <n v="7"/>
    <n v="5"/>
    <n v="5"/>
    <n v="3"/>
    <s v="CD"/>
    <s v="Circuito"/>
    <n v="2"/>
    <n v="1190"/>
    <s v="Normal"/>
    <x v="0"/>
  </r>
  <r>
    <d v="2014-05-30T00:00:00"/>
    <x v="11"/>
    <s v="BAR"/>
    <s v="WQV"/>
    <n v="7"/>
    <n v="7"/>
    <n v="5"/>
    <n v="4"/>
    <n v="8"/>
    <s v="MJ"/>
    <s v="Circuito"/>
    <n v="3"/>
    <n v="3060"/>
    <s v="Normal"/>
    <x v="0"/>
  </r>
  <r>
    <d v="2014-05-31T00:00:00"/>
    <x v="11"/>
    <s v="BAR"/>
    <s v="BTU"/>
    <n v="7"/>
    <n v="7"/>
    <n v="8"/>
    <n v="3"/>
    <n v="7"/>
    <s v="CD"/>
    <s v="Circuito"/>
    <n v="4"/>
    <n v="2380"/>
    <s v="Normal"/>
    <x v="0"/>
  </r>
  <r>
    <d v="2014-06-02T00:00:00"/>
    <x v="11"/>
    <s v="BAR"/>
    <s v="GLP"/>
    <n v="7"/>
    <n v="10"/>
    <n v="8"/>
    <n v="10"/>
    <n v="8"/>
    <s v="NO"/>
    <s v="Circuito"/>
    <n v="9"/>
    <n v="9720"/>
    <s v="Normal"/>
    <x v="1"/>
  </r>
  <r>
    <d v="2014-06-02T00:00:00"/>
    <x v="11"/>
    <s v="BAR"/>
    <s v="MES"/>
    <n v="9"/>
    <n v="10"/>
    <n v="10"/>
    <n v="5"/>
    <n v="9"/>
    <s v="FA"/>
    <s v="Crucero"/>
    <n v="10"/>
    <n v="4750"/>
    <s v="Normal"/>
    <x v="1"/>
  </r>
  <r>
    <d v="2014-06-02T00:00:00"/>
    <x v="11"/>
    <s v="BAR"/>
    <s v="BBR"/>
    <n v="7"/>
    <n v="7"/>
    <n v="9"/>
    <n v="10"/>
    <n v="8"/>
    <s v="UI"/>
    <s v="Crucero"/>
    <n v="8"/>
    <n v="6840"/>
    <s v="Normal"/>
    <x v="0"/>
  </r>
  <r>
    <d v="2014-06-03T00:00:00"/>
    <x v="11"/>
    <s v="BAR"/>
    <s v="PRX"/>
    <n v="8"/>
    <n v="7"/>
    <n v="7"/>
    <n v="5"/>
    <n v="8"/>
    <s v="PM"/>
    <s v="Circuito"/>
    <n v="2"/>
    <n v="570"/>
    <s v="Normal"/>
    <x v="0"/>
  </r>
  <r>
    <d v="2014-06-06T00:00:00"/>
    <x v="11"/>
    <s v="BAR"/>
    <s v="BMK"/>
    <n v="4"/>
    <n v="6"/>
    <n v="8"/>
    <n v="4"/>
    <n v="2"/>
    <s v="DL"/>
    <s v="Estancia"/>
    <n v="2"/>
    <n v="1140"/>
    <s v="Normal"/>
    <x v="0"/>
  </r>
  <r>
    <d v="2014-06-07T00:00:00"/>
    <x v="11"/>
    <s v="BAR"/>
    <s v="TAT"/>
    <n v="8"/>
    <n v="6"/>
    <n v="9"/>
    <n v="7"/>
    <n v="7"/>
    <s v="ZI"/>
    <s v="Estancia"/>
    <n v="9"/>
    <n v="2430"/>
    <s v="Normal"/>
    <x v="0"/>
  </r>
  <r>
    <d v="2014-06-10T00:00:00"/>
    <x v="11"/>
    <s v="BAR"/>
    <s v="IFX"/>
    <n v="5"/>
    <n v="6"/>
    <n v="7"/>
    <n v="7"/>
    <n v="6"/>
    <s v="DL"/>
    <s v="Estancia"/>
    <n v="8"/>
    <n v="4560"/>
    <s v="Normal"/>
    <x v="0"/>
  </r>
  <r>
    <d v="2014-06-11T00:00:00"/>
    <x v="11"/>
    <s v="BAR"/>
    <s v="NIA"/>
    <n v="8"/>
    <n v="2"/>
    <n v="9"/>
    <n v="0"/>
    <n v="7"/>
    <s v="XK"/>
    <s v="Circuito"/>
    <n v="9"/>
    <n v="4275"/>
    <s v="Normal"/>
    <x v="0"/>
  </r>
  <r>
    <d v="2014-06-12T00:00:00"/>
    <x v="11"/>
    <s v="BAR"/>
    <s v="HJY"/>
    <n v="7"/>
    <n v="10"/>
    <n v="5"/>
    <n v="2"/>
    <n v="6"/>
    <s v="QT"/>
    <s v="Circuito"/>
    <n v="11"/>
    <n v="6270"/>
    <s v="Normal"/>
    <x v="0"/>
  </r>
  <r>
    <d v="2014-06-15T00:00:00"/>
    <x v="11"/>
    <s v="BAR"/>
    <s v="ETI"/>
    <n v="9"/>
    <n v="7"/>
    <n v="10"/>
    <n v="3"/>
    <n v="10"/>
    <s v="HR"/>
    <s v="Crucero"/>
    <n v="10"/>
    <n v="4800"/>
    <s v="Oro"/>
    <x v="1"/>
  </r>
  <r>
    <d v="2014-06-15T00:00:00"/>
    <x v="11"/>
    <s v="BAR"/>
    <s v="KNI"/>
    <n v="7"/>
    <n v="9"/>
    <n v="8"/>
    <n v="9"/>
    <n v="5"/>
    <s v="NO"/>
    <s v="Circuito"/>
    <n v="8"/>
    <n v="9120"/>
    <s v="Normal"/>
    <x v="0"/>
  </r>
  <r>
    <d v="2014-06-20T00:00:00"/>
    <x v="11"/>
    <s v="BAR"/>
    <s v="TRW"/>
    <n v="10"/>
    <n v="10"/>
    <n v="10"/>
    <n v="4"/>
    <n v="9"/>
    <s v="WY"/>
    <s v="Circuito"/>
    <n v="5"/>
    <n v="1425"/>
    <s v="Normal"/>
    <x v="1"/>
  </r>
  <r>
    <d v="2014-06-21T00:00:00"/>
    <x v="11"/>
    <s v="BAR"/>
    <s v="EZY"/>
    <n v="4"/>
    <n v="1"/>
    <n v="7"/>
    <n v="0"/>
    <n v="6"/>
    <s v="OQ"/>
    <s v="Estancia"/>
    <n v="6"/>
    <n v="1710"/>
    <s v="Normal"/>
    <x v="0"/>
  </r>
  <r>
    <d v="2014-06-21T00:00:00"/>
    <x v="11"/>
    <s v="BAR"/>
    <s v="IXN"/>
    <n v="6"/>
    <n v="4"/>
    <n v="5"/>
    <n v="7"/>
    <n v="9"/>
    <s v="MJ"/>
    <s v="Circuito"/>
    <n v="12"/>
    <n v="13680"/>
    <s v="Normal"/>
    <x v="0"/>
  </r>
  <r>
    <d v="2014-06-23T00:00:00"/>
    <x v="11"/>
    <s v="BAR"/>
    <s v="XVY"/>
    <n v="7"/>
    <n v="9"/>
    <n v="10"/>
    <n v="10"/>
    <n v="7"/>
    <s v="US"/>
    <s v="Crucero"/>
    <n v="19"/>
    <n v="15200"/>
    <s v="Oro"/>
    <x v="1"/>
  </r>
  <r>
    <d v="2014-06-24T00:00:00"/>
    <x v="11"/>
    <s v="BAR"/>
    <s v="HPL"/>
    <n v="8"/>
    <n v="8"/>
    <n v="9"/>
    <n v="8"/>
    <n v="5"/>
    <s v="WY"/>
    <s v="Circuito"/>
    <n v="9"/>
    <n v="2565"/>
    <s v="Normal"/>
    <x v="0"/>
  </r>
  <r>
    <d v="2014-06-24T00:00:00"/>
    <x v="11"/>
    <s v="BAR"/>
    <s v="FGN"/>
    <n v="7"/>
    <n v="0"/>
    <n v="6"/>
    <n v="6"/>
    <n v="6"/>
    <s v="CD"/>
    <s v="Circuito"/>
    <n v="8"/>
    <n v="4760"/>
    <s v="Oro"/>
    <x v="0"/>
  </r>
  <r>
    <d v="2014-06-27T00:00:00"/>
    <x v="11"/>
    <s v="BAR"/>
    <s v="CZL"/>
    <n v="9"/>
    <n v="7"/>
    <n v="8"/>
    <n v="9"/>
    <n v="6"/>
    <s v="FA"/>
    <s v="Crucero"/>
    <n v="12"/>
    <n v="5100"/>
    <s v="Oro"/>
    <x v="0"/>
  </r>
  <r>
    <d v="2014-06-28T00:00:00"/>
    <x v="11"/>
    <s v="BAR"/>
    <s v="UXJ"/>
    <n v="0"/>
    <n v="6"/>
    <n v="9"/>
    <n v="9"/>
    <n v="9"/>
    <s v="XK"/>
    <s v="Circuito"/>
    <n v="5"/>
    <n v="2250"/>
    <s v="Oro"/>
    <x v="0"/>
  </r>
  <r>
    <d v="2014-07-02T00:00:00"/>
    <x v="11"/>
    <s v="BAR"/>
    <s v="KLC"/>
    <n v="10"/>
    <n v="5"/>
    <n v="7"/>
    <n v="5"/>
    <n v="7"/>
    <s v="MJ"/>
    <s v="Circuito"/>
    <n v="3"/>
    <n v="3420"/>
    <s v="Normal"/>
    <x v="0"/>
  </r>
  <r>
    <d v="2014-07-05T00:00:00"/>
    <x v="11"/>
    <s v="BAR"/>
    <s v="OOA"/>
    <n v="1"/>
    <n v="10"/>
    <n v="9"/>
    <n v="6"/>
    <n v="10"/>
    <s v="IP"/>
    <s v="Estancia"/>
    <n v="6"/>
    <n v="3420"/>
    <s v="Normal"/>
    <x v="1"/>
  </r>
  <r>
    <d v="2014-07-08T00:00:00"/>
    <x v="11"/>
    <s v="BAR"/>
    <s v="VJP"/>
    <n v="8"/>
    <n v="7"/>
    <n v="10"/>
    <n v="6"/>
    <n v="8"/>
    <s v="XK"/>
    <s v="Circuito"/>
    <n v="4"/>
    <n v="1800"/>
    <s v="Normal"/>
    <x v="0"/>
  </r>
  <r>
    <d v="2014-07-09T00:00:00"/>
    <x v="11"/>
    <s v="BAR"/>
    <s v="LQH"/>
    <n v="8"/>
    <n v="6"/>
    <n v="8"/>
    <n v="10"/>
    <n v="8"/>
    <s v="OQ"/>
    <s v="Estancia"/>
    <n v="16"/>
    <n v="3840"/>
    <s v="Oro"/>
    <x v="0"/>
  </r>
  <r>
    <d v="2014-07-10T00:00:00"/>
    <x v="11"/>
    <s v="BAR"/>
    <s v="RYZ"/>
    <n v="7"/>
    <n v="7"/>
    <n v="10"/>
    <n v="0"/>
    <n v="7"/>
    <s v="MJ"/>
    <s v="Circuito"/>
    <n v="7"/>
    <n v="6720"/>
    <s v="Oro"/>
    <x v="0"/>
  </r>
  <r>
    <d v="2014-07-10T00:00:00"/>
    <x v="11"/>
    <s v="BAR"/>
    <s v="SSC"/>
    <n v="6"/>
    <n v="8"/>
    <n v="7"/>
    <n v="7"/>
    <n v="5"/>
    <s v="YY"/>
    <s v="Crucero"/>
    <n v="13"/>
    <n v="12350"/>
    <s v="Normal"/>
    <x v="0"/>
  </r>
  <r>
    <d v="2014-07-11T00:00:00"/>
    <x v="11"/>
    <s v="BAR"/>
    <s v="XZK"/>
    <n v="8"/>
    <n v="6"/>
    <n v="9"/>
    <n v="2"/>
    <n v="9"/>
    <s v="IU"/>
    <s v="Circuito"/>
    <n v="6"/>
    <n v="3420"/>
    <s v="Normal"/>
    <x v="0"/>
  </r>
  <r>
    <d v="2014-07-12T00:00:00"/>
    <x v="11"/>
    <s v="BAR"/>
    <s v="ACK"/>
    <n v="9"/>
    <n v="10"/>
    <n v="9"/>
    <n v="7"/>
    <n v="7"/>
    <s v="MJ"/>
    <s v="Circuito"/>
    <n v="5"/>
    <n v="5400"/>
    <s v="Oro"/>
    <x v="0"/>
  </r>
  <r>
    <d v="2014-07-16T00:00:00"/>
    <x v="11"/>
    <s v="BAR"/>
    <s v="UAX"/>
    <n v="10"/>
    <n v="8"/>
    <n v="9"/>
    <n v="10"/>
    <n v="2"/>
    <s v="XK"/>
    <s v="Circuito"/>
    <n v="16"/>
    <n v="6800"/>
    <s v="Oro"/>
    <x v="1"/>
  </r>
  <r>
    <d v="2014-07-18T00:00:00"/>
    <x v="11"/>
    <s v="BAR"/>
    <s v="RSN"/>
    <n v="6"/>
    <n v="3"/>
    <n v="5"/>
    <n v="4"/>
    <n v="4"/>
    <s v="IU"/>
    <s v="Circuito"/>
    <n v="3"/>
    <n v="1710"/>
    <s v="Normal"/>
    <x v="0"/>
  </r>
  <r>
    <d v="2014-07-18T00:00:00"/>
    <x v="11"/>
    <s v="BAR"/>
    <s v="NFD"/>
    <n v="3"/>
    <n v="10"/>
    <n v="0"/>
    <n v="7"/>
    <n v="7"/>
    <s v="YY"/>
    <s v="Crucero"/>
    <n v="8"/>
    <n v="7600"/>
    <s v="Normal"/>
    <x v="0"/>
  </r>
  <r>
    <d v="2014-07-19T00:00:00"/>
    <x v="11"/>
    <s v="BAR"/>
    <s v="FTE"/>
    <n v="8"/>
    <n v="8"/>
    <n v="5"/>
    <n v="8"/>
    <n v="6"/>
    <s v="WL"/>
    <s v="Circuito"/>
    <n v="12"/>
    <n v="7560"/>
    <s v="Normal"/>
    <x v="0"/>
  </r>
  <r>
    <d v="2014-07-21T00:00:00"/>
    <x v="11"/>
    <s v="BAR"/>
    <s v="PNG"/>
    <n v="5"/>
    <n v="9"/>
    <n v="9"/>
    <n v="4"/>
    <n v="6"/>
    <s v="HN"/>
    <s v="Estancia"/>
    <n v="1"/>
    <n v="1140"/>
    <s v="Normal"/>
    <x v="0"/>
  </r>
  <r>
    <d v="2014-07-21T00:00:00"/>
    <x v="11"/>
    <s v="BAR"/>
    <s v="ADB"/>
    <n v="7"/>
    <n v="7"/>
    <n v="5"/>
    <n v="3"/>
    <n v="7"/>
    <s v="OQ"/>
    <s v="Estancia"/>
    <n v="5"/>
    <n v="1425"/>
    <s v="Normal"/>
    <x v="0"/>
  </r>
  <r>
    <d v="2014-07-23T00:00:00"/>
    <x v="11"/>
    <s v="BAR"/>
    <s v="YLI"/>
    <n v="9"/>
    <n v="8"/>
    <n v="8"/>
    <n v="5"/>
    <n v="6"/>
    <s v="IP"/>
    <s v="Estancia"/>
    <n v="9"/>
    <n v="4860"/>
    <s v="Platino"/>
    <x v="0"/>
  </r>
  <r>
    <d v="2014-07-25T00:00:00"/>
    <x v="11"/>
    <s v="BAR"/>
    <s v="UEG"/>
    <n v="9"/>
    <n v="8"/>
    <n v="10"/>
    <n v="6"/>
    <n v="6"/>
    <s v="XK"/>
    <s v="Circuito"/>
    <n v="16"/>
    <n v="6400"/>
    <s v="Oro"/>
    <x v="0"/>
  </r>
  <r>
    <d v="2014-07-26T00:00:00"/>
    <x v="11"/>
    <s v="BAR"/>
    <s v="UKP"/>
    <n v="6"/>
    <n v="10"/>
    <n v="8"/>
    <n v="6"/>
    <n v="6"/>
    <s v="FA"/>
    <s v="Crucero"/>
    <n v="5"/>
    <n v="2250"/>
    <s v="Normal"/>
    <x v="0"/>
  </r>
  <r>
    <d v="2014-07-27T00:00:00"/>
    <x v="11"/>
    <s v="BAR"/>
    <s v="AEO"/>
    <n v="5"/>
    <n v="5"/>
    <n v="4"/>
    <n v="8"/>
    <n v="1"/>
    <s v="HR"/>
    <s v="Crucero"/>
    <n v="6"/>
    <n v="3240"/>
    <s v="Normal"/>
    <x v="0"/>
  </r>
  <r>
    <d v="2014-07-27T00:00:00"/>
    <x v="11"/>
    <s v="BAR"/>
    <s v="DVH"/>
    <n v="0"/>
    <n v="10"/>
    <n v="9"/>
    <n v="9"/>
    <n v="8"/>
    <s v="WY"/>
    <s v="Circuito"/>
    <n v="6"/>
    <n v="1620"/>
    <s v="Oro"/>
    <x v="0"/>
  </r>
  <r>
    <d v="2014-07-31T00:00:00"/>
    <x v="11"/>
    <s v="BAR"/>
    <s v="TIR"/>
    <n v="9"/>
    <n v="9"/>
    <n v="6"/>
    <n v="8"/>
    <n v="6"/>
    <s v="FA"/>
    <s v="Crucero"/>
    <n v="9"/>
    <n v="4275"/>
    <s v="Normal"/>
    <x v="0"/>
  </r>
  <r>
    <d v="2014-08-01T00:00:00"/>
    <x v="11"/>
    <s v="BAR"/>
    <s v="RIL"/>
    <n v="8"/>
    <n v="8"/>
    <n v="7"/>
    <n v="10"/>
    <n v="10"/>
    <s v="IU"/>
    <s v="Circuito"/>
    <n v="5"/>
    <n v="2550"/>
    <s v="Platino"/>
    <x v="1"/>
  </r>
  <r>
    <d v="2014-08-03T00:00:00"/>
    <x v="11"/>
    <s v="BAR"/>
    <s v="SAW"/>
    <n v="7"/>
    <n v="4"/>
    <n v="3"/>
    <n v="5"/>
    <n v="8"/>
    <s v="ZI"/>
    <s v="Estancia"/>
    <n v="2"/>
    <n v="540"/>
    <s v="Normal"/>
    <x v="0"/>
  </r>
  <r>
    <d v="2014-08-06T00:00:00"/>
    <x v="11"/>
    <s v="BAR"/>
    <s v="FOH"/>
    <n v="9"/>
    <n v="8"/>
    <n v="4"/>
    <n v="7"/>
    <n v="9"/>
    <s v="IP"/>
    <s v="Estancia"/>
    <n v="10"/>
    <n v="5400"/>
    <s v="Normal"/>
    <x v="0"/>
  </r>
  <r>
    <d v="2014-08-06T00:00:00"/>
    <x v="11"/>
    <s v="BAR"/>
    <s v="DVI"/>
    <n v="4"/>
    <n v="7"/>
    <n v="2"/>
    <n v="3"/>
    <n v="5"/>
    <s v="PN"/>
    <s v="Estancia"/>
    <n v="9"/>
    <n v="4050"/>
    <s v="Normal"/>
    <x v="0"/>
  </r>
  <r>
    <d v="2014-08-11T00:00:00"/>
    <x v="11"/>
    <s v="BAR"/>
    <s v="HVY"/>
    <n v="1"/>
    <n v="8"/>
    <n v="6"/>
    <n v="8"/>
    <n v="8"/>
    <s v="US"/>
    <s v="Crucero"/>
    <n v="6"/>
    <n v="5400"/>
    <s v="Normal"/>
    <x v="0"/>
  </r>
  <r>
    <d v="2014-08-12T00:00:00"/>
    <x v="11"/>
    <s v="BAR"/>
    <s v="QCH"/>
    <n v="7"/>
    <n v="10"/>
    <n v="4"/>
    <n v="9"/>
    <n v="7"/>
    <s v="WY"/>
    <s v="Circuito"/>
    <n v="3"/>
    <n v="720"/>
    <s v="Oro"/>
    <x v="0"/>
  </r>
  <r>
    <d v="2014-08-12T00:00:00"/>
    <x v="11"/>
    <s v="BAR"/>
    <s v="CPF"/>
    <n v="6"/>
    <n v="10"/>
    <n v="9"/>
    <n v="10"/>
    <n v="9"/>
    <s v="US"/>
    <s v="Crucero"/>
    <n v="8"/>
    <n v="7200"/>
    <s v="Platino"/>
    <x v="1"/>
  </r>
  <r>
    <d v="2014-08-13T00:00:00"/>
    <x v="11"/>
    <s v="BAR"/>
    <s v="NBW"/>
    <n v="9"/>
    <n v="5"/>
    <n v="10"/>
    <n v="10"/>
    <n v="7"/>
    <s v="XY"/>
    <s v="Circuito"/>
    <n v="18"/>
    <n v="16200"/>
    <s v="Platino"/>
    <x v="1"/>
  </r>
  <r>
    <d v="2014-08-13T00:00:00"/>
    <x v="11"/>
    <s v="BAR"/>
    <s v="XYR"/>
    <n v="10"/>
    <n v="10"/>
    <n v="9"/>
    <n v="4"/>
    <n v="7"/>
    <s v="XY"/>
    <s v="Circuito"/>
    <n v="18"/>
    <n v="17100"/>
    <s v="Normal"/>
    <x v="1"/>
  </r>
  <r>
    <d v="2014-08-15T00:00:00"/>
    <x v="11"/>
    <s v="BAR"/>
    <s v="DQT"/>
    <n v="9"/>
    <n v="9"/>
    <n v="8"/>
    <n v="7"/>
    <n v="9"/>
    <s v="PN"/>
    <s v="Estancia"/>
    <n v="6"/>
    <n v="2700"/>
    <s v="Normal"/>
    <x v="0"/>
  </r>
  <r>
    <d v="2014-08-17T00:00:00"/>
    <x v="11"/>
    <s v="BAR"/>
    <s v="TTR"/>
    <n v="8"/>
    <n v="8"/>
    <n v="8"/>
    <n v="6"/>
    <n v="4"/>
    <s v="PM"/>
    <s v="Circuito"/>
    <n v="13"/>
    <n v="3510"/>
    <s v="Normal"/>
    <x v="0"/>
  </r>
  <r>
    <d v="2014-08-18T00:00:00"/>
    <x v="11"/>
    <s v="BAR"/>
    <s v="QVZ"/>
    <n v="8"/>
    <n v="2"/>
    <n v="9"/>
    <n v="8"/>
    <n v="8"/>
    <s v="IU"/>
    <s v="Circuito"/>
    <n v="8"/>
    <n v="4560"/>
    <s v="Normal"/>
    <x v="0"/>
  </r>
  <r>
    <d v="2014-08-20T00:00:00"/>
    <x v="11"/>
    <s v="BAR"/>
    <s v="HRH"/>
    <n v="10"/>
    <n v="9"/>
    <n v="3"/>
    <n v="6"/>
    <n v="10"/>
    <s v="FA"/>
    <s v="Crucero"/>
    <n v="18"/>
    <n v="8100"/>
    <s v="Platino"/>
    <x v="1"/>
  </r>
  <r>
    <d v="2014-08-26T00:00:00"/>
    <x v="11"/>
    <s v="BAR"/>
    <s v="KVU"/>
    <n v="7"/>
    <n v="3"/>
    <n v="7"/>
    <n v="7"/>
    <n v="7"/>
    <s v="FA"/>
    <s v="Crucero"/>
    <n v="5"/>
    <n v="2375"/>
    <s v="Normal"/>
    <x v="0"/>
  </r>
  <r>
    <d v="2014-08-29T00:00:00"/>
    <x v="11"/>
    <s v="BAR"/>
    <s v="ROC"/>
    <n v="9"/>
    <n v="10"/>
    <n v="9"/>
    <n v="8"/>
    <n v="8"/>
    <s v="XK"/>
    <s v="Circuito"/>
    <n v="4"/>
    <n v="1900"/>
    <s v="Normal"/>
    <x v="0"/>
  </r>
  <r>
    <d v="2014-08-29T00:00:00"/>
    <x v="11"/>
    <s v="BAR"/>
    <s v="UAX"/>
    <n v="10"/>
    <n v="10"/>
    <n v="8"/>
    <n v="2"/>
    <n v="10"/>
    <s v="CD"/>
    <s v="Circuito"/>
    <n v="9"/>
    <n v="5355"/>
    <s v="Oro"/>
    <x v="1"/>
  </r>
  <r>
    <d v="2014-08-31T00:00:00"/>
    <x v="11"/>
    <s v="BAR"/>
    <s v="SVJ"/>
    <n v="10"/>
    <n v="7"/>
    <n v="8"/>
    <n v="8"/>
    <n v="6"/>
    <s v="QT"/>
    <s v="Circuito"/>
    <n v="6"/>
    <n v="3060"/>
    <s v="Oro"/>
    <x v="0"/>
  </r>
  <r>
    <d v="2014-08-31T00:00:00"/>
    <x v="11"/>
    <s v="BAR"/>
    <s v="HVQ"/>
    <n v="8"/>
    <n v="7"/>
    <n v="9"/>
    <n v="10"/>
    <n v="9"/>
    <s v="NO"/>
    <s v="Circuito"/>
    <n v="6"/>
    <n v="5760"/>
    <s v="Oro"/>
    <x v="0"/>
  </r>
  <r>
    <d v="2014-08-31T00:00:00"/>
    <x v="11"/>
    <s v="BAR"/>
    <s v="QCH"/>
    <n v="10"/>
    <n v="8"/>
    <n v="8"/>
    <n v="8"/>
    <n v="1"/>
    <s v="CD"/>
    <s v="Circuito"/>
    <n v="15"/>
    <n v="8400"/>
    <s v="Oro"/>
    <x v="0"/>
  </r>
  <r>
    <d v="2014-09-02T00:00:00"/>
    <x v="11"/>
    <s v="BAR"/>
    <s v="LLI"/>
    <n v="5"/>
    <n v="4"/>
    <n v="3"/>
    <n v="2"/>
    <n v="4"/>
    <s v="WL"/>
    <s v="Circuito"/>
    <n v="7"/>
    <n v="4655"/>
    <s v="Normal"/>
    <x v="0"/>
  </r>
  <r>
    <d v="2014-09-06T00:00:00"/>
    <x v="11"/>
    <s v="BAR"/>
    <s v="BYW"/>
    <n v="0"/>
    <n v="6"/>
    <n v="4"/>
    <n v="8"/>
    <n v="8"/>
    <s v="XK"/>
    <s v="Circuito"/>
    <n v="8"/>
    <n v="3200"/>
    <s v="Oro"/>
    <x v="0"/>
  </r>
  <r>
    <d v="2014-09-08T00:00:00"/>
    <x v="11"/>
    <s v="BAR"/>
    <s v="NXU"/>
    <n v="6"/>
    <n v="7"/>
    <n v="8"/>
    <n v="10"/>
    <n v="6"/>
    <s v="FA"/>
    <s v="Crucero"/>
    <n v="9"/>
    <n v="4275"/>
    <s v="Normal"/>
    <x v="0"/>
  </r>
  <r>
    <d v="2014-09-10T00:00:00"/>
    <x v="11"/>
    <s v="BAR"/>
    <s v="JGL"/>
    <n v="8"/>
    <n v="7"/>
    <n v="10"/>
    <n v="8"/>
    <n v="7"/>
    <s v="HN"/>
    <s v="Estancia"/>
    <n v="7"/>
    <n v="7140"/>
    <s v="Platino"/>
    <x v="0"/>
  </r>
  <r>
    <d v="2014-09-12T00:00:00"/>
    <x v="11"/>
    <s v="BAR"/>
    <s v="ZCZ"/>
    <n v="10"/>
    <n v="9"/>
    <n v="9"/>
    <n v="6"/>
    <n v="10"/>
    <s v="IU"/>
    <s v="Circuito"/>
    <n v="7"/>
    <n v="3990"/>
    <s v="Normal"/>
    <x v="1"/>
  </r>
  <r>
    <d v="2014-09-17T00:00:00"/>
    <x v="11"/>
    <s v="BAR"/>
    <s v="IGC"/>
    <n v="4"/>
    <n v="3"/>
    <n v="4"/>
    <n v="1"/>
    <n v="5"/>
    <s v="NO"/>
    <s v="Circuito"/>
    <n v="5"/>
    <n v="5700"/>
    <s v="Normal"/>
    <x v="0"/>
  </r>
  <r>
    <d v="2014-09-17T00:00:00"/>
    <x v="11"/>
    <s v="BAR"/>
    <s v="UEG"/>
    <n v="10"/>
    <n v="6"/>
    <n v="5"/>
    <n v="7"/>
    <n v="10"/>
    <s v="HR"/>
    <s v="Crucero"/>
    <n v="5"/>
    <n v="2400"/>
    <s v="Oro"/>
    <x v="1"/>
  </r>
  <r>
    <d v="2014-09-20T00:00:00"/>
    <x v="11"/>
    <s v="BAR"/>
    <s v="JKQ"/>
    <n v="7"/>
    <n v="9"/>
    <n v="8"/>
    <n v="6"/>
    <n v="7"/>
    <s v="ZA"/>
    <s v="Estancia"/>
    <n v="12"/>
    <n v="13680"/>
    <s v="Normal"/>
    <x v="0"/>
  </r>
  <r>
    <d v="2014-09-22T00:00:00"/>
    <x v="11"/>
    <s v="BAR"/>
    <s v="MZU"/>
    <n v="5"/>
    <n v="6"/>
    <n v="7"/>
    <n v="8"/>
    <n v="5"/>
    <s v="GI"/>
    <s v="Estancia"/>
    <n v="5"/>
    <n v="4500"/>
    <s v="Normal"/>
    <x v="0"/>
  </r>
  <r>
    <d v="2014-09-23T00:00:00"/>
    <x v="11"/>
    <s v="BAR"/>
    <s v="EPM"/>
    <n v="6"/>
    <n v="3"/>
    <n v="9"/>
    <n v="8"/>
    <n v="10"/>
    <s v="HR"/>
    <s v="Crucero"/>
    <n v="7"/>
    <n v="3360"/>
    <s v="Oro"/>
    <x v="0"/>
  </r>
  <r>
    <d v="2014-09-24T00:00:00"/>
    <x v="11"/>
    <s v="BAR"/>
    <s v="WVO"/>
    <n v="7"/>
    <n v="4"/>
    <n v="7"/>
    <n v="7"/>
    <n v="8"/>
    <s v="MJ"/>
    <s v="Circuito"/>
    <n v="5"/>
    <n v="5400"/>
    <s v="Normal"/>
    <x v="0"/>
  </r>
  <r>
    <d v="2014-09-27T00:00:00"/>
    <x v="11"/>
    <s v="BAR"/>
    <s v="HBZ"/>
    <n v="6"/>
    <n v="8"/>
    <n v="6"/>
    <n v="4"/>
    <n v="2"/>
    <s v="FA"/>
    <s v="Crucero"/>
    <n v="7"/>
    <n v="3325"/>
    <s v="Normal"/>
    <x v="0"/>
  </r>
  <r>
    <d v="2014-09-27T00:00:00"/>
    <x v="11"/>
    <s v="BAR"/>
    <s v="EKM"/>
    <n v="10"/>
    <n v="9"/>
    <n v="5"/>
    <n v="6"/>
    <n v="7"/>
    <s v="GI"/>
    <s v="Estancia"/>
    <n v="8"/>
    <n v="7600"/>
    <s v="Normal"/>
    <x v="0"/>
  </r>
  <r>
    <d v="2014-09-29T00:00:00"/>
    <x v="11"/>
    <s v="BAR"/>
    <s v="ESK"/>
    <n v="7"/>
    <n v="8"/>
    <n v="6"/>
    <n v="4"/>
    <n v="5"/>
    <s v="HN"/>
    <s v="Estancia"/>
    <n v="3"/>
    <n v="3240"/>
    <s v="Normal"/>
    <x v="0"/>
  </r>
  <r>
    <d v="2014-10-01T00:00:00"/>
    <x v="11"/>
    <s v="BAR"/>
    <s v="AEH"/>
    <n v="4"/>
    <n v="2"/>
    <n v="5"/>
    <n v="6"/>
    <n v="1"/>
    <s v="IU"/>
    <s v="Circuito"/>
    <n v="7"/>
    <n v="3780"/>
    <s v="Normal"/>
    <x v="0"/>
  </r>
  <r>
    <d v="2014-10-01T00:00:00"/>
    <x v="11"/>
    <s v="BAR"/>
    <s v="IWT"/>
    <n v="7"/>
    <n v="5"/>
    <n v="4"/>
    <n v="6"/>
    <n v="6"/>
    <s v="WY"/>
    <s v="Circuito"/>
    <n v="5"/>
    <n v="1350"/>
    <s v="Normal"/>
    <x v="0"/>
  </r>
  <r>
    <d v="2014-10-02T00:00:00"/>
    <x v="11"/>
    <s v="BAR"/>
    <s v="AJS"/>
    <n v="7"/>
    <n v="7"/>
    <n v="5"/>
    <n v="8"/>
    <n v="9"/>
    <s v="US"/>
    <s v="Crucero"/>
    <n v="10"/>
    <n v="9000"/>
    <s v="Normal"/>
    <x v="0"/>
  </r>
  <r>
    <d v="2014-10-06T00:00:00"/>
    <x v="11"/>
    <s v="BAR"/>
    <s v="BXV"/>
    <n v="8"/>
    <n v="10"/>
    <n v="7"/>
    <n v="8"/>
    <n v="6"/>
    <s v="MJ"/>
    <s v="Circuito"/>
    <n v="2"/>
    <n v="2280"/>
    <s v="Normal"/>
    <x v="0"/>
  </r>
  <r>
    <d v="2014-10-09T00:00:00"/>
    <x v="11"/>
    <s v="BAR"/>
    <s v="ROQ"/>
    <n v="4"/>
    <n v="2"/>
    <n v="7"/>
    <n v="6"/>
    <n v="4"/>
    <s v="CD"/>
    <s v="Circuito"/>
    <n v="9"/>
    <n v="5985"/>
    <s v="Normal"/>
    <x v="0"/>
  </r>
  <r>
    <d v="2014-10-10T00:00:00"/>
    <x v="11"/>
    <s v="BAR"/>
    <s v="AYL"/>
    <n v="3"/>
    <n v="9"/>
    <n v="3"/>
    <n v="3"/>
    <n v="6"/>
    <s v="OQ"/>
    <s v="Estancia"/>
    <n v="7"/>
    <n v="1995"/>
    <s v="Normal"/>
    <x v="0"/>
  </r>
  <r>
    <d v="2014-10-11T00:00:00"/>
    <x v="11"/>
    <s v="BAR"/>
    <s v="ZSG"/>
    <n v="9"/>
    <n v="6"/>
    <n v="8"/>
    <n v="6"/>
    <n v="10"/>
    <s v="CF"/>
    <s v="Crucero"/>
    <n v="9"/>
    <n v="6120"/>
    <s v="Platino"/>
    <x v="0"/>
  </r>
  <r>
    <d v="2014-10-16T00:00:00"/>
    <x v="11"/>
    <s v="BAR"/>
    <s v="LQU"/>
    <n v="6"/>
    <n v="8"/>
    <n v="9"/>
    <n v="3"/>
    <n v="9"/>
    <s v="CD"/>
    <s v="Circuito"/>
    <n v="5"/>
    <n v="3150"/>
    <s v="Oro"/>
    <x v="0"/>
  </r>
  <r>
    <d v="2014-10-19T00:00:00"/>
    <x v="11"/>
    <s v="BAR"/>
    <s v="ULF"/>
    <n v="8"/>
    <n v="7"/>
    <n v="6"/>
    <n v="8"/>
    <n v="9"/>
    <s v="MJ"/>
    <s v="Circuito"/>
    <n v="8"/>
    <n v="8160"/>
    <s v="Oro"/>
    <x v="0"/>
  </r>
  <r>
    <d v="2014-10-23T00:00:00"/>
    <x v="11"/>
    <s v="BAR"/>
    <s v="HHH"/>
    <n v="6"/>
    <n v="6"/>
    <n v="3"/>
    <n v="9"/>
    <n v="8"/>
    <s v="FA"/>
    <s v="Crucero"/>
    <n v="9"/>
    <n v="3600"/>
    <s v="Oro"/>
    <x v="0"/>
  </r>
  <r>
    <d v="2014-10-24T00:00:00"/>
    <x v="11"/>
    <s v="BAR"/>
    <s v="HHH"/>
    <n v="3"/>
    <n v="8"/>
    <n v="5"/>
    <n v="5"/>
    <n v="7"/>
    <s v="XK"/>
    <s v="Circuito"/>
    <n v="13"/>
    <n v="5200"/>
    <s v="Oro"/>
    <x v="0"/>
  </r>
  <r>
    <d v="2014-10-26T00:00:00"/>
    <x v="11"/>
    <s v="BAR"/>
    <s v="QZL"/>
    <n v="8"/>
    <n v="9"/>
    <n v="7"/>
    <n v="9"/>
    <n v="8"/>
    <s v="HN"/>
    <s v="Estancia"/>
    <n v="7"/>
    <n v="7560"/>
    <s v="Normal"/>
    <x v="0"/>
  </r>
  <r>
    <d v="2014-10-29T00:00:00"/>
    <x v="11"/>
    <s v="BAR"/>
    <s v="NPB"/>
    <n v="10"/>
    <n v="6"/>
    <n v="1"/>
    <n v="7"/>
    <n v="7"/>
    <s v="US"/>
    <s v="Crucero"/>
    <n v="2"/>
    <n v="1800"/>
    <s v="Normal"/>
    <x v="0"/>
  </r>
  <r>
    <d v="2014-10-29T00:00:00"/>
    <x v="11"/>
    <s v="BAR"/>
    <s v="EJH"/>
    <n v="8"/>
    <n v="3"/>
    <n v="9"/>
    <n v="5"/>
    <n v="10"/>
    <s v="XK"/>
    <s v="Circuito"/>
    <n v="13"/>
    <n v="5525"/>
    <s v="Oro"/>
    <x v="0"/>
  </r>
  <r>
    <d v="2014-10-31T00:00:00"/>
    <x v="11"/>
    <s v="BAR"/>
    <s v="RRY"/>
    <n v="8"/>
    <n v="9"/>
    <n v="1"/>
    <n v="10"/>
    <n v="10"/>
    <s v="OQ"/>
    <s v="Estancia"/>
    <n v="7"/>
    <n v="1995"/>
    <s v="Normal"/>
    <x v="1"/>
  </r>
  <r>
    <d v="2014-11-01T00:00:00"/>
    <x v="11"/>
    <s v="BAR"/>
    <s v="AIX"/>
    <n v="5"/>
    <n v="3"/>
    <n v="6"/>
    <n v="5"/>
    <n v="4"/>
    <s v="PM"/>
    <s v="Circuito"/>
    <n v="5"/>
    <n v="1275"/>
    <s v="Normal"/>
    <x v="0"/>
  </r>
  <r>
    <d v="2014-11-02T00:00:00"/>
    <x v="11"/>
    <s v="BAR"/>
    <s v="JCR"/>
    <n v="8"/>
    <n v="8"/>
    <n v="7"/>
    <n v="9"/>
    <n v="6"/>
    <s v="FA"/>
    <s v="Crucero"/>
    <n v="7"/>
    <n v="2975"/>
    <s v="Oro"/>
    <x v="0"/>
  </r>
  <r>
    <d v="2014-11-03T00:00:00"/>
    <x v="11"/>
    <s v="BAR"/>
    <s v="UBU"/>
    <n v="8"/>
    <n v="9"/>
    <n v="5"/>
    <n v="9"/>
    <n v="0"/>
    <s v="ZA"/>
    <s v="Estancia"/>
    <n v="8"/>
    <n v="8160"/>
    <s v="Normal"/>
    <x v="0"/>
  </r>
  <r>
    <d v="2014-11-05T00:00:00"/>
    <x v="11"/>
    <s v="BAR"/>
    <s v="PPB"/>
    <n v="9"/>
    <n v="6"/>
    <n v="9"/>
    <n v="9"/>
    <n v="7"/>
    <s v="RA"/>
    <s v="Crucero"/>
    <n v="18"/>
    <n v="7650"/>
    <s v="Normal"/>
    <x v="0"/>
  </r>
  <r>
    <d v="2014-11-05T00:00:00"/>
    <x v="11"/>
    <s v="BAR"/>
    <s v="PNT"/>
    <n v="9"/>
    <n v="4"/>
    <n v="8"/>
    <n v="5"/>
    <n v="3"/>
    <s v="LY"/>
    <s v="Estancia"/>
    <n v="13"/>
    <n v="7280"/>
    <s v="Platino"/>
    <x v="0"/>
  </r>
  <r>
    <d v="2014-11-07T00:00:00"/>
    <x v="11"/>
    <s v="BAR"/>
    <s v="BZU"/>
    <n v="6"/>
    <n v="4"/>
    <n v="6"/>
    <n v="6"/>
    <n v="1"/>
    <s v="YY"/>
    <s v="Crucero"/>
    <n v="4"/>
    <n v="3400"/>
    <s v="Oro"/>
    <x v="0"/>
  </r>
  <r>
    <d v="2014-11-10T00:00:00"/>
    <x v="11"/>
    <s v="BAR"/>
    <s v="NUF"/>
    <n v="10"/>
    <n v="10"/>
    <n v="8"/>
    <n v="8"/>
    <n v="10"/>
    <s v="XY"/>
    <s v="Circuito"/>
    <n v="9"/>
    <n v="7650"/>
    <s v="Platino"/>
    <x v="1"/>
  </r>
  <r>
    <d v="2014-11-10T00:00:00"/>
    <x v="11"/>
    <s v="BAR"/>
    <s v="EVU"/>
    <n v="10"/>
    <n v="10"/>
    <n v="7"/>
    <n v="5"/>
    <n v="8"/>
    <s v="ZI"/>
    <s v="Estancia"/>
    <n v="4"/>
    <n v="1020"/>
    <s v="Normal"/>
    <x v="1"/>
  </r>
  <r>
    <d v="2014-11-11T00:00:00"/>
    <x v="11"/>
    <s v="BAR"/>
    <s v="PLC"/>
    <n v="5"/>
    <n v="9"/>
    <n v="7"/>
    <n v="8"/>
    <n v="10"/>
    <s v="HR"/>
    <s v="Crucero"/>
    <n v="4"/>
    <n v="2040"/>
    <s v="Platino"/>
    <x v="0"/>
  </r>
  <r>
    <d v="2014-11-15T00:00:00"/>
    <x v="11"/>
    <s v="BAR"/>
    <s v="JQK"/>
    <n v="10"/>
    <n v="9"/>
    <n v="8"/>
    <n v="8"/>
    <n v="0"/>
    <s v="YY"/>
    <s v="Crucero"/>
    <n v="18"/>
    <n v="14400"/>
    <s v="Oro"/>
    <x v="0"/>
  </r>
  <r>
    <d v="2014-11-16T00:00:00"/>
    <x v="11"/>
    <s v="BAR"/>
    <s v="TSL"/>
    <n v="8"/>
    <n v="0"/>
    <n v="9"/>
    <n v="10"/>
    <n v="7"/>
    <s v="QT"/>
    <s v="Circuito"/>
    <n v="4"/>
    <n v="2040"/>
    <s v="Normal"/>
    <x v="0"/>
  </r>
  <r>
    <d v="2014-11-16T00:00:00"/>
    <x v="11"/>
    <s v="BAR"/>
    <s v="ROC"/>
    <n v="9"/>
    <n v="9"/>
    <n v="8"/>
    <n v="9"/>
    <n v="9"/>
    <s v="CF"/>
    <s v="Crucero"/>
    <n v="4"/>
    <n v="2720"/>
    <s v="Normal"/>
    <x v="0"/>
  </r>
  <r>
    <d v="2014-11-19T00:00:00"/>
    <x v="11"/>
    <s v="BAR"/>
    <s v="NII"/>
    <n v="3"/>
    <n v="7"/>
    <n v="4"/>
    <n v="9"/>
    <n v="7"/>
    <s v="YY"/>
    <s v="Crucero"/>
    <n v="10"/>
    <n v="8500"/>
    <s v="Normal"/>
    <x v="0"/>
  </r>
  <r>
    <d v="2014-11-20T00:00:00"/>
    <x v="11"/>
    <s v="BAR"/>
    <s v="HNO"/>
    <n v="2"/>
    <n v="4"/>
    <n v="3"/>
    <n v="5"/>
    <n v="4"/>
    <s v="OQ"/>
    <s v="Estancia"/>
    <n v="4"/>
    <n v="1020"/>
    <s v="Normal"/>
    <x v="0"/>
  </r>
  <r>
    <d v="2014-11-20T00:00:00"/>
    <x v="11"/>
    <s v="BAR"/>
    <s v="KVM"/>
    <n v="10"/>
    <n v="6"/>
    <n v="9"/>
    <n v="9"/>
    <n v="4"/>
    <s v="US"/>
    <s v="Crucero"/>
    <n v="17"/>
    <n v="14450"/>
    <s v="Normal"/>
    <x v="0"/>
  </r>
  <r>
    <d v="2014-11-21T00:00:00"/>
    <x v="11"/>
    <s v="BAR"/>
    <s v="OGX"/>
    <n v="9"/>
    <n v="8"/>
    <n v="4"/>
    <n v="3"/>
    <n v="4"/>
    <s v="DL"/>
    <s v="Estancia"/>
    <n v="9"/>
    <n v="4590"/>
    <s v="Normal"/>
    <x v="0"/>
  </r>
  <r>
    <d v="2014-11-23T00:00:00"/>
    <x v="11"/>
    <s v="BAR"/>
    <s v="QXG"/>
    <n v="9"/>
    <n v="10"/>
    <n v="9"/>
    <n v="10"/>
    <n v="2"/>
    <s v="MJ"/>
    <s v="Circuito"/>
    <n v="10"/>
    <n v="10200"/>
    <s v="Normal"/>
    <x v="1"/>
  </r>
  <r>
    <d v="2014-11-25T00:00:00"/>
    <x v="11"/>
    <s v="BAR"/>
    <s v="PVY"/>
    <n v="3"/>
    <n v="7"/>
    <n v="6"/>
    <n v="4"/>
    <n v="4"/>
    <s v="IP"/>
    <s v="Estancia"/>
    <n v="8"/>
    <n v="4080"/>
    <s v="Normal"/>
    <x v="0"/>
  </r>
  <r>
    <d v="2014-12-04T00:00:00"/>
    <x v="11"/>
    <s v="BAR"/>
    <s v="FZD"/>
    <n v="3"/>
    <n v="6"/>
    <n v="8"/>
    <n v="4"/>
    <n v="6"/>
    <s v="US"/>
    <s v="Crucero"/>
    <n v="12"/>
    <n v="9600"/>
    <s v="Platino"/>
    <x v="0"/>
  </r>
  <r>
    <d v="2014-12-05T00:00:00"/>
    <x v="11"/>
    <s v="BAR"/>
    <s v="NSQ"/>
    <n v="6"/>
    <n v="4"/>
    <n v="5"/>
    <n v="7"/>
    <n v="9"/>
    <s v="WL"/>
    <s v="Circuito"/>
    <n v="5"/>
    <n v="3325"/>
    <s v="Normal"/>
    <x v="0"/>
  </r>
  <r>
    <d v="2014-12-07T00:00:00"/>
    <x v="11"/>
    <s v="BAR"/>
    <s v="NII"/>
    <n v="3"/>
    <n v="10"/>
    <n v="6"/>
    <n v="8"/>
    <n v="9"/>
    <s v="US"/>
    <s v="Crucero"/>
    <n v="7"/>
    <n v="6650"/>
    <s v="Normal"/>
    <x v="0"/>
  </r>
  <r>
    <d v="2014-12-07T00:00:00"/>
    <x v="11"/>
    <s v="BAR"/>
    <s v="GSW"/>
    <n v="9"/>
    <n v="4"/>
    <n v="5"/>
    <n v="6"/>
    <n v="6"/>
    <s v="UI"/>
    <s v="Crucero"/>
    <n v="6"/>
    <n v="5130"/>
    <s v="Normal"/>
    <x v="0"/>
  </r>
  <r>
    <d v="2014-12-09T00:00:00"/>
    <x v="11"/>
    <s v="BAR"/>
    <s v="LVP"/>
    <n v="9"/>
    <n v="6"/>
    <n v="9"/>
    <n v="3"/>
    <n v="10"/>
    <s v="MJ"/>
    <s v="Circuito"/>
    <n v="3"/>
    <n v="3420"/>
    <s v="Normal"/>
    <x v="0"/>
  </r>
  <r>
    <d v="2014-12-12T00:00:00"/>
    <x v="11"/>
    <s v="BAR"/>
    <s v="WWS"/>
    <n v="10"/>
    <n v="7"/>
    <n v="2"/>
    <n v="7"/>
    <n v="9"/>
    <s v="ZI"/>
    <s v="Estancia"/>
    <n v="2"/>
    <n v="510"/>
    <s v="Platino"/>
    <x v="0"/>
  </r>
  <r>
    <d v="2014-12-13T00:00:00"/>
    <x v="11"/>
    <s v="BAR"/>
    <s v="FEO"/>
    <n v="7"/>
    <n v="5"/>
    <n v="7"/>
    <n v="8"/>
    <n v="7"/>
    <s v="ZA"/>
    <s v="Estancia"/>
    <n v="2"/>
    <n v="2160"/>
    <s v="Normal"/>
    <x v="0"/>
  </r>
  <r>
    <d v="2014-12-17T00:00:00"/>
    <x v="11"/>
    <s v="BAR"/>
    <s v="ROC"/>
    <n v="9"/>
    <n v="7"/>
    <n v="10"/>
    <n v="9"/>
    <n v="8"/>
    <s v="OQ"/>
    <s v="Estancia"/>
    <n v="5"/>
    <n v="1425"/>
    <s v="Normal"/>
    <x v="0"/>
  </r>
  <r>
    <d v="2014-12-17T00:00:00"/>
    <x v="11"/>
    <s v="BAR"/>
    <s v="GVR"/>
    <n v="8"/>
    <n v="9"/>
    <n v="1"/>
    <n v="10"/>
    <n v="8"/>
    <s v="ZI"/>
    <s v="Estancia"/>
    <n v="8"/>
    <n v="2280"/>
    <s v="Normal"/>
    <x v="0"/>
  </r>
  <r>
    <d v="2014-12-19T00:00:00"/>
    <x v="11"/>
    <s v="BAR"/>
    <s v="NIT"/>
    <n v="7"/>
    <n v="5"/>
    <n v="6"/>
    <n v="8"/>
    <n v="6"/>
    <s v="ZI"/>
    <s v="Estancia"/>
    <n v="6"/>
    <n v="1620"/>
    <s v="Normal"/>
    <x v="0"/>
  </r>
  <r>
    <d v="2014-12-20T00:00:00"/>
    <x v="11"/>
    <s v="BAR"/>
    <s v="SNZ"/>
    <n v="8"/>
    <n v="7"/>
    <n v="8"/>
    <n v="8"/>
    <n v="6"/>
    <s v="FA"/>
    <s v="Crucero"/>
    <n v="5"/>
    <n v="2375"/>
    <s v="Normal"/>
    <x v="0"/>
  </r>
  <r>
    <d v="2014-12-22T00:00:00"/>
    <x v="11"/>
    <s v="BAR"/>
    <s v="PKF"/>
    <n v="7"/>
    <n v="8"/>
    <n v="5"/>
    <n v="5"/>
    <n v="7"/>
    <s v="WY"/>
    <s v="Circuito"/>
    <n v="8"/>
    <n v="2280"/>
    <s v="Normal"/>
    <x v="0"/>
  </r>
  <r>
    <d v="2014-12-23T00:00:00"/>
    <x v="11"/>
    <s v="BAR"/>
    <s v="KTQ"/>
    <n v="7"/>
    <n v="9"/>
    <n v="9"/>
    <n v="7"/>
    <n v="10"/>
    <s v="MJ"/>
    <s v="Circuito"/>
    <n v="15"/>
    <n v="15300"/>
    <s v="Oro"/>
    <x v="0"/>
  </r>
  <r>
    <d v="2014-12-27T00:00:00"/>
    <x v="11"/>
    <s v="BAR"/>
    <s v="AKI"/>
    <n v="5"/>
    <n v="7"/>
    <n v="4"/>
    <n v="4"/>
    <n v="4"/>
    <s v="NO"/>
    <s v="Circuito"/>
    <n v="10"/>
    <n v="11400"/>
    <s v="Normal"/>
    <x v="0"/>
  </r>
  <r>
    <d v="2014-12-28T00:00:00"/>
    <x v="11"/>
    <s v="BAR"/>
    <s v="AEH"/>
    <n v="7"/>
    <n v="3"/>
    <n v="4"/>
    <n v="5"/>
    <n v="6"/>
    <s v="NO"/>
    <s v="Circuito"/>
    <n v="7"/>
    <n v="7560"/>
    <s v="Normal"/>
    <x v="0"/>
  </r>
  <r>
    <d v="2014-12-30T00:00:00"/>
    <x v="11"/>
    <s v="BAR"/>
    <s v="URJ"/>
    <n v="5"/>
    <n v="5"/>
    <n v="4"/>
    <n v="3"/>
    <n v="6"/>
    <s v="ZA"/>
    <s v="Estancia"/>
    <n v="2"/>
    <n v="2160"/>
    <s v="Normal"/>
    <x v="0"/>
  </r>
  <r>
    <d v="2014-12-31T00:00:00"/>
    <x v="11"/>
    <s v="BAR"/>
    <s v="CMQ"/>
    <n v="8"/>
    <n v="9"/>
    <n v="6"/>
    <n v="0"/>
    <n v="8"/>
    <s v="QT"/>
    <s v="Circuito"/>
    <n v="11"/>
    <n v="5940"/>
    <s v="Platino"/>
    <x v="0"/>
  </r>
  <r>
    <d v="2015-01-08T00:00:00"/>
    <x v="11"/>
    <s v="BAR"/>
    <s v="YRU"/>
    <n v="8"/>
    <n v="7"/>
    <n v="9"/>
    <n v="10"/>
    <n v="10"/>
    <s v="XK"/>
    <s v="Circuito"/>
    <n v="5"/>
    <n v="2400"/>
    <s v="Platino"/>
    <x v="1"/>
  </r>
  <r>
    <d v="2015-01-10T00:00:00"/>
    <x v="11"/>
    <s v="BAR"/>
    <s v="IEC"/>
    <n v="4"/>
    <n v="4"/>
    <n v="9"/>
    <n v="8"/>
    <n v="10"/>
    <s v="US"/>
    <s v="Crucero"/>
    <n v="9"/>
    <n v="8415"/>
    <s v="Normal"/>
    <x v="0"/>
  </r>
  <r>
    <d v="2015-01-15T00:00:00"/>
    <x v="11"/>
    <s v="BAR"/>
    <s v="LDI"/>
    <n v="7"/>
    <n v="8"/>
    <n v="7"/>
    <n v="5"/>
    <n v="6"/>
    <s v="NO"/>
    <s v="Circuito"/>
    <n v="7"/>
    <n v="7735"/>
    <s v="Normal"/>
    <x v="0"/>
  </r>
  <r>
    <d v="2015-01-19T00:00:00"/>
    <x v="11"/>
    <s v="BAR"/>
    <s v="MNC"/>
    <n v="6"/>
    <n v="3"/>
    <n v="9"/>
    <n v="4"/>
    <n v="7"/>
    <s v="DL"/>
    <s v="Estancia"/>
    <n v="5"/>
    <n v="2550"/>
    <s v="Normal"/>
    <x v="0"/>
  </r>
  <r>
    <d v="2015-01-20T00:00:00"/>
    <x v="11"/>
    <s v="BAR"/>
    <s v="MNC"/>
    <n v="6"/>
    <n v="9"/>
    <n v="6"/>
    <n v="5"/>
    <n v="5"/>
    <s v="PM"/>
    <s v="Circuito"/>
    <n v="14"/>
    <n v="3570"/>
    <s v="Normal"/>
    <x v="0"/>
  </r>
  <r>
    <d v="2015-01-20T00:00:00"/>
    <x v="11"/>
    <s v="BAR"/>
    <s v="NMM"/>
    <n v="9"/>
    <n v="6"/>
    <n v="6"/>
    <n v="9"/>
    <n v="8"/>
    <s v="NO"/>
    <s v="Circuito"/>
    <n v="7"/>
    <n v="7735"/>
    <s v="Normal"/>
    <x v="0"/>
  </r>
  <r>
    <d v="2015-01-24T00:00:00"/>
    <x v="11"/>
    <s v="BAR"/>
    <s v="REG"/>
    <n v="10"/>
    <n v="10"/>
    <n v="10"/>
    <n v="10"/>
    <n v="10"/>
    <s v="PY"/>
    <s v="Crucero"/>
    <n v="19"/>
    <n v="16150"/>
    <s v="Normal"/>
    <x v="1"/>
  </r>
  <r>
    <d v="2015-01-27T00:00:00"/>
    <x v="11"/>
    <s v="BAR"/>
    <s v="REG"/>
    <n v="6"/>
    <n v="8"/>
    <n v="10"/>
    <n v="10"/>
    <n v="10"/>
    <s v="HN"/>
    <s v="Estancia"/>
    <n v="8"/>
    <n v="8840"/>
    <s v="Normal"/>
    <x v="1"/>
  </r>
  <r>
    <d v="2015-01-31T00:00:00"/>
    <x v="11"/>
    <s v="BAR"/>
    <s v="QVB"/>
    <n v="9"/>
    <n v="9"/>
    <n v="10"/>
    <n v="10"/>
    <n v="9"/>
    <s v="CD"/>
    <s v="Circuito"/>
    <n v="3"/>
    <n v="2040"/>
    <s v="Normal"/>
    <x v="1"/>
  </r>
  <r>
    <d v="2015-01-31T00:00:00"/>
    <x v="11"/>
    <s v="BAR"/>
    <s v="BSQ"/>
    <n v="9"/>
    <n v="10"/>
    <n v="9"/>
    <n v="10"/>
    <n v="9"/>
    <s v="IU"/>
    <s v="Circuito"/>
    <n v="11"/>
    <n v="5610"/>
    <s v="Oro"/>
    <x v="1"/>
  </r>
  <r>
    <d v="2015-02-01T00:00:00"/>
    <x v="11"/>
    <s v="BAR"/>
    <s v="XSU"/>
    <n v="7"/>
    <n v="7"/>
    <n v="5"/>
    <n v="7"/>
    <n v="10"/>
    <s v="NO"/>
    <s v="Circuito"/>
    <n v="13"/>
    <n v="15210"/>
    <s v="Normal"/>
    <x v="0"/>
  </r>
  <r>
    <d v="2015-02-02T00:00:00"/>
    <x v="11"/>
    <s v="BAR"/>
    <s v="ZSC"/>
    <n v="8"/>
    <n v="5"/>
    <n v="7"/>
    <n v="7"/>
    <n v="6"/>
    <s v="PY"/>
    <s v="Crucero"/>
    <n v="7"/>
    <n v="6300"/>
    <s v="Normal"/>
    <x v="0"/>
  </r>
  <r>
    <d v="2015-02-07T00:00:00"/>
    <x v="11"/>
    <s v="BAR"/>
    <s v="ZNR"/>
    <n v="10"/>
    <n v="8"/>
    <n v="10"/>
    <n v="8"/>
    <n v="8"/>
    <s v="IU"/>
    <s v="Circuito"/>
    <n v="4"/>
    <n v="2160"/>
    <s v="Normal"/>
    <x v="1"/>
  </r>
  <r>
    <d v="2015-02-07T00:00:00"/>
    <x v="11"/>
    <s v="BAR"/>
    <s v="HFY"/>
    <n v="4"/>
    <n v="3"/>
    <n v="4"/>
    <n v="7"/>
    <n v="8"/>
    <s v="OQ"/>
    <s v="Estancia"/>
    <n v="3"/>
    <n v="810"/>
    <s v="Normal"/>
    <x v="0"/>
  </r>
  <r>
    <d v="2015-02-13T00:00:00"/>
    <x v="11"/>
    <s v="BAR"/>
    <s v="PUF"/>
    <n v="8"/>
    <n v="10"/>
    <n v="10"/>
    <n v="6"/>
    <n v="10"/>
    <s v="QT"/>
    <s v="Circuito"/>
    <n v="10"/>
    <n v="4800"/>
    <s v="Platino"/>
    <x v="1"/>
  </r>
  <r>
    <d v="2015-02-16T00:00:00"/>
    <x v="11"/>
    <s v="BAR"/>
    <s v="MGG"/>
    <n v="9"/>
    <n v="7"/>
    <n v="4"/>
    <n v="7"/>
    <n v="6"/>
    <s v="OQ"/>
    <s v="Estancia"/>
    <n v="3"/>
    <n v="810"/>
    <s v="Normal"/>
    <x v="0"/>
  </r>
  <r>
    <d v="2015-02-18T00:00:00"/>
    <x v="11"/>
    <s v="BAR"/>
    <s v="HRH"/>
    <n v="7"/>
    <n v="9"/>
    <n v="10"/>
    <n v="10"/>
    <n v="9"/>
    <s v="IP"/>
    <s v="Estancia"/>
    <n v="6"/>
    <n v="3780"/>
    <s v="Platino"/>
    <x v="1"/>
  </r>
  <r>
    <d v="2015-02-20T00:00:00"/>
    <x v="11"/>
    <s v="BAR"/>
    <s v="NQQ"/>
    <n v="8"/>
    <n v="7"/>
    <n v="0"/>
    <n v="10"/>
    <n v="9"/>
    <s v="OQ"/>
    <s v="Estancia"/>
    <n v="7"/>
    <n v="1890"/>
    <s v="Normal"/>
    <x v="0"/>
  </r>
  <r>
    <d v="2015-02-23T00:00:00"/>
    <x v="11"/>
    <s v="BAR"/>
    <s v="STG"/>
    <n v="10"/>
    <n v="9"/>
    <n v="8"/>
    <n v="10"/>
    <n v="9"/>
    <s v="MJ"/>
    <s v="Circuito"/>
    <n v="5"/>
    <n v="5400"/>
    <s v="Normal"/>
    <x v="1"/>
  </r>
  <r>
    <d v="2015-02-23T00:00:00"/>
    <x v="11"/>
    <s v="BAR"/>
    <s v="DMA"/>
    <n v="8"/>
    <n v="8"/>
    <n v="4"/>
    <n v="6"/>
    <n v="6"/>
    <s v="MJ"/>
    <s v="Circuito"/>
    <n v="9"/>
    <n v="9720"/>
    <s v="Normal"/>
    <x v="0"/>
  </r>
  <r>
    <d v="2015-02-25T00:00:00"/>
    <x v="11"/>
    <s v="BAR"/>
    <s v="RTE"/>
    <n v="4"/>
    <n v="7"/>
    <n v="7"/>
    <n v="7"/>
    <n v="8"/>
    <s v="NO"/>
    <s v="Circuito"/>
    <n v="4"/>
    <n v="4680"/>
    <s v="Normal"/>
    <x v="0"/>
  </r>
  <r>
    <d v="2015-02-28T00:00:00"/>
    <x v="11"/>
    <s v="BAR"/>
    <s v="BQE"/>
    <n v="6"/>
    <n v="5"/>
    <n v="6"/>
    <n v="7"/>
    <n v="4"/>
    <s v="YY"/>
    <s v="Crucero"/>
    <n v="7"/>
    <n v="6930"/>
    <s v="Normal"/>
    <x v="0"/>
  </r>
  <r>
    <d v="2015-03-10T00:00:00"/>
    <x v="11"/>
    <s v="BAR"/>
    <s v="DTP"/>
    <n v="7"/>
    <n v="9"/>
    <n v="3"/>
    <n v="9"/>
    <n v="8"/>
    <s v="UI"/>
    <s v="Crucero"/>
    <n v="5"/>
    <n v="4275"/>
    <s v="Normal"/>
    <x v="0"/>
  </r>
  <r>
    <d v="2015-03-20T00:00:00"/>
    <x v="11"/>
    <s v="BAR"/>
    <s v="NWH"/>
    <n v="9"/>
    <n v="10"/>
    <n v="0"/>
    <n v="10"/>
    <n v="8"/>
    <s v="UI"/>
    <s v="Crucero"/>
    <n v="7"/>
    <n v="5040"/>
    <s v="Oro"/>
    <x v="1"/>
  </r>
  <r>
    <d v="2015-03-24T00:00:00"/>
    <x v="11"/>
    <s v="BAR"/>
    <s v="EQS"/>
    <n v="9"/>
    <n v="9"/>
    <n v="8"/>
    <n v="10"/>
    <n v="0"/>
    <s v="QT"/>
    <s v="Circuito"/>
    <n v="4"/>
    <n v="2280"/>
    <s v="Normal"/>
    <x v="0"/>
  </r>
  <r>
    <d v="2015-03-29T00:00:00"/>
    <x v="11"/>
    <s v="BAR"/>
    <s v="STG"/>
    <n v="10"/>
    <n v="7"/>
    <n v="10"/>
    <n v="10"/>
    <n v="10"/>
    <s v="XK"/>
    <s v="Circuito"/>
    <n v="6"/>
    <n v="3240"/>
    <s v="Normal"/>
    <x v="1"/>
  </r>
  <r>
    <d v="2015-04-02T00:00:00"/>
    <x v="11"/>
    <s v="BAR"/>
    <s v="SFR"/>
    <n v="4"/>
    <n v="8"/>
    <n v="6"/>
    <n v="6"/>
    <n v="5"/>
    <s v="OQ"/>
    <s v="Estancia"/>
    <n v="9"/>
    <n v="2430"/>
    <s v="Normal"/>
    <x v="0"/>
  </r>
  <r>
    <d v="2015-04-02T00:00:00"/>
    <x v="11"/>
    <s v="BAR"/>
    <s v="CZI"/>
    <n v="7"/>
    <n v="10"/>
    <n v="10"/>
    <n v="4"/>
    <n v="10"/>
    <s v="US"/>
    <s v="Crucero"/>
    <n v="19"/>
    <n v="18810"/>
    <s v="Normal"/>
    <x v="1"/>
  </r>
  <r>
    <d v="2015-04-03T00:00:00"/>
    <x v="11"/>
    <s v="BAR"/>
    <s v="JEE"/>
    <n v="7"/>
    <n v="9"/>
    <n v="3"/>
    <n v="8"/>
    <n v="7"/>
    <s v="PN"/>
    <s v="Estancia"/>
    <n v="11"/>
    <n v="4950"/>
    <s v="Normal"/>
    <x v="0"/>
  </r>
  <r>
    <d v="2015-04-05T00:00:00"/>
    <x v="11"/>
    <s v="BAR"/>
    <s v="WWS"/>
    <n v="10"/>
    <n v="6"/>
    <n v="10"/>
    <n v="10"/>
    <n v="10"/>
    <s v="NO"/>
    <s v="Circuito"/>
    <n v="3"/>
    <n v="3315"/>
    <s v="Platino"/>
    <x v="1"/>
  </r>
  <r>
    <d v="2015-04-06T00:00:00"/>
    <x v="11"/>
    <s v="BAR"/>
    <s v="JLT"/>
    <n v="8"/>
    <n v="8"/>
    <n v="1"/>
    <n v="9"/>
    <n v="10"/>
    <s v="PM"/>
    <s v="Circuito"/>
    <n v="3"/>
    <n v="810"/>
    <s v="Oro"/>
    <x v="0"/>
  </r>
  <r>
    <d v="2015-04-06T00:00:00"/>
    <x v="11"/>
    <s v="BAR"/>
    <s v="UEG"/>
    <n v="10"/>
    <n v="9"/>
    <n v="9"/>
    <n v="9"/>
    <n v="9"/>
    <s v="QT"/>
    <s v="Circuito"/>
    <n v="7"/>
    <n v="3360"/>
    <s v="Oro"/>
    <x v="0"/>
  </r>
  <r>
    <d v="2015-04-07T00:00:00"/>
    <x v="11"/>
    <s v="BAR"/>
    <s v="ODT"/>
    <n v="8"/>
    <n v="8"/>
    <n v="5"/>
    <n v="7"/>
    <n v="8"/>
    <s v="NO"/>
    <s v="Circuito"/>
    <n v="19"/>
    <n v="22230"/>
    <s v="Normal"/>
    <x v="0"/>
  </r>
  <r>
    <d v="2015-04-07T00:00:00"/>
    <x v="11"/>
    <s v="BAR"/>
    <s v="KGQ"/>
    <n v="4"/>
    <n v="9"/>
    <n v="8"/>
    <n v="10"/>
    <n v="8"/>
    <s v="MJ"/>
    <s v="Circuito"/>
    <n v="9"/>
    <n v="9180"/>
    <s v="Oro"/>
    <x v="0"/>
  </r>
  <r>
    <d v="2015-04-09T00:00:00"/>
    <x v="11"/>
    <s v="BAR"/>
    <s v="UEI"/>
    <n v="10"/>
    <n v="1"/>
    <n v="10"/>
    <n v="6"/>
    <n v="8"/>
    <s v="IP"/>
    <s v="Estancia"/>
    <n v="7"/>
    <n v="4410"/>
    <s v="Normal"/>
    <x v="1"/>
  </r>
  <r>
    <d v="2015-04-09T00:00:00"/>
    <x v="11"/>
    <s v="BAR"/>
    <s v="OWU"/>
    <n v="9"/>
    <n v="10"/>
    <n v="8"/>
    <n v="8"/>
    <n v="6"/>
    <s v="WY"/>
    <s v="Circuito"/>
    <n v="13"/>
    <n v="3315"/>
    <s v="Platino"/>
    <x v="0"/>
  </r>
  <r>
    <d v="2015-04-11T00:00:00"/>
    <x v="11"/>
    <s v="BAR"/>
    <s v="NSX"/>
    <n v="7"/>
    <n v="7"/>
    <n v="5"/>
    <n v="4"/>
    <n v="9"/>
    <s v="CD"/>
    <s v="Circuito"/>
    <n v="1"/>
    <n v="720"/>
    <s v="Normal"/>
    <x v="0"/>
  </r>
  <r>
    <d v="2015-04-14T00:00:00"/>
    <x v="11"/>
    <s v="BAR"/>
    <s v="HRO"/>
    <n v="4"/>
    <n v="9"/>
    <n v="7"/>
    <n v="9"/>
    <n v="10"/>
    <s v="WY"/>
    <s v="Circuito"/>
    <n v="5"/>
    <n v="1350"/>
    <s v="Normal"/>
    <x v="0"/>
  </r>
  <r>
    <d v="2015-04-15T00:00:00"/>
    <x v="11"/>
    <s v="BAR"/>
    <s v="VVE"/>
    <n v="6"/>
    <n v="1"/>
    <n v="9"/>
    <n v="8"/>
    <n v="1"/>
    <s v="GI"/>
    <s v="Estancia"/>
    <n v="9"/>
    <n v="8100"/>
    <s v="Normal"/>
    <x v="0"/>
  </r>
  <r>
    <d v="2015-04-24T00:00:00"/>
    <x v="11"/>
    <s v="BAR"/>
    <s v="JUP"/>
    <n v="8"/>
    <n v="6"/>
    <n v="3"/>
    <n v="7"/>
    <n v="10"/>
    <s v="HN"/>
    <s v="Estancia"/>
    <n v="5"/>
    <n v="5850"/>
    <s v="Normal"/>
    <x v="0"/>
  </r>
  <r>
    <d v="2015-04-24T00:00:00"/>
    <x v="11"/>
    <s v="BAR"/>
    <s v="EWM"/>
    <n v="7"/>
    <n v="9"/>
    <n v="7"/>
    <n v="10"/>
    <n v="7"/>
    <s v="NO"/>
    <s v="Circuito"/>
    <n v="13"/>
    <n v="14365"/>
    <s v="Platino"/>
    <x v="0"/>
  </r>
  <r>
    <d v="2015-04-30T00:00:00"/>
    <x v="11"/>
    <s v="BAR"/>
    <s v="EWB"/>
    <n v="3"/>
    <n v="10"/>
    <n v="2"/>
    <n v="1"/>
    <n v="10"/>
    <s v="CD"/>
    <s v="Circuito"/>
    <n v="6"/>
    <n v="4320"/>
    <s v="Normal"/>
    <x v="1"/>
  </r>
  <r>
    <d v="2015-05-03T00:00:00"/>
    <x v="11"/>
    <s v="BAR"/>
    <s v="RIB"/>
    <n v="10"/>
    <n v="8"/>
    <n v="9"/>
    <n v="9"/>
    <n v="6"/>
    <s v="ZI"/>
    <s v="Estancia"/>
    <n v="11"/>
    <n v="3740"/>
    <s v="Oro"/>
    <x v="0"/>
  </r>
  <r>
    <d v="2015-05-05T00:00:00"/>
    <x v="11"/>
    <s v="BAR"/>
    <s v="FEF"/>
    <n v="6"/>
    <n v="6"/>
    <n v="8"/>
    <n v="9"/>
    <n v="9"/>
    <s v="OQ"/>
    <s v="Estancia"/>
    <n v="3"/>
    <n v="765"/>
    <s v="Normal"/>
    <x v="0"/>
  </r>
  <r>
    <d v="2015-05-10T00:00:00"/>
    <x v="11"/>
    <s v="BAR"/>
    <s v="NIT"/>
    <n v="10"/>
    <n v="5"/>
    <n v="9"/>
    <n v="6"/>
    <n v="7"/>
    <s v="XK"/>
    <s v="Circuito"/>
    <n v="6"/>
    <n v="3060"/>
    <s v="Normal"/>
    <x v="0"/>
  </r>
  <r>
    <d v="2015-05-10T00:00:00"/>
    <x v="11"/>
    <s v="BAR"/>
    <s v="LJI"/>
    <n v="4"/>
    <n v="6"/>
    <n v="7"/>
    <n v="10"/>
    <n v="7"/>
    <s v="XK"/>
    <s v="Circuito"/>
    <n v="12"/>
    <n v="6120"/>
    <s v="Normal"/>
    <x v="0"/>
  </r>
  <r>
    <d v="2015-05-10T00:00:00"/>
    <x v="11"/>
    <s v="BAR"/>
    <s v="MES"/>
    <n v="10"/>
    <n v="8"/>
    <n v="9"/>
    <n v="10"/>
    <n v="10"/>
    <s v="IP"/>
    <s v="Estancia"/>
    <n v="12"/>
    <n v="7140"/>
    <s v="Normal"/>
    <x v="1"/>
  </r>
  <r>
    <d v="2015-05-14T00:00:00"/>
    <x v="11"/>
    <s v="BAR"/>
    <s v="EWM"/>
    <n v="1"/>
    <n v="9"/>
    <n v="9"/>
    <n v="9"/>
    <n v="10"/>
    <s v="DF"/>
    <s v="Crucero"/>
    <n v="6"/>
    <n v="1530"/>
    <s v="Platino"/>
    <x v="0"/>
  </r>
  <r>
    <d v="2015-05-16T00:00:00"/>
    <x v="11"/>
    <s v="BAR"/>
    <s v="OZH"/>
    <n v="6"/>
    <n v="3"/>
    <n v="9"/>
    <n v="5"/>
    <n v="6"/>
    <s v="IU"/>
    <s v="Circuito"/>
    <n v="7"/>
    <n v="3570"/>
    <s v="Normal"/>
    <x v="0"/>
  </r>
  <r>
    <d v="2015-05-18T00:00:00"/>
    <x v="11"/>
    <s v="BAR"/>
    <s v="CUM"/>
    <n v="6"/>
    <n v="9"/>
    <n v="10"/>
    <n v="9"/>
    <n v="10"/>
    <s v="ZI"/>
    <s v="Estancia"/>
    <n v="5"/>
    <n v="1700"/>
    <s v="Normal"/>
    <x v="1"/>
  </r>
  <r>
    <d v="2015-05-18T00:00:00"/>
    <x v="11"/>
    <s v="BAR"/>
    <s v="XUE"/>
    <n v="0"/>
    <n v="5"/>
    <n v="10"/>
    <n v="8"/>
    <n v="9"/>
    <s v="NO"/>
    <s v="Circuito"/>
    <n v="4"/>
    <n v="4420"/>
    <s v="Oro"/>
    <x v="0"/>
  </r>
  <r>
    <d v="2015-05-21T00:00:00"/>
    <x v="11"/>
    <s v="BAR"/>
    <s v="TQU"/>
    <n v="7"/>
    <n v="8"/>
    <n v="8"/>
    <n v="8"/>
    <n v="6"/>
    <s v="RA"/>
    <s v="Crucero"/>
    <n v="12"/>
    <n v="5100"/>
    <s v="Normal"/>
    <x v="0"/>
  </r>
  <r>
    <d v="2015-05-28T00:00:00"/>
    <x v="11"/>
    <s v="BAR"/>
    <s v="BZS"/>
    <n v="4"/>
    <n v="8"/>
    <n v="10"/>
    <n v="9"/>
    <n v="10"/>
    <s v="MJ"/>
    <s v="Circuito"/>
    <n v="11"/>
    <n v="10560"/>
    <s v="Oro"/>
    <x v="1"/>
  </r>
  <r>
    <d v="2015-06-03T00:00:00"/>
    <x v="11"/>
    <s v="BAR"/>
    <s v="CPC"/>
    <n v="6"/>
    <n v="7"/>
    <n v="6"/>
    <n v="9"/>
    <n v="4"/>
    <s v="DL"/>
    <s v="Estancia"/>
    <n v="13"/>
    <n v="7410"/>
    <s v="Normal"/>
    <x v="0"/>
  </r>
  <r>
    <d v="2015-06-05T00:00:00"/>
    <x v="11"/>
    <s v="BAR"/>
    <s v="JQK"/>
    <n v="9"/>
    <n v="8"/>
    <n v="10"/>
    <n v="10"/>
    <n v="10"/>
    <s v="OQ"/>
    <s v="Estancia"/>
    <n v="5"/>
    <n v="1200"/>
    <s v="Oro"/>
    <x v="1"/>
  </r>
  <r>
    <d v="2015-06-06T00:00:00"/>
    <x v="11"/>
    <s v="BAR"/>
    <s v="NSI"/>
    <n v="8"/>
    <n v="7"/>
    <n v="7"/>
    <n v="8"/>
    <n v="10"/>
    <s v="CD"/>
    <s v="Circuito"/>
    <n v="4"/>
    <n v="2560"/>
    <s v="Oro"/>
    <x v="0"/>
  </r>
  <r>
    <d v="2015-06-06T00:00:00"/>
    <x v="11"/>
    <s v="BAR"/>
    <s v="AFG"/>
    <n v="7"/>
    <n v="10"/>
    <n v="7"/>
    <n v="9"/>
    <n v="6"/>
    <s v="CD"/>
    <s v="Circuito"/>
    <n v="7"/>
    <n v="4760"/>
    <s v="Platino"/>
    <x v="0"/>
  </r>
  <r>
    <d v="2015-06-10T00:00:00"/>
    <x v="11"/>
    <s v="BAR"/>
    <s v="ESK"/>
    <n v="8"/>
    <n v="6"/>
    <n v="5"/>
    <n v="10"/>
    <n v="7"/>
    <s v="IU"/>
    <s v="Circuito"/>
    <n v="19"/>
    <n v="10260"/>
    <s v="Normal"/>
    <x v="0"/>
  </r>
  <r>
    <d v="2015-06-12T00:00:00"/>
    <x v="11"/>
    <s v="BAR"/>
    <s v="DBX"/>
    <n v="7"/>
    <n v="8"/>
    <n v="7"/>
    <n v="7"/>
    <n v="10"/>
    <s v="DF"/>
    <s v="Crucero"/>
    <n v="14"/>
    <n v="3990"/>
    <s v="Normal"/>
    <x v="0"/>
  </r>
  <r>
    <d v="2015-06-25T00:00:00"/>
    <x v="11"/>
    <s v="BAR"/>
    <s v="CPA"/>
    <n v="2"/>
    <n v="5"/>
    <n v="8"/>
    <n v="10"/>
    <n v="6"/>
    <s v="RA"/>
    <s v="Crucero"/>
    <n v="4"/>
    <n v="1800"/>
    <s v="Oro"/>
    <x v="0"/>
  </r>
  <r>
    <d v="2015-06-25T00:00:00"/>
    <x v="11"/>
    <s v="BAR"/>
    <s v="ADB"/>
    <n v="8"/>
    <n v="9"/>
    <n v="2"/>
    <n v="9"/>
    <n v="1"/>
    <s v="LY"/>
    <s v="Estancia"/>
    <n v="10"/>
    <n v="6650"/>
    <s v="Normal"/>
    <x v="0"/>
  </r>
  <r>
    <d v="2015-06-25T00:00:00"/>
    <x v="11"/>
    <s v="BAR"/>
    <s v="KGM"/>
    <n v="10"/>
    <n v="9"/>
    <n v="10"/>
    <n v="9"/>
    <n v="8"/>
    <s v="ZA"/>
    <s v="Estancia"/>
    <n v="11"/>
    <n v="11880"/>
    <s v="Platino"/>
    <x v="1"/>
  </r>
  <r>
    <d v="2015-06-26T00:00:00"/>
    <x v="11"/>
    <s v="BAR"/>
    <s v="LWX"/>
    <n v="9"/>
    <n v="9"/>
    <n v="7"/>
    <n v="8"/>
    <n v="5"/>
    <s v="HN"/>
    <s v="Estancia"/>
    <n v="5"/>
    <n v="5850"/>
    <s v="Normal"/>
    <x v="0"/>
  </r>
  <r>
    <d v="2015-07-01T00:00:00"/>
    <x v="11"/>
    <s v="BAR"/>
    <s v="MNC"/>
    <n v="4"/>
    <n v="8"/>
    <n v="2"/>
    <n v="6"/>
    <n v="6"/>
    <s v="FA"/>
    <s v="Crucero"/>
    <n v="14"/>
    <n v="6650"/>
    <s v="Normal"/>
    <x v="0"/>
  </r>
  <r>
    <d v="2015-07-02T00:00:00"/>
    <x v="11"/>
    <s v="BAR"/>
    <s v="XDI"/>
    <n v="10"/>
    <n v="9"/>
    <n v="4"/>
    <n v="10"/>
    <n v="9"/>
    <s v="FA"/>
    <s v="Crucero"/>
    <n v="8"/>
    <n v="3200"/>
    <s v="Oro"/>
    <x v="1"/>
  </r>
  <r>
    <d v="2015-07-03T00:00:00"/>
    <x v="11"/>
    <s v="BAR"/>
    <s v="NIF"/>
    <n v="8"/>
    <n v="9"/>
    <n v="8"/>
    <n v="7"/>
    <n v="8"/>
    <s v="HN"/>
    <s v="Estancia"/>
    <n v="6"/>
    <n v="7020"/>
    <s v="Platino"/>
    <x v="0"/>
  </r>
  <r>
    <d v="2015-07-03T00:00:00"/>
    <x v="11"/>
    <s v="BAR"/>
    <s v="XOT"/>
    <n v="9"/>
    <n v="6"/>
    <n v="8"/>
    <n v="2"/>
    <n v="10"/>
    <s v="XY"/>
    <s v="Circuito"/>
    <n v="7"/>
    <n v="6930"/>
    <s v="Normal"/>
    <x v="0"/>
  </r>
  <r>
    <d v="2015-07-08T00:00:00"/>
    <x v="11"/>
    <s v="BAR"/>
    <s v="FHO"/>
    <n v="5"/>
    <n v="3"/>
    <n v="0"/>
    <n v="7"/>
    <n v="10"/>
    <s v="IU"/>
    <s v="Circuito"/>
    <n v="11"/>
    <n v="5940"/>
    <s v="Normal"/>
    <x v="0"/>
  </r>
  <r>
    <d v="2015-07-11T00:00:00"/>
    <x v="11"/>
    <s v="BAR"/>
    <s v="ZEF"/>
    <n v="6"/>
    <n v="8"/>
    <n v="10"/>
    <n v="8"/>
    <n v="7"/>
    <s v="GI"/>
    <s v="Estancia"/>
    <n v="7"/>
    <n v="6300"/>
    <s v="Normal"/>
    <x v="0"/>
  </r>
  <r>
    <d v="2015-07-12T00:00:00"/>
    <x v="11"/>
    <s v="BAR"/>
    <s v="WZT"/>
    <n v="3"/>
    <n v="7"/>
    <n v="9"/>
    <n v="9"/>
    <n v="10"/>
    <s v="MJ"/>
    <s v="Circuito"/>
    <n v="6"/>
    <n v="5760"/>
    <s v="Platino"/>
    <x v="0"/>
  </r>
  <r>
    <d v="2015-07-15T00:00:00"/>
    <x v="11"/>
    <s v="BAR"/>
    <s v="CER"/>
    <n v="8"/>
    <n v="7"/>
    <n v="10"/>
    <n v="6"/>
    <n v="9"/>
    <s v="FA"/>
    <s v="Crucero"/>
    <n v="6"/>
    <n v="2850"/>
    <s v="Normal"/>
    <x v="0"/>
  </r>
  <r>
    <d v="2015-07-16T00:00:00"/>
    <x v="11"/>
    <s v="BAR"/>
    <s v="ENF"/>
    <n v="3"/>
    <n v="8"/>
    <n v="9"/>
    <n v="6"/>
    <n v="5"/>
    <s v="ZI"/>
    <s v="Estancia"/>
    <n v="12"/>
    <n v="4560"/>
    <s v="Normal"/>
    <x v="0"/>
  </r>
  <r>
    <d v="2015-07-21T00:00:00"/>
    <x v="11"/>
    <s v="BAR"/>
    <s v="UDE"/>
    <n v="6"/>
    <n v="7"/>
    <n v="5"/>
    <n v="5"/>
    <n v="6"/>
    <s v="IU"/>
    <s v="Circuito"/>
    <n v="5"/>
    <n v="2850"/>
    <s v="Normal"/>
    <x v="0"/>
  </r>
  <r>
    <d v="2015-07-24T00:00:00"/>
    <x v="11"/>
    <s v="BAR"/>
    <s v="VHG"/>
    <n v="10"/>
    <n v="8"/>
    <n v="5"/>
    <n v="7"/>
    <n v="8"/>
    <s v="HR"/>
    <s v="Crucero"/>
    <n v="6"/>
    <n v="3240"/>
    <s v="Platino"/>
    <x v="0"/>
  </r>
  <r>
    <d v="2015-08-04T00:00:00"/>
    <x v="11"/>
    <s v="BAR"/>
    <s v="LNR"/>
    <n v="8"/>
    <n v="9"/>
    <n v="8"/>
    <n v="9"/>
    <n v="8"/>
    <s v="XK"/>
    <s v="Circuito"/>
    <n v="4"/>
    <n v="2280"/>
    <s v="Normal"/>
    <x v="0"/>
  </r>
  <r>
    <d v="2015-08-09T00:00:00"/>
    <x v="11"/>
    <s v="BAR"/>
    <s v="WTC"/>
    <n v="6"/>
    <n v="10"/>
    <n v="8"/>
    <n v="10"/>
    <n v="7"/>
    <s v="ZA"/>
    <s v="Estancia"/>
    <n v="1"/>
    <n v="960"/>
    <s v="Platino"/>
    <x v="1"/>
  </r>
  <r>
    <d v="2015-08-13T00:00:00"/>
    <x v="11"/>
    <s v="BAR"/>
    <s v="SJF"/>
    <n v="7"/>
    <n v="1"/>
    <n v="6"/>
    <n v="7"/>
    <n v="2"/>
    <s v="PY"/>
    <s v="Crucero"/>
    <n v="9"/>
    <n v="8550"/>
    <s v="Normal"/>
    <x v="0"/>
  </r>
  <r>
    <d v="2015-08-14T00:00:00"/>
    <x v="11"/>
    <s v="BAR"/>
    <s v="DFC"/>
    <n v="1"/>
    <n v="0"/>
    <n v="10"/>
    <n v="9"/>
    <n v="7"/>
    <s v="IU"/>
    <s v="Circuito"/>
    <n v="3"/>
    <n v="1620"/>
    <s v="Normal"/>
    <x v="0"/>
  </r>
  <r>
    <d v="2015-08-17T00:00:00"/>
    <x v="11"/>
    <s v="BAR"/>
    <s v="YDK"/>
    <n v="8"/>
    <n v="9"/>
    <n v="10"/>
    <n v="10"/>
    <n v="5"/>
    <s v="LY"/>
    <s v="Estancia"/>
    <n v="8"/>
    <n v="5040"/>
    <s v="Normal"/>
    <x v="1"/>
  </r>
  <r>
    <d v="2015-08-21T00:00:00"/>
    <x v="11"/>
    <s v="BAR"/>
    <s v="NBB"/>
    <n v="9"/>
    <n v="7"/>
    <n v="10"/>
    <n v="9"/>
    <n v="6"/>
    <s v="RA"/>
    <s v="Crucero"/>
    <n v="11"/>
    <n v="4400"/>
    <s v="Platino"/>
    <x v="0"/>
  </r>
  <r>
    <d v="2015-08-25T00:00:00"/>
    <x v="11"/>
    <s v="BAR"/>
    <s v="XPR"/>
    <n v="9"/>
    <n v="9"/>
    <n v="10"/>
    <n v="9"/>
    <n v="9"/>
    <s v="OQ"/>
    <s v="Estancia"/>
    <n v="10"/>
    <n v="2700"/>
    <s v="Oro"/>
    <x v="0"/>
  </r>
  <r>
    <d v="2015-08-26T00:00:00"/>
    <x v="11"/>
    <s v="BAR"/>
    <s v="OQM"/>
    <n v="8"/>
    <n v="10"/>
    <n v="10"/>
    <n v="10"/>
    <n v="9"/>
    <s v="DF"/>
    <s v="Crucero"/>
    <n v="13"/>
    <n v="3315"/>
    <s v="Oro"/>
    <x v="1"/>
  </r>
  <r>
    <d v="2015-08-30T00:00:00"/>
    <x v="11"/>
    <s v="BAR"/>
    <s v="HGH"/>
    <n v="8"/>
    <n v="6"/>
    <n v="8"/>
    <n v="8"/>
    <n v="9"/>
    <s v="WL"/>
    <s v="Circuito"/>
    <n v="3"/>
    <n v="1920"/>
    <s v="Platino"/>
    <x v="0"/>
  </r>
  <r>
    <d v="2015-09-07T00:00:00"/>
    <x v="11"/>
    <s v="BAR"/>
    <s v="QCI"/>
    <n v="1"/>
    <n v="10"/>
    <n v="10"/>
    <n v="7"/>
    <n v="7"/>
    <s v="FA"/>
    <s v="Crucero"/>
    <n v="5"/>
    <n v="2125"/>
    <s v="Oro"/>
    <x v="1"/>
  </r>
  <r>
    <d v="2015-09-07T00:00:00"/>
    <x v="11"/>
    <s v="BAR"/>
    <s v="WTY"/>
    <n v="9"/>
    <n v="8"/>
    <n v="10"/>
    <n v="0"/>
    <n v="9"/>
    <s v="HR"/>
    <s v="Crucero"/>
    <n v="9"/>
    <n v="5130"/>
    <s v="Normal"/>
    <x v="0"/>
  </r>
  <r>
    <d v="2015-09-12T00:00:00"/>
    <x v="11"/>
    <s v="BAR"/>
    <s v="XPY"/>
    <n v="8"/>
    <n v="5"/>
    <n v="6"/>
    <n v="8"/>
    <n v="9"/>
    <s v="MJ"/>
    <s v="Circuito"/>
    <n v="8"/>
    <n v="9120"/>
    <s v="Normal"/>
    <x v="0"/>
  </r>
  <r>
    <d v="2015-09-13T00:00:00"/>
    <x v="11"/>
    <s v="BAR"/>
    <s v="XZG"/>
    <n v="5"/>
    <n v="9"/>
    <n v="9"/>
    <n v="6"/>
    <n v="4"/>
    <s v="CD"/>
    <s v="Circuito"/>
    <n v="8"/>
    <n v="5760"/>
    <s v="Normal"/>
    <x v="0"/>
  </r>
  <r>
    <d v="2015-09-14T00:00:00"/>
    <x v="11"/>
    <s v="BAR"/>
    <s v="PBT"/>
    <n v="10"/>
    <n v="4"/>
    <n v="9"/>
    <n v="10"/>
    <n v="9"/>
    <s v="FA"/>
    <s v="Crucero"/>
    <n v="8"/>
    <n v="3800"/>
    <s v="Normal"/>
    <x v="1"/>
  </r>
  <r>
    <d v="2015-09-19T00:00:00"/>
    <x v="11"/>
    <s v="BAR"/>
    <s v="KDU"/>
    <n v="10"/>
    <n v="10"/>
    <n v="10"/>
    <n v="9"/>
    <n v="10"/>
    <s v="PM"/>
    <s v="Circuito"/>
    <n v="9"/>
    <n v="2160"/>
    <s v="Oro"/>
    <x v="1"/>
  </r>
  <r>
    <d v="2015-09-21T00:00:00"/>
    <x v="11"/>
    <s v="BAR"/>
    <s v="XDO"/>
    <n v="8"/>
    <n v="10"/>
    <n v="9"/>
    <n v="10"/>
    <n v="7"/>
    <s v="XK"/>
    <s v="Circuito"/>
    <n v="15"/>
    <n v="8550"/>
    <s v="Normal"/>
    <x v="1"/>
  </r>
  <r>
    <d v="2015-09-21T00:00:00"/>
    <x v="11"/>
    <s v="BAR"/>
    <s v="RTE"/>
    <n v="5"/>
    <n v="6"/>
    <n v="6"/>
    <n v="9"/>
    <n v="6"/>
    <s v="CD"/>
    <s v="Circuito"/>
    <n v="11"/>
    <n v="8360"/>
    <s v="Normal"/>
    <x v="0"/>
  </r>
  <r>
    <d v="2015-09-21T00:00:00"/>
    <x v="11"/>
    <s v="BAR"/>
    <s v="EHL"/>
    <n v="5"/>
    <n v="6"/>
    <n v="6"/>
    <n v="7"/>
    <n v="6"/>
    <s v="LY"/>
    <s v="Estancia"/>
    <n v="6"/>
    <n v="3990"/>
    <s v="Normal"/>
    <x v="0"/>
  </r>
  <r>
    <d v="2015-09-22T00:00:00"/>
    <x v="11"/>
    <s v="BAR"/>
    <s v="AEB"/>
    <n v="8"/>
    <n v="6"/>
    <n v="10"/>
    <n v="1"/>
    <n v="7"/>
    <s v="MJ"/>
    <s v="Circuito"/>
    <n v="15"/>
    <n v="17100"/>
    <s v="Normal"/>
    <x v="0"/>
  </r>
  <r>
    <d v="2015-10-03T00:00:00"/>
    <x v="11"/>
    <s v="BAR"/>
    <s v="GJE"/>
    <n v="7"/>
    <n v="10"/>
    <n v="7"/>
    <n v="7"/>
    <n v="8"/>
    <s v="ZA"/>
    <s v="Estancia"/>
    <n v="8"/>
    <n v="9120"/>
    <s v="Normal"/>
    <x v="0"/>
  </r>
  <r>
    <d v="2015-10-05T00:00:00"/>
    <x v="11"/>
    <s v="BAR"/>
    <s v="NPE"/>
    <n v="8"/>
    <n v="9"/>
    <n v="7"/>
    <n v="4"/>
    <n v="10"/>
    <s v="IU"/>
    <s v="Circuito"/>
    <n v="7"/>
    <n v="3780"/>
    <s v="Oro"/>
    <x v="0"/>
  </r>
  <r>
    <d v="2015-10-14T00:00:00"/>
    <x v="11"/>
    <s v="BAR"/>
    <s v="RYZ"/>
    <n v="6"/>
    <n v="7"/>
    <n v="10"/>
    <n v="8"/>
    <n v="6"/>
    <s v="IU"/>
    <s v="Circuito"/>
    <n v="6"/>
    <n v="2880"/>
    <s v="Oro"/>
    <x v="0"/>
  </r>
  <r>
    <d v="2015-10-18T00:00:00"/>
    <x v="11"/>
    <s v="BAR"/>
    <s v="NYU"/>
    <n v="9"/>
    <n v="5"/>
    <n v="5"/>
    <n v="7"/>
    <n v="10"/>
    <s v="XK"/>
    <s v="Circuito"/>
    <n v="4"/>
    <n v="2040"/>
    <s v="Oro"/>
    <x v="0"/>
  </r>
  <r>
    <d v="2015-10-19T00:00:00"/>
    <x v="11"/>
    <s v="BAR"/>
    <s v="ZOQ"/>
    <n v="8"/>
    <n v="9"/>
    <n v="9"/>
    <n v="2"/>
    <n v="10"/>
    <s v="WL"/>
    <s v="Circuito"/>
    <n v="3"/>
    <n v="2280"/>
    <s v="Normal"/>
    <x v="0"/>
  </r>
  <r>
    <d v="2015-10-21T00:00:00"/>
    <x v="11"/>
    <s v="BAR"/>
    <s v="TZC"/>
    <n v="10"/>
    <n v="8"/>
    <n v="9"/>
    <n v="9"/>
    <n v="8"/>
    <s v="CD"/>
    <s v="Circuito"/>
    <n v="4"/>
    <n v="2560"/>
    <s v="Oro"/>
    <x v="0"/>
  </r>
  <r>
    <d v="2015-10-22T00:00:00"/>
    <x v="11"/>
    <s v="BAR"/>
    <s v="KGM"/>
    <n v="8"/>
    <n v="9"/>
    <n v="0"/>
    <n v="10"/>
    <n v="10"/>
    <s v="FA"/>
    <s v="Crucero"/>
    <n v="6"/>
    <n v="2700"/>
    <s v="Platino"/>
    <x v="1"/>
  </r>
  <r>
    <d v="2015-11-05T00:00:00"/>
    <x v="11"/>
    <s v="BAR"/>
    <s v="ZQF"/>
    <n v="10"/>
    <n v="7"/>
    <n v="9"/>
    <n v="3"/>
    <n v="7"/>
    <s v="US"/>
    <s v="Crucero"/>
    <n v="7"/>
    <n v="6160"/>
    <s v="Oro"/>
    <x v="0"/>
  </r>
  <r>
    <d v="2015-11-06T00:00:00"/>
    <x v="11"/>
    <s v="BAR"/>
    <s v="QWC"/>
    <n v="6"/>
    <n v="9"/>
    <n v="7"/>
    <n v="6"/>
    <n v="3"/>
    <s v="CD"/>
    <s v="Circuito"/>
    <n v="14"/>
    <n v="9520"/>
    <s v="Normal"/>
    <x v="0"/>
  </r>
  <r>
    <d v="2015-11-09T00:00:00"/>
    <x v="11"/>
    <s v="BAR"/>
    <s v="RST"/>
    <n v="10"/>
    <n v="2"/>
    <n v="7"/>
    <n v="10"/>
    <n v="9"/>
    <s v="YY"/>
    <s v="Crucero"/>
    <n v="12"/>
    <n v="11220"/>
    <s v="Oro"/>
    <x v="1"/>
  </r>
  <r>
    <d v="2015-11-14T00:00:00"/>
    <x v="11"/>
    <s v="BAR"/>
    <s v="RRY"/>
    <n v="4"/>
    <n v="9"/>
    <n v="9"/>
    <n v="8"/>
    <n v="10"/>
    <s v="UI"/>
    <s v="Crucero"/>
    <n v="1"/>
    <n v="765"/>
    <s v="Normal"/>
    <x v="0"/>
  </r>
  <r>
    <d v="2015-11-21T00:00:00"/>
    <x v="11"/>
    <s v="BAR"/>
    <s v="QXG"/>
    <n v="8"/>
    <n v="10"/>
    <n v="10"/>
    <n v="7"/>
    <n v="9"/>
    <s v="IP"/>
    <s v="Estancia"/>
    <n v="4"/>
    <n v="2380"/>
    <s v="Normal"/>
    <x v="1"/>
  </r>
  <r>
    <d v="2015-11-25T00:00:00"/>
    <x v="11"/>
    <s v="BAR"/>
    <s v="MNQ"/>
    <n v="3"/>
    <n v="1"/>
    <n v="10"/>
    <n v="8"/>
    <n v="9"/>
    <s v="ZI"/>
    <s v="Estancia"/>
    <n v="5"/>
    <n v="1700"/>
    <s v="Normal"/>
    <x v="0"/>
  </r>
  <r>
    <d v="2015-12-23T00:00:00"/>
    <x v="11"/>
    <s v="BAR"/>
    <s v="VAS"/>
    <n v="3"/>
    <n v="7"/>
    <n v="6"/>
    <n v="9"/>
    <n v="8"/>
    <s v="PY"/>
    <s v="Crucero"/>
    <n v="6"/>
    <n v="5400"/>
    <s v="Normal"/>
    <x v="0"/>
  </r>
  <r>
    <d v="2015-12-27T00:00:00"/>
    <x v="11"/>
    <s v="BAR"/>
    <s v="AEO"/>
    <n v="9"/>
    <n v="5"/>
    <n v="7"/>
    <n v="5"/>
    <n v="5"/>
    <s v="NO"/>
    <s v="Circuito"/>
    <n v="4"/>
    <n v="4680"/>
    <s v="Normal"/>
    <x v="0"/>
  </r>
  <r>
    <d v="2015-12-28T00:00:00"/>
    <x v="11"/>
    <s v="BAR"/>
    <s v="ETI"/>
    <n v="9"/>
    <n v="5"/>
    <n v="9"/>
    <n v="6"/>
    <n v="10"/>
    <s v="US"/>
    <s v="Crucero"/>
    <n v="11"/>
    <n v="9680"/>
    <s v="Oro"/>
    <x v="0"/>
  </r>
  <r>
    <d v="2015-12-29T00:00:00"/>
    <x v="11"/>
    <s v="BAR"/>
    <s v="GKP"/>
    <n v="2"/>
    <n v="10"/>
    <n v="9"/>
    <n v="3"/>
    <n v="0"/>
    <s v="MJ"/>
    <s v="Circuito"/>
    <n v="10"/>
    <n v="11400"/>
    <s v="Normal"/>
    <x v="0"/>
  </r>
  <r>
    <d v="2015-12-31T00:00:00"/>
    <x v="11"/>
    <s v="BAR"/>
    <s v="WRR"/>
    <n v="7"/>
    <n v="10"/>
    <n v="8"/>
    <n v="10"/>
    <n v="8"/>
    <s v="MJ"/>
    <s v="Circuito"/>
    <n v="4"/>
    <n v="4320"/>
    <s v="Platino"/>
    <x v="1"/>
  </r>
  <r>
    <d v="2015-12-31T00:00:00"/>
    <x v="11"/>
    <s v="BAR"/>
    <s v="GXZ"/>
    <n v="4"/>
    <n v="8"/>
    <n v="10"/>
    <n v="6"/>
    <n v="2"/>
    <s v="OQ"/>
    <s v="Estancia"/>
    <n v="1"/>
    <n v="285"/>
    <s v="Normal"/>
    <x v="0"/>
  </r>
  <r>
    <d v="2016-01-04T00:00:00"/>
    <x v="11"/>
    <s v="BAR"/>
    <s v="YLF"/>
    <n v="10"/>
    <n v="10"/>
    <n v="10"/>
    <n v="10"/>
    <n v="10"/>
    <s v="HN"/>
    <s v="Estancia"/>
    <n v="6"/>
    <n v="7140"/>
    <s v="Oro"/>
    <x v="1"/>
  </r>
  <r>
    <d v="2016-01-07T00:00:00"/>
    <x v="11"/>
    <s v="BAR"/>
    <s v="GLW"/>
    <n v="9"/>
    <n v="10"/>
    <n v="8"/>
    <n v="10"/>
    <n v="9"/>
    <s v="MJ"/>
    <s v="Circuito"/>
    <n v="11"/>
    <n v="11220"/>
    <s v="Normal"/>
    <x v="1"/>
  </r>
  <r>
    <d v="2016-01-21T00:00:00"/>
    <x v="11"/>
    <s v="BAR"/>
    <s v="MED"/>
    <n v="10"/>
    <n v="8"/>
    <n v="9"/>
    <n v="10"/>
    <n v="10"/>
    <s v="YY"/>
    <s v="Crucero"/>
    <n v="21"/>
    <n v="21420"/>
    <s v="Platino"/>
    <x v="1"/>
  </r>
  <r>
    <d v="2016-01-21T00:00:00"/>
    <x v="11"/>
    <s v="BAR"/>
    <s v="OKB"/>
    <n v="8"/>
    <n v="8"/>
    <n v="8"/>
    <n v="9"/>
    <n v="6"/>
    <s v="LY"/>
    <s v="Estancia"/>
    <n v="5"/>
    <n v="2975"/>
    <s v="Normal"/>
    <x v="0"/>
  </r>
  <r>
    <d v="2016-01-22T00:00:00"/>
    <x v="11"/>
    <s v="BAR"/>
    <s v="DQT"/>
    <n v="8"/>
    <n v="9"/>
    <n v="10"/>
    <n v="6"/>
    <n v="8"/>
    <s v="DF"/>
    <s v="Crucero"/>
    <n v="11"/>
    <n v="2805"/>
    <s v="Normal"/>
    <x v="0"/>
  </r>
  <r>
    <d v="2016-01-29T00:00:00"/>
    <x v="11"/>
    <s v="BAR"/>
    <s v="BTU"/>
    <n v="9"/>
    <n v="10"/>
    <n v="10"/>
    <n v="8"/>
    <n v="8"/>
    <s v="PM"/>
    <s v="Circuito"/>
    <n v="4"/>
    <n v="1020"/>
    <s v="Normal"/>
    <x v="1"/>
  </r>
  <r>
    <d v="2016-02-02T00:00:00"/>
    <x v="11"/>
    <s v="BAR"/>
    <s v="MRO"/>
    <n v="8"/>
    <n v="9"/>
    <n v="8"/>
    <n v="7"/>
    <n v="10"/>
    <s v="OQ"/>
    <s v="Estancia"/>
    <n v="5"/>
    <n v="1350"/>
    <s v="Normal"/>
    <x v="0"/>
  </r>
  <r>
    <d v="2016-02-07T00:00:00"/>
    <x v="11"/>
    <s v="BAR"/>
    <s v="YRO"/>
    <n v="9"/>
    <n v="10"/>
    <n v="8"/>
    <n v="10"/>
    <n v="8"/>
    <s v="IP"/>
    <s v="Estancia"/>
    <n v="1"/>
    <n v="720"/>
    <s v="Normal"/>
    <x v="1"/>
  </r>
  <r>
    <d v="2016-02-12T00:00:00"/>
    <x v="11"/>
    <s v="BAR"/>
    <s v="GNQ"/>
    <n v="10"/>
    <n v="8"/>
    <n v="8"/>
    <n v="6"/>
    <n v="8"/>
    <s v="QT"/>
    <s v="Circuito"/>
    <n v="18"/>
    <n v="9720"/>
    <s v="Normal"/>
    <x v="0"/>
  </r>
  <r>
    <d v="2016-02-23T00:00:00"/>
    <x v="11"/>
    <s v="BAR"/>
    <s v="IOG"/>
    <n v="6"/>
    <n v="9"/>
    <n v="10"/>
    <n v="9"/>
    <n v="6"/>
    <s v="ZI"/>
    <s v="Estancia"/>
    <n v="7"/>
    <n v="3150"/>
    <s v="Platino"/>
    <x v="0"/>
  </r>
  <r>
    <d v="2016-03-22T00:00:00"/>
    <x v="11"/>
    <s v="BAR"/>
    <s v="RQA"/>
    <n v="8"/>
    <n v="8"/>
    <n v="9"/>
    <n v="7"/>
    <n v="4"/>
    <s v="DL"/>
    <s v="Estancia"/>
    <n v="8"/>
    <n v="4560"/>
    <s v="Normal"/>
    <x v="0"/>
  </r>
  <r>
    <d v="2016-03-30T00:00:00"/>
    <x v="11"/>
    <s v="BAR"/>
    <s v="WUM"/>
    <n v="8"/>
    <n v="5"/>
    <n v="8"/>
    <n v="5"/>
    <n v="6"/>
    <s v="US"/>
    <s v="Crucero"/>
    <n v="9"/>
    <n v="9720"/>
    <s v="Normal"/>
    <x v="0"/>
  </r>
  <r>
    <d v="2016-04-02T00:00:00"/>
    <x v="11"/>
    <s v="BAR"/>
    <s v="ZLP"/>
    <n v="7"/>
    <n v="8"/>
    <n v="7"/>
    <n v="5"/>
    <n v="8"/>
    <s v="UI"/>
    <s v="Crucero"/>
    <n v="11"/>
    <n v="8910"/>
    <s v="Normal"/>
    <x v="0"/>
  </r>
  <r>
    <d v="2016-04-04T00:00:00"/>
    <x v="11"/>
    <s v="BAR"/>
    <s v="GOU"/>
    <n v="0"/>
    <n v="10"/>
    <n v="5"/>
    <n v="9"/>
    <n v="9"/>
    <s v="CD"/>
    <s v="Circuito"/>
    <n v="2"/>
    <n v="1440"/>
    <s v="Oro"/>
    <x v="0"/>
  </r>
  <r>
    <d v="2016-04-11T00:00:00"/>
    <x v="11"/>
    <s v="BAR"/>
    <s v="EPM"/>
    <n v="2"/>
    <n v="2"/>
    <n v="8"/>
    <n v="10"/>
    <n v="10"/>
    <s v="ZA"/>
    <s v="Estancia"/>
    <n v="8"/>
    <n v="7680"/>
    <s v="Oro"/>
    <x v="1"/>
  </r>
  <r>
    <d v="2016-04-12T00:00:00"/>
    <x v="11"/>
    <s v="BAR"/>
    <s v="UXI"/>
    <n v="9"/>
    <n v="2"/>
    <n v="5"/>
    <n v="10"/>
    <n v="4"/>
    <s v="IU"/>
    <s v="Circuito"/>
    <n v="9"/>
    <n v="4860"/>
    <s v="Normal"/>
    <x v="0"/>
  </r>
  <r>
    <d v="2016-04-14T00:00:00"/>
    <x v="11"/>
    <s v="BAR"/>
    <s v="TVL"/>
    <n v="6"/>
    <n v="9"/>
    <n v="6"/>
    <n v="8"/>
    <n v="7"/>
    <s v="DL"/>
    <s v="Estancia"/>
    <n v="6"/>
    <n v="3240"/>
    <s v="Normal"/>
    <x v="0"/>
  </r>
  <r>
    <d v="2016-04-14T00:00:00"/>
    <x v="11"/>
    <s v="BAR"/>
    <s v="CZL"/>
    <n v="10"/>
    <n v="8"/>
    <n v="4"/>
    <n v="7"/>
    <n v="7"/>
    <s v="ZI"/>
    <s v="Estancia"/>
    <n v="5"/>
    <n v="2125"/>
    <s v="Oro"/>
    <x v="0"/>
  </r>
  <r>
    <d v="2016-04-27T00:00:00"/>
    <x v="11"/>
    <s v="BAR"/>
    <s v="EZK"/>
    <n v="8"/>
    <n v="1"/>
    <n v="3"/>
    <n v="8"/>
    <n v="4"/>
    <s v="PY"/>
    <s v="Crucero"/>
    <n v="20"/>
    <n v="18700"/>
    <s v="Oro"/>
    <x v="0"/>
  </r>
  <r>
    <d v="2016-04-27T00:00:00"/>
    <x v="11"/>
    <s v="BAR"/>
    <s v="YCP"/>
    <n v="9"/>
    <n v="9"/>
    <n v="6"/>
    <n v="7"/>
    <n v="8"/>
    <s v="PN"/>
    <s v="Estancia"/>
    <n v="10"/>
    <n v="4500"/>
    <s v="Oro"/>
    <x v="0"/>
  </r>
  <r>
    <d v="2016-04-28T00:00:00"/>
    <x v="11"/>
    <s v="BAR"/>
    <s v="MNQ"/>
    <n v="10"/>
    <n v="10"/>
    <n v="10"/>
    <n v="7"/>
    <n v="6"/>
    <s v="MJ"/>
    <s v="Circuito"/>
    <n v="2"/>
    <n v="2160"/>
    <s v="Normal"/>
    <x v="1"/>
  </r>
  <r>
    <d v="2016-04-30T00:00:00"/>
    <x v="11"/>
    <s v="BAR"/>
    <s v="OMJ"/>
    <n v="7"/>
    <n v="6"/>
    <n v="10"/>
    <n v="10"/>
    <n v="8"/>
    <s v="NO"/>
    <s v="Circuito"/>
    <n v="5"/>
    <n v="6300"/>
    <s v="Normal"/>
    <x v="1"/>
  </r>
  <r>
    <d v="2016-05-02T00:00:00"/>
    <x v="11"/>
    <s v="BAR"/>
    <s v="KLB"/>
    <n v="10"/>
    <n v="9"/>
    <n v="10"/>
    <n v="10"/>
    <n v="10"/>
    <s v="PN"/>
    <s v="Estancia"/>
    <n v="9"/>
    <n v="3825"/>
    <s v="Normal"/>
    <x v="1"/>
  </r>
  <r>
    <d v="2016-05-08T00:00:00"/>
    <x v="11"/>
    <s v="BAR"/>
    <s v="LMB"/>
    <n v="7"/>
    <n v="4"/>
    <n v="9"/>
    <n v="4"/>
    <n v="6"/>
    <s v="HN"/>
    <s v="Estancia"/>
    <n v="6"/>
    <n v="7140"/>
    <s v="Normal"/>
    <x v="0"/>
  </r>
  <r>
    <d v="2016-05-15T00:00:00"/>
    <x v="11"/>
    <s v="BAR"/>
    <s v="AFX"/>
    <n v="9"/>
    <n v="9"/>
    <n v="9"/>
    <n v="9"/>
    <n v="10"/>
    <s v="US"/>
    <s v="Crucero"/>
    <n v="10"/>
    <n v="10200"/>
    <s v="Normal"/>
    <x v="0"/>
  </r>
  <r>
    <d v="2016-05-30T00:00:00"/>
    <x v="11"/>
    <s v="BAR"/>
    <s v="DVI"/>
    <n v="8"/>
    <n v="8"/>
    <n v="9"/>
    <n v="7"/>
    <n v="8"/>
    <s v="DL"/>
    <s v="Estancia"/>
    <n v="8"/>
    <n v="4080"/>
    <s v="Normal"/>
    <x v="0"/>
  </r>
  <r>
    <d v="2016-06-12T00:00:00"/>
    <x v="11"/>
    <s v="BAR"/>
    <s v="ATS"/>
    <n v="9"/>
    <n v="10"/>
    <n v="10"/>
    <n v="10"/>
    <n v="5"/>
    <s v="US"/>
    <s v="Crucero"/>
    <n v="7"/>
    <n v="7560"/>
    <s v="Normal"/>
    <x v="1"/>
  </r>
  <r>
    <d v="2016-06-14T00:00:00"/>
    <x v="11"/>
    <s v="BAR"/>
    <s v="UAX"/>
    <n v="10"/>
    <n v="9"/>
    <n v="8"/>
    <n v="9"/>
    <n v="10"/>
    <s v="LY"/>
    <s v="Estancia"/>
    <n v="9"/>
    <n v="5355"/>
    <s v="Oro"/>
    <x v="1"/>
  </r>
  <r>
    <d v="2016-06-16T00:00:00"/>
    <x v="11"/>
    <s v="BAR"/>
    <s v="KJA"/>
    <n v="4"/>
    <n v="9"/>
    <n v="6"/>
    <n v="7"/>
    <n v="8"/>
    <s v="CD"/>
    <s v="Circuito"/>
    <n v="4"/>
    <n v="3420"/>
    <s v="Normal"/>
    <x v="0"/>
  </r>
  <r>
    <d v="2016-06-18T00:00:00"/>
    <x v="11"/>
    <s v="BAR"/>
    <s v="BTU"/>
    <n v="10"/>
    <n v="7"/>
    <n v="6"/>
    <n v="10"/>
    <n v="7"/>
    <s v="ZI"/>
    <s v="Estancia"/>
    <n v="2"/>
    <n v="900"/>
    <s v="Normal"/>
    <x v="1"/>
  </r>
  <r>
    <d v="2016-06-20T00:00:00"/>
    <x v="11"/>
    <s v="BAR"/>
    <s v="IXH"/>
    <n v="10"/>
    <n v="10"/>
    <n v="8"/>
    <n v="8"/>
    <n v="10"/>
    <s v="DF"/>
    <s v="Crucero"/>
    <n v="1"/>
    <n v="285"/>
    <s v="Normal"/>
    <x v="1"/>
  </r>
  <r>
    <d v="2016-06-21T00:00:00"/>
    <x v="11"/>
    <s v="BAR"/>
    <s v="OUG"/>
    <n v="7"/>
    <n v="6"/>
    <n v="1"/>
    <n v="7"/>
    <n v="7"/>
    <s v="ZI"/>
    <s v="Estancia"/>
    <n v="7"/>
    <n v="3150"/>
    <s v="Normal"/>
    <x v="0"/>
  </r>
  <r>
    <d v="2016-07-08T00:00:00"/>
    <x v="11"/>
    <s v="BAR"/>
    <s v="VUY"/>
    <n v="10"/>
    <n v="8"/>
    <n v="10"/>
    <n v="9"/>
    <n v="10"/>
    <s v="CD"/>
    <s v="Circuito"/>
    <n v="7"/>
    <n v="5985"/>
    <s v="Normal"/>
    <x v="1"/>
  </r>
  <r>
    <d v="2016-07-08T00:00:00"/>
    <x v="11"/>
    <s v="BAR"/>
    <s v="PUL"/>
    <n v="9"/>
    <n v="7"/>
    <n v="10"/>
    <n v="7"/>
    <n v="7"/>
    <s v="OQ"/>
    <s v="Estancia"/>
    <n v="5"/>
    <n v="1425"/>
    <s v="Normal"/>
    <x v="0"/>
  </r>
  <r>
    <d v="2016-07-09T00:00:00"/>
    <x v="11"/>
    <s v="BAR"/>
    <s v="PTG"/>
    <n v="10"/>
    <n v="8"/>
    <n v="2"/>
    <n v="0"/>
    <n v="9"/>
    <s v="MJ"/>
    <s v="Circuito"/>
    <n v="5"/>
    <n v="5700"/>
    <s v="Normal"/>
    <x v="0"/>
  </r>
  <r>
    <d v="2016-07-14T00:00:00"/>
    <x v="11"/>
    <s v="BAR"/>
    <s v="SXK"/>
    <n v="9"/>
    <n v="9"/>
    <n v="1"/>
    <n v="9"/>
    <n v="10"/>
    <s v="NO"/>
    <s v="Circuito"/>
    <n v="3"/>
    <n v="3990"/>
    <s v="Normal"/>
    <x v="0"/>
  </r>
  <r>
    <d v="2016-07-16T00:00:00"/>
    <x v="11"/>
    <s v="BAR"/>
    <s v="EPG"/>
    <n v="9"/>
    <n v="6"/>
    <n v="9"/>
    <n v="9"/>
    <n v="9"/>
    <s v="HN"/>
    <s v="Estancia"/>
    <n v="2"/>
    <n v="2240"/>
    <s v="Platino"/>
    <x v="0"/>
  </r>
  <r>
    <d v="2016-07-18T00:00:00"/>
    <x v="11"/>
    <s v="BAR"/>
    <s v="IPN"/>
    <n v="1"/>
    <n v="7"/>
    <n v="9"/>
    <n v="9"/>
    <n v="10"/>
    <s v="HR"/>
    <s v="Crucero"/>
    <n v="5"/>
    <n v="2850"/>
    <s v="Normal"/>
    <x v="0"/>
  </r>
  <r>
    <d v="2016-07-19T00:00:00"/>
    <x v="11"/>
    <s v="BAR"/>
    <s v="VHM"/>
    <n v="7"/>
    <n v="10"/>
    <n v="9"/>
    <n v="8"/>
    <n v="9"/>
    <s v="XY"/>
    <s v="Circuito"/>
    <n v="12"/>
    <n v="13680"/>
    <s v="Normal"/>
    <x v="0"/>
  </r>
  <r>
    <d v="2016-07-22T00:00:00"/>
    <x v="11"/>
    <s v="BAR"/>
    <s v="XQA"/>
    <n v="10"/>
    <n v="8"/>
    <n v="7"/>
    <n v="9"/>
    <n v="10"/>
    <s v="UI"/>
    <s v="Crucero"/>
    <n v="14"/>
    <n v="11340"/>
    <s v="Normal"/>
    <x v="1"/>
  </r>
  <r>
    <d v="2016-07-29T00:00:00"/>
    <x v="11"/>
    <s v="BAR"/>
    <s v="HCU"/>
    <n v="5"/>
    <n v="8"/>
    <n v="8"/>
    <n v="8"/>
    <n v="6"/>
    <s v="LY"/>
    <s v="Estancia"/>
    <n v="4"/>
    <n v="2660"/>
    <s v="Normal"/>
    <x v="0"/>
  </r>
  <r>
    <d v="2016-07-30T00:00:00"/>
    <x v="11"/>
    <s v="BAR"/>
    <s v="JBR"/>
    <n v="10"/>
    <n v="10"/>
    <n v="9"/>
    <n v="3"/>
    <n v="6"/>
    <s v="OQ"/>
    <s v="Estancia"/>
    <n v="1"/>
    <n v="285"/>
    <s v="Normal"/>
    <x v="1"/>
  </r>
  <r>
    <d v="2016-08-01T00:00:00"/>
    <x v="11"/>
    <s v="BAR"/>
    <s v="XDM"/>
    <n v="7"/>
    <n v="7"/>
    <n v="10"/>
    <n v="9"/>
    <n v="9"/>
    <s v="IU"/>
    <s v="Circuito"/>
    <n v="11"/>
    <n v="6270"/>
    <s v="Normal"/>
    <x v="0"/>
  </r>
  <r>
    <d v="2016-08-09T00:00:00"/>
    <x v="11"/>
    <s v="BAR"/>
    <s v="KQZ"/>
    <n v="3"/>
    <n v="5"/>
    <n v="8"/>
    <n v="7"/>
    <n v="7"/>
    <s v="NO"/>
    <s v="Circuito"/>
    <n v="12"/>
    <n v="15120"/>
    <s v="Normal"/>
    <x v="0"/>
  </r>
  <r>
    <d v="2016-08-16T00:00:00"/>
    <x v="11"/>
    <s v="BAR"/>
    <s v="UEI"/>
    <n v="8"/>
    <n v="10"/>
    <n v="9"/>
    <n v="6"/>
    <n v="8"/>
    <s v="IP"/>
    <s v="Estancia"/>
    <n v="10"/>
    <n v="7200"/>
    <s v="Normal"/>
    <x v="0"/>
  </r>
  <r>
    <d v="2016-08-17T00:00:00"/>
    <x v="11"/>
    <s v="BAR"/>
    <s v="FFT"/>
    <n v="10"/>
    <n v="10"/>
    <n v="10"/>
    <n v="0"/>
    <n v="10"/>
    <s v="ZI"/>
    <s v="Estancia"/>
    <n v="4"/>
    <n v="1900"/>
    <s v="Normal"/>
    <x v="1"/>
  </r>
  <r>
    <d v="2016-08-20T00:00:00"/>
    <x v="11"/>
    <s v="BAR"/>
    <s v="VKS"/>
    <n v="8"/>
    <n v="7"/>
    <n v="8"/>
    <n v="10"/>
    <n v="10"/>
    <s v="IP"/>
    <s v="Estancia"/>
    <n v="9"/>
    <n v="6840"/>
    <s v="Normal"/>
    <x v="1"/>
  </r>
  <r>
    <d v="2016-08-22T00:00:00"/>
    <x v="11"/>
    <s v="BAR"/>
    <s v="PLH"/>
    <n v="8"/>
    <n v="10"/>
    <n v="8"/>
    <n v="8"/>
    <n v="9"/>
    <s v="DL"/>
    <s v="Estancia"/>
    <n v="6"/>
    <n v="3060"/>
    <s v="Oro"/>
    <x v="0"/>
  </r>
  <r>
    <d v="2016-08-28T00:00:00"/>
    <x v="11"/>
    <s v="BAR"/>
    <s v="OLT"/>
    <n v="7"/>
    <n v="9"/>
    <n v="9"/>
    <n v="7"/>
    <n v="9"/>
    <s v="QT"/>
    <s v="Circuito"/>
    <n v="10"/>
    <n v="5700"/>
    <s v="Normal"/>
    <x v="0"/>
  </r>
  <r>
    <d v="2016-08-30T00:00:00"/>
    <x v="11"/>
    <s v="BAR"/>
    <s v="QCT"/>
    <n v="7"/>
    <n v="3"/>
    <n v="10"/>
    <n v="10"/>
    <n v="10"/>
    <s v="MJ"/>
    <s v="Circuito"/>
    <n v="7"/>
    <n v="7980"/>
    <s v="Normal"/>
    <x v="1"/>
  </r>
  <r>
    <d v="2016-08-30T00:00:00"/>
    <x v="11"/>
    <s v="BAR"/>
    <s v="TEZ"/>
    <n v="9"/>
    <n v="10"/>
    <n v="8"/>
    <n v="9"/>
    <n v="1"/>
    <s v="WL"/>
    <s v="Circuito"/>
    <n v="12"/>
    <n v="8640"/>
    <s v="Platino"/>
    <x v="0"/>
  </r>
  <r>
    <d v="2016-08-31T00:00:00"/>
    <x v="11"/>
    <s v="BAR"/>
    <s v="KKS"/>
    <n v="10"/>
    <n v="10"/>
    <n v="8"/>
    <n v="8"/>
    <n v="8"/>
    <s v="MJ"/>
    <s v="Circuito"/>
    <n v="6"/>
    <n v="6840"/>
    <s v="Normal"/>
    <x v="1"/>
  </r>
  <r>
    <d v="2016-08-31T00:00:00"/>
    <x v="11"/>
    <s v="BAR"/>
    <s v="IJJ"/>
    <n v="10"/>
    <n v="8"/>
    <n v="10"/>
    <n v="9"/>
    <n v="6"/>
    <s v="FA"/>
    <s v="Crucero"/>
    <n v="4"/>
    <n v="1900"/>
    <s v="Normal"/>
    <x v="1"/>
  </r>
  <r>
    <d v="2016-09-10T00:00:00"/>
    <x v="11"/>
    <s v="BAR"/>
    <s v="YGE"/>
    <n v="8"/>
    <n v="10"/>
    <n v="4"/>
    <n v="9"/>
    <n v="5"/>
    <s v="HR"/>
    <s v="Crucero"/>
    <n v="6"/>
    <n v="3420"/>
    <s v="Normal"/>
    <x v="0"/>
  </r>
  <r>
    <d v="2016-09-18T00:00:00"/>
    <x v="11"/>
    <s v="BAR"/>
    <s v="UEI"/>
    <n v="9"/>
    <n v="7"/>
    <n v="9"/>
    <n v="6"/>
    <n v="10"/>
    <s v="QT"/>
    <s v="Circuito"/>
    <n v="6"/>
    <n v="3240"/>
    <s v="Normal"/>
    <x v="0"/>
  </r>
  <r>
    <d v="2016-09-19T00:00:00"/>
    <x v="11"/>
    <s v="BAR"/>
    <s v="RQA"/>
    <n v="5"/>
    <n v="6"/>
    <n v="3"/>
    <n v="2"/>
    <n v="9"/>
    <s v="DL"/>
    <s v="Estancia"/>
    <n v="9"/>
    <n v="5130"/>
    <s v="Normal"/>
    <x v="0"/>
  </r>
  <r>
    <d v="2016-09-21T00:00:00"/>
    <x v="11"/>
    <s v="BAR"/>
    <s v="EKM"/>
    <n v="10"/>
    <n v="9"/>
    <n v="8"/>
    <n v="9"/>
    <n v="9"/>
    <s v="FA"/>
    <s v="Crucero"/>
    <n v="7"/>
    <n v="3325"/>
    <s v="Normal"/>
    <x v="0"/>
  </r>
  <r>
    <d v="2016-09-23T00:00:00"/>
    <x v="11"/>
    <s v="BAR"/>
    <s v="XLT"/>
    <n v="9"/>
    <n v="8"/>
    <n v="5"/>
    <n v="6"/>
    <n v="10"/>
    <s v="NO"/>
    <s v="Circuito"/>
    <n v="6"/>
    <n v="7980"/>
    <s v="Normal"/>
    <x v="0"/>
  </r>
  <r>
    <d v="2016-09-24T00:00:00"/>
    <x v="11"/>
    <s v="BAR"/>
    <s v="FAB"/>
    <n v="5"/>
    <n v="6"/>
    <n v="9"/>
    <n v="9"/>
    <n v="8"/>
    <s v="CD"/>
    <s v="Circuito"/>
    <n v="2"/>
    <n v="1710"/>
    <s v="Normal"/>
    <x v="0"/>
  </r>
  <r>
    <d v="2016-09-25T00:00:00"/>
    <x v="11"/>
    <s v="BAR"/>
    <s v="JRO"/>
    <n v="9"/>
    <n v="8"/>
    <n v="8"/>
    <n v="8"/>
    <n v="9"/>
    <s v="DL"/>
    <s v="Estancia"/>
    <n v="1"/>
    <n v="570"/>
    <s v="Normal"/>
    <x v="0"/>
  </r>
  <r>
    <d v="2016-09-26T00:00:00"/>
    <x v="11"/>
    <s v="BAR"/>
    <s v="JLT"/>
    <n v="7"/>
    <n v="9"/>
    <n v="10"/>
    <n v="9"/>
    <n v="9"/>
    <s v="YY"/>
    <s v="Crucero"/>
    <n v="10"/>
    <n v="10800"/>
    <s v="Oro"/>
    <x v="0"/>
  </r>
  <r>
    <d v="2016-09-29T00:00:00"/>
    <x v="11"/>
    <s v="BAR"/>
    <s v="KVU"/>
    <n v="9"/>
    <n v="7"/>
    <n v="3"/>
    <n v="9"/>
    <n v="10"/>
    <s v="WY"/>
    <s v="Circuito"/>
    <n v="5"/>
    <n v="1425"/>
    <s v="Normal"/>
    <x v="0"/>
  </r>
  <r>
    <d v="2016-09-29T00:00:00"/>
    <x v="11"/>
    <s v="BAR"/>
    <s v="SJF"/>
    <n v="9"/>
    <n v="7"/>
    <n v="9"/>
    <n v="10"/>
    <n v="9"/>
    <s v="QT"/>
    <s v="Circuito"/>
    <n v="3"/>
    <n v="1710"/>
    <s v="Normal"/>
    <x v="0"/>
  </r>
  <r>
    <d v="2016-09-30T00:00:00"/>
    <x v="11"/>
    <s v="BAR"/>
    <s v="KLB"/>
    <n v="10"/>
    <n v="9"/>
    <n v="10"/>
    <n v="10"/>
    <n v="2"/>
    <s v="XY"/>
    <s v="Circuito"/>
    <n v="13"/>
    <n v="14040"/>
    <s v="Normal"/>
    <x v="1"/>
  </r>
  <r>
    <d v="2016-10-18T00:00:00"/>
    <x v="11"/>
    <s v="BAR"/>
    <s v="AJS"/>
    <n v="8"/>
    <n v="10"/>
    <n v="1"/>
    <n v="8"/>
    <n v="10"/>
    <s v="ZI"/>
    <s v="Estancia"/>
    <n v="12"/>
    <n v="5400"/>
    <s v="Normal"/>
    <x v="1"/>
  </r>
  <r>
    <d v="2016-10-19T00:00:00"/>
    <x v="11"/>
    <s v="BAR"/>
    <s v="NAY"/>
    <n v="10"/>
    <n v="9"/>
    <n v="10"/>
    <n v="7"/>
    <n v="10"/>
    <s v="US"/>
    <s v="Crucero"/>
    <n v="6"/>
    <n v="6480"/>
    <s v="Normal"/>
    <x v="1"/>
  </r>
  <r>
    <d v="2016-10-29T00:00:00"/>
    <x v="11"/>
    <s v="BAR"/>
    <s v="ZNB"/>
    <n v="8"/>
    <n v="5"/>
    <n v="10"/>
    <n v="8"/>
    <n v="9"/>
    <s v="WY"/>
    <s v="Circuito"/>
    <n v="8"/>
    <n v="2040"/>
    <s v="Oro"/>
    <x v="0"/>
  </r>
  <r>
    <d v="2016-10-29T00:00:00"/>
    <x v="11"/>
    <s v="BAR"/>
    <s v="XTH"/>
    <n v="9"/>
    <n v="8"/>
    <n v="4"/>
    <n v="4"/>
    <n v="5"/>
    <s v="CD"/>
    <s v="Circuito"/>
    <n v="3"/>
    <n v="2565"/>
    <s v="Normal"/>
    <x v="0"/>
  </r>
  <r>
    <d v="2016-10-30T00:00:00"/>
    <x v="11"/>
    <s v="BAR"/>
    <s v="BRB"/>
    <n v="7"/>
    <n v="8"/>
    <n v="9"/>
    <n v="8"/>
    <n v="6"/>
    <s v="WY"/>
    <s v="Circuito"/>
    <n v="8"/>
    <n v="2280"/>
    <s v="Normal"/>
    <x v="0"/>
  </r>
  <r>
    <d v="2016-11-17T00:00:00"/>
    <x v="11"/>
    <s v="BAR"/>
    <s v="FAW"/>
    <n v="3"/>
    <n v="7"/>
    <n v="9"/>
    <n v="10"/>
    <n v="1"/>
    <s v="OQ"/>
    <s v="Estancia"/>
    <n v="4"/>
    <n v="1020"/>
    <s v="Normal"/>
    <x v="0"/>
  </r>
  <r>
    <d v="2016-11-18T00:00:00"/>
    <x v="11"/>
    <s v="BAR"/>
    <s v="JEE"/>
    <n v="7"/>
    <n v="10"/>
    <n v="7"/>
    <n v="6"/>
    <n v="6"/>
    <s v="LY"/>
    <s v="Estancia"/>
    <n v="4"/>
    <n v="2380"/>
    <s v="Normal"/>
    <x v="0"/>
  </r>
  <r>
    <d v="2016-11-19T00:00:00"/>
    <x v="11"/>
    <s v="BAR"/>
    <s v="VJP"/>
    <n v="10"/>
    <n v="9"/>
    <n v="10"/>
    <n v="8"/>
    <n v="10"/>
    <s v="HR"/>
    <s v="Crucero"/>
    <n v="12"/>
    <n v="6120"/>
    <s v="Normal"/>
    <x v="1"/>
  </r>
  <r>
    <d v="2016-11-28T00:00:00"/>
    <x v="11"/>
    <s v="BAR"/>
    <s v="BUT"/>
    <n v="10"/>
    <n v="10"/>
    <n v="6"/>
    <n v="7"/>
    <n v="10"/>
    <s v="ZI"/>
    <s v="Estancia"/>
    <n v="6"/>
    <n v="2550"/>
    <s v="Normal"/>
    <x v="1"/>
  </r>
  <r>
    <d v="2016-12-15T00:00:00"/>
    <x v="11"/>
    <s v="BAR"/>
    <s v="FYL"/>
    <n v="8"/>
    <n v="8"/>
    <n v="9"/>
    <n v="10"/>
    <n v="10"/>
    <s v="IU"/>
    <s v="Circuito"/>
    <n v="6"/>
    <n v="2880"/>
    <s v="Oro"/>
    <x v="1"/>
  </r>
  <r>
    <d v="2016-12-16T00:00:00"/>
    <x v="11"/>
    <s v="BAR"/>
    <s v="JHY"/>
    <n v="9"/>
    <n v="10"/>
    <n v="6"/>
    <n v="8"/>
    <n v="6"/>
    <s v="HR"/>
    <s v="Crucero"/>
    <n v="8"/>
    <n v="4560"/>
    <s v="Normal"/>
    <x v="0"/>
  </r>
  <r>
    <d v="2016-12-24T00:00:00"/>
    <x v="11"/>
    <s v="BAR"/>
    <s v="IHJ"/>
    <n v="6"/>
    <n v="9"/>
    <n v="7"/>
    <n v="9"/>
    <n v="10"/>
    <s v="MJ"/>
    <s v="Circuito"/>
    <n v="5"/>
    <n v="4800"/>
    <s v="Platino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923">
  <r>
    <d v="2014-01-06T00:00:00"/>
    <s v="Ana"/>
    <x v="0"/>
    <s v="SEH"/>
    <n v="6"/>
    <n v="8"/>
    <n v="5"/>
    <n v="2"/>
    <n v="6"/>
    <x v="0"/>
    <s v="Circuito"/>
    <n v="8"/>
    <n v="8160"/>
    <s v="Platino"/>
    <s v="No"/>
    <n v="8"/>
  </r>
  <r>
    <d v="2014-01-12T00:00:00"/>
    <s v="Ana"/>
    <x v="0"/>
    <s v="AYL"/>
    <n v="0"/>
    <n v="3"/>
    <n v="2"/>
    <n v="3"/>
    <n v="0"/>
    <x v="1"/>
    <s v="Crucero"/>
    <n v="16"/>
    <n v="6800"/>
    <s v="Normal"/>
    <s v="No"/>
    <n v="0"/>
  </r>
  <r>
    <d v="2014-01-26T00:00:00"/>
    <s v="Ana"/>
    <x v="0"/>
    <s v="FIQ"/>
    <n v="3"/>
    <n v="6"/>
    <n v="3"/>
    <n v="4"/>
    <n v="8"/>
    <x v="2"/>
    <s v="Estancia"/>
    <n v="1"/>
    <n v="255"/>
    <s v="Normal"/>
    <s v="No"/>
    <n v="8"/>
  </r>
  <r>
    <d v="2014-01-28T00:00:00"/>
    <s v="Ana"/>
    <x v="0"/>
    <s v="DFD"/>
    <n v="8"/>
    <n v="9"/>
    <n v="5"/>
    <n v="7"/>
    <n v="9"/>
    <x v="3"/>
    <s v="Circuito"/>
    <n v="18"/>
    <n v="4590"/>
    <s v="Platino"/>
    <s v="No"/>
    <n v="33"/>
  </r>
  <r>
    <d v="2014-02-05T00:00:00"/>
    <s v="Ana"/>
    <x v="0"/>
    <s v="YRT"/>
    <n v="6"/>
    <n v="6"/>
    <n v="6"/>
    <n v="6"/>
    <n v="6"/>
    <x v="4"/>
    <s v="Estancia"/>
    <n v="4"/>
    <n v="1020"/>
    <s v="Normal"/>
    <s v="No"/>
    <n v="0"/>
  </r>
  <r>
    <d v="2014-02-27T00:00:00"/>
    <s v="Ana"/>
    <x v="0"/>
    <s v="ISN"/>
    <n v="9"/>
    <n v="9"/>
    <n v="7"/>
    <n v="7"/>
    <n v="10"/>
    <x v="4"/>
    <s v="Estancia"/>
    <n v="11"/>
    <n v="2805"/>
    <s v="Normal"/>
    <s v="No"/>
    <n v="42"/>
  </r>
  <r>
    <d v="2014-03-13T00:00:00"/>
    <s v="Ana"/>
    <x v="0"/>
    <s v="AJS"/>
    <n v="5"/>
    <n v="8"/>
    <n v="7"/>
    <n v="8"/>
    <n v="6"/>
    <x v="5"/>
    <s v="Circuito"/>
    <n v="12"/>
    <n v="7140"/>
    <s v="Normal"/>
    <s v="No"/>
    <n v="23"/>
  </r>
  <r>
    <d v="2014-03-19T00:00:00"/>
    <s v="Ana"/>
    <x v="0"/>
    <s v="QCX"/>
    <n v="4"/>
    <n v="8"/>
    <n v="8"/>
    <n v="3"/>
    <n v="0"/>
    <x v="6"/>
    <s v="Crucero"/>
    <n v="5"/>
    <n v="2400"/>
    <s v="Platino"/>
    <s v="No"/>
    <n v="16"/>
  </r>
  <r>
    <d v="2014-04-01T00:00:00"/>
    <s v="Ana"/>
    <x v="0"/>
    <s v="ELP"/>
    <n v="5"/>
    <n v="2"/>
    <n v="6"/>
    <n v="2"/>
    <n v="5"/>
    <x v="7"/>
    <s v="Estancia"/>
    <n v="3"/>
    <n v="1530"/>
    <s v="Oro"/>
    <s v="No"/>
    <n v="0"/>
  </r>
  <r>
    <d v="2014-04-04T00:00:00"/>
    <s v="Ana"/>
    <x v="0"/>
    <s v="OYU"/>
    <n v="6"/>
    <n v="4"/>
    <n v="5"/>
    <n v="1"/>
    <n v="4"/>
    <x v="8"/>
    <s v="Estancia"/>
    <n v="6"/>
    <n v="3060"/>
    <s v="Normal"/>
    <s v="No"/>
    <n v="0"/>
  </r>
  <r>
    <d v="2014-04-07T00:00:00"/>
    <s v="Ana"/>
    <x v="0"/>
    <s v="IOW"/>
    <n v="6"/>
    <n v="5"/>
    <n v="3"/>
    <n v="9"/>
    <n v="6"/>
    <x v="9"/>
    <s v="Circuito"/>
    <n v="2"/>
    <n v="850"/>
    <s v="Normal"/>
    <s v="No"/>
    <n v="9"/>
  </r>
  <r>
    <d v="2014-04-09T00:00:00"/>
    <s v="Ana"/>
    <x v="0"/>
    <s v="JYJ"/>
    <n v="9"/>
    <n v="6"/>
    <n v="9"/>
    <n v="9"/>
    <n v="3"/>
    <x v="10"/>
    <s v="Estancia"/>
    <n v="5"/>
    <n v="2800"/>
    <s v="Platino"/>
    <s v="No"/>
    <n v="27"/>
  </r>
  <r>
    <d v="2014-04-11T00:00:00"/>
    <s v="Ana"/>
    <x v="0"/>
    <s v="FAW"/>
    <n v="8"/>
    <n v="5"/>
    <n v="3"/>
    <n v="6"/>
    <n v="6"/>
    <x v="8"/>
    <s v="Estancia"/>
    <n v="7"/>
    <n v="3570"/>
    <s v="Normal"/>
    <s v="No"/>
    <n v="8"/>
  </r>
  <r>
    <d v="2014-04-25T00:00:00"/>
    <s v="Ana"/>
    <x v="0"/>
    <s v="IMU"/>
    <n v="8"/>
    <n v="8"/>
    <n v="9"/>
    <n v="8"/>
    <n v="6"/>
    <x v="11"/>
    <s v="Circuito"/>
    <n v="7"/>
    <n v="4165"/>
    <s v="Platino"/>
    <s v="No"/>
    <n v="33"/>
  </r>
  <r>
    <d v="2014-04-29T00:00:00"/>
    <s v="Ana"/>
    <x v="0"/>
    <s v="TUE"/>
    <n v="4"/>
    <n v="2"/>
    <n v="4"/>
    <n v="7"/>
    <n v="7"/>
    <x v="7"/>
    <s v="Estancia"/>
    <n v="5"/>
    <n v="2550"/>
    <s v="Oro"/>
    <s v="No"/>
    <n v="14"/>
  </r>
  <r>
    <d v="2014-05-02T00:00:00"/>
    <s v="Ana"/>
    <x v="0"/>
    <s v="TJA"/>
    <n v="5"/>
    <n v="9"/>
    <n v="5"/>
    <n v="1"/>
    <n v="2"/>
    <x v="2"/>
    <s v="Estancia"/>
    <n v="15"/>
    <n v="3825"/>
    <s v="Normal"/>
    <s v="No"/>
    <n v="9"/>
  </r>
  <r>
    <d v="2014-05-04T00:00:00"/>
    <s v="Ana"/>
    <x v="0"/>
    <s v="UXJ"/>
    <n v="10"/>
    <n v="7"/>
    <n v="8"/>
    <n v="6"/>
    <n v="2"/>
    <x v="5"/>
    <s v="Circuito"/>
    <n v="9"/>
    <n v="5355"/>
    <s v="Oro"/>
    <s v="No"/>
    <n v="25"/>
  </r>
  <r>
    <d v="2014-05-15T00:00:00"/>
    <s v="Ana"/>
    <x v="0"/>
    <s v="CWN"/>
    <n v="9"/>
    <n v="7"/>
    <n v="6"/>
    <n v="9"/>
    <n v="4"/>
    <x v="0"/>
    <s v="Circuito"/>
    <n v="4"/>
    <n v="4080"/>
    <s v="Normal"/>
    <s v="No"/>
    <n v="25"/>
  </r>
  <r>
    <d v="2014-05-17T00:00:00"/>
    <s v="Ana"/>
    <x v="0"/>
    <s v="IXN"/>
    <n v="4"/>
    <n v="7"/>
    <n v="7"/>
    <n v="3"/>
    <n v="5"/>
    <x v="7"/>
    <s v="Estancia"/>
    <n v="4"/>
    <n v="2040"/>
    <s v="Normal"/>
    <s v="No"/>
    <n v="14"/>
  </r>
  <r>
    <d v="2014-05-27T00:00:00"/>
    <s v="Ana"/>
    <x v="0"/>
    <s v="SZN"/>
    <n v="4"/>
    <n v="3"/>
    <n v="1"/>
    <n v="4"/>
    <n v="5"/>
    <x v="2"/>
    <s v="Estancia"/>
    <n v="5"/>
    <n v="1275"/>
    <s v="Normal"/>
    <s v="No"/>
    <n v="0"/>
  </r>
  <r>
    <d v="2014-06-01T00:00:00"/>
    <s v="Ana"/>
    <x v="0"/>
    <s v="WSD"/>
    <n v="8"/>
    <n v="8"/>
    <n v="10"/>
    <n v="6"/>
    <n v="9"/>
    <x v="0"/>
    <s v="Circuito"/>
    <n v="7"/>
    <n v="7140"/>
    <s v="Normal"/>
    <s v="No"/>
    <n v="35"/>
  </r>
  <r>
    <d v="2014-06-01T00:00:00"/>
    <s v="Ana"/>
    <x v="0"/>
    <s v="FIL"/>
    <n v="4"/>
    <n v="9"/>
    <n v="7"/>
    <n v="5"/>
    <n v="7"/>
    <x v="4"/>
    <s v="Estancia"/>
    <n v="5"/>
    <n v="1275"/>
    <s v="Normal"/>
    <s v="No"/>
    <n v="23"/>
  </r>
  <r>
    <d v="2014-06-02T00:00:00"/>
    <s v="Ana"/>
    <x v="0"/>
    <s v="OGX"/>
    <n v="2"/>
    <n v="8"/>
    <n v="5"/>
    <n v="6"/>
    <n v="5"/>
    <x v="12"/>
    <s v="Circuito"/>
    <n v="8"/>
    <n v="6800"/>
    <s v="Normal"/>
    <s v="No"/>
    <n v="8"/>
  </r>
  <r>
    <d v="2014-06-02T00:00:00"/>
    <s v="Ana"/>
    <x v="0"/>
    <s v="XGK"/>
    <n v="5"/>
    <n v="3"/>
    <n v="4"/>
    <n v="6"/>
    <n v="8"/>
    <x v="13"/>
    <s v="Estancia"/>
    <n v="3"/>
    <n v="3060"/>
    <s v="Normal"/>
    <s v="No"/>
    <n v="8"/>
  </r>
  <r>
    <d v="2014-06-02T00:00:00"/>
    <s v="Ana"/>
    <x v="0"/>
    <s v="MZU"/>
    <n v="2"/>
    <n v="3"/>
    <n v="3"/>
    <n v="0"/>
    <n v="5"/>
    <x v="14"/>
    <s v="Circuito"/>
    <n v="12"/>
    <n v="3060"/>
    <s v="Normal"/>
    <s v="No"/>
    <n v="0"/>
  </r>
  <r>
    <d v="2014-06-10T00:00:00"/>
    <s v="Ana"/>
    <x v="0"/>
    <s v="ZKM"/>
    <n v="4"/>
    <n v="3"/>
    <n v="7"/>
    <n v="2"/>
    <n v="9"/>
    <x v="15"/>
    <s v="Circuito"/>
    <n v="15"/>
    <n v="7650"/>
    <s v="Normal"/>
    <s v="No"/>
    <n v="16"/>
  </r>
  <r>
    <d v="2014-06-12T00:00:00"/>
    <s v="Ana"/>
    <x v="0"/>
    <s v="XTW"/>
    <n v="5"/>
    <n v="7"/>
    <n v="6"/>
    <n v="10"/>
    <n v="8"/>
    <x v="2"/>
    <s v="Estancia"/>
    <n v="2"/>
    <n v="510"/>
    <s v="Oro"/>
    <s v="No"/>
    <n v="25"/>
  </r>
  <r>
    <d v="2014-06-14T00:00:00"/>
    <s v="Ana"/>
    <x v="0"/>
    <s v="CCL"/>
    <n v="7"/>
    <n v="8"/>
    <n v="10"/>
    <n v="9"/>
    <n v="1"/>
    <x v="6"/>
    <s v="Crucero"/>
    <n v="4"/>
    <n v="1920"/>
    <s v="Platino"/>
    <s v="No"/>
    <n v="34"/>
  </r>
  <r>
    <d v="2014-06-18T00:00:00"/>
    <s v="Ana"/>
    <x v="0"/>
    <s v="DQT"/>
    <n v="6"/>
    <n v="6"/>
    <n v="5"/>
    <n v="6"/>
    <n v="8"/>
    <x v="16"/>
    <s v="Circuito"/>
    <n v="2"/>
    <n v="1020"/>
    <s v="Normal"/>
    <s v="No"/>
    <n v="8"/>
  </r>
  <r>
    <d v="2014-06-28T00:00:00"/>
    <s v="Ana"/>
    <x v="0"/>
    <s v="VIV"/>
    <n v="7"/>
    <n v="6"/>
    <n v="7"/>
    <n v="9"/>
    <n v="7"/>
    <x v="0"/>
    <s v="Circuito"/>
    <n v="5"/>
    <n v="5100"/>
    <s v="Normal"/>
    <s v="No"/>
    <n v="30"/>
  </r>
  <r>
    <d v="2014-07-03T00:00:00"/>
    <s v="Ana"/>
    <x v="0"/>
    <s v="GMM"/>
    <n v="7"/>
    <n v="8"/>
    <n v="9"/>
    <n v="7"/>
    <n v="9"/>
    <x v="16"/>
    <s v="Circuito"/>
    <n v="5"/>
    <n v="2550"/>
    <s v="Normal"/>
    <s v="No"/>
    <n v="40"/>
  </r>
  <r>
    <d v="2014-07-03T00:00:00"/>
    <s v="Ana"/>
    <x v="0"/>
    <s v="WPM"/>
    <n v="2"/>
    <n v="7"/>
    <n v="6"/>
    <n v="9"/>
    <n v="7"/>
    <x v="11"/>
    <s v="Circuito"/>
    <n v="4"/>
    <n v="2380"/>
    <s v="Oro"/>
    <s v="No"/>
    <n v="23"/>
  </r>
  <r>
    <d v="2014-07-11T00:00:00"/>
    <s v="Ana"/>
    <x v="0"/>
    <s v="GNR"/>
    <n v="8"/>
    <n v="3"/>
    <n v="9"/>
    <n v="8"/>
    <n v="9"/>
    <x v="6"/>
    <s v="Crucero"/>
    <n v="6"/>
    <n v="2880"/>
    <s v="Oro"/>
    <s v="No"/>
    <n v="34"/>
  </r>
  <r>
    <d v="2014-07-13T00:00:00"/>
    <s v="Ana"/>
    <x v="0"/>
    <s v="AYL"/>
    <n v="7"/>
    <n v="10"/>
    <n v="4"/>
    <n v="8"/>
    <n v="5"/>
    <x v="15"/>
    <s v="Circuito"/>
    <n v="11"/>
    <n v="5610"/>
    <s v="Normal"/>
    <s v="No"/>
    <n v="25"/>
  </r>
  <r>
    <d v="2014-07-14T00:00:00"/>
    <s v="Ana"/>
    <x v="0"/>
    <s v="NPB"/>
    <n v="5"/>
    <n v="8"/>
    <n v="6"/>
    <n v="5"/>
    <n v="6"/>
    <x v="17"/>
    <s v="Estancia"/>
    <n v="1"/>
    <n v="850"/>
    <s v="Normal"/>
    <s v="No"/>
    <n v="8"/>
  </r>
  <r>
    <d v="2014-07-15T00:00:00"/>
    <s v="Ana"/>
    <x v="0"/>
    <s v="GMM"/>
    <n v="2"/>
    <n v="7"/>
    <n v="9"/>
    <n v="8"/>
    <n v="6"/>
    <x v="15"/>
    <s v="Circuito"/>
    <n v="5"/>
    <n v="2550"/>
    <s v="Normal"/>
    <s v="No"/>
    <n v="24"/>
  </r>
  <r>
    <d v="2014-07-20T00:00:00"/>
    <s v="Ana"/>
    <x v="0"/>
    <s v="LQU"/>
    <n v="2"/>
    <n v="6"/>
    <n v="5"/>
    <n v="9"/>
    <n v="4"/>
    <x v="18"/>
    <s v="Crucero"/>
    <n v="7"/>
    <n v="5950"/>
    <s v="Oro"/>
    <s v="No"/>
    <n v="9"/>
  </r>
  <r>
    <d v="2014-07-24T00:00:00"/>
    <s v="Ana"/>
    <x v="0"/>
    <s v="FRG"/>
    <n v="8"/>
    <n v="9"/>
    <n v="7"/>
    <n v="6"/>
    <n v="6"/>
    <x v="6"/>
    <s v="Crucero"/>
    <n v="8"/>
    <n v="3840"/>
    <s v="Oro"/>
    <s v="No"/>
    <n v="24"/>
  </r>
  <r>
    <d v="2014-07-25T00:00:00"/>
    <s v="Ana"/>
    <x v="0"/>
    <s v="OXY"/>
    <n v="4"/>
    <n v="0"/>
    <n v="5"/>
    <n v="4"/>
    <n v="6"/>
    <x v="19"/>
    <s v="Estancia"/>
    <n v="4"/>
    <n v="1700"/>
    <s v="Normal"/>
    <s v="No"/>
    <n v="0"/>
  </r>
  <r>
    <d v="2014-07-27T00:00:00"/>
    <s v="Ana"/>
    <x v="0"/>
    <s v="IAJ"/>
    <n v="6"/>
    <n v="4"/>
    <n v="3"/>
    <n v="6"/>
    <n v="8"/>
    <x v="16"/>
    <s v="Circuito"/>
    <n v="9"/>
    <n v="4590"/>
    <s v="Normal"/>
    <s v="No"/>
    <n v="8"/>
  </r>
  <r>
    <d v="2014-07-31T00:00:00"/>
    <s v="Ana"/>
    <x v="0"/>
    <s v="QJH"/>
    <n v="9"/>
    <n v="6"/>
    <n v="8"/>
    <n v="8"/>
    <n v="4"/>
    <x v="19"/>
    <s v="Estancia"/>
    <n v="11"/>
    <n v="4675"/>
    <s v="Platino"/>
    <s v="No"/>
    <n v="25"/>
  </r>
  <r>
    <d v="2014-08-01T00:00:00"/>
    <s v="Ana"/>
    <x v="0"/>
    <s v="EPG"/>
    <n v="3"/>
    <n v="10"/>
    <n v="6"/>
    <n v="6"/>
    <n v="5"/>
    <x v="20"/>
    <s v="Crucero"/>
    <n v="4"/>
    <n v="2560"/>
    <s v="Platino"/>
    <s v="No"/>
    <n v="10"/>
  </r>
  <r>
    <d v="2014-08-02T00:00:00"/>
    <s v="Ana"/>
    <x v="0"/>
    <s v="PLH"/>
    <n v="4"/>
    <n v="7"/>
    <n v="8"/>
    <n v="9"/>
    <n v="5"/>
    <x v="14"/>
    <s v="Circuito"/>
    <n v="4"/>
    <n v="1020"/>
    <s v="Oro"/>
    <s v="No"/>
    <n v="24"/>
  </r>
  <r>
    <d v="2014-08-15T00:00:00"/>
    <s v="Ana"/>
    <x v="0"/>
    <s v="DVI"/>
    <n v="2"/>
    <n v="3"/>
    <n v="3"/>
    <n v="6"/>
    <n v="6"/>
    <x v="3"/>
    <s v="Circuito"/>
    <n v="7"/>
    <n v="1785"/>
    <s v="Normal"/>
    <s v="No"/>
    <n v="0"/>
  </r>
  <r>
    <d v="2014-08-18T00:00:00"/>
    <s v="Ana"/>
    <x v="0"/>
    <s v="FFT"/>
    <n v="1"/>
    <n v="6"/>
    <n v="9"/>
    <n v="9"/>
    <n v="6"/>
    <x v="21"/>
    <s v="Circuito"/>
    <n v="3"/>
    <n v="3060"/>
    <s v="Normal"/>
    <s v="No"/>
    <n v="18"/>
  </r>
  <r>
    <d v="2014-08-18T00:00:00"/>
    <s v="Ana"/>
    <x v="0"/>
    <s v="VVD"/>
    <n v="7"/>
    <n v="2"/>
    <n v="2"/>
    <n v="5"/>
    <n v="1"/>
    <x v="5"/>
    <s v="Circuito"/>
    <n v="5"/>
    <n v="2975"/>
    <s v="Normal"/>
    <s v="No"/>
    <n v="7"/>
  </r>
  <r>
    <d v="2014-08-28T00:00:00"/>
    <s v="Ana"/>
    <x v="0"/>
    <s v="EEO"/>
    <n v="6"/>
    <n v="7"/>
    <n v="9"/>
    <n v="8"/>
    <n v="4"/>
    <x v="13"/>
    <s v="Estancia"/>
    <n v="4"/>
    <n v="4080"/>
    <s v="Normal"/>
    <s v="No"/>
    <n v="24"/>
  </r>
  <r>
    <d v="2014-09-03T00:00:00"/>
    <s v="Ana"/>
    <x v="0"/>
    <s v="IDD"/>
    <n v="2"/>
    <n v="10"/>
    <n v="9"/>
    <n v="10"/>
    <n v="8"/>
    <x v="22"/>
    <s v="Crucero"/>
    <n v="13"/>
    <n v="9945"/>
    <s v="Oro"/>
    <s v="Sí"/>
    <n v="37"/>
  </r>
  <r>
    <d v="2014-09-06T00:00:00"/>
    <s v="Ana"/>
    <x v="0"/>
    <s v="FDO"/>
    <n v="1"/>
    <n v="3"/>
    <n v="4"/>
    <n v="3"/>
    <n v="3"/>
    <x v="2"/>
    <s v="Estancia"/>
    <n v="5"/>
    <n v="1275"/>
    <s v="Normal"/>
    <s v="No"/>
    <n v="0"/>
  </r>
  <r>
    <d v="2014-09-21T00:00:00"/>
    <s v="Ana"/>
    <x v="0"/>
    <s v="RHZ"/>
    <n v="9"/>
    <n v="2"/>
    <n v="6"/>
    <n v="5"/>
    <n v="7"/>
    <x v="1"/>
    <s v="Crucero"/>
    <n v="2"/>
    <n v="850"/>
    <s v="Normal"/>
    <s v="No"/>
    <n v="16"/>
  </r>
  <r>
    <d v="2014-09-23T00:00:00"/>
    <s v="Ana"/>
    <x v="0"/>
    <s v="RQZ"/>
    <n v="4"/>
    <n v="7"/>
    <n v="9"/>
    <n v="7"/>
    <n v="7"/>
    <x v="23"/>
    <s v="Crucero"/>
    <n v="5"/>
    <n v="3825"/>
    <s v="Normal"/>
    <s v="No"/>
    <n v="30"/>
  </r>
  <r>
    <d v="2014-09-25T00:00:00"/>
    <s v="Ana"/>
    <x v="0"/>
    <s v="XUE"/>
    <n v="6"/>
    <n v="4"/>
    <n v="8"/>
    <n v="5"/>
    <n v="9"/>
    <x v="22"/>
    <s v="Crucero"/>
    <n v="3"/>
    <n v="2295"/>
    <s v="Oro"/>
    <s v="No"/>
    <n v="17"/>
  </r>
  <r>
    <d v="2014-09-26T00:00:00"/>
    <s v="Ana"/>
    <x v="0"/>
    <s v="HVQ"/>
    <n v="9"/>
    <n v="8"/>
    <n v="8"/>
    <n v="9"/>
    <n v="8"/>
    <x v="14"/>
    <s v="Circuito"/>
    <n v="18"/>
    <n v="4320"/>
    <s v="Oro"/>
    <s v="No"/>
    <n v="42"/>
  </r>
  <r>
    <d v="2014-09-27T00:00:00"/>
    <s v="Ana"/>
    <x v="0"/>
    <s v="FJQ"/>
    <n v="8"/>
    <n v="7"/>
    <n v="6"/>
    <n v="6"/>
    <n v="10"/>
    <x v="24"/>
    <s v="Crucero"/>
    <n v="5"/>
    <n v="4250"/>
    <s v="Platino"/>
    <s v="No"/>
    <n v="25"/>
  </r>
  <r>
    <d v="2014-10-01T00:00:00"/>
    <s v="Ana"/>
    <x v="0"/>
    <s v="XZK"/>
    <n v="7"/>
    <n v="9"/>
    <n v="8"/>
    <n v="5"/>
    <n v="5"/>
    <x v="25"/>
    <s v="Crucero"/>
    <n v="4"/>
    <n v="1020"/>
    <s v="Normal"/>
    <s v="No"/>
    <n v="24"/>
  </r>
  <r>
    <d v="2014-10-01T00:00:00"/>
    <s v="Ana"/>
    <x v="0"/>
    <s v="OAK"/>
    <n v="10"/>
    <n v="8"/>
    <n v="6"/>
    <n v="8"/>
    <n v="7"/>
    <x v="6"/>
    <s v="Crucero"/>
    <n v="7"/>
    <n v="3570"/>
    <s v="Oro"/>
    <s v="No"/>
    <n v="33"/>
  </r>
  <r>
    <d v="2014-10-06T00:00:00"/>
    <s v="Ana"/>
    <x v="0"/>
    <s v="BDO"/>
    <n v="8"/>
    <n v="7"/>
    <n v="9"/>
    <n v="10"/>
    <n v="3"/>
    <x v="26"/>
    <s v="Estancia"/>
    <n v="2"/>
    <n v="2040"/>
    <s v="Normal"/>
    <s v="No"/>
    <n v="34"/>
  </r>
  <r>
    <d v="2014-10-10T00:00:00"/>
    <s v="Ana"/>
    <x v="0"/>
    <s v="NQQ"/>
    <n v="5"/>
    <n v="6"/>
    <n v="3"/>
    <n v="0"/>
    <n v="10"/>
    <x v="4"/>
    <s v="Estancia"/>
    <n v="9"/>
    <n v="2295"/>
    <s v="Normal"/>
    <s v="No"/>
    <n v="10"/>
  </r>
  <r>
    <d v="2014-10-13T00:00:00"/>
    <s v="Ana"/>
    <x v="0"/>
    <s v="GOU"/>
    <n v="8"/>
    <n v="10"/>
    <n v="9"/>
    <n v="9"/>
    <n v="9"/>
    <x v="0"/>
    <s v="Circuito"/>
    <n v="6"/>
    <n v="5760"/>
    <s v="Oro"/>
    <s v="No"/>
    <n v="45"/>
  </r>
  <r>
    <d v="2014-10-14T00:00:00"/>
    <s v="Ana"/>
    <x v="0"/>
    <s v="NWY"/>
    <n v="4"/>
    <n v="4"/>
    <n v="4"/>
    <n v="8"/>
    <n v="3"/>
    <x v="21"/>
    <s v="Circuito"/>
    <n v="5"/>
    <n v="5100"/>
    <s v="Normal"/>
    <s v="No"/>
    <n v="8"/>
  </r>
  <r>
    <d v="2014-10-19T00:00:00"/>
    <s v="Ana"/>
    <x v="0"/>
    <s v="EEO"/>
    <n v="4"/>
    <n v="6"/>
    <n v="6"/>
    <n v="7"/>
    <n v="6"/>
    <x v="14"/>
    <s v="Circuito"/>
    <n v="14"/>
    <n v="3570"/>
    <s v="Normal"/>
    <s v="No"/>
    <n v="7"/>
  </r>
  <r>
    <d v="2014-10-20T00:00:00"/>
    <s v="Ana"/>
    <x v="0"/>
    <s v="ASU"/>
    <n v="9"/>
    <n v="8"/>
    <n v="10"/>
    <n v="10"/>
    <n v="8"/>
    <x v="10"/>
    <s v="Estancia"/>
    <n v="1"/>
    <n v="595"/>
    <s v="Normal"/>
    <s v="Sí"/>
    <n v="45"/>
  </r>
  <r>
    <d v="2014-10-21T00:00:00"/>
    <s v="Ana"/>
    <x v="0"/>
    <s v="ZGG"/>
    <n v="4"/>
    <n v="7"/>
    <n v="2"/>
    <n v="3"/>
    <n v="4"/>
    <x v="15"/>
    <s v="Circuito"/>
    <n v="2"/>
    <n v="1020"/>
    <s v="Normal"/>
    <s v="No"/>
    <n v="7"/>
  </r>
  <r>
    <d v="2014-10-22T00:00:00"/>
    <s v="Ana"/>
    <x v="0"/>
    <s v="WXO"/>
    <n v="0"/>
    <n v="4"/>
    <n v="4"/>
    <n v="4"/>
    <n v="3"/>
    <x v="10"/>
    <s v="Estancia"/>
    <n v="9"/>
    <n v="5355"/>
    <s v="Normal"/>
    <s v="No"/>
    <n v="0"/>
  </r>
  <r>
    <d v="2014-10-23T00:00:00"/>
    <s v="Ana"/>
    <x v="0"/>
    <s v="OKW"/>
    <n v="6"/>
    <n v="5"/>
    <n v="6"/>
    <n v="7"/>
    <n v="8"/>
    <x v="4"/>
    <s v="Estancia"/>
    <n v="4"/>
    <n v="1020"/>
    <s v="Normal"/>
    <s v="No"/>
    <n v="15"/>
  </r>
  <r>
    <d v="2014-10-25T00:00:00"/>
    <s v="Ana"/>
    <x v="0"/>
    <s v="JDP"/>
    <n v="8"/>
    <n v="9"/>
    <n v="4"/>
    <n v="8"/>
    <n v="3"/>
    <x v="14"/>
    <s v="Circuito"/>
    <n v="5"/>
    <n v="1275"/>
    <s v="Normal"/>
    <s v="No"/>
    <n v="25"/>
  </r>
  <r>
    <d v="2014-10-29T00:00:00"/>
    <s v="Ana"/>
    <x v="0"/>
    <s v="TJV"/>
    <n v="6"/>
    <n v="1"/>
    <n v="5"/>
    <n v="3"/>
    <n v="2"/>
    <x v="4"/>
    <s v="Estancia"/>
    <n v="3"/>
    <n v="765"/>
    <s v="Normal"/>
    <s v="No"/>
    <n v="0"/>
  </r>
  <r>
    <d v="2014-11-03T00:00:00"/>
    <s v="Ana"/>
    <x v="0"/>
    <s v="ULF"/>
    <n v="10"/>
    <n v="6"/>
    <n v="5"/>
    <n v="9"/>
    <n v="9"/>
    <x v="8"/>
    <s v="Estancia"/>
    <n v="3"/>
    <n v="1530"/>
    <s v="Oro"/>
    <s v="No"/>
    <n v="28"/>
  </r>
  <r>
    <d v="2014-11-04T00:00:00"/>
    <s v="Ana"/>
    <x v="0"/>
    <s v="DRU"/>
    <n v="7"/>
    <n v="10"/>
    <n v="8"/>
    <n v="8"/>
    <n v="6"/>
    <x v="1"/>
    <s v="Crucero"/>
    <n v="8"/>
    <n v="3400"/>
    <s v="Normal"/>
    <s v="No"/>
    <n v="33"/>
  </r>
  <r>
    <d v="2014-11-07T00:00:00"/>
    <s v="Ana"/>
    <x v="0"/>
    <s v="TGK"/>
    <n v="6"/>
    <n v="7"/>
    <n v="6"/>
    <n v="6"/>
    <n v="2"/>
    <x v="23"/>
    <s v="Crucero"/>
    <n v="4"/>
    <n v="3060"/>
    <s v="Normal"/>
    <s v="No"/>
    <n v="7"/>
  </r>
  <r>
    <d v="2014-11-09T00:00:00"/>
    <s v="Ana"/>
    <x v="0"/>
    <s v="BDO"/>
    <n v="4"/>
    <n v="8"/>
    <n v="7"/>
    <n v="6"/>
    <n v="7"/>
    <x v="12"/>
    <s v="Circuito"/>
    <n v="11"/>
    <n v="9350"/>
    <s v="Normal"/>
    <s v="No"/>
    <n v="22"/>
  </r>
  <r>
    <d v="2014-11-16T00:00:00"/>
    <s v="Ana"/>
    <x v="0"/>
    <s v="SUD"/>
    <n v="4"/>
    <n v="10"/>
    <n v="3"/>
    <n v="7"/>
    <n v="8"/>
    <x v="0"/>
    <s v="Circuito"/>
    <n v="4"/>
    <n v="4080"/>
    <s v="Normal"/>
    <s v="No"/>
    <n v="25"/>
  </r>
  <r>
    <d v="2014-11-28T00:00:00"/>
    <s v="Ana"/>
    <x v="0"/>
    <s v="SMR"/>
    <n v="6"/>
    <n v="8"/>
    <n v="8"/>
    <n v="0"/>
    <n v="8"/>
    <x v="24"/>
    <s v="Crucero"/>
    <n v="7"/>
    <n v="5950"/>
    <s v="Platino"/>
    <s v="No"/>
    <n v="24"/>
  </r>
  <r>
    <d v="2014-12-05T00:00:00"/>
    <s v="Ana"/>
    <x v="0"/>
    <s v="VXW"/>
    <n v="8"/>
    <n v="7"/>
    <n v="10"/>
    <n v="7"/>
    <n v="5"/>
    <x v="1"/>
    <s v="Crucero"/>
    <n v="8"/>
    <n v="3400"/>
    <s v="Normal"/>
    <s v="No"/>
    <n v="32"/>
  </r>
  <r>
    <d v="2014-12-07T00:00:00"/>
    <s v="Ana"/>
    <x v="0"/>
    <s v="XBY"/>
    <n v="8"/>
    <n v="8"/>
    <n v="4"/>
    <n v="4"/>
    <n v="7"/>
    <x v="21"/>
    <s v="Circuito"/>
    <n v="2"/>
    <n v="2040"/>
    <s v="Platino"/>
    <s v="No"/>
    <n v="23"/>
  </r>
  <r>
    <d v="2014-12-09T00:00:00"/>
    <s v="Ana"/>
    <x v="0"/>
    <s v="CHE"/>
    <n v="10"/>
    <n v="9"/>
    <n v="6"/>
    <n v="9"/>
    <n v="3"/>
    <x v="0"/>
    <s v="Circuito"/>
    <n v="2"/>
    <n v="2040"/>
    <s v="Normal"/>
    <s v="No"/>
    <n v="28"/>
  </r>
  <r>
    <d v="2014-12-14T00:00:00"/>
    <s v="Ana"/>
    <x v="0"/>
    <s v="ECL"/>
    <n v="0"/>
    <n v="5"/>
    <n v="5"/>
    <n v="5"/>
    <n v="9"/>
    <x v="6"/>
    <s v="Crucero"/>
    <n v="12"/>
    <n v="6120"/>
    <s v="Normal"/>
    <s v="No"/>
    <n v="9"/>
  </r>
  <r>
    <d v="2014-12-17T00:00:00"/>
    <s v="Ana"/>
    <x v="0"/>
    <s v="YLI"/>
    <n v="5"/>
    <n v="10"/>
    <n v="8"/>
    <n v="7"/>
    <n v="9"/>
    <x v="7"/>
    <s v="Estancia"/>
    <n v="5"/>
    <n v="2550"/>
    <s v="Platino"/>
    <s v="No"/>
    <n v="34"/>
  </r>
  <r>
    <d v="2014-12-18T00:00:00"/>
    <s v="Ana"/>
    <x v="0"/>
    <s v="NKF"/>
    <n v="9"/>
    <n v="7"/>
    <n v="7"/>
    <n v="7"/>
    <n v="10"/>
    <x v="14"/>
    <s v="Circuito"/>
    <n v="12"/>
    <n v="2880"/>
    <s v="Oro"/>
    <s v="No"/>
    <n v="40"/>
  </r>
  <r>
    <d v="2014-12-18T00:00:00"/>
    <s v="Ana"/>
    <x v="0"/>
    <s v="UDQ"/>
    <n v="5"/>
    <n v="7"/>
    <n v="3"/>
    <n v="7"/>
    <n v="0"/>
    <x v="12"/>
    <s v="Circuito"/>
    <n v="13"/>
    <n v="11050"/>
    <s v="Normal"/>
    <s v="No"/>
    <n v="14"/>
  </r>
  <r>
    <d v="2014-12-19T00:00:00"/>
    <s v="Ana"/>
    <x v="0"/>
    <s v="QCZ"/>
    <n v="9"/>
    <n v="8"/>
    <n v="9"/>
    <n v="9"/>
    <n v="9"/>
    <x v="1"/>
    <s v="Crucero"/>
    <n v="3"/>
    <n v="1275"/>
    <s v="Oro"/>
    <s v="No"/>
    <n v="44"/>
  </r>
  <r>
    <d v="2014-12-20T00:00:00"/>
    <s v="Ana"/>
    <x v="0"/>
    <s v="FIQ"/>
    <n v="8"/>
    <n v="6"/>
    <n v="6"/>
    <n v="5"/>
    <n v="5"/>
    <x v="1"/>
    <s v="Crucero"/>
    <n v="7"/>
    <n v="2975"/>
    <s v="Normal"/>
    <s v="No"/>
    <n v="8"/>
  </r>
  <r>
    <d v="2014-12-28T00:00:00"/>
    <s v="Ana"/>
    <x v="0"/>
    <s v="CWR"/>
    <n v="5"/>
    <n v="8"/>
    <n v="2"/>
    <n v="7"/>
    <n v="4"/>
    <x v="10"/>
    <s v="Estancia"/>
    <n v="5"/>
    <n v="2975"/>
    <s v="Normal"/>
    <s v="No"/>
    <n v="15"/>
  </r>
  <r>
    <d v="2015-01-19T00:00:00"/>
    <s v="Ana"/>
    <x v="0"/>
    <s v="BEW"/>
    <n v="9"/>
    <n v="10"/>
    <n v="6"/>
    <n v="8"/>
    <n v="7"/>
    <x v="13"/>
    <s v="Estancia"/>
    <n v="6"/>
    <n v="6630"/>
    <s v="Normal"/>
    <s v="No"/>
    <n v="34"/>
  </r>
  <r>
    <d v="2015-01-27T00:00:00"/>
    <s v="Ana"/>
    <x v="0"/>
    <s v="RCB"/>
    <n v="7"/>
    <n v="6"/>
    <n v="6"/>
    <n v="5"/>
    <n v="7"/>
    <x v="14"/>
    <s v="Circuito"/>
    <n v="4"/>
    <n v="1020"/>
    <s v="Normal"/>
    <s v="No"/>
    <n v="14"/>
  </r>
  <r>
    <d v="2015-01-27T00:00:00"/>
    <s v="Ana"/>
    <x v="0"/>
    <s v="UFC"/>
    <n v="6"/>
    <n v="4"/>
    <n v="6"/>
    <n v="6"/>
    <n v="5"/>
    <x v="0"/>
    <s v="Circuito"/>
    <n v="4"/>
    <n v="4420"/>
    <s v="Normal"/>
    <s v="No"/>
    <n v="0"/>
  </r>
  <r>
    <d v="2015-02-01T00:00:00"/>
    <s v="Ana"/>
    <x v="0"/>
    <s v="EZV"/>
    <n v="9"/>
    <n v="9"/>
    <n v="8"/>
    <n v="4"/>
    <n v="6"/>
    <x v="22"/>
    <s v="Crucero"/>
    <n v="10"/>
    <n v="8500"/>
    <s v="Oro"/>
    <s v="No"/>
    <n v="26"/>
  </r>
  <r>
    <d v="2015-02-02T00:00:00"/>
    <s v="Ana"/>
    <x v="0"/>
    <s v="DTM"/>
    <n v="8"/>
    <n v="8"/>
    <n v="9"/>
    <n v="10"/>
    <n v="7"/>
    <x v="18"/>
    <s v="Crucero"/>
    <n v="6"/>
    <n v="5610"/>
    <s v="Normal"/>
    <s v="No"/>
    <n v="42"/>
  </r>
  <r>
    <d v="2015-02-06T00:00:00"/>
    <s v="Ana"/>
    <x v="0"/>
    <s v="ZNR"/>
    <n v="7"/>
    <n v="9"/>
    <n v="8"/>
    <n v="10"/>
    <n v="9"/>
    <x v="10"/>
    <s v="Estancia"/>
    <n v="1"/>
    <n v="595"/>
    <s v="Normal"/>
    <s v="No"/>
    <n v="43"/>
  </r>
  <r>
    <d v="2015-02-14T00:00:00"/>
    <s v="Ana"/>
    <x v="0"/>
    <s v="ZQF"/>
    <n v="7"/>
    <n v="5"/>
    <n v="7"/>
    <n v="5"/>
    <n v="7"/>
    <x v="24"/>
    <s v="Crucero"/>
    <n v="10"/>
    <n v="8800"/>
    <s v="Oro"/>
    <s v="No"/>
    <n v="21"/>
  </r>
  <r>
    <d v="2015-02-19T00:00:00"/>
    <s v="Ana"/>
    <x v="0"/>
    <s v="QXG"/>
    <n v="5"/>
    <n v="8"/>
    <n v="0"/>
    <n v="7"/>
    <n v="7"/>
    <x v="23"/>
    <s v="Crucero"/>
    <n v="3"/>
    <n v="2295"/>
    <s v="Normal"/>
    <s v="No"/>
    <n v="22"/>
  </r>
  <r>
    <d v="2015-02-21T00:00:00"/>
    <s v="Ana"/>
    <x v="0"/>
    <s v="AVJ"/>
    <n v="9"/>
    <n v="8"/>
    <n v="6"/>
    <n v="10"/>
    <n v="8"/>
    <x v="6"/>
    <s v="Crucero"/>
    <n v="10"/>
    <n v="5100"/>
    <s v="Normal"/>
    <s v="No"/>
    <n v="35"/>
  </r>
  <r>
    <d v="2015-02-24T00:00:00"/>
    <s v="Ana"/>
    <x v="0"/>
    <s v="FYL"/>
    <n v="3"/>
    <n v="9"/>
    <n v="10"/>
    <n v="9"/>
    <n v="9"/>
    <x v="4"/>
    <s v="Estancia"/>
    <n v="6"/>
    <n v="1920"/>
    <s v="Oro"/>
    <s v="No"/>
    <n v="37"/>
  </r>
  <r>
    <d v="2015-03-08T00:00:00"/>
    <s v="Ana"/>
    <x v="0"/>
    <s v="SXK"/>
    <n v="8"/>
    <n v="10"/>
    <n v="5"/>
    <n v="9"/>
    <n v="8"/>
    <x v="24"/>
    <s v="Crucero"/>
    <n v="4"/>
    <n v="3740"/>
    <s v="Normal"/>
    <s v="No"/>
    <n v="35"/>
  </r>
  <r>
    <d v="2015-03-15T00:00:00"/>
    <s v="Ana"/>
    <x v="0"/>
    <s v="HVY"/>
    <n v="5"/>
    <n v="4"/>
    <n v="5"/>
    <n v="9"/>
    <n v="6"/>
    <x v="11"/>
    <s v="Circuito"/>
    <n v="4"/>
    <n v="2720"/>
    <s v="Normal"/>
    <s v="No"/>
    <n v="9"/>
  </r>
  <r>
    <d v="2015-03-17T00:00:00"/>
    <s v="Ana"/>
    <x v="0"/>
    <s v="PRX"/>
    <n v="6"/>
    <n v="3"/>
    <n v="8"/>
    <n v="9"/>
    <n v="9"/>
    <x v="21"/>
    <s v="Circuito"/>
    <n v="1"/>
    <n v="1020"/>
    <s v="Normal"/>
    <s v="No"/>
    <n v="26"/>
  </r>
  <r>
    <d v="2015-03-19T00:00:00"/>
    <s v="Ana"/>
    <x v="0"/>
    <s v="JDP"/>
    <n v="7"/>
    <n v="9"/>
    <n v="5"/>
    <n v="6"/>
    <n v="4"/>
    <x v="10"/>
    <s v="Estancia"/>
    <n v="4"/>
    <n v="2380"/>
    <s v="Normal"/>
    <s v="No"/>
    <n v="16"/>
  </r>
  <r>
    <d v="2015-03-20T00:00:00"/>
    <s v="Ana"/>
    <x v="0"/>
    <s v="QZL"/>
    <n v="10"/>
    <n v="5"/>
    <n v="2"/>
    <n v="7"/>
    <n v="9"/>
    <x v="1"/>
    <s v="Crucero"/>
    <n v="16"/>
    <n v="6800"/>
    <s v="Normal"/>
    <s v="No"/>
    <n v="26"/>
  </r>
  <r>
    <d v="2015-04-04T00:00:00"/>
    <s v="Ana"/>
    <x v="0"/>
    <s v="KKN"/>
    <n v="2"/>
    <n v="9"/>
    <n v="4"/>
    <n v="3"/>
    <n v="5"/>
    <x v="1"/>
    <s v="Crucero"/>
    <n v="5"/>
    <n v="2125"/>
    <s v="Normal"/>
    <s v="No"/>
    <n v="9"/>
  </r>
  <r>
    <d v="2015-04-05T00:00:00"/>
    <s v="Ana"/>
    <x v="0"/>
    <s v="FAB"/>
    <n v="7"/>
    <n v="8"/>
    <n v="8"/>
    <n v="4"/>
    <n v="6"/>
    <x v="17"/>
    <s v="Estancia"/>
    <n v="1"/>
    <n v="850"/>
    <s v="Normal"/>
    <s v="No"/>
    <n v="23"/>
  </r>
  <r>
    <d v="2015-04-18T00:00:00"/>
    <s v="Ana"/>
    <x v="0"/>
    <s v="YQS"/>
    <n v="3"/>
    <n v="10"/>
    <n v="10"/>
    <n v="10"/>
    <n v="8"/>
    <x v="22"/>
    <s v="Crucero"/>
    <n v="4"/>
    <n v="3400"/>
    <s v="Normal"/>
    <s v="Sí"/>
    <n v="38"/>
  </r>
  <r>
    <d v="2015-04-29T00:00:00"/>
    <s v="Ana"/>
    <x v="0"/>
    <s v="UZX"/>
    <n v="5"/>
    <n v="5"/>
    <n v="6"/>
    <n v="8"/>
    <n v="9"/>
    <x v="8"/>
    <s v="Estancia"/>
    <n v="4"/>
    <n v="2040"/>
    <s v="Normal"/>
    <s v="No"/>
    <n v="17"/>
  </r>
  <r>
    <d v="2015-04-29T00:00:00"/>
    <s v="Ana"/>
    <x v="0"/>
    <s v="KJA"/>
    <n v="7"/>
    <n v="7"/>
    <n v="0"/>
    <n v="7"/>
    <n v="6"/>
    <x v="9"/>
    <s v="Circuito"/>
    <n v="8"/>
    <n v="4080"/>
    <s v="Normal"/>
    <s v="No"/>
    <n v="21"/>
  </r>
  <r>
    <d v="2015-04-30T00:00:00"/>
    <s v="Ana"/>
    <x v="0"/>
    <s v="IBA"/>
    <n v="8"/>
    <n v="8"/>
    <n v="6"/>
    <n v="8"/>
    <n v="6"/>
    <x v="0"/>
    <s v="Circuito"/>
    <n v="10"/>
    <n v="11050"/>
    <s v="Normal"/>
    <s v="No"/>
    <n v="24"/>
  </r>
  <r>
    <d v="2015-05-04T00:00:00"/>
    <s v="Ana"/>
    <x v="0"/>
    <s v="JWP"/>
    <n v="9"/>
    <n v="8"/>
    <n v="9"/>
    <n v="8"/>
    <n v="9"/>
    <x v="13"/>
    <s v="Estancia"/>
    <n v="7"/>
    <n v="7735"/>
    <s v="Normal"/>
    <s v="No"/>
    <n v="43"/>
  </r>
  <r>
    <d v="2015-05-09T00:00:00"/>
    <s v="Ana"/>
    <x v="0"/>
    <s v="KWO"/>
    <n v="6"/>
    <n v="7"/>
    <n v="8"/>
    <n v="10"/>
    <n v="7"/>
    <x v="3"/>
    <s v="Circuito"/>
    <n v="9"/>
    <n v="2295"/>
    <s v="Oro"/>
    <s v="No"/>
    <n v="32"/>
  </r>
  <r>
    <d v="2015-05-10T00:00:00"/>
    <s v="Ana"/>
    <x v="0"/>
    <s v="EKM"/>
    <n v="7"/>
    <n v="6"/>
    <n v="8"/>
    <n v="9"/>
    <n v="9"/>
    <x v="10"/>
    <s v="Estancia"/>
    <n v="5"/>
    <n v="2975"/>
    <s v="Normal"/>
    <s v="No"/>
    <n v="33"/>
  </r>
  <r>
    <d v="2015-05-17T00:00:00"/>
    <s v="Ana"/>
    <x v="0"/>
    <s v="CZI"/>
    <n v="9"/>
    <n v="5"/>
    <n v="5"/>
    <n v="10"/>
    <n v="5"/>
    <x v="26"/>
    <s v="Estancia"/>
    <n v="5"/>
    <n v="5100"/>
    <s v="Normal"/>
    <s v="No"/>
    <n v="19"/>
  </r>
  <r>
    <d v="2015-05-26T00:00:00"/>
    <s v="Ana"/>
    <x v="0"/>
    <s v="EKM"/>
    <n v="10"/>
    <n v="5"/>
    <n v="8"/>
    <n v="1"/>
    <n v="0"/>
    <x v="3"/>
    <s v="Circuito"/>
    <n v="4"/>
    <n v="1020"/>
    <s v="Normal"/>
    <s v="No"/>
    <n v="18"/>
  </r>
  <r>
    <d v="2015-05-31T00:00:00"/>
    <s v="Ana"/>
    <x v="0"/>
    <s v="UTC"/>
    <n v="7"/>
    <n v="10"/>
    <n v="9"/>
    <n v="8"/>
    <n v="10"/>
    <x v="27"/>
    <s v="Crucero"/>
    <n v="9"/>
    <n v="3825"/>
    <s v="Normal"/>
    <s v="Sí"/>
    <n v="44"/>
  </r>
  <r>
    <d v="2015-06-14T00:00:00"/>
    <s v="Ana"/>
    <x v="0"/>
    <s v="MPN"/>
    <n v="7"/>
    <n v="3"/>
    <n v="9"/>
    <n v="7"/>
    <n v="10"/>
    <x v="8"/>
    <s v="Estancia"/>
    <n v="2"/>
    <n v="1020"/>
    <s v="Normal"/>
    <s v="No"/>
    <n v="33"/>
  </r>
  <r>
    <d v="2015-06-16T00:00:00"/>
    <s v="Ana"/>
    <x v="0"/>
    <s v="KKF"/>
    <n v="6"/>
    <n v="4"/>
    <n v="6"/>
    <n v="4"/>
    <n v="5"/>
    <x v="22"/>
    <s v="Crucero"/>
    <n v="14"/>
    <n v="11900"/>
    <s v="Normal"/>
    <s v="No"/>
    <n v="0"/>
  </r>
  <r>
    <d v="2015-06-19T00:00:00"/>
    <s v="Ana"/>
    <x v="0"/>
    <s v="EQS"/>
    <n v="9"/>
    <n v="7"/>
    <n v="9"/>
    <n v="9"/>
    <n v="9"/>
    <x v="8"/>
    <s v="Estancia"/>
    <n v="6"/>
    <n v="3060"/>
    <s v="Normal"/>
    <s v="No"/>
    <n v="43"/>
  </r>
  <r>
    <d v="2015-06-24T00:00:00"/>
    <s v="Ana"/>
    <x v="0"/>
    <s v="FIE"/>
    <n v="9"/>
    <n v="7"/>
    <n v="7"/>
    <n v="9"/>
    <n v="9"/>
    <x v="6"/>
    <s v="Crucero"/>
    <n v="4"/>
    <n v="2040"/>
    <s v="Normal"/>
    <s v="No"/>
    <n v="41"/>
  </r>
  <r>
    <d v="2015-07-04T00:00:00"/>
    <s v="Ana"/>
    <x v="0"/>
    <s v="LHA"/>
    <n v="8"/>
    <n v="10"/>
    <n v="10"/>
    <n v="8"/>
    <n v="5"/>
    <x v="2"/>
    <s v="Estancia"/>
    <n v="1"/>
    <n v="255"/>
    <s v="Oro"/>
    <s v="Sí"/>
    <n v="36"/>
  </r>
  <r>
    <d v="2015-07-05T00:00:00"/>
    <s v="Ana"/>
    <x v="0"/>
    <s v="ISN"/>
    <n v="9"/>
    <n v="6"/>
    <n v="10"/>
    <n v="4"/>
    <n v="9"/>
    <x v="12"/>
    <s v="Circuito"/>
    <n v="1"/>
    <n v="935"/>
    <s v="Normal"/>
    <s v="No"/>
    <n v="28"/>
  </r>
  <r>
    <d v="2015-07-05T00:00:00"/>
    <s v="Ana"/>
    <x v="0"/>
    <s v="YFE"/>
    <n v="4"/>
    <n v="8"/>
    <n v="8"/>
    <n v="9"/>
    <n v="7"/>
    <x v="11"/>
    <s v="Circuito"/>
    <n v="17"/>
    <n v="11560"/>
    <s v="Normal"/>
    <s v="No"/>
    <n v="32"/>
  </r>
  <r>
    <d v="2015-07-23T00:00:00"/>
    <s v="Ana"/>
    <x v="0"/>
    <s v="LIM"/>
    <n v="10"/>
    <n v="10"/>
    <n v="8"/>
    <n v="9"/>
    <n v="9"/>
    <x v="9"/>
    <s v="Circuito"/>
    <n v="2"/>
    <n v="1020"/>
    <s v="Platino"/>
    <s v="Sí"/>
    <n v="46"/>
  </r>
  <r>
    <d v="2015-07-23T00:00:00"/>
    <s v="Ana"/>
    <x v="0"/>
    <s v="MIV"/>
    <n v="8"/>
    <n v="8"/>
    <n v="8"/>
    <n v="9"/>
    <n v="10"/>
    <x v="3"/>
    <s v="Circuito"/>
    <n v="4"/>
    <n v="1020"/>
    <s v="Normal"/>
    <s v="No"/>
    <n v="43"/>
  </r>
  <r>
    <d v="2015-07-24T00:00:00"/>
    <s v="Ana"/>
    <x v="0"/>
    <s v="LVJ"/>
    <n v="6"/>
    <n v="4"/>
    <n v="1"/>
    <n v="5"/>
    <n v="2"/>
    <x v="1"/>
    <s v="Crucero"/>
    <n v="2"/>
    <n v="850"/>
    <s v="Normal"/>
    <s v="No"/>
    <n v="0"/>
  </r>
  <r>
    <d v="2015-08-03T00:00:00"/>
    <s v="Ana"/>
    <x v="0"/>
    <s v="DQT"/>
    <n v="9"/>
    <n v="8"/>
    <n v="10"/>
    <n v="8"/>
    <n v="9"/>
    <x v="4"/>
    <s v="Estancia"/>
    <n v="4"/>
    <n v="1360"/>
    <s v="Normal"/>
    <s v="No"/>
    <n v="44"/>
  </r>
  <r>
    <d v="2015-08-08T00:00:00"/>
    <s v="Ana"/>
    <x v="0"/>
    <s v="FTW"/>
    <n v="8"/>
    <n v="6"/>
    <n v="8"/>
    <n v="7"/>
    <n v="8"/>
    <x v="22"/>
    <s v="Crucero"/>
    <n v="3"/>
    <n v="2550"/>
    <s v="Normal"/>
    <s v="No"/>
    <n v="31"/>
  </r>
  <r>
    <d v="2015-08-12T00:00:00"/>
    <s v="Ana"/>
    <x v="0"/>
    <s v="GMN"/>
    <n v="10"/>
    <n v="8"/>
    <n v="10"/>
    <n v="8"/>
    <n v="3"/>
    <x v="3"/>
    <s v="Circuito"/>
    <n v="6"/>
    <n v="1530"/>
    <s v="Oro"/>
    <s v="Sí"/>
    <n v="36"/>
  </r>
  <r>
    <d v="2015-08-22T00:00:00"/>
    <s v="Ana"/>
    <x v="0"/>
    <s v="UKX"/>
    <n v="4"/>
    <n v="8"/>
    <n v="9"/>
    <n v="8"/>
    <n v="6"/>
    <x v="15"/>
    <s v="Circuito"/>
    <n v="8"/>
    <n v="4080"/>
    <s v="Normal"/>
    <s v="No"/>
    <n v="25"/>
  </r>
  <r>
    <d v="2015-08-25T00:00:00"/>
    <s v="Ana"/>
    <x v="0"/>
    <s v="MGG"/>
    <n v="4"/>
    <n v="7"/>
    <n v="5"/>
    <n v="5"/>
    <n v="5"/>
    <x v="5"/>
    <s v="Circuito"/>
    <n v="8"/>
    <n v="5440"/>
    <s v="Normal"/>
    <s v="No"/>
    <n v="7"/>
  </r>
  <r>
    <d v="2015-08-29T00:00:00"/>
    <s v="Ana"/>
    <x v="0"/>
    <s v="CTB"/>
    <n v="6"/>
    <n v="10"/>
    <n v="9"/>
    <n v="8"/>
    <n v="7"/>
    <x v="15"/>
    <s v="Circuito"/>
    <n v="5"/>
    <n v="2550"/>
    <s v="Oro"/>
    <s v="No"/>
    <n v="34"/>
  </r>
  <r>
    <d v="2015-08-31T00:00:00"/>
    <s v="Ana"/>
    <x v="0"/>
    <s v="EWP"/>
    <n v="4"/>
    <n v="6"/>
    <n v="5"/>
    <n v="10"/>
    <n v="8"/>
    <x v="6"/>
    <s v="Crucero"/>
    <n v="3"/>
    <n v="1530"/>
    <s v="Normal"/>
    <s v="No"/>
    <n v="18"/>
  </r>
  <r>
    <d v="2015-09-03T00:00:00"/>
    <s v="Ana"/>
    <x v="0"/>
    <s v="JUP"/>
    <n v="5"/>
    <n v="7"/>
    <n v="9"/>
    <n v="4"/>
    <n v="6"/>
    <x v="6"/>
    <s v="Crucero"/>
    <n v="10"/>
    <n v="5100"/>
    <s v="Normal"/>
    <s v="No"/>
    <n v="16"/>
  </r>
  <r>
    <d v="2015-09-06T00:00:00"/>
    <s v="Ana"/>
    <x v="0"/>
    <s v="IDN"/>
    <n v="10"/>
    <n v="10"/>
    <n v="9"/>
    <n v="6"/>
    <n v="10"/>
    <x v="6"/>
    <s v="Crucero"/>
    <n v="2"/>
    <n v="1020"/>
    <s v="Oro"/>
    <s v="Sí"/>
    <n v="39"/>
  </r>
  <r>
    <d v="2015-09-07T00:00:00"/>
    <s v="Ana"/>
    <x v="0"/>
    <s v="LLK"/>
    <n v="8"/>
    <n v="1"/>
    <n v="4"/>
    <n v="2"/>
    <n v="7"/>
    <x v="1"/>
    <s v="Crucero"/>
    <n v="5"/>
    <n v="2125"/>
    <s v="Normal"/>
    <s v="No"/>
    <n v="15"/>
  </r>
  <r>
    <d v="2015-09-16T00:00:00"/>
    <s v="Ana"/>
    <x v="0"/>
    <s v="BMX"/>
    <n v="9"/>
    <n v="4"/>
    <n v="10"/>
    <n v="10"/>
    <n v="10"/>
    <x v="15"/>
    <s v="Circuito"/>
    <n v="5"/>
    <n v="2550"/>
    <s v="Normal"/>
    <s v="Sí"/>
    <n v="39"/>
  </r>
  <r>
    <d v="2015-09-16T00:00:00"/>
    <s v="Ana"/>
    <x v="0"/>
    <s v="LVP"/>
    <n v="10"/>
    <n v="9"/>
    <n v="9"/>
    <n v="9"/>
    <n v="5"/>
    <x v="13"/>
    <s v="Estancia"/>
    <n v="18"/>
    <n v="19890"/>
    <s v="Normal"/>
    <s v="No"/>
    <n v="37"/>
  </r>
  <r>
    <d v="2015-09-17T00:00:00"/>
    <s v="Ana"/>
    <x v="0"/>
    <s v="VGA"/>
    <n v="6"/>
    <n v="5"/>
    <n v="4"/>
    <n v="1"/>
    <n v="0"/>
    <x v="17"/>
    <s v="Estancia"/>
    <n v="18"/>
    <n v="15300"/>
    <s v="Oro"/>
    <s v="No"/>
    <n v="0"/>
  </r>
  <r>
    <d v="2015-09-19T00:00:00"/>
    <s v="Ana"/>
    <x v="0"/>
    <s v="NSX"/>
    <n v="7"/>
    <n v="5"/>
    <n v="6"/>
    <n v="6"/>
    <n v="6"/>
    <x v="9"/>
    <s v="Circuito"/>
    <n v="5"/>
    <n v="2550"/>
    <s v="Normal"/>
    <s v="No"/>
    <n v="7"/>
  </r>
  <r>
    <d v="2015-09-19T00:00:00"/>
    <s v="Ana"/>
    <x v="0"/>
    <s v="SMR"/>
    <n v="4"/>
    <n v="10"/>
    <n v="2"/>
    <n v="6"/>
    <n v="7"/>
    <x v="12"/>
    <s v="Circuito"/>
    <n v="17"/>
    <n v="15895"/>
    <s v="Platino"/>
    <s v="No"/>
    <n v="17"/>
  </r>
  <r>
    <d v="2015-09-24T00:00:00"/>
    <s v="Ana"/>
    <x v="0"/>
    <s v="MZU"/>
    <n v="1"/>
    <n v="10"/>
    <n v="6"/>
    <n v="5"/>
    <n v="6"/>
    <x v="22"/>
    <s v="Crucero"/>
    <n v="9"/>
    <n v="7650"/>
    <s v="Normal"/>
    <s v="No"/>
    <n v="10"/>
  </r>
  <r>
    <d v="2015-09-24T00:00:00"/>
    <s v="Ana"/>
    <x v="0"/>
    <s v="GNR"/>
    <n v="4"/>
    <n v="7"/>
    <n v="7"/>
    <n v="9"/>
    <n v="9"/>
    <x v="19"/>
    <s v="Estancia"/>
    <n v="8"/>
    <n v="3200"/>
    <s v="Oro"/>
    <s v="No"/>
    <n v="32"/>
  </r>
  <r>
    <d v="2015-09-24T00:00:00"/>
    <s v="Ana"/>
    <x v="0"/>
    <s v="EWB"/>
    <n v="9"/>
    <n v="7"/>
    <n v="10"/>
    <n v="9"/>
    <n v="10"/>
    <x v="21"/>
    <s v="Circuito"/>
    <n v="3"/>
    <n v="3060"/>
    <s v="Normal"/>
    <s v="Sí"/>
    <n v="45"/>
  </r>
  <r>
    <d v="2015-09-28T00:00:00"/>
    <s v="Ana"/>
    <x v="0"/>
    <s v="IYU"/>
    <n v="7"/>
    <n v="5"/>
    <n v="8"/>
    <n v="10"/>
    <n v="2"/>
    <x v="2"/>
    <s v="Estancia"/>
    <n v="6"/>
    <n v="1530"/>
    <s v="Normal"/>
    <s v="No"/>
    <n v="25"/>
  </r>
  <r>
    <d v="2015-09-29T00:00:00"/>
    <s v="Ana"/>
    <x v="0"/>
    <s v="OKW"/>
    <n v="1"/>
    <n v="9"/>
    <n v="10"/>
    <n v="10"/>
    <n v="6"/>
    <x v="2"/>
    <s v="Estancia"/>
    <n v="13"/>
    <n v="3315"/>
    <s v="Normal"/>
    <s v="Sí"/>
    <n v="29"/>
  </r>
  <r>
    <d v="2015-10-09T00:00:00"/>
    <s v="Ana"/>
    <x v="0"/>
    <s v="FZH"/>
    <n v="5"/>
    <n v="5"/>
    <n v="7"/>
    <n v="5"/>
    <n v="4"/>
    <x v="5"/>
    <s v="Circuito"/>
    <n v="4"/>
    <n v="2720"/>
    <s v="Normal"/>
    <s v="No"/>
    <n v="7"/>
  </r>
  <r>
    <d v="2015-10-16T00:00:00"/>
    <s v="Ana"/>
    <x v="0"/>
    <s v="TRW"/>
    <n v="9"/>
    <n v="9"/>
    <n v="9"/>
    <n v="10"/>
    <n v="10"/>
    <x v="1"/>
    <s v="Crucero"/>
    <n v="3"/>
    <n v="1275"/>
    <s v="Normal"/>
    <s v="Sí"/>
    <n v="47"/>
  </r>
  <r>
    <d v="2015-10-18T00:00:00"/>
    <s v="Ana"/>
    <x v="0"/>
    <s v="NHK"/>
    <n v="9"/>
    <n v="9"/>
    <n v="10"/>
    <n v="8"/>
    <n v="4"/>
    <x v="1"/>
    <s v="Crucero"/>
    <n v="5"/>
    <n v="2125"/>
    <s v="Normal"/>
    <s v="No"/>
    <n v="36"/>
  </r>
  <r>
    <d v="2015-10-19T00:00:00"/>
    <s v="Ana"/>
    <x v="0"/>
    <s v="HWT"/>
    <n v="7"/>
    <n v="7"/>
    <n v="10"/>
    <n v="9"/>
    <n v="7"/>
    <x v="7"/>
    <s v="Estancia"/>
    <n v="6"/>
    <n v="3570"/>
    <s v="Oro"/>
    <s v="No"/>
    <n v="40"/>
  </r>
  <r>
    <d v="2015-10-23T00:00:00"/>
    <s v="Ana"/>
    <x v="0"/>
    <s v="WGU"/>
    <n v="8"/>
    <n v="10"/>
    <n v="8"/>
    <n v="9"/>
    <n v="8"/>
    <x v="5"/>
    <s v="Circuito"/>
    <n v="4"/>
    <n v="2560"/>
    <s v="Platino"/>
    <s v="No"/>
    <n v="43"/>
  </r>
  <r>
    <d v="2015-10-27T00:00:00"/>
    <s v="Ana"/>
    <x v="0"/>
    <s v="IXN"/>
    <n v="6"/>
    <n v="9"/>
    <n v="4"/>
    <n v="5"/>
    <n v="7"/>
    <x v="4"/>
    <s v="Estancia"/>
    <n v="5"/>
    <n v="1700"/>
    <s v="Normal"/>
    <s v="No"/>
    <n v="16"/>
  </r>
  <r>
    <d v="2015-10-28T00:00:00"/>
    <s v="Ana"/>
    <x v="0"/>
    <s v="HEO"/>
    <n v="7"/>
    <n v="8"/>
    <n v="10"/>
    <n v="9"/>
    <n v="7"/>
    <x v="20"/>
    <s v="Crucero"/>
    <n v="5"/>
    <n v="3400"/>
    <s v="Normal"/>
    <s v="No"/>
    <n v="41"/>
  </r>
  <r>
    <d v="2015-10-29T00:00:00"/>
    <s v="Ana"/>
    <x v="0"/>
    <s v="QXR"/>
    <n v="5"/>
    <n v="6"/>
    <n v="8"/>
    <n v="7"/>
    <n v="3"/>
    <x v="7"/>
    <s v="Estancia"/>
    <n v="6"/>
    <n v="3570"/>
    <s v="Normal"/>
    <s v="No"/>
    <n v="15"/>
  </r>
  <r>
    <d v="2015-11-03T00:00:00"/>
    <s v="Ana"/>
    <x v="0"/>
    <s v="VKS"/>
    <n v="4"/>
    <n v="6"/>
    <n v="8"/>
    <n v="7"/>
    <n v="3"/>
    <x v="0"/>
    <s v="Circuito"/>
    <n v="3"/>
    <n v="3315"/>
    <s v="Normal"/>
    <s v="No"/>
    <n v="15"/>
  </r>
  <r>
    <d v="2015-11-04T00:00:00"/>
    <s v="Ana"/>
    <x v="0"/>
    <s v="IEO"/>
    <n v="9"/>
    <n v="9"/>
    <n v="10"/>
    <n v="10"/>
    <n v="0"/>
    <x v="23"/>
    <s v="Crucero"/>
    <n v="7"/>
    <n v="5355"/>
    <s v="Oro"/>
    <s v="Sí"/>
    <n v="38"/>
  </r>
  <r>
    <d v="2015-11-05T00:00:00"/>
    <s v="Ana"/>
    <x v="0"/>
    <s v="PXH"/>
    <n v="10"/>
    <n v="8"/>
    <n v="10"/>
    <n v="6"/>
    <n v="0"/>
    <x v="12"/>
    <s v="Circuito"/>
    <n v="7"/>
    <n v="6545"/>
    <s v="Normal"/>
    <s v="Sí"/>
    <n v="28"/>
  </r>
  <r>
    <d v="2015-11-05T00:00:00"/>
    <s v="Ana"/>
    <x v="0"/>
    <s v="VFL"/>
    <n v="9"/>
    <n v="7"/>
    <n v="7"/>
    <n v="6"/>
    <n v="6"/>
    <x v="2"/>
    <s v="Estancia"/>
    <n v="5"/>
    <n v="1275"/>
    <s v="Normal"/>
    <s v="No"/>
    <n v="23"/>
  </r>
  <r>
    <d v="2015-11-10T00:00:00"/>
    <s v="Ana"/>
    <x v="0"/>
    <s v="NIT"/>
    <n v="10"/>
    <n v="3"/>
    <n v="9"/>
    <n v="8"/>
    <n v="0"/>
    <x v="1"/>
    <s v="Crucero"/>
    <n v="11"/>
    <n v="4675"/>
    <s v="Normal"/>
    <s v="No"/>
    <n v="27"/>
  </r>
  <r>
    <d v="2015-11-20T00:00:00"/>
    <s v="Ana"/>
    <x v="0"/>
    <s v="MXL"/>
    <n v="6"/>
    <n v="6"/>
    <n v="4"/>
    <n v="8"/>
    <n v="10"/>
    <x v="2"/>
    <s v="Estancia"/>
    <n v="2"/>
    <n v="480"/>
    <s v="Oro"/>
    <s v="No"/>
    <n v="18"/>
  </r>
  <r>
    <d v="2015-11-22T00:00:00"/>
    <s v="Ana"/>
    <x v="0"/>
    <s v="NUT"/>
    <n v="8"/>
    <n v="5"/>
    <n v="9"/>
    <n v="4"/>
    <n v="7"/>
    <x v="22"/>
    <s v="Crucero"/>
    <n v="2"/>
    <n v="1700"/>
    <s v="Normal"/>
    <s v="No"/>
    <n v="24"/>
  </r>
  <r>
    <d v="2015-11-24T00:00:00"/>
    <s v="Ana"/>
    <x v="0"/>
    <s v="XSU"/>
    <n v="9"/>
    <n v="7"/>
    <n v="3"/>
    <n v="5"/>
    <n v="4"/>
    <x v="11"/>
    <s v="Circuito"/>
    <n v="4"/>
    <n v="2720"/>
    <s v="Normal"/>
    <s v="No"/>
    <n v="16"/>
  </r>
  <r>
    <d v="2015-11-24T00:00:00"/>
    <s v="Ana"/>
    <x v="0"/>
    <s v="BSQ"/>
    <n v="7"/>
    <n v="7"/>
    <n v="5"/>
    <n v="8"/>
    <n v="1"/>
    <x v="21"/>
    <s v="Circuito"/>
    <n v="3"/>
    <n v="3060"/>
    <s v="Oro"/>
    <s v="No"/>
    <n v="22"/>
  </r>
  <r>
    <d v="2015-11-27T00:00:00"/>
    <s v="Ana"/>
    <x v="0"/>
    <s v="NKF"/>
    <n v="8"/>
    <n v="2"/>
    <n v="9"/>
    <n v="6"/>
    <n v="10"/>
    <x v="21"/>
    <s v="Circuito"/>
    <n v="8"/>
    <n v="7680"/>
    <s v="Oro"/>
    <s v="No"/>
    <n v="27"/>
  </r>
  <r>
    <d v="2015-11-28T00:00:00"/>
    <s v="Ana"/>
    <x v="0"/>
    <s v="KYL"/>
    <n v="10"/>
    <n v="7"/>
    <n v="7"/>
    <n v="9"/>
    <n v="7"/>
    <x v="7"/>
    <s v="Estancia"/>
    <n v="4"/>
    <n v="2380"/>
    <s v="Oro"/>
    <s v="No"/>
    <n v="40"/>
  </r>
  <r>
    <d v="2015-11-29T00:00:00"/>
    <s v="Ana"/>
    <x v="0"/>
    <s v="KLB"/>
    <n v="10"/>
    <n v="10"/>
    <n v="8"/>
    <n v="8"/>
    <n v="10"/>
    <x v="17"/>
    <s v="Estancia"/>
    <n v="3"/>
    <n v="2550"/>
    <s v="Normal"/>
    <s v="Sí"/>
    <n v="46"/>
  </r>
  <r>
    <d v="2015-12-05T00:00:00"/>
    <s v="Ana"/>
    <x v="0"/>
    <s v="YFE"/>
    <n v="0"/>
    <n v="7"/>
    <n v="5"/>
    <n v="8"/>
    <n v="6"/>
    <x v="15"/>
    <s v="Circuito"/>
    <n v="8"/>
    <n v="4080"/>
    <s v="Normal"/>
    <s v="No"/>
    <n v="15"/>
  </r>
  <r>
    <d v="2015-12-08T00:00:00"/>
    <s v="Ana"/>
    <x v="0"/>
    <s v="DYQ"/>
    <n v="9"/>
    <n v="7"/>
    <n v="8"/>
    <n v="9"/>
    <n v="4"/>
    <x v="15"/>
    <s v="Circuito"/>
    <n v="3"/>
    <n v="1530"/>
    <s v="Normal"/>
    <s v="No"/>
    <n v="33"/>
  </r>
  <r>
    <d v="2015-12-13T00:00:00"/>
    <s v="Ana"/>
    <x v="0"/>
    <s v="CWR"/>
    <n v="4"/>
    <n v="10"/>
    <n v="6"/>
    <n v="5"/>
    <n v="7"/>
    <x v="1"/>
    <s v="Crucero"/>
    <n v="18"/>
    <n v="7650"/>
    <s v="Normal"/>
    <s v="No"/>
    <n v="17"/>
  </r>
  <r>
    <d v="2015-12-16T00:00:00"/>
    <s v="Ana"/>
    <x v="0"/>
    <s v="NPE"/>
    <n v="4"/>
    <n v="7"/>
    <n v="1"/>
    <n v="7"/>
    <n v="8"/>
    <x v="3"/>
    <s v="Circuito"/>
    <n v="8"/>
    <n v="2040"/>
    <s v="Oro"/>
    <s v="No"/>
    <n v="22"/>
  </r>
  <r>
    <d v="2015-12-21T00:00:00"/>
    <s v="Ana"/>
    <x v="0"/>
    <s v="HHP"/>
    <n v="8"/>
    <n v="0"/>
    <n v="8"/>
    <n v="6"/>
    <n v="9"/>
    <x v="8"/>
    <s v="Estancia"/>
    <n v="6"/>
    <n v="2880"/>
    <s v="Oro"/>
    <s v="No"/>
    <n v="25"/>
  </r>
  <r>
    <d v="2015-12-24T00:00:00"/>
    <s v="Ana"/>
    <x v="0"/>
    <s v="WES"/>
    <n v="4"/>
    <n v="8"/>
    <n v="10"/>
    <n v="1"/>
    <n v="6"/>
    <x v="11"/>
    <s v="Circuito"/>
    <n v="4"/>
    <n v="2720"/>
    <s v="Normal"/>
    <s v="No"/>
    <n v="18"/>
  </r>
  <r>
    <d v="2015-12-25T00:00:00"/>
    <s v="Ana"/>
    <x v="0"/>
    <s v="UXI"/>
    <n v="6"/>
    <n v="5"/>
    <n v="3"/>
    <n v="7"/>
    <n v="10"/>
    <x v="9"/>
    <s v="Circuito"/>
    <n v="9"/>
    <n v="4590"/>
    <s v="Normal"/>
    <s v="No"/>
    <n v="17"/>
  </r>
  <r>
    <d v="2015-12-26T00:00:00"/>
    <s v="Ana"/>
    <x v="0"/>
    <s v="PYZ"/>
    <n v="10"/>
    <n v="8"/>
    <n v="6"/>
    <n v="8"/>
    <n v="8"/>
    <x v="19"/>
    <s v="Estancia"/>
    <n v="5"/>
    <n v="2125"/>
    <s v="Normal"/>
    <s v="No"/>
    <n v="34"/>
  </r>
  <r>
    <d v="2015-12-26T00:00:00"/>
    <s v="Ana"/>
    <x v="0"/>
    <s v="OAU"/>
    <n v="10"/>
    <n v="7"/>
    <n v="7"/>
    <n v="9"/>
    <n v="8"/>
    <x v="15"/>
    <s v="Circuito"/>
    <n v="18"/>
    <n v="9180"/>
    <s v="Oro"/>
    <s v="No"/>
    <n v="41"/>
  </r>
  <r>
    <d v="2015-12-29T00:00:00"/>
    <s v="Ana"/>
    <x v="0"/>
    <s v="BVJ"/>
    <n v="4"/>
    <n v="4"/>
    <n v="7"/>
    <n v="7"/>
    <n v="6"/>
    <x v="9"/>
    <s v="Circuito"/>
    <n v="2"/>
    <n v="1020"/>
    <s v="Normal"/>
    <s v="No"/>
    <n v="14"/>
  </r>
  <r>
    <d v="2015-12-29T00:00:00"/>
    <s v="Ana"/>
    <x v="0"/>
    <s v="KEJ"/>
    <n v="8"/>
    <n v="10"/>
    <n v="8"/>
    <n v="6"/>
    <n v="9"/>
    <x v="0"/>
    <s v="Circuito"/>
    <n v="8"/>
    <n v="8840"/>
    <s v="Oro"/>
    <s v="No"/>
    <n v="35"/>
  </r>
  <r>
    <d v="2016-01-01T00:00:00"/>
    <s v="Ana"/>
    <x v="0"/>
    <s v="DYQ"/>
    <n v="0"/>
    <n v="5"/>
    <n v="10"/>
    <n v="9"/>
    <n v="6"/>
    <x v="7"/>
    <s v="Estancia"/>
    <n v="9"/>
    <n v="6120"/>
    <s v="Normal"/>
    <s v="No"/>
    <n v="19"/>
  </r>
  <r>
    <d v="2016-01-05T00:00:00"/>
    <s v="Ana"/>
    <x v="0"/>
    <s v="CYO"/>
    <n v="8"/>
    <n v="9"/>
    <n v="3"/>
    <n v="9"/>
    <n v="6"/>
    <x v="12"/>
    <s v="Circuito"/>
    <n v="4"/>
    <n v="4080"/>
    <s v="Oro"/>
    <s v="No"/>
    <n v="26"/>
  </r>
  <r>
    <d v="2016-01-08T00:00:00"/>
    <s v="Ana"/>
    <x v="0"/>
    <s v="XVY"/>
    <n v="10"/>
    <n v="8"/>
    <n v="9"/>
    <n v="8"/>
    <n v="10"/>
    <x v="16"/>
    <s v="Circuito"/>
    <n v="17"/>
    <n v="8160"/>
    <s v="Oro"/>
    <s v="Sí"/>
    <n v="45"/>
  </r>
  <r>
    <d v="2016-01-08T00:00:00"/>
    <s v="Ana"/>
    <x v="0"/>
    <s v="VAN"/>
    <n v="8"/>
    <n v="7"/>
    <n v="4"/>
    <n v="6"/>
    <n v="9"/>
    <x v="27"/>
    <s v="Crucero"/>
    <n v="3"/>
    <n v="1275"/>
    <s v="Normal"/>
    <s v="No"/>
    <n v="24"/>
  </r>
  <r>
    <d v="2016-01-09T00:00:00"/>
    <s v="Ana"/>
    <x v="0"/>
    <s v="UAX"/>
    <n v="9"/>
    <n v="9"/>
    <n v="10"/>
    <n v="4"/>
    <n v="10"/>
    <x v="9"/>
    <s v="Circuito"/>
    <n v="10"/>
    <n v="5950"/>
    <s v="Oro"/>
    <s v="Sí"/>
    <n v="38"/>
  </r>
  <r>
    <d v="2016-01-10T00:00:00"/>
    <s v="Ana"/>
    <x v="0"/>
    <s v="EJH"/>
    <n v="7"/>
    <n v="2"/>
    <n v="8"/>
    <n v="9"/>
    <n v="3"/>
    <x v="2"/>
    <s v="Estancia"/>
    <n v="6"/>
    <n v="1530"/>
    <s v="Oro"/>
    <s v="No"/>
    <n v="24"/>
  </r>
  <r>
    <d v="2016-01-12T00:00:00"/>
    <s v="Ana"/>
    <x v="0"/>
    <s v="SEH"/>
    <n v="9"/>
    <n v="4"/>
    <n v="8"/>
    <n v="8"/>
    <n v="8"/>
    <x v="3"/>
    <s v="Circuito"/>
    <n v="9"/>
    <n v="2295"/>
    <s v="Platino"/>
    <s v="No"/>
    <n v="33"/>
  </r>
  <r>
    <d v="2016-01-18T00:00:00"/>
    <s v="Ana"/>
    <x v="0"/>
    <s v="BXV"/>
    <n v="9"/>
    <n v="10"/>
    <n v="8"/>
    <n v="9"/>
    <n v="9"/>
    <x v="8"/>
    <s v="Estancia"/>
    <n v="4"/>
    <n v="2040"/>
    <s v="Normal"/>
    <s v="No"/>
    <n v="45"/>
  </r>
  <r>
    <d v="2016-02-02T00:00:00"/>
    <s v="Ana"/>
    <x v="0"/>
    <s v="HVW"/>
    <n v="4"/>
    <n v="4"/>
    <n v="8"/>
    <n v="8"/>
    <n v="5"/>
    <x v="2"/>
    <s v="Estancia"/>
    <n v="6"/>
    <n v="1530"/>
    <s v="Normal"/>
    <s v="No"/>
    <n v="16"/>
  </r>
  <r>
    <d v="2016-02-04T00:00:00"/>
    <s v="Ana"/>
    <x v="0"/>
    <s v="CWN"/>
    <n v="8"/>
    <n v="6"/>
    <n v="6"/>
    <n v="9"/>
    <n v="8"/>
    <x v="7"/>
    <s v="Estancia"/>
    <n v="3"/>
    <n v="2040"/>
    <s v="Normal"/>
    <s v="No"/>
    <n v="25"/>
  </r>
  <r>
    <d v="2016-02-10T00:00:00"/>
    <s v="Ana"/>
    <x v="0"/>
    <s v="YDK"/>
    <n v="7"/>
    <n v="10"/>
    <n v="7"/>
    <n v="9"/>
    <n v="1"/>
    <x v="7"/>
    <s v="Estancia"/>
    <n v="6"/>
    <n v="4080"/>
    <s v="Normal"/>
    <s v="No"/>
    <n v="33"/>
  </r>
  <r>
    <d v="2016-02-13T00:00:00"/>
    <s v="Ana"/>
    <x v="0"/>
    <s v="VAV"/>
    <n v="9"/>
    <n v="10"/>
    <n v="9"/>
    <n v="8"/>
    <n v="7"/>
    <x v="5"/>
    <s v="Circuito"/>
    <n v="5"/>
    <n v="3600"/>
    <s v="Oro"/>
    <s v="No"/>
    <n v="43"/>
  </r>
  <r>
    <d v="2016-02-16T00:00:00"/>
    <s v="Ana"/>
    <x v="0"/>
    <s v="YSO"/>
    <n v="10"/>
    <n v="1"/>
    <n v="8"/>
    <n v="10"/>
    <n v="9"/>
    <x v="0"/>
    <s v="Circuito"/>
    <n v="10"/>
    <n v="11900"/>
    <s v="Oro"/>
    <s v="Sí"/>
    <n v="37"/>
  </r>
  <r>
    <d v="2016-02-18T00:00:00"/>
    <s v="Ana"/>
    <x v="0"/>
    <s v="ALP"/>
    <n v="7"/>
    <n v="10"/>
    <n v="6"/>
    <n v="10"/>
    <n v="10"/>
    <x v="20"/>
    <s v="Crucero"/>
    <n v="4"/>
    <n v="2720"/>
    <s v="Normal"/>
    <s v="Sí"/>
    <n v="37"/>
  </r>
  <r>
    <d v="2016-02-21T00:00:00"/>
    <s v="Ana"/>
    <x v="0"/>
    <s v="JHY"/>
    <n v="7"/>
    <n v="4"/>
    <n v="6"/>
    <n v="5"/>
    <n v="4"/>
    <x v="24"/>
    <s v="Crucero"/>
    <n v="4"/>
    <n v="4080"/>
    <s v="Normal"/>
    <s v="No"/>
    <n v="7"/>
  </r>
  <r>
    <d v="2016-02-22T00:00:00"/>
    <s v="Ana"/>
    <x v="0"/>
    <s v="BYW"/>
    <n v="4"/>
    <n v="8"/>
    <n v="8"/>
    <n v="7"/>
    <n v="3"/>
    <x v="1"/>
    <s v="Crucero"/>
    <n v="10"/>
    <n v="4000"/>
    <s v="Oro"/>
    <s v="No"/>
    <n v="23"/>
  </r>
  <r>
    <d v="2016-02-22T00:00:00"/>
    <s v="Ana"/>
    <x v="0"/>
    <s v="IEC"/>
    <n v="8"/>
    <n v="1"/>
    <n v="6"/>
    <n v="10"/>
    <n v="7"/>
    <x v="3"/>
    <s v="Circuito"/>
    <n v="5"/>
    <n v="1275"/>
    <s v="Normal"/>
    <s v="No"/>
    <n v="25"/>
  </r>
  <r>
    <d v="2016-02-24T00:00:00"/>
    <s v="Ana"/>
    <x v="0"/>
    <s v="IKN"/>
    <n v="10"/>
    <n v="9"/>
    <n v="0"/>
    <n v="10"/>
    <n v="10"/>
    <x v="18"/>
    <s v="Crucero"/>
    <n v="21"/>
    <n v="20160"/>
    <s v="Oro"/>
    <s v="Sí"/>
    <n v="39"/>
  </r>
  <r>
    <d v="2016-03-02T00:00:00"/>
    <s v="Ana"/>
    <x v="0"/>
    <s v="ZSG"/>
    <n v="10"/>
    <n v="0"/>
    <n v="10"/>
    <n v="8"/>
    <n v="10"/>
    <x v="15"/>
    <s v="Circuito"/>
    <n v="16"/>
    <n v="8160"/>
    <s v="Platino"/>
    <s v="Sí"/>
    <n v="38"/>
  </r>
  <r>
    <d v="2016-03-05T00:00:00"/>
    <s v="Ana"/>
    <x v="0"/>
    <s v="XEF"/>
    <n v="4"/>
    <n v="9"/>
    <n v="3"/>
    <n v="8"/>
    <n v="1"/>
    <x v="21"/>
    <s v="Circuito"/>
    <n v="2"/>
    <n v="2040"/>
    <s v="Normal"/>
    <s v="No"/>
    <n v="17"/>
  </r>
  <r>
    <d v="2016-03-08T00:00:00"/>
    <s v="Ana"/>
    <x v="0"/>
    <s v="JVP"/>
    <n v="7"/>
    <n v="10"/>
    <n v="6"/>
    <n v="5"/>
    <n v="7"/>
    <x v="23"/>
    <s v="Crucero"/>
    <n v="19"/>
    <n v="14535"/>
    <s v="Normal"/>
    <s v="No"/>
    <n v="24"/>
  </r>
  <r>
    <d v="2016-03-09T00:00:00"/>
    <s v="Ana"/>
    <x v="0"/>
    <s v="KGM"/>
    <n v="8"/>
    <n v="10"/>
    <n v="9"/>
    <n v="6"/>
    <n v="9"/>
    <x v="19"/>
    <s v="Estancia"/>
    <n v="6"/>
    <n v="2550"/>
    <s v="Platino"/>
    <s v="No"/>
    <n v="36"/>
  </r>
  <r>
    <d v="2016-03-13T00:00:00"/>
    <s v="Ana"/>
    <x v="0"/>
    <s v="OAU"/>
    <n v="10"/>
    <n v="10"/>
    <n v="10"/>
    <n v="10"/>
    <n v="10"/>
    <x v="8"/>
    <s v="Estancia"/>
    <n v="16"/>
    <n v="8160"/>
    <s v="Oro"/>
    <s v="Sí"/>
    <n v="50"/>
  </r>
  <r>
    <d v="2016-03-13T00:00:00"/>
    <s v="Ana"/>
    <x v="0"/>
    <s v="STU"/>
    <n v="5"/>
    <n v="4"/>
    <n v="8"/>
    <n v="9"/>
    <n v="7"/>
    <x v="0"/>
    <s v="Circuito"/>
    <n v="4"/>
    <n v="4760"/>
    <s v="Normal"/>
    <s v="No"/>
    <n v="24"/>
  </r>
  <r>
    <d v="2016-03-14T00:00:00"/>
    <s v="Ana"/>
    <x v="0"/>
    <s v="DAU"/>
    <n v="10"/>
    <n v="10"/>
    <n v="8"/>
    <n v="8"/>
    <n v="6"/>
    <x v="15"/>
    <s v="Circuito"/>
    <n v="4"/>
    <n v="2040"/>
    <s v="Normal"/>
    <s v="Sí"/>
    <n v="36"/>
  </r>
  <r>
    <d v="2016-03-15T00:00:00"/>
    <s v="Ana"/>
    <x v="0"/>
    <s v="SBW"/>
    <n v="9"/>
    <n v="10"/>
    <n v="9"/>
    <n v="9"/>
    <n v="10"/>
    <x v="21"/>
    <s v="Circuito"/>
    <n v="20"/>
    <n v="19200"/>
    <s v="Platino"/>
    <s v="Sí"/>
    <n v="47"/>
  </r>
  <r>
    <d v="2016-03-17T00:00:00"/>
    <s v="Ana"/>
    <x v="0"/>
    <s v="FFT"/>
    <n v="9"/>
    <n v="3"/>
    <n v="7"/>
    <n v="10"/>
    <n v="10"/>
    <x v="6"/>
    <s v="Crucero"/>
    <n v="7"/>
    <n v="3570"/>
    <s v="Normal"/>
    <s v="Sí"/>
    <n v="36"/>
  </r>
  <r>
    <d v="2016-03-18T00:00:00"/>
    <s v="Ana"/>
    <x v="0"/>
    <s v="UUA"/>
    <n v="8"/>
    <n v="10"/>
    <n v="9"/>
    <n v="10"/>
    <n v="10"/>
    <x v="0"/>
    <s v="Circuito"/>
    <n v="6"/>
    <n v="7140"/>
    <s v="Normal"/>
    <s v="Sí"/>
    <n v="47"/>
  </r>
  <r>
    <d v="2016-03-19T00:00:00"/>
    <s v="Ana"/>
    <x v="0"/>
    <s v="IYE"/>
    <n v="1"/>
    <n v="8"/>
    <n v="9"/>
    <n v="9"/>
    <n v="8"/>
    <x v="19"/>
    <s v="Estancia"/>
    <n v="13"/>
    <n v="5525"/>
    <s v="Platino"/>
    <s v="No"/>
    <n v="34"/>
  </r>
  <r>
    <d v="2016-03-22T00:00:00"/>
    <s v="Ana"/>
    <x v="0"/>
    <s v="PDR"/>
    <n v="5"/>
    <n v="8"/>
    <n v="6"/>
    <n v="5"/>
    <n v="4"/>
    <x v="8"/>
    <s v="Estancia"/>
    <n v="11"/>
    <n v="5610"/>
    <s v="Normal"/>
    <s v="No"/>
    <n v="8"/>
  </r>
  <r>
    <d v="2016-03-23T00:00:00"/>
    <s v="Ana"/>
    <x v="0"/>
    <s v="KBS"/>
    <n v="2"/>
    <n v="8"/>
    <n v="1"/>
    <n v="9"/>
    <n v="10"/>
    <x v="7"/>
    <s v="Estancia"/>
    <n v="9"/>
    <n v="5760"/>
    <s v="Oro"/>
    <s v="No"/>
    <n v="27"/>
  </r>
  <r>
    <d v="2016-03-27T00:00:00"/>
    <s v="Ana"/>
    <x v="0"/>
    <s v="WRF"/>
    <n v="7"/>
    <n v="6"/>
    <n v="1"/>
    <n v="7"/>
    <n v="7"/>
    <x v="19"/>
    <s v="Estancia"/>
    <n v="16"/>
    <n v="6800"/>
    <s v="Normal"/>
    <s v="No"/>
    <n v="21"/>
  </r>
  <r>
    <d v="2016-03-28T00:00:00"/>
    <s v="Ana"/>
    <x v="0"/>
    <s v="BSQ"/>
    <n v="9"/>
    <n v="10"/>
    <n v="10"/>
    <n v="9"/>
    <n v="8"/>
    <x v="12"/>
    <s v="Circuito"/>
    <n v="4"/>
    <n v="4080"/>
    <s v="Oro"/>
    <s v="Sí"/>
    <n v="46"/>
  </r>
  <r>
    <d v="2016-03-28T00:00:00"/>
    <s v="Ana"/>
    <x v="0"/>
    <s v="KBG"/>
    <n v="10"/>
    <n v="8"/>
    <n v="7"/>
    <n v="6"/>
    <n v="7"/>
    <x v="0"/>
    <s v="Circuito"/>
    <n v="9"/>
    <n v="10710"/>
    <s v="Normal"/>
    <s v="No"/>
    <n v="32"/>
  </r>
  <r>
    <d v="2016-04-03T00:00:00"/>
    <s v="Ana"/>
    <x v="0"/>
    <s v="LCI"/>
    <n v="8"/>
    <n v="8"/>
    <n v="5"/>
    <n v="2"/>
    <n v="7"/>
    <x v="19"/>
    <s v="Estancia"/>
    <n v="6"/>
    <n v="2550"/>
    <s v="Oro"/>
    <s v="No"/>
    <n v="23"/>
  </r>
  <r>
    <d v="2016-04-04T00:00:00"/>
    <s v="Ana"/>
    <x v="0"/>
    <s v="LNJ"/>
    <n v="5"/>
    <n v="9"/>
    <n v="8"/>
    <n v="7"/>
    <n v="9"/>
    <x v="5"/>
    <s v="Circuito"/>
    <n v="5"/>
    <n v="3825"/>
    <s v="Normal"/>
    <s v="No"/>
    <n v="33"/>
  </r>
  <r>
    <d v="2016-04-05T00:00:00"/>
    <s v="Ana"/>
    <x v="0"/>
    <s v="NZM"/>
    <n v="4"/>
    <n v="6"/>
    <n v="4"/>
    <n v="6"/>
    <n v="8"/>
    <x v="15"/>
    <s v="Circuito"/>
    <n v="2"/>
    <n v="1020"/>
    <s v="Normal"/>
    <s v="No"/>
    <n v="8"/>
  </r>
  <r>
    <d v="2016-04-12T00:00:00"/>
    <s v="Ana"/>
    <x v="0"/>
    <s v="MNQ"/>
    <n v="8"/>
    <n v="10"/>
    <n v="9"/>
    <n v="9"/>
    <n v="8"/>
    <x v="6"/>
    <s v="Crucero"/>
    <n v="7"/>
    <n v="3570"/>
    <s v="Normal"/>
    <s v="No"/>
    <n v="44"/>
  </r>
  <r>
    <d v="2016-04-18T00:00:00"/>
    <s v="Ana"/>
    <x v="0"/>
    <s v="UIQ"/>
    <n v="8"/>
    <n v="8"/>
    <n v="7"/>
    <n v="8"/>
    <n v="3"/>
    <x v="1"/>
    <s v="Crucero"/>
    <n v="3"/>
    <n v="1275"/>
    <s v="Oro"/>
    <s v="No"/>
    <n v="31"/>
  </r>
  <r>
    <d v="2016-04-19T00:00:00"/>
    <s v="Ana"/>
    <x v="0"/>
    <s v="GZY"/>
    <n v="6"/>
    <n v="9"/>
    <n v="6"/>
    <n v="6"/>
    <n v="5"/>
    <x v="15"/>
    <s v="Circuito"/>
    <n v="2"/>
    <n v="1020"/>
    <s v="Normal"/>
    <s v="No"/>
    <n v="9"/>
  </r>
  <r>
    <d v="2016-04-22T00:00:00"/>
    <s v="Ana"/>
    <x v="0"/>
    <s v="TZC"/>
    <n v="5"/>
    <n v="10"/>
    <n v="3"/>
    <n v="8"/>
    <n v="9"/>
    <x v="24"/>
    <s v="Crucero"/>
    <n v="7"/>
    <n v="6720"/>
    <s v="Oro"/>
    <s v="No"/>
    <n v="27"/>
  </r>
  <r>
    <d v="2016-04-30T00:00:00"/>
    <s v="Ana"/>
    <x v="0"/>
    <s v="QHU"/>
    <n v="7"/>
    <n v="8"/>
    <n v="8"/>
    <n v="9"/>
    <n v="7"/>
    <x v="9"/>
    <s v="Circuito"/>
    <n v="2"/>
    <n v="1190"/>
    <s v="Normal"/>
    <s v="No"/>
    <n v="39"/>
  </r>
  <r>
    <d v="2016-05-05T00:00:00"/>
    <s v="Ana"/>
    <x v="0"/>
    <s v="AIU"/>
    <n v="3"/>
    <n v="10"/>
    <n v="9"/>
    <n v="10"/>
    <n v="2"/>
    <x v="0"/>
    <s v="Circuito"/>
    <n v="3"/>
    <n v="3570"/>
    <s v="Normal"/>
    <s v="Sí"/>
    <n v="29"/>
  </r>
  <r>
    <d v="2016-05-05T00:00:00"/>
    <s v="Ana"/>
    <x v="0"/>
    <s v="GGE"/>
    <n v="10"/>
    <n v="7"/>
    <n v="10"/>
    <n v="8"/>
    <n v="10"/>
    <x v="21"/>
    <s v="Circuito"/>
    <n v="6"/>
    <n v="6120"/>
    <s v="Oro"/>
    <s v="Sí"/>
    <n v="45"/>
  </r>
  <r>
    <d v="2016-05-10T00:00:00"/>
    <s v="Ana"/>
    <x v="0"/>
    <s v="WAK"/>
    <n v="10"/>
    <n v="9"/>
    <n v="8"/>
    <n v="8"/>
    <n v="7"/>
    <x v="16"/>
    <s v="Circuito"/>
    <n v="12"/>
    <n v="5760"/>
    <s v="Platino"/>
    <s v="No"/>
    <n v="42"/>
  </r>
  <r>
    <d v="2016-05-10T00:00:00"/>
    <s v="Ana"/>
    <x v="0"/>
    <s v="PYZ"/>
    <n v="1"/>
    <n v="4"/>
    <n v="10"/>
    <n v="7"/>
    <n v="8"/>
    <x v="8"/>
    <s v="Estancia"/>
    <n v="4"/>
    <n v="2040"/>
    <s v="Normal"/>
    <s v="No"/>
    <n v="25"/>
  </r>
  <r>
    <d v="2016-05-11T00:00:00"/>
    <s v="Ana"/>
    <x v="0"/>
    <s v="WFY"/>
    <n v="10"/>
    <n v="5"/>
    <n v="9"/>
    <n v="7"/>
    <n v="7"/>
    <x v="13"/>
    <s v="Estancia"/>
    <n v="14"/>
    <n v="16660"/>
    <s v="Oro"/>
    <s v="No"/>
    <n v="33"/>
  </r>
  <r>
    <d v="2016-05-11T00:00:00"/>
    <s v="Ana"/>
    <x v="0"/>
    <s v="HRH"/>
    <n v="10"/>
    <n v="10"/>
    <n v="9"/>
    <n v="8"/>
    <n v="9"/>
    <x v="0"/>
    <s v="Circuito"/>
    <n v="9"/>
    <n v="10710"/>
    <s v="Platino"/>
    <s v="Sí"/>
    <n v="46"/>
  </r>
  <r>
    <d v="2016-05-11T00:00:00"/>
    <s v="Ana"/>
    <x v="0"/>
    <s v="CGV"/>
    <n v="10"/>
    <n v="10"/>
    <n v="8"/>
    <n v="9"/>
    <n v="9"/>
    <x v="2"/>
    <s v="Estancia"/>
    <n v="3"/>
    <n v="765"/>
    <s v="Oro"/>
    <s v="Sí"/>
    <n v="46"/>
  </r>
  <r>
    <d v="2016-05-13T00:00:00"/>
    <s v="Ana"/>
    <x v="0"/>
    <s v="VGA"/>
    <n v="5"/>
    <n v="4"/>
    <n v="7"/>
    <n v="6"/>
    <n v="8"/>
    <x v="0"/>
    <s v="Circuito"/>
    <n v="1"/>
    <n v="1190"/>
    <s v="Oro"/>
    <s v="No"/>
    <n v="15"/>
  </r>
  <r>
    <d v="2016-05-14T00:00:00"/>
    <s v="Ana"/>
    <x v="0"/>
    <s v="HVW"/>
    <n v="7"/>
    <n v="8"/>
    <n v="5"/>
    <n v="8"/>
    <n v="7"/>
    <x v="0"/>
    <s v="Circuito"/>
    <n v="11"/>
    <n v="13090"/>
    <s v="Normal"/>
    <s v="No"/>
    <n v="30"/>
  </r>
  <r>
    <d v="2016-05-17T00:00:00"/>
    <s v="Ana"/>
    <x v="0"/>
    <s v="JED"/>
    <n v="5"/>
    <n v="10"/>
    <n v="4"/>
    <n v="8"/>
    <n v="9"/>
    <x v="20"/>
    <s v="Crucero"/>
    <n v="5"/>
    <n v="3400"/>
    <s v="Platino"/>
    <s v="No"/>
    <n v="27"/>
  </r>
  <r>
    <d v="2016-05-17T00:00:00"/>
    <s v="Ana"/>
    <x v="0"/>
    <s v="TPB"/>
    <n v="7"/>
    <n v="8"/>
    <n v="6"/>
    <n v="6"/>
    <n v="6"/>
    <x v="5"/>
    <s v="Circuito"/>
    <n v="16"/>
    <n v="12240"/>
    <s v="Normal"/>
    <s v="No"/>
    <n v="15"/>
  </r>
  <r>
    <d v="2016-05-19T00:00:00"/>
    <s v="Ana"/>
    <x v="0"/>
    <s v="IML"/>
    <n v="5"/>
    <n v="7"/>
    <n v="7"/>
    <n v="9"/>
    <n v="8"/>
    <x v="26"/>
    <s v="Estancia"/>
    <n v="2"/>
    <n v="2040"/>
    <s v="Normal"/>
    <s v="No"/>
    <n v="31"/>
  </r>
  <r>
    <d v="2016-05-20T00:00:00"/>
    <s v="Ana"/>
    <x v="0"/>
    <s v="EZV"/>
    <n v="10"/>
    <n v="10"/>
    <n v="8"/>
    <n v="10"/>
    <n v="7"/>
    <x v="21"/>
    <s v="Circuito"/>
    <n v="7"/>
    <n v="7140"/>
    <s v="Oro"/>
    <s v="Sí"/>
    <n v="45"/>
  </r>
  <r>
    <d v="2016-05-29T00:00:00"/>
    <s v="Ana"/>
    <x v="0"/>
    <s v="YDK"/>
    <n v="10"/>
    <n v="8"/>
    <n v="9"/>
    <n v="10"/>
    <n v="6"/>
    <x v="5"/>
    <s v="Circuito"/>
    <n v="3"/>
    <n v="2295"/>
    <s v="Normal"/>
    <s v="Sí"/>
    <n v="37"/>
  </r>
  <r>
    <d v="2016-05-30T00:00:00"/>
    <s v="Ana"/>
    <x v="0"/>
    <s v="JVP"/>
    <n v="5"/>
    <n v="6"/>
    <n v="7"/>
    <n v="8"/>
    <n v="3"/>
    <x v="21"/>
    <s v="Circuito"/>
    <n v="4"/>
    <n v="4080"/>
    <s v="Normal"/>
    <s v="No"/>
    <n v="15"/>
  </r>
  <r>
    <d v="2016-05-30T00:00:00"/>
    <s v="Ana"/>
    <x v="0"/>
    <s v="XAI"/>
    <n v="8"/>
    <n v="10"/>
    <n v="2"/>
    <n v="10"/>
    <n v="3"/>
    <x v="2"/>
    <s v="Estancia"/>
    <n v="9"/>
    <n v="2295"/>
    <s v="Normal"/>
    <s v="Sí"/>
    <n v="28"/>
  </r>
  <r>
    <d v="2016-05-30T00:00:00"/>
    <s v="Ana"/>
    <x v="0"/>
    <s v="NUT"/>
    <n v="10"/>
    <n v="0"/>
    <n v="3"/>
    <n v="10"/>
    <n v="8"/>
    <x v="12"/>
    <s v="Circuito"/>
    <n v="5"/>
    <n v="5100"/>
    <s v="Normal"/>
    <s v="Sí"/>
    <n v="28"/>
  </r>
  <r>
    <d v="2016-06-01T00:00:00"/>
    <s v="Ana"/>
    <x v="0"/>
    <s v="BSN"/>
    <n v="8"/>
    <n v="9"/>
    <n v="10"/>
    <n v="9"/>
    <n v="8"/>
    <x v="21"/>
    <s v="Circuito"/>
    <n v="13"/>
    <n v="13260"/>
    <s v="Normal"/>
    <s v="No"/>
    <n v="44"/>
  </r>
  <r>
    <d v="2016-06-02T00:00:00"/>
    <s v="Ana"/>
    <x v="0"/>
    <s v="BSQ"/>
    <n v="9"/>
    <n v="8"/>
    <n v="8"/>
    <n v="10"/>
    <n v="10"/>
    <x v="19"/>
    <s v="Estancia"/>
    <n v="2"/>
    <n v="850"/>
    <s v="Oro"/>
    <s v="Sí"/>
    <n v="45"/>
  </r>
  <r>
    <d v="2016-06-06T00:00:00"/>
    <s v="Ana"/>
    <x v="0"/>
    <s v="LLI"/>
    <n v="8"/>
    <n v="10"/>
    <n v="9"/>
    <n v="6"/>
    <n v="7"/>
    <x v="1"/>
    <s v="Crucero"/>
    <n v="4"/>
    <n v="1700"/>
    <s v="Normal"/>
    <s v="No"/>
    <n v="34"/>
  </r>
  <r>
    <d v="2016-06-06T00:00:00"/>
    <s v="Ana"/>
    <x v="0"/>
    <s v="HVW"/>
    <n v="7"/>
    <n v="4"/>
    <n v="6"/>
    <n v="1"/>
    <n v="6"/>
    <x v="0"/>
    <s v="Circuito"/>
    <n v="6"/>
    <n v="7140"/>
    <s v="Normal"/>
    <s v="No"/>
    <n v="7"/>
  </r>
  <r>
    <d v="2016-06-07T00:00:00"/>
    <s v="Ana"/>
    <x v="0"/>
    <s v="RSN"/>
    <n v="0"/>
    <n v="6"/>
    <n v="5"/>
    <n v="3"/>
    <n v="4"/>
    <x v="12"/>
    <s v="Circuito"/>
    <n v="12"/>
    <n v="12240"/>
    <s v="Normal"/>
    <s v="No"/>
    <n v="0"/>
  </r>
  <r>
    <d v="2016-06-09T00:00:00"/>
    <s v="Ana"/>
    <x v="0"/>
    <s v="MEE"/>
    <n v="10"/>
    <n v="7"/>
    <n v="8"/>
    <n v="8"/>
    <n v="9"/>
    <x v="4"/>
    <s v="Estancia"/>
    <n v="2"/>
    <n v="850"/>
    <s v="Oro"/>
    <s v="No"/>
    <n v="42"/>
  </r>
  <r>
    <d v="2016-06-11T00:00:00"/>
    <s v="Ana"/>
    <x v="0"/>
    <s v="GWP"/>
    <n v="8"/>
    <n v="10"/>
    <n v="6"/>
    <n v="7"/>
    <n v="9"/>
    <x v="1"/>
    <s v="Crucero"/>
    <n v="1"/>
    <n v="400"/>
    <s v="Oro"/>
    <s v="No"/>
    <n v="34"/>
  </r>
  <r>
    <d v="2016-06-11T00:00:00"/>
    <s v="Ana"/>
    <x v="0"/>
    <s v="ISN"/>
    <n v="9"/>
    <n v="10"/>
    <n v="10"/>
    <n v="7"/>
    <n v="2"/>
    <x v="4"/>
    <s v="Estancia"/>
    <n v="1"/>
    <n v="425"/>
    <s v="Normal"/>
    <s v="Sí"/>
    <n v="36"/>
  </r>
  <r>
    <d v="2016-06-11T00:00:00"/>
    <s v="Ana"/>
    <x v="0"/>
    <s v="YTK"/>
    <n v="9"/>
    <n v="10"/>
    <n v="8"/>
    <n v="10"/>
    <n v="7"/>
    <x v="18"/>
    <s v="Crucero"/>
    <n v="3"/>
    <n v="2880"/>
    <s v="Oro"/>
    <s v="Sí"/>
    <n v="44"/>
  </r>
  <r>
    <d v="2016-06-13T00:00:00"/>
    <s v="Ana"/>
    <x v="0"/>
    <s v="KYL"/>
    <n v="10"/>
    <n v="9"/>
    <n v="10"/>
    <n v="9"/>
    <n v="10"/>
    <x v="10"/>
    <s v="Estancia"/>
    <n v="8"/>
    <n v="4760"/>
    <s v="Oro"/>
    <s v="Sí"/>
    <n v="48"/>
  </r>
  <r>
    <d v="2016-06-14T00:00:00"/>
    <s v="Ana"/>
    <x v="0"/>
    <s v="FRG"/>
    <n v="8"/>
    <n v="5"/>
    <n v="8"/>
    <n v="9"/>
    <n v="10"/>
    <x v="12"/>
    <s v="Circuito"/>
    <n v="8"/>
    <n v="7680"/>
    <s v="Oro"/>
    <s v="No"/>
    <n v="35"/>
  </r>
  <r>
    <d v="2016-06-14T00:00:00"/>
    <s v="Ana"/>
    <x v="0"/>
    <s v="EZY"/>
    <n v="7"/>
    <n v="8"/>
    <n v="2"/>
    <n v="4"/>
    <n v="10"/>
    <x v="16"/>
    <s v="Circuito"/>
    <n v="4"/>
    <n v="2040"/>
    <s v="Normal"/>
    <s v="No"/>
    <n v="25"/>
  </r>
  <r>
    <d v="2016-06-16T00:00:00"/>
    <s v="Ana"/>
    <x v="0"/>
    <s v="EFR"/>
    <n v="8"/>
    <n v="9"/>
    <n v="10"/>
    <n v="9"/>
    <n v="9"/>
    <x v="23"/>
    <s v="Crucero"/>
    <n v="10"/>
    <n v="7650"/>
    <s v="Normal"/>
    <s v="No"/>
    <n v="45"/>
  </r>
  <r>
    <d v="2016-06-23T00:00:00"/>
    <s v="Ana"/>
    <x v="0"/>
    <s v="NBB"/>
    <n v="10"/>
    <n v="8"/>
    <n v="8"/>
    <n v="8"/>
    <n v="9"/>
    <x v="10"/>
    <s v="Estancia"/>
    <n v="3"/>
    <n v="1680"/>
    <s v="Platino"/>
    <s v="No"/>
    <n v="43"/>
  </r>
  <r>
    <d v="2016-06-24T00:00:00"/>
    <s v="Ana"/>
    <x v="0"/>
    <s v="VAP"/>
    <n v="9"/>
    <n v="6"/>
    <n v="7"/>
    <n v="7"/>
    <n v="6"/>
    <x v="19"/>
    <s v="Estancia"/>
    <n v="5"/>
    <n v="2125"/>
    <s v="Normal"/>
    <s v="No"/>
    <n v="23"/>
  </r>
  <r>
    <d v="2016-06-25T00:00:00"/>
    <s v="Ana"/>
    <x v="0"/>
    <s v="UQF"/>
    <n v="8"/>
    <n v="7"/>
    <n v="10"/>
    <n v="10"/>
    <n v="8"/>
    <x v="9"/>
    <s v="Circuito"/>
    <n v="7"/>
    <n v="4165"/>
    <s v="Platino"/>
    <s v="Sí"/>
    <n v="43"/>
  </r>
  <r>
    <d v="2016-06-25T00:00:00"/>
    <s v="Ana"/>
    <x v="0"/>
    <s v="JDP"/>
    <n v="8"/>
    <n v="4"/>
    <n v="8"/>
    <n v="4"/>
    <n v="5"/>
    <x v="5"/>
    <s v="Circuito"/>
    <n v="6"/>
    <n v="4590"/>
    <s v="Normal"/>
    <s v="No"/>
    <n v="16"/>
  </r>
  <r>
    <d v="2016-06-27T00:00:00"/>
    <s v="Ana"/>
    <x v="0"/>
    <s v="SLT"/>
    <n v="10"/>
    <n v="8"/>
    <n v="9"/>
    <n v="10"/>
    <n v="10"/>
    <x v="21"/>
    <s v="Circuito"/>
    <n v="13"/>
    <n v="13260"/>
    <s v="Normal"/>
    <s v="Sí"/>
    <n v="47"/>
  </r>
  <r>
    <d v="2016-06-28T00:00:00"/>
    <s v="Ana"/>
    <x v="0"/>
    <s v="AVJ"/>
    <n v="10"/>
    <n v="4"/>
    <n v="3"/>
    <n v="10"/>
    <n v="10"/>
    <x v="24"/>
    <s v="Crucero"/>
    <n v="8"/>
    <n v="8160"/>
    <s v="Normal"/>
    <s v="Sí"/>
    <n v="30"/>
  </r>
  <r>
    <d v="2016-06-29T00:00:00"/>
    <s v="Ana"/>
    <x v="0"/>
    <s v="MNC"/>
    <n v="0"/>
    <n v="6"/>
    <n v="6"/>
    <n v="8"/>
    <n v="7"/>
    <x v="13"/>
    <s v="Estancia"/>
    <n v="4"/>
    <n v="4760"/>
    <s v="Normal"/>
    <s v="No"/>
    <n v="15"/>
  </r>
  <r>
    <d v="2016-06-30T00:00:00"/>
    <s v="Ana"/>
    <x v="0"/>
    <s v="IBS"/>
    <n v="9"/>
    <n v="10"/>
    <n v="10"/>
    <n v="6"/>
    <n v="10"/>
    <x v="11"/>
    <s v="Circuito"/>
    <n v="1"/>
    <n v="765"/>
    <s v="Oro"/>
    <s v="Sí"/>
    <n v="39"/>
  </r>
  <r>
    <d v="2016-07-01T00:00:00"/>
    <s v="Ana"/>
    <x v="0"/>
    <s v="GJE"/>
    <n v="5"/>
    <n v="7"/>
    <n v="7"/>
    <n v="7"/>
    <n v="9"/>
    <x v="9"/>
    <s v="Circuito"/>
    <n v="8"/>
    <n v="4760"/>
    <s v="Normal"/>
    <s v="No"/>
    <n v="30"/>
  </r>
  <r>
    <d v="2016-07-02T00:00:00"/>
    <s v="Ana"/>
    <x v="0"/>
    <s v="HNO"/>
    <n v="6"/>
    <n v="9"/>
    <n v="10"/>
    <n v="5"/>
    <n v="9"/>
    <x v="2"/>
    <s v="Estancia"/>
    <n v="19"/>
    <n v="4845"/>
    <s v="Normal"/>
    <s v="No"/>
    <n v="28"/>
  </r>
  <r>
    <d v="2016-07-03T00:00:00"/>
    <s v="Ana"/>
    <x v="0"/>
    <s v="PSI"/>
    <n v="9"/>
    <n v="9"/>
    <n v="8"/>
    <n v="9"/>
    <n v="0"/>
    <x v="16"/>
    <s v="Circuito"/>
    <n v="6"/>
    <n v="3060"/>
    <s v="Normal"/>
    <s v="No"/>
    <n v="35"/>
  </r>
  <r>
    <d v="2016-07-04T00:00:00"/>
    <s v="Ana"/>
    <x v="0"/>
    <s v="GTE"/>
    <n v="6"/>
    <n v="7"/>
    <n v="8"/>
    <n v="10"/>
    <n v="6"/>
    <x v="21"/>
    <s v="Circuito"/>
    <n v="2"/>
    <n v="2040"/>
    <s v="Normal"/>
    <s v="No"/>
    <n v="25"/>
  </r>
  <r>
    <d v="2016-07-04T00:00:00"/>
    <s v="Ana"/>
    <x v="0"/>
    <s v="KKF"/>
    <n v="9"/>
    <n v="6"/>
    <n v="6"/>
    <n v="0"/>
    <n v="6"/>
    <x v="25"/>
    <s v="Crucero"/>
    <n v="11"/>
    <n v="2805"/>
    <s v="Normal"/>
    <s v="No"/>
    <n v="9"/>
  </r>
  <r>
    <d v="2016-07-06T00:00:00"/>
    <s v="Ana"/>
    <x v="0"/>
    <s v="BYW"/>
    <n v="6"/>
    <n v="6"/>
    <n v="8"/>
    <n v="8"/>
    <n v="9"/>
    <x v="2"/>
    <s v="Estancia"/>
    <n v="6"/>
    <n v="1440"/>
    <s v="Oro"/>
    <s v="No"/>
    <n v="25"/>
  </r>
  <r>
    <d v="2016-07-08T00:00:00"/>
    <s v="Ana"/>
    <x v="0"/>
    <s v="KWW"/>
    <n v="8"/>
    <n v="10"/>
    <n v="9"/>
    <n v="10"/>
    <n v="3"/>
    <x v="0"/>
    <s v="Circuito"/>
    <n v="18"/>
    <n v="21420"/>
    <s v="Normal"/>
    <s v="Sí"/>
    <n v="37"/>
  </r>
  <r>
    <d v="2016-07-10T00:00:00"/>
    <s v="Ana"/>
    <x v="0"/>
    <s v="TJW"/>
    <n v="7"/>
    <n v="6"/>
    <n v="8"/>
    <n v="1"/>
    <n v="4"/>
    <x v="6"/>
    <s v="Crucero"/>
    <n v="6"/>
    <n v="3060"/>
    <s v="Normal"/>
    <s v="No"/>
    <n v="15"/>
  </r>
  <r>
    <d v="2016-07-17T00:00:00"/>
    <s v="Ana"/>
    <x v="0"/>
    <s v="SJF"/>
    <n v="10"/>
    <n v="10"/>
    <n v="1"/>
    <n v="8"/>
    <n v="7"/>
    <x v="7"/>
    <s v="Estancia"/>
    <n v="6"/>
    <n v="4080"/>
    <s v="Normal"/>
    <s v="Sí"/>
    <n v="35"/>
  </r>
  <r>
    <d v="2016-07-18T00:00:00"/>
    <s v="Ana"/>
    <x v="0"/>
    <s v="JQK"/>
    <n v="0"/>
    <n v="9"/>
    <n v="10"/>
    <n v="10"/>
    <n v="9"/>
    <x v="22"/>
    <s v="Crucero"/>
    <n v="9"/>
    <n v="7920"/>
    <s v="Oro"/>
    <s v="Sí"/>
    <n v="38"/>
  </r>
  <r>
    <d v="2016-07-18T00:00:00"/>
    <s v="Ana"/>
    <x v="0"/>
    <s v="DTP"/>
    <n v="7"/>
    <n v="7"/>
    <n v="8"/>
    <n v="10"/>
    <n v="7"/>
    <x v="4"/>
    <s v="Estancia"/>
    <n v="2"/>
    <n v="850"/>
    <s v="Normal"/>
    <s v="No"/>
    <n v="39"/>
  </r>
  <r>
    <d v="2016-07-18T00:00:00"/>
    <s v="Ana"/>
    <x v="0"/>
    <s v="LDW"/>
    <n v="8"/>
    <n v="6"/>
    <n v="7"/>
    <n v="7"/>
    <n v="4"/>
    <x v="0"/>
    <s v="Circuito"/>
    <n v="2"/>
    <n v="2380"/>
    <s v="Normal"/>
    <s v="No"/>
    <n v="22"/>
  </r>
  <r>
    <d v="2016-07-19T00:00:00"/>
    <s v="Ana"/>
    <x v="0"/>
    <s v="BZL"/>
    <n v="9"/>
    <n v="3"/>
    <n v="2"/>
    <n v="10"/>
    <n v="9"/>
    <x v="26"/>
    <s v="Estancia"/>
    <n v="8"/>
    <n v="8160"/>
    <s v="Normal"/>
    <s v="No"/>
    <n v="28"/>
  </r>
  <r>
    <d v="2016-07-21T00:00:00"/>
    <s v="Ana"/>
    <x v="0"/>
    <s v="AJS"/>
    <n v="9"/>
    <n v="10"/>
    <n v="10"/>
    <n v="10"/>
    <n v="9"/>
    <x v="20"/>
    <s v="Crucero"/>
    <n v="9"/>
    <n v="6120"/>
    <s v="Normal"/>
    <s v="Sí"/>
    <n v="48"/>
  </r>
  <r>
    <d v="2016-07-21T00:00:00"/>
    <s v="Ana"/>
    <x v="0"/>
    <s v="KIP"/>
    <n v="10"/>
    <n v="6"/>
    <n v="8"/>
    <n v="7"/>
    <n v="9"/>
    <x v="5"/>
    <s v="Circuito"/>
    <n v="1"/>
    <n v="765"/>
    <s v="Normal"/>
    <s v="No"/>
    <n v="34"/>
  </r>
  <r>
    <d v="2016-07-21T00:00:00"/>
    <s v="Ana"/>
    <x v="0"/>
    <s v="BXV"/>
    <n v="8"/>
    <n v="10"/>
    <n v="10"/>
    <n v="4"/>
    <n v="10"/>
    <x v="5"/>
    <s v="Circuito"/>
    <n v="2"/>
    <n v="1530"/>
    <s v="Normal"/>
    <s v="Sí"/>
    <n v="38"/>
  </r>
  <r>
    <d v="2016-07-23T00:00:00"/>
    <s v="Ana"/>
    <x v="0"/>
    <s v="WGR"/>
    <n v="10"/>
    <n v="7"/>
    <n v="7"/>
    <n v="10"/>
    <n v="8"/>
    <x v="15"/>
    <s v="Circuito"/>
    <n v="3"/>
    <n v="1530"/>
    <s v="Normal"/>
    <s v="Sí"/>
    <n v="42"/>
  </r>
  <r>
    <d v="2016-07-25T00:00:00"/>
    <s v="Ana"/>
    <x v="0"/>
    <s v="LHY"/>
    <n v="7"/>
    <n v="9"/>
    <n v="7"/>
    <n v="8"/>
    <n v="10"/>
    <x v="23"/>
    <s v="Crucero"/>
    <n v="4"/>
    <n v="3060"/>
    <s v="Oro"/>
    <s v="No"/>
    <n v="41"/>
  </r>
  <r>
    <d v="2016-07-26T00:00:00"/>
    <s v="Ana"/>
    <x v="0"/>
    <s v="JGZ"/>
    <n v="10"/>
    <n v="9"/>
    <n v="7"/>
    <n v="10"/>
    <n v="10"/>
    <x v="11"/>
    <s v="Circuito"/>
    <n v="7"/>
    <n v="5355"/>
    <s v="Normal"/>
    <s v="Sí"/>
    <n v="46"/>
  </r>
  <r>
    <d v="2016-07-26T00:00:00"/>
    <s v="Ana"/>
    <x v="0"/>
    <s v="JGL"/>
    <n v="6"/>
    <n v="9"/>
    <n v="7"/>
    <n v="8"/>
    <n v="9"/>
    <x v="5"/>
    <s v="Circuito"/>
    <n v="4"/>
    <n v="3060"/>
    <s v="Platino"/>
    <s v="No"/>
    <n v="33"/>
  </r>
  <r>
    <d v="2016-07-27T00:00:00"/>
    <s v="Ana"/>
    <x v="0"/>
    <s v="PWK"/>
    <n v="7"/>
    <n v="7"/>
    <n v="5"/>
    <n v="8"/>
    <n v="7"/>
    <x v="26"/>
    <s v="Estancia"/>
    <n v="18"/>
    <n v="18360"/>
    <s v="Normal"/>
    <s v="No"/>
    <n v="29"/>
  </r>
  <r>
    <d v="2016-07-27T00:00:00"/>
    <s v="Ana"/>
    <x v="0"/>
    <s v="QUQ"/>
    <n v="7"/>
    <n v="10"/>
    <n v="9"/>
    <n v="0"/>
    <n v="6"/>
    <x v="10"/>
    <s v="Estancia"/>
    <n v="4"/>
    <n v="2380"/>
    <s v="Oro"/>
    <s v="No"/>
    <n v="26"/>
  </r>
  <r>
    <d v="2016-07-29T00:00:00"/>
    <s v="Ana"/>
    <x v="0"/>
    <s v="XVY"/>
    <n v="10"/>
    <n v="9"/>
    <n v="7"/>
    <n v="8"/>
    <n v="8"/>
    <x v="22"/>
    <s v="Crucero"/>
    <n v="4"/>
    <n v="3520"/>
    <s v="Oro"/>
    <s v="No"/>
    <n v="42"/>
  </r>
  <r>
    <d v="2016-07-30T00:00:00"/>
    <s v="Ana"/>
    <x v="0"/>
    <s v="CJT"/>
    <n v="5"/>
    <n v="10"/>
    <n v="10"/>
    <n v="10"/>
    <n v="8"/>
    <x v="16"/>
    <s v="Circuito"/>
    <n v="4"/>
    <n v="1920"/>
    <s v="Oro"/>
    <s v="Sí"/>
    <n v="38"/>
  </r>
  <r>
    <d v="2016-07-31T00:00:00"/>
    <s v="Ana"/>
    <x v="0"/>
    <s v="SBD"/>
    <n v="7"/>
    <n v="5"/>
    <n v="8"/>
    <n v="10"/>
    <n v="9"/>
    <x v="10"/>
    <s v="Estancia"/>
    <n v="7"/>
    <n v="4165"/>
    <s v="Normal"/>
    <s v="No"/>
    <n v="34"/>
  </r>
  <r>
    <d v="2016-08-01T00:00:00"/>
    <s v="Ana"/>
    <x v="0"/>
    <s v="GHP"/>
    <n v="9"/>
    <n v="8"/>
    <n v="10"/>
    <n v="7"/>
    <n v="8"/>
    <x v="17"/>
    <s v="Estancia"/>
    <n v="4"/>
    <n v="3400"/>
    <s v="Oro"/>
    <s v="No"/>
    <n v="42"/>
  </r>
  <r>
    <d v="2016-08-04T00:00:00"/>
    <s v="Ana"/>
    <x v="0"/>
    <s v="ALZ"/>
    <n v="9"/>
    <n v="10"/>
    <n v="10"/>
    <n v="9"/>
    <n v="9"/>
    <x v="14"/>
    <s v="Circuito"/>
    <n v="6"/>
    <n v="1530"/>
    <s v="Normal"/>
    <s v="Sí"/>
    <n v="47"/>
  </r>
  <r>
    <d v="2016-08-05T00:00:00"/>
    <s v="Ana"/>
    <x v="0"/>
    <s v="KGQ"/>
    <n v="7"/>
    <n v="10"/>
    <n v="8"/>
    <n v="8"/>
    <n v="10"/>
    <x v="4"/>
    <s v="Estancia"/>
    <n v="13"/>
    <n v="5525"/>
    <s v="Oro"/>
    <s v="Sí"/>
    <n v="43"/>
  </r>
  <r>
    <d v="2016-08-06T00:00:00"/>
    <s v="Ana"/>
    <x v="0"/>
    <s v="VQE"/>
    <n v="6"/>
    <n v="8"/>
    <n v="6"/>
    <n v="3"/>
    <n v="7"/>
    <x v="11"/>
    <s v="Circuito"/>
    <n v="5"/>
    <n v="3825"/>
    <s v="Normal"/>
    <s v="No"/>
    <n v="15"/>
  </r>
  <r>
    <d v="2016-08-06T00:00:00"/>
    <s v="Ana"/>
    <x v="0"/>
    <s v="IAJ"/>
    <n v="6"/>
    <n v="6"/>
    <n v="3"/>
    <n v="9"/>
    <n v="2"/>
    <x v="12"/>
    <s v="Circuito"/>
    <n v="5"/>
    <n v="5100"/>
    <s v="Normal"/>
    <s v="No"/>
    <n v="9"/>
  </r>
  <r>
    <d v="2016-08-08T00:00:00"/>
    <s v="Ana"/>
    <x v="0"/>
    <s v="VRT"/>
    <n v="2"/>
    <n v="10"/>
    <n v="6"/>
    <n v="6"/>
    <n v="5"/>
    <x v="20"/>
    <s v="Crucero"/>
    <n v="9"/>
    <n v="6120"/>
    <s v="Normal"/>
    <s v="No"/>
    <n v="10"/>
  </r>
  <r>
    <d v="2016-08-10T00:00:00"/>
    <s v="Ana"/>
    <x v="0"/>
    <s v="ZNR"/>
    <n v="8"/>
    <n v="3"/>
    <n v="6"/>
    <n v="10"/>
    <n v="9"/>
    <x v="8"/>
    <s v="Estancia"/>
    <n v="3"/>
    <n v="1530"/>
    <s v="Normal"/>
    <s v="No"/>
    <n v="27"/>
  </r>
  <r>
    <d v="2016-08-11T00:00:00"/>
    <s v="Ana"/>
    <x v="0"/>
    <s v="MSP"/>
    <n v="5"/>
    <n v="6"/>
    <n v="8"/>
    <n v="7"/>
    <n v="6"/>
    <x v="25"/>
    <s v="Crucero"/>
    <n v="2"/>
    <n v="510"/>
    <s v="Normal"/>
    <s v="No"/>
    <n v="15"/>
  </r>
  <r>
    <d v="2016-08-11T00:00:00"/>
    <s v="Ana"/>
    <x v="0"/>
    <s v="FJG"/>
    <n v="8"/>
    <n v="10"/>
    <n v="8"/>
    <n v="4"/>
    <n v="10"/>
    <x v="13"/>
    <s v="Estancia"/>
    <n v="3"/>
    <n v="3570"/>
    <s v="Normal"/>
    <s v="Sí"/>
    <n v="36"/>
  </r>
  <r>
    <d v="2016-08-12T00:00:00"/>
    <s v="Ana"/>
    <x v="0"/>
    <s v="NAC"/>
    <n v="9"/>
    <n v="10"/>
    <n v="9"/>
    <n v="7"/>
    <n v="7"/>
    <x v="1"/>
    <s v="Crucero"/>
    <n v="6"/>
    <n v="2550"/>
    <s v="Oro"/>
    <s v="No"/>
    <n v="42"/>
  </r>
  <r>
    <d v="2016-08-15T00:00:00"/>
    <s v="Ana"/>
    <x v="0"/>
    <s v="OWU"/>
    <n v="8"/>
    <n v="10"/>
    <n v="10"/>
    <n v="8"/>
    <n v="10"/>
    <x v="20"/>
    <s v="Crucero"/>
    <n v="19"/>
    <n v="12920"/>
    <s v="Platino"/>
    <s v="Sí"/>
    <n v="46"/>
  </r>
  <r>
    <d v="2016-08-15T00:00:00"/>
    <s v="Ana"/>
    <x v="0"/>
    <s v="BZV"/>
    <n v="8"/>
    <n v="7"/>
    <n v="4"/>
    <n v="8"/>
    <n v="8"/>
    <x v="18"/>
    <s v="Crucero"/>
    <n v="4"/>
    <n v="4080"/>
    <s v="Oro"/>
    <s v="No"/>
    <n v="31"/>
  </r>
  <r>
    <d v="2016-08-19T00:00:00"/>
    <s v="Ana"/>
    <x v="0"/>
    <s v="ECL"/>
    <n v="4"/>
    <n v="5"/>
    <n v="7"/>
    <n v="10"/>
    <n v="9"/>
    <x v="13"/>
    <s v="Estancia"/>
    <n v="19"/>
    <n v="22610"/>
    <s v="Normal"/>
    <s v="No"/>
    <n v="26"/>
  </r>
  <r>
    <d v="2016-08-23T00:00:00"/>
    <s v="Ana"/>
    <x v="0"/>
    <s v="RIB"/>
    <n v="7"/>
    <n v="9"/>
    <n v="7"/>
    <n v="8"/>
    <n v="8"/>
    <x v="6"/>
    <s v="Crucero"/>
    <n v="3"/>
    <n v="1530"/>
    <s v="Oro"/>
    <s v="No"/>
    <n v="39"/>
  </r>
  <r>
    <d v="2016-08-24T00:00:00"/>
    <s v="Ana"/>
    <x v="0"/>
    <s v="CPF"/>
    <n v="9"/>
    <n v="9"/>
    <n v="9"/>
    <n v="6"/>
    <n v="7"/>
    <x v="10"/>
    <s v="Estancia"/>
    <n v="11"/>
    <n v="6545"/>
    <s v="Platino"/>
    <s v="No"/>
    <n v="34"/>
  </r>
  <r>
    <d v="2016-08-25T00:00:00"/>
    <s v="Ana"/>
    <x v="0"/>
    <s v="LSR"/>
    <n v="10"/>
    <n v="8"/>
    <n v="9"/>
    <n v="6"/>
    <n v="10"/>
    <x v="4"/>
    <s v="Estancia"/>
    <n v="4"/>
    <n v="1700"/>
    <s v="Platino"/>
    <s v="Sí"/>
    <n v="37"/>
  </r>
  <r>
    <d v="2016-08-26T00:00:00"/>
    <s v="Ana"/>
    <x v="0"/>
    <s v="XJH"/>
    <n v="8"/>
    <n v="10"/>
    <n v="6"/>
    <n v="6"/>
    <n v="8"/>
    <x v="8"/>
    <s v="Estancia"/>
    <n v="8"/>
    <n v="3840"/>
    <s v="Oro"/>
    <s v="No"/>
    <n v="26"/>
  </r>
  <r>
    <d v="2016-08-29T00:00:00"/>
    <s v="Ana"/>
    <x v="0"/>
    <s v="BMY"/>
    <n v="8"/>
    <n v="7"/>
    <n v="9"/>
    <n v="10"/>
    <n v="9"/>
    <x v="1"/>
    <s v="Crucero"/>
    <n v="4"/>
    <n v="1700"/>
    <s v="Platino"/>
    <s v="No"/>
    <n v="43"/>
  </r>
  <r>
    <d v="2016-08-29T00:00:00"/>
    <s v="Ana"/>
    <x v="0"/>
    <s v="LVJ"/>
    <n v="6"/>
    <n v="7"/>
    <n v="3"/>
    <n v="9"/>
    <n v="5"/>
    <x v="9"/>
    <s v="Circuito"/>
    <n v="1"/>
    <n v="595"/>
    <s v="Normal"/>
    <s v="No"/>
    <n v="16"/>
  </r>
  <r>
    <d v="2016-08-29T00:00:00"/>
    <s v="Ana"/>
    <x v="0"/>
    <s v="LEI"/>
    <n v="7"/>
    <n v="9"/>
    <n v="8"/>
    <n v="10"/>
    <n v="10"/>
    <x v="16"/>
    <s v="Circuito"/>
    <n v="2"/>
    <n v="1020"/>
    <s v="Normal"/>
    <s v="Sí"/>
    <n v="44"/>
  </r>
  <r>
    <d v="2016-08-30T00:00:00"/>
    <s v="Ana"/>
    <x v="0"/>
    <s v="NIT"/>
    <n v="5"/>
    <n v="6"/>
    <n v="9"/>
    <n v="7"/>
    <n v="7"/>
    <x v="12"/>
    <s v="Circuito"/>
    <n v="5"/>
    <n v="5100"/>
    <s v="Normal"/>
    <s v="No"/>
    <n v="23"/>
  </r>
  <r>
    <d v="2016-08-31T00:00:00"/>
    <s v="Ana"/>
    <x v="0"/>
    <s v="WYB"/>
    <n v="8"/>
    <n v="8"/>
    <n v="10"/>
    <n v="9"/>
    <n v="4"/>
    <x v="5"/>
    <s v="Circuito"/>
    <n v="9"/>
    <n v="6480"/>
    <s v="Oro"/>
    <s v="No"/>
    <n v="35"/>
  </r>
  <r>
    <d v="2016-09-01T00:00:00"/>
    <s v="Ana"/>
    <x v="0"/>
    <s v="NIA"/>
    <n v="8"/>
    <n v="8"/>
    <n v="7"/>
    <n v="9"/>
    <n v="10"/>
    <x v="6"/>
    <s v="Crucero"/>
    <n v="5"/>
    <n v="2550"/>
    <s v="Normal"/>
    <s v="No"/>
    <n v="42"/>
  </r>
  <r>
    <d v="2016-09-04T00:00:00"/>
    <s v="Ana"/>
    <x v="0"/>
    <s v="NKF"/>
    <n v="9"/>
    <n v="9"/>
    <n v="8"/>
    <n v="9"/>
    <n v="6"/>
    <x v="7"/>
    <s v="Estancia"/>
    <n v="21"/>
    <n v="13440"/>
    <s v="Oro"/>
    <s v="No"/>
    <n v="35"/>
  </r>
  <r>
    <d v="2016-09-04T00:00:00"/>
    <s v="Ana"/>
    <x v="0"/>
    <s v="FSK"/>
    <n v="7"/>
    <n v="5"/>
    <n v="10"/>
    <n v="5"/>
    <n v="9"/>
    <x v="21"/>
    <s v="Circuito"/>
    <n v="5"/>
    <n v="5100"/>
    <s v="Normal"/>
    <s v="No"/>
    <n v="26"/>
  </r>
  <r>
    <d v="2016-09-07T00:00:00"/>
    <s v="Ana"/>
    <x v="0"/>
    <s v="YZN"/>
    <n v="8"/>
    <n v="4"/>
    <n v="6"/>
    <n v="10"/>
    <n v="10"/>
    <x v="15"/>
    <s v="Circuito"/>
    <n v="8"/>
    <n v="4080"/>
    <s v="Normal"/>
    <s v="Sí"/>
    <n v="28"/>
  </r>
  <r>
    <d v="2016-09-09T00:00:00"/>
    <s v="Ana"/>
    <x v="0"/>
    <s v="PWK"/>
    <n v="9"/>
    <n v="9"/>
    <n v="9"/>
    <n v="10"/>
    <n v="7"/>
    <x v="5"/>
    <s v="Circuito"/>
    <n v="8"/>
    <n v="6120"/>
    <s v="Normal"/>
    <s v="No"/>
    <n v="44"/>
  </r>
  <r>
    <d v="2016-09-11T00:00:00"/>
    <s v="Ana"/>
    <x v="0"/>
    <s v="JGM"/>
    <n v="7"/>
    <n v="10"/>
    <n v="3"/>
    <n v="2"/>
    <n v="8"/>
    <x v="12"/>
    <s v="Circuito"/>
    <n v="8"/>
    <n v="8160"/>
    <s v="Normal"/>
    <s v="No"/>
    <n v="25"/>
  </r>
  <r>
    <d v="2016-09-13T00:00:00"/>
    <s v="Ana"/>
    <x v="0"/>
    <s v="QMC"/>
    <n v="10"/>
    <n v="10"/>
    <n v="9"/>
    <n v="9"/>
    <n v="8"/>
    <x v="27"/>
    <s v="Crucero"/>
    <n v="7"/>
    <n v="2975"/>
    <s v="Oro"/>
    <s v="Sí"/>
    <n v="46"/>
  </r>
  <r>
    <d v="2016-09-17T00:00:00"/>
    <s v="Ana"/>
    <x v="0"/>
    <s v="ULF"/>
    <n v="9"/>
    <n v="4"/>
    <n v="10"/>
    <n v="10"/>
    <n v="2"/>
    <x v="0"/>
    <s v="Circuito"/>
    <n v="17"/>
    <n v="20230"/>
    <s v="Oro"/>
    <s v="Sí"/>
    <n v="29"/>
  </r>
  <r>
    <d v="2016-09-18T00:00:00"/>
    <s v="Ana"/>
    <x v="0"/>
    <s v="MED"/>
    <n v="3"/>
    <n v="7"/>
    <n v="5"/>
    <n v="10"/>
    <n v="9"/>
    <x v="14"/>
    <s v="Circuito"/>
    <n v="1"/>
    <n v="255"/>
    <s v="Platino"/>
    <s v="No"/>
    <n v="26"/>
  </r>
  <r>
    <d v="2016-09-22T00:00:00"/>
    <s v="Ana"/>
    <x v="0"/>
    <s v="CPF"/>
    <n v="10"/>
    <n v="0"/>
    <n v="9"/>
    <n v="7"/>
    <n v="8"/>
    <x v="1"/>
    <s v="Crucero"/>
    <n v="2"/>
    <n v="850"/>
    <s v="Platino"/>
    <s v="No"/>
    <n v="34"/>
  </r>
  <r>
    <d v="2016-09-23T00:00:00"/>
    <s v="Ana"/>
    <x v="0"/>
    <s v="VTR"/>
    <n v="9"/>
    <n v="6"/>
    <n v="3"/>
    <n v="6"/>
    <n v="10"/>
    <x v="26"/>
    <s v="Estancia"/>
    <n v="8"/>
    <n v="8160"/>
    <s v="Normal"/>
    <s v="No"/>
    <n v="19"/>
  </r>
  <r>
    <d v="2016-09-24T00:00:00"/>
    <s v="Ana"/>
    <x v="0"/>
    <s v="JAP"/>
    <n v="5"/>
    <n v="4"/>
    <n v="4"/>
    <n v="9"/>
    <n v="7"/>
    <x v="11"/>
    <s v="Circuito"/>
    <n v="1"/>
    <n v="765"/>
    <s v="Normal"/>
    <s v="No"/>
    <n v="16"/>
  </r>
  <r>
    <d v="2016-10-01T00:00:00"/>
    <s v="Ana"/>
    <x v="0"/>
    <s v="DRI"/>
    <n v="3"/>
    <n v="10"/>
    <n v="4"/>
    <n v="9"/>
    <n v="3"/>
    <x v="5"/>
    <s v="Circuito"/>
    <n v="16"/>
    <n v="12240"/>
    <s v="Normal"/>
    <s v="Sí"/>
    <n v="19"/>
  </r>
  <r>
    <d v="2016-10-02T00:00:00"/>
    <s v="Ana"/>
    <x v="0"/>
    <s v="FPZ"/>
    <n v="6"/>
    <n v="8"/>
    <n v="5"/>
    <n v="5"/>
    <n v="10"/>
    <x v="14"/>
    <s v="Circuito"/>
    <n v="4"/>
    <n v="1020"/>
    <s v="Normal"/>
    <s v="No"/>
    <n v="18"/>
  </r>
  <r>
    <d v="2016-10-03T00:00:00"/>
    <s v="Ana"/>
    <x v="0"/>
    <s v="QYS"/>
    <n v="10"/>
    <n v="5"/>
    <n v="8"/>
    <n v="3"/>
    <n v="9"/>
    <x v="3"/>
    <s v="Circuito"/>
    <n v="10"/>
    <n v="2550"/>
    <s v="Normal"/>
    <s v="No"/>
    <n v="27"/>
  </r>
  <r>
    <d v="2016-10-07T00:00:00"/>
    <s v="Ana"/>
    <x v="0"/>
    <s v="GCH"/>
    <n v="6"/>
    <n v="10"/>
    <n v="8"/>
    <n v="8"/>
    <n v="10"/>
    <x v="21"/>
    <s v="Circuito"/>
    <n v="6"/>
    <n v="6120"/>
    <s v="Oro"/>
    <s v="Sí"/>
    <n v="36"/>
  </r>
  <r>
    <d v="2016-10-08T00:00:00"/>
    <s v="Ana"/>
    <x v="0"/>
    <s v="LHT"/>
    <n v="9"/>
    <n v="8"/>
    <n v="6"/>
    <n v="10"/>
    <n v="9"/>
    <x v="9"/>
    <s v="Circuito"/>
    <n v="6"/>
    <n v="3360"/>
    <s v="Oro"/>
    <s v="No"/>
    <n v="36"/>
  </r>
  <r>
    <d v="2016-10-09T00:00:00"/>
    <s v="Ana"/>
    <x v="0"/>
    <s v="CLW"/>
    <n v="3"/>
    <n v="10"/>
    <n v="9"/>
    <n v="2"/>
    <n v="7"/>
    <x v="9"/>
    <s v="Circuito"/>
    <n v="8"/>
    <n v="4760"/>
    <s v="Normal"/>
    <s v="No"/>
    <n v="26"/>
  </r>
  <r>
    <d v="2016-10-11T00:00:00"/>
    <s v="Ana"/>
    <x v="0"/>
    <s v="WXO"/>
    <n v="7"/>
    <n v="8"/>
    <n v="7"/>
    <n v="8"/>
    <n v="0"/>
    <x v="21"/>
    <s v="Circuito"/>
    <n v="3"/>
    <n v="3060"/>
    <s v="Normal"/>
    <s v="No"/>
    <n v="30"/>
  </r>
  <r>
    <d v="2016-10-12T00:00:00"/>
    <s v="Ana"/>
    <x v="0"/>
    <s v="NQZ"/>
    <n v="7"/>
    <n v="7"/>
    <n v="2"/>
    <n v="7"/>
    <n v="10"/>
    <x v="18"/>
    <s v="Crucero"/>
    <n v="10"/>
    <n v="10200"/>
    <s v="Normal"/>
    <s v="No"/>
    <n v="31"/>
  </r>
  <r>
    <d v="2016-10-13T00:00:00"/>
    <s v="Ana"/>
    <x v="0"/>
    <s v="SFR"/>
    <n v="4"/>
    <n v="8"/>
    <n v="4"/>
    <n v="5"/>
    <n v="9"/>
    <x v="8"/>
    <s v="Estancia"/>
    <n v="1"/>
    <n v="510"/>
    <s v="Normal"/>
    <s v="No"/>
    <n v="17"/>
  </r>
  <r>
    <d v="2016-10-13T00:00:00"/>
    <s v="Ana"/>
    <x v="0"/>
    <s v="ZOQ"/>
    <n v="7"/>
    <n v="9"/>
    <n v="10"/>
    <n v="9"/>
    <n v="8"/>
    <x v="6"/>
    <s v="Crucero"/>
    <n v="10"/>
    <n v="5100"/>
    <s v="Normal"/>
    <s v="No"/>
    <n v="43"/>
  </r>
  <r>
    <d v="2016-10-13T00:00:00"/>
    <s v="Ana"/>
    <x v="0"/>
    <s v="DTM"/>
    <n v="8"/>
    <n v="8"/>
    <n v="5"/>
    <n v="7"/>
    <n v="8"/>
    <x v="0"/>
    <s v="Circuito"/>
    <n v="2"/>
    <n v="2380"/>
    <s v="Normal"/>
    <s v="No"/>
    <n v="31"/>
  </r>
  <r>
    <d v="2016-10-22T00:00:00"/>
    <s v="Ana"/>
    <x v="0"/>
    <s v="ZMQ"/>
    <n v="10"/>
    <n v="10"/>
    <n v="10"/>
    <n v="10"/>
    <n v="8"/>
    <x v="21"/>
    <s v="Circuito"/>
    <n v="9"/>
    <n v="9180"/>
    <s v="Oro"/>
    <s v="Sí"/>
    <n v="48"/>
  </r>
  <r>
    <d v="2016-10-24T00:00:00"/>
    <s v="Ana"/>
    <x v="0"/>
    <s v="QZL"/>
    <n v="9"/>
    <n v="9"/>
    <n v="8"/>
    <n v="10"/>
    <n v="6"/>
    <x v="6"/>
    <s v="Crucero"/>
    <n v="9"/>
    <n v="4590"/>
    <s v="Normal"/>
    <s v="No"/>
    <n v="36"/>
  </r>
  <r>
    <d v="2016-10-26T00:00:00"/>
    <s v="Ana"/>
    <x v="0"/>
    <s v="UQB"/>
    <n v="6"/>
    <n v="5"/>
    <n v="10"/>
    <n v="0"/>
    <n v="7"/>
    <x v="7"/>
    <s v="Estancia"/>
    <n v="9"/>
    <n v="6120"/>
    <s v="Normal"/>
    <s v="No"/>
    <n v="17"/>
  </r>
  <r>
    <d v="2016-10-27T00:00:00"/>
    <s v="Ana"/>
    <x v="0"/>
    <s v="YRO"/>
    <n v="9"/>
    <n v="8"/>
    <n v="8"/>
    <n v="8"/>
    <n v="10"/>
    <x v="14"/>
    <s v="Circuito"/>
    <n v="6"/>
    <n v="1530"/>
    <s v="Normal"/>
    <s v="No"/>
    <n v="43"/>
  </r>
  <r>
    <d v="2016-10-27T00:00:00"/>
    <s v="Ana"/>
    <x v="0"/>
    <s v="VKS"/>
    <n v="4"/>
    <n v="7"/>
    <n v="8"/>
    <n v="6"/>
    <n v="6"/>
    <x v="3"/>
    <s v="Circuito"/>
    <n v="6"/>
    <n v="1530"/>
    <s v="Normal"/>
    <s v="No"/>
    <n v="15"/>
  </r>
  <r>
    <d v="2016-10-29T00:00:00"/>
    <s v="Ana"/>
    <x v="0"/>
    <s v="DTP"/>
    <n v="8"/>
    <n v="8"/>
    <n v="10"/>
    <n v="8"/>
    <n v="9"/>
    <x v="17"/>
    <s v="Estancia"/>
    <n v="4"/>
    <n v="3400"/>
    <s v="Normal"/>
    <s v="No"/>
    <n v="43"/>
  </r>
  <r>
    <d v="2016-10-31T00:00:00"/>
    <s v="Ana"/>
    <x v="0"/>
    <s v="ZMO"/>
    <n v="8"/>
    <n v="10"/>
    <n v="9"/>
    <n v="10"/>
    <n v="9"/>
    <x v="11"/>
    <s v="Circuito"/>
    <n v="12"/>
    <n v="9180"/>
    <s v="Oro"/>
    <s v="Sí"/>
    <n v="46"/>
  </r>
  <r>
    <d v="2016-11-04T00:00:00"/>
    <s v="Ana"/>
    <x v="0"/>
    <s v="UJC"/>
    <n v="8"/>
    <n v="8"/>
    <n v="10"/>
    <n v="10"/>
    <n v="9"/>
    <x v="0"/>
    <s v="Circuito"/>
    <n v="2"/>
    <n v="2380"/>
    <s v="Oro"/>
    <s v="Sí"/>
    <n v="45"/>
  </r>
  <r>
    <d v="2016-11-05T00:00:00"/>
    <s v="Ana"/>
    <x v="0"/>
    <s v="LQH"/>
    <n v="10"/>
    <n v="10"/>
    <n v="10"/>
    <n v="9"/>
    <n v="4"/>
    <x v="4"/>
    <s v="Estancia"/>
    <n v="6"/>
    <n v="2400"/>
    <s v="Oro"/>
    <s v="Sí"/>
    <n v="39"/>
  </r>
  <r>
    <d v="2016-11-06T00:00:00"/>
    <s v="Ana"/>
    <x v="0"/>
    <s v="YRT"/>
    <n v="8"/>
    <n v="4"/>
    <n v="7"/>
    <n v="7"/>
    <n v="6"/>
    <x v="8"/>
    <s v="Estancia"/>
    <n v="14"/>
    <n v="7140"/>
    <s v="Normal"/>
    <s v="No"/>
    <n v="22"/>
  </r>
  <r>
    <d v="2016-11-07T00:00:00"/>
    <s v="Ana"/>
    <x v="0"/>
    <s v="HTL"/>
    <n v="10"/>
    <n v="9"/>
    <n v="10"/>
    <n v="8"/>
    <n v="6"/>
    <x v="21"/>
    <s v="Circuito"/>
    <n v="7"/>
    <n v="7140"/>
    <s v="Normal"/>
    <s v="Sí"/>
    <n v="37"/>
  </r>
  <r>
    <d v="2016-11-08T00:00:00"/>
    <s v="Ana"/>
    <x v="0"/>
    <s v="TVL"/>
    <n v="5"/>
    <n v="8"/>
    <n v="9"/>
    <n v="7"/>
    <n v="6"/>
    <x v="23"/>
    <s v="Crucero"/>
    <n v="6"/>
    <n v="4590"/>
    <s v="Normal"/>
    <s v="No"/>
    <n v="24"/>
  </r>
  <r>
    <d v="2016-11-12T00:00:00"/>
    <s v="Ana"/>
    <x v="0"/>
    <s v="QTY"/>
    <n v="8"/>
    <n v="10"/>
    <n v="10"/>
    <n v="9"/>
    <n v="9"/>
    <x v="10"/>
    <s v="Estancia"/>
    <n v="4"/>
    <n v="2380"/>
    <s v="Oro"/>
    <s v="Sí"/>
    <n v="46"/>
  </r>
  <r>
    <d v="2016-11-13T00:00:00"/>
    <s v="Ana"/>
    <x v="0"/>
    <s v="FEZ"/>
    <n v="8"/>
    <n v="8"/>
    <n v="9"/>
    <n v="7"/>
    <n v="3"/>
    <x v="7"/>
    <s v="Estancia"/>
    <n v="3"/>
    <n v="2040"/>
    <s v="Normal"/>
    <s v="No"/>
    <n v="32"/>
  </r>
  <r>
    <d v="2016-11-16T00:00:00"/>
    <s v="Ana"/>
    <x v="0"/>
    <s v="YBJ"/>
    <n v="10"/>
    <n v="8"/>
    <n v="2"/>
    <n v="10"/>
    <n v="6"/>
    <x v="21"/>
    <s v="Circuito"/>
    <n v="2"/>
    <n v="2040"/>
    <s v="Normal"/>
    <s v="Sí"/>
    <n v="28"/>
  </r>
  <r>
    <d v="2016-11-16T00:00:00"/>
    <s v="Ana"/>
    <x v="0"/>
    <s v="QBA"/>
    <n v="10"/>
    <n v="7"/>
    <n v="10"/>
    <n v="7"/>
    <n v="8"/>
    <x v="17"/>
    <s v="Estancia"/>
    <n v="10"/>
    <n v="8500"/>
    <s v="Normal"/>
    <s v="Sí"/>
    <n v="42"/>
  </r>
  <r>
    <d v="2016-11-17T00:00:00"/>
    <s v="Ana"/>
    <x v="0"/>
    <s v="MSP"/>
    <n v="5"/>
    <n v="7"/>
    <n v="7"/>
    <n v="2"/>
    <n v="8"/>
    <x v="20"/>
    <s v="Crucero"/>
    <n v="13"/>
    <n v="8840"/>
    <s v="Normal"/>
    <s v="No"/>
    <n v="22"/>
  </r>
  <r>
    <d v="2016-11-19T00:00:00"/>
    <s v="Ana"/>
    <x v="0"/>
    <s v="EZN"/>
    <n v="9"/>
    <n v="9"/>
    <n v="10"/>
    <n v="8"/>
    <n v="4"/>
    <x v="1"/>
    <s v="Crucero"/>
    <n v="2"/>
    <n v="800"/>
    <s v="Oro"/>
    <s v="No"/>
    <n v="36"/>
  </r>
  <r>
    <d v="2016-11-19T00:00:00"/>
    <s v="Ana"/>
    <x v="0"/>
    <s v="NWY"/>
    <n v="7"/>
    <n v="10"/>
    <n v="5"/>
    <n v="7"/>
    <n v="7"/>
    <x v="23"/>
    <s v="Crucero"/>
    <n v="1"/>
    <n v="765"/>
    <s v="Normal"/>
    <s v="No"/>
    <n v="31"/>
  </r>
  <r>
    <d v="2016-11-24T00:00:00"/>
    <s v="Ana"/>
    <x v="0"/>
    <s v="RST"/>
    <n v="7"/>
    <n v="9"/>
    <n v="8"/>
    <n v="9"/>
    <n v="8"/>
    <x v="14"/>
    <s v="Circuito"/>
    <n v="12"/>
    <n v="3060"/>
    <s v="Oro"/>
    <s v="No"/>
    <n v="41"/>
  </r>
  <r>
    <d v="2016-11-25T00:00:00"/>
    <s v="Ana"/>
    <x v="0"/>
    <s v="XTT"/>
    <n v="9"/>
    <n v="7"/>
    <n v="8"/>
    <n v="6"/>
    <n v="9"/>
    <x v="20"/>
    <s v="Crucero"/>
    <n v="3"/>
    <n v="2040"/>
    <s v="Normal"/>
    <s v="No"/>
    <n v="33"/>
  </r>
  <r>
    <d v="2016-11-25T00:00:00"/>
    <s v="Ana"/>
    <x v="0"/>
    <s v="CPC"/>
    <n v="10"/>
    <n v="8"/>
    <n v="9"/>
    <n v="1"/>
    <n v="8"/>
    <x v="2"/>
    <s v="Estancia"/>
    <n v="3"/>
    <n v="765"/>
    <s v="Normal"/>
    <s v="No"/>
    <n v="35"/>
  </r>
  <r>
    <d v="2016-11-26T00:00:00"/>
    <s v="Ana"/>
    <x v="0"/>
    <s v="MED"/>
    <n v="7"/>
    <n v="9"/>
    <n v="7"/>
    <n v="9"/>
    <n v="10"/>
    <x v="6"/>
    <s v="Crucero"/>
    <n v="3"/>
    <n v="1530"/>
    <s v="Platino"/>
    <s v="No"/>
    <n v="42"/>
  </r>
  <r>
    <d v="2016-11-29T00:00:00"/>
    <s v="Ana"/>
    <x v="0"/>
    <s v="NUT"/>
    <n v="4"/>
    <n v="8"/>
    <n v="8"/>
    <n v="2"/>
    <n v="8"/>
    <x v="22"/>
    <s v="Crucero"/>
    <n v="18"/>
    <n v="16830"/>
    <s v="Normal"/>
    <s v="No"/>
    <n v="24"/>
  </r>
  <r>
    <d v="2016-11-29T00:00:00"/>
    <s v="Ana"/>
    <x v="0"/>
    <s v="SMD"/>
    <n v="6"/>
    <n v="7"/>
    <n v="4"/>
    <n v="7"/>
    <n v="7"/>
    <x v="19"/>
    <s v="Estancia"/>
    <n v="5"/>
    <n v="2125"/>
    <s v="Normal"/>
    <s v="No"/>
    <n v="21"/>
  </r>
  <r>
    <d v="2016-12-02T00:00:00"/>
    <s v="Ana"/>
    <x v="0"/>
    <s v="FZD"/>
    <n v="8"/>
    <n v="8"/>
    <n v="6"/>
    <n v="6"/>
    <n v="8"/>
    <x v="3"/>
    <s v="Circuito"/>
    <n v="11"/>
    <n v="2640"/>
    <s v="Platino"/>
    <s v="No"/>
    <n v="24"/>
  </r>
  <r>
    <d v="2016-12-04T00:00:00"/>
    <s v="Ana"/>
    <x v="0"/>
    <s v="HJY"/>
    <n v="8"/>
    <n v="8"/>
    <n v="5"/>
    <n v="9"/>
    <n v="8"/>
    <x v="26"/>
    <s v="Estancia"/>
    <n v="6"/>
    <n v="6120"/>
    <s v="Normal"/>
    <s v="No"/>
    <n v="33"/>
  </r>
  <r>
    <d v="2016-12-05T00:00:00"/>
    <s v="Ana"/>
    <x v="0"/>
    <s v="FIE"/>
    <n v="9"/>
    <n v="9"/>
    <n v="8"/>
    <n v="0"/>
    <n v="7"/>
    <x v="12"/>
    <s v="Circuito"/>
    <n v="11"/>
    <n v="11220"/>
    <s v="Normal"/>
    <s v="No"/>
    <n v="33"/>
  </r>
  <r>
    <d v="2016-12-11T00:00:00"/>
    <s v="Ana"/>
    <x v="0"/>
    <s v="AEF"/>
    <n v="2"/>
    <n v="8"/>
    <n v="4"/>
    <n v="8"/>
    <n v="10"/>
    <x v="4"/>
    <s v="Estancia"/>
    <n v="10"/>
    <n v="4250"/>
    <s v="Normal"/>
    <s v="No"/>
    <n v="26"/>
  </r>
  <r>
    <d v="2016-12-11T00:00:00"/>
    <s v="Ana"/>
    <x v="0"/>
    <s v="CPF"/>
    <n v="10"/>
    <n v="9"/>
    <n v="6"/>
    <n v="2"/>
    <n v="9"/>
    <x v="1"/>
    <s v="Crucero"/>
    <n v="8"/>
    <n v="3400"/>
    <s v="Platino"/>
    <s v="No"/>
    <n v="28"/>
  </r>
  <r>
    <d v="2016-12-11T00:00:00"/>
    <s v="Ana"/>
    <x v="0"/>
    <s v="CYO"/>
    <n v="6"/>
    <n v="8"/>
    <n v="10"/>
    <n v="8"/>
    <n v="10"/>
    <x v="11"/>
    <s v="Circuito"/>
    <n v="3"/>
    <n v="2295"/>
    <s v="Oro"/>
    <s v="Sí"/>
    <n v="36"/>
  </r>
  <r>
    <d v="2016-12-15T00:00:00"/>
    <s v="Ana"/>
    <x v="0"/>
    <s v="KJC"/>
    <n v="10"/>
    <n v="7"/>
    <n v="7"/>
    <n v="9"/>
    <n v="9"/>
    <x v="8"/>
    <s v="Estancia"/>
    <n v="6"/>
    <n v="2880"/>
    <s v="Oro"/>
    <s v="No"/>
    <n v="42"/>
  </r>
  <r>
    <d v="2016-12-16T00:00:00"/>
    <s v="Ana"/>
    <x v="0"/>
    <s v="RPF"/>
    <n v="7"/>
    <n v="10"/>
    <n v="3"/>
    <n v="10"/>
    <n v="6"/>
    <x v="7"/>
    <s v="Estancia"/>
    <n v="3"/>
    <n v="2040"/>
    <s v="Normal"/>
    <s v="Sí"/>
    <n v="27"/>
  </r>
  <r>
    <d v="2016-12-16T00:00:00"/>
    <s v="Ana"/>
    <x v="0"/>
    <s v="MZQ"/>
    <n v="6"/>
    <n v="3"/>
    <n v="6"/>
    <n v="6"/>
    <n v="8"/>
    <x v="7"/>
    <s v="Estancia"/>
    <n v="5"/>
    <n v="3400"/>
    <s v="Normal"/>
    <s v="No"/>
    <n v="8"/>
  </r>
  <r>
    <d v="2016-12-17T00:00:00"/>
    <s v="Ana"/>
    <x v="0"/>
    <s v="SYZ"/>
    <n v="4"/>
    <n v="9"/>
    <n v="3"/>
    <n v="7"/>
    <n v="6"/>
    <x v="18"/>
    <s v="Crucero"/>
    <n v="6"/>
    <n v="6120"/>
    <s v="Normal"/>
    <s v="No"/>
    <n v="16"/>
  </r>
  <r>
    <d v="2016-12-18T00:00:00"/>
    <s v="Ana"/>
    <x v="0"/>
    <s v="KLB"/>
    <n v="10"/>
    <n v="10"/>
    <n v="9"/>
    <n v="10"/>
    <n v="9"/>
    <x v="7"/>
    <s v="Estancia"/>
    <n v="8"/>
    <n v="5440"/>
    <s v="Normal"/>
    <s v="Sí"/>
    <n v="48"/>
  </r>
  <r>
    <d v="2016-12-21T00:00:00"/>
    <s v="Ana"/>
    <x v="0"/>
    <s v="NVY"/>
    <n v="4"/>
    <n v="9"/>
    <n v="10"/>
    <n v="10"/>
    <n v="7"/>
    <x v="24"/>
    <s v="Crucero"/>
    <n v="12"/>
    <n v="12240"/>
    <s v="Oro"/>
    <s v="Sí"/>
    <n v="36"/>
  </r>
  <r>
    <d v="2016-12-22T00:00:00"/>
    <s v="Ana"/>
    <x v="0"/>
    <s v="LNR"/>
    <n v="9"/>
    <n v="10"/>
    <n v="9"/>
    <n v="9"/>
    <n v="10"/>
    <x v="27"/>
    <s v="Crucero"/>
    <n v="2"/>
    <n v="850"/>
    <s v="Normal"/>
    <s v="Sí"/>
    <n v="47"/>
  </r>
  <r>
    <d v="2016-12-23T00:00:00"/>
    <s v="Ana"/>
    <x v="0"/>
    <s v="QDG"/>
    <n v="8"/>
    <n v="1"/>
    <n v="6"/>
    <n v="7"/>
    <n v="6"/>
    <x v="9"/>
    <s v="Circuito"/>
    <n v="3"/>
    <n v="1785"/>
    <s v="Normal"/>
    <s v="No"/>
    <n v="15"/>
  </r>
  <r>
    <d v="2016-12-25T00:00:00"/>
    <s v="Ana"/>
    <x v="0"/>
    <s v="RYZ"/>
    <n v="9"/>
    <n v="9"/>
    <n v="9"/>
    <n v="10"/>
    <n v="7"/>
    <x v="2"/>
    <s v="Estancia"/>
    <n v="16"/>
    <n v="3840"/>
    <s v="Oro"/>
    <s v="No"/>
    <n v="44"/>
  </r>
  <r>
    <d v="2016-12-26T00:00:00"/>
    <s v="Ana"/>
    <x v="0"/>
    <s v="FWU"/>
    <n v="9"/>
    <n v="9"/>
    <n v="7"/>
    <n v="9"/>
    <n v="10"/>
    <x v="18"/>
    <s v="Crucero"/>
    <n v="2"/>
    <n v="2040"/>
    <s v="Oro"/>
    <s v="No"/>
    <n v="44"/>
  </r>
  <r>
    <d v="2016-12-27T00:00:00"/>
    <s v="Ana"/>
    <x v="0"/>
    <s v="ZNW"/>
    <n v="4"/>
    <n v="5"/>
    <n v="8"/>
    <n v="7"/>
    <n v="10"/>
    <x v="15"/>
    <s v="Circuito"/>
    <n v="4"/>
    <n v="2040"/>
    <s v="Normal"/>
    <s v="No"/>
    <n v="25"/>
  </r>
  <r>
    <d v="2016-12-29T00:00:00"/>
    <s v="Ana"/>
    <x v="0"/>
    <s v="KXO"/>
    <n v="9"/>
    <n v="10"/>
    <n v="9"/>
    <n v="10"/>
    <n v="10"/>
    <x v="22"/>
    <s v="Crucero"/>
    <n v="6"/>
    <n v="5610"/>
    <s v="Oro"/>
    <s v="Sí"/>
    <n v="48"/>
  </r>
  <r>
    <d v="2014-01-02T00:00:00"/>
    <s v="Ernesto"/>
    <x v="1"/>
    <s v="PBT"/>
    <n v="8"/>
    <n v="8"/>
    <n v="9"/>
    <n v="8"/>
    <n v="9"/>
    <x v="3"/>
    <s v="Circuito"/>
    <n v="3"/>
    <n v="765"/>
    <s v="Normal"/>
    <s v="No"/>
    <n v="42"/>
  </r>
  <r>
    <d v="2014-01-04T00:00:00"/>
    <s v="Ernesto"/>
    <x v="1"/>
    <s v="WTY"/>
    <n v="9"/>
    <n v="9"/>
    <n v="2"/>
    <n v="10"/>
    <n v="8"/>
    <x v="16"/>
    <s v="Circuito"/>
    <n v="10"/>
    <n v="5100"/>
    <s v="Normal"/>
    <s v="No"/>
    <n v="36"/>
  </r>
  <r>
    <d v="2014-01-05T00:00:00"/>
    <s v="Ernesto"/>
    <x v="1"/>
    <s v="IMU"/>
    <n v="6"/>
    <n v="10"/>
    <n v="8"/>
    <n v="9"/>
    <n v="8"/>
    <x v="3"/>
    <s v="Circuito"/>
    <n v="10"/>
    <n v="2550"/>
    <s v="Platino"/>
    <s v="No"/>
    <n v="35"/>
  </r>
  <r>
    <d v="2014-01-05T00:00:00"/>
    <s v="Ernesto"/>
    <x v="1"/>
    <s v="EAJ"/>
    <n v="6"/>
    <n v="2"/>
    <n v="6"/>
    <n v="6"/>
    <n v="5"/>
    <x v="8"/>
    <s v="Estancia"/>
    <n v="2"/>
    <n v="1020"/>
    <s v="Normal"/>
    <s v="No"/>
    <n v="0"/>
  </r>
  <r>
    <d v="2014-01-07T00:00:00"/>
    <s v="Ernesto"/>
    <x v="1"/>
    <s v="FYI"/>
    <n v="8"/>
    <n v="10"/>
    <n v="10"/>
    <n v="10"/>
    <n v="1"/>
    <x v="21"/>
    <s v="Circuito"/>
    <n v="2"/>
    <n v="2040"/>
    <s v="Normal"/>
    <s v="Sí"/>
    <n v="38"/>
  </r>
  <r>
    <d v="2014-01-08T00:00:00"/>
    <s v="Ernesto"/>
    <x v="1"/>
    <s v="AIK"/>
    <n v="7"/>
    <n v="5"/>
    <n v="0"/>
    <n v="6"/>
    <n v="5"/>
    <x v="15"/>
    <s v="Circuito"/>
    <n v="1"/>
    <n v="510"/>
    <s v="Normal"/>
    <s v="No"/>
    <n v="7"/>
  </r>
  <r>
    <d v="2014-01-12T00:00:00"/>
    <s v="Ernesto"/>
    <x v="1"/>
    <s v="JHY"/>
    <n v="9"/>
    <n v="4"/>
    <n v="3"/>
    <n v="4"/>
    <n v="5"/>
    <x v="2"/>
    <s v="Estancia"/>
    <n v="9"/>
    <n v="2295"/>
    <s v="Normal"/>
    <s v="No"/>
    <n v="9"/>
  </r>
  <r>
    <d v="2014-01-12T00:00:00"/>
    <s v="Ernesto"/>
    <x v="1"/>
    <s v="JRM"/>
    <n v="8"/>
    <n v="9"/>
    <n v="5"/>
    <n v="4"/>
    <n v="6"/>
    <x v="23"/>
    <s v="Crucero"/>
    <n v="9"/>
    <n v="6480"/>
    <s v="Oro"/>
    <s v="No"/>
    <n v="17"/>
  </r>
  <r>
    <d v="2014-01-17T00:00:00"/>
    <s v="Ernesto"/>
    <x v="1"/>
    <s v="NYT"/>
    <n v="5"/>
    <n v="7"/>
    <n v="2"/>
    <n v="8"/>
    <n v="8"/>
    <x v="8"/>
    <s v="Estancia"/>
    <n v="2"/>
    <n v="1020"/>
    <s v="Normal"/>
    <s v="No"/>
    <n v="23"/>
  </r>
  <r>
    <d v="2014-01-17T00:00:00"/>
    <s v="Ernesto"/>
    <x v="1"/>
    <s v="HNN"/>
    <n v="9"/>
    <n v="7"/>
    <n v="7"/>
    <n v="7"/>
    <n v="8"/>
    <x v="26"/>
    <s v="Estancia"/>
    <n v="6"/>
    <n v="5760"/>
    <s v="Platino"/>
    <s v="No"/>
    <n v="38"/>
  </r>
  <r>
    <d v="2014-01-18T00:00:00"/>
    <s v="Ernesto"/>
    <x v="1"/>
    <s v="MBY"/>
    <n v="8"/>
    <n v="6"/>
    <n v="0"/>
    <n v="5"/>
    <n v="8"/>
    <x v="22"/>
    <s v="Crucero"/>
    <n v="7"/>
    <n v="5355"/>
    <s v="Oro"/>
    <s v="No"/>
    <n v="16"/>
  </r>
  <r>
    <d v="2014-01-25T00:00:00"/>
    <s v="Ernesto"/>
    <x v="1"/>
    <s v="KIS"/>
    <n v="5"/>
    <n v="7"/>
    <n v="4"/>
    <n v="6"/>
    <n v="9"/>
    <x v="0"/>
    <s v="Circuito"/>
    <n v="2"/>
    <n v="2040"/>
    <s v="Normal"/>
    <s v="No"/>
    <n v="16"/>
  </r>
  <r>
    <d v="2014-01-30T00:00:00"/>
    <s v="Ernesto"/>
    <x v="1"/>
    <s v="BSQ"/>
    <n v="10"/>
    <n v="7"/>
    <n v="8"/>
    <n v="9"/>
    <n v="9"/>
    <x v="15"/>
    <s v="Circuito"/>
    <n v="16"/>
    <n v="8160"/>
    <s v="Oro"/>
    <s v="No"/>
    <n v="43"/>
  </r>
  <r>
    <d v="2014-02-02T00:00:00"/>
    <s v="Ernesto"/>
    <x v="1"/>
    <s v="GWE"/>
    <n v="8"/>
    <n v="2"/>
    <n v="3"/>
    <n v="4"/>
    <n v="8"/>
    <x v="16"/>
    <s v="Circuito"/>
    <n v="2"/>
    <n v="1080"/>
    <s v="Normal"/>
    <s v="No"/>
    <n v="16"/>
  </r>
  <r>
    <d v="2014-02-03T00:00:00"/>
    <s v="Ernesto"/>
    <x v="1"/>
    <s v="KIP"/>
    <n v="8"/>
    <n v="2"/>
    <n v="8"/>
    <n v="7"/>
    <n v="7"/>
    <x v="16"/>
    <s v="Circuito"/>
    <n v="17"/>
    <n v="9180"/>
    <s v="Normal"/>
    <s v="No"/>
    <n v="30"/>
  </r>
  <r>
    <d v="2014-02-09T00:00:00"/>
    <s v="Ernesto"/>
    <x v="1"/>
    <s v="AAE"/>
    <n v="8"/>
    <n v="7"/>
    <n v="5"/>
    <n v="7"/>
    <n v="8"/>
    <x v="21"/>
    <s v="Circuito"/>
    <n v="7"/>
    <n v="6720"/>
    <s v="Platino"/>
    <s v="No"/>
    <n v="30"/>
  </r>
  <r>
    <d v="2014-02-12T00:00:00"/>
    <s v="Ernesto"/>
    <x v="1"/>
    <s v="ZHR"/>
    <n v="7"/>
    <n v="5"/>
    <n v="5"/>
    <n v="4"/>
    <n v="7"/>
    <x v="1"/>
    <s v="Crucero"/>
    <n v="10"/>
    <n v="4500"/>
    <s v="Normal"/>
    <s v="No"/>
    <n v="14"/>
  </r>
  <r>
    <d v="2014-02-12T00:00:00"/>
    <s v="Ernesto"/>
    <x v="1"/>
    <s v="LII"/>
    <n v="5"/>
    <n v="6"/>
    <n v="7"/>
    <n v="9"/>
    <n v="6"/>
    <x v="19"/>
    <s v="Estancia"/>
    <n v="2"/>
    <n v="900"/>
    <s v="Normal"/>
    <s v="No"/>
    <n v="16"/>
  </r>
  <r>
    <d v="2014-02-18T00:00:00"/>
    <s v="Ernesto"/>
    <x v="1"/>
    <s v="NPB"/>
    <n v="7"/>
    <n v="8"/>
    <n v="8"/>
    <n v="4"/>
    <n v="7"/>
    <x v="4"/>
    <s v="Estancia"/>
    <n v="7"/>
    <n v="1890"/>
    <s v="Normal"/>
    <s v="No"/>
    <n v="30"/>
  </r>
  <r>
    <d v="2014-02-25T00:00:00"/>
    <s v="Ernesto"/>
    <x v="1"/>
    <s v="NZM"/>
    <n v="6"/>
    <n v="4"/>
    <n v="1"/>
    <n v="6"/>
    <n v="6"/>
    <x v="4"/>
    <s v="Estancia"/>
    <n v="4"/>
    <n v="1080"/>
    <s v="Normal"/>
    <s v="No"/>
    <n v="0"/>
  </r>
  <r>
    <d v="2014-03-01T00:00:00"/>
    <s v="Ernesto"/>
    <x v="1"/>
    <s v="RRY"/>
    <n v="8"/>
    <n v="8"/>
    <n v="9"/>
    <n v="10"/>
    <n v="8"/>
    <x v="12"/>
    <s v="Circuito"/>
    <n v="7"/>
    <n v="6650"/>
    <s v="Normal"/>
    <s v="No"/>
    <n v="43"/>
  </r>
  <r>
    <d v="2014-03-05T00:00:00"/>
    <s v="Ernesto"/>
    <x v="1"/>
    <s v="FZK"/>
    <n v="0"/>
    <n v="6"/>
    <n v="1"/>
    <n v="6"/>
    <n v="5"/>
    <x v="21"/>
    <s v="Circuito"/>
    <n v="7"/>
    <n v="7560"/>
    <s v="Normal"/>
    <s v="No"/>
    <n v="0"/>
  </r>
  <r>
    <d v="2014-03-09T00:00:00"/>
    <s v="Ernesto"/>
    <x v="1"/>
    <s v="CTB"/>
    <n v="6"/>
    <n v="6"/>
    <n v="6"/>
    <n v="4"/>
    <n v="7"/>
    <x v="18"/>
    <s v="Crucero"/>
    <n v="10"/>
    <n v="8500"/>
    <s v="Oro"/>
    <s v="No"/>
    <n v="7"/>
  </r>
  <r>
    <d v="2014-03-14T00:00:00"/>
    <s v="Ernesto"/>
    <x v="1"/>
    <s v="RCB"/>
    <n v="3"/>
    <n v="7"/>
    <n v="7"/>
    <n v="4"/>
    <n v="6"/>
    <x v="10"/>
    <s v="Estancia"/>
    <n v="7"/>
    <n v="4410"/>
    <s v="Normal"/>
    <s v="No"/>
    <n v="14"/>
  </r>
  <r>
    <d v="2014-03-17T00:00:00"/>
    <s v="Ernesto"/>
    <x v="1"/>
    <s v="FJI"/>
    <n v="9"/>
    <n v="7"/>
    <n v="2"/>
    <n v="4"/>
    <n v="10"/>
    <x v="7"/>
    <s v="Estancia"/>
    <n v="3"/>
    <n v="1710"/>
    <s v="Normal"/>
    <s v="No"/>
    <n v="26"/>
  </r>
  <r>
    <d v="2014-03-28T00:00:00"/>
    <s v="Ernesto"/>
    <x v="1"/>
    <s v="SVJ"/>
    <n v="5"/>
    <n v="10"/>
    <n v="4"/>
    <n v="7"/>
    <n v="10"/>
    <x v="8"/>
    <s v="Estancia"/>
    <n v="4"/>
    <n v="2040"/>
    <s v="Oro"/>
    <s v="Sí"/>
    <n v="27"/>
  </r>
  <r>
    <d v="2014-03-30T00:00:00"/>
    <s v="Ernesto"/>
    <x v="1"/>
    <s v="GMN"/>
    <n v="8"/>
    <n v="2"/>
    <n v="6"/>
    <n v="7"/>
    <n v="2"/>
    <x v="21"/>
    <s v="Circuito"/>
    <n v="9"/>
    <n v="9180"/>
    <s v="Oro"/>
    <s v="No"/>
    <n v="15"/>
  </r>
  <r>
    <d v="2014-04-15T00:00:00"/>
    <s v="Ernesto"/>
    <x v="1"/>
    <s v="QES"/>
    <n v="2"/>
    <n v="7"/>
    <n v="9"/>
    <n v="8"/>
    <n v="6"/>
    <x v="1"/>
    <s v="Crucero"/>
    <n v="9"/>
    <n v="3825"/>
    <s v="Platino"/>
    <s v="No"/>
    <n v="24"/>
  </r>
  <r>
    <d v="2014-04-17T00:00:00"/>
    <s v="Ernesto"/>
    <x v="1"/>
    <s v="TRW"/>
    <n v="9"/>
    <n v="8"/>
    <n v="5"/>
    <n v="7"/>
    <n v="9"/>
    <x v="1"/>
    <s v="Crucero"/>
    <n v="7"/>
    <n v="3150"/>
    <s v="Normal"/>
    <s v="No"/>
    <n v="33"/>
  </r>
  <r>
    <d v="2014-04-19T00:00:00"/>
    <s v="Ernesto"/>
    <x v="1"/>
    <s v="UBU"/>
    <n v="9"/>
    <n v="9"/>
    <n v="8"/>
    <n v="2"/>
    <n v="8"/>
    <x v="16"/>
    <s v="Circuito"/>
    <n v="9"/>
    <n v="4860"/>
    <s v="Normal"/>
    <s v="No"/>
    <n v="34"/>
  </r>
  <r>
    <d v="2014-04-23T00:00:00"/>
    <s v="Ernesto"/>
    <x v="1"/>
    <s v="ODT"/>
    <n v="7"/>
    <n v="8"/>
    <n v="5"/>
    <n v="7"/>
    <n v="6"/>
    <x v="4"/>
    <s v="Estancia"/>
    <n v="14"/>
    <n v="3780"/>
    <s v="Normal"/>
    <s v="No"/>
    <n v="22"/>
  </r>
  <r>
    <d v="2014-04-25T00:00:00"/>
    <s v="Ernesto"/>
    <x v="1"/>
    <s v="NZM"/>
    <n v="4"/>
    <n v="6"/>
    <n v="3"/>
    <n v="1"/>
    <n v="5"/>
    <x v="17"/>
    <s v="Estancia"/>
    <n v="5"/>
    <n v="4500"/>
    <s v="Normal"/>
    <s v="No"/>
    <n v="0"/>
  </r>
  <r>
    <d v="2014-04-25T00:00:00"/>
    <s v="Ernesto"/>
    <x v="1"/>
    <s v="XGK"/>
    <n v="7"/>
    <n v="3"/>
    <n v="2"/>
    <n v="5"/>
    <n v="6"/>
    <x v="1"/>
    <s v="Crucero"/>
    <n v="4"/>
    <n v="1800"/>
    <s v="Normal"/>
    <s v="No"/>
    <n v="7"/>
  </r>
  <r>
    <d v="2014-05-12T00:00:00"/>
    <s v="Ernesto"/>
    <x v="1"/>
    <s v="EWM"/>
    <n v="7"/>
    <n v="10"/>
    <n v="7"/>
    <n v="9"/>
    <n v="9"/>
    <x v="4"/>
    <s v="Estancia"/>
    <n v="3"/>
    <n v="765"/>
    <s v="Platino"/>
    <s v="No"/>
    <n v="42"/>
  </r>
  <r>
    <d v="2014-05-23T00:00:00"/>
    <s v="Ernesto"/>
    <x v="1"/>
    <s v="HAD"/>
    <n v="6"/>
    <n v="6"/>
    <n v="4"/>
    <n v="3"/>
    <n v="9"/>
    <x v="23"/>
    <s v="Crucero"/>
    <n v="3"/>
    <n v="2295"/>
    <s v="Normal"/>
    <s v="No"/>
    <n v="9"/>
  </r>
  <r>
    <d v="2014-05-27T00:00:00"/>
    <s v="Ernesto"/>
    <x v="1"/>
    <s v="UUA"/>
    <n v="6"/>
    <n v="9"/>
    <n v="1"/>
    <n v="6"/>
    <n v="8"/>
    <x v="1"/>
    <s v="Crucero"/>
    <n v="4"/>
    <n v="1700"/>
    <s v="Normal"/>
    <s v="No"/>
    <n v="17"/>
  </r>
  <r>
    <d v="2014-05-30T00:00:00"/>
    <s v="Ernesto"/>
    <x v="1"/>
    <s v="SVV"/>
    <n v="7"/>
    <n v="6"/>
    <n v="4"/>
    <n v="9"/>
    <n v="5"/>
    <x v="9"/>
    <s v="Circuito"/>
    <n v="2"/>
    <n v="850"/>
    <s v="Platino"/>
    <s v="No"/>
    <n v="16"/>
  </r>
  <r>
    <d v="2014-06-02T00:00:00"/>
    <s v="Ernesto"/>
    <x v="1"/>
    <s v="WQP"/>
    <n v="8"/>
    <n v="4"/>
    <n v="6"/>
    <n v="7"/>
    <n v="6"/>
    <x v="3"/>
    <s v="Circuito"/>
    <n v="9"/>
    <n v="2430"/>
    <s v="Normal"/>
    <s v="No"/>
    <n v="15"/>
  </r>
  <r>
    <d v="2014-06-06T00:00:00"/>
    <s v="Ernesto"/>
    <x v="1"/>
    <s v="LSR"/>
    <n v="9"/>
    <n v="5"/>
    <n v="9"/>
    <n v="6"/>
    <n v="6"/>
    <x v="21"/>
    <s v="Circuito"/>
    <n v="10"/>
    <n v="10200"/>
    <s v="Platino"/>
    <s v="No"/>
    <n v="18"/>
  </r>
  <r>
    <d v="2014-06-12T00:00:00"/>
    <s v="Ernesto"/>
    <x v="1"/>
    <s v="TJA"/>
    <n v="7"/>
    <n v="5"/>
    <n v="6"/>
    <n v="3"/>
    <n v="3"/>
    <x v="0"/>
    <s v="Circuito"/>
    <n v="7"/>
    <n v="7980"/>
    <s v="Normal"/>
    <s v="No"/>
    <n v="7"/>
  </r>
  <r>
    <d v="2014-06-14T00:00:00"/>
    <s v="Ernesto"/>
    <x v="1"/>
    <s v="PQL"/>
    <n v="3"/>
    <n v="5"/>
    <n v="1"/>
    <n v="1"/>
    <n v="2"/>
    <x v="18"/>
    <s v="Crucero"/>
    <n v="5"/>
    <n v="4500"/>
    <s v="Normal"/>
    <s v="No"/>
    <n v="0"/>
  </r>
  <r>
    <d v="2014-06-15T00:00:00"/>
    <s v="Ernesto"/>
    <x v="1"/>
    <s v="KFZ"/>
    <n v="3"/>
    <n v="5"/>
    <n v="3"/>
    <n v="10"/>
    <n v="4"/>
    <x v="20"/>
    <s v="Crucero"/>
    <n v="8"/>
    <n v="6080"/>
    <s v="Normal"/>
    <s v="No"/>
    <n v="10"/>
  </r>
  <r>
    <d v="2014-06-19T00:00:00"/>
    <s v="Ernesto"/>
    <x v="1"/>
    <s v="PTG"/>
    <n v="9"/>
    <n v="8"/>
    <n v="4"/>
    <n v="1"/>
    <n v="9"/>
    <x v="13"/>
    <s v="Estancia"/>
    <n v="15"/>
    <n v="17100"/>
    <s v="Normal"/>
    <s v="No"/>
    <n v="26"/>
  </r>
  <r>
    <d v="2014-06-22T00:00:00"/>
    <s v="Ernesto"/>
    <x v="1"/>
    <s v="XBY"/>
    <n v="5"/>
    <n v="8"/>
    <n v="1"/>
    <n v="7"/>
    <n v="5"/>
    <x v="0"/>
    <s v="Circuito"/>
    <n v="10"/>
    <n v="10800"/>
    <s v="Platino"/>
    <s v="No"/>
    <n v="15"/>
  </r>
  <r>
    <d v="2014-06-22T00:00:00"/>
    <s v="Ernesto"/>
    <x v="1"/>
    <s v="QSX"/>
    <n v="5"/>
    <n v="8"/>
    <n v="5"/>
    <n v="7"/>
    <n v="5"/>
    <x v="11"/>
    <s v="Circuito"/>
    <n v="3"/>
    <n v="1995"/>
    <s v="Normal"/>
    <s v="No"/>
    <n v="15"/>
  </r>
  <r>
    <d v="2014-06-27T00:00:00"/>
    <s v="Ernesto"/>
    <x v="1"/>
    <s v="GNR"/>
    <n v="9"/>
    <n v="9"/>
    <n v="8"/>
    <n v="9"/>
    <n v="9"/>
    <x v="2"/>
    <s v="Estancia"/>
    <n v="4"/>
    <n v="960"/>
    <s v="Oro"/>
    <s v="No"/>
    <n v="44"/>
  </r>
  <r>
    <d v="2014-06-29T00:00:00"/>
    <s v="Ernesto"/>
    <x v="1"/>
    <s v="MRO"/>
    <n v="7"/>
    <n v="6"/>
    <n v="3"/>
    <n v="4"/>
    <n v="3"/>
    <x v="5"/>
    <s v="Circuito"/>
    <n v="3"/>
    <n v="1890"/>
    <s v="Normal"/>
    <s v="No"/>
    <n v="7"/>
  </r>
  <r>
    <d v="2014-07-01T00:00:00"/>
    <s v="Ernesto"/>
    <x v="1"/>
    <s v="AEF"/>
    <n v="6"/>
    <n v="8"/>
    <n v="6"/>
    <n v="4"/>
    <n v="4"/>
    <x v="0"/>
    <s v="Circuito"/>
    <n v="2"/>
    <n v="2280"/>
    <s v="Normal"/>
    <s v="No"/>
    <n v="8"/>
  </r>
  <r>
    <d v="2014-07-01T00:00:00"/>
    <s v="Ernesto"/>
    <x v="1"/>
    <s v="YLF"/>
    <n v="7"/>
    <n v="7"/>
    <n v="6"/>
    <n v="9"/>
    <n v="6"/>
    <x v="8"/>
    <s v="Estancia"/>
    <n v="5"/>
    <n v="2550"/>
    <s v="Oro"/>
    <s v="No"/>
    <n v="23"/>
  </r>
  <r>
    <d v="2014-07-08T00:00:00"/>
    <s v="Ernesto"/>
    <x v="1"/>
    <s v="MIV"/>
    <n v="6"/>
    <n v="7"/>
    <n v="6"/>
    <n v="8"/>
    <n v="6"/>
    <x v="18"/>
    <s v="Crucero"/>
    <n v="7"/>
    <n v="6650"/>
    <s v="Normal"/>
    <s v="No"/>
    <n v="15"/>
  </r>
  <r>
    <d v="2014-07-13T00:00:00"/>
    <s v="Ernesto"/>
    <x v="1"/>
    <s v="PND"/>
    <n v="6"/>
    <n v="4"/>
    <n v="8"/>
    <n v="10"/>
    <n v="8"/>
    <x v="8"/>
    <s v="Estancia"/>
    <n v="4"/>
    <n v="2160"/>
    <s v="Normal"/>
    <s v="No"/>
    <n v="26"/>
  </r>
  <r>
    <d v="2014-07-29T00:00:00"/>
    <s v="Ernesto"/>
    <x v="1"/>
    <s v="IML"/>
    <n v="8"/>
    <n v="2"/>
    <n v="2"/>
    <n v="2"/>
    <n v="5"/>
    <x v="9"/>
    <s v="Circuito"/>
    <n v="8"/>
    <n v="3800"/>
    <s v="Normal"/>
    <s v="No"/>
    <n v="8"/>
  </r>
  <r>
    <d v="2014-07-31T00:00:00"/>
    <s v="Ernesto"/>
    <x v="1"/>
    <s v="AMD"/>
    <n v="7"/>
    <n v="5"/>
    <n v="6"/>
    <n v="10"/>
    <n v="8"/>
    <x v="14"/>
    <s v="Circuito"/>
    <n v="12"/>
    <n v="2880"/>
    <s v="Oro"/>
    <s v="No"/>
    <n v="25"/>
  </r>
  <r>
    <d v="2014-08-01T00:00:00"/>
    <s v="Ernesto"/>
    <x v="1"/>
    <s v="JXZ"/>
    <n v="5"/>
    <n v="10"/>
    <n v="9"/>
    <n v="3"/>
    <n v="10"/>
    <x v="1"/>
    <s v="Crucero"/>
    <n v="5"/>
    <n v="2375"/>
    <s v="Normal"/>
    <s v="Sí"/>
    <n v="29"/>
  </r>
  <r>
    <d v="2014-08-06T00:00:00"/>
    <s v="Ernesto"/>
    <x v="1"/>
    <s v="DZF"/>
    <n v="6"/>
    <n v="7"/>
    <n v="8"/>
    <n v="5"/>
    <n v="2"/>
    <x v="25"/>
    <s v="Crucero"/>
    <n v="3"/>
    <n v="855"/>
    <s v="Normal"/>
    <s v="No"/>
    <n v="15"/>
  </r>
  <r>
    <d v="2014-08-09T00:00:00"/>
    <s v="Ernesto"/>
    <x v="1"/>
    <s v="WTN"/>
    <n v="6"/>
    <n v="8"/>
    <n v="9"/>
    <n v="9"/>
    <n v="7"/>
    <x v="21"/>
    <s v="Circuito"/>
    <n v="5"/>
    <n v="5400"/>
    <s v="Platino"/>
    <s v="No"/>
    <n v="33"/>
  </r>
  <r>
    <d v="2014-08-25T00:00:00"/>
    <s v="Ernesto"/>
    <x v="1"/>
    <s v="REK"/>
    <n v="5"/>
    <n v="8"/>
    <n v="4"/>
    <n v="6"/>
    <n v="7"/>
    <x v="9"/>
    <s v="Circuito"/>
    <n v="2"/>
    <n v="800"/>
    <s v="Platino"/>
    <s v="No"/>
    <n v="15"/>
  </r>
  <r>
    <d v="2014-08-30T00:00:00"/>
    <s v="Ernesto"/>
    <x v="1"/>
    <s v="PNG"/>
    <n v="9"/>
    <n v="5"/>
    <n v="7"/>
    <n v="5"/>
    <n v="4"/>
    <x v="2"/>
    <s v="Estancia"/>
    <n v="6"/>
    <n v="1710"/>
    <s v="Normal"/>
    <s v="No"/>
    <n v="16"/>
  </r>
  <r>
    <d v="2014-09-02T00:00:00"/>
    <s v="Ernesto"/>
    <x v="1"/>
    <s v="PAD"/>
    <n v="5"/>
    <n v="7"/>
    <n v="1"/>
    <n v="7"/>
    <n v="2"/>
    <x v="16"/>
    <s v="Circuito"/>
    <n v="7"/>
    <n v="3990"/>
    <s v="Normal"/>
    <s v="No"/>
    <n v="14"/>
  </r>
  <r>
    <d v="2014-09-13T00:00:00"/>
    <s v="Ernesto"/>
    <x v="1"/>
    <s v="NBW"/>
    <n v="9"/>
    <n v="8"/>
    <n v="8"/>
    <n v="8"/>
    <n v="9"/>
    <x v="9"/>
    <s v="Circuito"/>
    <n v="5"/>
    <n v="2250"/>
    <s v="Platino"/>
    <s v="No"/>
    <n v="42"/>
  </r>
  <r>
    <d v="2014-09-16T00:00:00"/>
    <s v="Ernesto"/>
    <x v="1"/>
    <s v="PUF"/>
    <n v="10"/>
    <n v="9"/>
    <n v="10"/>
    <n v="0"/>
    <n v="9"/>
    <x v="5"/>
    <s v="Circuito"/>
    <n v="3"/>
    <n v="1680"/>
    <s v="Platino"/>
    <s v="Sí"/>
    <n v="38"/>
  </r>
  <r>
    <d v="2014-09-19T00:00:00"/>
    <s v="Ernesto"/>
    <x v="1"/>
    <s v="YRU"/>
    <n v="7"/>
    <n v="0"/>
    <n v="7"/>
    <n v="9"/>
    <n v="8"/>
    <x v="21"/>
    <s v="Circuito"/>
    <n v="2"/>
    <n v="1920"/>
    <s v="Platino"/>
    <s v="No"/>
    <n v="31"/>
  </r>
  <r>
    <d v="2014-09-23T00:00:00"/>
    <s v="Ernesto"/>
    <x v="1"/>
    <s v="NHW"/>
    <n v="5"/>
    <n v="6"/>
    <n v="8"/>
    <n v="7"/>
    <n v="6"/>
    <x v="24"/>
    <s v="Crucero"/>
    <n v="4"/>
    <n v="3800"/>
    <s v="Normal"/>
    <s v="No"/>
    <n v="15"/>
  </r>
  <r>
    <d v="2014-09-25T00:00:00"/>
    <s v="Ernesto"/>
    <x v="1"/>
    <s v="OXY"/>
    <n v="5"/>
    <n v="4"/>
    <n v="2"/>
    <n v="5"/>
    <n v="1"/>
    <x v="5"/>
    <s v="Circuito"/>
    <n v="8"/>
    <n v="5040"/>
    <s v="Normal"/>
    <s v="No"/>
    <n v="0"/>
  </r>
  <r>
    <d v="2014-09-27T00:00:00"/>
    <s v="Ernesto"/>
    <x v="1"/>
    <s v="XTU"/>
    <n v="3"/>
    <n v="5"/>
    <n v="8"/>
    <n v="7"/>
    <n v="7"/>
    <x v="5"/>
    <s v="Circuito"/>
    <n v="5"/>
    <n v="3325"/>
    <s v="Normal"/>
    <s v="No"/>
    <n v="22"/>
  </r>
  <r>
    <d v="2014-10-02T00:00:00"/>
    <s v="Ernesto"/>
    <x v="1"/>
    <s v="UZK"/>
    <n v="6"/>
    <n v="8"/>
    <n v="7"/>
    <n v="10"/>
    <n v="7"/>
    <x v="5"/>
    <s v="Circuito"/>
    <n v="12"/>
    <n v="7140"/>
    <s v="Oro"/>
    <s v="No"/>
    <n v="32"/>
  </r>
  <r>
    <d v="2014-10-06T00:00:00"/>
    <s v="Ernesto"/>
    <x v="1"/>
    <s v="WRI"/>
    <n v="4"/>
    <n v="10"/>
    <n v="7"/>
    <n v="8"/>
    <n v="9"/>
    <x v="7"/>
    <s v="Estancia"/>
    <n v="6"/>
    <n v="3240"/>
    <s v="Normal"/>
    <s v="No"/>
    <n v="34"/>
  </r>
  <r>
    <d v="2014-10-10T00:00:00"/>
    <s v="Ernesto"/>
    <x v="1"/>
    <s v="JTH"/>
    <n v="10"/>
    <n v="8"/>
    <n v="6"/>
    <n v="4"/>
    <n v="10"/>
    <x v="13"/>
    <s v="Estancia"/>
    <n v="11"/>
    <n v="11220"/>
    <s v="Oro"/>
    <s v="Sí"/>
    <n v="28"/>
  </r>
  <r>
    <d v="2014-10-11T00:00:00"/>
    <s v="Ernesto"/>
    <x v="1"/>
    <s v="KNI"/>
    <n v="9"/>
    <n v="10"/>
    <n v="8"/>
    <n v="8"/>
    <n v="8"/>
    <x v="12"/>
    <s v="Circuito"/>
    <n v="6"/>
    <n v="5700"/>
    <s v="Normal"/>
    <s v="No"/>
    <n v="43"/>
  </r>
  <r>
    <d v="2014-10-15T00:00:00"/>
    <s v="Ernesto"/>
    <x v="1"/>
    <s v="EZN"/>
    <n v="6"/>
    <n v="7"/>
    <n v="5"/>
    <n v="7"/>
    <n v="9"/>
    <x v="22"/>
    <s v="Crucero"/>
    <n v="12"/>
    <n v="8640"/>
    <s v="Oro"/>
    <s v="No"/>
    <n v="23"/>
  </r>
  <r>
    <d v="2014-10-16T00:00:00"/>
    <s v="Ernesto"/>
    <x v="1"/>
    <s v="NUT"/>
    <n v="8"/>
    <n v="7"/>
    <n v="2"/>
    <n v="6"/>
    <n v="4"/>
    <x v="15"/>
    <s v="Circuito"/>
    <n v="1"/>
    <n v="570"/>
    <s v="Normal"/>
    <s v="No"/>
    <n v="15"/>
  </r>
  <r>
    <d v="2014-10-19T00:00:00"/>
    <s v="Ernesto"/>
    <x v="1"/>
    <s v="SUD"/>
    <n v="7"/>
    <n v="8"/>
    <n v="6"/>
    <n v="5"/>
    <n v="7"/>
    <x v="15"/>
    <s v="Circuito"/>
    <n v="7"/>
    <n v="3780"/>
    <s v="Normal"/>
    <s v="No"/>
    <n v="22"/>
  </r>
  <r>
    <d v="2014-10-21T00:00:00"/>
    <s v="Ernesto"/>
    <x v="1"/>
    <s v="LDW"/>
    <n v="7"/>
    <n v="5"/>
    <n v="9"/>
    <n v="3"/>
    <n v="4"/>
    <x v="13"/>
    <s v="Estancia"/>
    <n v="3"/>
    <n v="3420"/>
    <s v="Normal"/>
    <s v="No"/>
    <n v="16"/>
  </r>
  <r>
    <d v="2014-10-22T00:00:00"/>
    <s v="Ernesto"/>
    <x v="1"/>
    <s v="JLT"/>
    <n v="10"/>
    <n v="9"/>
    <n v="3"/>
    <n v="1"/>
    <n v="8"/>
    <x v="15"/>
    <s v="Circuito"/>
    <n v="14"/>
    <n v="7560"/>
    <s v="Oro"/>
    <s v="No"/>
    <n v="27"/>
  </r>
  <r>
    <d v="2014-11-07T00:00:00"/>
    <s v="Ernesto"/>
    <x v="1"/>
    <s v="WQP"/>
    <n v="3"/>
    <n v="7"/>
    <n v="0"/>
    <n v="5"/>
    <n v="6"/>
    <x v="18"/>
    <s v="Crucero"/>
    <n v="6"/>
    <n v="5100"/>
    <s v="Normal"/>
    <s v="No"/>
    <n v="7"/>
  </r>
  <r>
    <d v="2014-11-09T00:00:00"/>
    <s v="Ernesto"/>
    <x v="1"/>
    <s v="OCY"/>
    <n v="7"/>
    <n v="10"/>
    <n v="1"/>
    <n v="5"/>
    <n v="7"/>
    <x v="9"/>
    <s v="Circuito"/>
    <n v="3"/>
    <n v="1275"/>
    <s v="Normal"/>
    <s v="No"/>
    <n v="24"/>
  </r>
  <r>
    <d v="2014-11-10T00:00:00"/>
    <s v="Ernesto"/>
    <x v="1"/>
    <s v="ENF"/>
    <n v="3"/>
    <n v="4"/>
    <n v="1"/>
    <n v="3"/>
    <n v="6"/>
    <x v="5"/>
    <s v="Circuito"/>
    <n v="5"/>
    <n v="2975"/>
    <s v="Normal"/>
    <s v="No"/>
    <n v="0"/>
  </r>
  <r>
    <d v="2014-11-16T00:00:00"/>
    <s v="Ernesto"/>
    <x v="1"/>
    <s v="ZDF"/>
    <n v="8"/>
    <n v="5"/>
    <n v="10"/>
    <n v="6"/>
    <n v="3"/>
    <x v="4"/>
    <s v="Estancia"/>
    <n v="6"/>
    <n v="1530"/>
    <s v="Normal"/>
    <s v="No"/>
    <n v="18"/>
  </r>
  <r>
    <d v="2014-11-17T00:00:00"/>
    <s v="Ernesto"/>
    <x v="1"/>
    <s v="OUJ"/>
    <n v="6"/>
    <n v="7"/>
    <n v="6"/>
    <n v="8"/>
    <n v="4"/>
    <x v="18"/>
    <s v="Crucero"/>
    <n v="6"/>
    <n v="5100"/>
    <s v="Normal"/>
    <s v="No"/>
    <n v="15"/>
  </r>
  <r>
    <d v="2014-11-18T00:00:00"/>
    <s v="Ernesto"/>
    <x v="1"/>
    <s v="NWY"/>
    <n v="10"/>
    <n v="5"/>
    <n v="1"/>
    <n v="7"/>
    <n v="4"/>
    <x v="17"/>
    <s v="Estancia"/>
    <n v="2"/>
    <n v="1700"/>
    <s v="Normal"/>
    <s v="No"/>
    <n v="17"/>
  </r>
  <r>
    <d v="2014-11-18T00:00:00"/>
    <s v="Ernesto"/>
    <x v="1"/>
    <s v="EWP"/>
    <n v="7"/>
    <n v="2"/>
    <n v="0"/>
    <n v="9"/>
    <n v="8"/>
    <x v="9"/>
    <s v="Circuito"/>
    <n v="5"/>
    <n v="2125"/>
    <s v="Normal"/>
    <s v="No"/>
    <n v="24"/>
  </r>
  <r>
    <d v="2014-11-28T00:00:00"/>
    <s v="Ernesto"/>
    <x v="1"/>
    <s v="LMP"/>
    <n v="8"/>
    <n v="9"/>
    <n v="9"/>
    <n v="6"/>
    <n v="8"/>
    <x v="2"/>
    <s v="Estancia"/>
    <n v="12"/>
    <n v="3060"/>
    <s v="Normal"/>
    <s v="No"/>
    <n v="34"/>
  </r>
  <r>
    <d v="2014-12-03T00:00:00"/>
    <s v="Ernesto"/>
    <x v="1"/>
    <s v="KKJ"/>
    <n v="3"/>
    <n v="7"/>
    <n v="9"/>
    <n v="6"/>
    <n v="7"/>
    <x v="21"/>
    <s v="Circuito"/>
    <n v="6"/>
    <n v="6480"/>
    <s v="Platino"/>
    <s v="No"/>
    <n v="23"/>
  </r>
  <r>
    <d v="2014-12-19T00:00:00"/>
    <s v="Ernesto"/>
    <x v="1"/>
    <s v="PQL"/>
    <n v="5"/>
    <n v="1"/>
    <n v="2"/>
    <n v="7"/>
    <n v="4"/>
    <x v="0"/>
    <s v="Circuito"/>
    <n v="6"/>
    <n v="6480"/>
    <s v="Normal"/>
    <s v="No"/>
    <n v="7"/>
  </r>
  <r>
    <d v="2014-12-20T00:00:00"/>
    <s v="Ernesto"/>
    <x v="1"/>
    <s v="GJN"/>
    <n v="8"/>
    <n v="9"/>
    <n v="8"/>
    <n v="8"/>
    <n v="7"/>
    <x v="6"/>
    <s v="Crucero"/>
    <n v="2"/>
    <n v="1080"/>
    <s v="Normal"/>
    <s v="No"/>
    <n v="40"/>
  </r>
  <r>
    <d v="2014-12-22T00:00:00"/>
    <s v="Ernesto"/>
    <x v="1"/>
    <s v="FJE"/>
    <n v="9"/>
    <n v="8"/>
    <n v="8"/>
    <n v="6"/>
    <n v="7"/>
    <x v="3"/>
    <s v="Circuito"/>
    <n v="15"/>
    <n v="3600"/>
    <s v="Platino"/>
    <s v="No"/>
    <n v="32"/>
  </r>
  <r>
    <d v="2014-12-22T00:00:00"/>
    <s v="Ernesto"/>
    <x v="1"/>
    <s v="UQB"/>
    <n v="7"/>
    <n v="2"/>
    <n v="6"/>
    <n v="6"/>
    <n v="9"/>
    <x v="0"/>
    <s v="Circuito"/>
    <n v="6"/>
    <n v="6840"/>
    <s v="Normal"/>
    <s v="No"/>
    <n v="16"/>
  </r>
  <r>
    <d v="2014-12-25T00:00:00"/>
    <s v="Ernesto"/>
    <x v="1"/>
    <s v="XAI"/>
    <n v="4"/>
    <n v="1"/>
    <n v="4"/>
    <n v="6"/>
    <n v="4"/>
    <x v="1"/>
    <s v="Crucero"/>
    <n v="15"/>
    <n v="6750"/>
    <s v="Normal"/>
    <s v="No"/>
    <n v="0"/>
  </r>
  <r>
    <d v="2014-12-27T00:00:00"/>
    <s v="Ernesto"/>
    <x v="1"/>
    <s v="VAR"/>
    <n v="6"/>
    <n v="5"/>
    <n v="3"/>
    <n v="6"/>
    <n v="2"/>
    <x v="13"/>
    <s v="Estancia"/>
    <n v="11"/>
    <n v="12540"/>
    <s v="Normal"/>
    <s v="No"/>
    <n v="0"/>
  </r>
  <r>
    <d v="2015-01-03T00:00:00"/>
    <s v="Ernesto"/>
    <x v="1"/>
    <s v="WFY"/>
    <n v="9"/>
    <n v="9"/>
    <n v="10"/>
    <n v="10"/>
    <n v="5"/>
    <x v="23"/>
    <s v="Crucero"/>
    <n v="13"/>
    <n v="9945"/>
    <s v="Oro"/>
    <s v="Sí"/>
    <n v="38"/>
  </r>
  <r>
    <d v="2015-01-04T00:00:00"/>
    <s v="Ernesto"/>
    <x v="1"/>
    <s v="ACK"/>
    <n v="9"/>
    <n v="0"/>
    <n v="6"/>
    <n v="8"/>
    <n v="0"/>
    <x v="22"/>
    <s v="Crucero"/>
    <n v="16"/>
    <n v="13600"/>
    <s v="Oro"/>
    <s v="No"/>
    <n v="17"/>
  </r>
  <r>
    <d v="2015-01-06T00:00:00"/>
    <s v="Ernesto"/>
    <x v="1"/>
    <s v="JNJ"/>
    <n v="7"/>
    <n v="6"/>
    <n v="0"/>
    <n v="6"/>
    <n v="4"/>
    <x v="13"/>
    <s v="Estancia"/>
    <n v="6"/>
    <n v="6630"/>
    <s v="Normal"/>
    <s v="No"/>
    <n v="7"/>
  </r>
  <r>
    <d v="2015-01-14T00:00:00"/>
    <s v="Ernesto"/>
    <x v="1"/>
    <s v="MQC"/>
    <n v="7"/>
    <n v="8"/>
    <n v="7"/>
    <n v="6"/>
    <n v="4"/>
    <x v="0"/>
    <s v="Circuito"/>
    <n v="4"/>
    <n v="4420"/>
    <s v="Normal"/>
    <s v="No"/>
    <n v="22"/>
  </r>
  <r>
    <d v="2015-01-18T00:00:00"/>
    <s v="Ernesto"/>
    <x v="1"/>
    <s v="UWF"/>
    <n v="8"/>
    <n v="8"/>
    <n v="9"/>
    <n v="6"/>
    <n v="6"/>
    <x v="8"/>
    <s v="Estancia"/>
    <n v="8"/>
    <n v="4080"/>
    <s v="Normal"/>
    <s v="No"/>
    <n v="25"/>
  </r>
  <r>
    <d v="2015-01-22T00:00:00"/>
    <s v="Ernesto"/>
    <x v="1"/>
    <s v="HSF"/>
    <n v="8"/>
    <n v="8"/>
    <n v="10"/>
    <n v="8"/>
    <n v="10"/>
    <x v="13"/>
    <s v="Estancia"/>
    <n v="6"/>
    <n v="6630"/>
    <s v="Platino"/>
    <s v="Sí"/>
    <n v="44"/>
  </r>
  <r>
    <d v="2015-01-26T00:00:00"/>
    <s v="Ernesto"/>
    <x v="1"/>
    <s v="GBO"/>
    <n v="7"/>
    <n v="9"/>
    <n v="7"/>
    <n v="8"/>
    <n v="10"/>
    <x v="8"/>
    <s v="Estancia"/>
    <n v="5"/>
    <n v="2550"/>
    <s v="Normal"/>
    <s v="No"/>
    <n v="41"/>
  </r>
  <r>
    <d v="2015-02-01T00:00:00"/>
    <s v="Ernesto"/>
    <x v="1"/>
    <s v="NIB"/>
    <n v="5"/>
    <n v="4"/>
    <n v="5"/>
    <n v="7"/>
    <n v="9"/>
    <x v="16"/>
    <s v="Circuito"/>
    <n v="5"/>
    <n v="2400"/>
    <s v="Platino"/>
    <s v="No"/>
    <n v="16"/>
  </r>
  <r>
    <d v="2015-02-13T00:00:00"/>
    <s v="Ernesto"/>
    <x v="1"/>
    <s v="BQE"/>
    <n v="4"/>
    <n v="6"/>
    <n v="7"/>
    <n v="6"/>
    <n v="5"/>
    <x v="21"/>
    <s v="Circuito"/>
    <n v="3"/>
    <n v="3240"/>
    <s v="Normal"/>
    <s v="No"/>
    <n v="7"/>
  </r>
  <r>
    <d v="2015-02-15T00:00:00"/>
    <s v="Ernesto"/>
    <x v="1"/>
    <s v="PKF"/>
    <n v="7"/>
    <n v="9"/>
    <n v="7"/>
    <n v="9"/>
    <n v="4"/>
    <x v="24"/>
    <s v="Crucero"/>
    <n v="5"/>
    <n v="4950"/>
    <s v="Normal"/>
    <s v="No"/>
    <n v="32"/>
  </r>
  <r>
    <d v="2015-02-19T00:00:00"/>
    <s v="Ernesto"/>
    <x v="1"/>
    <s v="WRR"/>
    <n v="8"/>
    <n v="9"/>
    <n v="1"/>
    <n v="9"/>
    <n v="9"/>
    <x v="18"/>
    <s v="Crucero"/>
    <n v="7"/>
    <n v="6930"/>
    <s v="Platino"/>
    <s v="No"/>
    <n v="35"/>
  </r>
  <r>
    <d v="2015-02-21T00:00:00"/>
    <s v="Ernesto"/>
    <x v="1"/>
    <s v="FTW"/>
    <n v="7"/>
    <n v="7"/>
    <n v="4"/>
    <n v="7"/>
    <n v="3"/>
    <x v="5"/>
    <s v="Circuito"/>
    <n v="8"/>
    <n v="5760"/>
    <s v="Normal"/>
    <s v="No"/>
    <n v="21"/>
  </r>
  <r>
    <d v="2015-02-26T00:00:00"/>
    <s v="Ernesto"/>
    <x v="1"/>
    <s v="UAS"/>
    <n v="10"/>
    <n v="7"/>
    <n v="8"/>
    <n v="8"/>
    <n v="10"/>
    <x v="4"/>
    <s v="Estancia"/>
    <n v="4"/>
    <n v="1440"/>
    <s v="Normal"/>
    <s v="Sí"/>
    <n v="43"/>
  </r>
  <r>
    <d v="2015-03-02T00:00:00"/>
    <s v="Ernesto"/>
    <x v="1"/>
    <s v="QSF"/>
    <n v="6"/>
    <n v="4"/>
    <n v="9"/>
    <n v="5"/>
    <n v="5"/>
    <x v="13"/>
    <s v="Estancia"/>
    <n v="5"/>
    <n v="6175"/>
    <s v="Normal"/>
    <s v="No"/>
    <n v="9"/>
  </r>
  <r>
    <d v="2015-03-11T00:00:00"/>
    <s v="Ernesto"/>
    <x v="1"/>
    <s v="BQE"/>
    <n v="5"/>
    <n v="9"/>
    <n v="2"/>
    <n v="4"/>
    <n v="9"/>
    <x v="1"/>
    <s v="Crucero"/>
    <n v="16"/>
    <n v="7200"/>
    <s v="Normal"/>
    <s v="No"/>
    <n v="18"/>
  </r>
  <r>
    <d v="2015-03-12T00:00:00"/>
    <s v="Ernesto"/>
    <x v="1"/>
    <s v="LCI"/>
    <n v="9"/>
    <n v="6"/>
    <n v="5"/>
    <n v="8"/>
    <n v="6"/>
    <x v="6"/>
    <s v="Crucero"/>
    <n v="14"/>
    <n v="7140"/>
    <s v="Oro"/>
    <s v="No"/>
    <n v="17"/>
  </r>
  <r>
    <d v="2015-03-12T00:00:00"/>
    <s v="Ernesto"/>
    <x v="1"/>
    <s v="HGN"/>
    <n v="5"/>
    <n v="6"/>
    <n v="5"/>
    <n v="6"/>
    <n v="6"/>
    <x v="10"/>
    <s v="Estancia"/>
    <n v="16"/>
    <n v="10640"/>
    <s v="Normal"/>
    <s v="No"/>
    <n v="0"/>
  </r>
  <r>
    <d v="2015-03-18T00:00:00"/>
    <s v="Ernesto"/>
    <x v="1"/>
    <s v="JSW"/>
    <n v="9"/>
    <n v="7"/>
    <n v="9"/>
    <n v="8"/>
    <n v="6"/>
    <x v="24"/>
    <s v="Crucero"/>
    <n v="16"/>
    <n v="15840"/>
    <s v="Oro"/>
    <s v="No"/>
    <n v="33"/>
  </r>
  <r>
    <d v="2015-03-19T00:00:00"/>
    <s v="Ernesto"/>
    <x v="1"/>
    <s v="YLF"/>
    <n v="8"/>
    <n v="7"/>
    <n v="10"/>
    <n v="7"/>
    <n v="8"/>
    <x v="16"/>
    <s v="Circuito"/>
    <n v="14"/>
    <n v="7140"/>
    <s v="Oro"/>
    <s v="No"/>
    <n v="40"/>
  </r>
  <r>
    <d v="2015-03-21T00:00:00"/>
    <s v="Ernesto"/>
    <x v="1"/>
    <s v="TIR"/>
    <n v="2"/>
    <n v="7"/>
    <n v="8"/>
    <n v="10"/>
    <n v="6"/>
    <x v="7"/>
    <s v="Estancia"/>
    <n v="7"/>
    <n v="4655"/>
    <s v="Normal"/>
    <s v="No"/>
    <n v="25"/>
  </r>
  <r>
    <d v="2015-03-26T00:00:00"/>
    <s v="Ernesto"/>
    <x v="1"/>
    <s v="PDM"/>
    <n v="1"/>
    <n v="4"/>
    <n v="5"/>
    <n v="5"/>
    <n v="8"/>
    <x v="8"/>
    <s v="Estancia"/>
    <n v="3"/>
    <n v="1710"/>
    <s v="Normal"/>
    <s v="No"/>
    <n v="8"/>
  </r>
  <r>
    <d v="2015-03-27T00:00:00"/>
    <s v="Ernesto"/>
    <x v="1"/>
    <s v="UZX"/>
    <n v="6"/>
    <n v="4"/>
    <n v="7"/>
    <n v="5"/>
    <n v="6"/>
    <x v="1"/>
    <s v="Crucero"/>
    <n v="9"/>
    <n v="4050"/>
    <s v="Normal"/>
    <s v="No"/>
    <n v="7"/>
  </r>
  <r>
    <d v="2015-03-31T00:00:00"/>
    <s v="Ernesto"/>
    <x v="1"/>
    <s v="IKN"/>
    <n v="9"/>
    <n v="2"/>
    <n v="10"/>
    <n v="9"/>
    <n v="9"/>
    <x v="3"/>
    <s v="Circuito"/>
    <n v="5"/>
    <n v="1200"/>
    <s v="Oro"/>
    <s v="No"/>
    <n v="37"/>
  </r>
  <r>
    <d v="2015-04-05T00:00:00"/>
    <s v="Ernesto"/>
    <x v="1"/>
    <s v="PIR"/>
    <n v="6"/>
    <n v="8"/>
    <n v="7"/>
    <n v="8"/>
    <n v="9"/>
    <x v="19"/>
    <s v="Estancia"/>
    <n v="9"/>
    <n v="3825"/>
    <s v="Oro"/>
    <s v="No"/>
    <n v="32"/>
  </r>
  <r>
    <d v="2015-04-10T00:00:00"/>
    <s v="Ernesto"/>
    <x v="1"/>
    <s v="SUD"/>
    <n v="10"/>
    <n v="9"/>
    <n v="9"/>
    <n v="7"/>
    <n v="9"/>
    <x v="9"/>
    <s v="Circuito"/>
    <n v="11"/>
    <n v="5940"/>
    <s v="Normal"/>
    <s v="No"/>
    <n v="44"/>
  </r>
  <r>
    <d v="2015-04-15T00:00:00"/>
    <s v="Ernesto"/>
    <x v="1"/>
    <s v="KAZ"/>
    <n v="6"/>
    <n v="10"/>
    <n v="7"/>
    <n v="7"/>
    <n v="0"/>
    <x v="21"/>
    <s v="Circuito"/>
    <n v="2"/>
    <n v="1920"/>
    <s v="Oro"/>
    <s v="No"/>
    <n v="24"/>
  </r>
  <r>
    <d v="2015-05-01T00:00:00"/>
    <s v="Ernesto"/>
    <x v="1"/>
    <s v="NSI"/>
    <n v="10"/>
    <n v="9"/>
    <n v="2"/>
    <n v="4"/>
    <n v="9"/>
    <x v="17"/>
    <s v="Estancia"/>
    <n v="12"/>
    <n v="9600"/>
    <s v="Oro"/>
    <s v="No"/>
    <n v="28"/>
  </r>
  <r>
    <d v="2015-05-11T00:00:00"/>
    <s v="Ernesto"/>
    <x v="1"/>
    <s v="KYD"/>
    <n v="9"/>
    <n v="3"/>
    <n v="6"/>
    <n v="6"/>
    <n v="4"/>
    <x v="1"/>
    <s v="Crucero"/>
    <n v="8"/>
    <n v="3400"/>
    <s v="Normal"/>
    <s v="No"/>
    <n v="9"/>
  </r>
  <r>
    <d v="2015-05-22T00:00:00"/>
    <s v="Ernesto"/>
    <x v="1"/>
    <s v="UQF"/>
    <n v="10"/>
    <n v="9"/>
    <n v="8"/>
    <n v="8"/>
    <n v="10"/>
    <x v="21"/>
    <s v="Circuito"/>
    <n v="1"/>
    <n v="1020"/>
    <s v="Platino"/>
    <s v="Sí"/>
    <n v="45"/>
  </r>
  <r>
    <d v="2015-05-23T00:00:00"/>
    <s v="Ernesto"/>
    <x v="1"/>
    <s v="IMN"/>
    <n v="7"/>
    <n v="1"/>
    <n v="9"/>
    <n v="5"/>
    <n v="8"/>
    <x v="25"/>
    <s v="Crucero"/>
    <n v="7"/>
    <n v="1785"/>
    <s v="Normal"/>
    <s v="No"/>
    <n v="24"/>
  </r>
  <r>
    <d v="2015-05-23T00:00:00"/>
    <s v="Ernesto"/>
    <x v="1"/>
    <s v="IEO"/>
    <n v="10"/>
    <n v="9"/>
    <n v="8"/>
    <n v="6"/>
    <n v="8"/>
    <x v="18"/>
    <s v="Crucero"/>
    <n v="9"/>
    <n v="8415"/>
    <s v="Oro"/>
    <s v="No"/>
    <n v="35"/>
  </r>
  <r>
    <d v="2015-05-26T00:00:00"/>
    <s v="Ernesto"/>
    <x v="1"/>
    <s v="IQP"/>
    <n v="9"/>
    <n v="7"/>
    <n v="10"/>
    <n v="4"/>
    <n v="8"/>
    <x v="13"/>
    <s v="Estancia"/>
    <n v="4"/>
    <n v="4420"/>
    <s v="Platino"/>
    <s v="No"/>
    <n v="34"/>
  </r>
  <r>
    <d v="2015-06-01T00:00:00"/>
    <s v="Ernesto"/>
    <x v="1"/>
    <s v="NHW"/>
    <n v="10"/>
    <n v="8"/>
    <n v="8"/>
    <n v="8"/>
    <n v="2"/>
    <x v="6"/>
    <s v="Crucero"/>
    <n v="6"/>
    <n v="3420"/>
    <s v="Normal"/>
    <s v="No"/>
    <n v="34"/>
  </r>
  <r>
    <d v="2015-06-02T00:00:00"/>
    <s v="Ernesto"/>
    <x v="1"/>
    <s v="ADB"/>
    <n v="5"/>
    <n v="0"/>
    <n v="5"/>
    <n v="3"/>
    <n v="5"/>
    <x v="5"/>
    <s v="Circuito"/>
    <n v="4"/>
    <n v="3040"/>
    <s v="Normal"/>
    <s v="No"/>
    <n v="0"/>
  </r>
  <r>
    <d v="2015-06-03T00:00:00"/>
    <s v="Ernesto"/>
    <x v="1"/>
    <s v="EWP"/>
    <n v="5"/>
    <n v="0"/>
    <n v="8"/>
    <n v="9"/>
    <n v="0"/>
    <x v="8"/>
    <s v="Estancia"/>
    <n v="6"/>
    <n v="3420"/>
    <s v="Normal"/>
    <s v="No"/>
    <n v="17"/>
  </r>
  <r>
    <d v="2015-06-06T00:00:00"/>
    <s v="Ernesto"/>
    <x v="1"/>
    <s v="NUY"/>
    <n v="3"/>
    <n v="2"/>
    <n v="4"/>
    <n v="4"/>
    <n v="2"/>
    <x v="9"/>
    <s v="Circuito"/>
    <n v="6"/>
    <n v="3240"/>
    <s v="Normal"/>
    <s v="No"/>
    <n v="0"/>
  </r>
  <r>
    <d v="2015-06-06T00:00:00"/>
    <s v="Ernesto"/>
    <x v="1"/>
    <s v="MNQ"/>
    <n v="7"/>
    <n v="10"/>
    <n v="4"/>
    <n v="7"/>
    <n v="9"/>
    <x v="15"/>
    <s v="Circuito"/>
    <n v="7"/>
    <n v="3990"/>
    <s v="Normal"/>
    <s v="No"/>
    <n v="33"/>
  </r>
  <r>
    <d v="2015-06-09T00:00:00"/>
    <s v="Ernesto"/>
    <x v="1"/>
    <s v="NIF"/>
    <n v="5"/>
    <n v="9"/>
    <n v="7"/>
    <n v="10"/>
    <n v="9"/>
    <x v="6"/>
    <s v="Crucero"/>
    <n v="6"/>
    <n v="3240"/>
    <s v="Platino"/>
    <s v="No"/>
    <n v="35"/>
  </r>
  <r>
    <d v="2015-06-09T00:00:00"/>
    <s v="Ernesto"/>
    <x v="1"/>
    <s v="UIQ"/>
    <n v="7"/>
    <n v="4"/>
    <n v="9"/>
    <n v="2"/>
    <n v="6"/>
    <x v="3"/>
    <s v="Circuito"/>
    <n v="12"/>
    <n v="3060"/>
    <s v="Oro"/>
    <s v="No"/>
    <n v="16"/>
  </r>
  <r>
    <d v="2015-06-09T00:00:00"/>
    <s v="Ernesto"/>
    <x v="1"/>
    <s v="YCP"/>
    <n v="10"/>
    <n v="10"/>
    <n v="6"/>
    <n v="8"/>
    <n v="10"/>
    <x v="16"/>
    <s v="Circuito"/>
    <n v="8"/>
    <n v="4320"/>
    <s v="Oro"/>
    <s v="Sí"/>
    <n v="38"/>
  </r>
  <r>
    <d v="2015-06-12T00:00:00"/>
    <s v="Ernesto"/>
    <x v="1"/>
    <s v="XDO"/>
    <n v="7"/>
    <n v="10"/>
    <n v="7"/>
    <n v="10"/>
    <n v="7"/>
    <x v="3"/>
    <s v="Circuito"/>
    <n v="2"/>
    <n v="570"/>
    <s v="Normal"/>
    <s v="Sí"/>
    <n v="41"/>
  </r>
  <r>
    <d v="2015-06-12T00:00:00"/>
    <s v="Ernesto"/>
    <x v="1"/>
    <s v="OAK"/>
    <n v="10"/>
    <n v="10"/>
    <n v="6"/>
    <n v="8"/>
    <n v="5"/>
    <x v="2"/>
    <s v="Estancia"/>
    <n v="1"/>
    <n v="255"/>
    <s v="Oro"/>
    <s v="Sí"/>
    <n v="28"/>
  </r>
  <r>
    <d v="2015-06-17T00:00:00"/>
    <s v="Ernesto"/>
    <x v="1"/>
    <s v="RIB"/>
    <n v="8"/>
    <n v="8"/>
    <n v="1"/>
    <n v="7"/>
    <n v="10"/>
    <x v="21"/>
    <s v="Circuito"/>
    <n v="2"/>
    <n v="2160"/>
    <s v="Oro"/>
    <s v="No"/>
    <n v="33"/>
  </r>
  <r>
    <d v="2015-06-21T00:00:00"/>
    <s v="Ernesto"/>
    <x v="1"/>
    <s v="JBR"/>
    <n v="6"/>
    <n v="7"/>
    <n v="10"/>
    <n v="5"/>
    <n v="5"/>
    <x v="7"/>
    <s v="Estancia"/>
    <n v="8"/>
    <n v="5320"/>
    <s v="Normal"/>
    <s v="No"/>
    <n v="17"/>
  </r>
  <r>
    <d v="2015-06-26T00:00:00"/>
    <s v="Ernesto"/>
    <x v="1"/>
    <s v="XDI"/>
    <n v="3"/>
    <n v="8"/>
    <n v="9"/>
    <n v="9"/>
    <n v="10"/>
    <x v="8"/>
    <s v="Estancia"/>
    <n v="8"/>
    <n v="3840"/>
    <s v="Oro"/>
    <s v="No"/>
    <n v="36"/>
  </r>
  <r>
    <d v="2015-06-27T00:00:00"/>
    <s v="Ernesto"/>
    <x v="1"/>
    <s v="GSW"/>
    <n v="10"/>
    <n v="6"/>
    <n v="9"/>
    <n v="8"/>
    <n v="6"/>
    <x v="27"/>
    <s v="Crucero"/>
    <n v="4"/>
    <n v="1900"/>
    <s v="Normal"/>
    <s v="No"/>
    <n v="27"/>
  </r>
  <r>
    <d v="2015-06-30T00:00:00"/>
    <s v="Ernesto"/>
    <x v="1"/>
    <s v="BDO"/>
    <n v="4"/>
    <n v="8"/>
    <n v="0"/>
    <n v="9"/>
    <n v="9"/>
    <x v="5"/>
    <s v="Circuito"/>
    <n v="5"/>
    <n v="3800"/>
    <s v="Normal"/>
    <s v="No"/>
    <n v="26"/>
  </r>
  <r>
    <d v="2015-07-01T00:00:00"/>
    <s v="Ernesto"/>
    <x v="1"/>
    <s v="SEB"/>
    <n v="9"/>
    <n v="8"/>
    <n v="9"/>
    <n v="7"/>
    <n v="10"/>
    <x v="5"/>
    <s v="Circuito"/>
    <n v="2"/>
    <n v="1360"/>
    <s v="Oro"/>
    <s v="No"/>
    <n v="43"/>
  </r>
  <r>
    <d v="2015-07-02T00:00:00"/>
    <s v="Ernesto"/>
    <x v="1"/>
    <s v="FAW"/>
    <n v="7"/>
    <n v="7"/>
    <n v="9"/>
    <n v="8"/>
    <n v="6"/>
    <x v="16"/>
    <s v="Circuito"/>
    <n v="17"/>
    <n v="9690"/>
    <s v="Normal"/>
    <s v="No"/>
    <n v="31"/>
  </r>
  <r>
    <d v="2015-07-03T00:00:00"/>
    <s v="Ernesto"/>
    <x v="1"/>
    <s v="XTU"/>
    <n v="8"/>
    <n v="6"/>
    <n v="4"/>
    <n v="10"/>
    <n v="5"/>
    <x v="16"/>
    <s v="Circuito"/>
    <n v="1"/>
    <n v="570"/>
    <s v="Normal"/>
    <s v="No"/>
    <n v="18"/>
  </r>
  <r>
    <d v="2015-07-10T00:00:00"/>
    <s v="Ernesto"/>
    <x v="1"/>
    <s v="ALP"/>
    <n v="5"/>
    <n v="8"/>
    <n v="9"/>
    <n v="5"/>
    <n v="5"/>
    <x v="14"/>
    <s v="Circuito"/>
    <n v="3"/>
    <n v="810"/>
    <s v="Normal"/>
    <s v="No"/>
    <n v="17"/>
  </r>
  <r>
    <d v="2015-07-10T00:00:00"/>
    <s v="Ernesto"/>
    <x v="1"/>
    <s v="FCS"/>
    <n v="5"/>
    <n v="5"/>
    <n v="4"/>
    <n v="6"/>
    <n v="8"/>
    <x v="10"/>
    <s v="Estancia"/>
    <n v="5"/>
    <n v="3150"/>
    <s v="Normal"/>
    <s v="No"/>
    <n v="8"/>
  </r>
  <r>
    <d v="2015-07-14T00:00:00"/>
    <s v="Ernesto"/>
    <x v="1"/>
    <s v="AVG"/>
    <n v="5"/>
    <n v="6"/>
    <n v="3"/>
    <n v="3"/>
    <n v="4"/>
    <x v="9"/>
    <s v="Circuito"/>
    <n v="3"/>
    <n v="1710"/>
    <s v="Normal"/>
    <s v="No"/>
    <n v="0"/>
  </r>
  <r>
    <d v="2015-07-17T00:00:00"/>
    <s v="Ernesto"/>
    <x v="1"/>
    <s v="NII"/>
    <n v="8"/>
    <n v="4"/>
    <n v="0"/>
    <n v="8"/>
    <n v="4"/>
    <x v="8"/>
    <s v="Estancia"/>
    <n v="16"/>
    <n v="9120"/>
    <s v="Normal"/>
    <s v="No"/>
    <n v="16"/>
  </r>
  <r>
    <d v="2015-07-17T00:00:00"/>
    <s v="Ernesto"/>
    <x v="1"/>
    <s v="BUR"/>
    <n v="4"/>
    <n v="8"/>
    <n v="7"/>
    <n v="4"/>
    <n v="4"/>
    <x v="5"/>
    <s v="Circuito"/>
    <n v="3"/>
    <n v="2160"/>
    <s v="Oro"/>
    <s v="No"/>
    <n v="15"/>
  </r>
  <r>
    <d v="2015-07-21T00:00:00"/>
    <s v="Ernesto"/>
    <x v="1"/>
    <s v="IDH"/>
    <n v="9"/>
    <n v="9"/>
    <n v="10"/>
    <n v="10"/>
    <n v="10"/>
    <x v="23"/>
    <s v="Crucero"/>
    <n v="6"/>
    <n v="5130"/>
    <s v="Normal"/>
    <s v="Sí"/>
    <n v="48"/>
  </r>
  <r>
    <d v="2015-07-24T00:00:00"/>
    <s v="Ernesto"/>
    <x v="1"/>
    <s v="QCI"/>
    <n v="10"/>
    <n v="7"/>
    <n v="6"/>
    <n v="10"/>
    <n v="10"/>
    <x v="10"/>
    <s v="Estancia"/>
    <n v="3"/>
    <n v="1785"/>
    <s v="Oro"/>
    <s v="Sí"/>
    <n v="37"/>
  </r>
  <r>
    <d v="2015-07-25T00:00:00"/>
    <s v="Ernesto"/>
    <x v="1"/>
    <s v="RSE"/>
    <n v="9"/>
    <n v="0"/>
    <n v="6"/>
    <n v="6"/>
    <n v="9"/>
    <x v="17"/>
    <s v="Estancia"/>
    <n v="17"/>
    <n v="15300"/>
    <s v="Oro"/>
    <s v="No"/>
    <n v="18"/>
  </r>
  <r>
    <d v="2015-08-04T00:00:00"/>
    <s v="Ernesto"/>
    <x v="1"/>
    <s v="CFM"/>
    <n v="0"/>
    <n v="3"/>
    <n v="7"/>
    <n v="6"/>
    <n v="4"/>
    <x v="15"/>
    <s v="Circuito"/>
    <n v="1"/>
    <n v="540"/>
    <s v="Normal"/>
    <s v="No"/>
    <n v="7"/>
  </r>
  <r>
    <d v="2015-08-04T00:00:00"/>
    <s v="Ernesto"/>
    <x v="1"/>
    <s v="QCT"/>
    <n v="10"/>
    <n v="7"/>
    <n v="9"/>
    <n v="9"/>
    <n v="10"/>
    <x v="16"/>
    <s v="Circuito"/>
    <n v="3"/>
    <n v="1710"/>
    <s v="Normal"/>
    <s v="Sí"/>
    <n v="45"/>
  </r>
  <r>
    <d v="2015-08-10T00:00:00"/>
    <s v="Ernesto"/>
    <x v="1"/>
    <s v="CPC"/>
    <n v="6"/>
    <n v="4"/>
    <n v="5"/>
    <n v="7"/>
    <n v="7"/>
    <x v="0"/>
    <s v="Circuito"/>
    <n v="3"/>
    <n v="3705"/>
    <s v="Normal"/>
    <s v="No"/>
    <n v="14"/>
  </r>
  <r>
    <d v="2015-08-15T00:00:00"/>
    <s v="Ernesto"/>
    <x v="1"/>
    <s v="VQE"/>
    <n v="5"/>
    <n v="4"/>
    <n v="6"/>
    <n v="6"/>
    <n v="5"/>
    <x v="6"/>
    <s v="Crucero"/>
    <n v="1"/>
    <n v="540"/>
    <s v="Normal"/>
    <s v="No"/>
    <n v="0"/>
  </r>
  <r>
    <d v="2015-08-16T00:00:00"/>
    <s v="Ernesto"/>
    <x v="1"/>
    <s v="GZY"/>
    <n v="10"/>
    <n v="9"/>
    <n v="4"/>
    <n v="9"/>
    <n v="7"/>
    <x v="7"/>
    <s v="Estancia"/>
    <n v="8"/>
    <n v="5320"/>
    <s v="Normal"/>
    <s v="No"/>
    <n v="35"/>
  </r>
  <r>
    <d v="2015-08-17T00:00:00"/>
    <s v="Ernesto"/>
    <x v="1"/>
    <s v="QDG"/>
    <n v="9"/>
    <n v="10"/>
    <n v="6"/>
    <n v="6"/>
    <n v="5"/>
    <x v="0"/>
    <s v="Circuito"/>
    <n v="1"/>
    <n v="1170"/>
    <s v="Normal"/>
    <s v="No"/>
    <n v="19"/>
  </r>
  <r>
    <d v="2015-08-28T00:00:00"/>
    <s v="Ernesto"/>
    <x v="1"/>
    <s v="WUB"/>
    <n v="6"/>
    <n v="10"/>
    <n v="0"/>
    <n v="4"/>
    <n v="7"/>
    <x v="20"/>
    <s v="Crucero"/>
    <n v="9"/>
    <n v="6480"/>
    <s v="Oro"/>
    <s v="No"/>
    <n v="17"/>
  </r>
  <r>
    <d v="2015-08-29T00:00:00"/>
    <s v="Ernesto"/>
    <x v="1"/>
    <s v="RQA"/>
    <n v="7"/>
    <n v="5"/>
    <n v="8"/>
    <n v="3"/>
    <n v="0"/>
    <x v="23"/>
    <s v="Crucero"/>
    <n v="4"/>
    <n v="3420"/>
    <s v="Normal"/>
    <s v="No"/>
    <n v="15"/>
  </r>
  <r>
    <d v="2015-08-29T00:00:00"/>
    <s v="Ernesto"/>
    <x v="1"/>
    <s v="HFC"/>
    <n v="1"/>
    <n v="5"/>
    <n v="4"/>
    <n v="10"/>
    <n v="2"/>
    <x v="1"/>
    <s v="Crucero"/>
    <n v="11"/>
    <n v="4950"/>
    <s v="Normal"/>
    <s v="No"/>
    <n v="10"/>
  </r>
  <r>
    <d v="2015-09-09T00:00:00"/>
    <s v="Ernesto"/>
    <x v="1"/>
    <s v="GVR"/>
    <n v="9"/>
    <n v="7"/>
    <n v="8"/>
    <n v="9"/>
    <n v="9"/>
    <x v="12"/>
    <s v="Circuito"/>
    <n v="5"/>
    <n v="5225"/>
    <s v="Normal"/>
    <s v="No"/>
    <n v="42"/>
  </r>
  <r>
    <d v="2015-09-09T00:00:00"/>
    <s v="Ernesto"/>
    <x v="1"/>
    <s v="FZK"/>
    <n v="8"/>
    <n v="5"/>
    <n v="5"/>
    <n v="10"/>
    <n v="5"/>
    <x v="7"/>
    <s v="Estancia"/>
    <n v="2"/>
    <n v="1260"/>
    <s v="Normal"/>
    <s v="No"/>
    <n v="18"/>
  </r>
  <r>
    <d v="2015-09-10T00:00:00"/>
    <s v="Ernesto"/>
    <x v="1"/>
    <s v="PND"/>
    <n v="4"/>
    <n v="1"/>
    <n v="9"/>
    <n v="10"/>
    <n v="8"/>
    <x v="1"/>
    <s v="Crucero"/>
    <n v="5"/>
    <n v="2250"/>
    <s v="Normal"/>
    <s v="No"/>
    <n v="27"/>
  </r>
  <r>
    <d v="2015-09-10T00:00:00"/>
    <s v="Ernesto"/>
    <x v="1"/>
    <s v="CCJ"/>
    <n v="3"/>
    <n v="10"/>
    <n v="4"/>
    <n v="5"/>
    <n v="6"/>
    <x v="18"/>
    <s v="Crucero"/>
    <n v="10"/>
    <n v="10450"/>
    <s v="Normal"/>
    <s v="No"/>
    <n v="10"/>
  </r>
  <r>
    <d v="2015-09-13T00:00:00"/>
    <s v="Ernesto"/>
    <x v="1"/>
    <s v="TUE"/>
    <n v="7"/>
    <n v="0"/>
    <n v="9"/>
    <n v="6"/>
    <n v="8"/>
    <x v="6"/>
    <s v="Crucero"/>
    <n v="2"/>
    <n v="1080"/>
    <s v="Oro"/>
    <s v="No"/>
    <n v="24"/>
  </r>
  <r>
    <d v="2015-09-20T00:00:00"/>
    <s v="Ernesto"/>
    <x v="1"/>
    <s v="IEO"/>
    <n v="10"/>
    <n v="2"/>
    <n v="7"/>
    <n v="8"/>
    <n v="8"/>
    <x v="18"/>
    <s v="Crucero"/>
    <n v="5"/>
    <n v="4675"/>
    <s v="Oro"/>
    <s v="No"/>
    <n v="33"/>
  </r>
  <r>
    <d v="2015-09-23T00:00:00"/>
    <s v="Ernesto"/>
    <x v="1"/>
    <s v="BCV"/>
    <n v="6"/>
    <n v="9"/>
    <n v="10"/>
    <n v="9"/>
    <n v="9"/>
    <x v="10"/>
    <s v="Estancia"/>
    <n v="6"/>
    <n v="3780"/>
    <s v="Platino"/>
    <s v="No"/>
    <n v="37"/>
  </r>
  <r>
    <d v="2015-09-24T00:00:00"/>
    <s v="Ernesto"/>
    <x v="1"/>
    <s v="HRO"/>
    <n v="9"/>
    <n v="10"/>
    <n v="10"/>
    <n v="10"/>
    <n v="8"/>
    <x v="21"/>
    <s v="Circuito"/>
    <n v="6"/>
    <n v="6840"/>
    <s v="Normal"/>
    <s v="Sí"/>
    <n v="47"/>
  </r>
  <r>
    <d v="2015-09-26T00:00:00"/>
    <s v="Ernesto"/>
    <x v="1"/>
    <s v="IXN"/>
    <n v="9"/>
    <n v="8"/>
    <n v="4"/>
    <n v="7"/>
    <n v="7"/>
    <x v="6"/>
    <s v="Crucero"/>
    <n v="6"/>
    <n v="3420"/>
    <s v="Normal"/>
    <s v="No"/>
    <n v="31"/>
  </r>
  <r>
    <d v="2015-09-26T00:00:00"/>
    <s v="Ernesto"/>
    <x v="1"/>
    <s v="AVG"/>
    <n v="5"/>
    <n v="2"/>
    <n v="6"/>
    <n v="2"/>
    <n v="5"/>
    <x v="8"/>
    <s v="Estancia"/>
    <n v="18"/>
    <n v="10260"/>
    <s v="Normal"/>
    <s v="No"/>
    <n v="0"/>
  </r>
  <r>
    <d v="2015-10-02T00:00:00"/>
    <s v="Ernesto"/>
    <x v="1"/>
    <s v="XBY"/>
    <n v="10"/>
    <n v="9"/>
    <n v="8"/>
    <n v="10"/>
    <n v="8"/>
    <x v="14"/>
    <s v="Circuito"/>
    <n v="4"/>
    <n v="1080"/>
    <s v="Platino"/>
    <s v="Sí"/>
    <n v="45"/>
  </r>
  <r>
    <d v="2015-10-07T00:00:00"/>
    <s v="Ernesto"/>
    <x v="1"/>
    <s v="VAR"/>
    <n v="7"/>
    <n v="6"/>
    <n v="6"/>
    <n v="5"/>
    <n v="9"/>
    <x v="8"/>
    <s v="Estancia"/>
    <n v="4"/>
    <n v="2280"/>
    <s v="Normal"/>
    <s v="No"/>
    <n v="16"/>
  </r>
  <r>
    <d v="2015-10-09T00:00:00"/>
    <s v="Ernesto"/>
    <x v="1"/>
    <s v="KKJ"/>
    <n v="8"/>
    <n v="9"/>
    <n v="0"/>
    <n v="8"/>
    <n v="9"/>
    <x v="10"/>
    <s v="Estancia"/>
    <n v="4"/>
    <n v="2520"/>
    <s v="Platino"/>
    <s v="No"/>
    <n v="34"/>
  </r>
  <r>
    <d v="2015-10-11T00:00:00"/>
    <s v="Ernesto"/>
    <x v="1"/>
    <s v="YCI"/>
    <n v="9"/>
    <n v="7"/>
    <n v="7"/>
    <n v="9"/>
    <n v="7"/>
    <x v="18"/>
    <s v="Crucero"/>
    <n v="6"/>
    <n v="5940"/>
    <s v="Normal"/>
    <s v="No"/>
    <n v="39"/>
  </r>
  <r>
    <d v="2015-10-16T00:00:00"/>
    <s v="Ernesto"/>
    <x v="1"/>
    <s v="KYL"/>
    <n v="10"/>
    <n v="7"/>
    <n v="10"/>
    <n v="10"/>
    <n v="9"/>
    <x v="13"/>
    <s v="Estancia"/>
    <n v="2"/>
    <n v="2340"/>
    <s v="Oro"/>
    <s v="Sí"/>
    <n v="46"/>
  </r>
  <r>
    <d v="2015-10-17T00:00:00"/>
    <s v="Ernesto"/>
    <x v="1"/>
    <s v="XTT"/>
    <n v="10"/>
    <n v="6"/>
    <n v="2"/>
    <n v="9"/>
    <n v="6"/>
    <x v="16"/>
    <s v="Circuito"/>
    <n v="3"/>
    <n v="1710"/>
    <s v="Normal"/>
    <s v="No"/>
    <n v="19"/>
  </r>
  <r>
    <d v="2015-10-22T00:00:00"/>
    <s v="Ernesto"/>
    <x v="1"/>
    <s v="HJY"/>
    <n v="7"/>
    <n v="7"/>
    <n v="6"/>
    <n v="8"/>
    <n v="6"/>
    <x v="25"/>
    <s v="Crucero"/>
    <n v="7"/>
    <n v="1995"/>
    <s v="Normal"/>
    <s v="No"/>
    <n v="22"/>
  </r>
  <r>
    <d v="2015-10-26T00:00:00"/>
    <s v="Ernesto"/>
    <x v="1"/>
    <s v="OXY"/>
    <n v="6"/>
    <n v="4"/>
    <n v="4"/>
    <n v="9"/>
    <n v="4"/>
    <x v="6"/>
    <s v="Crucero"/>
    <n v="2"/>
    <n v="1080"/>
    <s v="Normal"/>
    <s v="No"/>
    <n v="9"/>
  </r>
  <r>
    <d v="2015-10-28T00:00:00"/>
    <s v="Ernesto"/>
    <x v="1"/>
    <s v="PWK"/>
    <n v="10"/>
    <n v="8"/>
    <n v="10"/>
    <n v="5"/>
    <n v="0"/>
    <x v="25"/>
    <s v="Crucero"/>
    <n v="6"/>
    <n v="1710"/>
    <s v="Normal"/>
    <s v="Sí"/>
    <n v="28"/>
  </r>
  <r>
    <d v="2015-10-29T00:00:00"/>
    <s v="Ernesto"/>
    <x v="1"/>
    <s v="DQT"/>
    <n v="9"/>
    <n v="7"/>
    <n v="9"/>
    <n v="8"/>
    <n v="9"/>
    <x v="12"/>
    <s v="Circuito"/>
    <n v="15"/>
    <n v="14850"/>
    <s v="Normal"/>
    <s v="Sí"/>
    <n v="42"/>
  </r>
  <r>
    <d v="2015-10-31T00:00:00"/>
    <s v="Ernesto"/>
    <x v="1"/>
    <s v="LVJ"/>
    <n v="5"/>
    <n v="8"/>
    <n v="2"/>
    <n v="0"/>
    <n v="3"/>
    <x v="15"/>
    <s v="Circuito"/>
    <n v="5"/>
    <n v="2850"/>
    <s v="Normal"/>
    <s v="No"/>
    <n v="8"/>
  </r>
  <r>
    <d v="2015-11-02T00:00:00"/>
    <s v="Ernesto"/>
    <x v="1"/>
    <s v="XSU"/>
    <n v="6"/>
    <n v="8"/>
    <n v="8"/>
    <n v="7"/>
    <n v="2"/>
    <x v="25"/>
    <s v="Crucero"/>
    <n v="10"/>
    <n v="2550"/>
    <s v="Normal"/>
    <s v="No"/>
    <n v="23"/>
  </r>
  <r>
    <d v="2015-11-11T00:00:00"/>
    <s v="Ernesto"/>
    <x v="1"/>
    <s v="PTG"/>
    <n v="9"/>
    <n v="6"/>
    <n v="8"/>
    <n v="6"/>
    <n v="10"/>
    <x v="4"/>
    <s v="Estancia"/>
    <n v="3"/>
    <n v="1020"/>
    <s v="Normal"/>
    <s v="No"/>
    <n v="27"/>
  </r>
  <r>
    <d v="2015-11-12T00:00:00"/>
    <s v="Ernesto"/>
    <x v="1"/>
    <s v="WYU"/>
    <n v="7"/>
    <n v="0"/>
    <n v="6"/>
    <n v="5"/>
    <n v="0"/>
    <x v="20"/>
    <s v="Crucero"/>
    <n v="8"/>
    <n v="5440"/>
    <s v="Normal"/>
    <s v="No"/>
    <n v="7"/>
  </r>
  <r>
    <d v="2015-11-13T00:00:00"/>
    <s v="Ernesto"/>
    <x v="1"/>
    <s v="ESF"/>
    <n v="8"/>
    <n v="9"/>
    <n v="10"/>
    <n v="9"/>
    <n v="9"/>
    <x v="4"/>
    <s v="Estancia"/>
    <n v="1"/>
    <n v="340"/>
    <s v="Normal"/>
    <s v="No"/>
    <n v="45"/>
  </r>
  <r>
    <d v="2015-11-15T00:00:00"/>
    <s v="Ernesto"/>
    <x v="1"/>
    <s v="RWY"/>
    <n v="9"/>
    <n v="10"/>
    <n v="9"/>
    <n v="7"/>
    <n v="9"/>
    <x v="26"/>
    <s v="Estancia"/>
    <n v="11"/>
    <n v="11220"/>
    <s v="Normal"/>
    <s v="No"/>
    <n v="44"/>
  </r>
  <r>
    <d v="2015-11-16T00:00:00"/>
    <s v="Ernesto"/>
    <x v="1"/>
    <s v="EVU"/>
    <n v="7"/>
    <n v="7"/>
    <n v="1"/>
    <n v="8"/>
    <n v="10"/>
    <x v="1"/>
    <s v="Crucero"/>
    <n v="7"/>
    <n v="2975"/>
    <s v="Normal"/>
    <s v="No"/>
    <n v="32"/>
  </r>
  <r>
    <d v="2015-11-16T00:00:00"/>
    <s v="Ernesto"/>
    <x v="1"/>
    <s v="PFW"/>
    <n v="10"/>
    <n v="9"/>
    <n v="8"/>
    <n v="10"/>
    <n v="9"/>
    <x v="0"/>
    <s v="Circuito"/>
    <n v="14"/>
    <n v="15470"/>
    <s v="Normal"/>
    <s v="Sí"/>
    <n v="46"/>
  </r>
  <r>
    <d v="2015-11-18T00:00:00"/>
    <s v="Ernesto"/>
    <x v="1"/>
    <s v="OPE"/>
    <n v="5"/>
    <n v="4"/>
    <n v="5"/>
    <n v="8"/>
    <n v="7"/>
    <x v="13"/>
    <s v="Estancia"/>
    <n v="5"/>
    <n v="5525"/>
    <s v="Normal"/>
    <s v="No"/>
    <n v="15"/>
  </r>
  <r>
    <d v="2015-11-21T00:00:00"/>
    <s v="Ernesto"/>
    <x v="1"/>
    <s v="JXZ"/>
    <n v="10"/>
    <n v="4"/>
    <n v="2"/>
    <n v="10"/>
    <n v="10"/>
    <x v="15"/>
    <s v="Circuito"/>
    <n v="9"/>
    <n v="4590"/>
    <s v="Normal"/>
    <s v="Sí"/>
    <n v="30"/>
  </r>
  <r>
    <d v="2015-11-26T00:00:00"/>
    <s v="Ernesto"/>
    <x v="1"/>
    <s v="QMC"/>
    <n v="7"/>
    <n v="10"/>
    <n v="10"/>
    <n v="5"/>
    <n v="10"/>
    <x v="25"/>
    <s v="Crucero"/>
    <n v="7"/>
    <n v="1785"/>
    <s v="Oro"/>
    <s v="Sí"/>
    <n v="37"/>
  </r>
  <r>
    <d v="2015-11-27T00:00:00"/>
    <s v="Ernesto"/>
    <x v="1"/>
    <s v="FJI"/>
    <n v="7"/>
    <n v="6"/>
    <n v="10"/>
    <n v="9"/>
    <n v="7"/>
    <x v="1"/>
    <s v="Crucero"/>
    <n v="7"/>
    <n v="2975"/>
    <s v="Normal"/>
    <s v="No"/>
    <n v="33"/>
  </r>
  <r>
    <d v="2015-11-30T00:00:00"/>
    <s v="Ernesto"/>
    <x v="1"/>
    <s v="QIW"/>
    <n v="8"/>
    <n v="10"/>
    <n v="7"/>
    <n v="6"/>
    <n v="6"/>
    <x v="1"/>
    <s v="Crucero"/>
    <n v="12"/>
    <n v="5100"/>
    <s v="Normal"/>
    <s v="No"/>
    <n v="25"/>
  </r>
  <r>
    <d v="2015-12-04T00:00:00"/>
    <s v="Ernesto"/>
    <x v="1"/>
    <s v="JHH"/>
    <n v="4"/>
    <n v="3"/>
    <n v="2"/>
    <n v="7"/>
    <n v="7"/>
    <x v="3"/>
    <s v="Circuito"/>
    <n v="4"/>
    <n v="1020"/>
    <s v="Oro"/>
    <s v="No"/>
    <n v="14"/>
  </r>
  <r>
    <d v="2015-12-07T00:00:00"/>
    <s v="Ernesto"/>
    <x v="1"/>
    <s v="LEL"/>
    <n v="10"/>
    <n v="8"/>
    <n v="8"/>
    <n v="6"/>
    <n v="9"/>
    <x v="7"/>
    <s v="Estancia"/>
    <n v="8"/>
    <n v="5040"/>
    <s v="Normal"/>
    <s v="No"/>
    <n v="35"/>
  </r>
  <r>
    <d v="2015-12-08T00:00:00"/>
    <s v="Ernesto"/>
    <x v="1"/>
    <s v="BCV"/>
    <n v="10"/>
    <n v="10"/>
    <n v="8"/>
    <n v="10"/>
    <n v="9"/>
    <x v="24"/>
    <s v="Crucero"/>
    <n v="15"/>
    <n v="14850"/>
    <s v="Platino"/>
    <s v="Sí"/>
    <n v="47"/>
  </r>
  <r>
    <d v="2015-12-09T00:00:00"/>
    <s v="Ernesto"/>
    <x v="1"/>
    <s v="FXU"/>
    <n v="9"/>
    <n v="4"/>
    <n v="10"/>
    <n v="9"/>
    <n v="7"/>
    <x v="2"/>
    <s v="Estancia"/>
    <n v="4"/>
    <n v="1140"/>
    <s v="Normal"/>
    <s v="No"/>
    <n v="35"/>
  </r>
  <r>
    <d v="2015-12-17T00:00:00"/>
    <s v="Ernesto"/>
    <x v="1"/>
    <s v="CLW"/>
    <n v="2"/>
    <n v="8"/>
    <n v="4"/>
    <n v="7"/>
    <n v="7"/>
    <x v="13"/>
    <s v="Estancia"/>
    <n v="5"/>
    <n v="6175"/>
    <s v="Normal"/>
    <s v="No"/>
    <n v="22"/>
  </r>
  <r>
    <d v="2015-12-19T00:00:00"/>
    <s v="Ernesto"/>
    <x v="1"/>
    <s v="DSP"/>
    <n v="5"/>
    <n v="5"/>
    <n v="5"/>
    <n v="0"/>
    <n v="7"/>
    <x v="8"/>
    <s v="Estancia"/>
    <n v="7"/>
    <n v="3780"/>
    <s v="Normal"/>
    <s v="No"/>
    <n v="7"/>
  </r>
  <r>
    <d v="2015-12-20T00:00:00"/>
    <s v="Ernesto"/>
    <x v="1"/>
    <s v="XGK"/>
    <n v="9"/>
    <n v="6"/>
    <n v="6"/>
    <n v="6"/>
    <n v="9"/>
    <x v="5"/>
    <s v="Circuito"/>
    <n v="8"/>
    <n v="6080"/>
    <s v="Normal"/>
    <s v="No"/>
    <n v="18"/>
  </r>
  <r>
    <d v="2015-12-21T00:00:00"/>
    <s v="Ernesto"/>
    <x v="1"/>
    <s v="IAJ"/>
    <n v="6"/>
    <n v="4"/>
    <n v="6"/>
    <n v="8"/>
    <n v="9"/>
    <x v="0"/>
    <s v="Circuito"/>
    <n v="4"/>
    <n v="4680"/>
    <s v="Normal"/>
    <s v="No"/>
    <n v="17"/>
  </r>
  <r>
    <d v="2015-12-22T00:00:00"/>
    <s v="Ernesto"/>
    <x v="1"/>
    <s v="NES"/>
    <n v="8"/>
    <n v="4"/>
    <n v="6"/>
    <n v="5"/>
    <n v="2"/>
    <x v="25"/>
    <s v="Crucero"/>
    <n v="1"/>
    <n v="270"/>
    <s v="Normal"/>
    <s v="No"/>
    <n v="8"/>
  </r>
  <r>
    <d v="2015-12-28T00:00:00"/>
    <s v="Ernesto"/>
    <x v="1"/>
    <s v="KJA"/>
    <n v="9"/>
    <n v="6"/>
    <n v="10"/>
    <n v="7"/>
    <n v="6"/>
    <x v="15"/>
    <s v="Circuito"/>
    <n v="1"/>
    <n v="570"/>
    <s v="Normal"/>
    <s v="No"/>
    <n v="26"/>
  </r>
  <r>
    <d v="2015-12-29T00:00:00"/>
    <s v="Ernesto"/>
    <x v="1"/>
    <s v="BZU"/>
    <n v="6"/>
    <n v="7"/>
    <n v="4"/>
    <n v="10"/>
    <n v="5"/>
    <x v="13"/>
    <s v="Estancia"/>
    <n v="3"/>
    <n v="3315"/>
    <s v="Oro"/>
    <s v="No"/>
    <n v="17"/>
  </r>
  <r>
    <d v="2016-01-01T00:00:00"/>
    <s v="Ernesto"/>
    <x v="1"/>
    <s v="GXZ"/>
    <n v="6"/>
    <n v="9"/>
    <n v="9"/>
    <n v="7"/>
    <n v="6"/>
    <x v="22"/>
    <s v="Crucero"/>
    <n v="13"/>
    <n v="12155"/>
    <s v="Normal"/>
    <s v="No"/>
    <n v="25"/>
  </r>
  <r>
    <d v="2016-01-02T00:00:00"/>
    <s v="Ernesto"/>
    <x v="1"/>
    <s v="UAX"/>
    <n v="9"/>
    <n v="10"/>
    <n v="8"/>
    <n v="10"/>
    <n v="10"/>
    <x v="18"/>
    <s v="Crucero"/>
    <n v="4"/>
    <n v="4080"/>
    <s v="Oro"/>
    <s v="Sí"/>
    <n v="47"/>
  </r>
  <r>
    <d v="2016-01-02T00:00:00"/>
    <s v="Ernesto"/>
    <x v="1"/>
    <s v="FEF"/>
    <n v="8"/>
    <n v="9"/>
    <n v="8"/>
    <n v="8"/>
    <n v="10"/>
    <x v="12"/>
    <s v="Circuito"/>
    <n v="13"/>
    <n v="13260"/>
    <s v="Normal"/>
    <s v="No"/>
    <n v="43"/>
  </r>
  <r>
    <d v="2016-01-03T00:00:00"/>
    <s v="Ernesto"/>
    <x v="1"/>
    <s v="YRU"/>
    <n v="4"/>
    <n v="10"/>
    <n v="8"/>
    <n v="2"/>
    <n v="7"/>
    <x v="3"/>
    <s v="Circuito"/>
    <n v="9"/>
    <n v="2160"/>
    <s v="Platino"/>
    <s v="No"/>
    <n v="25"/>
  </r>
  <r>
    <d v="2016-01-07T00:00:00"/>
    <s v="Ernesto"/>
    <x v="1"/>
    <s v="DCL"/>
    <n v="9"/>
    <n v="1"/>
    <n v="7"/>
    <n v="2"/>
    <n v="7"/>
    <x v="21"/>
    <s v="Circuito"/>
    <n v="1"/>
    <n v="1020"/>
    <s v="Normal"/>
    <s v="No"/>
    <n v="23"/>
  </r>
  <r>
    <d v="2016-01-12T00:00:00"/>
    <s v="Ernesto"/>
    <x v="1"/>
    <s v="SSH"/>
    <n v="10"/>
    <n v="9"/>
    <n v="4"/>
    <n v="1"/>
    <n v="1"/>
    <x v="23"/>
    <s v="Crucero"/>
    <n v="7"/>
    <n v="5355"/>
    <s v="Normal"/>
    <s v="No"/>
    <n v="19"/>
  </r>
  <r>
    <d v="2016-01-12T00:00:00"/>
    <s v="Ernesto"/>
    <x v="1"/>
    <s v="MNY"/>
    <n v="7"/>
    <n v="2"/>
    <n v="5"/>
    <n v="7"/>
    <n v="4"/>
    <x v="18"/>
    <s v="Crucero"/>
    <n v="1"/>
    <n v="1020"/>
    <s v="Normal"/>
    <s v="No"/>
    <n v="14"/>
  </r>
  <r>
    <d v="2016-01-17T00:00:00"/>
    <s v="Ernesto"/>
    <x v="1"/>
    <s v="PHH"/>
    <n v="10"/>
    <n v="10"/>
    <n v="10"/>
    <n v="10"/>
    <n v="5"/>
    <x v="5"/>
    <s v="Circuito"/>
    <n v="16"/>
    <n v="12240"/>
    <s v="Oro"/>
    <s v="Sí"/>
    <n v="40"/>
  </r>
  <r>
    <d v="2016-01-19T00:00:00"/>
    <s v="Ernesto"/>
    <x v="1"/>
    <s v="QBY"/>
    <n v="6"/>
    <n v="6"/>
    <n v="9"/>
    <n v="8"/>
    <n v="9"/>
    <x v="1"/>
    <s v="Crucero"/>
    <n v="8"/>
    <n v="3400"/>
    <s v="Normal"/>
    <s v="No"/>
    <n v="26"/>
  </r>
  <r>
    <d v="2016-01-26T00:00:00"/>
    <s v="Ernesto"/>
    <x v="1"/>
    <s v="OPQ"/>
    <n v="7"/>
    <n v="10"/>
    <n v="10"/>
    <n v="8"/>
    <n v="4"/>
    <x v="8"/>
    <s v="Estancia"/>
    <n v="6"/>
    <n v="3060"/>
    <s v="Normal"/>
    <s v="Sí"/>
    <n v="35"/>
  </r>
  <r>
    <d v="2016-01-30T00:00:00"/>
    <s v="Ernesto"/>
    <x v="1"/>
    <s v="AEB"/>
    <n v="6"/>
    <n v="6"/>
    <n v="7"/>
    <n v="9"/>
    <n v="7"/>
    <x v="7"/>
    <s v="Estancia"/>
    <n v="5"/>
    <n v="3400"/>
    <s v="Normal"/>
    <s v="No"/>
    <n v="23"/>
  </r>
  <r>
    <d v="2016-02-02T00:00:00"/>
    <s v="Ernesto"/>
    <x v="1"/>
    <s v="REK"/>
    <n v="10"/>
    <n v="10"/>
    <n v="4"/>
    <n v="8"/>
    <n v="9"/>
    <x v="25"/>
    <s v="Crucero"/>
    <n v="9"/>
    <n v="2160"/>
    <s v="Platino"/>
    <s v="Sí"/>
    <n v="37"/>
  </r>
  <r>
    <d v="2016-02-03T00:00:00"/>
    <s v="Ernesto"/>
    <x v="1"/>
    <s v="PAD"/>
    <n v="9"/>
    <n v="7"/>
    <n v="8"/>
    <n v="8"/>
    <n v="10"/>
    <x v="18"/>
    <s v="Crucero"/>
    <n v="9"/>
    <n v="9720"/>
    <s v="Normal"/>
    <s v="No"/>
    <n v="42"/>
  </r>
  <r>
    <d v="2016-02-03T00:00:00"/>
    <s v="Ernesto"/>
    <x v="1"/>
    <s v="CZA"/>
    <n v="9"/>
    <n v="10"/>
    <n v="8"/>
    <n v="0"/>
    <n v="10"/>
    <x v="6"/>
    <s v="Crucero"/>
    <n v="10"/>
    <n v="5400"/>
    <s v="Normal"/>
    <s v="Sí"/>
    <n v="37"/>
  </r>
  <r>
    <d v="2016-02-04T00:00:00"/>
    <s v="Ernesto"/>
    <x v="1"/>
    <s v="KLC"/>
    <n v="7"/>
    <n v="6"/>
    <n v="1"/>
    <n v="7"/>
    <n v="3"/>
    <x v="26"/>
    <s v="Estancia"/>
    <n v="2"/>
    <n v="2160"/>
    <s v="Normal"/>
    <s v="No"/>
    <n v="14"/>
  </r>
  <r>
    <d v="2016-02-06T00:00:00"/>
    <s v="Ernesto"/>
    <x v="1"/>
    <s v="CXD"/>
    <n v="5"/>
    <n v="9"/>
    <n v="10"/>
    <n v="9"/>
    <n v="8"/>
    <x v="1"/>
    <s v="Crucero"/>
    <n v="6"/>
    <n v="2400"/>
    <s v="Oro"/>
    <s v="No"/>
    <n v="36"/>
  </r>
  <r>
    <d v="2016-02-08T00:00:00"/>
    <s v="Ernesto"/>
    <x v="1"/>
    <s v="KYL"/>
    <n v="9"/>
    <n v="8"/>
    <n v="8"/>
    <n v="9"/>
    <n v="8"/>
    <x v="10"/>
    <s v="Estancia"/>
    <n v="2"/>
    <n v="1260"/>
    <s v="Oro"/>
    <s v="No"/>
    <n v="42"/>
  </r>
  <r>
    <d v="2016-02-10T00:00:00"/>
    <s v="Ernesto"/>
    <x v="1"/>
    <s v="CWR"/>
    <n v="9"/>
    <n v="9"/>
    <n v="6"/>
    <n v="6"/>
    <n v="9"/>
    <x v="16"/>
    <s v="Circuito"/>
    <n v="7"/>
    <n v="3780"/>
    <s v="Normal"/>
    <s v="No"/>
    <n v="27"/>
  </r>
  <r>
    <d v="2016-02-10T00:00:00"/>
    <s v="Ernesto"/>
    <x v="1"/>
    <s v="OUG"/>
    <n v="6"/>
    <n v="3"/>
    <n v="6"/>
    <n v="4"/>
    <n v="8"/>
    <x v="23"/>
    <s v="Crucero"/>
    <n v="11"/>
    <n v="8910"/>
    <s v="Normal"/>
    <s v="No"/>
    <n v="8"/>
  </r>
  <r>
    <d v="2016-02-11T00:00:00"/>
    <s v="Ernesto"/>
    <x v="1"/>
    <s v="OSB"/>
    <n v="5"/>
    <n v="7"/>
    <n v="9"/>
    <n v="8"/>
    <n v="5"/>
    <x v="6"/>
    <s v="Crucero"/>
    <n v="4"/>
    <n v="2160"/>
    <s v="Normal"/>
    <s v="No"/>
    <n v="24"/>
  </r>
  <r>
    <d v="2016-02-12T00:00:00"/>
    <s v="Ernesto"/>
    <x v="1"/>
    <s v="JKQ"/>
    <n v="6"/>
    <n v="8"/>
    <n v="10"/>
    <n v="9"/>
    <n v="9"/>
    <x v="13"/>
    <s v="Estancia"/>
    <n v="4"/>
    <n v="5040"/>
    <s v="Normal"/>
    <s v="No"/>
    <n v="36"/>
  </r>
  <r>
    <d v="2016-02-13T00:00:00"/>
    <s v="Ernesto"/>
    <x v="1"/>
    <s v="VAS"/>
    <n v="8"/>
    <n v="9"/>
    <n v="6"/>
    <n v="6"/>
    <n v="6"/>
    <x v="4"/>
    <s v="Estancia"/>
    <n v="9"/>
    <n v="4050"/>
    <s v="Normal"/>
    <s v="No"/>
    <n v="17"/>
  </r>
  <r>
    <d v="2016-02-14T00:00:00"/>
    <s v="Ernesto"/>
    <x v="1"/>
    <s v="JGH"/>
    <n v="9"/>
    <n v="8"/>
    <n v="7"/>
    <n v="7"/>
    <n v="0"/>
    <x v="12"/>
    <s v="Circuito"/>
    <n v="11"/>
    <n v="11880"/>
    <s v="Normal"/>
    <s v="No"/>
    <n v="31"/>
  </r>
  <r>
    <d v="2016-02-14T00:00:00"/>
    <s v="Ernesto"/>
    <x v="1"/>
    <s v="EGR"/>
    <n v="7"/>
    <n v="4"/>
    <n v="10"/>
    <n v="8"/>
    <n v="0"/>
    <x v="17"/>
    <s v="Estancia"/>
    <n v="3"/>
    <n v="2700"/>
    <s v="Normal"/>
    <s v="No"/>
    <n v="25"/>
  </r>
  <r>
    <d v="2016-02-14T00:00:00"/>
    <s v="Ernesto"/>
    <x v="1"/>
    <s v="RST"/>
    <n v="7"/>
    <n v="9"/>
    <n v="7"/>
    <n v="10"/>
    <n v="10"/>
    <x v="9"/>
    <s v="Circuito"/>
    <n v="8"/>
    <n v="4760"/>
    <s v="Oro"/>
    <s v="Sí"/>
    <n v="43"/>
  </r>
  <r>
    <d v="2016-02-18T00:00:00"/>
    <s v="Ernesto"/>
    <x v="1"/>
    <s v="OXY"/>
    <n v="1"/>
    <n v="9"/>
    <n v="7"/>
    <n v="8"/>
    <n v="7"/>
    <x v="3"/>
    <s v="Circuito"/>
    <n v="4"/>
    <n v="1080"/>
    <s v="Normal"/>
    <s v="No"/>
    <n v="31"/>
  </r>
  <r>
    <d v="2016-02-18T00:00:00"/>
    <s v="Ernesto"/>
    <x v="1"/>
    <s v="DIV"/>
    <n v="10"/>
    <n v="9"/>
    <n v="7"/>
    <n v="7"/>
    <n v="9"/>
    <x v="8"/>
    <s v="Estancia"/>
    <n v="10"/>
    <n v="5100"/>
    <s v="Platino"/>
    <s v="No"/>
    <n v="42"/>
  </r>
  <r>
    <d v="2016-02-18T00:00:00"/>
    <s v="Ernesto"/>
    <x v="1"/>
    <s v="ULF"/>
    <n v="8"/>
    <n v="10"/>
    <n v="8"/>
    <n v="10"/>
    <n v="10"/>
    <x v="3"/>
    <s v="Circuito"/>
    <n v="2"/>
    <n v="510"/>
    <s v="Oro"/>
    <s v="Sí"/>
    <n v="46"/>
  </r>
  <r>
    <d v="2016-02-21T00:00:00"/>
    <s v="Ernesto"/>
    <x v="1"/>
    <s v="NVY"/>
    <n v="10"/>
    <n v="10"/>
    <n v="8"/>
    <n v="2"/>
    <n v="7"/>
    <x v="2"/>
    <s v="Estancia"/>
    <n v="9"/>
    <n v="2295"/>
    <s v="Oro"/>
    <s v="Sí"/>
    <n v="35"/>
  </r>
  <r>
    <d v="2016-02-21T00:00:00"/>
    <s v="Ernesto"/>
    <x v="1"/>
    <s v="JLT"/>
    <n v="10"/>
    <n v="1"/>
    <n v="6"/>
    <n v="8"/>
    <n v="9"/>
    <x v="10"/>
    <s v="Estancia"/>
    <n v="4"/>
    <n v="2520"/>
    <s v="Oro"/>
    <s v="No"/>
    <n v="27"/>
  </r>
  <r>
    <d v="2016-02-22T00:00:00"/>
    <s v="Ernesto"/>
    <x v="1"/>
    <s v="AOD"/>
    <n v="10"/>
    <n v="10"/>
    <n v="8"/>
    <n v="9"/>
    <n v="6"/>
    <x v="0"/>
    <s v="Circuito"/>
    <n v="7"/>
    <n v="8820"/>
    <s v="Normal"/>
    <s v="Sí"/>
    <n v="37"/>
  </r>
  <r>
    <d v="2016-02-25T00:00:00"/>
    <s v="Ernesto"/>
    <x v="1"/>
    <s v="SSH"/>
    <n v="1"/>
    <n v="8"/>
    <n v="10"/>
    <n v="10"/>
    <n v="9"/>
    <x v="13"/>
    <s v="Estancia"/>
    <n v="3"/>
    <n v="3780"/>
    <s v="Normal"/>
    <s v="Sí"/>
    <n v="37"/>
  </r>
  <r>
    <d v="2016-02-27T00:00:00"/>
    <s v="Ernesto"/>
    <x v="1"/>
    <s v="OLT"/>
    <n v="7"/>
    <n v="10"/>
    <n v="8"/>
    <n v="9"/>
    <n v="10"/>
    <x v="14"/>
    <s v="Circuito"/>
    <n v="10"/>
    <n v="2700"/>
    <s v="Normal"/>
    <s v="Sí"/>
    <n v="44"/>
  </r>
  <r>
    <d v="2016-02-28T00:00:00"/>
    <s v="Ernesto"/>
    <x v="1"/>
    <s v="BXS"/>
    <n v="8"/>
    <n v="7"/>
    <n v="0"/>
    <n v="9"/>
    <n v="6"/>
    <x v="11"/>
    <s v="Circuito"/>
    <n v="5"/>
    <n v="4050"/>
    <s v="Normal"/>
    <s v="No"/>
    <n v="24"/>
  </r>
  <r>
    <d v="2016-03-03T00:00:00"/>
    <s v="Ernesto"/>
    <x v="1"/>
    <s v="AEB"/>
    <n v="6"/>
    <n v="10"/>
    <n v="8"/>
    <n v="9"/>
    <n v="8"/>
    <x v="14"/>
    <s v="Circuito"/>
    <n v="9"/>
    <n v="2565"/>
    <s v="Normal"/>
    <s v="No"/>
    <n v="35"/>
  </r>
  <r>
    <d v="2016-03-04T00:00:00"/>
    <s v="Ernesto"/>
    <x v="1"/>
    <s v="AXP"/>
    <n v="7"/>
    <n v="9"/>
    <n v="8"/>
    <n v="6"/>
    <n v="6"/>
    <x v="17"/>
    <s v="Estancia"/>
    <n v="8"/>
    <n v="7200"/>
    <s v="Normal"/>
    <s v="No"/>
    <n v="24"/>
  </r>
  <r>
    <d v="2016-03-11T00:00:00"/>
    <s v="Ernesto"/>
    <x v="1"/>
    <s v="KIP"/>
    <n v="7"/>
    <n v="1"/>
    <n v="9"/>
    <n v="9"/>
    <n v="9"/>
    <x v="18"/>
    <s v="Crucero"/>
    <n v="6"/>
    <n v="6480"/>
    <s v="Normal"/>
    <s v="No"/>
    <n v="34"/>
  </r>
  <r>
    <d v="2016-03-15T00:00:00"/>
    <s v="Ernesto"/>
    <x v="1"/>
    <s v="FIQ"/>
    <n v="9"/>
    <n v="2"/>
    <n v="8"/>
    <n v="9"/>
    <n v="7"/>
    <x v="7"/>
    <s v="Estancia"/>
    <n v="5"/>
    <n v="3800"/>
    <s v="Normal"/>
    <s v="No"/>
    <n v="33"/>
  </r>
  <r>
    <d v="2016-03-19T00:00:00"/>
    <s v="Ernesto"/>
    <x v="1"/>
    <s v="YOT"/>
    <n v="7"/>
    <n v="8"/>
    <n v="4"/>
    <n v="6"/>
    <n v="6"/>
    <x v="14"/>
    <s v="Circuito"/>
    <n v="3"/>
    <n v="855"/>
    <s v="Normal"/>
    <s v="No"/>
    <n v="15"/>
  </r>
  <r>
    <d v="2016-03-20T00:00:00"/>
    <s v="Ernesto"/>
    <x v="1"/>
    <s v="RMD"/>
    <n v="10"/>
    <n v="8"/>
    <n v="10"/>
    <n v="7"/>
    <n v="7"/>
    <x v="21"/>
    <s v="Circuito"/>
    <n v="6"/>
    <n v="6840"/>
    <s v="Normal"/>
    <s v="Sí"/>
    <n v="42"/>
  </r>
  <r>
    <d v="2016-03-20T00:00:00"/>
    <s v="Ernesto"/>
    <x v="1"/>
    <s v="MQX"/>
    <n v="7"/>
    <n v="5"/>
    <n v="7"/>
    <n v="8"/>
    <n v="8"/>
    <x v="27"/>
    <s v="Crucero"/>
    <n v="7"/>
    <n v="3325"/>
    <s v="Normal"/>
    <s v="No"/>
    <n v="30"/>
  </r>
  <r>
    <d v="2016-03-22T00:00:00"/>
    <s v="Ernesto"/>
    <x v="1"/>
    <s v="QDG"/>
    <n v="8"/>
    <n v="9"/>
    <n v="10"/>
    <n v="2"/>
    <n v="7"/>
    <x v="8"/>
    <s v="Estancia"/>
    <n v="3"/>
    <n v="1620"/>
    <s v="Normal"/>
    <s v="No"/>
    <n v="34"/>
  </r>
  <r>
    <d v="2016-03-23T00:00:00"/>
    <s v="Ernesto"/>
    <x v="1"/>
    <s v="IFX"/>
    <n v="7"/>
    <n v="10"/>
    <n v="2"/>
    <n v="8"/>
    <n v="4"/>
    <x v="3"/>
    <s v="Circuito"/>
    <n v="6"/>
    <n v="1710"/>
    <s v="Normal"/>
    <s v="No"/>
    <n v="25"/>
  </r>
  <r>
    <d v="2016-03-23T00:00:00"/>
    <s v="Ernesto"/>
    <x v="1"/>
    <s v="RIB"/>
    <n v="10"/>
    <n v="8"/>
    <n v="10"/>
    <n v="7"/>
    <n v="10"/>
    <x v="13"/>
    <s v="Estancia"/>
    <n v="1"/>
    <n v="1260"/>
    <s v="Oro"/>
    <s v="Sí"/>
    <n v="45"/>
  </r>
  <r>
    <d v="2016-03-23T00:00:00"/>
    <s v="Ernesto"/>
    <x v="1"/>
    <s v="AIX"/>
    <n v="5"/>
    <n v="6"/>
    <n v="5"/>
    <n v="8"/>
    <n v="6"/>
    <x v="18"/>
    <s v="Crucero"/>
    <n v="4"/>
    <n v="4320"/>
    <s v="Normal"/>
    <s v="No"/>
    <n v="8"/>
  </r>
  <r>
    <d v="2016-03-26T00:00:00"/>
    <s v="Ernesto"/>
    <x v="1"/>
    <s v="RXG"/>
    <n v="8"/>
    <n v="8"/>
    <n v="6"/>
    <n v="5"/>
    <n v="10"/>
    <x v="22"/>
    <s v="Crucero"/>
    <n v="7"/>
    <n v="7315"/>
    <s v="Normal"/>
    <s v="No"/>
    <n v="26"/>
  </r>
  <r>
    <d v="2016-03-27T00:00:00"/>
    <s v="Ernesto"/>
    <x v="1"/>
    <s v="CMG"/>
    <n v="8"/>
    <n v="9"/>
    <n v="9"/>
    <n v="10"/>
    <n v="0"/>
    <x v="9"/>
    <s v="Circuito"/>
    <n v="5"/>
    <n v="3325"/>
    <s v="Normal"/>
    <s v="No"/>
    <n v="36"/>
  </r>
  <r>
    <d v="2016-03-27T00:00:00"/>
    <s v="Ernesto"/>
    <x v="1"/>
    <s v="UKB"/>
    <n v="9"/>
    <n v="10"/>
    <n v="8"/>
    <n v="10"/>
    <n v="10"/>
    <x v="0"/>
    <s v="Circuito"/>
    <n v="5"/>
    <n v="6300"/>
    <s v="Normal"/>
    <s v="Sí"/>
    <n v="47"/>
  </r>
  <r>
    <d v="2016-03-28T00:00:00"/>
    <s v="Ernesto"/>
    <x v="1"/>
    <s v="IDH"/>
    <n v="10"/>
    <n v="9"/>
    <n v="9"/>
    <n v="9"/>
    <n v="8"/>
    <x v="16"/>
    <s v="Circuito"/>
    <n v="1"/>
    <n v="570"/>
    <s v="Normal"/>
    <s v="No"/>
    <n v="45"/>
  </r>
  <r>
    <d v="2016-03-29T00:00:00"/>
    <s v="Ernesto"/>
    <x v="1"/>
    <s v="TJW"/>
    <n v="5"/>
    <n v="8"/>
    <n v="6"/>
    <n v="0"/>
    <n v="5"/>
    <x v="7"/>
    <s v="Estancia"/>
    <n v="1"/>
    <n v="760"/>
    <s v="Normal"/>
    <s v="No"/>
    <n v="8"/>
  </r>
  <r>
    <d v="2016-03-30T00:00:00"/>
    <s v="Ernesto"/>
    <x v="1"/>
    <s v="BUR"/>
    <n v="10"/>
    <n v="10"/>
    <n v="8"/>
    <n v="10"/>
    <n v="2"/>
    <x v="6"/>
    <s v="Crucero"/>
    <n v="9"/>
    <n v="4860"/>
    <s v="Oro"/>
    <s v="Sí"/>
    <n v="38"/>
  </r>
  <r>
    <d v="2016-03-30T00:00:00"/>
    <s v="Ernesto"/>
    <x v="1"/>
    <s v="CCJ"/>
    <n v="7"/>
    <n v="8"/>
    <n v="4"/>
    <n v="6"/>
    <n v="5"/>
    <x v="5"/>
    <s v="Circuito"/>
    <n v="13"/>
    <n v="11115"/>
    <s v="Normal"/>
    <s v="No"/>
    <n v="15"/>
  </r>
  <r>
    <d v="2016-03-30T00:00:00"/>
    <s v="Ernesto"/>
    <x v="1"/>
    <s v="LHT"/>
    <n v="7"/>
    <n v="10"/>
    <n v="6"/>
    <n v="8"/>
    <n v="7"/>
    <x v="23"/>
    <s v="Crucero"/>
    <n v="6"/>
    <n v="4320"/>
    <s v="Oro"/>
    <s v="No"/>
    <n v="32"/>
  </r>
  <r>
    <d v="2016-04-01T00:00:00"/>
    <s v="Ernesto"/>
    <x v="1"/>
    <s v="BTX"/>
    <n v="8"/>
    <n v="9"/>
    <n v="9"/>
    <n v="1"/>
    <n v="10"/>
    <x v="15"/>
    <s v="Circuito"/>
    <n v="4"/>
    <n v="2160"/>
    <s v="Platino"/>
    <s v="No"/>
    <n v="36"/>
  </r>
  <r>
    <d v="2016-04-03T00:00:00"/>
    <s v="Ernesto"/>
    <x v="1"/>
    <s v="GKP"/>
    <n v="10"/>
    <n v="10"/>
    <n v="10"/>
    <n v="10"/>
    <n v="10"/>
    <x v="15"/>
    <s v="Circuito"/>
    <n v="7"/>
    <n v="3780"/>
    <s v="Normal"/>
    <s v="Sí"/>
    <n v="50"/>
  </r>
  <r>
    <d v="2016-04-05T00:00:00"/>
    <s v="Ernesto"/>
    <x v="1"/>
    <s v="PND"/>
    <n v="10"/>
    <n v="7"/>
    <n v="9"/>
    <n v="10"/>
    <n v="9"/>
    <x v="14"/>
    <s v="Circuito"/>
    <n v="4"/>
    <n v="1080"/>
    <s v="Normal"/>
    <s v="Sí"/>
    <n v="45"/>
  </r>
  <r>
    <d v="2016-04-08T00:00:00"/>
    <s v="Ernesto"/>
    <x v="1"/>
    <s v="WRR"/>
    <n v="10"/>
    <n v="9"/>
    <n v="9"/>
    <n v="9"/>
    <n v="3"/>
    <x v="3"/>
    <s v="Circuito"/>
    <n v="4"/>
    <n v="1080"/>
    <s v="Platino"/>
    <s v="No"/>
    <n v="37"/>
  </r>
  <r>
    <d v="2016-04-10T00:00:00"/>
    <s v="Ernesto"/>
    <x v="1"/>
    <s v="JHY"/>
    <n v="5"/>
    <n v="4"/>
    <n v="6"/>
    <n v="4"/>
    <n v="5"/>
    <x v="23"/>
    <s v="Crucero"/>
    <n v="6"/>
    <n v="4860"/>
    <s v="Normal"/>
    <s v="No"/>
    <n v="0"/>
  </r>
  <r>
    <d v="2016-04-10T00:00:00"/>
    <s v="Ernesto"/>
    <x v="1"/>
    <s v="TJA"/>
    <n v="4"/>
    <n v="8"/>
    <n v="6"/>
    <n v="5"/>
    <n v="3"/>
    <x v="18"/>
    <s v="Crucero"/>
    <n v="7"/>
    <n v="7560"/>
    <s v="Normal"/>
    <s v="No"/>
    <n v="8"/>
  </r>
  <r>
    <d v="2016-04-14T00:00:00"/>
    <s v="Ernesto"/>
    <x v="1"/>
    <s v="LWX"/>
    <n v="7"/>
    <n v="8"/>
    <n v="10"/>
    <n v="8"/>
    <n v="3"/>
    <x v="27"/>
    <s v="Crucero"/>
    <n v="10"/>
    <n v="4500"/>
    <s v="Normal"/>
    <s v="No"/>
    <n v="33"/>
  </r>
  <r>
    <d v="2016-04-16T00:00:00"/>
    <s v="Ernesto"/>
    <x v="1"/>
    <s v="KYL"/>
    <n v="9"/>
    <n v="10"/>
    <n v="10"/>
    <n v="9"/>
    <n v="9"/>
    <x v="1"/>
    <s v="Crucero"/>
    <n v="8"/>
    <n v="3600"/>
    <s v="Oro"/>
    <s v="Sí"/>
    <n v="47"/>
  </r>
  <r>
    <d v="2016-04-17T00:00:00"/>
    <s v="Ernesto"/>
    <x v="1"/>
    <s v="MRA"/>
    <n v="10"/>
    <n v="0"/>
    <n v="7"/>
    <n v="6"/>
    <n v="6"/>
    <x v="21"/>
    <s v="Circuito"/>
    <n v="1"/>
    <n v="1080"/>
    <s v="Normal"/>
    <s v="No"/>
    <n v="17"/>
  </r>
  <r>
    <d v="2016-04-20T00:00:00"/>
    <s v="Ernesto"/>
    <x v="1"/>
    <s v="ROC"/>
    <n v="7"/>
    <n v="9"/>
    <n v="9"/>
    <n v="10"/>
    <n v="7"/>
    <x v="6"/>
    <s v="Crucero"/>
    <n v="11"/>
    <n v="5940"/>
    <s v="Normal"/>
    <s v="No"/>
    <n v="42"/>
  </r>
  <r>
    <d v="2016-04-24T00:00:00"/>
    <s v="Ernesto"/>
    <x v="1"/>
    <s v="QXR"/>
    <n v="5"/>
    <n v="6"/>
    <n v="6"/>
    <n v="7"/>
    <n v="9"/>
    <x v="23"/>
    <s v="Crucero"/>
    <n v="5"/>
    <n v="4050"/>
    <s v="Normal"/>
    <s v="No"/>
    <n v="16"/>
  </r>
  <r>
    <d v="2016-04-25T00:00:00"/>
    <s v="Ernesto"/>
    <x v="1"/>
    <s v="MZU"/>
    <n v="8"/>
    <n v="10"/>
    <n v="9"/>
    <n v="7"/>
    <n v="9"/>
    <x v="3"/>
    <s v="Circuito"/>
    <n v="2"/>
    <n v="540"/>
    <s v="Normal"/>
    <s v="No"/>
    <n v="43"/>
  </r>
  <r>
    <d v="2016-04-28T00:00:00"/>
    <s v="Ernesto"/>
    <x v="1"/>
    <s v="UDE"/>
    <n v="6"/>
    <n v="8"/>
    <n v="5"/>
    <n v="6"/>
    <n v="9"/>
    <x v="1"/>
    <s v="Crucero"/>
    <n v="8"/>
    <n v="3600"/>
    <s v="Normal"/>
    <s v="No"/>
    <n v="17"/>
  </r>
  <r>
    <d v="2016-04-30T00:00:00"/>
    <s v="Ernesto"/>
    <x v="1"/>
    <s v="XTH"/>
    <n v="7"/>
    <n v="5"/>
    <n v="10"/>
    <n v="7"/>
    <n v="3"/>
    <x v="18"/>
    <s v="Crucero"/>
    <n v="5"/>
    <n v="5400"/>
    <s v="Normal"/>
    <s v="No"/>
    <n v="24"/>
  </r>
  <r>
    <d v="2016-04-30T00:00:00"/>
    <s v="Ernesto"/>
    <x v="1"/>
    <s v="OPE"/>
    <n v="6"/>
    <n v="9"/>
    <n v="6"/>
    <n v="10"/>
    <n v="8"/>
    <x v="1"/>
    <s v="Crucero"/>
    <n v="13"/>
    <n v="5850"/>
    <s v="Normal"/>
    <s v="No"/>
    <n v="27"/>
  </r>
  <r>
    <d v="2016-05-06T00:00:00"/>
    <s v="Ernesto"/>
    <x v="1"/>
    <s v="NIA"/>
    <n v="9"/>
    <n v="10"/>
    <n v="10"/>
    <n v="7"/>
    <n v="7"/>
    <x v="27"/>
    <s v="Crucero"/>
    <n v="6"/>
    <n v="2550"/>
    <s v="Normal"/>
    <s v="Sí"/>
    <n v="43"/>
  </r>
  <r>
    <d v="2016-05-06T00:00:00"/>
    <s v="Ernesto"/>
    <x v="1"/>
    <s v="BEW"/>
    <n v="10"/>
    <n v="7"/>
    <n v="7"/>
    <n v="3"/>
    <n v="9"/>
    <x v="14"/>
    <s v="Circuito"/>
    <n v="17"/>
    <n v="4335"/>
    <s v="Normal"/>
    <s v="No"/>
    <n v="33"/>
  </r>
  <r>
    <d v="2016-05-08T00:00:00"/>
    <s v="Ernesto"/>
    <x v="1"/>
    <s v="WUB"/>
    <n v="4"/>
    <n v="4"/>
    <n v="6"/>
    <n v="5"/>
    <n v="7"/>
    <x v="3"/>
    <s v="Circuito"/>
    <n v="15"/>
    <n v="3825"/>
    <s v="Oro"/>
    <s v="No"/>
    <n v="7"/>
  </r>
  <r>
    <d v="2016-05-08T00:00:00"/>
    <s v="Ernesto"/>
    <x v="1"/>
    <s v="TKE"/>
    <n v="9"/>
    <n v="9"/>
    <n v="9"/>
    <n v="7"/>
    <n v="7"/>
    <x v="7"/>
    <s v="Estancia"/>
    <n v="11"/>
    <n v="7480"/>
    <s v="Normal"/>
    <s v="No"/>
    <n v="41"/>
  </r>
  <r>
    <d v="2016-05-09T00:00:00"/>
    <s v="Ernesto"/>
    <x v="1"/>
    <s v="HBZ"/>
    <n v="8"/>
    <n v="5"/>
    <n v="9"/>
    <n v="10"/>
    <n v="8"/>
    <x v="0"/>
    <s v="Circuito"/>
    <n v="4"/>
    <n v="4760"/>
    <s v="Normal"/>
    <s v="No"/>
    <n v="35"/>
  </r>
  <r>
    <d v="2016-05-10T00:00:00"/>
    <s v="Ernesto"/>
    <x v="1"/>
    <s v="CRG"/>
    <n v="9"/>
    <n v="7"/>
    <n v="10"/>
    <n v="2"/>
    <n v="5"/>
    <x v="4"/>
    <s v="Estancia"/>
    <n v="5"/>
    <n v="2000"/>
    <s v="Oro"/>
    <s v="No"/>
    <n v="26"/>
  </r>
  <r>
    <d v="2016-05-11T00:00:00"/>
    <s v="Ernesto"/>
    <x v="1"/>
    <s v="KBG"/>
    <n v="8"/>
    <n v="8"/>
    <n v="7"/>
    <n v="8"/>
    <n v="7"/>
    <x v="20"/>
    <s v="Crucero"/>
    <n v="6"/>
    <n v="4080"/>
    <s v="Normal"/>
    <s v="No"/>
    <n v="38"/>
  </r>
  <r>
    <d v="2016-05-12T00:00:00"/>
    <s v="Ernesto"/>
    <x v="1"/>
    <s v="KIS"/>
    <n v="6"/>
    <n v="5"/>
    <n v="8"/>
    <n v="0"/>
    <n v="7"/>
    <x v="18"/>
    <s v="Crucero"/>
    <n v="17"/>
    <n v="17340"/>
    <s v="Normal"/>
    <s v="No"/>
    <n v="15"/>
  </r>
  <r>
    <d v="2016-05-12T00:00:00"/>
    <s v="Ernesto"/>
    <x v="1"/>
    <s v="PDM"/>
    <n v="6"/>
    <n v="7"/>
    <n v="0"/>
    <n v="6"/>
    <n v="9"/>
    <x v="26"/>
    <s v="Estancia"/>
    <n v="4"/>
    <n v="4080"/>
    <s v="Normal"/>
    <s v="No"/>
    <n v="16"/>
  </r>
  <r>
    <d v="2016-05-18T00:00:00"/>
    <s v="Ernesto"/>
    <x v="1"/>
    <s v="NES"/>
    <n v="9"/>
    <n v="6"/>
    <n v="7"/>
    <n v="2"/>
    <n v="8"/>
    <x v="8"/>
    <s v="Estancia"/>
    <n v="6"/>
    <n v="3060"/>
    <s v="Normal"/>
    <s v="No"/>
    <n v="24"/>
  </r>
  <r>
    <d v="2016-05-20T00:00:00"/>
    <s v="Ernesto"/>
    <x v="1"/>
    <s v="IDA"/>
    <n v="7"/>
    <n v="7"/>
    <n v="7"/>
    <n v="8"/>
    <n v="8"/>
    <x v="7"/>
    <s v="Estancia"/>
    <n v="5"/>
    <n v="3200"/>
    <s v="Platino"/>
    <s v="No"/>
    <n v="37"/>
  </r>
  <r>
    <d v="2016-05-23T00:00:00"/>
    <s v="Ernesto"/>
    <x v="1"/>
    <s v="CRG"/>
    <n v="10"/>
    <n v="1"/>
    <n v="9"/>
    <n v="7"/>
    <n v="6"/>
    <x v="16"/>
    <s v="Circuito"/>
    <n v="11"/>
    <n v="5280"/>
    <s v="Oro"/>
    <s v="No"/>
    <n v="26"/>
  </r>
  <r>
    <d v="2016-05-25T00:00:00"/>
    <s v="Ernesto"/>
    <x v="1"/>
    <s v="ZEF"/>
    <n v="7"/>
    <n v="1"/>
    <n v="7"/>
    <n v="10"/>
    <n v="1"/>
    <x v="9"/>
    <s v="Circuito"/>
    <n v="16"/>
    <n v="9520"/>
    <s v="Normal"/>
    <s v="No"/>
    <n v="24"/>
  </r>
  <r>
    <d v="2016-05-25T00:00:00"/>
    <s v="Ernesto"/>
    <x v="1"/>
    <s v="BMX"/>
    <n v="9"/>
    <n v="10"/>
    <n v="9"/>
    <n v="6"/>
    <n v="8"/>
    <x v="24"/>
    <s v="Crucero"/>
    <n v="10"/>
    <n v="10200"/>
    <s v="Normal"/>
    <s v="No"/>
    <n v="36"/>
  </r>
  <r>
    <d v="2016-05-29T00:00:00"/>
    <s v="Ernesto"/>
    <x v="1"/>
    <s v="PNQ"/>
    <n v="9"/>
    <n v="9"/>
    <n v="7"/>
    <n v="10"/>
    <n v="1"/>
    <x v="6"/>
    <s v="Crucero"/>
    <n v="2"/>
    <n v="960"/>
    <s v="Oro"/>
    <s v="No"/>
    <n v="35"/>
  </r>
  <r>
    <d v="2016-06-02T00:00:00"/>
    <s v="Ernesto"/>
    <x v="1"/>
    <s v="NES"/>
    <n v="8"/>
    <n v="8"/>
    <n v="7"/>
    <n v="5"/>
    <n v="6"/>
    <x v="11"/>
    <s v="Circuito"/>
    <n v="8"/>
    <n v="6480"/>
    <s v="Normal"/>
    <s v="No"/>
    <n v="23"/>
  </r>
  <r>
    <d v="2016-06-04T00:00:00"/>
    <s v="Ernesto"/>
    <x v="1"/>
    <s v="JSW"/>
    <n v="7"/>
    <n v="10"/>
    <n v="10"/>
    <n v="9"/>
    <n v="9"/>
    <x v="25"/>
    <s v="Crucero"/>
    <n v="4"/>
    <n v="1080"/>
    <s v="Oro"/>
    <s v="Sí"/>
    <n v="45"/>
  </r>
  <r>
    <d v="2016-06-04T00:00:00"/>
    <s v="Ernesto"/>
    <x v="1"/>
    <s v="JGA"/>
    <n v="8"/>
    <n v="10"/>
    <n v="10"/>
    <n v="10"/>
    <n v="3"/>
    <x v="19"/>
    <s v="Estancia"/>
    <n v="8"/>
    <n v="3800"/>
    <s v="Normal"/>
    <s v="Sí"/>
    <n v="38"/>
  </r>
  <r>
    <d v="2016-06-06T00:00:00"/>
    <s v="Ernesto"/>
    <x v="1"/>
    <s v="EWR"/>
    <n v="0"/>
    <n v="6"/>
    <n v="6"/>
    <n v="7"/>
    <n v="7"/>
    <x v="11"/>
    <s v="Circuito"/>
    <n v="11"/>
    <n v="9405"/>
    <s v="Normal"/>
    <s v="No"/>
    <n v="14"/>
  </r>
  <r>
    <d v="2016-06-09T00:00:00"/>
    <s v="Ernesto"/>
    <x v="1"/>
    <s v="PTG"/>
    <n v="10"/>
    <n v="10"/>
    <n v="9"/>
    <n v="9"/>
    <n v="9"/>
    <x v="18"/>
    <s v="Crucero"/>
    <n v="6"/>
    <n v="6840"/>
    <s v="Normal"/>
    <s v="Sí"/>
    <n v="47"/>
  </r>
  <r>
    <d v="2016-06-09T00:00:00"/>
    <s v="Ernesto"/>
    <x v="1"/>
    <s v="TUK"/>
    <n v="7"/>
    <n v="7"/>
    <n v="9"/>
    <n v="5"/>
    <n v="6"/>
    <x v="10"/>
    <s v="Estancia"/>
    <n v="2"/>
    <n v="1260"/>
    <s v="Normal"/>
    <s v="No"/>
    <n v="23"/>
  </r>
  <r>
    <d v="2016-06-13T00:00:00"/>
    <s v="Ernesto"/>
    <x v="1"/>
    <s v="VSF"/>
    <n v="8"/>
    <n v="10"/>
    <n v="9"/>
    <n v="7"/>
    <n v="10"/>
    <x v="13"/>
    <s v="Estancia"/>
    <n v="2"/>
    <n v="2520"/>
    <s v="Normal"/>
    <s v="Sí"/>
    <n v="44"/>
  </r>
  <r>
    <d v="2016-06-13T00:00:00"/>
    <s v="Ernesto"/>
    <x v="1"/>
    <s v="OUG"/>
    <n v="6"/>
    <n v="7"/>
    <n v="6"/>
    <n v="1"/>
    <n v="5"/>
    <x v="8"/>
    <s v="Estancia"/>
    <n v="11"/>
    <n v="5940"/>
    <s v="Normal"/>
    <s v="No"/>
    <n v="7"/>
  </r>
  <r>
    <d v="2016-06-17T00:00:00"/>
    <s v="Ernesto"/>
    <x v="1"/>
    <s v="JEE"/>
    <n v="7"/>
    <n v="6"/>
    <n v="3"/>
    <n v="5"/>
    <n v="4"/>
    <x v="6"/>
    <s v="Crucero"/>
    <n v="10"/>
    <n v="5700"/>
    <s v="Normal"/>
    <s v="No"/>
    <n v="7"/>
  </r>
  <r>
    <d v="2016-06-18T00:00:00"/>
    <s v="Ernesto"/>
    <x v="1"/>
    <s v="OUG"/>
    <n v="6"/>
    <n v="8"/>
    <n v="7"/>
    <n v="4"/>
    <n v="7"/>
    <x v="26"/>
    <s v="Estancia"/>
    <n v="5"/>
    <n v="5400"/>
    <s v="Normal"/>
    <s v="No"/>
    <n v="22"/>
  </r>
  <r>
    <d v="2016-06-21T00:00:00"/>
    <s v="Ernesto"/>
    <x v="1"/>
    <s v="BZU"/>
    <n v="2"/>
    <n v="10"/>
    <n v="8"/>
    <n v="8"/>
    <n v="8"/>
    <x v="18"/>
    <s v="Crucero"/>
    <n v="13"/>
    <n v="13260"/>
    <s v="Oro"/>
    <s v="No"/>
    <n v="34"/>
  </r>
  <r>
    <d v="2016-06-24T00:00:00"/>
    <s v="Ernesto"/>
    <x v="1"/>
    <s v="SJX"/>
    <n v="6"/>
    <n v="7"/>
    <n v="4"/>
    <n v="4"/>
    <n v="8"/>
    <x v="22"/>
    <s v="Crucero"/>
    <n v="11"/>
    <n v="11495"/>
    <s v="Normal"/>
    <s v="No"/>
    <n v="15"/>
  </r>
  <r>
    <d v="2016-06-24T00:00:00"/>
    <s v="Ernesto"/>
    <x v="1"/>
    <s v="JQK"/>
    <n v="8"/>
    <n v="10"/>
    <n v="10"/>
    <n v="7"/>
    <n v="10"/>
    <x v="24"/>
    <s v="Crucero"/>
    <n v="3"/>
    <n v="2880"/>
    <s v="Oro"/>
    <s v="Sí"/>
    <n v="45"/>
  </r>
  <r>
    <d v="2016-06-26T00:00:00"/>
    <s v="Ernesto"/>
    <x v="1"/>
    <s v="JIA"/>
    <n v="7"/>
    <n v="3"/>
    <n v="8"/>
    <n v="10"/>
    <n v="7"/>
    <x v="8"/>
    <s v="Estancia"/>
    <n v="6"/>
    <n v="3240"/>
    <s v="Normal"/>
    <s v="No"/>
    <n v="32"/>
  </r>
  <r>
    <d v="2016-06-26T00:00:00"/>
    <s v="Ernesto"/>
    <x v="1"/>
    <s v="IXH"/>
    <n v="9"/>
    <n v="8"/>
    <n v="6"/>
    <n v="9"/>
    <n v="7"/>
    <x v="8"/>
    <s v="Estancia"/>
    <n v="7"/>
    <n v="3990"/>
    <s v="Normal"/>
    <s v="No"/>
    <n v="33"/>
  </r>
  <r>
    <d v="2016-06-26T00:00:00"/>
    <s v="Ernesto"/>
    <x v="1"/>
    <s v="KLF"/>
    <n v="8"/>
    <n v="8"/>
    <n v="3"/>
    <n v="8"/>
    <n v="4"/>
    <x v="5"/>
    <s v="Circuito"/>
    <n v="4"/>
    <n v="3420"/>
    <s v="Normal"/>
    <s v="No"/>
    <n v="24"/>
  </r>
  <r>
    <d v="2016-06-27T00:00:00"/>
    <s v="Ernesto"/>
    <x v="1"/>
    <s v="KLB"/>
    <n v="9"/>
    <n v="6"/>
    <n v="7"/>
    <n v="10"/>
    <n v="1"/>
    <x v="4"/>
    <s v="Estancia"/>
    <n v="2"/>
    <n v="900"/>
    <s v="Normal"/>
    <s v="No"/>
    <n v="26"/>
  </r>
  <r>
    <d v="2016-07-02T00:00:00"/>
    <s v="Ernesto"/>
    <x v="1"/>
    <s v="WAO"/>
    <n v="6"/>
    <n v="10"/>
    <n v="9"/>
    <n v="10"/>
    <n v="9"/>
    <x v="13"/>
    <s v="Estancia"/>
    <n v="9"/>
    <n v="11970"/>
    <s v="Normal"/>
    <s v="Sí"/>
    <n v="38"/>
  </r>
  <r>
    <d v="2016-07-02T00:00:00"/>
    <s v="Ernesto"/>
    <x v="1"/>
    <s v="RSN"/>
    <n v="4"/>
    <n v="6"/>
    <n v="7"/>
    <n v="7"/>
    <n v="0"/>
    <x v="18"/>
    <s v="Crucero"/>
    <n v="11"/>
    <n v="12540"/>
    <s v="Normal"/>
    <s v="No"/>
    <n v="14"/>
  </r>
  <r>
    <d v="2016-07-08T00:00:00"/>
    <s v="Ernesto"/>
    <x v="1"/>
    <s v="YDK"/>
    <n v="9"/>
    <n v="6"/>
    <n v="7"/>
    <n v="4"/>
    <n v="10"/>
    <x v="1"/>
    <s v="Crucero"/>
    <n v="4"/>
    <n v="1800"/>
    <s v="Normal"/>
    <s v="No"/>
    <n v="26"/>
  </r>
  <r>
    <d v="2016-07-10T00:00:00"/>
    <s v="Ernesto"/>
    <x v="1"/>
    <s v="RDT"/>
    <n v="10"/>
    <n v="9"/>
    <n v="9"/>
    <n v="6"/>
    <n v="9"/>
    <x v="18"/>
    <s v="Crucero"/>
    <n v="10"/>
    <n v="10800"/>
    <s v="Platino"/>
    <s v="No"/>
    <n v="37"/>
  </r>
  <r>
    <d v="2016-07-10T00:00:00"/>
    <s v="Ernesto"/>
    <x v="1"/>
    <s v="KNH"/>
    <n v="4"/>
    <n v="9"/>
    <n v="9"/>
    <n v="0"/>
    <n v="10"/>
    <x v="18"/>
    <s v="Crucero"/>
    <n v="6"/>
    <n v="6480"/>
    <s v="Normal"/>
    <s v="No"/>
    <n v="28"/>
  </r>
  <r>
    <d v="2016-07-13T00:00:00"/>
    <s v="Ernesto"/>
    <x v="1"/>
    <s v="DWJ"/>
    <n v="6"/>
    <n v="9"/>
    <n v="9"/>
    <n v="5"/>
    <n v="7"/>
    <x v="23"/>
    <s v="Crucero"/>
    <n v="11"/>
    <n v="9405"/>
    <s v="Normal"/>
    <s v="No"/>
    <n v="25"/>
  </r>
  <r>
    <d v="2016-07-16T00:00:00"/>
    <s v="Ernesto"/>
    <x v="1"/>
    <s v="LHY"/>
    <n v="6"/>
    <n v="10"/>
    <n v="9"/>
    <n v="9"/>
    <n v="4"/>
    <x v="18"/>
    <s v="Crucero"/>
    <n v="1"/>
    <n v="1020"/>
    <s v="Oro"/>
    <s v="No"/>
    <n v="28"/>
  </r>
  <r>
    <d v="2016-07-19T00:00:00"/>
    <s v="Ernesto"/>
    <x v="1"/>
    <s v="LCI"/>
    <n v="10"/>
    <n v="8"/>
    <n v="5"/>
    <n v="9"/>
    <n v="8"/>
    <x v="15"/>
    <s v="Circuito"/>
    <n v="3"/>
    <n v="1530"/>
    <s v="Oro"/>
    <s v="No"/>
    <n v="35"/>
  </r>
  <r>
    <d v="2016-07-21T00:00:00"/>
    <s v="Ernesto"/>
    <x v="1"/>
    <s v="LEL"/>
    <n v="10"/>
    <n v="10"/>
    <n v="8"/>
    <n v="5"/>
    <n v="9"/>
    <x v="21"/>
    <s v="Circuito"/>
    <n v="5"/>
    <n v="5400"/>
    <s v="Normal"/>
    <s v="Sí"/>
    <n v="37"/>
  </r>
  <r>
    <d v="2016-07-22T00:00:00"/>
    <s v="Ernesto"/>
    <x v="1"/>
    <s v="GVU"/>
    <n v="0"/>
    <n v="9"/>
    <n v="9"/>
    <n v="9"/>
    <n v="8"/>
    <x v="21"/>
    <s v="Circuito"/>
    <n v="14"/>
    <n v="15960"/>
    <s v="Normal"/>
    <s v="No"/>
    <n v="35"/>
  </r>
  <r>
    <d v="2016-07-22T00:00:00"/>
    <s v="Ernesto"/>
    <x v="1"/>
    <s v="KNC"/>
    <n v="9"/>
    <n v="6"/>
    <n v="8"/>
    <n v="6"/>
    <n v="6"/>
    <x v="5"/>
    <s v="Circuito"/>
    <n v="2"/>
    <n v="1440"/>
    <s v="Platino"/>
    <s v="No"/>
    <n v="17"/>
  </r>
  <r>
    <d v="2016-07-24T00:00:00"/>
    <s v="Ernesto"/>
    <x v="1"/>
    <s v="TIR"/>
    <n v="5"/>
    <n v="9"/>
    <n v="8"/>
    <n v="10"/>
    <n v="3"/>
    <x v="18"/>
    <s v="Crucero"/>
    <n v="5"/>
    <n v="5700"/>
    <s v="Normal"/>
    <s v="No"/>
    <n v="27"/>
  </r>
  <r>
    <d v="2016-07-24T00:00:00"/>
    <s v="Ernesto"/>
    <x v="1"/>
    <s v="OWU"/>
    <n v="8"/>
    <n v="10"/>
    <n v="9"/>
    <n v="9"/>
    <n v="8"/>
    <x v="16"/>
    <s v="Circuito"/>
    <n v="6"/>
    <n v="3060"/>
    <s v="Platino"/>
    <s v="No"/>
    <n v="44"/>
  </r>
  <r>
    <d v="2016-07-24T00:00:00"/>
    <s v="Ernesto"/>
    <x v="1"/>
    <s v="DQT"/>
    <n v="10"/>
    <n v="9"/>
    <n v="0"/>
    <n v="5"/>
    <n v="10"/>
    <x v="2"/>
    <s v="Estancia"/>
    <n v="5"/>
    <n v="1350"/>
    <s v="Normal"/>
    <s v="Sí"/>
    <n v="29"/>
  </r>
  <r>
    <d v="2016-07-26T00:00:00"/>
    <s v="Ernesto"/>
    <x v="1"/>
    <s v="IMV"/>
    <n v="9"/>
    <n v="4"/>
    <n v="7"/>
    <n v="6"/>
    <n v="10"/>
    <x v="10"/>
    <s v="Estancia"/>
    <n v="9"/>
    <n v="5670"/>
    <s v="Normal"/>
    <s v="No"/>
    <n v="26"/>
  </r>
  <r>
    <d v="2016-07-28T00:00:00"/>
    <s v="Ernesto"/>
    <x v="1"/>
    <s v="JGL"/>
    <n v="8"/>
    <n v="8"/>
    <n v="10"/>
    <n v="8"/>
    <n v="10"/>
    <x v="5"/>
    <s v="Circuito"/>
    <n v="2"/>
    <n v="1530"/>
    <s v="Platino"/>
    <s v="Sí"/>
    <n v="44"/>
  </r>
  <r>
    <d v="2016-07-29T00:00:00"/>
    <s v="Ernesto"/>
    <x v="1"/>
    <s v="JIA"/>
    <n v="7"/>
    <n v="9"/>
    <n v="7"/>
    <n v="8"/>
    <n v="8"/>
    <x v="9"/>
    <s v="Circuito"/>
    <n v="10"/>
    <n v="6300"/>
    <s v="Normal"/>
    <s v="No"/>
    <n v="39"/>
  </r>
  <r>
    <d v="2016-07-31T00:00:00"/>
    <s v="Ernesto"/>
    <x v="1"/>
    <s v="NVX"/>
    <n v="4"/>
    <n v="5"/>
    <n v="6"/>
    <n v="8"/>
    <n v="5"/>
    <x v="4"/>
    <s v="Estancia"/>
    <n v="17"/>
    <n v="8075"/>
    <s v="Normal"/>
    <s v="No"/>
    <n v="8"/>
  </r>
  <r>
    <d v="2016-08-01T00:00:00"/>
    <s v="Ernesto"/>
    <x v="1"/>
    <s v="GLP"/>
    <n v="10"/>
    <n v="1"/>
    <n v="9"/>
    <n v="10"/>
    <n v="8"/>
    <x v="6"/>
    <s v="Crucero"/>
    <n v="5"/>
    <n v="2700"/>
    <s v="Normal"/>
    <s v="Sí"/>
    <n v="37"/>
  </r>
  <r>
    <d v="2016-08-02T00:00:00"/>
    <s v="Ernesto"/>
    <x v="1"/>
    <s v="QJH"/>
    <n v="10"/>
    <n v="8"/>
    <n v="6"/>
    <n v="9"/>
    <n v="8"/>
    <x v="5"/>
    <s v="Circuito"/>
    <n v="4"/>
    <n v="3060"/>
    <s v="Platino"/>
    <s v="No"/>
    <n v="35"/>
  </r>
  <r>
    <d v="2016-08-03T00:00:00"/>
    <s v="Ernesto"/>
    <x v="1"/>
    <s v="TNL"/>
    <n v="9"/>
    <n v="9"/>
    <n v="9"/>
    <n v="8"/>
    <n v="10"/>
    <x v="6"/>
    <s v="Crucero"/>
    <n v="5"/>
    <n v="2850"/>
    <s v="Normal"/>
    <s v="No"/>
    <n v="45"/>
  </r>
  <r>
    <d v="2016-08-04T00:00:00"/>
    <s v="Ernesto"/>
    <x v="1"/>
    <s v="SVV"/>
    <n v="5"/>
    <n v="8"/>
    <n v="9"/>
    <n v="8"/>
    <n v="10"/>
    <x v="18"/>
    <s v="Crucero"/>
    <n v="10"/>
    <n v="10200"/>
    <s v="Platino"/>
    <s v="No"/>
    <n v="35"/>
  </r>
  <r>
    <d v="2016-08-04T00:00:00"/>
    <s v="Ernesto"/>
    <x v="1"/>
    <s v="RHZ"/>
    <n v="4"/>
    <n v="8"/>
    <n v="6"/>
    <n v="3"/>
    <n v="10"/>
    <x v="7"/>
    <s v="Estancia"/>
    <n v="6"/>
    <n v="4320"/>
    <s v="Normal"/>
    <s v="No"/>
    <n v="18"/>
  </r>
  <r>
    <d v="2016-08-08T00:00:00"/>
    <s v="Ernesto"/>
    <x v="1"/>
    <s v="VPT"/>
    <n v="8"/>
    <n v="5"/>
    <n v="10"/>
    <n v="10"/>
    <n v="10"/>
    <x v="17"/>
    <s v="Estancia"/>
    <n v="6"/>
    <n v="5400"/>
    <s v="Oro"/>
    <s v="Sí"/>
    <n v="38"/>
  </r>
  <r>
    <d v="2016-08-08T00:00:00"/>
    <s v="Ernesto"/>
    <x v="1"/>
    <s v="RFJ"/>
    <n v="7"/>
    <n v="5"/>
    <n v="7"/>
    <n v="5"/>
    <n v="7"/>
    <x v="15"/>
    <s v="Circuito"/>
    <n v="10"/>
    <n v="5400"/>
    <s v="Normal"/>
    <s v="No"/>
    <n v="21"/>
  </r>
  <r>
    <d v="2016-08-09T00:00:00"/>
    <s v="Ernesto"/>
    <x v="1"/>
    <s v="IGC"/>
    <n v="4"/>
    <n v="9"/>
    <n v="6"/>
    <n v="5"/>
    <n v="6"/>
    <x v="15"/>
    <s v="Circuito"/>
    <n v="8"/>
    <n v="4560"/>
    <s v="Normal"/>
    <s v="No"/>
    <n v="9"/>
  </r>
  <r>
    <d v="2016-08-13T00:00:00"/>
    <s v="Ernesto"/>
    <x v="1"/>
    <s v="SBI"/>
    <n v="10"/>
    <n v="8"/>
    <n v="5"/>
    <n v="7"/>
    <n v="9"/>
    <x v="9"/>
    <s v="Circuito"/>
    <n v="8"/>
    <n v="5320"/>
    <s v="Normal"/>
    <s v="No"/>
    <n v="34"/>
  </r>
  <r>
    <d v="2016-08-13T00:00:00"/>
    <s v="Ernesto"/>
    <x v="1"/>
    <s v="WAK"/>
    <n v="5"/>
    <n v="6"/>
    <n v="3"/>
    <n v="10"/>
    <n v="8"/>
    <x v="0"/>
    <s v="Circuito"/>
    <n v="9"/>
    <n v="10080"/>
    <s v="Platino"/>
    <s v="No"/>
    <n v="18"/>
  </r>
  <r>
    <d v="2016-08-14T00:00:00"/>
    <s v="Ernesto"/>
    <x v="1"/>
    <s v="RFJ"/>
    <n v="6"/>
    <n v="8"/>
    <n v="6"/>
    <n v="7"/>
    <n v="4"/>
    <x v="15"/>
    <s v="Circuito"/>
    <n v="10"/>
    <n v="5400"/>
    <s v="Normal"/>
    <s v="No"/>
    <n v="15"/>
  </r>
  <r>
    <d v="2016-08-14T00:00:00"/>
    <s v="Ernesto"/>
    <x v="1"/>
    <s v="MUZ"/>
    <n v="4"/>
    <n v="8"/>
    <n v="3"/>
    <n v="10"/>
    <n v="9"/>
    <x v="14"/>
    <s v="Circuito"/>
    <n v="7"/>
    <n v="1995"/>
    <s v="Normal"/>
    <s v="No"/>
    <n v="27"/>
  </r>
  <r>
    <d v="2016-08-15T00:00:00"/>
    <s v="Ernesto"/>
    <x v="1"/>
    <s v="JIW"/>
    <n v="6"/>
    <n v="10"/>
    <n v="3"/>
    <n v="7"/>
    <n v="9"/>
    <x v="0"/>
    <s v="Circuito"/>
    <n v="9"/>
    <n v="11340"/>
    <s v="Normal"/>
    <s v="No"/>
    <n v="26"/>
  </r>
  <r>
    <d v="2016-08-16T00:00:00"/>
    <s v="Ernesto"/>
    <x v="1"/>
    <s v="VUW"/>
    <n v="8"/>
    <n v="10"/>
    <n v="9"/>
    <n v="10"/>
    <n v="7"/>
    <x v="0"/>
    <s v="Circuito"/>
    <n v="8"/>
    <n v="9520"/>
    <s v="Oro"/>
    <s v="Sí"/>
    <n v="44"/>
  </r>
  <r>
    <d v="2016-08-18T00:00:00"/>
    <s v="Ernesto"/>
    <x v="1"/>
    <s v="ICB"/>
    <n v="9"/>
    <n v="9"/>
    <n v="10"/>
    <n v="8"/>
    <n v="10"/>
    <x v="21"/>
    <s v="Circuito"/>
    <n v="7"/>
    <n v="7980"/>
    <s v="Normal"/>
    <s v="Sí"/>
    <n v="46"/>
  </r>
  <r>
    <d v="2016-08-22T00:00:00"/>
    <s v="Ernesto"/>
    <x v="1"/>
    <s v="FCS"/>
    <n v="7"/>
    <n v="10"/>
    <n v="8"/>
    <n v="10"/>
    <n v="1"/>
    <x v="6"/>
    <s v="Crucero"/>
    <n v="9"/>
    <n v="4860"/>
    <s v="Normal"/>
    <s v="Sí"/>
    <n v="35"/>
  </r>
  <r>
    <d v="2016-08-24T00:00:00"/>
    <s v="Ernesto"/>
    <x v="1"/>
    <s v="GWE"/>
    <n v="10"/>
    <n v="6"/>
    <n v="10"/>
    <n v="8"/>
    <n v="9"/>
    <x v="8"/>
    <s v="Estancia"/>
    <n v="5"/>
    <n v="2700"/>
    <s v="Normal"/>
    <s v="Sí"/>
    <n v="37"/>
  </r>
  <r>
    <d v="2016-08-26T00:00:00"/>
    <s v="Ernesto"/>
    <x v="1"/>
    <s v="ACK"/>
    <n v="10"/>
    <n v="2"/>
    <n v="9"/>
    <n v="10"/>
    <n v="9"/>
    <x v="5"/>
    <s v="Circuito"/>
    <n v="6"/>
    <n v="4860"/>
    <s v="Oro"/>
    <s v="Sí"/>
    <n v="38"/>
  </r>
  <r>
    <d v="2016-08-31T00:00:00"/>
    <s v="Ernesto"/>
    <x v="1"/>
    <s v="NFD"/>
    <n v="5"/>
    <n v="6"/>
    <n v="10"/>
    <n v="5"/>
    <n v="8"/>
    <x v="26"/>
    <s v="Estancia"/>
    <n v="16"/>
    <n v="18240"/>
    <s v="Normal"/>
    <s v="No"/>
    <n v="18"/>
  </r>
  <r>
    <d v="2016-09-01T00:00:00"/>
    <s v="Ernesto"/>
    <x v="1"/>
    <s v="NIA"/>
    <n v="3"/>
    <n v="9"/>
    <n v="10"/>
    <n v="8"/>
    <n v="8"/>
    <x v="4"/>
    <s v="Estancia"/>
    <n v="17"/>
    <n v="8075"/>
    <s v="Normal"/>
    <s v="No"/>
    <n v="35"/>
  </r>
  <r>
    <d v="2016-09-04T00:00:00"/>
    <s v="Ernesto"/>
    <x v="1"/>
    <s v="DFC"/>
    <n v="10"/>
    <n v="8"/>
    <n v="7"/>
    <n v="9"/>
    <n v="9"/>
    <x v="16"/>
    <s v="Circuito"/>
    <n v="10"/>
    <n v="5400"/>
    <s v="Normal"/>
    <s v="No"/>
    <n v="43"/>
  </r>
  <r>
    <d v="2016-09-05T00:00:00"/>
    <s v="Ernesto"/>
    <x v="1"/>
    <s v="FWU"/>
    <n v="8"/>
    <n v="9"/>
    <n v="8"/>
    <n v="9"/>
    <n v="6"/>
    <x v="4"/>
    <s v="Estancia"/>
    <n v="1"/>
    <n v="425"/>
    <s v="Oro"/>
    <s v="No"/>
    <n v="34"/>
  </r>
  <r>
    <d v="2016-09-08T00:00:00"/>
    <s v="Ernesto"/>
    <x v="1"/>
    <s v="MRK"/>
    <n v="10"/>
    <n v="6"/>
    <n v="10"/>
    <n v="8"/>
    <n v="0"/>
    <x v="1"/>
    <s v="Crucero"/>
    <n v="6"/>
    <n v="2850"/>
    <s v="Normal"/>
    <s v="Sí"/>
    <n v="28"/>
  </r>
  <r>
    <d v="2016-09-09T00:00:00"/>
    <s v="Ernesto"/>
    <x v="1"/>
    <s v="PWN"/>
    <n v="5"/>
    <n v="4"/>
    <n v="5"/>
    <n v="8"/>
    <n v="8"/>
    <x v="14"/>
    <s v="Circuito"/>
    <n v="2"/>
    <n v="570"/>
    <s v="Normal"/>
    <s v="No"/>
    <n v="16"/>
  </r>
  <r>
    <d v="2016-09-10T00:00:00"/>
    <s v="Ernesto"/>
    <x v="1"/>
    <s v="MEE"/>
    <n v="8"/>
    <n v="8"/>
    <n v="8"/>
    <n v="9"/>
    <n v="7"/>
    <x v="6"/>
    <s v="Crucero"/>
    <n v="12"/>
    <n v="6480"/>
    <s v="Oro"/>
    <s v="No"/>
    <n v="40"/>
  </r>
  <r>
    <d v="2016-09-12T00:00:00"/>
    <s v="Ernesto"/>
    <x v="1"/>
    <s v="FIF"/>
    <n v="5"/>
    <n v="9"/>
    <n v="7"/>
    <n v="9"/>
    <n v="9"/>
    <x v="18"/>
    <s v="Crucero"/>
    <n v="11"/>
    <n v="11880"/>
    <s v="Platino"/>
    <s v="No"/>
    <n v="34"/>
  </r>
  <r>
    <d v="2016-09-13T00:00:00"/>
    <s v="Ernesto"/>
    <x v="1"/>
    <s v="GLP"/>
    <n v="9"/>
    <n v="9"/>
    <n v="5"/>
    <n v="9"/>
    <n v="1"/>
    <x v="18"/>
    <s v="Crucero"/>
    <n v="20"/>
    <n v="21600"/>
    <s v="Normal"/>
    <s v="No"/>
    <n v="27"/>
  </r>
  <r>
    <d v="2016-09-13T00:00:00"/>
    <s v="Ernesto"/>
    <x v="1"/>
    <s v="PNQ"/>
    <n v="7"/>
    <n v="10"/>
    <n v="9"/>
    <n v="8"/>
    <n v="9"/>
    <x v="16"/>
    <s v="Circuito"/>
    <n v="1"/>
    <n v="480"/>
    <s v="Oro"/>
    <s v="No"/>
    <n v="43"/>
  </r>
  <r>
    <d v="2016-09-13T00:00:00"/>
    <s v="Ernesto"/>
    <x v="1"/>
    <s v="PSZ"/>
    <n v="8"/>
    <n v="4"/>
    <n v="7"/>
    <n v="9"/>
    <n v="9"/>
    <x v="4"/>
    <s v="Estancia"/>
    <n v="5"/>
    <n v="2250"/>
    <s v="Oro"/>
    <s v="No"/>
    <n v="33"/>
  </r>
  <r>
    <d v="2016-09-17T00:00:00"/>
    <s v="Ernesto"/>
    <x v="1"/>
    <s v="WNQ"/>
    <n v="10"/>
    <n v="8"/>
    <n v="8"/>
    <n v="9"/>
    <n v="10"/>
    <x v="11"/>
    <s v="Circuito"/>
    <n v="1"/>
    <n v="810"/>
    <s v="Normal"/>
    <s v="Sí"/>
    <n v="45"/>
  </r>
  <r>
    <d v="2016-09-20T00:00:00"/>
    <s v="Ernesto"/>
    <x v="1"/>
    <s v="KWO"/>
    <n v="8"/>
    <n v="10"/>
    <n v="8"/>
    <n v="6"/>
    <n v="0"/>
    <x v="15"/>
    <s v="Circuito"/>
    <n v="10"/>
    <n v="5400"/>
    <s v="Oro"/>
    <s v="No"/>
    <n v="26"/>
  </r>
  <r>
    <d v="2016-09-22T00:00:00"/>
    <s v="Ernesto"/>
    <x v="1"/>
    <s v="XVY"/>
    <n v="10"/>
    <n v="9"/>
    <n v="10"/>
    <n v="9"/>
    <n v="10"/>
    <x v="19"/>
    <s v="Estancia"/>
    <n v="5"/>
    <n v="2000"/>
    <s v="Oro"/>
    <s v="Sí"/>
    <n v="48"/>
  </r>
  <r>
    <d v="2016-09-23T00:00:00"/>
    <s v="Ernesto"/>
    <x v="1"/>
    <s v="XDM"/>
    <n v="6"/>
    <n v="4"/>
    <n v="8"/>
    <n v="7"/>
    <n v="10"/>
    <x v="26"/>
    <s v="Estancia"/>
    <n v="8"/>
    <n v="9120"/>
    <s v="Normal"/>
    <s v="No"/>
    <n v="25"/>
  </r>
  <r>
    <d v="2016-09-23T00:00:00"/>
    <s v="Ernesto"/>
    <x v="1"/>
    <s v="EGR"/>
    <n v="9"/>
    <n v="8"/>
    <n v="8"/>
    <n v="0"/>
    <n v="7"/>
    <x v="1"/>
    <s v="Crucero"/>
    <n v="1"/>
    <n v="475"/>
    <s v="Normal"/>
    <s v="No"/>
    <n v="32"/>
  </r>
  <r>
    <d v="2016-09-23T00:00:00"/>
    <s v="Ernesto"/>
    <x v="1"/>
    <s v="TMC"/>
    <n v="2"/>
    <n v="6"/>
    <n v="6"/>
    <n v="8"/>
    <n v="8"/>
    <x v="16"/>
    <s v="Circuito"/>
    <n v="2"/>
    <n v="1140"/>
    <s v="Normal"/>
    <s v="No"/>
    <n v="16"/>
  </r>
  <r>
    <d v="2016-09-25T00:00:00"/>
    <s v="Ernesto"/>
    <x v="1"/>
    <s v="ZNB"/>
    <n v="10"/>
    <n v="9"/>
    <n v="9"/>
    <n v="7"/>
    <n v="10"/>
    <x v="0"/>
    <s v="Circuito"/>
    <n v="7"/>
    <n v="8330"/>
    <s v="Oro"/>
    <s v="Sí"/>
    <n v="45"/>
  </r>
  <r>
    <d v="2016-09-25T00:00:00"/>
    <s v="Ernesto"/>
    <x v="1"/>
    <s v="WVO"/>
    <n v="8"/>
    <n v="7"/>
    <n v="7"/>
    <n v="9"/>
    <n v="10"/>
    <x v="1"/>
    <s v="Crucero"/>
    <n v="2"/>
    <n v="900"/>
    <s v="Normal"/>
    <s v="No"/>
    <n v="41"/>
  </r>
  <r>
    <d v="2016-09-26T00:00:00"/>
    <s v="Ernesto"/>
    <x v="1"/>
    <s v="FJE"/>
    <n v="7"/>
    <n v="7"/>
    <n v="10"/>
    <n v="10"/>
    <n v="10"/>
    <x v="10"/>
    <s v="Estancia"/>
    <n v="16"/>
    <n v="8960"/>
    <s v="Platino"/>
    <s v="Sí"/>
    <n v="44"/>
  </r>
  <r>
    <d v="2016-09-26T00:00:00"/>
    <s v="Ernesto"/>
    <x v="1"/>
    <s v="GGW"/>
    <n v="5"/>
    <n v="8"/>
    <n v="6"/>
    <n v="10"/>
    <n v="10"/>
    <x v="22"/>
    <s v="Crucero"/>
    <n v="3"/>
    <n v="2970"/>
    <s v="Normal"/>
    <s v="Sí"/>
    <n v="28"/>
  </r>
  <r>
    <d v="2016-09-28T00:00:00"/>
    <s v="Ernesto"/>
    <x v="1"/>
    <s v="YQS"/>
    <n v="10"/>
    <n v="3"/>
    <n v="10"/>
    <n v="9"/>
    <n v="10"/>
    <x v="4"/>
    <s v="Estancia"/>
    <n v="4"/>
    <n v="1900"/>
    <s v="Normal"/>
    <s v="Sí"/>
    <n v="39"/>
  </r>
  <r>
    <d v="2016-09-28T00:00:00"/>
    <s v="Ernesto"/>
    <x v="1"/>
    <s v="IVB"/>
    <n v="9"/>
    <n v="9"/>
    <n v="4"/>
    <n v="10"/>
    <n v="10"/>
    <x v="8"/>
    <s v="Estancia"/>
    <n v="6"/>
    <n v="2880"/>
    <s v="Platino"/>
    <s v="Sí"/>
    <n v="38"/>
  </r>
  <r>
    <d v="2016-09-29T00:00:00"/>
    <s v="Ernesto"/>
    <x v="1"/>
    <s v="HFX"/>
    <n v="7"/>
    <n v="10"/>
    <n v="8"/>
    <n v="9"/>
    <n v="0"/>
    <x v="23"/>
    <s v="Crucero"/>
    <n v="11"/>
    <n v="9405"/>
    <s v="Normal"/>
    <s v="No"/>
    <n v="34"/>
  </r>
  <r>
    <d v="2016-10-01T00:00:00"/>
    <s v="Ernesto"/>
    <x v="1"/>
    <s v="VOS"/>
    <n v="8"/>
    <n v="10"/>
    <n v="4"/>
    <n v="10"/>
    <n v="10"/>
    <x v="26"/>
    <s v="Estancia"/>
    <n v="2"/>
    <n v="1920"/>
    <s v="Platino"/>
    <s v="Sí"/>
    <n v="38"/>
  </r>
  <r>
    <d v="2016-10-01T00:00:00"/>
    <s v="Ernesto"/>
    <x v="1"/>
    <s v="NYT"/>
    <n v="6"/>
    <n v="10"/>
    <n v="10"/>
    <n v="10"/>
    <n v="10"/>
    <x v="20"/>
    <s v="Crucero"/>
    <n v="6"/>
    <n v="4320"/>
    <s v="Normal"/>
    <s v="Sí"/>
    <n v="40"/>
  </r>
  <r>
    <d v="2016-10-02T00:00:00"/>
    <s v="Ernesto"/>
    <x v="1"/>
    <s v="QZL"/>
    <n v="6"/>
    <n v="9"/>
    <n v="9"/>
    <n v="0"/>
    <n v="8"/>
    <x v="11"/>
    <s v="Circuito"/>
    <n v="5"/>
    <n v="4050"/>
    <s v="Normal"/>
    <s v="No"/>
    <n v="26"/>
  </r>
  <r>
    <d v="2016-10-05T00:00:00"/>
    <s v="Ernesto"/>
    <x v="1"/>
    <s v="PLC"/>
    <n v="9"/>
    <n v="10"/>
    <n v="4"/>
    <n v="8"/>
    <n v="10"/>
    <x v="3"/>
    <s v="Circuito"/>
    <n v="6"/>
    <n v="1620"/>
    <s v="Platino"/>
    <s v="Sí"/>
    <n v="37"/>
  </r>
  <r>
    <d v="2016-10-06T00:00:00"/>
    <s v="Ernesto"/>
    <x v="1"/>
    <s v="NYU"/>
    <n v="10"/>
    <n v="4"/>
    <n v="7"/>
    <n v="7"/>
    <n v="6"/>
    <x v="5"/>
    <s v="Circuito"/>
    <n v="2"/>
    <n v="1530"/>
    <s v="Oro"/>
    <s v="No"/>
    <n v="24"/>
  </r>
  <r>
    <d v="2016-10-07T00:00:00"/>
    <s v="Ernesto"/>
    <x v="1"/>
    <s v="LQH"/>
    <n v="9"/>
    <n v="10"/>
    <n v="10"/>
    <n v="8"/>
    <n v="9"/>
    <x v="8"/>
    <s v="Estancia"/>
    <n v="2"/>
    <n v="960"/>
    <s v="Oro"/>
    <s v="Sí"/>
    <n v="46"/>
  </r>
  <r>
    <d v="2016-10-08T00:00:00"/>
    <s v="Ernesto"/>
    <x v="1"/>
    <s v="CLW"/>
    <n v="10"/>
    <n v="8"/>
    <n v="7"/>
    <n v="4"/>
    <n v="6"/>
    <x v="10"/>
    <s v="Estancia"/>
    <n v="4"/>
    <n v="2660"/>
    <s v="Normal"/>
    <s v="No"/>
    <n v="25"/>
  </r>
  <r>
    <d v="2016-10-11T00:00:00"/>
    <s v="Ernesto"/>
    <x v="1"/>
    <s v="KJC"/>
    <n v="9"/>
    <n v="4"/>
    <n v="9"/>
    <n v="10"/>
    <n v="9"/>
    <x v="27"/>
    <s v="Crucero"/>
    <n v="13"/>
    <n v="5200"/>
    <s v="Oro"/>
    <s v="No"/>
    <n v="37"/>
  </r>
  <r>
    <d v="2016-10-11T00:00:00"/>
    <s v="Ernesto"/>
    <x v="1"/>
    <s v="BZS"/>
    <n v="9"/>
    <n v="9"/>
    <n v="10"/>
    <n v="8"/>
    <n v="8"/>
    <x v="1"/>
    <s v="Crucero"/>
    <n v="5"/>
    <n v="2000"/>
    <s v="Oro"/>
    <s v="No"/>
    <n v="44"/>
  </r>
  <r>
    <d v="2016-10-12T00:00:00"/>
    <s v="Ernesto"/>
    <x v="1"/>
    <s v="OQM"/>
    <n v="9"/>
    <n v="1"/>
    <n v="10"/>
    <n v="2"/>
    <n v="8"/>
    <x v="21"/>
    <s v="Circuito"/>
    <n v="5"/>
    <n v="5100"/>
    <s v="Oro"/>
    <s v="No"/>
    <n v="27"/>
  </r>
  <r>
    <d v="2016-10-16T00:00:00"/>
    <s v="Ernesto"/>
    <x v="1"/>
    <s v="UEG"/>
    <n v="9"/>
    <n v="9"/>
    <n v="10"/>
    <n v="10"/>
    <n v="10"/>
    <x v="16"/>
    <s v="Circuito"/>
    <n v="6"/>
    <n v="2880"/>
    <s v="Oro"/>
    <s v="Sí"/>
    <n v="48"/>
  </r>
  <r>
    <d v="2016-10-18T00:00:00"/>
    <s v="Ernesto"/>
    <x v="1"/>
    <s v="ZLP"/>
    <n v="3"/>
    <n v="8"/>
    <n v="9"/>
    <n v="6"/>
    <n v="2"/>
    <x v="0"/>
    <s v="Circuito"/>
    <n v="5"/>
    <n v="6650"/>
    <s v="Normal"/>
    <s v="No"/>
    <n v="17"/>
  </r>
  <r>
    <d v="2016-10-19T00:00:00"/>
    <s v="Ernesto"/>
    <x v="1"/>
    <s v="IXI"/>
    <n v="2"/>
    <n v="4"/>
    <n v="5"/>
    <n v="5"/>
    <n v="10"/>
    <x v="6"/>
    <s v="Crucero"/>
    <n v="1"/>
    <n v="570"/>
    <s v="Normal"/>
    <s v="No"/>
    <n v="10"/>
  </r>
  <r>
    <d v="2016-10-20T00:00:00"/>
    <s v="Ernesto"/>
    <x v="1"/>
    <s v="BRV"/>
    <n v="7"/>
    <n v="8"/>
    <n v="8"/>
    <n v="8"/>
    <n v="10"/>
    <x v="17"/>
    <s v="Estancia"/>
    <n v="7"/>
    <n v="5950"/>
    <s v="Platino"/>
    <s v="No"/>
    <n v="41"/>
  </r>
  <r>
    <d v="2016-10-20T00:00:00"/>
    <s v="Ernesto"/>
    <x v="1"/>
    <s v="PFW"/>
    <n v="6"/>
    <n v="9"/>
    <n v="8"/>
    <n v="9"/>
    <n v="7"/>
    <x v="11"/>
    <s v="Circuito"/>
    <n v="8"/>
    <n v="6480"/>
    <s v="Normal"/>
    <s v="No"/>
    <n v="33"/>
  </r>
  <r>
    <d v="2016-10-22T00:00:00"/>
    <s v="Ernesto"/>
    <x v="1"/>
    <s v="VAR"/>
    <n v="8"/>
    <n v="7"/>
    <n v="9"/>
    <n v="8"/>
    <n v="5"/>
    <x v="26"/>
    <s v="Estancia"/>
    <n v="7"/>
    <n v="7980"/>
    <s v="Normal"/>
    <s v="No"/>
    <n v="32"/>
  </r>
  <r>
    <d v="2016-10-22T00:00:00"/>
    <s v="Ernesto"/>
    <x v="1"/>
    <s v="TNL"/>
    <n v="10"/>
    <n v="9"/>
    <n v="10"/>
    <n v="10"/>
    <n v="3"/>
    <x v="5"/>
    <s v="Circuito"/>
    <n v="1"/>
    <n v="855"/>
    <s v="Normal"/>
    <s v="Sí"/>
    <n v="39"/>
  </r>
  <r>
    <d v="2016-10-22T00:00:00"/>
    <s v="Ernesto"/>
    <x v="1"/>
    <s v="MPN"/>
    <n v="10"/>
    <n v="6"/>
    <n v="9"/>
    <n v="8"/>
    <n v="10"/>
    <x v="18"/>
    <s v="Crucero"/>
    <n v="4"/>
    <n v="4560"/>
    <s v="Normal"/>
    <s v="Sí"/>
    <n v="37"/>
  </r>
  <r>
    <d v="2016-10-23T00:00:00"/>
    <s v="Ernesto"/>
    <x v="1"/>
    <s v="SEM"/>
    <n v="7"/>
    <n v="6"/>
    <n v="10"/>
    <n v="10"/>
    <n v="6"/>
    <x v="12"/>
    <s v="Circuito"/>
    <n v="6"/>
    <n v="6480"/>
    <s v="Oro"/>
    <s v="Sí"/>
    <n v="27"/>
  </r>
  <r>
    <d v="2016-10-23T00:00:00"/>
    <s v="Ernesto"/>
    <x v="1"/>
    <s v="JEE"/>
    <n v="7"/>
    <n v="8"/>
    <n v="7"/>
    <n v="0"/>
    <n v="5"/>
    <x v="3"/>
    <s v="Circuito"/>
    <n v="5"/>
    <n v="1425"/>
    <s v="Normal"/>
    <s v="No"/>
    <n v="22"/>
  </r>
  <r>
    <d v="2016-10-27T00:00:00"/>
    <s v="Ernesto"/>
    <x v="1"/>
    <s v="HRO"/>
    <n v="10"/>
    <n v="10"/>
    <n v="10"/>
    <n v="8"/>
    <n v="10"/>
    <x v="23"/>
    <s v="Crucero"/>
    <n v="19"/>
    <n v="16245"/>
    <s v="Normal"/>
    <s v="Sí"/>
    <n v="48"/>
  </r>
  <r>
    <d v="2016-10-27T00:00:00"/>
    <s v="Ernesto"/>
    <x v="1"/>
    <s v="ZEF"/>
    <n v="5"/>
    <n v="5"/>
    <n v="4"/>
    <n v="1"/>
    <n v="6"/>
    <x v="22"/>
    <s v="Crucero"/>
    <n v="6"/>
    <n v="5940"/>
    <s v="Normal"/>
    <s v="No"/>
    <n v="0"/>
  </r>
  <r>
    <d v="2016-10-29T00:00:00"/>
    <s v="Ernesto"/>
    <x v="1"/>
    <s v="STU"/>
    <n v="5"/>
    <n v="9"/>
    <n v="6"/>
    <n v="9"/>
    <n v="9"/>
    <x v="23"/>
    <s v="Crucero"/>
    <n v="4"/>
    <n v="3420"/>
    <s v="Normal"/>
    <s v="No"/>
    <n v="27"/>
  </r>
  <r>
    <d v="2016-10-30T00:00:00"/>
    <s v="Ernesto"/>
    <x v="1"/>
    <s v="NWH"/>
    <n v="7"/>
    <n v="9"/>
    <n v="9"/>
    <n v="7"/>
    <n v="7"/>
    <x v="15"/>
    <s v="Circuito"/>
    <n v="6"/>
    <n v="2880"/>
    <s v="Oro"/>
    <s v="No"/>
    <n v="39"/>
  </r>
  <r>
    <d v="2016-11-02T00:00:00"/>
    <s v="Ernesto"/>
    <x v="1"/>
    <s v="XCT"/>
    <n v="10"/>
    <n v="6"/>
    <n v="3"/>
    <n v="10"/>
    <n v="10"/>
    <x v="18"/>
    <s v="Crucero"/>
    <n v="4"/>
    <n v="3840"/>
    <s v="Oro"/>
    <s v="Sí"/>
    <n v="30"/>
  </r>
  <r>
    <d v="2016-11-02T00:00:00"/>
    <s v="Ernesto"/>
    <x v="1"/>
    <s v="ELD"/>
    <n v="8"/>
    <n v="10"/>
    <n v="7"/>
    <n v="8"/>
    <n v="10"/>
    <x v="8"/>
    <s v="Estancia"/>
    <n v="2"/>
    <n v="1020"/>
    <s v="Normal"/>
    <s v="Sí"/>
    <n v="43"/>
  </r>
  <r>
    <d v="2016-11-03T00:00:00"/>
    <s v="Ernesto"/>
    <x v="1"/>
    <s v="VLB"/>
    <n v="10"/>
    <n v="3"/>
    <n v="7"/>
    <n v="8"/>
    <n v="8"/>
    <x v="1"/>
    <s v="Crucero"/>
    <n v="4"/>
    <n v="1700"/>
    <s v="Normal"/>
    <s v="No"/>
    <n v="33"/>
  </r>
  <r>
    <d v="2016-11-03T00:00:00"/>
    <s v="Ernesto"/>
    <x v="1"/>
    <s v="ACK"/>
    <n v="8"/>
    <n v="8"/>
    <n v="10"/>
    <n v="5"/>
    <n v="10"/>
    <x v="23"/>
    <s v="Crucero"/>
    <n v="6"/>
    <n v="4590"/>
    <s v="Oro"/>
    <s v="Sí"/>
    <n v="36"/>
  </r>
  <r>
    <d v="2016-11-04T00:00:00"/>
    <s v="Ernesto"/>
    <x v="1"/>
    <s v="OUG"/>
    <n v="7"/>
    <n v="8"/>
    <n v="6"/>
    <n v="6"/>
    <n v="6"/>
    <x v="22"/>
    <s v="Crucero"/>
    <n v="8"/>
    <n v="7480"/>
    <s v="Normal"/>
    <s v="No"/>
    <n v="15"/>
  </r>
  <r>
    <d v="2016-11-05T00:00:00"/>
    <s v="Ernesto"/>
    <x v="1"/>
    <s v="LMB"/>
    <n v="2"/>
    <n v="9"/>
    <n v="8"/>
    <n v="0"/>
    <n v="4"/>
    <x v="20"/>
    <s v="Crucero"/>
    <n v="9"/>
    <n v="6120"/>
    <s v="Normal"/>
    <s v="No"/>
    <n v="17"/>
  </r>
  <r>
    <d v="2016-11-06T00:00:00"/>
    <s v="Ernesto"/>
    <x v="1"/>
    <s v="FJI"/>
    <n v="9"/>
    <n v="10"/>
    <n v="9"/>
    <n v="7"/>
    <n v="9"/>
    <x v="17"/>
    <s v="Estancia"/>
    <n v="2"/>
    <n v="1700"/>
    <s v="Normal"/>
    <s v="No"/>
    <n v="44"/>
  </r>
  <r>
    <d v="2016-11-07T00:00:00"/>
    <s v="Ernesto"/>
    <x v="1"/>
    <s v="VSF"/>
    <n v="9"/>
    <n v="10"/>
    <n v="8"/>
    <n v="8"/>
    <n v="9"/>
    <x v="2"/>
    <s v="Estancia"/>
    <n v="1"/>
    <n v="255"/>
    <s v="Normal"/>
    <s v="No"/>
    <n v="44"/>
  </r>
  <r>
    <d v="2016-11-11T00:00:00"/>
    <s v="Ernesto"/>
    <x v="1"/>
    <s v="AMR"/>
    <n v="1"/>
    <n v="9"/>
    <n v="9"/>
    <n v="10"/>
    <n v="9"/>
    <x v="13"/>
    <s v="Estancia"/>
    <n v="3"/>
    <n v="3570"/>
    <s v="Oro"/>
    <s v="No"/>
    <n v="37"/>
  </r>
  <r>
    <d v="2016-11-12T00:00:00"/>
    <s v="Ernesto"/>
    <x v="1"/>
    <s v="PIR"/>
    <n v="9"/>
    <n v="9"/>
    <n v="10"/>
    <n v="10"/>
    <n v="7"/>
    <x v="18"/>
    <s v="Crucero"/>
    <n v="13"/>
    <n v="13260"/>
    <s v="Oro"/>
    <s v="Sí"/>
    <n v="45"/>
  </r>
  <r>
    <d v="2016-11-14T00:00:00"/>
    <s v="Ernesto"/>
    <x v="1"/>
    <s v="DAU"/>
    <n v="5"/>
    <n v="8"/>
    <n v="8"/>
    <n v="9"/>
    <n v="8"/>
    <x v="1"/>
    <s v="Crucero"/>
    <n v="8"/>
    <n v="3400"/>
    <s v="Normal"/>
    <s v="No"/>
    <n v="33"/>
  </r>
  <r>
    <d v="2016-11-14T00:00:00"/>
    <s v="Ernesto"/>
    <x v="1"/>
    <s v="EEO"/>
    <n v="0"/>
    <n v="10"/>
    <n v="10"/>
    <n v="10"/>
    <n v="9"/>
    <x v="16"/>
    <s v="Circuito"/>
    <n v="6"/>
    <n v="3060"/>
    <s v="Normal"/>
    <s v="Sí"/>
    <n v="39"/>
  </r>
  <r>
    <d v="2016-11-17T00:00:00"/>
    <s v="Ernesto"/>
    <x v="1"/>
    <s v="KLC"/>
    <n v="10"/>
    <n v="8"/>
    <n v="4"/>
    <n v="9"/>
    <n v="8"/>
    <x v="12"/>
    <s v="Circuito"/>
    <n v="7"/>
    <n v="7140"/>
    <s v="Normal"/>
    <s v="No"/>
    <n v="35"/>
  </r>
  <r>
    <d v="2016-11-18T00:00:00"/>
    <s v="Ernesto"/>
    <x v="1"/>
    <s v="LHT"/>
    <n v="1"/>
    <n v="8"/>
    <n v="9"/>
    <n v="9"/>
    <n v="10"/>
    <x v="20"/>
    <s v="Crucero"/>
    <n v="5"/>
    <n v="3200"/>
    <s v="Oro"/>
    <s v="No"/>
    <n v="36"/>
  </r>
  <r>
    <d v="2016-11-20T00:00:00"/>
    <s v="Ernesto"/>
    <x v="1"/>
    <s v="KJC"/>
    <n v="7"/>
    <n v="9"/>
    <n v="8"/>
    <n v="10"/>
    <n v="8"/>
    <x v="0"/>
    <s v="Circuito"/>
    <n v="13"/>
    <n v="14560"/>
    <s v="Oro"/>
    <s v="No"/>
    <n v="42"/>
  </r>
  <r>
    <d v="2016-11-26T00:00:00"/>
    <s v="Ernesto"/>
    <x v="1"/>
    <s v="YFE"/>
    <n v="4"/>
    <n v="6"/>
    <n v="4"/>
    <n v="8"/>
    <n v="5"/>
    <x v="22"/>
    <s v="Crucero"/>
    <n v="3"/>
    <n v="2805"/>
    <s v="Normal"/>
    <s v="No"/>
    <n v="8"/>
  </r>
  <r>
    <d v="2016-11-26T00:00:00"/>
    <s v="Ernesto"/>
    <x v="1"/>
    <s v="QIW"/>
    <n v="7"/>
    <n v="8"/>
    <n v="7"/>
    <n v="8"/>
    <n v="7"/>
    <x v="3"/>
    <s v="Circuito"/>
    <n v="16"/>
    <n v="4080"/>
    <s v="Normal"/>
    <s v="No"/>
    <n v="37"/>
  </r>
  <r>
    <d v="2016-11-26T00:00:00"/>
    <s v="Ernesto"/>
    <x v="1"/>
    <s v="LRE"/>
    <n v="9"/>
    <n v="4"/>
    <n v="9"/>
    <n v="9"/>
    <n v="10"/>
    <x v="8"/>
    <s v="Estancia"/>
    <n v="3"/>
    <n v="1530"/>
    <s v="Normal"/>
    <s v="No"/>
    <n v="37"/>
  </r>
  <r>
    <d v="2016-11-29T00:00:00"/>
    <s v="Ernesto"/>
    <x v="1"/>
    <s v="URJ"/>
    <n v="5"/>
    <n v="4"/>
    <n v="6"/>
    <n v="9"/>
    <n v="1"/>
    <x v="21"/>
    <s v="Circuito"/>
    <n v="4"/>
    <n v="4080"/>
    <s v="Normal"/>
    <s v="No"/>
    <n v="9"/>
  </r>
  <r>
    <d v="2016-11-29T00:00:00"/>
    <s v="Ernesto"/>
    <x v="1"/>
    <s v="WRF"/>
    <n v="6"/>
    <n v="9"/>
    <n v="5"/>
    <n v="5"/>
    <n v="10"/>
    <x v="0"/>
    <s v="Circuito"/>
    <n v="5"/>
    <n v="5950"/>
    <s v="Normal"/>
    <s v="No"/>
    <n v="19"/>
  </r>
  <r>
    <d v="2016-11-30T00:00:00"/>
    <s v="Ernesto"/>
    <x v="1"/>
    <s v="YBJ"/>
    <n v="10"/>
    <n v="10"/>
    <n v="10"/>
    <n v="1"/>
    <n v="10"/>
    <x v="15"/>
    <s v="Circuito"/>
    <n v="6"/>
    <n v="3060"/>
    <s v="Normal"/>
    <s v="Sí"/>
    <n v="40"/>
  </r>
  <r>
    <d v="2016-12-01T00:00:00"/>
    <s v="Ernesto"/>
    <x v="1"/>
    <s v="CUM"/>
    <n v="10"/>
    <n v="6"/>
    <n v="3"/>
    <n v="8"/>
    <n v="10"/>
    <x v="2"/>
    <s v="Estancia"/>
    <n v="3"/>
    <n v="810"/>
    <s v="Normal"/>
    <s v="Sí"/>
    <n v="28"/>
  </r>
  <r>
    <d v="2016-12-04T00:00:00"/>
    <s v="Ernesto"/>
    <x v="1"/>
    <s v="SKJ"/>
    <n v="5"/>
    <n v="8"/>
    <n v="7"/>
    <n v="9"/>
    <n v="8"/>
    <x v="3"/>
    <s v="Circuito"/>
    <n v="8"/>
    <n v="2280"/>
    <s v="Normal"/>
    <s v="No"/>
    <n v="32"/>
  </r>
  <r>
    <d v="2016-12-06T00:00:00"/>
    <s v="Ernesto"/>
    <x v="1"/>
    <s v="XWF"/>
    <n v="8"/>
    <n v="9"/>
    <n v="9"/>
    <n v="10"/>
    <n v="9"/>
    <x v="1"/>
    <s v="Crucero"/>
    <n v="5"/>
    <n v="2375"/>
    <s v="Normal"/>
    <s v="No"/>
    <n v="45"/>
  </r>
  <r>
    <d v="2016-12-10T00:00:00"/>
    <s v="Ernesto"/>
    <x v="1"/>
    <s v="ZCZ"/>
    <n v="10"/>
    <n v="8"/>
    <n v="6"/>
    <n v="9"/>
    <n v="10"/>
    <x v="21"/>
    <s v="Circuito"/>
    <n v="9"/>
    <n v="10260"/>
    <s v="Normal"/>
    <s v="Sí"/>
    <n v="37"/>
  </r>
  <r>
    <d v="2016-12-10T00:00:00"/>
    <s v="Ernesto"/>
    <x v="1"/>
    <s v="HHP"/>
    <n v="8"/>
    <n v="10"/>
    <n v="9"/>
    <n v="9"/>
    <n v="9"/>
    <x v="6"/>
    <s v="Crucero"/>
    <n v="14"/>
    <n v="6720"/>
    <s v="Oro"/>
    <s v="No"/>
    <n v="45"/>
  </r>
  <r>
    <d v="2016-12-11T00:00:00"/>
    <s v="Ernesto"/>
    <x v="1"/>
    <s v="ECL"/>
    <n v="3"/>
    <n v="5"/>
    <n v="3"/>
    <n v="5"/>
    <n v="5"/>
    <x v="14"/>
    <s v="Circuito"/>
    <n v="7"/>
    <n v="1995"/>
    <s v="Normal"/>
    <s v="No"/>
    <n v="0"/>
  </r>
  <r>
    <d v="2016-12-12T00:00:00"/>
    <s v="Ernesto"/>
    <x v="1"/>
    <s v="VIV"/>
    <n v="9"/>
    <n v="8"/>
    <n v="6"/>
    <n v="9"/>
    <n v="7"/>
    <x v="3"/>
    <s v="Circuito"/>
    <n v="10"/>
    <n v="2700"/>
    <s v="Normal"/>
    <s v="No"/>
    <n v="33"/>
  </r>
  <r>
    <d v="2016-12-12T00:00:00"/>
    <s v="Ernesto"/>
    <x v="1"/>
    <s v="RIB"/>
    <n v="9"/>
    <n v="2"/>
    <n v="10"/>
    <n v="9"/>
    <n v="5"/>
    <x v="18"/>
    <s v="Crucero"/>
    <n v="7"/>
    <n v="7560"/>
    <s v="Oro"/>
    <s v="No"/>
    <n v="28"/>
  </r>
  <r>
    <d v="2016-12-12T00:00:00"/>
    <s v="Ernesto"/>
    <x v="1"/>
    <s v="GHP"/>
    <n v="8"/>
    <n v="6"/>
    <n v="0"/>
    <n v="10"/>
    <n v="10"/>
    <x v="3"/>
    <s v="Circuito"/>
    <n v="8"/>
    <n v="2040"/>
    <s v="Oro"/>
    <s v="Sí"/>
    <n v="28"/>
  </r>
  <r>
    <d v="2016-12-12T00:00:00"/>
    <s v="Ernesto"/>
    <x v="1"/>
    <s v="ESG"/>
    <n v="10"/>
    <n v="7"/>
    <n v="10"/>
    <n v="9"/>
    <n v="7"/>
    <x v="22"/>
    <s v="Crucero"/>
    <n v="10"/>
    <n v="10450"/>
    <s v="Normal"/>
    <s v="Sí"/>
    <n v="43"/>
  </r>
  <r>
    <d v="2016-12-13T00:00:00"/>
    <s v="Ernesto"/>
    <x v="1"/>
    <s v="HVY"/>
    <n v="7"/>
    <n v="7"/>
    <n v="5"/>
    <n v="7"/>
    <n v="8"/>
    <x v="5"/>
    <s v="Circuito"/>
    <n v="3"/>
    <n v="2430"/>
    <s v="Normal"/>
    <s v="No"/>
    <n v="29"/>
  </r>
  <r>
    <d v="2016-12-13T00:00:00"/>
    <s v="Ernesto"/>
    <x v="1"/>
    <s v="HRH"/>
    <n v="9"/>
    <n v="10"/>
    <n v="8"/>
    <n v="7"/>
    <n v="7"/>
    <x v="1"/>
    <s v="Crucero"/>
    <n v="19"/>
    <n v="8550"/>
    <s v="Platino"/>
    <s v="No"/>
    <n v="41"/>
  </r>
  <r>
    <d v="2016-12-14T00:00:00"/>
    <s v="Ernesto"/>
    <x v="1"/>
    <s v="IXI"/>
    <n v="2"/>
    <n v="6"/>
    <n v="7"/>
    <n v="6"/>
    <n v="2"/>
    <x v="20"/>
    <s v="Crucero"/>
    <n v="6"/>
    <n v="4560"/>
    <s v="Normal"/>
    <s v="No"/>
    <n v="7"/>
  </r>
  <r>
    <d v="2016-12-26T00:00:00"/>
    <s v="Ernesto"/>
    <x v="1"/>
    <s v="YLF"/>
    <n v="9"/>
    <n v="1"/>
    <n v="10"/>
    <n v="10"/>
    <n v="10"/>
    <x v="1"/>
    <s v="Crucero"/>
    <n v="8"/>
    <n v="3400"/>
    <s v="Oro"/>
    <s v="Sí"/>
    <n v="39"/>
  </r>
  <r>
    <d v="2016-12-27T00:00:00"/>
    <s v="Ernesto"/>
    <x v="1"/>
    <s v="SKJ"/>
    <n v="10"/>
    <n v="10"/>
    <n v="1"/>
    <n v="1"/>
    <n v="10"/>
    <x v="4"/>
    <s v="Estancia"/>
    <n v="9"/>
    <n v="4275"/>
    <s v="Normal"/>
    <s v="Sí"/>
    <n v="30"/>
  </r>
  <r>
    <d v="2016-12-28T00:00:00"/>
    <s v="Ernesto"/>
    <x v="1"/>
    <s v="RZM"/>
    <n v="6"/>
    <n v="9"/>
    <n v="8"/>
    <n v="2"/>
    <n v="8"/>
    <x v="2"/>
    <s v="Estancia"/>
    <n v="4"/>
    <n v="1080"/>
    <s v="Normal"/>
    <s v="No"/>
    <n v="25"/>
  </r>
  <r>
    <d v="2016-12-29T00:00:00"/>
    <s v="Ernesto"/>
    <x v="1"/>
    <s v="FWG"/>
    <n v="10"/>
    <n v="10"/>
    <n v="9"/>
    <n v="1"/>
    <n v="3"/>
    <x v="18"/>
    <s v="Crucero"/>
    <n v="11"/>
    <n v="10560"/>
    <s v="Oro"/>
    <s v="Sí"/>
    <n v="29"/>
  </r>
  <r>
    <d v="2014-01-04T00:00:00"/>
    <s v="Fabio"/>
    <x v="2"/>
    <s v="FZS"/>
    <n v="6"/>
    <n v="9"/>
    <n v="2"/>
    <n v="9"/>
    <n v="10"/>
    <x v="6"/>
    <s v="Crucero"/>
    <n v="1"/>
    <n v="510"/>
    <s v="Normal"/>
    <s v="No"/>
    <n v="28"/>
  </r>
  <r>
    <d v="2014-01-11T00:00:00"/>
    <s v="Fabio"/>
    <x v="2"/>
    <s v="RNP"/>
    <n v="5"/>
    <n v="3"/>
    <n v="9"/>
    <n v="7"/>
    <n v="8"/>
    <x v="1"/>
    <s v="Crucero"/>
    <n v="4"/>
    <n v="1700"/>
    <s v="Normal"/>
    <s v="No"/>
    <n v="24"/>
  </r>
  <r>
    <d v="2014-01-14T00:00:00"/>
    <s v="Fabio"/>
    <x v="2"/>
    <s v="QYS"/>
    <n v="3"/>
    <n v="3"/>
    <n v="6"/>
    <n v="6"/>
    <n v="5"/>
    <x v="14"/>
    <s v="Circuito"/>
    <n v="12"/>
    <n v="3060"/>
    <s v="Normal"/>
    <s v="No"/>
    <n v="0"/>
  </r>
  <r>
    <d v="2014-01-14T00:00:00"/>
    <s v="Fabio"/>
    <x v="2"/>
    <s v="JGZ"/>
    <n v="8"/>
    <n v="2"/>
    <n v="9"/>
    <n v="7"/>
    <n v="6"/>
    <x v="1"/>
    <s v="Crucero"/>
    <n v="8"/>
    <n v="3400"/>
    <s v="Normal"/>
    <s v="No"/>
    <n v="24"/>
  </r>
  <r>
    <d v="2014-01-14T00:00:00"/>
    <s v="Fabio"/>
    <x v="2"/>
    <s v="EFR"/>
    <n v="8"/>
    <n v="7"/>
    <n v="9"/>
    <n v="4"/>
    <n v="8"/>
    <x v="0"/>
    <s v="Circuito"/>
    <n v="13"/>
    <n v="13260"/>
    <s v="Normal"/>
    <s v="No"/>
    <n v="32"/>
  </r>
  <r>
    <d v="2014-01-30T00:00:00"/>
    <s v="Fabio"/>
    <x v="2"/>
    <s v="PVQ"/>
    <n v="10"/>
    <n v="7"/>
    <n v="8"/>
    <n v="9"/>
    <n v="9"/>
    <x v="2"/>
    <s v="Estancia"/>
    <n v="14"/>
    <n v="3570"/>
    <s v="Platino"/>
    <s v="No"/>
    <n v="43"/>
  </r>
  <r>
    <d v="2014-02-01T00:00:00"/>
    <s v="Fabio"/>
    <x v="2"/>
    <s v="URJ"/>
    <n v="8"/>
    <n v="2"/>
    <n v="3"/>
    <n v="8"/>
    <n v="4"/>
    <x v="7"/>
    <s v="Estancia"/>
    <n v="8"/>
    <n v="4320"/>
    <s v="Normal"/>
    <s v="No"/>
    <n v="16"/>
  </r>
  <r>
    <d v="2014-02-05T00:00:00"/>
    <s v="Fabio"/>
    <x v="2"/>
    <s v="WTC"/>
    <n v="7"/>
    <n v="7"/>
    <n v="4"/>
    <n v="7"/>
    <n v="8"/>
    <x v="1"/>
    <s v="Crucero"/>
    <n v="6"/>
    <n v="2400"/>
    <s v="Platino"/>
    <s v="No"/>
    <n v="29"/>
  </r>
  <r>
    <d v="2014-02-08T00:00:00"/>
    <s v="Fabio"/>
    <x v="2"/>
    <s v="IOJ"/>
    <n v="1"/>
    <n v="6"/>
    <n v="0"/>
    <n v="7"/>
    <n v="4"/>
    <x v="21"/>
    <s v="Circuito"/>
    <n v="18"/>
    <n v="19440"/>
    <s v="Normal"/>
    <s v="No"/>
    <n v="7"/>
  </r>
  <r>
    <d v="2014-02-09T00:00:00"/>
    <s v="Fabio"/>
    <x v="2"/>
    <s v="TRW"/>
    <n v="2"/>
    <n v="9"/>
    <n v="7"/>
    <n v="10"/>
    <n v="3"/>
    <x v="18"/>
    <s v="Crucero"/>
    <n v="8"/>
    <n v="7200"/>
    <s v="Normal"/>
    <s v="No"/>
    <n v="26"/>
  </r>
  <r>
    <d v="2014-02-12T00:00:00"/>
    <s v="Fabio"/>
    <x v="2"/>
    <s v="YFE"/>
    <n v="6"/>
    <n v="3"/>
    <n v="6"/>
    <n v="4"/>
    <n v="9"/>
    <x v="7"/>
    <s v="Estancia"/>
    <n v="15"/>
    <n v="8100"/>
    <s v="Normal"/>
    <s v="No"/>
    <n v="9"/>
  </r>
  <r>
    <d v="2014-02-13T00:00:00"/>
    <s v="Fabio"/>
    <x v="2"/>
    <s v="POO"/>
    <n v="10"/>
    <n v="5"/>
    <n v="7"/>
    <n v="3"/>
    <n v="6"/>
    <x v="23"/>
    <s v="Crucero"/>
    <n v="9"/>
    <n v="7290"/>
    <s v="Platino"/>
    <s v="No"/>
    <n v="17"/>
  </r>
  <r>
    <d v="2014-02-15T00:00:00"/>
    <s v="Fabio"/>
    <x v="2"/>
    <s v="LLI"/>
    <n v="4"/>
    <n v="2"/>
    <n v="4"/>
    <n v="6"/>
    <n v="3"/>
    <x v="20"/>
    <s v="Crucero"/>
    <n v="14"/>
    <n v="10080"/>
    <s v="Normal"/>
    <s v="No"/>
    <n v="0"/>
  </r>
  <r>
    <d v="2014-02-16T00:00:00"/>
    <s v="Fabio"/>
    <x v="2"/>
    <s v="LEI"/>
    <n v="5"/>
    <n v="10"/>
    <n v="7"/>
    <n v="8"/>
    <n v="4"/>
    <x v="2"/>
    <s v="Estancia"/>
    <n v="11"/>
    <n v="2970"/>
    <s v="Normal"/>
    <s v="No"/>
    <n v="25"/>
  </r>
  <r>
    <d v="2014-02-23T00:00:00"/>
    <s v="Fabio"/>
    <x v="2"/>
    <s v="KGM"/>
    <n v="10"/>
    <n v="9"/>
    <n v="10"/>
    <n v="9"/>
    <n v="10"/>
    <x v="6"/>
    <s v="Crucero"/>
    <n v="11"/>
    <n v="5940"/>
    <s v="Platino"/>
    <s v="Sí"/>
    <n v="48"/>
  </r>
  <r>
    <d v="2014-02-23T00:00:00"/>
    <s v="Fabio"/>
    <x v="2"/>
    <s v="MSP"/>
    <n v="2"/>
    <n v="10"/>
    <n v="6"/>
    <n v="4"/>
    <n v="4"/>
    <x v="23"/>
    <s v="Crucero"/>
    <n v="2"/>
    <n v="1620"/>
    <s v="Normal"/>
    <s v="No"/>
    <n v="10"/>
  </r>
  <r>
    <d v="2014-03-10T00:00:00"/>
    <s v="Fabio"/>
    <x v="2"/>
    <s v="FJG"/>
    <n v="5"/>
    <n v="9"/>
    <n v="10"/>
    <n v="2"/>
    <n v="9"/>
    <x v="4"/>
    <s v="Estancia"/>
    <n v="14"/>
    <n v="3780"/>
    <s v="Normal"/>
    <s v="No"/>
    <n v="28"/>
  </r>
  <r>
    <d v="2014-03-11T00:00:00"/>
    <s v="Fabio"/>
    <x v="2"/>
    <s v="HPY"/>
    <n v="5"/>
    <n v="9"/>
    <n v="8"/>
    <n v="4"/>
    <n v="5"/>
    <x v="24"/>
    <s v="Crucero"/>
    <n v="9"/>
    <n v="8100"/>
    <s v="Normal"/>
    <s v="No"/>
    <n v="17"/>
  </r>
  <r>
    <d v="2014-03-12T00:00:00"/>
    <s v="Fabio"/>
    <x v="2"/>
    <s v="LSR"/>
    <n v="10"/>
    <n v="6"/>
    <n v="3"/>
    <n v="7"/>
    <n v="7"/>
    <x v="9"/>
    <s v="Circuito"/>
    <n v="11"/>
    <n v="4675"/>
    <s v="Platino"/>
    <s v="No"/>
    <n v="24"/>
  </r>
  <r>
    <d v="2014-03-12T00:00:00"/>
    <s v="Fabio"/>
    <x v="2"/>
    <s v="KBJ"/>
    <n v="8"/>
    <n v="6"/>
    <n v="4"/>
    <n v="4"/>
    <n v="7"/>
    <x v="6"/>
    <s v="Crucero"/>
    <n v="10"/>
    <n v="5400"/>
    <s v="Normal"/>
    <s v="No"/>
    <n v="15"/>
  </r>
  <r>
    <d v="2014-03-13T00:00:00"/>
    <s v="Fabio"/>
    <x v="2"/>
    <s v="XWA"/>
    <n v="10"/>
    <n v="8"/>
    <n v="6"/>
    <n v="3"/>
    <n v="5"/>
    <x v="12"/>
    <s v="Circuito"/>
    <n v="6"/>
    <n v="5100"/>
    <s v="Oro"/>
    <s v="No"/>
    <n v="18"/>
  </r>
  <r>
    <d v="2014-03-20T00:00:00"/>
    <s v="Fabio"/>
    <x v="2"/>
    <s v="UWF"/>
    <n v="5"/>
    <n v="5"/>
    <n v="5"/>
    <n v="10"/>
    <n v="8"/>
    <x v="2"/>
    <s v="Estancia"/>
    <n v="8"/>
    <n v="2160"/>
    <s v="Normal"/>
    <s v="No"/>
    <n v="18"/>
  </r>
  <r>
    <d v="2014-03-27T00:00:00"/>
    <s v="Fabio"/>
    <x v="2"/>
    <s v="BMK"/>
    <n v="7"/>
    <n v="4"/>
    <n v="6"/>
    <n v="3"/>
    <n v="5"/>
    <x v="0"/>
    <s v="Circuito"/>
    <n v="7"/>
    <n v="7560"/>
    <s v="Normal"/>
    <s v="No"/>
    <n v="7"/>
  </r>
  <r>
    <d v="2014-03-28T00:00:00"/>
    <s v="Fabio"/>
    <x v="2"/>
    <s v="EWB"/>
    <n v="4"/>
    <n v="10"/>
    <n v="8"/>
    <n v="5"/>
    <n v="7"/>
    <x v="1"/>
    <s v="Crucero"/>
    <n v="13"/>
    <n v="5850"/>
    <s v="Normal"/>
    <s v="No"/>
    <n v="25"/>
  </r>
  <r>
    <d v="2014-04-09T00:00:00"/>
    <s v="Fabio"/>
    <x v="2"/>
    <s v="JIW"/>
    <n v="4"/>
    <n v="0"/>
    <n v="7"/>
    <n v="7"/>
    <n v="6"/>
    <x v="12"/>
    <s v="Circuito"/>
    <n v="9"/>
    <n v="8100"/>
    <s v="Normal"/>
    <s v="No"/>
    <n v="14"/>
  </r>
  <r>
    <d v="2014-04-12T00:00:00"/>
    <s v="Fabio"/>
    <x v="2"/>
    <s v="JHH"/>
    <n v="6"/>
    <n v="6"/>
    <n v="5"/>
    <n v="7"/>
    <n v="8"/>
    <x v="5"/>
    <s v="Circuito"/>
    <n v="5"/>
    <n v="2975"/>
    <s v="Oro"/>
    <s v="No"/>
    <n v="15"/>
  </r>
  <r>
    <d v="2014-04-12T00:00:00"/>
    <s v="Fabio"/>
    <x v="2"/>
    <s v="CZA"/>
    <n v="9"/>
    <n v="5"/>
    <n v="3"/>
    <n v="5"/>
    <n v="5"/>
    <x v="21"/>
    <s v="Circuito"/>
    <n v="11"/>
    <n v="11880"/>
    <s v="Normal"/>
    <s v="No"/>
    <n v="9"/>
  </r>
  <r>
    <d v="2014-04-12T00:00:00"/>
    <s v="Fabio"/>
    <x v="2"/>
    <s v="NES"/>
    <n v="7"/>
    <n v="6"/>
    <n v="5"/>
    <n v="2"/>
    <n v="8"/>
    <x v="19"/>
    <s v="Estancia"/>
    <n v="8"/>
    <n v="3600"/>
    <s v="Normal"/>
    <s v="No"/>
    <n v="15"/>
  </r>
  <r>
    <d v="2014-04-16T00:00:00"/>
    <s v="Fabio"/>
    <x v="2"/>
    <s v="QZZ"/>
    <n v="6"/>
    <n v="9"/>
    <n v="4"/>
    <n v="8"/>
    <n v="2"/>
    <x v="8"/>
    <s v="Estancia"/>
    <n v="1"/>
    <n v="540"/>
    <s v="Normal"/>
    <s v="No"/>
    <n v="17"/>
  </r>
  <r>
    <d v="2014-04-26T00:00:00"/>
    <s v="Fabio"/>
    <x v="2"/>
    <s v="IQC"/>
    <n v="5"/>
    <n v="8"/>
    <n v="5"/>
    <n v="6"/>
    <n v="1"/>
    <x v="17"/>
    <s v="Estancia"/>
    <n v="2"/>
    <n v="1800"/>
    <s v="Oro"/>
    <s v="No"/>
    <n v="8"/>
  </r>
  <r>
    <d v="2014-04-26T00:00:00"/>
    <s v="Fabio"/>
    <x v="2"/>
    <s v="CTB"/>
    <n v="5"/>
    <n v="7"/>
    <n v="8"/>
    <n v="6"/>
    <n v="9"/>
    <x v="21"/>
    <s v="Circuito"/>
    <n v="6"/>
    <n v="6120"/>
    <s v="Oro"/>
    <s v="No"/>
    <n v="24"/>
  </r>
  <r>
    <d v="2014-05-03T00:00:00"/>
    <s v="Fabio"/>
    <x v="2"/>
    <s v="NSX"/>
    <n v="6"/>
    <n v="7"/>
    <n v="10"/>
    <n v="4"/>
    <n v="8"/>
    <x v="13"/>
    <s v="Estancia"/>
    <n v="11"/>
    <n v="11220"/>
    <s v="Normal"/>
    <s v="No"/>
    <n v="25"/>
  </r>
  <r>
    <d v="2014-05-12T00:00:00"/>
    <s v="Fabio"/>
    <x v="2"/>
    <s v="LEL"/>
    <n v="6"/>
    <n v="8"/>
    <n v="5"/>
    <n v="9"/>
    <n v="8"/>
    <x v="2"/>
    <s v="Estancia"/>
    <n v="11"/>
    <n v="2805"/>
    <s v="Normal"/>
    <s v="No"/>
    <n v="25"/>
  </r>
  <r>
    <d v="2014-05-14T00:00:00"/>
    <s v="Fabio"/>
    <x v="2"/>
    <s v="UQF"/>
    <n v="9"/>
    <n v="5"/>
    <n v="10"/>
    <n v="6"/>
    <n v="2"/>
    <x v="21"/>
    <s v="Circuito"/>
    <n v="8"/>
    <n v="8160"/>
    <s v="Platino"/>
    <s v="No"/>
    <n v="19"/>
  </r>
  <r>
    <d v="2014-05-18T00:00:00"/>
    <s v="Fabio"/>
    <x v="2"/>
    <s v="UKB"/>
    <n v="6"/>
    <n v="6"/>
    <n v="8"/>
    <n v="9"/>
    <n v="1"/>
    <x v="24"/>
    <s v="Crucero"/>
    <n v="11"/>
    <n v="9350"/>
    <s v="Normal"/>
    <s v="No"/>
    <n v="17"/>
  </r>
  <r>
    <d v="2014-05-29T00:00:00"/>
    <s v="Fabio"/>
    <x v="2"/>
    <s v="ACK"/>
    <n v="9"/>
    <n v="9"/>
    <n v="8"/>
    <n v="7"/>
    <n v="1"/>
    <x v="0"/>
    <s v="Circuito"/>
    <n v="15"/>
    <n v="15300"/>
    <s v="Oro"/>
    <s v="No"/>
    <n v="33"/>
  </r>
  <r>
    <d v="2014-06-01T00:00:00"/>
    <s v="Fabio"/>
    <x v="2"/>
    <s v="FIE"/>
    <n v="5"/>
    <n v="6"/>
    <n v="7"/>
    <n v="10"/>
    <n v="10"/>
    <x v="12"/>
    <s v="Circuito"/>
    <n v="11"/>
    <n v="9900"/>
    <s v="Normal"/>
    <s v="Sí"/>
    <n v="27"/>
  </r>
  <r>
    <d v="2014-06-02T00:00:00"/>
    <s v="Fabio"/>
    <x v="2"/>
    <s v="XSU"/>
    <n v="6"/>
    <n v="5"/>
    <n v="6"/>
    <n v="5"/>
    <n v="7"/>
    <x v="24"/>
    <s v="Crucero"/>
    <n v="8"/>
    <n v="7200"/>
    <s v="Normal"/>
    <s v="No"/>
    <n v="7"/>
  </r>
  <r>
    <d v="2014-06-04T00:00:00"/>
    <s v="Fabio"/>
    <x v="2"/>
    <s v="PPB"/>
    <n v="8"/>
    <n v="8"/>
    <n v="8"/>
    <n v="8"/>
    <n v="6"/>
    <x v="10"/>
    <s v="Estancia"/>
    <n v="4"/>
    <n v="2520"/>
    <s v="Normal"/>
    <s v="No"/>
    <n v="32"/>
  </r>
  <r>
    <d v="2014-06-05T00:00:00"/>
    <s v="Fabio"/>
    <x v="2"/>
    <s v="JVW"/>
    <n v="8"/>
    <n v="7"/>
    <n v="5"/>
    <n v="10"/>
    <n v="7"/>
    <x v="8"/>
    <s v="Estancia"/>
    <n v="2"/>
    <n v="1080"/>
    <s v="Normal"/>
    <s v="No"/>
    <n v="32"/>
  </r>
  <r>
    <d v="2014-06-08T00:00:00"/>
    <s v="Fabio"/>
    <x v="2"/>
    <s v="YGE"/>
    <n v="8"/>
    <n v="7"/>
    <n v="9"/>
    <n v="10"/>
    <n v="5"/>
    <x v="2"/>
    <s v="Estancia"/>
    <n v="8"/>
    <n v="2160"/>
    <s v="Normal"/>
    <s v="No"/>
    <n v="34"/>
  </r>
  <r>
    <d v="2014-06-11T00:00:00"/>
    <s v="Fabio"/>
    <x v="2"/>
    <s v="FEZ"/>
    <n v="8"/>
    <n v="4"/>
    <n v="10"/>
    <n v="8"/>
    <n v="7"/>
    <x v="23"/>
    <s v="Crucero"/>
    <n v="10"/>
    <n v="8100"/>
    <s v="Normal"/>
    <s v="No"/>
    <n v="33"/>
  </r>
  <r>
    <d v="2014-06-17T00:00:00"/>
    <s v="Fabio"/>
    <x v="2"/>
    <s v="DYL"/>
    <n v="5"/>
    <n v="10"/>
    <n v="6"/>
    <n v="0"/>
    <n v="3"/>
    <x v="6"/>
    <s v="Crucero"/>
    <n v="8"/>
    <n v="4320"/>
    <s v="Normal"/>
    <s v="No"/>
    <n v="10"/>
  </r>
  <r>
    <d v="2014-06-18T00:00:00"/>
    <s v="Fabio"/>
    <x v="2"/>
    <s v="VML"/>
    <n v="8"/>
    <n v="2"/>
    <n v="8"/>
    <n v="10"/>
    <n v="10"/>
    <x v="13"/>
    <s v="Estancia"/>
    <n v="9"/>
    <n v="9720"/>
    <s v="Platino"/>
    <s v="Sí"/>
    <n v="36"/>
  </r>
  <r>
    <d v="2014-06-18T00:00:00"/>
    <s v="Fabio"/>
    <x v="2"/>
    <s v="IOG"/>
    <n v="6"/>
    <n v="8"/>
    <n v="9"/>
    <n v="8"/>
    <n v="8"/>
    <x v="2"/>
    <s v="Estancia"/>
    <n v="13"/>
    <n v="3510"/>
    <s v="Platino"/>
    <s v="No"/>
    <n v="33"/>
  </r>
  <r>
    <d v="2014-06-28T00:00:00"/>
    <s v="Fabio"/>
    <x v="2"/>
    <s v="WCI"/>
    <n v="3"/>
    <n v="7"/>
    <n v="7"/>
    <n v="9"/>
    <n v="9"/>
    <x v="20"/>
    <s v="Crucero"/>
    <n v="11"/>
    <n v="7480"/>
    <s v="Oro"/>
    <s v="No"/>
    <n v="32"/>
  </r>
  <r>
    <d v="2014-06-29T00:00:00"/>
    <s v="Fabio"/>
    <x v="2"/>
    <s v="VAP"/>
    <n v="4"/>
    <n v="2"/>
    <n v="5"/>
    <n v="4"/>
    <n v="7"/>
    <x v="4"/>
    <s v="Estancia"/>
    <n v="9"/>
    <n v="2430"/>
    <s v="Normal"/>
    <s v="No"/>
    <n v="7"/>
  </r>
  <r>
    <d v="2014-07-06T00:00:00"/>
    <s v="Fabio"/>
    <x v="2"/>
    <s v="FWU"/>
    <n v="4"/>
    <n v="6"/>
    <n v="8"/>
    <n v="7"/>
    <n v="4"/>
    <x v="5"/>
    <s v="Circuito"/>
    <n v="5"/>
    <n v="2975"/>
    <s v="Oro"/>
    <s v="No"/>
    <n v="15"/>
  </r>
  <r>
    <d v="2014-07-10T00:00:00"/>
    <s v="Fabio"/>
    <x v="2"/>
    <s v="LQU"/>
    <n v="6"/>
    <n v="8"/>
    <n v="8"/>
    <n v="7"/>
    <n v="9"/>
    <x v="0"/>
    <s v="Circuito"/>
    <n v="9"/>
    <n v="9720"/>
    <s v="Oro"/>
    <s v="No"/>
    <n v="32"/>
  </r>
  <r>
    <d v="2014-07-17T00:00:00"/>
    <s v="Fabio"/>
    <x v="2"/>
    <s v="JQK"/>
    <n v="10"/>
    <n v="8"/>
    <n v="8"/>
    <n v="9"/>
    <n v="10"/>
    <x v="12"/>
    <s v="Circuito"/>
    <n v="10"/>
    <n v="8000"/>
    <s v="Oro"/>
    <s v="Sí"/>
    <n v="45"/>
  </r>
  <r>
    <d v="2014-07-26T00:00:00"/>
    <s v="Fabio"/>
    <x v="2"/>
    <s v="CZA"/>
    <n v="6"/>
    <n v="7"/>
    <n v="5"/>
    <n v="4"/>
    <n v="5"/>
    <x v="4"/>
    <s v="Estancia"/>
    <n v="15"/>
    <n v="4050"/>
    <s v="Normal"/>
    <s v="No"/>
    <n v="7"/>
  </r>
  <r>
    <d v="2014-07-28T00:00:00"/>
    <s v="Fabio"/>
    <x v="2"/>
    <s v="OPQ"/>
    <n v="10"/>
    <n v="5"/>
    <n v="7"/>
    <n v="9"/>
    <n v="10"/>
    <x v="9"/>
    <s v="Circuito"/>
    <n v="8"/>
    <n v="3600"/>
    <s v="Normal"/>
    <s v="Sí"/>
    <n v="36"/>
  </r>
  <r>
    <d v="2014-07-30T00:00:00"/>
    <s v="Fabio"/>
    <x v="2"/>
    <s v="FHO"/>
    <n v="3"/>
    <n v="4"/>
    <n v="7"/>
    <n v="6"/>
    <n v="5"/>
    <x v="16"/>
    <s v="Circuito"/>
    <n v="5"/>
    <n v="2700"/>
    <s v="Normal"/>
    <s v="No"/>
    <n v="7"/>
  </r>
  <r>
    <d v="2014-07-30T00:00:00"/>
    <s v="Fabio"/>
    <x v="2"/>
    <s v="QXO"/>
    <n v="8"/>
    <n v="7"/>
    <n v="7"/>
    <n v="5"/>
    <n v="9"/>
    <x v="21"/>
    <s v="Circuito"/>
    <n v="9"/>
    <n v="9720"/>
    <s v="Normal"/>
    <s v="No"/>
    <n v="31"/>
  </r>
  <r>
    <d v="2014-08-05T00:00:00"/>
    <s v="Fabio"/>
    <x v="2"/>
    <s v="WCI"/>
    <n v="6"/>
    <n v="6"/>
    <n v="8"/>
    <n v="0"/>
    <n v="9"/>
    <x v="22"/>
    <s v="Crucero"/>
    <n v="7"/>
    <n v="5355"/>
    <s v="Oro"/>
    <s v="No"/>
    <n v="17"/>
  </r>
  <r>
    <d v="2014-08-07T00:00:00"/>
    <s v="Fabio"/>
    <x v="2"/>
    <s v="PFW"/>
    <n v="6"/>
    <n v="2"/>
    <n v="5"/>
    <n v="10"/>
    <n v="7"/>
    <x v="5"/>
    <s v="Circuito"/>
    <n v="6"/>
    <n v="3780"/>
    <s v="Normal"/>
    <s v="No"/>
    <n v="17"/>
  </r>
  <r>
    <d v="2014-08-07T00:00:00"/>
    <s v="Fabio"/>
    <x v="2"/>
    <s v="UDQ"/>
    <n v="9"/>
    <n v="2"/>
    <n v="5"/>
    <n v="6"/>
    <n v="5"/>
    <x v="12"/>
    <s v="Circuito"/>
    <n v="10"/>
    <n v="9000"/>
    <s v="Normal"/>
    <s v="No"/>
    <n v="9"/>
  </r>
  <r>
    <d v="2014-08-11T00:00:00"/>
    <s v="Fabio"/>
    <x v="2"/>
    <s v="ZNW"/>
    <n v="5"/>
    <n v="0"/>
    <n v="4"/>
    <n v="4"/>
    <n v="3"/>
    <x v="7"/>
    <s v="Estancia"/>
    <n v="5"/>
    <n v="2700"/>
    <s v="Normal"/>
    <s v="No"/>
    <n v="0"/>
  </r>
  <r>
    <d v="2014-08-13T00:00:00"/>
    <s v="Fabio"/>
    <x v="2"/>
    <s v="ASL"/>
    <n v="7"/>
    <n v="5"/>
    <n v="10"/>
    <n v="7"/>
    <n v="9"/>
    <x v="3"/>
    <s v="Circuito"/>
    <n v="16"/>
    <n v="4080"/>
    <s v="Platino"/>
    <s v="No"/>
    <n v="33"/>
  </r>
  <r>
    <d v="2014-08-16T00:00:00"/>
    <s v="Fabio"/>
    <x v="2"/>
    <s v="JXE"/>
    <n v="1"/>
    <n v="1"/>
    <n v="3"/>
    <n v="3"/>
    <n v="4"/>
    <x v="22"/>
    <s v="Crucero"/>
    <n v="7"/>
    <n v="5670"/>
    <s v="Normal"/>
    <s v="No"/>
    <n v="0"/>
  </r>
  <r>
    <d v="2014-08-20T00:00:00"/>
    <s v="Fabio"/>
    <x v="2"/>
    <s v="FVX"/>
    <n v="7"/>
    <n v="6"/>
    <n v="1"/>
    <n v="6"/>
    <n v="8"/>
    <x v="2"/>
    <s v="Estancia"/>
    <n v="6"/>
    <n v="1620"/>
    <s v="Platino"/>
    <s v="No"/>
    <n v="15"/>
  </r>
  <r>
    <d v="2014-08-22T00:00:00"/>
    <s v="Fabio"/>
    <x v="2"/>
    <s v="VAP"/>
    <n v="4"/>
    <n v="5"/>
    <n v="7"/>
    <n v="6"/>
    <n v="0"/>
    <x v="25"/>
    <s v="Crucero"/>
    <n v="9"/>
    <n v="2430"/>
    <s v="Normal"/>
    <s v="No"/>
    <n v="7"/>
  </r>
  <r>
    <d v="2014-09-11T00:00:00"/>
    <s v="Fabio"/>
    <x v="2"/>
    <s v="HWZ"/>
    <n v="6"/>
    <n v="6"/>
    <n v="5"/>
    <n v="4"/>
    <n v="8"/>
    <x v="8"/>
    <s v="Estancia"/>
    <n v="9"/>
    <n v="4860"/>
    <s v="Platino"/>
    <s v="No"/>
    <n v="8"/>
  </r>
  <r>
    <d v="2014-09-16T00:00:00"/>
    <s v="Fabio"/>
    <x v="2"/>
    <s v="ZLP"/>
    <n v="4"/>
    <n v="5"/>
    <n v="4"/>
    <n v="6"/>
    <n v="5"/>
    <x v="8"/>
    <s v="Estancia"/>
    <n v="5"/>
    <n v="2700"/>
    <s v="Normal"/>
    <s v="No"/>
    <n v="0"/>
  </r>
  <r>
    <d v="2014-09-19T00:00:00"/>
    <s v="Fabio"/>
    <x v="2"/>
    <s v="UIQ"/>
    <n v="8"/>
    <n v="8"/>
    <n v="8"/>
    <n v="8"/>
    <n v="8"/>
    <x v="0"/>
    <s v="Circuito"/>
    <n v="10"/>
    <n v="10200"/>
    <s v="Oro"/>
    <s v="No"/>
    <n v="40"/>
  </r>
  <r>
    <d v="2014-09-26T00:00:00"/>
    <s v="Fabio"/>
    <x v="2"/>
    <s v="UWT"/>
    <n v="9"/>
    <n v="8"/>
    <n v="0"/>
    <n v="3"/>
    <n v="0"/>
    <x v="5"/>
    <s v="Circuito"/>
    <n v="8"/>
    <n v="5040"/>
    <s v="Normal"/>
    <s v="No"/>
    <n v="17"/>
  </r>
  <r>
    <d v="2014-09-26T00:00:00"/>
    <s v="Fabio"/>
    <x v="2"/>
    <s v="GSI"/>
    <n v="5"/>
    <n v="0"/>
    <n v="5"/>
    <n v="9"/>
    <n v="1"/>
    <x v="13"/>
    <s v="Estancia"/>
    <n v="4"/>
    <n v="4320"/>
    <s v="Normal"/>
    <s v="No"/>
    <n v="9"/>
  </r>
  <r>
    <d v="2014-09-29T00:00:00"/>
    <s v="Fabio"/>
    <x v="2"/>
    <s v="JNJ"/>
    <n v="10"/>
    <n v="5"/>
    <n v="1"/>
    <n v="6"/>
    <n v="5"/>
    <x v="13"/>
    <s v="Estancia"/>
    <n v="11"/>
    <n v="11880"/>
    <s v="Normal"/>
    <s v="No"/>
    <n v="10"/>
  </r>
  <r>
    <d v="2014-10-16T00:00:00"/>
    <s v="Fabio"/>
    <x v="2"/>
    <s v="QXR"/>
    <n v="8"/>
    <n v="7"/>
    <n v="4"/>
    <n v="1"/>
    <n v="5"/>
    <x v="10"/>
    <s v="Estancia"/>
    <n v="7"/>
    <n v="4410"/>
    <s v="Normal"/>
    <s v="No"/>
    <n v="15"/>
  </r>
  <r>
    <d v="2014-10-28T00:00:00"/>
    <s v="Fabio"/>
    <x v="2"/>
    <s v="RST"/>
    <n v="9"/>
    <n v="6"/>
    <n v="5"/>
    <n v="7"/>
    <n v="6"/>
    <x v="17"/>
    <s v="Estancia"/>
    <n v="6"/>
    <n v="5100"/>
    <s v="Oro"/>
    <s v="No"/>
    <n v="16"/>
  </r>
  <r>
    <d v="2014-10-30T00:00:00"/>
    <s v="Fabio"/>
    <x v="2"/>
    <s v="XJH"/>
    <n v="5"/>
    <n v="7"/>
    <n v="7"/>
    <n v="6"/>
    <n v="7"/>
    <x v="23"/>
    <s v="Crucero"/>
    <n v="13"/>
    <n v="9360"/>
    <s v="Oro"/>
    <s v="No"/>
    <n v="21"/>
  </r>
  <r>
    <d v="2014-11-01T00:00:00"/>
    <s v="Fabio"/>
    <x v="2"/>
    <s v="RHL"/>
    <n v="10"/>
    <n v="7"/>
    <n v="9"/>
    <n v="9"/>
    <n v="0"/>
    <x v="15"/>
    <s v="Circuito"/>
    <n v="10"/>
    <n v="5100"/>
    <s v="Oro"/>
    <s v="No"/>
    <n v="35"/>
  </r>
  <r>
    <d v="2014-11-06T00:00:00"/>
    <s v="Fabio"/>
    <x v="2"/>
    <s v="GGE"/>
    <n v="8"/>
    <n v="6"/>
    <n v="8"/>
    <n v="6"/>
    <n v="2"/>
    <x v="13"/>
    <s v="Estancia"/>
    <n v="11"/>
    <n v="11220"/>
    <s v="Oro"/>
    <s v="No"/>
    <n v="16"/>
  </r>
  <r>
    <d v="2014-11-06T00:00:00"/>
    <s v="Fabio"/>
    <x v="2"/>
    <s v="IDH"/>
    <n v="7"/>
    <n v="9"/>
    <n v="8"/>
    <n v="10"/>
    <n v="10"/>
    <x v="4"/>
    <s v="Estancia"/>
    <n v="5"/>
    <n v="1275"/>
    <s v="Normal"/>
    <s v="Sí"/>
    <n v="44"/>
  </r>
  <r>
    <d v="2014-11-11T00:00:00"/>
    <s v="Fabio"/>
    <x v="2"/>
    <s v="NMM"/>
    <n v="5"/>
    <n v="1"/>
    <n v="5"/>
    <n v="6"/>
    <n v="5"/>
    <x v="5"/>
    <s v="Circuito"/>
    <n v="11"/>
    <n v="6545"/>
    <s v="Normal"/>
    <s v="No"/>
    <n v="0"/>
  </r>
  <r>
    <d v="2014-11-14T00:00:00"/>
    <s v="Fabio"/>
    <x v="2"/>
    <s v="AIU"/>
    <n v="7"/>
    <n v="9"/>
    <n v="7"/>
    <n v="10"/>
    <n v="8"/>
    <x v="7"/>
    <s v="Estancia"/>
    <n v="11"/>
    <n v="5610"/>
    <s v="Normal"/>
    <s v="No"/>
    <n v="41"/>
  </r>
  <r>
    <d v="2014-11-16T00:00:00"/>
    <s v="Fabio"/>
    <x v="2"/>
    <s v="OIB"/>
    <n v="10"/>
    <n v="7"/>
    <n v="7"/>
    <n v="8"/>
    <n v="8"/>
    <x v="9"/>
    <s v="Circuito"/>
    <n v="12"/>
    <n v="5100"/>
    <s v="Oro"/>
    <s v="No"/>
    <n v="40"/>
  </r>
  <r>
    <d v="2014-11-22T00:00:00"/>
    <s v="Fabio"/>
    <x v="2"/>
    <s v="GVR"/>
    <n v="6"/>
    <n v="10"/>
    <n v="10"/>
    <n v="8"/>
    <n v="7"/>
    <x v="3"/>
    <s v="Circuito"/>
    <n v="10"/>
    <n v="2550"/>
    <s v="Normal"/>
    <s v="Sí"/>
    <n v="35"/>
  </r>
  <r>
    <d v="2014-11-24T00:00:00"/>
    <s v="Fabio"/>
    <x v="2"/>
    <s v="TRW"/>
    <n v="0"/>
    <n v="8"/>
    <n v="9"/>
    <n v="4"/>
    <n v="5"/>
    <x v="11"/>
    <s v="Circuito"/>
    <n v="12"/>
    <n v="7140"/>
    <s v="Normal"/>
    <s v="No"/>
    <n v="17"/>
  </r>
  <r>
    <d v="2014-11-26T00:00:00"/>
    <s v="Fabio"/>
    <x v="2"/>
    <s v="CPC"/>
    <n v="7"/>
    <n v="8"/>
    <n v="6"/>
    <n v="8"/>
    <n v="5"/>
    <x v="4"/>
    <s v="Estancia"/>
    <n v="14"/>
    <n v="3570"/>
    <s v="Normal"/>
    <s v="No"/>
    <n v="23"/>
  </r>
  <r>
    <d v="2014-11-26T00:00:00"/>
    <s v="Fabio"/>
    <x v="2"/>
    <s v="KKS"/>
    <n v="4"/>
    <n v="0"/>
    <n v="5"/>
    <n v="6"/>
    <n v="4"/>
    <x v="10"/>
    <s v="Estancia"/>
    <n v="8"/>
    <n v="4760"/>
    <s v="Normal"/>
    <s v="No"/>
    <n v="0"/>
  </r>
  <r>
    <d v="2014-11-26T00:00:00"/>
    <s v="Fabio"/>
    <x v="2"/>
    <s v="TKP"/>
    <n v="9"/>
    <n v="9"/>
    <n v="8"/>
    <n v="6"/>
    <n v="4"/>
    <x v="5"/>
    <s v="Circuito"/>
    <n v="5"/>
    <n v="2975"/>
    <s v="Oro"/>
    <s v="No"/>
    <n v="26"/>
  </r>
  <r>
    <d v="2014-11-30T00:00:00"/>
    <s v="Fabio"/>
    <x v="2"/>
    <s v="BXV"/>
    <n v="1"/>
    <n v="7"/>
    <n v="4"/>
    <n v="9"/>
    <n v="3"/>
    <x v="18"/>
    <s v="Crucero"/>
    <n v="8"/>
    <n v="6800"/>
    <s v="Normal"/>
    <s v="No"/>
    <n v="16"/>
  </r>
  <r>
    <d v="2014-11-30T00:00:00"/>
    <s v="Fabio"/>
    <x v="2"/>
    <s v="QTY"/>
    <n v="5"/>
    <n v="7"/>
    <n v="7"/>
    <n v="5"/>
    <n v="8"/>
    <x v="5"/>
    <s v="Circuito"/>
    <n v="11"/>
    <n v="6545"/>
    <s v="Oro"/>
    <s v="No"/>
    <n v="22"/>
  </r>
  <r>
    <d v="2014-12-08T00:00:00"/>
    <s v="Fabio"/>
    <x v="2"/>
    <s v="IYU"/>
    <n v="8"/>
    <n v="1"/>
    <n v="5"/>
    <n v="0"/>
    <n v="6"/>
    <x v="13"/>
    <s v="Estancia"/>
    <n v="9"/>
    <n v="9720"/>
    <s v="Normal"/>
    <s v="No"/>
    <n v="8"/>
  </r>
  <r>
    <d v="2014-12-16T00:00:00"/>
    <s v="Fabio"/>
    <x v="2"/>
    <s v="NFD"/>
    <n v="9"/>
    <n v="6"/>
    <n v="5"/>
    <n v="4"/>
    <n v="4"/>
    <x v="18"/>
    <s v="Crucero"/>
    <n v="11"/>
    <n v="9900"/>
    <s v="Normal"/>
    <s v="No"/>
    <n v="9"/>
  </r>
  <r>
    <d v="2014-12-19T00:00:00"/>
    <s v="Fabio"/>
    <x v="2"/>
    <s v="NWY"/>
    <n v="4"/>
    <n v="6"/>
    <n v="7"/>
    <n v="8"/>
    <n v="2"/>
    <x v="27"/>
    <s v="Crucero"/>
    <n v="10"/>
    <n v="4500"/>
    <s v="Normal"/>
    <s v="No"/>
    <n v="15"/>
  </r>
  <r>
    <d v="2014-12-19T00:00:00"/>
    <s v="Fabio"/>
    <x v="2"/>
    <s v="BZV"/>
    <n v="9"/>
    <n v="7"/>
    <n v="4"/>
    <n v="10"/>
    <n v="5"/>
    <x v="20"/>
    <s v="Crucero"/>
    <n v="9"/>
    <n v="6480"/>
    <s v="Oro"/>
    <s v="No"/>
    <n v="26"/>
  </r>
  <r>
    <d v="2014-12-23T00:00:00"/>
    <s v="Fabio"/>
    <x v="2"/>
    <s v="BXS"/>
    <n v="3"/>
    <n v="9"/>
    <n v="9"/>
    <n v="8"/>
    <n v="0"/>
    <x v="4"/>
    <s v="Estancia"/>
    <n v="11"/>
    <n v="2970"/>
    <s v="Normal"/>
    <s v="No"/>
    <n v="26"/>
  </r>
  <r>
    <d v="2014-12-29T00:00:00"/>
    <s v="Fabio"/>
    <x v="2"/>
    <s v="PWN"/>
    <n v="6"/>
    <n v="3"/>
    <n v="7"/>
    <n v="5"/>
    <n v="2"/>
    <x v="2"/>
    <s v="Estancia"/>
    <n v="8"/>
    <n v="2160"/>
    <s v="Normal"/>
    <s v="No"/>
    <n v="7"/>
  </r>
  <r>
    <d v="2014-12-30T00:00:00"/>
    <s v="Fabio"/>
    <x v="2"/>
    <s v="YSO"/>
    <n v="9"/>
    <n v="8"/>
    <n v="3"/>
    <n v="8"/>
    <n v="9"/>
    <x v="6"/>
    <s v="Crucero"/>
    <n v="11"/>
    <n v="5610"/>
    <s v="Oro"/>
    <s v="No"/>
    <n v="34"/>
  </r>
  <r>
    <d v="2014-12-30T00:00:00"/>
    <s v="Fabio"/>
    <x v="2"/>
    <s v="IXH"/>
    <n v="7"/>
    <n v="7"/>
    <n v="5"/>
    <n v="5"/>
    <n v="8"/>
    <x v="16"/>
    <s v="Circuito"/>
    <n v="11"/>
    <n v="5940"/>
    <s v="Normal"/>
    <s v="No"/>
    <n v="22"/>
  </r>
  <r>
    <d v="2015-01-03T00:00:00"/>
    <s v="Fabio"/>
    <x v="2"/>
    <s v="LHE"/>
    <n v="5"/>
    <n v="8"/>
    <n v="5"/>
    <n v="7"/>
    <n v="4"/>
    <x v="15"/>
    <s v="Circuito"/>
    <n v="8"/>
    <n v="4080"/>
    <s v="Normal"/>
    <s v="No"/>
    <n v="15"/>
  </r>
  <r>
    <d v="2015-01-05T00:00:00"/>
    <s v="Fabio"/>
    <x v="2"/>
    <s v="FVX"/>
    <n v="8"/>
    <n v="10"/>
    <n v="7"/>
    <n v="10"/>
    <n v="1"/>
    <x v="2"/>
    <s v="Estancia"/>
    <n v="5"/>
    <n v="1275"/>
    <s v="Platino"/>
    <s v="Sí"/>
    <n v="35"/>
  </r>
  <r>
    <d v="2015-01-10T00:00:00"/>
    <s v="Fabio"/>
    <x v="2"/>
    <s v="LNR"/>
    <n v="8"/>
    <n v="7"/>
    <n v="9"/>
    <n v="8"/>
    <n v="8"/>
    <x v="5"/>
    <s v="Circuito"/>
    <n v="14"/>
    <n v="9520"/>
    <s v="Normal"/>
    <s v="No"/>
    <n v="40"/>
  </r>
  <r>
    <d v="2015-01-13T00:00:00"/>
    <s v="Fabio"/>
    <x v="2"/>
    <s v="DFD"/>
    <n v="8"/>
    <n v="7"/>
    <n v="7"/>
    <n v="9"/>
    <n v="8"/>
    <x v="14"/>
    <s v="Circuito"/>
    <n v="8"/>
    <n v="2040"/>
    <s v="Platino"/>
    <s v="No"/>
    <n v="39"/>
  </r>
  <r>
    <d v="2015-01-15T00:00:00"/>
    <s v="Fabio"/>
    <x v="2"/>
    <s v="SJQ"/>
    <n v="3"/>
    <n v="10"/>
    <n v="10"/>
    <n v="10"/>
    <n v="9"/>
    <x v="7"/>
    <s v="Estancia"/>
    <n v="11"/>
    <n v="6160"/>
    <s v="Platino"/>
    <s v="Sí"/>
    <n v="39"/>
  </r>
  <r>
    <d v="2015-01-16T00:00:00"/>
    <s v="Fabio"/>
    <x v="2"/>
    <s v="XWJ"/>
    <n v="9"/>
    <n v="7"/>
    <n v="5"/>
    <n v="8"/>
    <n v="7"/>
    <x v="15"/>
    <s v="Circuito"/>
    <n v="12"/>
    <n v="6120"/>
    <s v="Normal"/>
    <s v="No"/>
    <n v="31"/>
  </r>
  <r>
    <d v="2015-01-20T00:00:00"/>
    <s v="Fabio"/>
    <x v="2"/>
    <s v="WBW"/>
    <n v="6"/>
    <n v="10"/>
    <n v="7"/>
    <n v="1"/>
    <n v="6"/>
    <x v="7"/>
    <s v="Estancia"/>
    <n v="8"/>
    <n v="4760"/>
    <s v="Normal"/>
    <s v="No"/>
    <n v="17"/>
  </r>
  <r>
    <d v="2015-01-21T00:00:00"/>
    <s v="Fabio"/>
    <x v="2"/>
    <s v="JXE"/>
    <n v="4"/>
    <n v="4"/>
    <n v="5"/>
    <n v="3"/>
    <n v="10"/>
    <x v="7"/>
    <s v="Estancia"/>
    <n v="8"/>
    <n v="4760"/>
    <s v="Normal"/>
    <s v="No"/>
    <n v="10"/>
  </r>
  <r>
    <d v="2015-01-21T00:00:00"/>
    <s v="Fabio"/>
    <x v="2"/>
    <s v="UWT"/>
    <n v="8"/>
    <n v="6"/>
    <n v="0"/>
    <n v="5"/>
    <n v="9"/>
    <x v="8"/>
    <s v="Estancia"/>
    <n v="6"/>
    <n v="3060"/>
    <s v="Normal"/>
    <s v="No"/>
    <n v="17"/>
  </r>
  <r>
    <d v="2015-01-25T00:00:00"/>
    <s v="Fabio"/>
    <x v="2"/>
    <s v="FHJ"/>
    <n v="10"/>
    <n v="8"/>
    <n v="4"/>
    <n v="8"/>
    <n v="1"/>
    <x v="0"/>
    <s v="Circuito"/>
    <n v="4"/>
    <n v="4420"/>
    <s v="Normal"/>
    <s v="No"/>
    <n v="26"/>
  </r>
  <r>
    <d v="2015-01-30T00:00:00"/>
    <s v="Fabio"/>
    <x v="2"/>
    <s v="OUJ"/>
    <n v="9"/>
    <n v="8"/>
    <n v="7"/>
    <n v="6"/>
    <n v="7"/>
    <x v="8"/>
    <s v="Estancia"/>
    <n v="9"/>
    <n v="4590"/>
    <s v="Normal"/>
    <s v="No"/>
    <n v="31"/>
  </r>
  <r>
    <d v="2015-02-09T00:00:00"/>
    <s v="Fabio"/>
    <x v="2"/>
    <s v="BHE"/>
    <n v="4"/>
    <n v="4"/>
    <n v="4"/>
    <n v="3"/>
    <n v="5"/>
    <x v="9"/>
    <s v="Circuito"/>
    <n v="7"/>
    <n v="3780"/>
    <s v="Normal"/>
    <s v="No"/>
    <n v="0"/>
  </r>
  <r>
    <d v="2015-02-22T00:00:00"/>
    <s v="Fabio"/>
    <x v="2"/>
    <s v="CNB"/>
    <n v="6"/>
    <n v="6"/>
    <n v="8"/>
    <n v="1"/>
    <n v="10"/>
    <x v="4"/>
    <s v="Estancia"/>
    <n v="14"/>
    <n v="5040"/>
    <s v="Normal"/>
    <s v="No"/>
    <n v="18"/>
  </r>
  <r>
    <d v="2015-02-23T00:00:00"/>
    <s v="Fabio"/>
    <x v="2"/>
    <s v="CGV"/>
    <n v="8"/>
    <n v="10"/>
    <n v="10"/>
    <n v="10"/>
    <n v="9"/>
    <x v="9"/>
    <s v="Circuito"/>
    <n v="10"/>
    <n v="5100"/>
    <s v="Oro"/>
    <s v="Sí"/>
    <n v="47"/>
  </r>
  <r>
    <d v="2015-03-07T00:00:00"/>
    <s v="Fabio"/>
    <x v="2"/>
    <s v="GAI"/>
    <n v="5"/>
    <n v="6"/>
    <n v="3"/>
    <n v="2"/>
    <n v="7"/>
    <x v="13"/>
    <s v="Estancia"/>
    <n v="13"/>
    <n v="15210"/>
    <s v="Normal"/>
    <s v="No"/>
    <n v="7"/>
  </r>
  <r>
    <d v="2015-03-07T00:00:00"/>
    <s v="Fabio"/>
    <x v="2"/>
    <s v="QCZ"/>
    <n v="9"/>
    <n v="10"/>
    <n v="9"/>
    <n v="8"/>
    <n v="5"/>
    <x v="0"/>
    <s v="Circuito"/>
    <n v="8"/>
    <n v="9360"/>
    <s v="Oro"/>
    <s v="No"/>
    <n v="36"/>
  </r>
  <r>
    <d v="2015-03-14T00:00:00"/>
    <s v="Fabio"/>
    <x v="2"/>
    <s v="IXH"/>
    <n v="6"/>
    <n v="8"/>
    <n v="4"/>
    <n v="10"/>
    <n v="7"/>
    <x v="15"/>
    <s v="Circuito"/>
    <n v="9"/>
    <n v="4860"/>
    <s v="Normal"/>
    <s v="No"/>
    <n v="25"/>
  </r>
  <r>
    <d v="2015-03-20T00:00:00"/>
    <s v="Fabio"/>
    <x v="2"/>
    <s v="FSK"/>
    <n v="9"/>
    <n v="5"/>
    <n v="5"/>
    <n v="5"/>
    <n v="2"/>
    <x v="1"/>
    <s v="Crucero"/>
    <n v="9"/>
    <n v="4050"/>
    <s v="Normal"/>
    <s v="No"/>
    <n v="9"/>
  </r>
  <r>
    <d v="2015-03-25T00:00:00"/>
    <s v="Fabio"/>
    <x v="2"/>
    <s v="YWE"/>
    <n v="8"/>
    <n v="5"/>
    <n v="6"/>
    <n v="5"/>
    <n v="8"/>
    <x v="18"/>
    <s v="Crucero"/>
    <n v="18"/>
    <n v="17820"/>
    <s v="Normal"/>
    <s v="No"/>
    <n v="16"/>
  </r>
  <r>
    <d v="2015-03-26T00:00:00"/>
    <s v="Fabio"/>
    <x v="2"/>
    <s v="YPV"/>
    <n v="7"/>
    <n v="9"/>
    <n v="6"/>
    <n v="8"/>
    <n v="7"/>
    <x v="16"/>
    <s v="Circuito"/>
    <n v="7"/>
    <n v="3780"/>
    <s v="Normal"/>
    <s v="No"/>
    <n v="31"/>
  </r>
  <r>
    <d v="2015-03-31T00:00:00"/>
    <s v="Fabio"/>
    <x v="2"/>
    <s v="HTL"/>
    <n v="10"/>
    <n v="8"/>
    <n v="8"/>
    <n v="10"/>
    <n v="0"/>
    <x v="4"/>
    <s v="Estancia"/>
    <n v="12"/>
    <n v="4320"/>
    <s v="Normal"/>
    <s v="Sí"/>
    <n v="36"/>
  </r>
  <r>
    <d v="2015-04-01T00:00:00"/>
    <s v="Fabio"/>
    <x v="2"/>
    <s v="XZD"/>
    <n v="9"/>
    <n v="7"/>
    <n v="7"/>
    <n v="8"/>
    <n v="5"/>
    <x v="10"/>
    <s v="Estancia"/>
    <n v="19"/>
    <n v="11970"/>
    <s v="Oro"/>
    <s v="No"/>
    <n v="31"/>
  </r>
  <r>
    <d v="2015-04-05T00:00:00"/>
    <s v="Fabio"/>
    <x v="2"/>
    <s v="MPN"/>
    <n v="7"/>
    <n v="7"/>
    <n v="4"/>
    <n v="7"/>
    <n v="7"/>
    <x v="13"/>
    <s v="Estancia"/>
    <n v="7"/>
    <n v="8190"/>
    <s v="Normal"/>
    <s v="No"/>
    <n v="28"/>
  </r>
  <r>
    <d v="2015-04-07T00:00:00"/>
    <s v="Fabio"/>
    <x v="2"/>
    <s v="VGC"/>
    <n v="7"/>
    <n v="5"/>
    <n v="8"/>
    <n v="6"/>
    <n v="5"/>
    <x v="8"/>
    <s v="Estancia"/>
    <n v="8"/>
    <n v="4320"/>
    <s v="Normal"/>
    <s v="No"/>
    <n v="15"/>
  </r>
  <r>
    <d v="2015-04-08T00:00:00"/>
    <s v="Fabio"/>
    <x v="2"/>
    <s v="BZS"/>
    <n v="8"/>
    <n v="8"/>
    <n v="10"/>
    <n v="8"/>
    <n v="9"/>
    <x v="18"/>
    <s v="Crucero"/>
    <n v="14"/>
    <n v="12320"/>
    <s v="Oro"/>
    <s v="No"/>
    <n v="43"/>
  </r>
  <r>
    <d v="2015-04-11T00:00:00"/>
    <s v="Fabio"/>
    <x v="2"/>
    <s v="OZH"/>
    <n v="6"/>
    <n v="0"/>
    <n v="1"/>
    <n v="5"/>
    <n v="4"/>
    <x v="21"/>
    <s v="Circuito"/>
    <n v="14"/>
    <n v="15120"/>
    <s v="Normal"/>
    <s v="No"/>
    <n v="0"/>
  </r>
  <r>
    <d v="2015-04-16T00:00:00"/>
    <s v="Fabio"/>
    <x v="2"/>
    <s v="DSA"/>
    <n v="6"/>
    <n v="5"/>
    <n v="9"/>
    <n v="6"/>
    <n v="3"/>
    <x v="6"/>
    <s v="Crucero"/>
    <n v="6"/>
    <n v="3240"/>
    <s v="Normal"/>
    <s v="No"/>
    <n v="9"/>
  </r>
  <r>
    <d v="2015-04-21T00:00:00"/>
    <s v="Fabio"/>
    <x v="2"/>
    <s v="PRX"/>
    <n v="10"/>
    <n v="9"/>
    <n v="8"/>
    <n v="3"/>
    <n v="5"/>
    <x v="2"/>
    <s v="Estancia"/>
    <n v="3"/>
    <n v="810"/>
    <s v="Normal"/>
    <s v="No"/>
    <n v="27"/>
  </r>
  <r>
    <d v="2015-04-29T00:00:00"/>
    <s v="Fabio"/>
    <x v="2"/>
    <s v="QXG"/>
    <n v="10"/>
    <n v="1"/>
    <n v="7"/>
    <n v="9"/>
    <n v="10"/>
    <x v="3"/>
    <s v="Circuito"/>
    <n v="8"/>
    <n v="2160"/>
    <s v="Normal"/>
    <s v="Sí"/>
    <n v="36"/>
  </r>
  <r>
    <d v="2015-04-29T00:00:00"/>
    <s v="Fabio"/>
    <x v="2"/>
    <s v="WUB"/>
    <n v="10"/>
    <n v="3"/>
    <n v="8"/>
    <n v="9"/>
    <n v="9"/>
    <x v="1"/>
    <s v="Crucero"/>
    <n v="10"/>
    <n v="4500"/>
    <s v="Oro"/>
    <s v="No"/>
    <n v="36"/>
  </r>
  <r>
    <d v="2015-04-30T00:00:00"/>
    <s v="Fabio"/>
    <x v="2"/>
    <s v="VPT"/>
    <n v="6"/>
    <n v="6"/>
    <n v="5"/>
    <n v="8"/>
    <n v="9"/>
    <x v="2"/>
    <s v="Estancia"/>
    <n v="4"/>
    <n v="1080"/>
    <s v="Oro"/>
    <s v="No"/>
    <n v="17"/>
  </r>
  <r>
    <d v="2015-05-02T00:00:00"/>
    <s v="Fabio"/>
    <x v="2"/>
    <s v="PUL"/>
    <n v="10"/>
    <n v="6"/>
    <n v="5"/>
    <n v="6"/>
    <n v="4"/>
    <x v="23"/>
    <s v="Crucero"/>
    <n v="8"/>
    <n v="6120"/>
    <s v="Normal"/>
    <s v="No"/>
    <n v="10"/>
  </r>
  <r>
    <d v="2015-05-03T00:00:00"/>
    <s v="Fabio"/>
    <x v="2"/>
    <s v="OUU"/>
    <n v="10"/>
    <n v="9"/>
    <n v="6"/>
    <n v="9"/>
    <n v="6"/>
    <x v="26"/>
    <s v="Estancia"/>
    <n v="11"/>
    <n v="11220"/>
    <s v="Oro"/>
    <s v="No"/>
    <n v="28"/>
  </r>
  <r>
    <d v="2015-05-11T00:00:00"/>
    <s v="Fabio"/>
    <x v="2"/>
    <s v="PAD"/>
    <n v="1"/>
    <n v="9"/>
    <n v="6"/>
    <n v="7"/>
    <n v="9"/>
    <x v="15"/>
    <s v="Circuito"/>
    <n v="7"/>
    <n v="3570"/>
    <s v="Normal"/>
    <s v="No"/>
    <n v="25"/>
  </r>
  <r>
    <d v="2015-05-23T00:00:00"/>
    <s v="Fabio"/>
    <x v="2"/>
    <s v="XTU"/>
    <n v="7"/>
    <n v="6"/>
    <n v="3"/>
    <n v="4"/>
    <n v="5"/>
    <x v="22"/>
    <s v="Crucero"/>
    <n v="13"/>
    <n v="11050"/>
    <s v="Normal"/>
    <s v="No"/>
    <n v="7"/>
  </r>
  <r>
    <d v="2015-05-27T00:00:00"/>
    <s v="Fabio"/>
    <x v="2"/>
    <s v="IKC"/>
    <n v="7"/>
    <n v="8"/>
    <n v="0"/>
    <n v="2"/>
    <n v="8"/>
    <x v="2"/>
    <s v="Estancia"/>
    <n v="12"/>
    <n v="3060"/>
    <s v="Normal"/>
    <s v="No"/>
    <n v="23"/>
  </r>
  <r>
    <d v="2015-05-30T00:00:00"/>
    <s v="Fabio"/>
    <x v="2"/>
    <s v="TKP"/>
    <n v="7"/>
    <n v="1"/>
    <n v="10"/>
    <n v="8"/>
    <n v="7"/>
    <x v="21"/>
    <s v="Circuito"/>
    <n v="7"/>
    <n v="7140"/>
    <s v="Oro"/>
    <s v="No"/>
    <n v="32"/>
  </r>
  <r>
    <d v="2015-06-02T00:00:00"/>
    <s v="Fabio"/>
    <x v="2"/>
    <s v="URJ"/>
    <n v="7"/>
    <n v="7"/>
    <n v="2"/>
    <n v="7"/>
    <n v="6"/>
    <x v="5"/>
    <s v="Circuito"/>
    <n v="5"/>
    <n v="3600"/>
    <s v="Normal"/>
    <s v="No"/>
    <n v="21"/>
  </r>
  <r>
    <d v="2015-06-04T00:00:00"/>
    <s v="Fabio"/>
    <x v="2"/>
    <s v="KTQ"/>
    <n v="9"/>
    <n v="6"/>
    <n v="10"/>
    <n v="7"/>
    <n v="7"/>
    <x v="27"/>
    <s v="Crucero"/>
    <n v="6"/>
    <n v="2550"/>
    <s v="Oro"/>
    <s v="No"/>
    <n v="33"/>
  </r>
  <r>
    <d v="2015-06-09T00:00:00"/>
    <s v="Fabio"/>
    <x v="2"/>
    <s v="UKP"/>
    <n v="6"/>
    <n v="6"/>
    <n v="2"/>
    <n v="7"/>
    <n v="4"/>
    <x v="15"/>
    <s v="Circuito"/>
    <n v="6"/>
    <n v="3240"/>
    <s v="Normal"/>
    <s v="No"/>
    <n v="7"/>
  </r>
  <r>
    <d v="2015-06-14T00:00:00"/>
    <s v="Fabio"/>
    <x v="2"/>
    <s v="BYW"/>
    <n v="6"/>
    <n v="7"/>
    <n v="6"/>
    <n v="5"/>
    <n v="9"/>
    <x v="11"/>
    <s v="Circuito"/>
    <n v="5"/>
    <n v="3200"/>
    <s v="Oro"/>
    <s v="No"/>
    <n v="16"/>
  </r>
  <r>
    <d v="2015-06-22T00:00:00"/>
    <s v="Fabio"/>
    <x v="2"/>
    <s v="MBP"/>
    <n v="6"/>
    <n v="6"/>
    <n v="7"/>
    <n v="6"/>
    <n v="2"/>
    <x v="21"/>
    <s v="Circuito"/>
    <n v="10"/>
    <n v="10800"/>
    <s v="Normal"/>
    <s v="No"/>
    <n v="7"/>
  </r>
  <r>
    <d v="2015-06-27T00:00:00"/>
    <s v="Fabio"/>
    <x v="2"/>
    <s v="AIX"/>
    <n v="6"/>
    <n v="6"/>
    <n v="6"/>
    <n v="2"/>
    <n v="5"/>
    <x v="1"/>
    <s v="Crucero"/>
    <n v="14"/>
    <n v="6300"/>
    <s v="Normal"/>
    <s v="No"/>
    <n v="0"/>
  </r>
  <r>
    <d v="2015-06-28T00:00:00"/>
    <s v="Fabio"/>
    <x v="2"/>
    <s v="FLT"/>
    <n v="10"/>
    <n v="8"/>
    <n v="7"/>
    <n v="10"/>
    <n v="9"/>
    <x v="19"/>
    <s v="Estancia"/>
    <n v="12"/>
    <n v="5400"/>
    <s v="Normal"/>
    <s v="Sí"/>
    <n v="44"/>
  </r>
  <r>
    <d v="2015-06-30T00:00:00"/>
    <s v="Fabio"/>
    <x v="2"/>
    <s v="XUE"/>
    <n v="4"/>
    <n v="6"/>
    <n v="10"/>
    <n v="8"/>
    <n v="5"/>
    <x v="21"/>
    <s v="Circuito"/>
    <n v="13"/>
    <n v="14040"/>
    <s v="Oro"/>
    <s v="No"/>
    <n v="18"/>
  </r>
  <r>
    <d v="2015-06-30T00:00:00"/>
    <s v="Fabio"/>
    <x v="2"/>
    <s v="SMD"/>
    <n v="10"/>
    <n v="5"/>
    <n v="5"/>
    <n v="8"/>
    <n v="6"/>
    <x v="6"/>
    <s v="Crucero"/>
    <n v="14"/>
    <n v="7560"/>
    <s v="Normal"/>
    <s v="No"/>
    <n v="18"/>
  </r>
  <r>
    <d v="2015-06-30T00:00:00"/>
    <s v="Fabio"/>
    <x v="2"/>
    <s v="FHO"/>
    <n v="7"/>
    <n v="8"/>
    <n v="6"/>
    <n v="7"/>
    <n v="2"/>
    <x v="15"/>
    <s v="Circuito"/>
    <n v="15"/>
    <n v="8100"/>
    <s v="Normal"/>
    <s v="No"/>
    <n v="22"/>
  </r>
  <r>
    <d v="2015-07-01T00:00:00"/>
    <s v="Fabio"/>
    <x v="2"/>
    <s v="YCI"/>
    <n v="7"/>
    <n v="8"/>
    <n v="8"/>
    <n v="1"/>
    <n v="10"/>
    <x v="18"/>
    <s v="Crucero"/>
    <n v="11"/>
    <n v="10890"/>
    <s v="Normal"/>
    <s v="No"/>
    <n v="33"/>
  </r>
  <r>
    <d v="2015-07-04T00:00:00"/>
    <s v="Fabio"/>
    <x v="2"/>
    <s v="JNJ"/>
    <n v="4"/>
    <n v="8"/>
    <n v="3"/>
    <n v="6"/>
    <n v="6"/>
    <x v="8"/>
    <s v="Estancia"/>
    <n v="10"/>
    <n v="5400"/>
    <s v="Normal"/>
    <s v="No"/>
    <n v="8"/>
  </r>
  <r>
    <d v="2015-07-16T00:00:00"/>
    <s v="Fabio"/>
    <x v="2"/>
    <s v="NKF"/>
    <n v="9"/>
    <n v="9"/>
    <n v="1"/>
    <n v="10"/>
    <n v="5"/>
    <x v="0"/>
    <s v="Circuito"/>
    <n v="17"/>
    <n v="17680"/>
    <s v="Oro"/>
    <s v="No"/>
    <n v="28"/>
  </r>
  <r>
    <d v="2015-07-18T00:00:00"/>
    <s v="Fabio"/>
    <x v="2"/>
    <s v="HSF"/>
    <n v="9"/>
    <n v="9"/>
    <n v="9"/>
    <n v="1"/>
    <n v="9"/>
    <x v="18"/>
    <s v="Crucero"/>
    <n v="3"/>
    <n v="2970"/>
    <s v="Platino"/>
    <s v="No"/>
    <n v="36"/>
  </r>
  <r>
    <d v="2015-07-18T00:00:00"/>
    <s v="Fabio"/>
    <x v="2"/>
    <s v="LXA"/>
    <n v="10"/>
    <n v="10"/>
    <n v="7"/>
    <n v="10"/>
    <n v="9"/>
    <x v="27"/>
    <s v="Crucero"/>
    <n v="15"/>
    <n v="6375"/>
    <s v="Oro"/>
    <s v="Sí"/>
    <n v="46"/>
  </r>
  <r>
    <d v="2015-07-20T00:00:00"/>
    <s v="Fabio"/>
    <x v="2"/>
    <s v="YCS"/>
    <n v="8"/>
    <n v="9"/>
    <n v="3"/>
    <n v="6"/>
    <n v="5"/>
    <x v="27"/>
    <s v="Crucero"/>
    <n v="2"/>
    <n v="800"/>
    <s v="Oro"/>
    <s v="No"/>
    <n v="17"/>
  </r>
  <r>
    <d v="2015-07-23T00:00:00"/>
    <s v="Fabio"/>
    <x v="2"/>
    <s v="FPZ"/>
    <n v="6"/>
    <n v="2"/>
    <n v="8"/>
    <n v="3"/>
    <n v="7"/>
    <x v="0"/>
    <s v="Circuito"/>
    <n v="11"/>
    <n v="12870"/>
    <s v="Normal"/>
    <s v="No"/>
    <n v="15"/>
  </r>
  <r>
    <d v="2015-07-24T00:00:00"/>
    <s v="Fabio"/>
    <x v="2"/>
    <s v="CXD"/>
    <n v="10"/>
    <n v="9"/>
    <n v="8"/>
    <n v="9"/>
    <n v="8"/>
    <x v="14"/>
    <s v="Circuito"/>
    <n v="2"/>
    <n v="480"/>
    <s v="Oro"/>
    <s v="No"/>
    <n v="44"/>
  </r>
  <r>
    <d v="2015-07-25T00:00:00"/>
    <s v="Fabio"/>
    <x v="2"/>
    <s v="VML"/>
    <n v="7"/>
    <n v="9"/>
    <n v="6"/>
    <n v="7"/>
    <n v="9"/>
    <x v="0"/>
    <s v="Circuito"/>
    <n v="11"/>
    <n v="12870"/>
    <s v="Platino"/>
    <s v="No"/>
    <n v="32"/>
  </r>
  <r>
    <d v="2015-07-26T00:00:00"/>
    <s v="Fabio"/>
    <x v="2"/>
    <s v="TUE"/>
    <n v="8"/>
    <n v="5"/>
    <n v="3"/>
    <n v="10"/>
    <n v="9"/>
    <x v="21"/>
    <s v="Circuito"/>
    <n v="8"/>
    <n v="8640"/>
    <s v="Oro"/>
    <s v="No"/>
    <n v="27"/>
  </r>
  <r>
    <d v="2015-07-27T00:00:00"/>
    <s v="Fabio"/>
    <x v="2"/>
    <s v="VVD"/>
    <n v="5"/>
    <n v="7"/>
    <n v="6"/>
    <n v="9"/>
    <n v="9"/>
    <x v="13"/>
    <s v="Estancia"/>
    <n v="5"/>
    <n v="5850"/>
    <s v="Normal"/>
    <s v="No"/>
    <n v="25"/>
  </r>
  <r>
    <d v="2015-07-28T00:00:00"/>
    <s v="Fabio"/>
    <x v="2"/>
    <s v="OUG"/>
    <n v="7"/>
    <n v="7"/>
    <n v="3"/>
    <n v="5"/>
    <n v="6"/>
    <x v="6"/>
    <s v="Crucero"/>
    <n v="4"/>
    <n v="2160"/>
    <s v="Normal"/>
    <s v="No"/>
    <n v="14"/>
  </r>
  <r>
    <d v="2015-07-31T00:00:00"/>
    <s v="Fabio"/>
    <x v="2"/>
    <s v="GBO"/>
    <n v="8"/>
    <n v="7"/>
    <n v="7"/>
    <n v="6"/>
    <n v="0"/>
    <x v="6"/>
    <s v="Crucero"/>
    <n v="11"/>
    <n v="5940"/>
    <s v="Normal"/>
    <s v="No"/>
    <n v="22"/>
  </r>
  <r>
    <d v="2015-08-02T00:00:00"/>
    <s v="Fabio"/>
    <x v="2"/>
    <s v="HWT"/>
    <n v="10"/>
    <n v="7"/>
    <n v="9"/>
    <n v="9"/>
    <n v="6"/>
    <x v="2"/>
    <s v="Estancia"/>
    <n v="14"/>
    <n v="3780"/>
    <s v="Oro"/>
    <s v="No"/>
    <n v="35"/>
  </r>
  <r>
    <d v="2015-08-02T00:00:00"/>
    <s v="Fabio"/>
    <x v="2"/>
    <s v="JAP"/>
    <n v="5"/>
    <n v="6"/>
    <n v="6"/>
    <n v="5"/>
    <n v="4"/>
    <x v="8"/>
    <s v="Estancia"/>
    <n v="11"/>
    <n v="5940"/>
    <s v="Normal"/>
    <s v="No"/>
    <n v="0"/>
  </r>
  <r>
    <d v="2015-08-04T00:00:00"/>
    <s v="Fabio"/>
    <x v="2"/>
    <s v="XYO"/>
    <n v="1"/>
    <n v="0"/>
    <n v="7"/>
    <n v="4"/>
    <n v="5"/>
    <x v="27"/>
    <s v="Crucero"/>
    <n v="16"/>
    <n v="7200"/>
    <s v="Normal"/>
    <s v="No"/>
    <n v="7"/>
  </r>
  <r>
    <d v="2015-08-09T00:00:00"/>
    <s v="Fabio"/>
    <x v="2"/>
    <s v="JIW"/>
    <n v="10"/>
    <n v="10"/>
    <n v="6"/>
    <n v="7"/>
    <n v="6"/>
    <x v="6"/>
    <s v="Crucero"/>
    <n v="9"/>
    <n v="4860"/>
    <s v="Normal"/>
    <s v="Sí"/>
    <n v="27"/>
  </r>
  <r>
    <d v="2015-08-13T00:00:00"/>
    <s v="Fabio"/>
    <x v="2"/>
    <s v="DQE"/>
    <n v="10"/>
    <n v="9"/>
    <n v="7"/>
    <n v="6"/>
    <n v="8"/>
    <x v="0"/>
    <s v="Circuito"/>
    <n v="11"/>
    <n v="12870"/>
    <s v="Normal"/>
    <s v="No"/>
    <n v="34"/>
  </r>
  <r>
    <d v="2015-08-14T00:00:00"/>
    <s v="Fabio"/>
    <x v="2"/>
    <s v="WTC"/>
    <n v="8"/>
    <n v="5"/>
    <n v="6"/>
    <n v="6"/>
    <n v="5"/>
    <x v="20"/>
    <s v="Crucero"/>
    <n v="16"/>
    <n v="10240"/>
    <s v="Platino"/>
    <s v="No"/>
    <n v="8"/>
  </r>
  <r>
    <d v="2015-08-16T00:00:00"/>
    <s v="Fabio"/>
    <x v="2"/>
    <s v="OIU"/>
    <n v="6"/>
    <n v="8"/>
    <n v="9"/>
    <n v="7"/>
    <n v="10"/>
    <x v="27"/>
    <s v="Crucero"/>
    <n v="10"/>
    <n v="4500"/>
    <s v="Oro"/>
    <s v="No"/>
    <n v="34"/>
  </r>
  <r>
    <d v="2015-08-22T00:00:00"/>
    <s v="Fabio"/>
    <x v="2"/>
    <s v="XWJ"/>
    <n v="7"/>
    <n v="8"/>
    <n v="8"/>
    <n v="7"/>
    <n v="8"/>
    <x v="18"/>
    <s v="Crucero"/>
    <n v="7"/>
    <n v="6930"/>
    <s v="Normal"/>
    <s v="No"/>
    <n v="38"/>
  </r>
  <r>
    <d v="2015-08-25T00:00:00"/>
    <s v="Fabio"/>
    <x v="2"/>
    <s v="KWW"/>
    <n v="4"/>
    <n v="9"/>
    <n v="8"/>
    <n v="9"/>
    <n v="9"/>
    <x v="8"/>
    <s v="Estancia"/>
    <n v="10"/>
    <n v="5400"/>
    <s v="Normal"/>
    <s v="No"/>
    <n v="35"/>
  </r>
  <r>
    <d v="2015-08-25T00:00:00"/>
    <s v="Fabio"/>
    <x v="2"/>
    <s v="LMV"/>
    <n v="4"/>
    <n v="10"/>
    <n v="2"/>
    <n v="9"/>
    <n v="7"/>
    <x v="25"/>
    <s v="Crucero"/>
    <n v="8"/>
    <n v="2160"/>
    <s v="Normal"/>
    <s v="No"/>
    <n v="26"/>
  </r>
  <r>
    <d v="2015-08-26T00:00:00"/>
    <s v="Fabio"/>
    <x v="2"/>
    <s v="QVB"/>
    <n v="2"/>
    <n v="0"/>
    <n v="7"/>
    <n v="10"/>
    <n v="9"/>
    <x v="17"/>
    <s v="Estancia"/>
    <n v="18"/>
    <n v="16200"/>
    <s v="Normal"/>
    <s v="No"/>
    <n v="26"/>
  </r>
  <r>
    <d v="2015-08-28T00:00:00"/>
    <s v="Fabio"/>
    <x v="2"/>
    <s v="XUE"/>
    <n v="8"/>
    <n v="7"/>
    <n v="8"/>
    <n v="9"/>
    <n v="10"/>
    <x v="14"/>
    <s v="Circuito"/>
    <n v="9"/>
    <n v="2430"/>
    <s v="Oro"/>
    <s v="No"/>
    <n v="42"/>
  </r>
  <r>
    <d v="2015-08-30T00:00:00"/>
    <s v="Fabio"/>
    <x v="2"/>
    <s v="QOE"/>
    <n v="3"/>
    <n v="6"/>
    <n v="7"/>
    <n v="4"/>
    <n v="10"/>
    <x v="6"/>
    <s v="Crucero"/>
    <n v="11"/>
    <n v="5940"/>
    <s v="Oro"/>
    <s v="No"/>
    <n v="17"/>
  </r>
  <r>
    <d v="2015-09-06T00:00:00"/>
    <s v="Fabio"/>
    <x v="2"/>
    <s v="CWR"/>
    <n v="5"/>
    <n v="6"/>
    <n v="3"/>
    <n v="7"/>
    <n v="7"/>
    <x v="21"/>
    <s v="Circuito"/>
    <n v="12"/>
    <n v="12960"/>
    <s v="Normal"/>
    <s v="No"/>
    <n v="14"/>
  </r>
  <r>
    <d v="2015-09-06T00:00:00"/>
    <s v="Fabio"/>
    <x v="2"/>
    <s v="PVQ"/>
    <n v="8"/>
    <n v="9"/>
    <n v="10"/>
    <n v="3"/>
    <n v="9"/>
    <x v="7"/>
    <s v="Estancia"/>
    <n v="7"/>
    <n v="4410"/>
    <s v="Platino"/>
    <s v="No"/>
    <n v="36"/>
  </r>
  <r>
    <d v="2015-09-07T00:00:00"/>
    <s v="Fabio"/>
    <x v="2"/>
    <s v="SKJ"/>
    <n v="9"/>
    <n v="9"/>
    <n v="1"/>
    <n v="10"/>
    <n v="8"/>
    <x v="4"/>
    <s v="Estancia"/>
    <n v="17"/>
    <n v="6120"/>
    <s v="Normal"/>
    <s v="No"/>
    <n v="36"/>
  </r>
  <r>
    <d v="2015-09-09T00:00:00"/>
    <s v="Fabio"/>
    <x v="2"/>
    <s v="VUY"/>
    <n v="5"/>
    <n v="9"/>
    <n v="9"/>
    <n v="8"/>
    <n v="10"/>
    <x v="26"/>
    <s v="Estancia"/>
    <n v="14"/>
    <n v="15120"/>
    <s v="Normal"/>
    <s v="No"/>
    <n v="36"/>
  </r>
  <r>
    <d v="2015-09-11T00:00:00"/>
    <s v="Fabio"/>
    <x v="2"/>
    <s v="BMX"/>
    <n v="10"/>
    <n v="10"/>
    <n v="8"/>
    <n v="9"/>
    <n v="8"/>
    <x v="16"/>
    <s v="Circuito"/>
    <n v="2"/>
    <n v="1080"/>
    <s v="Normal"/>
    <s v="Sí"/>
    <n v="45"/>
  </r>
  <r>
    <d v="2015-09-11T00:00:00"/>
    <s v="Fabio"/>
    <x v="2"/>
    <s v="DZF"/>
    <n v="5"/>
    <n v="8"/>
    <n v="8"/>
    <n v="10"/>
    <n v="8"/>
    <x v="18"/>
    <s v="Crucero"/>
    <n v="12"/>
    <n v="11880"/>
    <s v="Normal"/>
    <s v="No"/>
    <n v="34"/>
  </r>
  <r>
    <d v="2015-09-15T00:00:00"/>
    <s v="Fabio"/>
    <x v="2"/>
    <s v="CYO"/>
    <n v="7"/>
    <n v="9"/>
    <n v="9"/>
    <n v="7"/>
    <n v="7"/>
    <x v="25"/>
    <s v="Crucero"/>
    <n v="12"/>
    <n v="3060"/>
    <s v="Oro"/>
    <s v="No"/>
    <n v="39"/>
  </r>
  <r>
    <d v="2015-09-22T00:00:00"/>
    <s v="Fabio"/>
    <x v="2"/>
    <s v="YOT"/>
    <n v="7"/>
    <n v="5"/>
    <n v="6"/>
    <n v="5"/>
    <n v="5"/>
    <x v="2"/>
    <s v="Estancia"/>
    <n v="10"/>
    <n v="2700"/>
    <s v="Normal"/>
    <s v="No"/>
    <n v="7"/>
  </r>
  <r>
    <d v="2015-09-23T00:00:00"/>
    <s v="Fabio"/>
    <x v="2"/>
    <s v="RAB"/>
    <n v="6"/>
    <n v="5"/>
    <n v="4"/>
    <n v="6"/>
    <n v="6"/>
    <x v="2"/>
    <s v="Estancia"/>
    <n v="9"/>
    <n v="2430"/>
    <s v="Normal"/>
    <s v="No"/>
    <n v="0"/>
  </r>
  <r>
    <d v="2015-09-25T00:00:00"/>
    <s v="Fabio"/>
    <x v="2"/>
    <s v="OIU"/>
    <n v="8"/>
    <n v="7"/>
    <n v="7"/>
    <n v="6"/>
    <n v="9"/>
    <x v="9"/>
    <s v="Circuito"/>
    <n v="8"/>
    <n v="4320"/>
    <s v="Oro"/>
    <s v="No"/>
    <n v="31"/>
  </r>
  <r>
    <d v="2015-09-26T00:00:00"/>
    <s v="Fabio"/>
    <x v="2"/>
    <s v="HHH"/>
    <n v="10"/>
    <n v="9"/>
    <n v="0"/>
    <n v="10"/>
    <n v="8"/>
    <x v="11"/>
    <s v="Circuito"/>
    <n v="7"/>
    <n v="4480"/>
    <s v="Oro"/>
    <s v="Sí"/>
    <n v="37"/>
  </r>
  <r>
    <d v="2015-10-01T00:00:00"/>
    <s v="Fabio"/>
    <x v="2"/>
    <s v="IXL"/>
    <n v="9"/>
    <n v="6"/>
    <n v="9"/>
    <n v="8"/>
    <n v="6"/>
    <x v="12"/>
    <s v="Circuito"/>
    <n v="7"/>
    <n v="6545"/>
    <s v="Oro"/>
    <s v="No"/>
    <n v="26"/>
  </r>
  <r>
    <d v="2015-10-04T00:00:00"/>
    <s v="Fabio"/>
    <x v="2"/>
    <s v="FBC"/>
    <n v="5"/>
    <n v="3"/>
    <n v="5"/>
    <n v="5"/>
    <n v="4"/>
    <x v="23"/>
    <s v="Crucero"/>
    <n v="17"/>
    <n v="13770"/>
    <s v="Normal"/>
    <s v="Sí"/>
    <n v="0"/>
  </r>
  <r>
    <d v="2015-10-05T00:00:00"/>
    <s v="Fabio"/>
    <x v="2"/>
    <s v="VXW"/>
    <n v="9"/>
    <n v="9"/>
    <n v="7"/>
    <n v="2"/>
    <n v="7"/>
    <x v="19"/>
    <s v="Estancia"/>
    <n v="11"/>
    <n v="4950"/>
    <s v="Normal"/>
    <s v="No"/>
    <n v="32"/>
  </r>
  <r>
    <d v="2015-10-05T00:00:00"/>
    <s v="Fabio"/>
    <x v="2"/>
    <s v="EEO"/>
    <n v="5"/>
    <n v="8"/>
    <n v="9"/>
    <n v="8"/>
    <n v="1"/>
    <x v="5"/>
    <s v="Circuito"/>
    <n v="11"/>
    <n v="7920"/>
    <s v="Normal"/>
    <s v="No"/>
    <n v="25"/>
  </r>
  <r>
    <d v="2015-10-08T00:00:00"/>
    <s v="Fabio"/>
    <x v="2"/>
    <s v="IOV"/>
    <n v="8"/>
    <n v="4"/>
    <n v="4"/>
    <n v="6"/>
    <n v="5"/>
    <x v="0"/>
    <s v="Circuito"/>
    <n v="13"/>
    <n v="15210"/>
    <s v="Normal"/>
    <s v="No"/>
    <n v="8"/>
  </r>
  <r>
    <d v="2015-10-09T00:00:00"/>
    <s v="Fabio"/>
    <x v="2"/>
    <s v="EZK"/>
    <n v="9"/>
    <n v="7"/>
    <n v="7"/>
    <n v="8"/>
    <n v="5"/>
    <x v="5"/>
    <s v="Circuito"/>
    <n v="19"/>
    <n v="12920"/>
    <s v="Oro"/>
    <s v="Sí"/>
    <n v="31"/>
  </r>
  <r>
    <d v="2015-10-12T00:00:00"/>
    <s v="Fabio"/>
    <x v="2"/>
    <s v="JKQ"/>
    <n v="6"/>
    <n v="6"/>
    <n v="8"/>
    <n v="4"/>
    <n v="10"/>
    <x v="15"/>
    <s v="Circuito"/>
    <n v="6"/>
    <n v="3240"/>
    <s v="Normal"/>
    <s v="No"/>
    <n v="18"/>
  </r>
  <r>
    <d v="2015-10-15T00:00:00"/>
    <s v="Fabio"/>
    <x v="2"/>
    <s v="SEM"/>
    <n v="8"/>
    <n v="9"/>
    <n v="6"/>
    <n v="7"/>
    <n v="10"/>
    <x v="25"/>
    <s v="Crucero"/>
    <n v="12"/>
    <n v="3240"/>
    <s v="Oro"/>
    <s v="No"/>
    <n v="34"/>
  </r>
  <r>
    <d v="2015-10-23T00:00:00"/>
    <s v="Fabio"/>
    <x v="2"/>
    <s v="RSE"/>
    <n v="9"/>
    <n v="6"/>
    <n v="9"/>
    <n v="9"/>
    <n v="10"/>
    <x v="0"/>
    <s v="Circuito"/>
    <n v="6"/>
    <n v="7020"/>
    <s v="Oro"/>
    <s v="No"/>
    <n v="37"/>
  </r>
  <r>
    <d v="2015-10-24T00:00:00"/>
    <s v="Fabio"/>
    <x v="2"/>
    <s v="SBI"/>
    <n v="10"/>
    <n v="4"/>
    <n v="9"/>
    <n v="10"/>
    <n v="2"/>
    <x v="15"/>
    <s v="Circuito"/>
    <n v="9"/>
    <n v="4860"/>
    <s v="Normal"/>
    <s v="Sí"/>
    <n v="29"/>
  </r>
  <r>
    <d v="2015-10-26T00:00:00"/>
    <s v="Fabio"/>
    <x v="2"/>
    <s v="AUN"/>
    <n v="9"/>
    <n v="9"/>
    <n v="9"/>
    <n v="10"/>
    <n v="7"/>
    <x v="4"/>
    <s v="Estancia"/>
    <n v="10"/>
    <n v="3400"/>
    <s v="Oro"/>
    <s v="No"/>
    <n v="44"/>
  </r>
  <r>
    <d v="2015-10-27T00:00:00"/>
    <s v="Fabio"/>
    <x v="2"/>
    <s v="MOZ"/>
    <n v="8"/>
    <n v="8"/>
    <n v="9"/>
    <n v="1"/>
    <n v="6"/>
    <x v="22"/>
    <s v="Crucero"/>
    <n v="11"/>
    <n v="8800"/>
    <s v="Oro"/>
    <s v="No"/>
    <n v="25"/>
  </r>
  <r>
    <d v="2015-10-29T00:00:00"/>
    <s v="Fabio"/>
    <x v="2"/>
    <s v="CGV"/>
    <n v="10"/>
    <n v="9"/>
    <n v="10"/>
    <n v="7"/>
    <n v="9"/>
    <x v="18"/>
    <s v="Crucero"/>
    <n v="14"/>
    <n v="13090"/>
    <s v="Oro"/>
    <s v="Sí"/>
    <n v="45"/>
  </r>
  <r>
    <d v="2015-10-29T00:00:00"/>
    <s v="Fabio"/>
    <x v="2"/>
    <s v="MPN"/>
    <n v="10"/>
    <n v="7"/>
    <n v="8"/>
    <n v="9"/>
    <n v="8"/>
    <x v="8"/>
    <s v="Estancia"/>
    <n v="8"/>
    <n v="4320"/>
    <s v="Normal"/>
    <s v="No"/>
    <n v="42"/>
  </r>
  <r>
    <d v="2015-10-29T00:00:00"/>
    <s v="Fabio"/>
    <x v="2"/>
    <s v="MQC"/>
    <n v="7"/>
    <n v="8"/>
    <n v="10"/>
    <n v="7"/>
    <n v="6"/>
    <x v="16"/>
    <s v="Circuito"/>
    <n v="8"/>
    <n v="4320"/>
    <s v="Normal"/>
    <s v="No"/>
    <n v="32"/>
  </r>
  <r>
    <d v="2015-11-02T00:00:00"/>
    <s v="Fabio"/>
    <x v="2"/>
    <s v="GNQ"/>
    <n v="4"/>
    <n v="9"/>
    <n v="1"/>
    <n v="3"/>
    <n v="3"/>
    <x v="5"/>
    <s v="Circuito"/>
    <n v="5"/>
    <n v="3400"/>
    <s v="Normal"/>
    <s v="No"/>
    <n v="9"/>
  </r>
  <r>
    <d v="2015-11-03T00:00:00"/>
    <s v="Fabio"/>
    <x v="2"/>
    <s v="SSH"/>
    <n v="10"/>
    <n v="10"/>
    <n v="7"/>
    <n v="10"/>
    <n v="10"/>
    <x v="4"/>
    <s v="Estancia"/>
    <n v="11"/>
    <n v="3740"/>
    <s v="Normal"/>
    <s v="Sí"/>
    <n v="47"/>
  </r>
  <r>
    <d v="2015-11-05T00:00:00"/>
    <s v="Fabio"/>
    <x v="2"/>
    <s v="HVW"/>
    <n v="9"/>
    <n v="7"/>
    <n v="8"/>
    <n v="9"/>
    <n v="4"/>
    <x v="11"/>
    <s v="Circuito"/>
    <n v="9"/>
    <n v="6120"/>
    <s v="Normal"/>
    <s v="No"/>
    <n v="33"/>
  </r>
  <r>
    <d v="2015-11-12T00:00:00"/>
    <s v="Fabio"/>
    <x v="2"/>
    <s v="HSQ"/>
    <n v="10"/>
    <n v="7"/>
    <n v="6"/>
    <n v="6"/>
    <n v="5"/>
    <x v="5"/>
    <s v="Circuito"/>
    <n v="8"/>
    <n v="5120"/>
    <s v="Oro"/>
    <s v="No"/>
    <n v="17"/>
  </r>
  <r>
    <d v="2015-11-13T00:00:00"/>
    <s v="Fabio"/>
    <x v="2"/>
    <s v="MDP"/>
    <n v="2"/>
    <n v="6"/>
    <n v="4"/>
    <n v="8"/>
    <n v="3"/>
    <x v="3"/>
    <s v="Circuito"/>
    <n v="11"/>
    <n v="2805"/>
    <s v="Normal"/>
    <s v="No"/>
    <n v="8"/>
  </r>
  <r>
    <d v="2015-11-16T00:00:00"/>
    <s v="Fabio"/>
    <x v="2"/>
    <s v="EWM"/>
    <n v="7"/>
    <n v="6"/>
    <n v="8"/>
    <n v="10"/>
    <n v="0"/>
    <x v="27"/>
    <s v="Crucero"/>
    <n v="13"/>
    <n v="5525"/>
    <s v="Platino"/>
    <s v="No"/>
    <n v="25"/>
  </r>
  <r>
    <d v="2015-11-17T00:00:00"/>
    <s v="Fabio"/>
    <x v="2"/>
    <s v="DQT"/>
    <n v="8"/>
    <n v="7"/>
    <n v="3"/>
    <n v="8"/>
    <n v="10"/>
    <x v="7"/>
    <s v="Estancia"/>
    <n v="9"/>
    <n v="5355"/>
    <s v="Normal"/>
    <s v="No"/>
    <n v="33"/>
  </r>
  <r>
    <d v="2015-11-17T00:00:00"/>
    <s v="Fabio"/>
    <x v="2"/>
    <s v="LWX"/>
    <n v="5"/>
    <n v="9"/>
    <n v="1"/>
    <n v="5"/>
    <n v="10"/>
    <x v="7"/>
    <s v="Estancia"/>
    <n v="6"/>
    <n v="3570"/>
    <s v="Normal"/>
    <s v="No"/>
    <n v="19"/>
  </r>
  <r>
    <d v="2015-11-21T00:00:00"/>
    <s v="Fabio"/>
    <x v="2"/>
    <s v="GKP"/>
    <n v="9"/>
    <n v="10"/>
    <n v="9"/>
    <n v="7"/>
    <n v="10"/>
    <x v="23"/>
    <s v="Crucero"/>
    <n v="13"/>
    <n v="9945"/>
    <s v="Normal"/>
    <s v="Sí"/>
    <n v="45"/>
  </r>
  <r>
    <d v="2015-11-23T00:00:00"/>
    <s v="Fabio"/>
    <x v="2"/>
    <s v="DYL"/>
    <n v="7"/>
    <n v="7"/>
    <n v="8"/>
    <n v="10"/>
    <n v="10"/>
    <x v="4"/>
    <s v="Estancia"/>
    <n v="9"/>
    <n v="3060"/>
    <s v="Normal"/>
    <s v="Sí"/>
    <n v="42"/>
  </r>
  <r>
    <d v="2015-12-02T00:00:00"/>
    <s v="Fabio"/>
    <x v="2"/>
    <s v="JVW"/>
    <n v="9"/>
    <n v="6"/>
    <n v="7"/>
    <n v="4"/>
    <n v="10"/>
    <x v="1"/>
    <s v="Crucero"/>
    <n v="10"/>
    <n v="4500"/>
    <s v="Normal"/>
    <s v="No"/>
    <n v="26"/>
  </r>
  <r>
    <d v="2015-12-02T00:00:00"/>
    <s v="Fabio"/>
    <x v="2"/>
    <s v="DQT"/>
    <n v="6"/>
    <n v="9"/>
    <n v="10"/>
    <n v="9"/>
    <n v="9"/>
    <x v="5"/>
    <s v="Circuito"/>
    <n v="9"/>
    <n v="6480"/>
    <s v="Normal"/>
    <s v="No"/>
    <n v="37"/>
  </r>
  <r>
    <d v="2015-12-04T00:00:00"/>
    <s v="Fabio"/>
    <x v="2"/>
    <s v="ULW"/>
    <n v="8"/>
    <n v="8"/>
    <n v="10"/>
    <n v="9"/>
    <n v="10"/>
    <x v="7"/>
    <s v="Estancia"/>
    <n v="13"/>
    <n v="8190"/>
    <s v="Normal"/>
    <s v="Sí"/>
    <n v="45"/>
  </r>
  <r>
    <d v="2015-12-04T00:00:00"/>
    <s v="Fabio"/>
    <x v="2"/>
    <s v="YCI"/>
    <n v="6"/>
    <n v="7"/>
    <n v="8"/>
    <n v="10"/>
    <n v="0"/>
    <x v="27"/>
    <s v="Crucero"/>
    <n v="17"/>
    <n v="7650"/>
    <s v="Normal"/>
    <s v="No"/>
    <n v="25"/>
  </r>
  <r>
    <d v="2015-12-10T00:00:00"/>
    <s v="Fabio"/>
    <x v="2"/>
    <s v="EWP"/>
    <n v="6"/>
    <n v="6"/>
    <n v="5"/>
    <n v="1"/>
    <n v="7"/>
    <x v="8"/>
    <s v="Estancia"/>
    <n v="4"/>
    <n v="2160"/>
    <s v="Normal"/>
    <s v="No"/>
    <n v="7"/>
  </r>
  <r>
    <d v="2015-12-10T00:00:00"/>
    <s v="Fabio"/>
    <x v="2"/>
    <s v="OQM"/>
    <n v="7"/>
    <n v="8"/>
    <n v="10"/>
    <n v="3"/>
    <n v="9"/>
    <x v="22"/>
    <s v="Crucero"/>
    <n v="16"/>
    <n v="13600"/>
    <s v="Oro"/>
    <s v="No"/>
    <n v="34"/>
  </r>
  <r>
    <d v="2015-12-11T00:00:00"/>
    <s v="Fabio"/>
    <x v="2"/>
    <s v="LQH"/>
    <n v="7"/>
    <n v="9"/>
    <n v="9"/>
    <n v="9"/>
    <n v="9"/>
    <x v="3"/>
    <s v="Circuito"/>
    <n v="4"/>
    <n v="960"/>
    <s v="Oro"/>
    <s v="No"/>
    <n v="43"/>
  </r>
  <r>
    <d v="2015-12-11T00:00:00"/>
    <s v="Fabio"/>
    <x v="2"/>
    <s v="ZOQ"/>
    <n v="10"/>
    <n v="7"/>
    <n v="8"/>
    <n v="10"/>
    <n v="10"/>
    <x v="12"/>
    <s v="Circuito"/>
    <n v="11"/>
    <n v="10890"/>
    <s v="Normal"/>
    <s v="Sí"/>
    <n v="45"/>
  </r>
  <r>
    <d v="2015-12-11T00:00:00"/>
    <s v="Fabio"/>
    <x v="2"/>
    <s v="DIV"/>
    <n v="8"/>
    <n v="10"/>
    <n v="10"/>
    <n v="10"/>
    <n v="1"/>
    <x v="23"/>
    <s v="Crucero"/>
    <n v="9"/>
    <n v="6885"/>
    <s v="Platino"/>
    <s v="Sí"/>
    <n v="38"/>
  </r>
  <r>
    <d v="2015-12-12T00:00:00"/>
    <s v="Fabio"/>
    <x v="2"/>
    <s v="OIB"/>
    <n v="10"/>
    <n v="10"/>
    <n v="10"/>
    <n v="9"/>
    <n v="8"/>
    <x v="12"/>
    <s v="Circuito"/>
    <n v="8"/>
    <n v="7480"/>
    <s v="Oro"/>
    <s v="Sí"/>
    <n v="47"/>
  </r>
  <r>
    <d v="2015-12-14T00:00:00"/>
    <s v="Fabio"/>
    <x v="2"/>
    <s v="IEC"/>
    <n v="5"/>
    <n v="0"/>
    <n v="8"/>
    <n v="7"/>
    <n v="9"/>
    <x v="8"/>
    <s v="Estancia"/>
    <n v="9"/>
    <n v="4860"/>
    <s v="Normal"/>
    <s v="No"/>
    <n v="24"/>
  </r>
  <r>
    <d v="2015-12-16T00:00:00"/>
    <s v="Fabio"/>
    <x v="2"/>
    <s v="ATS"/>
    <n v="7"/>
    <n v="4"/>
    <n v="9"/>
    <n v="8"/>
    <n v="3"/>
    <x v="23"/>
    <s v="Crucero"/>
    <n v="16"/>
    <n v="12960"/>
    <s v="Normal"/>
    <s v="No"/>
    <n v="24"/>
  </r>
  <r>
    <d v="2015-12-17T00:00:00"/>
    <s v="Fabio"/>
    <x v="2"/>
    <s v="KQD"/>
    <n v="4"/>
    <n v="8"/>
    <n v="10"/>
    <n v="7"/>
    <n v="7"/>
    <x v="0"/>
    <s v="Circuito"/>
    <n v="8"/>
    <n v="9360"/>
    <s v="Normal"/>
    <s v="No"/>
    <n v="32"/>
  </r>
  <r>
    <d v="2015-12-19T00:00:00"/>
    <s v="Fabio"/>
    <x v="2"/>
    <s v="CFM"/>
    <n v="8"/>
    <n v="4"/>
    <n v="6"/>
    <n v="6"/>
    <n v="5"/>
    <x v="17"/>
    <s v="Estancia"/>
    <n v="7"/>
    <n v="6300"/>
    <s v="Normal"/>
    <s v="No"/>
    <n v="8"/>
  </r>
  <r>
    <d v="2015-12-21T00:00:00"/>
    <s v="Fabio"/>
    <x v="2"/>
    <s v="KBG"/>
    <n v="8"/>
    <n v="10"/>
    <n v="8"/>
    <n v="7"/>
    <n v="9"/>
    <x v="5"/>
    <s v="Circuito"/>
    <n v="14"/>
    <n v="10080"/>
    <s v="Normal"/>
    <s v="No"/>
    <n v="42"/>
  </r>
  <r>
    <d v="2015-12-27T00:00:00"/>
    <s v="Fabio"/>
    <x v="2"/>
    <s v="KDU"/>
    <n v="8"/>
    <n v="1"/>
    <n v="10"/>
    <n v="10"/>
    <n v="9"/>
    <x v="9"/>
    <s v="Circuito"/>
    <n v="11"/>
    <n v="5280"/>
    <s v="Oro"/>
    <s v="Sí"/>
    <n v="37"/>
  </r>
  <r>
    <d v="2015-12-28T00:00:00"/>
    <s v="Fabio"/>
    <x v="2"/>
    <s v="KBS"/>
    <n v="7"/>
    <n v="9"/>
    <n v="8"/>
    <n v="7"/>
    <n v="9"/>
    <x v="17"/>
    <s v="Estancia"/>
    <n v="15"/>
    <n v="12000"/>
    <s v="Oro"/>
    <s v="No"/>
    <n v="40"/>
  </r>
  <r>
    <d v="2015-12-31T00:00:00"/>
    <s v="Fabio"/>
    <x v="2"/>
    <s v="SBW"/>
    <n v="8"/>
    <n v="10"/>
    <n v="7"/>
    <n v="6"/>
    <n v="10"/>
    <x v="2"/>
    <s v="Estancia"/>
    <n v="15"/>
    <n v="3600"/>
    <s v="Platino"/>
    <s v="Sí"/>
    <n v="35"/>
  </r>
  <r>
    <d v="2016-01-01T00:00:00"/>
    <s v="Fabio"/>
    <x v="2"/>
    <s v="BXV"/>
    <n v="8"/>
    <n v="10"/>
    <n v="4"/>
    <n v="8"/>
    <n v="9"/>
    <x v="20"/>
    <s v="Crucero"/>
    <n v="11"/>
    <n v="7480"/>
    <s v="Normal"/>
    <s v="No"/>
    <n v="35"/>
  </r>
  <r>
    <d v="2016-01-01T00:00:00"/>
    <s v="Fabio"/>
    <x v="2"/>
    <s v="TKG"/>
    <n v="9"/>
    <n v="9"/>
    <n v="10"/>
    <n v="9"/>
    <n v="1"/>
    <x v="21"/>
    <s v="Circuito"/>
    <n v="12"/>
    <n v="12240"/>
    <s v="Oro"/>
    <s v="No"/>
    <n v="37"/>
  </r>
  <r>
    <d v="2016-01-03T00:00:00"/>
    <s v="Fabio"/>
    <x v="2"/>
    <s v="QYS"/>
    <n v="6"/>
    <n v="5"/>
    <n v="5"/>
    <n v="9"/>
    <n v="10"/>
    <x v="14"/>
    <s v="Circuito"/>
    <n v="12"/>
    <n v="3060"/>
    <s v="Normal"/>
    <s v="No"/>
    <n v="19"/>
  </r>
  <r>
    <d v="2016-01-04T00:00:00"/>
    <s v="Fabio"/>
    <x v="2"/>
    <s v="HFY"/>
    <n v="7"/>
    <n v="4"/>
    <n v="5"/>
    <n v="8"/>
    <n v="5"/>
    <x v="3"/>
    <s v="Circuito"/>
    <n v="9"/>
    <n v="2295"/>
    <s v="Normal"/>
    <s v="No"/>
    <n v="15"/>
  </r>
  <r>
    <d v="2016-01-08T00:00:00"/>
    <s v="Fabio"/>
    <x v="2"/>
    <s v="AEF"/>
    <n v="4"/>
    <n v="8"/>
    <n v="4"/>
    <n v="6"/>
    <n v="9"/>
    <x v="21"/>
    <s v="Circuito"/>
    <n v="8"/>
    <n v="8160"/>
    <s v="Normal"/>
    <s v="No"/>
    <n v="17"/>
  </r>
  <r>
    <d v="2016-01-09T00:00:00"/>
    <s v="Fabio"/>
    <x v="2"/>
    <s v="QBA"/>
    <n v="9"/>
    <n v="8"/>
    <n v="2"/>
    <n v="4"/>
    <n v="10"/>
    <x v="6"/>
    <s v="Crucero"/>
    <n v="14"/>
    <n v="7140"/>
    <s v="Normal"/>
    <s v="No"/>
    <n v="27"/>
  </r>
  <r>
    <d v="2016-01-11T00:00:00"/>
    <s v="Fabio"/>
    <x v="2"/>
    <s v="KEJ"/>
    <n v="10"/>
    <n v="10"/>
    <n v="10"/>
    <n v="9"/>
    <n v="9"/>
    <x v="8"/>
    <s v="Estancia"/>
    <n v="18"/>
    <n v="9180"/>
    <s v="Oro"/>
    <s v="Sí"/>
    <n v="48"/>
  </r>
  <r>
    <d v="2016-01-13T00:00:00"/>
    <s v="Fabio"/>
    <x v="2"/>
    <s v="JWN"/>
    <n v="8"/>
    <n v="7"/>
    <n v="6"/>
    <n v="7"/>
    <n v="7"/>
    <x v="3"/>
    <s v="Circuito"/>
    <n v="16"/>
    <n v="4080"/>
    <s v="Normal"/>
    <s v="No"/>
    <n v="29"/>
  </r>
  <r>
    <d v="2016-01-13T00:00:00"/>
    <s v="Fabio"/>
    <x v="2"/>
    <s v="BMK"/>
    <n v="6"/>
    <n v="0"/>
    <n v="6"/>
    <n v="6"/>
    <n v="2"/>
    <x v="18"/>
    <s v="Crucero"/>
    <n v="10"/>
    <n v="10200"/>
    <s v="Normal"/>
    <s v="No"/>
    <n v="0"/>
  </r>
  <r>
    <d v="2016-01-18T00:00:00"/>
    <s v="Fabio"/>
    <x v="2"/>
    <s v="ICJ"/>
    <n v="7"/>
    <n v="6"/>
    <n v="8"/>
    <n v="3"/>
    <n v="7"/>
    <x v="7"/>
    <s v="Estancia"/>
    <n v="11"/>
    <n v="7480"/>
    <s v="Normal"/>
    <s v="No"/>
    <n v="22"/>
  </r>
  <r>
    <d v="2016-01-20T00:00:00"/>
    <s v="Fabio"/>
    <x v="2"/>
    <s v="MJD"/>
    <n v="8"/>
    <n v="6"/>
    <n v="6"/>
    <n v="8"/>
    <n v="8"/>
    <x v="3"/>
    <s v="Circuito"/>
    <n v="6"/>
    <n v="1530"/>
    <s v="Normal"/>
    <s v="No"/>
    <n v="24"/>
  </r>
  <r>
    <d v="2016-01-21T00:00:00"/>
    <s v="Fabio"/>
    <x v="2"/>
    <s v="UYU"/>
    <n v="8"/>
    <n v="8"/>
    <n v="5"/>
    <n v="5"/>
    <n v="9"/>
    <x v="8"/>
    <s v="Estancia"/>
    <n v="7"/>
    <n v="3570"/>
    <s v="Normal"/>
    <s v="No"/>
    <n v="25"/>
  </r>
  <r>
    <d v="2016-01-21T00:00:00"/>
    <s v="Fabio"/>
    <x v="2"/>
    <s v="HPP"/>
    <n v="8"/>
    <n v="5"/>
    <n v="8"/>
    <n v="8"/>
    <n v="9"/>
    <x v="1"/>
    <s v="Crucero"/>
    <n v="4"/>
    <n v="1700"/>
    <s v="Oro"/>
    <s v="No"/>
    <n v="33"/>
  </r>
  <r>
    <d v="2016-01-23T00:00:00"/>
    <s v="Fabio"/>
    <x v="2"/>
    <s v="YOT"/>
    <n v="2"/>
    <n v="8"/>
    <n v="0"/>
    <n v="5"/>
    <n v="4"/>
    <x v="1"/>
    <s v="Crucero"/>
    <n v="18"/>
    <n v="7650"/>
    <s v="Normal"/>
    <s v="No"/>
    <n v="8"/>
  </r>
  <r>
    <d v="2016-01-23T00:00:00"/>
    <s v="Fabio"/>
    <x v="2"/>
    <s v="JYJ"/>
    <n v="8"/>
    <n v="10"/>
    <n v="7"/>
    <n v="8"/>
    <n v="6"/>
    <x v="10"/>
    <s v="Estancia"/>
    <n v="13"/>
    <n v="7280"/>
    <s v="Platino"/>
    <s v="No"/>
    <n v="33"/>
  </r>
  <r>
    <d v="2016-01-27T00:00:00"/>
    <s v="Fabio"/>
    <x v="2"/>
    <s v="VAS"/>
    <n v="7"/>
    <n v="6"/>
    <n v="8"/>
    <n v="5"/>
    <n v="7"/>
    <x v="18"/>
    <s v="Crucero"/>
    <n v="12"/>
    <n v="12240"/>
    <s v="Normal"/>
    <s v="No"/>
    <n v="22"/>
  </r>
  <r>
    <d v="2016-01-30T00:00:00"/>
    <s v="Fabio"/>
    <x v="2"/>
    <s v="ELD"/>
    <n v="8"/>
    <n v="8"/>
    <n v="10"/>
    <n v="7"/>
    <n v="10"/>
    <x v="1"/>
    <s v="Crucero"/>
    <n v="13"/>
    <n v="5525"/>
    <s v="Normal"/>
    <s v="Sí"/>
    <n v="43"/>
  </r>
  <r>
    <d v="2016-01-31T00:00:00"/>
    <s v="Fabio"/>
    <x v="2"/>
    <s v="CFE"/>
    <n v="10"/>
    <n v="9"/>
    <n v="8"/>
    <n v="8"/>
    <n v="9"/>
    <x v="8"/>
    <s v="Estancia"/>
    <n v="11"/>
    <n v="5610"/>
    <s v="Normal"/>
    <s v="No"/>
    <n v="44"/>
  </r>
  <r>
    <d v="2016-02-03T00:00:00"/>
    <s v="Fabio"/>
    <x v="2"/>
    <s v="OKB"/>
    <n v="9"/>
    <n v="10"/>
    <n v="8"/>
    <n v="8"/>
    <n v="10"/>
    <x v="13"/>
    <s v="Estancia"/>
    <n v="5"/>
    <n v="6300"/>
    <s v="Normal"/>
    <s v="Sí"/>
    <n v="45"/>
  </r>
  <r>
    <d v="2016-02-03T00:00:00"/>
    <s v="Fabio"/>
    <x v="2"/>
    <s v="PNT"/>
    <n v="1"/>
    <n v="9"/>
    <n v="4"/>
    <n v="10"/>
    <n v="10"/>
    <x v="5"/>
    <s v="Circuito"/>
    <n v="6"/>
    <n v="4320"/>
    <s v="Platino"/>
    <s v="Sí"/>
    <n v="29"/>
  </r>
  <r>
    <d v="2016-02-03T00:00:00"/>
    <s v="Fabio"/>
    <x v="2"/>
    <s v="IAJ"/>
    <n v="6"/>
    <n v="7"/>
    <n v="3"/>
    <n v="10"/>
    <n v="10"/>
    <x v="5"/>
    <s v="Circuito"/>
    <n v="7"/>
    <n v="5670"/>
    <s v="Normal"/>
    <s v="Sí"/>
    <n v="27"/>
  </r>
  <r>
    <d v="2016-02-03T00:00:00"/>
    <s v="Fabio"/>
    <x v="2"/>
    <s v="TZC"/>
    <n v="9"/>
    <n v="8"/>
    <n v="7"/>
    <n v="2"/>
    <n v="8"/>
    <x v="18"/>
    <s v="Crucero"/>
    <n v="13"/>
    <n v="12480"/>
    <s v="Oro"/>
    <s v="No"/>
    <n v="32"/>
  </r>
  <r>
    <d v="2016-02-03T00:00:00"/>
    <s v="Fabio"/>
    <x v="2"/>
    <s v="PPB"/>
    <n v="10"/>
    <n v="7"/>
    <n v="9"/>
    <n v="5"/>
    <n v="2"/>
    <x v="6"/>
    <s v="Crucero"/>
    <n v="17"/>
    <n v="9180"/>
    <s v="Normal"/>
    <s v="No"/>
    <n v="26"/>
  </r>
  <r>
    <d v="2016-02-05T00:00:00"/>
    <s v="Fabio"/>
    <x v="2"/>
    <s v="OOA"/>
    <n v="3"/>
    <n v="9"/>
    <n v="9"/>
    <n v="10"/>
    <n v="9"/>
    <x v="14"/>
    <s v="Circuito"/>
    <n v="10"/>
    <n v="2700"/>
    <s v="Normal"/>
    <s v="No"/>
    <n v="37"/>
  </r>
  <r>
    <d v="2016-02-06T00:00:00"/>
    <s v="Fabio"/>
    <x v="2"/>
    <s v="JHY"/>
    <n v="10"/>
    <n v="5"/>
    <n v="5"/>
    <n v="7"/>
    <n v="7"/>
    <x v="10"/>
    <s v="Estancia"/>
    <n v="7"/>
    <n v="4410"/>
    <s v="Normal"/>
    <s v="No"/>
    <n v="24"/>
  </r>
  <r>
    <d v="2016-02-07T00:00:00"/>
    <s v="Fabio"/>
    <x v="2"/>
    <s v="HUY"/>
    <n v="7"/>
    <n v="7"/>
    <n v="10"/>
    <n v="10"/>
    <n v="9"/>
    <x v="6"/>
    <s v="Crucero"/>
    <n v="17"/>
    <n v="9180"/>
    <s v="Normal"/>
    <s v="Sí"/>
    <n v="43"/>
  </r>
  <r>
    <d v="2016-02-08T00:00:00"/>
    <s v="Fabio"/>
    <x v="2"/>
    <s v="SSC"/>
    <n v="8"/>
    <n v="9"/>
    <n v="10"/>
    <n v="8"/>
    <n v="9"/>
    <x v="24"/>
    <s v="Crucero"/>
    <n v="3"/>
    <n v="3240"/>
    <s v="Normal"/>
    <s v="No"/>
    <n v="44"/>
  </r>
  <r>
    <d v="2016-02-10T00:00:00"/>
    <s v="Fabio"/>
    <x v="2"/>
    <s v="KLC"/>
    <n v="5"/>
    <n v="6"/>
    <n v="7"/>
    <n v="9"/>
    <n v="10"/>
    <x v="17"/>
    <s v="Estancia"/>
    <n v="12"/>
    <n v="10800"/>
    <s v="Normal"/>
    <s v="No"/>
    <n v="26"/>
  </r>
  <r>
    <d v="2016-02-13T00:00:00"/>
    <s v="Fabio"/>
    <x v="2"/>
    <s v="BHE"/>
    <n v="7"/>
    <n v="5"/>
    <n v="7"/>
    <n v="9"/>
    <n v="5"/>
    <x v="1"/>
    <s v="Crucero"/>
    <n v="11"/>
    <n v="4950"/>
    <s v="Normal"/>
    <s v="No"/>
    <n v="23"/>
  </r>
  <r>
    <d v="2016-02-16T00:00:00"/>
    <s v="Fabio"/>
    <x v="2"/>
    <s v="OUJ"/>
    <n v="10"/>
    <n v="10"/>
    <n v="9"/>
    <n v="9"/>
    <n v="10"/>
    <x v="9"/>
    <s v="Circuito"/>
    <n v="16"/>
    <n v="10080"/>
    <s v="Normal"/>
    <s v="Sí"/>
    <n v="48"/>
  </r>
  <r>
    <d v="2016-02-17T00:00:00"/>
    <s v="Fabio"/>
    <x v="2"/>
    <s v="NWY"/>
    <n v="6"/>
    <n v="5"/>
    <n v="4"/>
    <n v="6"/>
    <n v="6"/>
    <x v="3"/>
    <s v="Circuito"/>
    <n v="9"/>
    <n v="2430"/>
    <s v="Normal"/>
    <s v="No"/>
    <n v="0"/>
  </r>
  <r>
    <d v="2016-02-17T00:00:00"/>
    <s v="Fabio"/>
    <x v="2"/>
    <s v="LMV"/>
    <n v="10"/>
    <n v="10"/>
    <n v="10"/>
    <n v="10"/>
    <n v="7"/>
    <x v="21"/>
    <s v="Circuito"/>
    <n v="14"/>
    <n v="15120"/>
    <s v="Normal"/>
    <s v="Sí"/>
    <n v="47"/>
  </r>
  <r>
    <d v="2016-02-19T00:00:00"/>
    <s v="Fabio"/>
    <x v="2"/>
    <s v="ICJ"/>
    <n v="8"/>
    <n v="8"/>
    <n v="8"/>
    <n v="5"/>
    <n v="8"/>
    <x v="18"/>
    <s v="Crucero"/>
    <n v="5"/>
    <n v="5400"/>
    <s v="Normal"/>
    <s v="No"/>
    <n v="32"/>
  </r>
  <r>
    <d v="2016-02-21T00:00:00"/>
    <s v="Fabio"/>
    <x v="2"/>
    <s v="HUY"/>
    <n v="0"/>
    <n v="10"/>
    <n v="10"/>
    <n v="2"/>
    <n v="10"/>
    <x v="15"/>
    <s v="Circuito"/>
    <n v="8"/>
    <n v="4320"/>
    <s v="Normal"/>
    <s v="Sí"/>
    <n v="30"/>
  </r>
  <r>
    <d v="2016-02-28T00:00:00"/>
    <s v="Fabio"/>
    <x v="2"/>
    <s v="ULA"/>
    <n v="5"/>
    <n v="8"/>
    <n v="7"/>
    <n v="6"/>
    <n v="7"/>
    <x v="19"/>
    <s v="Estancia"/>
    <n v="20"/>
    <n v="8500"/>
    <s v="Oro"/>
    <s v="No"/>
    <n v="22"/>
  </r>
  <r>
    <d v="2016-02-28T00:00:00"/>
    <s v="Fabio"/>
    <x v="2"/>
    <s v="UQE"/>
    <n v="7"/>
    <n v="10"/>
    <n v="7"/>
    <n v="8"/>
    <n v="5"/>
    <x v="21"/>
    <s v="Circuito"/>
    <n v="14"/>
    <n v="15120"/>
    <s v="Normal"/>
    <s v="No"/>
    <n v="32"/>
  </r>
  <r>
    <d v="2016-03-02T00:00:00"/>
    <s v="Fabio"/>
    <x v="2"/>
    <s v="EGR"/>
    <n v="8"/>
    <n v="7"/>
    <n v="10"/>
    <n v="9"/>
    <n v="8"/>
    <x v="5"/>
    <s v="Circuito"/>
    <n v="5"/>
    <n v="4050"/>
    <s v="Normal"/>
    <s v="No"/>
    <n v="42"/>
  </r>
  <r>
    <d v="2016-03-03T00:00:00"/>
    <s v="Fabio"/>
    <x v="2"/>
    <s v="HVY"/>
    <n v="7"/>
    <n v="7"/>
    <n v="9"/>
    <n v="10"/>
    <n v="7"/>
    <x v="5"/>
    <s v="Circuito"/>
    <n v="9"/>
    <n v="7290"/>
    <s v="Normal"/>
    <s v="No"/>
    <n v="40"/>
  </r>
  <r>
    <d v="2016-03-05T00:00:00"/>
    <s v="Fabio"/>
    <x v="2"/>
    <s v="ETI"/>
    <n v="6"/>
    <n v="10"/>
    <n v="10"/>
    <n v="10"/>
    <n v="8"/>
    <x v="18"/>
    <s v="Crucero"/>
    <n v="15"/>
    <n v="14400"/>
    <s v="Oro"/>
    <s v="Sí"/>
    <n v="38"/>
  </r>
  <r>
    <d v="2016-03-05T00:00:00"/>
    <s v="Fabio"/>
    <x v="2"/>
    <s v="XWJ"/>
    <n v="8"/>
    <n v="6"/>
    <n v="6"/>
    <n v="10"/>
    <n v="1"/>
    <x v="6"/>
    <s v="Crucero"/>
    <n v="9"/>
    <n v="4860"/>
    <s v="Normal"/>
    <s v="No"/>
    <n v="18"/>
  </r>
  <r>
    <d v="2016-03-11T00:00:00"/>
    <s v="Fabio"/>
    <x v="2"/>
    <s v="AMD"/>
    <n v="2"/>
    <n v="7"/>
    <n v="3"/>
    <n v="10"/>
    <n v="8"/>
    <x v="1"/>
    <s v="Crucero"/>
    <n v="12"/>
    <n v="4800"/>
    <s v="Oro"/>
    <s v="No"/>
    <n v="25"/>
  </r>
  <r>
    <d v="2016-03-11T00:00:00"/>
    <s v="Fabio"/>
    <x v="2"/>
    <s v="NQZ"/>
    <n v="7"/>
    <n v="6"/>
    <n v="7"/>
    <n v="8"/>
    <n v="5"/>
    <x v="0"/>
    <s v="Circuito"/>
    <n v="11"/>
    <n v="13860"/>
    <s v="Normal"/>
    <s v="No"/>
    <n v="22"/>
  </r>
  <r>
    <d v="2016-03-11T00:00:00"/>
    <s v="Fabio"/>
    <x v="2"/>
    <s v="YWG"/>
    <n v="5"/>
    <n v="9"/>
    <n v="9"/>
    <n v="8"/>
    <n v="8"/>
    <x v="0"/>
    <s v="Circuito"/>
    <n v="9"/>
    <n v="11340"/>
    <s v="Oro"/>
    <s v="No"/>
    <n v="34"/>
  </r>
  <r>
    <d v="2016-03-12T00:00:00"/>
    <s v="Fabio"/>
    <x v="2"/>
    <s v="MGG"/>
    <n v="3"/>
    <n v="7"/>
    <n v="2"/>
    <n v="9"/>
    <n v="3"/>
    <x v="16"/>
    <s v="Circuito"/>
    <n v="7"/>
    <n v="3780"/>
    <s v="Normal"/>
    <s v="No"/>
    <n v="16"/>
  </r>
  <r>
    <d v="2016-03-15T00:00:00"/>
    <s v="Fabio"/>
    <x v="2"/>
    <s v="QHU"/>
    <n v="9"/>
    <n v="7"/>
    <n v="9"/>
    <n v="9"/>
    <n v="8"/>
    <x v="10"/>
    <s v="Estancia"/>
    <n v="15"/>
    <n v="9450"/>
    <s v="Normal"/>
    <s v="No"/>
    <n v="42"/>
  </r>
  <r>
    <d v="2016-03-18T00:00:00"/>
    <s v="Fabio"/>
    <x v="2"/>
    <s v="AEO"/>
    <n v="5"/>
    <n v="4"/>
    <n v="5"/>
    <n v="6"/>
    <n v="7"/>
    <x v="0"/>
    <s v="Circuito"/>
    <n v="18"/>
    <n v="22680"/>
    <s v="Normal"/>
    <s v="No"/>
    <n v="7"/>
  </r>
  <r>
    <d v="2016-03-19T00:00:00"/>
    <s v="Fabio"/>
    <x v="2"/>
    <s v="AFX"/>
    <n v="8"/>
    <n v="9"/>
    <n v="9"/>
    <n v="4"/>
    <n v="10"/>
    <x v="13"/>
    <s v="Estancia"/>
    <n v="6"/>
    <n v="7560"/>
    <s v="Normal"/>
    <s v="No"/>
    <n v="36"/>
  </r>
  <r>
    <d v="2016-03-19T00:00:00"/>
    <s v="Fabio"/>
    <x v="2"/>
    <s v="KBS"/>
    <n v="7"/>
    <n v="7"/>
    <n v="10"/>
    <n v="6"/>
    <n v="4"/>
    <x v="3"/>
    <s v="Circuito"/>
    <n v="13"/>
    <n v="3120"/>
    <s v="Oro"/>
    <s v="No"/>
    <n v="24"/>
  </r>
  <r>
    <d v="2016-03-19T00:00:00"/>
    <s v="Fabio"/>
    <x v="2"/>
    <s v="VAS"/>
    <n v="1"/>
    <n v="8"/>
    <n v="7"/>
    <n v="6"/>
    <n v="8"/>
    <x v="2"/>
    <s v="Estancia"/>
    <n v="11"/>
    <n v="2970"/>
    <s v="Normal"/>
    <s v="No"/>
    <n v="23"/>
  </r>
  <r>
    <d v="2016-03-19T00:00:00"/>
    <s v="Fabio"/>
    <x v="2"/>
    <s v="QMR"/>
    <n v="8"/>
    <n v="2"/>
    <n v="9"/>
    <n v="9"/>
    <n v="8"/>
    <x v="14"/>
    <s v="Circuito"/>
    <n v="8"/>
    <n v="2160"/>
    <s v="Normal"/>
    <s v="No"/>
    <n v="34"/>
  </r>
  <r>
    <d v="2016-03-20T00:00:00"/>
    <s v="Fabio"/>
    <x v="2"/>
    <s v="JXZ"/>
    <n v="10"/>
    <n v="10"/>
    <n v="10"/>
    <n v="10"/>
    <n v="10"/>
    <x v="8"/>
    <s v="Estancia"/>
    <n v="10"/>
    <n v="5400"/>
    <s v="Normal"/>
    <s v="Sí"/>
    <n v="50"/>
  </r>
  <r>
    <d v="2016-03-21T00:00:00"/>
    <s v="Fabio"/>
    <x v="2"/>
    <s v="FVX"/>
    <n v="4"/>
    <n v="7"/>
    <n v="3"/>
    <n v="9"/>
    <n v="8"/>
    <x v="5"/>
    <s v="Circuito"/>
    <n v="4"/>
    <n v="3240"/>
    <s v="Platino"/>
    <s v="No"/>
    <n v="24"/>
  </r>
  <r>
    <d v="2016-03-30T00:00:00"/>
    <s v="Fabio"/>
    <x v="2"/>
    <s v="GSI"/>
    <n v="6"/>
    <n v="8"/>
    <n v="8"/>
    <n v="6"/>
    <n v="6"/>
    <x v="6"/>
    <s v="Crucero"/>
    <n v="7"/>
    <n v="3780"/>
    <s v="Normal"/>
    <s v="No"/>
    <n v="16"/>
  </r>
  <r>
    <d v="2016-03-30T00:00:00"/>
    <s v="Fabio"/>
    <x v="2"/>
    <s v="YCI"/>
    <n v="7"/>
    <n v="5"/>
    <n v="7"/>
    <n v="6"/>
    <n v="8"/>
    <x v="21"/>
    <s v="Circuito"/>
    <n v="6"/>
    <n v="6480"/>
    <s v="Normal"/>
    <s v="No"/>
    <n v="22"/>
  </r>
  <r>
    <d v="2016-03-31T00:00:00"/>
    <s v="Fabio"/>
    <x v="2"/>
    <s v="VHG"/>
    <n v="7"/>
    <n v="6"/>
    <n v="7"/>
    <n v="7"/>
    <n v="8"/>
    <x v="8"/>
    <s v="Estancia"/>
    <n v="16"/>
    <n v="8640"/>
    <s v="Platino"/>
    <s v="No"/>
    <n v="29"/>
  </r>
  <r>
    <d v="2016-03-31T00:00:00"/>
    <s v="Fabio"/>
    <x v="2"/>
    <s v="JLE"/>
    <n v="6"/>
    <n v="8"/>
    <n v="6"/>
    <n v="8"/>
    <n v="6"/>
    <x v="8"/>
    <s v="Estancia"/>
    <n v="2"/>
    <n v="1080"/>
    <s v="Normal"/>
    <s v="No"/>
    <n v="16"/>
  </r>
  <r>
    <d v="2016-04-02T00:00:00"/>
    <s v="Fabio"/>
    <x v="2"/>
    <s v="AEF"/>
    <n v="8"/>
    <n v="7"/>
    <n v="5"/>
    <n v="8"/>
    <n v="0"/>
    <x v="8"/>
    <s v="Estancia"/>
    <n v="9"/>
    <n v="4860"/>
    <s v="Normal"/>
    <s v="No"/>
    <n v="23"/>
  </r>
  <r>
    <d v="2016-04-04T00:00:00"/>
    <s v="Fabio"/>
    <x v="2"/>
    <s v="HIQ"/>
    <n v="10"/>
    <n v="7"/>
    <n v="9"/>
    <n v="9"/>
    <n v="10"/>
    <x v="21"/>
    <s v="Circuito"/>
    <n v="10"/>
    <n v="10800"/>
    <s v="Normal"/>
    <s v="Sí"/>
    <n v="45"/>
  </r>
  <r>
    <d v="2016-04-04T00:00:00"/>
    <s v="Fabio"/>
    <x v="2"/>
    <s v="FZH"/>
    <n v="9"/>
    <n v="8"/>
    <n v="7"/>
    <n v="9"/>
    <n v="5"/>
    <x v="21"/>
    <s v="Circuito"/>
    <n v="12"/>
    <n v="12960"/>
    <s v="Normal"/>
    <s v="No"/>
    <n v="33"/>
  </r>
  <r>
    <d v="2016-04-07T00:00:00"/>
    <s v="Fabio"/>
    <x v="2"/>
    <s v="LXP"/>
    <n v="9"/>
    <n v="8"/>
    <n v="8"/>
    <n v="0"/>
    <n v="8"/>
    <x v="8"/>
    <s v="Estancia"/>
    <n v="6"/>
    <n v="3060"/>
    <s v="Oro"/>
    <s v="No"/>
    <n v="33"/>
  </r>
  <r>
    <d v="2016-04-09T00:00:00"/>
    <s v="Fabio"/>
    <x v="2"/>
    <s v="WXO"/>
    <n v="6"/>
    <n v="5"/>
    <n v="3"/>
    <n v="8"/>
    <n v="8"/>
    <x v="1"/>
    <s v="Crucero"/>
    <n v="7"/>
    <n v="3150"/>
    <s v="Normal"/>
    <s v="No"/>
    <n v="16"/>
  </r>
  <r>
    <d v="2016-04-11T00:00:00"/>
    <s v="Fabio"/>
    <x v="2"/>
    <s v="XGK"/>
    <n v="5"/>
    <n v="2"/>
    <n v="6"/>
    <n v="6"/>
    <n v="4"/>
    <x v="9"/>
    <s v="Circuito"/>
    <n v="11"/>
    <n v="6930"/>
    <s v="Normal"/>
    <s v="No"/>
    <n v="0"/>
  </r>
  <r>
    <d v="2016-04-19T00:00:00"/>
    <s v="Fabio"/>
    <x v="2"/>
    <s v="VAP"/>
    <n v="8"/>
    <n v="8"/>
    <n v="8"/>
    <n v="9"/>
    <n v="9"/>
    <x v="0"/>
    <s v="Circuito"/>
    <n v="13"/>
    <n v="16380"/>
    <s v="Normal"/>
    <s v="No"/>
    <n v="42"/>
  </r>
  <r>
    <d v="2016-04-22T00:00:00"/>
    <s v="Fabio"/>
    <x v="2"/>
    <s v="LXB"/>
    <n v="8"/>
    <n v="10"/>
    <n v="10"/>
    <n v="10"/>
    <n v="9"/>
    <x v="15"/>
    <s v="Circuito"/>
    <n v="10"/>
    <n v="5400"/>
    <s v="Normal"/>
    <s v="Sí"/>
    <n v="47"/>
  </r>
  <r>
    <d v="2016-04-25T00:00:00"/>
    <s v="Fabio"/>
    <x v="2"/>
    <s v="PNT"/>
    <n v="7"/>
    <n v="7"/>
    <n v="9"/>
    <n v="8"/>
    <n v="7"/>
    <x v="14"/>
    <s v="Circuito"/>
    <n v="9"/>
    <n v="2160"/>
    <s v="Platino"/>
    <s v="No"/>
    <n v="38"/>
  </r>
  <r>
    <d v="2016-04-26T00:00:00"/>
    <s v="Fabio"/>
    <x v="2"/>
    <s v="TLW"/>
    <n v="10"/>
    <n v="10"/>
    <n v="9"/>
    <n v="10"/>
    <n v="9"/>
    <x v="14"/>
    <s v="Circuito"/>
    <n v="8"/>
    <n v="2160"/>
    <s v="Normal"/>
    <s v="Sí"/>
    <n v="48"/>
  </r>
  <r>
    <d v="2016-04-28T00:00:00"/>
    <s v="Fabio"/>
    <x v="2"/>
    <s v="PQX"/>
    <n v="10"/>
    <n v="8"/>
    <n v="10"/>
    <n v="10"/>
    <n v="10"/>
    <x v="26"/>
    <s v="Estancia"/>
    <n v="10"/>
    <n v="10800"/>
    <s v="Oro"/>
    <s v="Sí"/>
    <n v="48"/>
  </r>
  <r>
    <d v="2016-05-01T00:00:00"/>
    <s v="Fabio"/>
    <x v="2"/>
    <s v="JBR"/>
    <n v="10"/>
    <n v="1"/>
    <n v="9"/>
    <n v="10"/>
    <n v="9"/>
    <x v="27"/>
    <s v="Crucero"/>
    <n v="7"/>
    <n v="2975"/>
    <s v="Normal"/>
    <s v="Sí"/>
    <n v="38"/>
  </r>
  <r>
    <d v="2016-05-06T00:00:00"/>
    <s v="Fabio"/>
    <x v="2"/>
    <s v="XLW"/>
    <n v="9"/>
    <n v="9"/>
    <n v="9"/>
    <n v="7"/>
    <n v="7"/>
    <x v="12"/>
    <s v="Circuito"/>
    <n v="8"/>
    <n v="8160"/>
    <s v="Normal"/>
    <s v="No"/>
    <n v="41"/>
  </r>
  <r>
    <d v="2016-05-09T00:00:00"/>
    <s v="Fabio"/>
    <x v="2"/>
    <s v="QBA"/>
    <n v="7"/>
    <n v="7"/>
    <n v="10"/>
    <n v="2"/>
    <n v="3"/>
    <x v="23"/>
    <s v="Crucero"/>
    <n v="15"/>
    <n v="11475"/>
    <s v="Normal"/>
    <s v="No"/>
    <n v="24"/>
  </r>
  <r>
    <d v="2016-05-10T00:00:00"/>
    <s v="Fabio"/>
    <x v="2"/>
    <s v="RCB"/>
    <n v="7"/>
    <n v="9"/>
    <n v="5"/>
    <n v="8"/>
    <n v="7"/>
    <x v="5"/>
    <s v="Circuito"/>
    <n v="9"/>
    <n v="6885"/>
    <s v="Normal"/>
    <s v="No"/>
    <n v="31"/>
  </r>
  <r>
    <d v="2016-05-11T00:00:00"/>
    <s v="Fabio"/>
    <x v="2"/>
    <s v="MEE"/>
    <n v="9"/>
    <n v="6"/>
    <n v="6"/>
    <n v="8"/>
    <n v="9"/>
    <x v="21"/>
    <s v="Circuito"/>
    <n v="7"/>
    <n v="7140"/>
    <s v="Oro"/>
    <s v="No"/>
    <n v="26"/>
  </r>
  <r>
    <d v="2016-05-13T00:00:00"/>
    <s v="Fabio"/>
    <x v="2"/>
    <s v="AYL"/>
    <n v="4"/>
    <n v="4"/>
    <n v="6"/>
    <n v="6"/>
    <n v="4"/>
    <x v="24"/>
    <s v="Crucero"/>
    <n v="13"/>
    <n v="13260"/>
    <s v="Normal"/>
    <s v="No"/>
    <n v="0"/>
  </r>
  <r>
    <d v="2016-05-13T00:00:00"/>
    <s v="Fabio"/>
    <x v="2"/>
    <s v="JXZ"/>
    <n v="9"/>
    <n v="9"/>
    <n v="9"/>
    <n v="10"/>
    <n v="7"/>
    <x v="18"/>
    <s v="Crucero"/>
    <n v="12"/>
    <n v="12240"/>
    <s v="Normal"/>
    <s v="No"/>
    <n v="44"/>
  </r>
  <r>
    <d v="2016-05-16T00:00:00"/>
    <s v="Fabio"/>
    <x v="2"/>
    <s v="OLT"/>
    <n v="9"/>
    <n v="10"/>
    <n v="7"/>
    <n v="8"/>
    <n v="7"/>
    <x v="12"/>
    <s v="Circuito"/>
    <n v="3"/>
    <n v="3060"/>
    <s v="Normal"/>
    <s v="No"/>
    <n v="41"/>
  </r>
  <r>
    <d v="2016-05-17T00:00:00"/>
    <s v="Fabio"/>
    <x v="2"/>
    <s v="VGC"/>
    <n v="6"/>
    <n v="8"/>
    <n v="7"/>
    <n v="7"/>
    <n v="9"/>
    <x v="1"/>
    <s v="Crucero"/>
    <n v="7"/>
    <n v="2975"/>
    <s v="Normal"/>
    <s v="No"/>
    <n v="31"/>
  </r>
  <r>
    <d v="2016-05-17T00:00:00"/>
    <s v="Fabio"/>
    <x v="2"/>
    <s v="INU"/>
    <n v="9"/>
    <n v="7"/>
    <n v="7"/>
    <n v="9"/>
    <n v="10"/>
    <x v="4"/>
    <s v="Estancia"/>
    <n v="6"/>
    <n v="2550"/>
    <s v="Normal"/>
    <s v="No"/>
    <n v="42"/>
  </r>
  <r>
    <d v="2016-05-23T00:00:00"/>
    <s v="Fabio"/>
    <x v="2"/>
    <s v="IDN"/>
    <n v="2"/>
    <n v="8"/>
    <n v="8"/>
    <n v="8"/>
    <n v="10"/>
    <x v="13"/>
    <s v="Estancia"/>
    <n v="11"/>
    <n v="13090"/>
    <s v="Oro"/>
    <s v="No"/>
    <n v="34"/>
  </r>
  <r>
    <d v="2016-05-25T00:00:00"/>
    <s v="Fabio"/>
    <x v="2"/>
    <s v="LHE"/>
    <n v="1"/>
    <n v="7"/>
    <n v="7"/>
    <n v="6"/>
    <n v="5"/>
    <x v="22"/>
    <s v="Crucero"/>
    <n v="9"/>
    <n v="8415"/>
    <s v="Normal"/>
    <s v="No"/>
    <n v="14"/>
  </r>
  <r>
    <d v="2016-05-25T00:00:00"/>
    <s v="Fabio"/>
    <x v="2"/>
    <s v="LQV"/>
    <n v="9"/>
    <n v="10"/>
    <n v="6"/>
    <n v="6"/>
    <n v="0"/>
    <x v="4"/>
    <s v="Estancia"/>
    <n v="9"/>
    <n v="3600"/>
    <s v="Platino"/>
    <s v="No"/>
    <n v="19"/>
  </r>
  <r>
    <d v="2016-05-26T00:00:00"/>
    <s v="Fabio"/>
    <x v="2"/>
    <s v="TAR"/>
    <n v="5"/>
    <n v="2"/>
    <n v="8"/>
    <n v="7"/>
    <n v="10"/>
    <x v="25"/>
    <s v="Crucero"/>
    <n v="5"/>
    <n v="1275"/>
    <s v="Normal"/>
    <s v="No"/>
    <n v="25"/>
  </r>
  <r>
    <d v="2016-05-27T00:00:00"/>
    <s v="Fabio"/>
    <x v="2"/>
    <s v="CPD"/>
    <n v="9"/>
    <n v="10"/>
    <n v="8"/>
    <n v="5"/>
    <n v="8"/>
    <x v="13"/>
    <s v="Estancia"/>
    <n v="8"/>
    <n v="9520"/>
    <s v="Normal"/>
    <s v="No"/>
    <n v="35"/>
  </r>
  <r>
    <d v="2016-05-30T00:00:00"/>
    <s v="Fabio"/>
    <x v="2"/>
    <s v="RST"/>
    <n v="5"/>
    <n v="10"/>
    <n v="10"/>
    <n v="5"/>
    <n v="5"/>
    <x v="3"/>
    <s v="Circuito"/>
    <n v="12"/>
    <n v="3060"/>
    <s v="Oro"/>
    <s v="Sí"/>
    <n v="20"/>
  </r>
  <r>
    <d v="2016-06-06T00:00:00"/>
    <s v="Fabio"/>
    <x v="2"/>
    <s v="YWE"/>
    <n v="7"/>
    <n v="7"/>
    <n v="2"/>
    <n v="3"/>
    <n v="3"/>
    <x v="16"/>
    <s v="Circuito"/>
    <n v="4"/>
    <n v="2160"/>
    <s v="Normal"/>
    <s v="No"/>
    <n v="14"/>
  </r>
  <r>
    <d v="2016-06-10T00:00:00"/>
    <s v="Fabio"/>
    <x v="2"/>
    <s v="GNX"/>
    <n v="8"/>
    <n v="5"/>
    <n v="9"/>
    <n v="8"/>
    <n v="0"/>
    <x v="6"/>
    <s v="Crucero"/>
    <n v="14"/>
    <n v="7560"/>
    <s v="Normal"/>
    <s v="No"/>
    <n v="25"/>
  </r>
  <r>
    <d v="2016-06-10T00:00:00"/>
    <s v="Fabio"/>
    <x v="2"/>
    <s v="HVY"/>
    <n v="5"/>
    <n v="0"/>
    <n v="10"/>
    <n v="6"/>
    <n v="10"/>
    <x v="3"/>
    <s v="Circuito"/>
    <n v="2"/>
    <n v="540"/>
    <s v="Normal"/>
    <s v="Sí"/>
    <n v="20"/>
  </r>
  <r>
    <d v="2016-06-13T00:00:00"/>
    <s v="Fabio"/>
    <x v="2"/>
    <s v="BTX"/>
    <n v="9"/>
    <n v="8"/>
    <n v="8"/>
    <n v="8"/>
    <n v="10"/>
    <x v="1"/>
    <s v="Crucero"/>
    <n v="8"/>
    <n v="3600"/>
    <s v="Platino"/>
    <s v="No"/>
    <n v="43"/>
  </r>
  <r>
    <d v="2016-06-17T00:00:00"/>
    <s v="Fabio"/>
    <x v="2"/>
    <s v="TAR"/>
    <n v="6"/>
    <n v="9"/>
    <n v="5"/>
    <n v="8"/>
    <n v="2"/>
    <x v="5"/>
    <s v="Circuito"/>
    <n v="16"/>
    <n v="12960"/>
    <s v="Normal"/>
    <s v="No"/>
    <n v="17"/>
  </r>
  <r>
    <d v="2016-06-18T00:00:00"/>
    <s v="Fabio"/>
    <x v="2"/>
    <s v="RQA"/>
    <n v="7"/>
    <n v="7"/>
    <n v="6"/>
    <n v="8"/>
    <n v="0"/>
    <x v="1"/>
    <s v="Crucero"/>
    <n v="17"/>
    <n v="7650"/>
    <s v="Normal"/>
    <s v="No"/>
    <n v="22"/>
  </r>
  <r>
    <d v="2016-06-24T00:00:00"/>
    <s v="Fabio"/>
    <x v="2"/>
    <s v="UXJ"/>
    <n v="8"/>
    <n v="9"/>
    <n v="9"/>
    <n v="8"/>
    <n v="9"/>
    <x v="21"/>
    <s v="Circuito"/>
    <n v="10"/>
    <n v="10800"/>
    <s v="Oro"/>
    <s v="No"/>
    <n v="43"/>
  </r>
  <r>
    <d v="2016-06-25T00:00:00"/>
    <s v="Fabio"/>
    <x v="2"/>
    <s v="HJY"/>
    <n v="6"/>
    <n v="9"/>
    <n v="8"/>
    <n v="6"/>
    <n v="5"/>
    <x v="16"/>
    <s v="Circuito"/>
    <n v="5"/>
    <n v="2700"/>
    <s v="Normal"/>
    <s v="No"/>
    <n v="17"/>
  </r>
  <r>
    <d v="2016-06-27T00:00:00"/>
    <s v="Fabio"/>
    <x v="2"/>
    <s v="GHP"/>
    <n v="0"/>
    <n v="6"/>
    <n v="8"/>
    <n v="9"/>
    <n v="10"/>
    <x v="0"/>
    <s v="Circuito"/>
    <n v="10"/>
    <n v="11900"/>
    <s v="Oro"/>
    <s v="No"/>
    <n v="27"/>
  </r>
  <r>
    <d v="2016-07-04T00:00:00"/>
    <s v="Fabio"/>
    <x v="2"/>
    <s v="XWA"/>
    <n v="2"/>
    <n v="10"/>
    <n v="10"/>
    <n v="7"/>
    <n v="7"/>
    <x v="6"/>
    <s v="Crucero"/>
    <n v="10"/>
    <n v="5100"/>
    <s v="Oro"/>
    <s v="Sí"/>
    <n v="34"/>
  </r>
  <r>
    <d v="2016-07-05T00:00:00"/>
    <s v="Fabio"/>
    <x v="2"/>
    <s v="KTQ"/>
    <n v="10"/>
    <n v="9"/>
    <n v="9"/>
    <n v="10"/>
    <n v="10"/>
    <x v="6"/>
    <s v="Crucero"/>
    <n v="14"/>
    <n v="7140"/>
    <s v="Oro"/>
    <s v="Sí"/>
    <n v="48"/>
  </r>
  <r>
    <d v="2016-07-05T00:00:00"/>
    <s v="Fabio"/>
    <x v="2"/>
    <s v="QCH"/>
    <n v="10"/>
    <n v="8"/>
    <n v="9"/>
    <n v="9"/>
    <n v="8"/>
    <x v="18"/>
    <s v="Crucero"/>
    <n v="15"/>
    <n v="14400"/>
    <s v="Oro"/>
    <s v="No"/>
    <n v="44"/>
  </r>
  <r>
    <d v="2016-07-08T00:00:00"/>
    <s v="Fabio"/>
    <x v="2"/>
    <s v="KBS"/>
    <n v="6"/>
    <n v="9"/>
    <n v="10"/>
    <n v="9"/>
    <n v="9"/>
    <x v="8"/>
    <s v="Estancia"/>
    <n v="8"/>
    <n v="3840"/>
    <s v="Oro"/>
    <s v="No"/>
    <n v="37"/>
  </r>
  <r>
    <d v="2016-07-08T00:00:00"/>
    <s v="Fabio"/>
    <x v="2"/>
    <s v="FIE"/>
    <n v="10"/>
    <n v="8"/>
    <n v="9"/>
    <n v="9"/>
    <n v="10"/>
    <x v="3"/>
    <s v="Circuito"/>
    <n v="6"/>
    <n v="1620"/>
    <s v="Normal"/>
    <s v="Sí"/>
    <n v="46"/>
  </r>
  <r>
    <d v="2016-07-10T00:00:00"/>
    <s v="Fabio"/>
    <x v="2"/>
    <s v="TAR"/>
    <n v="5"/>
    <n v="4"/>
    <n v="5"/>
    <n v="8"/>
    <n v="5"/>
    <x v="0"/>
    <s v="Circuito"/>
    <n v="5"/>
    <n v="6300"/>
    <s v="Normal"/>
    <s v="No"/>
    <n v="8"/>
  </r>
  <r>
    <d v="2016-07-11T00:00:00"/>
    <s v="Fabio"/>
    <x v="2"/>
    <s v="XLW"/>
    <n v="8"/>
    <n v="8"/>
    <n v="9"/>
    <n v="7"/>
    <n v="8"/>
    <x v="0"/>
    <s v="Circuito"/>
    <n v="5"/>
    <n v="6300"/>
    <s v="Normal"/>
    <s v="No"/>
    <n v="40"/>
  </r>
  <r>
    <d v="2016-07-13T00:00:00"/>
    <s v="Fabio"/>
    <x v="2"/>
    <s v="IBS"/>
    <n v="10"/>
    <n v="7"/>
    <n v="10"/>
    <n v="8"/>
    <n v="10"/>
    <x v="15"/>
    <s v="Circuito"/>
    <n v="12"/>
    <n v="6120"/>
    <s v="Oro"/>
    <s v="Sí"/>
    <n v="45"/>
  </r>
  <r>
    <d v="2016-07-15T00:00:00"/>
    <s v="Fabio"/>
    <x v="2"/>
    <s v="IFX"/>
    <n v="4"/>
    <n v="0"/>
    <n v="7"/>
    <n v="9"/>
    <n v="2"/>
    <x v="10"/>
    <s v="Estancia"/>
    <n v="9"/>
    <n v="5670"/>
    <s v="Normal"/>
    <s v="No"/>
    <n v="16"/>
  </r>
  <r>
    <d v="2016-07-16T00:00:00"/>
    <s v="Fabio"/>
    <x v="2"/>
    <s v="ZIQ"/>
    <n v="6"/>
    <n v="5"/>
    <n v="4"/>
    <n v="9"/>
    <n v="9"/>
    <x v="7"/>
    <s v="Estancia"/>
    <n v="7"/>
    <n v="5040"/>
    <s v="Normal"/>
    <s v="No"/>
    <n v="18"/>
  </r>
  <r>
    <d v="2016-07-18T00:00:00"/>
    <s v="Fabio"/>
    <x v="2"/>
    <s v="KJA"/>
    <n v="7"/>
    <n v="8"/>
    <n v="10"/>
    <n v="10"/>
    <n v="10"/>
    <x v="11"/>
    <s v="Circuito"/>
    <n v="6"/>
    <n v="4860"/>
    <s v="Normal"/>
    <s v="Sí"/>
    <n v="45"/>
  </r>
  <r>
    <d v="2016-07-20T00:00:00"/>
    <s v="Fabio"/>
    <x v="2"/>
    <s v="UWT"/>
    <n v="8"/>
    <n v="2"/>
    <n v="10"/>
    <n v="10"/>
    <n v="10"/>
    <x v="9"/>
    <s v="Circuito"/>
    <n v="10"/>
    <n v="6300"/>
    <s v="Normal"/>
    <s v="Sí"/>
    <n v="38"/>
  </r>
  <r>
    <d v="2016-07-22T00:00:00"/>
    <s v="Fabio"/>
    <x v="2"/>
    <s v="LVJ"/>
    <n v="6"/>
    <n v="3"/>
    <n v="9"/>
    <n v="7"/>
    <n v="6"/>
    <x v="4"/>
    <s v="Estancia"/>
    <n v="8"/>
    <n v="3600"/>
    <s v="Normal"/>
    <s v="No"/>
    <n v="16"/>
  </r>
  <r>
    <d v="2016-07-23T00:00:00"/>
    <s v="Fabio"/>
    <x v="2"/>
    <s v="GGW"/>
    <n v="9"/>
    <n v="9"/>
    <n v="10"/>
    <n v="10"/>
    <n v="10"/>
    <x v="4"/>
    <s v="Estancia"/>
    <n v="7"/>
    <n v="3150"/>
    <s v="Normal"/>
    <s v="Sí"/>
    <n v="48"/>
  </r>
  <r>
    <d v="2016-07-23T00:00:00"/>
    <s v="Fabio"/>
    <x v="2"/>
    <s v="PWK"/>
    <n v="8"/>
    <n v="8"/>
    <n v="1"/>
    <n v="7"/>
    <n v="2"/>
    <x v="8"/>
    <s v="Estancia"/>
    <n v="7"/>
    <n v="3780"/>
    <s v="Normal"/>
    <s v="No"/>
    <n v="23"/>
  </r>
  <r>
    <d v="2016-07-24T00:00:00"/>
    <s v="Fabio"/>
    <x v="2"/>
    <s v="SYZ"/>
    <n v="9"/>
    <n v="4"/>
    <n v="4"/>
    <n v="8"/>
    <n v="6"/>
    <x v="6"/>
    <s v="Crucero"/>
    <n v="16"/>
    <n v="8640"/>
    <s v="Normal"/>
    <s v="No"/>
    <n v="17"/>
  </r>
  <r>
    <d v="2016-07-24T00:00:00"/>
    <s v="Fabio"/>
    <x v="2"/>
    <s v="SVJ"/>
    <n v="8"/>
    <n v="10"/>
    <n v="10"/>
    <n v="9"/>
    <n v="8"/>
    <x v="0"/>
    <s v="Circuito"/>
    <n v="12"/>
    <n v="14280"/>
    <s v="Oro"/>
    <s v="Sí"/>
    <n v="45"/>
  </r>
  <r>
    <d v="2016-07-26T00:00:00"/>
    <s v="Fabio"/>
    <x v="2"/>
    <s v="BBR"/>
    <n v="6"/>
    <n v="10"/>
    <n v="8"/>
    <n v="10"/>
    <n v="9"/>
    <x v="3"/>
    <s v="Circuito"/>
    <n v="15"/>
    <n v="4050"/>
    <s v="Normal"/>
    <s v="Sí"/>
    <n v="37"/>
  </r>
  <r>
    <d v="2016-07-27T00:00:00"/>
    <s v="Fabio"/>
    <x v="2"/>
    <s v="VAR"/>
    <n v="7"/>
    <n v="8"/>
    <n v="9"/>
    <n v="5"/>
    <n v="8"/>
    <x v="20"/>
    <s v="Crucero"/>
    <n v="9"/>
    <n v="6480"/>
    <s v="Normal"/>
    <s v="No"/>
    <n v="32"/>
  </r>
  <r>
    <d v="2016-07-30T00:00:00"/>
    <s v="Fabio"/>
    <x v="2"/>
    <s v="FAB"/>
    <n v="5"/>
    <n v="9"/>
    <n v="10"/>
    <n v="8"/>
    <n v="7"/>
    <x v="0"/>
    <s v="Circuito"/>
    <n v="18"/>
    <n v="22680"/>
    <s v="Normal"/>
    <s v="No"/>
    <n v="34"/>
  </r>
  <r>
    <d v="2016-07-31T00:00:00"/>
    <s v="Fabio"/>
    <x v="2"/>
    <s v="JHH"/>
    <n v="5"/>
    <n v="7"/>
    <n v="7"/>
    <n v="9"/>
    <n v="10"/>
    <x v="5"/>
    <s v="Circuito"/>
    <n v="9"/>
    <n v="6885"/>
    <s v="Oro"/>
    <s v="No"/>
    <n v="33"/>
  </r>
  <r>
    <d v="2016-08-01T00:00:00"/>
    <s v="Fabio"/>
    <x v="2"/>
    <s v="XQA"/>
    <n v="8"/>
    <n v="4"/>
    <n v="10"/>
    <n v="6"/>
    <n v="7"/>
    <x v="18"/>
    <s v="Crucero"/>
    <n v="9"/>
    <n v="9720"/>
    <s v="Normal"/>
    <s v="No"/>
    <n v="25"/>
  </r>
  <r>
    <d v="2016-08-02T00:00:00"/>
    <s v="Fabio"/>
    <x v="2"/>
    <s v="IEO"/>
    <n v="10"/>
    <n v="7"/>
    <n v="8"/>
    <n v="10"/>
    <n v="10"/>
    <x v="9"/>
    <s v="Circuito"/>
    <n v="14"/>
    <n v="8330"/>
    <s v="Oro"/>
    <s v="Sí"/>
    <n v="45"/>
  </r>
  <r>
    <d v="2016-08-03T00:00:00"/>
    <s v="Fabio"/>
    <x v="2"/>
    <s v="OUF"/>
    <n v="9"/>
    <n v="10"/>
    <n v="10"/>
    <n v="10"/>
    <n v="8"/>
    <x v="12"/>
    <s v="Circuito"/>
    <n v="4"/>
    <n v="4080"/>
    <s v="Platino"/>
    <s v="Sí"/>
    <n v="47"/>
  </r>
  <r>
    <d v="2016-08-03T00:00:00"/>
    <s v="Fabio"/>
    <x v="2"/>
    <s v="TJA"/>
    <n v="9"/>
    <n v="6"/>
    <n v="4"/>
    <n v="9"/>
    <n v="4"/>
    <x v="7"/>
    <s v="Estancia"/>
    <n v="9"/>
    <n v="6480"/>
    <s v="Normal"/>
    <s v="No"/>
    <n v="18"/>
  </r>
  <r>
    <d v="2016-08-07T00:00:00"/>
    <s v="Fabio"/>
    <x v="2"/>
    <s v="NSI"/>
    <n v="6"/>
    <n v="7"/>
    <n v="10"/>
    <n v="9"/>
    <n v="8"/>
    <x v="23"/>
    <s v="Crucero"/>
    <n v="15"/>
    <n v="10800"/>
    <s v="Oro"/>
    <s v="No"/>
    <n v="34"/>
  </r>
  <r>
    <d v="2016-08-09T00:00:00"/>
    <s v="Fabio"/>
    <x v="2"/>
    <s v="GOU"/>
    <n v="10"/>
    <n v="9"/>
    <n v="10"/>
    <n v="10"/>
    <n v="1"/>
    <x v="8"/>
    <s v="Estancia"/>
    <n v="8"/>
    <n v="3840"/>
    <s v="Oro"/>
    <s v="Sí"/>
    <n v="39"/>
  </r>
  <r>
    <d v="2016-08-09T00:00:00"/>
    <s v="Fabio"/>
    <x v="2"/>
    <s v="WUB"/>
    <n v="8"/>
    <n v="9"/>
    <n v="9"/>
    <n v="5"/>
    <n v="5"/>
    <x v="20"/>
    <s v="Crucero"/>
    <n v="8"/>
    <n v="5760"/>
    <s v="Oro"/>
    <s v="No"/>
    <n v="26"/>
  </r>
  <r>
    <d v="2016-08-11T00:00:00"/>
    <s v="Fabio"/>
    <x v="2"/>
    <s v="MJD"/>
    <n v="8"/>
    <n v="7"/>
    <n v="7"/>
    <n v="10"/>
    <n v="5"/>
    <x v="15"/>
    <s v="Circuito"/>
    <n v="17"/>
    <n v="9180"/>
    <s v="Normal"/>
    <s v="No"/>
    <n v="32"/>
  </r>
  <r>
    <d v="2016-08-12T00:00:00"/>
    <s v="Fabio"/>
    <x v="2"/>
    <s v="TPM"/>
    <n v="8"/>
    <n v="6"/>
    <n v="10"/>
    <n v="10"/>
    <n v="8"/>
    <x v="17"/>
    <s v="Estancia"/>
    <n v="7"/>
    <n v="6300"/>
    <s v="Normal"/>
    <s v="Sí"/>
    <n v="36"/>
  </r>
  <r>
    <d v="2016-08-16T00:00:00"/>
    <s v="Fabio"/>
    <x v="2"/>
    <s v="DWJ"/>
    <n v="7"/>
    <n v="10"/>
    <n v="9"/>
    <n v="6"/>
    <n v="9"/>
    <x v="1"/>
    <s v="Crucero"/>
    <n v="12"/>
    <n v="5400"/>
    <s v="Normal"/>
    <s v="No"/>
    <n v="35"/>
  </r>
  <r>
    <d v="2016-08-18T00:00:00"/>
    <s v="Fabio"/>
    <x v="2"/>
    <s v="LVJ"/>
    <n v="9"/>
    <n v="7"/>
    <n v="7"/>
    <n v="6"/>
    <n v="7"/>
    <x v="8"/>
    <s v="Estancia"/>
    <n v="5"/>
    <n v="2700"/>
    <s v="Normal"/>
    <s v="No"/>
    <n v="30"/>
  </r>
  <r>
    <d v="2016-08-23T00:00:00"/>
    <s v="Fabio"/>
    <x v="2"/>
    <s v="OPQ"/>
    <n v="8"/>
    <n v="10"/>
    <n v="10"/>
    <n v="9"/>
    <n v="7"/>
    <x v="23"/>
    <s v="Crucero"/>
    <n v="12"/>
    <n v="9720"/>
    <s v="Normal"/>
    <s v="Sí"/>
    <n v="44"/>
  </r>
  <r>
    <d v="2016-08-27T00:00:00"/>
    <s v="Fabio"/>
    <x v="2"/>
    <s v="BXV"/>
    <n v="9"/>
    <n v="9"/>
    <n v="6"/>
    <n v="8"/>
    <n v="7"/>
    <x v="13"/>
    <s v="Estancia"/>
    <n v="6"/>
    <n v="7560"/>
    <s v="Normal"/>
    <s v="No"/>
    <n v="33"/>
  </r>
  <r>
    <d v="2016-08-29T00:00:00"/>
    <s v="Fabio"/>
    <x v="2"/>
    <s v="BZL"/>
    <n v="8"/>
    <n v="5"/>
    <n v="4"/>
    <n v="10"/>
    <n v="9"/>
    <x v="4"/>
    <s v="Estancia"/>
    <n v="18"/>
    <n v="8100"/>
    <s v="Normal"/>
    <s v="No"/>
    <n v="27"/>
  </r>
  <r>
    <d v="2016-09-01T00:00:00"/>
    <s v="Fabio"/>
    <x v="2"/>
    <s v="AAE"/>
    <n v="7"/>
    <n v="6"/>
    <n v="10"/>
    <n v="10"/>
    <n v="10"/>
    <x v="7"/>
    <s v="Estancia"/>
    <n v="7"/>
    <n v="4480"/>
    <s v="Platino"/>
    <s v="Sí"/>
    <n v="37"/>
  </r>
  <r>
    <d v="2016-09-04T00:00:00"/>
    <s v="Fabio"/>
    <x v="2"/>
    <s v="FRG"/>
    <n v="7"/>
    <n v="9"/>
    <n v="0"/>
    <n v="8"/>
    <n v="8"/>
    <x v="22"/>
    <s v="Crucero"/>
    <n v="2"/>
    <n v="1760"/>
    <s v="Oro"/>
    <s v="No"/>
    <n v="32"/>
  </r>
  <r>
    <d v="2016-09-06T00:00:00"/>
    <s v="Fabio"/>
    <x v="2"/>
    <s v="FAW"/>
    <n v="10"/>
    <n v="3"/>
    <n v="7"/>
    <n v="10"/>
    <n v="10"/>
    <x v="5"/>
    <s v="Circuito"/>
    <n v="10"/>
    <n v="8100"/>
    <s v="Normal"/>
    <s v="Sí"/>
    <n v="37"/>
  </r>
  <r>
    <d v="2016-09-07T00:00:00"/>
    <s v="Fabio"/>
    <x v="2"/>
    <s v="JLE"/>
    <n v="4"/>
    <n v="2"/>
    <n v="4"/>
    <n v="6"/>
    <n v="6"/>
    <x v="13"/>
    <s v="Estancia"/>
    <n v="9"/>
    <n v="11340"/>
    <s v="Normal"/>
    <s v="No"/>
    <n v="0"/>
  </r>
  <r>
    <d v="2016-09-08T00:00:00"/>
    <s v="Fabio"/>
    <x v="2"/>
    <s v="HTL"/>
    <n v="5"/>
    <n v="10"/>
    <n v="10"/>
    <n v="10"/>
    <n v="10"/>
    <x v="7"/>
    <s v="Estancia"/>
    <n v="6"/>
    <n v="4320"/>
    <s v="Normal"/>
    <s v="Sí"/>
    <n v="40"/>
  </r>
  <r>
    <d v="2016-09-16T00:00:00"/>
    <s v="Fabio"/>
    <x v="2"/>
    <s v="ZMO"/>
    <n v="10"/>
    <n v="10"/>
    <n v="8"/>
    <n v="9"/>
    <n v="9"/>
    <x v="12"/>
    <s v="Circuito"/>
    <n v="13"/>
    <n v="13260"/>
    <s v="Oro"/>
    <s v="Sí"/>
    <n v="46"/>
  </r>
  <r>
    <d v="2016-09-16T00:00:00"/>
    <s v="Fabio"/>
    <x v="2"/>
    <s v="CCL"/>
    <n v="10"/>
    <n v="10"/>
    <n v="7"/>
    <n v="8"/>
    <n v="10"/>
    <x v="17"/>
    <s v="Estancia"/>
    <n v="9"/>
    <n v="7200"/>
    <s v="Platino"/>
    <s v="Sí"/>
    <n v="45"/>
  </r>
  <r>
    <d v="2016-09-16T00:00:00"/>
    <s v="Fabio"/>
    <x v="2"/>
    <s v="NJD"/>
    <n v="8"/>
    <n v="9"/>
    <n v="10"/>
    <n v="10"/>
    <n v="10"/>
    <x v="4"/>
    <s v="Estancia"/>
    <n v="16"/>
    <n v="6400"/>
    <s v="Oro"/>
    <s v="Sí"/>
    <n v="47"/>
  </r>
  <r>
    <d v="2016-09-20T00:00:00"/>
    <s v="Fabio"/>
    <x v="2"/>
    <s v="JCR"/>
    <n v="9"/>
    <n v="0"/>
    <n v="10"/>
    <n v="10"/>
    <n v="10"/>
    <x v="8"/>
    <s v="Estancia"/>
    <n v="12"/>
    <n v="6120"/>
    <s v="Oro"/>
    <s v="Sí"/>
    <n v="39"/>
  </r>
  <r>
    <d v="2016-09-20T00:00:00"/>
    <s v="Fabio"/>
    <x v="2"/>
    <s v="IHJ"/>
    <n v="9"/>
    <n v="3"/>
    <n v="9"/>
    <n v="9"/>
    <n v="10"/>
    <x v="1"/>
    <s v="Crucero"/>
    <n v="8"/>
    <n v="3200"/>
    <s v="Platino"/>
    <s v="No"/>
    <n v="37"/>
  </r>
  <r>
    <d v="2016-09-22T00:00:00"/>
    <s v="Fabio"/>
    <x v="2"/>
    <s v="DFC"/>
    <n v="9"/>
    <n v="10"/>
    <n v="7"/>
    <n v="6"/>
    <n v="8"/>
    <x v="7"/>
    <s v="Estancia"/>
    <n v="8"/>
    <n v="5760"/>
    <s v="Normal"/>
    <s v="No"/>
    <n v="34"/>
  </r>
  <r>
    <d v="2016-09-22T00:00:00"/>
    <s v="Fabio"/>
    <x v="2"/>
    <s v="CKP"/>
    <n v="7"/>
    <n v="9"/>
    <n v="4"/>
    <n v="7"/>
    <n v="7"/>
    <x v="21"/>
    <s v="Circuito"/>
    <n v="7"/>
    <n v="7560"/>
    <s v="Normal"/>
    <s v="No"/>
    <n v="30"/>
  </r>
  <r>
    <d v="2016-09-23T00:00:00"/>
    <s v="Fabio"/>
    <x v="2"/>
    <s v="MRA"/>
    <n v="6"/>
    <n v="0"/>
    <n v="8"/>
    <n v="8"/>
    <n v="10"/>
    <x v="17"/>
    <s v="Estancia"/>
    <n v="3"/>
    <n v="2700"/>
    <s v="Normal"/>
    <s v="No"/>
    <n v="26"/>
  </r>
  <r>
    <d v="2016-09-24T00:00:00"/>
    <s v="Fabio"/>
    <x v="2"/>
    <s v="HJY"/>
    <n v="4"/>
    <n v="8"/>
    <n v="8"/>
    <n v="6"/>
    <n v="3"/>
    <x v="2"/>
    <s v="Estancia"/>
    <n v="11"/>
    <n v="2970"/>
    <s v="Normal"/>
    <s v="No"/>
    <n v="16"/>
  </r>
  <r>
    <d v="2016-09-26T00:00:00"/>
    <s v="Fabio"/>
    <x v="2"/>
    <s v="YQS"/>
    <n v="9"/>
    <n v="10"/>
    <n v="10"/>
    <n v="10"/>
    <n v="10"/>
    <x v="23"/>
    <s v="Crucero"/>
    <n v="16"/>
    <n v="12960"/>
    <s v="Normal"/>
    <s v="Sí"/>
    <n v="49"/>
  </r>
  <r>
    <d v="2016-09-27T00:00:00"/>
    <s v="Fabio"/>
    <x v="2"/>
    <s v="ZHR"/>
    <n v="7"/>
    <n v="6"/>
    <n v="6"/>
    <n v="7"/>
    <n v="9"/>
    <x v="16"/>
    <s v="Circuito"/>
    <n v="4"/>
    <n v="2160"/>
    <s v="Normal"/>
    <s v="No"/>
    <n v="23"/>
  </r>
  <r>
    <d v="2016-09-28T00:00:00"/>
    <s v="Fabio"/>
    <x v="2"/>
    <s v="DSP"/>
    <n v="9"/>
    <n v="5"/>
    <n v="4"/>
    <n v="7"/>
    <n v="8"/>
    <x v="23"/>
    <s v="Crucero"/>
    <n v="11"/>
    <n v="8910"/>
    <s v="Normal"/>
    <s v="No"/>
    <n v="24"/>
  </r>
  <r>
    <d v="2016-09-28T00:00:00"/>
    <s v="Fabio"/>
    <x v="2"/>
    <s v="KNH"/>
    <n v="8"/>
    <n v="9"/>
    <n v="8"/>
    <n v="5"/>
    <n v="9"/>
    <x v="21"/>
    <s v="Circuito"/>
    <n v="13"/>
    <n v="14040"/>
    <s v="Normal"/>
    <s v="No"/>
    <n v="34"/>
  </r>
  <r>
    <d v="2016-09-30T00:00:00"/>
    <s v="Fabio"/>
    <x v="2"/>
    <s v="EPM"/>
    <n v="9"/>
    <n v="8"/>
    <n v="10"/>
    <n v="7"/>
    <n v="9"/>
    <x v="4"/>
    <s v="Estancia"/>
    <n v="1"/>
    <n v="400"/>
    <s v="Oro"/>
    <s v="No"/>
    <n v="43"/>
  </r>
  <r>
    <d v="2016-10-01T00:00:00"/>
    <s v="Fabio"/>
    <x v="2"/>
    <s v="SIH"/>
    <n v="7"/>
    <n v="9"/>
    <n v="6"/>
    <n v="9"/>
    <n v="8"/>
    <x v="14"/>
    <s v="Circuito"/>
    <n v="9"/>
    <n v="2430"/>
    <s v="Normal"/>
    <s v="No"/>
    <n v="33"/>
  </r>
  <r>
    <d v="2016-10-01T00:00:00"/>
    <s v="Fabio"/>
    <x v="2"/>
    <s v="PIR"/>
    <n v="8"/>
    <n v="9"/>
    <n v="10"/>
    <n v="9"/>
    <n v="9"/>
    <x v="22"/>
    <s v="Crucero"/>
    <n v="5"/>
    <n v="4675"/>
    <s v="Oro"/>
    <s v="No"/>
    <n v="45"/>
  </r>
  <r>
    <d v="2016-10-03T00:00:00"/>
    <s v="Fabio"/>
    <x v="2"/>
    <s v="LMP"/>
    <n v="7"/>
    <n v="10"/>
    <n v="10"/>
    <n v="9"/>
    <n v="10"/>
    <x v="17"/>
    <s v="Estancia"/>
    <n v="15"/>
    <n v="13500"/>
    <s v="Normal"/>
    <s v="Sí"/>
    <n v="46"/>
  </r>
  <r>
    <d v="2016-10-08T00:00:00"/>
    <s v="Fabio"/>
    <x v="2"/>
    <s v="AXP"/>
    <n v="5"/>
    <n v="8"/>
    <n v="6"/>
    <n v="7"/>
    <n v="8"/>
    <x v="1"/>
    <s v="Crucero"/>
    <n v="12"/>
    <n v="5400"/>
    <s v="Normal"/>
    <s v="No"/>
    <n v="23"/>
  </r>
  <r>
    <d v="2016-10-08T00:00:00"/>
    <s v="Fabio"/>
    <x v="2"/>
    <s v="RYZ"/>
    <n v="9"/>
    <n v="6"/>
    <n v="9"/>
    <n v="10"/>
    <n v="10"/>
    <x v="15"/>
    <s v="Circuito"/>
    <n v="12"/>
    <n v="5760"/>
    <s v="Oro"/>
    <s v="Sí"/>
    <n v="38"/>
  </r>
  <r>
    <d v="2016-10-10T00:00:00"/>
    <s v="Fabio"/>
    <x v="2"/>
    <s v="IDD"/>
    <n v="10"/>
    <n v="8"/>
    <n v="10"/>
    <n v="7"/>
    <n v="7"/>
    <x v="13"/>
    <s v="Estancia"/>
    <n v="7"/>
    <n v="8330"/>
    <s v="Oro"/>
    <s v="Sí"/>
    <n v="42"/>
  </r>
  <r>
    <d v="2016-10-11T00:00:00"/>
    <s v="Fabio"/>
    <x v="2"/>
    <s v="NWH"/>
    <n v="8"/>
    <n v="9"/>
    <n v="9"/>
    <n v="8"/>
    <n v="6"/>
    <x v="10"/>
    <s v="Estancia"/>
    <n v="7"/>
    <n v="3920"/>
    <s v="Oro"/>
    <s v="No"/>
    <n v="34"/>
  </r>
  <r>
    <d v="2016-10-11T00:00:00"/>
    <s v="Fabio"/>
    <x v="2"/>
    <s v="PXH"/>
    <n v="7"/>
    <n v="10"/>
    <n v="10"/>
    <n v="1"/>
    <n v="8"/>
    <x v="2"/>
    <s v="Estancia"/>
    <n v="19"/>
    <n v="5130"/>
    <s v="Normal"/>
    <s v="Sí"/>
    <n v="35"/>
  </r>
  <r>
    <d v="2016-10-14T00:00:00"/>
    <s v="Fabio"/>
    <x v="2"/>
    <s v="WQP"/>
    <n v="8"/>
    <n v="6"/>
    <n v="9"/>
    <n v="1"/>
    <n v="9"/>
    <x v="22"/>
    <s v="Crucero"/>
    <n v="6"/>
    <n v="5940"/>
    <s v="Normal"/>
    <s v="No"/>
    <n v="26"/>
  </r>
  <r>
    <d v="2016-10-15T00:00:00"/>
    <s v="Fabio"/>
    <x v="2"/>
    <s v="YRO"/>
    <n v="8"/>
    <n v="8"/>
    <n v="8"/>
    <n v="10"/>
    <n v="0"/>
    <x v="16"/>
    <s v="Circuito"/>
    <n v="13"/>
    <n v="7020"/>
    <s v="Normal"/>
    <s v="No"/>
    <n v="34"/>
  </r>
  <r>
    <d v="2016-10-15T00:00:00"/>
    <s v="Fabio"/>
    <x v="2"/>
    <s v="OZH"/>
    <n v="6"/>
    <n v="7"/>
    <n v="3"/>
    <n v="6"/>
    <n v="8"/>
    <x v="12"/>
    <s v="Circuito"/>
    <n v="7"/>
    <n v="7560"/>
    <s v="Normal"/>
    <s v="No"/>
    <n v="15"/>
  </r>
  <r>
    <d v="2016-10-16T00:00:00"/>
    <s v="Fabio"/>
    <x v="2"/>
    <s v="MUZ"/>
    <n v="8"/>
    <n v="5"/>
    <n v="5"/>
    <n v="9"/>
    <n v="9"/>
    <x v="8"/>
    <s v="Estancia"/>
    <n v="7"/>
    <n v="3780"/>
    <s v="Normal"/>
    <s v="No"/>
    <n v="26"/>
  </r>
  <r>
    <d v="2016-10-18T00:00:00"/>
    <s v="Fabio"/>
    <x v="2"/>
    <s v="CTX"/>
    <n v="10"/>
    <n v="10"/>
    <n v="9"/>
    <n v="10"/>
    <n v="9"/>
    <x v="6"/>
    <s v="Crucero"/>
    <n v="7"/>
    <n v="3780"/>
    <s v="Normal"/>
    <s v="Sí"/>
    <n v="48"/>
  </r>
  <r>
    <d v="2016-10-21T00:00:00"/>
    <s v="Fabio"/>
    <x v="2"/>
    <s v="FZH"/>
    <n v="5"/>
    <n v="6"/>
    <n v="5"/>
    <n v="4"/>
    <n v="5"/>
    <x v="17"/>
    <s v="Estancia"/>
    <n v="12"/>
    <n v="10800"/>
    <s v="Normal"/>
    <s v="No"/>
    <n v="0"/>
  </r>
  <r>
    <d v="2016-10-22T00:00:00"/>
    <s v="Fabio"/>
    <x v="2"/>
    <s v="PND"/>
    <n v="7"/>
    <n v="8"/>
    <n v="9"/>
    <n v="9"/>
    <n v="8"/>
    <x v="21"/>
    <s v="Circuito"/>
    <n v="18"/>
    <n v="19440"/>
    <s v="Normal"/>
    <s v="Sí"/>
    <n v="41"/>
  </r>
  <r>
    <d v="2016-10-26T00:00:00"/>
    <s v="Fabio"/>
    <x v="2"/>
    <s v="UQE"/>
    <n v="4"/>
    <n v="5"/>
    <n v="8"/>
    <n v="3"/>
    <n v="7"/>
    <x v="8"/>
    <s v="Estancia"/>
    <n v="11"/>
    <n v="5940"/>
    <s v="Normal"/>
    <s v="No"/>
    <n v="15"/>
  </r>
  <r>
    <d v="2016-10-26T00:00:00"/>
    <s v="Fabio"/>
    <x v="2"/>
    <s v="AVG"/>
    <n v="6"/>
    <n v="4"/>
    <n v="4"/>
    <n v="8"/>
    <n v="7"/>
    <x v="4"/>
    <s v="Estancia"/>
    <n v="9"/>
    <n v="4050"/>
    <s v="Normal"/>
    <s v="No"/>
    <n v="15"/>
  </r>
  <r>
    <d v="2016-10-27T00:00:00"/>
    <s v="Fabio"/>
    <x v="2"/>
    <s v="WYU"/>
    <n v="6"/>
    <n v="8"/>
    <n v="10"/>
    <n v="7"/>
    <n v="5"/>
    <x v="12"/>
    <s v="Circuito"/>
    <n v="4"/>
    <n v="4320"/>
    <s v="Normal"/>
    <s v="No"/>
    <n v="25"/>
  </r>
  <r>
    <d v="2016-10-29T00:00:00"/>
    <s v="Fabio"/>
    <x v="2"/>
    <s v="OLT"/>
    <n v="8"/>
    <n v="4"/>
    <n v="7"/>
    <n v="9"/>
    <n v="8"/>
    <x v="26"/>
    <s v="Estancia"/>
    <n v="9"/>
    <n v="9720"/>
    <s v="Normal"/>
    <s v="No"/>
    <n v="32"/>
  </r>
  <r>
    <d v="2016-10-29T00:00:00"/>
    <s v="Fabio"/>
    <x v="2"/>
    <s v="CFM"/>
    <n v="6"/>
    <n v="10"/>
    <n v="8"/>
    <n v="6"/>
    <n v="6"/>
    <x v="14"/>
    <s v="Circuito"/>
    <n v="12"/>
    <n v="3240"/>
    <s v="Normal"/>
    <s v="No"/>
    <n v="18"/>
  </r>
  <r>
    <d v="2016-10-29T00:00:00"/>
    <s v="Fabio"/>
    <x v="2"/>
    <s v="CPA"/>
    <n v="8"/>
    <n v="8"/>
    <n v="7"/>
    <n v="3"/>
    <n v="7"/>
    <x v="3"/>
    <s v="Circuito"/>
    <n v="8"/>
    <n v="2160"/>
    <s v="Oro"/>
    <s v="No"/>
    <n v="30"/>
  </r>
  <r>
    <d v="2016-10-30T00:00:00"/>
    <s v="Fabio"/>
    <x v="2"/>
    <s v="IJJ"/>
    <n v="8"/>
    <n v="4"/>
    <n v="6"/>
    <n v="10"/>
    <n v="5"/>
    <x v="27"/>
    <s v="Crucero"/>
    <n v="1"/>
    <n v="450"/>
    <s v="Normal"/>
    <s v="No"/>
    <n v="18"/>
  </r>
  <r>
    <d v="2016-11-01T00:00:00"/>
    <s v="Fabio"/>
    <x v="2"/>
    <s v="NPE"/>
    <n v="7"/>
    <n v="6"/>
    <n v="9"/>
    <n v="7"/>
    <n v="9"/>
    <x v="6"/>
    <s v="Crucero"/>
    <n v="14"/>
    <n v="7140"/>
    <s v="Oro"/>
    <s v="No"/>
    <n v="32"/>
  </r>
  <r>
    <d v="2016-11-01T00:00:00"/>
    <s v="Fabio"/>
    <x v="2"/>
    <s v="KYL"/>
    <n v="10"/>
    <n v="10"/>
    <n v="1"/>
    <n v="10"/>
    <n v="9"/>
    <x v="15"/>
    <s v="Circuito"/>
    <n v="10"/>
    <n v="5100"/>
    <s v="Oro"/>
    <s v="Sí"/>
    <n v="39"/>
  </r>
  <r>
    <d v="2016-11-02T00:00:00"/>
    <s v="Fabio"/>
    <x v="2"/>
    <s v="PVY"/>
    <n v="10"/>
    <n v="6"/>
    <n v="3"/>
    <n v="6"/>
    <n v="6"/>
    <x v="17"/>
    <s v="Estancia"/>
    <n v="8"/>
    <n v="6800"/>
    <s v="Normal"/>
    <s v="No"/>
    <n v="10"/>
  </r>
  <r>
    <d v="2016-11-02T00:00:00"/>
    <s v="Fabio"/>
    <x v="2"/>
    <s v="RST"/>
    <n v="8"/>
    <n v="10"/>
    <n v="10"/>
    <n v="9"/>
    <n v="6"/>
    <x v="14"/>
    <s v="Circuito"/>
    <n v="13"/>
    <n v="3315"/>
    <s v="Oro"/>
    <s v="Sí"/>
    <n v="37"/>
  </r>
  <r>
    <d v="2016-11-03T00:00:00"/>
    <s v="Fabio"/>
    <x v="2"/>
    <s v="DAU"/>
    <n v="9"/>
    <n v="8"/>
    <n v="10"/>
    <n v="10"/>
    <n v="9"/>
    <x v="6"/>
    <s v="Crucero"/>
    <n v="15"/>
    <n v="7650"/>
    <s v="Normal"/>
    <s v="Sí"/>
    <n v="46"/>
  </r>
  <r>
    <d v="2016-11-03T00:00:00"/>
    <s v="Fabio"/>
    <x v="2"/>
    <s v="VQE"/>
    <n v="6"/>
    <n v="5"/>
    <n v="6"/>
    <n v="6"/>
    <n v="7"/>
    <x v="5"/>
    <s v="Circuito"/>
    <n v="7"/>
    <n v="5355"/>
    <s v="Normal"/>
    <s v="No"/>
    <n v="7"/>
  </r>
  <r>
    <d v="2016-11-07T00:00:00"/>
    <s v="Fabio"/>
    <x v="2"/>
    <s v="IOV"/>
    <n v="0"/>
    <n v="7"/>
    <n v="8"/>
    <n v="5"/>
    <n v="4"/>
    <x v="21"/>
    <s v="Circuito"/>
    <n v="1"/>
    <n v="1020"/>
    <s v="Normal"/>
    <s v="No"/>
    <n v="15"/>
  </r>
  <r>
    <d v="2016-11-07T00:00:00"/>
    <s v="Fabio"/>
    <x v="2"/>
    <s v="UTC"/>
    <n v="10"/>
    <n v="3"/>
    <n v="10"/>
    <n v="8"/>
    <n v="9"/>
    <x v="5"/>
    <s v="Circuito"/>
    <n v="9"/>
    <n v="6885"/>
    <s v="Normal"/>
    <s v="Sí"/>
    <n v="37"/>
  </r>
  <r>
    <d v="2016-11-08T00:00:00"/>
    <s v="Fabio"/>
    <x v="2"/>
    <s v="GNQ"/>
    <n v="6"/>
    <n v="6"/>
    <n v="8"/>
    <n v="9"/>
    <n v="7"/>
    <x v="21"/>
    <s v="Circuito"/>
    <n v="2"/>
    <n v="2040"/>
    <s v="Normal"/>
    <s v="No"/>
    <n v="24"/>
  </r>
  <r>
    <d v="2016-11-10T00:00:00"/>
    <s v="Fabio"/>
    <x v="2"/>
    <s v="HCU"/>
    <n v="6"/>
    <n v="8"/>
    <n v="6"/>
    <n v="8"/>
    <n v="4"/>
    <x v="21"/>
    <s v="Circuito"/>
    <n v="10"/>
    <n v="10200"/>
    <s v="Normal"/>
    <s v="No"/>
    <n v="16"/>
  </r>
  <r>
    <d v="2016-11-10T00:00:00"/>
    <s v="Fabio"/>
    <x v="2"/>
    <s v="OXY"/>
    <n v="7"/>
    <n v="3"/>
    <n v="9"/>
    <n v="4"/>
    <n v="7"/>
    <x v="8"/>
    <s v="Estancia"/>
    <n v="12"/>
    <n v="6120"/>
    <s v="Normal"/>
    <s v="No"/>
    <n v="23"/>
  </r>
  <r>
    <d v="2016-11-11T00:00:00"/>
    <s v="Fabio"/>
    <x v="2"/>
    <s v="WWS"/>
    <n v="8"/>
    <n v="10"/>
    <n v="0"/>
    <n v="9"/>
    <n v="8"/>
    <x v="6"/>
    <s v="Crucero"/>
    <n v="14"/>
    <n v="7140"/>
    <s v="Platino"/>
    <s v="No"/>
    <n v="35"/>
  </r>
  <r>
    <d v="2016-11-14T00:00:00"/>
    <s v="Fabio"/>
    <x v="2"/>
    <s v="XLT"/>
    <n v="10"/>
    <n v="9"/>
    <n v="8"/>
    <n v="10"/>
    <n v="5"/>
    <x v="1"/>
    <s v="Crucero"/>
    <n v="11"/>
    <n v="4675"/>
    <s v="Normal"/>
    <s v="Sí"/>
    <n v="37"/>
  </r>
  <r>
    <d v="2016-11-18T00:00:00"/>
    <s v="Fabio"/>
    <x v="2"/>
    <s v="KYL"/>
    <n v="10"/>
    <n v="10"/>
    <n v="9"/>
    <n v="8"/>
    <n v="9"/>
    <x v="5"/>
    <s v="Circuito"/>
    <n v="10"/>
    <n v="7650"/>
    <s v="Oro"/>
    <s v="Sí"/>
    <n v="46"/>
  </r>
  <r>
    <d v="2016-11-18T00:00:00"/>
    <s v="Fabio"/>
    <x v="2"/>
    <s v="AVG"/>
    <n v="3"/>
    <n v="7"/>
    <n v="4"/>
    <n v="6"/>
    <n v="4"/>
    <x v="18"/>
    <s v="Crucero"/>
    <n v="4"/>
    <n v="4080"/>
    <s v="Normal"/>
    <s v="No"/>
    <n v="7"/>
  </r>
  <r>
    <d v="2016-11-19T00:00:00"/>
    <s v="Fabio"/>
    <x v="2"/>
    <s v="IXH"/>
    <n v="7"/>
    <n v="7"/>
    <n v="7"/>
    <n v="6"/>
    <n v="9"/>
    <x v="21"/>
    <s v="Circuito"/>
    <n v="8"/>
    <n v="8160"/>
    <s v="Normal"/>
    <s v="No"/>
    <n v="30"/>
  </r>
  <r>
    <d v="2016-11-20T00:00:00"/>
    <s v="Fabio"/>
    <x v="2"/>
    <s v="SAW"/>
    <n v="6"/>
    <n v="4"/>
    <n v="6"/>
    <n v="8"/>
    <n v="4"/>
    <x v="1"/>
    <s v="Crucero"/>
    <n v="11"/>
    <n v="4675"/>
    <s v="Normal"/>
    <s v="No"/>
    <n v="8"/>
  </r>
  <r>
    <d v="2016-11-23T00:00:00"/>
    <s v="Fabio"/>
    <x v="2"/>
    <s v="BGI"/>
    <n v="8"/>
    <n v="7"/>
    <n v="8"/>
    <n v="9"/>
    <n v="9"/>
    <x v="0"/>
    <s v="Circuito"/>
    <n v="9"/>
    <n v="10710"/>
    <s v="Normal"/>
    <s v="No"/>
    <n v="41"/>
  </r>
  <r>
    <d v="2016-11-24T00:00:00"/>
    <s v="Fabio"/>
    <x v="2"/>
    <s v="XTT"/>
    <n v="8"/>
    <n v="10"/>
    <n v="8"/>
    <n v="10"/>
    <n v="5"/>
    <x v="10"/>
    <s v="Estancia"/>
    <n v="8"/>
    <n v="4760"/>
    <s v="Normal"/>
    <s v="Sí"/>
    <n v="36"/>
  </r>
  <r>
    <d v="2016-11-24T00:00:00"/>
    <s v="Fabio"/>
    <x v="2"/>
    <s v="WTC"/>
    <n v="7"/>
    <n v="5"/>
    <n v="6"/>
    <n v="7"/>
    <n v="0"/>
    <x v="1"/>
    <s v="Crucero"/>
    <n v="4"/>
    <n v="1600"/>
    <s v="Platino"/>
    <s v="No"/>
    <n v="14"/>
  </r>
  <r>
    <d v="2016-11-25T00:00:00"/>
    <s v="Fabio"/>
    <x v="2"/>
    <s v="KNC"/>
    <n v="7"/>
    <n v="5"/>
    <n v="4"/>
    <n v="8"/>
    <n v="10"/>
    <x v="2"/>
    <s v="Estancia"/>
    <n v="15"/>
    <n v="3600"/>
    <s v="Platino"/>
    <s v="No"/>
    <n v="25"/>
  </r>
  <r>
    <d v="2016-11-25T00:00:00"/>
    <s v="Fabio"/>
    <x v="2"/>
    <s v="WVO"/>
    <n v="6"/>
    <n v="9"/>
    <n v="3"/>
    <n v="6"/>
    <n v="9"/>
    <x v="12"/>
    <s v="Circuito"/>
    <n v="9"/>
    <n v="9180"/>
    <s v="Normal"/>
    <s v="No"/>
    <n v="18"/>
  </r>
  <r>
    <d v="2016-11-26T00:00:00"/>
    <s v="Fabio"/>
    <x v="2"/>
    <s v="HEI"/>
    <n v="3"/>
    <n v="6"/>
    <n v="5"/>
    <n v="7"/>
    <n v="7"/>
    <x v="11"/>
    <s v="Circuito"/>
    <n v="4"/>
    <n v="3060"/>
    <s v="Normal"/>
    <s v="No"/>
    <n v="14"/>
  </r>
  <r>
    <d v="2016-11-28T00:00:00"/>
    <s v="Fabio"/>
    <x v="2"/>
    <s v="RFJ"/>
    <n v="6"/>
    <n v="5"/>
    <n v="7"/>
    <n v="7"/>
    <n v="6"/>
    <x v="3"/>
    <s v="Circuito"/>
    <n v="10"/>
    <n v="2550"/>
    <s v="Normal"/>
    <s v="No"/>
    <n v="14"/>
  </r>
  <r>
    <d v="2016-11-29T00:00:00"/>
    <s v="Fabio"/>
    <x v="2"/>
    <s v="FEZ"/>
    <n v="7"/>
    <n v="6"/>
    <n v="4"/>
    <n v="9"/>
    <n v="7"/>
    <x v="7"/>
    <s v="Estancia"/>
    <n v="7"/>
    <n v="4760"/>
    <s v="Normal"/>
    <s v="No"/>
    <n v="23"/>
  </r>
  <r>
    <d v="2016-11-30T00:00:00"/>
    <s v="Fabio"/>
    <x v="2"/>
    <s v="TLW"/>
    <n v="9"/>
    <n v="9"/>
    <n v="8"/>
    <n v="10"/>
    <n v="10"/>
    <x v="6"/>
    <s v="Crucero"/>
    <n v="6"/>
    <n v="3060"/>
    <s v="Normal"/>
    <s v="Sí"/>
    <n v="46"/>
  </r>
  <r>
    <d v="2016-12-05T00:00:00"/>
    <s v="Fabio"/>
    <x v="2"/>
    <s v="XOT"/>
    <n v="9"/>
    <n v="10"/>
    <n v="10"/>
    <n v="5"/>
    <n v="8"/>
    <x v="26"/>
    <s v="Estancia"/>
    <n v="12"/>
    <n v="12960"/>
    <s v="Normal"/>
    <s v="Sí"/>
    <n v="37"/>
  </r>
  <r>
    <d v="2016-12-09T00:00:00"/>
    <s v="Fabio"/>
    <x v="2"/>
    <s v="GSW"/>
    <n v="7"/>
    <n v="9"/>
    <n v="8"/>
    <n v="9"/>
    <n v="7"/>
    <x v="0"/>
    <s v="Circuito"/>
    <n v="10"/>
    <n v="12600"/>
    <s v="Normal"/>
    <s v="No"/>
    <n v="40"/>
  </r>
  <r>
    <d v="2016-12-14T00:00:00"/>
    <s v="Fabio"/>
    <x v="2"/>
    <s v="CKP"/>
    <n v="10"/>
    <n v="9"/>
    <n v="8"/>
    <n v="10"/>
    <n v="7"/>
    <x v="8"/>
    <s v="Estancia"/>
    <n v="14"/>
    <n v="7560"/>
    <s v="Normal"/>
    <s v="Sí"/>
    <n v="44"/>
  </r>
  <r>
    <d v="2016-12-16T00:00:00"/>
    <s v="Fabio"/>
    <x v="2"/>
    <s v="UDE"/>
    <n v="7"/>
    <n v="10"/>
    <n v="8"/>
    <n v="8"/>
    <n v="9"/>
    <x v="5"/>
    <s v="Circuito"/>
    <n v="3"/>
    <n v="2430"/>
    <s v="Normal"/>
    <s v="No"/>
    <n v="42"/>
  </r>
  <r>
    <d v="2016-12-20T00:00:00"/>
    <s v="Fabio"/>
    <x v="2"/>
    <s v="KQZ"/>
    <n v="5"/>
    <n v="8"/>
    <n v="1"/>
    <n v="9"/>
    <n v="9"/>
    <x v="0"/>
    <s v="Circuito"/>
    <n v="17"/>
    <n v="21420"/>
    <s v="Normal"/>
    <s v="No"/>
    <n v="26"/>
  </r>
  <r>
    <d v="2016-12-26T00:00:00"/>
    <s v="Fabio"/>
    <x v="2"/>
    <s v="HPP"/>
    <n v="10"/>
    <n v="7"/>
    <n v="0"/>
    <n v="9"/>
    <n v="5"/>
    <x v="23"/>
    <s v="Crucero"/>
    <n v="5"/>
    <n v="3825"/>
    <s v="Oro"/>
    <s v="No"/>
    <n v="26"/>
  </r>
  <r>
    <d v="2014-01-03T00:00:00"/>
    <s v="Gustavo"/>
    <x v="3"/>
    <s v="JGC"/>
    <n v="6"/>
    <n v="1"/>
    <n v="3"/>
    <n v="1"/>
    <n v="6"/>
    <x v="18"/>
    <s v="Crucero"/>
    <n v="5"/>
    <n v="4000"/>
    <s v="Platino"/>
    <s v="No"/>
    <n v="0"/>
  </r>
  <r>
    <d v="2014-01-07T00:00:00"/>
    <s v="Gustavo"/>
    <x v="3"/>
    <s v="HSF"/>
    <n v="6"/>
    <n v="4"/>
    <n v="4"/>
    <n v="6"/>
    <n v="2"/>
    <x v="14"/>
    <s v="Circuito"/>
    <n v="20"/>
    <n v="5100"/>
    <s v="Platino"/>
    <s v="No"/>
    <n v="0"/>
  </r>
  <r>
    <d v="2014-01-09T00:00:00"/>
    <s v="Gustavo"/>
    <x v="3"/>
    <s v="CEL"/>
    <n v="4"/>
    <n v="1"/>
    <n v="8"/>
    <n v="8"/>
    <n v="5"/>
    <x v="18"/>
    <s v="Crucero"/>
    <n v="6"/>
    <n v="5100"/>
    <s v="Oro"/>
    <s v="No"/>
    <n v="16"/>
  </r>
  <r>
    <d v="2014-01-10T00:00:00"/>
    <s v="Gustavo"/>
    <x v="3"/>
    <s v="WCI"/>
    <n v="5"/>
    <n v="6"/>
    <n v="7"/>
    <n v="6"/>
    <n v="5"/>
    <x v="0"/>
    <s v="Circuito"/>
    <n v="5"/>
    <n v="5100"/>
    <s v="Oro"/>
    <s v="No"/>
    <n v="7"/>
  </r>
  <r>
    <d v="2014-01-16T00:00:00"/>
    <s v="Gustavo"/>
    <x v="3"/>
    <s v="PLH"/>
    <n v="6"/>
    <n v="5"/>
    <n v="0"/>
    <n v="4"/>
    <n v="4"/>
    <x v="5"/>
    <s v="Circuito"/>
    <n v="2"/>
    <n v="1190"/>
    <s v="Oro"/>
    <s v="No"/>
    <n v="0"/>
  </r>
  <r>
    <d v="2014-01-17T00:00:00"/>
    <s v="Gustavo"/>
    <x v="3"/>
    <s v="LII"/>
    <n v="7"/>
    <n v="3"/>
    <n v="2"/>
    <n v="4"/>
    <n v="5"/>
    <x v="23"/>
    <s v="Crucero"/>
    <n v="5"/>
    <n v="3825"/>
    <s v="Normal"/>
    <s v="No"/>
    <n v="7"/>
  </r>
  <r>
    <d v="2014-01-18T00:00:00"/>
    <s v="Gustavo"/>
    <x v="3"/>
    <s v="LNJ"/>
    <n v="4"/>
    <n v="4"/>
    <n v="6"/>
    <n v="5"/>
    <n v="6"/>
    <x v="16"/>
    <s v="Circuito"/>
    <n v="1"/>
    <n v="510"/>
    <s v="Normal"/>
    <s v="No"/>
    <n v="0"/>
  </r>
  <r>
    <d v="2014-01-19T00:00:00"/>
    <s v="Gustavo"/>
    <x v="3"/>
    <s v="LEL"/>
    <n v="3"/>
    <n v="5"/>
    <n v="4"/>
    <n v="6"/>
    <n v="7"/>
    <x v="9"/>
    <s v="Circuito"/>
    <n v="11"/>
    <n v="4675"/>
    <s v="Normal"/>
    <s v="No"/>
    <n v="7"/>
  </r>
  <r>
    <d v="2014-02-01T00:00:00"/>
    <s v="Gustavo"/>
    <x v="3"/>
    <s v="JHH"/>
    <n v="4"/>
    <n v="2"/>
    <n v="8"/>
    <n v="5"/>
    <n v="4"/>
    <x v="16"/>
    <s v="Circuito"/>
    <n v="10"/>
    <n v="5100"/>
    <s v="Oro"/>
    <s v="No"/>
    <n v="8"/>
  </r>
  <r>
    <d v="2014-02-02T00:00:00"/>
    <s v="Gustavo"/>
    <x v="3"/>
    <s v="ETI"/>
    <n v="6"/>
    <n v="6"/>
    <n v="7"/>
    <n v="4"/>
    <n v="4"/>
    <x v="22"/>
    <s v="Crucero"/>
    <n v="9"/>
    <n v="6480"/>
    <s v="Oro"/>
    <s v="No"/>
    <n v="7"/>
  </r>
  <r>
    <d v="2014-02-03T00:00:00"/>
    <s v="Gustavo"/>
    <x v="3"/>
    <s v="AKI"/>
    <n v="0"/>
    <n v="1"/>
    <n v="0"/>
    <n v="2"/>
    <n v="2"/>
    <x v="15"/>
    <s v="Circuito"/>
    <n v="2"/>
    <n v="1080"/>
    <s v="Normal"/>
    <s v="No"/>
    <n v="0"/>
  </r>
  <r>
    <d v="2014-02-04T00:00:00"/>
    <s v="Gustavo"/>
    <x v="3"/>
    <s v="SYZ"/>
    <n v="1"/>
    <n v="0"/>
    <n v="2"/>
    <n v="0"/>
    <n v="1"/>
    <x v="14"/>
    <s v="Circuito"/>
    <n v="3"/>
    <n v="810"/>
    <s v="Normal"/>
    <s v="No"/>
    <n v="0"/>
  </r>
  <r>
    <d v="2014-02-06T00:00:00"/>
    <s v="Gustavo"/>
    <x v="3"/>
    <s v="UZK"/>
    <n v="6"/>
    <n v="7"/>
    <n v="6"/>
    <n v="2"/>
    <n v="6"/>
    <x v="19"/>
    <s v="Estancia"/>
    <n v="11"/>
    <n v="4675"/>
    <s v="Oro"/>
    <s v="No"/>
    <n v="7"/>
  </r>
  <r>
    <d v="2014-02-08T00:00:00"/>
    <s v="Gustavo"/>
    <x v="3"/>
    <s v="NIF"/>
    <n v="5"/>
    <n v="5"/>
    <n v="5"/>
    <n v="1"/>
    <n v="1"/>
    <x v="25"/>
    <s v="Crucero"/>
    <n v="13"/>
    <n v="3510"/>
    <s v="Platino"/>
    <s v="No"/>
    <n v="0"/>
  </r>
  <r>
    <d v="2014-02-09T00:00:00"/>
    <s v="Gustavo"/>
    <x v="3"/>
    <s v="GWP"/>
    <n v="4"/>
    <n v="3"/>
    <n v="2"/>
    <n v="0"/>
    <n v="6"/>
    <x v="15"/>
    <s v="Circuito"/>
    <n v="8"/>
    <n v="3840"/>
    <s v="Oro"/>
    <s v="No"/>
    <n v="0"/>
  </r>
  <r>
    <d v="2014-02-15T00:00:00"/>
    <s v="Gustavo"/>
    <x v="3"/>
    <s v="LEI"/>
    <n v="4"/>
    <n v="6"/>
    <n v="6"/>
    <n v="3"/>
    <n v="7"/>
    <x v="27"/>
    <s v="Crucero"/>
    <n v="11"/>
    <n v="4950"/>
    <s v="Normal"/>
    <s v="No"/>
    <n v="7"/>
  </r>
  <r>
    <d v="2014-02-19T00:00:00"/>
    <s v="Gustavo"/>
    <x v="3"/>
    <s v="JYJ"/>
    <n v="3"/>
    <n v="3"/>
    <n v="6"/>
    <n v="4"/>
    <n v="4"/>
    <x v="13"/>
    <s v="Estancia"/>
    <n v="4"/>
    <n v="3840"/>
    <s v="Platino"/>
    <s v="No"/>
    <n v="0"/>
  </r>
  <r>
    <d v="2014-02-22T00:00:00"/>
    <s v="Gustavo"/>
    <x v="3"/>
    <s v="MQX"/>
    <n v="1"/>
    <n v="2"/>
    <n v="0"/>
    <n v="3"/>
    <n v="2"/>
    <x v="6"/>
    <s v="Crucero"/>
    <n v="8"/>
    <n v="4320"/>
    <s v="Normal"/>
    <s v="No"/>
    <n v="0"/>
  </r>
  <r>
    <d v="2014-02-22T00:00:00"/>
    <s v="Gustavo"/>
    <x v="3"/>
    <s v="KJC"/>
    <n v="10"/>
    <n v="1"/>
    <n v="9"/>
    <n v="7"/>
    <n v="6"/>
    <x v="17"/>
    <s v="Estancia"/>
    <n v="4"/>
    <n v="3200"/>
    <s v="Oro"/>
    <s v="No"/>
    <n v="26"/>
  </r>
  <r>
    <d v="2014-02-26T00:00:00"/>
    <s v="Gustavo"/>
    <x v="3"/>
    <s v="WLH"/>
    <n v="4"/>
    <n v="3"/>
    <n v="3"/>
    <n v="7"/>
    <n v="5"/>
    <x v="15"/>
    <s v="Circuito"/>
    <n v="5"/>
    <n v="2550"/>
    <s v="Oro"/>
    <s v="No"/>
    <n v="7"/>
  </r>
  <r>
    <d v="2014-02-27T00:00:00"/>
    <s v="Gustavo"/>
    <x v="3"/>
    <s v="ZOQ"/>
    <n v="9"/>
    <n v="2"/>
    <n v="4"/>
    <n v="8"/>
    <n v="5"/>
    <x v="27"/>
    <s v="Crucero"/>
    <n v="6"/>
    <n v="2700"/>
    <s v="Normal"/>
    <s v="No"/>
    <n v="17"/>
  </r>
  <r>
    <d v="2014-03-05T00:00:00"/>
    <s v="Gustavo"/>
    <x v="3"/>
    <s v="GHP"/>
    <n v="3"/>
    <n v="5"/>
    <n v="3"/>
    <n v="3"/>
    <n v="4"/>
    <x v="7"/>
    <s v="Estancia"/>
    <n v="15"/>
    <n v="7650"/>
    <s v="Oro"/>
    <s v="No"/>
    <n v="0"/>
  </r>
  <r>
    <d v="2014-03-09T00:00:00"/>
    <s v="Gustavo"/>
    <x v="3"/>
    <s v="CLW"/>
    <n v="0"/>
    <n v="2"/>
    <n v="3"/>
    <n v="6"/>
    <n v="1"/>
    <x v="23"/>
    <s v="Crucero"/>
    <n v="11"/>
    <n v="8910"/>
    <s v="Normal"/>
    <s v="No"/>
    <n v="0"/>
  </r>
  <r>
    <d v="2014-03-09T00:00:00"/>
    <s v="Gustavo"/>
    <x v="3"/>
    <s v="KWW"/>
    <n v="2"/>
    <n v="3"/>
    <n v="5"/>
    <n v="5"/>
    <n v="4"/>
    <x v="5"/>
    <s v="Circuito"/>
    <n v="4"/>
    <n v="2520"/>
    <s v="Normal"/>
    <s v="No"/>
    <n v="0"/>
  </r>
  <r>
    <d v="2014-03-14T00:00:00"/>
    <s v="Gustavo"/>
    <x v="3"/>
    <s v="GSO"/>
    <n v="1"/>
    <n v="5"/>
    <n v="7"/>
    <n v="5"/>
    <n v="7"/>
    <x v="20"/>
    <s v="Crucero"/>
    <n v="5"/>
    <n v="3200"/>
    <s v="Platino"/>
    <s v="No"/>
    <n v="14"/>
  </r>
  <r>
    <d v="2014-03-16T00:00:00"/>
    <s v="Gustavo"/>
    <x v="3"/>
    <s v="VAP"/>
    <n v="2"/>
    <n v="6"/>
    <n v="1"/>
    <n v="2"/>
    <n v="3"/>
    <x v="20"/>
    <s v="Crucero"/>
    <n v="7"/>
    <n v="5040"/>
    <s v="Normal"/>
    <s v="No"/>
    <n v="0"/>
  </r>
  <r>
    <d v="2014-03-17T00:00:00"/>
    <s v="Gustavo"/>
    <x v="3"/>
    <s v="MJD"/>
    <n v="5"/>
    <n v="8"/>
    <n v="3"/>
    <n v="3"/>
    <n v="2"/>
    <x v="15"/>
    <s v="Circuito"/>
    <n v="10"/>
    <n v="5400"/>
    <s v="Normal"/>
    <s v="No"/>
    <n v="8"/>
  </r>
  <r>
    <d v="2014-03-17T00:00:00"/>
    <s v="Gustavo"/>
    <x v="3"/>
    <s v="ACK"/>
    <n v="5"/>
    <n v="7"/>
    <n v="6"/>
    <n v="9"/>
    <n v="6"/>
    <x v="0"/>
    <s v="Circuito"/>
    <n v="4"/>
    <n v="4320"/>
    <s v="Oro"/>
    <s v="No"/>
    <n v="16"/>
  </r>
  <r>
    <d v="2014-03-17T00:00:00"/>
    <s v="Gustavo"/>
    <x v="3"/>
    <s v="IOW"/>
    <n v="4"/>
    <n v="3"/>
    <n v="3"/>
    <n v="0"/>
    <n v="3"/>
    <x v="13"/>
    <s v="Estancia"/>
    <n v="7"/>
    <n v="7560"/>
    <s v="Normal"/>
    <s v="No"/>
    <n v="0"/>
  </r>
  <r>
    <d v="2014-03-25T00:00:00"/>
    <s v="Gustavo"/>
    <x v="3"/>
    <s v="EFR"/>
    <n v="0"/>
    <n v="5"/>
    <n v="5"/>
    <n v="4"/>
    <n v="7"/>
    <x v="19"/>
    <s v="Estancia"/>
    <n v="9"/>
    <n v="4050"/>
    <s v="Normal"/>
    <s v="No"/>
    <n v="7"/>
  </r>
  <r>
    <d v="2014-03-25T00:00:00"/>
    <s v="Gustavo"/>
    <x v="3"/>
    <s v="NQQ"/>
    <n v="4"/>
    <n v="6"/>
    <n v="9"/>
    <n v="4"/>
    <n v="7"/>
    <x v="14"/>
    <s v="Circuito"/>
    <n v="8"/>
    <n v="2160"/>
    <s v="Normal"/>
    <s v="No"/>
    <n v="16"/>
  </r>
  <r>
    <d v="2014-03-29T00:00:00"/>
    <s v="Gustavo"/>
    <x v="3"/>
    <s v="ZNH"/>
    <n v="6"/>
    <n v="7"/>
    <n v="3"/>
    <n v="6"/>
    <n v="6"/>
    <x v="2"/>
    <s v="Estancia"/>
    <n v="7"/>
    <n v="1890"/>
    <s v="Normal"/>
    <s v="No"/>
    <n v="7"/>
  </r>
  <r>
    <d v="2014-04-01T00:00:00"/>
    <s v="Gustavo"/>
    <x v="3"/>
    <s v="RHQ"/>
    <n v="2"/>
    <n v="4"/>
    <n v="10"/>
    <n v="2"/>
    <n v="1"/>
    <x v="12"/>
    <s v="Circuito"/>
    <n v="8"/>
    <n v="7200"/>
    <s v="Normal"/>
    <s v="No"/>
    <n v="10"/>
  </r>
  <r>
    <d v="2014-04-03T00:00:00"/>
    <s v="Gustavo"/>
    <x v="3"/>
    <s v="KGM"/>
    <n v="1"/>
    <n v="6"/>
    <n v="5"/>
    <n v="9"/>
    <n v="6"/>
    <x v="8"/>
    <s v="Estancia"/>
    <n v="8"/>
    <n v="4320"/>
    <s v="Platino"/>
    <s v="No"/>
    <n v="9"/>
  </r>
  <r>
    <d v="2014-04-05T00:00:00"/>
    <s v="Gustavo"/>
    <x v="3"/>
    <s v="FJI"/>
    <n v="4"/>
    <n v="5"/>
    <n v="5"/>
    <n v="6"/>
    <n v="8"/>
    <x v="1"/>
    <s v="Crucero"/>
    <n v="8"/>
    <n v="3600"/>
    <s v="Normal"/>
    <s v="No"/>
    <n v="8"/>
  </r>
  <r>
    <d v="2014-04-06T00:00:00"/>
    <s v="Gustavo"/>
    <x v="3"/>
    <s v="FLT"/>
    <n v="2"/>
    <n v="4"/>
    <n v="0"/>
    <n v="3"/>
    <n v="2"/>
    <x v="12"/>
    <s v="Circuito"/>
    <n v="2"/>
    <n v="1800"/>
    <s v="Normal"/>
    <s v="No"/>
    <n v="0"/>
  </r>
  <r>
    <d v="2014-04-13T00:00:00"/>
    <s v="Gustavo"/>
    <x v="3"/>
    <s v="DYQ"/>
    <n v="6"/>
    <n v="1"/>
    <n v="5"/>
    <n v="5"/>
    <n v="3"/>
    <x v="13"/>
    <s v="Estancia"/>
    <n v="2"/>
    <n v="2160"/>
    <s v="Normal"/>
    <s v="No"/>
    <n v="0"/>
  </r>
  <r>
    <d v="2014-04-14T00:00:00"/>
    <s v="Gustavo"/>
    <x v="3"/>
    <s v="UZK"/>
    <n v="4"/>
    <n v="5"/>
    <n v="7"/>
    <n v="9"/>
    <n v="7"/>
    <x v="12"/>
    <s v="Circuito"/>
    <n v="2"/>
    <n v="1700"/>
    <s v="Oro"/>
    <s v="No"/>
    <n v="23"/>
  </r>
  <r>
    <d v="2014-04-14T00:00:00"/>
    <s v="Gustavo"/>
    <x v="3"/>
    <s v="HRH"/>
    <n v="4"/>
    <n v="9"/>
    <n v="8"/>
    <n v="6"/>
    <n v="3"/>
    <x v="14"/>
    <s v="Circuito"/>
    <n v="14"/>
    <n v="3780"/>
    <s v="Platino"/>
    <s v="No"/>
    <n v="17"/>
  </r>
  <r>
    <d v="2014-04-18T00:00:00"/>
    <s v="Gustavo"/>
    <x v="3"/>
    <s v="SXK"/>
    <n v="8"/>
    <n v="9"/>
    <n v="6"/>
    <n v="9"/>
    <n v="3"/>
    <x v="18"/>
    <s v="Crucero"/>
    <n v="4"/>
    <n v="3600"/>
    <s v="Normal"/>
    <s v="No"/>
    <n v="26"/>
  </r>
  <r>
    <d v="2014-04-20T00:00:00"/>
    <s v="Gustavo"/>
    <x v="3"/>
    <s v="TJA"/>
    <n v="0"/>
    <n v="5"/>
    <n v="1"/>
    <n v="2"/>
    <n v="4"/>
    <x v="22"/>
    <s v="Crucero"/>
    <n v="10"/>
    <n v="8100"/>
    <s v="Normal"/>
    <s v="No"/>
    <n v="0"/>
  </r>
  <r>
    <d v="2014-04-20T00:00:00"/>
    <s v="Gustavo"/>
    <x v="3"/>
    <s v="JYJ"/>
    <n v="3"/>
    <n v="1"/>
    <n v="5"/>
    <n v="7"/>
    <n v="3"/>
    <x v="13"/>
    <s v="Estancia"/>
    <n v="5"/>
    <n v="4800"/>
    <s v="Platino"/>
    <s v="No"/>
    <n v="7"/>
  </r>
  <r>
    <d v="2014-04-23T00:00:00"/>
    <s v="Gustavo"/>
    <x v="3"/>
    <s v="BYW"/>
    <n v="3"/>
    <n v="5"/>
    <n v="3"/>
    <n v="4"/>
    <n v="4"/>
    <x v="22"/>
    <s v="Crucero"/>
    <n v="9"/>
    <n v="6480"/>
    <s v="Oro"/>
    <s v="No"/>
    <n v="0"/>
  </r>
  <r>
    <d v="2014-04-23T00:00:00"/>
    <s v="Gustavo"/>
    <x v="3"/>
    <s v="KDU"/>
    <n v="4"/>
    <n v="5"/>
    <n v="6"/>
    <n v="5"/>
    <n v="7"/>
    <x v="2"/>
    <s v="Estancia"/>
    <n v="4"/>
    <n v="960"/>
    <s v="Oro"/>
    <s v="No"/>
    <n v="7"/>
  </r>
  <r>
    <d v="2014-04-25T00:00:00"/>
    <s v="Gustavo"/>
    <x v="3"/>
    <s v="RHQ"/>
    <n v="4"/>
    <n v="2"/>
    <n v="0"/>
    <n v="2"/>
    <n v="3"/>
    <x v="14"/>
    <s v="Circuito"/>
    <n v="16"/>
    <n v="4320"/>
    <s v="Normal"/>
    <s v="No"/>
    <n v="0"/>
  </r>
  <r>
    <d v="2014-04-25T00:00:00"/>
    <s v="Gustavo"/>
    <x v="3"/>
    <s v="DSA"/>
    <n v="4"/>
    <n v="2"/>
    <n v="0"/>
    <n v="0"/>
    <n v="2"/>
    <x v="2"/>
    <s v="Estancia"/>
    <n v="3"/>
    <n v="810"/>
    <s v="Normal"/>
    <s v="No"/>
    <n v="0"/>
  </r>
  <r>
    <d v="2014-05-01T00:00:00"/>
    <s v="Gustavo"/>
    <x v="3"/>
    <s v="JVW"/>
    <n v="6"/>
    <n v="1"/>
    <n v="9"/>
    <n v="3"/>
    <n v="4"/>
    <x v="2"/>
    <s v="Estancia"/>
    <n v="12"/>
    <n v="3060"/>
    <s v="Normal"/>
    <s v="No"/>
    <n v="9"/>
  </r>
  <r>
    <d v="2014-05-01T00:00:00"/>
    <s v="Gustavo"/>
    <x v="3"/>
    <s v="QSX"/>
    <n v="3"/>
    <n v="0"/>
    <n v="7"/>
    <n v="2"/>
    <n v="0"/>
    <x v="2"/>
    <s v="Estancia"/>
    <n v="11"/>
    <n v="2805"/>
    <s v="Normal"/>
    <s v="No"/>
    <n v="7"/>
  </r>
  <r>
    <d v="2014-05-05T00:00:00"/>
    <s v="Gustavo"/>
    <x v="3"/>
    <s v="ESF"/>
    <n v="0"/>
    <n v="3"/>
    <n v="7"/>
    <n v="4"/>
    <n v="5"/>
    <x v="9"/>
    <s v="Circuito"/>
    <n v="3"/>
    <n v="1275"/>
    <s v="Normal"/>
    <s v="No"/>
    <n v="7"/>
  </r>
  <r>
    <d v="2014-05-09T00:00:00"/>
    <s v="Gustavo"/>
    <x v="3"/>
    <s v="MUZ"/>
    <n v="3"/>
    <n v="5"/>
    <n v="4"/>
    <n v="2"/>
    <n v="2"/>
    <x v="27"/>
    <s v="Crucero"/>
    <n v="6"/>
    <n v="2550"/>
    <s v="Normal"/>
    <s v="No"/>
    <n v="0"/>
  </r>
  <r>
    <d v="2014-05-10T00:00:00"/>
    <s v="Gustavo"/>
    <x v="3"/>
    <s v="HFY"/>
    <n v="4"/>
    <n v="2"/>
    <n v="7"/>
    <n v="9"/>
    <n v="1"/>
    <x v="18"/>
    <s v="Crucero"/>
    <n v="3"/>
    <n v="2550"/>
    <s v="Normal"/>
    <s v="No"/>
    <n v="16"/>
  </r>
  <r>
    <d v="2014-05-11T00:00:00"/>
    <s v="Gustavo"/>
    <x v="3"/>
    <s v="UEI"/>
    <n v="4"/>
    <n v="4"/>
    <n v="3"/>
    <n v="8"/>
    <n v="8"/>
    <x v="4"/>
    <s v="Estancia"/>
    <n v="8"/>
    <n v="2040"/>
    <s v="Normal"/>
    <s v="No"/>
    <n v="16"/>
  </r>
  <r>
    <d v="2014-05-12T00:00:00"/>
    <s v="Gustavo"/>
    <x v="3"/>
    <s v="JXE"/>
    <n v="4"/>
    <n v="4"/>
    <n v="1"/>
    <n v="0"/>
    <n v="2"/>
    <x v="1"/>
    <s v="Crucero"/>
    <n v="3"/>
    <n v="1275"/>
    <s v="Normal"/>
    <s v="No"/>
    <n v="0"/>
  </r>
  <r>
    <d v="2014-05-14T00:00:00"/>
    <s v="Gustavo"/>
    <x v="3"/>
    <s v="ZYB"/>
    <n v="6"/>
    <n v="5"/>
    <n v="8"/>
    <n v="5"/>
    <n v="7"/>
    <x v="4"/>
    <s v="Estancia"/>
    <n v="7"/>
    <n v="1785"/>
    <s v="Platino"/>
    <s v="No"/>
    <n v="15"/>
  </r>
  <r>
    <d v="2014-05-15T00:00:00"/>
    <s v="Gustavo"/>
    <x v="3"/>
    <s v="LBK"/>
    <n v="3"/>
    <n v="4"/>
    <n v="5"/>
    <n v="5"/>
    <n v="3"/>
    <x v="14"/>
    <s v="Circuito"/>
    <n v="3"/>
    <n v="765"/>
    <s v="Normal"/>
    <s v="No"/>
    <n v="0"/>
  </r>
  <r>
    <d v="2014-05-17T00:00:00"/>
    <s v="Gustavo"/>
    <x v="3"/>
    <s v="SHH"/>
    <n v="4"/>
    <n v="7"/>
    <n v="2"/>
    <n v="1"/>
    <n v="0"/>
    <x v="10"/>
    <s v="Estancia"/>
    <n v="4"/>
    <n v="2380"/>
    <s v="Normal"/>
    <s v="No"/>
    <n v="7"/>
  </r>
  <r>
    <d v="2014-05-18T00:00:00"/>
    <s v="Gustavo"/>
    <x v="3"/>
    <s v="TKG"/>
    <n v="6"/>
    <n v="5"/>
    <n v="7"/>
    <n v="4"/>
    <n v="7"/>
    <x v="23"/>
    <s v="Crucero"/>
    <n v="4"/>
    <n v="3060"/>
    <s v="Oro"/>
    <s v="No"/>
    <n v="14"/>
  </r>
  <r>
    <d v="2014-05-18T00:00:00"/>
    <s v="Gustavo"/>
    <x v="3"/>
    <s v="EAJ"/>
    <n v="9"/>
    <n v="8"/>
    <n v="7"/>
    <n v="3"/>
    <n v="3"/>
    <x v="19"/>
    <s v="Estancia"/>
    <n v="6"/>
    <n v="2550"/>
    <s v="Normal"/>
    <s v="No"/>
    <n v="24"/>
  </r>
  <r>
    <d v="2014-05-19T00:00:00"/>
    <s v="Gustavo"/>
    <x v="3"/>
    <s v="LII"/>
    <n v="2"/>
    <n v="4"/>
    <n v="6"/>
    <n v="0"/>
    <n v="2"/>
    <x v="16"/>
    <s v="Circuito"/>
    <n v="4"/>
    <n v="2040"/>
    <s v="Normal"/>
    <s v="No"/>
    <n v="0"/>
  </r>
  <r>
    <d v="2014-05-20T00:00:00"/>
    <s v="Gustavo"/>
    <x v="3"/>
    <s v="FRG"/>
    <n v="7"/>
    <n v="7"/>
    <n v="6"/>
    <n v="10"/>
    <n v="8"/>
    <x v="9"/>
    <s v="Circuito"/>
    <n v="7"/>
    <n v="2800"/>
    <s v="Oro"/>
    <s v="No"/>
    <n v="32"/>
  </r>
  <r>
    <d v="2014-05-20T00:00:00"/>
    <s v="Gustavo"/>
    <x v="3"/>
    <s v="VGA"/>
    <n v="4"/>
    <n v="0"/>
    <n v="3"/>
    <n v="3"/>
    <n v="5"/>
    <x v="22"/>
    <s v="Crucero"/>
    <n v="5"/>
    <n v="3825"/>
    <s v="Oro"/>
    <s v="No"/>
    <n v="0"/>
  </r>
  <r>
    <d v="2014-05-21T00:00:00"/>
    <s v="Gustavo"/>
    <x v="3"/>
    <s v="LCL"/>
    <n v="5"/>
    <n v="7"/>
    <n v="3"/>
    <n v="6"/>
    <n v="3"/>
    <x v="15"/>
    <s v="Circuito"/>
    <n v="9"/>
    <n v="4590"/>
    <s v="Oro"/>
    <s v="No"/>
    <n v="7"/>
  </r>
  <r>
    <d v="2014-05-22T00:00:00"/>
    <s v="Gustavo"/>
    <x v="3"/>
    <s v="OGX"/>
    <n v="0"/>
    <n v="5"/>
    <n v="5"/>
    <n v="4"/>
    <n v="2"/>
    <x v="26"/>
    <s v="Estancia"/>
    <n v="17"/>
    <n v="17340"/>
    <s v="Normal"/>
    <s v="No"/>
    <n v="0"/>
  </r>
  <r>
    <d v="2014-05-22T00:00:00"/>
    <s v="Gustavo"/>
    <x v="3"/>
    <s v="XTT"/>
    <n v="5"/>
    <n v="5"/>
    <n v="5"/>
    <n v="5"/>
    <n v="5"/>
    <x v="18"/>
    <s v="Crucero"/>
    <n v="6"/>
    <n v="5100"/>
    <s v="Normal"/>
    <s v="No"/>
    <n v="0"/>
  </r>
  <r>
    <d v="2014-05-25T00:00:00"/>
    <s v="Gustavo"/>
    <x v="3"/>
    <s v="KNI"/>
    <n v="1"/>
    <n v="1"/>
    <n v="3"/>
    <n v="7"/>
    <n v="3"/>
    <x v="11"/>
    <s v="Circuito"/>
    <n v="8"/>
    <n v="4760"/>
    <s v="Normal"/>
    <s v="No"/>
    <n v="7"/>
  </r>
  <r>
    <d v="2014-06-02T00:00:00"/>
    <s v="Gustavo"/>
    <x v="3"/>
    <s v="PEA"/>
    <n v="2"/>
    <n v="2"/>
    <n v="0"/>
    <n v="1"/>
    <n v="0"/>
    <x v="4"/>
    <s v="Estancia"/>
    <n v="3"/>
    <n v="810"/>
    <s v="Normal"/>
    <s v="No"/>
    <n v="0"/>
  </r>
  <r>
    <d v="2014-06-03T00:00:00"/>
    <s v="Gustavo"/>
    <x v="3"/>
    <s v="BMK"/>
    <n v="0"/>
    <n v="8"/>
    <n v="1"/>
    <n v="1"/>
    <n v="0"/>
    <x v="26"/>
    <s v="Estancia"/>
    <n v="7"/>
    <n v="7560"/>
    <s v="Normal"/>
    <s v="No"/>
    <n v="8"/>
  </r>
  <r>
    <d v="2014-06-04T00:00:00"/>
    <s v="Gustavo"/>
    <x v="3"/>
    <s v="TJV"/>
    <n v="6"/>
    <n v="0"/>
    <n v="5"/>
    <n v="2"/>
    <n v="0"/>
    <x v="16"/>
    <s v="Circuito"/>
    <n v="5"/>
    <n v="2700"/>
    <s v="Normal"/>
    <s v="No"/>
    <n v="0"/>
  </r>
  <r>
    <d v="2014-06-04T00:00:00"/>
    <s v="Gustavo"/>
    <x v="3"/>
    <s v="SJX"/>
    <n v="5"/>
    <n v="2"/>
    <n v="3"/>
    <n v="1"/>
    <n v="1"/>
    <x v="5"/>
    <s v="Circuito"/>
    <n v="5"/>
    <n v="3150"/>
    <s v="Normal"/>
    <s v="No"/>
    <n v="0"/>
  </r>
  <r>
    <d v="2014-06-07T00:00:00"/>
    <s v="Gustavo"/>
    <x v="3"/>
    <s v="EZY"/>
    <n v="0"/>
    <n v="0"/>
    <n v="0"/>
    <n v="2"/>
    <n v="0"/>
    <x v="1"/>
    <s v="Crucero"/>
    <n v="10"/>
    <n v="4500"/>
    <s v="Normal"/>
    <s v="No"/>
    <n v="0"/>
  </r>
  <r>
    <d v="2014-06-10T00:00:00"/>
    <s v="Gustavo"/>
    <x v="3"/>
    <s v="ZSG"/>
    <n v="7"/>
    <n v="9"/>
    <n v="4"/>
    <n v="6"/>
    <n v="5"/>
    <x v="26"/>
    <s v="Estancia"/>
    <n v="6"/>
    <n v="6120"/>
    <s v="Platino"/>
    <s v="No"/>
    <n v="16"/>
  </r>
  <r>
    <d v="2014-06-16T00:00:00"/>
    <s v="Gustavo"/>
    <x v="3"/>
    <s v="IDO"/>
    <n v="5"/>
    <n v="3"/>
    <n v="4"/>
    <n v="9"/>
    <n v="3"/>
    <x v="8"/>
    <s v="Estancia"/>
    <n v="4"/>
    <n v="2160"/>
    <s v="Normal"/>
    <s v="No"/>
    <n v="9"/>
  </r>
  <r>
    <d v="2014-06-16T00:00:00"/>
    <s v="Gustavo"/>
    <x v="3"/>
    <s v="NUT"/>
    <n v="4"/>
    <n v="2"/>
    <n v="10"/>
    <n v="1"/>
    <n v="4"/>
    <x v="1"/>
    <s v="Crucero"/>
    <n v="7"/>
    <n v="3150"/>
    <s v="Normal"/>
    <s v="No"/>
    <n v="10"/>
  </r>
  <r>
    <d v="2014-06-18T00:00:00"/>
    <s v="Gustavo"/>
    <x v="3"/>
    <s v="LCI"/>
    <n v="1"/>
    <n v="2"/>
    <n v="2"/>
    <n v="3"/>
    <n v="6"/>
    <x v="15"/>
    <s v="Circuito"/>
    <n v="7"/>
    <n v="3570"/>
    <s v="Oro"/>
    <s v="No"/>
    <n v="0"/>
  </r>
  <r>
    <d v="2014-06-19T00:00:00"/>
    <s v="Gustavo"/>
    <x v="3"/>
    <s v="JLT"/>
    <n v="4"/>
    <n v="7"/>
    <n v="4"/>
    <n v="4"/>
    <n v="3"/>
    <x v="12"/>
    <s v="Circuito"/>
    <n v="11"/>
    <n v="9900"/>
    <s v="Oro"/>
    <s v="No"/>
    <n v="7"/>
  </r>
  <r>
    <d v="2014-06-19T00:00:00"/>
    <s v="Gustavo"/>
    <x v="3"/>
    <s v="OGX"/>
    <n v="2"/>
    <n v="0"/>
    <n v="3"/>
    <n v="1"/>
    <n v="3"/>
    <x v="15"/>
    <s v="Circuito"/>
    <n v="18"/>
    <n v="9720"/>
    <s v="Normal"/>
    <s v="No"/>
    <n v="0"/>
  </r>
  <r>
    <d v="2014-06-24T00:00:00"/>
    <s v="Gustavo"/>
    <x v="3"/>
    <s v="XSU"/>
    <n v="1"/>
    <n v="0"/>
    <n v="9"/>
    <n v="6"/>
    <n v="3"/>
    <x v="14"/>
    <s v="Circuito"/>
    <n v="10"/>
    <n v="2700"/>
    <s v="Normal"/>
    <s v="No"/>
    <n v="9"/>
  </r>
  <r>
    <d v="2014-06-25T00:00:00"/>
    <s v="Gustavo"/>
    <x v="3"/>
    <s v="FRG"/>
    <n v="3"/>
    <n v="4"/>
    <n v="9"/>
    <n v="5"/>
    <n v="8"/>
    <x v="4"/>
    <s v="Estancia"/>
    <n v="6"/>
    <n v="1440"/>
    <s v="Oro"/>
    <s v="No"/>
    <n v="17"/>
  </r>
  <r>
    <d v="2014-06-27T00:00:00"/>
    <s v="Gustavo"/>
    <x v="3"/>
    <s v="ZAT"/>
    <n v="4"/>
    <n v="1"/>
    <n v="2"/>
    <n v="3"/>
    <n v="0"/>
    <x v="20"/>
    <s v="Crucero"/>
    <n v="7"/>
    <n v="5040"/>
    <s v="Normal"/>
    <s v="No"/>
    <n v="0"/>
  </r>
  <r>
    <d v="2014-06-27T00:00:00"/>
    <s v="Gustavo"/>
    <x v="3"/>
    <s v="FZD"/>
    <n v="0"/>
    <n v="3"/>
    <n v="2"/>
    <n v="4"/>
    <n v="6"/>
    <x v="21"/>
    <s v="Circuito"/>
    <n v="5"/>
    <n v="4800"/>
    <s v="Platino"/>
    <s v="No"/>
    <n v="0"/>
  </r>
  <r>
    <d v="2014-06-28T00:00:00"/>
    <s v="Gustavo"/>
    <x v="3"/>
    <s v="KYL"/>
    <n v="6"/>
    <n v="10"/>
    <n v="7"/>
    <n v="9"/>
    <n v="5"/>
    <x v="16"/>
    <s v="Circuito"/>
    <n v="7"/>
    <n v="3780"/>
    <s v="Oro"/>
    <s v="No"/>
    <n v="26"/>
  </r>
  <r>
    <d v="2014-06-29T00:00:00"/>
    <s v="Gustavo"/>
    <x v="3"/>
    <s v="JJG"/>
    <n v="3"/>
    <n v="3"/>
    <n v="3"/>
    <n v="2"/>
    <n v="5"/>
    <x v="21"/>
    <s v="Circuito"/>
    <n v="6"/>
    <n v="6480"/>
    <s v="Normal"/>
    <s v="No"/>
    <n v="0"/>
  </r>
  <r>
    <d v="2014-07-01T00:00:00"/>
    <s v="Gustavo"/>
    <x v="3"/>
    <s v="ASL"/>
    <n v="7"/>
    <n v="5"/>
    <n v="7"/>
    <n v="8"/>
    <n v="3"/>
    <x v="21"/>
    <s v="Circuito"/>
    <n v="10"/>
    <n v="10200"/>
    <s v="Platino"/>
    <s v="No"/>
    <n v="22"/>
  </r>
  <r>
    <d v="2014-07-01T00:00:00"/>
    <s v="Gustavo"/>
    <x v="3"/>
    <s v="AKI"/>
    <n v="2"/>
    <n v="2"/>
    <n v="0"/>
    <n v="1"/>
    <n v="2"/>
    <x v="14"/>
    <s v="Circuito"/>
    <n v="3"/>
    <n v="810"/>
    <s v="Normal"/>
    <s v="No"/>
    <n v="0"/>
  </r>
  <r>
    <d v="2014-07-02T00:00:00"/>
    <s v="Gustavo"/>
    <x v="3"/>
    <s v="TIR"/>
    <n v="3"/>
    <n v="4"/>
    <n v="5"/>
    <n v="5"/>
    <n v="4"/>
    <x v="16"/>
    <s v="Circuito"/>
    <n v="12"/>
    <n v="6480"/>
    <s v="Normal"/>
    <s v="No"/>
    <n v="0"/>
  </r>
  <r>
    <d v="2014-07-07T00:00:00"/>
    <s v="Gustavo"/>
    <x v="3"/>
    <s v="BCV"/>
    <n v="5"/>
    <n v="6"/>
    <n v="4"/>
    <n v="2"/>
    <n v="6"/>
    <x v="23"/>
    <s v="Crucero"/>
    <n v="7"/>
    <n v="5670"/>
    <s v="Platino"/>
    <s v="No"/>
    <n v="0"/>
  </r>
  <r>
    <d v="2014-07-08T00:00:00"/>
    <s v="Gustavo"/>
    <x v="3"/>
    <s v="XTP"/>
    <n v="4"/>
    <n v="0"/>
    <n v="1"/>
    <n v="8"/>
    <n v="0"/>
    <x v="3"/>
    <s v="Circuito"/>
    <n v="5"/>
    <n v="1350"/>
    <s v="Normal"/>
    <s v="No"/>
    <n v="8"/>
  </r>
  <r>
    <d v="2014-07-12T00:00:00"/>
    <s v="Gustavo"/>
    <x v="3"/>
    <s v="ASU"/>
    <n v="6"/>
    <n v="7"/>
    <n v="7"/>
    <n v="4"/>
    <n v="5"/>
    <x v="9"/>
    <s v="Circuito"/>
    <n v="2"/>
    <n v="900"/>
    <s v="Normal"/>
    <s v="No"/>
    <n v="14"/>
  </r>
  <r>
    <d v="2014-07-13T00:00:00"/>
    <s v="Gustavo"/>
    <x v="3"/>
    <s v="SKR"/>
    <n v="3"/>
    <n v="4"/>
    <n v="3"/>
    <n v="5"/>
    <n v="3"/>
    <x v="1"/>
    <s v="Crucero"/>
    <n v="7"/>
    <n v="3150"/>
    <s v="Normal"/>
    <s v="No"/>
    <n v="0"/>
  </r>
  <r>
    <d v="2014-07-15T00:00:00"/>
    <s v="Gustavo"/>
    <x v="3"/>
    <s v="KQZ"/>
    <n v="6"/>
    <n v="2"/>
    <n v="3"/>
    <n v="2"/>
    <n v="0"/>
    <x v="10"/>
    <s v="Estancia"/>
    <n v="2"/>
    <n v="1260"/>
    <s v="Normal"/>
    <s v="No"/>
    <n v="0"/>
  </r>
  <r>
    <d v="2014-07-20T00:00:00"/>
    <s v="Gustavo"/>
    <x v="3"/>
    <s v="AFG"/>
    <n v="5"/>
    <n v="3"/>
    <n v="4"/>
    <n v="4"/>
    <n v="4"/>
    <x v="13"/>
    <s v="Estancia"/>
    <n v="1"/>
    <n v="1020"/>
    <s v="Platino"/>
    <s v="No"/>
    <n v="0"/>
  </r>
  <r>
    <d v="2014-07-21T00:00:00"/>
    <s v="Gustavo"/>
    <x v="3"/>
    <s v="TJA"/>
    <n v="0"/>
    <n v="8"/>
    <n v="1"/>
    <n v="1"/>
    <n v="6"/>
    <x v="12"/>
    <s v="Circuito"/>
    <n v="6"/>
    <n v="5400"/>
    <s v="Normal"/>
    <s v="No"/>
    <n v="8"/>
  </r>
  <r>
    <d v="2014-07-28T00:00:00"/>
    <s v="Gustavo"/>
    <x v="3"/>
    <s v="BTX"/>
    <n v="8"/>
    <n v="5"/>
    <n v="6"/>
    <n v="7"/>
    <n v="2"/>
    <x v="25"/>
    <s v="Crucero"/>
    <n v="4"/>
    <n v="1080"/>
    <s v="Platino"/>
    <s v="No"/>
    <n v="15"/>
  </r>
  <r>
    <d v="2014-07-28T00:00:00"/>
    <s v="Gustavo"/>
    <x v="3"/>
    <s v="CZI"/>
    <n v="4"/>
    <n v="4"/>
    <n v="10"/>
    <n v="4"/>
    <n v="4"/>
    <x v="7"/>
    <s v="Estancia"/>
    <n v="7"/>
    <n v="3780"/>
    <s v="Normal"/>
    <s v="No"/>
    <n v="10"/>
  </r>
  <r>
    <d v="2014-08-02T00:00:00"/>
    <s v="Gustavo"/>
    <x v="3"/>
    <s v="QJH"/>
    <n v="5"/>
    <n v="0"/>
    <n v="5"/>
    <n v="6"/>
    <n v="5"/>
    <x v="18"/>
    <s v="Crucero"/>
    <n v="8"/>
    <n v="6800"/>
    <s v="Platino"/>
    <s v="No"/>
    <n v="0"/>
  </r>
  <r>
    <d v="2014-08-03T00:00:00"/>
    <s v="Gustavo"/>
    <x v="3"/>
    <s v="BZV"/>
    <n v="6"/>
    <n v="6"/>
    <n v="4"/>
    <n v="5"/>
    <n v="10"/>
    <x v="0"/>
    <s v="Circuito"/>
    <n v="6"/>
    <n v="6480"/>
    <s v="Oro"/>
    <s v="No"/>
    <n v="10"/>
  </r>
  <r>
    <d v="2014-08-06T00:00:00"/>
    <s v="Gustavo"/>
    <x v="3"/>
    <s v="JXE"/>
    <n v="4"/>
    <n v="1"/>
    <n v="4"/>
    <n v="0"/>
    <n v="1"/>
    <x v="22"/>
    <s v="Crucero"/>
    <n v="5"/>
    <n v="4050"/>
    <s v="Normal"/>
    <s v="No"/>
    <n v="0"/>
  </r>
  <r>
    <d v="2014-08-08T00:00:00"/>
    <s v="Gustavo"/>
    <x v="3"/>
    <s v="TTR"/>
    <n v="3"/>
    <n v="3"/>
    <n v="4"/>
    <n v="4"/>
    <n v="2"/>
    <x v="23"/>
    <s v="Crucero"/>
    <n v="7"/>
    <n v="5670"/>
    <s v="Normal"/>
    <s v="No"/>
    <n v="0"/>
  </r>
  <r>
    <d v="2014-08-09T00:00:00"/>
    <s v="Gustavo"/>
    <x v="3"/>
    <s v="XJH"/>
    <n v="2"/>
    <n v="4"/>
    <n v="6"/>
    <n v="7"/>
    <n v="0"/>
    <x v="5"/>
    <s v="Circuito"/>
    <n v="4"/>
    <n v="2240"/>
    <s v="Oro"/>
    <s v="No"/>
    <n v="7"/>
  </r>
  <r>
    <d v="2014-08-12T00:00:00"/>
    <s v="Gustavo"/>
    <x v="3"/>
    <s v="YXS"/>
    <n v="3"/>
    <n v="4"/>
    <n v="4"/>
    <n v="3"/>
    <n v="4"/>
    <x v="12"/>
    <s v="Circuito"/>
    <n v="3"/>
    <n v="2700"/>
    <s v="Normal"/>
    <s v="No"/>
    <n v="0"/>
  </r>
  <r>
    <d v="2014-08-13T00:00:00"/>
    <s v="Gustavo"/>
    <x v="3"/>
    <s v="PQL"/>
    <n v="2"/>
    <n v="9"/>
    <n v="4"/>
    <n v="0"/>
    <n v="2"/>
    <x v="25"/>
    <s v="Crucero"/>
    <n v="8"/>
    <n v="2160"/>
    <s v="Normal"/>
    <s v="No"/>
    <n v="9"/>
  </r>
  <r>
    <d v="2014-08-15T00:00:00"/>
    <s v="Gustavo"/>
    <x v="3"/>
    <s v="TTR"/>
    <n v="0"/>
    <n v="1"/>
    <n v="1"/>
    <n v="5"/>
    <n v="2"/>
    <x v="4"/>
    <s v="Estancia"/>
    <n v="3"/>
    <n v="810"/>
    <s v="Normal"/>
    <s v="No"/>
    <n v="0"/>
  </r>
  <r>
    <d v="2014-08-16T00:00:00"/>
    <s v="Gustavo"/>
    <x v="3"/>
    <s v="CTB"/>
    <n v="9"/>
    <n v="1"/>
    <n v="5"/>
    <n v="5"/>
    <n v="4"/>
    <x v="22"/>
    <s v="Crucero"/>
    <n v="8"/>
    <n v="6120"/>
    <s v="Oro"/>
    <s v="No"/>
    <n v="9"/>
  </r>
  <r>
    <d v="2014-08-19T00:00:00"/>
    <s v="Gustavo"/>
    <x v="3"/>
    <s v="XZK"/>
    <n v="6"/>
    <n v="4"/>
    <n v="0"/>
    <n v="5"/>
    <n v="4"/>
    <x v="15"/>
    <s v="Circuito"/>
    <n v="9"/>
    <n v="4860"/>
    <s v="Normal"/>
    <s v="No"/>
    <n v="0"/>
  </r>
  <r>
    <d v="2014-08-19T00:00:00"/>
    <s v="Gustavo"/>
    <x v="3"/>
    <s v="OGX"/>
    <n v="5"/>
    <n v="2"/>
    <n v="4"/>
    <n v="3"/>
    <n v="1"/>
    <x v="5"/>
    <s v="Circuito"/>
    <n v="3"/>
    <n v="1890"/>
    <s v="Normal"/>
    <s v="No"/>
    <n v="0"/>
  </r>
  <r>
    <d v="2014-08-21T00:00:00"/>
    <s v="Gustavo"/>
    <x v="3"/>
    <s v="VAP"/>
    <n v="3"/>
    <n v="0"/>
    <n v="2"/>
    <n v="2"/>
    <n v="0"/>
    <x v="0"/>
    <s v="Circuito"/>
    <n v="6"/>
    <n v="6480"/>
    <s v="Normal"/>
    <s v="No"/>
    <n v="0"/>
  </r>
  <r>
    <d v="2014-08-24T00:00:00"/>
    <s v="Gustavo"/>
    <x v="3"/>
    <s v="NQZ"/>
    <n v="3"/>
    <n v="1"/>
    <n v="0"/>
    <n v="1"/>
    <n v="10"/>
    <x v="3"/>
    <s v="Circuito"/>
    <n v="3"/>
    <n v="810"/>
    <s v="Normal"/>
    <s v="No"/>
    <n v="10"/>
  </r>
  <r>
    <d v="2014-08-27T00:00:00"/>
    <s v="Gustavo"/>
    <x v="3"/>
    <s v="ASL"/>
    <n v="7"/>
    <n v="6"/>
    <n v="6"/>
    <n v="6"/>
    <n v="4"/>
    <x v="18"/>
    <s v="Crucero"/>
    <n v="4"/>
    <n v="3400"/>
    <s v="Platino"/>
    <s v="No"/>
    <n v="7"/>
  </r>
  <r>
    <d v="2014-08-30T00:00:00"/>
    <s v="Gustavo"/>
    <x v="3"/>
    <s v="QVP"/>
    <n v="4"/>
    <n v="5"/>
    <n v="3"/>
    <n v="5"/>
    <n v="8"/>
    <x v="27"/>
    <s v="Crucero"/>
    <n v="5"/>
    <n v="2000"/>
    <s v="Platino"/>
    <s v="No"/>
    <n v="8"/>
  </r>
  <r>
    <d v="2014-08-31T00:00:00"/>
    <s v="Gustavo"/>
    <x v="3"/>
    <s v="NWY"/>
    <n v="0"/>
    <n v="3"/>
    <n v="3"/>
    <n v="4"/>
    <n v="6"/>
    <x v="3"/>
    <s v="Circuito"/>
    <n v="4"/>
    <n v="1080"/>
    <s v="Normal"/>
    <s v="No"/>
    <n v="0"/>
  </r>
  <r>
    <d v="2014-09-01T00:00:00"/>
    <s v="Gustavo"/>
    <x v="3"/>
    <s v="CMG"/>
    <n v="4"/>
    <n v="2"/>
    <n v="3"/>
    <n v="6"/>
    <n v="4"/>
    <x v="0"/>
    <s v="Circuito"/>
    <n v="4"/>
    <n v="4320"/>
    <s v="Normal"/>
    <s v="No"/>
    <n v="0"/>
  </r>
  <r>
    <d v="2014-09-01T00:00:00"/>
    <s v="Gustavo"/>
    <x v="3"/>
    <s v="XDM"/>
    <n v="4"/>
    <n v="2"/>
    <n v="7"/>
    <n v="2"/>
    <n v="2"/>
    <x v="10"/>
    <s v="Estancia"/>
    <n v="7"/>
    <n v="4410"/>
    <s v="Normal"/>
    <s v="No"/>
    <n v="7"/>
  </r>
  <r>
    <d v="2014-09-05T00:00:00"/>
    <s v="Gustavo"/>
    <x v="3"/>
    <s v="FAB"/>
    <n v="3"/>
    <n v="3"/>
    <n v="2"/>
    <n v="4"/>
    <n v="3"/>
    <x v="19"/>
    <s v="Estancia"/>
    <n v="4"/>
    <n v="1800"/>
    <s v="Normal"/>
    <s v="No"/>
    <n v="0"/>
  </r>
  <r>
    <d v="2014-09-07T00:00:00"/>
    <s v="Gustavo"/>
    <x v="3"/>
    <s v="DSP"/>
    <n v="1"/>
    <n v="2"/>
    <n v="2"/>
    <n v="1"/>
    <n v="0"/>
    <x v="14"/>
    <s v="Circuito"/>
    <n v="6"/>
    <n v="1620"/>
    <s v="Normal"/>
    <s v="No"/>
    <n v="0"/>
  </r>
  <r>
    <d v="2014-09-07T00:00:00"/>
    <s v="Gustavo"/>
    <x v="3"/>
    <s v="NAY"/>
    <n v="8"/>
    <n v="5"/>
    <n v="3"/>
    <n v="1"/>
    <n v="6"/>
    <x v="18"/>
    <s v="Crucero"/>
    <n v="13"/>
    <n v="11700"/>
    <s v="Normal"/>
    <s v="No"/>
    <n v="8"/>
  </r>
  <r>
    <d v="2014-09-08T00:00:00"/>
    <s v="Gustavo"/>
    <x v="3"/>
    <s v="FEO"/>
    <n v="2"/>
    <n v="2"/>
    <n v="6"/>
    <n v="7"/>
    <n v="4"/>
    <x v="6"/>
    <s v="Crucero"/>
    <n v="12"/>
    <n v="6480"/>
    <s v="Normal"/>
    <s v="No"/>
    <n v="7"/>
  </r>
  <r>
    <d v="2014-09-08T00:00:00"/>
    <s v="Gustavo"/>
    <x v="3"/>
    <s v="ABQ"/>
    <n v="7"/>
    <n v="4"/>
    <n v="6"/>
    <n v="4"/>
    <n v="10"/>
    <x v="11"/>
    <s v="Circuito"/>
    <n v="7"/>
    <n v="4410"/>
    <s v="Normal"/>
    <s v="No"/>
    <n v="17"/>
  </r>
  <r>
    <d v="2014-09-11T00:00:00"/>
    <s v="Gustavo"/>
    <x v="3"/>
    <s v="WRI"/>
    <n v="6"/>
    <n v="3"/>
    <n v="8"/>
    <n v="7"/>
    <n v="5"/>
    <x v="3"/>
    <s v="Circuito"/>
    <n v="6"/>
    <n v="1620"/>
    <s v="Normal"/>
    <s v="No"/>
    <n v="15"/>
  </r>
  <r>
    <d v="2014-09-11T00:00:00"/>
    <s v="Gustavo"/>
    <x v="3"/>
    <s v="LKZ"/>
    <n v="6"/>
    <n v="3"/>
    <n v="5"/>
    <n v="8"/>
    <n v="3"/>
    <x v="13"/>
    <s v="Estancia"/>
    <n v="9"/>
    <n v="9720"/>
    <s v="Oro"/>
    <s v="No"/>
    <n v="8"/>
  </r>
  <r>
    <d v="2014-09-15T00:00:00"/>
    <s v="Gustavo"/>
    <x v="3"/>
    <s v="FEF"/>
    <n v="4"/>
    <n v="3"/>
    <n v="7"/>
    <n v="5"/>
    <n v="9"/>
    <x v="0"/>
    <s v="Circuito"/>
    <n v="7"/>
    <n v="7560"/>
    <s v="Normal"/>
    <s v="No"/>
    <n v="16"/>
  </r>
  <r>
    <d v="2014-09-20T00:00:00"/>
    <s v="Gustavo"/>
    <x v="3"/>
    <s v="KWW"/>
    <n v="4"/>
    <n v="5"/>
    <n v="6"/>
    <n v="7"/>
    <n v="6"/>
    <x v="25"/>
    <s v="Crucero"/>
    <n v="17"/>
    <n v="4590"/>
    <s v="Normal"/>
    <s v="No"/>
    <n v="7"/>
  </r>
  <r>
    <d v="2014-09-22T00:00:00"/>
    <s v="Gustavo"/>
    <x v="3"/>
    <s v="LSW"/>
    <n v="8"/>
    <n v="4"/>
    <n v="5"/>
    <n v="4"/>
    <n v="4"/>
    <x v="3"/>
    <s v="Circuito"/>
    <n v="10"/>
    <n v="2550"/>
    <s v="Platino"/>
    <s v="No"/>
    <n v="8"/>
  </r>
  <r>
    <d v="2014-09-24T00:00:00"/>
    <s v="Gustavo"/>
    <x v="3"/>
    <s v="LSR"/>
    <n v="5"/>
    <n v="6"/>
    <n v="4"/>
    <n v="10"/>
    <n v="7"/>
    <x v="4"/>
    <s v="Estancia"/>
    <n v="5"/>
    <n v="1275"/>
    <s v="Platino"/>
    <s v="No"/>
    <n v="17"/>
  </r>
  <r>
    <d v="2014-10-01T00:00:00"/>
    <s v="Gustavo"/>
    <x v="3"/>
    <s v="KWO"/>
    <n v="9"/>
    <n v="3"/>
    <n v="7"/>
    <n v="4"/>
    <n v="6"/>
    <x v="16"/>
    <s v="Circuito"/>
    <n v="7"/>
    <n v="3780"/>
    <s v="Oro"/>
    <s v="No"/>
    <n v="16"/>
  </r>
  <r>
    <d v="2014-10-09T00:00:00"/>
    <s v="Gustavo"/>
    <x v="3"/>
    <s v="JHY"/>
    <n v="1"/>
    <n v="3"/>
    <n v="3"/>
    <n v="2"/>
    <n v="0"/>
    <x v="25"/>
    <s v="Crucero"/>
    <n v="4"/>
    <n v="1080"/>
    <s v="Normal"/>
    <s v="No"/>
    <n v="0"/>
  </r>
  <r>
    <d v="2014-10-10T00:00:00"/>
    <s v="Gustavo"/>
    <x v="3"/>
    <s v="UXJ"/>
    <n v="5"/>
    <n v="0"/>
    <n v="5"/>
    <n v="4"/>
    <n v="7"/>
    <x v="8"/>
    <s v="Estancia"/>
    <n v="6"/>
    <n v="3240"/>
    <s v="Oro"/>
    <s v="No"/>
    <n v="7"/>
  </r>
  <r>
    <d v="2014-10-13T00:00:00"/>
    <s v="Gustavo"/>
    <x v="3"/>
    <s v="LQU"/>
    <n v="6"/>
    <n v="3"/>
    <n v="10"/>
    <n v="10"/>
    <n v="3"/>
    <x v="6"/>
    <s v="Crucero"/>
    <n v="11"/>
    <n v="5940"/>
    <s v="Oro"/>
    <s v="Sí"/>
    <n v="20"/>
  </r>
  <r>
    <d v="2014-10-13T00:00:00"/>
    <s v="Gustavo"/>
    <x v="3"/>
    <s v="WPM"/>
    <n v="0"/>
    <n v="8"/>
    <n v="9"/>
    <n v="6"/>
    <n v="6"/>
    <x v="6"/>
    <s v="Crucero"/>
    <n v="6"/>
    <n v="3240"/>
    <s v="Oro"/>
    <s v="No"/>
    <n v="17"/>
  </r>
  <r>
    <d v="2014-10-16T00:00:00"/>
    <s v="Gustavo"/>
    <x v="3"/>
    <s v="TAR"/>
    <n v="9"/>
    <n v="1"/>
    <n v="5"/>
    <n v="4"/>
    <n v="1"/>
    <x v="5"/>
    <s v="Circuito"/>
    <n v="4"/>
    <n v="2520"/>
    <s v="Normal"/>
    <s v="No"/>
    <n v="9"/>
  </r>
  <r>
    <d v="2014-10-17T00:00:00"/>
    <s v="Gustavo"/>
    <x v="3"/>
    <s v="PLH"/>
    <n v="2"/>
    <n v="3"/>
    <n v="4"/>
    <n v="10"/>
    <n v="3"/>
    <x v="20"/>
    <s v="Crucero"/>
    <n v="15"/>
    <n v="10200"/>
    <s v="Oro"/>
    <s v="Sí"/>
    <n v="10"/>
  </r>
  <r>
    <d v="2014-10-19T00:00:00"/>
    <s v="Gustavo"/>
    <x v="3"/>
    <s v="ZEF"/>
    <n v="2"/>
    <n v="0"/>
    <n v="2"/>
    <n v="4"/>
    <n v="9"/>
    <x v="9"/>
    <s v="Circuito"/>
    <n v="8"/>
    <n v="3600"/>
    <s v="Normal"/>
    <s v="No"/>
    <n v="9"/>
  </r>
  <r>
    <d v="2014-10-20T00:00:00"/>
    <s v="Gustavo"/>
    <x v="3"/>
    <s v="UQF"/>
    <n v="5"/>
    <n v="7"/>
    <n v="5"/>
    <n v="4"/>
    <n v="2"/>
    <x v="4"/>
    <s v="Estancia"/>
    <n v="5"/>
    <n v="1275"/>
    <s v="Platino"/>
    <s v="No"/>
    <n v="7"/>
  </r>
  <r>
    <d v="2014-10-20T00:00:00"/>
    <s v="Gustavo"/>
    <x v="3"/>
    <s v="BKS"/>
    <n v="0"/>
    <n v="9"/>
    <n v="2"/>
    <n v="6"/>
    <n v="4"/>
    <x v="8"/>
    <s v="Estancia"/>
    <n v="9"/>
    <n v="4860"/>
    <s v="Normal"/>
    <s v="No"/>
    <n v="9"/>
  </r>
  <r>
    <d v="2014-10-21T00:00:00"/>
    <s v="Gustavo"/>
    <x v="3"/>
    <s v="WQV"/>
    <n v="10"/>
    <n v="6"/>
    <n v="1"/>
    <n v="0"/>
    <n v="6"/>
    <x v="6"/>
    <s v="Crucero"/>
    <n v="6"/>
    <n v="3240"/>
    <s v="Normal"/>
    <s v="No"/>
    <n v="10"/>
  </r>
  <r>
    <d v="2014-10-21T00:00:00"/>
    <s v="Gustavo"/>
    <x v="3"/>
    <s v="CPF"/>
    <n v="4"/>
    <n v="2"/>
    <n v="4"/>
    <n v="5"/>
    <n v="3"/>
    <x v="14"/>
    <s v="Circuito"/>
    <n v="7"/>
    <n v="1890"/>
    <s v="Platino"/>
    <s v="No"/>
    <n v="0"/>
  </r>
  <r>
    <d v="2014-10-22T00:00:00"/>
    <s v="Gustavo"/>
    <x v="3"/>
    <s v="MJD"/>
    <n v="5"/>
    <n v="2"/>
    <n v="4"/>
    <n v="3"/>
    <n v="6"/>
    <x v="21"/>
    <s v="Circuito"/>
    <n v="6"/>
    <n v="6480"/>
    <s v="Normal"/>
    <s v="No"/>
    <n v="0"/>
  </r>
  <r>
    <d v="2014-10-24T00:00:00"/>
    <s v="Gustavo"/>
    <x v="3"/>
    <s v="MIV"/>
    <n v="4"/>
    <n v="6"/>
    <n v="6"/>
    <n v="4"/>
    <n v="4"/>
    <x v="21"/>
    <s v="Circuito"/>
    <n v="1"/>
    <n v="1080"/>
    <s v="Normal"/>
    <s v="No"/>
    <n v="0"/>
  </r>
  <r>
    <d v="2014-10-26T00:00:00"/>
    <s v="Gustavo"/>
    <x v="3"/>
    <s v="PTG"/>
    <n v="2"/>
    <n v="3"/>
    <n v="6"/>
    <n v="6"/>
    <n v="3"/>
    <x v="21"/>
    <s v="Circuito"/>
    <n v="7"/>
    <n v="7560"/>
    <s v="Normal"/>
    <s v="No"/>
    <n v="0"/>
  </r>
  <r>
    <d v="2014-10-26T00:00:00"/>
    <s v="Gustavo"/>
    <x v="3"/>
    <s v="DQT"/>
    <n v="7"/>
    <n v="5"/>
    <n v="3"/>
    <n v="8"/>
    <n v="6"/>
    <x v="2"/>
    <s v="Estancia"/>
    <n v="3"/>
    <n v="810"/>
    <s v="Normal"/>
    <s v="No"/>
    <n v="15"/>
  </r>
  <r>
    <d v="2014-10-28T00:00:00"/>
    <s v="Gustavo"/>
    <x v="3"/>
    <s v="DWJ"/>
    <n v="5"/>
    <n v="3"/>
    <n v="4"/>
    <n v="2"/>
    <n v="2"/>
    <x v="13"/>
    <s v="Estancia"/>
    <n v="10"/>
    <n v="10800"/>
    <s v="Normal"/>
    <s v="No"/>
    <n v="0"/>
  </r>
  <r>
    <d v="2014-10-31T00:00:00"/>
    <s v="Gustavo"/>
    <x v="3"/>
    <s v="OYU"/>
    <n v="4"/>
    <n v="3"/>
    <n v="1"/>
    <n v="2"/>
    <n v="4"/>
    <x v="15"/>
    <s v="Circuito"/>
    <n v="8"/>
    <n v="4320"/>
    <s v="Normal"/>
    <s v="No"/>
    <n v="0"/>
  </r>
  <r>
    <d v="2014-11-04T00:00:00"/>
    <s v="Gustavo"/>
    <x v="3"/>
    <s v="AJS"/>
    <n v="5"/>
    <n v="5"/>
    <n v="5"/>
    <n v="6"/>
    <n v="5"/>
    <x v="16"/>
    <s v="Circuito"/>
    <n v="8"/>
    <n v="4080"/>
    <s v="Normal"/>
    <s v="No"/>
    <n v="0"/>
  </r>
  <r>
    <d v="2014-11-04T00:00:00"/>
    <s v="Gustavo"/>
    <x v="3"/>
    <s v="QZZ"/>
    <n v="4"/>
    <n v="5"/>
    <n v="1"/>
    <n v="3"/>
    <n v="4"/>
    <x v="4"/>
    <s v="Estancia"/>
    <n v="15"/>
    <n v="3825"/>
    <s v="Normal"/>
    <s v="No"/>
    <n v="0"/>
  </r>
  <r>
    <d v="2014-11-04T00:00:00"/>
    <s v="Gustavo"/>
    <x v="3"/>
    <s v="HFC"/>
    <n v="2"/>
    <n v="3"/>
    <n v="7"/>
    <n v="4"/>
    <n v="0"/>
    <x v="8"/>
    <s v="Estancia"/>
    <n v="5"/>
    <n v="2550"/>
    <s v="Normal"/>
    <s v="No"/>
    <n v="7"/>
  </r>
  <r>
    <d v="2014-11-08T00:00:00"/>
    <s v="Gustavo"/>
    <x v="3"/>
    <s v="ETI"/>
    <n v="3"/>
    <n v="6"/>
    <n v="7"/>
    <n v="7"/>
    <n v="4"/>
    <x v="6"/>
    <s v="Crucero"/>
    <n v="9"/>
    <n v="4320"/>
    <s v="Oro"/>
    <s v="No"/>
    <n v="14"/>
  </r>
  <r>
    <d v="2014-11-08T00:00:00"/>
    <s v="Gustavo"/>
    <x v="3"/>
    <s v="IYU"/>
    <n v="2"/>
    <n v="0"/>
    <n v="4"/>
    <n v="2"/>
    <n v="5"/>
    <x v="21"/>
    <s v="Circuito"/>
    <n v="6"/>
    <n v="6120"/>
    <s v="Normal"/>
    <s v="No"/>
    <n v="0"/>
  </r>
  <r>
    <d v="2014-11-13T00:00:00"/>
    <s v="Gustavo"/>
    <x v="3"/>
    <s v="IXI"/>
    <n v="6"/>
    <n v="7"/>
    <n v="1"/>
    <n v="3"/>
    <n v="3"/>
    <x v="3"/>
    <s v="Circuito"/>
    <n v="3"/>
    <n v="765"/>
    <s v="Normal"/>
    <s v="No"/>
    <n v="7"/>
  </r>
  <r>
    <d v="2014-11-15T00:00:00"/>
    <s v="Gustavo"/>
    <x v="3"/>
    <s v="QWC"/>
    <n v="3"/>
    <n v="1"/>
    <n v="3"/>
    <n v="9"/>
    <n v="0"/>
    <x v="21"/>
    <s v="Circuito"/>
    <n v="4"/>
    <n v="4080"/>
    <s v="Normal"/>
    <s v="No"/>
    <n v="9"/>
  </r>
  <r>
    <d v="2014-11-18T00:00:00"/>
    <s v="Gustavo"/>
    <x v="3"/>
    <s v="GBO"/>
    <n v="9"/>
    <n v="6"/>
    <n v="4"/>
    <n v="3"/>
    <n v="6"/>
    <x v="7"/>
    <s v="Estancia"/>
    <n v="8"/>
    <n v="4080"/>
    <s v="Normal"/>
    <s v="No"/>
    <n v="9"/>
  </r>
  <r>
    <d v="2014-11-23T00:00:00"/>
    <s v="Gustavo"/>
    <x v="3"/>
    <s v="IPN"/>
    <n v="6"/>
    <n v="2"/>
    <n v="7"/>
    <n v="5"/>
    <n v="2"/>
    <x v="10"/>
    <s v="Estancia"/>
    <n v="4"/>
    <n v="2380"/>
    <s v="Normal"/>
    <s v="No"/>
    <n v="7"/>
  </r>
  <r>
    <d v="2014-11-25T00:00:00"/>
    <s v="Gustavo"/>
    <x v="3"/>
    <s v="JJG"/>
    <n v="4"/>
    <n v="7"/>
    <n v="2"/>
    <n v="1"/>
    <n v="5"/>
    <x v="21"/>
    <s v="Circuito"/>
    <n v="6"/>
    <n v="6120"/>
    <s v="Normal"/>
    <s v="No"/>
    <n v="7"/>
  </r>
  <r>
    <d v="2014-11-25T00:00:00"/>
    <s v="Gustavo"/>
    <x v="3"/>
    <s v="IXN"/>
    <n v="0"/>
    <n v="0"/>
    <n v="0"/>
    <n v="3"/>
    <n v="1"/>
    <x v="2"/>
    <s v="Estancia"/>
    <n v="2"/>
    <n v="510"/>
    <s v="Normal"/>
    <s v="No"/>
    <n v="0"/>
  </r>
  <r>
    <d v="2014-12-03T00:00:00"/>
    <s v="Gustavo"/>
    <x v="3"/>
    <s v="LXA"/>
    <n v="3"/>
    <n v="3"/>
    <n v="6"/>
    <n v="6"/>
    <n v="5"/>
    <x v="17"/>
    <s v="Estancia"/>
    <n v="14"/>
    <n v="11900"/>
    <s v="Oro"/>
    <s v="No"/>
    <n v="0"/>
  </r>
  <r>
    <d v="2014-12-04T00:00:00"/>
    <s v="Gustavo"/>
    <x v="3"/>
    <s v="NVX"/>
    <n v="0"/>
    <n v="5"/>
    <n v="1"/>
    <n v="1"/>
    <n v="0"/>
    <x v="26"/>
    <s v="Estancia"/>
    <n v="13"/>
    <n v="14040"/>
    <s v="Normal"/>
    <s v="No"/>
    <n v="0"/>
  </r>
  <r>
    <d v="2014-12-05T00:00:00"/>
    <s v="Gustavo"/>
    <x v="3"/>
    <s v="ZYB"/>
    <n v="7"/>
    <n v="7"/>
    <n v="6"/>
    <n v="8"/>
    <n v="9"/>
    <x v="9"/>
    <s v="Circuito"/>
    <n v="7"/>
    <n v="2975"/>
    <s v="Platino"/>
    <s v="No"/>
    <n v="31"/>
  </r>
  <r>
    <d v="2014-12-05T00:00:00"/>
    <s v="Gustavo"/>
    <x v="3"/>
    <s v="ISN"/>
    <n v="5"/>
    <n v="5"/>
    <n v="5"/>
    <n v="7"/>
    <n v="9"/>
    <x v="8"/>
    <s v="Estancia"/>
    <n v="4"/>
    <n v="2160"/>
    <s v="Normal"/>
    <s v="No"/>
    <n v="16"/>
  </r>
  <r>
    <d v="2014-12-05T00:00:00"/>
    <s v="Gustavo"/>
    <x v="3"/>
    <s v="ODT"/>
    <n v="2"/>
    <n v="4"/>
    <n v="3"/>
    <n v="2"/>
    <n v="2"/>
    <x v="4"/>
    <s v="Estancia"/>
    <n v="4"/>
    <n v="1080"/>
    <s v="Normal"/>
    <s v="No"/>
    <n v="0"/>
  </r>
  <r>
    <d v="2014-12-06T00:00:00"/>
    <s v="Gustavo"/>
    <x v="3"/>
    <s v="CHE"/>
    <n v="0"/>
    <n v="3"/>
    <n v="5"/>
    <n v="4"/>
    <n v="1"/>
    <x v="15"/>
    <s v="Circuito"/>
    <n v="7"/>
    <n v="3780"/>
    <s v="Normal"/>
    <s v="No"/>
    <n v="0"/>
  </r>
  <r>
    <d v="2014-12-12T00:00:00"/>
    <s v="Gustavo"/>
    <x v="3"/>
    <s v="SCC"/>
    <n v="4"/>
    <n v="3"/>
    <n v="2"/>
    <n v="3"/>
    <n v="3"/>
    <x v="2"/>
    <s v="Estancia"/>
    <n v="5"/>
    <n v="1350"/>
    <s v="Normal"/>
    <s v="No"/>
    <n v="0"/>
  </r>
  <r>
    <d v="2014-12-13T00:00:00"/>
    <s v="Gustavo"/>
    <x v="3"/>
    <s v="KKU"/>
    <n v="0"/>
    <n v="4"/>
    <n v="6"/>
    <n v="4"/>
    <n v="5"/>
    <x v="2"/>
    <s v="Estancia"/>
    <n v="7"/>
    <n v="1890"/>
    <s v="Normal"/>
    <s v="No"/>
    <n v="0"/>
  </r>
  <r>
    <d v="2014-12-13T00:00:00"/>
    <s v="Gustavo"/>
    <x v="3"/>
    <s v="KKF"/>
    <n v="2"/>
    <n v="2"/>
    <n v="2"/>
    <n v="0"/>
    <n v="3"/>
    <x v="26"/>
    <s v="Estancia"/>
    <n v="8"/>
    <n v="8640"/>
    <s v="Normal"/>
    <s v="No"/>
    <n v="0"/>
  </r>
  <r>
    <d v="2014-12-15T00:00:00"/>
    <s v="Gustavo"/>
    <x v="3"/>
    <s v="IDO"/>
    <n v="3"/>
    <n v="3"/>
    <n v="4"/>
    <n v="0"/>
    <n v="3"/>
    <x v="1"/>
    <s v="Crucero"/>
    <n v="7"/>
    <n v="3150"/>
    <s v="Normal"/>
    <s v="No"/>
    <n v="0"/>
  </r>
  <r>
    <d v="2014-12-16T00:00:00"/>
    <s v="Gustavo"/>
    <x v="3"/>
    <s v="VQE"/>
    <n v="3"/>
    <n v="4"/>
    <n v="1"/>
    <n v="0"/>
    <n v="6"/>
    <x v="9"/>
    <s v="Circuito"/>
    <n v="4"/>
    <n v="1800"/>
    <s v="Normal"/>
    <s v="No"/>
    <n v="0"/>
  </r>
  <r>
    <d v="2014-12-23T00:00:00"/>
    <s v="Gustavo"/>
    <x v="3"/>
    <s v="OGX"/>
    <n v="2"/>
    <n v="6"/>
    <n v="8"/>
    <n v="2"/>
    <n v="0"/>
    <x v="15"/>
    <s v="Circuito"/>
    <n v="7"/>
    <n v="3780"/>
    <s v="Normal"/>
    <s v="No"/>
    <n v="8"/>
  </r>
  <r>
    <d v="2014-12-27T00:00:00"/>
    <s v="Gustavo"/>
    <x v="3"/>
    <s v="APG"/>
    <n v="3"/>
    <n v="8"/>
    <n v="5"/>
    <n v="7"/>
    <n v="5"/>
    <x v="23"/>
    <s v="Crucero"/>
    <n v="6"/>
    <n v="4320"/>
    <s v="Oro"/>
    <s v="No"/>
    <n v="15"/>
  </r>
  <r>
    <d v="2014-12-30T00:00:00"/>
    <s v="Gustavo"/>
    <x v="3"/>
    <s v="ZMO"/>
    <n v="5"/>
    <n v="6"/>
    <n v="8"/>
    <n v="5"/>
    <n v="7"/>
    <x v="1"/>
    <s v="Crucero"/>
    <n v="10"/>
    <n v="4250"/>
    <s v="Oro"/>
    <s v="No"/>
    <n v="15"/>
  </r>
  <r>
    <d v="2014-12-31T00:00:00"/>
    <s v="Gustavo"/>
    <x v="3"/>
    <s v="JEE"/>
    <n v="2"/>
    <n v="3"/>
    <n v="2"/>
    <n v="5"/>
    <n v="0"/>
    <x v="21"/>
    <s v="Circuito"/>
    <n v="12"/>
    <n v="12960"/>
    <s v="Normal"/>
    <s v="No"/>
    <n v="0"/>
  </r>
  <r>
    <d v="2015-01-02T00:00:00"/>
    <s v="Gustavo"/>
    <x v="3"/>
    <s v="AEJ"/>
    <n v="1"/>
    <n v="2"/>
    <n v="1"/>
    <n v="3"/>
    <n v="10"/>
    <x v="2"/>
    <s v="Estancia"/>
    <n v="12"/>
    <n v="3060"/>
    <s v="Oro"/>
    <s v="No"/>
    <n v="10"/>
  </r>
  <r>
    <d v="2015-01-02T00:00:00"/>
    <s v="Gustavo"/>
    <x v="3"/>
    <s v="OWF"/>
    <n v="3"/>
    <n v="6"/>
    <n v="5"/>
    <n v="3"/>
    <n v="5"/>
    <x v="11"/>
    <s v="Circuito"/>
    <n v="6"/>
    <n v="4080"/>
    <s v="Normal"/>
    <s v="No"/>
    <n v="0"/>
  </r>
  <r>
    <d v="2015-01-03T00:00:00"/>
    <s v="Gustavo"/>
    <x v="3"/>
    <s v="YFE"/>
    <n v="3"/>
    <n v="3"/>
    <n v="5"/>
    <n v="4"/>
    <n v="2"/>
    <x v="15"/>
    <s v="Circuito"/>
    <n v="1"/>
    <n v="510"/>
    <s v="Normal"/>
    <s v="No"/>
    <n v="0"/>
  </r>
  <r>
    <d v="2015-01-03T00:00:00"/>
    <s v="Gustavo"/>
    <x v="3"/>
    <s v="JWP"/>
    <n v="9"/>
    <n v="5"/>
    <n v="7"/>
    <n v="5"/>
    <n v="9"/>
    <x v="16"/>
    <s v="Circuito"/>
    <n v="10"/>
    <n v="5100"/>
    <s v="Normal"/>
    <s v="No"/>
    <n v="25"/>
  </r>
  <r>
    <d v="2015-01-04T00:00:00"/>
    <s v="Gustavo"/>
    <x v="3"/>
    <s v="HGO"/>
    <n v="3"/>
    <n v="5"/>
    <n v="7"/>
    <n v="6"/>
    <n v="4"/>
    <x v="20"/>
    <s v="Crucero"/>
    <n v="12"/>
    <n v="8160"/>
    <s v="Oro"/>
    <s v="No"/>
    <n v="7"/>
  </r>
  <r>
    <d v="2015-01-05T00:00:00"/>
    <s v="Gustavo"/>
    <x v="3"/>
    <s v="ZMO"/>
    <n v="6"/>
    <n v="4"/>
    <n v="6"/>
    <n v="8"/>
    <n v="8"/>
    <x v="10"/>
    <s v="Estancia"/>
    <n v="3"/>
    <n v="1785"/>
    <s v="Oro"/>
    <s v="No"/>
    <n v="16"/>
  </r>
  <r>
    <d v="2015-01-11T00:00:00"/>
    <s v="Gustavo"/>
    <x v="3"/>
    <s v="TTL"/>
    <n v="5"/>
    <n v="6"/>
    <n v="5"/>
    <n v="6"/>
    <n v="5"/>
    <x v="11"/>
    <s v="Circuito"/>
    <n v="12"/>
    <n v="8160"/>
    <s v="Normal"/>
    <s v="No"/>
    <n v="0"/>
  </r>
  <r>
    <d v="2015-01-23T00:00:00"/>
    <s v="Gustavo"/>
    <x v="3"/>
    <s v="ALP"/>
    <n v="7"/>
    <n v="2"/>
    <n v="5"/>
    <n v="3"/>
    <n v="7"/>
    <x v="2"/>
    <s v="Estancia"/>
    <n v="9"/>
    <n v="2295"/>
    <s v="Normal"/>
    <s v="No"/>
    <n v="14"/>
  </r>
  <r>
    <d v="2015-01-24T00:00:00"/>
    <s v="Gustavo"/>
    <x v="3"/>
    <s v="JRO"/>
    <n v="6"/>
    <n v="7"/>
    <n v="3"/>
    <n v="6"/>
    <n v="0"/>
    <x v="0"/>
    <s v="Circuito"/>
    <n v="5"/>
    <n v="5525"/>
    <s v="Normal"/>
    <s v="No"/>
    <n v="7"/>
  </r>
  <r>
    <d v="2015-01-25T00:00:00"/>
    <s v="Gustavo"/>
    <x v="3"/>
    <s v="QSX"/>
    <n v="4"/>
    <n v="4"/>
    <n v="4"/>
    <n v="4"/>
    <n v="1"/>
    <x v="8"/>
    <s v="Estancia"/>
    <n v="7"/>
    <n v="3570"/>
    <s v="Normal"/>
    <s v="No"/>
    <n v="0"/>
  </r>
  <r>
    <d v="2015-01-26T00:00:00"/>
    <s v="Gustavo"/>
    <x v="3"/>
    <s v="IXI"/>
    <n v="1"/>
    <n v="2"/>
    <n v="2"/>
    <n v="2"/>
    <n v="2"/>
    <x v="11"/>
    <s v="Circuito"/>
    <n v="5"/>
    <n v="3400"/>
    <s v="Normal"/>
    <s v="No"/>
    <n v="0"/>
  </r>
  <r>
    <d v="2015-01-27T00:00:00"/>
    <s v="Gustavo"/>
    <x v="3"/>
    <s v="JGM"/>
    <n v="4"/>
    <n v="10"/>
    <n v="6"/>
    <n v="0"/>
    <n v="2"/>
    <x v="2"/>
    <s v="Estancia"/>
    <n v="2"/>
    <n v="510"/>
    <s v="Normal"/>
    <s v="No"/>
    <n v="10"/>
  </r>
  <r>
    <d v="2015-01-28T00:00:00"/>
    <s v="Gustavo"/>
    <x v="3"/>
    <s v="DMA"/>
    <n v="0"/>
    <n v="2"/>
    <n v="3"/>
    <n v="3"/>
    <n v="4"/>
    <x v="10"/>
    <s v="Estancia"/>
    <n v="6"/>
    <n v="3570"/>
    <s v="Normal"/>
    <s v="No"/>
    <n v="0"/>
  </r>
  <r>
    <d v="2015-01-28T00:00:00"/>
    <s v="Gustavo"/>
    <x v="3"/>
    <s v="MBY"/>
    <n v="2"/>
    <n v="3"/>
    <n v="6"/>
    <n v="3"/>
    <n v="4"/>
    <x v="4"/>
    <s v="Estancia"/>
    <n v="6"/>
    <n v="2040"/>
    <s v="Oro"/>
    <s v="No"/>
    <n v="0"/>
  </r>
  <r>
    <d v="2015-01-28T00:00:00"/>
    <s v="Gustavo"/>
    <x v="3"/>
    <s v="KKJ"/>
    <n v="4"/>
    <n v="6"/>
    <n v="7"/>
    <n v="6"/>
    <n v="5"/>
    <x v="20"/>
    <s v="Crucero"/>
    <n v="10"/>
    <n v="6800"/>
    <s v="Platino"/>
    <s v="No"/>
    <n v="7"/>
  </r>
  <r>
    <d v="2015-01-30T00:00:00"/>
    <s v="Gustavo"/>
    <x v="3"/>
    <s v="JYJ"/>
    <n v="8"/>
    <n v="7"/>
    <n v="7"/>
    <n v="7"/>
    <n v="4"/>
    <x v="17"/>
    <s v="Estancia"/>
    <n v="3"/>
    <n v="2400"/>
    <s v="Platino"/>
    <s v="No"/>
    <n v="29"/>
  </r>
  <r>
    <d v="2015-02-02T00:00:00"/>
    <s v="Gustavo"/>
    <x v="3"/>
    <s v="IKC"/>
    <n v="5"/>
    <n v="6"/>
    <n v="6"/>
    <n v="2"/>
    <n v="2"/>
    <x v="4"/>
    <s v="Estancia"/>
    <n v="2"/>
    <n v="720"/>
    <s v="Normal"/>
    <s v="No"/>
    <n v="0"/>
  </r>
  <r>
    <d v="2015-02-08T00:00:00"/>
    <s v="Gustavo"/>
    <x v="3"/>
    <s v="DFD"/>
    <n v="6"/>
    <n v="10"/>
    <n v="4"/>
    <n v="3"/>
    <n v="10"/>
    <x v="13"/>
    <s v="Estancia"/>
    <n v="6"/>
    <n v="6630"/>
    <s v="Platino"/>
    <s v="Sí"/>
    <n v="20"/>
  </r>
  <r>
    <d v="2015-02-09T00:00:00"/>
    <s v="Gustavo"/>
    <x v="3"/>
    <s v="IYE"/>
    <n v="5"/>
    <n v="4"/>
    <n v="6"/>
    <n v="6"/>
    <n v="5"/>
    <x v="21"/>
    <s v="Circuito"/>
    <n v="9"/>
    <n v="9180"/>
    <s v="Platino"/>
    <s v="No"/>
    <n v="0"/>
  </r>
  <r>
    <d v="2015-02-10T00:00:00"/>
    <s v="Gustavo"/>
    <x v="3"/>
    <s v="VRT"/>
    <n v="6"/>
    <n v="1"/>
    <n v="5"/>
    <n v="7"/>
    <n v="5"/>
    <x v="4"/>
    <s v="Estancia"/>
    <n v="8"/>
    <n v="2880"/>
    <s v="Normal"/>
    <s v="No"/>
    <n v="7"/>
  </r>
  <r>
    <d v="2015-02-13T00:00:00"/>
    <s v="Gustavo"/>
    <x v="3"/>
    <s v="VAN"/>
    <n v="6"/>
    <n v="3"/>
    <n v="5"/>
    <n v="3"/>
    <n v="6"/>
    <x v="20"/>
    <s v="Crucero"/>
    <n v="8"/>
    <n v="5760"/>
    <s v="Normal"/>
    <s v="No"/>
    <n v="0"/>
  </r>
  <r>
    <d v="2015-02-14T00:00:00"/>
    <s v="Gustavo"/>
    <x v="3"/>
    <s v="HNN"/>
    <n v="7"/>
    <n v="3"/>
    <n v="5"/>
    <n v="4"/>
    <n v="5"/>
    <x v="0"/>
    <s v="Circuito"/>
    <n v="9"/>
    <n v="9360"/>
    <s v="Platino"/>
    <s v="No"/>
    <n v="7"/>
  </r>
  <r>
    <d v="2015-02-22T00:00:00"/>
    <s v="Gustavo"/>
    <x v="3"/>
    <s v="UTC"/>
    <n v="9"/>
    <n v="5"/>
    <n v="6"/>
    <n v="8"/>
    <n v="6"/>
    <x v="15"/>
    <s v="Circuito"/>
    <n v="3"/>
    <n v="1620"/>
    <s v="Normal"/>
    <s v="No"/>
    <n v="17"/>
  </r>
  <r>
    <d v="2015-02-23T00:00:00"/>
    <s v="Gustavo"/>
    <x v="3"/>
    <s v="XGK"/>
    <n v="5"/>
    <n v="4"/>
    <n v="4"/>
    <n v="8"/>
    <n v="7"/>
    <x v="8"/>
    <s v="Estancia"/>
    <n v="2"/>
    <n v="1080"/>
    <s v="Normal"/>
    <s v="No"/>
    <n v="15"/>
  </r>
  <r>
    <d v="2015-02-23T00:00:00"/>
    <s v="Gustavo"/>
    <x v="3"/>
    <s v="SVV"/>
    <n v="7"/>
    <n v="3"/>
    <n v="4"/>
    <n v="5"/>
    <n v="3"/>
    <x v="5"/>
    <s v="Circuito"/>
    <n v="8"/>
    <n v="5440"/>
    <s v="Platino"/>
    <s v="No"/>
    <n v="7"/>
  </r>
  <r>
    <d v="2015-03-02T00:00:00"/>
    <s v="Gustavo"/>
    <x v="3"/>
    <s v="MRK"/>
    <n v="7"/>
    <n v="7"/>
    <n v="6"/>
    <n v="5"/>
    <n v="6"/>
    <x v="6"/>
    <s v="Crucero"/>
    <n v="2"/>
    <n v="1080"/>
    <s v="Normal"/>
    <s v="No"/>
    <n v="14"/>
  </r>
  <r>
    <d v="2015-03-02T00:00:00"/>
    <s v="Gustavo"/>
    <x v="3"/>
    <s v="NMK"/>
    <n v="2"/>
    <n v="3"/>
    <n v="5"/>
    <n v="6"/>
    <n v="5"/>
    <x v="14"/>
    <s v="Circuito"/>
    <n v="4"/>
    <n v="1080"/>
    <s v="Normal"/>
    <s v="No"/>
    <n v="0"/>
  </r>
  <r>
    <d v="2015-03-06T00:00:00"/>
    <s v="Gustavo"/>
    <x v="3"/>
    <s v="BZL"/>
    <n v="7"/>
    <n v="8"/>
    <n v="4"/>
    <n v="9"/>
    <n v="5"/>
    <x v="5"/>
    <s v="Circuito"/>
    <n v="12"/>
    <n v="8640"/>
    <s v="Normal"/>
    <s v="No"/>
    <n v="24"/>
  </r>
  <r>
    <d v="2015-03-06T00:00:00"/>
    <s v="Gustavo"/>
    <x v="3"/>
    <s v="HRO"/>
    <n v="8"/>
    <n v="9"/>
    <n v="7"/>
    <n v="7"/>
    <n v="8"/>
    <x v="8"/>
    <s v="Estancia"/>
    <n v="7"/>
    <n v="3780"/>
    <s v="Normal"/>
    <s v="No"/>
    <n v="39"/>
  </r>
  <r>
    <d v="2015-03-06T00:00:00"/>
    <s v="Gustavo"/>
    <x v="3"/>
    <s v="OZP"/>
    <n v="2"/>
    <n v="9"/>
    <n v="4"/>
    <n v="6"/>
    <n v="3"/>
    <x v="9"/>
    <s v="Circuito"/>
    <n v="3"/>
    <n v="1620"/>
    <s v="Normal"/>
    <s v="No"/>
    <n v="9"/>
  </r>
  <r>
    <d v="2015-03-07T00:00:00"/>
    <s v="Gustavo"/>
    <x v="3"/>
    <s v="AMD"/>
    <n v="6"/>
    <n v="9"/>
    <n v="5"/>
    <n v="4"/>
    <n v="5"/>
    <x v="12"/>
    <s v="Circuito"/>
    <n v="13"/>
    <n v="11440"/>
    <s v="Oro"/>
    <s v="No"/>
    <n v="9"/>
  </r>
  <r>
    <d v="2015-03-12T00:00:00"/>
    <s v="Gustavo"/>
    <x v="3"/>
    <s v="NHE"/>
    <n v="2"/>
    <n v="1"/>
    <n v="2"/>
    <n v="1"/>
    <n v="0"/>
    <x v="18"/>
    <s v="Crucero"/>
    <n v="6"/>
    <n v="5940"/>
    <s v="Normal"/>
    <s v="No"/>
    <n v="0"/>
  </r>
  <r>
    <d v="2015-03-14T00:00:00"/>
    <s v="Gustavo"/>
    <x v="3"/>
    <s v="QMC"/>
    <n v="5"/>
    <n v="7"/>
    <n v="2"/>
    <n v="4"/>
    <n v="8"/>
    <x v="19"/>
    <s v="Estancia"/>
    <n v="2"/>
    <n v="850"/>
    <s v="Oro"/>
    <s v="No"/>
    <n v="15"/>
  </r>
  <r>
    <d v="2015-03-18T00:00:00"/>
    <s v="Gustavo"/>
    <x v="3"/>
    <s v="CWR"/>
    <n v="2"/>
    <n v="5"/>
    <n v="1"/>
    <n v="3"/>
    <n v="10"/>
    <x v="12"/>
    <s v="Circuito"/>
    <n v="5"/>
    <n v="4950"/>
    <s v="Normal"/>
    <s v="No"/>
    <n v="10"/>
  </r>
  <r>
    <d v="2015-03-20T00:00:00"/>
    <s v="Gustavo"/>
    <x v="3"/>
    <s v="EPG"/>
    <n v="4"/>
    <n v="5"/>
    <n v="6"/>
    <n v="6"/>
    <n v="3"/>
    <x v="16"/>
    <s v="Circuito"/>
    <n v="12"/>
    <n v="5760"/>
    <s v="Platino"/>
    <s v="No"/>
    <n v="0"/>
  </r>
  <r>
    <d v="2015-03-23T00:00:00"/>
    <s v="Gustavo"/>
    <x v="3"/>
    <s v="PUF"/>
    <n v="8"/>
    <n v="6"/>
    <n v="1"/>
    <n v="1"/>
    <n v="5"/>
    <x v="18"/>
    <s v="Crucero"/>
    <n v="13"/>
    <n v="11440"/>
    <s v="Platino"/>
    <s v="No"/>
    <n v="8"/>
  </r>
  <r>
    <d v="2015-03-24T00:00:00"/>
    <s v="Gustavo"/>
    <x v="3"/>
    <s v="CQP"/>
    <n v="8"/>
    <n v="4"/>
    <n v="0"/>
    <n v="4"/>
    <n v="4"/>
    <x v="14"/>
    <s v="Circuito"/>
    <n v="16"/>
    <n v="4320"/>
    <s v="Normal"/>
    <s v="No"/>
    <n v="8"/>
  </r>
  <r>
    <d v="2015-03-25T00:00:00"/>
    <s v="Gustavo"/>
    <x v="3"/>
    <s v="URJ"/>
    <n v="3"/>
    <n v="4"/>
    <n v="1"/>
    <n v="3"/>
    <n v="1"/>
    <x v="14"/>
    <s v="Circuito"/>
    <n v="7"/>
    <n v="1890"/>
    <s v="Normal"/>
    <s v="No"/>
    <n v="0"/>
  </r>
  <r>
    <d v="2015-03-26T00:00:00"/>
    <s v="Gustavo"/>
    <x v="3"/>
    <s v="OSB"/>
    <n v="1"/>
    <n v="4"/>
    <n v="3"/>
    <n v="3"/>
    <n v="8"/>
    <x v="27"/>
    <s v="Crucero"/>
    <n v="4"/>
    <n v="1800"/>
    <s v="Normal"/>
    <s v="No"/>
    <n v="8"/>
  </r>
  <r>
    <d v="2015-03-29T00:00:00"/>
    <s v="Gustavo"/>
    <x v="3"/>
    <s v="IDO"/>
    <n v="5"/>
    <n v="2"/>
    <n v="2"/>
    <n v="1"/>
    <n v="5"/>
    <x v="4"/>
    <s v="Estancia"/>
    <n v="5"/>
    <n v="1800"/>
    <s v="Normal"/>
    <s v="No"/>
    <n v="0"/>
  </r>
  <r>
    <d v="2015-03-31T00:00:00"/>
    <s v="Gustavo"/>
    <x v="3"/>
    <s v="XZK"/>
    <n v="3"/>
    <n v="6"/>
    <n v="1"/>
    <n v="6"/>
    <n v="10"/>
    <x v="22"/>
    <s v="Crucero"/>
    <n v="18"/>
    <n v="16200"/>
    <s v="Normal"/>
    <s v="No"/>
    <n v="10"/>
  </r>
  <r>
    <d v="2015-04-02T00:00:00"/>
    <s v="Gustavo"/>
    <x v="3"/>
    <s v="GLW"/>
    <n v="2"/>
    <n v="6"/>
    <n v="7"/>
    <n v="5"/>
    <n v="9"/>
    <x v="21"/>
    <s v="Circuito"/>
    <n v="7"/>
    <n v="7560"/>
    <s v="Normal"/>
    <s v="No"/>
    <n v="16"/>
  </r>
  <r>
    <d v="2015-04-04T00:00:00"/>
    <s v="Gustavo"/>
    <x v="3"/>
    <s v="KJC"/>
    <n v="6"/>
    <n v="6"/>
    <n v="5"/>
    <n v="5"/>
    <n v="10"/>
    <x v="21"/>
    <s v="Circuito"/>
    <n v="10"/>
    <n v="9600"/>
    <s v="Oro"/>
    <s v="No"/>
    <n v="10"/>
  </r>
  <r>
    <d v="2015-04-05T00:00:00"/>
    <s v="Gustavo"/>
    <x v="3"/>
    <s v="JNC"/>
    <n v="4"/>
    <n v="8"/>
    <n v="8"/>
    <n v="4"/>
    <n v="4"/>
    <x v="15"/>
    <s v="Circuito"/>
    <n v="3"/>
    <n v="1620"/>
    <s v="Normal"/>
    <s v="No"/>
    <n v="16"/>
  </r>
  <r>
    <d v="2015-04-13T00:00:00"/>
    <s v="Gustavo"/>
    <x v="3"/>
    <s v="VSO"/>
    <n v="1"/>
    <n v="7"/>
    <n v="3"/>
    <n v="1"/>
    <n v="4"/>
    <x v="6"/>
    <s v="Crucero"/>
    <n v="3"/>
    <n v="1620"/>
    <s v="Normal"/>
    <s v="No"/>
    <n v="7"/>
  </r>
  <r>
    <d v="2015-04-14T00:00:00"/>
    <s v="Gustavo"/>
    <x v="3"/>
    <s v="LSR"/>
    <n v="7"/>
    <n v="3"/>
    <n v="3"/>
    <n v="7"/>
    <n v="6"/>
    <x v="18"/>
    <s v="Crucero"/>
    <n v="7"/>
    <n v="6545"/>
    <s v="Platino"/>
    <s v="No"/>
    <n v="14"/>
  </r>
  <r>
    <d v="2015-04-16T00:00:00"/>
    <s v="Gustavo"/>
    <x v="3"/>
    <s v="JCR"/>
    <n v="9"/>
    <n v="8"/>
    <n v="7"/>
    <n v="7"/>
    <n v="7"/>
    <x v="0"/>
    <s v="Circuito"/>
    <n v="5"/>
    <n v="5525"/>
    <s v="Oro"/>
    <s v="No"/>
    <n v="38"/>
  </r>
  <r>
    <d v="2015-04-21T00:00:00"/>
    <s v="Gustavo"/>
    <x v="3"/>
    <s v="KLB"/>
    <n v="7"/>
    <n v="8"/>
    <n v="4"/>
    <n v="10"/>
    <n v="5"/>
    <x v="7"/>
    <s v="Estancia"/>
    <n v="3"/>
    <n v="1890"/>
    <s v="Normal"/>
    <s v="No"/>
    <n v="25"/>
  </r>
  <r>
    <d v="2015-04-21T00:00:00"/>
    <s v="Gustavo"/>
    <x v="3"/>
    <s v="SEB"/>
    <n v="5"/>
    <n v="9"/>
    <n v="7"/>
    <n v="5"/>
    <n v="7"/>
    <x v="23"/>
    <s v="Crucero"/>
    <n v="3"/>
    <n v="2295"/>
    <s v="Oro"/>
    <s v="No"/>
    <n v="23"/>
  </r>
  <r>
    <d v="2015-04-22T00:00:00"/>
    <s v="Gustavo"/>
    <x v="3"/>
    <s v="JED"/>
    <n v="3"/>
    <n v="9"/>
    <n v="6"/>
    <n v="6"/>
    <n v="9"/>
    <x v="8"/>
    <s v="Estancia"/>
    <n v="7"/>
    <n v="3780"/>
    <s v="Platino"/>
    <s v="No"/>
    <n v="18"/>
  </r>
  <r>
    <d v="2015-04-22T00:00:00"/>
    <s v="Gustavo"/>
    <x v="3"/>
    <s v="GVR"/>
    <n v="8"/>
    <n v="5"/>
    <n v="5"/>
    <n v="5"/>
    <n v="8"/>
    <x v="20"/>
    <s v="Crucero"/>
    <n v="4"/>
    <n v="2880"/>
    <s v="Normal"/>
    <s v="No"/>
    <n v="16"/>
  </r>
  <r>
    <d v="2015-05-03T00:00:00"/>
    <s v="Gustavo"/>
    <x v="3"/>
    <s v="FIE"/>
    <n v="7"/>
    <n v="6"/>
    <n v="8"/>
    <n v="9"/>
    <n v="8"/>
    <x v="3"/>
    <s v="Circuito"/>
    <n v="3"/>
    <n v="765"/>
    <s v="Normal"/>
    <s v="No"/>
    <n v="32"/>
  </r>
  <r>
    <d v="2015-05-03T00:00:00"/>
    <s v="Gustavo"/>
    <x v="3"/>
    <s v="IKC"/>
    <n v="5"/>
    <n v="3"/>
    <n v="2"/>
    <n v="7"/>
    <n v="4"/>
    <x v="23"/>
    <s v="Crucero"/>
    <n v="14"/>
    <n v="10710"/>
    <s v="Normal"/>
    <s v="No"/>
    <n v="7"/>
  </r>
  <r>
    <d v="2015-05-06T00:00:00"/>
    <s v="Gustavo"/>
    <x v="3"/>
    <s v="HPL"/>
    <n v="4"/>
    <n v="5"/>
    <n v="5"/>
    <n v="4"/>
    <n v="4"/>
    <x v="8"/>
    <s v="Estancia"/>
    <n v="9"/>
    <n v="4590"/>
    <s v="Normal"/>
    <s v="No"/>
    <n v="0"/>
  </r>
  <r>
    <d v="2015-05-07T00:00:00"/>
    <s v="Gustavo"/>
    <x v="3"/>
    <s v="XGK"/>
    <n v="2"/>
    <n v="2"/>
    <n v="6"/>
    <n v="4"/>
    <n v="1"/>
    <x v="15"/>
    <s v="Circuito"/>
    <n v="2"/>
    <n v="1020"/>
    <s v="Normal"/>
    <s v="No"/>
    <n v="0"/>
  </r>
  <r>
    <d v="2015-05-07T00:00:00"/>
    <s v="Gustavo"/>
    <x v="3"/>
    <s v="DOY"/>
    <n v="3"/>
    <n v="5"/>
    <n v="5"/>
    <n v="1"/>
    <n v="4"/>
    <x v="23"/>
    <s v="Crucero"/>
    <n v="7"/>
    <n v="5355"/>
    <s v="Normal"/>
    <s v="No"/>
    <n v="0"/>
  </r>
  <r>
    <d v="2015-05-08T00:00:00"/>
    <s v="Gustavo"/>
    <x v="3"/>
    <s v="LLK"/>
    <n v="3"/>
    <n v="5"/>
    <n v="5"/>
    <n v="6"/>
    <n v="5"/>
    <x v="2"/>
    <s v="Estancia"/>
    <n v="5"/>
    <n v="1275"/>
    <s v="Normal"/>
    <s v="No"/>
    <n v="0"/>
  </r>
  <r>
    <d v="2015-05-13T00:00:00"/>
    <s v="Gustavo"/>
    <x v="3"/>
    <s v="IXH"/>
    <n v="2"/>
    <n v="9"/>
    <n v="0"/>
    <n v="3"/>
    <n v="6"/>
    <x v="22"/>
    <s v="Crucero"/>
    <n v="5"/>
    <n v="4250"/>
    <s v="Normal"/>
    <s v="No"/>
    <n v="9"/>
  </r>
  <r>
    <d v="2015-05-16T00:00:00"/>
    <s v="Gustavo"/>
    <x v="3"/>
    <s v="SJQ"/>
    <n v="7"/>
    <n v="5"/>
    <n v="6"/>
    <n v="6"/>
    <n v="10"/>
    <x v="8"/>
    <s v="Estancia"/>
    <n v="19"/>
    <n v="9120"/>
    <s v="Platino"/>
    <s v="No"/>
    <n v="17"/>
  </r>
  <r>
    <d v="2015-05-19T00:00:00"/>
    <s v="Gustavo"/>
    <x v="3"/>
    <s v="KWO"/>
    <n v="8"/>
    <n v="7"/>
    <n v="6"/>
    <n v="5"/>
    <n v="6"/>
    <x v="7"/>
    <s v="Estancia"/>
    <n v="3"/>
    <n v="1785"/>
    <s v="Oro"/>
    <s v="No"/>
    <n v="15"/>
  </r>
  <r>
    <d v="2015-05-22T00:00:00"/>
    <s v="Gustavo"/>
    <x v="3"/>
    <s v="ZYB"/>
    <n v="7"/>
    <n v="8"/>
    <n v="6"/>
    <n v="7"/>
    <n v="9"/>
    <x v="8"/>
    <s v="Estancia"/>
    <n v="19"/>
    <n v="9690"/>
    <s v="Platino"/>
    <s v="No"/>
    <n v="31"/>
  </r>
  <r>
    <d v="2015-05-22T00:00:00"/>
    <s v="Gustavo"/>
    <x v="3"/>
    <s v="YOT"/>
    <n v="4"/>
    <n v="6"/>
    <n v="5"/>
    <n v="6"/>
    <n v="4"/>
    <x v="10"/>
    <s v="Estancia"/>
    <n v="8"/>
    <n v="4760"/>
    <s v="Normal"/>
    <s v="No"/>
    <n v="0"/>
  </r>
  <r>
    <d v="2015-05-22T00:00:00"/>
    <s v="Gustavo"/>
    <x v="3"/>
    <s v="VPT"/>
    <n v="9"/>
    <n v="1"/>
    <n v="4"/>
    <n v="3"/>
    <n v="0"/>
    <x v="20"/>
    <s v="Crucero"/>
    <n v="4"/>
    <n v="2720"/>
    <s v="Oro"/>
    <s v="No"/>
    <n v="9"/>
  </r>
  <r>
    <d v="2015-05-27T00:00:00"/>
    <s v="Gustavo"/>
    <x v="3"/>
    <s v="NUF"/>
    <n v="4"/>
    <n v="9"/>
    <n v="8"/>
    <n v="1"/>
    <n v="7"/>
    <x v="18"/>
    <s v="Crucero"/>
    <n v="6"/>
    <n v="5610"/>
    <s v="Platino"/>
    <s v="No"/>
    <n v="24"/>
  </r>
  <r>
    <d v="2015-05-29T00:00:00"/>
    <s v="Gustavo"/>
    <x v="3"/>
    <s v="OIU"/>
    <n v="9"/>
    <n v="4"/>
    <n v="5"/>
    <n v="4"/>
    <n v="4"/>
    <x v="15"/>
    <s v="Circuito"/>
    <n v="2"/>
    <n v="1020"/>
    <s v="Oro"/>
    <s v="No"/>
    <n v="9"/>
  </r>
  <r>
    <d v="2015-06-02T00:00:00"/>
    <s v="Gustavo"/>
    <x v="3"/>
    <s v="CZI"/>
    <n v="5"/>
    <n v="3"/>
    <n v="8"/>
    <n v="6"/>
    <n v="3"/>
    <x v="6"/>
    <s v="Crucero"/>
    <n v="15"/>
    <n v="8100"/>
    <s v="Normal"/>
    <s v="No"/>
    <n v="8"/>
  </r>
  <r>
    <d v="2015-06-05T00:00:00"/>
    <s v="Gustavo"/>
    <x v="3"/>
    <s v="ZNN"/>
    <n v="4"/>
    <n v="4"/>
    <n v="3"/>
    <n v="5"/>
    <n v="5"/>
    <x v="12"/>
    <s v="Circuito"/>
    <n v="14"/>
    <n v="12320"/>
    <s v="Platino"/>
    <s v="No"/>
    <n v="0"/>
  </r>
  <r>
    <d v="2015-06-06T00:00:00"/>
    <s v="Gustavo"/>
    <x v="3"/>
    <s v="KRI"/>
    <n v="2"/>
    <n v="5"/>
    <n v="5"/>
    <n v="3"/>
    <n v="7"/>
    <x v="8"/>
    <s v="Estancia"/>
    <n v="15"/>
    <n v="8100"/>
    <s v="Normal"/>
    <s v="No"/>
    <n v="7"/>
  </r>
  <r>
    <d v="2015-06-09T00:00:00"/>
    <s v="Gustavo"/>
    <x v="3"/>
    <s v="XDO"/>
    <n v="2"/>
    <n v="4"/>
    <n v="5"/>
    <n v="9"/>
    <n v="5"/>
    <x v="11"/>
    <s v="Circuito"/>
    <n v="8"/>
    <n v="5760"/>
    <s v="Normal"/>
    <s v="No"/>
    <n v="9"/>
  </r>
  <r>
    <d v="2015-06-09T00:00:00"/>
    <s v="Gustavo"/>
    <x v="3"/>
    <s v="EYU"/>
    <n v="5"/>
    <n v="4"/>
    <n v="6"/>
    <n v="3"/>
    <n v="7"/>
    <x v="8"/>
    <s v="Estancia"/>
    <n v="9"/>
    <n v="4860"/>
    <s v="Platino"/>
    <s v="No"/>
    <n v="7"/>
  </r>
  <r>
    <d v="2015-06-11T00:00:00"/>
    <s v="Gustavo"/>
    <x v="3"/>
    <s v="AKI"/>
    <n v="3"/>
    <n v="1"/>
    <n v="8"/>
    <n v="0"/>
    <n v="4"/>
    <x v="3"/>
    <s v="Circuito"/>
    <n v="7"/>
    <n v="1890"/>
    <s v="Normal"/>
    <s v="No"/>
    <n v="8"/>
  </r>
  <r>
    <d v="2015-06-18T00:00:00"/>
    <s v="Gustavo"/>
    <x v="3"/>
    <s v="TIR"/>
    <n v="3"/>
    <n v="7"/>
    <n v="1"/>
    <n v="8"/>
    <n v="5"/>
    <x v="15"/>
    <s v="Circuito"/>
    <n v="9"/>
    <n v="4860"/>
    <s v="Normal"/>
    <s v="No"/>
    <n v="15"/>
  </r>
  <r>
    <d v="2015-06-19T00:00:00"/>
    <s v="Gustavo"/>
    <x v="3"/>
    <s v="KLE"/>
    <n v="1"/>
    <n v="1"/>
    <n v="1"/>
    <n v="6"/>
    <n v="0"/>
    <x v="1"/>
    <s v="Crucero"/>
    <n v="4"/>
    <n v="1800"/>
    <s v="Normal"/>
    <s v="No"/>
    <n v="0"/>
  </r>
  <r>
    <d v="2015-06-22T00:00:00"/>
    <s v="Gustavo"/>
    <x v="3"/>
    <s v="YDK"/>
    <n v="7"/>
    <n v="3"/>
    <n v="4"/>
    <n v="4"/>
    <n v="4"/>
    <x v="21"/>
    <s v="Circuito"/>
    <n v="5"/>
    <n v="5400"/>
    <s v="Normal"/>
    <s v="No"/>
    <n v="7"/>
  </r>
  <r>
    <d v="2015-06-22T00:00:00"/>
    <s v="Gustavo"/>
    <x v="3"/>
    <s v="NQZ"/>
    <n v="3"/>
    <n v="2"/>
    <n v="4"/>
    <n v="6"/>
    <n v="7"/>
    <x v="13"/>
    <s v="Estancia"/>
    <n v="11"/>
    <n v="12870"/>
    <s v="Normal"/>
    <s v="No"/>
    <n v="7"/>
  </r>
  <r>
    <d v="2015-06-23T00:00:00"/>
    <s v="Gustavo"/>
    <x v="3"/>
    <s v="SIH"/>
    <n v="7"/>
    <n v="4"/>
    <n v="2"/>
    <n v="7"/>
    <n v="2"/>
    <x v="20"/>
    <s v="Crucero"/>
    <n v="3"/>
    <n v="2160"/>
    <s v="Normal"/>
    <s v="No"/>
    <n v="14"/>
  </r>
  <r>
    <d v="2015-06-25T00:00:00"/>
    <s v="Gustavo"/>
    <x v="3"/>
    <s v="IQP"/>
    <n v="7"/>
    <n v="3"/>
    <n v="8"/>
    <n v="6"/>
    <n v="9"/>
    <x v="15"/>
    <s v="Circuito"/>
    <n v="9"/>
    <n v="4590"/>
    <s v="Platino"/>
    <s v="No"/>
    <n v="24"/>
  </r>
  <r>
    <d v="2015-06-26T00:00:00"/>
    <s v="Gustavo"/>
    <x v="3"/>
    <s v="XQA"/>
    <n v="1"/>
    <n v="3"/>
    <n v="3"/>
    <n v="4"/>
    <n v="3"/>
    <x v="3"/>
    <s v="Circuito"/>
    <n v="4"/>
    <n v="1080"/>
    <s v="Normal"/>
    <s v="No"/>
    <n v="0"/>
  </r>
  <r>
    <d v="2015-06-26T00:00:00"/>
    <s v="Gustavo"/>
    <x v="3"/>
    <s v="MIR"/>
    <n v="1"/>
    <n v="1"/>
    <n v="7"/>
    <n v="5"/>
    <n v="9"/>
    <x v="2"/>
    <s v="Estancia"/>
    <n v="6"/>
    <n v="1620"/>
    <s v="Normal"/>
    <s v="No"/>
    <n v="16"/>
  </r>
  <r>
    <d v="2015-06-27T00:00:00"/>
    <s v="Gustavo"/>
    <x v="3"/>
    <s v="URJ"/>
    <n v="7"/>
    <n v="4"/>
    <n v="3"/>
    <n v="6"/>
    <n v="0"/>
    <x v="6"/>
    <s v="Crucero"/>
    <n v="2"/>
    <n v="1080"/>
    <s v="Normal"/>
    <s v="No"/>
    <n v="7"/>
  </r>
  <r>
    <d v="2015-06-27T00:00:00"/>
    <s v="Gustavo"/>
    <x v="3"/>
    <s v="HWT"/>
    <n v="7"/>
    <n v="7"/>
    <n v="5"/>
    <n v="3"/>
    <n v="7"/>
    <x v="5"/>
    <s v="Circuito"/>
    <n v="14"/>
    <n v="10080"/>
    <s v="Oro"/>
    <s v="No"/>
    <n v="21"/>
  </r>
  <r>
    <d v="2015-06-28T00:00:00"/>
    <s v="Gustavo"/>
    <x v="3"/>
    <s v="ADB"/>
    <n v="1"/>
    <n v="4"/>
    <n v="4"/>
    <n v="3"/>
    <n v="1"/>
    <x v="9"/>
    <s v="Circuito"/>
    <n v="5"/>
    <n v="2700"/>
    <s v="Normal"/>
    <s v="No"/>
    <n v="0"/>
  </r>
  <r>
    <d v="2015-07-01T00:00:00"/>
    <s v="Gustavo"/>
    <x v="3"/>
    <s v="MUZ"/>
    <n v="5"/>
    <n v="3"/>
    <n v="5"/>
    <n v="6"/>
    <n v="5"/>
    <x v="1"/>
    <s v="Crucero"/>
    <n v="9"/>
    <n v="4050"/>
    <s v="Normal"/>
    <s v="No"/>
    <n v="0"/>
  </r>
  <r>
    <d v="2015-07-01T00:00:00"/>
    <s v="Gustavo"/>
    <x v="3"/>
    <s v="DWJ"/>
    <n v="2"/>
    <n v="7"/>
    <n v="6"/>
    <n v="1"/>
    <n v="1"/>
    <x v="7"/>
    <s v="Estancia"/>
    <n v="8"/>
    <n v="5040"/>
    <s v="Normal"/>
    <s v="No"/>
    <n v="7"/>
  </r>
  <r>
    <d v="2015-07-02T00:00:00"/>
    <s v="Gustavo"/>
    <x v="3"/>
    <s v="ODT"/>
    <n v="3"/>
    <n v="2"/>
    <n v="4"/>
    <n v="2"/>
    <n v="0"/>
    <x v="15"/>
    <s v="Circuito"/>
    <n v="16"/>
    <n v="8640"/>
    <s v="Normal"/>
    <s v="No"/>
    <n v="0"/>
  </r>
  <r>
    <d v="2015-07-02T00:00:00"/>
    <s v="Gustavo"/>
    <x v="3"/>
    <s v="LRC"/>
    <n v="4"/>
    <n v="6"/>
    <n v="3"/>
    <n v="8"/>
    <n v="7"/>
    <x v="13"/>
    <s v="Estancia"/>
    <n v="18"/>
    <n v="21060"/>
    <s v="Normal"/>
    <s v="No"/>
    <n v="15"/>
  </r>
  <r>
    <d v="2015-07-05T00:00:00"/>
    <s v="Gustavo"/>
    <x v="3"/>
    <s v="KTQ"/>
    <n v="5"/>
    <n v="6"/>
    <n v="7"/>
    <n v="6"/>
    <n v="4"/>
    <x v="15"/>
    <s v="Circuito"/>
    <n v="12"/>
    <n v="6120"/>
    <s v="Oro"/>
    <s v="No"/>
    <n v="7"/>
  </r>
  <r>
    <d v="2015-07-11T00:00:00"/>
    <s v="Gustavo"/>
    <x v="3"/>
    <s v="KAZ"/>
    <n v="6"/>
    <n v="6"/>
    <n v="5"/>
    <n v="7"/>
    <n v="9"/>
    <x v="2"/>
    <s v="Estancia"/>
    <n v="8"/>
    <n v="1920"/>
    <s v="Oro"/>
    <s v="No"/>
    <n v="16"/>
  </r>
  <r>
    <d v="2015-07-13T00:00:00"/>
    <s v="Gustavo"/>
    <x v="3"/>
    <s v="LJR"/>
    <n v="7"/>
    <n v="4"/>
    <n v="6"/>
    <n v="8"/>
    <n v="7"/>
    <x v="7"/>
    <s v="Estancia"/>
    <n v="9"/>
    <n v="5670"/>
    <s v="Platino"/>
    <s v="No"/>
    <n v="22"/>
  </r>
  <r>
    <d v="2015-07-23T00:00:00"/>
    <s v="Gustavo"/>
    <x v="3"/>
    <s v="LRE"/>
    <n v="9"/>
    <n v="5"/>
    <n v="6"/>
    <n v="5"/>
    <n v="4"/>
    <x v="16"/>
    <s v="Circuito"/>
    <n v="7"/>
    <n v="3780"/>
    <s v="Normal"/>
    <s v="No"/>
    <n v="9"/>
  </r>
  <r>
    <d v="2015-07-24T00:00:00"/>
    <s v="Gustavo"/>
    <x v="3"/>
    <s v="WFY"/>
    <n v="5"/>
    <n v="9"/>
    <n v="4"/>
    <n v="5"/>
    <n v="5"/>
    <x v="8"/>
    <s v="Estancia"/>
    <n v="6"/>
    <n v="3060"/>
    <s v="Oro"/>
    <s v="No"/>
    <n v="9"/>
  </r>
  <r>
    <d v="2015-07-28T00:00:00"/>
    <s v="Gustavo"/>
    <x v="3"/>
    <s v="SUD"/>
    <n v="6"/>
    <n v="7"/>
    <n v="3"/>
    <n v="3"/>
    <n v="4"/>
    <x v="16"/>
    <s v="Circuito"/>
    <n v="5"/>
    <n v="2700"/>
    <s v="Normal"/>
    <s v="No"/>
    <n v="7"/>
  </r>
  <r>
    <d v="2015-07-31T00:00:00"/>
    <s v="Gustavo"/>
    <x v="3"/>
    <s v="MBP"/>
    <n v="6"/>
    <n v="3"/>
    <n v="3"/>
    <n v="7"/>
    <n v="5"/>
    <x v="3"/>
    <s v="Circuito"/>
    <n v="8"/>
    <n v="2160"/>
    <s v="Normal"/>
    <s v="No"/>
    <n v="7"/>
  </r>
  <r>
    <d v="2015-08-05T00:00:00"/>
    <s v="Gustavo"/>
    <x v="3"/>
    <s v="AFG"/>
    <n v="5"/>
    <n v="4"/>
    <n v="6"/>
    <n v="5"/>
    <n v="7"/>
    <x v="4"/>
    <s v="Estancia"/>
    <n v="3"/>
    <n v="1020"/>
    <s v="Platino"/>
    <s v="No"/>
    <n v="7"/>
  </r>
  <r>
    <d v="2015-08-05T00:00:00"/>
    <s v="Gustavo"/>
    <x v="3"/>
    <s v="NPE"/>
    <n v="8"/>
    <n v="3"/>
    <n v="5"/>
    <n v="2"/>
    <n v="4"/>
    <x v="0"/>
    <s v="Circuito"/>
    <n v="9"/>
    <n v="10530"/>
    <s v="Oro"/>
    <s v="No"/>
    <n v="8"/>
  </r>
  <r>
    <d v="2015-08-06T00:00:00"/>
    <s v="Gustavo"/>
    <x v="3"/>
    <s v="ODT"/>
    <n v="4"/>
    <n v="1"/>
    <n v="3"/>
    <n v="5"/>
    <n v="3"/>
    <x v="2"/>
    <s v="Estancia"/>
    <n v="9"/>
    <n v="2430"/>
    <s v="Normal"/>
    <s v="No"/>
    <n v="0"/>
  </r>
  <r>
    <d v="2015-08-14T00:00:00"/>
    <s v="Gustavo"/>
    <x v="3"/>
    <s v="QVP"/>
    <n v="4"/>
    <n v="4"/>
    <n v="4"/>
    <n v="3"/>
    <n v="5"/>
    <x v="4"/>
    <s v="Estancia"/>
    <n v="6"/>
    <n v="1920"/>
    <s v="Platino"/>
    <s v="No"/>
    <n v="0"/>
  </r>
  <r>
    <d v="2015-08-14T00:00:00"/>
    <s v="Gustavo"/>
    <x v="3"/>
    <s v="OQM"/>
    <n v="5"/>
    <n v="6"/>
    <n v="4"/>
    <n v="8"/>
    <n v="6"/>
    <x v="7"/>
    <s v="Estancia"/>
    <n v="19"/>
    <n v="11305"/>
    <s v="Oro"/>
    <s v="No"/>
    <n v="8"/>
  </r>
  <r>
    <d v="2015-08-15T00:00:00"/>
    <s v="Gustavo"/>
    <x v="3"/>
    <s v="BSQ"/>
    <n v="7"/>
    <n v="8"/>
    <n v="5"/>
    <n v="3"/>
    <n v="3"/>
    <x v="3"/>
    <s v="Circuito"/>
    <n v="5"/>
    <n v="1350"/>
    <s v="Oro"/>
    <s v="No"/>
    <n v="15"/>
  </r>
  <r>
    <d v="2015-08-23T00:00:00"/>
    <s v="Gustavo"/>
    <x v="3"/>
    <s v="PHH"/>
    <n v="6"/>
    <n v="5"/>
    <n v="8"/>
    <n v="10"/>
    <n v="7"/>
    <x v="18"/>
    <s v="Crucero"/>
    <n v="5"/>
    <n v="4675"/>
    <s v="Oro"/>
    <s v="No"/>
    <n v="25"/>
  </r>
  <r>
    <d v="2015-08-29T00:00:00"/>
    <s v="Gustavo"/>
    <x v="3"/>
    <s v="LHY"/>
    <n v="3"/>
    <n v="3"/>
    <n v="4"/>
    <n v="4"/>
    <n v="6"/>
    <x v="1"/>
    <s v="Crucero"/>
    <n v="5"/>
    <n v="2125"/>
    <s v="Oro"/>
    <s v="No"/>
    <n v="0"/>
  </r>
  <r>
    <d v="2015-09-02T00:00:00"/>
    <s v="Gustavo"/>
    <x v="3"/>
    <s v="VTR"/>
    <n v="3"/>
    <n v="4"/>
    <n v="10"/>
    <n v="6"/>
    <n v="6"/>
    <x v="21"/>
    <s v="Circuito"/>
    <n v="17"/>
    <n v="18360"/>
    <s v="Normal"/>
    <s v="No"/>
    <n v="10"/>
  </r>
  <r>
    <d v="2015-09-21T00:00:00"/>
    <s v="Gustavo"/>
    <x v="3"/>
    <s v="TKP"/>
    <n v="7"/>
    <n v="8"/>
    <n v="8"/>
    <n v="4"/>
    <n v="6"/>
    <x v="6"/>
    <s v="Crucero"/>
    <n v="6"/>
    <n v="3060"/>
    <s v="Oro"/>
    <s v="No"/>
    <n v="23"/>
  </r>
  <r>
    <d v="2015-09-29T00:00:00"/>
    <s v="Gustavo"/>
    <x v="3"/>
    <s v="QCT"/>
    <n v="6"/>
    <n v="5"/>
    <n v="9"/>
    <n v="7"/>
    <n v="6"/>
    <x v="0"/>
    <s v="Circuito"/>
    <n v="11"/>
    <n v="12870"/>
    <s v="Normal"/>
    <s v="No"/>
    <n v="16"/>
  </r>
  <r>
    <d v="2015-09-30T00:00:00"/>
    <s v="Gustavo"/>
    <x v="3"/>
    <s v="VSO"/>
    <n v="4"/>
    <n v="3"/>
    <n v="8"/>
    <n v="5"/>
    <n v="3"/>
    <x v="15"/>
    <s v="Circuito"/>
    <n v="5"/>
    <n v="2700"/>
    <s v="Normal"/>
    <s v="No"/>
    <n v="8"/>
  </r>
  <r>
    <d v="2015-10-01T00:00:00"/>
    <s v="Gustavo"/>
    <x v="3"/>
    <s v="HUY"/>
    <n v="1"/>
    <n v="8"/>
    <n v="8"/>
    <n v="7"/>
    <n v="3"/>
    <x v="1"/>
    <s v="Crucero"/>
    <n v="3"/>
    <n v="1350"/>
    <s v="Normal"/>
    <s v="No"/>
    <n v="23"/>
  </r>
  <r>
    <d v="2015-10-08T00:00:00"/>
    <s v="Gustavo"/>
    <x v="3"/>
    <s v="BXS"/>
    <n v="2"/>
    <n v="9"/>
    <n v="2"/>
    <n v="6"/>
    <n v="8"/>
    <x v="8"/>
    <s v="Estancia"/>
    <n v="7"/>
    <n v="3780"/>
    <s v="Normal"/>
    <s v="No"/>
    <n v="17"/>
  </r>
  <r>
    <d v="2015-10-13T00:00:00"/>
    <s v="Gustavo"/>
    <x v="3"/>
    <s v="FLT"/>
    <n v="1"/>
    <n v="5"/>
    <n v="3"/>
    <n v="4"/>
    <n v="2"/>
    <x v="23"/>
    <s v="Crucero"/>
    <n v="12"/>
    <n v="9720"/>
    <s v="Normal"/>
    <s v="No"/>
    <n v="0"/>
  </r>
  <r>
    <d v="2015-10-19T00:00:00"/>
    <s v="Gustavo"/>
    <x v="3"/>
    <s v="EAM"/>
    <n v="3"/>
    <n v="6"/>
    <n v="5"/>
    <n v="6"/>
    <n v="5"/>
    <x v="23"/>
    <s v="Crucero"/>
    <n v="4"/>
    <n v="3240"/>
    <s v="Normal"/>
    <s v="No"/>
    <n v="0"/>
  </r>
  <r>
    <d v="2015-10-20T00:00:00"/>
    <s v="Gustavo"/>
    <x v="3"/>
    <s v="LRE"/>
    <n v="6"/>
    <n v="10"/>
    <n v="8"/>
    <n v="10"/>
    <n v="10"/>
    <x v="6"/>
    <s v="Crucero"/>
    <n v="8"/>
    <n v="4320"/>
    <s v="Normal"/>
    <s v="Sí"/>
    <n v="38"/>
  </r>
  <r>
    <d v="2015-10-21T00:00:00"/>
    <s v="Gustavo"/>
    <x v="3"/>
    <s v="CWR"/>
    <n v="2"/>
    <n v="4"/>
    <n v="2"/>
    <n v="1"/>
    <n v="4"/>
    <x v="14"/>
    <s v="Circuito"/>
    <n v="7"/>
    <n v="1890"/>
    <s v="Normal"/>
    <s v="No"/>
    <n v="0"/>
  </r>
  <r>
    <d v="2015-11-02T00:00:00"/>
    <s v="Gustavo"/>
    <x v="3"/>
    <s v="RIL"/>
    <n v="6"/>
    <n v="6"/>
    <n v="6"/>
    <n v="4"/>
    <n v="6"/>
    <x v="21"/>
    <s v="Circuito"/>
    <n v="6"/>
    <n v="6120"/>
    <s v="Platino"/>
    <s v="No"/>
    <n v="0"/>
  </r>
  <r>
    <d v="2015-11-03T00:00:00"/>
    <s v="Gustavo"/>
    <x v="3"/>
    <s v="FSK"/>
    <n v="5"/>
    <n v="4"/>
    <n v="4"/>
    <n v="4"/>
    <n v="4"/>
    <x v="12"/>
    <s v="Circuito"/>
    <n v="7"/>
    <n v="6545"/>
    <s v="Normal"/>
    <s v="No"/>
    <n v="0"/>
  </r>
  <r>
    <d v="2015-11-15T00:00:00"/>
    <s v="Gustavo"/>
    <x v="3"/>
    <s v="VUY"/>
    <n v="9"/>
    <n v="6"/>
    <n v="3"/>
    <n v="10"/>
    <n v="10"/>
    <x v="14"/>
    <s v="Circuito"/>
    <n v="7"/>
    <n v="1785"/>
    <s v="Normal"/>
    <s v="Sí"/>
    <n v="29"/>
  </r>
  <r>
    <d v="2015-11-16T00:00:00"/>
    <s v="Gustavo"/>
    <x v="3"/>
    <s v="WBW"/>
    <n v="6"/>
    <n v="9"/>
    <n v="7"/>
    <n v="6"/>
    <n v="6"/>
    <x v="21"/>
    <s v="Circuito"/>
    <n v="1"/>
    <n v="1020"/>
    <s v="Normal"/>
    <s v="No"/>
    <n v="16"/>
  </r>
  <r>
    <d v="2015-11-19T00:00:00"/>
    <s v="Gustavo"/>
    <x v="3"/>
    <s v="HSQ"/>
    <n v="2"/>
    <n v="6"/>
    <n v="6"/>
    <n v="5"/>
    <n v="9"/>
    <x v="1"/>
    <s v="Crucero"/>
    <n v="9"/>
    <n v="3600"/>
    <s v="Oro"/>
    <s v="No"/>
    <n v="9"/>
  </r>
  <r>
    <d v="2015-11-27T00:00:00"/>
    <s v="Gustavo"/>
    <x v="3"/>
    <s v="CER"/>
    <n v="1"/>
    <n v="5"/>
    <n v="6"/>
    <n v="6"/>
    <n v="4"/>
    <x v="4"/>
    <s v="Estancia"/>
    <n v="6"/>
    <n v="2040"/>
    <s v="Normal"/>
    <s v="No"/>
    <n v="0"/>
  </r>
  <r>
    <d v="2015-12-02T00:00:00"/>
    <s v="Gustavo"/>
    <x v="3"/>
    <s v="XYO"/>
    <n v="0"/>
    <n v="2"/>
    <n v="2"/>
    <n v="2"/>
    <n v="4"/>
    <x v="25"/>
    <s v="Crucero"/>
    <n v="5"/>
    <n v="1350"/>
    <s v="Normal"/>
    <s v="No"/>
    <n v="0"/>
  </r>
  <r>
    <d v="2015-12-03T00:00:00"/>
    <s v="Gustavo"/>
    <x v="3"/>
    <s v="VUW"/>
    <n v="9"/>
    <n v="5"/>
    <n v="6"/>
    <n v="10"/>
    <n v="7"/>
    <x v="3"/>
    <s v="Circuito"/>
    <n v="6"/>
    <n v="1530"/>
    <s v="Oro"/>
    <s v="No"/>
    <n v="26"/>
  </r>
  <r>
    <d v="2015-12-06T00:00:00"/>
    <s v="Gustavo"/>
    <x v="3"/>
    <s v="HEO"/>
    <n v="7"/>
    <n v="5"/>
    <n v="6"/>
    <n v="10"/>
    <n v="7"/>
    <x v="4"/>
    <s v="Estancia"/>
    <n v="8"/>
    <n v="2880"/>
    <s v="Normal"/>
    <s v="No"/>
    <n v="24"/>
  </r>
  <r>
    <d v="2015-12-09T00:00:00"/>
    <s v="Gustavo"/>
    <x v="3"/>
    <s v="FSK"/>
    <n v="3"/>
    <n v="2"/>
    <n v="9"/>
    <n v="1"/>
    <n v="1"/>
    <x v="6"/>
    <s v="Crucero"/>
    <n v="10"/>
    <n v="5400"/>
    <s v="Normal"/>
    <s v="No"/>
    <n v="9"/>
  </r>
  <r>
    <d v="2015-12-22T00:00:00"/>
    <s v="Gustavo"/>
    <x v="3"/>
    <s v="OAK"/>
    <n v="7"/>
    <n v="7"/>
    <n v="6"/>
    <n v="8"/>
    <n v="4"/>
    <x v="2"/>
    <s v="Estancia"/>
    <n v="3"/>
    <n v="765"/>
    <s v="Oro"/>
    <s v="No"/>
    <n v="22"/>
  </r>
  <r>
    <d v="2015-12-26T00:00:00"/>
    <s v="Gustavo"/>
    <x v="3"/>
    <s v="PNG"/>
    <n v="3"/>
    <n v="5"/>
    <n v="2"/>
    <n v="2"/>
    <n v="2"/>
    <x v="0"/>
    <s v="Circuito"/>
    <n v="6"/>
    <n v="7020"/>
    <s v="Normal"/>
    <s v="No"/>
    <n v="0"/>
  </r>
  <r>
    <d v="2015-12-28T00:00:00"/>
    <s v="Gustavo"/>
    <x v="3"/>
    <s v="FZK"/>
    <n v="3"/>
    <n v="4"/>
    <n v="6"/>
    <n v="4"/>
    <n v="5"/>
    <x v="11"/>
    <s v="Circuito"/>
    <n v="6"/>
    <n v="4320"/>
    <s v="Normal"/>
    <s v="No"/>
    <n v="0"/>
  </r>
  <r>
    <d v="2016-01-02T00:00:00"/>
    <s v="Gustavo"/>
    <x v="3"/>
    <s v="KGQ"/>
    <n v="8"/>
    <n v="6"/>
    <n v="3"/>
    <n v="5"/>
    <n v="5"/>
    <x v="16"/>
    <s v="Circuito"/>
    <n v="11"/>
    <n v="5610"/>
    <s v="Oro"/>
    <s v="No"/>
    <n v="8"/>
  </r>
  <r>
    <d v="2016-01-04T00:00:00"/>
    <s v="Gustavo"/>
    <x v="3"/>
    <s v="JGL"/>
    <n v="5"/>
    <n v="5"/>
    <n v="6"/>
    <n v="3"/>
    <n v="6"/>
    <x v="21"/>
    <s v="Circuito"/>
    <n v="7"/>
    <n v="7140"/>
    <s v="Platino"/>
    <s v="No"/>
    <n v="0"/>
  </r>
  <r>
    <d v="2016-01-05T00:00:00"/>
    <s v="Gustavo"/>
    <x v="3"/>
    <s v="JSW"/>
    <n v="3"/>
    <n v="7"/>
    <n v="7"/>
    <n v="1"/>
    <n v="9"/>
    <x v="1"/>
    <s v="Crucero"/>
    <n v="5"/>
    <n v="2125"/>
    <s v="Oro"/>
    <s v="No"/>
    <n v="23"/>
  </r>
  <r>
    <d v="2016-01-16T00:00:00"/>
    <s v="Gustavo"/>
    <x v="3"/>
    <s v="YCP"/>
    <n v="7"/>
    <n v="8"/>
    <n v="6"/>
    <n v="5"/>
    <n v="10"/>
    <x v="21"/>
    <s v="Circuito"/>
    <n v="3"/>
    <n v="3060"/>
    <s v="Oro"/>
    <s v="No"/>
    <n v="25"/>
  </r>
  <r>
    <d v="2016-01-17T00:00:00"/>
    <s v="Gustavo"/>
    <x v="3"/>
    <s v="IKC"/>
    <n v="3"/>
    <n v="9"/>
    <n v="6"/>
    <n v="2"/>
    <n v="5"/>
    <x v="9"/>
    <s v="Circuito"/>
    <n v="3"/>
    <n v="1785"/>
    <s v="Normal"/>
    <s v="No"/>
    <n v="9"/>
  </r>
  <r>
    <d v="2016-01-19T00:00:00"/>
    <s v="Gustavo"/>
    <x v="3"/>
    <s v="LNR"/>
    <n v="6"/>
    <n v="9"/>
    <n v="7"/>
    <n v="5"/>
    <n v="1"/>
    <x v="18"/>
    <s v="Crucero"/>
    <n v="8"/>
    <n v="8160"/>
    <s v="Normal"/>
    <s v="No"/>
    <n v="16"/>
  </r>
  <r>
    <d v="2016-01-25T00:00:00"/>
    <s v="Gustavo"/>
    <x v="3"/>
    <s v="UKB"/>
    <n v="8"/>
    <n v="8"/>
    <n v="4"/>
    <n v="8"/>
    <n v="6"/>
    <x v="27"/>
    <s v="Crucero"/>
    <n v="18"/>
    <n v="7650"/>
    <s v="Normal"/>
    <s v="No"/>
    <n v="24"/>
  </r>
  <r>
    <d v="2016-01-28T00:00:00"/>
    <s v="Gustavo"/>
    <x v="3"/>
    <s v="ZOQ"/>
    <n v="8"/>
    <n v="8"/>
    <n v="4"/>
    <n v="7"/>
    <n v="4"/>
    <x v="15"/>
    <s v="Circuito"/>
    <n v="10"/>
    <n v="5100"/>
    <s v="Normal"/>
    <s v="No"/>
    <n v="23"/>
  </r>
  <r>
    <d v="2016-01-29T00:00:00"/>
    <s v="Gustavo"/>
    <x v="3"/>
    <s v="IBS"/>
    <n v="10"/>
    <n v="6"/>
    <n v="4"/>
    <n v="8"/>
    <n v="7"/>
    <x v="6"/>
    <s v="Crucero"/>
    <n v="4"/>
    <n v="2040"/>
    <s v="Oro"/>
    <s v="No"/>
    <n v="25"/>
  </r>
  <r>
    <d v="2016-02-04T00:00:00"/>
    <s v="Gustavo"/>
    <x v="3"/>
    <s v="SEH"/>
    <n v="4"/>
    <n v="4"/>
    <n v="7"/>
    <n v="8"/>
    <n v="2"/>
    <x v="26"/>
    <s v="Estancia"/>
    <n v="3"/>
    <n v="3060"/>
    <s v="Platino"/>
    <s v="No"/>
    <n v="15"/>
  </r>
  <r>
    <d v="2016-02-05T00:00:00"/>
    <s v="Gustavo"/>
    <x v="3"/>
    <s v="JED"/>
    <n v="8"/>
    <n v="7"/>
    <n v="9"/>
    <n v="7"/>
    <n v="5"/>
    <x v="3"/>
    <s v="Circuito"/>
    <n v="7"/>
    <n v="1890"/>
    <s v="Platino"/>
    <s v="No"/>
    <n v="31"/>
  </r>
  <r>
    <d v="2016-02-06T00:00:00"/>
    <s v="Gustavo"/>
    <x v="3"/>
    <s v="TJA"/>
    <n v="4"/>
    <n v="2"/>
    <n v="4"/>
    <n v="8"/>
    <n v="6"/>
    <x v="5"/>
    <s v="Circuito"/>
    <n v="5"/>
    <n v="4050"/>
    <s v="Normal"/>
    <s v="No"/>
    <n v="8"/>
  </r>
  <r>
    <d v="2016-02-17T00:00:00"/>
    <s v="Gustavo"/>
    <x v="3"/>
    <s v="LIU"/>
    <n v="8"/>
    <n v="4"/>
    <n v="9"/>
    <n v="4"/>
    <n v="2"/>
    <x v="3"/>
    <s v="Circuito"/>
    <n v="10"/>
    <n v="2550"/>
    <s v="Oro"/>
    <s v="No"/>
    <n v="17"/>
  </r>
  <r>
    <d v="2016-02-18T00:00:00"/>
    <s v="Gustavo"/>
    <x v="3"/>
    <s v="OUG"/>
    <n v="6"/>
    <n v="8"/>
    <n v="5"/>
    <n v="2"/>
    <n v="3"/>
    <x v="1"/>
    <s v="Crucero"/>
    <n v="8"/>
    <n v="3600"/>
    <s v="Normal"/>
    <s v="No"/>
    <n v="8"/>
  </r>
  <r>
    <d v="2016-02-20T00:00:00"/>
    <s v="Gustavo"/>
    <x v="3"/>
    <s v="UKP"/>
    <n v="2"/>
    <n v="0"/>
    <n v="1"/>
    <n v="2"/>
    <n v="3"/>
    <x v="2"/>
    <s v="Estancia"/>
    <n v="5"/>
    <n v="1350"/>
    <s v="Normal"/>
    <s v="No"/>
    <n v="0"/>
  </r>
  <r>
    <d v="2016-02-21T00:00:00"/>
    <s v="Gustavo"/>
    <x v="3"/>
    <s v="KVQ"/>
    <n v="7"/>
    <n v="8"/>
    <n v="7"/>
    <n v="9"/>
    <n v="7"/>
    <x v="19"/>
    <s v="Estancia"/>
    <n v="7"/>
    <n v="2975"/>
    <s v="Oro"/>
    <s v="No"/>
    <n v="38"/>
  </r>
  <r>
    <d v="2016-02-25T00:00:00"/>
    <s v="Gustavo"/>
    <x v="3"/>
    <s v="KNI"/>
    <n v="7"/>
    <n v="9"/>
    <n v="6"/>
    <n v="3"/>
    <n v="6"/>
    <x v="6"/>
    <s v="Crucero"/>
    <n v="6"/>
    <n v="3240"/>
    <s v="Normal"/>
    <s v="No"/>
    <n v="16"/>
  </r>
  <r>
    <d v="2016-02-27T00:00:00"/>
    <s v="Gustavo"/>
    <x v="3"/>
    <s v="KAZ"/>
    <n v="5"/>
    <n v="9"/>
    <n v="6"/>
    <n v="9"/>
    <n v="8"/>
    <x v="11"/>
    <s v="Circuito"/>
    <n v="4"/>
    <n v="2880"/>
    <s v="Oro"/>
    <s v="No"/>
    <n v="26"/>
  </r>
  <r>
    <d v="2016-02-28T00:00:00"/>
    <s v="Gustavo"/>
    <x v="3"/>
    <s v="UUA"/>
    <n v="1"/>
    <n v="5"/>
    <n v="7"/>
    <n v="8"/>
    <n v="6"/>
    <x v="0"/>
    <s v="Circuito"/>
    <n v="8"/>
    <n v="10080"/>
    <s v="Normal"/>
    <s v="No"/>
    <n v="15"/>
  </r>
  <r>
    <d v="2016-02-29T00:00:00"/>
    <s v="Gustavo"/>
    <x v="3"/>
    <s v="EGR"/>
    <n v="2"/>
    <n v="4"/>
    <n v="7"/>
    <n v="4"/>
    <n v="3"/>
    <x v="1"/>
    <s v="Crucero"/>
    <n v="15"/>
    <n v="6750"/>
    <s v="Normal"/>
    <s v="No"/>
    <n v="7"/>
  </r>
  <r>
    <d v="2016-03-13T00:00:00"/>
    <s v="Gustavo"/>
    <x v="3"/>
    <s v="LEI"/>
    <n v="8"/>
    <n v="7"/>
    <n v="3"/>
    <n v="8"/>
    <n v="0"/>
    <x v="13"/>
    <s v="Estancia"/>
    <n v="5"/>
    <n v="6300"/>
    <s v="Normal"/>
    <s v="No"/>
    <n v="23"/>
  </r>
  <r>
    <d v="2016-03-18T00:00:00"/>
    <s v="Gustavo"/>
    <x v="3"/>
    <s v="VAR"/>
    <n v="5"/>
    <n v="5"/>
    <n v="5"/>
    <n v="6"/>
    <n v="9"/>
    <x v="6"/>
    <s v="Crucero"/>
    <n v="9"/>
    <n v="4860"/>
    <s v="Normal"/>
    <s v="No"/>
    <n v="9"/>
  </r>
  <r>
    <d v="2016-03-24T00:00:00"/>
    <s v="Gustavo"/>
    <x v="3"/>
    <s v="NPE"/>
    <n v="4"/>
    <n v="5"/>
    <n v="5"/>
    <n v="7"/>
    <n v="5"/>
    <x v="6"/>
    <s v="Crucero"/>
    <n v="6"/>
    <n v="3240"/>
    <s v="Oro"/>
    <s v="No"/>
    <n v="7"/>
  </r>
  <r>
    <d v="2016-04-01T00:00:00"/>
    <s v="Gustavo"/>
    <x v="3"/>
    <s v="ZNW"/>
    <n v="3"/>
    <n v="4"/>
    <n v="5"/>
    <n v="8"/>
    <n v="6"/>
    <x v="5"/>
    <s v="Circuito"/>
    <n v="4"/>
    <n v="3240"/>
    <s v="Normal"/>
    <s v="No"/>
    <n v="8"/>
  </r>
  <r>
    <d v="2016-04-02T00:00:00"/>
    <s v="Gustavo"/>
    <x v="3"/>
    <s v="KAZ"/>
    <n v="7"/>
    <n v="7"/>
    <n v="8"/>
    <n v="5"/>
    <n v="6"/>
    <x v="17"/>
    <s v="Estancia"/>
    <n v="17"/>
    <n v="13600"/>
    <s v="Oro"/>
    <s v="No"/>
    <n v="22"/>
  </r>
  <r>
    <d v="2016-04-11T00:00:00"/>
    <s v="Gustavo"/>
    <x v="3"/>
    <s v="HPY"/>
    <n v="5"/>
    <n v="7"/>
    <n v="7"/>
    <n v="2"/>
    <n v="9"/>
    <x v="17"/>
    <s v="Estancia"/>
    <n v="6"/>
    <n v="5400"/>
    <s v="Normal"/>
    <s v="No"/>
    <n v="23"/>
  </r>
  <r>
    <d v="2016-04-18T00:00:00"/>
    <s v="Gustavo"/>
    <x v="3"/>
    <s v="JBK"/>
    <n v="7"/>
    <n v="2"/>
    <n v="6"/>
    <n v="3"/>
    <n v="0"/>
    <x v="0"/>
    <s v="Circuito"/>
    <n v="14"/>
    <n v="17640"/>
    <s v="Normal"/>
    <s v="No"/>
    <n v="7"/>
  </r>
  <r>
    <d v="2016-04-20T00:00:00"/>
    <s v="Gustavo"/>
    <x v="3"/>
    <s v="TTL"/>
    <n v="8"/>
    <n v="6"/>
    <n v="9"/>
    <n v="8"/>
    <n v="5"/>
    <x v="15"/>
    <s v="Circuito"/>
    <n v="5"/>
    <n v="2700"/>
    <s v="Normal"/>
    <s v="No"/>
    <n v="25"/>
  </r>
  <r>
    <d v="2016-04-20T00:00:00"/>
    <s v="Gustavo"/>
    <x v="3"/>
    <s v="YQS"/>
    <n v="6"/>
    <n v="8"/>
    <n v="8"/>
    <n v="8"/>
    <n v="4"/>
    <x v="5"/>
    <s v="Circuito"/>
    <n v="6"/>
    <n v="4860"/>
    <s v="Normal"/>
    <s v="No"/>
    <n v="24"/>
  </r>
  <r>
    <d v="2016-04-27T00:00:00"/>
    <s v="Gustavo"/>
    <x v="3"/>
    <s v="IMN"/>
    <n v="7"/>
    <n v="9"/>
    <n v="7"/>
    <n v="8"/>
    <n v="3"/>
    <x v="0"/>
    <s v="Circuito"/>
    <n v="3"/>
    <n v="3780"/>
    <s v="Normal"/>
    <s v="No"/>
    <n v="31"/>
  </r>
  <r>
    <d v="2016-05-02T00:00:00"/>
    <s v="Gustavo"/>
    <x v="3"/>
    <s v="UKP"/>
    <n v="3"/>
    <n v="5"/>
    <n v="7"/>
    <n v="3"/>
    <n v="7"/>
    <x v="18"/>
    <s v="Crucero"/>
    <n v="7"/>
    <n v="7140"/>
    <s v="Normal"/>
    <s v="No"/>
    <n v="14"/>
  </r>
  <r>
    <d v="2016-05-04T00:00:00"/>
    <s v="Gustavo"/>
    <x v="3"/>
    <s v="YCP"/>
    <n v="10"/>
    <n v="9"/>
    <n v="9"/>
    <n v="9"/>
    <n v="8"/>
    <x v="5"/>
    <s v="Circuito"/>
    <n v="3"/>
    <n v="2295"/>
    <s v="Oro"/>
    <s v="No"/>
    <n v="45"/>
  </r>
  <r>
    <d v="2016-05-05T00:00:00"/>
    <s v="Gustavo"/>
    <x v="3"/>
    <s v="JVW"/>
    <n v="5"/>
    <n v="6"/>
    <n v="4"/>
    <n v="5"/>
    <n v="6"/>
    <x v="7"/>
    <s v="Estancia"/>
    <n v="3"/>
    <n v="2040"/>
    <s v="Normal"/>
    <s v="No"/>
    <n v="0"/>
  </r>
  <r>
    <d v="2016-05-06T00:00:00"/>
    <s v="Gustavo"/>
    <x v="3"/>
    <s v="KIS"/>
    <n v="3"/>
    <n v="4"/>
    <n v="1"/>
    <n v="1"/>
    <n v="4"/>
    <x v="9"/>
    <s v="Circuito"/>
    <n v="2"/>
    <n v="1190"/>
    <s v="Normal"/>
    <s v="No"/>
    <n v="0"/>
  </r>
  <r>
    <d v="2016-05-07T00:00:00"/>
    <s v="Gustavo"/>
    <x v="3"/>
    <s v="TAT"/>
    <n v="7"/>
    <n v="8"/>
    <n v="7"/>
    <n v="8"/>
    <n v="10"/>
    <x v="5"/>
    <s v="Circuito"/>
    <n v="7"/>
    <n v="5355"/>
    <s v="Normal"/>
    <s v="No"/>
    <n v="40"/>
  </r>
  <r>
    <d v="2016-05-08T00:00:00"/>
    <s v="Gustavo"/>
    <x v="3"/>
    <s v="FZH"/>
    <n v="5"/>
    <n v="3"/>
    <n v="5"/>
    <n v="5"/>
    <n v="3"/>
    <x v="2"/>
    <s v="Estancia"/>
    <n v="2"/>
    <n v="510"/>
    <s v="Normal"/>
    <s v="No"/>
    <n v="0"/>
  </r>
  <r>
    <d v="2016-05-15T00:00:00"/>
    <s v="Gustavo"/>
    <x v="3"/>
    <s v="ADB"/>
    <n v="6"/>
    <n v="3"/>
    <n v="2"/>
    <n v="0"/>
    <n v="0"/>
    <x v="15"/>
    <s v="Circuito"/>
    <n v="6"/>
    <n v="3060"/>
    <s v="Normal"/>
    <s v="No"/>
    <n v="0"/>
  </r>
  <r>
    <d v="2016-05-16T00:00:00"/>
    <s v="Gustavo"/>
    <x v="3"/>
    <s v="XSE"/>
    <n v="6"/>
    <n v="5"/>
    <n v="4"/>
    <n v="4"/>
    <n v="4"/>
    <x v="9"/>
    <s v="Circuito"/>
    <n v="4"/>
    <n v="2240"/>
    <s v="Platino"/>
    <s v="No"/>
    <n v="0"/>
  </r>
  <r>
    <d v="2016-05-19T00:00:00"/>
    <s v="Gustavo"/>
    <x v="3"/>
    <s v="BKS"/>
    <n v="2"/>
    <n v="3"/>
    <n v="4"/>
    <n v="3"/>
    <n v="4"/>
    <x v="5"/>
    <s v="Circuito"/>
    <n v="3"/>
    <n v="2295"/>
    <s v="Normal"/>
    <s v="No"/>
    <n v="0"/>
  </r>
  <r>
    <d v="2016-05-22T00:00:00"/>
    <s v="Gustavo"/>
    <x v="3"/>
    <s v="CLW"/>
    <n v="1"/>
    <n v="0"/>
    <n v="5"/>
    <n v="5"/>
    <n v="0"/>
    <x v="22"/>
    <s v="Crucero"/>
    <n v="3"/>
    <n v="2805"/>
    <s v="Normal"/>
    <s v="No"/>
    <n v="0"/>
  </r>
  <r>
    <d v="2016-05-24T00:00:00"/>
    <s v="Gustavo"/>
    <x v="3"/>
    <s v="JBR"/>
    <n v="5"/>
    <n v="2"/>
    <n v="7"/>
    <n v="5"/>
    <n v="8"/>
    <x v="21"/>
    <s v="Circuito"/>
    <n v="5"/>
    <n v="5100"/>
    <s v="Normal"/>
    <s v="No"/>
    <n v="15"/>
  </r>
  <r>
    <d v="2016-05-30T00:00:00"/>
    <s v="Gustavo"/>
    <x v="3"/>
    <s v="MPN"/>
    <n v="1"/>
    <n v="5"/>
    <n v="7"/>
    <n v="6"/>
    <n v="6"/>
    <x v="1"/>
    <s v="Crucero"/>
    <n v="9"/>
    <n v="3825"/>
    <s v="Normal"/>
    <s v="No"/>
    <n v="7"/>
  </r>
  <r>
    <d v="2016-06-01T00:00:00"/>
    <s v="Gustavo"/>
    <x v="3"/>
    <s v="UIQ"/>
    <n v="4"/>
    <n v="9"/>
    <n v="7"/>
    <n v="8"/>
    <n v="4"/>
    <x v="18"/>
    <s v="Crucero"/>
    <n v="5"/>
    <n v="5100"/>
    <s v="Oro"/>
    <s v="No"/>
    <n v="24"/>
  </r>
  <r>
    <d v="2016-06-03T00:00:00"/>
    <s v="Gustavo"/>
    <x v="3"/>
    <s v="GCH"/>
    <n v="4"/>
    <n v="1"/>
    <n v="2"/>
    <n v="5"/>
    <n v="4"/>
    <x v="12"/>
    <s v="Circuito"/>
    <n v="6"/>
    <n v="6480"/>
    <s v="Oro"/>
    <s v="No"/>
    <n v="0"/>
  </r>
  <r>
    <d v="2016-06-05T00:00:00"/>
    <s v="Gustavo"/>
    <x v="3"/>
    <s v="WUB"/>
    <n v="8"/>
    <n v="7"/>
    <n v="5"/>
    <n v="4"/>
    <n v="4"/>
    <x v="22"/>
    <s v="Crucero"/>
    <n v="4"/>
    <n v="3960"/>
    <s v="Oro"/>
    <s v="No"/>
    <n v="15"/>
  </r>
  <r>
    <d v="2016-06-06T00:00:00"/>
    <s v="Gustavo"/>
    <x v="3"/>
    <s v="FDO"/>
    <n v="6"/>
    <n v="3"/>
    <n v="2"/>
    <n v="5"/>
    <n v="4"/>
    <x v="12"/>
    <s v="Circuito"/>
    <n v="1"/>
    <n v="1080"/>
    <s v="Normal"/>
    <s v="No"/>
    <n v="0"/>
  </r>
  <r>
    <d v="2016-06-07T00:00:00"/>
    <s v="Gustavo"/>
    <x v="3"/>
    <s v="TSL"/>
    <n v="9"/>
    <n v="9"/>
    <n v="9"/>
    <n v="7"/>
    <n v="6"/>
    <x v="6"/>
    <s v="Crucero"/>
    <n v="8"/>
    <n v="4320"/>
    <s v="Normal"/>
    <s v="No"/>
    <n v="34"/>
  </r>
  <r>
    <d v="2016-06-11T00:00:00"/>
    <s v="Gustavo"/>
    <x v="3"/>
    <s v="MNQ"/>
    <n v="10"/>
    <n v="5"/>
    <n v="9"/>
    <n v="9"/>
    <n v="7"/>
    <x v="6"/>
    <s v="Crucero"/>
    <n v="7"/>
    <n v="3780"/>
    <s v="Normal"/>
    <s v="No"/>
    <n v="35"/>
  </r>
  <r>
    <d v="2016-06-18T00:00:00"/>
    <s v="Gustavo"/>
    <x v="3"/>
    <s v="VUA"/>
    <n v="8"/>
    <n v="9"/>
    <n v="0"/>
    <n v="2"/>
    <n v="8"/>
    <x v="1"/>
    <s v="Crucero"/>
    <n v="9"/>
    <n v="4050"/>
    <s v="Normal"/>
    <s v="No"/>
    <n v="25"/>
  </r>
  <r>
    <d v="2016-06-21T00:00:00"/>
    <s v="Gustavo"/>
    <x v="3"/>
    <s v="RSE"/>
    <n v="10"/>
    <n v="8"/>
    <n v="5"/>
    <n v="4"/>
    <n v="6"/>
    <x v="3"/>
    <s v="Circuito"/>
    <n v="4"/>
    <n v="1080"/>
    <s v="Oro"/>
    <s v="No"/>
    <n v="18"/>
  </r>
  <r>
    <d v="2016-06-25T00:00:00"/>
    <s v="Gustavo"/>
    <x v="3"/>
    <s v="HUY"/>
    <n v="8"/>
    <n v="6"/>
    <n v="9"/>
    <n v="7"/>
    <n v="6"/>
    <x v="10"/>
    <s v="Estancia"/>
    <n v="12"/>
    <n v="7560"/>
    <s v="Normal"/>
    <s v="No"/>
    <n v="24"/>
  </r>
  <r>
    <d v="2016-07-01T00:00:00"/>
    <s v="Gustavo"/>
    <x v="3"/>
    <s v="KNU"/>
    <n v="6"/>
    <n v="10"/>
    <n v="8"/>
    <n v="3"/>
    <n v="2"/>
    <x v="10"/>
    <s v="Estancia"/>
    <n v="20"/>
    <n v="12600"/>
    <s v="Normal"/>
    <s v="No"/>
    <n v="18"/>
  </r>
  <r>
    <d v="2016-07-04T00:00:00"/>
    <s v="Gustavo"/>
    <x v="3"/>
    <s v="RST"/>
    <n v="4"/>
    <n v="6"/>
    <n v="7"/>
    <n v="1"/>
    <n v="8"/>
    <x v="27"/>
    <s v="Crucero"/>
    <n v="16"/>
    <n v="6800"/>
    <s v="Oro"/>
    <s v="No"/>
    <n v="15"/>
  </r>
  <r>
    <d v="2016-07-15T00:00:00"/>
    <s v="Gustavo"/>
    <x v="3"/>
    <s v="NHE"/>
    <n v="2"/>
    <n v="5"/>
    <n v="5"/>
    <n v="7"/>
    <n v="2"/>
    <x v="8"/>
    <s v="Estancia"/>
    <n v="3"/>
    <n v="1620"/>
    <s v="Normal"/>
    <s v="No"/>
    <n v="7"/>
  </r>
  <r>
    <d v="2016-07-17T00:00:00"/>
    <s v="Gustavo"/>
    <x v="3"/>
    <s v="PBT"/>
    <n v="6"/>
    <n v="6"/>
    <n v="7"/>
    <n v="8"/>
    <n v="1"/>
    <x v="13"/>
    <s v="Estancia"/>
    <n v="5"/>
    <n v="6300"/>
    <s v="Normal"/>
    <s v="No"/>
    <n v="15"/>
  </r>
  <r>
    <d v="2016-07-20T00:00:00"/>
    <s v="Gustavo"/>
    <x v="3"/>
    <s v="FSK"/>
    <n v="4"/>
    <n v="6"/>
    <n v="5"/>
    <n v="4"/>
    <n v="5"/>
    <x v="4"/>
    <s v="Estancia"/>
    <n v="3"/>
    <n v="1350"/>
    <s v="Normal"/>
    <s v="No"/>
    <n v="0"/>
  </r>
  <r>
    <d v="2016-07-20T00:00:00"/>
    <s v="Gustavo"/>
    <x v="3"/>
    <s v="VAS"/>
    <n v="7"/>
    <n v="2"/>
    <n v="8"/>
    <n v="5"/>
    <n v="6"/>
    <x v="12"/>
    <s v="Circuito"/>
    <n v="7"/>
    <n v="7560"/>
    <s v="Normal"/>
    <s v="No"/>
    <n v="15"/>
  </r>
  <r>
    <d v="2016-07-23T00:00:00"/>
    <s v="Gustavo"/>
    <x v="3"/>
    <s v="OUN"/>
    <n v="3"/>
    <n v="5"/>
    <n v="7"/>
    <n v="5"/>
    <n v="6"/>
    <x v="8"/>
    <s v="Estancia"/>
    <n v="3"/>
    <n v="1620"/>
    <s v="Oro"/>
    <s v="No"/>
    <n v="7"/>
  </r>
  <r>
    <d v="2016-07-24T00:00:00"/>
    <s v="Gustavo"/>
    <x v="3"/>
    <s v="LHE"/>
    <n v="2"/>
    <n v="3"/>
    <n v="9"/>
    <n v="8"/>
    <n v="1"/>
    <x v="23"/>
    <s v="Crucero"/>
    <n v="4"/>
    <n v="3240"/>
    <s v="Normal"/>
    <s v="No"/>
    <n v="17"/>
  </r>
  <r>
    <d v="2016-08-04T00:00:00"/>
    <s v="Gustavo"/>
    <x v="3"/>
    <s v="MIR"/>
    <n v="4"/>
    <n v="4"/>
    <n v="5"/>
    <n v="1"/>
    <n v="9"/>
    <x v="27"/>
    <s v="Crucero"/>
    <n v="1"/>
    <n v="450"/>
    <s v="Normal"/>
    <s v="No"/>
    <n v="9"/>
  </r>
  <r>
    <d v="2016-08-04T00:00:00"/>
    <s v="Gustavo"/>
    <x v="3"/>
    <s v="RHL"/>
    <n v="0"/>
    <n v="6"/>
    <n v="8"/>
    <n v="9"/>
    <n v="10"/>
    <x v="18"/>
    <s v="Crucero"/>
    <n v="15"/>
    <n v="16200"/>
    <s v="Oro"/>
    <s v="No"/>
    <n v="27"/>
  </r>
  <r>
    <d v="2016-08-13T00:00:00"/>
    <s v="Gustavo"/>
    <x v="3"/>
    <s v="AOD"/>
    <n v="8"/>
    <n v="4"/>
    <n v="5"/>
    <n v="4"/>
    <n v="6"/>
    <x v="3"/>
    <s v="Circuito"/>
    <n v="5"/>
    <n v="1350"/>
    <s v="Normal"/>
    <s v="No"/>
    <n v="8"/>
  </r>
  <r>
    <d v="2016-08-13T00:00:00"/>
    <s v="Gustavo"/>
    <x v="3"/>
    <s v="VHM"/>
    <n v="6"/>
    <n v="9"/>
    <n v="6"/>
    <n v="5"/>
    <n v="3"/>
    <x v="2"/>
    <s v="Estancia"/>
    <n v="8"/>
    <n v="2160"/>
    <s v="Normal"/>
    <s v="No"/>
    <n v="9"/>
  </r>
  <r>
    <d v="2016-08-15T00:00:00"/>
    <s v="Gustavo"/>
    <x v="3"/>
    <s v="FZH"/>
    <n v="8"/>
    <n v="2"/>
    <n v="8"/>
    <n v="2"/>
    <n v="0"/>
    <x v="15"/>
    <s v="Circuito"/>
    <n v="1"/>
    <n v="540"/>
    <s v="Normal"/>
    <s v="No"/>
    <n v="16"/>
  </r>
  <r>
    <d v="2016-08-16T00:00:00"/>
    <s v="Gustavo"/>
    <x v="3"/>
    <s v="ROC"/>
    <n v="8"/>
    <n v="0"/>
    <n v="9"/>
    <n v="8"/>
    <n v="8"/>
    <x v="11"/>
    <s v="Circuito"/>
    <n v="5"/>
    <n v="4050"/>
    <s v="Normal"/>
    <s v="No"/>
    <n v="33"/>
  </r>
  <r>
    <d v="2016-08-22T00:00:00"/>
    <s v="Gustavo"/>
    <x v="3"/>
    <s v="IOF"/>
    <n v="2"/>
    <n v="7"/>
    <n v="8"/>
    <n v="5"/>
    <n v="9"/>
    <x v="8"/>
    <s v="Estancia"/>
    <n v="4"/>
    <n v="2040"/>
    <s v="Oro"/>
    <s v="No"/>
    <n v="24"/>
  </r>
  <r>
    <d v="2016-08-27T00:00:00"/>
    <s v="Gustavo"/>
    <x v="3"/>
    <s v="UEI"/>
    <n v="3"/>
    <n v="6"/>
    <n v="6"/>
    <n v="8"/>
    <n v="8"/>
    <x v="2"/>
    <s v="Estancia"/>
    <n v="2"/>
    <n v="540"/>
    <s v="Normal"/>
    <s v="No"/>
    <n v="16"/>
  </r>
  <r>
    <d v="2016-08-28T00:00:00"/>
    <s v="Gustavo"/>
    <x v="3"/>
    <s v="CHE"/>
    <n v="6"/>
    <n v="0"/>
    <n v="5"/>
    <n v="6"/>
    <n v="4"/>
    <x v="24"/>
    <s v="Crucero"/>
    <n v="8"/>
    <n v="8640"/>
    <s v="Normal"/>
    <s v="No"/>
    <n v="0"/>
  </r>
  <r>
    <d v="2016-08-31T00:00:00"/>
    <s v="Gustavo"/>
    <x v="3"/>
    <s v="FFT"/>
    <n v="8"/>
    <n v="8"/>
    <n v="8"/>
    <n v="7"/>
    <n v="8"/>
    <x v="21"/>
    <s v="Circuito"/>
    <n v="4"/>
    <n v="4320"/>
    <s v="Normal"/>
    <s v="No"/>
    <n v="39"/>
  </r>
  <r>
    <d v="2016-08-31T00:00:00"/>
    <s v="Gustavo"/>
    <x v="3"/>
    <s v="ADB"/>
    <n v="3"/>
    <n v="3"/>
    <n v="5"/>
    <n v="3"/>
    <n v="2"/>
    <x v="2"/>
    <s v="Estancia"/>
    <n v="10"/>
    <n v="2700"/>
    <s v="Normal"/>
    <s v="No"/>
    <n v="0"/>
  </r>
  <r>
    <d v="2016-09-02T00:00:00"/>
    <s v="Gustavo"/>
    <x v="3"/>
    <s v="KJA"/>
    <n v="6"/>
    <n v="7"/>
    <n v="0"/>
    <n v="6"/>
    <n v="4"/>
    <x v="15"/>
    <s v="Circuito"/>
    <n v="7"/>
    <n v="3780"/>
    <s v="Normal"/>
    <s v="No"/>
    <n v="7"/>
  </r>
  <r>
    <d v="2016-09-04T00:00:00"/>
    <s v="Gustavo"/>
    <x v="3"/>
    <s v="IYU"/>
    <n v="6"/>
    <n v="6"/>
    <n v="3"/>
    <n v="6"/>
    <n v="5"/>
    <x v="10"/>
    <s v="Estancia"/>
    <n v="4"/>
    <n v="2520"/>
    <s v="Normal"/>
    <s v="No"/>
    <n v="0"/>
  </r>
  <r>
    <d v="2016-09-04T00:00:00"/>
    <s v="Gustavo"/>
    <x v="3"/>
    <s v="SMR"/>
    <n v="6"/>
    <n v="8"/>
    <n v="9"/>
    <n v="8"/>
    <n v="6"/>
    <x v="1"/>
    <s v="Crucero"/>
    <n v="3"/>
    <n v="1275"/>
    <s v="Platino"/>
    <s v="No"/>
    <n v="25"/>
  </r>
  <r>
    <d v="2016-09-10T00:00:00"/>
    <s v="Gustavo"/>
    <x v="3"/>
    <s v="WXO"/>
    <n v="3"/>
    <n v="3"/>
    <n v="3"/>
    <n v="4"/>
    <n v="3"/>
    <x v="2"/>
    <s v="Estancia"/>
    <n v="6"/>
    <n v="1620"/>
    <s v="Normal"/>
    <s v="No"/>
    <n v="0"/>
  </r>
  <r>
    <d v="2016-09-11T00:00:00"/>
    <s v="Gustavo"/>
    <x v="3"/>
    <s v="NIB"/>
    <n v="1"/>
    <n v="6"/>
    <n v="8"/>
    <n v="4"/>
    <n v="2"/>
    <x v="0"/>
    <s v="Circuito"/>
    <n v="16"/>
    <n v="17920"/>
    <s v="Platino"/>
    <s v="No"/>
    <n v="8"/>
  </r>
  <r>
    <d v="2016-09-14T00:00:00"/>
    <s v="Gustavo"/>
    <x v="3"/>
    <s v="ZSG"/>
    <n v="7"/>
    <n v="6"/>
    <n v="10"/>
    <n v="9"/>
    <n v="10"/>
    <x v="22"/>
    <s v="Crucero"/>
    <n v="9"/>
    <n v="8415"/>
    <s v="Platino"/>
    <s v="Sí"/>
    <n v="36"/>
  </r>
  <r>
    <d v="2016-09-15T00:00:00"/>
    <s v="Gustavo"/>
    <x v="3"/>
    <s v="KVQ"/>
    <n v="4"/>
    <n v="5"/>
    <n v="6"/>
    <n v="8"/>
    <n v="7"/>
    <x v="21"/>
    <s v="Circuito"/>
    <n v="5"/>
    <n v="5100"/>
    <s v="Oro"/>
    <s v="No"/>
    <n v="15"/>
  </r>
  <r>
    <d v="2016-09-15T00:00:00"/>
    <s v="Gustavo"/>
    <x v="3"/>
    <s v="QZZ"/>
    <n v="2"/>
    <n v="2"/>
    <n v="6"/>
    <n v="5"/>
    <n v="5"/>
    <x v="8"/>
    <s v="Estancia"/>
    <n v="17"/>
    <n v="9180"/>
    <s v="Normal"/>
    <s v="No"/>
    <n v="0"/>
  </r>
  <r>
    <d v="2016-09-15T00:00:00"/>
    <s v="Gustavo"/>
    <x v="3"/>
    <s v="CZA"/>
    <n v="3"/>
    <n v="1"/>
    <n v="5"/>
    <n v="2"/>
    <n v="6"/>
    <x v="16"/>
    <s v="Circuito"/>
    <n v="10"/>
    <n v="5400"/>
    <s v="Normal"/>
    <s v="No"/>
    <n v="0"/>
  </r>
  <r>
    <d v="2016-09-16T00:00:00"/>
    <s v="Gustavo"/>
    <x v="3"/>
    <s v="HFY"/>
    <n v="3"/>
    <n v="4"/>
    <n v="4"/>
    <n v="4"/>
    <n v="6"/>
    <x v="10"/>
    <s v="Estancia"/>
    <n v="6"/>
    <n v="3780"/>
    <s v="Normal"/>
    <s v="No"/>
    <n v="0"/>
  </r>
  <r>
    <d v="2016-09-22T00:00:00"/>
    <s v="Gustavo"/>
    <x v="3"/>
    <s v="XTT"/>
    <n v="4"/>
    <n v="6"/>
    <n v="6"/>
    <n v="7"/>
    <n v="7"/>
    <x v="2"/>
    <s v="Estancia"/>
    <n v="4"/>
    <n v="1080"/>
    <s v="Normal"/>
    <s v="No"/>
    <n v="14"/>
  </r>
  <r>
    <d v="2016-09-25T00:00:00"/>
    <s v="Gustavo"/>
    <x v="3"/>
    <s v="JWN"/>
    <n v="4"/>
    <n v="1"/>
    <n v="4"/>
    <n v="7"/>
    <n v="7"/>
    <x v="15"/>
    <s v="Circuito"/>
    <n v="7"/>
    <n v="3780"/>
    <s v="Normal"/>
    <s v="No"/>
    <n v="14"/>
  </r>
  <r>
    <d v="2016-10-09T00:00:00"/>
    <s v="Gustavo"/>
    <x v="3"/>
    <s v="TJA"/>
    <n v="4"/>
    <n v="3"/>
    <n v="2"/>
    <n v="5"/>
    <n v="1"/>
    <x v="21"/>
    <s v="Circuito"/>
    <n v="11"/>
    <n v="11880"/>
    <s v="Normal"/>
    <s v="No"/>
    <n v="0"/>
  </r>
  <r>
    <d v="2016-10-12T00:00:00"/>
    <s v="Gustavo"/>
    <x v="3"/>
    <s v="MNY"/>
    <n v="3"/>
    <n v="2"/>
    <n v="1"/>
    <n v="0"/>
    <n v="10"/>
    <x v="3"/>
    <s v="Circuito"/>
    <n v="4"/>
    <n v="1080"/>
    <s v="Normal"/>
    <s v="No"/>
    <n v="10"/>
  </r>
  <r>
    <d v="2016-10-12T00:00:00"/>
    <s v="Gustavo"/>
    <x v="3"/>
    <s v="EOX"/>
    <n v="3"/>
    <n v="7"/>
    <n v="7"/>
    <n v="9"/>
    <n v="6"/>
    <x v="7"/>
    <s v="Estancia"/>
    <n v="4"/>
    <n v="2880"/>
    <s v="Oro"/>
    <s v="No"/>
    <n v="23"/>
  </r>
  <r>
    <d v="2016-10-17T00:00:00"/>
    <s v="Gustavo"/>
    <x v="3"/>
    <s v="NIA"/>
    <n v="7"/>
    <n v="8"/>
    <n v="9"/>
    <n v="4"/>
    <n v="2"/>
    <x v="16"/>
    <s v="Circuito"/>
    <n v="2"/>
    <n v="1080"/>
    <s v="Normal"/>
    <s v="No"/>
    <n v="24"/>
  </r>
  <r>
    <d v="2016-10-19T00:00:00"/>
    <s v="Gustavo"/>
    <x v="3"/>
    <s v="UBU"/>
    <n v="10"/>
    <n v="9"/>
    <n v="7"/>
    <n v="7"/>
    <n v="9"/>
    <x v="11"/>
    <s v="Circuito"/>
    <n v="2"/>
    <n v="1620"/>
    <s v="Normal"/>
    <s v="No"/>
    <n v="42"/>
  </r>
  <r>
    <d v="2016-10-20T00:00:00"/>
    <s v="Gustavo"/>
    <x v="3"/>
    <s v="YCI"/>
    <n v="1"/>
    <n v="4"/>
    <n v="4"/>
    <n v="3"/>
    <n v="7"/>
    <x v="6"/>
    <s v="Crucero"/>
    <n v="9"/>
    <n v="4860"/>
    <s v="Normal"/>
    <s v="No"/>
    <n v="7"/>
  </r>
  <r>
    <d v="2016-10-22T00:00:00"/>
    <s v="Gustavo"/>
    <x v="3"/>
    <s v="VLB"/>
    <n v="6"/>
    <n v="7"/>
    <n v="9"/>
    <n v="5"/>
    <n v="9"/>
    <x v="2"/>
    <s v="Estancia"/>
    <n v="19"/>
    <n v="5130"/>
    <s v="Normal"/>
    <s v="Sí"/>
    <n v="25"/>
  </r>
  <r>
    <d v="2016-10-26T00:00:00"/>
    <s v="Gustavo"/>
    <x v="3"/>
    <s v="PND"/>
    <n v="5"/>
    <n v="9"/>
    <n v="10"/>
    <n v="5"/>
    <n v="4"/>
    <x v="7"/>
    <s v="Estancia"/>
    <n v="9"/>
    <n v="6480"/>
    <s v="Normal"/>
    <s v="No"/>
    <n v="19"/>
  </r>
  <r>
    <d v="2016-10-28T00:00:00"/>
    <s v="Gustavo"/>
    <x v="3"/>
    <s v="BIN"/>
    <n v="7"/>
    <n v="3"/>
    <n v="4"/>
    <n v="8"/>
    <n v="7"/>
    <x v="1"/>
    <s v="Crucero"/>
    <n v="4"/>
    <n v="1800"/>
    <s v="Platino"/>
    <s v="No"/>
    <n v="22"/>
  </r>
  <r>
    <d v="2016-10-30T00:00:00"/>
    <s v="Gustavo"/>
    <x v="3"/>
    <s v="QUQ"/>
    <n v="1"/>
    <n v="6"/>
    <n v="7"/>
    <n v="8"/>
    <n v="6"/>
    <x v="25"/>
    <s v="Crucero"/>
    <n v="3"/>
    <n v="810"/>
    <s v="Oro"/>
    <s v="No"/>
    <n v="15"/>
  </r>
  <r>
    <d v="2016-11-02T00:00:00"/>
    <s v="Gustavo"/>
    <x v="3"/>
    <s v="KQZ"/>
    <n v="1"/>
    <n v="0"/>
    <n v="3"/>
    <n v="2"/>
    <n v="3"/>
    <x v="5"/>
    <s v="Circuito"/>
    <n v="18"/>
    <n v="13770"/>
    <s v="Normal"/>
    <s v="No"/>
    <n v="0"/>
  </r>
  <r>
    <d v="2016-11-02T00:00:00"/>
    <s v="Gustavo"/>
    <x v="3"/>
    <s v="HPY"/>
    <n v="9"/>
    <n v="4"/>
    <n v="4"/>
    <n v="6"/>
    <n v="4"/>
    <x v="23"/>
    <s v="Crucero"/>
    <n v="4"/>
    <n v="3060"/>
    <s v="Normal"/>
    <s v="No"/>
    <n v="9"/>
  </r>
  <r>
    <d v="2016-11-02T00:00:00"/>
    <s v="Gustavo"/>
    <x v="3"/>
    <s v="RXG"/>
    <n v="7"/>
    <n v="6"/>
    <n v="5"/>
    <n v="5"/>
    <n v="3"/>
    <x v="13"/>
    <s v="Estancia"/>
    <n v="4"/>
    <n v="4760"/>
    <s v="Normal"/>
    <s v="No"/>
    <n v="7"/>
  </r>
  <r>
    <d v="2016-11-07T00:00:00"/>
    <s v="Gustavo"/>
    <x v="3"/>
    <s v="TSL"/>
    <n v="9"/>
    <n v="5"/>
    <n v="9"/>
    <n v="6"/>
    <n v="8"/>
    <x v="2"/>
    <s v="Estancia"/>
    <n v="1"/>
    <n v="255"/>
    <s v="Normal"/>
    <s v="No"/>
    <n v="26"/>
  </r>
  <r>
    <d v="2016-11-09T00:00:00"/>
    <s v="Gustavo"/>
    <x v="3"/>
    <s v="EJH"/>
    <n v="9"/>
    <n v="10"/>
    <n v="4"/>
    <n v="10"/>
    <n v="6"/>
    <x v="18"/>
    <s v="Crucero"/>
    <n v="8"/>
    <n v="8160"/>
    <s v="Oro"/>
    <s v="Sí"/>
    <n v="29"/>
  </r>
  <r>
    <d v="2016-11-11T00:00:00"/>
    <s v="Gustavo"/>
    <x v="3"/>
    <s v="DQT"/>
    <n v="7"/>
    <n v="8"/>
    <n v="1"/>
    <n v="7"/>
    <n v="7"/>
    <x v="2"/>
    <s v="Estancia"/>
    <n v="10"/>
    <n v="2550"/>
    <s v="Normal"/>
    <s v="No"/>
    <n v="29"/>
  </r>
  <r>
    <d v="2016-11-13T00:00:00"/>
    <s v="Gustavo"/>
    <x v="3"/>
    <s v="SHH"/>
    <n v="4"/>
    <n v="4"/>
    <n v="1"/>
    <n v="4"/>
    <n v="6"/>
    <x v="4"/>
    <s v="Estancia"/>
    <n v="12"/>
    <n v="5100"/>
    <s v="Normal"/>
    <s v="No"/>
    <n v="0"/>
  </r>
  <r>
    <d v="2016-11-17T00:00:00"/>
    <s v="Gustavo"/>
    <x v="3"/>
    <s v="HWZ"/>
    <n v="6"/>
    <n v="8"/>
    <n v="7"/>
    <n v="4"/>
    <n v="1"/>
    <x v="16"/>
    <s v="Circuito"/>
    <n v="9"/>
    <n v="4590"/>
    <s v="Platino"/>
    <s v="No"/>
    <n v="15"/>
  </r>
  <r>
    <d v="2016-11-18T00:00:00"/>
    <s v="Gustavo"/>
    <x v="3"/>
    <s v="JIW"/>
    <n v="1"/>
    <n v="7"/>
    <n v="5"/>
    <n v="4"/>
    <n v="2"/>
    <x v="6"/>
    <s v="Crucero"/>
    <n v="3"/>
    <n v="1530"/>
    <s v="Normal"/>
    <s v="No"/>
    <n v="7"/>
  </r>
  <r>
    <d v="2016-12-03T00:00:00"/>
    <s v="Gustavo"/>
    <x v="3"/>
    <s v="DSA"/>
    <n v="9"/>
    <n v="4"/>
    <n v="3"/>
    <n v="9"/>
    <n v="5"/>
    <x v="24"/>
    <s v="Crucero"/>
    <n v="3"/>
    <n v="3240"/>
    <s v="Normal"/>
    <s v="No"/>
    <n v="18"/>
  </r>
  <r>
    <d v="2016-12-09T00:00:00"/>
    <s v="Gustavo"/>
    <x v="3"/>
    <s v="URJ"/>
    <n v="4"/>
    <n v="5"/>
    <n v="5"/>
    <n v="5"/>
    <n v="5"/>
    <x v="18"/>
    <s v="Crucero"/>
    <n v="6"/>
    <n v="6480"/>
    <s v="Normal"/>
    <s v="No"/>
    <n v="0"/>
  </r>
  <r>
    <d v="2016-12-11T00:00:00"/>
    <s v="Gustavo"/>
    <x v="3"/>
    <s v="DYL"/>
    <n v="2"/>
    <n v="6"/>
    <n v="5"/>
    <n v="10"/>
    <n v="7"/>
    <x v="5"/>
    <s v="Circuito"/>
    <n v="7"/>
    <n v="5670"/>
    <s v="Normal"/>
    <s v="No"/>
    <n v="17"/>
  </r>
  <r>
    <d v="2016-12-12T00:00:00"/>
    <s v="Gustavo"/>
    <x v="3"/>
    <s v="FJG"/>
    <n v="6"/>
    <n v="8"/>
    <n v="9"/>
    <n v="10"/>
    <n v="10"/>
    <x v="20"/>
    <s v="Crucero"/>
    <n v="15"/>
    <n v="10800"/>
    <s v="Normal"/>
    <s v="Sí"/>
    <n v="37"/>
  </r>
  <r>
    <d v="2016-12-15T00:00:00"/>
    <s v="Gustavo"/>
    <x v="3"/>
    <s v="VAV"/>
    <n v="4"/>
    <n v="6"/>
    <n v="1"/>
    <n v="9"/>
    <n v="5"/>
    <x v="16"/>
    <s v="Circuito"/>
    <n v="8"/>
    <n v="3840"/>
    <s v="Oro"/>
    <s v="No"/>
    <n v="9"/>
  </r>
  <r>
    <d v="2016-12-17T00:00:00"/>
    <s v="Gustavo"/>
    <x v="3"/>
    <s v="SSH"/>
    <n v="6"/>
    <n v="6"/>
    <n v="10"/>
    <n v="8"/>
    <n v="9"/>
    <x v="9"/>
    <s v="Circuito"/>
    <n v="2"/>
    <n v="1260"/>
    <s v="Normal"/>
    <s v="No"/>
    <n v="27"/>
  </r>
  <r>
    <d v="2016-12-18T00:00:00"/>
    <s v="Gustavo"/>
    <x v="3"/>
    <s v="LIM"/>
    <n v="10"/>
    <n v="7"/>
    <n v="2"/>
    <n v="3"/>
    <n v="9"/>
    <x v="12"/>
    <s v="Circuito"/>
    <n v="10"/>
    <n v="10800"/>
    <s v="Platino"/>
    <s v="No"/>
    <n v="26"/>
  </r>
  <r>
    <d v="2016-12-20T00:00:00"/>
    <s v="Gustavo"/>
    <x v="3"/>
    <s v="XZD"/>
    <n v="7"/>
    <n v="10"/>
    <n v="5"/>
    <n v="10"/>
    <n v="7"/>
    <x v="6"/>
    <s v="Crucero"/>
    <n v="2"/>
    <n v="1080"/>
    <s v="Oro"/>
    <s v="Sí"/>
    <n v="34"/>
  </r>
  <r>
    <d v="2016-12-20T00:00:00"/>
    <s v="Gustavo"/>
    <x v="3"/>
    <s v="VKS"/>
    <n v="4"/>
    <n v="7"/>
    <n v="4"/>
    <n v="2"/>
    <n v="2"/>
    <x v="0"/>
    <s v="Circuito"/>
    <n v="3"/>
    <n v="3780"/>
    <s v="Normal"/>
    <s v="No"/>
    <n v="7"/>
  </r>
  <r>
    <d v="2016-12-21T00:00:00"/>
    <s v="Gustavo"/>
    <x v="3"/>
    <s v="XBY"/>
    <n v="5"/>
    <n v="6"/>
    <n v="6"/>
    <n v="2"/>
    <n v="8"/>
    <x v="23"/>
    <s v="Crucero"/>
    <n v="6"/>
    <n v="4860"/>
    <s v="Platino"/>
    <s v="No"/>
    <n v="8"/>
  </r>
  <r>
    <d v="2016-12-23T00:00:00"/>
    <s v="Gustavo"/>
    <x v="3"/>
    <s v="HFY"/>
    <n v="1"/>
    <n v="4"/>
    <n v="1"/>
    <n v="8"/>
    <n v="5"/>
    <x v="6"/>
    <s v="Crucero"/>
    <n v="6"/>
    <n v="3240"/>
    <s v="Normal"/>
    <s v="No"/>
    <n v="8"/>
  </r>
  <r>
    <d v="2016-12-26T00:00:00"/>
    <s v="Gustavo"/>
    <x v="3"/>
    <s v="NPB"/>
    <n v="4"/>
    <n v="3"/>
    <n v="4"/>
    <n v="3"/>
    <n v="6"/>
    <x v="17"/>
    <s v="Estancia"/>
    <n v="4"/>
    <n v="3600"/>
    <s v="Normal"/>
    <s v="No"/>
    <n v="0"/>
  </r>
  <r>
    <d v="2016-12-27T00:00:00"/>
    <s v="Gustavo"/>
    <x v="3"/>
    <s v="RXG"/>
    <n v="10"/>
    <n v="9"/>
    <n v="4"/>
    <n v="5"/>
    <n v="10"/>
    <x v="12"/>
    <s v="Circuito"/>
    <n v="16"/>
    <n v="17280"/>
    <s v="Normal"/>
    <s v="Sí"/>
    <n v="29"/>
  </r>
  <r>
    <d v="2014-01-02T00:00:00"/>
    <s v="Ignacio"/>
    <x v="1"/>
    <s v="IVB"/>
    <n v="2"/>
    <n v="2"/>
    <n v="5"/>
    <n v="7"/>
    <n v="0"/>
    <x v="24"/>
    <s v="Crucero"/>
    <n v="13"/>
    <n v="10400"/>
    <s v="Platino"/>
    <s v="No"/>
    <n v="7"/>
  </r>
  <r>
    <d v="2014-01-04T00:00:00"/>
    <s v="Ignacio"/>
    <x v="1"/>
    <s v="TTL"/>
    <n v="6"/>
    <n v="6"/>
    <n v="4"/>
    <n v="7"/>
    <n v="6"/>
    <x v="21"/>
    <s v="Circuito"/>
    <n v="9"/>
    <n v="9180"/>
    <s v="Normal"/>
    <s v="No"/>
    <n v="7"/>
  </r>
  <r>
    <d v="2014-01-06T00:00:00"/>
    <s v="Ignacio"/>
    <x v="1"/>
    <s v="RTE"/>
    <n v="9"/>
    <n v="2"/>
    <n v="3"/>
    <n v="4"/>
    <n v="3"/>
    <x v="9"/>
    <s v="Circuito"/>
    <n v="7"/>
    <n v="2975"/>
    <s v="Normal"/>
    <s v="No"/>
    <n v="9"/>
  </r>
  <r>
    <d v="2014-01-07T00:00:00"/>
    <s v="Ignacio"/>
    <x v="1"/>
    <s v="RLK"/>
    <n v="5"/>
    <n v="2"/>
    <n v="2"/>
    <n v="0"/>
    <n v="0"/>
    <x v="0"/>
    <s v="Circuito"/>
    <n v="11"/>
    <n v="11220"/>
    <s v="Normal"/>
    <s v="No"/>
    <n v="0"/>
  </r>
  <r>
    <d v="2014-01-09T00:00:00"/>
    <s v="Ignacio"/>
    <x v="1"/>
    <s v="TTL"/>
    <n v="6"/>
    <n v="8"/>
    <n v="6"/>
    <n v="5"/>
    <n v="3"/>
    <x v="11"/>
    <s v="Circuito"/>
    <n v="13"/>
    <n v="7735"/>
    <s v="Normal"/>
    <s v="No"/>
    <n v="8"/>
  </r>
  <r>
    <d v="2014-01-10T00:00:00"/>
    <s v="Ignacio"/>
    <x v="1"/>
    <s v="XLT"/>
    <n v="2"/>
    <n v="5"/>
    <n v="2"/>
    <n v="6"/>
    <n v="3"/>
    <x v="3"/>
    <s v="Circuito"/>
    <n v="14"/>
    <n v="3570"/>
    <s v="Normal"/>
    <s v="No"/>
    <n v="0"/>
  </r>
  <r>
    <d v="2014-01-10T00:00:00"/>
    <s v="Ignacio"/>
    <x v="1"/>
    <s v="PNQ"/>
    <n v="8"/>
    <n v="7"/>
    <n v="9"/>
    <n v="9"/>
    <n v="6"/>
    <x v="9"/>
    <s v="Circuito"/>
    <n v="4"/>
    <n v="1600"/>
    <s v="Oro"/>
    <s v="No"/>
    <n v="33"/>
  </r>
  <r>
    <d v="2014-01-11T00:00:00"/>
    <s v="Ignacio"/>
    <x v="1"/>
    <s v="XVG"/>
    <n v="1"/>
    <n v="4"/>
    <n v="3"/>
    <n v="5"/>
    <n v="4"/>
    <x v="16"/>
    <s v="Circuito"/>
    <n v="14"/>
    <n v="7140"/>
    <s v="Normal"/>
    <s v="No"/>
    <n v="0"/>
  </r>
  <r>
    <d v="2014-01-18T00:00:00"/>
    <s v="Ignacio"/>
    <x v="1"/>
    <s v="ZNH"/>
    <n v="9"/>
    <n v="7"/>
    <n v="3"/>
    <n v="10"/>
    <n v="8"/>
    <x v="23"/>
    <s v="Crucero"/>
    <n v="12"/>
    <n v="9180"/>
    <s v="Normal"/>
    <s v="No"/>
    <n v="34"/>
  </r>
  <r>
    <d v="2014-01-25T00:00:00"/>
    <s v="Ignacio"/>
    <x v="1"/>
    <s v="LXP"/>
    <n v="3"/>
    <n v="2"/>
    <n v="4"/>
    <n v="7"/>
    <n v="9"/>
    <x v="21"/>
    <s v="Circuito"/>
    <n v="11"/>
    <n v="11220"/>
    <s v="Oro"/>
    <s v="No"/>
    <n v="16"/>
  </r>
  <r>
    <d v="2014-02-01T00:00:00"/>
    <s v="Ignacio"/>
    <x v="1"/>
    <s v="EAM"/>
    <n v="5"/>
    <n v="4"/>
    <n v="5"/>
    <n v="7"/>
    <n v="8"/>
    <x v="12"/>
    <s v="Circuito"/>
    <n v="8"/>
    <n v="7200"/>
    <s v="Normal"/>
    <s v="No"/>
    <n v="15"/>
  </r>
  <r>
    <d v="2014-02-02T00:00:00"/>
    <s v="Ignacio"/>
    <x v="1"/>
    <s v="KTQ"/>
    <n v="4"/>
    <n v="7"/>
    <n v="9"/>
    <n v="10"/>
    <n v="0"/>
    <x v="1"/>
    <s v="Crucero"/>
    <n v="9"/>
    <n v="3825"/>
    <s v="Oro"/>
    <s v="No"/>
    <n v="26"/>
  </r>
  <r>
    <d v="2014-02-03T00:00:00"/>
    <s v="Ignacio"/>
    <x v="1"/>
    <s v="TPB"/>
    <n v="4"/>
    <n v="7"/>
    <n v="4"/>
    <n v="0"/>
    <n v="2"/>
    <x v="13"/>
    <s v="Estancia"/>
    <n v="15"/>
    <n v="16200"/>
    <s v="Normal"/>
    <s v="No"/>
    <n v="7"/>
  </r>
  <r>
    <d v="2014-02-04T00:00:00"/>
    <s v="Ignacio"/>
    <x v="1"/>
    <s v="ACP"/>
    <n v="6"/>
    <n v="6"/>
    <n v="9"/>
    <n v="8"/>
    <n v="5"/>
    <x v="12"/>
    <s v="Circuito"/>
    <n v="17"/>
    <n v="15300"/>
    <s v="Normal"/>
    <s v="No"/>
    <n v="17"/>
  </r>
  <r>
    <d v="2014-02-06T00:00:00"/>
    <s v="Ignacio"/>
    <x v="1"/>
    <s v="YRU"/>
    <n v="0"/>
    <n v="7"/>
    <n v="3"/>
    <n v="6"/>
    <n v="7"/>
    <x v="21"/>
    <s v="Circuito"/>
    <n v="18"/>
    <n v="17280"/>
    <s v="Platino"/>
    <s v="No"/>
    <n v="14"/>
  </r>
  <r>
    <d v="2014-02-06T00:00:00"/>
    <s v="Ignacio"/>
    <x v="1"/>
    <s v="FEO"/>
    <n v="5"/>
    <n v="5"/>
    <n v="6"/>
    <n v="6"/>
    <n v="4"/>
    <x v="16"/>
    <s v="Circuito"/>
    <n v="9"/>
    <n v="4860"/>
    <s v="Normal"/>
    <s v="No"/>
    <n v="0"/>
  </r>
  <r>
    <d v="2014-02-09T00:00:00"/>
    <s v="Ignacio"/>
    <x v="1"/>
    <s v="IMU"/>
    <n v="6"/>
    <n v="5"/>
    <n v="3"/>
    <n v="8"/>
    <n v="3"/>
    <x v="7"/>
    <s v="Estancia"/>
    <n v="12"/>
    <n v="6120"/>
    <s v="Platino"/>
    <s v="No"/>
    <n v="8"/>
  </r>
  <r>
    <d v="2014-02-10T00:00:00"/>
    <s v="Ignacio"/>
    <x v="1"/>
    <s v="VGC"/>
    <n v="1"/>
    <n v="7"/>
    <n v="3"/>
    <n v="0"/>
    <n v="1"/>
    <x v="21"/>
    <s v="Circuito"/>
    <n v="14"/>
    <n v="15120"/>
    <s v="Normal"/>
    <s v="No"/>
    <n v="7"/>
  </r>
  <r>
    <d v="2014-02-12T00:00:00"/>
    <s v="Ignacio"/>
    <x v="1"/>
    <s v="BYW"/>
    <n v="7"/>
    <n v="4"/>
    <n v="2"/>
    <n v="3"/>
    <n v="3"/>
    <x v="27"/>
    <s v="Crucero"/>
    <n v="12"/>
    <n v="4800"/>
    <s v="Oro"/>
    <s v="No"/>
    <n v="7"/>
  </r>
  <r>
    <d v="2014-02-15T00:00:00"/>
    <s v="Ignacio"/>
    <x v="1"/>
    <s v="WRF"/>
    <n v="3"/>
    <n v="4"/>
    <n v="4"/>
    <n v="3"/>
    <n v="2"/>
    <x v="6"/>
    <s v="Crucero"/>
    <n v="4"/>
    <n v="2160"/>
    <s v="Normal"/>
    <s v="No"/>
    <n v="0"/>
  </r>
  <r>
    <d v="2014-02-20T00:00:00"/>
    <s v="Ignacio"/>
    <x v="1"/>
    <s v="FUP"/>
    <n v="8"/>
    <n v="6"/>
    <n v="7"/>
    <n v="8"/>
    <n v="5"/>
    <x v="6"/>
    <s v="Crucero"/>
    <n v="11"/>
    <n v="5940"/>
    <s v="Normal"/>
    <s v="No"/>
    <n v="23"/>
  </r>
  <r>
    <d v="2014-02-24T00:00:00"/>
    <s v="Ignacio"/>
    <x v="1"/>
    <s v="SJX"/>
    <n v="6"/>
    <n v="1"/>
    <n v="2"/>
    <n v="4"/>
    <n v="4"/>
    <x v="26"/>
    <s v="Estancia"/>
    <n v="10"/>
    <n v="10800"/>
    <s v="Normal"/>
    <s v="No"/>
    <n v="0"/>
  </r>
  <r>
    <d v="2014-02-28T00:00:00"/>
    <s v="Ignacio"/>
    <x v="1"/>
    <s v="QBA"/>
    <n v="5"/>
    <n v="4"/>
    <n v="9"/>
    <n v="4"/>
    <n v="2"/>
    <x v="1"/>
    <s v="Crucero"/>
    <n v="10"/>
    <n v="4500"/>
    <s v="Normal"/>
    <s v="No"/>
    <n v="9"/>
  </r>
  <r>
    <d v="2014-03-02T00:00:00"/>
    <s v="Ignacio"/>
    <x v="1"/>
    <s v="OQM"/>
    <n v="3"/>
    <n v="6"/>
    <n v="9"/>
    <n v="6"/>
    <n v="5"/>
    <x v="7"/>
    <s v="Estancia"/>
    <n v="9"/>
    <n v="4590"/>
    <s v="Oro"/>
    <s v="No"/>
    <n v="9"/>
  </r>
  <r>
    <d v="2014-03-05T00:00:00"/>
    <s v="Ignacio"/>
    <x v="1"/>
    <s v="HPY"/>
    <n v="4"/>
    <n v="7"/>
    <n v="5"/>
    <n v="6"/>
    <n v="2"/>
    <x v="12"/>
    <s v="Circuito"/>
    <n v="13"/>
    <n v="12350"/>
    <s v="Normal"/>
    <s v="No"/>
    <n v="7"/>
  </r>
  <r>
    <d v="2014-03-06T00:00:00"/>
    <s v="Ignacio"/>
    <x v="1"/>
    <s v="TAR"/>
    <n v="2"/>
    <n v="3"/>
    <n v="3"/>
    <n v="2"/>
    <n v="1"/>
    <x v="4"/>
    <s v="Estancia"/>
    <n v="6"/>
    <n v="1710"/>
    <s v="Normal"/>
    <s v="No"/>
    <n v="0"/>
  </r>
  <r>
    <d v="2014-03-07T00:00:00"/>
    <s v="Ignacio"/>
    <x v="1"/>
    <s v="AJS"/>
    <n v="0"/>
    <n v="7"/>
    <n v="7"/>
    <n v="10"/>
    <n v="7"/>
    <x v="5"/>
    <s v="Circuito"/>
    <n v="7"/>
    <n v="4410"/>
    <s v="Normal"/>
    <s v="No"/>
    <n v="31"/>
  </r>
  <r>
    <d v="2014-03-08T00:00:00"/>
    <s v="Ignacio"/>
    <x v="1"/>
    <s v="CPF"/>
    <n v="7"/>
    <n v="4"/>
    <n v="8"/>
    <n v="6"/>
    <n v="6"/>
    <x v="16"/>
    <s v="Circuito"/>
    <n v="6"/>
    <n v="3240"/>
    <s v="Platino"/>
    <s v="No"/>
    <n v="15"/>
  </r>
  <r>
    <d v="2014-03-15T00:00:00"/>
    <s v="Ignacio"/>
    <x v="1"/>
    <s v="RCB"/>
    <n v="5"/>
    <n v="6"/>
    <n v="6"/>
    <n v="6"/>
    <n v="1"/>
    <x v="2"/>
    <s v="Estancia"/>
    <n v="9"/>
    <n v="2430"/>
    <s v="Normal"/>
    <s v="No"/>
    <n v="0"/>
  </r>
  <r>
    <d v="2014-03-15T00:00:00"/>
    <s v="Ignacio"/>
    <x v="1"/>
    <s v="DZF"/>
    <n v="4"/>
    <n v="5"/>
    <n v="5"/>
    <n v="6"/>
    <n v="3"/>
    <x v="5"/>
    <s v="Circuito"/>
    <n v="12"/>
    <n v="7980"/>
    <s v="Normal"/>
    <s v="No"/>
    <n v="0"/>
  </r>
  <r>
    <d v="2014-03-17T00:00:00"/>
    <s v="Ignacio"/>
    <x v="1"/>
    <s v="IKN"/>
    <n v="6"/>
    <n v="1"/>
    <n v="6"/>
    <n v="6"/>
    <n v="3"/>
    <x v="0"/>
    <s v="Circuito"/>
    <n v="16"/>
    <n v="15360"/>
    <s v="Oro"/>
    <s v="No"/>
    <n v="0"/>
  </r>
  <r>
    <d v="2014-03-25T00:00:00"/>
    <s v="Ignacio"/>
    <x v="1"/>
    <s v="MOZ"/>
    <n v="1"/>
    <n v="6"/>
    <n v="0"/>
    <n v="4"/>
    <n v="2"/>
    <x v="23"/>
    <s v="Crucero"/>
    <n v="15"/>
    <n v="10800"/>
    <s v="Oro"/>
    <s v="No"/>
    <n v="0"/>
  </r>
  <r>
    <d v="2014-03-27T00:00:00"/>
    <s v="Ignacio"/>
    <x v="1"/>
    <s v="FAW"/>
    <n v="6"/>
    <n v="7"/>
    <n v="5"/>
    <n v="4"/>
    <n v="3"/>
    <x v="12"/>
    <s v="Circuito"/>
    <n v="5"/>
    <n v="4750"/>
    <s v="Normal"/>
    <s v="No"/>
    <n v="7"/>
  </r>
  <r>
    <d v="2014-04-09T00:00:00"/>
    <s v="Ignacio"/>
    <x v="1"/>
    <s v="NVX"/>
    <n v="5"/>
    <n v="1"/>
    <n v="3"/>
    <n v="10"/>
    <n v="1"/>
    <x v="4"/>
    <s v="Estancia"/>
    <n v="14"/>
    <n v="3780"/>
    <s v="Normal"/>
    <s v="No"/>
    <n v="10"/>
  </r>
  <r>
    <d v="2014-04-12T00:00:00"/>
    <s v="Ignacio"/>
    <x v="1"/>
    <s v="VAV"/>
    <n v="6"/>
    <n v="7"/>
    <n v="8"/>
    <n v="5"/>
    <n v="4"/>
    <x v="15"/>
    <s v="Circuito"/>
    <n v="10"/>
    <n v="4800"/>
    <s v="Oro"/>
    <s v="No"/>
    <n v="15"/>
  </r>
  <r>
    <d v="2014-04-23T00:00:00"/>
    <s v="Ignacio"/>
    <x v="1"/>
    <s v="MQX"/>
    <n v="1"/>
    <n v="1"/>
    <n v="0"/>
    <n v="3"/>
    <n v="6"/>
    <x v="8"/>
    <s v="Estancia"/>
    <n v="10"/>
    <n v="5400"/>
    <s v="Normal"/>
    <s v="No"/>
    <n v="0"/>
  </r>
  <r>
    <d v="2014-04-28T00:00:00"/>
    <s v="Ignacio"/>
    <x v="1"/>
    <s v="CHE"/>
    <n v="9"/>
    <n v="7"/>
    <n v="6"/>
    <n v="5"/>
    <n v="2"/>
    <x v="1"/>
    <s v="Crucero"/>
    <n v="12"/>
    <n v="5400"/>
    <s v="Normal"/>
    <s v="No"/>
    <n v="16"/>
  </r>
  <r>
    <d v="2014-05-01T00:00:00"/>
    <s v="Ignacio"/>
    <x v="1"/>
    <s v="YWE"/>
    <n v="1"/>
    <n v="1"/>
    <n v="7"/>
    <n v="0"/>
    <n v="0"/>
    <x v="7"/>
    <s v="Estancia"/>
    <n v="4"/>
    <n v="2040"/>
    <s v="Normal"/>
    <s v="No"/>
    <n v="7"/>
  </r>
  <r>
    <d v="2014-05-04T00:00:00"/>
    <s v="Ignacio"/>
    <x v="1"/>
    <s v="RXG"/>
    <n v="4"/>
    <n v="2"/>
    <n v="6"/>
    <n v="1"/>
    <n v="3"/>
    <x v="12"/>
    <s v="Circuito"/>
    <n v="13"/>
    <n v="11050"/>
    <s v="Normal"/>
    <s v="No"/>
    <n v="0"/>
  </r>
  <r>
    <d v="2014-05-08T00:00:00"/>
    <s v="Ignacio"/>
    <x v="1"/>
    <s v="BRB"/>
    <n v="4"/>
    <n v="5"/>
    <n v="0"/>
    <n v="1"/>
    <n v="2"/>
    <x v="7"/>
    <s v="Estancia"/>
    <n v="15"/>
    <n v="7650"/>
    <s v="Normal"/>
    <s v="No"/>
    <n v="0"/>
  </r>
  <r>
    <d v="2014-05-13T00:00:00"/>
    <s v="Ignacio"/>
    <x v="1"/>
    <s v="OXY"/>
    <n v="2"/>
    <n v="0"/>
    <n v="10"/>
    <n v="0"/>
    <n v="7"/>
    <x v="15"/>
    <s v="Circuito"/>
    <n v="12"/>
    <n v="6120"/>
    <s v="Normal"/>
    <s v="No"/>
    <n v="17"/>
  </r>
  <r>
    <d v="2014-05-20T00:00:00"/>
    <s v="Ignacio"/>
    <x v="1"/>
    <s v="KNH"/>
    <n v="4"/>
    <n v="4"/>
    <n v="7"/>
    <n v="5"/>
    <n v="3"/>
    <x v="4"/>
    <s v="Estancia"/>
    <n v="17"/>
    <n v="4335"/>
    <s v="Normal"/>
    <s v="No"/>
    <n v="7"/>
  </r>
  <r>
    <d v="2014-05-25T00:00:00"/>
    <s v="Ignacio"/>
    <x v="1"/>
    <s v="POO"/>
    <n v="5"/>
    <n v="1"/>
    <n v="7"/>
    <n v="4"/>
    <n v="5"/>
    <x v="21"/>
    <s v="Circuito"/>
    <n v="14"/>
    <n v="14280"/>
    <s v="Platino"/>
    <s v="No"/>
    <n v="7"/>
  </r>
  <r>
    <d v="2014-06-07T00:00:00"/>
    <s v="Ignacio"/>
    <x v="1"/>
    <s v="XWJ"/>
    <n v="6"/>
    <n v="3"/>
    <n v="4"/>
    <n v="7"/>
    <n v="4"/>
    <x v="8"/>
    <s v="Estancia"/>
    <n v="11"/>
    <n v="5940"/>
    <s v="Normal"/>
    <s v="No"/>
    <n v="7"/>
  </r>
  <r>
    <d v="2014-06-12T00:00:00"/>
    <s v="Ignacio"/>
    <x v="1"/>
    <s v="PLH"/>
    <n v="6"/>
    <n v="6"/>
    <n v="7"/>
    <n v="7"/>
    <n v="6"/>
    <x v="16"/>
    <s v="Circuito"/>
    <n v="4"/>
    <n v="2040"/>
    <s v="Oro"/>
    <s v="No"/>
    <n v="14"/>
  </r>
  <r>
    <d v="2014-06-12T00:00:00"/>
    <s v="Ignacio"/>
    <x v="1"/>
    <s v="CFM"/>
    <n v="2"/>
    <n v="2"/>
    <n v="2"/>
    <n v="4"/>
    <n v="2"/>
    <x v="1"/>
    <s v="Crucero"/>
    <n v="12"/>
    <n v="5400"/>
    <s v="Normal"/>
    <s v="No"/>
    <n v="0"/>
  </r>
  <r>
    <d v="2014-06-13T00:00:00"/>
    <s v="Ignacio"/>
    <x v="1"/>
    <s v="MNC"/>
    <n v="4"/>
    <n v="3"/>
    <n v="2"/>
    <n v="3"/>
    <n v="1"/>
    <x v="4"/>
    <s v="Estancia"/>
    <n v="13"/>
    <n v="3705"/>
    <s v="Normal"/>
    <s v="No"/>
    <n v="0"/>
  </r>
  <r>
    <d v="2014-06-15T00:00:00"/>
    <s v="Ignacio"/>
    <x v="1"/>
    <s v="SXK"/>
    <n v="8"/>
    <n v="6"/>
    <n v="8"/>
    <n v="5"/>
    <n v="6"/>
    <x v="4"/>
    <s v="Estancia"/>
    <n v="9"/>
    <n v="2565"/>
    <s v="Normal"/>
    <s v="No"/>
    <n v="16"/>
  </r>
  <r>
    <d v="2014-06-17T00:00:00"/>
    <s v="Ignacio"/>
    <x v="1"/>
    <s v="MZQ"/>
    <n v="5"/>
    <n v="1"/>
    <n v="0"/>
    <n v="1"/>
    <n v="0"/>
    <x v="16"/>
    <s v="Circuito"/>
    <n v="7"/>
    <n v="3990"/>
    <s v="Normal"/>
    <s v="No"/>
    <n v="0"/>
  </r>
  <r>
    <d v="2014-06-17T00:00:00"/>
    <s v="Ignacio"/>
    <x v="1"/>
    <s v="TVL"/>
    <n v="2"/>
    <n v="2"/>
    <n v="0"/>
    <n v="6"/>
    <n v="2"/>
    <x v="9"/>
    <s v="Circuito"/>
    <n v="5"/>
    <n v="2250"/>
    <s v="Normal"/>
    <s v="No"/>
    <n v="0"/>
  </r>
  <r>
    <d v="2014-06-20T00:00:00"/>
    <s v="Ignacio"/>
    <x v="1"/>
    <s v="PPB"/>
    <n v="8"/>
    <n v="8"/>
    <n v="5"/>
    <n v="3"/>
    <n v="4"/>
    <x v="15"/>
    <s v="Circuito"/>
    <n v="12"/>
    <n v="6480"/>
    <s v="Normal"/>
    <s v="No"/>
    <n v="16"/>
  </r>
  <r>
    <d v="2014-06-21T00:00:00"/>
    <s v="Ignacio"/>
    <x v="1"/>
    <s v="LQV"/>
    <n v="3"/>
    <n v="4"/>
    <n v="7"/>
    <n v="7"/>
    <n v="4"/>
    <x v="21"/>
    <s v="Circuito"/>
    <n v="11"/>
    <n v="10560"/>
    <s v="Platino"/>
    <s v="No"/>
    <n v="14"/>
  </r>
  <r>
    <d v="2014-06-25T00:00:00"/>
    <s v="Ignacio"/>
    <x v="1"/>
    <s v="YCS"/>
    <n v="5"/>
    <n v="3"/>
    <n v="0"/>
    <n v="3"/>
    <n v="3"/>
    <x v="15"/>
    <s v="Circuito"/>
    <n v="8"/>
    <n v="3840"/>
    <s v="Oro"/>
    <s v="No"/>
    <n v="0"/>
  </r>
  <r>
    <d v="2014-06-29T00:00:00"/>
    <s v="Ignacio"/>
    <x v="1"/>
    <s v="FUP"/>
    <n v="8"/>
    <n v="7"/>
    <n v="6"/>
    <n v="5"/>
    <n v="9"/>
    <x v="4"/>
    <s v="Estancia"/>
    <n v="12"/>
    <n v="3420"/>
    <s v="Normal"/>
    <s v="No"/>
    <n v="24"/>
  </r>
  <r>
    <d v="2014-06-29T00:00:00"/>
    <s v="Ignacio"/>
    <x v="1"/>
    <s v="JNJ"/>
    <n v="3"/>
    <n v="3"/>
    <n v="5"/>
    <n v="5"/>
    <n v="5"/>
    <x v="3"/>
    <s v="Circuito"/>
    <n v="9"/>
    <n v="2565"/>
    <s v="Normal"/>
    <s v="No"/>
    <n v="0"/>
  </r>
  <r>
    <d v="2014-06-30T00:00:00"/>
    <s v="Ignacio"/>
    <x v="1"/>
    <s v="GWE"/>
    <n v="8"/>
    <n v="6"/>
    <n v="8"/>
    <n v="4"/>
    <n v="6"/>
    <x v="23"/>
    <s v="Crucero"/>
    <n v="7"/>
    <n v="5670"/>
    <s v="Normal"/>
    <s v="No"/>
    <n v="16"/>
  </r>
  <r>
    <d v="2014-07-13T00:00:00"/>
    <s v="Ignacio"/>
    <x v="1"/>
    <s v="DVH"/>
    <n v="6"/>
    <n v="5"/>
    <n v="9"/>
    <n v="7"/>
    <n v="6"/>
    <x v="2"/>
    <s v="Estancia"/>
    <n v="10"/>
    <n v="2700"/>
    <s v="Oro"/>
    <s v="No"/>
    <n v="16"/>
  </r>
  <r>
    <d v="2014-07-15T00:00:00"/>
    <s v="Ignacio"/>
    <x v="1"/>
    <s v="SBW"/>
    <n v="5"/>
    <n v="2"/>
    <n v="4"/>
    <n v="6"/>
    <n v="2"/>
    <x v="4"/>
    <s v="Estancia"/>
    <n v="9"/>
    <n v="2160"/>
    <s v="Platino"/>
    <s v="No"/>
    <n v="0"/>
  </r>
  <r>
    <d v="2014-07-16T00:00:00"/>
    <s v="Ignacio"/>
    <x v="1"/>
    <s v="SXK"/>
    <n v="5"/>
    <n v="10"/>
    <n v="7"/>
    <n v="5"/>
    <n v="4"/>
    <x v="0"/>
    <s v="Circuito"/>
    <n v="10"/>
    <n v="11400"/>
    <s v="Normal"/>
    <s v="No"/>
    <n v="17"/>
  </r>
  <r>
    <d v="2014-07-18T00:00:00"/>
    <s v="Ignacio"/>
    <x v="1"/>
    <s v="SIH"/>
    <n v="5"/>
    <n v="2"/>
    <n v="4"/>
    <n v="5"/>
    <n v="2"/>
    <x v="14"/>
    <s v="Circuito"/>
    <n v="4"/>
    <n v="1080"/>
    <s v="Normal"/>
    <s v="No"/>
    <n v="0"/>
  </r>
  <r>
    <d v="2014-07-18T00:00:00"/>
    <s v="Ignacio"/>
    <x v="1"/>
    <s v="FYL"/>
    <n v="5"/>
    <n v="8"/>
    <n v="6"/>
    <n v="9"/>
    <n v="6"/>
    <x v="0"/>
    <s v="Circuito"/>
    <n v="3"/>
    <n v="2880"/>
    <s v="Oro"/>
    <s v="No"/>
    <n v="17"/>
  </r>
  <r>
    <d v="2014-07-19T00:00:00"/>
    <s v="Ignacio"/>
    <x v="1"/>
    <s v="EWP"/>
    <n v="6"/>
    <n v="3"/>
    <n v="6"/>
    <n v="4"/>
    <n v="9"/>
    <x v="10"/>
    <s v="Estancia"/>
    <n v="4"/>
    <n v="2660"/>
    <s v="Normal"/>
    <s v="No"/>
    <n v="9"/>
  </r>
  <r>
    <d v="2014-07-20T00:00:00"/>
    <s v="Ignacio"/>
    <x v="1"/>
    <s v="HNN"/>
    <n v="1"/>
    <n v="4"/>
    <n v="4"/>
    <n v="6"/>
    <n v="4"/>
    <x v="8"/>
    <s v="Estancia"/>
    <n v="10"/>
    <n v="4800"/>
    <s v="Platino"/>
    <s v="No"/>
    <n v="0"/>
  </r>
  <r>
    <d v="2014-07-21T00:00:00"/>
    <s v="Ignacio"/>
    <x v="1"/>
    <s v="ZKM"/>
    <n v="4"/>
    <n v="2"/>
    <n v="4"/>
    <n v="8"/>
    <n v="5"/>
    <x v="5"/>
    <s v="Circuito"/>
    <n v="10"/>
    <n v="6650"/>
    <s v="Normal"/>
    <s v="No"/>
    <n v="8"/>
  </r>
  <r>
    <d v="2014-07-26T00:00:00"/>
    <s v="Ignacio"/>
    <x v="1"/>
    <s v="BTU"/>
    <n v="6"/>
    <n v="7"/>
    <n v="4"/>
    <n v="4"/>
    <n v="6"/>
    <x v="0"/>
    <s v="Circuito"/>
    <n v="16"/>
    <n v="17280"/>
    <s v="Normal"/>
    <s v="No"/>
    <n v="7"/>
  </r>
  <r>
    <d v="2014-07-27T00:00:00"/>
    <s v="Ignacio"/>
    <x v="1"/>
    <s v="XFJ"/>
    <n v="3"/>
    <n v="3"/>
    <n v="4"/>
    <n v="2"/>
    <n v="4"/>
    <x v="22"/>
    <s v="Crucero"/>
    <n v="11"/>
    <n v="9405"/>
    <s v="Normal"/>
    <s v="No"/>
    <n v="0"/>
  </r>
  <r>
    <d v="2014-07-30T00:00:00"/>
    <s v="Ignacio"/>
    <x v="1"/>
    <s v="UDQ"/>
    <n v="9"/>
    <n v="8"/>
    <n v="3"/>
    <n v="1"/>
    <n v="4"/>
    <x v="12"/>
    <s v="Circuito"/>
    <n v="10"/>
    <n v="9500"/>
    <s v="Normal"/>
    <s v="No"/>
    <n v="17"/>
  </r>
  <r>
    <d v="2014-08-05T00:00:00"/>
    <s v="Ignacio"/>
    <x v="1"/>
    <s v="LSR"/>
    <n v="7"/>
    <n v="9"/>
    <n v="5"/>
    <n v="7"/>
    <n v="4"/>
    <x v="0"/>
    <s v="Circuito"/>
    <n v="15"/>
    <n v="15300"/>
    <s v="Platino"/>
    <s v="No"/>
    <n v="23"/>
  </r>
  <r>
    <d v="2014-08-09T00:00:00"/>
    <s v="Ignacio"/>
    <x v="1"/>
    <s v="QCI"/>
    <n v="5"/>
    <n v="7"/>
    <n v="4"/>
    <n v="8"/>
    <n v="1"/>
    <x v="24"/>
    <s v="Crucero"/>
    <n v="15"/>
    <n v="12750"/>
    <s v="Oro"/>
    <s v="No"/>
    <n v="15"/>
  </r>
  <r>
    <d v="2014-08-10T00:00:00"/>
    <s v="Ignacio"/>
    <x v="1"/>
    <s v="CEL"/>
    <n v="7"/>
    <n v="6"/>
    <n v="7"/>
    <n v="3"/>
    <n v="5"/>
    <x v="27"/>
    <s v="Crucero"/>
    <n v="11"/>
    <n v="4950"/>
    <s v="Oro"/>
    <s v="No"/>
    <n v="14"/>
  </r>
  <r>
    <d v="2014-08-11T00:00:00"/>
    <s v="Ignacio"/>
    <x v="1"/>
    <s v="AIU"/>
    <n v="4"/>
    <n v="8"/>
    <n v="4"/>
    <n v="6"/>
    <n v="8"/>
    <x v="16"/>
    <s v="Circuito"/>
    <n v="3"/>
    <n v="1620"/>
    <s v="Normal"/>
    <s v="No"/>
    <n v="16"/>
  </r>
  <r>
    <d v="2014-08-18T00:00:00"/>
    <s v="Ignacio"/>
    <x v="1"/>
    <s v="HHH"/>
    <n v="6"/>
    <n v="8"/>
    <n v="0"/>
    <n v="7"/>
    <n v="3"/>
    <x v="15"/>
    <s v="Circuito"/>
    <n v="9"/>
    <n v="4320"/>
    <s v="Oro"/>
    <s v="No"/>
    <n v="15"/>
  </r>
  <r>
    <d v="2014-08-19T00:00:00"/>
    <s v="Ignacio"/>
    <x v="1"/>
    <s v="KQD"/>
    <n v="2"/>
    <n v="4"/>
    <n v="3"/>
    <n v="7"/>
    <n v="0"/>
    <x v="1"/>
    <s v="Crucero"/>
    <n v="9"/>
    <n v="4275"/>
    <s v="Normal"/>
    <s v="No"/>
    <n v="7"/>
  </r>
  <r>
    <d v="2014-08-20T00:00:00"/>
    <s v="Ignacio"/>
    <x v="1"/>
    <s v="LQV"/>
    <n v="5"/>
    <n v="7"/>
    <n v="3"/>
    <n v="6"/>
    <n v="9"/>
    <x v="12"/>
    <s v="Circuito"/>
    <n v="11"/>
    <n v="8800"/>
    <s v="Platino"/>
    <s v="No"/>
    <n v="16"/>
  </r>
  <r>
    <d v="2014-08-21T00:00:00"/>
    <s v="Ignacio"/>
    <x v="1"/>
    <s v="FLT"/>
    <n v="5"/>
    <n v="4"/>
    <n v="2"/>
    <n v="8"/>
    <n v="4"/>
    <x v="3"/>
    <s v="Circuito"/>
    <n v="12"/>
    <n v="3420"/>
    <s v="Normal"/>
    <s v="No"/>
    <n v="8"/>
  </r>
  <r>
    <d v="2014-08-26T00:00:00"/>
    <s v="Ignacio"/>
    <x v="1"/>
    <s v="MUZ"/>
    <n v="4"/>
    <n v="6"/>
    <n v="4"/>
    <n v="4"/>
    <n v="4"/>
    <x v="1"/>
    <s v="Crucero"/>
    <n v="9"/>
    <n v="4275"/>
    <s v="Normal"/>
    <s v="No"/>
    <n v="0"/>
  </r>
  <r>
    <d v="2014-08-26T00:00:00"/>
    <s v="Ignacio"/>
    <x v="1"/>
    <s v="ZWZ"/>
    <n v="7"/>
    <n v="5"/>
    <n v="8"/>
    <n v="0"/>
    <n v="7"/>
    <x v="20"/>
    <s v="Crucero"/>
    <n v="12"/>
    <n v="8160"/>
    <s v="Oro"/>
    <s v="No"/>
    <n v="22"/>
  </r>
  <r>
    <d v="2014-08-26T00:00:00"/>
    <s v="Ignacio"/>
    <x v="1"/>
    <s v="QJH"/>
    <n v="7"/>
    <n v="9"/>
    <n v="2"/>
    <n v="7"/>
    <n v="8"/>
    <x v="5"/>
    <s v="Circuito"/>
    <n v="14"/>
    <n v="8330"/>
    <s v="Platino"/>
    <s v="No"/>
    <n v="31"/>
  </r>
  <r>
    <d v="2014-08-26T00:00:00"/>
    <s v="Ignacio"/>
    <x v="1"/>
    <s v="FIL"/>
    <n v="3"/>
    <n v="3"/>
    <n v="6"/>
    <n v="5"/>
    <n v="6"/>
    <x v="5"/>
    <s v="Circuito"/>
    <n v="11"/>
    <n v="7315"/>
    <s v="Normal"/>
    <s v="No"/>
    <n v="0"/>
  </r>
  <r>
    <d v="2014-08-28T00:00:00"/>
    <s v="Ignacio"/>
    <x v="1"/>
    <s v="CFM"/>
    <n v="3"/>
    <n v="4"/>
    <n v="3"/>
    <n v="3"/>
    <n v="10"/>
    <x v="19"/>
    <s v="Estancia"/>
    <n v="13"/>
    <n v="5850"/>
    <s v="Normal"/>
    <s v="No"/>
    <n v="10"/>
  </r>
  <r>
    <d v="2014-08-31T00:00:00"/>
    <s v="Ignacio"/>
    <x v="1"/>
    <s v="XHS"/>
    <n v="4"/>
    <n v="7"/>
    <n v="8"/>
    <n v="6"/>
    <n v="7"/>
    <x v="2"/>
    <s v="Estancia"/>
    <n v="13"/>
    <n v="3705"/>
    <s v="Normal"/>
    <s v="No"/>
    <n v="22"/>
  </r>
  <r>
    <d v="2014-09-01T00:00:00"/>
    <s v="Ignacio"/>
    <x v="1"/>
    <s v="BXS"/>
    <n v="7"/>
    <n v="7"/>
    <n v="5"/>
    <n v="8"/>
    <n v="10"/>
    <x v="7"/>
    <s v="Estancia"/>
    <n v="9"/>
    <n v="5130"/>
    <s v="Normal"/>
    <s v="No"/>
    <n v="32"/>
  </r>
  <r>
    <d v="2014-09-08T00:00:00"/>
    <s v="Ignacio"/>
    <x v="1"/>
    <s v="WTY"/>
    <n v="5"/>
    <n v="9"/>
    <n v="9"/>
    <n v="6"/>
    <n v="5"/>
    <x v="18"/>
    <s v="Crucero"/>
    <n v="18"/>
    <n v="17100"/>
    <s v="Normal"/>
    <s v="No"/>
    <n v="18"/>
  </r>
  <r>
    <d v="2014-09-10T00:00:00"/>
    <s v="Ignacio"/>
    <x v="1"/>
    <s v="NSI"/>
    <n v="3"/>
    <n v="9"/>
    <n v="8"/>
    <n v="5"/>
    <n v="6"/>
    <x v="6"/>
    <s v="Crucero"/>
    <n v="13"/>
    <n v="6240"/>
    <s v="Oro"/>
    <s v="No"/>
    <n v="17"/>
  </r>
  <r>
    <d v="2014-09-11T00:00:00"/>
    <s v="Ignacio"/>
    <x v="1"/>
    <s v="MQX"/>
    <n v="2"/>
    <n v="0"/>
    <n v="1"/>
    <n v="8"/>
    <n v="6"/>
    <x v="12"/>
    <s v="Circuito"/>
    <n v="7"/>
    <n v="6650"/>
    <s v="Normal"/>
    <s v="No"/>
    <n v="8"/>
  </r>
  <r>
    <d v="2014-09-20T00:00:00"/>
    <s v="Ignacio"/>
    <x v="1"/>
    <s v="TRW"/>
    <n v="6"/>
    <n v="6"/>
    <n v="8"/>
    <n v="8"/>
    <n v="6"/>
    <x v="5"/>
    <s v="Circuito"/>
    <n v="10"/>
    <n v="6650"/>
    <s v="Normal"/>
    <s v="No"/>
    <n v="16"/>
  </r>
  <r>
    <d v="2014-09-25T00:00:00"/>
    <s v="Ignacio"/>
    <x v="1"/>
    <s v="KAZ"/>
    <n v="7"/>
    <n v="7"/>
    <n v="4"/>
    <n v="0"/>
    <n v="7"/>
    <x v="7"/>
    <s v="Estancia"/>
    <n v="10"/>
    <n v="4800"/>
    <s v="Oro"/>
    <s v="No"/>
    <n v="21"/>
  </r>
  <r>
    <d v="2014-10-01T00:00:00"/>
    <s v="Ignacio"/>
    <x v="1"/>
    <s v="AKI"/>
    <n v="3"/>
    <n v="4"/>
    <n v="10"/>
    <n v="3"/>
    <n v="4"/>
    <x v="0"/>
    <s v="Circuito"/>
    <n v="13"/>
    <n v="14820"/>
    <s v="Normal"/>
    <s v="No"/>
    <n v="10"/>
  </r>
  <r>
    <d v="2014-10-02T00:00:00"/>
    <s v="Ignacio"/>
    <x v="1"/>
    <s v="GNR"/>
    <n v="9"/>
    <n v="5"/>
    <n v="7"/>
    <n v="8"/>
    <n v="7"/>
    <x v="15"/>
    <s v="Circuito"/>
    <n v="12"/>
    <n v="5760"/>
    <s v="Oro"/>
    <s v="No"/>
    <n v="31"/>
  </r>
  <r>
    <d v="2014-10-02T00:00:00"/>
    <s v="Ignacio"/>
    <x v="1"/>
    <s v="ICJ"/>
    <n v="6"/>
    <n v="0"/>
    <n v="1"/>
    <n v="2"/>
    <n v="3"/>
    <x v="5"/>
    <s v="Circuito"/>
    <n v="15"/>
    <n v="9975"/>
    <s v="Normal"/>
    <s v="Sí"/>
    <n v="0"/>
  </r>
  <r>
    <d v="2014-10-03T00:00:00"/>
    <s v="Ignacio"/>
    <x v="1"/>
    <s v="NXU"/>
    <n v="6"/>
    <n v="1"/>
    <n v="4"/>
    <n v="7"/>
    <n v="4"/>
    <x v="24"/>
    <s v="Crucero"/>
    <n v="8"/>
    <n v="7600"/>
    <s v="Normal"/>
    <s v="No"/>
    <n v="7"/>
  </r>
  <r>
    <d v="2014-10-04T00:00:00"/>
    <s v="Ignacio"/>
    <x v="1"/>
    <s v="VAV"/>
    <n v="8"/>
    <n v="8"/>
    <n v="6"/>
    <n v="5"/>
    <n v="7"/>
    <x v="4"/>
    <s v="Estancia"/>
    <n v="10"/>
    <n v="2400"/>
    <s v="Oro"/>
    <s v="No"/>
    <n v="23"/>
  </r>
  <r>
    <d v="2014-10-05T00:00:00"/>
    <s v="Ignacio"/>
    <x v="1"/>
    <s v="JLE"/>
    <n v="3"/>
    <n v="0"/>
    <n v="5"/>
    <n v="3"/>
    <n v="0"/>
    <x v="9"/>
    <s v="Circuito"/>
    <n v="10"/>
    <n v="4500"/>
    <s v="Normal"/>
    <s v="No"/>
    <n v="0"/>
  </r>
  <r>
    <d v="2014-10-05T00:00:00"/>
    <s v="Ignacio"/>
    <x v="1"/>
    <s v="YCP"/>
    <n v="9"/>
    <n v="6"/>
    <n v="1"/>
    <n v="9"/>
    <n v="1"/>
    <x v="19"/>
    <s v="Estancia"/>
    <n v="10"/>
    <n v="4500"/>
    <s v="Oro"/>
    <s v="No"/>
    <n v="18"/>
  </r>
  <r>
    <d v="2014-10-09T00:00:00"/>
    <s v="Ignacio"/>
    <x v="1"/>
    <s v="MOZ"/>
    <n v="3"/>
    <n v="4"/>
    <n v="2"/>
    <n v="4"/>
    <n v="5"/>
    <x v="14"/>
    <s v="Circuito"/>
    <n v="13"/>
    <n v="3120"/>
    <s v="Oro"/>
    <s v="No"/>
    <n v="0"/>
  </r>
  <r>
    <d v="2014-10-09T00:00:00"/>
    <s v="Ignacio"/>
    <x v="1"/>
    <s v="FHO"/>
    <n v="1"/>
    <n v="2"/>
    <n v="3"/>
    <n v="4"/>
    <n v="0"/>
    <x v="1"/>
    <s v="Crucero"/>
    <n v="14"/>
    <n v="6300"/>
    <s v="Normal"/>
    <s v="No"/>
    <n v="0"/>
  </r>
  <r>
    <d v="2014-10-10T00:00:00"/>
    <s v="Ignacio"/>
    <x v="1"/>
    <s v="EAM"/>
    <n v="7"/>
    <n v="6"/>
    <n v="6"/>
    <n v="6"/>
    <n v="4"/>
    <x v="23"/>
    <s v="Crucero"/>
    <n v="17"/>
    <n v="14535"/>
    <s v="Normal"/>
    <s v="Sí"/>
    <n v="7"/>
  </r>
  <r>
    <d v="2014-10-12T00:00:00"/>
    <s v="Ignacio"/>
    <x v="1"/>
    <s v="YCS"/>
    <n v="6"/>
    <n v="5"/>
    <n v="2"/>
    <n v="5"/>
    <n v="5"/>
    <x v="9"/>
    <s v="Circuito"/>
    <n v="10"/>
    <n v="4000"/>
    <s v="Oro"/>
    <s v="No"/>
    <n v="0"/>
  </r>
  <r>
    <d v="2014-10-14T00:00:00"/>
    <s v="Ignacio"/>
    <x v="1"/>
    <s v="IEC"/>
    <n v="3"/>
    <n v="7"/>
    <n v="4"/>
    <n v="1"/>
    <n v="3"/>
    <x v="5"/>
    <s v="Circuito"/>
    <n v="11"/>
    <n v="6930"/>
    <s v="Normal"/>
    <s v="No"/>
    <n v="7"/>
  </r>
  <r>
    <d v="2014-10-18T00:00:00"/>
    <s v="Ignacio"/>
    <x v="1"/>
    <s v="WGU"/>
    <n v="6"/>
    <n v="3"/>
    <n v="5"/>
    <n v="8"/>
    <n v="8"/>
    <x v="9"/>
    <s v="Circuito"/>
    <n v="13"/>
    <n v="5200"/>
    <s v="Platino"/>
    <s v="No"/>
    <n v="16"/>
  </r>
  <r>
    <d v="2014-10-21T00:00:00"/>
    <s v="Ignacio"/>
    <x v="1"/>
    <s v="LEL"/>
    <n v="5"/>
    <n v="3"/>
    <n v="4"/>
    <n v="4"/>
    <n v="7"/>
    <x v="1"/>
    <s v="Crucero"/>
    <n v="16"/>
    <n v="7200"/>
    <s v="Normal"/>
    <s v="Sí"/>
    <n v="7"/>
  </r>
  <r>
    <d v="2014-10-22T00:00:00"/>
    <s v="Ignacio"/>
    <x v="1"/>
    <s v="NSI"/>
    <n v="8"/>
    <n v="7"/>
    <n v="5"/>
    <n v="7"/>
    <n v="9"/>
    <x v="0"/>
    <s v="Circuito"/>
    <n v="3"/>
    <n v="2880"/>
    <s v="Oro"/>
    <s v="No"/>
    <n v="31"/>
  </r>
  <r>
    <d v="2014-10-25T00:00:00"/>
    <s v="Ignacio"/>
    <x v="1"/>
    <s v="LLK"/>
    <n v="4"/>
    <n v="6"/>
    <n v="4"/>
    <n v="9"/>
    <n v="6"/>
    <x v="12"/>
    <s v="Circuito"/>
    <n v="14"/>
    <n v="13300"/>
    <s v="Normal"/>
    <s v="No"/>
    <n v="9"/>
  </r>
  <r>
    <d v="2014-10-27T00:00:00"/>
    <s v="Ignacio"/>
    <x v="1"/>
    <s v="IAJ"/>
    <n v="6"/>
    <n v="3"/>
    <n v="1"/>
    <n v="4"/>
    <n v="2"/>
    <x v="17"/>
    <s v="Estancia"/>
    <n v="10"/>
    <n v="9000"/>
    <s v="Normal"/>
    <s v="No"/>
    <n v="0"/>
  </r>
  <r>
    <d v="2014-10-30T00:00:00"/>
    <s v="Ignacio"/>
    <x v="1"/>
    <s v="IKA"/>
    <n v="4"/>
    <n v="3"/>
    <n v="1"/>
    <n v="8"/>
    <n v="6"/>
    <x v="8"/>
    <s v="Estancia"/>
    <n v="12"/>
    <n v="6480"/>
    <s v="Oro"/>
    <s v="No"/>
    <n v="8"/>
  </r>
  <r>
    <d v="2014-10-30T00:00:00"/>
    <s v="Ignacio"/>
    <x v="1"/>
    <s v="KAZ"/>
    <n v="8"/>
    <n v="7"/>
    <n v="4"/>
    <n v="5"/>
    <n v="10"/>
    <x v="10"/>
    <s v="Estancia"/>
    <n v="3"/>
    <n v="1680"/>
    <s v="Oro"/>
    <s v="No"/>
    <n v="25"/>
  </r>
  <r>
    <d v="2014-10-31T00:00:00"/>
    <s v="Ignacio"/>
    <x v="1"/>
    <s v="CHE"/>
    <n v="3"/>
    <n v="6"/>
    <n v="9"/>
    <n v="6"/>
    <n v="7"/>
    <x v="5"/>
    <s v="Circuito"/>
    <n v="9"/>
    <n v="5985"/>
    <s v="Normal"/>
    <s v="No"/>
    <n v="16"/>
  </r>
  <r>
    <d v="2014-11-01T00:00:00"/>
    <s v="Ignacio"/>
    <x v="1"/>
    <s v="RTE"/>
    <n v="5"/>
    <n v="5"/>
    <n v="4"/>
    <n v="3"/>
    <n v="2"/>
    <x v="0"/>
    <s v="Circuito"/>
    <n v="8"/>
    <n v="8160"/>
    <s v="Normal"/>
    <s v="No"/>
    <n v="0"/>
  </r>
  <r>
    <d v="2014-11-02T00:00:00"/>
    <s v="Ignacio"/>
    <x v="1"/>
    <s v="BMX"/>
    <n v="7"/>
    <n v="6"/>
    <n v="7"/>
    <n v="8"/>
    <n v="6"/>
    <x v="20"/>
    <s v="Crucero"/>
    <n v="7"/>
    <n v="4760"/>
    <s v="Normal"/>
    <s v="No"/>
    <n v="22"/>
  </r>
  <r>
    <d v="2014-11-05T00:00:00"/>
    <s v="Ignacio"/>
    <x v="1"/>
    <s v="AEH"/>
    <n v="2"/>
    <n v="2"/>
    <n v="3"/>
    <n v="1"/>
    <n v="5"/>
    <x v="7"/>
    <s v="Estancia"/>
    <n v="16"/>
    <n v="8160"/>
    <s v="Normal"/>
    <s v="No"/>
    <n v="0"/>
  </r>
  <r>
    <d v="2014-11-06T00:00:00"/>
    <s v="Ignacio"/>
    <x v="1"/>
    <s v="PHH"/>
    <n v="7"/>
    <n v="5"/>
    <n v="6"/>
    <n v="7"/>
    <n v="6"/>
    <x v="15"/>
    <s v="Circuito"/>
    <n v="13"/>
    <n v="6630"/>
    <s v="Oro"/>
    <s v="No"/>
    <n v="14"/>
  </r>
  <r>
    <d v="2014-11-06T00:00:00"/>
    <s v="Ignacio"/>
    <x v="1"/>
    <s v="WPM"/>
    <n v="5"/>
    <n v="6"/>
    <n v="4"/>
    <n v="9"/>
    <n v="10"/>
    <x v="14"/>
    <s v="Circuito"/>
    <n v="10"/>
    <n v="2550"/>
    <s v="Oro"/>
    <s v="No"/>
    <n v="19"/>
  </r>
  <r>
    <d v="2014-11-08T00:00:00"/>
    <s v="Ignacio"/>
    <x v="1"/>
    <s v="AVJ"/>
    <n v="9"/>
    <n v="5"/>
    <n v="10"/>
    <n v="6"/>
    <n v="8"/>
    <x v="18"/>
    <s v="Crucero"/>
    <n v="9"/>
    <n v="7650"/>
    <s v="Normal"/>
    <s v="No"/>
    <n v="27"/>
  </r>
  <r>
    <d v="2014-11-08T00:00:00"/>
    <s v="Ignacio"/>
    <x v="1"/>
    <s v="JKQ"/>
    <n v="8"/>
    <n v="3"/>
    <n v="5"/>
    <n v="3"/>
    <n v="3"/>
    <x v="8"/>
    <s v="Estancia"/>
    <n v="13"/>
    <n v="6630"/>
    <s v="Normal"/>
    <s v="No"/>
    <n v="8"/>
  </r>
  <r>
    <d v="2014-11-09T00:00:00"/>
    <s v="Ignacio"/>
    <x v="1"/>
    <s v="FWG"/>
    <n v="6"/>
    <n v="8"/>
    <n v="10"/>
    <n v="5"/>
    <n v="2"/>
    <x v="3"/>
    <s v="Circuito"/>
    <n v="3"/>
    <n v="720"/>
    <s v="Oro"/>
    <s v="No"/>
    <n v="18"/>
  </r>
  <r>
    <d v="2014-11-09T00:00:00"/>
    <s v="Ignacio"/>
    <x v="1"/>
    <s v="SYZ"/>
    <n v="3"/>
    <n v="0"/>
    <n v="1"/>
    <n v="9"/>
    <n v="4"/>
    <x v="5"/>
    <s v="Circuito"/>
    <n v="9"/>
    <n v="5355"/>
    <s v="Normal"/>
    <s v="No"/>
    <n v="9"/>
  </r>
  <r>
    <d v="2014-11-11T00:00:00"/>
    <s v="Ignacio"/>
    <x v="1"/>
    <s v="WNQ"/>
    <n v="8"/>
    <n v="6"/>
    <n v="8"/>
    <n v="5"/>
    <n v="5"/>
    <x v="16"/>
    <s v="Circuito"/>
    <n v="17"/>
    <n v="8670"/>
    <s v="Normal"/>
    <s v="No"/>
    <n v="16"/>
  </r>
  <r>
    <d v="2014-11-14T00:00:00"/>
    <s v="Ignacio"/>
    <x v="1"/>
    <s v="XPY"/>
    <n v="2"/>
    <n v="4"/>
    <n v="7"/>
    <n v="7"/>
    <n v="3"/>
    <x v="18"/>
    <s v="Crucero"/>
    <n v="16"/>
    <n v="13600"/>
    <s v="Normal"/>
    <s v="No"/>
    <n v="14"/>
  </r>
  <r>
    <d v="2014-11-22T00:00:00"/>
    <s v="Ignacio"/>
    <x v="1"/>
    <s v="DSA"/>
    <n v="6"/>
    <n v="1"/>
    <n v="8"/>
    <n v="3"/>
    <n v="6"/>
    <x v="6"/>
    <s v="Crucero"/>
    <n v="13"/>
    <n v="6630"/>
    <s v="Normal"/>
    <s v="No"/>
    <n v="8"/>
  </r>
  <r>
    <d v="2014-11-23T00:00:00"/>
    <s v="Ignacio"/>
    <x v="1"/>
    <s v="TVL"/>
    <n v="2"/>
    <n v="10"/>
    <n v="1"/>
    <n v="0"/>
    <n v="2"/>
    <x v="8"/>
    <s v="Estancia"/>
    <n v="3"/>
    <n v="1530"/>
    <s v="Normal"/>
    <s v="No"/>
    <n v="10"/>
  </r>
  <r>
    <d v="2014-11-24T00:00:00"/>
    <s v="Ignacio"/>
    <x v="1"/>
    <s v="QVP"/>
    <n v="4"/>
    <n v="4"/>
    <n v="1"/>
    <n v="6"/>
    <n v="3"/>
    <x v="13"/>
    <s v="Estancia"/>
    <n v="8"/>
    <n v="7680"/>
    <s v="Platino"/>
    <s v="No"/>
    <n v="0"/>
  </r>
  <r>
    <d v="2014-11-25T00:00:00"/>
    <s v="Ignacio"/>
    <x v="1"/>
    <s v="WLH"/>
    <n v="2"/>
    <n v="4"/>
    <n v="4"/>
    <n v="6"/>
    <n v="5"/>
    <x v="9"/>
    <s v="Circuito"/>
    <n v="14"/>
    <n v="5950"/>
    <s v="Oro"/>
    <s v="No"/>
    <n v="0"/>
  </r>
  <r>
    <d v="2014-11-26T00:00:00"/>
    <s v="Ignacio"/>
    <x v="1"/>
    <s v="YGE"/>
    <n v="1"/>
    <n v="5"/>
    <n v="7"/>
    <n v="3"/>
    <n v="9"/>
    <x v="3"/>
    <s v="Circuito"/>
    <n v="7"/>
    <n v="1785"/>
    <s v="Normal"/>
    <s v="No"/>
    <n v="16"/>
  </r>
  <r>
    <d v="2014-11-26T00:00:00"/>
    <s v="Ignacio"/>
    <x v="1"/>
    <s v="CMH"/>
    <n v="0"/>
    <n v="2"/>
    <n v="8"/>
    <n v="3"/>
    <n v="2"/>
    <x v="19"/>
    <s v="Estancia"/>
    <n v="10"/>
    <n v="4250"/>
    <s v="Normal"/>
    <s v="No"/>
    <n v="8"/>
  </r>
  <r>
    <d v="2014-11-29T00:00:00"/>
    <s v="Ignacio"/>
    <x v="1"/>
    <s v="LKZ"/>
    <n v="8"/>
    <n v="8"/>
    <n v="7"/>
    <n v="7"/>
    <n v="6"/>
    <x v="14"/>
    <s v="Circuito"/>
    <n v="12"/>
    <n v="3060"/>
    <s v="Oro"/>
    <s v="No"/>
    <n v="30"/>
  </r>
  <r>
    <d v="2014-12-03T00:00:00"/>
    <s v="Ignacio"/>
    <x v="1"/>
    <s v="ODT"/>
    <n v="0"/>
    <n v="9"/>
    <n v="9"/>
    <n v="1"/>
    <n v="8"/>
    <x v="19"/>
    <s v="Estancia"/>
    <n v="11"/>
    <n v="4950"/>
    <s v="Normal"/>
    <s v="No"/>
    <n v="26"/>
  </r>
  <r>
    <d v="2014-12-03T00:00:00"/>
    <s v="Ignacio"/>
    <x v="1"/>
    <s v="ELD"/>
    <n v="2"/>
    <n v="4"/>
    <n v="4"/>
    <n v="5"/>
    <n v="0"/>
    <x v="21"/>
    <s v="Circuito"/>
    <n v="10"/>
    <n v="11400"/>
    <s v="Normal"/>
    <s v="No"/>
    <n v="0"/>
  </r>
  <r>
    <d v="2014-12-06T00:00:00"/>
    <s v="Ignacio"/>
    <x v="1"/>
    <s v="BZV"/>
    <n v="8"/>
    <n v="4"/>
    <n v="6"/>
    <n v="5"/>
    <n v="6"/>
    <x v="1"/>
    <s v="Crucero"/>
    <n v="15"/>
    <n v="6750"/>
    <s v="Oro"/>
    <s v="No"/>
    <n v="8"/>
  </r>
  <r>
    <d v="2014-12-12T00:00:00"/>
    <s v="Ignacio"/>
    <x v="1"/>
    <s v="KBS"/>
    <n v="8"/>
    <n v="5"/>
    <n v="8"/>
    <n v="8"/>
    <n v="6"/>
    <x v="6"/>
    <s v="Crucero"/>
    <n v="15"/>
    <n v="7200"/>
    <s v="Oro"/>
    <s v="No"/>
    <n v="24"/>
  </r>
  <r>
    <d v="2014-12-15T00:00:00"/>
    <s v="Ignacio"/>
    <x v="1"/>
    <s v="CZA"/>
    <n v="4"/>
    <n v="6"/>
    <n v="2"/>
    <n v="3"/>
    <n v="5"/>
    <x v="4"/>
    <s v="Estancia"/>
    <n v="5"/>
    <n v="1425"/>
    <s v="Normal"/>
    <s v="No"/>
    <n v="0"/>
  </r>
  <r>
    <d v="2014-12-17T00:00:00"/>
    <s v="Ignacio"/>
    <x v="1"/>
    <s v="FRG"/>
    <n v="6"/>
    <n v="7"/>
    <n v="2"/>
    <n v="6"/>
    <n v="8"/>
    <x v="12"/>
    <s v="Circuito"/>
    <n v="11"/>
    <n v="8800"/>
    <s v="Oro"/>
    <s v="No"/>
    <n v="15"/>
  </r>
  <r>
    <d v="2014-12-18T00:00:00"/>
    <s v="Ignacio"/>
    <x v="1"/>
    <s v="RQZ"/>
    <n v="5"/>
    <n v="4"/>
    <n v="8"/>
    <n v="2"/>
    <n v="3"/>
    <x v="2"/>
    <s v="Estancia"/>
    <n v="4"/>
    <n v="1140"/>
    <s v="Normal"/>
    <s v="No"/>
    <n v="8"/>
  </r>
  <r>
    <d v="2014-12-18T00:00:00"/>
    <s v="Ignacio"/>
    <x v="1"/>
    <s v="HBZ"/>
    <n v="1"/>
    <n v="3"/>
    <n v="3"/>
    <n v="3"/>
    <n v="4"/>
    <x v="14"/>
    <s v="Circuito"/>
    <n v="18"/>
    <n v="5130"/>
    <s v="Normal"/>
    <s v="No"/>
    <n v="0"/>
  </r>
  <r>
    <d v="2014-12-23T00:00:00"/>
    <s v="Ignacio"/>
    <x v="1"/>
    <s v="QIW"/>
    <n v="5"/>
    <n v="5"/>
    <n v="2"/>
    <n v="6"/>
    <n v="6"/>
    <x v="16"/>
    <s v="Circuito"/>
    <n v="12"/>
    <n v="6480"/>
    <s v="Normal"/>
    <s v="No"/>
    <n v="0"/>
  </r>
  <r>
    <d v="2014-12-24T00:00:00"/>
    <s v="Ignacio"/>
    <x v="1"/>
    <s v="WTY"/>
    <n v="10"/>
    <n v="1"/>
    <n v="6"/>
    <n v="10"/>
    <n v="5"/>
    <x v="16"/>
    <s v="Circuito"/>
    <n v="11"/>
    <n v="6270"/>
    <s v="Normal"/>
    <s v="Sí"/>
    <n v="20"/>
  </r>
  <r>
    <d v="2014-12-25T00:00:00"/>
    <s v="Ignacio"/>
    <x v="1"/>
    <s v="HUY"/>
    <n v="7"/>
    <n v="8"/>
    <n v="8"/>
    <n v="8"/>
    <n v="10"/>
    <x v="4"/>
    <s v="Estancia"/>
    <n v="11"/>
    <n v="3135"/>
    <s v="Normal"/>
    <s v="No"/>
    <n v="41"/>
  </r>
  <r>
    <d v="2014-12-27T00:00:00"/>
    <s v="Ignacio"/>
    <x v="1"/>
    <s v="RIB"/>
    <n v="6"/>
    <n v="5"/>
    <n v="5"/>
    <n v="4"/>
    <n v="5"/>
    <x v="1"/>
    <s v="Crucero"/>
    <n v="13"/>
    <n v="5850"/>
    <s v="Oro"/>
    <s v="No"/>
    <n v="0"/>
  </r>
  <r>
    <d v="2014-12-31T00:00:00"/>
    <s v="Ignacio"/>
    <x v="1"/>
    <s v="VSF"/>
    <n v="3"/>
    <n v="8"/>
    <n v="7"/>
    <n v="5"/>
    <n v="8"/>
    <x v="12"/>
    <s v="Circuito"/>
    <n v="11"/>
    <n v="9900"/>
    <s v="Normal"/>
    <s v="No"/>
    <n v="23"/>
  </r>
  <r>
    <d v="2014-12-31T00:00:00"/>
    <s v="Ignacio"/>
    <x v="1"/>
    <s v="CXD"/>
    <n v="5"/>
    <n v="7"/>
    <n v="4"/>
    <n v="5"/>
    <n v="6"/>
    <x v="3"/>
    <s v="Circuito"/>
    <n v="6"/>
    <n v="1440"/>
    <s v="Oro"/>
    <s v="No"/>
    <n v="7"/>
  </r>
  <r>
    <d v="2015-01-01T00:00:00"/>
    <s v="Ignacio"/>
    <x v="1"/>
    <s v="YRT"/>
    <n v="7"/>
    <n v="4"/>
    <n v="7"/>
    <n v="7"/>
    <n v="2"/>
    <x v="6"/>
    <s v="Crucero"/>
    <n v="8"/>
    <n v="4080"/>
    <s v="Normal"/>
    <s v="No"/>
    <n v="21"/>
  </r>
  <r>
    <d v="2015-01-02T00:00:00"/>
    <s v="Ignacio"/>
    <x v="1"/>
    <s v="WES"/>
    <n v="9"/>
    <n v="8"/>
    <n v="8"/>
    <n v="6"/>
    <n v="8"/>
    <x v="14"/>
    <s v="Circuito"/>
    <n v="8"/>
    <n v="2040"/>
    <s v="Normal"/>
    <s v="No"/>
    <n v="33"/>
  </r>
  <r>
    <d v="2015-01-05T00:00:00"/>
    <s v="Ignacio"/>
    <x v="1"/>
    <s v="TNL"/>
    <n v="7"/>
    <n v="9"/>
    <n v="10"/>
    <n v="10"/>
    <n v="8"/>
    <x v="12"/>
    <s v="Circuito"/>
    <n v="11"/>
    <n v="10285"/>
    <s v="Normal"/>
    <s v="Sí"/>
    <n v="44"/>
  </r>
  <r>
    <d v="2015-01-07T00:00:00"/>
    <s v="Ignacio"/>
    <x v="1"/>
    <s v="VJP"/>
    <n v="8"/>
    <n v="8"/>
    <n v="3"/>
    <n v="5"/>
    <n v="8"/>
    <x v="5"/>
    <s v="Circuito"/>
    <n v="10"/>
    <n v="6800"/>
    <s v="Normal"/>
    <s v="No"/>
    <n v="24"/>
  </r>
  <r>
    <d v="2015-01-07T00:00:00"/>
    <s v="Ignacio"/>
    <x v="1"/>
    <s v="FXU"/>
    <n v="5"/>
    <n v="5"/>
    <n v="9"/>
    <n v="9"/>
    <n v="7"/>
    <x v="11"/>
    <s v="Circuito"/>
    <n v="10"/>
    <n v="6800"/>
    <s v="Normal"/>
    <s v="No"/>
    <n v="25"/>
  </r>
  <r>
    <d v="2015-01-07T00:00:00"/>
    <s v="Ignacio"/>
    <x v="1"/>
    <s v="CWR"/>
    <n v="4"/>
    <n v="8"/>
    <n v="1"/>
    <n v="7"/>
    <n v="5"/>
    <x v="11"/>
    <s v="Circuito"/>
    <n v="5"/>
    <n v="3400"/>
    <s v="Normal"/>
    <s v="No"/>
    <n v="15"/>
  </r>
  <r>
    <d v="2015-01-09T00:00:00"/>
    <s v="Ignacio"/>
    <x v="1"/>
    <s v="UYU"/>
    <n v="6"/>
    <n v="5"/>
    <n v="5"/>
    <n v="5"/>
    <n v="4"/>
    <x v="2"/>
    <s v="Estancia"/>
    <n v="8"/>
    <n v="2040"/>
    <s v="Normal"/>
    <s v="No"/>
    <n v="0"/>
  </r>
  <r>
    <d v="2015-01-09T00:00:00"/>
    <s v="Ignacio"/>
    <x v="1"/>
    <s v="XPR"/>
    <n v="0"/>
    <n v="6"/>
    <n v="7"/>
    <n v="6"/>
    <n v="7"/>
    <x v="12"/>
    <s v="Circuito"/>
    <n v="4"/>
    <n v="3740"/>
    <s v="Oro"/>
    <s v="No"/>
    <n v="14"/>
  </r>
  <r>
    <d v="2015-01-12T00:00:00"/>
    <s v="Ignacio"/>
    <x v="1"/>
    <s v="IDA"/>
    <n v="8"/>
    <n v="0"/>
    <n v="7"/>
    <n v="8"/>
    <n v="6"/>
    <x v="16"/>
    <s v="Circuito"/>
    <n v="6"/>
    <n v="2880"/>
    <s v="Platino"/>
    <s v="No"/>
    <n v="23"/>
  </r>
  <r>
    <d v="2015-01-13T00:00:00"/>
    <s v="Ignacio"/>
    <x v="1"/>
    <s v="KFZ"/>
    <n v="5"/>
    <n v="1"/>
    <n v="3"/>
    <n v="3"/>
    <n v="3"/>
    <x v="1"/>
    <s v="Crucero"/>
    <n v="7"/>
    <n v="2975"/>
    <s v="Normal"/>
    <s v="No"/>
    <n v="0"/>
  </r>
  <r>
    <d v="2015-01-13T00:00:00"/>
    <s v="Ignacio"/>
    <x v="1"/>
    <s v="IXH"/>
    <n v="6"/>
    <n v="5"/>
    <n v="6"/>
    <n v="2"/>
    <n v="1"/>
    <x v="18"/>
    <s v="Crucero"/>
    <n v="10"/>
    <n v="9350"/>
    <s v="Normal"/>
    <s v="No"/>
    <n v="0"/>
  </r>
  <r>
    <d v="2015-01-17T00:00:00"/>
    <s v="Ignacio"/>
    <x v="1"/>
    <s v="TIR"/>
    <n v="7"/>
    <n v="5"/>
    <n v="5"/>
    <n v="6"/>
    <n v="7"/>
    <x v="2"/>
    <s v="Estancia"/>
    <n v="2"/>
    <n v="510"/>
    <s v="Normal"/>
    <s v="No"/>
    <n v="14"/>
  </r>
  <r>
    <d v="2015-01-18T00:00:00"/>
    <s v="Ignacio"/>
    <x v="1"/>
    <s v="PUZ"/>
    <n v="9"/>
    <n v="9"/>
    <n v="6"/>
    <n v="6"/>
    <n v="0"/>
    <x v="21"/>
    <s v="Circuito"/>
    <n v="14"/>
    <n v="13440"/>
    <s v="Platino"/>
    <s v="No"/>
    <n v="18"/>
  </r>
  <r>
    <d v="2015-01-18T00:00:00"/>
    <s v="Ignacio"/>
    <x v="1"/>
    <s v="PTG"/>
    <n v="8"/>
    <n v="6"/>
    <n v="5"/>
    <n v="5"/>
    <n v="5"/>
    <x v="6"/>
    <s v="Crucero"/>
    <n v="8"/>
    <n v="4080"/>
    <s v="Normal"/>
    <s v="No"/>
    <n v="8"/>
  </r>
  <r>
    <d v="2015-01-21T00:00:00"/>
    <s v="Ignacio"/>
    <x v="1"/>
    <s v="HVW"/>
    <n v="5"/>
    <n v="8"/>
    <n v="4"/>
    <n v="3"/>
    <n v="6"/>
    <x v="20"/>
    <s v="Crucero"/>
    <n v="3"/>
    <n v="2040"/>
    <s v="Normal"/>
    <s v="No"/>
    <n v="8"/>
  </r>
  <r>
    <d v="2015-01-24T00:00:00"/>
    <s v="Ignacio"/>
    <x v="1"/>
    <s v="CMH"/>
    <n v="3"/>
    <n v="4"/>
    <n v="9"/>
    <n v="0"/>
    <n v="5"/>
    <x v="6"/>
    <s v="Crucero"/>
    <n v="5"/>
    <n v="2550"/>
    <s v="Normal"/>
    <s v="No"/>
    <n v="9"/>
  </r>
  <r>
    <d v="2015-01-26T00:00:00"/>
    <s v="Ignacio"/>
    <x v="1"/>
    <s v="VSF"/>
    <n v="3"/>
    <n v="5"/>
    <n v="2"/>
    <n v="0"/>
    <n v="5"/>
    <x v="10"/>
    <s v="Estancia"/>
    <n v="7"/>
    <n v="4165"/>
    <s v="Normal"/>
    <s v="No"/>
    <n v="0"/>
  </r>
  <r>
    <d v="2015-01-30T00:00:00"/>
    <s v="Ignacio"/>
    <x v="1"/>
    <s v="JAP"/>
    <n v="4"/>
    <n v="3"/>
    <n v="3"/>
    <n v="6"/>
    <n v="4"/>
    <x v="23"/>
    <s v="Crucero"/>
    <n v="18"/>
    <n v="13770"/>
    <s v="Normal"/>
    <s v="No"/>
    <n v="0"/>
  </r>
  <r>
    <d v="2015-02-02T00:00:00"/>
    <s v="Ignacio"/>
    <x v="1"/>
    <s v="HVW"/>
    <n v="6"/>
    <n v="5"/>
    <n v="2"/>
    <n v="0"/>
    <n v="1"/>
    <x v="13"/>
    <s v="Estancia"/>
    <n v="14"/>
    <n v="16380"/>
    <s v="Normal"/>
    <s v="No"/>
    <n v="0"/>
  </r>
  <r>
    <d v="2015-02-03T00:00:00"/>
    <s v="Ignacio"/>
    <x v="1"/>
    <s v="JVU"/>
    <n v="6"/>
    <n v="6"/>
    <n v="2"/>
    <n v="2"/>
    <n v="4"/>
    <x v="9"/>
    <s v="Circuito"/>
    <n v="2"/>
    <n v="1080"/>
    <s v="Normal"/>
    <s v="No"/>
    <n v="0"/>
  </r>
  <r>
    <d v="2015-02-04T00:00:00"/>
    <s v="Ignacio"/>
    <x v="1"/>
    <s v="KKU"/>
    <n v="4"/>
    <n v="8"/>
    <n v="9"/>
    <n v="7"/>
    <n v="10"/>
    <x v="24"/>
    <s v="Crucero"/>
    <n v="3"/>
    <n v="2970"/>
    <s v="Normal"/>
    <s v="No"/>
    <n v="34"/>
  </r>
  <r>
    <d v="2015-02-04T00:00:00"/>
    <s v="Ignacio"/>
    <x v="1"/>
    <s v="DWJ"/>
    <n v="4"/>
    <n v="7"/>
    <n v="7"/>
    <n v="7"/>
    <n v="3"/>
    <x v="5"/>
    <s v="Circuito"/>
    <n v="11"/>
    <n v="7920"/>
    <s v="Normal"/>
    <s v="No"/>
    <n v="21"/>
  </r>
  <r>
    <d v="2015-02-04T00:00:00"/>
    <s v="Ignacio"/>
    <x v="1"/>
    <s v="YLI"/>
    <n v="4"/>
    <n v="6"/>
    <n v="6"/>
    <n v="6"/>
    <n v="4"/>
    <x v="20"/>
    <s v="Crucero"/>
    <n v="8"/>
    <n v="5760"/>
    <s v="Platino"/>
    <s v="No"/>
    <n v="0"/>
  </r>
  <r>
    <d v="2015-02-08T00:00:00"/>
    <s v="Ignacio"/>
    <x v="1"/>
    <s v="YLF"/>
    <n v="7"/>
    <n v="8"/>
    <n v="6"/>
    <n v="7"/>
    <n v="8"/>
    <x v="6"/>
    <s v="Crucero"/>
    <n v="17"/>
    <n v="8670"/>
    <s v="Oro"/>
    <s v="No"/>
    <n v="30"/>
  </r>
  <r>
    <d v="2015-02-09T00:00:00"/>
    <s v="Ignacio"/>
    <x v="1"/>
    <s v="IHJ"/>
    <n v="8"/>
    <n v="7"/>
    <n v="6"/>
    <n v="5"/>
    <n v="2"/>
    <x v="2"/>
    <s v="Estancia"/>
    <n v="12"/>
    <n v="2880"/>
    <s v="Platino"/>
    <s v="No"/>
    <n v="15"/>
  </r>
  <r>
    <d v="2015-02-14T00:00:00"/>
    <s v="Ignacio"/>
    <x v="1"/>
    <s v="IYU"/>
    <n v="4"/>
    <n v="5"/>
    <n v="4"/>
    <n v="1"/>
    <n v="5"/>
    <x v="11"/>
    <s v="Circuito"/>
    <n v="9"/>
    <n v="6480"/>
    <s v="Normal"/>
    <s v="No"/>
    <n v="0"/>
  </r>
  <r>
    <d v="2015-02-16T00:00:00"/>
    <s v="Ignacio"/>
    <x v="1"/>
    <s v="KJR"/>
    <n v="8"/>
    <n v="6"/>
    <n v="5"/>
    <n v="9"/>
    <n v="8"/>
    <x v="21"/>
    <s v="Circuito"/>
    <n v="9"/>
    <n v="9720"/>
    <s v="Normal"/>
    <s v="No"/>
    <n v="25"/>
  </r>
  <r>
    <d v="2015-02-17T00:00:00"/>
    <s v="Ignacio"/>
    <x v="1"/>
    <s v="SIH"/>
    <n v="6"/>
    <n v="3"/>
    <n v="0"/>
    <n v="7"/>
    <n v="0"/>
    <x v="6"/>
    <s v="Crucero"/>
    <n v="6"/>
    <n v="3240"/>
    <s v="Normal"/>
    <s v="No"/>
    <n v="7"/>
  </r>
  <r>
    <d v="2015-02-17T00:00:00"/>
    <s v="Ignacio"/>
    <x v="1"/>
    <s v="TEZ"/>
    <n v="8"/>
    <n v="3"/>
    <n v="5"/>
    <n v="8"/>
    <n v="6"/>
    <x v="5"/>
    <s v="Circuito"/>
    <n v="10"/>
    <n v="6400"/>
    <s v="Platino"/>
    <s v="No"/>
    <n v="16"/>
  </r>
  <r>
    <d v="2015-02-17T00:00:00"/>
    <s v="Ignacio"/>
    <x v="1"/>
    <s v="EWM"/>
    <n v="2"/>
    <n v="8"/>
    <n v="8"/>
    <n v="6"/>
    <n v="10"/>
    <x v="5"/>
    <s v="Circuito"/>
    <n v="15"/>
    <n v="10200"/>
    <s v="Platino"/>
    <s v="No"/>
    <n v="26"/>
  </r>
  <r>
    <d v="2015-02-18T00:00:00"/>
    <s v="Ignacio"/>
    <x v="1"/>
    <s v="LEL"/>
    <n v="5"/>
    <n v="4"/>
    <n v="7"/>
    <n v="9"/>
    <n v="0"/>
    <x v="14"/>
    <s v="Circuito"/>
    <n v="9"/>
    <n v="2430"/>
    <s v="Normal"/>
    <s v="No"/>
    <n v="16"/>
  </r>
  <r>
    <d v="2015-02-28T00:00:00"/>
    <s v="Ignacio"/>
    <x v="1"/>
    <s v="PWK"/>
    <n v="6"/>
    <n v="7"/>
    <n v="1"/>
    <n v="7"/>
    <n v="4"/>
    <x v="26"/>
    <s v="Estancia"/>
    <n v="1"/>
    <n v="1080"/>
    <s v="Normal"/>
    <s v="No"/>
    <n v="14"/>
  </r>
  <r>
    <d v="2015-03-01T00:00:00"/>
    <s v="Ignacio"/>
    <x v="1"/>
    <s v="AEJ"/>
    <n v="4"/>
    <n v="5"/>
    <n v="6"/>
    <n v="6"/>
    <n v="5"/>
    <x v="2"/>
    <s v="Estancia"/>
    <n v="16"/>
    <n v="4320"/>
    <s v="Oro"/>
    <s v="No"/>
    <n v="0"/>
  </r>
  <r>
    <d v="2015-03-02T00:00:00"/>
    <s v="Ignacio"/>
    <x v="1"/>
    <s v="NIB"/>
    <n v="5"/>
    <n v="4"/>
    <n v="7"/>
    <n v="5"/>
    <n v="4"/>
    <x v="11"/>
    <s v="Circuito"/>
    <n v="6"/>
    <n v="3840"/>
    <s v="Platino"/>
    <s v="No"/>
    <n v="7"/>
  </r>
  <r>
    <d v="2015-03-07T00:00:00"/>
    <s v="Ignacio"/>
    <x v="1"/>
    <s v="LXA"/>
    <n v="7"/>
    <n v="6"/>
    <n v="0"/>
    <n v="7"/>
    <n v="6"/>
    <x v="13"/>
    <s v="Estancia"/>
    <n v="17"/>
    <n v="18785"/>
    <s v="Oro"/>
    <s v="No"/>
    <n v="14"/>
  </r>
  <r>
    <d v="2015-03-09T00:00:00"/>
    <s v="Ignacio"/>
    <x v="1"/>
    <s v="XVG"/>
    <n v="4"/>
    <n v="8"/>
    <n v="4"/>
    <n v="2"/>
    <n v="4"/>
    <x v="21"/>
    <s v="Circuito"/>
    <n v="9"/>
    <n v="10260"/>
    <s v="Normal"/>
    <s v="No"/>
    <n v="8"/>
  </r>
  <r>
    <d v="2015-03-11T00:00:00"/>
    <s v="Ignacio"/>
    <x v="1"/>
    <s v="FZU"/>
    <n v="7"/>
    <n v="8"/>
    <n v="1"/>
    <n v="8"/>
    <n v="6"/>
    <x v="6"/>
    <s v="Crucero"/>
    <n v="2"/>
    <n v="960"/>
    <s v="Oro"/>
    <s v="No"/>
    <n v="23"/>
  </r>
  <r>
    <d v="2015-03-11T00:00:00"/>
    <s v="Ignacio"/>
    <x v="1"/>
    <s v="DIV"/>
    <n v="5"/>
    <n v="3"/>
    <n v="6"/>
    <n v="6"/>
    <n v="8"/>
    <x v="19"/>
    <s v="Estancia"/>
    <n v="11"/>
    <n v="4675"/>
    <s v="Platino"/>
    <s v="No"/>
    <n v="8"/>
  </r>
  <r>
    <d v="2015-03-12T00:00:00"/>
    <s v="Ignacio"/>
    <x v="1"/>
    <s v="LVP"/>
    <n v="8"/>
    <n v="6"/>
    <n v="7"/>
    <n v="6"/>
    <n v="6"/>
    <x v="21"/>
    <s v="Circuito"/>
    <n v="8"/>
    <n v="9120"/>
    <s v="Normal"/>
    <s v="No"/>
    <n v="15"/>
  </r>
  <r>
    <d v="2015-03-13T00:00:00"/>
    <s v="Ignacio"/>
    <x v="1"/>
    <s v="YWG"/>
    <n v="5"/>
    <n v="6"/>
    <n v="7"/>
    <n v="7"/>
    <n v="3"/>
    <x v="6"/>
    <s v="Crucero"/>
    <n v="12"/>
    <n v="6480"/>
    <s v="Oro"/>
    <s v="No"/>
    <n v="14"/>
  </r>
  <r>
    <d v="2015-03-16T00:00:00"/>
    <s v="Ignacio"/>
    <x v="1"/>
    <s v="PMT"/>
    <n v="8"/>
    <n v="8"/>
    <n v="10"/>
    <n v="8"/>
    <n v="0"/>
    <x v="23"/>
    <s v="Crucero"/>
    <n v="10"/>
    <n v="8550"/>
    <s v="Normal"/>
    <s v="No"/>
    <n v="34"/>
  </r>
  <r>
    <d v="2015-03-17T00:00:00"/>
    <s v="Ignacio"/>
    <x v="1"/>
    <s v="ZCZ"/>
    <n v="5"/>
    <n v="6"/>
    <n v="7"/>
    <n v="9"/>
    <n v="6"/>
    <x v="6"/>
    <s v="Crucero"/>
    <n v="9"/>
    <n v="5130"/>
    <s v="Normal"/>
    <s v="No"/>
    <n v="16"/>
  </r>
  <r>
    <d v="2015-03-18T00:00:00"/>
    <s v="Ignacio"/>
    <x v="1"/>
    <s v="VPT"/>
    <n v="2"/>
    <n v="4"/>
    <n v="5"/>
    <n v="6"/>
    <n v="7"/>
    <x v="21"/>
    <s v="Circuito"/>
    <n v="9"/>
    <n v="9720"/>
    <s v="Oro"/>
    <s v="No"/>
    <n v="7"/>
  </r>
  <r>
    <d v="2015-03-22T00:00:00"/>
    <s v="Ignacio"/>
    <x v="1"/>
    <s v="GHP"/>
    <n v="6"/>
    <n v="4"/>
    <n v="10"/>
    <n v="5"/>
    <n v="5"/>
    <x v="5"/>
    <s v="Circuito"/>
    <n v="19"/>
    <n v="12920"/>
    <s v="Oro"/>
    <s v="No"/>
    <n v="10"/>
  </r>
  <r>
    <d v="2015-03-22T00:00:00"/>
    <s v="Ignacio"/>
    <x v="1"/>
    <s v="IOF"/>
    <n v="6"/>
    <n v="4"/>
    <n v="6"/>
    <n v="6"/>
    <n v="6"/>
    <x v="0"/>
    <s v="Circuito"/>
    <n v="6"/>
    <n v="6630"/>
    <s v="Oro"/>
    <s v="No"/>
    <n v="0"/>
  </r>
  <r>
    <d v="2015-03-24T00:00:00"/>
    <s v="Ignacio"/>
    <x v="1"/>
    <s v="LLK"/>
    <n v="5"/>
    <n v="5"/>
    <n v="7"/>
    <n v="4"/>
    <n v="7"/>
    <x v="12"/>
    <s v="Circuito"/>
    <n v="10"/>
    <n v="10450"/>
    <s v="Normal"/>
    <s v="No"/>
    <n v="14"/>
  </r>
  <r>
    <d v="2015-03-26T00:00:00"/>
    <s v="Ignacio"/>
    <x v="1"/>
    <s v="BZV"/>
    <n v="5"/>
    <n v="2"/>
    <n v="6"/>
    <n v="3"/>
    <n v="3"/>
    <x v="9"/>
    <s v="Circuito"/>
    <n v="10"/>
    <n v="5400"/>
    <s v="Oro"/>
    <s v="No"/>
    <n v="0"/>
  </r>
  <r>
    <d v="2015-03-28T00:00:00"/>
    <s v="Ignacio"/>
    <x v="1"/>
    <s v="UEI"/>
    <n v="7"/>
    <n v="8"/>
    <n v="9"/>
    <n v="7"/>
    <n v="6"/>
    <x v="22"/>
    <s v="Crucero"/>
    <n v="18"/>
    <n v="16200"/>
    <s v="Normal"/>
    <s v="No"/>
    <n v="31"/>
  </r>
  <r>
    <d v="2015-03-30T00:00:00"/>
    <s v="Ignacio"/>
    <x v="1"/>
    <s v="WYU"/>
    <n v="6"/>
    <n v="6"/>
    <n v="5"/>
    <n v="5"/>
    <n v="3"/>
    <x v="10"/>
    <s v="Estancia"/>
    <n v="9"/>
    <n v="5670"/>
    <s v="Normal"/>
    <s v="No"/>
    <n v="0"/>
  </r>
  <r>
    <d v="2015-04-03T00:00:00"/>
    <s v="Ignacio"/>
    <x v="1"/>
    <s v="KBS"/>
    <n v="0"/>
    <n v="3"/>
    <n v="3"/>
    <n v="9"/>
    <n v="7"/>
    <x v="27"/>
    <s v="Crucero"/>
    <n v="13"/>
    <n v="5200"/>
    <s v="Oro"/>
    <s v="No"/>
    <n v="16"/>
  </r>
  <r>
    <d v="2015-04-04T00:00:00"/>
    <s v="Ignacio"/>
    <x v="1"/>
    <s v="XVY"/>
    <n v="10"/>
    <n v="7"/>
    <n v="8"/>
    <n v="9"/>
    <n v="5"/>
    <x v="5"/>
    <s v="Circuito"/>
    <n v="10"/>
    <n v="6400"/>
    <s v="Oro"/>
    <s v="No"/>
    <n v="34"/>
  </r>
  <r>
    <d v="2015-04-06T00:00:00"/>
    <s v="Ignacio"/>
    <x v="1"/>
    <s v="HGH"/>
    <n v="3"/>
    <n v="6"/>
    <n v="5"/>
    <n v="6"/>
    <n v="5"/>
    <x v="1"/>
    <s v="Crucero"/>
    <n v="11"/>
    <n v="4400"/>
    <s v="Platino"/>
    <s v="No"/>
    <n v="0"/>
  </r>
  <r>
    <d v="2015-04-09T00:00:00"/>
    <s v="Ignacio"/>
    <x v="1"/>
    <s v="FJQ"/>
    <n v="8"/>
    <n v="1"/>
    <n v="6"/>
    <n v="9"/>
    <n v="5"/>
    <x v="7"/>
    <s v="Estancia"/>
    <n v="13"/>
    <n v="7735"/>
    <s v="Platino"/>
    <s v="No"/>
    <n v="17"/>
  </r>
  <r>
    <d v="2015-04-09T00:00:00"/>
    <s v="Ignacio"/>
    <x v="1"/>
    <s v="UKP"/>
    <n v="4"/>
    <n v="1"/>
    <n v="6"/>
    <n v="6"/>
    <n v="7"/>
    <x v="1"/>
    <s v="Crucero"/>
    <n v="18"/>
    <n v="8100"/>
    <s v="Normal"/>
    <s v="No"/>
    <n v="7"/>
  </r>
  <r>
    <d v="2015-04-10T00:00:00"/>
    <s v="Ignacio"/>
    <x v="1"/>
    <s v="PNQ"/>
    <n v="6"/>
    <n v="9"/>
    <n v="9"/>
    <n v="2"/>
    <n v="7"/>
    <x v="9"/>
    <s v="Circuito"/>
    <n v="15"/>
    <n v="7200"/>
    <s v="Oro"/>
    <s v="No"/>
    <n v="25"/>
  </r>
  <r>
    <d v="2015-04-13T00:00:00"/>
    <s v="Ignacio"/>
    <x v="1"/>
    <s v="QXG"/>
    <n v="5"/>
    <n v="9"/>
    <n v="9"/>
    <n v="8"/>
    <n v="7"/>
    <x v="25"/>
    <s v="Crucero"/>
    <n v="16"/>
    <n v="4320"/>
    <s v="Normal"/>
    <s v="No"/>
    <n v="33"/>
  </r>
  <r>
    <d v="2015-04-13T00:00:00"/>
    <s v="Ignacio"/>
    <x v="1"/>
    <s v="YQI"/>
    <n v="7"/>
    <n v="7"/>
    <n v="0"/>
    <n v="10"/>
    <n v="8"/>
    <x v="1"/>
    <s v="Crucero"/>
    <n v="6"/>
    <n v="2700"/>
    <s v="Normal"/>
    <s v="No"/>
    <n v="32"/>
  </r>
  <r>
    <d v="2015-04-13T00:00:00"/>
    <s v="Ignacio"/>
    <x v="1"/>
    <s v="JUP"/>
    <n v="6"/>
    <n v="8"/>
    <n v="7"/>
    <n v="6"/>
    <n v="4"/>
    <x v="1"/>
    <s v="Crucero"/>
    <n v="11"/>
    <n v="4950"/>
    <s v="Normal"/>
    <s v="No"/>
    <n v="15"/>
  </r>
  <r>
    <d v="2015-04-15T00:00:00"/>
    <s v="Ignacio"/>
    <x v="1"/>
    <s v="YTK"/>
    <n v="9"/>
    <n v="5"/>
    <n v="7"/>
    <n v="5"/>
    <n v="0"/>
    <x v="27"/>
    <s v="Crucero"/>
    <n v="10"/>
    <n v="4000"/>
    <s v="Oro"/>
    <s v="No"/>
    <n v="16"/>
  </r>
  <r>
    <d v="2015-04-17T00:00:00"/>
    <s v="Ignacio"/>
    <x v="1"/>
    <s v="PUZ"/>
    <n v="4"/>
    <n v="5"/>
    <n v="5"/>
    <n v="6"/>
    <n v="5"/>
    <x v="21"/>
    <s v="Circuito"/>
    <n v="11"/>
    <n v="10560"/>
    <s v="Platino"/>
    <s v="No"/>
    <n v="0"/>
  </r>
  <r>
    <d v="2015-04-18T00:00:00"/>
    <s v="Ignacio"/>
    <x v="1"/>
    <s v="XWA"/>
    <n v="1"/>
    <n v="6"/>
    <n v="5"/>
    <n v="8"/>
    <n v="5"/>
    <x v="11"/>
    <s v="Circuito"/>
    <n v="12"/>
    <n v="8160"/>
    <s v="Oro"/>
    <s v="No"/>
    <n v="8"/>
  </r>
  <r>
    <d v="2015-04-18T00:00:00"/>
    <s v="Ignacio"/>
    <x v="1"/>
    <s v="OUF"/>
    <n v="5"/>
    <n v="8"/>
    <n v="0"/>
    <n v="7"/>
    <n v="6"/>
    <x v="12"/>
    <s v="Circuito"/>
    <n v="7"/>
    <n v="6545"/>
    <s v="Platino"/>
    <s v="No"/>
    <n v="15"/>
  </r>
  <r>
    <d v="2015-04-19T00:00:00"/>
    <s v="Ignacio"/>
    <x v="1"/>
    <s v="XZK"/>
    <n v="3"/>
    <n v="6"/>
    <n v="4"/>
    <n v="3"/>
    <n v="2"/>
    <x v="5"/>
    <s v="Circuito"/>
    <n v="10"/>
    <n v="7200"/>
    <s v="Normal"/>
    <s v="No"/>
    <n v="0"/>
  </r>
  <r>
    <d v="2015-04-21T00:00:00"/>
    <s v="Ignacio"/>
    <x v="1"/>
    <s v="TUE"/>
    <n v="7"/>
    <n v="0"/>
    <n v="4"/>
    <n v="5"/>
    <n v="3"/>
    <x v="11"/>
    <s v="Circuito"/>
    <n v="9"/>
    <n v="6480"/>
    <s v="Oro"/>
    <s v="No"/>
    <n v="7"/>
  </r>
  <r>
    <d v="2015-04-22T00:00:00"/>
    <s v="Ignacio"/>
    <x v="1"/>
    <s v="IOJ"/>
    <n v="4"/>
    <n v="7"/>
    <n v="3"/>
    <n v="5"/>
    <n v="4"/>
    <x v="3"/>
    <s v="Circuito"/>
    <n v="11"/>
    <n v="2970"/>
    <s v="Normal"/>
    <s v="No"/>
    <n v="7"/>
  </r>
  <r>
    <d v="2015-04-23T00:00:00"/>
    <s v="Ignacio"/>
    <x v="1"/>
    <s v="BUT"/>
    <n v="9"/>
    <n v="9"/>
    <n v="10"/>
    <n v="6"/>
    <n v="8"/>
    <x v="15"/>
    <s v="Circuito"/>
    <n v="11"/>
    <n v="5940"/>
    <s v="Normal"/>
    <s v="No"/>
    <n v="36"/>
  </r>
  <r>
    <d v="2015-04-23T00:00:00"/>
    <s v="Ignacio"/>
    <x v="1"/>
    <s v="ABQ"/>
    <n v="4"/>
    <n v="8"/>
    <n v="9"/>
    <n v="10"/>
    <n v="9"/>
    <x v="1"/>
    <s v="Crucero"/>
    <n v="13"/>
    <n v="5850"/>
    <s v="Normal"/>
    <s v="No"/>
    <n v="36"/>
  </r>
  <r>
    <d v="2015-04-25T00:00:00"/>
    <s v="Ignacio"/>
    <x v="1"/>
    <s v="QWC"/>
    <n v="4"/>
    <n v="7"/>
    <n v="10"/>
    <n v="3"/>
    <n v="3"/>
    <x v="1"/>
    <s v="Crucero"/>
    <n v="13"/>
    <n v="5850"/>
    <s v="Normal"/>
    <s v="No"/>
    <n v="17"/>
  </r>
  <r>
    <d v="2015-04-25T00:00:00"/>
    <s v="Ignacio"/>
    <x v="1"/>
    <s v="QJR"/>
    <n v="7"/>
    <n v="6"/>
    <n v="7"/>
    <n v="7"/>
    <n v="6"/>
    <x v="9"/>
    <s v="Circuito"/>
    <n v="13"/>
    <n v="6240"/>
    <s v="Platino"/>
    <s v="No"/>
    <n v="21"/>
  </r>
  <r>
    <d v="2015-04-30T00:00:00"/>
    <s v="Ignacio"/>
    <x v="1"/>
    <s v="SIH"/>
    <n v="6"/>
    <n v="7"/>
    <n v="2"/>
    <n v="4"/>
    <n v="3"/>
    <x v="7"/>
    <s v="Estancia"/>
    <n v="11"/>
    <n v="6930"/>
    <s v="Normal"/>
    <s v="No"/>
    <n v="7"/>
  </r>
  <r>
    <d v="2015-05-01T00:00:00"/>
    <s v="Ignacio"/>
    <x v="1"/>
    <s v="RQA"/>
    <n v="5"/>
    <n v="7"/>
    <n v="5"/>
    <n v="7"/>
    <n v="4"/>
    <x v="2"/>
    <s v="Estancia"/>
    <n v="15"/>
    <n v="3825"/>
    <s v="Normal"/>
    <s v="No"/>
    <n v="14"/>
  </r>
  <r>
    <d v="2015-05-01T00:00:00"/>
    <s v="Ignacio"/>
    <x v="1"/>
    <s v="QBY"/>
    <n v="3"/>
    <n v="10"/>
    <n v="3"/>
    <n v="1"/>
    <n v="6"/>
    <x v="4"/>
    <s v="Estancia"/>
    <n v="14"/>
    <n v="4760"/>
    <s v="Normal"/>
    <s v="No"/>
    <n v="10"/>
  </r>
  <r>
    <d v="2015-05-03T00:00:00"/>
    <s v="Ignacio"/>
    <x v="1"/>
    <s v="UZX"/>
    <n v="0"/>
    <n v="4"/>
    <n v="6"/>
    <n v="3"/>
    <n v="0"/>
    <x v="18"/>
    <s v="Crucero"/>
    <n v="9"/>
    <n v="8415"/>
    <s v="Normal"/>
    <s v="No"/>
    <n v="0"/>
  </r>
  <r>
    <d v="2015-05-03T00:00:00"/>
    <s v="Ignacio"/>
    <x v="1"/>
    <s v="LSW"/>
    <n v="8"/>
    <n v="7"/>
    <n v="10"/>
    <n v="6"/>
    <n v="7"/>
    <x v="6"/>
    <s v="Crucero"/>
    <n v="5"/>
    <n v="2550"/>
    <s v="Platino"/>
    <s v="No"/>
    <n v="32"/>
  </r>
  <r>
    <d v="2015-05-08T00:00:00"/>
    <s v="Ignacio"/>
    <x v="1"/>
    <s v="IXI"/>
    <n v="0"/>
    <n v="5"/>
    <n v="4"/>
    <n v="9"/>
    <n v="4"/>
    <x v="6"/>
    <s v="Crucero"/>
    <n v="10"/>
    <n v="5100"/>
    <s v="Normal"/>
    <s v="No"/>
    <n v="9"/>
  </r>
  <r>
    <d v="2015-05-08T00:00:00"/>
    <s v="Ignacio"/>
    <x v="1"/>
    <s v="PNT"/>
    <n v="8"/>
    <n v="5"/>
    <n v="9"/>
    <n v="5"/>
    <n v="8"/>
    <x v="10"/>
    <s v="Estancia"/>
    <n v="8"/>
    <n v="4480"/>
    <s v="Platino"/>
    <s v="No"/>
    <n v="25"/>
  </r>
  <r>
    <d v="2015-05-16T00:00:00"/>
    <s v="Ignacio"/>
    <x v="1"/>
    <s v="MUZ"/>
    <n v="0"/>
    <n v="9"/>
    <n v="6"/>
    <n v="5"/>
    <n v="9"/>
    <x v="10"/>
    <s v="Estancia"/>
    <n v="9"/>
    <n v="5355"/>
    <s v="Normal"/>
    <s v="No"/>
    <n v="18"/>
  </r>
  <r>
    <d v="2015-05-21T00:00:00"/>
    <s v="Ignacio"/>
    <x v="1"/>
    <s v="AEB"/>
    <n v="8"/>
    <n v="2"/>
    <n v="3"/>
    <n v="5"/>
    <n v="3"/>
    <x v="18"/>
    <s v="Crucero"/>
    <n v="6"/>
    <n v="5610"/>
    <s v="Normal"/>
    <s v="No"/>
    <n v="8"/>
  </r>
  <r>
    <d v="2015-05-21T00:00:00"/>
    <s v="Ignacio"/>
    <x v="1"/>
    <s v="IOJ"/>
    <n v="0"/>
    <n v="4"/>
    <n v="5"/>
    <n v="5"/>
    <n v="3"/>
    <x v="3"/>
    <s v="Circuito"/>
    <n v="15"/>
    <n v="3825"/>
    <s v="Normal"/>
    <s v="No"/>
    <n v="0"/>
  </r>
  <r>
    <d v="2015-05-25T00:00:00"/>
    <s v="Ignacio"/>
    <x v="1"/>
    <s v="YWG"/>
    <n v="8"/>
    <n v="4"/>
    <n v="8"/>
    <n v="4"/>
    <n v="2"/>
    <x v="9"/>
    <s v="Circuito"/>
    <n v="11"/>
    <n v="5610"/>
    <s v="Oro"/>
    <s v="No"/>
    <n v="16"/>
  </r>
  <r>
    <d v="2015-05-28T00:00:00"/>
    <s v="Ignacio"/>
    <x v="1"/>
    <s v="FCS"/>
    <n v="2"/>
    <n v="4"/>
    <n v="2"/>
    <n v="7"/>
    <n v="2"/>
    <x v="2"/>
    <s v="Estancia"/>
    <n v="18"/>
    <n v="4590"/>
    <s v="Normal"/>
    <s v="No"/>
    <n v="7"/>
  </r>
  <r>
    <d v="2015-05-28T00:00:00"/>
    <s v="Ignacio"/>
    <x v="1"/>
    <s v="PQL"/>
    <n v="1"/>
    <n v="0"/>
    <n v="6"/>
    <n v="2"/>
    <n v="2"/>
    <x v="7"/>
    <s v="Estancia"/>
    <n v="10"/>
    <n v="5950"/>
    <s v="Normal"/>
    <s v="No"/>
    <n v="0"/>
  </r>
  <r>
    <d v="2015-05-28T00:00:00"/>
    <s v="Ignacio"/>
    <x v="1"/>
    <s v="IOP"/>
    <n v="6"/>
    <n v="7"/>
    <n v="8"/>
    <n v="5"/>
    <n v="6"/>
    <x v="23"/>
    <s v="Crucero"/>
    <n v="13"/>
    <n v="9945"/>
    <s v="Platino"/>
    <s v="No"/>
    <n v="15"/>
  </r>
  <r>
    <d v="2015-05-29T00:00:00"/>
    <s v="Ignacio"/>
    <x v="1"/>
    <s v="RDT"/>
    <n v="7"/>
    <n v="6"/>
    <n v="7"/>
    <n v="8"/>
    <n v="9"/>
    <x v="18"/>
    <s v="Crucero"/>
    <n v="15"/>
    <n v="14025"/>
    <s v="Platino"/>
    <s v="No"/>
    <n v="31"/>
  </r>
  <r>
    <d v="2015-06-03T00:00:00"/>
    <s v="Ignacio"/>
    <x v="1"/>
    <s v="TVL"/>
    <n v="0"/>
    <n v="4"/>
    <n v="3"/>
    <n v="9"/>
    <n v="4"/>
    <x v="4"/>
    <s v="Estancia"/>
    <n v="11"/>
    <n v="3960"/>
    <s v="Normal"/>
    <s v="No"/>
    <n v="9"/>
  </r>
  <r>
    <d v="2015-06-04T00:00:00"/>
    <s v="Ignacio"/>
    <x v="1"/>
    <s v="SFR"/>
    <n v="9"/>
    <n v="1"/>
    <n v="3"/>
    <n v="6"/>
    <n v="5"/>
    <x v="7"/>
    <s v="Estancia"/>
    <n v="10"/>
    <n v="6300"/>
    <s v="Normal"/>
    <s v="No"/>
    <n v="9"/>
  </r>
  <r>
    <d v="2015-06-05T00:00:00"/>
    <s v="Ignacio"/>
    <x v="1"/>
    <s v="XWA"/>
    <n v="6"/>
    <n v="9"/>
    <n v="5"/>
    <n v="4"/>
    <n v="4"/>
    <x v="16"/>
    <s v="Circuito"/>
    <n v="7"/>
    <n v="3570"/>
    <s v="Oro"/>
    <s v="No"/>
    <n v="9"/>
  </r>
  <r>
    <d v="2015-06-08T00:00:00"/>
    <s v="Ignacio"/>
    <x v="1"/>
    <s v="UQZ"/>
    <n v="5"/>
    <n v="10"/>
    <n v="6"/>
    <n v="8"/>
    <n v="6"/>
    <x v="6"/>
    <s v="Crucero"/>
    <n v="8"/>
    <n v="4320"/>
    <s v="Platino"/>
    <s v="No"/>
    <n v="18"/>
  </r>
  <r>
    <d v="2015-06-09T00:00:00"/>
    <s v="Ignacio"/>
    <x v="1"/>
    <s v="PDR"/>
    <n v="5"/>
    <n v="4"/>
    <n v="4"/>
    <n v="4"/>
    <n v="3"/>
    <x v="1"/>
    <s v="Crucero"/>
    <n v="13"/>
    <n v="6175"/>
    <s v="Normal"/>
    <s v="No"/>
    <n v="0"/>
  </r>
  <r>
    <d v="2015-06-09T00:00:00"/>
    <s v="Ignacio"/>
    <x v="1"/>
    <s v="JKQ"/>
    <n v="3"/>
    <n v="3"/>
    <n v="6"/>
    <n v="4"/>
    <n v="4"/>
    <x v="10"/>
    <s v="Estancia"/>
    <n v="7"/>
    <n v="4655"/>
    <s v="Normal"/>
    <s v="No"/>
    <n v="0"/>
  </r>
  <r>
    <d v="2015-06-10T00:00:00"/>
    <s v="Ignacio"/>
    <x v="1"/>
    <s v="JGH"/>
    <n v="6"/>
    <n v="3"/>
    <n v="6"/>
    <n v="2"/>
    <n v="7"/>
    <x v="21"/>
    <s v="Circuito"/>
    <n v="13"/>
    <n v="14040"/>
    <s v="Normal"/>
    <s v="No"/>
    <n v="7"/>
  </r>
  <r>
    <d v="2015-06-11T00:00:00"/>
    <s v="Ignacio"/>
    <x v="1"/>
    <s v="OWU"/>
    <n v="2"/>
    <n v="8"/>
    <n v="4"/>
    <n v="5"/>
    <n v="4"/>
    <x v="22"/>
    <s v="Crucero"/>
    <n v="13"/>
    <n v="11050"/>
    <s v="Platino"/>
    <s v="No"/>
    <n v="8"/>
  </r>
  <r>
    <d v="2015-06-20T00:00:00"/>
    <s v="Ignacio"/>
    <x v="1"/>
    <s v="ESK"/>
    <n v="6"/>
    <n v="5"/>
    <n v="3"/>
    <n v="4"/>
    <n v="0"/>
    <x v="4"/>
    <s v="Estancia"/>
    <n v="1"/>
    <n v="360"/>
    <s v="Normal"/>
    <s v="No"/>
    <n v="0"/>
  </r>
  <r>
    <d v="2015-06-23T00:00:00"/>
    <s v="Ignacio"/>
    <x v="1"/>
    <s v="HVW"/>
    <n v="4"/>
    <n v="2"/>
    <n v="0"/>
    <n v="4"/>
    <n v="9"/>
    <x v="27"/>
    <s v="Crucero"/>
    <n v="10"/>
    <n v="4500"/>
    <s v="Normal"/>
    <s v="No"/>
    <n v="9"/>
  </r>
  <r>
    <d v="2015-06-25T00:00:00"/>
    <s v="Ignacio"/>
    <x v="1"/>
    <s v="TIR"/>
    <n v="2"/>
    <n v="6"/>
    <n v="4"/>
    <n v="5"/>
    <n v="5"/>
    <x v="14"/>
    <s v="Circuito"/>
    <n v="9"/>
    <n v="2565"/>
    <s v="Normal"/>
    <s v="No"/>
    <n v="0"/>
  </r>
  <r>
    <d v="2015-06-27T00:00:00"/>
    <s v="Ignacio"/>
    <x v="1"/>
    <s v="SFR"/>
    <n v="7"/>
    <n v="5"/>
    <n v="0"/>
    <n v="4"/>
    <n v="9"/>
    <x v="4"/>
    <s v="Estancia"/>
    <n v="11"/>
    <n v="3960"/>
    <s v="Normal"/>
    <s v="No"/>
    <n v="16"/>
  </r>
  <r>
    <d v="2015-07-02T00:00:00"/>
    <s v="Ignacio"/>
    <x v="1"/>
    <s v="CQP"/>
    <n v="8"/>
    <n v="5"/>
    <n v="4"/>
    <n v="5"/>
    <n v="5"/>
    <x v="5"/>
    <s v="Circuito"/>
    <n v="4"/>
    <n v="3040"/>
    <s v="Normal"/>
    <s v="No"/>
    <n v="8"/>
  </r>
  <r>
    <d v="2015-07-02T00:00:00"/>
    <s v="Ignacio"/>
    <x v="1"/>
    <s v="XPJ"/>
    <n v="5"/>
    <n v="4"/>
    <n v="3"/>
    <n v="4"/>
    <n v="2"/>
    <x v="6"/>
    <s v="Crucero"/>
    <n v="11"/>
    <n v="6270"/>
    <s v="Normal"/>
    <s v="No"/>
    <n v="0"/>
  </r>
  <r>
    <d v="2015-07-04T00:00:00"/>
    <s v="Ignacio"/>
    <x v="1"/>
    <s v="RHQ"/>
    <n v="5"/>
    <n v="1"/>
    <n v="6"/>
    <n v="4"/>
    <n v="1"/>
    <x v="21"/>
    <s v="Circuito"/>
    <n v="10"/>
    <n v="11400"/>
    <s v="Normal"/>
    <s v="No"/>
    <n v="0"/>
  </r>
  <r>
    <d v="2015-07-10T00:00:00"/>
    <s v="Ignacio"/>
    <x v="1"/>
    <s v="VPT"/>
    <n v="7"/>
    <n v="5"/>
    <n v="4"/>
    <n v="2"/>
    <n v="3"/>
    <x v="18"/>
    <s v="Crucero"/>
    <n v="10"/>
    <n v="9900"/>
    <s v="Oro"/>
    <s v="No"/>
    <n v="7"/>
  </r>
  <r>
    <d v="2015-07-11T00:00:00"/>
    <s v="Ignacio"/>
    <x v="1"/>
    <s v="GNX"/>
    <n v="6"/>
    <n v="2"/>
    <n v="9"/>
    <n v="6"/>
    <n v="1"/>
    <x v="9"/>
    <s v="Circuito"/>
    <n v="15"/>
    <n v="8550"/>
    <s v="Normal"/>
    <s v="No"/>
    <n v="9"/>
  </r>
  <r>
    <d v="2015-07-15T00:00:00"/>
    <s v="Ignacio"/>
    <x v="1"/>
    <s v="UEG"/>
    <n v="4"/>
    <n v="5"/>
    <n v="5"/>
    <n v="8"/>
    <n v="9"/>
    <x v="5"/>
    <s v="Circuito"/>
    <n v="10"/>
    <n v="6400"/>
    <s v="Oro"/>
    <s v="No"/>
    <n v="17"/>
  </r>
  <r>
    <d v="2015-07-18T00:00:00"/>
    <s v="Ignacio"/>
    <x v="1"/>
    <s v="KRI"/>
    <n v="6"/>
    <n v="6"/>
    <n v="8"/>
    <n v="7"/>
    <n v="6"/>
    <x v="3"/>
    <s v="Circuito"/>
    <n v="10"/>
    <n v="2850"/>
    <s v="Normal"/>
    <s v="No"/>
    <n v="15"/>
  </r>
  <r>
    <d v="2015-07-20T00:00:00"/>
    <s v="Ignacio"/>
    <x v="1"/>
    <s v="BKS"/>
    <n v="6"/>
    <n v="4"/>
    <n v="4"/>
    <n v="6"/>
    <n v="4"/>
    <x v="6"/>
    <s v="Crucero"/>
    <n v="1"/>
    <n v="540"/>
    <s v="Normal"/>
    <s v="No"/>
    <n v="0"/>
  </r>
  <r>
    <d v="2015-07-24T00:00:00"/>
    <s v="Ignacio"/>
    <x v="1"/>
    <s v="XUE"/>
    <n v="7"/>
    <n v="4"/>
    <n v="6"/>
    <n v="6"/>
    <n v="5"/>
    <x v="5"/>
    <s v="Circuito"/>
    <n v="14"/>
    <n v="10080"/>
    <s v="Oro"/>
    <s v="No"/>
    <n v="7"/>
  </r>
  <r>
    <d v="2015-07-28T00:00:00"/>
    <s v="Ignacio"/>
    <x v="1"/>
    <s v="BVJ"/>
    <n v="5"/>
    <n v="3"/>
    <n v="0"/>
    <n v="0"/>
    <n v="3"/>
    <x v="18"/>
    <s v="Crucero"/>
    <n v="9"/>
    <n v="8910"/>
    <s v="Normal"/>
    <s v="No"/>
    <n v="0"/>
  </r>
  <r>
    <d v="2015-07-29T00:00:00"/>
    <s v="Ignacio"/>
    <x v="1"/>
    <s v="FJI"/>
    <n v="10"/>
    <n v="1"/>
    <n v="8"/>
    <n v="1"/>
    <n v="4"/>
    <x v="14"/>
    <s v="Circuito"/>
    <n v="8"/>
    <n v="2280"/>
    <s v="Normal"/>
    <s v="No"/>
    <n v="18"/>
  </r>
  <r>
    <d v="2015-07-31T00:00:00"/>
    <s v="Ignacio"/>
    <x v="1"/>
    <s v="RRY"/>
    <n v="3"/>
    <n v="8"/>
    <n v="6"/>
    <n v="8"/>
    <n v="0"/>
    <x v="4"/>
    <s v="Estancia"/>
    <n v="13"/>
    <n v="4940"/>
    <s v="Normal"/>
    <s v="No"/>
    <n v="16"/>
  </r>
  <r>
    <d v="2015-08-02T00:00:00"/>
    <s v="Ignacio"/>
    <x v="1"/>
    <s v="BXS"/>
    <n v="4"/>
    <n v="5"/>
    <n v="8"/>
    <n v="7"/>
    <n v="5"/>
    <x v="0"/>
    <s v="Circuito"/>
    <n v="4"/>
    <n v="4940"/>
    <s v="Normal"/>
    <s v="No"/>
    <n v="15"/>
  </r>
  <r>
    <d v="2015-08-03T00:00:00"/>
    <s v="Ignacio"/>
    <x v="1"/>
    <s v="FIL"/>
    <n v="3"/>
    <n v="4"/>
    <n v="4"/>
    <n v="8"/>
    <n v="3"/>
    <x v="18"/>
    <s v="Crucero"/>
    <n v="3"/>
    <n v="3135"/>
    <s v="Normal"/>
    <s v="No"/>
    <n v="8"/>
  </r>
  <r>
    <d v="2015-08-04T00:00:00"/>
    <s v="Ignacio"/>
    <x v="1"/>
    <s v="HPL"/>
    <n v="6"/>
    <n v="5"/>
    <n v="7"/>
    <n v="6"/>
    <n v="1"/>
    <x v="17"/>
    <s v="Estancia"/>
    <n v="3"/>
    <n v="2850"/>
    <s v="Normal"/>
    <s v="No"/>
    <n v="7"/>
  </r>
  <r>
    <d v="2015-08-05T00:00:00"/>
    <s v="Ignacio"/>
    <x v="1"/>
    <s v="ACP"/>
    <n v="7"/>
    <n v="8"/>
    <n v="8"/>
    <n v="9"/>
    <n v="10"/>
    <x v="6"/>
    <s v="Crucero"/>
    <n v="13"/>
    <n v="7410"/>
    <s v="Normal"/>
    <s v="No"/>
    <n v="42"/>
  </r>
  <r>
    <d v="2015-08-07T00:00:00"/>
    <s v="Ignacio"/>
    <x v="1"/>
    <s v="TJA"/>
    <n v="4"/>
    <n v="10"/>
    <n v="5"/>
    <n v="5"/>
    <n v="2"/>
    <x v="8"/>
    <s v="Estancia"/>
    <n v="1"/>
    <n v="570"/>
    <s v="Normal"/>
    <s v="No"/>
    <n v="10"/>
  </r>
  <r>
    <d v="2015-08-08T00:00:00"/>
    <s v="Ignacio"/>
    <x v="1"/>
    <s v="XSE"/>
    <n v="9"/>
    <n v="5"/>
    <n v="4"/>
    <n v="4"/>
    <n v="5"/>
    <x v="0"/>
    <s v="Circuito"/>
    <n v="10"/>
    <n v="10400"/>
    <s v="Platino"/>
    <s v="No"/>
    <n v="9"/>
  </r>
  <r>
    <d v="2015-08-09T00:00:00"/>
    <s v="Ignacio"/>
    <x v="1"/>
    <s v="RMD"/>
    <n v="2"/>
    <n v="6"/>
    <n v="9"/>
    <n v="6"/>
    <n v="7"/>
    <x v="12"/>
    <s v="Circuito"/>
    <n v="7"/>
    <n v="7315"/>
    <s v="Normal"/>
    <s v="No"/>
    <n v="16"/>
  </r>
  <r>
    <d v="2015-08-11T00:00:00"/>
    <s v="Ignacio"/>
    <x v="1"/>
    <s v="HGH"/>
    <n v="0"/>
    <n v="7"/>
    <n v="6"/>
    <n v="4"/>
    <n v="5"/>
    <x v="21"/>
    <s v="Circuito"/>
    <n v="18"/>
    <n v="17280"/>
    <s v="Platino"/>
    <s v="No"/>
    <n v="7"/>
  </r>
  <r>
    <d v="2015-08-13T00:00:00"/>
    <s v="Ignacio"/>
    <x v="1"/>
    <s v="YRT"/>
    <n v="7"/>
    <n v="5"/>
    <n v="2"/>
    <n v="5"/>
    <n v="7"/>
    <x v="6"/>
    <s v="Crucero"/>
    <n v="7"/>
    <n v="3780"/>
    <s v="Normal"/>
    <s v="No"/>
    <n v="14"/>
  </r>
  <r>
    <d v="2015-08-15T00:00:00"/>
    <s v="Ignacio"/>
    <x v="1"/>
    <s v="NIA"/>
    <n v="5"/>
    <n v="5"/>
    <n v="6"/>
    <n v="8"/>
    <n v="6"/>
    <x v="18"/>
    <s v="Crucero"/>
    <n v="9"/>
    <n v="9405"/>
    <s v="Normal"/>
    <s v="No"/>
    <n v="8"/>
  </r>
  <r>
    <d v="2015-08-15T00:00:00"/>
    <s v="Ignacio"/>
    <x v="1"/>
    <s v="CTB"/>
    <n v="5"/>
    <n v="9"/>
    <n v="8"/>
    <n v="4"/>
    <n v="6"/>
    <x v="2"/>
    <s v="Estancia"/>
    <n v="11"/>
    <n v="2805"/>
    <s v="Oro"/>
    <s v="No"/>
    <n v="17"/>
  </r>
  <r>
    <d v="2015-08-17T00:00:00"/>
    <s v="Ignacio"/>
    <x v="1"/>
    <s v="OZH"/>
    <n v="4"/>
    <n v="3"/>
    <n v="5"/>
    <n v="0"/>
    <n v="1"/>
    <x v="6"/>
    <s v="Crucero"/>
    <n v="11"/>
    <n v="6270"/>
    <s v="Normal"/>
    <s v="No"/>
    <n v="0"/>
  </r>
  <r>
    <d v="2015-08-17T00:00:00"/>
    <s v="Ignacio"/>
    <x v="1"/>
    <s v="RHQ"/>
    <n v="7"/>
    <n v="1"/>
    <n v="8"/>
    <n v="7"/>
    <n v="8"/>
    <x v="6"/>
    <s v="Crucero"/>
    <n v="12"/>
    <n v="6840"/>
    <s v="Normal"/>
    <s v="No"/>
    <n v="30"/>
  </r>
  <r>
    <d v="2015-08-20T00:00:00"/>
    <s v="Ignacio"/>
    <x v="1"/>
    <s v="GMM"/>
    <n v="7"/>
    <n v="9"/>
    <n v="6"/>
    <n v="3"/>
    <n v="5"/>
    <x v="9"/>
    <s v="Circuito"/>
    <n v="10"/>
    <n v="5700"/>
    <s v="Normal"/>
    <s v="No"/>
    <n v="16"/>
  </r>
  <r>
    <d v="2015-08-21T00:00:00"/>
    <s v="Ignacio"/>
    <x v="1"/>
    <s v="VUY"/>
    <n v="5"/>
    <n v="7"/>
    <n v="3"/>
    <n v="6"/>
    <n v="0"/>
    <x v="5"/>
    <s v="Circuito"/>
    <n v="16"/>
    <n v="12160"/>
    <s v="Normal"/>
    <s v="No"/>
    <n v="7"/>
  </r>
  <r>
    <d v="2015-08-23T00:00:00"/>
    <s v="Ignacio"/>
    <x v="1"/>
    <s v="CWN"/>
    <n v="7"/>
    <n v="6"/>
    <n v="10"/>
    <n v="3"/>
    <n v="5"/>
    <x v="6"/>
    <s v="Crucero"/>
    <n v="15"/>
    <n v="8550"/>
    <s v="Normal"/>
    <s v="No"/>
    <n v="17"/>
  </r>
  <r>
    <d v="2015-08-29T00:00:00"/>
    <s v="Ignacio"/>
    <x v="1"/>
    <s v="QVZ"/>
    <n v="6"/>
    <n v="5"/>
    <n v="5"/>
    <n v="7"/>
    <n v="7"/>
    <x v="1"/>
    <s v="Crucero"/>
    <n v="9"/>
    <n v="4275"/>
    <s v="Normal"/>
    <s v="No"/>
    <n v="14"/>
  </r>
  <r>
    <d v="2015-08-30T00:00:00"/>
    <s v="Ignacio"/>
    <x v="1"/>
    <s v="WXO"/>
    <n v="3"/>
    <n v="1"/>
    <n v="1"/>
    <n v="0"/>
    <n v="6"/>
    <x v="21"/>
    <s v="Circuito"/>
    <n v="7"/>
    <n v="7980"/>
    <s v="Normal"/>
    <s v="No"/>
    <n v="0"/>
  </r>
  <r>
    <d v="2015-08-31T00:00:00"/>
    <s v="Ignacio"/>
    <x v="1"/>
    <s v="KLF"/>
    <n v="4"/>
    <n v="8"/>
    <n v="3"/>
    <n v="7"/>
    <n v="5"/>
    <x v="2"/>
    <s v="Estancia"/>
    <n v="17"/>
    <n v="4845"/>
    <s v="Normal"/>
    <s v="No"/>
    <n v="15"/>
  </r>
  <r>
    <d v="2015-09-03T00:00:00"/>
    <s v="Ignacio"/>
    <x v="1"/>
    <s v="LRC"/>
    <n v="0"/>
    <n v="3"/>
    <n v="5"/>
    <n v="10"/>
    <n v="9"/>
    <x v="10"/>
    <s v="Estancia"/>
    <n v="10"/>
    <n v="6650"/>
    <s v="Normal"/>
    <s v="No"/>
    <n v="19"/>
  </r>
  <r>
    <d v="2015-09-03T00:00:00"/>
    <s v="Ignacio"/>
    <x v="1"/>
    <s v="CHE"/>
    <n v="6"/>
    <n v="7"/>
    <n v="6"/>
    <n v="7"/>
    <n v="2"/>
    <x v="18"/>
    <s v="Crucero"/>
    <n v="16"/>
    <n v="16720"/>
    <s v="Normal"/>
    <s v="No"/>
    <n v="14"/>
  </r>
  <r>
    <d v="2015-09-04T00:00:00"/>
    <s v="Ignacio"/>
    <x v="1"/>
    <s v="ISN"/>
    <n v="7"/>
    <n v="8"/>
    <n v="6"/>
    <n v="8"/>
    <n v="7"/>
    <x v="4"/>
    <s v="Estancia"/>
    <n v="10"/>
    <n v="3600"/>
    <s v="Normal"/>
    <s v="No"/>
    <n v="30"/>
  </r>
  <r>
    <d v="2015-09-04T00:00:00"/>
    <s v="Ignacio"/>
    <x v="1"/>
    <s v="ZHR"/>
    <n v="4"/>
    <n v="3"/>
    <n v="4"/>
    <n v="5"/>
    <n v="5"/>
    <x v="19"/>
    <s v="Estancia"/>
    <n v="10"/>
    <n v="4500"/>
    <s v="Normal"/>
    <s v="No"/>
    <n v="0"/>
  </r>
  <r>
    <d v="2015-09-06T00:00:00"/>
    <s v="Ignacio"/>
    <x v="1"/>
    <s v="SJQ"/>
    <n v="7"/>
    <n v="6"/>
    <n v="4"/>
    <n v="5"/>
    <n v="9"/>
    <x v="5"/>
    <s v="Circuito"/>
    <n v="10"/>
    <n v="6400"/>
    <s v="Platino"/>
    <s v="No"/>
    <n v="16"/>
  </r>
  <r>
    <d v="2015-09-11T00:00:00"/>
    <s v="Ignacio"/>
    <x v="1"/>
    <s v="FJG"/>
    <n v="8"/>
    <n v="1"/>
    <n v="5"/>
    <n v="9"/>
    <n v="8"/>
    <x v="15"/>
    <s v="Circuito"/>
    <n v="12"/>
    <n v="6480"/>
    <s v="Normal"/>
    <s v="No"/>
    <n v="25"/>
  </r>
  <r>
    <d v="2015-09-14T00:00:00"/>
    <s v="Ignacio"/>
    <x v="1"/>
    <s v="AJS"/>
    <n v="5"/>
    <n v="10"/>
    <n v="6"/>
    <n v="8"/>
    <n v="6"/>
    <x v="26"/>
    <s v="Estancia"/>
    <n v="9"/>
    <n v="9720"/>
    <s v="Normal"/>
    <s v="No"/>
    <n v="18"/>
  </r>
  <r>
    <d v="2015-09-17T00:00:00"/>
    <s v="Ignacio"/>
    <x v="1"/>
    <s v="EJA"/>
    <n v="6"/>
    <n v="2"/>
    <n v="4"/>
    <n v="6"/>
    <n v="0"/>
    <x v="2"/>
    <s v="Estancia"/>
    <n v="1"/>
    <n v="270"/>
    <s v="Normal"/>
    <s v="No"/>
    <n v="0"/>
  </r>
  <r>
    <d v="2015-09-21T00:00:00"/>
    <s v="Ignacio"/>
    <x v="1"/>
    <s v="LMV"/>
    <n v="8"/>
    <n v="5"/>
    <n v="6"/>
    <n v="0"/>
    <n v="9"/>
    <x v="9"/>
    <s v="Circuito"/>
    <n v="17"/>
    <n v="9690"/>
    <s v="Normal"/>
    <s v="No"/>
    <n v="17"/>
  </r>
  <r>
    <d v="2015-09-25T00:00:00"/>
    <s v="Ignacio"/>
    <x v="1"/>
    <s v="AEP"/>
    <n v="0"/>
    <n v="6"/>
    <n v="5"/>
    <n v="3"/>
    <n v="3"/>
    <x v="1"/>
    <s v="Crucero"/>
    <n v="17"/>
    <n v="7225"/>
    <s v="Platino"/>
    <s v="No"/>
    <n v="0"/>
  </r>
  <r>
    <d v="2015-09-27T00:00:00"/>
    <s v="Ignacio"/>
    <x v="1"/>
    <s v="NSX"/>
    <n v="5"/>
    <n v="5"/>
    <n v="6"/>
    <n v="5"/>
    <n v="2"/>
    <x v="15"/>
    <s v="Circuito"/>
    <n v="10"/>
    <n v="5400"/>
    <s v="Normal"/>
    <s v="No"/>
    <n v="0"/>
  </r>
  <r>
    <d v="2015-09-27T00:00:00"/>
    <s v="Ignacio"/>
    <x v="1"/>
    <s v="YQI"/>
    <n v="6"/>
    <n v="9"/>
    <n v="8"/>
    <n v="0"/>
    <n v="9"/>
    <x v="9"/>
    <s v="Circuito"/>
    <n v="15"/>
    <n v="8550"/>
    <s v="Normal"/>
    <s v="No"/>
    <n v="26"/>
  </r>
  <r>
    <d v="2015-09-29T00:00:00"/>
    <s v="Ignacio"/>
    <x v="1"/>
    <s v="OAK"/>
    <n v="9"/>
    <n v="7"/>
    <n v="7"/>
    <n v="6"/>
    <n v="8"/>
    <x v="2"/>
    <s v="Estancia"/>
    <n v="14"/>
    <n v="3570"/>
    <s v="Oro"/>
    <s v="No"/>
    <n v="31"/>
  </r>
  <r>
    <d v="2015-10-02T00:00:00"/>
    <s v="Ignacio"/>
    <x v="1"/>
    <s v="ELD"/>
    <n v="8"/>
    <n v="3"/>
    <n v="4"/>
    <n v="7"/>
    <n v="6"/>
    <x v="10"/>
    <s v="Estancia"/>
    <n v="15"/>
    <n v="9975"/>
    <s v="Normal"/>
    <s v="Sí"/>
    <n v="15"/>
  </r>
  <r>
    <d v="2015-10-02T00:00:00"/>
    <s v="Ignacio"/>
    <x v="1"/>
    <s v="EJH"/>
    <n v="3"/>
    <n v="2"/>
    <n v="9"/>
    <n v="6"/>
    <n v="4"/>
    <x v="4"/>
    <s v="Estancia"/>
    <n v="13"/>
    <n v="4420"/>
    <s v="Oro"/>
    <s v="No"/>
    <n v="9"/>
  </r>
  <r>
    <d v="2015-10-09T00:00:00"/>
    <s v="Ignacio"/>
    <x v="1"/>
    <s v="ICJ"/>
    <n v="2"/>
    <n v="3"/>
    <n v="4"/>
    <n v="4"/>
    <n v="2"/>
    <x v="22"/>
    <s v="Crucero"/>
    <n v="7"/>
    <n v="6650"/>
    <s v="Normal"/>
    <s v="No"/>
    <n v="0"/>
  </r>
  <r>
    <d v="2015-10-09T00:00:00"/>
    <s v="Ignacio"/>
    <x v="1"/>
    <s v="HFY"/>
    <n v="0"/>
    <n v="2"/>
    <n v="5"/>
    <n v="0"/>
    <n v="2"/>
    <x v="8"/>
    <s v="Estancia"/>
    <n v="6"/>
    <n v="3420"/>
    <s v="Normal"/>
    <s v="No"/>
    <n v="0"/>
  </r>
  <r>
    <d v="2015-10-11T00:00:00"/>
    <s v="Ignacio"/>
    <x v="1"/>
    <s v="DTP"/>
    <n v="7"/>
    <n v="4"/>
    <n v="5"/>
    <n v="2"/>
    <n v="6"/>
    <x v="2"/>
    <s v="Estancia"/>
    <n v="15"/>
    <n v="4275"/>
    <s v="Normal"/>
    <s v="Sí"/>
    <n v="7"/>
  </r>
  <r>
    <d v="2015-10-12T00:00:00"/>
    <s v="Ignacio"/>
    <x v="1"/>
    <s v="ELP"/>
    <n v="5"/>
    <n v="1"/>
    <n v="6"/>
    <n v="7"/>
    <n v="6"/>
    <x v="2"/>
    <s v="Estancia"/>
    <n v="13"/>
    <n v="3510"/>
    <s v="Oro"/>
    <s v="No"/>
    <n v="7"/>
  </r>
  <r>
    <d v="2015-10-16T00:00:00"/>
    <s v="Ignacio"/>
    <x v="1"/>
    <s v="XZG"/>
    <n v="5"/>
    <n v="3"/>
    <n v="3"/>
    <n v="1"/>
    <n v="0"/>
    <x v="13"/>
    <s v="Estancia"/>
    <n v="8"/>
    <n v="9360"/>
    <s v="Normal"/>
    <s v="No"/>
    <n v="0"/>
  </r>
  <r>
    <d v="2015-10-17T00:00:00"/>
    <s v="Ignacio"/>
    <x v="1"/>
    <s v="QOE"/>
    <n v="7"/>
    <n v="7"/>
    <n v="10"/>
    <n v="6"/>
    <n v="8"/>
    <x v="4"/>
    <s v="Estancia"/>
    <n v="14"/>
    <n v="5040"/>
    <s v="Oro"/>
    <s v="No"/>
    <n v="32"/>
  </r>
  <r>
    <d v="2015-10-27T00:00:00"/>
    <s v="Ignacio"/>
    <x v="1"/>
    <s v="FZS"/>
    <n v="7"/>
    <n v="7"/>
    <n v="7"/>
    <n v="8"/>
    <n v="8"/>
    <x v="2"/>
    <s v="Estancia"/>
    <n v="9"/>
    <n v="2430"/>
    <s v="Normal"/>
    <s v="No"/>
    <n v="37"/>
  </r>
  <r>
    <d v="2015-10-29T00:00:00"/>
    <s v="Ignacio"/>
    <x v="1"/>
    <s v="BHE"/>
    <n v="4"/>
    <n v="4"/>
    <n v="5"/>
    <n v="8"/>
    <n v="9"/>
    <x v="0"/>
    <s v="Circuito"/>
    <n v="7"/>
    <n v="8645"/>
    <s v="Normal"/>
    <s v="No"/>
    <n v="17"/>
  </r>
  <r>
    <d v="2015-10-30T00:00:00"/>
    <s v="Ignacio"/>
    <x v="1"/>
    <s v="UXI"/>
    <n v="7"/>
    <n v="2"/>
    <n v="4"/>
    <n v="3"/>
    <n v="2"/>
    <x v="26"/>
    <s v="Estancia"/>
    <n v="9"/>
    <n v="10260"/>
    <s v="Normal"/>
    <s v="No"/>
    <n v="7"/>
  </r>
  <r>
    <d v="2015-10-30T00:00:00"/>
    <s v="Ignacio"/>
    <x v="1"/>
    <s v="XCT"/>
    <n v="7"/>
    <n v="10"/>
    <n v="8"/>
    <n v="6"/>
    <n v="8"/>
    <x v="5"/>
    <s v="Circuito"/>
    <n v="8"/>
    <n v="5120"/>
    <s v="Oro"/>
    <s v="No"/>
    <n v="33"/>
  </r>
  <r>
    <d v="2015-10-30T00:00:00"/>
    <s v="Ignacio"/>
    <x v="1"/>
    <s v="FAA"/>
    <n v="7"/>
    <n v="8"/>
    <n v="6"/>
    <n v="5"/>
    <n v="1"/>
    <x v="15"/>
    <s v="Circuito"/>
    <n v="14"/>
    <n v="7980"/>
    <s v="Normal"/>
    <s v="No"/>
    <n v="15"/>
  </r>
  <r>
    <d v="2015-11-02T00:00:00"/>
    <s v="Ignacio"/>
    <x v="1"/>
    <s v="DFD"/>
    <n v="6"/>
    <n v="7"/>
    <n v="9"/>
    <n v="6"/>
    <n v="7"/>
    <x v="14"/>
    <s v="Circuito"/>
    <n v="5"/>
    <n v="1275"/>
    <s v="Platino"/>
    <s v="No"/>
    <n v="23"/>
  </r>
  <r>
    <d v="2015-11-02T00:00:00"/>
    <s v="Ignacio"/>
    <x v="1"/>
    <s v="KRI"/>
    <n v="9"/>
    <n v="6"/>
    <n v="10"/>
    <n v="7"/>
    <n v="6"/>
    <x v="14"/>
    <s v="Circuito"/>
    <n v="9"/>
    <n v="2295"/>
    <s v="Normal"/>
    <s v="No"/>
    <n v="26"/>
  </r>
  <r>
    <d v="2015-11-03T00:00:00"/>
    <s v="Ignacio"/>
    <x v="1"/>
    <s v="MED"/>
    <n v="8"/>
    <n v="7"/>
    <n v="5"/>
    <n v="6"/>
    <n v="7"/>
    <x v="18"/>
    <s v="Crucero"/>
    <n v="9"/>
    <n v="8415"/>
    <s v="Platino"/>
    <s v="No"/>
    <n v="22"/>
  </r>
  <r>
    <d v="2015-11-04T00:00:00"/>
    <s v="Ignacio"/>
    <x v="1"/>
    <s v="LQH"/>
    <n v="10"/>
    <n v="9"/>
    <n v="10"/>
    <n v="3"/>
    <n v="8"/>
    <x v="3"/>
    <s v="Circuito"/>
    <n v="5"/>
    <n v="1200"/>
    <s v="Oro"/>
    <s v="Sí"/>
    <n v="37"/>
  </r>
  <r>
    <d v="2015-11-04T00:00:00"/>
    <s v="Ignacio"/>
    <x v="1"/>
    <s v="WYB"/>
    <n v="7"/>
    <n v="9"/>
    <n v="0"/>
    <n v="6"/>
    <n v="5"/>
    <x v="13"/>
    <s v="Estancia"/>
    <n v="7"/>
    <n v="7280"/>
    <s v="Oro"/>
    <s v="No"/>
    <n v="16"/>
  </r>
  <r>
    <d v="2015-11-12T00:00:00"/>
    <s v="Ignacio"/>
    <x v="1"/>
    <s v="TAR"/>
    <n v="3"/>
    <n v="7"/>
    <n v="3"/>
    <n v="4"/>
    <n v="3"/>
    <x v="8"/>
    <s v="Estancia"/>
    <n v="7"/>
    <n v="3570"/>
    <s v="Normal"/>
    <s v="No"/>
    <n v="7"/>
  </r>
  <r>
    <d v="2015-11-14T00:00:00"/>
    <s v="Ignacio"/>
    <x v="1"/>
    <s v="JGM"/>
    <n v="5"/>
    <n v="4"/>
    <n v="1"/>
    <n v="7"/>
    <n v="4"/>
    <x v="1"/>
    <s v="Crucero"/>
    <n v="11"/>
    <n v="4675"/>
    <s v="Normal"/>
    <s v="No"/>
    <n v="7"/>
  </r>
  <r>
    <d v="2015-11-18T00:00:00"/>
    <s v="Ignacio"/>
    <x v="1"/>
    <s v="JGA"/>
    <n v="7"/>
    <n v="7"/>
    <n v="6"/>
    <n v="9"/>
    <n v="5"/>
    <x v="24"/>
    <s v="Crucero"/>
    <n v="6"/>
    <n v="5610"/>
    <s v="Normal"/>
    <s v="No"/>
    <n v="23"/>
  </r>
  <r>
    <d v="2015-11-20T00:00:00"/>
    <s v="Ignacio"/>
    <x v="1"/>
    <s v="GNQ"/>
    <n v="3"/>
    <n v="7"/>
    <n v="1"/>
    <n v="6"/>
    <n v="6"/>
    <x v="18"/>
    <s v="Crucero"/>
    <n v="12"/>
    <n v="11220"/>
    <s v="Normal"/>
    <s v="No"/>
    <n v="7"/>
  </r>
  <r>
    <d v="2015-11-24T00:00:00"/>
    <s v="Ignacio"/>
    <x v="1"/>
    <s v="IAJ"/>
    <n v="4"/>
    <n v="1"/>
    <n v="5"/>
    <n v="5"/>
    <n v="2"/>
    <x v="17"/>
    <s v="Estancia"/>
    <n v="19"/>
    <n v="16150"/>
    <s v="Normal"/>
    <s v="No"/>
    <n v="0"/>
  </r>
  <r>
    <d v="2015-11-24T00:00:00"/>
    <s v="Ignacio"/>
    <x v="1"/>
    <s v="BXV"/>
    <n v="7"/>
    <n v="4"/>
    <n v="4"/>
    <n v="7"/>
    <n v="5"/>
    <x v="1"/>
    <s v="Crucero"/>
    <n v="1"/>
    <n v="425"/>
    <s v="Normal"/>
    <s v="No"/>
    <n v="14"/>
  </r>
  <r>
    <d v="2015-11-26T00:00:00"/>
    <s v="Ignacio"/>
    <x v="1"/>
    <s v="UZX"/>
    <n v="5"/>
    <n v="1"/>
    <n v="1"/>
    <n v="3"/>
    <n v="5"/>
    <x v="6"/>
    <s v="Crucero"/>
    <n v="12"/>
    <n v="6120"/>
    <s v="Normal"/>
    <s v="No"/>
    <n v="0"/>
  </r>
  <r>
    <d v="2015-11-28T00:00:00"/>
    <s v="Ignacio"/>
    <x v="1"/>
    <s v="IXI"/>
    <n v="4"/>
    <n v="7"/>
    <n v="3"/>
    <n v="4"/>
    <n v="3"/>
    <x v="20"/>
    <s v="Crucero"/>
    <n v="14"/>
    <n v="9520"/>
    <s v="Normal"/>
    <s v="No"/>
    <n v="7"/>
  </r>
  <r>
    <d v="2015-12-01T00:00:00"/>
    <s v="Ignacio"/>
    <x v="1"/>
    <s v="PIZ"/>
    <n v="7"/>
    <n v="8"/>
    <n v="6"/>
    <n v="10"/>
    <n v="8"/>
    <x v="5"/>
    <s v="Circuito"/>
    <n v="12"/>
    <n v="8640"/>
    <s v="Normal"/>
    <s v="No"/>
    <n v="33"/>
  </r>
  <r>
    <d v="2015-12-02T00:00:00"/>
    <s v="Ignacio"/>
    <x v="1"/>
    <s v="JGM"/>
    <n v="5"/>
    <n v="3"/>
    <n v="7"/>
    <n v="6"/>
    <n v="8"/>
    <x v="8"/>
    <s v="Estancia"/>
    <n v="16"/>
    <n v="9120"/>
    <s v="Normal"/>
    <s v="No"/>
    <n v="15"/>
  </r>
  <r>
    <d v="2015-12-03T00:00:00"/>
    <s v="Ignacio"/>
    <x v="1"/>
    <s v="KVQ"/>
    <n v="6"/>
    <n v="5"/>
    <n v="9"/>
    <n v="5"/>
    <n v="7"/>
    <x v="24"/>
    <s v="Crucero"/>
    <n v="15"/>
    <n v="14025"/>
    <s v="Oro"/>
    <s v="No"/>
    <n v="16"/>
  </r>
  <r>
    <d v="2015-12-03T00:00:00"/>
    <s v="Ignacio"/>
    <x v="1"/>
    <s v="IXL"/>
    <n v="9"/>
    <n v="4"/>
    <n v="7"/>
    <n v="7"/>
    <n v="8"/>
    <x v="9"/>
    <s v="Circuito"/>
    <n v="10"/>
    <n v="5100"/>
    <s v="Oro"/>
    <s v="No"/>
    <n v="31"/>
  </r>
  <r>
    <d v="2015-12-03T00:00:00"/>
    <s v="Ignacio"/>
    <x v="1"/>
    <s v="FBC"/>
    <n v="4"/>
    <n v="4"/>
    <n v="2"/>
    <n v="10"/>
    <n v="3"/>
    <x v="0"/>
    <s v="Circuito"/>
    <n v="11"/>
    <n v="12870"/>
    <s v="Normal"/>
    <s v="No"/>
    <n v="10"/>
  </r>
  <r>
    <d v="2015-12-07T00:00:00"/>
    <s v="Ignacio"/>
    <x v="1"/>
    <s v="JWP"/>
    <n v="9"/>
    <n v="10"/>
    <n v="6"/>
    <n v="8"/>
    <n v="6"/>
    <x v="4"/>
    <s v="Estancia"/>
    <n v="1"/>
    <n v="380"/>
    <s v="Normal"/>
    <s v="No"/>
    <n v="27"/>
  </r>
  <r>
    <d v="2015-12-07T00:00:00"/>
    <s v="Ignacio"/>
    <x v="1"/>
    <s v="MOZ"/>
    <n v="8"/>
    <n v="9"/>
    <n v="7"/>
    <n v="5"/>
    <n v="6"/>
    <x v="7"/>
    <s v="Estancia"/>
    <n v="11"/>
    <n v="6160"/>
    <s v="Oro"/>
    <s v="No"/>
    <n v="24"/>
  </r>
  <r>
    <d v="2015-12-07T00:00:00"/>
    <s v="Ignacio"/>
    <x v="1"/>
    <s v="YDK"/>
    <n v="4"/>
    <n v="6"/>
    <n v="7"/>
    <n v="4"/>
    <n v="6"/>
    <x v="18"/>
    <s v="Crucero"/>
    <n v="14"/>
    <n v="13860"/>
    <s v="Normal"/>
    <s v="No"/>
    <n v="7"/>
  </r>
  <r>
    <d v="2015-12-11T00:00:00"/>
    <s v="Ignacio"/>
    <x v="1"/>
    <s v="OMJ"/>
    <n v="3"/>
    <n v="5"/>
    <n v="6"/>
    <n v="1"/>
    <n v="5"/>
    <x v="16"/>
    <s v="Circuito"/>
    <n v="15"/>
    <n v="8550"/>
    <s v="Normal"/>
    <s v="No"/>
    <n v="0"/>
  </r>
  <r>
    <d v="2015-12-12T00:00:00"/>
    <s v="Ignacio"/>
    <x v="1"/>
    <s v="TMC"/>
    <n v="5"/>
    <n v="3"/>
    <n v="1"/>
    <n v="4"/>
    <n v="2"/>
    <x v="9"/>
    <s v="Circuito"/>
    <n v="17"/>
    <n v="9690"/>
    <s v="Normal"/>
    <s v="No"/>
    <n v="0"/>
  </r>
  <r>
    <d v="2015-12-12T00:00:00"/>
    <s v="Ignacio"/>
    <x v="1"/>
    <s v="UNA"/>
    <n v="4"/>
    <n v="6"/>
    <n v="4"/>
    <n v="4"/>
    <n v="6"/>
    <x v="7"/>
    <s v="Estancia"/>
    <n v="8"/>
    <n v="5040"/>
    <s v="Normal"/>
    <s v="No"/>
    <n v="0"/>
  </r>
  <r>
    <d v="2015-12-17T00:00:00"/>
    <s v="Ignacio"/>
    <x v="1"/>
    <s v="CTX"/>
    <n v="8"/>
    <n v="8"/>
    <n v="1"/>
    <n v="7"/>
    <n v="7"/>
    <x v="10"/>
    <s v="Estancia"/>
    <n v="10"/>
    <n v="6300"/>
    <s v="Normal"/>
    <s v="No"/>
    <n v="30"/>
  </r>
  <r>
    <d v="2015-12-20T00:00:00"/>
    <s v="Ignacio"/>
    <x v="1"/>
    <s v="PNT"/>
    <n v="2"/>
    <n v="2"/>
    <n v="7"/>
    <n v="10"/>
    <n v="5"/>
    <x v="1"/>
    <s v="Crucero"/>
    <n v="13"/>
    <n v="5200"/>
    <s v="Platino"/>
    <s v="No"/>
    <n v="17"/>
  </r>
  <r>
    <d v="2015-12-21T00:00:00"/>
    <s v="Ignacio"/>
    <x v="1"/>
    <s v="LDW"/>
    <n v="4"/>
    <n v="3"/>
    <n v="4"/>
    <n v="3"/>
    <n v="3"/>
    <x v="7"/>
    <s v="Estancia"/>
    <n v="8"/>
    <n v="5320"/>
    <s v="Normal"/>
    <s v="No"/>
    <n v="0"/>
  </r>
  <r>
    <d v="2015-12-22T00:00:00"/>
    <s v="Ignacio"/>
    <x v="1"/>
    <s v="DWU"/>
    <n v="6"/>
    <n v="10"/>
    <n v="6"/>
    <n v="7"/>
    <n v="8"/>
    <x v="4"/>
    <s v="Estancia"/>
    <n v="10"/>
    <n v="3600"/>
    <s v="Oro"/>
    <s v="No"/>
    <n v="25"/>
  </r>
  <r>
    <d v="2015-12-24T00:00:00"/>
    <s v="Ignacio"/>
    <x v="1"/>
    <s v="PIR"/>
    <n v="9"/>
    <n v="8"/>
    <n v="6"/>
    <n v="8"/>
    <n v="6"/>
    <x v="0"/>
    <s v="Circuito"/>
    <n v="2"/>
    <n v="2210"/>
    <s v="Oro"/>
    <s v="No"/>
    <n v="25"/>
  </r>
  <r>
    <d v="2015-12-24T00:00:00"/>
    <s v="Ignacio"/>
    <x v="1"/>
    <s v="CPF"/>
    <n v="10"/>
    <n v="9"/>
    <n v="8"/>
    <n v="7"/>
    <n v="8"/>
    <x v="2"/>
    <s v="Estancia"/>
    <n v="9"/>
    <n v="2430"/>
    <s v="Platino"/>
    <s v="No"/>
    <n v="42"/>
  </r>
  <r>
    <d v="2015-12-25T00:00:00"/>
    <s v="Ignacio"/>
    <x v="1"/>
    <s v="DWU"/>
    <n v="5"/>
    <n v="5"/>
    <n v="8"/>
    <n v="5"/>
    <n v="1"/>
    <x v="9"/>
    <s v="Circuito"/>
    <n v="10"/>
    <n v="5400"/>
    <s v="Oro"/>
    <s v="No"/>
    <n v="8"/>
  </r>
  <r>
    <d v="2015-12-31T00:00:00"/>
    <s v="Ignacio"/>
    <x v="1"/>
    <s v="RDT"/>
    <n v="6"/>
    <n v="6"/>
    <n v="4"/>
    <n v="7"/>
    <n v="5"/>
    <x v="2"/>
    <s v="Estancia"/>
    <n v="12"/>
    <n v="3240"/>
    <s v="Platino"/>
    <s v="No"/>
    <n v="7"/>
  </r>
  <r>
    <d v="2016-01-01T00:00:00"/>
    <s v="Ignacio"/>
    <x v="1"/>
    <s v="XBV"/>
    <n v="3"/>
    <n v="5"/>
    <n v="2"/>
    <n v="4"/>
    <n v="3"/>
    <x v="10"/>
    <s v="Estancia"/>
    <n v="10"/>
    <n v="5950"/>
    <s v="Normal"/>
    <s v="No"/>
    <n v="0"/>
  </r>
  <r>
    <d v="2016-01-04T00:00:00"/>
    <s v="Ignacio"/>
    <x v="1"/>
    <s v="SLT"/>
    <n v="6"/>
    <n v="5"/>
    <n v="8"/>
    <n v="7"/>
    <n v="6"/>
    <x v="13"/>
    <s v="Estancia"/>
    <n v="13"/>
    <n v="15470"/>
    <s v="Normal"/>
    <s v="No"/>
    <n v="15"/>
  </r>
  <r>
    <d v="2016-01-04T00:00:00"/>
    <s v="Ignacio"/>
    <x v="1"/>
    <s v="BRV"/>
    <n v="7"/>
    <n v="7"/>
    <n v="5"/>
    <n v="5"/>
    <n v="9"/>
    <x v="8"/>
    <s v="Estancia"/>
    <n v="18"/>
    <n v="9180"/>
    <s v="Platino"/>
    <s v="No"/>
    <n v="23"/>
  </r>
  <r>
    <d v="2016-01-04T00:00:00"/>
    <s v="Ignacio"/>
    <x v="1"/>
    <s v="IOF"/>
    <n v="4"/>
    <n v="6"/>
    <n v="6"/>
    <n v="1"/>
    <n v="7"/>
    <x v="16"/>
    <s v="Circuito"/>
    <n v="12"/>
    <n v="6120"/>
    <s v="Oro"/>
    <s v="No"/>
    <n v="7"/>
  </r>
  <r>
    <d v="2016-01-06T00:00:00"/>
    <s v="Ignacio"/>
    <x v="1"/>
    <s v="DWJ"/>
    <n v="6"/>
    <n v="8"/>
    <n v="5"/>
    <n v="7"/>
    <n v="7"/>
    <x v="8"/>
    <s v="Estancia"/>
    <n v="11"/>
    <n v="5610"/>
    <s v="Normal"/>
    <s v="No"/>
    <n v="22"/>
  </r>
  <r>
    <d v="2016-01-11T00:00:00"/>
    <s v="Ignacio"/>
    <x v="1"/>
    <s v="VML"/>
    <n v="10"/>
    <n v="6"/>
    <n v="8"/>
    <n v="8"/>
    <n v="0"/>
    <x v="15"/>
    <s v="Circuito"/>
    <n v="10"/>
    <n v="5100"/>
    <s v="Platino"/>
    <s v="No"/>
    <n v="26"/>
  </r>
  <r>
    <d v="2016-01-12T00:00:00"/>
    <s v="Ignacio"/>
    <x v="1"/>
    <s v="GTE"/>
    <n v="7"/>
    <n v="4"/>
    <n v="8"/>
    <n v="7"/>
    <n v="6"/>
    <x v="21"/>
    <s v="Circuito"/>
    <n v="7"/>
    <n v="7140"/>
    <s v="Normal"/>
    <s v="No"/>
    <n v="22"/>
  </r>
  <r>
    <d v="2016-01-14T00:00:00"/>
    <s v="Ignacio"/>
    <x v="1"/>
    <s v="CZI"/>
    <n v="2"/>
    <n v="8"/>
    <n v="9"/>
    <n v="7"/>
    <n v="6"/>
    <x v="0"/>
    <s v="Circuito"/>
    <n v="12"/>
    <n v="14280"/>
    <s v="Normal"/>
    <s v="No"/>
    <n v="24"/>
  </r>
  <r>
    <d v="2016-01-15T00:00:00"/>
    <s v="Ignacio"/>
    <x v="1"/>
    <s v="KFZ"/>
    <n v="4"/>
    <n v="5"/>
    <n v="5"/>
    <n v="1"/>
    <n v="2"/>
    <x v="15"/>
    <s v="Circuito"/>
    <n v="14"/>
    <n v="7140"/>
    <s v="Normal"/>
    <s v="No"/>
    <n v="0"/>
  </r>
  <r>
    <d v="2016-01-17T00:00:00"/>
    <s v="Ignacio"/>
    <x v="1"/>
    <s v="QDG"/>
    <n v="7"/>
    <n v="6"/>
    <n v="6"/>
    <n v="6"/>
    <n v="9"/>
    <x v="18"/>
    <s v="Crucero"/>
    <n v="11"/>
    <n v="11220"/>
    <s v="Normal"/>
    <s v="No"/>
    <n v="16"/>
  </r>
  <r>
    <d v="2016-01-18T00:00:00"/>
    <s v="Ignacio"/>
    <x v="1"/>
    <s v="NPE"/>
    <n v="5"/>
    <n v="3"/>
    <n v="5"/>
    <n v="8"/>
    <n v="9"/>
    <x v="5"/>
    <s v="Circuito"/>
    <n v="17"/>
    <n v="13005"/>
    <s v="Oro"/>
    <s v="No"/>
    <n v="17"/>
  </r>
  <r>
    <d v="2016-01-20T00:00:00"/>
    <s v="Ignacio"/>
    <x v="1"/>
    <s v="HHP"/>
    <n v="4"/>
    <n v="9"/>
    <n v="6"/>
    <n v="10"/>
    <n v="7"/>
    <x v="27"/>
    <s v="Crucero"/>
    <n v="12"/>
    <n v="4800"/>
    <s v="Oro"/>
    <s v="No"/>
    <n v="26"/>
  </r>
  <r>
    <d v="2016-01-20T00:00:00"/>
    <s v="Ignacio"/>
    <x v="1"/>
    <s v="IDH"/>
    <n v="9"/>
    <n v="8"/>
    <n v="5"/>
    <n v="6"/>
    <n v="9"/>
    <x v="6"/>
    <s v="Crucero"/>
    <n v="12"/>
    <n v="6120"/>
    <s v="Normal"/>
    <s v="No"/>
    <n v="26"/>
  </r>
  <r>
    <d v="2016-01-28T00:00:00"/>
    <s v="Ignacio"/>
    <x v="1"/>
    <s v="OCY"/>
    <n v="7"/>
    <n v="0"/>
    <n v="9"/>
    <n v="3"/>
    <n v="7"/>
    <x v="24"/>
    <s v="Crucero"/>
    <n v="15"/>
    <n v="15300"/>
    <s v="Normal"/>
    <s v="No"/>
    <n v="23"/>
  </r>
  <r>
    <d v="2016-01-29T00:00:00"/>
    <s v="Ignacio"/>
    <x v="1"/>
    <s v="MZQ"/>
    <n v="4"/>
    <n v="1"/>
    <n v="7"/>
    <n v="2"/>
    <n v="5"/>
    <x v="9"/>
    <s v="Circuito"/>
    <n v="3"/>
    <n v="1785"/>
    <s v="Normal"/>
    <s v="No"/>
    <n v="7"/>
  </r>
  <r>
    <d v="2016-02-01T00:00:00"/>
    <s v="Ignacio"/>
    <x v="1"/>
    <s v="DVI"/>
    <n v="7"/>
    <n v="4"/>
    <n v="5"/>
    <n v="10"/>
    <n v="7"/>
    <x v="7"/>
    <s v="Estancia"/>
    <n v="13"/>
    <n v="9360"/>
    <s v="Normal"/>
    <s v="No"/>
    <n v="24"/>
  </r>
  <r>
    <d v="2016-02-01T00:00:00"/>
    <s v="Ignacio"/>
    <x v="1"/>
    <s v="KKN"/>
    <n v="8"/>
    <n v="6"/>
    <n v="6"/>
    <n v="6"/>
    <n v="7"/>
    <x v="5"/>
    <s v="Circuito"/>
    <n v="11"/>
    <n v="8910"/>
    <s v="Normal"/>
    <s v="No"/>
    <n v="15"/>
  </r>
  <r>
    <d v="2016-02-03T00:00:00"/>
    <s v="Ignacio"/>
    <x v="1"/>
    <s v="MNY"/>
    <n v="2"/>
    <n v="6"/>
    <n v="5"/>
    <n v="4"/>
    <n v="2"/>
    <x v="15"/>
    <s v="Circuito"/>
    <n v="16"/>
    <n v="8640"/>
    <s v="Normal"/>
    <s v="No"/>
    <n v="0"/>
  </r>
  <r>
    <d v="2016-02-07T00:00:00"/>
    <s v="Ignacio"/>
    <x v="1"/>
    <s v="XDO"/>
    <n v="9"/>
    <n v="10"/>
    <n v="9"/>
    <n v="6"/>
    <n v="5"/>
    <x v="4"/>
    <s v="Estancia"/>
    <n v="16"/>
    <n v="7200"/>
    <s v="Normal"/>
    <s v="No"/>
    <n v="28"/>
  </r>
  <r>
    <d v="2016-02-27T00:00:00"/>
    <s v="Ignacio"/>
    <x v="1"/>
    <s v="UTN"/>
    <n v="5"/>
    <n v="3"/>
    <n v="6"/>
    <n v="8"/>
    <n v="4"/>
    <x v="5"/>
    <s v="Circuito"/>
    <n v="11"/>
    <n v="8415"/>
    <s v="Oro"/>
    <s v="No"/>
    <n v="8"/>
  </r>
  <r>
    <d v="2016-02-28T00:00:00"/>
    <s v="Ignacio"/>
    <x v="1"/>
    <s v="LSR"/>
    <n v="5"/>
    <n v="1"/>
    <n v="10"/>
    <n v="8"/>
    <n v="9"/>
    <x v="9"/>
    <s v="Circuito"/>
    <n v="13"/>
    <n v="7735"/>
    <s v="Platino"/>
    <s v="No"/>
    <n v="27"/>
  </r>
  <r>
    <d v="2016-03-01T00:00:00"/>
    <s v="Ignacio"/>
    <x v="1"/>
    <s v="ASU"/>
    <n v="9"/>
    <n v="6"/>
    <n v="8"/>
    <n v="8"/>
    <n v="8"/>
    <x v="11"/>
    <s v="Circuito"/>
    <n v="6"/>
    <n v="4860"/>
    <s v="Normal"/>
    <s v="No"/>
    <n v="33"/>
  </r>
  <r>
    <d v="2016-03-02T00:00:00"/>
    <s v="Ignacio"/>
    <x v="1"/>
    <s v="XJH"/>
    <n v="8"/>
    <n v="8"/>
    <n v="5"/>
    <n v="4"/>
    <n v="3"/>
    <x v="16"/>
    <s v="Circuito"/>
    <n v="16"/>
    <n v="7680"/>
    <s v="Oro"/>
    <s v="No"/>
    <n v="16"/>
  </r>
  <r>
    <d v="2016-03-02T00:00:00"/>
    <s v="Ignacio"/>
    <x v="1"/>
    <s v="NHE"/>
    <n v="6"/>
    <n v="0"/>
    <n v="3"/>
    <n v="3"/>
    <n v="4"/>
    <x v="6"/>
    <s v="Crucero"/>
    <n v="2"/>
    <n v="1140"/>
    <s v="Normal"/>
    <s v="No"/>
    <n v="0"/>
  </r>
  <r>
    <d v="2016-03-03T00:00:00"/>
    <s v="Ignacio"/>
    <x v="1"/>
    <s v="WCI"/>
    <n v="5"/>
    <n v="9"/>
    <n v="7"/>
    <n v="10"/>
    <n v="7"/>
    <x v="5"/>
    <s v="Circuito"/>
    <n v="18"/>
    <n v="13770"/>
    <s v="Oro"/>
    <s v="No"/>
    <n v="33"/>
  </r>
  <r>
    <d v="2016-03-04T00:00:00"/>
    <s v="Ignacio"/>
    <x v="1"/>
    <s v="IDH"/>
    <n v="10"/>
    <n v="8"/>
    <n v="8"/>
    <n v="10"/>
    <n v="0"/>
    <x v="21"/>
    <s v="Circuito"/>
    <n v="12"/>
    <n v="13680"/>
    <s v="Normal"/>
    <s v="Sí"/>
    <n v="36"/>
  </r>
  <r>
    <d v="2016-03-14T00:00:00"/>
    <s v="Ignacio"/>
    <x v="1"/>
    <s v="OWF"/>
    <n v="4"/>
    <n v="7"/>
    <n v="5"/>
    <n v="4"/>
    <n v="9"/>
    <x v="14"/>
    <s v="Circuito"/>
    <n v="12"/>
    <n v="3420"/>
    <s v="Normal"/>
    <s v="No"/>
    <n v="16"/>
  </r>
  <r>
    <d v="2016-03-18T00:00:00"/>
    <s v="Ignacio"/>
    <x v="1"/>
    <s v="MGG"/>
    <n v="2"/>
    <n v="6"/>
    <n v="1"/>
    <n v="2"/>
    <n v="1"/>
    <x v="10"/>
    <s v="Estancia"/>
    <n v="9"/>
    <n v="5670"/>
    <s v="Normal"/>
    <s v="No"/>
    <n v="0"/>
  </r>
  <r>
    <d v="2016-03-22T00:00:00"/>
    <s v="Ignacio"/>
    <x v="1"/>
    <s v="MBY"/>
    <n v="6"/>
    <n v="6"/>
    <n v="8"/>
    <n v="6"/>
    <n v="5"/>
    <x v="6"/>
    <s v="Crucero"/>
    <n v="11"/>
    <n v="5610"/>
    <s v="Oro"/>
    <s v="No"/>
    <n v="8"/>
  </r>
  <r>
    <d v="2016-03-25T00:00:00"/>
    <s v="Ignacio"/>
    <x v="1"/>
    <s v="PPB"/>
    <n v="3"/>
    <n v="9"/>
    <n v="9"/>
    <n v="6"/>
    <n v="5"/>
    <x v="4"/>
    <s v="Estancia"/>
    <n v="20"/>
    <n v="9000"/>
    <s v="Normal"/>
    <s v="No"/>
    <n v="18"/>
  </r>
  <r>
    <d v="2016-03-29T00:00:00"/>
    <s v="Ignacio"/>
    <x v="1"/>
    <s v="SUD"/>
    <n v="7"/>
    <n v="9"/>
    <n v="6"/>
    <n v="3"/>
    <n v="6"/>
    <x v="24"/>
    <s v="Crucero"/>
    <n v="11"/>
    <n v="11880"/>
    <s v="Normal"/>
    <s v="No"/>
    <n v="16"/>
  </r>
  <r>
    <d v="2016-04-03T00:00:00"/>
    <s v="Ignacio"/>
    <x v="1"/>
    <s v="TMC"/>
    <n v="4"/>
    <n v="7"/>
    <n v="6"/>
    <n v="9"/>
    <n v="6"/>
    <x v="0"/>
    <s v="Circuito"/>
    <n v="18"/>
    <n v="22680"/>
    <s v="Normal"/>
    <s v="No"/>
    <n v="16"/>
  </r>
  <r>
    <d v="2016-04-05T00:00:00"/>
    <s v="Ignacio"/>
    <x v="1"/>
    <s v="RIB"/>
    <n v="5"/>
    <n v="9"/>
    <n v="10"/>
    <n v="6"/>
    <n v="8"/>
    <x v="4"/>
    <s v="Estancia"/>
    <n v="11"/>
    <n v="4950"/>
    <s v="Oro"/>
    <s v="No"/>
    <n v="27"/>
  </r>
  <r>
    <d v="2016-04-11T00:00:00"/>
    <s v="Ignacio"/>
    <x v="1"/>
    <s v="WTN"/>
    <n v="7"/>
    <n v="6"/>
    <n v="10"/>
    <n v="7"/>
    <n v="10"/>
    <x v="16"/>
    <s v="Circuito"/>
    <n v="10"/>
    <n v="5400"/>
    <s v="Platino"/>
    <s v="Sí"/>
    <n v="34"/>
  </r>
  <r>
    <d v="2016-04-16T00:00:00"/>
    <s v="Ignacio"/>
    <x v="1"/>
    <s v="WLH"/>
    <n v="5"/>
    <n v="6"/>
    <n v="4"/>
    <n v="9"/>
    <n v="8"/>
    <x v="18"/>
    <s v="Crucero"/>
    <n v="10"/>
    <n v="10200"/>
    <s v="Oro"/>
    <s v="No"/>
    <n v="17"/>
  </r>
  <r>
    <d v="2016-04-21T00:00:00"/>
    <s v="Ignacio"/>
    <x v="1"/>
    <s v="UDQ"/>
    <n v="4"/>
    <n v="8"/>
    <n v="3"/>
    <n v="9"/>
    <n v="6"/>
    <x v="20"/>
    <s v="Crucero"/>
    <n v="14"/>
    <n v="10080"/>
    <s v="Normal"/>
    <s v="No"/>
    <n v="17"/>
  </r>
  <r>
    <d v="2016-04-22T00:00:00"/>
    <s v="Ignacio"/>
    <x v="1"/>
    <s v="BGI"/>
    <n v="10"/>
    <n v="9"/>
    <n v="7"/>
    <n v="7"/>
    <n v="7"/>
    <x v="20"/>
    <s v="Crucero"/>
    <n v="11"/>
    <n v="7920"/>
    <s v="Normal"/>
    <s v="No"/>
    <n v="40"/>
  </r>
  <r>
    <d v="2016-04-26T00:00:00"/>
    <s v="Ignacio"/>
    <x v="1"/>
    <s v="REK"/>
    <n v="5"/>
    <n v="0"/>
    <n v="9"/>
    <n v="7"/>
    <n v="8"/>
    <x v="0"/>
    <s v="Circuito"/>
    <n v="8"/>
    <n v="8960"/>
    <s v="Platino"/>
    <s v="No"/>
    <n v="24"/>
  </r>
  <r>
    <d v="2016-04-27T00:00:00"/>
    <s v="Ignacio"/>
    <x v="1"/>
    <s v="GOU"/>
    <n v="10"/>
    <n v="9"/>
    <n v="8"/>
    <n v="10"/>
    <n v="9"/>
    <x v="7"/>
    <s v="Estancia"/>
    <n v="14"/>
    <n v="8960"/>
    <s v="Oro"/>
    <s v="Sí"/>
    <n v="46"/>
  </r>
  <r>
    <d v="2016-04-27T00:00:00"/>
    <s v="Ignacio"/>
    <x v="1"/>
    <s v="ZMQ"/>
    <n v="9"/>
    <n v="4"/>
    <n v="9"/>
    <n v="10"/>
    <n v="9"/>
    <x v="20"/>
    <s v="Crucero"/>
    <n v="7"/>
    <n v="5040"/>
    <s v="Oro"/>
    <s v="No"/>
    <n v="37"/>
  </r>
  <r>
    <d v="2016-04-28T00:00:00"/>
    <s v="Ignacio"/>
    <x v="1"/>
    <s v="LRC"/>
    <n v="8"/>
    <n v="8"/>
    <n v="8"/>
    <n v="7"/>
    <n v="7"/>
    <x v="8"/>
    <s v="Estancia"/>
    <n v="12"/>
    <n v="6480"/>
    <s v="Normal"/>
    <s v="No"/>
    <n v="38"/>
  </r>
  <r>
    <d v="2016-05-02T00:00:00"/>
    <s v="Ignacio"/>
    <x v="1"/>
    <s v="WWS"/>
    <n v="8"/>
    <n v="8"/>
    <n v="9"/>
    <n v="6"/>
    <n v="7"/>
    <x v="17"/>
    <s v="Estancia"/>
    <n v="11"/>
    <n v="9350"/>
    <s v="Platino"/>
    <s v="No"/>
    <n v="32"/>
  </r>
  <r>
    <d v="2016-05-02T00:00:00"/>
    <s v="Ignacio"/>
    <x v="1"/>
    <s v="NSQ"/>
    <n v="8"/>
    <n v="0"/>
    <n v="0"/>
    <n v="1"/>
    <n v="4"/>
    <x v="6"/>
    <s v="Crucero"/>
    <n v="16"/>
    <n v="8160"/>
    <s v="Normal"/>
    <s v="No"/>
    <n v="8"/>
  </r>
  <r>
    <d v="2016-05-02T00:00:00"/>
    <s v="Ignacio"/>
    <x v="1"/>
    <s v="BTX"/>
    <n v="10"/>
    <n v="6"/>
    <n v="6"/>
    <n v="7"/>
    <n v="5"/>
    <x v="0"/>
    <s v="Circuito"/>
    <n v="16"/>
    <n v="19040"/>
    <s v="Platino"/>
    <s v="No"/>
    <n v="17"/>
  </r>
  <r>
    <d v="2016-05-09T00:00:00"/>
    <s v="Ignacio"/>
    <x v="1"/>
    <s v="RQZ"/>
    <n v="5"/>
    <n v="7"/>
    <n v="5"/>
    <n v="6"/>
    <n v="6"/>
    <x v="9"/>
    <s v="Circuito"/>
    <n v="17"/>
    <n v="10115"/>
    <s v="Normal"/>
    <s v="No"/>
    <n v="7"/>
  </r>
  <r>
    <d v="2016-05-13T00:00:00"/>
    <s v="Ignacio"/>
    <x v="1"/>
    <s v="RRY"/>
    <n v="10"/>
    <n v="2"/>
    <n v="1"/>
    <n v="3"/>
    <n v="2"/>
    <x v="18"/>
    <s v="Crucero"/>
    <n v="14"/>
    <n v="14280"/>
    <s v="Normal"/>
    <s v="No"/>
    <n v="10"/>
  </r>
  <r>
    <d v="2016-05-15T00:00:00"/>
    <s v="Ignacio"/>
    <x v="1"/>
    <s v="QCT"/>
    <n v="7"/>
    <n v="10"/>
    <n v="6"/>
    <n v="4"/>
    <n v="6"/>
    <x v="16"/>
    <s v="Circuito"/>
    <n v="8"/>
    <n v="4080"/>
    <s v="Normal"/>
    <s v="No"/>
    <n v="17"/>
  </r>
  <r>
    <d v="2016-05-18T00:00:00"/>
    <s v="Ignacio"/>
    <x v="1"/>
    <s v="UTN"/>
    <n v="5"/>
    <n v="5"/>
    <n v="5"/>
    <n v="8"/>
    <n v="6"/>
    <x v="4"/>
    <s v="Estancia"/>
    <n v="16"/>
    <n v="6800"/>
    <s v="Oro"/>
    <s v="No"/>
    <n v="8"/>
  </r>
  <r>
    <d v="2016-05-24T00:00:00"/>
    <s v="Ignacio"/>
    <x v="1"/>
    <s v="ROC"/>
    <n v="9"/>
    <n v="9"/>
    <n v="9"/>
    <n v="10"/>
    <n v="3"/>
    <x v="16"/>
    <s v="Circuito"/>
    <n v="12"/>
    <n v="6120"/>
    <s v="Normal"/>
    <s v="No"/>
    <n v="37"/>
  </r>
  <r>
    <d v="2016-05-26T00:00:00"/>
    <s v="Ignacio"/>
    <x v="1"/>
    <s v="SVJ"/>
    <n v="8"/>
    <n v="5"/>
    <n v="0"/>
    <n v="10"/>
    <n v="7"/>
    <x v="10"/>
    <s v="Estancia"/>
    <n v="11"/>
    <n v="6545"/>
    <s v="Oro"/>
    <s v="No"/>
    <n v="25"/>
  </r>
  <r>
    <d v="2016-05-28T00:00:00"/>
    <s v="Ignacio"/>
    <x v="1"/>
    <s v="TKP"/>
    <n v="9"/>
    <n v="5"/>
    <n v="10"/>
    <n v="5"/>
    <n v="9"/>
    <x v="6"/>
    <s v="Crucero"/>
    <n v="13"/>
    <n v="6630"/>
    <s v="Oro"/>
    <s v="No"/>
    <n v="28"/>
  </r>
  <r>
    <d v="2016-06-04T00:00:00"/>
    <s v="Ignacio"/>
    <x v="1"/>
    <s v="YQC"/>
    <n v="7"/>
    <n v="6"/>
    <n v="4"/>
    <n v="6"/>
    <n v="5"/>
    <x v="26"/>
    <s v="Estancia"/>
    <n v="6"/>
    <n v="6480"/>
    <s v="Normal"/>
    <s v="No"/>
    <n v="7"/>
  </r>
  <r>
    <d v="2016-06-04T00:00:00"/>
    <s v="Ignacio"/>
    <x v="1"/>
    <s v="IVB"/>
    <n v="7"/>
    <n v="7"/>
    <n v="9"/>
    <n v="5"/>
    <n v="1"/>
    <x v="2"/>
    <s v="Estancia"/>
    <n v="18"/>
    <n v="4320"/>
    <s v="Platino"/>
    <s v="No"/>
    <n v="23"/>
  </r>
  <r>
    <d v="2016-06-10T00:00:00"/>
    <s v="Ignacio"/>
    <x v="1"/>
    <s v="XZK"/>
    <n v="4"/>
    <n v="10"/>
    <n v="10"/>
    <n v="8"/>
    <n v="10"/>
    <x v="5"/>
    <s v="Circuito"/>
    <n v="8"/>
    <n v="6840"/>
    <s v="Normal"/>
    <s v="Sí"/>
    <n v="38"/>
  </r>
  <r>
    <d v="2016-06-14T00:00:00"/>
    <s v="Ignacio"/>
    <x v="1"/>
    <s v="QCH"/>
    <n v="10"/>
    <n v="8"/>
    <n v="10"/>
    <n v="6"/>
    <n v="10"/>
    <x v="21"/>
    <s v="Circuito"/>
    <n v="12"/>
    <n v="11520"/>
    <s v="Oro"/>
    <s v="Sí"/>
    <n v="38"/>
  </r>
  <r>
    <d v="2016-06-17T00:00:00"/>
    <s v="Ignacio"/>
    <x v="1"/>
    <s v="WUM"/>
    <n v="3"/>
    <n v="3"/>
    <n v="4"/>
    <n v="5"/>
    <n v="7"/>
    <x v="6"/>
    <s v="Crucero"/>
    <n v="8"/>
    <n v="4320"/>
    <s v="Normal"/>
    <s v="No"/>
    <n v="7"/>
  </r>
  <r>
    <d v="2016-06-18T00:00:00"/>
    <s v="Ignacio"/>
    <x v="1"/>
    <s v="FIF"/>
    <n v="5"/>
    <n v="9"/>
    <n v="6"/>
    <n v="9"/>
    <n v="6"/>
    <x v="16"/>
    <s v="Circuito"/>
    <n v="5"/>
    <n v="2700"/>
    <s v="Platino"/>
    <s v="No"/>
    <n v="18"/>
  </r>
  <r>
    <d v="2016-06-19T00:00:00"/>
    <s v="Ignacio"/>
    <x v="1"/>
    <s v="VVD"/>
    <n v="5"/>
    <n v="3"/>
    <n v="9"/>
    <n v="5"/>
    <n v="10"/>
    <x v="6"/>
    <s v="Crucero"/>
    <n v="12"/>
    <n v="6840"/>
    <s v="Normal"/>
    <s v="No"/>
    <n v="19"/>
  </r>
  <r>
    <d v="2016-06-26T00:00:00"/>
    <s v="Ignacio"/>
    <x v="1"/>
    <s v="SJQ"/>
    <n v="8"/>
    <n v="9"/>
    <n v="6"/>
    <n v="4"/>
    <n v="8"/>
    <x v="5"/>
    <s v="Circuito"/>
    <n v="11"/>
    <n v="7920"/>
    <s v="Platino"/>
    <s v="No"/>
    <n v="25"/>
  </r>
  <r>
    <d v="2016-06-27T00:00:00"/>
    <s v="Ignacio"/>
    <x v="1"/>
    <s v="IQP"/>
    <n v="5"/>
    <n v="6"/>
    <n v="3"/>
    <n v="7"/>
    <n v="9"/>
    <x v="18"/>
    <s v="Crucero"/>
    <n v="15"/>
    <n v="15300"/>
    <s v="Platino"/>
    <s v="No"/>
    <n v="16"/>
  </r>
  <r>
    <d v="2016-06-29T00:00:00"/>
    <s v="Ignacio"/>
    <x v="1"/>
    <s v="ZOQ"/>
    <n v="4"/>
    <n v="7"/>
    <n v="7"/>
    <n v="7"/>
    <n v="10"/>
    <x v="1"/>
    <s v="Crucero"/>
    <n v="7"/>
    <n v="3325"/>
    <s v="Normal"/>
    <s v="No"/>
    <n v="31"/>
  </r>
  <r>
    <d v="2016-07-05T00:00:00"/>
    <s v="Ignacio"/>
    <x v="1"/>
    <s v="FHO"/>
    <n v="4"/>
    <n v="6"/>
    <n v="4"/>
    <n v="3"/>
    <n v="1"/>
    <x v="27"/>
    <s v="Crucero"/>
    <n v="13"/>
    <n v="5850"/>
    <s v="Normal"/>
    <s v="No"/>
    <n v="0"/>
  </r>
  <r>
    <d v="2016-07-09T00:00:00"/>
    <s v="Ignacio"/>
    <x v="1"/>
    <s v="FWU"/>
    <n v="6"/>
    <n v="8"/>
    <n v="8"/>
    <n v="6"/>
    <n v="7"/>
    <x v="17"/>
    <s v="Estancia"/>
    <n v="14"/>
    <n v="11900"/>
    <s v="Oro"/>
    <s v="No"/>
    <n v="23"/>
  </r>
  <r>
    <d v="2016-07-15T00:00:00"/>
    <s v="Ignacio"/>
    <x v="1"/>
    <s v="ACP"/>
    <n v="10"/>
    <n v="7"/>
    <n v="10"/>
    <n v="7"/>
    <n v="9"/>
    <x v="6"/>
    <s v="Crucero"/>
    <n v="10"/>
    <n v="5700"/>
    <s v="Normal"/>
    <s v="Sí"/>
    <n v="43"/>
  </r>
  <r>
    <d v="2016-07-25T00:00:00"/>
    <s v="Ignacio"/>
    <x v="1"/>
    <s v="NSX"/>
    <n v="4"/>
    <n v="3"/>
    <n v="5"/>
    <n v="5"/>
    <n v="4"/>
    <x v="4"/>
    <s v="Estancia"/>
    <n v="14"/>
    <n v="6300"/>
    <s v="Normal"/>
    <s v="No"/>
    <n v="0"/>
  </r>
  <r>
    <d v="2016-08-07T00:00:00"/>
    <s v="Ignacio"/>
    <x v="1"/>
    <s v="STU"/>
    <n v="5"/>
    <n v="6"/>
    <n v="10"/>
    <n v="5"/>
    <n v="5"/>
    <x v="21"/>
    <s v="Circuito"/>
    <n v="19"/>
    <n v="21660"/>
    <s v="Normal"/>
    <s v="No"/>
    <n v="10"/>
  </r>
  <r>
    <d v="2016-08-13T00:00:00"/>
    <s v="Ignacio"/>
    <x v="1"/>
    <s v="FZU"/>
    <n v="9"/>
    <n v="7"/>
    <n v="6"/>
    <n v="8"/>
    <n v="9"/>
    <x v="21"/>
    <s v="Circuito"/>
    <n v="8"/>
    <n v="7680"/>
    <s v="Oro"/>
    <s v="No"/>
    <n v="33"/>
  </r>
  <r>
    <d v="2016-08-13T00:00:00"/>
    <s v="Ignacio"/>
    <x v="1"/>
    <s v="FFT"/>
    <n v="0"/>
    <n v="10"/>
    <n v="9"/>
    <n v="0"/>
    <n v="5"/>
    <x v="13"/>
    <s v="Estancia"/>
    <n v="10"/>
    <n v="13300"/>
    <s v="Normal"/>
    <s v="No"/>
    <n v="19"/>
  </r>
  <r>
    <d v="2016-08-15T00:00:00"/>
    <s v="Ignacio"/>
    <x v="1"/>
    <s v="TTL"/>
    <n v="8"/>
    <n v="10"/>
    <n v="9"/>
    <n v="7"/>
    <n v="7"/>
    <x v="12"/>
    <s v="Circuito"/>
    <n v="12"/>
    <n v="12960"/>
    <s v="Normal"/>
    <s v="No"/>
    <n v="41"/>
  </r>
  <r>
    <d v="2016-08-16T00:00:00"/>
    <s v="Ignacio"/>
    <x v="1"/>
    <s v="KXO"/>
    <n v="5"/>
    <n v="4"/>
    <n v="5"/>
    <n v="0"/>
    <n v="10"/>
    <x v="27"/>
    <s v="Crucero"/>
    <n v="9"/>
    <n v="3825"/>
    <s v="Oro"/>
    <s v="No"/>
    <n v="10"/>
  </r>
  <r>
    <d v="2016-08-17T00:00:00"/>
    <s v="Ignacio"/>
    <x v="1"/>
    <s v="UAX"/>
    <n v="10"/>
    <n v="8"/>
    <n v="8"/>
    <n v="8"/>
    <n v="9"/>
    <x v="3"/>
    <s v="Circuito"/>
    <n v="8"/>
    <n v="2040"/>
    <s v="Oro"/>
    <s v="No"/>
    <n v="43"/>
  </r>
  <r>
    <d v="2016-08-19T00:00:00"/>
    <s v="Ignacio"/>
    <x v="1"/>
    <s v="PNQ"/>
    <n v="3"/>
    <n v="9"/>
    <n v="10"/>
    <n v="9"/>
    <n v="8"/>
    <x v="25"/>
    <s v="Crucero"/>
    <n v="2"/>
    <n v="480"/>
    <s v="Oro"/>
    <s v="No"/>
    <n v="36"/>
  </r>
  <r>
    <d v="2016-08-21T00:00:00"/>
    <s v="Ignacio"/>
    <x v="1"/>
    <s v="AVG"/>
    <n v="2"/>
    <n v="10"/>
    <n v="1"/>
    <n v="3"/>
    <n v="8"/>
    <x v="18"/>
    <s v="Crucero"/>
    <n v="12"/>
    <n v="13680"/>
    <s v="Normal"/>
    <s v="No"/>
    <n v="18"/>
  </r>
  <r>
    <d v="2016-08-24T00:00:00"/>
    <s v="Ignacio"/>
    <x v="1"/>
    <s v="JBK"/>
    <n v="6"/>
    <n v="5"/>
    <n v="6"/>
    <n v="3"/>
    <n v="6"/>
    <x v="21"/>
    <s v="Circuito"/>
    <n v="2"/>
    <n v="2160"/>
    <s v="Normal"/>
    <s v="No"/>
    <n v="0"/>
  </r>
  <r>
    <d v="2016-08-27T00:00:00"/>
    <s v="Ignacio"/>
    <x v="1"/>
    <s v="VYB"/>
    <n v="10"/>
    <n v="8"/>
    <n v="7"/>
    <n v="9"/>
    <n v="10"/>
    <x v="17"/>
    <s v="Estancia"/>
    <n v="16"/>
    <n v="15200"/>
    <s v="Normal"/>
    <s v="Sí"/>
    <n v="44"/>
  </r>
  <r>
    <d v="2016-08-27T00:00:00"/>
    <s v="Ignacio"/>
    <x v="1"/>
    <s v="GVU"/>
    <n v="7"/>
    <n v="6"/>
    <n v="8"/>
    <n v="8"/>
    <n v="10"/>
    <x v="2"/>
    <s v="Estancia"/>
    <n v="16"/>
    <n v="4560"/>
    <s v="Normal"/>
    <s v="No"/>
    <n v="33"/>
  </r>
  <r>
    <d v="2016-08-28T00:00:00"/>
    <s v="Ignacio"/>
    <x v="1"/>
    <s v="CJT"/>
    <n v="2"/>
    <n v="6"/>
    <n v="9"/>
    <n v="6"/>
    <n v="3"/>
    <x v="10"/>
    <s v="Estancia"/>
    <n v="11"/>
    <n v="6160"/>
    <s v="Oro"/>
    <s v="No"/>
    <n v="9"/>
  </r>
  <r>
    <d v="2016-08-30T00:00:00"/>
    <s v="Ignacio"/>
    <x v="1"/>
    <s v="AIX"/>
    <n v="8"/>
    <n v="6"/>
    <n v="5"/>
    <n v="5"/>
    <n v="0"/>
    <x v="12"/>
    <s v="Circuito"/>
    <n v="18"/>
    <n v="19440"/>
    <s v="Normal"/>
    <s v="No"/>
    <n v="8"/>
  </r>
  <r>
    <d v="2016-09-01T00:00:00"/>
    <s v="Ignacio"/>
    <x v="1"/>
    <s v="LII"/>
    <n v="8"/>
    <n v="5"/>
    <n v="0"/>
    <n v="8"/>
    <n v="7"/>
    <x v="6"/>
    <s v="Crucero"/>
    <n v="4"/>
    <n v="2280"/>
    <s v="Normal"/>
    <s v="No"/>
    <n v="23"/>
  </r>
  <r>
    <d v="2016-09-14T00:00:00"/>
    <s v="Ignacio"/>
    <x v="1"/>
    <s v="YWE"/>
    <n v="5"/>
    <n v="3"/>
    <n v="5"/>
    <n v="3"/>
    <n v="6"/>
    <x v="7"/>
    <s v="Estancia"/>
    <n v="9"/>
    <n v="6840"/>
    <s v="Normal"/>
    <s v="No"/>
    <n v="0"/>
  </r>
  <r>
    <d v="2016-09-21T00:00:00"/>
    <s v="Ignacio"/>
    <x v="1"/>
    <s v="MRK"/>
    <n v="6"/>
    <n v="10"/>
    <n v="9"/>
    <n v="9"/>
    <n v="6"/>
    <x v="4"/>
    <s v="Estancia"/>
    <n v="10"/>
    <n v="4750"/>
    <s v="Normal"/>
    <s v="No"/>
    <n v="28"/>
  </r>
  <r>
    <d v="2016-09-22T00:00:00"/>
    <s v="Ignacio"/>
    <x v="1"/>
    <s v="FIL"/>
    <n v="5"/>
    <n v="7"/>
    <n v="10"/>
    <n v="5"/>
    <n v="0"/>
    <x v="1"/>
    <s v="Crucero"/>
    <n v="19"/>
    <n v="9025"/>
    <s v="Normal"/>
    <s v="No"/>
    <n v="17"/>
  </r>
  <r>
    <d v="2016-09-27T00:00:00"/>
    <s v="Ignacio"/>
    <x v="1"/>
    <s v="KQZ"/>
    <n v="6"/>
    <n v="6"/>
    <n v="6"/>
    <n v="3"/>
    <n v="6"/>
    <x v="4"/>
    <s v="Estancia"/>
    <n v="17"/>
    <n v="7650"/>
    <s v="Normal"/>
    <s v="No"/>
    <n v="0"/>
  </r>
  <r>
    <d v="2016-10-09T00:00:00"/>
    <s v="Ignacio"/>
    <x v="1"/>
    <s v="MZU"/>
    <n v="1"/>
    <n v="7"/>
    <n v="6"/>
    <n v="1"/>
    <n v="5"/>
    <x v="23"/>
    <s v="Crucero"/>
    <n v="15"/>
    <n v="12150"/>
    <s v="Normal"/>
    <s v="Sí"/>
    <n v="7"/>
  </r>
  <r>
    <d v="2016-10-15T00:00:00"/>
    <s v="Ignacio"/>
    <x v="1"/>
    <s v="ICJ"/>
    <n v="4"/>
    <n v="6"/>
    <n v="3"/>
    <n v="1"/>
    <n v="2"/>
    <x v="6"/>
    <s v="Crucero"/>
    <n v="15"/>
    <n v="8550"/>
    <s v="Normal"/>
    <s v="Sí"/>
    <n v="0"/>
  </r>
  <r>
    <d v="2016-10-15T00:00:00"/>
    <s v="Ignacio"/>
    <x v="1"/>
    <s v="ZKM"/>
    <n v="7"/>
    <n v="6"/>
    <n v="2"/>
    <n v="7"/>
    <n v="8"/>
    <x v="27"/>
    <s v="Crucero"/>
    <n v="6"/>
    <n v="2850"/>
    <s v="Normal"/>
    <s v="No"/>
    <n v="22"/>
  </r>
  <r>
    <d v="2016-10-17T00:00:00"/>
    <s v="Ignacio"/>
    <x v="1"/>
    <s v="BMX"/>
    <n v="9"/>
    <n v="9"/>
    <n v="10"/>
    <n v="8"/>
    <n v="3"/>
    <x v="17"/>
    <s v="Estancia"/>
    <n v="9"/>
    <n v="8550"/>
    <s v="Normal"/>
    <s v="No"/>
    <n v="36"/>
  </r>
  <r>
    <d v="2016-10-20T00:00:00"/>
    <s v="Ignacio"/>
    <x v="1"/>
    <s v="CER"/>
    <n v="4"/>
    <n v="10"/>
    <n v="6"/>
    <n v="8"/>
    <n v="5"/>
    <x v="9"/>
    <s v="Circuito"/>
    <n v="20"/>
    <n v="13300"/>
    <s v="Normal"/>
    <s v="Sí"/>
    <n v="18"/>
  </r>
  <r>
    <d v="2016-10-23T00:00:00"/>
    <s v="Ignacio"/>
    <x v="1"/>
    <s v="PLC"/>
    <n v="10"/>
    <n v="7"/>
    <n v="5"/>
    <n v="7"/>
    <n v="9"/>
    <x v="3"/>
    <s v="Circuito"/>
    <n v="9"/>
    <n v="2430"/>
    <s v="Platino"/>
    <s v="No"/>
    <n v="33"/>
  </r>
  <r>
    <d v="2016-10-25T00:00:00"/>
    <s v="Ignacio"/>
    <x v="1"/>
    <s v="CFE"/>
    <n v="5"/>
    <n v="6"/>
    <n v="7"/>
    <n v="9"/>
    <n v="7"/>
    <x v="26"/>
    <s v="Estancia"/>
    <n v="10"/>
    <n v="10800"/>
    <s v="Normal"/>
    <s v="No"/>
    <n v="23"/>
  </r>
  <r>
    <d v="2016-10-26T00:00:00"/>
    <s v="Ignacio"/>
    <x v="1"/>
    <s v="QCT"/>
    <n v="0"/>
    <n v="6"/>
    <n v="7"/>
    <n v="5"/>
    <n v="5"/>
    <x v="25"/>
    <s v="Crucero"/>
    <n v="20"/>
    <n v="5700"/>
    <s v="Normal"/>
    <s v="Sí"/>
    <n v="7"/>
  </r>
  <r>
    <d v="2016-10-28T00:00:00"/>
    <s v="Ignacio"/>
    <x v="1"/>
    <s v="HIQ"/>
    <n v="5"/>
    <n v="6"/>
    <n v="6"/>
    <n v="6"/>
    <n v="8"/>
    <x v="3"/>
    <s v="Circuito"/>
    <n v="5"/>
    <n v="1425"/>
    <s v="Normal"/>
    <s v="No"/>
    <n v="8"/>
  </r>
  <r>
    <d v="2016-10-28T00:00:00"/>
    <s v="Ignacio"/>
    <x v="1"/>
    <s v="DVI"/>
    <n v="1"/>
    <n v="3"/>
    <n v="3"/>
    <n v="3"/>
    <n v="7"/>
    <x v="10"/>
    <s v="Estancia"/>
    <n v="13"/>
    <n v="8190"/>
    <s v="Normal"/>
    <s v="No"/>
    <n v="7"/>
  </r>
  <r>
    <d v="2016-11-04T00:00:00"/>
    <s v="Ignacio"/>
    <x v="1"/>
    <s v="IYU"/>
    <n v="5"/>
    <n v="9"/>
    <n v="7"/>
    <n v="6"/>
    <n v="4"/>
    <x v="14"/>
    <s v="Circuito"/>
    <n v="6"/>
    <n v="1530"/>
    <s v="Normal"/>
    <s v="No"/>
    <n v="16"/>
  </r>
  <r>
    <d v="2016-11-07T00:00:00"/>
    <s v="Ignacio"/>
    <x v="1"/>
    <s v="WGR"/>
    <n v="4"/>
    <n v="0"/>
    <n v="5"/>
    <n v="4"/>
    <n v="7"/>
    <x v="21"/>
    <s v="Circuito"/>
    <n v="11"/>
    <n v="11220"/>
    <s v="Normal"/>
    <s v="No"/>
    <n v="7"/>
  </r>
  <r>
    <d v="2016-11-11T00:00:00"/>
    <s v="Ignacio"/>
    <x v="1"/>
    <s v="AXP"/>
    <n v="6"/>
    <n v="4"/>
    <n v="4"/>
    <n v="7"/>
    <n v="7"/>
    <x v="9"/>
    <s v="Circuito"/>
    <n v="9"/>
    <n v="5355"/>
    <s v="Normal"/>
    <s v="No"/>
    <n v="14"/>
  </r>
  <r>
    <d v="2016-11-13T00:00:00"/>
    <s v="Ignacio"/>
    <x v="1"/>
    <s v="KYD"/>
    <n v="4"/>
    <n v="7"/>
    <n v="8"/>
    <n v="7"/>
    <n v="9"/>
    <x v="8"/>
    <s v="Estancia"/>
    <n v="10"/>
    <n v="5100"/>
    <s v="Normal"/>
    <s v="No"/>
    <n v="31"/>
  </r>
  <r>
    <d v="2016-11-18T00:00:00"/>
    <s v="Ignacio"/>
    <x v="1"/>
    <s v="KWO"/>
    <n v="8"/>
    <n v="5"/>
    <n v="6"/>
    <n v="2"/>
    <n v="8"/>
    <x v="8"/>
    <s v="Estancia"/>
    <n v="4"/>
    <n v="2040"/>
    <s v="Oro"/>
    <s v="No"/>
    <n v="16"/>
  </r>
  <r>
    <d v="2016-11-19T00:00:00"/>
    <s v="Ignacio"/>
    <x v="1"/>
    <s v="BSQ"/>
    <n v="10"/>
    <n v="9"/>
    <n v="0"/>
    <n v="9"/>
    <n v="9"/>
    <x v="14"/>
    <s v="Circuito"/>
    <n v="15"/>
    <n v="3825"/>
    <s v="Oro"/>
    <s v="No"/>
    <n v="37"/>
  </r>
  <r>
    <d v="2016-11-23T00:00:00"/>
    <s v="Ignacio"/>
    <x v="1"/>
    <s v="QCZ"/>
    <n v="9"/>
    <n v="6"/>
    <n v="8"/>
    <n v="4"/>
    <n v="6"/>
    <x v="5"/>
    <s v="Circuito"/>
    <n v="5"/>
    <n v="3825"/>
    <s v="Oro"/>
    <s v="No"/>
    <n v="17"/>
  </r>
  <r>
    <d v="2016-11-29T00:00:00"/>
    <s v="Ignacio"/>
    <x v="1"/>
    <s v="IWT"/>
    <n v="9"/>
    <n v="3"/>
    <n v="2"/>
    <n v="7"/>
    <n v="0"/>
    <x v="4"/>
    <s v="Estancia"/>
    <n v="9"/>
    <n v="3825"/>
    <s v="Normal"/>
    <s v="No"/>
    <n v="16"/>
  </r>
  <r>
    <d v="2016-12-02T00:00:00"/>
    <s v="Ignacio"/>
    <x v="1"/>
    <s v="ZCZ"/>
    <n v="4"/>
    <n v="10"/>
    <n v="8"/>
    <n v="7"/>
    <n v="7"/>
    <x v="4"/>
    <s v="Estancia"/>
    <n v="9"/>
    <n v="4275"/>
    <s v="Normal"/>
    <s v="No"/>
    <n v="32"/>
  </r>
  <r>
    <d v="2016-12-02T00:00:00"/>
    <s v="Ignacio"/>
    <x v="1"/>
    <s v="IXN"/>
    <n v="3"/>
    <n v="5"/>
    <n v="2"/>
    <n v="3"/>
    <n v="6"/>
    <x v="15"/>
    <s v="Circuito"/>
    <n v="9"/>
    <n v="5130"/>
    <s v="Normal"/>
    <s v="No"/>
    <n v="0"/>
  </r>
  <r>
    <d v="2016-12-18T00:00:00"/>
    <s v="Ignacio"/>
    <x v="1"/>
    <s v="LSR"/>
    <n v="8"/>
    <n v="7"/>
    <n v="8"/>
    <n v="9"/>
    <n v="7"/>
    <x v="8"/>
    <s v="Estancia"/>
    <n v="17"/>
    <n v="8670"/>
    <s v="Platino"/>
    <s v="No"/>
    <n v="39"/>
  </r>
  <r>
    <d v="2016-12-21T00:00:00"/>
    <s v="Ignacio"/>
    <x v="1"/>
    <s v="UTN"/>
    <n v="4"/>
    <n v="6"/>
    <n v="6"/>
    <n v="10"/>
    <n v="4"/>
    <x v="4"/>
    <s v="Estancia"/>
    <n v="9"/>
    <n v="3825"/>
    <s v="Oro"/>
    <s v="No"/>
    <n v="10"/>
  </r>
  <r>
    <d v="2016-12-24T00:00:00"/>
    <s v="Ignacio"/>
    <x v="1"/>
    <s v="JBR"/>
    <n v="2"/>
    <n v="5"/>
    <n v="10"/>
    <n v="7"/>
    <n v="8"/>
    <x v="7"/>
    <s v="Estancia"/>
    <n v="14"/>
    <n v="10640"/>
    <s v="Normal"/>
    <s v="No"/>
    <n v="25"/>
  </r>
  <r>
    <d v="2016-12-27T00:00:00"/>
    <s v="Ignacio"/>
    <x v="1"/>
    <s v="SLG"/>
    <n v="2"/>
    <n v="5"/>
    <n v="9"/>
    <n v="4"/>
    <n v="4"/>
    <x v="15"/>
    <s v="Circuito"/>
    <n v="14"/>
    <n v="7140"/>
    <s v="Oro"/>
    <s v="No"/>
    <n v="9"/>
  </r>
  <r>
    <d v="2014-01-02T00:00:00"/>
    <s v="Juan"/>
    <x v="2"/>
    <s v="FJE"/>
    <n v="8"/>
    <n v="10"/>
    <n v="2"/>
    <n v="6"/>
    <n v="9"/>
    <x v="0"/>
    <s v="Circuito"/>
    <n v="16"/>
    <n v="15360"/>
    <s v="Platino"/>
    <s v="No"/>
    <n v="27"/>
  </r>
  <r>
    <d v="2014-01-06T00:00:00"/>
    <s v="Juan"/>
    <x v="2"/>
    <s v="TYZ"/>
    <n v="4"/>
    <n v="6"/>
    <n v="6"/>
    <n v="6"/>
    <n v="9"/>
    <x v="22"/>
    <s v="Crucero"/>
    <n v="17"/>
    <n v="13005"/>
    <s v="Oro"/>
    <s v="No"/>
    <n v="9"/>
  </r>
  <r>
    <d v="2014-01-08T00:00:00"/>
    <s v="Juan"/>
    <x v="2"/>
    <s v="TUK"/>
    <n v="2"/>
    <n v="1"/>
    <n v="2"/>
    <n v="4"/>
    <n v="2"/>
    <x v="7"/>
    <s v="Estancia"/>
    <n v="17"/>
    <n v="8670"/>
    <s v="Normal"/>
    <s v="No"/>
    <n v="0"/>
  </r>
  <r>
    <d v="2014-01-14T00:00:00"/>
    <s v="Juan"/>
    <x v="2"/>
    <s v="FZK"/>
    <n v="0"/>
    <n v="5"/>
    <n v="6"/>
    <n v="0"/>
    <n v="4"/>
    <x v="6"/>
    <s v="Crucero"/>
    <n v="15"/>
    <n v="7650"/>
    <s v="Normal"/>
    <s v="No"/>
    <n v="0"/>
  </r>
  <r>
    <d v="2014-01-22T00:00:00"/>
    <s v="Juan"/>
    <x v="2"/>
    <s v="MNC"/>
    <n v="6"/>
    <n v="7"/>
    <n v="3"/>
    <n v="3"/>
    <n v="4"/>
    <x v="21"/>
    <s v="Circuito"/>
    <n v="9"/>
    <n v="9180"/>
    <s v="Normal"/>
    <s v="No"/>
    <n v="7"/>
  </r>
  <r>
    <d v="2014-01-23T00:00:00"/>
    <s v="Juan"/>
    <x v="2"/>
    <s v="BUT"/>
    <n v="10"/>
    <n v="9"/>
    <n v="7"/>
    <n v="9"/>
    <n v="9"/>
    <x v="2"/>
    <s v="Estancia"/>
    <n v="16"/>
    <n v="4080"/>
    <s v="Normal"/>
    <s v="No"/>
    <n v="44"/>
  </r>
  <r>
    <d v="2014-01-24T00:00:00"/>
    <s v="Juan"/>
    <x v="2"/>
    <s v="ZNB"/>
    <n v="1"/>
    <n v="6"/>
    <n v="8"/>
    <n v="5"/>
    <n v="6"/>
    <x v="0"/>
    <s v="Circuito"/>
    <n v="12"/>
    <n v="12240"/>
    <s v="Oro"/>
    <s v="No"/>
    <n v="8"/>
  </r>
  <r>
    <d v="2014-01-27T00:00:00"/>
    <s v="Juan"/>
    <x v="2"/>
    <s v="TAR"/>
    <n v="4"/>
    <n v="3"/>
    <n v="4"/>
    <n v="4"/>
    <n v="4"/>
    <x v="24"/>
    <s v="Crucero"/>
    <n v="16"/>
    <n v="13600"/>
    <s v="Normal"/>
    <s v="No"/>
    <n v="0"/>
  </r>
  <r>
    <d v="2014-01-27T00:00:00"/>
    <s v="Juan"/>
    <x v="2"/>
    <s v="YXS"/>
    <n v="8"/>
    <n v="4"/>
    <n v="4"/>
    <n v="2"/>
    <n v="6"/>
    <x v="7"/>
    <s v="Estancia"/>
    <n v="14"/>
    <n v="7140"/>
    <s v="Normal"/>
    <s v="No"/>
    <n v="8"/>
  </r>
  <r>
    <d v="2014-01-30T00:00:00"/>
    <s v="Juan"/>
    <x v="2"/>
    <s v="TVL"/>
    <n v="1"/>
    <n v="3"/>
    <n v="3"/>
    <n v="4"/>
    <n v="4"/>
    <x v="8"/>
    <s v="Estancia"/>
    <n v="16"/>
    <n v="8160"/>
    <s v="Normal"/>
    <s v="No"/>
    <n v="0"/>
  </r>
  <r>
    <d v="2014-02-01T00:00:00"/>
    <s v="Juan"/>
    <x v="2"/>
    <s v="TTR"/>
    <n v="1"/>
    <n v="1"/>
    <n v="2"/>
    <n v="2"/>
    <n v="5"/>
    <x v="18"/>
    <s v="Crucero"/>
    <n v="12"/>
    <n v="10800"/>
    <s v="Normal"/>
    <s v="No"/>
    <n v="0"/>
  </r>
  <r>
    <d v="2014-02-01T00:00:00"/>
    <s v="Juan"/>
    <x v="2"/>
    <s v="WAK"/>
    <n v="3"/>
    <n v="5"/>
    <n v="5"/>
    <n v="6"/>
    <n v="4"/>
    <x v="0"/>
    <s v="Circuito"/>
    <n v="13"/>
    <n v="12480"/>
    <s v="Platino"/>
    <s v="No"/>
    <n v="0"/>
  </r>
  <r>
    <d v="2014-02-01T00:00:00"/>
    <s v="Juan"/>
    <x v="2"/>
    <s v="HHP"/>
    <n v="7"/>
    <n v="3"/>
    <n v="7"/>
    <n v="6"/>
    <n v="4"/>
    <x v="11"/>
    <s v="Circuito"/>
    <n v="11"/>
    <n v="6160"/>
    <s v="Oro"/>
    <s v="No"/>
    <n v="14"/>
  </r>
  <r>
    <d v="2014-02-02T00:00:00"/>
    <s v="Juan"/>
    <x v="2"/>
    <s v="VPT"/>
    <n v="8"/>
    <n v="2"/>
    <n v="7"/>
    <n v="4"/>
    <n v="7"/>
    <x v="21"/>
    <s v="Circuito"/>
    <n v="14"/>
    <n v="15120"/>
    <s v="Oro"/>
    <s v="No"/>
    <n v="22"/>
  </r>
  <r>
    <d v="2014-02-04T00:00:00"/>
    <s v="Juan"/>
    <x v="2"/>
    <s v="ZIQ"/>
    <n v="4"/>
    <n v="3"/>
    <n v="3"/>
    <n v="6"/>
    <n v="9"/>
    <x v="14"/>
    <s v="Circuito"/>
    <n v="13"/>
    <n v="3510"/>
    <s v="Normal"/>
    <s v="No"/>
    <n v="9"/>
  </r>
  <r>
    <d v="2014-02-07T00:00:00"/>
    <s v="Juan"/>
    <x v="2"/>
    <s v="OCY"/>
    <n v="6"/>
    <n v="7"/>
    <n v="5"/>
    <n v="5"/>
    <n v="6"/>
    <x v="9"/>
    <s v="Circuito"/>
    <n v="10"/>
    <n v="4500"/>
    <s v="Normal"/>
    <s v="No"/>
    <n v="7"/>
  </r>
  <r>
    <d v="2014-02-08T00:00:00"/>
    <s v="Juan"/>
    <x v="2"/>
    <s v="XHS"/>
    <n v="7"/>
    <n v="4"/>
    <n v="9"/>
    <n v="6"/>
    <n v="8"/>
    <x v="4"/>
    <s v="Estancia"/>
    <n v="12"/>
    <n v="3240"/>
    <s v="Normal"/>
    <s v="No"/>
    <n v="24"/>
  </r>
  <r>
    <d v="2014-02-10T00:00:00"/>
    <s v="Juan"/>
    <x v="2"/>
    <s v="LPF"/>
    <n v="7"/>
    <n v="7"/>
    <n v="8"/>
    <n v="4"/>
    <n v="10"/>
    <x v="11"/>
    <s v="Circuito"/>
    <n v="15"/>
    <n v="9450"/>
    <s v="Normal"/>
    <s v="No"/>
    <n v="32"/>
  </r>
  <r>
    <d v="2014-02-15T00:00:00"/>
    <s v="Juan"/>
    <x v="2"/>
    <s v="QHU"/>
    <n v="4"/>
    <n v="3"/>
    <n v="3"/>
    <n v="4"/>
    <n v="5"/>
    <x v="26"/>
    <s v="Estancia"/>
    <n v="18"/>
    <n v="19440"/>
    <s v="Normal"/>
    <s v="No"/>
    <n v="0"/>
  </r>
  <r>
    <d v="2014-02-17T00:00:00"/>
    <s v="Juan"/>
    <x v="2"/>
    <s v="NFD"/>
    <n v="1"/>
    <n v="4"/>
    <n v="1"/>
    <n v="6"/>
    <n v="0"/>
    <x v="8"/>
    <s v="Estancia"/>
    <n v="15"/>
    <n v="8100"/>
    <s v="Normal"/>
    <s v="No"/>
    <n v="0"/>
  </r>
  <r>
    <d v="2014-02-18T00:00:00"/>
    <s v="Juan"/>
    <x v="2"/>
    <s v="ULA"/>
    <n v="8"/>
    <n v="5"/>
    <n v="8"/>
    <n v="6"/>
    <n v="8"/>
    <x v="11"/>
    <s v="Circuito"/>
    <n v="16"/>
    <n v="9520"/>
    <s v="Oro"/>
    <s v="No"/>
    <n v="24"/>
  </r>
  <r>
    <d v="2014-02-21T00:00:00"/>
    <s v="Juan"/>
    <x v="2"/>
    <s v="SKJ"/>
    <n v="5"/>
    <n v="10"/>
    <n v="2"/>
    <n v="7"/>
    <n v="7"/>
    <x v="8"/>
    <s v="Estancia"/>
    <n v="15"/>
    <n v="8100"/>
    <s v="Normal"/>
    <s v="No"/>
    <n v="24"/>
  </r>
  <r>
    <d v="2014-02-22T00:00:00"/>
    <s v="Juan"/>
    <x v="2"/>
    <s v="ZDF"/>
    <n v="7"/>
    <n v="5"/>
    <n v="5"/>
    <n v="7"/>
    <n v="5"/>
    <x v="14"/>
    <s v="Circuito"/>
    <n v="15"/>
    <n v="4050"/>
    <s v="Normal"/>
    <s v="No"/>
    <n v="14"/>
  </r>
  <r>
    <d v="2014-02-22T00:00:00"/>
    <s v="Juan"/>
    <x v="2"/>
    <s v="FUP"/>
    <n v="9"/>
    <n v="5"/>
    <n v="7"/>
    <n v="8"/>
    <n v="8"/>
    <x v="6"/>
    <s v="Crucero"/>
    <n v="14"/>
    <n v="7560"/>
    <s v="Normal"/>
    <s v="No"/>
    <n v="32"/>
  </r>
  <r>
    <d v="2014-02-25T00:00:00"/>
    <s v="Juan"/>
    <x v="2"/>
    <s v="YQC"/>
    <n v="7"/>
    <n v="7"/>
    <n v="8"/>
    <n v="9"/>
    <n v="5"/>
    <x v="15"/>
    <s v="Circuito"/>
    <n v="14"/>
    <n v="7560"/>
    <s v="Normal"/>
    <s v="No"/>
    <n v="31"/>
  </r>
  <r>
    <d v="2014-02-26T00:00:00"/>
    <s v="Juan"/>
    <x v="2"/>
    <s v="KKJ"/>
    <n v="3"/>
    <n v="8"/>
    <n v="5"/>
    <n v="8"/>
    <n v="10"/>
    <x v="9"/>
    <s v="Circuito"/>
    <n v="17"/>
    <n v="7650"/>
    <s v="Platino"/>
    <s v="No"/>
    <n v="26"/>
  </r>
  <r>
    <d v="2014-02-27T00:00:00"/>
    <s v="Juan"/>
    <x v="2"/>
    <s v="YRU"/>
    <n v="7"/>
    <n v="7"/>
    <n v="9"/>
    <n v="8"/>
    <n v="5"/>
    <x v="9"/>
    <s v="Circuito"/>
    <n v="17"/>
    <n v="6800"/>
    <s v="Platino"/>
    <s v="No"/>
    <n v="31"/>
  </r>
  <r>
    <d v="2014-03-01T00:00:00"/>
    <s v="Juan"/>
    <x v="2"/>
    <s v="SEH"/>
    <n v="4"/>
    <n v="6"/>
    <n v="6"/>
    <n v="3"/>
    <n v="5"/>
    <x v="12"/>
    <s v="Circuito"/>
    <n v="18"/>
    <n v="15300"/>
    <s v="Platino"/>
    <s v="No"/>
    <n v="0"/>
  </r>
  <r>
    <d v="2014-03-02T00:00:00"/>
    <s v="Juan"/>
    <x v="2"/>
    <s v="DFD"/>
    <n v="3"/>
    <n v="5"/>
    <n v="5"/>
    <n v="8"/>
    <n v="5"/>
    <x v="0"/>
    <s v="Circuito"/>
    <n v="20"/>
    <n v="20400"/>
    <s v="Platino"/>
    <s v="No"/>
    <n v="8"/>
  </r>
  <r>
    <d v="2014-03-03T00:00:00"/>
    <s v="Juan"/>
    <x v="2"/>
    <s v="STG"/>
    <n v="2"/>
    <n v="7"/>
    <n v="8"/>
    <n v="9"/>
    <n v="2"/>
    <x v="6"/>
    <s v="Crucero"/>
    <n v="5"/>
    <n v="2700"/>
    <s v="Normal"/>
    <s v="No"/>
    <n v="24"/>
  </r>
  <r>
    <d v="2014-03-03T00:00:00"/>
    <s v="Juan"/>
    <x v="2"/>
    <s v="OXY"/>
    <n v="2"/>
    <n v="5"/>
    <n v="10"/>
    <n v="5"/>
    <n v="0"/>
    <x v="0"/>
    <s v="Circuito"/>
    <n v="10"/>
    <n v="10800"/>
    <s v="Normal"/>
    <s v="No"/>
    <n v="10"/>
  </r>
  <r>
    <d v="2014-03-03T00:00:00"/>
    <s v="Juan"/>
    <x v="2"/>
    <s v="EHL"/>
    <n v="5"/>
    <n v="7"/>
    <n v="6"/>
    <n v="3"/>
    <n v="10"/>
    <x v="5"/>
    <s v="Circuito"/>
    <n v="13"/>
    <n v="8190"/>
    <s v="Normal"/>
    <s v="No"/>
    <n v="17"/>
  </r>
  <r>
    <d v="2014-03-04T00:00:00"/>
    <s v="Juan"/>
    <x v="2"/>
    <s v="BBR"/>
    <n v="7"/>
    <n v="9"/>
    <n v="7"/>
    <n v="5"/>
    <n v="5"/>
    <x v="16"/>
    <s v="Circuito"/>
    <n v="11"/>
    <n v="5940"/>
    <s v="Normal"/>
    <s v="No"/>
    <n v="23"/>
  </r>
  <r>
    <d v="2014-03-04T00:00:00"/>
    <s v="Juan"/>
    <x v="2"/>
    <s v="LQH"/>
    <n v="7"/>
    <n v="10"/>
    <n v="8"/>
    <n v="6"/>
    <n v="8"/>
    <x v="27"/>
    <s v="Crucero"/>
    <n v="14"/>
    <n v="5600"/>
    <s v="Oro"/>
    <s v="No"/>
    <n v="33"/>
  </r>
  <r>
    <d v="2014-03-06T00:00:00"/>
    <s v="Juan"/>
    <x v="2"/>
    <s v="XJH"/>
    <n v="9"/>
    <n v="5"/>
    <n v="8"/>
    <n v="4"/>
    <n v="2"/>
    <x v="26"/>
    <s v="Estancia"/>
    <n v="14"/>
    <n v="13440"/>
    <s v="Oro"/>
    <s v="No"/>
    <n v="17"/>
  </r>
  <r>
    <d v="2014-03-11T00:00:00"/>
    <s v="Juan"/>
    <x v="2"/>
    <s v="MXL"/>
    <n v="0"/>
    <n v="5"/>
    <n v="7"/>
    <n v="8"/>
    <n v="8"/>
    <x v="1"/>
    <s v="Crucero"/>
    <n v="18"/>
    <n v="7200"/>
    <s v="Oro"/>
    <s v="No"/>
    <n v="23"/>
  </r>
  <r>
    <d v="2014-03-12T00:00:00"/>
    <s v="Juan"/>
    <x v="2"/>
    <s v="KJC"/>
    <n v="7"/>
    <n v="6"/>
    <n v="8"/>
    <n v="5"/>
    <n v="7"/>
    <x v="2"/>
    <s v="Estancia"/>
    <n v="14"/>
    <n v="3360"/>
    <s v="Oro"/>
    <s v="No"/>
    <n v="22"/>
  </r>
  <r>
    <d v="2014-03-12T00:00:00"/>
    <s v="Juan"/>
    <x v="2"/>
    <s v="EVU"/>
    <n v="7"/>
    <n v="6"/>
    <n v="6"/>
    <n v="7"/>
    <n v="7"/>
    <x v="12"/>
    <s v="Circuito"/>
    <n v="17"/>
    <n v="15300"/>
    <s v="Normal"/>
    <s v="No"/>
    <n v="21"/>
  </r>
  <r>
    <d v="2014-03-14T00:00:00"/>
    <s v="Juan"/>
    <x v="2"/>
    <s v="KWO"/>
    <n v="7"/>
    <n v="7"/>
    <n v="8"/>
    <n v="9"/>
    <n v="6"/>
    <x v="23"/>
    <s v="Crucero"/>
    <n v="15"/>
    <n v="12150"/>
    <s v="Oro"/>
    <s v="No"/>
    <n v="31"/>
  </r>
  <r>
    <d v="2014-03-17T00:00:00"/>
    <s v="Juan"/>
    <x v="2"/>
    <s v="FEZ"/>
    <n v="1"/>
    <n v="4"/>
    <n v="3"/>
    <n v="3"/>
    <n v="2"/>
    <x v="23"/>
    <s v="Crucero"/>
    <n v="12"/>
    <n v="9720"/>
    <s v="Normal"/>
    <s v="No"/>
    <n v="0"/>
  </r>
  <r>
    <d v="2014-03-18T00:00:00"/>
    <s v="Juan"/>
    <x v="2"/>
    <s v="MES"/>
    <n v="10"/>
    <n v="7"/>
    <n v="6"/>
    <n v="8"/>
    <n v="9"/>
    <x v="10"/>
    <s v="Estancia"/>
    <n v="15"/>
    <n v="9450"/>
    <s v="Normal"/>
    <s v="No"/>
    <n v="34"/>
  </r>
  <r>
    <d v="2014-03-18T00:00:00"/>
    <s v="Juan"/>
    <x v="2"/>
    <s v="OIU"/>
    <n v="5"/>
    <n v="3"/>
    <n v="0"/>
    <n v="2"/>
    <n v="5"/>
    <x v="26"/>
    <s v="Estancia"/>
    <n v="14"/>
    <n v="15120"/>
    <s v="Oro"/>
    <s v="No"/>
    <n v="0"/>
  </r>
  <r>
    <d v="2014-03-20T00:00:00"/>
    <s v="Juan"/>
    <x v="2"/>
    <s v="XVG"/>
    <n v="9"/>
    <n v="4"/>
    <n v="9"/>
    <n v="10"/>
    <n v="4"/>
    <x v="10"/>
    <s v="Estancia"/>
    <n v="14"/>
    <n v="8820"/>
    <s v="Normal"/>
    <s v="No"/>
    <n v="28"/>
  </r>
  <r>
    <d v="2014-03-23T00:00:00"/>
    <s v="Juan"/>
    <x v="2"/>
    <s v="UAX"/>
    <n v="0"/>
    <n v="10"/>
    <n v="7"/>
    <n v="3"/>
    <n v="10"/>
    <x v="5"/>
    <s v="Circuito"/>
    <n v="15"/>
    <n v="8925"/>
    <s v="Oro"/>
    <s v="Sí"/>
    <n v="27"/>
  </r>
  <r>
    <d v="2014-03-25T00:00:00"/>
    <s v="Juan"/>
    <x v="2"/>
    <s v="ICB"/>
    <n v="6"/>
    <n v="10"/>
    <n v="6"/>
    <n v="7"/>
    <n v="2"/>
    <x v="1"/>
    <s v="Crucero"/>
    <n v="17"/>
    <n v="7650"/>
    <s v="Normal"/>
    <s v="No"/>
    <n v="17"/>
  </r>
  <r>
    <d v="2014-03-26T00:00:00"/>
    <s v="Juan"/>
    <x v="2"/>
    <s v="MDP"/>
    <n v="4"/>
    <n v="1"/>
    <n v="4"/>
    <n v="2"/>
    <n v="1"/>
    <x v="7"/>
    <s v="Estancia"/>
    <n v="16"/>
    <n v="8640"/>
    <s v="Normal"/>
    <s v="No"/>
    <n v="0"/>
  </r>
  <r>
    <d v="2014-03-27T00:00:00"/>
    <s v="Juan"/>
    <x v="2"/>
    <s v="ELD"/>
    <n v="8"/>
    <n v="4"/>
    <n v="2"/>
    <n v="3"/>
    <n v="0"/>
    <x v="13"/>
    <s v="Estancia"/>
    <n v="15"/>
    <n v="16200"/>
    <s v="Normal"/>
    <s v="No"/>
    <n v="8"/>
  </r>
  <r>
    <d v="2014-03-30T00:00:00"/>
    <s v="Juan"/>
    <x v="2"/>
    <s v="GKP"/>
    <n v="9"/>
    <n v="10"/>
    <n v="8"/>
    <n v="8"/>
    <n v="10"/>
    <x v="12"/>
    <s v="Circuito"/>
    <n v="13"/>
    <n v="11700"/>
    <s v="Normal"/>
    <s v="Sí"/>
    <n v="45"/>
  </r>
  <r>
    <d v="2014-03-30T00:00:00"/>
    <s v="Juan"/>
    <x v="2"/>
    <s v="IDO"/>
    <n v="9"/>
    <n v="7"/>
    <n v="6"/>
    <n v="7"/>
    <n v="2"/>
    <x v="3"/>
    <s v="Circuito"/>
    <n v="12"/>
    <n v="3240"/>
    <s v="Normal"/>
    <s v="No"/>
    <n v="23"/>
  </r>
  <r>
    <d v="2014-04-03T00:00:00"/>
    <s v="Juan"/>
    <x v="2"/>
    <s v="EPM"/>
    <n v="5"/>
    <n v="7"/>
    <n v="6"/>
    <n v="6"/>
    <n v="6"/>
    <x v="25"/>
    <s v="Crucero"/>
    <n v="7"/>
    <n v="1680"/>
    <s v="Oro"/>
    <s v="No"/>
    <n v="7"/>
  </r>
  <r>
    <d v="2014-04-04T00:00:00"/>
    <s v="Juan"/>
    <x v="2"/>
    <s v="KAZ"/>
    <n v="8"/>
    <n v="7"/>
    <n v="4"/>
    <n v="5"/>
    <n v="7"/>
    <x v="7"/>
    <s v="Estancia"/>
    <n v="18"/>
    <n v="8640"/>
    <s v="Oro"/>
    <s v="No"/>
    <n v="22"/>
  </r>
  <r>
    <d v="2014-04-04T00:00:00"/>
    <s v="Juan"/>
    <x v="2"/>
    <s v="NPB"/>
    <n v="4"/>
    <n v="5"/>
    <n v="5"/>
    <n v="7"/>
    <n v="2"/>
    <x v="1"/>
    <s v="Crucero"/>
    <n v="4"/>
    <n v="1800"/>
    <s v="Normal"/>
    <s v="No"/>
    <n v="7"/>
  </r>
  <r>
    <d v="2014-04-06T00:00:00"/>
    <s v="Juan"/>
    <x v="2"/>
    <s v="CTX"/>
    <n v="8"/>
    <n v="9"/>
    <n v="7"/>
    <n v="6"/>
    <n v="10"/>
    <x v="21"/>
    <s v="Circuito"/>
    <n v="18"/>
    <n v="19440"/>
    <s v="Normal"/>
    <s v="No"/>
    <n v="34"/>
  </r>
  <r>
    <d v="2014-04-06T00:00:00"/>
    <s v="Juan"/>
    <x v="2"/>
    <s v="UNA"/>
    <n v="6"/>
    <n v="1"/>
    <n v="5"/>
    <n v="6"/>
    <n v="2"/>
    <x v="10"/>
    <s v="Estancia"/>
    <n v="15"/>
    <n v="9450"/>
    <s v="Normal"/>
    <s v="No"/>
    <n v="0"/>
  </r>
  <r>
    <d v="2014-04-09T00:00:00"/>
    <s v="Juan"/>
    <x v="2"/>
    <s v="OYU"/>
    <n v="4"/>
    <n v="6"/>
    <n v="8"/>
    <n v="5"/>
    <n v="5"/>
    <x v="9"/>
    <s v="Circuito"/>
    <n v="15"/>
    <n v="6750"/>
    <s v="Normal"/>
    <s v="No"/>
    <n v="8"/>
  </r>
  <r>
    <d v="2014-04-09T00:00:00"/>
    <s v="Juan"/>
    <x v="2"/>
    <s v="IKN"/>
    <n v="5"/>
    <n v="4"/>
    <n v="8"/>
    <n v="6"/>
    <n v="8"/>
    <x v="21"/>
    <s v="Circuito"/>
    <n v="15"/>
    <n v="14400"/>
    <s v="Oro"/>
    <s v="No"/>
    <n v="16"/>
  </r>
  <r>
    <d v="2014-04-10T00:00:00"/>
    <s v="Juan"/>
    <x v="2"/>
    <s v="FAW"/>
    <n v="4"/>
    <n v="9"/>
    <n v="4"/>
    <n v="6"/>
    <n v="5"/>
    <x v="13"/>
    <s v="Estancia"/>
    <n v="12"/>
    <n v="12960"/>
    <s v="Normal"/>
    <s v="No"/>
    <n v="9"/>
  </r>
  <r>
    <d v="2014-04-14T00:00:00"/>
    <s v="Juan"/>
    <x v="2"/>
    <s v="PFW"/>
    <n v="7"/>
    <n v="8"/>
    <n v="8"/>
    <n v="8"/>
    <n v="4"/>
    <x v="21"/>
    <s v="Circuito"/>
    <n v="10"/>
    <n v="10800"/>
    <s v="Normal"/>
    <s v="No"/>
    <n v="31"/>
  </r>
  <r>
    <d v="2014-04-16T00:00:00"/>
    <s v="Juan"/>
    <x v="2"/>
    <s v="TUK"/>
    <n v="2"/>
    <n v="3"/>
    <n v="6"/>
    <n v="1"/>
    <n v="0"/>
    <x v="7"/>
    <s v="Estancia"/>
    <n v="10"/>
    <n v="5400"/>
    <s v="Normal"/>
    <s v="No"/>
    <n v="0"/>
  </r>
  <r>
    <d v="2014-04-21T00:00:00"/>
    <s v="Juan"/>
    <x v="2"/>
    <s v="RMM"/>
    <n v="9"/>
    <n v="7"/>
    <n v="10"/>
    <n v="8"/>
    <n v="5"/>
    <x v="7"/>
    <s v="Estancia"/>
    <n v="17"/>
    <n v="9180"/>
    <s v="Normal"/>
    <s v="No"/>
    <n v="34"/>
  </r>
  <r>
    <d v="2014-04-22T00:00:00"/>
    <s v="Juan"/>
    <x v="2"/>
    <s v="GMM"/>
    <n v="0"/>
    <n v="7"/>
    <n v="0"/>
    <n v="6"/>
    <n v="7"/>
    <x v="21"/>
    <s v="Circuito"/>
    <n v="5"/>
    <n v="5400"/>
    <s v="Normal"/>
    <s v="No"/>
    <n v="14"/>
  </r>
  <r>
    <d v="2014-04-25T00:00:00"/>
    <s v="Juan"/>
    <x v="2"/>
    <s v="YRO"/>
    <n v="9"/>
    <n v="7"/>
    <n v="9"/>
    <n v="7"/>
    <n v="7"/>
    <x v="14"/>
    <s v="Circuito"/>
    <n v="15"/>
    <n v="4050"/>
    <s v="Normal"/>
    <s v="No"/>
    <n v="39"/>
  </r>
  <r>
    <d v="2014-04-26T00:00:00"/>
    <s v="Juan"/>
    <x v="2"/>
    <s v="TTL"/>
    <n v="7"/>
    <n v="8"/>
    <n v="8"/>
    <n v="8"/>
    <n v="6"/>
    <x v="16"/>
    <s v="Circuito"/>
    <n v="15"/>
    <n v="8100"/>
    <s v="Normal"/>
    <s v="No"/>
    <n v="31"/>
  </r>
  <r>
    <d v="2014-04-28T00:00:00"/>
    <s v="Juan"/>
    <x v="2"/>
    <s v="GWE"/>
    <n v="0"/>
    <n v="8"/>
    <n v="10"/>
    <n v="1"/>
    <n v="10"/>
    <x v="6"/>
    <s v="Crucero"/>
    <n v="18"/>
    <n v="9720"/>
    <s v="Normal"/>
    <s v="Sí"/>
    <n v="28"/>
  </r>
  <r>
    <d v="2014-04-28T00:00:00"/>
    <s v="Juan"/>
    <x v="2"/>
    <s v="SBW"/>
    <n v="6"/>
    <n v="9"/>
    <n v="5"/>
    <n v="6"/>
    <n v="9"/>
    <x v="13"/>
    <s v="Estancia"/>
    <n v="10"/>
    <n v="9600"/>
    <s v="Platino"/>
    <s v="No"/>
    <n v="18"/>
  </r>
  <r>
    <d v="2014-04-29T00:00:00"/>
    <s v="Juan"/>
    <x v="2"/>
    <s v="EHL"/>
    <n v="3"/>
    <n v="7"/>
    <n v="0"/>
    <n v="3"/>
    <n v="3"/>
    <x v="2"/>
    <s v="Estancia"/>
    <n v="16"/>
    <n v="4320"/>
    <s v="Normal"/>
    <s v="No"/>
    <n v="7"/>
  </r>
  <r>
    <d v="2014-04-30T00:00:00"/>
    <s v="Juan"/>
    <x v="2"/>
    <s v="DTM"/>
    <n v="8"/>
    <n v="8"/>
    <n v="8"/>
    <n v="8"/>
    <n v="7"/>
    <x v="5"/>
    <s v="Circuito"/>
    <n v="17"/>
    <n v="10710"/>
    <s v="Normal"/>
    <s v="No"/>
    <n v="39"/>
  </r>
  <r>
    <d v="2014-05-01T00:00:00"/>
    <s v="Juan"/>
    <x v="2"/>
    <s v="WQV"/>
    <n v="1"/>
    <n v="3"/>
    <n v="5"/>
    <n v="5"/>
    <n v="6"/>
    <x v="8"/>
    <s v="Estancia"/>
    <n v="10"/>
    <n v="5100"/>
    <s v="Normal"/>
    <s v="No"/>
    <n v="0"/>
  </r>
  <r>
    <d v="2014-05-02T00:00:00"/>
    <s v="Juan"/>
    <x v="2"/>
    <s v="NVX"/>
    <n v="3"/>
    <n v="2"/>
    <n v="1"/>
    <n v="3"/>
    <n v="2"/>
    <x v="18"/>
    <s v="Crucero"/>
    <n v="10"/>
    <n v="8500"/>
    <s v="Normal"/>
    <s v="No"/>
    <n v="0"/>
  </r>
  <r>
    <d v="2014-05-03T00:00:00"/>
    <s v="Juan"/>
    <x v="2"/>
    <s v="FIQ"/>
    <n v="3"/>
    <n v="8"/>
    <n v="3"/>
    <n v="5"/>
    <n v="10"/>
    <x v="23"/>
    <s v="Crucero"/>
    <n v="13"/>
    <n v="9945"/>
    <s v="Normal"/>
    <s v="No"/>
    <n v="18"/>
  </r>
  <r>
    <d v="2014-05-05T00:00:00"/>
    <s v="Juan"/>
    <x v="2"/>
    <s v="VAS"/>
    <n v="5"/>
    <n v="6"/>
    <n v="6"/>
    <n v="7"/>
    <n v="4"/>
    <x v="2"/>
    <s v="Estancia"/>
    <n v="8"/>
    <n v="2040"/>
    <s v="Normal"/>
    <s v="No"/>
    <n v="7"/>
  </r>
  <r>
    <d v="2014-05-05T00:00:00"/>
    <s v="Juan"/>
    <x v="2"/>
    <s v="FIQ"/>
    <n v="6"/>
    <n v="7"/>
    <n v="6"/>
    <n v="4"/>
    <n v="7"/>
    <x v="9"/>
    <s v="Circuito"/>
    <n v="14"/>
    <n v="5950"/>
    <s v="Normal"/>
    <s v="No"/>
    <n v="14"/>
  </r>
  <r>
    <d v="2014-05-07T00:00:00"/>
    <s v="Juan"/>
    <x v="2"/>
    <s v="RDE"/>
    <n v="7"/>
    <n v="8"/>
    <n v="9"/>
    <n v="6"/>
    <n v="7"/>
    <x v="24"/>
    <s v="Crucero"/>
    <n v="16"/>
    <n v="13600"/>
    <s v="Normal"/>
    <s v="No"/>
    <n v="31"/>
  </r>
  <r>
    <d v="2014-05-09T00:00:00"/>
    <s v="Juan"/>
    <x v="2"/>
    <s v="BBR"/>
    <n v="5"/>
    <n v="5"/>
    <n v="4"/>
    <n v="8"/>
    <n v="9"/>
    <x v="27"/>
    <s v="Crucero"/>
    <n v="8"/>
    <n v="3400"/>
    <s v="Normal"/>
    <s v="No"/>
    <n v="17"/>
  </r>
  <r>
    <d v="2014-05-10T00:00:00"/>
    <s v="Juan"/>
    <x v="2"/>
    <s v="ASL"/>
    <n v="7"/>
    <n v="9"/>
    <n v="9"/>
    <n v="6"/>
    <n v="10"/>
    <x v="8"/>
    <s v="Estancia"/>
    <n v="13"/>
    <n v="6630"/>
    <s v="Platino"/>
    <s v="No"/>
    <n v="35"/>
  </r>
  <r>
    <d v="2014-05-11T00:00:00"/>
    <s v="Juan"/>
    <x v="2"/>
    <s v="SIH"/>
    <n v="4"/>
    <n v="6"/>
    <n v="6"/>
    <n v="6"/>
    <n v="6"/>
    <x v="2"/>
    <s v="Estancia"/>
    <n v="15"/>
    <n v="3825"/>
    <s v="Normal"/>
    <s v="No"/>
    <n v="0"/>
  </r>
  <r>
    <d v="2014-05-13T00:00:00"/>
    <s v="Juan"/>
    <x v="2"/>
    <s v="AEO"/>
    <n v="5"/>
    <n v="1"/>
    <n v="2"/>
    <n v="6"/>
    <n v="2"/>
    <x v="7"/>
    <s v="Estancia"/>
    <n v="15"/>
    <n v="7650"/>
    <s v="Normal"/>
    <s v="No"/>
    <n v="0"/>
  </r>
  <r>
    <d v="2014-05-15T00:00:00"/>
    <s v="Juan"/>
    <x v="2"/>
    <s v="FOH"/>
    <n v="5"/>
    <n v="6"/>
    <n v="3"/>
    <n v="1"/>
    <n v="5"/>
    <x v="21"/>
    <s v="Circuito"/>
    <n v="2"/>
    <n v="2040"/>
    <s v="Normal"/>
    <s v="No"/>
    <n v="0"/>
  </r>
  <r>
    <d v="2014-05-22T00:00:00"/>
    <s v="Juan"/>
    <x v="2"/>
    <s v="UQZ"/>
    <n v="7"/>
    <n v="10"/>
    <n v="6"/>
    <n v="6"/>
    <n v="10"/>
    <x v="3"/>
    <s v="Circuito"/>
    <n v="12"/>
    <n v="3060"/>
    <s v="Platino"/>
    <s v="Sí"/>
    <n v="27"/>
  </r>
  <r>
    <d v="2014-05-23T00:00:00"/>
    <s v="Juan"/>
    <x v="2"/>
    <s v="KNC"/>
    <n v="7"/>
    <n v="5"/>
    <n v="9"/>
    <n v="5"/>
    <n v="4"/>
    <x v="21"/>
    <s v="Circuito"/>
    <n v="16"/>
    <n v="15360"/>
    <s v="Platino"/>
    <s v="No"/>
    <n v="16"/>
  </r>
  <r>
    <d v="2014-05-27T00:00:00"/>
    <s v="Juan"/>
    <x v="2"/>
    <s v="WGR"/>
    <n v="4"/>
    <n v="4"/>
    <n v="3"/>
    <n v="9"/>
    <n v="3"/>
    <x v="0"/>
    <s v="Circuito"/>
    <n v="15"/>
    <n v="15300"/>
    <s v="Normal"/>
    <s v="No"/>
    <n v="9"/>
  </r>
  <r>
    <d v="2014-05-27T00:00:00"/>
    <s v="Juan"/>
    <x v="2"/>
    <s v="UEG"/>
    <n v="8"/>
    <n v="8"/>
    <n v="3"/>
    <n v="8"/>
    <n v="5"/>
    <x v="18"/>
    <s v="Crucero"/>
    <n v="13"/>
    <n v="10400"/>
    <s v="Oro"/>
    <s v="No"/>
    <n v="24"/>
  </r>
  <r>
    <d v="2014-05-30T00:00:00"/>
    <s v="Juan"/>
    <x v="2"/>
    <s v="DQT"/>
    <n v="3"/>
    <n v="9"/>
    <n v="6"/>
    <n v="2"/>
    <n v="1"/>
    <x v="9"/>
    <s v="Circuito"/>
    <n v="2"/>
    <n v="850"/>
    <s v="Normal"/>
    <s v="No"/>
    <n v="9"/>
  </r>
  <r>
    <d v="2014-06-01T00:00:00"/>
    <s v="Juan"/>
    <x v="2"/>
    <s v="ULW"/>
    <n v="7"/>
    <n v="2"/>
    <n v="6"/>
    <n v="5"/>
    <n v="6"/>
    <x v="2"/>
    <s v="Estancia"/>
    <n v="18"/>
    <n v="4860"/>
    <s v="Normal"/>
    <s v="No"/>
    <n v="7"/>
  </r>
  <r>
    <d v="2014-06-09T00:00:00"/>
    <s v="Juan"/>
    <x v="2"/>
    <s v="NAC"/>
    <n v="6"/>
    <n v="0"/>
    <n v="6"/>
    <n v="6"/>
    <n v="8"/>
    <x v="7"/>
    <s v="Estancia"/>
    <n v="16"/>
    <n v="8160"/>
    <s v="Oro"/>
    <s v="No"/>
    <n v="8"/>
  </r>
  <r>
    <d v="2014-06-11T00:00:00"/>
    <s v="Juan"/>
    <x v="2"/>
    <s v="BHE"/>
    <n v="0"/>
    <n v="5"/>
    <n v="5"/>
    <n v="4"/>
    <n v="6"/>
    <x v="25"/>
    <s v="Crucero"/>
    <n v="10"/>
    <n v="2700"/>
    <s v="Normal"/>
    <s v="No"/>
    <n v="0"/>
  </r>
  <r>
    <d v="2014-06-15T00:00:00"/>
    <s v="Juan"/>
    <x v="2"/>
    <s v="YPV"/>
    <n v="1"/>
    <n v="5"/>
    <n v="5"/>
    <n v="5"/>
    <n v="2"/>
    <x v="2"/>
    <s v="Estancia"/>
    <n v="16"/>
    <n v="4320"/>
    <s v="Normal"/>
    <s v="No"/>
    <n v="0"/>
  </r>
  <r>
    <d v="2014-06-15T00:00:00"/>
    <s v="Juan"/>
    <x v="2"/>
    <s v="WTY"/>
    <n v="8"/>
    <n v="5"/>
    <n v="9"/>
    <n v="7"/>
    <n v="9"/>
    <x v="8"/>
    <s v="Estancia"/>
    <n v="17"/>
    <n v="9180"/>
    <s v="Normal"/>
    <s v="No"/>
    <n v="33"/>
  </r>
  <r>
    <d v="2014-06-16T00:00:00"/>
    <s v="Juan"/>
    <x v="2"/>
    <s v="SZN"/>
    <n v="1"/>
    <n v="5"/>
    <n v="1"/>
    <n v="6"/>
    <n v="5"/>
    <x v="2"/>
    <s v="Estancia"/>
    <n v="13"/>
    <n v="3510"/>
    <s v="Normal"/>
    <s v="No"/>
    <n v="0"/>
  </r>
  <r>
    <d v="2014-06-20T00:00:00"/>
    <s v="Juan"/>
    <x v="2"/>
    <s v="MSP"/>
    <n v="7"/>
    <n v="4"/>
    <n v="4"/>
    <n v="7"/>
    <n v="5"/>
    <x v="19"/>
    <s v="Estancia"/>
    <n v="15"/>
    <n v="6750"/>
    <s v="Normal"/>
    <s v="No"/>
    <n v="14"/>
  </r>
  <r>
    <d v="2014-06-24T00:00:00"/>
    <s v="Juan"/>
    <x v="2"/>
    <s v="LCL"/>
    <n v="9"/>
    <n v="6"/>
    <n v="8"/>
    <n v="3"/>
    <n v="5"/>
    <x v="6"/>
    <s v="Crucero"/>
    <n v="18"/>
    <n v="9720"/>
    <s v="Oro"/>
    <s v="No"/>
    <n v="17"/>
  </r>
  <r>
    <d v="2014-06-24T00:00:00"/>
    <s v="Juan"/>
    <x v="2"/>
    <s v="ABQ"/>
    <n v="9"/>
    <n v="7"/>
    <n v="5"/>
    <n v="5"/>
    <n v="8"/>
    <x v="18"/>
    <s v="Crucero"/>
    <n v="9"/>
    <n v="8100"/>
    <s v="Normal"/>
    <s v="No"/>
    <n v="24"/>
  </r>
  <r>
    <d v="2014-06-26T00:00:00"/>
    <s v="Juan"/>
    <x v="2"/>
    <s v="AFX"/>
    <n v="7"/>
    <n v="4"/>
    <n v="8"/>
    <n v="7"/>
    <n v="8"/>
    <x v="0"/>
    <s v="Circuito"/>
    <n v="17"/>
    <n v="18360"/>
    <s v="Normal"/>
    <s v="No"/>
    <n v="30"/>
  </r>
  <r>
    <d v="2014-06-30T00:00:00"/>
    <s v="Juan"/>
    <x v="2"/>
    <s v="TAR"/>
    <n v="2"/>
    <n v="2"/>
    <n v="4"/>
    <n v="5"/>
    <n v="5"/>
    <x v="4"/>
    <s v="Estancia"/>
    <n v="13"/>
    <n v="3510"/>
    <s v="Normal"/>
    <s v="No"/>
    <n v="0"/>
  </r>
  <r>
    <d v="2014-06-30T00:00:00"/>
    <s v="Juan"/>
    <x v="2"/>
    <s v="ICJ"/>
    <n v="4"/>
    <n v="5"/>
    <n v="3"/>
    <n v="2"/>
    <n v="3"/>
    <x v="19"/>
    <s v="Estancia"/>
    <n v="13"/>
    <n v="5850"/>
    <s v="Normal"/>
    <s v="No"/>
    <n v="0"/>
  </r>
  <r>
    <d v="2014-07-01T00:00:00"/>
    <s v="Juan"/>
    <x v="2"/>
    <s v="XVY"/>
    <n v="9"/>
    <n v="6"/>
    <n v="1"/>
    <n v="10"/>
    <n v="7"/>
    <x v="1"/>
    <s v="Crucero"/>
    <n v="16"/>
    <n v="6400"/>
    <s v="Oro"/>
    <s v="No"/>
    <n v="26"/>
  </r>
  <r>
    <d v="2014-07-04T00:00:00"/>
    <s v="Juan"/>
    <x v="2"/>
    <s v="WAO"/>
    <n v="10"/>
    <n v="6"/>
    <n v="7"/>
    <n v="6"/>
    <n v="8"/>
    <x v="15"/>
    <s v="Circuito"/>
    <n v="12"/>
    <n v="6480"/>
    <s v="Normal"/>
    <s v="No"/>
    <n v="25"/>
  </r>
  <r>
    <d v="2014-07-07T00:00:00"/>
    <s v="Juan"/>
    <x v="2"/>
    <s v="NVX"/>
    <n v="5"/>
    <n v="4"/>
    <n v="2"/>
    <n v="1"/>
    <n v="2"/>
    <x v="12"/>
    <s v="Circuito"/>
    <n v="17"/>
    <n v="15300"/>
    <s v="Normal"/>
    <s v="No"/>
    <n v="0"/>
  </r>
  <r>
    <d v="2014-07-09T00:00:00"/>
    <s v="Juan"/>
    <x v="2"/>
    <s v="PVY"/>
    <n v="1"/>
    <n v="4"/>
    <n v="6"/>
    <n v="1"/>
    <n v="5"/>
    <x v="4"/>
    <s v="Estancia"/>
    <n v="17"/>
    <n v="4590"/>
    <s v="Normal"/>
    <s v="No"/>
    <n v="0"/>
  </r>
  <r>
    <d v="2014-07-10T00:00:00"/>
    <s v="Juan"/>
    <x v="2"/>
    <s v="ZNW"/>
    <n v="6"/>
    <n v="3"/>
    <n v="3"/>
    <n v="4"/>
    <n v="5"/>
    <x v="4"/>
    <s v="Estancia"/>
    <n v="18"/>
    <n v="4860"/>
    <s v="Normal"/>
    <s v="No"/>
    <n v="0"/>
  </r>
  <r>
    <d v="2014-07-14T00:00:00"/>
    <s v="Juan"/>
    <x v="2"/>
    <s v="RIB"/>
    <n v="4"/>
    <n v="5"/>
    <n v="8"/>
    <n v="7"/>
    <n v="1"/>
    <x v="23"/>
    <s v="Crucero"/>
    <n v="6"/>
    <n v="4860"/>
    <s v="Oro"/>
    <s v="No"/>
    <n v="15"/>
  </r>
  <r>
    <d v="2014-07-15T00:00:00"/>
    <s v="Juan"/>
    <x v="2"/>
    <s v="EEO"/>
    <n v="2"/>
    <n v="4"/>
    <n v="0"/>
    <n v="8"/>
    <n v="5"/>
    <x v="1"/>
    <s v="Crucero"/>
    <n v="17"/>
    <n v="7650"/>
    <s v="Normal"/>
    <s v="No"/>
    <n v="8"/>
  </r>
  <r>
    <d v="2014-07-17T00:00:00"/>
    <s v="Juan"/>
    <x v="2"/>
    <s v="PVY"/>
    <n v="2"/>
    <n v="5"/>
    <n v="6"/>
    <n v="8"/>
    <n v="2"/>
    <x v="14"/>
    <s v="Circuito"/>
    <n v="17"/>
    <n v="4590"/>
    <s v="Normal"/>
    <s v="No"/>
    <n v="8"/>
  </r>
  <r>
    <d v="2014-07-18T00:00:00"/>
    <s v="Juan"/>
    <x v="2"/>
    <s v="LVP"/>
    <n v="7"/>
    <n v="1"/>
    <n v="6"/>
    <n v="7"/>
    <n v="6"/>
    <x v="1"/>
    <s v="Crucero"/>
    <n v="15"/>
    <n v="6750"/>
    <s v="Normal"/>
    <s v="No"/>
    <n v="14"/>
  </r>
  <r>
    <d v="2014-07-18T00:00:00"/>
    <s v="Juan"/>
    <x v="2"/>
    <s v="ZSC"/>
    <n v="4"/>
    <n v="5"/>
    <n v="7"/>
    <n v="8"/>
    <n v="8"/>
    <x v="4"/>
    <s v="Estancia"/>
    <n v="16"/>
    <n v="4320"/>
    <s v="Normal"/>
    <s v="No"/>
    <n v="23"/>
  </r>
  <r>
    <d v="2014-07-23T00:00:00"/>
    <s v="Juan"/>
    <x v="2"/>
    <s v="XPR"/>
    <n v="6"/>
    <n v="1"/>
    <n v="5"/>
    <n v="2"/>
    <n v="0"/>
    <x v="1"/>
    <s v="Crucero"/>
    <n v="17"/>
    <n v="7650"/>
    <s v="Oro"/>
    <s v="No"/>
    <n v="0"/>
  </r>
  <r>
    <d v="2014-07-24T00:00:00"/>
    <s v="Juan"/>
    <x v="2"/>
    <s v="KNU"/>
    <n v="4"/>
    <n v="6"/>
    <n v="5"/>
    <n v="5"/>
    <n v="1"/>
    <x v="26"/>
    <s v="Estancia"/>
    <n v="18"/>
    <n v="19440"/>
    <s v="Normal"/>
    <s v="No"/>
    <n v="0"/>
  </r>
  <r>
    <d v="2014-07-28T00:00:00"/>
    <s v="Juan"/>
    <x v="2"/>
    <s v="FJQ"/>
    <n v="4"/>
    <n v="5"/>
    <n v="10"/>
    <n v="3"/>
    <n v="3"/>
    <x v="25"/>
    <s v="Crucero"/>
    <n v="20"/>
    <n v="5100"/>
    <s v="Platino"/>
    <s v="No"/>
    <n v="10"/>
  </r>
  <r>
    <d v="2014-07-28T00:00:00"/>
    <s v="Juan"/>
    <x v="2"/>
    <s v="IYU"/>
    <n v="4"/>
    <n v="6"/>
    <n v="5"/>
    <n v="4"/>
    <n v="6"/>
    <x v="23"/>
    <s v="Crucero"/>
    <n v="13"/>
    <n v="10530"/>
    <s v="Normal"/>
    <s v="No"/>
    <n v="0"/>
  </r>
  <r>
    <d v="2014-08-02T00:00:00"/>
    <s v="Juan"/>
    <x v="2"/>
    <s v="AIU"/>
    <n v="9"/>
    <n v="9"/>
    <n v="10"/>
    <n v="5"/>
    <n v="7"/>
    <x v="1"/>
    <s v="Crucero"/>
    <n v="16"/>
    <n v="7200"/>
    <s v="Normal"/>
    <s v="No"/>
    <n v="35"/>
  </r>
  <r>
    <d v="2014-08-07T00:00:00"/>
    <s v="Juan"/>
    <x v="2"/>
    <s v="KNI"/>
    <n v="8"/>
    <n v="5"/>
    <n v="8"/>
    <n v="5"/>
    <n v="8"/>
    <x v="27"/>
    <s v="Crucero"/>
    <n v="13"/>
    <n v="5850"/>
    <s v="Normal"/>
    <s v="No"/>
    <n v="24"/>
  </r>
  <r>
    <d v="2014-08-12T00:00:00"/>
    <s v="Juan"/>
    <x v="2"/>
    <s v="VVD"/>
    <n v="5"/>
    <n v="3"/>
    <n v="1"/>
    <n v="3"/>
    <n v="2"/>
    <x v="17"/>
    <s v="Estancia"/>
    <n v="18"/>
    <n v="16200"/>
    <s v="Normal"/>
    <s v="No"/>
    <n v="0"/>
  </r>
  <r>
    <d v="2014-08-18T00:00:00"/>
    <s v="Juan"/>
    <x v="2"/>
    <s v="RWY"/>
    <n v="4"/>
    <n v="4"/>
    <n v="4"/>
    <n v="7"/>
    <n v="7"/>
    <x v="5"/>
    <s v="Circuito"/>
    <n v="11"/>
    <n v="6930"/>
    <s v="Normal"/>
    <s v="No"/>
    <n v="14"/>
  </r>
  <r>
    <d v="2014-08-20T00:00:00"/>
    <s v="Juan"/>
    <x v="2"/>
    <s v="LHE"/>
    <n v="2"/>
    <n v="4"/>
    <n v="6"/>
    <n v="4"/>
    <n v="3"/>
    <x v="5"/>
    <s v="Circuito"/>
    <n v="12"/>
    <n v="7560"/>
    <s v="Normal"/>
    <s v="No"/>
    <n v="0"/>
  </r>
  <r>
    <d v="2014-08-20T00:00:00"/>
    <s v="Juan"/>
    <x v="2"/>
    <s v="UKP"/>
    <n v="0"/>
    <n v="9"/>
    <n v="3"/>
    <n v="6"/>
    <n v="4"/>
    <x v="14"/>
    <s v="Circuito"/>
    <n v="17"/>
    <n v="4590"/>
    <s v="Normal"/>
    <s v="No"/>
    <n v="9"/>
  </r>
  <r>
    <d v="2014-08-21T00:00:00"/>
    <s v="Juan"/>
    <x v="2"/>
    <s v="BTU"/>
    <n v="4"/>
    <n v="5"/>
    <n v="5"/>
    <n v="5"/>
    <n v="4"/>
    <x v="20"/>
    <s v="Crucero"/>
    <n v="12"/>
    <n v="8640"/>
    <s v="Normal"/>
    <s v="No"/>
    <n v="0"/>
  </r>
  <r>
    <d v="2014-08-21T00:00:00"/>
    <s v="Juan"/>
    <x v="2"/>
    <s v="FSK"/>
    <n v="7"/>
    <n v="5"/>
    <n v="8"/>
    <n v="6"/>
    <n v="3"/>
    <x v="3"/>
    <s v="Circuito"/>
    <n v="17"/>
    <n v="4590"/>
    <s v="Normal"/>
    <s v="No"/>
    <n v="15"/>
  </r>
  <r>
    <d v="2014-08-22T00:00:00"/>
    <s v="Juan"/>
    <x v="2"/>
    <s v="IDN"/>
    <n v="8"/>
    <n v="4"/>
    <n v="4"/>
    <n v="2"/>
    <n v="5"/>
    <x v="23"/>
    <s v="Crucero"/>
    <n v="2"/>
    <n v="1530"/>
    <s v="Oro"/>
    <s v="No"/>
    <n v="8"/>
  </r>
  <r>
    <d v="2014-08-24T00:00:00"/>
    <s v="Juan"/>
    <x v="2"/>
    <s v="JWP"/>
    <n v="6"/>
    <n v="7"/>
    <n v="7"/>
    <n v="0"/>
    <n v="5"/>
    <x v="7"/>
    <s v="Estancia"/>
    <n v="13"/>
    <n v="7020"/>
    <s v="Normal"/>
    <s v="No"/>
    <n v="14"/>
  </r>
  <r>
    <d v="2014-08-25T00:00:00"/>
    <s v="Juan"/>
    <x v="2"/>
    <s v="SMR"/>
    <n v="9"/>
    <n v="7"/>
    <n v="7"/>
    <n v="9"/>
    <n v="10"/>
    <x v="6"/>
    <s v="Crucero"/>
    <n v="18"/>
    <n v="9180"/>
    <s v="Platino"/>
    <s v="No"/>
    <n v="42"/>
  </r>
  <r>
    <d v="2014-09-03T00:00:00"/>
    <s v="Juan"/>
    <x v="2"/>
    <s v="OUJ"/>
    <n v="7"/>
    <n v="7"/>
    <n v="8"/>
    <n v="5"/>
    <n v="4"/>
    <x v="1"/>
    <s v="Crucero"/>
    <n v="14"/>
    <n v="6300"/>
    <s v="Normal"/>
    <s v="No"/>
    <n v="22"/>
  </r>
  <r>
    <d v="2014-09-05T00:00:00"/>
    <s v="Juan"/>
    <x v="2"/>
    <s v="XTH"/>
    <n v="1"/>
    <n v="2"/>
    <n v="5"/>
    <n v="5"/>
    <n v="4"/>
    <x v="2"/>
    <s v="Estancia"/>
    <n v="16"/>
    <n v="4320"/>
    <s v="Normal"/>
    <s v="No"/>
    <n v="0"/>
  </r>
  <r>
    <d v="2014-09-06T00:00:00"/>
    <s v="Juan"/>
    <x v="2"/>
    <s v="LPF"/>
    <n v="4"/>
    <n v="5"/>
    <n v="6"/>
    <n v="8"/>
    <n v="7"/>
    <x v="18"/>
    <s v="Crucero"/>
    <n v="15"/>
    <n v="13500"/>
    <s v="Normal"/>
    <s v="No"/>
    <n v="15"/>
  </r>
  <r>
    <d v="2014-09-07T00:00:00"/>
    <s v="Juan"/>
    <x v="2"/>
    <s v="VAV"/>
    <n v="5"/>
    <n v="3"/>
    <n v="6"/>
    <n v="6"/>
    <n v="7"/>
    <x v="7"/>
    <s v="Estancia"/>
    <n v="16"/>
    <n v="7680"/>
    <s v="Oro"/>
    <s v="No"/>
    <n v="7"/>
  </r>
  <r>
    <d v="2014-09-07T00:00:00"/>
    <s v="Juan"/>
    <x v="2"/>
    <s v="PFW"/>
    <n v="6"/>
    <n v="7"/>
    <n v="7"/>
    <n v="5"/>
    <n v="6"/>
    <x v="2"/>
    <s v="Estancia"/>
    <n v="6"/>
    <n v="1620"/>
    <s v="Normal"/>
    <s v="No"/>
    <n v="14"/>
  </r>
  <r>
    <d v="2014-09-13T00:00:00"/>
    <s v="Juan"/>
    <x v="2"/>
    <s v="NIF"/>
    <n v="5"/>
    <n v="9"/>
    <n v="3"/>
    <n v="4"/>
    <n v="5"/>
    <x v="1"/>
    <s v="Crucero"/>
    <n v="10"/>
    <n v="4500"/>
    <s v="Platino"/>
    <s v="No"/>
    <n v="9"/>
  </r>
  <r>
    <d v="2014-09-14T00:00:00"/>
    <s v="Juan"/>
    <x v="2"/>
    <s v="RLK"/>
    <n v="4"/>
    <n v="2"/>
    <n v="5"/>
    <n v="2"/>
    <n v="4"/>
    <x v="18"/>
    <s v="Crucero"/>
    <n v="16"/>
    <n v="14400"/>
    <s v="Normal"/>
    <s v="No"/>
    <n v="0"/>
  </r>
  <r>
    <d v="2014-09-14T00:00:00"/>
    <s v="Juan"/>
    <x v="2"/>
    <s v="UQB"/>
    <n v="5"/>
    <n v="4"/>
    <n v="6"/>
    <n v="9"/>
    <n v="1"/>
    <x v="15"/>
    <s v="Circuito"/>
    <n v="14"/>
    <n v="7560"/>
    <s v="Normal"/>
    <s v="No"/>
    <n v="9"/>
  </r>
  <r>
    <d v="2014-09-14T00:00:00"/>
    <s v="Juan"/>
    <x v="2"/>
    <s v="PNQ"/>
    <n v="6"/>
    <n v="8"/>
    <n v="7"/>
    <n v="7"/>
    <n v="5"/>
    <x v="5"/>
    <s v="Circuito"/>
    <n v="16"/>
    <n v="8960"/>
    <s v="Oro"/>
    <s v="No"/>
    <n v="22"/>
  </r>
  <r>
    <d v="2014-09-16T00:00:00"/>
    <s v="Juan"/>
    <x v="2"/>
    <s v="FIE"/>
    <n v="9"/>
    <n v="5"/>
    <n v="9"/>
    <n v="2"/>
    <n v="9"/>
    <x v="2"/>
    <s v="Estancia"/>
    <n v="16"/>
    <n v="4320"/>
    <s v="Normal"/>
    <s v="No"/>
    <n v="27"/>
  </r>
  <r>
    <d v="2014-09-20T00:00:00"/>
    <s v="Juan"/>
    <x v="2"/>
    <s v="QHU"/>
    <n v="4"/>
    <n v="5"/>
    <n v="4"/>
    <n v="10"/>
    <n v="3"/>
    <x v="5"/>
    <s v="Circuito"/>
    <n v="14"/>
    <n v="8820"/>
    <s v="Normal"/>
    <s v="No"/>
    <n v="10"/>
  </r>
  <r>
    <d v="2014-09-26T00:00:00"/>
    <s v="Juan"/>
    <x v="2"/>
    <s v="XYO"/>
    <n v="4"/>
    <n v="2"/>
    <n v="3"/>
    <n v="2"/>
    <n v="2"/>
    <x v="18"/>
    <s v="Crucero"/>
    <n v="14"/>
    <n v="12600"/>
    <s v="Normal"/>
    <s v="No"/>
    <n v="0"/>
  </r>
  <r>
    <d v="2014-09-27T00:00:00"/>
    <s v="Juan"/>
    <x v="2"/>
    <s v="EKM"/>
    <n v="6"/>
    <n v="7"/>
    <n v="3"/>
    <n v="5"/>
    <n v="10"/>
    <x v="8"/>
    <s v="Estancia"/>
    <n v="4"/>
    <n v="2160"/>
    <s v="Normal"/>
    <s v="No"/>
    <n v="17"/>
  </r>
  <r>
    <d v="2014-10-02T00:00:00"/>
    <s v="Juan"/>
    <x v="2"/>
    <s v="PDR"/>
    <n v="2"/>
    <n v="6"/>
    <n v="6"/>
    <n v="6"/>
    <n v="6"/>
    <x v="25"/>
    <s v="Crucero"/>
    <n v="16"/>
    <n v="4320"/>
    <s v="Normal"/>
    <s v="Sí"/>
    <n v="0"/>
  </r>
  <r>
    <d v="2014-10-06T00:00:00"/>
    <s v="Juan"/>
    <x v="2"/>
    <s v="VKS"/>
    <n v="2"/>
    <n v="8"/>
    <n v="7"/>
    <n v="4"/>
    <n v="9"/>
    <x v="5"/>
    <s v="Circuito"/>
    <n v="13"/>
    <n v="8190"/>
    <s v="Normal"/>
    <s v="No"/>
    <n v="24"/>
  </r>
  <r>
    <d v="2014-10-11T00:00:00"/>
    <s v="Juan"/>
    <x v="2"/>
    <s v="SMD"/>
    <n v="5"/>
    <n v="2"/>
    <n v="1"/>
    <n v="4"/>
    <n v="2"/>
    <x v="1"/>
    <s v="Crucero"/>
    <n v="17"/>
    <n v="7650"/>
    <s v="Normal"/>
    <s v="Sí"/>
    <n v="0"/>
  </r>
  <r>
    <d v="2014-10-13T00:00:00"/>
    <s v="Juan"/>
    <x v="2"/>
    <s v="CYO"/>
    <n v="6"/>
    <n v="2"/>
    <n v="6"/>
    <n v="6"/>
    <n v="4"/>
    <x v="15"/>
    <s v="Circuito"/>
    <n v="18"/>
    <n v="9180"/>
    <s v="Oro"/>
    <s v="Sí"/>
    <n v="0"/>
  </r>
  <r>
    <d v="2014-10-14T00:00:00"/>
    <s v="Juan"/>
    <x v="2"/>
    <s v="KWO"/>
    <n v="10"/>
    <n v="8"/>
    <n v="6"/>
    <n v="6"/>
    <n v="6"/>
    <x v="2"/>
    <s v="Estancia"/>
    <n v="19"/>
    <n v="5130"/>
    <s v="Oro"/>
    <s v="Sí"/>
    <n v="18"/>
  </r>
  <r>
    <d v="2014-10-14T00:00:00"/>
    <s v="Juan"/>
    <x v="2"/>
    <s v="HEI"/>
    <n v="9"/>
    <n v="4"/>
    <n v="2"/>
    <n v="3"/>
    <n v="5"/>
    <x v="3"/>
    <s v="Circuito"/>
    <n v="12"/>
    <n v="3240"/>
    <s v="Normal"/>
    <s v="No"/>
    <n v="9"/>
  </r>
  <r>
    <d v="2014-10-16T00:00:00"/>
    <s v="Juan"/>
    <x v="2"/>
    <s v="OAK"/>
    <n v="10"/>
    <n v="6"/>
    <n v="7"/>
    <n v="8"/>
    <n v="5"/>
    <x v="18"/>
    <s v="Crucero"/>
    <n v="14"/>
    <n v="11900"/>
    <s v="Oro"/>
    <s v="No"/>
    <n v="25"/>
  </r>
  <r>
    <d v="2014-10-16T00:00:00"/>
    <s v="Juan"/>
    <x v="2"/>
    <s v="WUB"/>
    <n v="5"/>
    <n v="4"/>
    <n v="6"/>
    <n v="3"/>
    <n v="9"/>
    <x v="4"/>
    <s v="Estancia"/>
    <n v="17"/>
    <n v="4590"/>
    <s v="Oro"/>
    <s v="Sí"/>
    <n v="9"/>
  </r>
  <r>
    <d v="2014-10-17T00:00:00"/>
    <s v="Juan"/>
    <x v="2"/>
    <s v="FJG"/>
    <n v="7"/>
    <n v="8"/>
    <n v="0"/>
    <n v="8"/>
    <n v="1"/>
    <x v="16"/>
    <s v="Circuito"/>
    <n v="12"/>
    <n v="6480"/>
    <s v="Normal"/>
    <s v="No"/>
    <n v="23"/>
  </r>
  <r>
    <d v="2014-10-18T00:00:00"/>
    <s v="Juan"/>
    <x v="2"/>
    <s v="UXJ"/>
    <n v="4"/>
    <n v="7"/>
    <n v="8"/>
    <n v="8"/>
    <n v="5"/>
    <x v="10"/>
    <s v="Estancia"/>
    <n v="13"/>
    <n v="8190"/>
    <s v="Oro"/>
    <s v="No"/>
    <n v="23"/>
  </r>
  <r>
    <d v="2014-10-20T00:00:00"/>
    <s v="Juan"/>
    <x v="2"/>
    <s v="IXL"/>
    <n v="7"/>
    <n v="9"/>
    <n v="4"/>
    <n v="5"/>
    <n v="6"/>
    <x v="6"/>
    <s v="Crucero"/>
    <n v="12"/>
    <n v="6120"/>
    <s v="Oro"/>
    <s v="No"/>
    <n v="16"/>
  </r>
  <r>
    <d v="2014-10-21T00:00:00"/>
    <s v="Juan"/>
    <x v="2"/>
    <s v="VOS"/>
    <n v="6"/>
    <n v="7"/>
    <n v="4"/>
    <n v="6"/>
    <n v="7"/>
    <x v="4"/>
    <s v="Estancia"/>
    <n v="3"/>
    <n v="720"/>
    <s v="Platino"/>
    <s v="No"/>
    <n v="14"/>
  </r>
  <r>
    <d v="2014-10-21T00:00:00"/>
    <s v="Juan"/>
    <x v="2"/>
    <s v="UFC"/>
    <n v="5"/>
    <n v="2"/>
    <n v="4"/>
    <n v="5"/>
    <n v="6"/>
    <x v="16"/>
    <s v="Circuito"/>
    <n v="13"/>
    <n v="7020"/>
    <s v="Normal"/>
    <s v="No"/>
    <n v="0"/>
  </r>
  <r>
    <d v="2014-10-21T00:00:00"/>
    <s v="Juan"/>
    <x v="2"/>
    <s v="FIE"/>
    <n v="9"/>
    <n v="9"/>
    <n v="6"/>
    <n v="4"/>
    <n v="7"/>
    <x v="14"/>
    <s v="Circuito"/>
    <n v="12"/>
    <n v="3240"/>
    <s v="Normal"/>
    <s v="No"/>
    <n v="25"/>
  </r>
  <r>
    <d v="2014-10-25T00:00:00"/>
    <s v="Juan"/>
    <x v="2"/>
    <s v="ULW"/>
    <n v="3"/>
    <n v="10"/>
    <n v="4"/>
    <n v="8"/>
    <n v="4"/>
    <x v="10"/>
    <s v="Estancia"/>
    <n v="18"/>
    <n v="11340"/>
    <s v="Normal"/>
    <s v="Sí"/>
    <n v="18"/>
  </r>
  <r>
    <d v="2014-10-28T00:00:00"/>
    <s v="Juan"/>
    <x v="2"/>
    <s v="BZS"/>
    <n v="5"/>
    <n v="8"/>
    <n v="0"/>
    <n v="6"/>
    <n v="7"/>
    <x v="2"/>
    <s v="Estancia"/>
    <n v="15"/>
    <n v="3600"/>
    <s v="Oro"/>
    <s v="Sí"/>
    <n v="15"/>
  </r>
  <r>
    <d v="2014-10-30T00:00:00"/>
    <s v="Juan"/>
    <x v="2"/>
    <s v="XLT"/>
    <n v="8"/>
    <n v="9"/>
    <n v="1"/>
    <n v="6"/>
    <n v="4"/>
    <x v="7"/>
    <s v="Estancia"/>
    <n v="15"/>
    <n v="8100"/>
    <s v="Normal"/>
    <s v="Sí"/>
    <n v="17"/>
  </r>
  <r>
    <d v="2014-10-31T00:00:00"/>
    <s v="Juan"/>
    <x v="2"/>
    <s v="QBA"/>
    <n v="5"/>
    <n v="5"/>
    <n v="4"/>
    <n v="4"/>
    <n v="5"/>
    <x v="26"/>
    <s v="Estancia"/>
    <n v="14"/>
    <n v="15120"/>
    <s v="Normal"/>
    <s v="No"/>
    <n v="0"/>
  </r>
  <r>
    <d v="2014-11-03T00:00:00"/>
    <s v="Juan"/>
    <x v="2"/>
    <s v="NAY"/>
    <n v="9"/>
    <n v="0"/>
    <n v="7"/>
    <n v="9"/>
    <n v="7"/>
    <x v="2"/>
    <s v="Estancia"/>
    <n v="13"/>
    <n v="3315"/>
    <s v="Normal"/>
    <s v="No"/>
    <n v="32"/>
  </r>
  <r>
    <d v="2014-11-04T00:00:00"/>
    <s v="Juan"/>
    <x v="2"/>
    <s v="QES"/>
    <n v="8"/>
    <n v="9"/>
    <n v="3"/>
    <n v="8"/>
    <n v="8"/>
    <x v="12"/>
    <s v="Circuito"/>
    <n v="17"/>
    <n v="14450"/>
    <s v="Platino"/>
    <s v="No"/>
    <n v="33"/>
  </r>
  <r>
    <d v="2014-11-04T00:00:00"/>
    <s v="Juan"/>
    <x v="2"/>
    <s v="EJH"/>
    <n v="6"/>
    <n v="4"/>
    <n v="4"/>
    <n v="5"/>
    <n v="0"/>
    <x v="8"/>
    <s v="Estancia"/>
    <n v="18"/>
    <n v="9180"/>
    <s v="Oro"/>
    <s v="No"/>
    <n v="0"/>
  </r>
  <r>
    <d v="2014-11-05T00:00:00"/>
    <s v="Juan"/>
    <x v="2"/>
    <s v="LLI"/>
    <n v="4"/>
    <n v="4"/>
    <n v="1"/>
    <n v="7"/>
    <n v="10"/>
    <x v="2"/>
    <s v="Estancia"/>
    <n v="9"/>
    <n v="2295"/>
    <s v="Normal"/>
    <s v="No"/>
    <n v="17"/>
  </r>
  <r>
    <d v="2014-11-06T00:00:00"/>
    <s v="Juan"/>
    <x v="2"/>
    <s v="DYL"/>
    <n v="1"/>
    <n v="3"/>
    <n v="6"/>
    <n v="7"/>
    <n v="10"/>
    <x v="16"/>
    <s v="Circuito"/>
    <n v="18"/>
    <n v="9180"/>
    <s v="Normal"/>
    <s v="No"/>
    <n v="17"/>
  </r>
  <r>
    <d v="2014-11-07T00:00:00"/>
    <s v="Juan"/>
    <x v="2"/>
    <s v="JHY"/>
    <n v="4"/>
    <n v="6"/>
    <n v="2"/>
    <n v="3"/>
    <n v="7"/>
    <x v="10"/>
    <s v="Estancia"/>
    <n v="17"/>
    <n v="10115"/>
    <s v="Normal"/>
    <s v="No"/>
    <n v="7"/>
  </r>
  <r>
    <d v="2014-11-11T00:00:00"/>
    <s v="Juan"/>
    <x v="2"/>
    <s v="FRG"/>
    <n v="8"/>
    <n v="5"/>
    <n v="7"/>
    <n v="9"/>
    <n v="7"/>
    <x v="19"/>
    <s v="Estancia"/>
    <n v="17"/>
    <n v="6800"/>
    <s v="Oro"/>
    <s v="No"/>
    <n v="31"/>
  </r>
  <r>
    <d v="2014-11-16T00:00:00"/>
    <s v="Juan"/>
    <x v="2"/>
    <s v="KIP"/>
    <n v="4"/>
    <n v="5"/>
    <n v="4"/>
    <n v="4"/>
    <n v="10"/>
    <x v="8"/>
    <s v="Estancia"/>
    <n v="10"/>
    <n v="5100"/>
    <s v="Normal"/>
    <s v="No"/>
    <n v="10"/>
  </r>
  <r>
    <d v="2014-11-18T00:00:00"/>
    <s v="Juan"/>
    <x v="2"/>
    <s v="ZSG"/>
    <n v="8"/>
    <n v="9"/>
    <n v="4"/>
    <n v="8"/>
    <n v="6"/>
    <x v="18"/>
    <s v="Crucero"/>
    <n v="18"/>
    <n v="15300"/>
    <s v="Platino"/>
    <s v="No"/>
    <n v="25"/>
  </r>
  <r>
    <d v="2014-11-20T00:00:00"/>
    <s v="Juan"/>
    <x v="2"/>
    <s v="OUF"/>
    <n v="6"/>
    <n v="4"/>
    <n v="5"/>
    <n v="8"/>
    <n v="8"/>
    <x v="12"/>
    <s v="Circuito"/>
    <n v="17"/>
    <n v="14450"/>
    <s v="Platino"/>
    <s v="No"/>
    <n v="16"/>
  </r>
  <r>
    <d v="2014-11-20T00:00:00"/>
    <s v="Juan"/>
    <x v="2"/>
    <s v="WZT"/>
    <n v="4"/>
    <n v="5"/>
    <n v="4"/>
    <n v="7"/>
    <n v="3"/>
    <x v="2"/>
    <s v="Estancia"/>
    <n v="19"/>
    <n v="4560"/>
    <s v="Platino"/>
    <s v="No"/>
    <n v="7"/>
  </r>
  <r>
    <d v="2014-11-21T00:00:00"/>
    <s v="Juan"/>
    <x v="2"/>
    <s v="JWN"/>
    <n v="9"/>
    <n v="7"/>
    <n v="2"/>
    <n v="2"/>
    <n v="5"/>
    <x v="10"/>
    <s v="Estancia"/>
    <n v="17"/>
    <n v="10115"/>
    <s v="Normal"/>
    <s v="No"/>
    <n v="16"/>
  </r>
  <r>
    <d v="2014-11-25T00:00:00"/>
    <s v="Juan"/>
    <x v="2"/>
    <s v="JIW"/>
    <n v="6"/>
    <n v="2"/>
    <n v="8"/>
    <n v="5"/>
    <n v="2"/>
    <x v="21"/>
    <s v="Circuito"/>
    <n v="15"/>
    <n v="15300"/>
    <s v="Normal"/>
    <s v="No"/>
    <n v="8"/>
  </r>
  <r>
    <d v="2014-11-25T00:00:00"/>
    <s v="Juan"/>
    <x v="2"/>
    <s v="JHH"/>
    <n v="8"/>
    <n v="4"/>
    <n v="9"/>
    <n v="4"/>
    <n v="3"/>
    <x v="22"/>
    <s v="Crucero"/>
    <n v="16"/>
    <n v="12240"/>
    <s v="Oro"/>
    <s v="No"/>
    <n v="17"/>
  </r>
  <r>
    <d v="2014-11-26T00:00:00"/>
    <s v="Juan"/>
    <x v="2"/>
    <s v="YCI"/>
    <n v="10"/>
    <n v="4"/>
    <n v="5"/>
    <n v="8"/>
    <n v="4"/>
    <x v="15"/>
    <s v="Circuito"/>
    <n v="3"/>
    <n v="1530"/>
    <s v="Normal"/>
    <s v="No"/>
    <n v="18"/>
  </r>
  <r>
    <d v="2014-11-26T00:00:00"/>
    <s v="Juan"/>
    <x v="2"/>
    <s v="LSW"/>
    <n v="5"/>
    <n v="6"/>
    <n v="2"/>
    <n v="7"/>
    <n v="7"/>
    <x v="3"/>
    <s v="Circuito"/>
    <n v="18"/>
    <n v="4590"/>
    <s v="Platino"/>
    <s v="No"/>
    <n v="14"/>
  </r>
  <r>
    <d v="2014-11-28T00:00:00"/>
    <s v="Juan"/>
    <x v="2"/>
    <s v="EOX"/>
    <n v="6"/>
    <n v="7"/>
    <n v="9"/>
    <n v="10"/>
    <n v="5"/>
    <x v="1"/>
    <s v="Crucero"/>
    <n v="17"/>
    <n v="7225"/>
    <s v="Oro"/>
    <s v="No"/>
    <n v="26"/>
  </r>
  <r>
    <d v="2014-11-29T00:00:00"/>
    <s v="Juan"/>
    <x v="2"/>
    <s v="HVQ"/>
    <n v="7"/>
    <n v="6"/>
    <n v="7"/>
    <n v="9"/>
    <n v="7"/>
    <x v="13"/>
    <s v="Estancia"/>
    <n v="16"/>
    <n v="15360"/>
    <s v="Oro"/>
    <s v="No"/>
    <n v="30"/>
  </r>
  <r>
    <d v="2014-11-29T00:00:00"/>
    <s v="Juan"/>
    <x v="2"/>
    <s v="OKW"/>
    <n v="7"/>
    <n v="10"/>
    <n v="5"/>
    <n v="5"/>
    <n v="10"/>
    <x v="13"/>
    <s v="Estancia"/>
    <n v="15"/>
    <n v="15300"/>
    <s v="Normal"/>
    <s v="Sí"/>
    <n v="27"/>
  </r>
  <r>
    <d v="2014-12-01T00:00:00"/>
    <s v="Juan"/>
    <x v="2"/>
    <s v="WGR"/>
    <n v="5"/>
    <n v="8"/>
    <n v="3"/>
    <n v="4"/>
    <n v="1"/>
    <x v="17"/>
    <s v="Estancia"/>
    <n v="18"/>
    <n v="16200"/>
    <s v="Normal"/>
    <s v="No"/>
    <n v="8"/>
  </r>
  <r>
    <d v="2014-12-05T00:00:00"/>
    <s v="Juan"/>
    <x v="2"/>
    <s v="ASL"/>
    <n v="10"/>
    <n v="8"/>
    <n v="1"/>
    <n v="8"/>
    <n v="3"/>
    <x v="2"/>
    <s v="Estancia"/>
    <n v="18"/>
    <n v="4590"/>
    <s v="Platino"/>
    <s v="No"/>
    <n v="26"/>
  </r>
  <r>
    <d v="2014-12-05T00:00:00"/>
    <s v="Juan"/>
    <x v="2"/>
    <s v="LMB"/>
    <n v="1"/>
    <n v="5"/>
    <n v="9"/>
    <n v="4"/>
    <n v="6"/>
    <x v="24"/>
    <s v="Crucero"/>
    <n v="13"/>
    <n v="11700"/>
    <s v="Normal"/>
    <s v="No"/>
    <n v="9"/>
  </r>
  <r>
    <d v="2014-12-08T00:00:00"/>
    <s v="Juan"/>
    <x v="2"/>
    <s v="UAS"/>
    <n v="9"/>
    <n v="7"/>
    <n v="10"/>
    <n v="10"/>
    <n v="3"/>
    <x v="1"/>
    <s v="Crucero"/>
    <n v="11"/>
    <n v="4950"/>
    <s v="Normal"/>
    <s v="Sí"/>
    <n v="36"/>
  </r>
  <r>
    <d v="2014-12-10T00:00:00"/>
    <s v="Juan"/>
    <x v="2"/>
    <s v="TJW"/>
    <n v="4"/>
    <n v="5"/>
    <n v="5"/>
    <n v="6"/>
    <n v="4"/>
    <x v="7"/>
    <s v="Estancia"/>
    <n v="14"/>
    <n v="7560"/>
    <s v="Normal"/>
    <s v="No"/>
    <n v="0"/>
  </r>
  <r>
    <d v="2014-12-12T00:00:00"/>
    <s v="Juan"/>
    <x v="2"/>
    <s v="FLT"/>
    <n v="2"/>
    <n v="4"/>
    <n v="0"/>
    <n v="7"/>
    <n v="6"/>
    <x v="6"/>
    <s v="Crucero"/>
    <n v="12"/>
    <n v="6480"/>
    <s v="Normal"/>
    <s v="No"/>
    <n v="7"/>
  </r>
  <r>
    <d v="2014-12-13T00:00:00"/>
    <s v="Juan"/>
    <x v="2"/>
    <s v="XZG"/>
    <n v="3"/>
    <n v="9"/>
    <n v="3"/>
    <n v="3"/>
    <n v="2"/>
    <x v="0"/>
    <s v="Circuito"/>
    <n v="17"/>
    <n v="18360"/>
    <s v="Normal"/>
    <s v="No"/>
    <n v="9"/>
  </r>
  <r>
    <d v="2014-12-14T00:00:00"/>
    <s v="Juan"/>
    <x v="2"/>
    <s v="XLT"/>
    <n v="2"/>
    <n v="5"/>
    <n v="8"/>
    <n v="5"/>
    <n v="10"/>
    <x v="14"/>
    <s v="Circuito"/>
    <n v="15"/>
    <n v="4050"/>
    <s v="Normal"/>
    <s v="No"/>
    <n v="18"/>
  </r>
  <r>
    <d v="2014-12-15T00:00:00"/>
    <s v="Juan"/>
    <x v="2"/>
    <s v="DYL"/>
    <n v="10"/>
    <n v="5"/>
    <n v="8"/>
    <n v="1"/>
    <n v="9"/>
    <x v="25"/>
    <s v="Crucero"/>
    <n v="11"/>
    <n v="2970"/>
    <s v="Normal"/>
    <s v="No"/>
    <n v="27"/>
  </r>
  <r>
    <d v="2014-12-17T00:00:00"/>
    <s v="Juan"/>
    <x v="2"/>
    <s v="ESK"/>
    <n v="3"/>
    <n v="5"/>
    <n v="4"/>
    <n v="5"/>
    <n v="2"/>
    <x v="8"/>
    <s v="Estancia"/>
    <n v="16"/>
    <n v="8640"/>
    <s v="Normal"/>
    <s v="No"/>
    <n v="0"/>
  </r>
  <r>
    <d v="2014-12-17T00:00:00"/>
    <s v="Juan"/>
    <x v="2"/>
    <s v="HGN"/>
    <n v="4"/>
    <n v="7"/>
    <n v="4"/>
    <n v="1"/>
    <n v="5"/>
    <x v="19"/>
    <s v="Estancia"/>
    <n v="14"/>
    <n v="6300"/>
    <s v="Normal"/>
    <s v="No"/>
    <n v="7"/>
  </r>
  <r>
    <d v="2014-12-17T00:00:00"/>
    <s v="Juan"/>
    <x v="2"/>
    <s v="CZL"/>
    <n v="8"/>
    <n v="5"/>
    <n v="2"/>
    <n v="6"/>
    <n v="5"/>
    <x v="19"/>
    <s v="Estancia"/>
    <n v="3"/>
    <n v="1275"/>
    <s v="Oro"/>
    <s v="No"/>
    <n v="8"/>
  </r>
  <r>
    <d v="2014-12-17T00:00:00"/>
    <s v="Juan"/>
    <x v="2"/>
    <s v="FBC"/>
    <n v="2"/>
    <n v="7"/>
    <n v="2"/>
    <n v="4"/>
    <n v="0"/>
    <x v="15"/>
    <s v="Circuito"/>
    <n v="18"/>
    <n v="9720"/>
    <s v="Normal"/>
    <s v="No"/>
    <n v="7"/>
  </r>
  <r>
    <d v="2014-12-18T00:00:00"/>
    <s v="Juan"/>
    <x v="2"/>
    <s v="ZAT"/>
    <n v="1"/>
    <n v="4"/>
    <n v="1"/>
    <n v="4"/>
    <n v="4"/>
    <x v="20"/>
    <s v="Crucero"/>
    <n v="13"/>
    <n v="9360"/>
    <s v="Normal"/>
    <s v="No"/>
    <n v="0"/>
  </r>
  <r>
    <d v="2014-12-20T00:00:00"/>
    <s v="Juan"/>
    <x v="2"/>
    <s v="KJA"/>
    <n v="5"/>
    <n v="7"/>
    <n v="6"/>
    <n v="6"/>
    <n v="5"/>
    <x v="12"/>
    <s v="Circuito"/>
    <n v="15"/>
    <n v="13500"/>
    <s v="Normal"/>
    <s v="No"/>
    <n v="7"/>
  </r>
  <r>
    <d v="2014-12-21T00:00:00"/>
    <s v="Juan"/>
    <x v="2"/>
    <s v="ESG"/>
    <n v="4"/>
    <n v="6"/>
    <n v="4"/>
    <n v="1"/>
    <n v="9"/>
    <x v="3"/>
    <s v="Circuito"/>
    <n v="13"/>
    <n v="3510"/>
    <s v="Normal"/>
    <s v="No"/>
    <n v="9"/>
  </r>
  <r>
    <d v="2014-12-22T00:00:00"/>
    <s v="Juan"/>
    <x v="2"/>
    <s v="PIR"/>
    <n v="1"/>
    <n v="10"/>
    <n v="7"/>
    <n v="2"/>
    <n v="3"/>
    <x v="18"/>
    <s v="Crucero"/>
    <n v="15"/>
    <n v="12750"/>
    <s v="Oro"/>
    <s v="No"/>
    <n v="17"/>
  </r>
  <r>
    <d v="2014-12-24T00:00:00"/>
    <s v="Juan"/>
    <x v="2"/>
    <s v="JBK"/>
    <n v="7"/>
    <n v="7"/>
    <n v="7"/>
    <n v="5"/>
    <n v="5"/>
    <x v="26"/>
    <s v="Estancia"/>
    <n v="13"/>
    <n v="14040"/>
    <s v="Normal"/>
    <s v="No"/>
    <n v="21"/>
  </r>
  <r>
    <d v="2014-12-26T00:00:00"/>
    <s v="Juan"/>
    <x v="2"/>
    <s v="LHE"/>
    <n v="5"/>
    <n v="2"/>
    <n v="2"/>
    <n v="7"/>
    <n v="5"/>
    <x v="9"/>
    <s v="Circuito"/>
    <n v="10"/>
    <n v="4500"/>
    <s v="Normal"/>
    <s v="No"/>
    <n v="7"/>
  </r>
  <r>
    <d v="2014-12-28T00:00:00"/>
    <s v="Juan"/>
    <x v="2"/>
    <s v="RHL"/>
    <n v="7"/>
    <n v="10"/>
    <n v="9"/>
    <n v="1"/>
    <n v="7"/>
    <x v="14"/>
    <s v="Circuito"/>
    <n v="18"/>
    <n v="4860"/>
    <s v="Oro"/>
    <s v="No"/>
    <n v="33"/>
  </r>
  <r>
    <d v="2014-12-30T00:00:00"/>
    <s v="Juan"/>
    <x v="2"/>
    <s v="OUG"/>
    <n v="4"/>
    <n v="3"/>
    <n v="3"/>
    <n v="6"/>
    <n v="3"/>
    <x v="1"/>
    <s v="Crucero"/>
    <n v="12"/>
    <n v="5400"/>
    <s v="Normal"/>
    <s v="No"/>
    <n v="0"/>
  </r>
  <r>
    <d v="2014-12-31T00:00:00"/>
    <s v="Juan"/>
    <x v="2"/>
    <s v="GNR"/>
    <n v="9"/>
    <n v="8"/>
    <n v="7"/>
    <n v="9"/>
    <n v="10"/>
    <x v="21"/>
    <s v="Circuito"/>
    <n v="13"/>
    <n v="12480"/>
    <s v="Oro"/>
    <s v="No"/>
    <n v="43"/>
  </r>
  <r>
    <d v="2015-01-05T00:00:00"/>
    <s v="Juan"/>
    <x v="2"/>
    <s v="FDO"/>
    <n v="3"/>
    <n v="6"/>
    <n v="3"/>
    <n v="0"/>
    <n v="3"/>
    <x v="20"/>
    <s v="Crucero"/>
    <n v="19"/>
    <n v="12920"/>
    <s v="Normal"/>
    <s v="No"/>
    <n v="0"/>
  </r>
  <r>
    <d v="2015-01-06T00:00:00"/>
    <s v="Juan"/>
    <x v="2"/>
    <s v="QSF"/>
    <n v="6"/>
    <n v="0"/>
    <n v="5"/>
    <n v="9"/>
    <n v="6"/>
    <x v="4"/>
    <s v="Estancia"/>
    <n v="14"/>
    <n v="4760"/>
    <s v="Normal"/>
    <s v="No"/>
    <n v="9"/>
  </r>
  <r>
    <d v="2015-01-06T00:00:00"/>
    <s v="Juan"/>
    <x v="2"/>
    <s v="CPF"/>
    <n v="4"/>
    <n v="9"/>
    <n v="4"/>
    <n v="6"/>
    <n v="7"/>
    <x v="25"/>
    <s v="Crucero"/>
    <n v="12"/>
    <n v="3060"/>
    <s v="Platino"/>
    <s v="No"/>
    <n v="16"/>
  </r>
  <r>
    <d v="2015-01-10T00:00:00"/>
    <s v="Juan"/>
    <x v="2"/>
    <s v="CJT"/>
    <n v="7"/>
    <n v="6"/>
    <n v="7"/>
    <n v="5"/>
    <n v="7"/>
    <x v="20"/>
    <s v="Crucero"/>
    <n v="19"/>
    <n v="12160"/>
    <s v="Oro"/>
    <s v="No"/>
    <n v="21"/>
  </r>
  <r>
    <d v="2015-01-11T00:00:00"/>
    <s v="Juan"/>
    <x v="2"/>
    <s v="AFG"/>
    <n v="8"/>
    <n v="5"/>
    <n v="4"/>
    <n v="10"/>
    <n v="8"/>
    <x v="9"/>
    <s v="Circuito"/>
    <n v="19"/>
    <n v="9690"/>
    <s v="Platino"/>
    <s v="No"/>
    <n v="26"/>
  </r>
  <r>
    <d v="2015-01-13T00:00:00"/>
    <s v="Juan"/>
    <x v="2"/>
    <s v="DQE"/>
    <n v="8"/>
    <n v="6"/>
    <n v="8"/>
    <n v="8"/>
    <n v="9"/>
    <x v="16"/>
    <s v="Circuito"/>
    <n v="19"/>
    <n v="9690"/>
    <s v="Normal"/>
    <s v="No"/>
    <n v="33"/>
  </r>
  <r>
    <d v="2015-01-15T00:00:00"/>
    <s v="Juan"/>
    <x v="2"/>
    <s v="LPF"/>
    <n v="4"/>
    <n v="10"/>
    <n v="10"/>
    <n v="9"/>
    <n v="8"/>
    <x v="17"/>
    <s v="Estancia"/>
    <n v="14"/>
    <n v="11900"/>
    <s v="Normal"/>
    <s v="Sí"/>
    <n v="37"/>
  </r>
  <r>
    <d v="2015-01-18T00:00:00"/>
    <s v="Juan"/>
    <x v="2"/>
    <s v="YRU"/>
    <n v="8"/>
    <n v="5"/>
    <n v="5"/>
    <n v="7"/>
    <n v="6"/>
    <x v="25"/>
    <s v="Crucero"/>
    <n v="14"/>
    <n v="3360"/>
    <s v="Platino"/>
    <s v="No"/>
    <n v="15"/>
  </r>
  <r>
    <d v="2015-01-22T00:00:00"/>
    <s v="Juan"/>
    <x v="2"/>
    <s v="VVD"/>
    <n v="1"/>
    <n v="0"/>
    <n v="5"/>
    <n v="2"/>
    <n v="5"/>
    <x v="22"/>
    <s v="Crucero"/>
    <n v="19"/>
    <n v="16150"/>
    <s v="Normal"/>
    <s v="No"/>
    <n v="0"/>
  </r>
  <r>
    <d v="2015-01-22T00:00:00"/>
    <s v="Juan"/>
    <x v="2"/>
    <s v="SSC"/>
    <n v="8"/>
    <n v="9"/>
    <n v="8"/>
    <n v="4"/>
    <n v="9"/>
    <x v="18"/>
    <s v="Crucero"/>
    <n v="19"/>
    <n v="17765"/>
    <s v="Normal"/>
    <s v="No"/>
    <n v="34"/>
  </r>
  <r>
    <d v="2015-01-24T00:00:00"/>
    <s v="Juan"/>
    <x v="2"/>
    <s v="UWT"/>
    <n v="8"/>
    <n v="8"/>
    <n v="7"/>
    <n v="6"/>
    <n v="6"/>
    <x v="13"/>
    <s v="Estancia"/>
    <n v="13"/>
    <n v="14365"/>
    <s v="Normal"/>
    <s v="No"/>
    <n v="23"/>
  </r>
  <r>
    <d v="2015-01-25T00:00:00"/>
    <s v="Juan"/>
    <x v="2"/>
    <s v="LMV"/>
    <n v="9"/>
    <n v="5"/>
    <n v="8"/>
    <n v="8"/>
    <n v="7"/>
    <x v="7"/>
    <s v="Estancia"/>
    <n v="15"/>
    <n v="8925"/>
    <s v="Normal"/>
    <s v="No"/>
    <n v="32"/>
  </r>
  <r>
    <d v="2015-01-25T00:00:00"/>
    <s v="Juan"/>
    <x v="2"/>
    <s v="HVY"/>
    <n v="6"/>
    <n v="6"/>
    <n v="8"/>
    <n v="10"/>
    <n v="9"/>
    <x v="2"/>
    <s v="Estancia"/>
    <n v="14"/>
    <n v="3570"/>
    <s v="Normal"/>
    <s v="No"/>
    <n v="27"/>
  </r>
  <r>
    <d v="2015-01-26T00:00:00"/>
    <s v="Juan"/>
    <x v="2"/>
    <s v="FZK"/>
    <n v="9"/>
    <n v="7"/>
    <n v="7"/>
    <n v="5"/>
    <n v="3"/>
    <x v="5"/>
    <s v="Circuito"/>
    <n v="9"/>
    <n v="6120"/>
    <s v="Normal"/>
    <s v="No"/>
    <n v="23"/>
  </r>
  <r>
    <d v="2015-01-27T00:00:00"/>
    <s v="Juan"/>
    <x v="2"/>
    <s v="FJI"/>
    <n v="3"/>
    <n v="6"/>
    <n v="9"/>
    <n v="7"/>
    <n v="9"/>
    <x v="15"/>
    <s v="Circuito"/>
    <n v="10"/>
    <n v="5100"/>
    <s v="Normal"/>
    <s v="No"/>
    <n v="25"/>
  </r>
  <r>
    <d v="2015-01-27T00:00:00"/>
    <s v="Juan"/>
    <x v="2"/>
    <s v="SLT"/>
    <n v="8"/>
    <n v="4"/>
    <n v="5"/>
    <n v="7"/>
    <n v="8"/>
    <x v="15"/>
    <s v="Circuito"/>
    <n v="7"/>
    <n v="3570"/>
    <s v="Normal"/>
    <s v="No"/>
    <n v="23"/>
  </r>
  <r>
    <d v="2015-01-28T00:00:00"/>
    <s v="Juan"/>
    <x v="2"/>
    <s v="NBB"/>
    <n v="6"/>
    <n v="9"/>
    <n v="0"/>
    <n v="5"/>
    <n v="10"/>
    <x v="13"/>
    <s v="Estancia"/>
    <n v="12"/>
    <n v="12480"/>
    <s v="Platino"/>
    <s v="No"/>
    <n v="19"/>
  </r>
  <r>
    <d v="2015-02-01T00:00:00"/>
    <s v="Juan"/>
    <x v="2"/>
    <s v="NSX"/>
    <n v="3"/>
    <n v="2"/>
    <n v="4"/>
    <n v="5"/>
    <n v="6"/>
    <x v="5"/>
    <s v="Circuito"/>
    <n v="18"/>
    <n v="12960"/>
    <s v="Normal"/>
    <s v="No"/>
    <n v="0"/>
  </r>
  <r>
    <d v="2015-02-04T00:00:00"/>
    <s v="Juan"/>
    <x v="2"/>
    <s v="NSX"/>
    <n v="8"/>
    <n v="8"/>
    <n v="4"/>
    <n v="9"/>
    <n v="4"/>
    <x v="23"/>
    <s v="Crucero"/>
    <n v="3"/>
    <n v="2430"/>
    <s v="Normal"/>
    <s v="No"/>
    <n v="25"/>
  </r>
  <r>
    <d v="2015-02-05T00:00:00"/>
    <s v="Juan"/>
    <x v="2"/>
    <s v="WCI"/>
    <n v="7"/>
    <n v="9"/>
    <n v="6"/>
    <n v="8"/>
    <n v="7"/>
    <x v="16"/>
    <s v="Circuito"/>
    <n v="4"/>
    <n v="2040"/>
    <s v="Oro"/>
    <s v="No"/>
    <n v="31"/>
  </r>
  <r>
    <d v="2015-02-06T00:00:00"/>
    <s v="Juan"/>
    <x v="2"/>
    <s v="QCZ"/>
    <n v="8"/>
    <n v="2"/>
    <n v="8"/>
    <n v="8"/>
    <n v="9"/>
    <x v="14"/>
    <s v="Circuito"/>
    <n v="11"/>
    <n v="2970"/>
    <s v="Oro"/>
    <s v="No"/>
    <n v="33"/>
  </r>
  <r>
    <d v="2015-02-12T00:00:00"/>
    <s v="Juan"/>
    <x v="2"/>
    <s v="PNT"/>
    <n v="8"/>
    <n v="7"/>
    <n v="5"/>
    <n v="8"/>
    <n v="6"/>
    <x v="6"/>
    <s v="Crucero"/>
    <n v="18"/>
    <n v="8640"/>
    <s v="Platino"/>
    <s v="No"/>
    <n v="23"/>
  </r>
  <r>
    <d v="2015-02-14T00:00:00"/>
    <s v="Juan"/>
    <x v="2"/>
    <s v="IEO"/>
    <n v="9"/>
    <n v="7"/>
    <n v="8"/>
    <n v="2"/>
    <n v="5"/>
    <x v="8"/>
    <s v="Estancia"/>
    <n v="16"/>
    <n v="8160"/>
    <s v="Oro"/>
    <s v="No"/>
    <n v="24"/>
  </r>
  <r>
    <d v="2015-02-16T00:00:00"/>
    <s v="Juan"/>
    <x v="2"/>
    <s v="EWM"/>
    <n v="9"/>
    <n v="6"/>
    <n v="9"/>
    <n v="9"/>
    <n v="8"/>
    <x v="23"/>
    <s v="Crucero"/>
    <n v="20"/>
    <n v="15300"/>
    <s v="Platino"/>
    <s v="No"/>
    <n v="35"/>
  </r>
  <r>
    <d v="2015-02-16T00:00:00"/>
    <s v="Juan"/>
    <x v="2"/>
    <s v="QCI"/>
    <n v="2"/>
    <n v="7"/>
    <n v="7"/>
    <n v="8"/>
    <n v="10"/>
    <x v="15"/>
    <s v="Circuito"/>
    <n v="5"/>
    <n v="2550"/>
    <s v="Oro"/>
    <s v="No"/>
    <n v="32"/>
  </r>
  <r>
    <d v="2015-02-16T00:00:00"/>
    <s v="Juan"/>
    <x v="2"/>
    <s v="YLF"/>
    <n v="2"/>
    <n v="0"/>
    <n v="9"/>
    <n v="1"/>
    <n v="8"/>
    <x v="1"/>
    <s v="Crucero"/>
    <n v="19"/>
    <n v="8075"/>
    <s v="Oro"/>
    <s v="No"/>
    <n v="17"/>
  </r>
  <r>
    <d v="2015-02-18T00:00:00"/>
    <s v="Juan"/>
    <x v="2"/>
    <s v="SLG"/>
    <n v="0"/>
    <n v="3"/>
    <n v="5"/>
    <n v="8"/>
    <n v="8"/>
    <x v="15"/>
    <s v="Circuito"/>
    <n v="20"/>
    <n v="10200"/>
    <s v="Oro"/>
    <s v="No"/>
    <n v="16"/>
  </r>
  <r>
    <d v="2015-02-20T00:00:00"/>
    <s v="Juan"/>
    <x v="2"/>
    <s v="CFM"/>
    <n v="3"/>
    <n v="3"/>
    <n v="2"/>
    <n v="1"/>
    <n v="4"/>
    <x v="22"/>
    <s v="Crucero"/>
    <n v="13"/>
    <n v="11700"/>
    <s v="Normal"/>
    <s v="No"/>
    <n v="0"/>
  </r>
  <r>
    <d v="2015-02-20T00:00:00"/>
    <s v="Juan"/>
    <x v="2"/>
    <s v="LHY"/>
    <n v="8"/>
    <n v="9"/>
    <n v="9"/>
    <n v="8"/>
    <n v="7"/>
    <x v="26"/>
    <s v="Estancia"/>
    <n v="14"/>
    <n v="14280"/>
    <s v="Oro"/>
    <s v="No"/>
    <n v="41"/>
  </r>
  <r>
    <d v="2015-02-23T00:00:00"/>
    <s v="Juan"/>
    <x v="2"/>
    <s v="XVY"/>
    <n v="9"/>
    <n v="8"/>
    <n v="10"/>
    <n v="7"/>
    <n v="8"/>
    <x v="0"/>
    <s v="Circuito"/>
    <n v="18"/>
    <n v="18720"/>
    <s v="Oro"/>
    <s v="No"/>
    <n v="42"/>
  </r>
  <r>
    <d v="2015-03-03T00:00:00"/>
    <s v="Juan"/>
    <x v="2"/>
    <s v="CZL"/>
    <n v="3"/>
    <n v="8"/>
    <n v="10"/>
    <n v="6"/>
    <n v="6"/>
    <x v="6"/>
    <s v="Crucero"/>
    <n v="13"/>
    <n v="6630"/>
    <s v="Oro"/>
    <s v="No"/>
    <n v="18"/>
  </r>
  <r>
    <d v="2015-03-10T00:00:00"/>
    <s v="Juan"/>
    <x v="2"/>
    <s v="BHE"/>
    <n v="8"/>
    <n v="2"/>
    <n v="2"/>
    <n v="6"/>
    <n v="5"/>
    <x v="16"/>
    <s v="Circuito"/>
    <n v="14"/>
    <n v="7560"/>
    <s v="Normal"/>
    <s v="No"/>
    <n v="8"/>
  </r>
  <r>
    <d v="2015-03-12T00:00:00"/>
    <s v="Juan"/>
    <x v="2"/>
    <s v="UAS"/>
    <n v="7"/>
    <n v="10"/>
    <n v="10"/>
    <n v="5"/>
    <n v="10"/>
    <x v="25"/>
    <s v="Crucero"/>
    <n v="7"/>
    <n v="1890"/>
    <s v="Normal"/>
    <s v="Sí"/>
    <n v="37"/>
  </r>
  <r>
    <d v="2015-03-13T00:00:00"/>
    <s v="Juan"/>
    <x v="2"/>
    <s v="NBB"/>
    <n v="6"/>
    <n v="8"/>
    <n v="6"/>
    <n v="9"/>
    <n v="9"/>
    <x v="13"/>
    <s v="Estancia"/>
    <n v="16"/>
    <n v="16640"/>
    <s v="Platino"/>
    <s v="No"/>
    <n v="26"/>
  </r>
  <r>
    <d v="2015-03-15T00:00:00"/>
    <s v="Juan"/>
    <x v="2"/>
    <s v="FXU"/>
    <n v="10"/>
    <n v="8"/>
    <n v="10"/>
    <n v="8"/>
    <n v="1"/>
    <x v="3"/>
    <s v="Circuito"/>
    <n v="17"/>
    <n v="4590"/>
    <s v="Normal"/>
    <s v="Sí"/>
    <n v="36"/>
  </r>
  <r>
    <d v="2015-03-23T00:00:00"/>
    <s v="Juan"/>
    <x v="2"/>
    <s v="EWM"/>
    <n v="7"/>
    <n v="8"/>
    <n v="7"/>
    <n v="8"/>
    <n v="8"/>
    <x v="5"/>
    <s v="Circuito"/>
    <n v="15"/>
    <n v="10200"/>
    <s v="Platino"/>
    <s v="No"/>
    <n v="38"/>
  </r>
  <r>
    <d v="2015-03-26T00:00:00"/>
    <s v="Juan"/>
    <x v="2"/>
    <s v="LXA"/>
    <n v="7"/>
    <n v="10"/>
    <n v="8"/>
    <n v="7"/>
    <n v="4"/>
    <x v="22"/>
    <s v="Crucero"/>
    <n v="20"/>
    <n v="17000"/>
    <s v="Oro"/>
    <s v="No"/>
    <n v="32"/>
  </r>
  <r>
    <d v="2015-03-28T00:00:00"/>
    <s v="Juan"/>
    <x v="2"/>
    <s v="QWC"/>
    <n v="5"/>
    <n v="4"/>
    <n v="1"/>
    <n v="0"/>
    <n v="6"/>
    <x v="18"/>
    <s v="Crucero"/>
    <n v="17"/>
    <n v="16830"/>
    <s v="Normal"/>
    <s v="No"/>
    <n v="0"/>
  </r>
  <r>
    <d v="2015-03-28T00:00:00"/>
    <s v="Juan"/>
    <x v="2"/>
    <s v="RHQ"/>
    <n v="8"/>
    <n v="4"/>
    <n v="5"/>
    <n v="6"/>
    <n v="5"/>
    <x v="21"/>
    <s v="Circuito"/>
    <n v="11"/>
    <n v="11880"/>
    <s v="Normal"/>
    <s v="No"/>
    <n v="8"/>
  </r>
  <r>
    <d v="2015-04-05T00:00:00"/>
    <s v="Juan"/>
    <x v="2"/>
    <s v="LRC"/>
    <n v="8"/>
    <n v="9"/>
    <n v="8"/>
    <n v="8"/>
    <n v="6"/>
    <x v="5"/>
    <s v="Circuito"/>
    <n v="14"/>
    <n v="10080"/>
    <s v="Normal"/>
    <s v="No"/>
    <n v="33"/>
  </r>
  <r>
    <d v="2015-04-05T00:00:00"/>
    <s v="Juan"/>
    <x v="2"/>
    <s v="AWY"/>
    <n v="6"/>
    <n v="7"/>
    <n v="6"/>
    <n v="10"/>
    <n v="9"/>
    <x v="19"/>
    <s v="Estancia"/>
    <n v="20"/>
    <n v="8500"/>
    <s v="Platino"/>
    <s v="No"/>
    <n v="26"/>
  </r>
  <r>
    <d v="2015-04-14T00:00:00"/>
    <s v="Juan"/>
    <x v="2"/>
    <s v="EWR"/>
    <n v="5"/>
    <n v="10"/>
    <n v="3"/>
    <n v="7"/>
    <n v="7"/>
    <x v="14"/>
    <s v="Circuito"/>
    <n v="17"/>
    <n v="4590"/>
    <s v="Normal"/>
    <s v="No"/>
    <n v="24"/>
  </r>
  <r>
    <d v="2015-04-17T00:00:00"/>
    <s v="Juan"/>
    <x v="2"/>
    <s v="XDO"/>
    <n v="4"/>
    <n v="1"/>
    <n v="5"/>
    <n v="7"/>
    <n v="10"/>
    <x v="5"/>
    <s v="Circuito"/>
    <n v="16"/>
    <n v="11520"/>
    <s v="Normal"/>
    <s v="No"/>
    <n v="17"/>
  </r>
  <r>
    <d v="2015-04-19T00:00:00"/>
    <s v="Juan"/>
    <x v="2"/>
    <s v="SEM"/>
    <n v="9"/>
    <n v="10"/>
    <n v="8"/>
    <n v="7"/>
    <n v="5"/>
    <x v="18"/>
    <s v="Crucero"/>
    <n v="14"/>
    <n v="13860"/>
    <s v="Oro"/>
    <s v="No"/>
    <n v="34"/>
  </r>
  <r>
    <d v="2015-04-20T00:00:00"/>
    <s v="Juan"/>
    <x v="2"/>
    <s v="UZX"/>
    <n v="6"/>
    <n v="7"/>
    <n v="10"/>
    <n v="5"/>
    <n v="6"/>
    <x v="12"/>
    <s v="Circuito"/>
    <n v="14"/>
    <n v="13860"/>
    <s v="Normal"/>
    <s v="No"/>
    <n v="17"/>
  </r>
  <r>
    <d v="2015-04-22T00:00:00"/>
    <s v="Juan"/>
    <x v="2"/>
    <s v="UDQ"/>
    <n v="5"/>
    <n v="10"/>
    <n v="4"/>
    <n v="5"/>
    <n v="1"/>
    <x v="23"/>
    <s v="Crucero"/>
    <n v="15"/>
    <n v="12150"/>
    <s v="Normal"/>
    <s v="No"/>
    <n v="10"/>
  </r>
  <r>
    <d v="2015-04-25T00:00:00"/>
    <s v="Juan"/>
    <x v="2"/>
    <s v="KJR"/>
    <n v="5"/>
    <n v="9"/>
    <n v="8"/>
    <n v="9"/>
    <n v="1"/>
    <x v="12"/>
    <s v="Circuito"/>
    <n v="17"/>
    <n v="16830"/>
    <s v="Normal"/>
    <s v="No"/>
    <n v="26"/>
  </r>
  <r>
    <d v="2015-04-28T00:00:00"/>
    <s v="Juan"/>
    <x v="2"/>
    <s v="KLB"/>
    <n v="10"/>
    <n v="9"/>
    <n v="7"/>
    <n v="6"/>
    <n v="10"/>
    <x v="7"/>
    <s v="Estancia"/>
    <n v="17"/>
    <n v="10710"/>
    <s v="Normal"/>
    <s v="Sí"/>
    <n v="36"/>
  </r>
  <r>
    <d v="2015-04-30T00:00:00"/>
    <s v="Juan"/>
    <x v="2"/>
    <s v="ATS"/>
    <n v="9"/>
    <n v="8"/>
    <n v="5"/>
    <n v="6"/>
    <n v="8"/>
    <x v="8"/>
    <s v="Estancia"/>
    <n v="15"/>
    <n v="8100"/>
    <s v="Normal"/>
    <s v="No"/>
    <n v="25"/>
  </r>
  <r>
    <d v="2015-04-30T00:00:00"/>
    <s v="Juan"/>
    <x v="2"/>
    <s v="HSQ"/>
    <n v="1"/>
    <n v="8"/>
    <n v="8"/>
    <n v="6"/>
    <n v="9"/>
    <x v="6"/>
    <s v="Crucero"/>
    <n v="15"/>
    <n v="7200"/>
    <s v="Oro"/>
    <s v="No"/>
    <n v="25"/>
  </r>
  <r>
    <d v="2015-04-30T00:00:00"/>
    <s v="Juan"/>
    <x v="2"/>
    <s v="UCH"/>
    <n v="4"/>
    <n v="3"/>
    <n v="2"/>
    <n v="9"/>
    <n v="2"/>
    <x v="1"/>
    <s v="Crucero"/>
    <n v="19"/>
    <n v="8550"/>
    <s v="Normal"/>
    <s v="No"/>
    <n v="9"/>
  </r>
  <r>
    <d v="2015-04-30T00:00:00"/>
    <s v="Juan"/>
    <x v="2"/>
    <s v="SZN"/>
    <n v="4"/>
    <n v="0"/>
    <n v="5"/>
    <n v="3"/>
    <n v="6"/>
    <x v="10"/>
    <s v="Estancia"/>
    <n v="17"/>
    <n v="10710"/>
    <s v="Normal"/>
    <s v="No"/>
    <n v="0"/>
  </r>
  <r>
    <d v="2015-05-08T00:00:00"/>
    <s v="Juan"/>
    <x v="2"/>
    <s v="QCH"/>
    <n v="9"/>
    <n v="8"/>
    <n v="4"/>
    <n v="9"/>
    <n v="8"/>
    <x v="1"/>
    <s v="Crucero"/>
    <n v="11"/>
    <n v="4400"/>
    <s v="Oro"/>
    <s v="No"/>
    <n v="34"/>
  </r>
  <r>
    <d v="2015-05-11T00:00:00"/>
    <s v="Juan"/>
    <x v="2"/>
    <s v="JCR"/>
    <n v="7"/>
    <n v="9"/>
    <n v="8"/>
    <n v="5"/>
    <n v="8"/>
    <x v="18"/>
    <s v="Crucero"/>
    <n v="14"/>
    <n v="13090"/>
    <s v="Oro"/>
    <s v="No"/>
    <n v="32"/>
  </r>
  <r>
    <d v="2015-05-14T00:00:00"/>
    <s v="Juan"/>
    <x v="2"/>
    <s v="XTT"/>
    <n v="8"/>
    <n v="7"/>
    <n v="3"/>
    <n v="7"/>
    <n v="8"/>
    <x v="25"/>
    <s v="Crucero"/>
    <n v="11"/>
    <n v="2805"/>
    <s v="Normal"/>
    <s v="No"/>
    <n v="30"/>
  </r>
  <r>
    <d v="2015-05-15T00:00:00"/>
    <s v="Juan"/>
    <x v="2"/>
    <s v="EWB"/>
    <n v="9"/>
    <n v="8"/>
    <n v="10"/>
    <n v="6"/>
    <n v="9"/>
    <x v="4"/>
    <s v="Estancia"/>
    <n v="11"/>
    <n v="3740"/>
    <s v="Normal"/>
    <s v="No"/>
    <n v="36"/>
  </r>
  <r>
    <d v="2015-05-16T00:00:00"/>
    <s v="Juan"/>
    <x v="2"/>
    <s v="OPQ"/>
    <n v="6"/>
    <n v="9"/>
    <n v="7"/>
    <n v="9"/>
    <n v="7"/>
    <x v="18"/>
    <s v="Crucero"/>
    <n v="13"/>
    <n v="12155"/>
    <s v="Normal"/>
    <s v="No"/>
    <n v="32"/>
  </r>
  <r>
    <d v="2015-05-21T00:00:00"/>
    <s v="Juan"/>
    <x v="2"/>
    <s v="KRI"/>
    <n v="9"/>
    <n v="8"/>
    <n v="8"/>
    <n v="8"/>
    <n v="7"/>
    <x v="8"/>
    <s v="Estancia"/>
    <n v="16"/>
    <n v="8160"/>
    <s v="Normal"/>
    <s v="No"/>
    <n v="40"/>
  </r>
  <r>
    <d v="2015-05-25T00:00:00"/>
    <s v="Juan"/>
    <x v="2"/>
    <s v="QHU"/>
    <n v="5"/>
    <n v="1"/>
    <n v="4"/>
    <n v="1"/>
    <n v="5"/>
    <x v="6"/>
    <s v="Crucero"/>
    <n v="16"/>
    <n v="8160"/>
    <s v="Normal"/>
    <s v="No"/>
    <n v="0"/>
  </r>
  <r>
    <d v="2015-05-31T00:00:00"/>
    <s v="Juan"/>
    <x v="2"/>
    <s v="LQV"/>
    <n v="8"/>
    <n v="5"/>
    <n v="8"/>
    <n v="0"/>
    <n v="4"/>
    <x v="12"/>
    <s v="Circuito"/>
    <n v="3"/>
    <n v="2640"/>
    <s v="Platino"/>
    <s v="No"/>
    <n v="16"/>
  </r>
  <r>
    <d v="2015-06-06T00:00:00"/>
    <s v="Juan"/>
    <x v="2"/>
    <s v="SMR"/>
    <n v="5"/>
    <n v="5"/>
    <n v="6"/>
    <n v="10"/>
    <n v="5"/>
    <x v="13"/>
    <s v="Estancia"/>
    <n v="15"/>
    <n v="16575"/>
    <s v="Platino"/>
    <s v="No"/>
    <n v="10"/>
  </r>
  <r>
    <d v="2015-06-12T00:00:00"/>
    <s v="Juan"/>
    <x v="2"/>
    <s v="ZNR"/>
    <n v="10"/>
    <n v="8"/>
    <n v="7"/>
    <n v="10"/>
    <n v="10"/>
    <x v="6"/>
    <s v="Crucero"/>
    <n v="18"/>
    <n v="9720"/>
    <s v="Normal"/>
    <s v="Sí"/>
    <n v="45"/>
  </r>
  <r>
    <d v="2015-06-12T00:00:00"/>
    <s v="Juan"/>
    <x v="2"/>
    <s v="HEI"/>
    <n v="0"/>
    <n v="8"/>
    <n v="1"/>
    <n v="5"/>
    <n v="8"/>
    <x v="12"/>
    <s v="Circuito"/>
    <n v="14"/>
    <n v="13860"/>
    <s v="Normal"/>
    <s v="No"/>
    <n v="16"/>
  </r>
  <r>
    <d v="2015-06-12T00:00:00"/>
    <s v="Juan"/>
    <x v="2"/>
    <s v="EAM"/>
    <n v="5"/>
    <n v="8"/>
    <n v="7"/>
    <n v="7"/>
    <n v="10"/>
    <x v="9"/>
    <s v="Circuito"/>
    <n v="17"/>
    <n v="9180"/>
    <s v="Normal"/>
    <s v="No"/>
    <n v="32"/>
  </r>
  <r>
    <d v="2015-06-20T00:00:00"/>
    <s v="Juan"/>
    <x v="2"/>
    <s v="RXG"/>
    <n v="5"/>
    <n v="5"/>
    <n v="4"/>
    <n v="5"/>
    <n v="6"/>
    <x v="7"/>
    <s v="Estancia"/>
    <n v="11"/>
    <n v="6930"/>
    <s v="Normal"/>
    <s v="No"/>
    <n v="0"/>
  </r>
  <r>
    <d v="2015-06-24T00:00:00"/>
    <s v="Juan"/>
    <x v="2"/>
    <s v="PUF"/>
    <n v="4"/>
    <n v="4"/>
    <n v="8"/>
    <n v="6"/>
    <n v="7"/>
    <x v="0"/>
    <s v="Circuito"/>
    <n v="16"/>
    <n v="16640"/>
    <s v="Platino"/>
    <s v="No"/>
    <n v="15"/>
  </r>
  <r>
    <d v="2015-06-27T00:00:00"/>
    <s v="Juan"/>
    <x v="2"/>
    <s v="BBR"/>
    <n v="8"/>
    <n v="8"/>
    <n v="8"/>
    <n v="7"/>
    <n v="8"/>
    <x v="22"/>
    <s v="Crucero"/>
    <n v="15"/>
    <n v="13500"/>
    <s v="Normal"/>
    <s v="No"/>
    <n v="39"/>
  </r>
  <r>
    <d v="2015-06-27T00:00:00"/>
    <s v="Juan"/>
    <x v="2"/>
    <s v="NIF"/>
    <n v="7"/>
    <n v="5"/>
    <n v="0"/>
    <n v="6"/>
    <n v="10"/>
    <x v="0"/>
    <s v="Circuito"/>
    <n v="18"/>
    <n v="21060"/>
    <s v="Platino"/>
    <s v="No"/>
    <n v="17"/>
  </r>
  <r>
    <d v="2015-06-29T00:00:00"/>
    <s v="Juan"/>
    <x v="2"/>
    <s v="GMM"/>
    <n v="5"/>
    <n v="8"/>
    <n v="8"/>
    <n v="7"/>
    <n v="10"/>
    <x v="5"/>
    <s v="Circuito"/>
    <n v="4"/>
    <n v="2880"/>
    <s v="Normal"/>
    <s v="No"/>
    <n v="33"/>
  </r>
  <r>
    <d v="2015-07-01T00:00:00"/>
    <s v="Juan"/>
    <x v="2"/>
    <s v="FBC"/>
    <n v="5"/>
    <n v="6"/>
    <n v="7"/>
    <n v="3"/>
    <n v="7"/>
    <x v="6"/>
    <s v="Crucero"/>
    <n v="17"/>
    <n v="9180"/>
    <s v="Normal"/>
    <s v="No"/>
    <n v="14"/>
  </r>
  <r>
    <d v="2015-07-01T00:00:00"/>
    <s v="Juan"/>
    <x v="2"/>
    <s v="SHH"/>
    <n v="6"/>
    <n v="3"/>
    <n v="0"/>
    <n v="4"/>
    <n v="4"/>
    <x v="5"/>
    <s v="Circuito"/>
    <n v="17"/>
    <n v="12240"/>
    <s v="Normal"/>
    <s v="No"/>
    <n v="0"/>
  </r>
  <r>
    <d v="2015-07-05T00:00:00"/>
    <s v="Juan"/>
    <x v="2"/>
    <s v="MUZ"/>
    <n v="10"/>
    <n v="8"/>
    <n v="4"/>
    <n v="6"/>
    <n v="6"/>
    <x v="1"/>
    <s v="Crucero"/>
    <n v="15"/>
    <n v="6750"/>
    <s v="Normal"/>
    <s v="No"/>
    <n v="18"/>
  </r>
  <r>
    <d v="2015-07-11T00:00:00"/>
    <s v="Juan"/>
    <x v="2"/>
    <s v="QES"/>
    <n v="4"/>
    <n v="7"/>
    <n v="7"/>
    <n v="7"/>
    <n v="0"/>
    <x v="3"/>
    <s v="Circuito"/>
    <n v="17"/>
    <n v="4335"/>
    <s v="Platino"/>
    <s v="No"/>
    <n v="21"/>
  </r>
  <r>
    <d v="2015-07-13T00:00:00"/>
    <s v="Juan"/>
    <x v="2"/>
    <s v="KKF"/>
    <n v="6"/>
    <n v="7"/>
    <n v="4"/>
    <n v="4"/>
    <n v="7"/>
    <x v="8"/>
    <s v="Estancia"/>
    <n v="4"/>
    <n v="2160"/>
    <s v="Normal"/>
    <s v="No"/>
    <n v="14"/>
  </r>
  <r>
    <d v="2015-07-15T00:00:00"/>
    <s v="Juan"/>
    <x v="2"/>
    <s v="PSI"/>
    <n v="6"/>
    <n v="3"/>
    <n v="4"/>
    <n v="7"/>
    <n v="5"/>
    <x v="2"/>
    <s v="Estancia"/>
    <n v="18"/>
    <n v="4860"/>
    <s v="Normal"/>
    <s v="No"/>
    <n v="7"/>
  </r>
  <r>
    <d v="2015-07-18T00:00:00"/>
    <s v="Juan"/>
    <x v="2"/>
    <s v="OQM"/>
    <n v="9"/>
    <n v="7"/>
    <n v="6"/>
    <n v="8"/>
    <n v="5"/>
    <x v="10"/>
    <s v="Estancia"/>
    <n v="4"/>
    <n v="2380"/>
    <s v="Oro"/>
    <s v="No"/>
    <n v="24"/>
  </r>
  <r>
    <d v="2015-07-20T00:00:00"/>
    <s v="Juan"/>
    <x v="2"/>
    <s v="UNA"/>
    <n v="4"/>
    <n v="4"/>
    <n v="5"/>
    <n v="4"/>
    <n v="5"/>
    <x v="7"/>
    <s v="Estancia"/>
    <n v="14"/>
    <n v="8820"/>
    <s v="Normal"/>
    <s v="No"/>
    <n v="0"/>
  </r>
  <r>
    <d v="2015-07-21T00:00:00"/>
    <s v="Juan"/>
    <x v="2"/>
    <s v="PPB"/>
    <n v="7"/>
    <n v="5"/>
    <n v="8"/>
    <n v="4"/>
    <n v="6"/>
    <x v="21"/>
    <s v="Circuito"/>
    <n v="16"/>
    <n v="17280"/>
    <s v="Normal"/>
    <s v="No"/>
    <n v="15"/>
  </r>
  <r>
    <d v="2015-07-23T00:00:00"/>
    <s v="Juan"/>
    <x v="2"/>
    <s v="VAS"/>
    <n v="8"/>
    <n v="0"/>
    <n v="8"/>
    <n v="7"/>
    <n v="4"/>
    <x v="6"/>
    <s v="Crucero"/>
    <n v="2"/>
    <n v="1080"/>
    <s v="Normal"/>
    <s v="No"/>
    <n v="23"/>
  </r>
  <r>
    <d v="2015-07-23T00:00:00"/>
    <s v="Juan"/>
    <x v="2"/>
    <s v="QBA"/>
    <n v="4"/>
    <n v="4"/>
    <n v="7"/>
    <n v="4"/>
    <n v="8"/>
    <x v="5"/>
    <s v="Circuito"/>
    <n v="17"/>
    <n v="12240"/>
    <s v="Normal"/>
    <s v="No"/>
    <n v="15"/>
  </r>
  <r>
    <d v="2015-07-26T00:00:00"/>
    <s v="Juan"/>
    <x v="2"/>
    <s v="WGR"/>
    <n v="9"/>
    <n v="7"/>
    <n v="5"/>
    <n v="2"/>
    <n v="3"/>
    <x v="11"/>
    <s v="Circuito"/>
    <n v="19"/>
    <n v="13680"/>
    <s v="Normal"/>
    <s v="No"/>
    <n v="16"/>
  </r>
  <r>
    <d v="2015-07-26T00:00:00"/>
    <s v="Juan"/>
    <x v="2"/>
    <s v="IHJ"/>
    <n v="6"/>
    <n v="8"/>
    <n v="5"/>
    <n v="6"/>
    <n v="8"/>
    <x v="26"/>
    <s v="Estancia"/>
    <n v="12"/>
    <n v="11520"/>
    <s v="Platino"/>
    <s v="No"/>
    <n v="16"/>
  </r>
  <r>
    <d v="2015-07-31T00:00:00"/>
    <s v="Juan"/>
    <x v="2"/>
    <s v="BXV"/>
    <n v="7"/>
    <n v="10"/>
    <n v="10"/>
    <n v="6"/>
    <n v="8"/>
    <x v="1"/>
    <s v="Crucero"/>
    <n v="18"/>
    <n v="8100"/>
    <s v="Normal"/>
    <s v="Sí"/>
    <n v="35"/>
  </r>
  <r>
    <d v="2015-07-31T00:00:00"/>
    <s v="Juan"/>
    <x v="2"/>
    <s v="ZLP"/>
    <n v="5"/>
    <n v="3"/>
    <n v="2"/>
    <n v="2"/>
    <n v="4"/>
    <x v="13"/>
    <s v="Estancia"/>
    <n v="9"/>
    <n v="10530"/>
    <s v="Normal"/>
    <s v="No"/>
    <n v="0"/>
  </r>
  <r>
    <d v="2015-08-01T00:00:00"/>
    <s v="Juan"/>
    <x v="2"/>
    <s v="VVD"/>
    <n v="6"/>
    <n v="0"/>
    <n v="4"/>
    <n v="3"/>
    <n v="5"/>
    <x v="19"/>
    <s v="Estancia"/>
    <n v="18"/>
    <n v="8100"/>
    <s v="Normal"/>
    <s v="No"/>
    <n v="0"/>
  </r>
  <r>
    <d v="2015-08-04T00:00:00"/>
    <s v="Juan"/>
    <x v="2"/>
    <s v="XBV"/>
    <n v="6"/>
    <n v="5"/>
    <n v="3"/>
    <n v="4"/>
    <n v="1"/>
    <x v="15"/>
    <s v="Circuito"/>
    <n v="7"/>
    <n v="3780"/>
    <s v="Normal"/>
    <s v="No"/>
    <n v="0"/>
  </r>
  <r>
    <d v="2015-08-06T00:00:00"/>
    <s v="Juan"/>
    <x v="2"/>
    <s v="QXR"/>
    <n v="1"/>
    <n v="2"/>
    <n v="3"/>
    <n v="6"/>
    <n v="0"/>
    <x v="15"/>
    <s v="Circuito"/>
    <n v="15"/>
    <n v="8100"/>
    <s v="Normal"/>
    <s v="No"/>
    <n v="0"/>
  </r>
  <r>
    <d v="2015-08-11T00:00:00"/>
    <s v="Juan"/>
    <x v="2"/>
    <s v="LQU"/>
    <n v="7"/>
    <n v="6"/>
    <n v="6"/>
    <n v="8"/>
    <n v="5"/>
    <x v="1"/>
    <s v="Crucero"/>
    <n v="15"/>
    <n v="6750"/>
    <s v="Oro"/>
    <s v="No"/>
    <n v="15"/>
  </r>
  <r>
    <d v="2015-08-11T00:00:00"/>
    <s v="Juan"/>
    <x v="2"/>
    <s v="KQZ"/>
    <n v="6"/>
    <n v="7"/>
    <n v="5"/>
    <n v="10"/>
    <n v="6"/>
    <x v="24"/>
    <s v="Crucero"/>
    <n v="16"/>
    <n v="15840"/>
    <s v="Normal"/>
    <s v="No"/>
    <n v="17"/>
  </r>
  <r>
    <d v="2015-08-12T00:00:00"/>
    <s v="Juan"/>
    <x v="2"/>
    <s v="NSQ"/>
    <n v="8"/>
    <n v="5"/>
    <n v="6"/>
    <n v="7"/>
    <n v="4"/>
    <x v="4"/>
    <s v="Estancia"/>
    <n v="15"/>
    <n v="5400"/>
    <s v="Normal"/>
    <s v="No"/>
    <n v="15"/>
  </r>
  <r>
    <d v="2015-08-14T00:00:00"/>
    <s v="Juan"/>
    <x v="2"/>
    <s v="MBK"/>
    <n v="10"/>
    <n v="6"/>
    <n v="10"/>
    <n v="9"/>
    <n v="8"/>
    <x v="15"/>
    <s v="Circuito"/>
    <n v="17"/>
    <n v="9180"/>
    <s v="Oro"/>
    <s v="Sí"/>
    <n v="37"/>
  </r>
  <r>
    <d v="2015-08-17T00:00:00"/>
    <s v="Juan"/>
    <x v="2"/>
    <s v="BMK"/>
    <n v="7"/>
    <n v="2"/>
    <n v="5"/>
    <n v="2"/>
    <n v="0"/>
    <x v="22"/>
    <s v="Crucero"/>
    <n v="18"/>
    <n v="16200"/>
    <s v="Normal"/>
    <s v="No"/>
    <n v="7"/>
  </r>
  <r>
    <d v="2015-08-17T00:00:00"/>
    <s v="Juan"/>
    <x v="2"/>
    <s v="YGE"/>
    <n v="8"/>
    <n v="7"/>
    <n v="5"/>
    <n v="7"/>
    <n v="5"/>
    <x v="15"/>
    <s v="Circuito"/>
    <n v="8"/>
    <n v="4320"/>
    <s v="Normal"/>
    <s v="No"/>
    <n v="22"/>
  </r>
  <r>
    <d v="2015-08-18T00:00:00"/>
    <s v="Juan"/>
    <x v="2"/>
    <s v="GLW"/>
    <n v="0"/>
    <n v="0"/>
    <n v="6"/>
    <n v="3"/>
    <n v="9"/>
    <x v="1"/>
    <s v="Crucero"/>
    <n v="17"/>
    <n v="7650"/>
    <s v="Normal"/>
    <s v="No"/>
    <n v="9"/>
  </r>
  <r>
    <d v="2015-08-18T00:00:00"/>
    <s v="Juan"/>
    <x v="2"/>
    <s v="NMK"/>
    <n v="5"/>
    <n v="9"/>
    <n v="10"/>
    <n v="6"/>
    <n v="5"/>
    <x v="0"/>
    <s v="Circuito"/>
    <n v="15"/>
    <n v="17550"/>
    <s v="Normal"/>
    <s v="No"/>
    <n v="19"/>
  </r>
  <r>
    <d v="2015-08-19T00:00:00"/>
    <s v="Juan"/>
    <x v="2"/>
    <s v="GBO"/>
    <n v="6"/>
    <n v="7"/>
    <n v="7"/>
    <n v="6"/>
    <n v="7"/>
    <x v="25"/>
    <s v="Crucero"/>
    <n v="12"/>
    <n v="3240"/>
    <s v="Normal"/>
    <s v="No"/>
    <n v="21"/>
  </r>
  <r>
    <d v="2015-08-24T00:00:00"/>
    <s v="Juan"/>
    <x v="2"/>
    <s v="LSW"/>
    <n v="4"/>
    <n v="10"/>
    <n v="10"/>
    <n v="4"/>
    <n v="10"/>
    <x v="10"/>
    <s v="Estancia"/>
    <n v="21"/>
    <n v="12495"/>
    <s v="Platino"/>
    <s v="Sí"/>
    <n v="30"/>
  </r>
  <r>
    <d v="2015-08-31T00:00:00"/>
    <s v="Juan"/>
    <x v="2"/>
    <s v="QXR"/>
    <n v="0"/>
    <n v="5"/>
    <n v="9"/>
    <n v="8"/>
    <n v="6"/>
    <x v="2"/>
    <s v="Estancia"/>
    <n v="17"/>
    <n v="4590"/>
    <s v="Normal"/>
    <s v="No"/>
    <n v="17"/>
  </r>
  <r>
    <d v="2015-09-01T00:00:00"/>
    <s v="Juan"/>
    <x v="2"/>
    <s v="NYU"/>
    <n v="9"/>
    <n v="9"/>
    <n v="6"/>
    <n v="8"/>
    <n v="5"/>
    <x v="21"/>
    <s v="Circuito"/>
    <n v="12"/>
    <n v="12240"/>
    <s v="Oro"/>
    <s v="No"/>
    <n v="26"/>
  </r>
  <r>
    <d v="2015-09-01T00:00:00"/>
    <s v="Juan"/>
    <x v="2"/>
    <s v="WSC"/>
    <n v="4"/>
    <n v="8"/>
    <n v="7"/>
    <n v="6"/>
    <n v="10"/>
    <x v="24"/>
    <s v="Crucero"/>
    <n v="17"/>
    <n v="14960"/>
    <s v="Oro"/>
    <s v="No"/>
    <n v="25"/>
  </r>
  <r>
    <d v="2015-09-04T00:00:00"/>
    <s v="Juan"/>
    <x v="2"/>
    <s v="UJC"/>
    <n v="8"/>
    <n v="7"/>
    <n v="6"/>
    <n v="6"/>
    <n v="9"/>
    <x v="9"/>
    <s v="Circuito"/>
    <n v="15"/>
    <n v="8100"/>
    <s v="Oro"/>
    <s v="No"/>
    <n v="24"/>
  </r>
  <r>
    <d v="2015-09-06T00:00:00"/>
    <s v="Juan"/>
    <x v="2"/>
    <s v="JGH"/>
    <n v="6"/>
    <n v="6"/>
    <n v="7"/>
    <n v="8"/>
    <n v="5"/>
    <x v="3"/>
    <s v="Circuito"/>
    <n v="9"/>
    <n v="2430"/>
    <s v="Normal"/>
    <s v="No"/>
    <n v="15"/>
  </r>
  <r>
    <d v="2015-09-17T00:00:00"/>
    <s v="Juan"/>
    <x v="2"/>
    <s v="SXK"/>
    <n v="5"/>
    <n v="7"/>
    <n v="8"/>
    <n v="9"/>
    <n v="0"/>
    <x v="24"/>
    <s v="Crucero"/>
    <n v="17"/>
    <n v="16830"/>
    <s v="Normal"/>
    <s v="No"/>
    <n v="24"/>
  </r>
  <r>
    <d v="2015-09-20T00:00:00"/>
    <s v="Juan"/>
    <x v="2"/>
    <s v="RXG"/>
    <n v="5"/>
    <n v="0"/>
    <n v="3"/>
    <n v="6"/>
    <n v="4"/>
    <x v="6"/>
    <s v="Crucero"/>
    <n v="19"/>
    <n v="10260"/>
    <s v="Normal"/>
    <s v="No"/>
    <n v="0"/>
  </r>
  <r>
    <d v="2015-09-22T00:00:00"/>
    <s v="Juan"/>
    <x v="2"/>
    <s v="QEK"/>
    <n v="6"/>
    <n v="0"/>
    <n v="2"/>
    <n v="3"/>
    <n v="5"/>
    <x v="18"/>
    <s v="Crucero"/>
    <n v="19"/>
    <n v="18810"/>
    <s v="Normal"/>
    <s v="No"/>
    <n v="0"/>
  </r>
  <r>
    <d v="2015-09-26T00:00:00"/>
    <s v="Juan"/>
    <x v="2"/>
    <s v="CWN"/>
    <n v="7"/>
    <n v="8"/>
    <n v="7"/>
    <n v="7"/>
    <n v="6"/>
    <x v="25"/>
    <s v="Crucero"/>
    <n v="12"/>
    <n v="3240"/>
    <s v="Normal"/>
    <s v="No"/>
    <n v="29"/>
  </r>
  <r>
    <d v="2015-09-27T00:00:00"/>
    <s v="Juan"/>
    <x v="2"/>
    <s v="BTU"/>
    <n v="8"/>
    <n v="2"/>
    <n v="3"/>
    <n v="8"/>
    <n v="5"/>
    <x v="2"/>
    <s v="Estancia"/>
    <n v="16"/>
    <n v="4320"/>
    <s v="Normal"/>
    <s v="No"/>
    <n v="16"/>
  </r>
  <r>
    <d v="2015-09-29T00:00:00"/>
    <s v="Juan"/>
    <x v="2"/>
    <s v="SJQ"/>
    <n v="6"/>
    <n v="8"/>
    <n v="7"/>
    <n v="8"/>
    <n v="7"/>
    <x v="23"/>
    <s v="Crucero"/>
    <n v="18"/>
    <n v="12960"/>
    <s v="Platino"/>
    <s v="No"/>
    <n v="30"/>
  </r>
  <r>
    <d v="2015-10-01T00:00:00"/>
    <s v="Juan"/>
    <x v="2"/>
    <s v="VLI"/>
    <n v="5"/>
    <n v="5"/>
    <n v="5"/>
    <n v="8"/>
    <n v="3"/>
    <x v="3"/>
    <s v="Circuito"/>
    <n v="16"/>
    <n v="4320"/>
    <s v="Normal"/>
    <s v="Sí"/>
    <n v="8"/>
  </r>
  <r>
    <d v="2015-10-11T00:00:00"/>
    <s v="Juan"/>
    <x v="2"/>
    <s v="JHZ"/>
    <n v="3"/>
    <n v="4"/>
    <n v="3"/>
    <n v="4"/>
    <n v="5"/>
    <x v="20"/>
    <s v="Crucero"/>
    <n v="19"/>
    <n v="13680"/>
    <s v="Normal"/>
    <s v="Sí"/>
    <n v="0"/>
  </r>
  <r>
    <d v="2015-10-13T00:00:00"/>
    <s v="Juan"/>
    <x v="2"/>
    <s v="BMY"/>
    <n v="8"/>
    <n v="9"/>
    <n v="7"/>
    <n v="4"/>
    <n v="6"/>
    <x v="18"/>
    <s v="Crucero"/>
    <n v="17"/>
    <n v="15895"/>
    <s v="Platino"/>
    <s v="Sí"/>
    <n v="24"/>
  </r>
  <r>
    <d v="2015-10-20T00:00:00"/>
    <s v="Juan"/>
    <x v="2"/>
    <s v="YCO"/>
    <n v="3"/>
    <n v="9"/>
    <n v="8"/>
    <n v="10"/>
    <n v="6"/>
    <x v="7"/>
    <s v="Estancia"/>
    <n v="16"/>
    <n v="10080"/>
    <s v="Normal"/>
    <s v="Sí"/>
    <n v="27"/>
  </r>
  <r>
    <d v="2015-10-27T00:00:00"/>
    <s v="Juan"/>
    <x v="2"/>
    <s v="IQP"/>
    <n v="8"/>
    <n v="7"/>
    <n v="8"/>
    <n v="9"/>
    <n v="7"/>
    <x v="14"/>
    <s v="Circuito"/>
    <n v="12"/>
    <n v="3060"/>
    <s v="Platino"/>
    <s v="No"/>
    <n v="39"/>
  </r>
  <r>
    <d v="2015-11-04T00:00:00"/>
    <s v="Juan"/>
    <x v="2"/>
    <s v="NIA"/>
    <n v="9"/>
    <n v="8"/>
    <n v="7"/>
    <n v="8"/>
    <n v="10"/>
    <x v="1"/>
    <s v="Crucero"/>
    <n v="18"/>
    <n v="7650"/>
    <s v="Normal"/>
    <s v="No"/>
    <n v="42"/>
  </r>
  <r>
    <d v="2015-11-08T00:00:00"/>
    <s v="Juan"/>
    <x v="2"/>
    <s v="UXI"/>
    <n v="7"/>
    <n v="5"/>
    <n v="4"/>
    <n v="1"/>
    <n v="4"/>
    <x v="19"/>
    <s v="Estancia"/>
    <n v="16"/>
    <n v="6800"/>
    <s v="Normal"/>
    <s v="No"/>
    <n v="7"/>
  </r>
  <r>
    <d v="2015-11-16T00:00:00"/>
    <s v="Juan"/>
    <x v="2"/>
    <s v="ASL"/>
    <n v="7"/>
    <n v="7"/>
    <n v="3"/>
    <n v="9"/>
    <n v="9"/>
    <x v="9"/>
    <s v="Circuito"/>
    <n v="19"/>
    <n v="9690"/>
    <s v="Platino"/>
    <s v="No"/>
    <n v="32"/>
  </r>
  <r>
    <d v="2015-11-23T00:00:00"/>
    <s v="Juan"/>
    <x v="2"/>
    <s v="HRO"/>
    <n v="9"/>
    <n v="9"/>
    <n v="7"/>
    <n v="8"/>
    <n v="7"/>
    <x v="8"/>
    <s v="Estancia"/>
    <n v="19"/>
    <n v="9690"/>
    <s v="Normal"/>
    <s v="No"/>
    <n v="40"/>
  </r>
  <r>
    <d v="2015-11-25T00:00:00"/>
    <s v="Juan"/>
    <x v="2"/>
    <s v="VFL"/>
    <n v="6"/>
    <n v="8"/>
    <n v="1"/>
    <n v="7"/>
    <n v="8"/>
    <x v="18"/>
    <s v="Crucero"/>
    <n v="17"/>
    <n v="15895"/>
    <s v="Normal"/>
    <s v="No"/>
    <n v="23"/>
  </r>
  <r>
    <d v="2015-11-28T00:00:00"/>
    <s v="Juan"/>
    <x v="2"/>
    <s v="XTU"/>
    <n v="8"/>
    <n v="5"/>
    <n v="5"/>
    <n v="7"/>
    <n v="9"/>
    <x v="1"/>
    <s v="Crucero"/>
    <n v="15"/>
    <n v="6375"/>
    <s v="Normal"/>
    <s v="No"/>
    <n v="24"/>
  </r>
  <r>
    <d v="2015-11-28T00:00:00"/>
    <s v="Juan"/>
    <x v="2"/>
    <s v="ALP"/>
    <n v="2"/>
    <n v="4"/>
    <n v="5"/>
    <n v="10"/>
    <n v="8"/>
    <x v="14"/>
    <s v="Circuito"/>
    <n v="16"/>
    <n v="4080"/>
    <s v="Normal"/>
    <s v="No"/>
    <n v="18"/>
  </r>
  <r>
    <d v="2015-11-28T00:00:00"/>
    <s v="Juan"/>
    <x v="2"/>
    <s v="DYL"/>
    <n v="9"/>
    <n v="8"/>
    <n v="7"/>
    <n v="9"/>
    <n v="5"/>
    <x v="20"/>
    <s v="Crucero"/>
    <n v="14"/>
    <n v="9520"/>
    <s v="Normal"/>
    <s v="No"/>
    <n v="33"/>
  </r>
  <r>
    <d v="2015-11-28T00:00:00"/>
    <s v="Juan"/>
    <x v="2"/>
    <s v="FIF"/>
    <n v="9"/>
    <n v="7"/>
    <n v="1"/>
    <n v="9"/>
    <n v="9"/>
    <x v="17"/>
    <s v="Estancia"/>
    <n v="19"/>
    <n v="16150"/>
    <s v="Platino"/>
    <s v="No"/>
    <n v="34"/>
  </r>
  <r>
    <d v="2015-11-29T00:00:00"/>
    <s v="Juan"/>
    <x v="2"/>
    <s v="MRA"/>
    <n v="10"/>
    <n v="3"/>
    <n v="8"/>
    <n v="7"/>
    <n v="9"/>
    <x v="18"/>
    <s v="Crucero"/>
    <n v="14"/>
    <n v="13090"/>
    <s v="Normal"/>
    <s v="No"/>
    <n v="34"/>
  </r>
  <r>
    <d v="2015-12-02T00:00:00"/>
    <s v="Juan"/>
    <x v="2"/>
    <s v="LIM"/>
    <n v="10"/>
    <n v="8"/>
    <n v="2"/>
    <n v="7"/>
    <n v="8"/>
    <x v="11"/>
    <s v="Circuito"/>
    <n v="9"/>
    <n v="6480"/>
    <s v="Platino"/>
    <s v="No"/>
    <n v="33"/>
  </r>
  <r>
    <d v="2015-12-11T00:00:00"/>
    <s v="Juan"/>
    <x v="2"/>
    <s v="IDN"/>
    <n v="7"/>
    <n v="6"/>
    <n v="6"/>
    <n v="6"/>
    <n v="6"/>
    <x v="23"/>
    <s v="Crucero"/>
    <n v="20"/>
    <n v="15300"/>
    <s v="Oro"/>
    <s v="No"/>
    <n v="7"/>
  </r>
  <r>
    <d v="2015-12-11T00:00:00"/>
    <s v="Juan"/>
    <x v="2"/>
    <s v="QVZ"/>
    <n v="6"/>
    <n v="7"/>
    <n v="6"/>
    <n v="8"/>
    <n v="9"/>
    <x v="13"/>
    <s v="Estancia"/>
    <n v="15"/>
    <n v="17550"/>
    <s v="Normal"/>
    <s v="No"/>
    <n v="24"/>
  </r>
  <r>
    <d v="2015-12-12T00:00:00"/>
    <s v="Juan"/>
    <x v="2"/>
    <s v="FXU"/>
    <n v="7"/>
    <n v="1"/>
    <n v="7"/>
    <n v="7"/>
    <n v="9"/>
    <x v="12"/>
    <s v="Circuito"/>
    <n v="16"/>
    <n v="15840"/>
    <s v="Normal"/>
    <s v="No"/>
    <n v="30"/>
  </r>
  <r>
    <d v="2015-12-21T00:00:00"/>
    <s v="Juan"/>
    <x v="2"/>
    <s v="BBR"/>
    <n v="10"/>
    <n v="6"/>
    <n v="5"/>
    <n v="3"/>
    <n v="7"/>
    <x v="17"/>
    <s v="Estancia"/>
    <n v="3"/>
    <n v="2700"/>
    <s v="Normal"/>
    <s v="No"/>
    <n v="17"/>
  </r>
  <r>
    <d v="2015-12-22T00:00:00"/>
    <s v="Juan"/>
    <x v="2"/>
    <s v="ROQ"/>
    <n v="5"/>
    <n v="1"/>
    <n v="2"/>
    <n v="5"/>
    <n v="6"/>
    <x v="23"/>
    <s v="Crucero"/>
    <n v="17"/>
    <n v="13770"/>
    <s v="Normal"/>
    <s v="No"/>
    <n v="0"/>
  </r>
  <r>
    <d v="2015-12-22T00:00:00"/>
    <s v="Juan"/>
    <x v="2"/>
    <s v="HVW"/>
    <n v="9"/>
    <n v="3"/>
    <n v="4"/>
    <n v="4"/>
    <n v="4"/>
    <x v="16"/>
    <s v="Circuito"/>
    <n v="14"/>
    <n v="7560"/>
    <s v="Normal"/>
    <s v="No"/>
    <n v="9"/>
  </r>
  <r>
    <d v="2015-12-27T00:00:00"/>
    <s v="Juan"/>
    <x v="2"/>
    <s v="PWK"/>
    <n v="6"/>
    <n v="8"/>
    <n v="8"/>
    <n v="9"/>
    <n v="6"/>
    <x v="8"/>
    <s v="Estancia"/>
    <n v="16"/>
    <n v="8640"/>
    <s v="Normal"/>
    <s v="No"/>
    <n v="25"/>
  </r>
  <r>
    <d v="2015-12-27T00:00:00"/>
    <s v="Juan"/>
    <x v="2"/>
    <s v="OZH"/>
    <n v="4"/>
    <n v="6"/>
    <n v="3"/>
    <n v="3"/>
    <n v="7"/>
    <x v="0"/>
    <s v="Circuito"/>
    <n v="3"/>
    <n v="3510"/>
    <s v="Normal"/>
    <s v="No"/>
    <n v="7"/>
  </r>
  <r>
    <d v="2015-12-31T00:00:00"/>
    <s v="Juan"/>
    <x v="2"/>
    <s v="XYO"/>
    <n v="5"/>
    <n v="1"/>
    <n v="4"/>
    <n v="5"/>
    <n v="1"/>
    <x v="10"/>
    <s v="Estancia"/>
    <n v="18"/>
    <n v="11340"/>
    <s v="Normal"/>
    <s v="No"/>
    <n v="0"/>
  </r>
  <r>
    <d v="2016-01-02T00:00:00"/>
    <s v="Juan"/>
    <x v="2"/>
    <s v="BSQ"/>
    <n v="2"/>
    <n v="1"/>
    <n v="8"/>
    <n v="8"/>
    <n v="8"/>
    <x v="3"/>
    <s v="Circuito"/>
    <n v="10"/>
    <n v="2550"/>
    <s v="Oro"/>
    <s v="No"/>
    <n v="24"/>
  </r>
  <r>
    <d v="2016-01-02T00:00:00"/>
    <s v="Juan"/>
    <x v="2"/>
    <s v="RFJ"/>
    <n v="8"/>
    <n v="7"/>
    <n v="6"/>
    <n v="8"/>
    <n v="7"/>
    <x v="16"/>
    <s v="Circuito"/>
    <n v="17"/>
    <n v="8670"/>
    <s v="Normal"/>
    <s v="No"/>
    <n v="30"/>
  </r>
  <r>
    <d v="2016-01-02T00:00:00"/>
    <s v="Juan"/>
    <x v="2"/>
    <s v="MIR"/>
    <n v="7"/>
    <n v="6"/>
    <n v="6"/>
    <n v="1"/>
    <n v="2"/>
    <x v="2"/>
    <s v="Estancia"/>
    <n v="4"/>
    <n v="1020"/>
    <s v="Normal"/>
    <s v="No"/>
    <n v="7"/>
  </r>
  <r>
    <d v="2016-01-04T00:00:00"/>
    <s v="Juan"/>
    <x v="2"/>
    <s v="IXH"/>
    <n v="10"/>
    <n v="9"/>
    <n v="4"/>
    <n v="9"/>
    <n v="6"/>
    <x v="1"/>
    <s v="Crucero"/>
    <n v="12"/>
    <n v="5100"/>
    <s v="Normal"/>
    <s v="No"/>
    <n v="28"/>
  </r>
  <r>
    <d v="2016-01-05T00:00:00"/>
    <s v="Juan"/>
    <x v="2"/>
    <s v="BCV"/>
    <n v="5"/>
    <n v="9"/>
    <n v="9"/>
    <n v="9"/>
    <n v="10"/>
    <x v="6"/>
    <s v="Crucero"/>
    <n v="16"/>
    <n v="8160"/>
    <s v="Platino"/>
    <s v="No"/>
    <n v="37"/>
  </r>
  <r>
    <d v="2016-01-05T00:00:00"/>
    <s v="Juan"/>
    <x v="2"/>
    <s v="REK"/>
    <n v="7"/>
    <n v="7"/>
    <n v="7"/>
    <n v="2"/>
    <n v="7"/>
    <x v="4"/>
    <s v="Estancia"/>
    <n v="10"/>
    <n v="4000"/>
    <s v="Platino"/>
    <s v="No"/>
    <n v="28"/>
  </r>
  <r>
    <d v="2016-01-11T00:00:00"/>
    <s v="Juan"/>
    <x v="2"/>
    <s v="IEC"/>
    <n v="7"/>
    <n v="5"/>
    <n v="4"/>
    <n v="4"/>
    <n v="3"/>
    <x v="9"/>
    <s v="Circuito"/>
    <n v="9"/>
    <n v="5355"/>
    <s v="Normal"/>
    <s v="No"/>
    <n v="7"/>
  </r>
  <r>
    <d v="2016-01-13T00:00:00"/>
    <s v="Juan"/>
    <x v="2"/>
    <s v="ROC"/>
    <n v="9"/>
    <n v="9"/>
    <n v="9"/>
    <n v="10"/>
    <n v="9"/>
    <x v="6"/>
    <s v="Crucero"/>
    <n v="14"/>
    <n v="7140"/>
    <s v="Normal"/>
    <s v="No"/>
    <n v="46"/>
  </r>
  <r>
    <d v="2016-01-14T00:00:00"/>
    <s v="Juan"/>
    <x v="2"/>
    <s v="FEO"/>
    <n v="5"/>
    <n v="4"/>
    <n v="8"/>
    <n v="5"/>
    <n v="8"/>
    <x v="15"/>
    <s v="Circuito"/>
    <n v="19"/>
    <n v="9690"/>
    <s v="Normal"/>
    <s v="No"/>
    <n v="16"/>
  </r>
  <r>
    <d v="2016-01-15T00:00:00"/>
    <s v="Juan"/>
    <x v="2"/>
    <s v="HEI"/>
    <n v="2"/>
    <n v="9"/>
    <n v="8"/>
    <n v="7"/>
    <n v="4"/>
    <x v="16"/>
    <s v="Circuito"/>
    <n v="10"/>
    <n v="5100"/>
    <s v="Normal"/>
    <s v="No"/>
    <n v="24"/>
  </r>
  <r>
    <d v="2016-01-16T00:00:00"/>
    <s v="Juan"/>
    <x v="2"/>
    <s v="KBS"/>
    <n v="8"/>
    <n v="9"/>
    <n v="10"/>
    <n v="7"/>
    <n v="7"/>
    <x v="18"/>
    <s v="Crucero"/>
    <n v="17"/>
    <n v="16320"/>
    <s v="Oro"/>
    <s v="No"/>
    <n v="41"/>
  </r>
  <r>
    <d v="2016-02-03T00:00:00"/>
    <s v="Juan"/>
    <x v="2"/>
    <s v="BIN"/>
    <n v="8"/>
    <n v="10"/>
    <n v="3"/>
    <n v="7"/>
    <n v="4"/>
    <x v="2"/>
    <s v="Estancia"/>
    <n v="17"/>
    <n v="4590"/>
    <s v="Platino"/>
    <s v="No"/>
    <n v="25"/>
  </r>
  <r>
    <d v="2016-02-04T00:00:00"/>
    <s v="Juan"/>
    <x v="2"/>
    <s v="GNR"/>
    <n v="5"/>
    <n v="10"/>
    <n v="9"/>
    <n v="10"/>
    <n v="7"/>
    <x v="4"/>
    <s v="Estancia"/>
    <n v="15"/>
    <n v="6000"/>
    <s v="Oro"/>
    <s v="Sí"/>
    <n v="36"/>
  </r>
  <r>
    <d v="2016-02-06T00:00:00"/>
    <s v="Juan"/>
    <x v="2"/>
    <s v="WSC"/>
    <n v="5"/>
    <n v="6"/>
    <n v="7"/>
    <n v="8"/>
    <n v="6"/>
    <x v="8"/>
    <s v="Estancia"/>
    <n v="14"/>
    <n v="6720"/>
    <s v="Oro"/>
    <s v="No"/>
    <n v="15"/>
  </r>
  <r>
    <d v="2016-02-06T00:00:00"/>
    <s v="Juan"/>
    <x v="2"/>
    <s v="JNC"/>
    <n v="7"/>
    <n v="5"/>
    <n v="8"/>
    <n v="6"/>
    <n v="7"/>
    <x v="8"/>
    <s v="Estancia"/>
    <n v="17"/>
    <n v="9180"/>
    <s v="Normal"/>
    <s v="No"/>
    <n v="22"/>
  </r>
  <r>
    <d v="2016-02-12T00:00:00"/>
    <s v="Juan"/>
    <x v="2"/>
    <s v="KPB"/>
    <n v="7"/>
    <n v="7"/>
    <n v="8"/>
    <n v="5"/>
    <n v="5"/>
    <x v="12"/>
    <s v="Circuito"/>
    <n v="13"/>
    <n v="14040"/>
    <s v="Normal"/>
    <s v="No"/>
    <n v="22"/>
  </r>
  <r>
    <d v="2016-02-14T00:00:00"/>
    <s v="Juan"/>
    <x v="2"/>
    <s v="AXP"/>
    <n v="7"/>
    <n v="9"/>
    <n v="6"/>
    <n v="7"/>
    <n v="7"/>
    <x v="17"/>
    <s v="Estancia"/>
    <n v="15"/>
    <n v="13500"/>
    <s v="Normal"/>
    <s v="No"/>
    <n v="30"/>
  </r>
  <r>
    <d v="2016-02-15T00:00:00"/>
    <s v="Juan"/>
    <x v="2"/>
    <s v="HVY"/>
    <n v="6"/>
    <n v="3"/>
    <n v="9"/>
    <n v="8"/>
    <n v="8"/>
    <x v="21"/>
    <s v="Circuito"/>
    <n v="16"/>
    <n v="17280"/>
    <s v="Normal"/>
    <s v="No"/>
    <n v="25"/>
  </r>
  <r>
    <d v="2016-02-29T00:00:00"/>
    <s v="Juan"/>
    <x v="2"/>
    <s v="SLG"/>
    <n v="7"/>
    <n v="5"/>
    <n v="6"/>
    <n v="6"/>
    <n v="1"/>
    <x v="4"/>
    <s v="Estancia"/>
    <n v="9"/>
    <n v="3825"/>
    <s v="Oro"/>
    <s v="No"/>
    <n v="7"/>
  </r>
  <r>
    <d v="2016-03-01T00:00:00"/>
    <s v="Juan"/>
    <x v="2"/>
    <s v="SJF"/>
    <n v="4"/>
    <n v="2"/>
    <n v="5"/>
    <n v="7"/>
    <n v="6"/>
    <x v="7"/>
    <s v="Estancia"/>
    <n v="15"/>
    <n v="10800"/>
    <s v="Normal"/>
    <s v="No"/>
    <n v="7"/>
  </r>
  <r>
    <d v="2016-03-07T00:00:00"/>
    <s v="Juan"/>
    <x v="2"/>
    <s v="IWT"/>
    <n v="5"/>
    <n v="8"/>
    <n v="6"/>
    <n v="3"/>
    <n v="7"/>
    <x v="1"/>
    <s v="Crucero"/>
    <n v="12"/>
    <n v="5400"/>
    <s v="Normal"/>
    <s v="No"/>
    <n v="15"/>
  </r>
  <r>
    <d v="2016-03-08T00:00:00"/>
    <s v="Juan"/>
    <x v="2"/>
    <s v="YSO"/>
    <n v="10"/>
    <n v="7"/>
    <n v="5"/>
    <n v="7"/>
    <n v="8"/>
    <x v="26"/>
    <s v="Estancia"/>
    <n v="2"/>
    <n v="2040"/>
    <s v="Oro"/>
    <s v="No"/>
    <n v="32"/>
  </r>
  <r>
    <d v="2016-03-11T00:00:00"/>
    <s v="Juan"/>
    <x v="2"/>
    <s v="UJC"/>
    <n v="5"/>
    <n v="8"/>
    <n v="8"/>
    <n v="1"/>
    <n v="9"/>
    <x v="0"/>
    <s v="Circuito"/>
    <n v="8"/>
    <n v="10080"/>
    <s v="Oro"/>
    <s v="No"/>
    <n v="25"/>
  </r>
  <r>
    <d v="2016-03-15T00:00:00"/>
    <s v="Juan"/>
    <x v="2"/>
    <s v="UKX"/>
    <n v="8"/>
    <n v="6"/>
    <n v="10"/>
    <n v="6"/>
    <n v="1"/>
    <x v="5"/>
    <s v="Circuito"/>
    <n v="14"/>
    <n v="11340"/>
    <s v="Normal"/>
    <s v="No"/>
    <n v="18"/>
  </r>
  <r>
    <d v="2016-03-15T00:00:00"/>
    <s v="Juan"/>
    <x v="2"/>
    <s v="KNU"/>
    <n v="7"/>
    <n v="5"/>
    <n v="4"/>
    <n v="6"/>
    <n v="0"/>
    <x v="7"/>
    <s v="Estancia"/>
    <n v="19"/>
    <n v="13680"/>
    <s v="Normal"/>
    <s v="No"/>
    <n v="7"/>
  </r>
  <r>
    <d v="2016-03-17T00:00:00"/>
    <s v="Juan"/>
    <x v="2"/>
    <s v="VUY"/>
    <n v="1"/>
    <n v="10"/>
    <n v="10"/>
    <n v="8"/>
    <n v="10"/>
    <x v="13"/>
    <s v="Estancia"/>
    <n v="14"/>
    <n v="17640"/>
    <s v="Normal"/>
    <s v="Sí"/>
    <n v="38"/>
  </r>
  <r>
    <d v="2016-03-21T00:00:00"/>
    <s v="Juan"/>
    <x v="2"/>
    <s v="SMR"/>
    <n v="9"/>
    <n v="4"/>
    <n v="5"/>
    <n v="0"/>
    <n v="7"/>
    <x v="7"/>
    <s v="Estancia"/>
    <n v="17"/>
    <n v="11560"/>
    <s v="Platino"/>
    <s v="No"/>
    <n v="16"/>
  </r>
  <r>
    <d v="2016-03-23T00:00:00"/>
    <s v="Juan"/>
    <x v="2"/>
    <s v="OZP"/>
    <n v="7"/>
    <n v="7"/>
    <n v="5"/>
    <n v="8"/>
    <n v="7"/>
    <x v="17"/>
    <s v="Estancia"/>
    <n v="16"/>
    <n v="14400"/>
    <s v="Normal"/>
    <s v="No"/>
    <n v="29"/>
  </r>
  <r>
    <d v="2016-03-24T00:00:00"/>
    <s v="Juan"/>
    <x v="2"/>
    <s v="UTN"/>
    <n v="3"/>
    <n v="7"/>
    <n v="7"/>
    <n v="7"/>
    <n v="6"/>
    <x v="27"/>
    <s v="Crucero"/>
    <n v="14"/>
    <n v="5950"/>
    <s v="Oro"/>
    <s v="No"/>
    <n v="21"/>
  </r>
  <r>
    <d v="2016-04-03T00:00:00"/>
    <s v="Juan"/>
    <x v="2"/>
    <s v="CRG"/>
    <n v="6"/>
    <n v="10"/>
    <n v="8"/>
    <n v="9"/>
    <n v="4"/>
    <x v="19"/>
    <s v="Estancia"/>
    <n v="19"/>
    <n v="7600"/>
    <s v="Oro"/>
    <s v="No"/>
    <n v="27"/>
  </r>
  <r>
    <d v="2016-04-14T00:00:00"/>
    <s v="Juan"/>
    <x v="2"/>
    <s v="AMD"/>
    <n v="8"/>
    <n v="9"/>
    <n v="4"/>
    <n v="9"/>
    <n v="6"/>
    <x v="6"/>
    <s v="Crucero"/>
    <n v="21"/>
    <n v="10080"/>
    <s v="Oro"/>
    <s v="No"/>
    <n v="26"/>
  </r>
  <r>
    <d v="2016-04-16T00:00:00"/>
    <s v="Juan"/>
    <x v="2"/>
    <s v="IDA"/>
    <n v="9"/>
    <n v="10"/>
    <n v="8"/>
    <n v="7"/>
    <n v="2"/>
    <x v="11"/>
    <s v="Circuito"/>
    <n v="17"/>
    <n v="12240"/>
    <s v="Platino"/>
    <s v="No"/>
    <n v="34"/>
  </r>
  <r>
    <d v="2016-04-24T00:00:00"/>
    <s v="Juan"/>
    <x v="2"/>
    <s v="CMH"/>
    <n v="7"/>
    <n v="6"/>
    <n v="0"/>
    <n v="5"/>
    <n v="10"/>
    <x v="21"/>
    <s v="Circuito"/>
    <n v="17"/>
    <n v="18360"/>
    <s v="Normal"/>
    <s v="No"/>
    <n v="17"/>
  </r>
  <r>
    <d v="2016-05-01T00:00:00"/>
    <s v="Juan"/>
    <x v="2"/>
    <s v="FJQ"/>
    <n v="8"/>
    <n v="10"/>
    <n v="6"/>
    <n v="8"/>
    <n v="8"/>
    <x v="5"/>
    <s v="Circuito"/>
    <n v="8"/>
    <n v="6120"/>
    <s v="Platino"/>
    <s v="No"/>
    <n v="34"/>
  </r>
  <r>
    <d v="2016-05-03T00:00:00"/>
    <s v="Juan"/>
    <x v="2"/>
    <s v="HSQ"/>
    <n v="7"/>
    <n v="7"/>
    <n v="7"/>
    <n v="4"/>
    <n v="7"/>
    <x v="18"/>
    <s v="Crucero"/>
    <n v="12"/>
    <n v="11520"/>
    <s v="Oro"/>
    <s v="No"/>
    <n v="28"/>
  </r>
  <r>
    <d v="2016-05-07T00:00:00"/>
    <s v="Juan"/>
    <x v="2"/>
    <s v="KLB"/>
    <n v="3"/>
    <n v="7"/>
    <n v="8"/>
    <n v="10"/>
    <n v="0"/>
    <x v="17"/>
    <s v="Estancia"/>
    <n v="14"/>
    <n v="11900"/>
    <s v="Normal"/>
    <s v="No"/>
    <n v="25"/>
  </r>
  <r>
    <d v="2016-05-08T00:00:00"/>
    <s v="Juan"/>
    <x v="2"/>
    <s v="OWU"/>
    <n v="5"/>
    <n v="6"/>
    <n v="9"/>
    <n v="5"/>
    <n v="5"/>
    <x v="3"/>
    <s v="Circuito"/>
    <n v="15"/>
    <n v="3825"/>
    <s v="Platino"/>
    <s v="No"/>
    <n v="9"/>
  </r>
  <r>
    <d v="2016-05-11T00:00:00"/>
    <s v="Juan"/>
    <x v="2"/>
    <s v="YGE"/>
    <n v="10"/>
    <n v="6"/>
    <n v="6"/>
    <n v="7"/>
    <n v="8"/>
    <x v="25"/>
    <s v="Crucero"/>
    <n v="20"/>
    <n v="5100"/>
    <s v="Normal"/>
    <s v="No"/>
    <n v="25"/>
  </r>
  <r>
    <d v="2016-05-21T00:00:00"/>
    <s v="Juan"/>
    <x v="2"/>
    <s v="IXH"/>
    <n v="7"/>
    <n v="7"/>
    <n v="6"/>
    <n v="7"/>
    <n v="8"/>
    <x v="13"/>
    <s v="Estancia"/>
    <n v="6"/>
    <n v="7140"/>
    <s v="Normal"/>
    <s v="No"/>
    <n v="29"/>
  </r>
  <r>
    <d v="2016-05-25T00:00:00"/>
    <s v="Juan"/>
    <x v="2"/>
    <s v="OQM"/>
    <n v="4"/>
    <n v="9"/>
    <n v="4"/>
    <n v="0"/>
    <n v="9"/>
    <x v="17"/>
    <s v="Estancia"/>
    <n v="2"/>
    <n v="1700"/>
    <s v="Oro"/>
    <s v="No"/>
    <n v="18"/>
  </r>
  <r>
    <d v="2016-05-27T00:00:00"/>
    <s v="Juan"/>
    <x v="2"/>
    <s v="RCB"/>
    <n v="3"/>
    <n v="7"/>
    <n v="8"/>
    <n v="2"/>
    <n v="5"/>
    <x v="6"/>
    <s v="Crucero"/>
    <n v="17"/>
    <n v="8670"/>
    <s v="Normal"/>
    <s v="No"/>
    <n v="15"/>
  </r>
  <r>
    <d v="2016-05-29T00:00:00"/>
    <s v="Juan"/>
    <x v="2"/>
    <s v="LRC"/>
    <n v="7"/>
    <n v="9"/>
    <n v="8"/>
    <n v="9"/>
    <n v="9"/>
    <x v="4"/>
    <s v="Estancia"/>
    <n v="1"/>
    <n v="425"/>
    <s v="Normal"/>
    <s v="No"/>
    <n v="42"/>
  </r>
  <r>
    <d v="2016-06-01T00:00:00"/>
    <s v="Juan"/>
    <x v="2"/>
    <s v="SUD"/>
    <n v="6"/>
    <n v="9"/>
    <n v="9"/>
    <n v="7"/>
    <n v="7"/>
    <x v="11"/>
    <s v="Circuito"/>
    <n v="15"/>
    <n v="12150"/>
    <s v="Normal"/>
    <s v="No"/>
    <n v="32"/>
  </r>
  <r>
    <d v="2016-06-02T00:00:00"/>
    <s v="Juan"/>
    <x v="2"/>
    <s v="PPB"/>
    <n v="6"/>
    <n v="9"/>
    <n v="10"/>
    <n v="7"/>
    <n v="10"/>
    <x v="24"/>
    <s v="Crucero"/>
    <n v="16"/>
    <n v="17280"/>
    <s v="Normal"/>
    <s v="Sí"/>
    <n v="36"/>
  </r>
  <r>
    <d v="2016-06-10T00:00:00"/>
    <s v="Juan"/>
    <x v="2"/>
    <s v="ASL"/>
    <n v="9"/>
    <n v="7"/>
    <n v="3"/>
    <n v="8"/>
    <n v="9"/>
    <x v="5"/>
    <s v="Circuito"/>
    <n v="19"/>
    <n v="14535"/>
    <s v="Platino"/>
    <s v="No"/>
    <n v="33"/>
  </r>
  <r>
    <d v="2016-06-12T00:00:00"/>
    <s v="Juan"/>
    <x v="2"/>
    <s v="WTY"/>
    <n v="8"/>
    <n v="9"/>
    <n v="8"/>
    <n v="10"/>
    <n v="10"/>
    <x v="5"/>
    <s v="Circuito"/>
    <n v="14"/>
    <n v="11340"/>
    <s v="Normal"/>
    <s v="Sí"/>
    <n v="45"/>
  </r>
  <r>
    <d v="2016-06-23T00:00:00"/>
    <s v="Juan"/>
    <x v="2"/>
    <s v="GHP"/>
    <n v="10"/>
    <n v="8"/>
    <n v="8"/>
    <n v="8"/>
    <n v="7"/>
    <x v="4"/>
    <s v="Estancia"/>
    <n v="16"/>
    <n v="6800"/>
    <s v="Oro"/>
    <s v="No"/>
    <n v="41"/>
  </r>
  <r>
    <d v="2016-06-23T00:00:00"/>
    <s v="Juan"/>
    <x v="2"/>
    <s v="NUY"/>
    <n v="6"/>
    <n v="4"/>
    <n v="5"/>
    <n v="4"/>
    <n v="4"/>
    <x v="9"/>
    <s v="Circuito"/>
    <n v="17"/>
    <n v="10710"/>
    <s v="Normal"/>
    <s v="No"/>
    <n v="0"/>
  </r>
  <r>
    <d v="2016-06-24T00:00:00"/>
    <s v="Juan"/>
    <x v="2"/>
    <s v="INU"/>
    <n v="6"/>
    <n v="9"/>
    <n v="8"/>
    <n v="4"/>
    <n v="8"/>
    <x v="18"/>
    <s v="Crucero"/>
    <n v="17"/>
    <n v="18360"/>
    <s v="Normal"/>
    <s v="No"/>
    <n v="25"/>
  </r>
  <r>
    <d v="2016-07-02T00:00:00"/>
    <s v="Juan"/>
    <x v="2"/>
    <s v="HGN"/>
    <n v="8"/>
    <n v="8"/>
    <n v="9"/>
    <n v="5"/>
    <n v="5"/>
    <x v="16"/>
    <s v="Circuito"/>
    <n v="19"/>
    <n v="10260"/>
    <s v="Normal"/>
    <s v="No"/>
    <n v="25"/>
  </r>
  <r>
    <d v="2016-07-04T00:00:00"/>
    <s v="Juan"/>
    <x v="2"/>
    <s v="DWJ"/>
    <n v="3"/>
    <n v="5"/>
    <n v="5"/>
    <n v="8"/>
    <n v="4"/>
    <x v="8"/>
    <s v="Estancia"/>
    <n v="16"/>
    <n v="8640"/>
    <s v="Normal"/>
    <s v="No"/>
    <n v="8"/>
  </r>
  <r>
    <d v="2016-07-06T00:00:00"/>
    <s v="Juan"/>
    <x v="2"/>
    <s v="ADL"/>
    <n v="7"/>
    <n v="8"/>
    <n v="1"/>
    <n v="2"/>
    <n v="3"/>
    <x v="16"/>
    <s v="Circuito"/>
    <n v="16"/>
    <n v="8640"/>
    <s v="Normal"/>
    <s v="No"/>
    <n v="15"/>
  </r>
  <r>
    <d v="2016-07-06T00:00:00"/>
    <s v="Juan"/>
    <x v="2"/>
    <s v="NSI"/>
    <n v="0"/>
    <n v="2"/>
    <n v="10"/>
    <n v="10"/>
    <n v="9"/>
    <x v="9"/>
    <s v="Circuito"/>
    <n v="14"/>
    <n v="7840"/>
    <s v="Oro"/>
    <s v="Sí"/>
    <n v="29"/>
  </r>
  <r>
    <d v="2016-07-12T00:00:00"/>
    <s v="Juan"/>
    <x v="2"/>
    <s v="ICJ"/>
    <n v="2"/>
    <n v="7"/>
    <n v="6"/>
    <n v="8"/>
    <n v="4"/>
    <x v="6"/>
    <s v="Crucero"/>
    <n v="16"/>
    <n v="8640"/>
    <s v="Normal"/>
    <s v="No"/>
    <n v="15"/>
  </r>
  <r>
    <d v="2016-07-28T00:00:00"/>
    <s v="Juan"/>
    <x v="2"/>
    <s v="ZSG"/>
    <n v="3"/>
    <n v="10"/>
    <n v="10"/>
    <n v="9"/>
    <n v="10"/>
    <x v="10"/>
    <s v="Estancia"/>
    <n v="7"/>
    <n v="4165"/>
    <s v="Platino"/>
    <s v="Sí"/>
    <n v="39"/>
  </r>
  <r>
    <d v="2016-08-01T00:00:00"/>
    <s v="Juan"/>
    <x v="2"/>
    <s v="FPZ"/>
    <n v="5"/>
    <n v="8"/>
    <n v="4"/>
    <n v="8"/>
    <n v="4"/>
    <x v="10"/>
    <s v="Estancia"/>
    <n v="19"/>
    <n v="11970"/>
    <s v="Normal"/>
    <s v="No"/>
    <n v="16"/>
  </r>
  <r>
    <d v="2016-08-07T00:00:00"/>
    <s v="Juan"/>
    <x v="2"/>
    <s v="CTX"/>
    <n v="8"/>
    <n v="7"/>
    <n v="8"/>
    <n v="9"/>
    <n v="1"/>
    <x v="0"/>
    <s v="Circuito"/>
    <n v="20"/>
    <n v="25200"/>
    <s v="Normal"/>
    <s v="No"/>
    <n v="32"/>
  </r>
  <r>
    <d v="2016-08-10T00:00:00"/>
    <s v="Juan"/>
    <x v="2"/>
    <s v="XSU"/>
    <n v="6"/>
    <n v="8"/>
    <n v="7"/>
    <n v="8"/>
    <n v="6"/>
    <x v="25"/>
    <s v="Crucero"/>
    <n v="19"/>
    <n v="5130"/>
    <s v="Normal"/>
    <s v="No"/>
    <n v="23"/>
  </r>
  <r>
    <d v="2016-08-11T00:00:00"/>
    <s v="Juan"/>
    <x v="2"/>
    <s v="PWN"/>
    <n v="3"/>
    <n v="4"/>
    <n v="6"/>
    <n v="5"/>
    <n v="5"/>
    <x v="10"/>
    <s v="Estancia"/>
    <n v="19"/>
    <n v="11970"/>
    <s v="Normal"/>
    <s v="No"/>
    <n v="0"/>
  </r>
  <r>
    <d v="2016-08-15T00:00:00"/>
    <s v="Juan"/>
    <x v="2"/>
    <s v="VPT"/>
    <n v="4"/>
    <n v="7"/>
    <n v="7"/>
    <n v="9"/>
    <n v="9"/>
    <x v="19"/>
    <s v="Estancia"/>
    <n v="20"/>
    <n v="9000"/>
    <s v="Oro"/>
    <s v="No"/>
    <n v="32"/>
  </r>
  <r>
    <d v="2016-08-18T00:00:00"/>
    <s v="Juan"/>
    <x v="2"/>
    <s v="BDO"/>
    <n v="10"/>
    <n v="10"/>
    <n v="10"/>
    <n v="8"/>
    <n v="9"/>
    <x v="22"/>
    <s v="Crucero"/>
    <n v="11"/>
    <n v="10890"/>
    <s v="Normal"/>
    <s v="Sí"/>
    <n v="47"/>
  </r>
  <r>
    <d v="2016-08-20T00:00:00"/>
    <s v="Juan"/>
    <x v="2"/>
    <s v="TLW"/>
    <n v="8"/>
    <n v="6"/>
    <n v="10"/>
    <n v="7"/>
    <n v="8"/>
    <x v="5"/>
    <s v="Circuito"/>
    <n v="15"/>
    <n v="12150"/>
    <s v="Normal"/>
    <s v="No"/>
    <n v="33"/>
  </r>
  <r>
    <d v="2016-08-24T00:00:00"/>
    <s v="Juan"/>
    <x v="2"/>
    <s v="WFY"/>
    <n v="8"/>
    <n v="0"/>
    <n v="5"/>
    <n v="10"/>
    <n v="9"/>
    <x v="8"/>
    <s v="Estancia"/>
    <n v="19"/>
    <n v="9690"/>
    <s v="Oro"/>
    <s v="No"/>
    <n v="27"/>
  </r>
  <r>
    <d v="2016-08-30T00:00:00"/>
    <s v="Juan"/>
    <x v="2"/>
    <s v="IXN"/>
    <n v="2"/>
    <n v="4"/>
    <n v="5"/>
    <n v="3"/>
    <n v="8"/>
    <x v="6"/>
    <s v="Crucero"/>
    <n v="15"/>
    <n v="8100"/>
    <s v="Normal"/>
    <s v="No"/>
    <n v="8"/>
  </r>
  <r>
    <d v="2016-09-05T00:00:00"/>
    <s v="Juan"/>
    <x v="2"/>
    <s v="REK"/>
    <n v="8"/>
    <n v="6"/>
    <n v="7"/>
    <n v="6"/>
    <n v="9"/>
    <x v="7"/>
    <s v="Estancia"/>
    <n v="13"/>
    <n v="8320"/>
    <s v="Platino"/>
    <s v="No"/>
    <n v="24"/>
  </r>
  <r>
    <d v="2016-09-06T00:00:00"/>
    <s v="Juan"/>
    <x v="2"/>
    <s v="PNQ"/>
    <n v="7"/>
    <n v="8"/>
    <n v="6"/>
    <n v="6"/>
    <n v="10"/>
    <x v="0"/>
    <s v="Circuito"/>
    <n v="16"/>
    <n v="17920"/>
    <s v="Oro"/>
    <s v="No"/>
    <n v="25"/>
  </r>
  <r>
    <d v="2016-09-15T00:00:00"/>
    <s v="Juan"/>
    <x v="2"/>
    <s v="JLT"/>
    <n v="9"/>
    <n v="8"/>
    <n v="1"/>
    <n v="10"/>
    <n v="4"/>
    <x v="5"/>
    <s v="Circuito"/>
    <n v="21"/>
    <n v="17010"/>
    <s v="Oro"/>
    <s v="No"/>
    <n v="27"/>
  </r>
  <r>
    <d v="2016-09-22T00:00:00"/>
    <s v="Juan"/>
    <x v="2"/>
    <s v="VSF"/>
    <n v="7"/>
    <n v="7"/>
    <n v="9"/>
    <n v="3"/>
    <n v="6"/>
    <x v="9"/>
    <s v="Circuito"/>
    <n v="9"/>
    <n v="5670"/>
    <s v="Normal"/>
    <s v="No"/>
    <n v="23"/>
  </r>
  <r>
    <d v="2016-09-25T00:00:00"/>
    <s v="Juan"/>
    <x v="2"/>
    <s v="JQK"/>
    <n v="8"/>
    <n v="1"/>
    <n v="9"/>
    <n v="2"/>
    <n v="9"/>
    <x v="23"/>
    <s v="Crucero"/>
    <n v="15"/>
    <n v="10800"/>
    <s v="Oro"/>
    <s v="No"/>
    <n v="26"/>
  </r>
  <r>
    <d v="2016-10-03T00:00:00"/>
    <s v="Juan"/>
    <x v="2"/>
    <s v="WTC"/>
    <n v="8"/>
    <n v="4"/>
    <n v="1"/>
    <n v="8"/>
    <n v="1"/>
    <x v="3"/>
    <s v="Circuito"/>
    <n v="20"/>
    <n v="4800"/>
    <s v="Platino"/>
    <s v="Sí"/>
    <n v="16"/>
  </r>
  <r>
    <d v="2016-10-09T00:00:00"/>
    <s v="Juan"/>
    <x v="2"/>
    <s v="OLT"/>
    <n v="6"/>
    <n v="5"/>
    <n v="1"/>
    <n v="9"/>
    <n v="8"/>
    <x v="21"/>
    <s v="Circuito"/>
    <n v="19"/>
    <n v="20520"/>
    <s v="Normal"/>
    <s v="Sí"/>
    <n v="17"/>
  </r>
  <r>
    <d v="2016-10-11T00:00:00"/>
    <s v="Juan"/>
    <x v="2"/>
    <s v="EEO"/>
    <n v="8"/>
    <n v="5"/>
    <n v="9"/>
    <n v="8"/>
    <n v="1"/>
    <x v="0"/>
    <s v="Circuito"/>
    <n v="18"/>
    <n v="22680"/>
    <s v="Normal"/>
    <s v="Sí"/>
    <n v="25"/>
  </r>
  <r>
    <d v="2016-10-14T00:00:00"/>
    <s v="Juan"/>
    <x v="2"/>
    <s v="VAP"/>
    <n v="4"/>
    <n v="7"/>
    <n v="5"/>
    <n v="2"/>
    <n v="4"/>
    <x v="26"/>
    <s v="Estancia"/>
    <n v="17"/>
    <n v="18360"/>
    <s v="Normal"/>
    <s v="Sí"/>
    <n v="7"/>
  </r>
  <r>
    <d v="2016-10-15T00:00:00"/>
    <s v="Juan"/>
    <x v="2"/>
    <s v="XLT"/>
    <n v="5"/>
    <n v="8"/>
    <n v="9"/>
    <n v="2"/>
    <n v="9"/>
    <x v="16"/>
    <s v="Circuito"/>
    <n v="9"/>
    <n v="4860"/>
    <s v="Normal"/>
    <s v="No"/>
    <n v="26"/>
  </r>
  <r>
    <d v="2016-10-18T00:00:00"/>
    <s v="Juan"/>
    <x v="2"/>
    <s v="CGV"/>
    <n v="10"/>
    <n v="10"/>
    <n v="7"/>
    <n v="10"/>
    <n v="9"/>
    <x v="4"/>
    <s v="Estancia"/>
    <n v="19"/>
    <n v="8075"/>
    <s v="Oro"/>
    <s v="Sí"/>
    <n v="46"/>
  </r>
  <r>
    <d v="2016-10-20T00:00:00"/>
    <s v="Juan"/>
    <x v="2"/>
    <s v="VKS"/>
    <n v="6"/>
    <n v="0"/>
    <n v="5"/>
    <n v="6"/>
    <n v="5"/>
    <x v="2"/>
    <s v="Estancia"/>
    <n v="19"/>
    <n v="5130"/>
    <s v="Normal"/>
    <s v="Sí"/>
    <n v="0"/>
  </r>
  <r>
    <d v="2016-10-23T00:00:00"/>
    <s v="Juan"/>
    <x v="2"/>
    <s v="BHE"/>
    <n v="4"/>
    <n v="6"/>
    <n v="6"/>
    <n v="8"/>
    <n v="6"/>
    <x v="13"/>
    <s v="Estancia"/>
    <n v="14"/>
    <n v="17640"/>
    <s v="Normal"/>
    <s v="No"/>
    <n v="8"/>
  </r>
  <r>
    <d v="2016-10-26T00:00:00"/>
    <s v="Juan"/>
    <x v="2"/>
    <s v="UKX"/>
    <n v="5"/>
    <n v="7"/>
    <n v="10"/>
    <n v="5"/>
    <n v="7"/>
    <x v="15"/>
    <s v="Circuito"/>
    <n v="15"/>
    <n v="8100"/>
    <s v="Normal"/>
    <s v="Sí"/>
    <n v="24"/>
  </r>
  <r>
    <d v="2016-11-02T00:00:00"/>
    <s v="Juan"/>
    <x v="2"/>
    <s v="ZSC"/>
    <n v="5"/>
    <n v="9"/>
    <n v="8"/>
    <n v="7"/>
    <n v="9"/>
    <x v="1"/>
    <s v="Crucero"/>
    <n v="5"/>
    <n v="2125"/>
    <s v="Normal"/>
    <s v="No"/>
    <n v="33"/>
  </r>
  <r>
    <d v="2016-11-02T00:00:00"/>
    <s v="Juan"/>
    <x v="2"/>
    <s v="LXB"/>
    <n v="8"/>
    <n v="7"/>
    <n v="6"/>
    <n v="9"/>
    <n v="8"/>
    <x v="8"/>
    <s v="Estancia"/>
    <n v="18"/>
    <n v="9180"/>
    <s v="Normal"/>
    <s v="No"/>
    <n v="32"/>
  </r>
  <r>
    <d v="2016-11-09T00:00:00"/>
    <s v="Juan"/>
    <x v="2"/>
    <s v="IYU"/>
    <n v="5"/>
    <n v="7"/>
    <n v="3"/>
    <n v="5"/>
    <n v="7"/>
    <x v="7"/>
    <s v="Estancia"/>
    <n v="13"/>
    <n v="8840"/>
    <s v="Normal"/>
    <s v="No"/>
    <n v="14"/>
  </r>
  <r>
    <d v="2016-11-10T00:00:00"/>
    <s v="Juan"/>
    <x v="2"/>
    <s v="NVX"/>
    <n v="4"/>
    <n v="3"/>
    <n v="6"/>
    <n v="7"/>
    <n v="9"/>
    <x v="8"/>
    <s v="Estancia"/>
    <n v="13"/>
    <n v="6630"/>
    <s v="Normal"/>
    <s v="No"/>
    <n v="16"/>
  </r>
  <r>
    <d v="2016-11-13T00:00:00"/>
    <s v="Juan"/>
    <x v="2"/>
    <s v="MRA"/>
    <n v="8"/>
    <n v="9"/>
    <n v="8"/>
    <n v="6"/>
    <n v="4"/>
    <x v="18"/>
    <s v="Crucero"/>
    <n v="3"/>
    <n v="3060"/>
    <s v="Normal"/>
    <s v="No"/>
    <n v="25"/>
  </r>
  <r>
    <d v="2016-11-20T00:00:00"/>
    <s v="Juan"/>
    <x v="2"/>
    <s v="FBC"/>
    <n v="9"/>
    <n v="10"/>
    <n v="7"/>
    <n v="6"/>
    <n v="2"/>
    <x v="6"/>
    <s v="Crucero"/>
    <n v="19"/>
    <n v="9690"/>
    <s v="Normal"/>
    <s v="No"/>
    <n v="26"/>
  </r>
  <r>
    <d v="2016-11-30T00:00:00"/>
    <s v="Juan"/>
    <x v="2"/>
    <s v="QVZ"/>
    <n v="10"/>
    <n v="9"/>
    <n v="10"/>
    <n v="7"/>
    <n v="9"/>
    <x v="27"/>
    <s v="Crucero"/>
    <n v="17"/>
    <n v="7225"/>
    <s v="Normal"/>
    <s v="Sí"/>
    <n v="45"/>
  </r>
  <r>
    <d v="2016-12-05T00:00:00"/>
    <s v="Juan"/>
    <x v="2"/>
    <s v="KJC"/>
    <n v="8"/>
    <n v="5"/>
    <n v="9"/>
    <n v="8"/>
    <n v="8"/>
    <x v="4"/>
    <s v="Estancia"/>
    <n v="13"/>
    <n v="5200"/>
    <s v="Oro"/>
    <s v="No"/>
    <n v="33"/>
  </r>
  <r>
    <d v="2016-12-08T00:00:00"/>
    <s v="Juan"/>
    <x v="2"/>
    <s v="MIV"/>
    <n v="8"/>
    <n v="9"/>
    <n v="9"/>
    <n v="8"/>
    <n v="2"/>
    <x v="0"/>
    <s v="Circuito"/>
    <n v="3"/>
    <n v="3780"/>
    <s v="Normal"/>
    <s v="No"/>
    <n v="34"/>
  </r>
  <r>
    <d v="2016-12-13T00:00:00"/>
    <s v="Juan"/>
    <x v="2"/>
    <s v="PTG"/>
    <n v="6"/>
    <n v="8"/>
    <n v="6"/>
    <n v="8"/>
    <n v="7"/>
    <x v="26"/>
    <s v="Estancia"/>
    <n v="13"/>
    <n v="14040"/>
    <s v="Normal"/>
    <s v="No"/>
    <n v="23"/>
  </r>
  <r>
    <d v="2016-12-16T00:00:00"/>
    <s v="Juan"/>
    <x v="2"/>
    <s v="RQZ"/>
    <n v="6"/>
    <n v="10"/>
    <n v="6"/>
    <n v="6"/>
    <n v="4"/>
    <x v="15"/>
    <s v="Circuito"/>
    <n v="15"/>
    <n v="8100"/>
    <s v="Normal"/>
    <s v="No"/>
    <n v="10"/>
  </r>
  <r>
    <d v="2016-12-21T00:00:00"/>
    <s v="Juan"/>
    <x v="2"/>
    <s v="MBP"/>
    <n v="6"/>
    <n v="3"/>
    <n v="2"/>
    <n v="4"/>
    <n v="7"/>
    <x v="12"/>
    <s v="Circuito"/>
    <n v="11"/>
    <n v="11880"/>
    <s v="Normal"/>
    <s v="No"/>
    <n v="7"/>
  </r>
  <r>
    <d v="2016-12-21T00:00:00"/>
    <s v="Juan"/>
    <x v="2"/>
    <s v="FEZ"/>
    <n v="8"/>
    <n v="4"/>
    <n v="6"/>
    <n v="8"/>
    <n v="1"/>
    <x v="21"/>
    <s v="Circuito"/>
    <n v="18"/>
    <n v="19440"/>
    <s v="Normal"/>
    <s v="No"/>
    <n v="16"/>
  </r>
  <r>
    <d v="2016-12-25T00:00:00"/>
    <s v="Juan"/>
    <x v="2"/>
    <s v="LXB"/>
    <n v="7"/>
    <n v="6"/>
    <n v="7"/>
    <n v="10"/>
    <n v="0"/>
    <x v="0"/>
    <s v="Circuito"/>
    <n v="13"/>
    <n v="16380"/>
    <s v="Normal"/>
    <s v="No"/>
    <n v="24"/>
  </r>
  <r>
    <d v="2016-12-29T00:00:00"/>
    <s v="Juan"/>
    <x v="2"/>
    <s v="DTP"/>
    <n v="9"/>
    <n v="3"/>
    <n v="6"/>
    <n v="8"/>
    <n v="2"/>
    <x v="9"/>
    <s v="Circuito"/>
    <n v="11"/>
    <n v="6930"/>
    <s v="Normal"/>
    <s v="No"/>
    <n v="17"/>
  </r>
  <r>
    <d v="2014-01-02T00:00:00"/>
    <s v="Karen"/>
    <x v="3"/>
    <s v="FTW"/>
    <n v="1"/>
    <n v="4"/>
    <n v="3"/>
    <n v="0"/>
    <n v="2"/>
    <x v="15"/>
    <s v="Circuito"/>
    <n v="9"/>
    <n v="4590"/>
    <s v="Normal"/>
    <s v="No"/>
    <n v="0"/>
  </r>
  <r>
    <d v="2014-01-02T00:00:00"/>
    <s v="Karen"/>
    <x v="3"/>
    <s v="AJS"/>
    <n v="6"/>
    <n v="3"/>
    <n v="2"/>
    <n v="2"/>
    <n v="3"/>
    <x v="18"/>
    <s v="Crucero"/>
    <n v="18"/>
    <n v="15300"/>
    <s v="Normal"/>
    <s v="No"/>
    <n v="0"/>
  </r>
  <r>
    <d v="2014-01-03T00:00:00"/>
    <s v="Karen"/>
    <x v="3"/>
    <s v="JRM"/>
    <n v="4"/>
    <n v="0"/>
    <n v="5"/>
    <n v="4"/>
    <n v="3"/>
    <x v="13"/>
    <s v="Estancia"/>
    <n v="10"/>
    <n v="9600"/>
    <s v="Oro"/>
    <s v="No"/>
    <n v="0"/>
  </r>
  <r>
    <d v="2014-01-04T00:00:00"/>
    <s v="Karen"/>
    <x v="3"/>
    <s v="CKP"/>
    <n v="1"/>
    <n v="2"/>
    <n v="2"/>
    <n v="2"/>
    <n v="2"/>
    <x v="8"/>
    <s v="Estancia"/>
    <n v="4"/>
    <n v="2040"/>
    <s v="Normal"/>
    <s v="No"/>
    <n v="0"/>
  </r>
  <r>
    <d v="2014-01-08T00:00:00"/>
    <s v="Karen"/>
    <x v="3"/>
    <s v="SDI"/>
    <n v="1"/>
    <n v="5"/>
    <n v="1"/>
    <n v="1"/>
    <n v="3"/>
    <x v="8"/>
    <s v="Estancia"/>
    <n v="6"/>
    <n v="3060"/>
    <s v="Normal"/>
    <s v="No"/>
    <n v="0"/>
  </r>
  <r>
    <d v="2014-01-09T00:00:00"/>
    <s v="Karen"/>
    <x v="3"/>
    <s v="NAY"/>
    <n v="7"/>
    <n v="7"/>
    <n v="4"/>
    <n v="6"/>
    <n v="4"/>
    <x v="8"/>
    <s v="Estancia"/>
    <n v="1"/>
    <n v="510"/>
    <s v="Normal"/>
    <s v="No"/>
    <n v="14"/>
  </r>
  <r>
    <d v="2014-01-11T00:00:00"/>
    <s v="Karen"/>
    <x v="3"/>
    <s v="BMK"/>
    <n v="0"/>
    <n v="0"/>
    <n v="1"/>
    <n v="0"/>
    <n v="5"/>
    <x v="4"/>
    <s v="Estancia"/>
    <n v="17"/>
    <n v="4335"/>
    <s v="Normal"/>
    <s v="No"/>
    <n v="0"/>
  </r>
  <r>
    <d v="2014-01-15T00:00:00"/>
    <s v="Karen"/>
    <x v="3"/>
    <s v="XWJ"/>
    <n v="1"/>
    <n v="0"/>
    <n v="1"/>
    <n v="4"/>
    <n v="1"/>
    <x v="8"/>
    <s v="Estancia"/>
    <n v="13"/>
    <n v="6630"/>
    <s v="Normal"/>
    <s v="No"/>
    <n v="0"/>
  </r>
  <r>
    <d v="2014-01-22T00:00:00"/>
    <s v="Karen"/>
    <x v="3"/>
    <s v="NWH"/>
    <n v="0"/>
    <n v="1"/>
    <n v="3"/>
    <n v="3"/>
    <n v="3"/>
    <x v="16"/>
    <s v="Circuito"/>
    <n v="15"/>
    <n v="7200"/>
    <s v="Oro"/>
    <s v="No"/>
    <n v="0"/>
  </r>
  <r>
    <d v="2014-01-22T00:00:00"/>
    <s v="Karen"/>
    <x v="3"/>
    <s v="MNY"/>
    <n v="2"/>
    <n v="0"/>
    <n v="1"/>
    <n v="3"/>
    <n v="0"/>
    <x v="10"/>
    <s v="Estancia"/>
    <n v="9"/>
    <n v="5355"/>
    <s v="Normal"/>
    <s v="No"/>
    <n v="0"/>
  </r>
  <r>
    <d v="2014-01-22T00:00:00"/>
    <s v="Karen"/>
    <x v="3"/>
    <s v="OSL"/>
    <n v="2"/>
    <n v="2"/>
    <n v="3"/>
    <n v="3"/>
    <n v="2"/>
    <x v="1"/>
    <s v="Crucero"/>
    <n v="7"/>
    <n v="2975"/>
    <s v="Oro"/>
    <s v="No"/>
    <n v="0"/>
  </r>
  <r>
    <d v="2014-01-23T00:00:00"/>
    <s v="Karen"/>
    <x v="3"/>
    <s v="HPL"/>
    <n v="3"/>
    <n v="5"/>
    <n v="6"/>
    <n v="5"/>
    <n v="4"/>
    <x v="6"/>
    <s v="Crucero"/>
    <n v="1"/>
    <n v="510"/>
    <s v="Normal"/>
    <s v="No"/>
    <n v="0"/>
  </r>
  <r>
    <d v="2014-02-07T00:00:00"/>
    <s v="Karen"/>
    <x v="3"/>
    <s v="JEE"/>
    <n v="2"/>
    <n v="0"/>
    <n v="2"/>
    <n v="1"/>
    <n v="0"/>
    <x v="13"/>
    <s v="Estancia"/>
    <n v="2"/>
    <n v="2160"/>
    <s v="Normal"/>
    <s v="No"/>
    <n v="0"/>
  </r>
  <r>
    <d v="2014-02-25T00:00:00"/>
    <s v="Karen"/>
    <x v="3"/>
    <s v="JVW"/>
    <n v="3"/>
    <n v="8"/>
    <n v="0"/>
    <n v="6"/>
    <n v="4"/>
    <x v="24"/>
    <s v="Crucero"/>
    <n v="6"/>
    <n v="5400"/>
    <s v="Normal"/>
    <s v="No"/>
    <n v="8"/>
  </r>
  <r>
    <d v="2014-03-02T00:00:00"/>
    <s v="Karen"/>
    <x v="3"/>
    <s v="MRA"/>
    <n v="2"/>
    <n v="4"/>
    <n v="7"/>
    <n v="2"/>
    <n v="4"/>
    <x v="12"/>
    <s v="Circuito"/>
    <n v="6"/>
    <n v="5400"/>
    <s v="Normal"/>
    <s v="No"/>
    <n v="7"/>
  </r>
  <r>
    <d v="2014-03-02T00:00:00"/>
    <s v="Karen"/>
    <x v="3"/>
    <s v="PYZ"/>
    <n v="4"/>
    <n v="5"/>
    <n v="0"/>
    <n v="3"/>
    <n v="3"/>
    <x v="8"/>
    <s v="Estancia"/>
    <n v="1"/>
    <n v="540"/>
    <s v="Normal"/>
    <s v="No"/>
    <n v="0"/>
  </r>
  <r>
    <d v="2014-03-03T00:00:00"/>
    <s v="Karen"/>
    <x v="3"/>
    <s v="ZNR"/>
    <n v="5"/>
    <n v="5"/>
    <n v="5"/>
    <n v="5"/>
    <n v="1"/>
    <x v="8"/>
    <s v="Estancia"/>
    <n v="4"/>
    <n v="2160"/>
    <s v="Normal"/>
    <s v="No"/>
    <n v="0"/>
  </r>
  <r>
    <d v="2014-03-05T00:00:00"/>
    <s v="Karen"/>
    <x v="3"/>
    <s v="EHL"/>
    <n v="1"/>
    <n v="2"/>
    <n v="4"/>
    <n v="2"/>
    <n v="3"/>
    <x v="7"/>
    <s v="Estancia"/>
    <n v="1"/>
    <n v="540"/>
    <s v="Normal"/>
    <s v="No"/>
    <n v="0"/>
  </r>
  <r>
    <d v="2014-03-05T00:00:00"/>
    <s v="Karen"/>
    <x v="3"/>
    <s v="FEZ"/>
    <n v="5"/>
    <n v="0"/>
    <n v="1"/>
    <n v="2"/>
    <n v="2"/>
    <x v="0"/>
    <s v="Circuito"/>
    <n v="13"/>
    <n v="14040"/>
    <s v="Normal"/>
    <s v="No"/>
    <n v="0"/>
  </r>
  <r>
    <d v="2014-03-07T00:00:00"/>
    <s v="Karen"/>
    <x v="3"/>
    <s v="ZEQ"/>
    <n v="4"/>
    <n v="3"/>
    <n v="4"/>
    <n v="0"/>
    <n v="4"/>
    <x v="8"/>
    <s v="Estancia"/>
    <n v="8"/>
    <n v="4320"/>
    <s v="Normal"/>
    <s v="No"/>
    <n v="0"/>
  </r>
  <r>
    <d v="2014-03-09T00:00:00"/>
    <s v="Karen"/>
    <x v="3"/>
    <s v="SLG"/>
    <n v="5"/>
    <n v="4"/>
    <n v="2"/>
    <n v="5"/>
    <n v="2"/>
    <x v="6"/>
    <s v="Crucero"/>
    <n v="3"/>
    <n v="1530"/>
    <s v="Oro"/>
    <s v="No"/>
    <n v="0"/>
  </r>
  <r>
    <d v="2014-03-15T00:00:00"/>
    <s v="Karen"/>
    <x v="3"/>
    <s v="SFR"/>
    <n v="0"/>
    <n v="1"/>
    <n v="0"/>
    <n v="1"/>
    <n v="3"/>
    <x v="3"/>
    <s v="Circuito"/>
    <n v="7"/>
    <n v="1890"/>
    <s v="Normal"/>
    <s v="No"/>
    <n v="0"/>
  </r>
  <r>
    <d v="2014-03-15T00:00:00"/>
    <s v="Karen"/>
    <x v="3"/>
    <s v="HHH"/>
    <n v="1"/>
    <n v="6"/>
    <n v="3"/>
    <n v="2"/>
    <n v="7"/>
    <x v="18"/>
    <s v="Crucero"/>
    <n v="4"/>
    <n v="3200"/>
    <s v="Oro"/>
    <s v="No"/>
    <n v="7"/>
  </r>
  <r>
    <d v="2014-03-19T00:00:00"/>
    <s v="Karen"/>
    <x v="3"/>
    <s v="IOP"/>
    <n v="6"/>
    <n v="1"/>
    <n v="4"/>
    <n v="5"/>
    <n v="5"/>
    <x v="13"/>
    <s v="Estancia"/>
    <n v="1"/>
    <n v="1080"/>
    <s v="Platino"/>
    <s v="No"/>
    <n v="0"/>
  </r>
  <r>
    <d v="2014-03-21T00:00:00"/>
    <s v="Karen"/>
    <x v="3"/>
    <s v="AIU"/>
    <n v="6"/>
    <n v="4"/>
    <n v="7"/>
    <n v="8"/>
    <n v="5"/>
    <x v="27"/>
    <s v="Crucero"/>
    <n v="15"/>
    <n v="6750"/>
    <s v="Normal"/>
    <s v="No"/>
    <n v="15"/>
  </r>
  <r>
    <d v="2014-03-28T00:00:00"/>
    <s v="Karen"/>
    <x v="3"/>
    <s v="GTE"/>
    <n v="3"/>
    <n v="2"/>
    <n v="0"/>
    <n v="4"/>
    <n v="2"/>
    <x v="12"/>
    <s v="Circuito"/>
    <n v="9"/>
    <n v="8100"/>
    <s v="Normal"/>
    <s v="No"/>
    <n v="0"/>
  </r>
  <r>
    <d v="2014-04-05T00:00:00"/>
    <s v="Karen"/>
    <x v="3"/>
    <s v="DSA"/>
    <n v="1"/>
    <n v="0"/>
    <n v="3"/>
    <n v="0"/>
    <n v="3"/>
    <x v="5"/>
    <s v="Circuito"/>
    <n v="15"/>
    <n v="9450"/>
    <s v="Normal"/>
    <s v="No"/>
    <n v="0"/>
  </r>
  <r>
    <d v="2014-04-08T00:00:00"/>
    <s v="Karen"/>
    <x v="3"/>
    <s v="CWR"/>
    <n v="2"/>
    <n v="3"/>
    <n v="3"/>
    <n v="1"/>
    <n v="2"/>
    <x v="17"/>
    <s v="Estancia"/>
    <n v="4"/>
    <n v="3600"/>
    <s v="Normal"/>
    <s v="No"/>
    <n v="0"/>
  </r>
  <r>
    <d v="2014-04-21T00:00:00"/>
    <s v="Karen"/>
    <x v="3"/>
    <s v="YBJ"/>
    <n v="10"/>
    <n v="2"/>
    <n v="6"/>
    <n v="2"/>
    <n v="6"/>
    <x v="2"/>
    <s v="Estancia"/>
    <n v="6"/>
    <n v="1620"/>
    <s v="Normal"/>
    <s v="No"/>
    <n v="10"/>
  </r>
  <r>
    <d v="2014-04-22T00:00:00"/>
    <s v="Karen"/>
    <x v="3"/>
    <s v="HVY"/>
    <n v="5"/>
    <n v="6"/>
    <n v="3"/>
    <n v="4"/>
    <n v="3"/>
    <x v="4"/>
    <s v="Estancia"/>
    <n v="4"/>
    <n v="1080"/>
    <s v="Normal"/>
    <s v="No"/>
    <n v="0"/>
  </r>
  <r>
    <d v="2014-04-29T00:00:00"/>
    <s v="Karen"/>
    <x v="3"/>
    <s v="FTW"/>
    <n v="3"/>
    <n v="3"/>
    <n v="4"/>
    <n v="10"/>
    <n v="0"/>
    <x v="9"/>
    <s v="Circuito"/>
    <n v="2"/>
    <n v="900"/>
    <s v="Normal"/>
    <s v="No"/>
    <n v="10"/>
  </r>
  <r>
    <d v="2014-05-01T00:00:00"/>
    <s v="Karen"/>
    <x v="3"/>
    <s v="KBJ"/>
    <n v="0"/>
    <n v="8"/>
    <n v="5"/>
    <n v="3"/>
    <n v="4"/>
    <x v="9"/>
    <s v="Circuito"/>
    <n v="5"/>
    <n v="2125"/>
    <s v="Normal"/>
    <s v="No"/>
    <n v="8"/>
  </r>
  <r>
    <d v="2014-05-03T00:00:00"/>
    <s v="Karen"/>
    <x v="3"/>
    <s v="QBY"/>
    <n v="2"/>
    <n v="1"/>
    <n v="1"/>
    <n v="0"/>
    <n v="1"/>
    <x v="3"/>
    <s v="Circuito"/>
    <n v="1"/>
    <n v="255"/>
    <s v="Normal"/>
    <s v="No"/>
    <n v="0"/>
  </r>
  <r>
    <d v="2014-05-04T00:00:00"/>
    <s v="Karen"/>
    <x v="3"/>
    <s v="QBY"/>
    <n v="1"/>
    <n v="3"/>
    <n v="1"/>
    <n v="2"/>
    <n v="6"/>
    <x v="18"/>
    <s v="Crucero"/>
    <n v="2"/>
    <n v="1700"/>
    <s v="Normal"/>
    <s v="No"/>
    <n v="0"/>
  </r>
  <r>
    <d v="2014-05-09T00:00:00"/>
    <s v="Karen"/>
    <x v="3"/>
    <s v="TJV"/>
    <n v="1"/>
    <n v="4"/>
    <n v="1"/>
    <n v="0"/>
    <n v="0"/>
    <x v="15"/>
    <s v="Circuito"/>
    <n v="4"/>
    <n v="2040"/>
    <s v="Normal"/>
    <s v="No"/>
    <n v="0"/>
  </r>
  <r>
    <d v="2014-05-17T00:00:00"/>
    <s v="Karen"/>
    <x v="3"/>
    <s v="NIA"/>
    <n v="2"/>
    <n v="5"/>
    <n v="1"/>
    <n v="8"/>
    <n v="8"/>
    <x v="1"/>
    <s v="Crucero"/>
    <n v="14"/>
    <n v="5950"/>
    <s v="Normal"/>
    <s v="No"/>
    <n v="16"/>
  </r>
  <r>
    <d v="2014-05-18T00:00:00"/>
    <s v="Karen"/>
    <x v="3"/>
    <s v="XOT"/>
    <n v="5"/>
    <n v="2"/>
    <n v="5"/>
    <n v="5"/>
    <n v="8"/>
    <x v="5"/>
    <s v="Circuito"/>
    <n v="10"/>
    <n v="5950"/>
    <s v="Normal"/>
    <s v="No"/>
    <n v="8"/>
  </r>
  <r>
    <d v="2014-05-22T00:00:00"/>
    <s v="Karen"/>
    <x v="3"/>
    <s v="YCI"/>
    <n v="2"/>
    <n v="5"/>
    <n v="6"/>
    <n v="1"/>
    <n v="3"/>
    <x v="12"/>
    <s v="Circuito"/>
    <n v="1"/>
    <n v="850"/>
    <s v="Normal"/>
    <s v="No"/>
    <n v="0"/>
  </r>
  <r>
    <d v="2014-05-22T00:00:00"/>
    <s v="Karen"/>
    <x v="3"/>
    <s v="OWU"/>
    <n v="8"/>
    <n v="0"/>
    <n v="4"/>
    <n v="3"/>
    <n v="5"/>
    <x v="6"/>
    <s v="Crucero"/>
    <n v="8"/>
    <n v="4080"/>
    <s v="Platino"/>
    <s v="No"/>
    <n v="8"/>
  </r>
  <r>
    <d v="2014-05-24T00:00:00"/>
    <s v="Karen"/>
    <x v="3"/>
    <s v="EDS"/>
    <n v="4"/>
    <n v="6"/>
    <n v="6"/>
    <n v="2"/>
    <n v="7"/>
    <x v="20"/>
    <s v="Crucero"/>
    <n v="9"/>
    <n v="6120"/>
    <s v="Normal"/>
    <s v="No"/>
    <n v="7"/>
  </r>
  <r>
    <d v="2014-05-31T00:00:00"/>
    <s v="Karen"/>
    <x v="3"/>
    <s v="AIK"/>
    <n v="8"/>
    <n v="6"/>
    <n v="7"/>
    <n v="3"/>
    <n v="3"/>
    <x v="10"/>
    <s v="Estancia"/>
    <n v="1"/>
    <n v="595"/>
    <s v="Normal"/>
    <s v="No"/>
    <n v="15"/>
  </r>
  <r>
    <d v="2014-06-07T00:00:00"/>
    <s v="Karen"/>
    <x v="3"/>
    <s v="PQX"/>
    <n v="2"/>
    <n v="5"/>
    <n v="2"/>
    <n v="5"/>
    <n v="2"/>
    <x v="16"/>
    <s v="Circuito"/>
    <n v="3"/>
    <n v="1620"/>
    <s v="Oro"/>
    <s v="No"/>
    <n v="0"/>
  </r>
  <r>
    <d v="2014-06-14T00:00:00"/>
    <s v="Karen"/>
    <x v="3"/>
    <s v="VPT"/>
    <n v="5"/>
    <n v="6"/>
    <n v="4"/>
    <n v="5"/>
    <n v="3"/>
    <x v="10"/>
    <s v="Estancia"/>
    <n v="11"/>
    <n v="6930"/>
    <s v="Oro"/>
    <s v="No"/>
    <n v="0"/>
  </r>
  <r>
    <d v="2014-06-21T00:00:00"/>
    <s v="Karen"/>
    <x v="3"/>
    <s v="FIF"/>
    <n v="10"/>
    <n v="7"/>
    <n v="7"/>
    <n v="7"/>
    <n v="6"/>
    <x v="2"/>
    <s v="Estancia"/>
    <n v="18"/>
    <n v="4860"/>
    <s v="Platino"/>
    <s v="No"/>
    <n v="31"/>
  </r>
  <r>
    <d v="2014-06-24T00:00:00"/>
    <s v="Karen"/>
    <x v="3"/>
    <s v="BEW"/>
    <n v="5"/>
    <n v="2"/>
    <n v="2"/>
    <n v="5"/>
    <n v="0"/>
    <x v="10"/>
    <s v="Estancia"/>
    <n v="2"/>
    <n v="1260"/>
    <s v="Normal"/>
    <s v="No"/>
    <n v="0"/>
  </r>
  <r>
    <d v="2014-07-01T00:00:00"/>
    <s v="Karen"/>
    <x v="3"/>
    <s v="JEE"/>
    <n v="4"/>
    <n v="5"/>
    <n v="4"/>
    <n v="0"/>
    <n v="1"/>
    <x v="1"/>
    <s v="Crucero"/>
    <n v="6"/>
    <n v="2700"/>
    <s v="Normal"/>
    <s v="No"/>
    <n v="0"/>
  </r>
  <r>
    <d v="2014-07-08T00:00:00"/>
    <s v="Karen"/>
    <x v="3"/>
    <s v="QCZ"/>
    <n v="4"/>
    <n v="3"/>
    <n v="9"/>
    <n v="4"/>
    <n v="3"/>
    <x v="4"/>
    <s v="Estancia"/>
    <n v="5"/>
    <n v="1350"/>
    <s v="Oro"/>
    <s v="No"/>
    <n v="9"/>
  </r>
  <r>
    <d v="2014-07-09T00:00:00"/>
    <s v="Karen"/>
    <x v="3"/>
    <s v="KBJ"/>
    <n v="6"/>
    <n v="3"/>
    <n v="2"/>
    <n v="0"/>
    <n v="4"/>
    <x v="1"/>
    <s v="Crucero"/>
    <n v="5"/>
    <n v="2250"/>
    <s v="Normal"/>
    <s v="No"/>
    <n v="0"/>
  </r>
  <r>
    <d v="2014-07-10T00:00:00"/>
    <s v="Karen"/>
    <x v="3"/>
    <s v="ULW"/>
    <n v="1"/>
    <n v="0"/>
    <n v="6"/>
    <n v="2"/>
    <n v="2"/>
    <x v="7"/>
    <s v="Estancia"/>
    <n v="3"/>
    <n v="1620"/>
    <s v="Normal"/>
    <s v="No"/>
    <n v="0"/>
  </r>
  <r>
    <d v="2014-07-10T00:00:00"/>
    <s v="Karen"/>
    <x v="3"/>
    <s v="NZM"/>
    <n v="0"/>
    <n v="6"/>
    <n v="8"/>
    <n v="2"/>
    <n v="0"/>
    <x v="0"/>
    <s v="Circuito"/>
    <n v="4"/>
    <n v="4320"/>
    <s v="Normal"/>
    <s v="No"/>
    <n v="8"/>
  </r>
  <r>
    <d v="2014-07-13T00:00:00"/>
    <s v="Karen"/>
    <x v="3"/>
    <s v="HEO"/>
    <n v="5"/>
    <n v="5"/>
    <n v="4"/>
    <n v="6"/>
    <n v="7"/>
    <x v="10"/>
    <s v="Estancia"/>
    <n v="2"/>
    <n v="1260"/>
    <s v="Normal"/>
    <s v="No"/>
    <n v="7"/>
  </r>
  <r>
    <d v="2014-07-21T00:00:00"/>
    <s v="Karen"/>
    <x v="3"/>
    <s v="YCI"/>
    <n v="5"/>
    <n v="3"/>
    <n v="1"/>
    <n v="6"/>
    <n v="5"/>
    <x v="0"/>
    <s v="Circuito"/>
    <n v="7"/>
    <n v="7560"/>
    <s v="Normal"/>
    <s v="No"/>
    <n v="0"/>
  </r>
  <r>
    <d v="2014-07-22T00:00:00"/>
    <s v="Karen"/>
    <x v="3"/>
    <s v="QDG"/>
    <n v="3"/>
    <n v="10"/>
    <n v="1"/>
    <n v="3"/>
    <n v="1"/>
    <x v="5"/>
    <s v="Circuito"/>
    <n v="6"/>
    <n v="3780"/>
    <s v="Normal"/>
    <s v="No"/>
    <n v="10"/>
  </r>
  <r>
    <d v="2014-07-24T00:00:00"/>
    <s v="Karen"/>
    <x v="3"/>
    <s v="EPM"/>
    <n v="1"/>
    <n v="5"/>
    <n v="6"/>
    <n v="3"/>
    <n v="4"/>
    <x v="3"/>
    <s v="Circuito"/>
    <n v="1"/>
    <n v="240"/>
    <s v="Oro"/>
    <s v="No"/>
    <n v="0"/>
  </r>
  <r>
    <d v="2014-08-03T00:00:00"/>
    <s v="Karen"/>
    <x v="3"/>
    <s v="OKW"/>
    <n v="8"/>
    <n v="4"/>
    <n v="3"/>
    <n v="1"/>
    <n v="4"/>
    <x v="6"/>
    <s v="Crucero"/>
    <n v="6"/>
    <n v="3240"/>
    <s v="Normal"/>
    <s v="No"/>
    <n v="8"/>
  </r>
  <r>
    <d v="2014-08-05T00:00:00"/>
    <s v="Karen"/>
    <x v="3"/>
    <s v="OLT"/>
    <n v="0"/>
    <n v="2"/>
    <n v="1"/>
    <n v="4"/>
    <n v="1"/>
    <x v="15"/>
    <s v="Circuito"/>
    <n v="5"/>
    <n v="2700"/>
    <s v="Normal"/>
    <s v="No"/>
    <n v="0"/>
  </r>
  <r>
    <d v="2014-08-09T00:00:00"/>
    <s v="Karen"/>
    <x v="3"/>
    <s v="LVP"/>
    <n v="3"/>
    <n v="5"/>
    <n v="3"/>
    <n v="8"/>
    <n v="4"/>
    <x v="6"/>
    <s v="Crucero"/>
    <n v="11"/>
    <n v="5940"/>
    <s v="Normal"/>
    <s v="No"/>
    <n v="8"/>
  </r>
  <r>
    <d v="2014-08-12T00:00:00"/>
    <s v="Karen"/>
    <x v="3"/>
    <s v="UDQ"/>
    <n v="3"/>
    <n v="0"/>
    <n v="1"/>
    <n v="1"/>
    <n v="4"/>
    <x v="7"/>
    <s v="Estancia"/>
    <n v="3"/>
    <n v="1620"/>
    <s v="Normal"/>
    <s v="No"/>
    <n v="0"/>
  </r>
  <r>
    <d v="2014-08-12T00:00:00"/>
    <s v="Karen"/>
    <x v="3"/>
    <s v="PSW"/>
    <n v="4"/>
    <n v="2"/>
    <n v="4"/>
    <n v="4"/>
    <n v="2"/>
    <x v="11"/>
    <s v="Circuito"/>
    <n v="1"/>
    <n v="630"/>
    <s v="Normal"/>
    <s v="No"/>
    <n v="0"/>
  </r>
  <r>
    <d v="2014-08-14T00:00:00"/>
    <s v="Karen"/>
    <x v="3"/>
    <s v="RSE"/>
    <n v="5"/>
    <n v="10"/>
    <n v="5"/>
    <n v="3"/>
    <n v="9"/>
    <x v="15"/>
    <s v="Circuito"/>
    <n v="3"/>
    <n v="1620"/>
    <s v="Oro"/>
    <s v="No"/>
    <n v="19"/>
  </r>
  <r>
    <d v="2014-08-14T00:00:00"/>
    <s v="Karen"/>
    <x v="3"/>
    <s v="TSL"/>
    <n v="0"/>
    <n v="2"/>
    <n v="4"/>
    <n v="8"/>
    <n v="0"/>
    <x v="0"/>
    <s v="Circuito"/>
    <n v="3"/>
    <n v="3240"/>
    <s v="Normal"/>
    <s v="No"/>
    <n v="8"/>
  </r>
  <r>
    <d v="2014-08-15T00:00:00"/>
    <s v="Karen"/>
    <x v="3"/>
    <s v="YFE"/>
    <n v="1"/>
    <n v="0"/>
    <n v="3"/>
    <n v="2"/>
    <n v="1"/>
    <x v="21"/>
    <s v="Circuito"/>
    <n v="4"/>
    <n v="4320"/>
    <s v="Normal"/>
    <s v="No"/>
    <n v="0"/>
  </r>
  <r>
    <d v="2014-08-18T00:00:00"/>
    <s v="Karen"/>
    <x v="3"/>
    <s v="RHL"/>
    <n v="9"/>
    <n v="6"/>
    <n v="9"/>
    <n v="6"/>
    <n v="6"/>
    <x v="4"/>
    <s v="Estancia"/>
    <n v="13"/>
    <n v="3510"/>
    <s v="Oro"/>
    <s v="No"/>
    <n v="18"/>
  </r>
  <r>
    <d v="2014-08-20T00:00:00"/>
    <s v="Karen"/>
    <x v="3"/>
    <s v="CMH"/>
    <n v="0"/>
    <n v="0"/>
    <n v="0"/>
    <n v="1"/>
    <n v="0"/>
    <x v="9"/>
    <s v="Circuito"/>
    <n v="3"/>
    <n v="1350"/>
    <s v="Normal"/>
    <s v="No"/>
    <n v="0"/>
  </r>
  <r>
    <d v="2014-08-21T00:00:00"/>
    <s v="Karen"/>
    <x v="3"/>
    <s v="NYU"/>
    <n v="2"/>
    <n v="1"/>
    <n v="5"/>
    <n v="3"/>
    <n v="4"/>
    <x v="0"/>
    <s v="Circuito"/>
    <n v="8"/>
    <n v="8160"/>
    <s v="Oro"/>
    <s v="No"/>
    <n v="0"/>
  </r>
  <r>
    <d v="2014-08-24T00:00:00"/>
    <s v="Karen"/>
    <x v="3"/>
    <s v="KIK"/>
    <n v="6"/>
    <n v="6"/>
    <n v="5"/>
    <n v="7"/>
    <n v="2"/>
    <x v="8"/>
    <s v="Estancia"/>
    <n v="4"/>
    <n v="2040"/>
    <s v="Oro"/>
    <s v="No"/>
    <n v="7"/>
  </r>
  <r>
    <d v="2014-08-26T00:00:00"/>
    <s v="Karen"/>
    <x v="3"/>
    <s v="LLI"/>
    <n v="3"/>
    <n v="0"/>
    <n v="1"/>
    <n v="5"/>
    <n v="0"/>
    <x v="19"/>
    <s v="Estancia"/>
    <n v="5"/>
    <n v="2250"/>
    <s v="Normal"/>
    <s v="No"/>
    <n v="0"/>
  </r>
  <r>
    <d v="2014-08-28T00:00:00"/>
    <s v="Karen"/>
    <x v="3"/>
    <s v="FOH"/>
    <n v="1"/>
    <n v="1"/>
    <n v="4"/>
    <n v="6"/>
    <n v="6"/>
    <x v="18"/>
    <s v="Crucero"/>
    <n v="3"/>
    <n v="2700"/>
    <s v="Normal"/>
    <s v="No"/>
    <n v="0"/>
  </r>
  <r>
    <d v="2014-08-30T00:00:00"/>
    <s v="Karen"/>
    <x v="3"/>
    <s v="APG"/>
    <n v="6"/>
    <n v="3"/>
    <n v="3"/>
    <n v="4"/>
    <n v="6"/>
    <x v="1"/>
    <s v="Crucero"/>
    <n v="8"/>
    <n v="3200"/>
    <s v="Oro"/>
    <s v="No"/>
    <n v="0"/>
  </r>
  <r>
    <d v="2014-09-04T00:00:00"/>
    <s v="Karen"/>
    <x v="3"/>
    <s v="VAS"/>
    <n v="2"/>
    <n v="0"/>
    <n v="6"/>
    <n v="5"/>
    <n v="0"/>
    <x v="7"/>
    <s v="Estancia"/>
    <n v="5"/>
    <n v="2700"/>
    <s v="Normal"/>
    <s v="No"/>
    <n v="0"/>
  </r>
  <r>
    <d v="2014-09-10T00:00:00"/>
    <s v="Karen"/>
    <x v="3"/>
    <s v="HPY"/>
    <n v="4"/>
    <n v="10"/>
    <n v="2"/>
    <n v="3"/>
    <n v="3"/>
    <x v="13"/>
    <s v="Estancia"/>
    <n v="3"/>
    <n v="3240"/>
    <s v="Normal"/>
    <s v="No"/>
    <n v="10"/>
  </r>
  <r>
    <d v="2014-09-11T00:00:00"/>
    <s v="Karen"/>
    <x v="3"/>
    <s v="AEO"/>
    <n v="0"/>
    <n v="5"/>
    <n v="0"/>
    <n v="1"/>
    <n v="4"/>
    <x v="4"/>
    <s v="Estancia"/>
    <n v="13"/>
    <n v="3510"/>
    <s v="Normal"/>
    <s v="No"/>
    <n v="0"/>
  </r>
  <r>
    <d v="2014-09-14T00:00:00"/>
    <s v="Karen"/>
    <x v="3"/>
    <s v="EZK"/>
    <n v="0"/>
    <n v="0"/>
    <n v="3"/>
    <n v="0"/>
    <n v="1"/>
    <x v="2"/>
    <s v="Estancia"/>
    <n v="6"/>
    <n v="1530"/>
    <s v="Oro"/>
    <s v="No"/>
    <n v="0"/>
  </r>
  <r>
    <d v="2014-10-03T00:00:00"/>
    <s v="Karen"/>
    <x v="3"/>
    <s v="JRO"/>
    <n v="2"/>
    <n v="9"/>
    <n v="2"/>
    <n v="9"/>
    <n v="0"/>
    <x v="3"/>
    <s v="Circuito"/>
    <n v="7"/>
    <n v="1890"/>
    <s v="Normal"/>
    <s v="No"/>
    <n v="18"/>
  </r>
  <r>
    <d v="2014-10-06T00:00:00"/>
    <s v="Karen"/>
    <x v="3"/>
    <s v="QXO"/>
    <n v="4"/>
    <n v="6"/>
    <n v="7"/>
    <n v="0"/>
    <n v="0"/>
    <x v="5"/>
    <s v="Circuito"/>
    <n v="7"/>
    <n v="4410"/>
    <s v="Normal"/>
    <s v="No"/>
    <n v="7"/>
  </r>
  <r>
    <d v="2014-10-19T00:00:00"/>
    <s v="Karen"/>
    <x v="3"/>
    <s v="OSL"/>
    <n v="6"/>
    <n v="2"/>
    <n v="5"/>
    <n v="1"/>
    <n v="5"/>
    <x v="13"/>
    <s v="Estancia"/>
    <n v="5"/>
    <n v="5400"/>
    <s v="Oro"/>
    <s v="No"/>
    <n v="0"/>
  </r>
  <r>
    <d v="2014-10-23T00:00:00"/>
    <s v="Karen"/>
    <x v="3"/>
    <s v="IEO"/>
    <n v="4"/>
    <n v="4"/>
    <n v="6"/>
    <n v="4"/>
    <n v="7"/>
    <x v="8"/>
    <s v="Estancia"/>
    <n v="11"/>
    <n v="5610"/>
    <s v="Oro"/>
    <s v="No"/>
    <n v="7"/>
  </r>
  <r>
    <d v="2014-10-27T00:00:00"/>
    <s v="Karen"/>
    <x v="3"/>
    <s v="JDP"/>
    <n v="7"/>
    <n v="2"/>
    <n v="0"/>
    <n v="0"/>
    <n v="2"/>
    <x v="21"/>
    <s v="Circuito"/>
    <n v="3"/>
    <n v="3240"/>
    <s v="Normal"/>
    <s v="No"/>
    <n v="7"/>
  </r>
  <r>
    <d v="2014-10-28T00:00:00"/>
    <s v="Karen"/>
    <x v="3"/>
    <s v="TJW"/>
    <n v="0"/>
    <n v="2"/>
    <n v="7"/>
    <n v="0"/>
    <n v="0"/>
    <x v="0"/>
    <s v="Circuito"/>
    <n v="3"/>
    <n v="3240"/>
    <s v="Normal"/>
    <s v="No"/>
    <n v="7"/>
  </r>
  <r>
    <d v="2014-10-29T00:00:00"/>
    <s v="Karen"/>
    <x v="3"/>
    <s v="OGG"/>
    <n v="9"/>
    <n v="4"/>
    <n v="1"/>
    <n v="3"/>
    <n v="5"/>
    <x v="2"/>
    <s v="Estancia"/>
    <n v="8"/>
    <n v="2160"/>
    <s v="Oro"/>
    <s v="No"/>
    <n v="9"/>
  </r>
  <r>
    <d v="2014-11-05T00:00:00"/>
    <s v="Karen"/>
    <x v="3"/>
    <s v="QZZ"/>
    <n v="3"/>
    <n v="10"/>
    <n v="3"/>
    <n v="2"/>
    <n v="7"/>
    <x v="11"/>
    <s v="Circuito"/>
    <n v="11"/>
    <n v="6545"/>
    <s v="Normal"/>
    <s v="No"/>
    <n v="17"/>
  </r>
  <r>
    <d v="2014-11-11T00:00:00"/>
    <s v="Karen"/>
    <x v="3"/>
    <s v="YPV"/>
    <n v="6"/>
    <n v="1"/>
    <n v="1"/>
    <n v="3"/>
    <n v="1"/>
    <x v="6"/>
    <s v="Crucero"/>
    <n v="7"/>
    <n v="3570"/>
    <s v="Normal"/>
    <s v="No"/>
    <n v="0"/>
  </r>
  <r>
    <d v="2014-11-12T00:00:00"/>
    <s v="Karen"/>
    <x v="3"/>
    <s v="DOY"/>
    <n v="1"/>
    <n v="0"/>
    <n v="1"/>
    <n v="6"/>
    <n v="5"/>
    <x v="5"/>
    <s v="Circuito"/>
    <n v="6"/>
    <n v="3570"/>
    <s v="Normal"/>
    <s v="No"/>
    <n v="0"/>
  </r>
  <r>
    <d v="2014-11-12T00:00:00"/>
    <s v="Karen"/>
    <x v="3"/>
    <s v="QYS"/>
    <n v="2"/>
    <n v="4"/>
    <n v="3"/>
    <n v="4"/>
    <n v="2"/>
    <x v="15"/>
    <s v="Circuito"/>
    <n v="6"/>
    <n v="3060"/>
    <s v="Normal"/>
    <s v="No"/>
    <n v="0"/>
  </r>
  <r>
    <d v="2014-11-13T00:00:00"/>
    <s v="Karen"/>
    <x v="3"/>
    <s v="ZNW"/>
    <n v="0"/>
    <n v="1"/>
    <n v="0"/>
    <n v="3"/>
    <n v="0"/>
    <x v="21"/>
    <s v="Circuito"/>
    <n v="2"/>
    <n v="2040"/>
    <s v="Normal"/>
    <s v="No"/>
    <n v="0"/>
  </r>
  <r>
    <d v="2014-11-20T00:00:00"/>
    <s v="Karen"/>
    <x v="3"/>
    <s v="DFC"/>
    <n v="3"/>
    <n v="3"/>
    <n v="4"/>
    <n v="4"/>
    <n v="4"/>
    <x v="6"/>
    <s v="Crucero"/>
    <n v="4"/>
    <n v="2040"/>
    <s v="Normal"/>
    <s v="No"/>
    <n v="0"/>
  </r>
  <r>
    <d v="2014-11-23T00:00:00"/>
    <s v="Karen"/>
    <x v="3"/>
    <s v="GVU"/>
    <n v="5"/>
    <n v="5"/>
    <n v="7"/>
    <n v="4"/>
    <n v="3"/>
    <x v="6"/>
    <s v="Crucero"/>
    <n v="5"/>
    <n v="2550"/>
    <s v="Normal"/>
    <s v="No"/>
    <n v="7"/>
  </r>
  <r>
    <d v="2014-11-27T00:00:00"/>
    <s v="Karen"/>
    <x v="3"/>
    <s v="GVR"/>
    <n v="4"/>
    <n v="6"/>
    <n v="2"/>
    <n v="4"/>
    <n v="5"/>
    <x v="2"/>
    <s v="Estancia"/>
    <n v="1"/>
    <n v="255"/>
    <s v="Normal"/>
    <s v="No"/>
    <n v="0"/>
  </r>
  <r>
    <d v="2014-11-29T00:00:00"/>
    <s v="Karen"/>
    <x v="3"/>
    <s v="KYL"/>
    <n v="1"/>
    <n v="9"/>
    <n v="3"/>
    <n v="5"/>
    <n v="4"/>
    <x v="6"/>
    <s v="Crucero"/>
    <n v="5"/>
    <n v="2550"/>
    <s v="Oro"/>
    <s v="No"/>
    <n v="9"/>
  </r>
  <r>
    <d v="2014-12-02T00:00:00"/>
    <s v="Karen"/>
    <x v="3"/>
    <s v="QVZ"/>
    <n v="0"/>
    <n v="6"/>
    <n v="1"/>
    <n v="4"/>
    <n v="4"/>
    <x v="5"/>
    <s v="Circuito"/>
    <n v="1"/>
    <n v="630"/>
    <s v="Normal"/>
    <s v="No"/>
    <n v="0"/>
  </r>
  <r>
    <d v="2014-12-03T00:00:00"/>
    <s v="Karen"/>
    <x v="3"/>
    <s v="SIH"/>
    <n v="4"/>
    <n v="1"/>
    <n v="5"/>
    <n v="3"/>
    <n v="0"/>
    <x v="14"/>
    <s v="Circuito"/>
    <n v="3"/>
    <n v="810"/>
    <s v="Normal"/>
    <s v="No"/>
    <n v="0"/>
  </r>
  <r>
    <d v="2014-12-04T00:00:00"/>
    <s v="Karen"/>
    <x v="3"/>
    <s v="RSE"/>
    <n v="3"/>
    <n v="5"/>
    <n v="7"/>
    <n v="7"/>
    <n v="6"/>
    <x v="25"/>
    <s v="Crucero"/>
    <n v="7"/>
    <n v="1890"/>
    <s v="Oro"/>
    <s v="No"/>
    <n v="14"/>
  </r>
  <r>
    <d v="2014-12-09T00:00:00"/>
    <s v="Karen"/>
    <x v="3"/>
    <s v="HUY"/>
    <n v="7"/>
    <n v="5"/>
    <n v="1"/>
    <n v="8"/>
    <n v="6"/>
    <x v="18"/>
    <s v="Crucero"/>
    <n v="4"/>
    <n v="3600"/>
    <s v="Normal"/>
    <s v="No"/>
    <n v="15"/>
  </r>
  <r>
    <d v="2014-12-14T00:00:00"/>
    <s v="Karen"/>
    <x v="3"/>
    <s v="ABQ"/>
    <n v="7"/>
    <n v="0"/>
    <n v="5"/>
    <n v="4"/>
    <n v="6"/>
    <x v="23"/>
    <s v="Crucero"/>
    <n v="3"/>
    <n v="2430"/>
    <s v="Normal"/>
    <s v="No"/>
    <n v="7"/>
  </r>
  <r>
    <d v="2014-12-24T00:00:00"/>
    <s v="Karen"/>
    <x v="3"/>
    <s v="LEI"/>
    <n v="10"/>
    <n v="5"/>
    <n v="6"/>
    <n v="3"/>
    <n v="6"/>
    <x v="4"/>
    <s v="Estancia"/>
    <n v="4"/>
    <n v="1080"/>
    <s v="Normal"/>
    <s v="No"/>
    <n v="10"/>
  </r>
  <r>
    <d v="2014-12-26T00:00:00"/>
    <s v="Karen"/>
    <x v="3"/>
    <s v="KQD"/>
    <n v="2"/>
    <n v="3"/>
    <n v="8"/>
    <n v="2"/>
    <n v="2"/>
    <x v="9"/>
    <s v="Circuito"/>
    <n v="2"/>
    <n v="900"/>
    <s v="Normal"/>
    <s v="No"/>
    <n v="8"/>
  </r>
  <r>
    <d v="2014-12-27T00:00:00"/>
    <s v="Karen"/>
    <x v="3"/>
    <s v="JBK"/>
    <n v="4"/>
    <n v="1"/>
    <n v="7"/>
    <n v="3"/>
    <n v="2"/>
    <x v="8"/>
    <s v="Estancia"/>
    <n v="2"/>
    <n v="1080"/>
    <s v="Normal"/>
    <s v="No"/>
    <n v="7"/>
  </r>
  <r>
    <d v="2014-12-28T00:00:00"/>
    <s v="Karen"/>
    <x v="3"/>
    <s v="VIV"/>
    <n v="0"/>
    <n v="3"/>
    <n v="1"/>
    <n v="5"/>
    <n v="1"/>
    <x v="7"/>
    <s v="Estancia"/>
    <n v="2"/>
    <n v="1080"/>
    <s v="Normal"/>
    <s v="No"/>
    <n v="0"/>
  </r>
  <r>
    <d v="2015-01-09T00:00:00"/>
    <s v="Karen"/>
    <x v="3"/>
    <s v="KJR"/>
    <n v="9"/>
    <n v="2"/>
    <n v="9"/>
    <n v="5"/>
    <n v="7"/>
    <x v="2"/>
    <s v="Estancia"/>
    <n v="4"/>
    <n v="1020"/>
    <s v="Normal"/>
    <s v="No"/>
    <n v="25"/>
  </r>
  <r>
    <d v="2015-01-11T00:00:00"/>
    <s v="Karen"/>
    <x v="3"/>
    <s v="TTR"/>
    <n v="5"/>
    <n v="4"/>
    <n v="1"/>
    <n v="0"/>
    <n v="4"/>
    <x v="10"/>
    <s v="Estancia"/>
    <n v="5"/>
    <n v="2975"/>
    <s v="Normal"/>
    <s v="No"/>
    <n v="0"/>
  </r>
  <r>
    <d v="2015-01-11T00:00:00"/>
    <s v="Karen"/>
    <x v="3"/>
    <s v="CPD"/>
    <n v="8"/>
    <n v="1"/>
    <n v="2"/>
    <n v="7"/>
    <n v="0"/>
    <x v="18"/>
    <s v="Crucero"/>
    <n v="4"/>
    <n v="3740"/>
    <s v="Normal"/>
    <s v="No"/>
    <n v="15"/>
  </r>
  <r>
    <d v="2015-01-14T00:00:00"/>
    <s v="Karen"/>
    <x v="3"/>
    <s v="UFC"/>
    <n v="3"/>
    <n v="10"/>
    <n v="0"/>
    <n v="4"/>
    <n v="2"/>
    <x v="15"/>
    <s v="Circuito"/>
    <n v="2"/>
    <n v="1020"/>
    <s v="Normal"/>
    <s v="No"/>
    <n v="10"/>
  </r>
  <r>
    <d v="2015-01-16T00:00:00"/>
    <s v="Karen"/>
    <x v="3"/>
    <s v="TTR"/>
    <n v="2"/>
    <n v="3"/>
    <n v="4"/>
    <n v="1"/>
    <n v="1"/>
    <x v="6"/>
    <s v="Crucero"/>
    <n v="2"/>
    <n v="1020"/>
    <s v="Normal"/>
    <s v="No"/>
    <n v="0"/>
  </r>
  <r>
    <d v="2015-01-17T00:00:00"/>
    <s v="Karen"/>
    <x v="3"/>
    <s v="KLB"/>
    <n v="7"/>
    <n v="5"/>
    <n v="3"/>
    <n v="6"/>
    <n v="4"/>
    <x v="8"/>
    <s v="Estancia"/>
    <n v="1"/>
    <n v="510"/>
    <s v="Normal"/>
    <s v="No"/>
    <n v="7"/>
  </r>
  <r>
    <d v="2015-01-27T00:00:00"/>
    <s v="Karen"/>
    <x v="3"/>
    <s v="AJS"/>
    <n v="8"/>
    <n v="4"/>
    <n v="6"/>
    <n v="4"/>
    <n v="4"/>
    <x v="24"/>
    <s v="Crucero"/>
    <n v="8"/>
    <n v="7480"/>
    <s v="Normal"/>
    <s v="No"/>
    <n v="8"/>
  </r>
  <r>
    <d v="2015-02-13T00:00:00"/>
    <s v="Karen"/>
    <x v="3"/>
    <s v="NIF"/>
    <n v="2"/>
    <n v="6"/>
    <n v="5"/>
    <n v="3"/>
    <n v="5"/>
    <x v="13"/>
    <s v="Estancia"/>
    <n v="1"/>
    <n v="1170"/>
    <s v="Platino"/>
    <s v="No"/>
    <n v="0"/>
  </r>
  <r>
    <d v="2015-02-18T00:00:00"/>
    <s v="Karen"/>
    <x v="3"/>
    <s v="RTE"/>
    <n v="3"/>
    <n v="3"/>
    <n v="1"/>
    <n v="10"/>
    <n v="1"/>
    <x v="12"/>
    <s v="Circuito"/>
    <n v="1"/>
    <n v="990"/>
    <s v="Normal"/>
    <s v="No"/>
    <n v="10"/>
  </r>
  <r>
    <d v="2015-03-03T00:00:00"/>
    <s v="Karen"/>
    <x v="3"/>
    <s v="HVY"/>
    <n v="4"/>
    <n v="2"/>
    <n v="5"/>
    <n v="4"/>
    <n v="4"/>
    <x v="7"/>
    <s v="Estancia"/>
    <n v="4"/>
    <n v="2520"/>
    <s v="Normal"/>
    <s v="No"/>
    <n v="0"/>
  </r>
  <r>
    <d v="2015-03-04T00:00:00"/>
    <s v="Karen"/>
    <x v="3"/>
    <s v="TVL"/>
    <n v="10"/>
    <n v="1"/>
    <n v="10"/>
    <n v="3"/>
    <n v="2"/>
    <x v="1"/>
    <s v="Crucero"/>
    <n v="5"/>
    <n v="2250"/>
    <s v="Normal"/>
    <s v="Sí"/>
    <n v="20"/>
  </r>
  <r>
    <d v="2015-03-07T00:00:00"/>
    <s v="Karen"/>
    <x v="3"/>
    <s v="PEA"/>
    <n v="0"/>
    <n v="4"/>
    <n v="2"/>
    <n v="4"/>
    <n v="3"/>
    <x v="24"/>
    <s v="Crucero"/>
    <n v="10"/>
    <n v="9900"/>
    <s v="Normal"/>
    <s v="No"/>
    <n v="0"/>
  </r>
  <r>
    <d v="2015-03-09T00:00:00"/>
    <s v="Karen"/>
    <x v="3"/>
    <s v="KRP"/>
    <n v="2"/>
    <n v="0"/>
    <n v="2"/>
    <n v="0"/>
    <n v="0"/>
    <x v="23"/>
    <s v="Crucero"/>
    <n v="8"/>
    <n v="6480"/>
    <s v="Normal"/>
    <s v="No"/>
    <n v="0"/>
  </r>
  <r>
    <d v="2015-03-17T00:00:00"/>
    <s v="Karen"/>
    <x v="3"/>
    <s v="BXS"/>
    <n v="5"/>
    <n v="4"/>
    <n v="6"/>
    <n v="4"/>
    <n v="4"/>
    <x v="25"/>
    <s v="Crucero"/>
    <n v="7"/>
    <n v="1890"/>
    <s v="Normal"/>
    <s v="No"/>
    <n v="0"/>
  </r>
  <r>
    <d v="2015-03-20T00:00:00"/>
    <s v="Karen"/>
    <x v="3"/>
    <s v="YAZ"/>
    <n v="1"/>
    <n v="1"/>
    <n v="1"/>
    <n v="5"/>
    <n v="2"/>
    <x v="20"/>
    <s v="Crucero"/>
    <n v="14"/>
    <n v="10080"/>
    <s v="Normal"/>
    <s v="No"/>
    <n v="0"/>
  </r>
  <r>
    <d v="2015-03-24T00:00:00"/>
    <s v="Karen"/>
    <x v="3"/>
    <s v="WRR"/>
    <n v="2"/>
    <n v="7"/>
    <n v="3"/>
    <n v="5"/>
    <n v="3"/>
    <x v="6"/>
    <s v="Crucero"/>
    <n v="6"/>
    <n v="3240"/>
    <s v="Platino"/>
    <s v="No"/>
    <n v="7"/>
  </r>
  <r>
    <d v="2015-03-25T00:00:00"/>
    <s v="Karen"/>
    <x v="3"/>
    <s v="RYZ"/>
    <n v="4"/>
    <n v="2"/>
    <n v="10"/>
    <n v="8"/>
    <n v="2"/>
    <x v="7"/>
    <s v="Estancia"/>
    <n v="6"/>
    <n v="3360"/>
    <s v="Oro"/>
    <s v="No"/>
    <n v="18"/>
  </r>
  <r>
    <d v="2015-04-04T00:00:00"/>
    <s v="Karen"/>
    <x v="3"/>
    <s v="FRG"/>
    <n v="7"/>
    <n v="7"/>
    <n v="6"/>
    <n v="4"/>
    <n v="8"/>
    <x v="18"/>
    <s v="Crucero"/>
    <n v="8"/>
    <n v="7040"/>
    <s v="Oro"/>
    <s v="No"/>
    <n v="22"/>
  </r>
  <r>
    <d v="2015-04-05T00:00:00"/>
    <s v="Karen"/>
    <x v="3"/>
    <s v="GKP"/>
    <n v="6"/>
    <n v="8"/>
    <n v="6"/>
    <n v="7"/>
    <n v="8"/>
    <x v="7"/>
    <s v="Estancia"/>
    <n v="5"/>
    <n v="3150"/>
    <s v="Normal"/>
    <s v="No"/>
    <n v="23"/>
  </r>
  <r>
    <d v="2015-04-05T00:00:00"/>
    <s v="Karen"/>
    <x v="3"/>
    <s v="NKF"/>
    <n v="4"/>
    <n v="5"/>
    <n v="7"/>
    <n v="1"/>
    <n v="8"/>
    <x v="13"/>
    <s v="Estancia"/>
    <n v="3"/>
    <n v="3120"/>
    <s v="Oro"/>
    <s v="No"/>
    <n v="15"/>
  </r>
  <r>
    <d v="2015-04-09T00:00:00"/>
    <s v="Karen"/>
    <x v="3"/>
    <s v="UCH"/>
    <n v="2"/>
    <n v="2"/>
    <n v="1"/>
    <n v="2"/>
    <n v="1"/>
    <x v="15"/>
    <s v="Circuito"/>
    <n v="1"/>
    <n v="540"/>
    <s v="Normal"/>
    <s v="No"/>
    <n v="0"/>
  </r>
  <r>
    <d v="2015-04-11T00:00:00"/>
    <s v="Karen"/>
    <x v="3"/>
    <s v="EPG"/>
    <n v="3"/>
    <n v="4"/>
    <n v="4"/>
    <n v="3"/>
    <n v="5"/>
    <x v="23"/>
    <s v="Crucero"/>
    <n v="21"/>
    <n v="15120"/>
    <s v="Platino"/>
    <s v="No"/>
    <n v="0"/>
  </r>
  <r>
    <d v="2015-04-17T00:00:00"/>
    <s v="Karen"/>
    <x v="3"/>
    <s v="LCL"/>
    <n v="6"/>
    <n v="4"/>
    <n v="6"/>
    <n v="3"/>
    <n v="6"/>
    <x v="16"/>
    <s v="Circuito"/>
    <n v="1"/>
    <n v="540"/>
    <s v="Oro"/>
    <s v="No"/>
    <n v="0"/>
  </r>
  <r>
    <d v="2015-04-21T00:00:00"/>
    <s v="Karen"/>
    <x v="3"/>
    <s v="MEE"/>
    <n v="0"/>
    <n v="2"/>
    <n v="3"/>
    <n v="0"/>
    <n v="5"/>
    <x v="2"/>
    <s v="Estancia"/>
    <n v="4"/>
    <n v="1080"/>
    <s v="Oro"/>
    <s v="No"/>
    <n v="0"/>
  </r>
  <r>
    <d v="2015-05-02T00:00:00"/>
    <s v="Karen"/>
    <x v="3"/>
    <s v="UQZ"/>
    <n v="9"/>
    <n v="7"/>
    <n v="0"/>
    <n v="6"/>
    <n v="6"/>
    <x v="10"/>
    <s v="Estancia"/>
    <n v="11"/>
    <n v="6545"/>
    <s v="Platino"/>
    <s v="No"/>
    <n v="16"/>
  </r>
  <r>
    <d v="2015-05-07T00:00:00"/>
    <s v="Karen"/>
    <x v="3"/>
    <s v="WGR"/>
    <n v="0"/>
    <n v="3"/>
    <n v="1"/>
    <n v="3"/>
    <n v="3"/>
    <x v="19"/>
    <s v="Estancia"/>
    <n v="5"/>
    <n v="2125"/>
    <s v="Normal"/>
    <s v="No"/>
    <n v="0"/>
  </r>
  <r>
    <d v="2015-05-18T00:00:00"/>
    <s v="Karen"/>
    <x v="3"/>
    <s v="YPV"/>
    <n v="2"/>
    <n v="5"/>
    <n v="9"/>
    <n v="1"/>
    <n v="1"/>
    <x v="1"/>
    <s v="Crucero"/>
    <n v="16"/>
    <n v="6800"/>
    <s v="Normal"/>
    <s v="No"/>
    <n v="9"/>
  </r>
  <r>
    <d v="2015-05-19T00:00:00"/>
    <s v="Karen"/>
    <x v="3"/>
    <s v="ZMQ"/>
    <n v="8"/>
    <n v="8"/>
    <n v="6"/>
    <n v="2"/>
    <n v="4"/>
    <x v="9"/>
    <s v="Circuito"/>
    <n v="4"/>
    <n v="2040"/>
    <s v="Oro"/>
    <s v="No"/>
    <n v="16"/>
  </r>
  <r>
    <d v="2015-05-21T00:00:00"/>
    <s v="Karen"/>
    <x v="3"/>
    <s v="SNZ"/>
    <n v="4"/>
    <n v="1"/>
    <n v="5"/>
    <n v="4"/>
    <n v="3"/>
    <x v="15"/>
    <s v="Circuito"/>
    <n v="1"/>
    <n v="510"/>
    <s v="Normal"/>
    <s v="No"/>
    <n v="0"/>
  </r>
  <r>
    <d v="2015-05-22T00:00:00"/>
    <s v="Karen"/>
    <x v="3"/>
    <s v="KDU"/>
    <n v="8"/>
    <n v="5"/>
    <n v="9"/>
    <n v="7"/>
    <n v="7"/>
    <x v="23"/>
    <s v="Crucero"/>
    <n v="15"/>
    <n v="10800"/>
    <s v="Oro"/>
    <s v="No"/>
    <n v="31"/>
  </r>
  <r>
    <d v="2015-05-30T00:00:00"/>
    <s v="Karen"/>
    <x v="3"/>
    <s v="XEK"/>
    <n v="5"/>
    <n v="7"/>
    <n v="7"/>
    <n v="5"/>
    <n v="9"/>
    <x v="7"/>
    <s v="Estancia"/>
    <n v="4"/>
    <n v="2380"/>
    <s v="Oro"/>
    <s v="No"/>
    <n v="23"/>
  </r>
  <r>
    <d v="2015-06-02T00:00:00"/>
    <s v="Karen"/>
    <x v="3"/>
    <s v="XTH"/>
    <n v="1"/>
    <n v="0"/>
    <n v="0"/>
    <n v="1"/>
    <n v="3"/>
    <x v="3"/>
    <s v="Circuito"/>
    <n v="1"/>
    <n v="270"/>
    <s v="Normal"/>
    <s v="No"/>
    <n v="0"/>
  </r>
  <r>
    <d v="2015-06-05T00:00:00"/>
    <s v="Karen"/>
    <x v="3"/>
    <s v="BXS"/>
    <n v="7"/>
    <n v="7"/>
    <n v="5"/>
    <n v="5"/>
    <n v="5"/>
    <x v="3"/>
    <s v="Circuito"/>
    <n v="9"/>
    <n v="2430"/>
    <s v="Normal"/>
    <s v="No"/>
    <n v="14"/>
  </r>
  <r>
    <d v="2015-06-07T00:00:00"/>
    <s v="Karen"/>
    <x v="3"/>
    <s v="PDR"/>
    <n v="1"/>
    <n v="2"/>
    <n v="0"/>
    <n v="5"/>
    <n v="0"/>
    <x v="5"/>
    <s v="Circuito"/>
    <n v="2"/>
    <n v="1440"/>
    <s v="Normal"/>
    <s v="No"/>
    <n v="0"/>
  </r>
  <r>
    <d v="2015-06-15T00:00:00"/>
    <s v="Karen"/>
    <x v="3"/>
    <s v="QMR"/>
    <n v="6"/>
    <n v="6"/>
    <n v="6"/>
    <n v="6"/>
    <n v="4"/>
    <x v="12"/>
    <s v="Circuito"/>
    <n v="2"/>
    <n v="1980"/>
    <s v="Normal"/>
    <s v="No"/>
    <n v="0"/>
  </r>
  <r>
    <d v="2015-06-22T00:00:00"/>
    <s v="Karen"/>
    <x v="3"/>
    <s v="KPB"/>
    <n v="5"/>
    <n v="2"/>
    <n v="0"/>
    <n v="0"/>
    <n v="3"/>
    <x v="13"/>
    <s v="Estancia"/>
    <n v="9"/>
    <n v="10530"/>
    <s v="Normal"/>
    <s v="No"/>
    <n v="0"/>
  </r>
  <r>
    <d v="2015-06-24T00:00:00"/>
    <s v="Karen"/>
    <x v="3"/>
    <s v="ZCV"/>
    <n v="2"/>
    <n v="1"/>
    <n v="0"/>
    <n v="3"/>
    <n v="1"/>
    <x v="15"/>
    <s v="Circuito"/>
    <n v="3"/>
    <n v="1620"/>
    <s v="Normal"/>
    <s v="No"/>
    <n v="0"/>
  </r>
  <r>
    <d v="2015-07-09T00:00:00"/>
    <s v="Karen"/>
    <x v="3"/>
    <s v="XWF"/>
    <n v="1"/>
    <n v="1"/>
    <n v="6"/>
    <n v="8"/>
    <n v="8"/>
    <x v="25"/>
    <s v="Crucero"/>
    <n v="6"/>
    <n v="1620"/>
    <s v="Normal"/>
    <s v="No"/>
    <n v="16"/>
  </r>
  <r>
    <d v="2015-07-09T00:00:00"/>
    <s v="Karen"/>
    <x v="3"/>
    <s v="QBY"/>
    <n v="0"/>
    <n v="4"/>
    <n v="9"/>
    <n v="5"/>
    <n v="1"/>
    <x v="9"/>
    <s v="Circuito"/>
    <n v="5"/>
    <n v="2700"/>
    <s v="Normal"/>
    <s v="No"/>
    <n v="9"/>
  </r>
  <r>
    <d v="2015-07-11T00:00:00"/>
    <s v="Karen"/>
    <x v="3"/>
    <s v="KKF"/>
    <n v="1"/>
    <n v="4"/>
    <n v="3"/>
    <n v="4"/>
    <n v="3"/>
    <x v="3"/>
    <s v="Circuito"/>
    <n v="12"/>
    <n v="3240"/>
    <s v="Normal"/>
    <s v="No"/>
    <n v="0"/>
  </r>
  <r>
    <d v="2015-07-12T00:00:00"/>
    <s v="Karen"/>
    <x v="3"/>
    <s v="IOJ"/>
    <n v="2"/>
    <n v="0"/>
    <n v="2"/>
    <n v="5"/>
    <n v="2"/>
    <x v="15"/>
    <s v="Circuito"/>
    <n v="6"/>
    <n v="3240"/>
    <s v="Normal"/>
    <s v="No"/>
    <n v="0"/>
  </r>
  <r>
    <d v="2015-07-12T00:00:00"/>
    <s v="Karen"/>
    <x v="3"/>
    <s v="FZH"/>
    <n v="0"/>
    <n v="0"/>
    <n v="3"/>
    <n v="2"/>
    <n v="0"/>
    <x v="1"/>
    <s v="Crucero"/>
    <n v="4"/>
    <n v="1800"/>
    <s v="Normal"/>
    <s v="No"/>
    <n v="0"/>
  </r>
  <r>
    <d v="2015-07-14T00:00:00"/>
    <s v="Karen"/>
    <x v="3"/>
    <s v="OUF"/>
    <n v="5"/>
    <n v="5"/>
    <n v="0"/>
    <n v="3"/>
    <n v="4"/>
    <x v="2"/>
    <s v="Estancia"/>
    <n v="5"/>
    <n v="1275"/>
    <s v="Platino"/>
    <s v="No"/>
    <n v="0"/>
  </r>
  <r>
    <d v="2015-07-16T00:00:00"/>
    <s v="Karen"/>
    <x v="3"/>
    <s v="UQZ"/>
    <n v="1"/>
    <n v="8"/>
    <n v="5"/>
    <n v="5"/>
    <n v="1"/>
    <x v="0"/>
    <s v="Circuito"/>
    <n v="3"/>
    <n v="3510"/>
    <s v="Platino"/>
    <s v="No"/>
    <n v="8"/>
  </r>
  <r>
    <d v="2015-07-17T00:00:00"/>
    <s v="Karen"/>
    <x v="3"/>
    <s v="GTE"/>
    <n v="2"/>
    <n v="0"/>
    <n v="4"/>
    <n v="1"/>
    <n v="1"/>
    <x v="0"/>
    <s v="Circuito"/>
    <n v="3"/>
    <n v="3510"/>
    <s v="Normal"/>
    <s v="No"/>
    <n v="0"/>
  </r>
  <r>
    <d v="2015-07-19T00:00:00"/>
    <s v="Karen"/>
    <x v="3"/>
    <s v="XWJ"/>
    <n v="2"/>
    <n v="1"/>
    <n v="8"/>
    <n v="4"/>
    <n v="3"/>
    <x v="23"/>
    <s v="Crucero"/>
    <n v="7"/>
    <n v="5670"/>
    <s v="Normal"/>
    <s v="No"/>
    <n v="8"/>
  </r>
  <r>
    <d v="2015-07-20T00:00:00"/>
    <s v="Karen"/>
    <x v="3"/>
    <s v="CFE"/>
    <n v="4"/>
    <n v="0"/>
    <n v="4"/>
    <n v="5"/>
    <n v="6"/>
    <x v="7"/>
    <s v="Estancia"/>
    <n v="2"/>
    <n v="1260"/>
    <s v="Normal"/>
    <s v="No"/>
    <n v="0"/>
  </r>
  <r>
    <d v="2015-07-28T00:00:00"/>
    <s v="Karen"/>
    <x v="3"/>
    <s v="JUP"/>
    <n v="4"/>
    <n v="4"/>
    <n v="1"/>
    <n v="5"/>
    <n v="3"/>
    <x v="12"/>
    <s v="Circuito"/>
    <n v="3"/>
    <n v="2970"/>
    <s v="Normal"/>
    <s v="No"/>
    <n v="0"/>
  </r>
  <r>
    <d v="2015-08-05T00:00:00"/>
    <s v="Karen"/>
    <x v="3"/>
    <s v="NVX"/>
    <n v="1"/>
    <n v="3"/>
    <n v="3"/>
    <n v="6"/>
    <n v="4"/>
    <x v="22"/>
    <s v="Crucero"/>
    <n v="1"/>
    <n v="900"/>
    <s v="Normal"/>
    <s v="No"/>
    <n v="0"/>
  </r>
  <r>
    <d v="2015-08-06T00:00:00"/>
    <s v="Karen"/>
    <x v="3"/>
    <s v="WSD"/>
    <n v="4"/>
    <n v="2"/>
    <n v="7"/>
    <n v="5"/>
    <n v="4"/>
    <x v="25"/>
    <s v="Crucero"/>
    <n v="5"/>
    <n v="1350"/>
    <s v="Normal"/>
    <s v="No"/>
    <n v="7"/>
  </r>
  <r>
    <d v="2015-08-09T00:00:00"/>
    <s v="Karen"/>
    <x v="3"/>
    <s v="OOW"/>
    <n v="8"/>
    <n v="5"/>
    <n v="5"/>
    <n v="0"/>
    <n v="2"/>
    <x v="0"/>
    <s v="Circuito"/>
    <n v="9"/>
    <n v="10530"/>
    <s v="Oro"/>
    <s v="No"/>
    <n v="8"/>
  </r>
  <r>
    <d v="2015-08-10T00:00:00"/>
    <s v="Karen"/>
    <x v="3"/>
    <s v="BXS"/>
    <n v="4"/>
    <n v="10"/>
    <n v="3"/>
    <n v="5"/>
    <n v="6"/>
    <x v="17"/>
    <s v="Estancia"/>
    <n v="4"/>
    <n v="3600"/>
    <s v="Normal"/>
    <s v="No"/>
    <n v="10"/>
  </r>
  <r>
    <d v="2015-08-11T00:00:00"/>
    <s v="Karen"/>
    <x v="3"/>
    <s v="ECL"/>
    <n v="3"/>
    <n v="5"/>
    <n v="5"/>
    <n v="3"/>
    <n v="2"/>
    <x v="5"/>
    <s v="Circuito"/>
    <n v="6"/>
    <n v="4320"/>
    <s v="Normal"/>
    <s v="No"/>
    <n v="0"/>
  </r>
  <r>
    <d v="2015-08-14T00:00:00"/>
    <s v="Karen"/>
    <x v="3"/>
    <s v="DRI"/>
    <n v="0"/>
    <n v="10"/>
    <n v="1"/>
    <n v="2"/>
    <n v="0"/>
    <x v="1"/>
    <s v="Crucero"/>
    <n v="7"/>
    <n v="3150"/>
    <s v="Normal"/>
    <s v="No"/>
    <n v="10"/>
  </r>
  <r>
    <d v="2015-08-14T00:00:00"/>
    <s v="Karen"/>
    <x v="3"/>
    <s v="CFO"/>
    <n v="6"/>
    <n v="6"/>
    <n v="7"/>
    <n v="4"/>
    <n v="7"/>
    <x v="18"/>
    <s v="Crucero"/>
    <n v="14"/>
    <n v="13860"/>
    <s v="Normal"/>
    <s v="No"/>
    <n v="14"/>
  </r>
  <r>
    <d v="2015-08-15T00:00:00"/>
    <s v="Karen"/>
    <x v="3"/>
    <s v="LII"/>
    <n v="0"/>
    <n v="7"/>
    <n v="3"/>
    <n v="4"/>
    <n v="1"/>
    <x v="2"/>
    <s v="Estancia"/>
    <n v="6"/>
    <n v="1620"/>
    <s v="Normal"/>
    <s v="No"/>
    <n v="7"/>
  </r>
  <r>
    <d v="2015-08-16T00:00:00"/>
    <s v="Karen"/>
    <x v="3"/>
    <s v="QYH"/>
    <n v="5"/>
    <n v="2"/>
    <n v="9"/>
    <n v="8"/>
    <n v="2"/>
    <x v="6"/>
    <s v="Crucero"/>
    <n v="2"/>
    <n v="1080"/>
    <s v="Normal"/>
    <s v="No"/>
    <n v="17"/>
  </r>
  <r>
    <d v="2015-08-22T00:00:00"/>
    <s v="Karen"/>
    <x v="3"/>
    <s v="JNC"/>
    <n v="1"/>
    <n v="4"/>
    <n v="0"/>
    <n v="4"/>
    <n v="6"/>
    <x v="5"/>
    <s v="Circuito"/>
    <n v="3"/>
    <n v="2160"/>
    <s v="Normal"/>
    <s v="No"/>
    <n v="0"/>
  </r>
  <r>
    <d v="2015-08-24T00:00:00"/>
    <s v="Karen"/>
    <x v="3"/>
    <s v="ZHR"/>
    <n v="2"/>
    <n v="2"/>
    <n v="3"/>
    <n v="3"/>
    <n v="3"/>
    <x v="21"/>
    <s v="Circuito"/>
    <n v="2"/>
    <n v="2160"/>
    <s v="Normal"/>
    <s v="No"/>
    <n v="0"/>
  </r>
  <r>
    <d v="2015-08-29T00:00:00"/>
    <s v="Karen"/>
    <x v="3"/>
    <s v="RFJ"/>
    <n v="2"/>
    <n v="0"/>
    <n v="1"/>
    <n v="8"/>
    <n v="4"/>
    <x v="5"/>
    <s v="Circuito"/>
    <n v="1"/>
    <n v="720"/>
    <s v="Normal"/>
    <s v="No"/>
    <n v="8"/>
  </r>
  <r>
    <d v="2015-08-30T00:00:00"/>
    <s v="Karen"/>
    <x v="3"/>
    <s v="QIW"/>
    <n v="0"/>
    <n v="1"/>
    <n v="1"/>
    <n v="2"/>
    <n v="4"/>
    <x v="12"/>
    <s v="Circuito"/>
    <n v="1"/>
    <n v="990"/>
    <s v="Normal"/>
    <s v="No"/>
    <n v="0"/>
  </r>
  <r>
    <d v="2015-08-30T00:00:00"/>
    <s v="Karen"/>
    <x v="3"/>
    <s v="EDS"/>
    <n v="5"/>
    <n v="4"/>
    <n v="9"/>
    <n v="9"/>
    <n v="7"/>
    <x v="20"/>
    <s v="Crucero"/>
    <n v="2"/>
    <n v="1440"/>
    <s v="Normal"/>
    <s v="No"/>
    <n v="25"/>
  </r>
  <r>
    <d v="2015-09-02T00:00:00"/>
    <s v="Karen"/>
    <x v="3"/>
    <s v="MIR"/>
    <n v="1"/>
    <n v="0"/>
    <n v="4"/>
    <n v="2"/>
    <n v="0"/>
    <x v="7"/>
    <s v="Estancia"/>
    <n v="7"/>
    <n v="4410"/>
    <s v="Normal"/>
    <s v="No"/>
    <n v="0"/>
  </r>
  <r>
    <d v="2015-09-05T00:00:00"/>
    <s v="Karen"/>
    <x v="3"/>
    <s v="AOD"/>
    <n v="10"/>
    <n v="4"/>
    <n v="6"/>
    <n v="8"/>
    <n v="4"/>
    <x v="3"/>
    <s v="Circuito"/>
    <n v="1"/>
    <n v="270"/>
    <s v="Normal"/>
    <s v="No"/>
    <n v="18"/>
  </r>
  <r>
    <d v="2015-09-11T00:00:00"/>
    <s v="Karen"/>
    <x v="3"/>
    <s v="LXB"/>
    <n v="5"/>
    <n v="2"/>
    <n v="3"/>
    <n v="7"/>
    <n v="4"/>
    <x v="15"/>
    <s v="Circuito"/>
    <n v="17"/>
    <n v="9180"/>
    <s v="Normal"/>
    <s v="No"/>
    <n v="7"/>
  </r>
  <r>
    <d v="2015-09-11T00:00:00"/>
    <s v="Karen"/>
    <x v="3"/>
    <s v="FEZ"/>
    <n v="2"/>
    <n v="3"/>
    <n v="4"/>
    <n v="1"/>
    <n v="2"/>
    <x v="1"/>
    <s v="Crucero"/>
    <n v="3"/>
    <n v="1350"/>
    <s v="Normal"/>
    <s v="No"/>
    <n v="0"/>
  </r>
  <r>
    <d v="2015-09-14T00:00:00"/>
    <s v="Karen"/>
    <x v="3"/>
    <s v="EGR"/>
    <n v="3"/>
    <n v="4"/>
    <n v="8"/>
    <n v="3"/>
    <n v="7"/>
    <x v="9"/>
    <s v="Circuito"/>
    <n v="2"/>
    <n v="1080"/>
    <s v="Normal"/>
    <s v="No"/>
    <n v="15"/>
  </r>
  <r>
    <d v="2015-09-17T00:00:00"/>
    <s v="Karen"/>
    <x v="3"/>
    <s v="CGV"/>
    <n v="2"/>
    <n v="7"/>
    <n v="6"/>
    <n v="5"/>
    <n v="6"/>
    <x v="6"/>
    <s v="Crucero"/>
    <n v="4"/>
    <n v="2040"/>
    <s v="Oro"/>
    <s v="No"/>
    <n v="7"/>
  </r>
  <r>
    <d v="2015-09-23T00:00:00"/>
    <s v="Karen"/>
    <x v="3"/>
    <s v="PWN"/>
    <n v="3"/>
    <n v="0"/>
    <n v="6"/>
    <n v="0"/>
    <n v="0"/>
    <x v="1"/>
    <s v="Crucero"/>
    <n v="5"/>
    <n v="2250"/>
    <s v="Normal"/>
    <s v="No"/>
    <n v="0"/>
  </r>
  <r>
    <d v="2015-09-23T00:00:00"/>
    <s v="Karen"/>
    <x v="3"/>
    <s v="OOW"/>
    <n v="5"/>
    <n v="4"/>
    <n v="7"/>
    <n v="3"/>
    <n v="7"/>
    <x v="18"/>
    <s v="Crucero"/>
    <n v="9"/>
    <n v="8910"/>
    <s v="Oro"/>
    <s v="No"/>
    <n v="14"/>
  </r>
  <r>
    <d v="2015-09-23T00:00:00"/>
    <s v="Karen"/>
    <x v="3"/>
    <s v="YQS"/>
    <n v="7"/>
    <n v="4"/>
    <n v="9"/>
    <n v="1"/>
    <n v="6"/>
    <x v="14"/>
    <s v="Circuito"/>
    <n v="1"/>
    <n v="270"/>
    <s v="Normal"/>
    <s v="No"/>
    <n v="16"/>
  </r>
  <r>
    <d v="2015-09-25T00:00:00"/>
    <s v="Karen"/>
    <x v="3"/>
    <s v="OIU"/>
    <n v="6"/>
    <n v="4"/>
    <n v="6"/>
    <n v="3"/>
    <n v="10"/>
    <x v="8"/>
    <s v="Estancia"/>
    <n v="3"/>
    <n v="1620"/>
    <s v="Oro"/>
    <s v="No"/>
    <n v="10"/>
  </r>
  <r>
    <d v="2015-09-26T00:00:00"/>
    <s v="Karen"/>
    <x v="3"/>
    <s v="TYZ"/>
    <n v="7"/>
    <n v="6"/>
    <n v="2"/>
    <n v="6"/>
    <n v="6"/>
    <x v="8"/>
    <s v="Estancia"/>
    <n v="7"/>
    <n v="3570"/>
    <s v="Oro"/>
    <s v="No"/>
    <n v="7"/>
  </r>
  <r>
    <d v="2015-09-28T00:00:00"/>
    <s v="Karen"/>
    <x v="3"/>
    <s v="SJF"/>
    <n v="4"/>
    <n v="2"/>
    <n v="3"/>
    <n v="8"/>
    <n v="4"/>
    <x v="5"/>
    <s v="Circuito"/>
    <n v="9"/>
    <n v="6480"/>
    <s v="Normal"/>
    <s v="No"/>
    <n v="8"/>
  </r>
  <r>
    <d v="2015-10-03T00:00:00"/>
    <s v="Karen"/>
    <x v="3"/>
    <s v="JDP"/>
    <n v="1"/>
    <n v="4"/>
    <n v="1"/>
    <n v="0"/>
    <n v="0"/>
    <x v="16"/>
    <s v="Circuito"/>
    <n v="2"/>
    <n v="1080"/>
    <s v="Normal"/>
    <s v="No"/>
    <n v="0"/>
  </r>
  <r>
    <d v="2015-10-04T00:00:00"/>
    <s v="Karen"/>
    <x v="3"/>
    <s v="YNN"/>
    <n v="4"/>
    <n v="4"/>
    <n v="5"/>
    <n v="3"/>
    <n v="6"/>
    <x v="9"/>
    <s v="Circuito"/>
    <n v="4"/>
    <n v="2160"/>
    <s v="Normal"/>
    <s v="No"/>
    <n v="0"/>
  </r>
  <r>
    <d v="2015-10-04T00:00:00"/>
    <s v="Karen"/>
    <x v="3"/>
    <s v="LHY"/>
    <n v="5"/>
    <n v="4"/>
    <n v="7"/>
    <n v="5"/>
    <n v="5"/>
    <x v="27"/>
    <s v="Crucero"/>
    <n v="9"/>
    <n v="3825"/>
    <s v="Oro"/>
    <s v="No"/>
    <n v="7"/>
  </r>
  <r>
    <d v="2015-10-05T00:00:00"/>
    <s v="Karen"/>
    <x v="3"/>
    <s v="UTN"/>
    <n v="2"/>
    <n v="1"/>
    <n v="3"/>
    <n v="8"/>
    <n v="4"/>
    <x v="8"/>
    <s v="Estancia"/>
    <n v="6"/>
    <n v="3060"/>
    <s v="Oro"/>
    <s v="No"/>
    <n v="8"/>
  </r>
  <r>
    <d v="2015-10-06T00:00:00"/>
    <s v="Karen"/>
    <x v="3"/>
    <s v="TPB"/>
    <n v="4"/>
    <n v="3"/>
    <n v="5"/>
    <n v="4"/>
    <n v="6"/>
    <x v="6"/>
    <s v="Crucero"/>
    <n v="7"/>
    <n v="3780"/>
    <s v="Normal"/>
    <s v="No"/>
    <n v="0"/>
  </r>
  <r>
    <d v="2015-10-11T00:00:00"/>
    <s v="Karen"/>
    <x v="3"/>
    <s v="WGR"/>
    <n v="2"/>
    <n v="3"/>
    <n v="2"/>
    <n v="5"/>
    <n v="0"/>
    <x v="24"/>
    <s v="Crucero"/>
    <n v="2"/>
    <n v="1980"/>
    <s v="Normal"/>
    <s v="No"/>
    <n v="0"/>
  </r>
  <r>
    <d v="2015-10-14T00:00:00"/>
    <s v="Karen"/>
    <x v="3"/>
    <s v="FEF"/>
    <n v="5"/>
    <n v="7"/>
    <n v="4"/>
    <n v="0"/>
    <n v="4"/>
    <x v="12"/>
    <s v="Circuito"/>
    <n v="4"/>
    <n v="3960"/>
    <s v="Normal"/>
    <s v="No"/>
    <n v="7"/>
  </r>
  <r>
    <d v="2015-10-23T00:00:00"/>
    <s v="Karen"/>
    <x v="3"/>
    <s v="ABQ"/>
    <n v="3"/>
    <n v="5"/>
    <n v="4"/>
    <n v="8"/>
    <n v="5"/>
    <x v="19"/>
    <s v="Estancia"/>
    <n v="16"/>
    <n v="7200"/>
    <s v="Normal"/>
    <s v="Sí"/>
    <n v="8"/>
  </r>
  <r>
    <d v="2015-11-07T00:00:00"/>
    <s v="Karen"/>
    <x v="3"/>
    <s v="MIR"/>
    <n v="1"/>
    <n v="1"/>
    <n v="3"/>
    <n v="1"/>
    <n v="2"/>
    <x v="15"/>
    <s v="Circuito"/>
    <n v="10"/>
    <n v="5100"/>
    <s v="Normal"/>
    <s v="No"/>
    <n v="0"/>
  </r>
  <r>
    <d v="2015-11-13T00:00:00"/>
    <s v="Karen"/>
    <x v="3"/>
    <s v="OWU"/>
    <n v="8"/>
    <n v="5"/>
    <n v="9"/>
    <n v="4"/>
    <n v="1"/>
    <x v="2"/>
    <s v="Estancia"/>
    <n v="3"/>
    <n v="765"/>
    <s v="Platino"/>
    <s v="No"/>
    <n v="17"/>
  </r>
  <r>
    <d v="2015-11-13T00:00:00"/>
    <s v="Karen"/>
    <x v="3"/>
    <s v="JGM"/>
    <n v="2"/>
    <n v="1"/>
    <n v="0"/>
    <n v="1"/>
    <n v="5"/>
    <x v="24"/>
    <s v="Crucero"/>
    <n v="5"/>
    <n v="4675"/>
    <s v="Normal"/>
    <s v="No"/>
    <n v="0"/>
  </r>
  <r>
    <d v="2015-11-15T00:00:00"/>
    <s v="Karen"/>
    <x v="3"/>
    <s v="WCI"/>
    <n v="5"/>
    <n v="5"/>
    <n v="7"/>
    <n v="4"/>
    <n v="6"/>
    <x v="9"/>
    <s v="Circuito"/>
    <n v="3"/>
    <n v="1530"/>
    <s v="Oro"/>
    <s v="No"/>
    <n v="7"/>
  </r>
  <r>
    <d v="2015-11-18T00:00:00"/>
    <s v="Karen"/>
    <x v="3"/>
    <s v="IDN"/>
    <n v="3"/>
    <n v="4"/>
    <n v="8"/>
    <n v="5"/>
    <n v="10"/>
    <x v="2"/>
    <s v="Estancia"/>
    <n v="2"/>
    <n v="510"/>
    <s v="Oro"/>
    <s v="No"/>
    <n v="18"/>
  </r>
  <r>
    <d v="2015-11-19T00:00:00"/>
    <s v="Karen"/>
    <x v="3"/>
    <s v="GLP"/>
    <n v="10"/>
    <n v="10"/>
    <n v="6"/>
    <n v="1"/>
    <n v="10"/>
    <x v="9"/>
    <s v="Circuito"/>
    <n v="5"/>
    <n v="2550"/>
    <s v="Normal"/>
    <s v="Sí"/>
    <n v="30"/>
  </r>
  <r>
    <d v="2015-11-21T00:00:00"/>
    <s v="Karen"/>
    <x v="3"/>
    <s v="BUT"/>
    <n v="6"/>
    <n v="9"/>
    <n v="10"/>
    <n v="4"/>
    <n v="2"/>
    <x v="27"/>
    <s v="Crucero"/>
    <n v="8"/>
    <n v="3400"/>
    <s v="Normal"/>
    <s v="No"/>
    <n v="19"/>
  </r>
  <r>
    <d v="2015-11-22T00:00:00"/>
    <s v="Karen"/>
    <x v="3"/>
    <s v="HFK"/>
    <n v="2"/>
    <n v="4"/>
    <n v="3"/>
    <n v="6"/>
    <n v="9"/>
    <x v="5"/>
    <s v="Circuito"/>
    <n v="17"/>
    <n v="11560"/>
    <s v="Normal"/>
    <s v="No"/>
    <n v="9"/>
  </r>
  <r>
    <d v="2015-11-23T00:00:00"/>
    <s v="Karen"/>
    <x v="3"/>
    <s v="MNC"/>
    <n v="0"/>
    <n v="2"/>
    <n v="1"/>
    <n v="3"/>
    <n v="3"/>
    <x v="8"/>
    <s v="Estancia"/>
    <n v="10"/>
    <n v="5100"/>
    <s v="Normal"/>
    <s v="No"/>
    <n v="0"/>
  </r>
  <r>
    <d v="2015-11-28T00:00:00"/>
    <s v="Karen"/>
    <x v="3"/>
    <s v="KKS"/>
    <n v="0"/>
    <n v="4"/>
    <n v="1"/>
    <n v="4"/>
    <n v="8"/>
    <x v="15"/>
    <s v="Circuito"/>
    <n v="2"/>
    <n v="1020"/>
    <s v="Normal"/>
    <s v="No"/>
    <n v="8"/>
  </r>
  <r>
    <d v="2015-12-04T00:00:00"/>
    <s v="Karen"/>
    <x v="3"/>
    <s v="KXO"/>
    <n v="3"/>
    <n v="5"/>
    <n v="1"/>
    <n v="4"/>
    <n v="5"/>
    <x v="18"/>
    <s v="Crucero"/>
    <n v="5"/>
    <n v="4675"/>
    <s v="Oro"/>
    <s v="No"/>
    <n v="0"/>
  </r>
  <r>
    <d v="2015-12-14T00:00:00"/>
    <s v="Karen"/>
    <x v="3"/>
    <s v="JGC"/>
    <n v="4"/>
    <n v="7"/>
    <n v="6"/>
    <n v="4"/>
    <n v="4"/>
    <x v="8"/>
    <s v="Estancia"/>
    <n v="3"/>
    <n v="1440"/>
    <s v="Platino"/>
    <s v="No"/>
    <n v="7"/>
  </r>
  <r>
    <d v="2015-12-18T00:00:00"/>
    <s v="Karen"/>
    <x v="3"/>
    <s v="LHE"/>
    <n v="5"/>
    <n v="1"/>
    <n v="2"/>
    <n v="0"/>
    <n v="0"/>
    <x v="5"/>
    <s v="Circuito"/>
    <n v="4"/>
    <n v="2880"/>
    <s v="Normal"/>
    <s v="No"/>
    <n v="0"/>
  </r>
  <r>
    <d v="2015-12-20T00:00:00"/>
    <s v="Karen"/>
    <x v="3"/>
    <s v="TUE"/>
    <n v="3"/>
    <n v="1"/>
    <n v="9"/>
    <n v="6"/>
    <n v="5"/>
    <x v="19"/>
    <s v="Estancia"/>
    <n v="6"/>
    <n v="2700"/>
    <s v="Oro"/>
    <s v="No"/>
    <n v="9"/>
  </r>
  <r>
    <d v="2015-12-21T00:00:00"/>
    <s v="Karen"/>
    <x v="3"/>
    <s v="VAP"/>
    <n v="0"/>
    <n v="1"/>
    <n v="3"/>
    <n v="6"/>
    <n v="3"/>
    <x v="15"/>
    <s v="Circuito"/>
    <n v="8"/>
    <n v="4320"/>
    <s v="Normal"/>
    <s v="No"/>
    <n v="0"/>
  </r>
  <r>
    <d v="2015-12-21T00:00:00"/>
    <s v="Karen"/>
    <x v="3"/>
    <s v="BSQ"/>
    <n v="6"/>
    <n v="5"/>
    <n v="4"/>
    <n v="4"/>
    <n v="6"/>
    <x v="0"/>
    <s v="Circuito"/>
    <n v="6"/>
    <n v="7020"/>
    <s v="Oro"/>
    <s v="No"/>
    <n v="0"/>
  </r>
  <r>
    <d v="2015-12-22T00:00:00"/>
    <s v="Karen"/>
    <x v="3"/>
    <s v="ULF"/>
    <n v="3"/>
    <n v="6"/>
    <n v="3"/>
    <n v="7"/>
    <n v="0"/>
    <x v="15"/>
    <s v="Circuito"/>
    <n v="4"/>
    <n v="2040"/>
    <s v="Oro"/>
    <s v="No"/>
    <n v="7"/>
  </r>
  <r>
    <d v="2015-12-23T00:00:00"/>
    <s v="Karen"/>
    <x v="3"/>
    <s v="CMQ"/>
    <n v="4"/>
    <n v="5"/>
    <n v="5"/>
    <n v="3"/>
    <n v="6"/>
    <x v="18"/>
    <s v="Crucero"/>
    <n v="6"/>
    <n v="5940"/>
    <s v="Platino"/>
    <s v="No"/>
    <n v="0"/>
  </r>
  <r>
    <d v="2015-12-24T00:00:00"/>
    <s v="Karen"/>
    <x v="3"/>
    <s v="SHH"/>
    <n v="5"/>
    <n v="4"/>
    <n v="4"/>
    <n v="8"/>
    <n v="5"/>
    <x v="20"/>
    <s v="Crucero"/>
    <n v="6"/>
    <n v="4320"/>
    <s v="Normal"/>
    <s v="No"/>
    <n v="8"/>
  </r>
  <r>
    <d v="2016-01-01T00:00:00"/>
    <s v="Karen"/>
    <x v="3"/>
    <s v="UQZ"/>
    <n v="6"/>
    <n v="7"/>
    <n v="6"/>
    <n v="6"/>
    <n v="8"/>
    <x v="11"/>
    <s v="Circuito"/>
    <n v="5"/>
    <n v="3825"/>
    <s v="Platino"/>
    <s v="No"/>
    <n v="15"/>
  </r>
  <r>
    <d v="2016-01-04T00:00:00"/>
    <s v="Karen"/>
    <x v="3"/>
    <s v="MBY"/>
    <n v="5"/>
    <n v="5"/>
    <n v="6"/>
    <n v="4"/>
    <n v="7"/>
    <x v="15"/>
    <s v="Circuito"/>
    <n v="7"/>
    <n v="3570"/>
    <s v="Oro"/>
    <s v="No"/>
    <n v="7"/>
  </r>
  <r>
    <d v="2016-01-05T00:00:00"/>
    <s v="Karen"/>
    <x v="3"/>
    <s v="VUW"/>
    <n v="8"/>
    <n v="7"/>
    <n v="0"/>
    <n v="5"/>
    <n v="6"/>
    <x v="9"/>
    <s v="Circuito"/>
    <n v="2"/>
    <n v="1190"/>
    <s v="Oro"/>
    <s v="No"/>
    <n v="15"/>
  </r>
  <r>
    <d v="2016-01-06T00:00:00"/>
    <s v="Karen"/>
    <x v="3"/>
    <s v="MGG"/>
    <n v="5"/>
    <n v="1"/>
    <n v="5"/>
    <n v="2"/>
    <n v="2"/>
    <x v="7"/>
    <s v="Estancia"/>
    <n v="5"/>
    <n v="3400"/>
    <s v="Normal"/>
    <s v="No"/>
    <n v="0"/>
  </r>
  <r>
    <d v="2016-01-07T00:00:00"/>
    <s v="Karen"/>
    <x v="3"/>
    <s v="KQD"/>
    <n v="5"/>
    <n v="6"/>
    <n v="3"/>
    <n v="5"/>
    <n v="5"/>
    <x v="26"/>
    <s v="Estancia"/>
    <n v="3"/>
    <n v="3060"/>
    <s v="Normal"/>
    <s v="No"/>
    <n v="0"/>
  </r>
  <r>
    <d v="2016-01-08T00:00:00"/>
    <s v="Karen"/>
    <x v="3"/>
    <s v="KWW"/>
    <n v="7"/>
    <n v="8"/>
    <n v="8"/>
    <n v="6"/>
    <n v="8"/>
    <x v="21"/>
    <s v="Circuito"/>
    <n v="4"/>
    <n v="4080"/>
    <s v="Normal"/>
    <s v="No"/>
    <n v="31"/>
  </r>
  <r>
    <d v="2016-01-14T00:00:00"/>
    <s v="Karen"/>
    <x v="3"/>
    <s v="JNC"/>
    <n v="6"/>
    <n v="4"/>
    <n v="7"/>
    <n v="10"/>
    <n v="5"/>
    <x v="15"/>
    <s v="Circuito"/>
    <n v="19"/>
    <n v="9690"/>
    <s v="Normal"/>
    <s v="No"/>
    <n v="17"/>
  </r>
  <r>
    <d v="2016-01-15T00:00:00"/>
    <s v="Karen"/>
    <x v="3"/>
    <s v="OWU"/>
    <n v="2"/>
    <n v="6"/>
    <n v="3"/>
    <n v="2"/>
    <n v="0"/>
    <x v="8"/>
    <s v="Estancia"/>
    <n v="10"/>
    <n v="5100"/>
    <s v="Platino"/>
    <s v="No"/>
    <n v="0"/>
  </r>
  <r>
    <d v="2016-01-16T00:00:00"/>
    <s v="Karen"/>
    <x v="3"/>
    <s v="VIJ"/>
    <n v="5"/>
    <n v="8"/>
    <n v="6"/>
    <n v="6"/>
    <n v="7"/>
    <x v="16"/>
    <s v="Circuito"/>
    <n v="5"/>
    <n v="2400"/>
    <s v="Platino"/>
    <s v="No"/>
    <n v="15"/>
  </r>
  <r>
    <d v="2016-01-16T00:00:00"/>
    <s v="Karen"/>
    <x v="3"/>
    <s v="CFO"/>
    <n v="3"/>
    <n v="4"/>
    <n v="5"/>
    <n v="6"/>
    <n v="6"/>
    <x v="0"/>
    <s v="Circuito"/>
    <n v="2"/>
    <n v="2380"/>
    <s v="Normal"/>
    <s v="No"/>
    <n v="0"/>
  </r>
  <r>
    <d v="2016-01-18T00:00:00"/>
    <s v="Karen"/>
    <x v="3"/>
    <s v="CFM"/>
    <n v="2"/>
    <n v="4"/>
    <n v="3"/>
    <n v="5"/>
    <n v="3"/>
    <x v="5"/>
    <s v="Circuito"/>
    <n v="1"/>
    <n v="765"/>
    <s v="Normal"/>
    <s v="No"/>
    <n v="0"/>
  </r>
  <r>
    <d v="2016-01-20T00:00:00"/>
    <s v="Karen"/>
    <x v="3"/>
    <s v="XBY"/>
    <n v="3"/>
    <n v="10"/>
    <n v="2"/>
    <n v="3"/>
    <n v="6"/>
    <x v="13"/>
    <s v="Estancia"/>
    <n v="4"/>
    <n v="4760"/>
    <s v="Platino"/>
    <s v="No"/>
    <n v="10"/>
  </r>
  <r>
    <d v="2016-01-22T00:00:00"/>
    <s v="Karen"/>
    <x v="3"/>
    <s v="RSN"/>
    <n v="3"/>
    <n v="1"/>
    <n v="4"/>
    <n v="3"/>
    <n v="7"/>
    <x v="6"/>
    <s v="Crucero"/>
    <n v="9"/>
    <n v="4590"/>
    <s v="Normal"/>
    <s v="No"/>
    <n v="7"/>
  </r>
  <r>
    <d v="2016-01-22T00:00:00"/>
    <s v="Karen"/>
    <x v="3"/>
    <s v="IOW"/>
    <n v="6"/>
    <n v="8"/>
    <n v="4"/>
    <n v="7"/>
    <n v="3"/>
    <x v="4"/>
    <s v="Estancia"/>
    <n v="3"/>
    <n v="1275"/>
    <s v="Normal"/>
    <s v="No"/>
    <n v="15"/>
  </r>
  <r>
    <d v="2016-01-24T00:00:00"/>
    <s v="Karen"/>
    <x v="3"/>
    <s v="ZVK"/>
    <n v="6"/>
    <n v="6"/>
    <n v="10"/>
    <n v="5"/>
    <n v="2"/>
    <x v="17"/>
    <s v="Estancia"/>
    <n v="3"/>
    <n v="2400"/>
    <s v="Oro"/>
    <s v="No"/>
    <n v="10"/>
  </r>
  <r>
    <d v="2016-01-25T00:00:00"/>
    <s v="Karen"/>
    <x v="3"/>
    <s v="MBY"/>
    <n v="7"/>
    <n v="5"/>
    <n v="6"/>
    <n v="4"/>
    <n v="6"/>
    <x v="18"/>
    <s v="Crucero"/>
    <n v="7"/>
    <n v="7140"/>
    <s v="Oro"/>
    <s v="No"/>
    <n v="7"/>
  </r>
  <r>
    <d v="2016-01-25T00:00:00"/>
    <s v="Karen"/>
    <x v="3"/>
    <s v="BYW"/>
    <n v="6"/>
    <n v="4"/>
    <n v="6"/>
    <n v="4"/>
    <n v="4"/>
    <x v="2"/>
    <s v="Estancia"/>
    <n v="9"/>
    <n v="2160"/>
    <s v="Oro"/>
    <s v="No"/>
    <n v="0"/>
  </r>
  <r>
    <d v="2016-01-27T00:00:00"/>
    <s v="Karen"/>
    <x v="3"/>
    <s v="JGC"/>
    <n v="3"/>
    <n v="8"/>
    <n v="7"/>
    <n v="3"/>
    <n v="3"/>
    <x v="2"/>
    <s v="Estancia"/>
    <n v="6"/>
    <n v="1440"/>
    <s v="Platino"/>
    <s v="No"/>
    <n v="15"/>
  </r>
  <r>
    <d v="2016-01-28T00:00:00"/>
    <s v="Karen"/>
    <x v="3"/>
    <s v="HBZ"/>
    <n v="10"/>
    <n v="5"/>
    <n v="6"/>
    <n v="6"/>
    <n v="2"/>
    <x v="6"/>
    <s v="Crucero"/>
    <n v="3"/>
    <n v="1530"/>
    <s v="Normal"/>
    <s v="No"/>
    <n v="10"/>
  </r>
  <r>
    <d v="2016-01-29T00:00:00"/>
    <s v="Karen"/>
    <x v="3"/>
    <s v="NHK"/>
    <n v="8"/>
    <n v="4"/>
    <n v="5"/>
    <n v="4"/>
    <n v="7"/>
    <x v="8"/>
    <s v="Estancia"/>
    <n v="6"/>
    <n v="3060"/>
    <s v="Normal"/>
    <s v="No"/>
    <n v="15"/>
  </r>
  <r>
    <d v="2016-01-29T00:00:00"/>
    <s v="Karen"/>
    <x v="3"/>
    <s v="YCS"/>
    <n v="5"/>
    <n v="8"/>
    <n v="1"/>
    <n v="7"/>
    <n v="6"/>
    <x v="5"/>
    <s v="Circuito"/>
    <n v="2"/>
    <n v="1440"/>
    <s v="Oro"/>
    <s v="No"/>
    <n v="15"/>
  </r>
  <r>
    <d v="2016-02-03T00:00:00"/>
    <s v="Karen"/>
    <x v="3"/>
    <s v="TZZ"/>
    <n v="9"/>
    <n v="4"/>
    <n v="4"/>
    <n v="7"/>
    <n v="5"/>
    <x v="2"/>
    <s v="Estancia"/>
    <n v="3"/>
    <n v="810"/>
    <s v="Oro"/>
    <s v="No"/>
    <n v="16"/>
  </r>
  <r>
    <d v="2016-02-04T00:00:00"/>
    <s v="Karen"/>
    <x v="3"/>
    <s v="PXH"/>
    <n v="6"/>
    <n v="6"/>
    <n v="2"/>
    <n v="7"/>
    <n v="7"/>
    <x v="5"/>
    <s v="Circuito"/>
    <n v="5"/>
    <n v="4050"/>
    <s v="Normal"/>
    <s v="No"/>
    <n v="14"/>
  </r>
  <r>
    <d v="2016-02-07T00:00:00"/>
    <s v="Karen"/>
    <x v="3"/>
    <s v="AEF"/>
    <n v="7"/>
    <n v="3"/>
    <n v="6"/>
    <n v="7"/>
    <n v="5"/>
    <x v="23"/>
    <s v="Crucero"/>
    <n v="18"/>
    <n v="14580"/>
    <s v="Normal"/>
    <s v="No"/>
    <n v="14"/>
  </r>
  <r>
    <d v="2016-02-12T00:00:00"/>
    <s v="Karen"/>
    <x v="3"/>
    <s v="GSW"/>
    <n v="3"/>
    <n v="4"/>
    <n v="8"/>
    <n v="5"/>
    <n v="10"/>
    <x v="0"/>
    <s v="Circuito"/>
    <n v="4"/>
    <n v="5040"/>
    <s v="Normal"/>
    <s v="No"/>
    <n v="18"/>
  </r>
  <r>
    <d v="2016-02-13T00:00:00"/>
    <s v="Karen"/>
    <x v="3"/>
    <s v="LNJ"/>
    <n v="8"/>
    <n v="7"/>
    <n v="6"/>
    <n v="9"/>
    <n v="7"/>
    <x v="7"/>
    <s v="Estancia"/>
    <n v="7"/>
    <n v="5040"/>
    <s v="Normal"/>
    <s v="No"/>
    <n v="31"/>
  </r>
  <r>
    <d v="2016-02-17T00:00:00"/>
    <s v="Karen"/>
    <x v="3"/>
    <s v="ROC"/>
    <n v="8"/>
    <n v="9"/>
    <n v="5"/>
    <n v="10"/>
    <n v="6"/>
    <x v="4"/>
    <s v="Estancia"/>
    <n v="3"/>
    <n v="1350"/>
    <s v="Normal"/>
    <s v="No"/>
    <n v="27"/>
  </r>
  <r>
    <d v="2016-02-18T00:00:00"/>
    <s v="Karen"/>
    <x v="3"/>
    <s v="ECL"/>
    <n v="2"/>
    <n v="4"/>
    <n v="6"/>
    <n v="5"/>
    <n v="2"/>
    <x v="24"/>
    <s v="Crucero"/>
    <n v="11"/>
    <n v="11880"/>
    <s v="Normal"/>
    <s v="No"/>
    <n v="0"/>
  </r>
  <r>
    <d v="2016-02-20T00:00:00"/>
    <s v="Karen"/>
    <x v="3"/>
    <s v="MBY"/>
    <n v="6"/>
    <n v="4"/>
    <n v="9"/>
    <n v="5"/>
    <n v="3"/>
    <x v="7"/>
    <s v="Estancia"/>
    <n v="3"/>
    <n v="2040"/>
    <s v="Oro"/>
    <s v="No"/>
    <n v="9"/>
  </r>
  <r>
    <d v="2016-02-21T00:00:00"/>
    <s v="Karen"/>
    <x v="3"/>
    <s v="JLE"/>
    <n v="1"/>
    <n v="4"/>
    <n v="3"/>
    <n v="3"/>
    <n v="0"/>
    <x v="18"/>
    <s v="Crucero"/>
    <n v="5"/>
    <n v="5400"/>
    <s v="Normal"/>
    <s v="No"/>
    <n v="0"/>
  </r>
  <r>
    <d v="2016-02-22T00:00:00"/>
    <s v="Karen"/>
    <x v="3"/>
    <s v="SBI"/>
    <n v="4"/>
    <n v="5"/>
    <n v="8"/>
    <n v="2"/>
    <n v="3"/>
    <x v="15"/>
    <s v="Circuito"/>
    <n v="4"/>
    <n v="2160"/>
    <s v="Normal"/>
    <s v="No"/>
    <n v="8"/>
  </r>
  <r>
    <d v="2016-02-25T00:00:00"/>
    <s v="Karen"/>
    <x v="3"/>
    <s v="GBO"/>
    <n v="4"/>
    <n v="5"/>
    <n v="9"/>
    <n v="6"/>
    <n v="6"/>
    <x v="27"/>
    <s v="Crucero"/>
    <n v="15"/>
    <n v="6750"/>
    <s v="Normal"/>
    <s v="No"/>
    <n v="9"/>
  </r>
  <r>
    <d v="2016-02-26T00:00:00"/>
    <s v="Karen"/>
    <x v="3"/>
    <s v="TPB"/>
    <n v="5"/>
    <n v="10"/>
    <n v="4"/>
    <n v="4"/>
    <n v="5"/>
    <x v="15"/>
    <s v="Circuito"/>
    <n v="1"/>
    <n v="540"/>
    <s v="Normal"/>
    <s v="No"/>
    <n v="10"/>
  </r>
  <r>
    <d v="2016-02-27T00:00:00"/>
    <s v="Karen"/>
    <x v="3"/>
    <s v="JTH"/>
    <n v="8"/>
    <n v="6"/>
    <n v="7"/>
    <n v="8"/>
    <n v="9"/>
    <x v="12"/>
    <s v="Circuito"/>
    <n v="7"/>
    <n v="7140"/>
    <s v="Oro"/>
    <s v="No"/>
    <n v="32"/>
  </r>
  <r>
    <d v="2016-03-05T00:00:00"/>
    <s v="Karen"/>
    <x v="3"/>
    <s v="JSW"/>
    <n v="4"/>
    <n v="8"/>
    <n v="7"/>
    <n v="5"/>
    <n v="9"/>
    <x v="1"/>
    <s v="Crucero"/>
    <n v="12"/>
    <n v="5400"/>
    <s v="Oro"/>
    <s v="No"/>
    <n v="24"/>
  </r>
  <r>
    <d v="2016-03-05T00:00:00"/>
    <s v="Karen"/>
    <x v="3"/>
    <s v="BYW"/>
    <n v="6"/>
    <n v="3"/>
    <n v="6"/>
    <n v="5"/>
    <n v="6"/>
    <x v="21"/>
    <s v="Circuito"/>
    <n v="4"/>
    <n v="3840"/>
    <s v="Oro"/>
    <s v="No"/>
    <n v="0"/>
  </r>
  <r>
    <d v="2016-03-07T00:00:00"/>
    <s v="Karen"/>
    <x v="3"/>
    <s v="KVU"/>
    <n v="3"/>
    <n v="6"/>
    <n v="5"/>
    <n v="3"/>
    <n v="7"/>
    <x v="13"/>
    <s v="Estancia"/>
    <n v="4"/>
    <n v="5040"/>
    <s v="Normal"/>
    <s v="No"/>
    <n v="7"/>
  </r>
  <r>
    <d v="2016-03-07T00:00:00"/>
    <s v="Karen"/>
    <x v="3"/>
    <s v="HFY"/>
    <n v="1"/>
    <n v="1"/>
    <n v="1"/>
    <n v="3"/>
    <n v="2"/>
    <x v="10"/>
    <s v="Estancia"/>
    <n v="4"/>
    <n v="2520"/>
    <s v="Normal"/>
    <s v="No"/>
    <n v="0"/>
  </r>
  <r>
    <d v="2016-03-08T00:00:00"/>
    <s v="Karen"/>
    <x v="3"/>
    <s v="OAK"/>
    <n v="9"/>
    <n v="7"/>
    <n v="4"/>
    <n v="10"/>
    <n v="8"/>
    <x v="18"/>
    <s v="Crucero"/>
    <n v="5"/>
    <n v="5100"/>
    <s v="Oro"/>
    <s v="No"/>
    <n v="34"/>
  </r>
  <r>
    <d v="2016-03-09T00:00:00"/>
    <s v="Karen"/>
    <x v="3"/>
    <s v="SMR"/>
    <n v="5"/>
    <n v="5"/>
    <n v="6"/>
    <n v="10"/>
    <n v="8"/>
    <x v="2"/>
    <s v="Estancia"/>
    <n v="5"/>
    <n v="1275"/>
    <s v="Platino"/>
    <s v="No"/>
    <n v="18"/>
  </r>
  <r>
    <d v="2016-03-11T00:00:00"/>
    <s v="Karen"/>
    <x v="3"/>
    <s v="PAD"/>
    <n v="6"/>
    <n v="3"/>
    <n v="5"/>
    <n v="0"/>
    <n v="5"/>
    <x v="15"/>
    <s v="Circuito"/>
    <n v="10"/>
    <n v="5400"/>
    <s v="Normal"/>
    <s v="No"/>
    <n v="0"/>
  </r>
  <r>
    <d v="2016-03-11T00:00:00"/>
    <s v="Karen"/>
    <x v="3"/>
    <s v="SYZ"/>
    <n v="1"/>
    <n v="0"/>
    <n v="2"/>
    <n v="5"/>
    <n v="1"/>
    <x v="4"/>
    <s v="Estancia"/>
    <n v="6"/>
    <n v="2700"/>
    <s v="Normal"/>
    <s v="No"/>
    <n v="0"/>
  </r>
  <r>
    <d v="2016-03-14T00:00:00"/>
    <s v="Karen"/>
    <x v="3"/>
    <s v="KKS"/>
    <n v="4"/>
    <n v="8"/>
    <n v="5"/>
    <n v="5"/>
    <n v="1"/>
    <x v="1"/>
    <s v="Crucero"/>
    <n v="3"/>
    <n v="1350"/>
    <s v="Normal"/>
    <s v="No"/>
    <n v="8"/>
  </r>
  <r>
    <d v="2016-03-15T00:00:00"/>
    <s v="Karen"/>
    <x v="3"/>
    <s v="QVP"/>
    <n v="4"/>
    <n v="6"/>
    <n v="4"/>
    <n v="6"/>
    <n v="0"/>
    <x v="15"/>
    <s v="Circuito"/>
    <n v="5"/>
    <n v="2400"/>
    <s v="Platino"/>
    <s v="No"/>
    <n v="0"/>
  </r>
  <r>
    <d v="2016-03-29T00:00:00"/>
    <s v="Karen"/>
    <x v="3"/>
    <s v="AYL"/>
    <n v="1"/>
    <n v="1"/>
    <n v="0"/>
    <n v="3"/>
    <n v="0"/>
    <x v="8"/>
    <s v="Estancia"/>
    <n v="3"/>
    <n v="1620"/>
    <s v="Normal"/>
    <s v="No"/>
    <n v="0"/>
  </r>
  <r>
    <d v="2016-03-30T00:00:00"/>
    <s v="Karen"/>
    <x v="3"/>
    <s v="PMT"/>
    <n v="8"/>
    <n v="8"/>
    <n v="9"/>
    <n v="7"/>
    <n v="2"/>
    <x v="15"/>
    <s v="Circuito"/>
    <n v="7"/>
    <n v="3780"/>
    <s v="Normal"/>
    <s v="No"/>
    <n v="32"/>
  </r>
  <r>
    <d v="2016-04-03T00:00:00"/>
    <s v="Karen"/>
    <x v="3"/>
    <s v="PDM"/>
    <n v="3"/>
    <n v="4"/>
    <n v="5"/>
    <n v="2"/>
    <n v="5"/>
    <x v="5"/>
    <s v="Circuito"/>
    <n v="1"/>
    <n v="810"/>
    <s v="Normal"/>
    <s v="No"/>
    <n v="0"/>
  </r>
  <r>
    <d v="2016-04-03T00:00:00"/>
    <s v="Karen"/>
    <x v="3"/>
    <s v="GVU"/>
    <n v="8"/>
    <n v="6"/>
    <n v="0"/>
    <n v="10"/>
    <n v="5"/>
    <x v="21"/>
    <s v="Circuito"/>
    <n v="6"/>
    <n v="6480"/>
    <s v="Normal"/>
    <s v="No"/>
    <n v="18"/>
  </r>
  <r>
    <d v="2016-04-05T00:00:00"/>
    <s v="Karen"/>
    <x v="3"/>
    <s v="CWN"/>
    <n v="7"/>
    <n v="7"/>
    <n v="6"/>
    <n v="10"/>
    <n v="9"/>
    <x v="5"/>
    <s v="Circuito"/>
    <n v="3"/>
    <n v="2430"/>
    <s v="Normal"/>
    <s v="No"/>
    <n v="33"/>
  </r>
  <r>
    <d v="2016-04-05T00:00:00"/>
    <s v="Karen"/>
    <x v="3"/>
    <s v="IOF"/>
    <n v="7"/>
    <n v="6"/>
    <n v="7"/>
    <n v="5"/>
    <n v="7"/>
    <x v="8"/>
    <s v="Estancia"/>
    <n v="3"/>
    <n v="1530"/>
    <s v="Oro"/>
    <s v="No"/>
    <n v="21"/>
  </r>
  <r>
    <d v="2016-04-09T00:00:00"/>
    <s v="Karen"/>
    <x v="3"/>
    <s v="BZU"/>
    <n v="2"/>
    <n v="6"/>
    <n v="6"/>
    <n v="6"/>
    <n v="4"/>
    <x v="27"/>
    <s v="Crucero"/>
    <n v="4"/>
    <n v="1700"/>
    <s v="Oro"/>
    <s v="No"/>
    <n v="0"/>
  </r>
  <r>
    <d v="2016-04-10T00:00:00"/>
    <s v="Karen"/>
    <x v="3"/>
    <s v="JLT"/>
    <n v="6"/>
    <n v="9"/>
    <n v="6"/>
    <n v="9"/>
    <n v="4"/>
    <x v="2"/>
    <s v="Estancia"/>
    <n v="11"/>
    <n v="2970"/>
    <s v="Oro"/>
    <s v="No"/>
    <n v="18"/>
  </r>
  <r>
    <d v="2016-04-11T00:00:00"/>
    <s v="Karen"/>
    <x v="3"/>
    <s v="IJJ"/>
    <n v="2"/>
    <n v="4"/>
    <n v="0"/>
    <n v="4"/>
    <n v="5"/>
    <x v="21"/>
    <s v="Circuito"/>
    <n v="11"/>
    <n v="11880"/>
    <s v="Normal"/>
    <s v="No"/>
    <n v="0"/>
  </r>
  <r>
    <d v="2016-04-13T00:00:00"/>
    <s v="Karen"/>
    <x v="3"/>
    <s v="FOH"/>
    <n v="5"/>
    <n v="3"/>
    <n v="4"/>
    <n v="9"/>
    <n v="8"/>
    <x v="3"/>
    <s v="Circuito"/>
    <n v="1"/>
    <n v="270"/>
    <s v="Normal"/>
    <s v="No"/>
    <n v="17"/>
  </r>
  <r>
    <d v="2016-04-14T00:00:00"/>
    <s v="Karen"/>
    <x v="3"/>
    <s v="YCS"/>
    <n v="10"/>
    <n v="7"/>
    <n v="7"/>
    <n v="6"/>
    <n v="8"/>
    <x v="4"/>
    <s v="Estancia"/>
    <n v="2"/>
    <n v="800"/>
    <s v="Oro"/>
    <s v="No"/>
    <n v="32"/>
  </r>
  <r>
    <d v="2016-04-16T00:00:00"/>
    <s v="Karen"/>
    <x v="3"/>
    <s v="XQA"/>
    <n v="5"/>
    <n v="6"/>
    <n v="3"/>
    <n v="3"/>
    <n v="5"/>
    <x v="10"/>
    <s v="Estancia"/>
    <n v="1"/>
    <n v="630"/>
    <s v="Normal"/>
    <s v="No"/>
    <n v="0"/>
  </r>
  <r>
    <d v="2016-04-16T00:00:00"/>
    <s v="Karen"/>
    <x v="3"/>
    <s v="JHZ"/>
    <n v="5"/>
    <n v="4"/>
    <n v="0"/>
    <n v="4"/>
    <n v="3"/>
    <x v="18"/>
    <s v="Crucero"/>
    <n v="5"/>
    <n v="5400"/>
    <s v="Normal"/>
    <s v="No"/>
    <n v="0"/>
  </r>
  <r>
    <d v="2016-04-17T00:00:00"/>
    <s v="Karen"/>
    <x v="3"/>
    <s v="VUW"/>
    <n v="10"/>
    <n v="7"/>
    <n v="6"/>
    <n v="9"/>
    <n v="8"/>
    <x v="4"/>
    <s v="Estancia"/>
    <n v="6"/>
    <n v="2550"/>
    <s v="Oro"/>
    <s v="No"/>
    <n v="34"/>
  </r>
  <r>
    <d v="2016-04-19T00:00:00"/>
    <s v="Karen"/>
    <x v="3"/>
    <s v="TIR"/>
    <n v="4"/>
    <n v="6"/>
    <n v="4"/>
    <n v="3"/>
    <n v="5"/>
    <x v="18"/>
    <s v="Crucero"/>
    <n v="1"/>
    <n v="1080"/>
    <s v="Normal"/>
    <s v="No"/>
    <n v="0"/>
  </r>
  <r>
    <d v="2016-04-19T00:00:00"/>
    <s v="Karen"/>
    <x v="3"/>
    <s v="KVQ"/>
    <n v="0"/>
    <n v="5"/>
    <n v="5"/>
    <n v="9"/>
    <n v="3"/>
    <x v="23"/>
    <s v="Crucero"/>
    <n v="8"/>
    <n v="6120"/>
    <s v="Oro"/>
    <s v="No"/>
    <n v="9"/>
  </r>
  <r>
    <d v="2016-04-20T00:00:00"/>
    <s v="Karen"/>
    <x v="3"/>
    <s v="NIT"/>
    <n v="0"/>
    <n v="4"/>
    <n v="1"/>
    <n v="4"/>
    <n v="5"/>
    <x v="22"/>
    <s v="Crucero"/>
    <n v="10"/>
    <n v="9900"/>
    <s v="Normal"/>
    <s v="No"/>
    <n v="0"/>
  </r>
  <r>
    <d v="2016-04-22T00:00:00"/>
    <s v="Karen"/>
    <x v="3"/>
    <s v="SBW"/>
    <n v="5"/>
    <n v="6"/>
    <n v="7"/>
    <n v="7"/>
    <n v="5"/>
    <x v="18"/>
    <s v="Crucero"/>
    <n v="5"/>
    <n v="4800"/>
    <s v="Platino"/>
    <s v="No"/>
    <n v="14"/>
  </r>
  <r>
    <d v="2016-04-23T00:00:00"/>
    <s v="Karen"/>
    <x v="3"/>
    <s v="GVR"/>
    <n v="10"/>
    <n v="6"/>
    <n v="7"/>
    <n v="7"/>
    <n v="5"/>
    <x v="21"/>
    <s v="Circuito"/>
    <n v="5"/>
    <n v="5400"/>
    <s v="Normal"/>
    <s v="No"/>
    <n v="24"/>
  </r>
  <r>
    <d v="2016-04-23T00:00:00"/>
    <s v="Karen"/>
    <x v="3"/>
    <s v="OAU"/>
    <n v="4"/>
    <n v="6"/>
    <n v="7"/>
    <n v="7"/>
    <n v="8"/>
    <x v="18"/>
    <s v="Crucero"/>
    <n v="4"/>
    <n v="4320"/>
    <s v="Oro"/>
    <s v="No"/>
    <n v="22"/>
  </r>
  <r>
    <d v="2016-04-24T00:00:00"/>
    <s v="Karen"/>
    <x v="3"/>
    <s v="AJS"/>
    <n v="9"/>
    <n v="5"/>
    <n v="6"/>
    <n v="7"/>
    <n v="4"/>
    <x v="14"/>
    <s v="Circuito"/>
    <n v="6"/>
    <n v="1620"/>
    <s v="Normal"/>
    <s v="No"/>
    <n v="16"/>
  </r>
  <r>
    <d v="2016-05-02T00:00:00"/>
    <s v="Karen"/>
    <x v="3"/>
    <s v="ZHR"/>
    <n v="6"/>
    <n v="2"/>
    <n v="4"/>
    <n v="8"/>
    <n v="3"/>
    <x v="11"/>
    <s v="Circuito"/>
    <n v="4"/>
    <n v="3060"/>
    <s v="Normal"/>
    <s v="No"/>
    <n v="8"/>
  </r>
  <r>
    <d v="2016-05-02T00:00:00"/>
    <s v="Karen"/>
    <x v="3"/>
    <s v="IOV"/>
    <n v="1"/>
    <n v="2"/>
    <n v="6"/>
    <n v="8"/>
    <n v="3"/>
    <x v="11"/>
    <s v="Circuito"/>
    <n v="5"/>
    <n v="3825"/>
    <s v="Normal"/>
    <s v="No"/>
    <n v="8"/>
  </r>
  <r>
    <d v="2016-05-02T00:00:00"/>
    <s v="Karen"/>
    <x v="3"/>
    <s v="YWE"/>
    <n v="3"/>
    <n v="4"/>
    <n v="5"/>
    <n v="0"/>
    <n v="5"/>
    <x v="16"/>
    <s v="Circuito"/>
    <n v="1"/>
    <n v="510"/>
    <s v="Normal"/>
    <s v="No"/>
    <n v="0"/>
  </r>
  <r>
    <d v="2016-05-04T00:00:00"/>
    <s v="Karen"/>
    <x v="3"/>
    <s v="HUY"/>
    <n v="10"/>
    <n v="7"/>
    <n v="7"/>
    <n v="6"/>
    <n v="6"/>
    <x v="16"/>
    <s v="Circuito"/>
    <n v="18"/>
    <n v="9180"/>
    <s v="Normal"/>
    <s v="No"/>
    <n v="24"/>
  </r>
  <r>
    <d v="2016-05-04T00:00:00"/>
    <s v="Karen"/>
    <x v="3"/>
    <s v="JOQ"/>
    <n v="9"/>
    <n v="6"/>
    <n v="8"/>
    <n v="7"/>
    <n v="6"/>
    <x v="18"/>
    <s v="Crucero"/>
    <n v="2"/>
    <n v="2040"/>
    <s v="Normal"/>
    <s v="No"/>
    <n v="24"/>
  </r>
  <r>
    <d v="2016-05-06T00:00:00"/>
    <s v="Karen"/>
    <x v="3"/>
    <s v="QYS"/>
    <n v="2"/>
    <n v="0"/>
    <n v="4"/>
    <n v="1"/>
    <n v="3"/>
    <x v="12"/>
    <s v="Circuito"/>
    <n v="20"/>
    <n v="20400"/>
    <s v="Normal"/>
    <s v="No"/>
    <n v="0"/>
  </r>
  <r>
    <d v="2016-05-09T00:00:00"/>
    <s v="Karen"/>
    <x v="3"/>
    <s v="XEK"/>
    <n v="7"/>
    <n v="0"/>
    <n v="5"/>
    <n v="2"/>
    <n v="5"/>
    <x v="2"/>
    <s v="Estancia"/>
    <n v="13"/>
    <n v="3315"/>
    <s v="Oro"/>
    <s v="No"/>
    <n v="7"/>
  </r>
  <r>
    <d v="2016-05-10T00:00:00"/>
    <s v="Karen"/>
    <x v="3"/>
    <s v="NPB"/>
    <n v="3"/>
    <n v="2"/>
    <n v="3"/>
    <n v="1"/>
    <n v="5"/>
    <x v="1"/>
    <s v="Crucero"/>
    <n v="6"/>
    <n v="2550"/>
    <s v="Normal"/>
    <s v="No"/>
    <n v="0"/>
  </r>
  <r>
    <d v="2016-05-12T00:00:00"/>
    <s v="Karen"/>
    <x v="3"/>
    <s v="NYT"/>
    <n v="1"/>
    <n v="5"/>
    <n v="4"/>
    <n v="6"/>
    <n v="4"/>
    <x v="8"/>
    <s v="Estancia"/>
    <n v="3"/>
    <n v="1530"/>
    <s v="Normal"/>
    <s v="No"/>
    <n v="0"/>
  </r>
  <r>
    <d v="2016-05-16T00:00:00"/>
    <s v="Karen"/>
    <x v="3"/>
    <s v="AEJ"/>
    <n v="1"/>
    <n v="2"/>
    <n v="7"/>
    <n v="7"/>
    <n v="4"/>
    <x v="11"/>
    <s v="Circuito"/>
    <n v="8"/>
    <n v="6120"/>
    <s v="Oro"/>
    <s v="No"/>
    <n v="14"/>
  </r>
  <r>
    <d v="2016-05-17T00:00:00"/>
    <s v="Karen"/>
    <x v="3"/>
    <s v="SIH"/>
    <n v="6"/>
    <n v="3"/>
    <n v="3"/>
    <n v="3"/>
    <n v="5"/>
    <x v="1"/>
    <s v="Crucero"/>
    <n v="2"/>
    <n v="850"/>
    <s v="Normal"/>
    <s v="No"/>
    <n v="0"/>
  </r>
  <r>
    <d v="2016-05-18T00:00:00"/>
    <s v="Karen"/>
    <x v="3"/>
    <s v="JNC"/>
    <n v="6"/>
    <n v="2"/>
    <n v="2"/>
    <n v="4"/>
    <n v="6"/>
    <x v="0"/>
    <s v="Circuito"/>
    <n v="14"/>
    <n v="16660"/>
    <s v="Normal"/>
    <s v="No"/>
    <n v="0"/>
  </r>
  <r>
    <d v="2016-05-19T00:00:00"/>
    <s v="Karen"/>
    <x v="3"/>
    <s v="ZCZ"/>
    <n v="10"/>
    <n v="7"/>
    <n v="6"/>
    <n v="5"/>
    <n v="10"/>
    <x v="4"/>
    <s v="Estancia"/>
    <n v="5"/>
    <n v="2125"/>
    <s v="Normal"/>
    <s v="Sí"/>
    <n v="27"/>
  </r>
  <r>
    <d v="2016-05-25T00:00:00"/>
    <s v="Karen"/>
    <x v="3"/>
    <s v="HVY"/>
    <n v="6"/>
    <n v="2"/>
    <n v="0"/>
    <n v="7"/>
    <n v="4"/>
    <x v="10"/>
    <s v="Estancia"/>
    <n v="2"/>
    <n v="1190"/>
    <s v="Normal"/>
    <s v="No"/>
    <n v="7"/>
  </r>
  <r>
    <d v="2016-05-25T00:00:00"/>
    <s v="Karen"/>
    <x v="3"/>
    <s v="UCH"/>
    <n v="3"/>
    <n v="5"/>
    <n v="3"/>
    <n v="5"/>
    <n v="6"/>
    <x v="4"/>
    <s v="Estancia"/>
    <n v="9"/>
    <n v="3825"/>
    <s v="Normal"/>
    <s v="No"/>
    <n v="0"/>
  </r>
  <r>
    <d v="2016-05-28T00:00:00"/>
    <s v="Karen"/>
    <x v="3"/>
    <s v="YSO"/>
    <n v="8"/>
    <n v="5"/>
    <n v="7"/>
    <n v="9"/>
    <n v="9"/>
    <x v="12"/>
    <s v="Circuito"/>
    <n v="5"/>
    <n v="5100"/>
    <s v="Oro"/>
    <s v="No"/>
    <n v="33"/>
  </r>
  <r>
    <d v="2016-05-28T00:00:00"/>
    <s v="Karen"/>
    <x v="3"/>
    <s v="IOF"/>
    <n v="6"/>
    <n v="10"/>
    <n v="3"/>
    <n v="4"/>
    <n v="0"/>
    <x v="2"/>
    <s v="Estancia"/>
    <n v="4"/>
    <n v="1020"/>
    <s v="Oro"/>
    <s v="No"/>
    <n v="10"/>
  </r>
  <r>
    <d v="2016-06-02T00:00:00"/>
    <s v="Karen"/>
    <x v="3"/>
    <s v="JIA"/>
    <n v="1"/>
    <n v="3"/>
    <n v="3"/>
    <n v="6"/>
    <n v="6"/>
    <x v="23"/>
    <s v="Crucero"/>
    <n v="3"/>
    <n v="2430"/>
    <s v="Normal"/>
    <s v="No"/>
    <n v="0"/>
  </r>
  <r>
    <d v="2016-06-10T00:00:00"/>
    <s v="Karen"/>
    <x v="3"/>
    <s v="GNX"/>
    <n v="5"/>
    <n v="5"/>
    <n v="3"/>
    <n v="3"/>
    <n v="2"/>
    <x v="17"/>
    <s v="Estancia"/>
    <n v="1"/>
    <n v="900"/>
    <s v="Normal"/>
    <s v="No"/>
    <n v="0"/>
  </r>
  <r>
    <d v="2016-06-10T00:00:00"/>
    <s v="Karen"/>
    <x v="3"/>
    <s v="DIV"/>
    <n v="4"/>
    <n v="10"/>
    <n v="4"/>
    <n v="8"/>
    <n v="0"/>
    <x v="9"/>
    <s v="Circuito"/>
    <n v="7"/>
    <n v="4165"/>
    <s v="Platino"/>
    <s v="No"/>
    <n v="18"/>
  </r>
  <r>
    <d v="2016-06-11T00:00:00"/>
    <s v="Karen"/>
    <x v="3"/>
    <s v="JVW"/>
    <n v="3"/>
    <n v="5"/>
    <n v="4"/>
    <n v="4"/>
    <n v="2"/>
    <x v="9"/>
    <s v="Circuito"/>
    <n v="4"/>
    <n v="2520"/>
    <s v="Normal"/>
    <s v="No"/>
    <n v="0"/>
  </r>
  <r>
    <d v="2016-06-12T00:00:00"/>
    <s v="Karen"/>
    <x v="3"/>
    <s v="OGG"/>
    <n v="4"/>
    <n v="3"/>
    <n v="3"/>
    <n v="2"/>
    <n v="5"/>
    <x v="6"/>
    <s v="Crucero"/>
    <n v="6"/>
    <n v="3240"/>
    <s v="Oro"/>
    <s v="No"/>
    <n v="0"/>
  </r>
  <r>
    <d v="2016-06-16T00:00:00"/>
    <s v="Karen"/>
    <x v="3"/>
    <s v="VTR"/>
    <n v="7"/>
    <n v="4"/>
    <n v="5"/>
    <n v="6"/>
    <n v="2"/>
    <x v="12"/>
    <s v="Circuito"/>
    <n v="1"/>
    <n v="1080"/>
    <s v="Normal"/>
    <s v="No"/>
    <n v="7"/>
  </r>
  <r>
    <d v="2016-06-16T00:00:00"/>
    <s v="Karen"/>
    <x v="3"/>
    <s v="SLG"/>
    <n v="7"/>
    <n v="4"/>
    <n v="8"/>
    <n v="2"/>
    <n v="4"/>
    <x v="5"/>
    <s v="Circuito"/>
    <n v="16"/>
    <n v="12240"/>
    <s v="Oro"/>
    <s v="No"/>
    <n v="15"/>
  </r>
  <r>
    <d v="2016-06-19T00:00:00"/>
    <s v="Karen"/>
    <x v="3"/>
    <s v="KRI"/>
    <n v="9"/>
    <n v="5"/>
    <n v="5"/>
    <n v="6"/>
    <n v="7"/>
    <x v="27"/>
    <s v="Crucero"/>
    <n v="7"/>
    <n v="3150"/>
    <s v="Normal"/>
    <s v="No"/>
    <n v="16"/>
  </r>
  <r>
    <d v="2016-06-21T00:00:00"/>
    <s v="Karen"/>
    <x v="3"/>
    <s v="UQE"/>
    <n v="4"/>
    <n v="2"/>
    <n v="1"/>
    <n v="6"/>
    <n v="3"/>
    <x v="4"/>
    <s v="Estancia"/>
    <n v="2"/>
    <n v="900"/>
    <s v="Normal"/>
    <s v="No"/>
    <n v="0"/>
  </r>
  <r>
    <d v="2016-06-22T00:00:00"/>
    <s v="Karen"/>
    <x v="3"/>
    <s v="VAN"/>
    <n v="5"/>
    <n v="4"/>
    <n v="5"/>
    <n v="7"/>
    <n v="4"/>
    <x v="22"/>
    <s v="Crucero"/>
    <n v="11"/>
    <n v="10890"/>
    <s v="Normal"/>
    <s v="No"/>
    <n v="7"/>
  </r>
  <r>
    <d v="2016-06-26T00:00:00"/>
    <s v="Karen"/>
    <x v="3"/>
    <s v="UUA"/>
    <n v="4"/>
    <n v="5"/>
    <n v="9"/>
    <n v="10"/>
    <n v="5"/>
    <x v="15"/>
    <s v="Circuito"/>
    <n v="4"/>
    <n v="2160"/>
    <s v="Normal"/>
    <s v="No"/>
    <n v="19"/>
  </r>
  <r>
    <d v="2016-06-28T00:00:00"/>
    <s v="Karen"/>
    <x v="3"/>
    <s v="FFT"/>
    <n v="2"/>
    <n v="10"/>
    <n v="6"/>
    <n v="7"/>
    <n v="2"/>
    <x v="9"/>
    <s v="Circuito"/>
    <n v="18"/>
    <n v="11340"/>
    <s v="Normal"/>
    <s v="No"/>
    <n v="17"/>
  </r>
  <r>
    <d v="2016-06-28T00:00:00"/>
    <s v="Karen"/>
    <x v="3"/>
    <s v="ZSG"/>
    <n v="6"/>
    <n v="5"/>
    <n v="8"/>
    <n v="7"/>
    <n v="10"/>
    <x v="15"/>
    <s v="Circuito"/>
    <n v="22"/>
    <n v="11220"/>
    <s v="Platino"/>
    <s v="No"/>
    <n v="25"/>
  </r>
  <r>
    <d v="2016-06-29T00:00:00"/>
    <s v="Karen"/>
    <x v="3"/>
    <s v="WUM"/>
    <n v="2"/>
    <n v="4"/>
    <n v="3"/>
    <n v="3"/>
    <n v="4"/>
    <x v="14"/>
    <s v="Circuito"/>
    <n v="2"/>
    <n v="540"/>
    <s v="Normal"/>
    <s v="No"/>
    <n v="0"/>
  </r>
  <r>
    <d v="2016-06-30T00:00:00"/>
    <s v="Karen"/>
    <x v="3"/>
    <s v="PQL"/>
    <n v="0"/>
    <n v="6"/>
    <n v="5"/>
    <n v="4"/>
    <n v="4"/>
    <x v="15"/>
    <s v="Circuito"/>
    <n v="6"/>
    <n v="3240"/>
    <s v="Normal"/>
    <s v="No"/>
    <n v="0"/>
  </r>
  <r>
    <d v="2016-07-02T00:00:00"/>
    <s v="Karen"/>
    <x v="3"/>
    <s v="SFR"/>
    <n v="4"/>
    <n v="9"/>
    <n v="4"/>
    <n v="4"/>
    <n v="3"/>
    <x v="12"/>
    <s v="Circuito"/>
    <n v="8"/>
    <n v="8640"/>
    <s v="Normal"/>
    <s v="No"/>
    <n v="9"/>
  </r>
  <r>
    <d v="2016-07-04T00:00:00"/>
    <s v="Karen"/>
    <x v="3"/>
    <s v="OLT"/>
    <n v="5"/>
    <n v="0"/>
    <n v="6"/>
    <n v="6"/>
    <n v="4"/>
    <x v="19"/>
    <s v="Estancia"/>
    <n v="8"/>
    <n v="3600"/>
    <s v="Normal"/>
    <s v="No"/>
    <n v="0"/>
  </r>
  <r>
    <d v="2016-07-06T00:00:00"/>
    <s v="Karen"/>
    <x v="3"/>
    <s v="LIM"/>
    <n v="6"/>
    <n v="5"/>
    <n v="4"/>
    <n v="4"/>
    <n v="5"/>
    <x v="9"/>
    <s v="Circuito"/>
    <n v="9"/>
    <n v="5670"/>
    <s v="Platino"/>
    <s v="No"/>
    <n v="0"/>
  </r>
  <r>
    <d v="2016-07-07T00:00:00"/>
    <s v="Karen"/>
    <x v="3"/>
    <s v="OUF"/>
    <n v="1"/>
    <n v="7"/>
    <n v="6"/>
    <n v="5"/>
    <n v="5"/>
    <x v="4"/>
    <s v="Estancia"/>
    <n v="9"/>
    <n v="3825"/>
    <s v="Platino"/>
    <s v="No"/>
    <n v="7"/>
  </r>
  <r>
    <d v="2016-07-08T00:00:00"/>
    <s v="Karen"/>
    <x v="3"/>
    <s v="PDR"/>
    <n v="5"/>
    <n v="3"/>
    <n v="10"/>
    <n v="3"/>
    <n v="0"/>
    <x v="24"/>
    <s v="Crucero"/>
    <n v="3"/>
    <n v="3240"/>
    <s v="Normal"/>
    <s v="No"/>
    <n v="10"/>
  </r>
  <r>
    <d v="2016-07-09T00:00:00"/>
    <s v="Karen"/>
    <x v="3"/>
    <s v="KDU"/>
    <n v="9"/>
    <n v="4"/>
    <n v="4"/>
    <n v="6"/>
    <n v="9"/>
    <x v="17"/>
    <s v="Estancia"/>
    <n v="10"/>
    <n v="8000"/>
    <s v="Oro"/>
    <s v="No"/>
    <n v="18"/>
  </r>
  <r>
    <d v="2016-07-10T00:00:00"/>
    <s v="Karen"/>
    <x v="3"/>
    <s v="CUM"/>
    <n v="5"/>
    <n v="9"/>
    <n v="5"/>
    <n v="7"/>
    <n v="10"/>
    <x v="18"/>
    <s v="Crucero"/>
    <n v="6"/>
    <n v="6480"/>
    <s v="Normal"/>
    <s v="No"/>
    <n v="26"/>
  </r>
  <r>
    <d v="2016-07-11T00:00:00"/>
    <s v="Karen"/>
    <x v="3"/>
    <s v="AEB"/>
    <n v="7"/>
    <n v="2"/>
    <n v="8"/>
    <n v="1"/>
    <n v="3"/>
    <x v="16"/>
    <s v="Circuito"/>
    <n v="1"/>
    <n v="540"/>
    <s v="Normal"/>
    <s v="No"/>
    <n v="15"/>
  </r>
  <r>
    <d v="2016-07-15T00:00:00"/>
    <s v="Karen"/>
    <x v="3"/>
    <s v="MIV"/>
    <n v="6"/>
    <n v="4"/>
    <n v="7"/>
    <n v="4"/>
    <n v="2"/>
    <x v="5"/>
    <s v="Circuito"/>
    <n v="5"/>
    <n v="4050"/>
    <s v="Normal"/>
    <s v="No"/>
    <n v="7"/>
  </r>
  <r>
    <d v="2016-07-15T00:00:00"/>
    <s v="Karen"/>
    <x v="3"/>
    <s v="LEL"/>
    <n v="6"/>
    <n v="6"/>
    <n v="10"/>
    <n v="6"/>
    <n v="9"/>
    <x v="0"/>
    <s v="Circuito"/>
    <n v="4"/>
    <n v="5040"/>
    <s v="Normal"/>
    <s v="No"/>
    <n v="19"/>
  </r>
  <r>
    <d v="2016-07-16T00:00:00"/>
    <s v="Karen"/>
    <x v="3"/>
    <s v="ZCV"/>
    <n v="5"/>
    <n v="5"/>
    <n v="8"/>
    <n v="10"/>
    <n v="4"/>
    <x v="14"/>
    <s v="Circuito"/>
    <n v="4"/>
    <n v="1080"/>
    <s v="Normal"/>
    <s v="No"/>
    <n v="18"/>
  </r>
  <r>
    <d v="2016-07-18T00:00:00"/>
    <s v="Karen"/>
    <x v="3"/>
    <s v="JWP"/>
    <n v="9"/>
    <n v="8"/>
    <n v="6"/>
    <n v="3"/>
    <n v="7"/>
    <x v="13"/>
    <s v="Estancia"/>
    <n v="14"/>
    <n v="17640"/>
    <s v="Normal"/>
    <s v="No"/>
    <n v="24"/>
  </r>
  <r>
    <d v="2016-07-18T00:00:00"/>
    <s v="Karen"/>
    <x v="3"/>
    <s v="POO"/>
    <n v="6"/>
    <n v="6"/>
    <n v="4"/>
    <n v="6"/>
    <n v="9"/>
    <x v="16"/>
    <s v="Circuito"/>
    <n v="3"/>
    <n v="1620"/>
    <s v="Platino"/>
    <s v="No"/>
    <n v="9"/>
  </r>
  <r>
    <d v="2016-07-20T00:00:00"/>
    <s v="Karen"/>
    <x v="3"/>
    <s v="MIR"/>
    <n v="6"/>
    <n v="1"/>
    <n v="3"/>
    <n v="10"/>
    <n v="1"/>
    <x v="5"/>
    <s v="Circuito"/>
    <n v="6"/>
    <n v="4860"/>
    <s v="Normal"/>
    <s v="No"/>
    <n v="10"/>
  </r>
  <r>
    <d v="2016-07-20T00:00:00"/>
    <s v="Karen"/>
    <x v="3"/>
    <s v="CFE"/>
    <n v="5"/>
    <n v="4"/>
    <n v="3"/>
    <n v="4"/>
    <n v="5"/>
    <x v="14"/>
    <s v="Circuito"/>
    <n v="9"/>
    <n v="2430"/>
    <s v="Normal"/>
    <s v="No"/>
    <n v="0"/>
  </r>
  <r>
    <d v="2016-07-20T00:00:00"/>
    <s v="Karen"/>
    <x v="3"/>
    <s v="HFC"/>
    <n v="1"/>
    <n v="4"/>
    <n v="4"/>
    <n v="1"/>
    <n v="2"/>
    <x v="5"/>
    <s v="Circuito"/>
    <n v="3"/>
    <n v="2430"/>
    <s v="Normal"/>
    <s v="No"/>
    <n v="0"/>
  </r>
  <r>
    <d v="2016-07-23T00:00:00"/>
    <s v="Karen"/>
    <x v="3"/>
    <s v="EWM"/>
    <n v="7"/>
    <n v="9"/>
    <n v="7"/>
    <n v="6"/>
    <n v="5"/>
    <x v="17"/>
    <s v="Estancia"/>
    <n v="5"/>
    <n v="4250"/>
    <s v="Platino"/>
    <s v="No"/>
    <n v="23"/>
  </r>
  <r>
    <d v="2016-07-23T00:00:00"/>
    <s v="Karen"/>
    <x v="3"/>
    <s v="CJT"/>
    <n v="2"/>
    <n v="3"/>
    <n v="6"/>
    <n v="3"/>
    <n v="6"/>
    <x v="9"/>
    <s v="Circuito"/>
    <n v="3"/>
    <n v="1680"/>
    <s v="Oro"/>
    <s v="No"/>
    <n v="0"/>
  </r>
  <r>
    <d v="2016-07-25T00:00:00"/>
    <s v="Karen"/>
    <x v="3"/>
    <s v="KNU"/>
    <n v="4"/>
    <n v="4"/>
    <n v="2"/>
    <n v="9"/>
    <n v="2"/>
    <x v="16"/>
    <s v="Circuito"/>
    <n v="7"/>
    <n v="3780"/>
    <s v="Normal"/>
    <s v="No"/>
    <n v="9"/>
  </r>
  <r>
    <d v="2016-07-27T00:00:00"/>
    <s v="Karen"/>
    <x v="3"/>
    <s v="HPP"/>
    <n v="5"/>
    <n v="9"/>
    <n v="6"/>
    <n v="8"/>
    <n v="6"/>
    <x v="5"/>
    <s v="Circuito"/>
    <n v="1"/>
    <n v="765"/>
    <s v="Oro"/>
    <s v="No"/>
    <n v="17"/>
  </r>
  <r>
    <d v="2016-07-28T00:00:00"/>
    <s v="Karen"/>
    <x v="3"/>
    <s v="NMK"/>
    <n v="4"/>
    <n v="1"/>
    <n v="7"/>
    <n v="7"/>
    <n v="6"/>
    <x v="19"/>
    <s v="Estancia"/>
    <n v="3"/>
    <n v="1350"/>
    <s v="Normal"/>
    <s v="No"/>
    <n v="14"/>
  </r>
  <r>
    <d v="2016-07-29T00:00:00"/>
    <s v="Karen"/>
    <x v="3"/>
    <s v="SYZ"/>
    <n v="2"/>
    <n v="2"/>
    <n v="0"/>
    <n v="1"/>
    <n v="8"/>
    <x v="12"/>
    <s v="Circuito"/>
    <n v="9"/>
    <n v="9720"/>
    <s v="Normal"/>
    <s v="No"/>
    <n v="8"/>
  </r>
  <r>
    <d v="2016-07-29T00:00:00"/>
    <s v="Karen"/>
    <x v="3"/>
    <s v="KIK"/>
    <n v="8"/>
    <n v="8"/>
    <n v="8"/>
    <n v="6"/>
    <n v="4"/>
    <x v="9"/>
    <s v="Circuito"/>
    <n v="3"/>
    <n v="1785"/>
    <s v="Oro"/>
    <s v="No"/>
    <n v="24"/>
  </r>
  <r>
    <d v="2016-07-30T00:00:00"/>
    <s v="Karen"/>
    <x v="3"/>
    <s v="HVW"/>
    <n v="5"/>
    <n v="4"/>
    <n v="3"/>
    <n v="3"/>
    <n v="5"/>
    <x v="6"/>
    <s v="Crucero"/>
    <n v="2"/>
    <n v="1080"/>
    <s v="Normal"/>
    <s v="No"/>
    <n v="0"/>
  </r>
  <r>
    <d v="2016-08-01T00:00:00"/>
    <s v="Karen"/>
    <x v="3"/>
    <s v="FWU"/>
    <n v="9"/>
    <n v="7"/>
    <n v="5"/>
    <n v="6"/>
    <n v="4"/>
    <x v="23"/>
    <s v="Crucero"/>
    <n v="5"/>
    <n v="3825"/>
    <s v="Oro"/>
    <s v="No"/>
    <n v="16"/>
  </r>
  <r>
    <d v="2016-08-03T00:00:00"/>
    <s v="Karen"/>
    <x v="3"/>
    <s v="JEE"/>
    <n v="2"/>
    <n v="4"/>
    <n v="2"/>
    <n v="0"/>
    <n v="6"/>
    <x v="26"/>
    <s v="Estancia"/>
    <n v="6"/>
    <n v="6480"/>
    <s v="Normal"/>
    <s v="No"/>
    <n v="0"/>
  </r>
  <r>
    <d v="2016-08-03T00:00:00"/>
    <s v="Karen"/>
    <x v="3"/>
    <s v="UDQ"/>
    <n v="5"/>
    <n v="1"/>
    <n v="1"/>
    <n v="5"/>
    <n v="4"/>
    <x v="14"/>
    <s v="Circuito"/>
    <n v="3"/>
    <n v="810"/>
    <s v="Normal"/>
    <s v="No"/>
    <n v="0"/>
  </r>
  <r>
    <d v="2016-08-04T00:00:00"/>
    <s v="Karen"/>
    <x v="3"/>
    <s v="SBW"/>
    <n v="4"/>
    <n v="1"/>
    <n v="6"/>
    <n v="10"/>
    <n v="5"/>
    <x v="6"/>
    <s v="Crucero"/>
    <n v="2"/>
    <n v="960"/>
    <s v="Platino"/>
    <s v="No"/>
    <n v="10"/>
  </r>
  <r>
    <d v="2016-08-05T00:00:00"/>
    <s v="Karen"/>
    <x v="3"/>
    <s v="BYW"/>
    <n v="7"/>
    <n v="6"/>
    <n v="6"/>
    <n v="7"/>
    <n v="4"/>
    <x v="20"/>
    <s v="Crucero"/>
    <n v="7"/>
    <n v="4480"/>
    <s v="Oro"/>
    <s v="No"/>
    <n v="14"/>
  </r>
  <r>
    <d v="2016-08-06T00:00:00"/>
    <s v="Karen"/>
    <x v="3"/>
    <s v="DBX"/>
    <n v="4"/>
    <n v="5"/>
    <n v="2"/>
    <n v="2"/>
    <n v="4"/>
    <x v="20"/>
    <s v="Crucero"/>
    <n v="2"/>
    <n v="1440"/>
    <s v="Normal"/>
    <s v="No"/>
    <n v="0"/>
  </r>
  <r>
    <d v="2016-08-07T00:00:00"/>
    <s v="Karen"/>
    <x v="3"/>
    <s v="CWN"/>
    <n v="9"/>
    <n v="5"/>
    <n v="5"/>
    <n v="5"/>
    <n v="5"/>
    <x v="7"/>
    <s v="Estancia"/>
    <n v="4"/>
    <n v="2880"/>
    <s v="Normal"/>
    <s v="No"/>
    <n v="9"/>
  </r>
  <r>
    <d v="2016-08-10T00:00:00"/>
    <s v="Karen"/>
    <x v="3"/>
    <s v="ISN"/>
    <n v="7"/>
    <n v="8"/>
    <n v="1"/>
    <n v="9"/>
    <n v="5"/>
    <x v="13"/>
    <s v="Estancia"/>
    <n v="10"/>
    <n v="12600"/>
    <s v="Normal"/>
    <s v="No"/>
    <n v="24"/>
  </r>
  <r>
    <d v="2016-08-11T00:00:00"/>
    <s v="Karen"/>
    <x v="3"/>
    <s v="DTP"/>
    <n v="3"/>
    <n v="5"/>
    <n v="6"/>
    <n v="1"/>
    <n v="3"/>
    <x v="20"/>
    <s v="Crucero"/>
    <n v="7"/>
    <n v="5040"/>
    <s v="Normal"/>
    <s v="No"/>
    <n v="0"/>
  </r>
  <r>
    <d v="2016-08-13T00:00:00"/>
    <s v="Karen"/>
    <x v="3"/>
    <s v="FZH"/>
    <n v="4"/>
    <n v="2"/>
    <n v="4"/>
    <n v="7"/>
    <n v="3"/>
    <x v="21"/>
    <s v="Circuito"/>
    <n v="2"/>
    <n v="2160"/>
    <s v="Normal"/>
    <s v="No"/>
    <n v="7"/>
  </r>
  <r>
    <d v="2016-08-14T00:00:00"/>
    <s v="Karen"/>
    <x v="3"/>
    <s v="PQA"/>
    <n v="1"/>
    <n v="2"/>
    <n v="6"/>
    <n v="2"/>
    <n v="6"/>
    <x v="1"/>
    <s v="Crucero"/>
    <n v="5"/>
    <n v="2250"/>
    <s v="Normal"/>
    <s v="No"/>
    <n v="0"/>
  </r>
  <r>
    <d v="2016-08-15T00:00:00"/>
    <s v="Karen"/>
    <x v="3"/>
    <s v="JHH"/>
    <n v="4"/>
    <n v="4"/>
    <n v="2"/>
    <n v="4"/>
    <n v="0"/>
    <x v="1"/>
    <s v="Crucero"/>
    <n v="9"/>
    <n v="3825"/>
    <s v="Oro"/>
    <s v="No"/>
    <n v="0"/>
  </r>
  <r>
    <d v="2016-08-17T00:00:00"/>
    <s v="Karen"/>
    <x v="3"/>
    <s v="YZN"/>
    <n v="2"/>
    <n v="0"/>
    <n v="5"/>
    <n v="2"/>
    <n v="4"/>
    <x v="21"/>
    <s v="Circuito"/>
    <n v="5"/>
    <n v="5400"/>
    <s v="Normal"/>
    <s v="No"/>
    <n v="0"/>
  </r>
  <r>
    <d v="2016-08-18T00:00:00"/>
    <s v="Karen"/>
    <x v="3"/>
    <s v="KIS"/>
    <n v="6"/>
    <n v="4"/>
    <n v="5"/>
    <n v="5"/>
    <n v="6"/>
    <x v="0"/>
    <s v="Circuito"/>
    <n v="6"/>
    <n v="7560"/>
    <s v="Normal"/>
    <s v="No"/>
    <n v="0"/>
  </r>
  <r>
    <d v="2016-08-19T00:00:00"/>
    <s v="Karen"/>
    <x v="3"/>
    <s v="NSQ"/>
    <n v="6"/>
    <n v="8"/>
    <n v="2"/>
    <n v="6"/>
    <n v="9"/>
    <x v="4"/>
    <s v="Estancia"/>
    <n v="4"/>
    <n v="1800"/>
    <s v="Normal"/>
    <s v="No"/>
    <n v="17"/>
  </r>
  <r>
    <d v="2016-08-20T00:00:00"/>
    <s v="Karen"/>
    <x v="3"/>
    <s v="JBR"/>
    <n v="7"/>
    <n v="5"/>
    <n v="2"/>
    <n v="2"/>
    <n v="6"/>
    <x v="13"/>
    <s v="Estancia"/>
    <n v="16"/>
    <n v="20160"/>
    <s v="Normal"/>
    <s v="No"/>
    <n v="7"/>
  </r>
  <r>
    <d v="2016-08-21T00:00:00"/>
    <s v="Karen"/>
    <x v="3"/>
    <s v="RSN"/>
    <n v="2"/>
    <n v="2"/>
    <n v="7"/>
    <n v="3"/>
    <n v="4"/>
    <x v="4"/>
    <s v="Estancia"/>
    <n v="8"/>
    <n v="3600"/>
    <s v="Normal"/>
    <s v="No"/>
    <n v="7"/>
  </r>
  <r>
    <d v="2016-08-27T00:00:00"/>
    <s v="Karen"/>
    <x v="3"/>
    <s v="QVP"/>
    <n v="2"/>
    <n v="4"/>
    <n v="8"/>
    <n v="4"/>
    <n v="2"/>
    <x v="15"/>
    <s v="Circuito"/>
    <n v="6"/>
    <n v="2880"/>
    <s v="Platino"/>
    <s v="No"/>
    <n v="8"/>
  </r>
  <r>
    <d v="2016-08-28T00:00:00"/>
    <s v="Karen"/>
    <x v="3"/>
    <s v="SSC"/>
    <n v="9"/>
    <n v="9"/>
    <n v="5"/>
    <n v="8"/>
    <n v="7"/>
    <x v="3"/>
    <s v="Circuito"/>
    <n v="2"/>
    <n v="540"/>
    <s v="Normal"/>
    <s v="No"/>
    <n v="33"/>
  </r>
  <r>
    <d v="2016-08-29T00:00:00"/>
    <s v="Karen"/>
    <x v="3"/>
    <s v="UEI"/>
    <n v="5"/>
    <n v="4"/>
    <n v="8"/>
    <n v="4"/>
    <n v="6"/>
    <x v="4"/>
    <s v="Estancia"/>
    <n v="3"/>
    <n v="1350"/>
    <s v="Normal"/>
    <s v="No"/>
    <n v="8"/>
  </r>
  <r>
    <d v="2016-08-31T00:00:00"/>
    <s v="Karen"/>
    <x v="3"/>
    <s v="QSF"/>
    <n v="5"/>
    <n v="4"/>
    <n v="7"/>
    <n v="4"/>
    <n v="3"/>
    <x v="0"/>
    <s v="Circuito"/>
    <n v="6"/>
    <n v="7560"/>
    <s v="Normal"/>
    <s v="No"/>
    <n v="7"/>
  </r>
  <r>
    <d v="2016-09-06T00:00:00"/>
    <s v="Karen"/>
    <x v="3"/>
    <s v="DMA"/>
    <n v="5"/>
    <n v="2"/>
    <n v="4"/>
    <n v="5"/>
    <n v="9"/>
    <x v="13"/>
    <s v="Estancia"/>
    <n v="5"/>
    <n v="6300"/>
    <s v="Normal"/>
    <s v="No"/>
    <n v="9"/>
  </r>
  <r>
    <d v="2016-09-06T00:00:00"/>
    <s v="Karen"/>
    <x v="3"/>
    <s v="PUL"/>
    <n v="5"/>
    <n v="2"/>
    <n v="4"/>
    <n v="7"/>
    <n v="1"/>
    <x v="3"/>
    <s v="Circuito"/>
    <n v="7"/>
    <n v="1890"/>
    <s v="Normal"/>
    <s v="No"/>
    <n v="7"/>
  </r>
  <r>
    <d v="2016-09-07T00:00:00"/>
    <s v="Karen"/>
    <x v="3"/>
    <s v="KRP"/>
    <n v="0"/>
    <n v="0"/>
    <n v="3"/>
    <n v="5"/>
    <n v="1"/>
    <x v="7"/>
    <s v="Estancia"/>
    <n v="5"/>
    <n v="3600"/>
    <s v="Normal"/>
    <s v="No"/>
    <n v="0"/>
  </r>
  <r>
    <d v="2016-09-08T00:00:00"/>
    <s v="Karen"/>
    <x v="3"/>
    <s v="JED"/>
    <n v="6"/>
    <n v="10"/>
    <n v="6"/>
    <n v="9"/>
    <n v="8"/>
    <x v="18"/>
    <s v="Crucero"/>
    <n v="6"/>
    <n v="6480"/>
    <s v="Platino"/>
    <s v="No"/>
    <n v="27"/>
  </r>
  <r>
    <d v="2016-09-08T00:00:00"/>
    <s v="Karen"/>
    <x v="3"/>
    <s v="LIU"/>
    <n v="3"/>
    <n v="8"/>
    <n v="0"/>
    <n v="5"/>
    <n v="6"/>
    <x v="6"/>
    <s v="Crucero"/>
    <n v="1"/>
    <n v="510"/>
    <s v="Oro"/>
    <s v="No"/>
    <n v="8"/>
  </r>
  <r>
    <d v="2016-09-14T00:00:00"/>
    <s v="Karen"/>
    <x v="3"/>
    <s v="HPY"/>
    <n v="7"/>
    <n v="10"/>
    <n v="9"/>
    <n v="4"/>
    <n v="5"/>
    <x v="6"/>
    <s v="Crucero"/>
    <n v="8"/>
    <n v="4320"/>
    <s v="Normal"/>
    <s v="No"/>
    <n v="26"/>
  </r>
  <r>
    <d v="2016-09-17T00:00:00"/>
    <s v="Karen"/>
    <x v="3"/>
    <s v="DWU"/>
    <n v="5"/>
    <n v="6"/>
    <n v="6"/>
    <n v="9"/>
    <n v="4"/>
    <x v="7"/>
    <s v="Estancia"/>
    <n v="8"/>
    <n v="5760"/>
    <s v="Oro"/>
    <s v="No"/>
    <n v="9"/>
  </r>
  <r>
    <d v="2016-09-18T00:00:00"/>
    <s v="Karen"/>
    <x v="3"/>
    <s v="XWJ"/>
    <n v="2"/>
    <n v="5"/>
    <n v="3"/>
    <n v="5"/>
    <n v="2"/>
    <x v="5"/>
    <s v="Circuito"/>
    <n v="6"/>
    <n v="4860"/>
    <s v="Normal"/>
    <s v="No"/>
    <n v="0"/>
  </r>
  <r>
    <d v="2016-09-20T00:00:00"/>
    <s v="Karen"/>
    <x v="3"/>
    <s v="LLI"/>
    <n v="6"/>
    <n v="8"/>
    <n v="5"/>
    <n v="0"/>
    <n v="6"/>
    <x v="16"/>
    <s v="Circuito"/>
    <n v="1"/>
    <n v="540"/>
    <s v="Normal"/>
    <s v="No"/>
    <n v="8"/>
  </r>
  <r>
    <d v="2016-09-23T00:00:00"/>
    <s v="Karen"/>
    <x v="3"/>
    <s v="RIB"/>
    <n v="5"/>
    <n v="5"/>
    <n v="4"/>
    <n v="4"/>
    <n v="6"/>
    <x v="4"/>
    <s v="Estancia"/>
    <n v="3"/>
    <n v="1350"/>
    <s v="Oro"/>
    <s v="No"/>
    <n v="0"/>
  </r>
  <r>
    <d v="2016-09-24T00:00:00"/>
    <s v="Karen"/>
    <x v="3"/>
    <s v="MED"/>
    <n v="7"/>
    <n v="7"/>
    <n v="6"/>
    <n v="6"/>
    <n v="7"/>
    <x v="15"/>
    <s v="Circuito"/>
    <n v="3"/>
    <n v="1530"/>
    <s v="Platino"/>
    <s v="No"/>
    <n v="21"/>
  </r>
  <r>
    <d v="2016-09-24T00:00:00"/>
    <s v="Karen"/>
    <x v="3"/>
    <s v="RDT"/>
    <n v="8"/>
    <n v="9"/>
    <n v="6"/>
    <n v="6"/>
    <n v="1"/>
    <x v="9"/>
    <s v="Circuito"/>
    <n v="18"/>
    <n v="11340"/>
    <s v="Platino"/>
    <s v="No"/>
    <n v="17"/>
  </r>
  <r>
    <d v="2016-09-24T00:00:00"/>
    <s v="Karen"/>
    <x v="3"/>
    <s v="YRU"/>
    <n v="2"/>
    <n v="5"/>
    <n v="0"/>
    <n v="4"/>
    <n v="6"/>
    <x v="23"/>
    <s v="Crucero"/>
    <n v="4"/>
    <n v="2880"/>
    <s v="Platino"/>
    <s v="No"/>
    <n v="0"/>
  </r>
  <r>
    <d v="2016-09-25T00:00:00"/>
    <s v="Karen"/>
    <x v="3"/>
    <s v="GKP"/>
    <n v="4"/>
    <n v="8"/>
    <n v="6"/>
    <n v="7"/>
    <n v="5"/>
    <x v="14"/>
    <s v="Circuito"/>
    <n v="5"/>
    <n v="1350"/>
    <s v="Normal"/>
    <s v="No"/>
    <n v="15"/>
  </r>
  <r>
    <d v="2016-09-29T00:00:00"/>
    <s v="Karen"/>
    <x v="3"/>
    <s v="KKF"/>
    <n v="4"/>
    <n v="3"/>
    <n v="1"/>
    <n v="1"/>
    <n v="2"/>
    <x v="3"/>
    <s v="Circuito"/>
    <n v="1"/>
    <n v="270"/>
    <s v="Normal"/>
    <s v="No"/>
    <n v="0"/>
  </r>
  <r>
    <d v="2016-10-02T00:00:00"/>
    <s v="Karen"/>
    <x v="3"/>
    <s v="LKZ"/>
    <n v="4"/>
    <n v="10"/>
    <n v="7"/>
    <n v="9"/>
    <n v="9"/>
    <x v="22"/>
    <s v="Crucero"/>
    <n v="7"/>
    <n v="6930"/>
    <s v="Oro"/>
    <s v="No"/>
    <n v="35"/>
  </r>
  <r>
    <d v="2016-10-02T00:00:00"/>
    <s v="Karen"/>
    <x v="3"/>
    <s v="OMJ"/>
    <n v="6"/>
    <n v="6"/>
    <n v="6"/>
    <n v="7"/>
    <n v="9"/>
    <x v="0"/>
    <s v="Circuito"/>
    <n v="2"/>
    <n v="2520"/>
    <s v="Normal"/>
    <s v="No"/>
    <n v="16"/>
  </r>
  <r>
    <d v="2016-10-05T00:00:00"/>
    <s v="Karen"/>
    <x v="3"/>
    <s v="GWP"/>
    <n v="4"/>
    <n v="3"/>
    <n v="4"/>
    <n v="5"/>
    <n v="8"/>
    <x v="26"/>
    <s v="Estancia"/>
    <n v="17"/>
    <n v="16320"/>
    <s v="Oro"/>
    <s v="Sí"/>
    <n v="8"/>
  </r>
  <r>
    <d v="2016-10-06T00:00:00"/>
    <s v="Karen"/>
    <x v="3"/>
    <s v="FZS"/>
    <n v="10"/>
    <n v="6"/>
    <n v="7"/>
    <n v="5"/>
    <n v="6"/>
    <x v="24"/>
    <s v="Crucero"/>
    <n v="10"/>
    <n v="10800"/>
    <s v="Normal"/>
    <s v="No"/>
    <n v="17"/>
  </r>
  <r>
    <d v="2016-10-09T00:00:00"/>
    <s v="Karen"/>
    <x v="3"/>
    <s v="LEI"/>
    <n v="7"/>
    <n v="10"/>
    <n v="4"/>
    <n v="4"/>
    <n v="7"/>
    <x v="18"/>
    <s v="Crucero"/>
    <n v="4"/>
    <n v="4320"/>
    <s v="Normal"/>
    <s v="No"/>
    <n v="24"/>
  </r>
  <r>
    <d v="2016-10-10T00:00:00"/>
    <s v="Karen"/>
    <x v="3"/>
    <s v="NXU"/>
    <n v="5"/>
    <n v="6"/>
    <n v="4"/>
    <n v="7"/>
    <n v="4"/>
    <x v="18"/>
    <s v="Crucero"/>
    <n v="4"/>
    <n v="4320"/>
    <s v="Normal"/>
    <s v="No"/>
    <n v="7"/>
  </r>
  <r>
    <d v="2016-10-11T00:00:00"/>
    <s v="Karen"/>
    <x v="3"/>
    <s v="HIQ"/>
    <n v="8"/>
    <n v="7"/>
    <n v="9"/>
    <n v="6"/>
    <n v="6"/>
    <x v="0"/>
    <s v="Circuito"/>
    <n v="2"/>
    <n v="2520"/>
    <s v="Normal"/>
    <s v="No"/>
    <n v="24"/>
  </r>
  <r>
    <d v="2016-10-11T00:00:00"/>
    <s v="Karen"/>
    <x v="3"/>
    <s v="PIR"/>
    <n v="6"/>
    <n v="4"/>
    <n v="10"/>
    <n v="3"/>
    <n v="7"/>
    <x v="6"/>
    <s v="Crucero"/>
    <n v="7"/>
    <n v="3570"/>
    <s v="Oro"/>
    <s v="No"/>
    <n v="17"/>
  </r>
  <r>
    <d v="2016-10-14T00:00:00"/>
    <s v="Karen"/>
    <x v="3"/>
    <s v="AKI"/>
    <n v="5"/>
    <n v="2"/>
    <n v="1"/>
    <n v="3"/>
    <n v="3"/>
    <x v="8"/>
    <s v="Estancia"/>
    <n v="4"/>
    <n v="2160"/>
    <s v="Normal"/>
    <s v="No"/>
    <n v="0"/>
  </r>
  <r>
    <d v="2016-10-14T00:00:00"/>
    <s v="Karen"/>
    <x v="3"/>
    <s v="UQE"/>
    <n v="4"/>
    <n v="5"/>
    <n v="5"/>
    <n v="5"/>
    <n v="6"/>
    <x v="23"/>
    <s v="Crucero"/>
    <n v="8"/>
    <n v="6480"/>
    <s v="Normal"/>
    <s v="No"/>
    <n v="0"/>
  </r>
  <r>
    <d v="2016-10-16T00:00:00"/>
    <s v="Karen"/>
    <x v="3"/>
    <s v="UBU"/>
    <n v="7"/>
    <n v="9"/>
    <n v="2"/>
    <n v="0"/>
    <n v="6"/>
    <x v="20"/>
    <s v="Crucero"/>
    <n v="4"/>
    <n v="2880"/>
    <s v="Normal"/>
    <s v="No"/>
    <n v="16"/>
  </r>
  <r>
    <d v="2016-10-17T00:00:00"/>
    <s v="Karen"/>
    <x v="3"/>
    <s v="GLW"/>
    <n v="2"/>
    <n v="6"/>
    <n v="4"/>
    <n v="4"/>
    <n v="5"/>
    <x v="14"/>
    <s v="Circuito"/>
    <n v="16"/>
    <n v="4320"/>
    <s v="Normal"/>
    <s v="Sí"/>
    <n v="0"/>
  </r>
  <r>
    <d v="2016-10-18T00:00:00"/>
    <s v="Karen"/>
    <x v="3"/>
    <s v="IXI"/>
    <n v="2"/>
    <n v="1"/>
    <n v="0"/>
    <n v="0"/>
    <n v="2"/>
    <x v="12"/>
    <s v="Circuito"/>
    <n v="6"/>
    <n v="6480"/>
    <s v="Normal"/>
    <s v="No"/>
    <n v="0"/>
  </r>
  <r>
    <d v="2016-10-21T00:00:00"/>
    <s v="Karen"/>
    <x v="3"/>
    <s v="EEO"/>
    <n v="8"/>
    <n v="9"/>
    <n v="8"/>
    <n v="5"/>
    <n v="10"/>
    <x v="14"/>
    <s v="Circuito"/>
    <n v="4"/>
    <n v="1080"/>
    <s v="Normal"/>
    <s v="No"/>
    <n v="35"/>
  </r>
  <r>
    <d v="2016-10-21T00:00:00"/>
    <s v="Karen"/>
    <x v="3"/>
    <s v="VAN"/>
    <n v="0"/>
    <n v="8"/>
    <n v="7"/>
    <n v="3"/>
    <n v="3"/>
    <x v="9"/>
    <s v="Circuito"/>
    <n v="15"/>
    <n v="9450"/>
    <s v="Normal"/>
    <s v="Sí"/>
    <n v="15"/>
  </r>
  <r>
    <d v="2016-10-22T00:00:00"/>
    <s v="Karen"/>
    <x v="3"/>
    <s v="GCH"/>
    <n v="5"/>
    <n v="7"/>
    <n v="4"/>
    <n v="3"/>
    <n v="6"/>
    <x v="8"/>
    <s v="Estancia"/>
    <n v="3"/>
    <n v="1620"/>
    <s v="Oro"/>
    <s v="No"/>
    <n v="7"/>
  </r>
  <r>
    <d v="2016-10-23T00:00:00"/>
    <s v="Karen"/>
    <x v="3"/>
    <s v="KVU"/>
    <n v="6"/>
    <n v="9"/>
    <n v="8"/>
    <n v="7"/>
    <n v="10"/>
    <x v="2"/>
    <s v="Estancia"/>
    <n v="7"/>
    <n v="1890"/>
    <s v="Normal"/>
    <s v="No"/>
    <n v="34"/>
  </r>
  <r>
    <d v="2016-10-24T00:00:00"/>
    <s v="Karen"/>
    <x v="3"/>
    <s v="AIX"/>
    <n v="10"/>
    <n v="5"/>
    <n v="3"/>
    <n v="1"/>
    <n v="9"/>
    <x v="2"/>
    <s v="Estancia"/>
    <n v="4"/>
    <n v="1080"/>
    <s v="Normal"/>
    <s v="No"/>
    <n v="19"/>
  </r>
  <r>
    <d v="2016-10-29T00:00:00"/>
    <s v="Karen"/>
    <x v="3"/>
    <s v="OPE"/>
    <n v="4"/>
    <n v="4"/>
    <n v="2"/>
    <n v="2"/>
    <n v="4"/>
    <x v="14"/>
    <s v="Circuito"/>
    <n v="3"/>
    <n v="810"/>
    <s v="Normal"/>
    <s v="No"/>
    <n v="0"/>
  </r>
  <r>
    <d v="2016-10-31T00:00:00"/>
    <s v="Karen"/>
    <x v="3"/>
    <s v="HAD"/>
    <n v="4"/>
    <n v="5"/>
    <n v="5"/>
    <n v="5"/>
    <n v="2"/>
    <x v="0"/>
    <s v="Circuito"/>
    <n v="5"/>
    <n v="6300"/>
    <s v="Normal"/>
    <s v="No"/>
    <n v="0"/>
  </r>
  <r>
    <d v="2016-11-05T00:00:00"/>
    <s v="Karen"/>
    <x v="3"/>
    <s v="KDU"/>
    <n v="7"/>
    <n v="9"/>
    <n v="6"/>
    <n v="6"/>
    <n v="8"/>
    <x v="19"/>
    <s v="Estancia"/>
    <n v="14"/>
    <n v="5600"/>
    <s v="Oro"/>
    <s v="No"/>
    <n v="24"/>
  </r>
  <r>
    <d v="2016-11-07T00:00:00"/>
    <s v="Karen"/>
    <x v="3"/>
    <s v="NYT"/>
    <n v="2"/>
    <n v="3"/>
    <n v="6"/>
    <n v="2"/>
    <n v="7"/>
    <x v="3"/>
    <s v="Circuito"/>
    <n v="17"/>
    <n v="4335"/>
    <s v="Normal"/>
    <s v="No"/>
    <n v="7"/>
  </r>
  <r>
    <d v="2016-11-07T00:00:00"/>
    <s v="Karen"/>
    <x v="3"/>
    <s v="HRH"/>
    <n v="10"/>
    <n v="7"/>
    <n v="5"/>
    <n v="7"/>
    <n v="5"/>
    <x v="18"/>
    <s v="Crucero"/>
    <n v="7"/>
    <n v="7140"/>
    <s v="Platino"/>
    <s v="No"/>
    <n v="24"/>
  </r>
  <r>
    <d v="2016-11-08T00:00:00"/>
    <s v="Karen"/>
    <x v="3"/>
    <s v="BZL"/>
    <n v="9"/>
    <n v="6"/>
    <n v="6"/>
    <n v="2"/>
    <n v="3"/>
    <x v="8"/>
    <s v="Estancia"/>
    <n v="16"/>
    <n v="8160"/>
    <s v="Normal"/>
    <s v="No"/>
    <n v="9"/>
  </r>
  <r>
    <d v="2016-11-08T00:00:00"/>
    <s v="Karen"/>
    <x v="3"/>
    <s v="NZM"/>
    <n v="3"/>
    <n v="4"/>
    <n v="3"/>
    <n v="2"/>
    <n v="6"/>
    <x v="7"/>
    <s v="Estancia"/>
    <n v="3"/>
    <n v="2040"/>
    <s v="Normal"/>
    <s v="No"/>
    <n v="0"/>
  </r>
  <r>
    <d v="2016-11-11T00:00:00"/>
    <s v="Karen"/>
    <x v="3"/>
    <s v="EPG"/>
    <n v="7"/>
    <n v="5"/>
    <n v="4"/>
    <n v="1"/>
    <n v="4"/>
    <x v="4"/>
    <s v="Estancia"/>
    <n v="5"/>
    <n v="2000"/>
    <s v="Platino"/>
    <s v="No"/>
    <n v="7"/>
  </r>
  <r>
    <d v="2016-11-12T00:00:00"/>
    <s v="Karen"/>
    <x v="3"/>
    <s v="FRG"/>
    <n v="10"/>
    <n v="6"/>
    <n v="9"/>
    <n v="7"/>
    <n v="8"/>
    <x v="14"/>
    <s v="Circuito"/>
    <n v="17"/>
    <n v="4080"/>
    <s v="Oro"/>
    <s v="No"/>
    <n v="34"/>
  </r>
  <r>
    <d v="2016-11-13T00:00:00"/>
    <s v="Karen"/>
    <x v="3"/>
    <s v="XTW"/>
    <n v="6"/>
    <n v="6"/>
    <n v="7"/>
    <n v="7"/>
    <n v="6"/>
    <x v="8"/>
    <s v="Estancia"/>
    <n v="3"/>
    <n v="1530"/>
    <s v="Oro"/>
    <s v="No"/>
    <n v="14"/>
  </r>
  <r>
    <d v="2016-11-14T00:00:00"/>
    <s v="Karen"/>
    <x v="3"/>
    <s v="NFD"/>
    <n v="0"/>
    <n v="3"/>
    <n v="5"/>
    <n v="2"/>
    <n v="3"/>
    <x v="11"/>
    <s v="Circuito"/>
    <n v="2"/>
    <n v="1530"/>
    <s v="Normal"/>
    <s v="No"/>
    <n v="0"/>
  </r>
  <r>
    <d v="2016-11-15T00:00:00"/>
    <s v="Karen"/>
    <x v="3"/>
    <s v="REG"/>
    <n v="4"/>
    <n v="6"/>
    <n v="5"/>
    <n v="7"/>
    <n v="6"/>
    <x v="18"/>
    <s v="Crucero"/>
    <n v="2"/>
    <n v="2040"/>
    <s v="Normal"/>
    <s v="No"/>
    <n v="7"/>
  </r>
  <r>
    <d v="2016-11-16T00:00:00"/>
    <s v="Karen"/>
    <x v="3"/>
    <s v="KKN"/>
    <n v="6"/>
    <n v="2"/>
    <n v="1"/>
    <n v="2"/>
    <n v="2"/>
    <x v="2"/>
    <s v="Estancia"/>
    <n v="1"/>
    <n v="255"/>
    <s v="Normal"/>
    <s v="No"/>
    <n v="0"/>
  </r>
  <r>
    <d v="2016-11-18T00:00:00"/>
    <s v="Karen"/>
    <x v="3"/>
    <s v="QVZ"/>
    <n v="6"/>
    <n v="5"/>
    <n v="6"/>
    <n v="8"/>
    <n v="5"/>
    <x v="15"/>
    <s v="Circuito"/>
    <n v="8"/>
    <n v="4080"/>
    <s v="Normal"/>
    <s v="No"/>
    <n v="8"/>
  </r>
  <r>
    <d v="2016-11-20T00:00:00"/>
    <s v="Karen"/>
    <x v="3"/>
    <s v="KLE"/>
    <n v="1"/>
    <n v="0"/>
    <n v="5"/>
    <n v="1"/>
    <n v="1"/>
    <x v="18"/>
    <s v="Crucero"/>
    <n v="7"/>
    <n v="7140"/>
    <s v="Normal"/>
    <s v="No"/>
    <n v="0"/>
  </r>
  <r>
    <d v="2016-11-21T00:00:00"/>
    <s v="Karen"/>
    <x v="3"/>
    <s v="XPR"/>
    <n v="4"/>
    <n v="5"/>
    <n v="5"/>
    <n v="3"/>
    <n v="3"/>
    <x v="6"/>
    <s v="Crucero"/>
    <n v="8"/>
    <n v="4080"/>
    <s v="Oro"/>
    <s v="No"/>
    <n v="0"/>
  </r>
  <r>
    <d v="2016-11-23T00:00:00"/>
    <s v="Karen"/>
    <x v="3"/>
    <s v="XZD"/>
    <n v="9"/>
    <n v="7"/>
    <n v="3"/>
    <n v="8"/>
    <n v="7"/>
    <x v="15"/>
    <s v="Circuito"/>
    <n v="4"/>
    <n v="2040"/>
    <s v="Oro"/>
    <s v="No"/>
    <n v="31"/>
  </r>
  <r>
    <d v="2016-11-23T00:00:00"/>
    <s v="Karen"/>
    <x v="3"/>
    <s v="BYW"/>
    <n v="4"/>
    <n v="3"/>
    <n v="4"/>
    <n v="5"/>
    <n v="7"/>
    <x v="7"/>
    <s v="Estancia"/>
    <n v="2"/>
    <n v="1280"/>
    <s v="Oro"/>
    <s v="No"/>
    <n v="7"/>
  </r>
  <r>
    <d v="2016-11-24T00:00:00"/>
    <s v="Karen"/>
    <x v="3"/>
    <s v="OUN"/>
    <n v="5"/>
    <n v="9"/>
    <n v="7"/>
    <n v="10"/>
    <n v="8"/>
    <x v="15"/>
    <s v="Circuito"/>
    <n v="5"/>
    <n v="2550"/>
    <s v="Oro"/>
    <s v="No"/>
    <n v="34"/>
  </r>
  <r>
    <d v="2016-11-25T00:00:00"/>
    <s v="Karen"/>
    <x v="3"/>
    <s v="PND"/>
    <n v="8"/>
    <n v="8"/>
    <n v="6"/>
    <n v="9"/>
    <n v="1"/>
    <x v="13"/>
    <s v="Estancia"/>
    <n v="2"/>
    <n v="2380"/>
    <s v="Normal"/>
    <s v="No"/>
    <n v="25"/>
  </r>
  <r>
    <d v="2016-11-27T00:00:00"/>
    <s v="Karen"/>
    <x v="3"/>
    <s v="DWJ"/>
    <n v="6"/>
    <n v="5"/>
    <n v="2"/>
    <n v="1"/>
    <n v="7"/>
    <x v="6"/>
    <s v="Crucero"/>
    <n v="5"/>
    <n v="2550"/>
    <s v="Normal"/>
    <s v="No"/>
    <n v="7"/>
  </r>
  <r>
    <d v="2016-11-27T00:00:00"/>
    <s v="Karen"/>
    <x v="3"/>
    <s v="RST"/>
    <n v="6"/>
    <n v="3"/>
    <n v="6"/>
    <n v="3"/>
    <n v="6"/>
    <x v="21"/>
    <s v="Circuito"/>
    <n v="2"/>
    <n v="2040"/>
    <s v="Oro"/>
    <s v="No"/>
    <n v="0"/>
  </r>
  <r>
    <d v="2016-11-30T00:00:00"/>
    <s v="Karen"/>
    <x v="3"/>
    <s v="OUF"/>
    <n v="7"/>
    <n v="7"/>
    <n v="5"/>
    <n v="7"/>
    <n v="7"/>
    <x v="7"/>
    <s v="Estancia"/>
    <n v="4"/>
    <n v="2720"/>
    <s v="Platino"/>
    <s v="No"/>
    <n v="28"/>
  </r>
  <r>
    <d v="2016-11-30T00:00:00"/>
    <s v="Karen"/>
    <x v="3"/>
    <s v="XDM"/>
    <n v="0"/>
    <n v="3"/>
    <n v="4"/>
    <n v="6"/>
    <n v="6"/>
    <x v="2"/>
    <s v="Estancia"/>
    <n v="1"/>
    <n v="255"/>
    <s v="Normal"/>
    <s v="No"/>
    <n v="0"/>
  </r>
  <r>
    <d v="2016-12-02T00:00:00"/>
    <s v="Karen"/>
    <x v="3"/>
    <s v="EJA"/>
    <n v="4"/>
    <n v="3"/>
    <n v="5"/>
    <n v="3"/>
    <n v="5"/>
    <x v="27"/>
    <s v="Crucero"/>
    <n v="3"/>
    <n v="1350"/>
    <s v="Normal"/>
    <s v="No"/>
    <n v="0"/>
  </r>
  <r>
    <d v="2016-12-05T00:00:00"/>
    <s v="Karen"/>
    <x v="3"/>
    <s v="FYI"/>
    <n v="2"/>
    <n v="9"/>
    <n v="6"/>
    <n v="6"/>
    <n v="3"/>
    <x v="16"/>
    <s v="Circuito"/>
    <n v="5"/>
    <n v="2700"/>
    <s v="Normal"/>
    <s v="No"/>
    <n v="9"/>
  </r>
  <r>
    <d v="2016-12-05T00:00:00"/>
    <s v="Karen"/>
    <x v="3"/>
    <s v="QXO"/>
    <n v="2"/>
    <n v="3"/>
    <n v="8"/>
    <n v="5"/>
    <n v="5"/>
    <x v="9"/>
    <s v="Circuito"/>
    <n v="2"/>
    <n v="1260"/>
    <s v="Normal"/>
    <s v="No"/>
    <n v="8"/>
  </r>
  <r>
    <d v="2016-12-06T00:00:00"/>
    <s v="Karen"/>
    <x v="3"/>
    <s v="NVY"/>
    <n v="9"/>
    <n v="6"/>
    <n v="4"/>
    <n v="6"/>
    <n v="9"/>
    <x v="5"/>
    <s v="Circuito"/>
    <n v="10"/>
    <n v="7650"/>
    <s v="Oro"/>
    <s v="No"/>
    <n v="18"/>
  </r>
  <r>
    <d v="2016-12-07T00:00:00"/>
    <s v="Karen"/>
    <x v="3"/>
    <s v="ACK"/>
    <n v="6"/>
    <n v="9"/>
    <n v="7"/>
    <n v="5"/>
    <n v="9"/>
    <x v="21"/>
    <s v="Circuito"/>
    <n v="2"/>
    <n v="2160"/>
    <s v="Oro"/>
    <s v="No"/>
    <n v="25"/>
  </r>
  <r>
    <d v="2016-12-07T00:00:00"/>
    <s v="Karen"/>
    <x v="3"/>
    <s v="LCI"/>
    <n v="5"/>
    <n v="5"/>
    <n v="5"/>
    <n v="9"/>
    <n v="1"/>
    <x v="21"/>
    <s v="Circuito"/>
    <n v="2"/>
    <n v="2040"/>
    <s v="Oro"/>
    <s v="No"/>
    <n v="9"/>
  </r>
  <r>
    <d v="2016-12-11T00:00:00"/>
    <s v="Karen"/>
    <x v="3"/>
    <s v="EKM"/>
    <n v="2"/>
    <n v="5"/>
    <n v="6"/>
    <n v="6"/>
    <n v="7"/>
    <x v="3"/>
    <s v="Circuito"/>
    <n v="18"/>
    <n v="4860"/>
    <s v="Normal"/>
    <s v="No"/>
    <n v="7"/>
  </r>
  <r>
    <d v="2016-12-13T00:00:00"/>
    <s v="Karen"/>
    <x v="3"/>
    <s v="FOH"/>
    <n v="7"/>
    <n v="8"/>
    <n v="6"/>
    <n v="7"/>
    <n v="8"/>
    <x v="7"/>
    <s v="Estancia"/>
    <n v="5"/>
    <n v="3600"/>
    <s v="Normal"/>
    <s v="No"/>
    <n v="30"/>
  </r>
  <r>
    <d v="2016-12-19T00:00:00"/>
    <s v="Karen"/>
    <x v="3"/>
    <s v="YOT"/>
    <n v="2"/>
    <n v="0"/>
    <n v="4"/>
    <n v="5"/>
    <n v="3"/>
    <x v="9"/>
    <s v="Circuito"/>
    <n v="1"/>
    <n v="630"/>
    <s v="Normal"/>
    <s v="No"/>
    <n v="0"/>
  </r>
  <r>
    <d v="2016-12-24T00:00:00"/>
    <s v="Karen"/>
    <x v="3"/>
    <s v="IQC"/>
    <n v="3"/>
    <n v="7"/>
    <n v="4"/>
    <n v="2"/>
    <n v="6"/>
    <x v="2"/>
    <s v="Estancia"/>
    <n v="5"/>
    <n v="1350"/>
    <s v="Oro"/>
    <s v="No"/>
    <n v="7"/>
  </r>
  <r>
    <d v="2016-12-26T00:00:00"/>
    <s v="Karen"/>
    <x v="3"/>
    <s v="GLW"/>
    <n v="4"/>
    <n v="6"/>
    <n v="3"/>
    <n v="2"/>
    <n v="4"/>
    <x v="19"/>
    <s v="Estancia"/>
    <n v="1"/>
    <n v="450"/>
    <s v="Normal"/>
    <s v="No"/>
    <n v="0"/>
  </r>
  <r>
    <d v="2016-12-26T00:00:00"/>
    <s v="Karen"/>
    <x v="3"/>
    <s v="WUM"/>
    <n v="5"/>
    <n v="10"/>
    <n v="2"/>
    <n v="5"/>
    <n v="5"/>
    <x v="7"/>
    <s v="Estancia"/>
    <n v="6"/>
    <n v="4320"/>
    <s v="Normal"/>
    <s v="No"/>
    <n v="10"/>
  </r>
  <r>
    <d v="2014-01-02T00:00:00"/>
    <s v="Nerea"/>
    <x v="4"/>
    <s v="PHH"/>
    <n v="7"/>
    <n v="6"/>
    <n v="6"/>
    <n v="7"/>
    <n v="10"/>
    <x v="2"/>
    <s v="Estancia"/>
    <n v="3"/>
    <n v="765"/>
    <s v="Oro"/>
    <s v="No"/>
    <n v="24"/>
  </r>
  <r>
    <d v="2014-01-05T00:00:00"/>
    <s v="Nerea"/>
    <x v="4"/>
    <s v="BQE"/>
    <n v="0"/>
    <n v="7"/>
    <n v="3"/>
    <n v="7"/>
    <n v="7"/>
    <x v="11"/>
    <s v="Circuito"/>
    <n v="6"/>
    <n v="3570"/>
    <s v="Normal"/>
    <s v="No"/>
    <n v="21"/>
  </r>
  <r>
    <d v="2014-01-05T00:00:00"/>
    <s v="Nerea"/>
    <x v="4"/>
    <s v="ZEQ"/>
    <n v="4"/>
    <n v="2"/>
    <n v="6"/>
    <n v="5"/>
    <n v="5"/>
    <x v="11"/>
    <s v="Circuito"/>
    <n v="4"/>
    <n v="2380"/>
    <s v="Normal"/>
    <s v="No"/>
    <n v="0"/>
  </r>
  <r>
    <d v="2014-01-05T00:00:00"/>
    <s v="Nerea"/>
    <x v="4"/>
    <s v="OSL"/>
    <n v="4"/>
    <n v="4"/>
    <n v="2"/>
    <n v="2"/>
    <n v="2"/>
    <x v="10"/>
    <s v="Estancia"/>
    <n v="6"/>
    <n v="3570"/>
    <s v="Oro"/>
    <s v="No"/>
    <n v="0"/>
  </r>
  <r>
    <d v="2014-01-05T00:00:00"/>
    <s v="Nerea"/>
    <x v="4"/>
    <s v="CNB"/>
    <n v="4"/>
    <n v="6"/>
    <n v="4"/>
    <n v="7"/>
    <n v="4"/>
    <x v="14"/>
    <s v="Circuito"/>
    <n v="1"/>
    <n v="255"/>
    <s v="Normal"/>
    <s v="No"/>
    <n v="7"/>
  </r>
  <r>
    <d v="2014-01-10T00:00:00"/>
    <s v="Nerea"/>
    <x v="4"/>
    <s v="IOF"/>
    <n v="3"/>
    <n v="3"/>
    <n v="5"/>
    <n v="4"/>
    <n v="8"/>
    <x v="1"/>
    <s v="Crucero"/>
    <n v="19"/>
    <n v="8075"/>
    <s v="Oro"/>
    <s v="No"/>
    <n v="8"/>
  </r>
  <r>
    <d v="2014-01-10T00:00:00"/>
    <s v="Nerea"/>
    <x v="4"/>
    <s v="LDI"/>
    <n v="5"/>
    <n v="3"/>
    <n v="4"/>
    <n v="2"/>
    <n v="4"/>
    <x v="12"/>
    <s v="Circuito"/>
    <n v="7"/>
    <n v="5950"/>
    <s v="Normal"/>
    <s v="No"/>
    <n v="0"/>
  </r>
  <r>
    <d v="2014-01-10T00:00:00"/>
    <s v="Nerea"/>
    <x v="4"/>
    <s v="BUT"/>
    <n v="10"/>
    <n v="6"/>
    <n v="7"/>
    <n v="9"/>
    <n v="5"/>
    <x v="15"/>
    <s v="Circuito"/>
    <n v="6"/>
    <n v="3060"/>
    <s v="Normal"/>
    <s v="No"/>
    <n v="26"/>
  </r>
  <r>
    <d v="2014-01-12T00:00:00"/>
    <s v="Nerea"/>
    <x v="4"/>
    <s v="DAU"/>
    <n v="7"/>
    <n v="7"/>
    <n v="6"/>
    <n v="5"/>
    <n v="3"/>
    <x v="10"/>
    <s v="Estancia"/>
    <n v="14"/>
    <n v="8330"/>
    <s v="Normal"/>
    <s v="No"/>
    <n v="14"/>
  </r>
  <r>
    <d v="2014-01-12T00:00:00"/>
    <s v="Nerea"/>
    <x v="4"/>
    <s v="ZMO"/>
    <n v="7"/>
    <n v="5"/>
    <n v="4"/>
    <n v="8"/>
    <n v="10"/>
    <x v="7"/>
    <s v="Estancia"/>
    <n v="3"/>
    <n v="1530"/>
    <s v="Oro"/>
    <s v="No"/>
    <n v="25"/>
  </r>
  <r>
    <d v="2014-01-14T00:00:00"/>
    <s v="Nerea"/>
    <x v="4"/>
    <s v="TZC"/>
    <n v="3"/>
    <n v="4"/>
    <n v="6"/>
    <n v="4"/>
    <n v="5"/>
    <x v="4"/>
    <s v="Estancia"/>
    <n v="6"/>
    <n v="1440"/>
    <s v="Oro"/>
    <s v="No"/>
    <n v="0"/>
  </r>
  <r>
    <d v="2014-01-14T00:00:00"/>
    <s v="Nerea"/>
    <x v="4"/>
    <s v="ENF"/>
    <n v="1"/>
    <n v="1"/>
    <n v="0"/>
    <n v="2"/>
    <n v="0"/>
    <x v="8"/>
    <s v="Estancia"/>
    <n v="6"/>
    <n v="3060"/>
    <s v="Normal"/>
    <s v="No"/>
    <n v="0"/>
  </r>
  <r>
    <d v="2014-01-15T00:00:00"/>
    <s v="Nerea"/>
    <x v="4"/>
    <s v="YQC"/>
    <n v="5"/>
    <n v="4"/>
    <n v="7"/>
    <n v="4"/>
    <n v="4"/>
    <x v="20"/>
    <s v="Crucero"/>
    <n v="6"/>
    <n v="4080"/>
    <s v="Normal"/>
    <s v="No"/>
    <n v="7"/>
  </r>
  <r>
    <d v="2014-01-21T00:00:00"/>
    <s v="Nerea"/>
    <x v="4"/>
    <s v="JVU"/>
    <n v="4"/>
    <n v="3"/>
    <n v="0"/>
    <n v="5"/>
    <n v="3"/>
    <x v="1"/>
    <s v="Crucero"/>
    <n v="9"/>
    <n v="3825"/>
    <s v="Normal"/>
    <s v="No"/>
    <n v="0"/>
  </r>
  <r>
    <d v="2014-01-22T00:00:00"/>
    <s v="Nerea"/>
    <x v="4"/>
    <s v="NIT"/>
    <n v="2"/>
    <n v="2"/>
    <n v="3"/>
    <n v="2"/>
    <n v="3"/>
    <x v="2"/>
    <s v="Estancia"/>
    <n v="2"/>
    <n v="510"/>
    <s v="Normal"/>
    <s v="No"/>
    <n v="0"/>
  </r>
  <r>
    <d v="2014-01-24T00:00:00"/>
    <s v="Nerea"/>
    <x v="4"/>
    <s v="IXL"/>
    <n v="4"/>
    <n v="8"/>
    <n v="5"/>
    <n v="0"/>
    <n v="5"/>
    <x v="1"/>
    <s v="Crucero"/>
    <n v="7"/>
    <n v="2975"/>
    <s v="Oro"/>
    <s v="No"/>
    <n v="8"/>
  </r>
  <r>
    <d v="2014-01-27T00:00:00"/>
    <s v="Nerea"/>
    <x v="4"/>
    <s v="FJI"/>
    <n v="4"/>
    <n v="7"/>
    <n v="1"/>
    <n v="10"/>
    <n v="5"/>
    <x v="6"/>
    <s v="Crucero"/>
    <n v="2"/>
    <n v="1020"/>
    <s v="Normal"/>
    <s v="No"/>
    <n v="17"/>
  </r>
  <r>
    <d v="2014-01-29T00:00:00"/>
    <s v="Nerea"/>
    <x v="4"/>
    <s v="ACK"/>
    <n v="8"/>
    <n v="7"/>
    <n v="6"/>
    <n v="8"/>
    <n v="6"/>
    <x v="0"/>
    <s v="Circuito"/>
    <n v="5"/>
    <n v="5100"/>
    <s v="Oro"/>
    <s v="No"/>
    <n v="23"/>
  </r>
  <r>
    <d v="2014-01-30T00:00:00"/>
    <s v="Nerea"/>
    <x v="4"/>
    <s v="ESF"/>
    <n v="5"/>
    <n v="7"/>
    <n v="5"/>
    <n v="6"/>
    <n v="10"/>
    <x v="18"/>
    <s v="Crucero"/>
    <n v="6"/>
    <n v="5100"/>
    <s v="Normal"/>
    <s v="No"/>
    <n v="17"/>
  </r>
  <r>
    <d v="2014-02-01T00:00:00"/>
    <s v="Nerea"/>
    <x v="4"/>
    <s v="JIW"/>
    <n v="5"/>
    <n v="0"/>
    <n v="6"/>
    <n v="4"/>
    <n v="4"/>
    <x v="9"/>
    <s v="Circuito"/>
    <n v="6"/>
    <n v="2700"/>
    <s v="Normal"/>
    <s v="No"/>
    <n v="0"/>
  </r>
  <r>
    <d v="2014-02-04T00:00:00"/>
    <s v="Nerea"/>
    <x v="4"/>
    <s v="DBX"/>
    <n v="2"/>
    <n v="3"/>
    <n v="9"/>
    <n v="3"/>
    <n v="5"/>
    <x v="21"/>
    <s v="Circuito"/>
    <n v="12"/>
    <n v="12960"/>
    <s v="Normal"/>
    <s v="No"/>
    <n v="9"/>
  </r>
  <r>
    <d v="2014-02-07T00:00:00"/>
    <s v="Nerea"/>
    <x v="4"/>
    <s v="IKN"/>
    <n v="7"/>
    <n v="6"/>
    <n v="4"/>
    <n v="3"/>
    <n v="5"/>
    <x v="25"/>
    <s v="Crucero"/>
    <n v="15"/>
    <n v="3600"/>
    <s v="Oro"/>
    <s v="No"/>
    <n v="7"/>
  </r>
  <r>
    <d v="2014-02-08T00:00:00"/>
    <s v="Nerea"/>
    <x v="4"/>
    <s v="FYL"/>
    <n v="8"/>
    <n v="8"/>
    <n v="9"/>
    <n v="9"/>
    <n v="9"/>
    <x v="19"/>
    <s v="Estancia"/>
    <n v="12"/>
    <n v="4800"/>
    <s v="Oro"/>
    <s v="No"/>
    <n v="43"/>
  </r>
  <r>
    <d v="2014-02-12T00:00:00"/>
    <s v="Nerea"/>
    <x v="4"/>
    <s v="HSF"/>
    <n v="5"/>
    <n v="7"/>
    <n v="0"/>
    <n v="5"/>
    <n v="5"/>
    <x v="10"/>
    <s v="Estancia"/>
    <n v="8"/>
    <n v="5040"/>
    <s v="Platino"/>
    <s v="No"/>
    <n v="7"/>
  </r>
  <r>
    <d v="2014-02-13T00:00:00"/>
    <s v="Nerea"/>
    <x v="4"/>
    <s v="YQI"/>
    <n v="4"/>
    <n v="5"/>
    <n v="7"/>
    <n v="6"/>
    <n v="9"/>
    <x v="6"/>
    <s v="Crucero"/>
    <n v="3"/>
    <n v="1620"/>
    <s v="Normal"/>
    <s v="No"/>
    <n v="16"/>
  </r>
  <r>
    <d v="2014-02-13T00:00:00"/>
    <s v="Nerea"/>
    <x v="4"/>
    <s v="ZCV"/>
    <n v="1"/>
    <n v="4"/>
    <n v="3"/>
    <n v="6"/>
    <n v="5"/>
    <x v="23"/>
    <s v="Crucero"/>
    <n v="2"/>
    <n v="1620"/>
    <s v="Normal"/>
    <s v="No"/>
    <n v="0"/>
  </r>
  <r>
    <d v="2014-02-14T00:00:00"/>
    <s v="Nerea"/>
    <x v="4"/>
    <s v="DYQ"/>
    <n v="2"/>
    <n v="7"/>
    <n v="3"/>
    <n v="9"/>
    <n v="3"/>
    <x v="0"/>
    <s v="Circuito"/>
    <n v="10"/>
    <n v="10800"/>
    <s v="Normal"/>
    <s v="No"/>
    <n v="16"/>
  </r>
  <r>
    <d v="2014-02-15T00:00:00"/>
    <s v="Nerea"/>
    <x v="4"/>
    <s v="RRY"/>
    <n v="9"/>
    <n v="1"/>
    <n v="8"/>
    <n v="4"/>
    <n v="4"/>
    <x v="10"/>
    <s v="Estancia"/>
    <n v="5"/>
    <n v="3150"/>
    <s v="Normal"/>
    <s v="No"/>
    <n v="17"/>
  </r>
  <r>
    <d v="2014-02-15T00:00:00"/>
    <s v="Nerea"/>
    <x v="4"/>
    <s v="TKP"/>
    <n v="5"/>
    <n v="10"/>
    <n v="4"/>
    <n v="2"/>
    <n v="9"/>
    <x v="26"/>
    <s v="Estancia"/>
    <n v="3"/>
    <n v="3060"/>
    <s v="Oro"/>
    <s v="No"/>
    <n v="19"/>
  </r>
  <r>
    <d v="2014-02-16T00:00:00"/>
    <s v="Nerea"/>
    <x v="4"/>
    <s v="CPA"/>
    <n v="0"/>
    <n v="2"/>
    <n v="5"/>
    <n v="7"/>
    <n v="5"/>
    <x v="1"/>
    <s v="Crucero"/>
    <n v="4"/>
    <n v="1800"/>
    <s v="Oro"/>
    <s v="No"/>
    <n v="7"/>
  </r>
  <r>
    <d v="2014-02-17T00:00:00"/>
    <s v="Nerea"/>
    <x v="4"/>
    <s v="DFC"/>
    <n v="6"/>
    <n v="3"/>
    <n v="8"/>
    <n v="5"/>
    <n v="8"/>
    <x v="18"/>
    <s v="Crucero"/>
    <n v="1"/>
    <n v="900"/>
    <s v="Normal"/>
    <s v="No"/>
    <n v="16"/>
  </r>
  <r>
    <d v="2014-02-19T00:00:00"/>
    <s v="Nerea"/>
    <x v="4"/>
    <s v="BUR"/>
    <n v="7"/>
    <n v="5"/>
    <n v="4"/>
    <n v="8"/>
    <n v="7"/>
    <x v="7"/>
    <s v="Estancia"/>
    <n v="4"/>
    <n v="2160"/>
    <s v="Oro"/>
    <s v="No"/>
    <n v="22"/>
  </r>
  <r>
    <d v="2014-02-20T00:00:00"/>
    <s v="Nerea"/>
    <x v="4"/>
    <s v="DRI"/>
    <n v="4"/>
    <n v="7"/>
    <n v="6"/>
    <n v="2"/>
    <n v="3"/>
    <x v="14"/>
    <s v="Circuito"/>
    <n v="10"/>
    <n v="2700"/>
    <s v="Normal"/>
    <s v="No"/>
    <n v="7"/>
  </r>
  <r>
    <d v="2014-02-21T00:00:00"/>
    <s v="Nerea"/>
    <x v="4"/>
    <s v="LQU"/>
    <n v="6"/>
    <n v="3"/>
    <n v="6"/>
    <n v="5"/>
    <n v="9"/>
    <x v="18"/>
    <s v="Crucero"/>
    <n v="6"/>
    <n v="5400"/>
    <s v="Oro"/>
    <s v="No"/>
    <n v="9"/>
  </r>
  <r>
    <d v="2014-02-23T00:00:00"/>
    <s v="Nerea"/>
    <x v="4"/>
    <s v="GVR"/>
    <n v="8"/>
    <n v="1"/>
    <n v="7"/>
    <n v="6"/>
    <n v="5"/>
    <x v="6"/>
    <s v="Crucero"/>
    <n v="6"/>
    <n v="3240"/>
    <s v="Normal"/>
    <s v="No"/>
    <n v="15"/>
  </r>
  <r>
    <d v="2014-02-23T00:00:00"/>
    <s v="Nerea"/>
    <x v="4"/>
    <s v="ZGG"/>
    <n v="0"/>
    <n v="5"/>
    <n v="6"/>
    <n v="5"/>
    <n v="3"/>
    <x v="12"/>
    <s v="Circuito"/>
    <n v="1"/>
    <n v="900"/>
    <s v="Normal"/>
    <s v="No"/>
    <n v="0"/>
  </r>
  <r>
    <d v="2014-02-23T00:00:00"/>
    <s v="Nerea"/>
    <x v="4"/>
    <s v="JHY"/>
    <n v="1"/>
    <n v="1"/>
    <n v="1"/>
    <n v="5"/>
    <n v="2"/>
    <x v="0"/>
    <s v="Circuito"/>
    <n v="10"/>
    <n v="10800"/>
    <s v="Normal"/>
    <s v="No"/>
    <n v="0"/>
  </r>
  <r>
    <d v="2014-02-25T00:00:00"/>
    <s v="Nerea"/>
    <x v="4"/>
    <s v="RDE"/>
    <n v="2"/>
    <n v="5"/>
    <n v="8"/>
    <n v="5"/>
    <n v="6"/>
    <x v="4"/>
    <s v="Estancia"/>
    <n v="7"/>
    <n v="1890"/>
    <s v="Normal"/>
    <s v="No"/>
    <n v="8"/>
  </r>
  <r>
    <d v="2014-03-01T00:00:00"/>
    <s v="Nerea"/>
    <x v="4"/>
    <s v="HFK"/>
    <n v="4"/>
    <n v="8"/>
    <n v="4"/>
    <n v="2"/>
    <n v="1"/>
    <x v="11"/>
    <s v="Circuito"/>
    <n v="9"/>
    <n v="6300"/>
    <s v="Normal"/>
    <s v="No"/>
    <n v="8"/>
  </r>
  <r>
    <d v="2014-03-04T00:00:00"/>
    <s v="Nerea"/>
    <x v="4"/>
    <s v="HHY"/>
    <n v="3"/>
    <n v="4"/>
    <n v="6"/>
    <n v="3"/>
    <n v="5"/>
    <x v="15"/>
    <s v="Circuito"/>
    <n v="5"/>
    <n v="2850"/>
    <s v="Normal"/>
    <s v="No"/>
    <n v="0"/>
  </r>
  <r>
    <d v="2014-03-06T00:00:00"/>
    <s v="Nerea"/>
    <x v="4"/>
    <s v="JGA"/>
    <n v="5"/>
    <n v="8"/>
    <n v="5"/>
    <n v="7"/>
    <n v="8"/>
    <x v="16"/>
    <s v="Circuito"/>
    <n v="7"/>
    <n v="4200"/>
    <s v="Normal"/>
    <s v="No"/>
    <n v="23"/>
  </r>
  <r>
    <d v="2014-03-14T00:00:00"/>
    <s v="Nerea"/>
    <x v="4"/>
    <s v="CER"/>
    <n v="10"/>
    <n v="6"/>
    <n v="2"/>
    <n v="4"/>
    <n v="5"/>
    <x v="10"/>
    <s v="Estancia"/>
    <n v="6"/>
    <n v="3990"/>
    <s v="Normal"/>
    <s v="No"/>
    <n v="10"/>
  </r>
  <r>
    <d v="2014-03-15T00:00:00"/>
    <s v="Nerea"/>
    <x v="4"/>
    <s v="UUA"/>
    <n v="4"/>
    <n v="7"/>
    <n v="10"/>
    <n v="5"/>
    <n v="5"/>
    <x v="3"/>
    <s v="Circuito"/>
    <n v="6"/>
    <n v="1710"/>
    <s v="Normal"/>
    <s v="No"/>
    <n v="17"/>
  </r>
  <r>
    <d v="2014-03-15T00:00:00"/>
    <s v="Nerea"/>
    <x v="4"/>
    <s v="PSW"/>
    <n v="7"/>
    <n v="6"/>
    <n v="6"/>
    <n v="10"/>
    <n v="6"/>
    <x v="2"/>
    <s v="Estancia"/>
    <n v="4"/>
    <n v="1140"/>
    <s v="Normal"/>
    <s v="No"/>
    <n v="17"/>
  </r>
  <r>
    <d v="2014-03-17T00:00:00"/>
    <s v="Nerea"/>
    <x v="4"/>
    <s v="PBT"/>
    <n v="3"/>
    <n v="9"/>
    <n v="5"/>
    <n v="5"/>
    <n v="1"/>
    <x v="5"/>
    <s v="Circuito"/>
    <n v="4"/>
    <n v="2660"/>
    <s v="Normal"/>
    <s v="No"/>
    <n v="9"/>
  </r>
  <r>
    <d v="2014-03-18T00:00:00"/>
    <s v="Nerea"/>
    <x v="4"/>
    <s v="LXB"/>
    <n v="6"/>
    <n v="6"/>
    <n v="2"/>
    <n v="10"/>
    <n v="4"/>
    <x v="11"/>
    <s v="Circuito"/>
    <n v="1"/>
    <n v="700"/>
    <s v="Normal"/>
    <s v="No"/>
    <n v="10"/>
  </r>
  <r>
    <d v="2014-03-19T00:00:00"/>
    <s v="Nerea"/>
    <x v="4"/>
    <s v="OQM"/>
    <n v="5"/>
    <n v="5"/>
    <n v="10"/>
    <n v="5"/>
    <n v="2"/>
    <x v="22"/>
    <s v="Crucero"/>
    <n v="9"/>
    <n v="6885"/>
    <s v="Oro"/>
    <s v="No"/>
    <n v="10"/>
  </r>
  <r>
    <d v="2014-03-24T00:00:00"/>
    <s v="Nerea"/>
    <x v="4"/>
    <s v="GWE"/>
    <n v="7"/>
    <n v="5"/>
    <n v="6"/>
    <n v="5"/>
    <n v="2"/>
    <x v="4"/>
    <s v="Estancia"/>
    <n v="5"/>
    <n v="1350"/>
    <s v="Normal"/>
    <s v="No"/>
    <n v="7"/>
  </r>
  <r>
    <d v="2014-03-24T00:00:00"/>
    <s v="Nerea"/>
    <x v="4"/>
    <s v="EQS"/>
    <n v="3"/>
    <n v="6"/>
    <n v="7"/>
    <n v="4"/>
    <n v="2"/>
    <x v="15"/>
    <s v="Circuito"/>
    <n v="8"/>
    <n v="4800"/>
    <s v="Normal"/>
    <s v="No"/>
    <n v="7"/>
  </r>
  <r>
    <d v="2014-03-25T00:00:00"/>
    <s v="Nerea"/>
    <x v="4"/>
    <s v="WYB"/>
    <n v="4"/>
    <n v="3"/>
    <n v="5"/>
    <n v="9"/>
    <n v="2"/>
    <x v="10"/>
    <s v="Estancia"/>
    <n v="17"/>
    <n v="9520"/>
    <s v="Oro"/>
    <s v="No"/>
    <n v="9"/>
  </r>
  <r>
    <d v="2014-03-27T00:00:00"/>
    <s v="Nerea"/>
    <x v="4"/>
    <s v="BCV"/>
    <n v="6"/>
    <n v="6"/>
    <n v="10"/>
    <n v="5"/>
    <n v="7"/>
    <x v="14"/>
    <s v="Circuito"/>
    <n v="8"/>
    <n v="2160"/>
    <s v="Platino"/>
    <s v="No"/>
    <n v="17"/>
  </r>
  <r>
    <d v="2014-03-29T00:00:00"/>
    <s v="Nerea"/>
    <x v="4"/>
    <s v="UGJ"/>
    <n v="7"/>
    <n v="6"/>
    <n v="6"/>
    <n v="7"/>
    <n v="8"/>
    <x v="24"/>
    <s v="Crucero"/>
    <n v="5"/>
    <n v="4500"/>
    <s v="Normal"/>
    <s v="No"/>
    <n v="22"/>
  </r>
  <r>
    <d v="2014-03-30T00:00:00"/>
    <s v="Nerea"/>
    <x v="4"/>
    <s v="XGK"/>
    <n v="6"/>
    <n v="3"/>
    <n v="8"/>
    <n v="6"/>
    <n v="2"/>
    <x v="10"/>
    <s v="Estancia"/>
    <n v="5"/>
    <n v="3325"/>
    <s v="Normal"/>
    <s v="No"/>
    <n v="8"/>
  </r>
  <r>
    <d v="2014-03-31T00:00:00"/>
    <s v="Nerea"/>
    <x v="4"/>
    <s v="PQX"/>
    <n v="10"/>
    <n v="4"/>
    <n v="3"/>
    <n v="4"/>
    <n v="2"/>
    <x v="10"/>
    <s v="Estancia"/>
    <n v="3"/>
    <n v="1890"/>
    <s v="Oro"/>
    <s v="No"/>
    <n v="10"/>
  </r>
  <r>
    <d v="2014-04-02T00:00:00"/>
    <s v="Nerea"/>
    <x v="4"/>
    <s v="JVC"/>
    <n v="6"/>
    <n v="8"/>
    <n v="8"/>
    <n v="5"/>
    <n v="0"/>
    <x v="5"/>
    <s v="Circuito"/>
    <n v="5"/>
    <n v="2800"/>
    <s v="Oro"/>
    <s v="No"/>
    <n v="16"/>
  </r>
  <r>
    <d v="2014-04-04T00:00:00"/>
    <s v="Nerea"/>
    <x v="4"/>
    <s v="VJP"/>
    <n v="3"/>
    <n v="5"/>
    <n v="6"/>
    <n v="3"/>
    <n v="4"/>
    <x v="22"/>
    <s v="Crucero"/>
    <n v="3"/>
    <n v="2430"/>
    <s v="Normal"/>
    <s v="No"/>
    <n v="0"/>
  </r>
  <r>
    <d v="2014-04-06T00:00:00"/>
    <s v="Nerea"/>
    <x v="4"/>
    <s v="CXD"/>
    <n v="7"/>
    <n v="6"/>
    <n v="4"/>
    <n v="6"/>
    <n v="1"/>
    <x v="5"/>
    <s v="Circuito"/>
    <n v="3"/>
    <n v="1680"/>
    <s v="Oro"/>
    <s v="No"/>
    <n v="7"/>
  </r>
  <r>
    <d v="2014-04-10T00:00:00"/>
    <s v="Nerea"/>
    <x v="4"/>
    <s v="IJJ"/>
    <n v="7"/>
    <n v="6"/>
    <n v="4"/>
    <n v="5"/>
    <n v="9"/>
    <x v="8"/>
    <s v="Estancia"/>
    <n v="16"/>
    <n v="8640"/>
    <s v="Normal"/>
    <s v="No"/>
    <n v="16"/>
  </r>
  <r>
    <d v="2014-04-12T00:00:00"/>
    <s v="Nerea"/>
    <x v="4"/>
    <s v="LWX"/>
    <n v="7"/>
    <n v="8"/>
    <n v="3"/>
    <n v="4"/>
    <n v="5"/>
    <x v="10"/>
    <s v="Estancia"/>
    <n v="2"/>
    <n v="1260"/>
    <s v="Normal"/>
    <s v="No"/>
    <n v="15"/>
  </r>
  <r>
    <d v="2014-04-15T00:00:00"/>
    <s v="Nerea"/>
    <x v="4"/>
    <s v="XZD"/>
    <n v="8"/>
    <n v="5"/>
    <n v="6"/>
    <n v="7"/>
    <n v="7"/>
    <x v="7"/>
    <s v="Estancia"/>
    <n v="4"/>
    <n v="2160"/>
    <s v="Oro"/>
    <s v="No"/>
    <n v="22"/>
  </r>
  <r>
    <d v="2014-04-15T00:00:00"/>
    <s v="Nerea"/>
    <x v="4"/>
    <s v="ATS"/>
    <n v="9"/>
    <n v="9"/>
    <n v="6"/>
    <n v="5"/>
    <n v="7"/>
    <x v="15"/>
    <s v="Circuito"/>
    <n v="1"/>
    <n v="540"/>
    <s v="Normal"/>
    <s v="No"/>
    <n v="25"/>
  </r>
  <r>
    <d v="2014-04-15T00:00:00"/>
    <s v="Nerea"/>
    <x v="4"/>
    <s v="HEO"/>
    <n v="5"/>
    <n v="3"/>
    <n v="7"/>
    <n v="3"/>
    <n v="3"/>
    <x v="4"/>
    <s v="Estancia"/>
    <n v="4"/>
    <n v="1080"/>
    <s v="Normal"/>
    <s v="No"/>
    <n v="7"/>
  </r>
  <r>
    <d v="2014-04-16T00:00:00"/>
    <s v="Nerea"/>
    <x v="4"/>
    <s v="PKF"/>
    <n v="4"/>
    <n v="7"/>
    <n v="7"/>
    <n v="9"/>
    <n v="8"/>
    <x v="27"/>
    <s v="Crucero"/>
    <n v="5"/>
    <n v="2250"/>
    <s v="Normal"/>
    <s v="No"/>
    <n v="31"/>
  </r>
  <r>
    <d v="2014-04-17T00:00:00"/>
    <s v="Nerea"/>
    <x v="4"/>
    <s v="FLT"/>
    <n v="5"/>
    <n v="1"/>
    <n v="4"/>
    <n v="2"/>
    <n v="9"/>
    <x v="1"/>
    <s v="Crucero"/>
    <n v="2"/>
    <n v="900"/>
    <s v="Normal"/>
    <s v="No"/>
    <n v="9"/>
  </r>
  <r>
    <d v="2014-04-18T00:00:00"/>
    <s v="Nerea"/>
    <x v="4"/>
    <s v="YBJ"/>
    <n v="8"/>
    <n v="10"/>
    <n v="4"/>
    <n v="7"/>
    <n v="7"/>
    <x v="13"/>
    <s v="Estancia"/>
    <n v="3"/>
    <n v="3240"/>
    <s v="Normal"/>
    <s v="No"/>
    <n v="32"/>
  </r>
  <r>
    <d v="2014-04-19T00:00:00"/>
    <s v="Nerea"/>
    <x v="4"/>
    <s v="FIQ"/>
    <n v="4"/>
    <n v="6"/>
    <n v="6"/>
    <n v="2"/>
    <n v="3"/>
    <x v="18"/>
    <s v="Crucero"/>
    <n v="5"/>
    <n v="4500"/>
    <s v="Normal"/>
    <s v="No"/>
    <n v="0"/>
  </r>
  <r>
    <d v="2014-04-19T00:00:00"/>
    <s v="Nerea"/>
    <x v="4"/>
    <s v="HFY"/>
    <n v="2"/>
    <n v="9"/>
    <n v="3"/>
    <n v="2"/>
    <n v="8"/>
    <x v="23"/>
    <s v="Crucero"/>
    <n v="5"/>
    <n v="4050"/>
    <s v="Normal"/>
    <s v="No"/>
    <n v="17"/>
  </r>
  <r>
    <d v="2014-04-20T00:00:00"/>
    <s v="Nerea"/>
    <x v="4"/>
    <s v="OGG"/>
    <n v="8"/>
    <n v="6"/>
    <n v="2"/>
    <n v="8"/>
    <n v="3"/>
    <x v="23"/>
    <s v="Crucero"/>
    <n v="5"/>
    <n v="4050"/>
    <s v="Oro"/>
    <s v="No"/>
    <n v="16"/>
  </r>
  <r>
    <d v="2014-04-21T00:00:00"/>
    <s v="Nerea"/>
    <x v="4"/>
    <s v="GLP"/>
    <n v="8"/>
    <n v="7"/>
    <n v="8"/>
    <n v="6"/>
    <n v="6"/>
    <x v="1"/>
    <s v="Crucero"/>
    <n v="7"/>
    <n v="3150"/>
    <s v="Normal"/>
    <s v="No"/>
    <n v="23"/>
  </r>
  <r>
    <d v="2014-04-22T00:00:00"/>
    <s v="Nerea"/>
    <x v="4"/>
    <s v="IGC"/>
    <n v="5"/>
    <n v="0"/>
    <n v="2"/>
    <n v="0"/>
    <n v="10"/>
    <x v="1"/>
    <s v="Crucero"/>
    <n v="4"/>
    <n v="1800"/>
    <s v="Normal"/>
    <s v="No"/>
    <n v="10"/>
  </r>
  <r>
    <d v="2014-04-22T00:00:00"/>
    <s v="Nerea"/>
    <x v="4"/>
    <s v="QMR"/>
    <n v="0"/>
    <n v="5"/>
    <n v="6"/>
    <n v="10"/>
    <n v="6"/>
    <x v="9"/>
    <s v="Circuito"/>
    <n v="6"/>
    <n v="2700"/>
    <s v="Normal"/>
    <s v="No"/>
    <n v="10"/>
  </r>
  <r>
    <d v="2014-04-22T00:00:00"/>
    <s v="Nerea"/>
    <x v="4"/>
    <s v="HNN"/>
    <n v="7"/>
    <n v="7"/>
    <n v="7"/>
    <n v="4"/>
    <n v="7"/>
    <x v="20"/>
    <s v="Crucero"/>
    <n v="14"/>
    <n v="8960"/>
    <s v="Platino"/>
    <s v="No"/>
    <n v="28"/>
  </r>
  <r>
    <d v="2014-04-23T00:00:00"/>
    <s v="Nerea"/>
    <x v="4"/>
    <s v="KXO"/>
    <n v="5"/>
    <n v="7"/>
    <n v="4"/>
    <n v="6"/>
    <n v="4"/>
    <x v="21"/>
    <s v="Circuito"/>
    <n v="5"/>
    <n v="5100"/>
    <s v="Oro"/>
    <s v="No"/>
    <n v="7"/>
  </r>
  <r>
    <d v="2014-04-24T00:00:00"/>
    <s v="Nerea"/>
    <x v="4"/>
    <s v="AWY"/>
    <n v="5"/>
    <n v="4"/>
    <n v="5"/>
    <n v="5"/>
    <n v="7"/>
    <x v="8"/>
    <s v="Estancia"/>
    <n v="20"/>
    <n v="10200"/>
    <s v="Platino"/>
    <s v="No"/>
    <n v="7"/>
  </r>
  <r>
    <d v="2014-04-24T00:00:00"/>
    <s v="Nerea"/>
    <x v="4"/>
    <s v="WLH"/>
    <n v="5"/>
    <n v="4"/>
    <n v="7"/>
    <n v="2"/>
    <n v="4"/>
    <x v="4"/>
    <s v="Estancia"/>
    <n v="6"/>
    <n v="1530"/>
    <s v="Oro"/>
    <s v="No"/>
    <n v="7"/>
  </r>
  <r>
    <d v="2014-04-25T00:00:00"/>
    <s v="Nerea"/>
    <x v="4"/>
    <s v="GWP"/>
    <n v="2"/>
    <n v="2"/>
    <n v="4"/>
    <n v="8"/>
    <n v="4"/>
    <x v="2"/>
    <s v="Estancia"/>
    <n v="5"/>
    <n v="1200"/>
    <s v="Oro"/>
    <s v="No"/>
    <n v="8"/>
  </r>
  <r>
    <d v="2014-04-25T00:00:00"/>
    <s v="Nerea"/>
    <x v="4"/>
    <s v="XWA"/>
    <n v="5"/>
    <n v="8"/>
    <n v="7"/>
    <n v="2"/>
    <n v="2"/>
    <x v="14"/>
    <s v="Circuito"/>
    <n v="3"/>
    <n v="765"/>
    <s v="Oro"/>
    <s v="No"/>
    <n v="15"/>
  </r>
  <r>
    <d v="2014-04-26T00:00:00"/>
    <s v="Nerea"/>
    <x v="4"/>
    <s v="WBW"/>
    <n v="0"/>
    <n v="5"/>
    <n v="6"/>
    <n v="3"/>
    <n v="2"/>
    <x v="9"/>
    <s v="Circuito"/>
    <n v="8"/>
    <n v="3600"/>
    <s v="Normal"/>
    <s v="No"/>
    <n v="0"/>
  </r>
  <r>
    <d v="2014-04-27T00:00:00"/>
    <s v="Nerea"/>
    <x v="4"/>
    <s v="GAI"/>
    <n v="3"/>
    <n v="1"/>
    <n v="2"/>
    <n v="1"/>
    <n v="1"/>
    <x v="0"/>
    <s v="Circuito"/>
    <n v="1"/>
    <n v="1080"/>
    <s v="Normal"/>
    <s v="No"/>
    <n v="0"/>
  </r>
  <r>
    <d v="2014-04-28T00:00:00"/>
    <s v="Nerea"/>
    <x v="4"/>
    <s v="PUZ"/>
    <n v="5"/>
    <n v="5"/>
    <n v="4"/>
    <n v="4"/>
    <n v="3"/>
    <x v="15"/>
    <s v="Circuito"/>
    <n v="3"/>
    <n v="1440"/>
    <s v="Platino"/>
    <s v="No"/>
    <n v="0"/>
  </r>
  <r>
    <d v="2014-04-30T00:00:00"/>
    <s v="Nerea"/>
    <x v="4"/>
    <s v="JGL"/>
    <n v="3"/>
    <n v="5"/>
    <n v="5"/>
    <n v="6"/>
    <n v="3"/>
    <x v="17"/>
    <s v="Estancia"/>
    <n v="7"/>
    <n v="5950"/>
    <s v="Platino"/>
    <s v="No"/>
    <n v="0"/>
  </r>
  <r>
    <d v="2014-05-07T00:00:00"/>
    <s v="Nerea"/>
    <x v="4"/>
    <s v="KKS"/>
    <n v="3"/>
    <n v="6"/>
    <n v="6"/>
    <n v="0"/>
    <n v="3"/>
    <x v="17"/>
    <s v="Estancia"/>
    <n v="4"/>
    <n v="3400"/>
    <s v="Normal"/>
    <s v="No"/>
    <n v="0"/>
  </r>
  <r>
    <d v="2014-05-07T00:00:00"/>
    <s v="Nerea"/>
    <x v="4"/>
    <s v="HCU"/>
    <n v="2"/>
    <n v="3"/>
    <n v="3"/>
    <n v="2"/>
    <n v="7"/>
    <x v="5"/>
    <s v="Circuito"/>
    <n v="4"/>
    <n v="2380"/>
    <s v="Normal"/>
    <s v="No"/>
    <n v="7"/>
  </r>
  <r>
    <d v="2014-05-07T00:00:00"/>
    <s v="Nerea"/>
    <x v="4"/>
    <s v="KNU"/>
    <n v="2"/>
    <n v="2"/>
    <n v="4"/>
    <n v="5"/>
    <n v="1"/>
    <x v="18"/>
    <s v="Crucero"/>
    <n v="2"/>
    <n v="1700"/>
    <s v="Normal"/>
    <s v="No"/>
    <n v="0"/>
  </r>
  <r>
    <d v="2014-05-10T00:00:00"/>
    <s v="Nerea"/>
    <x v="4"/>
    <s v="LXA"/>
    <n v="3"/>
    <n v="5"/>
    <n v="4"/>
    <n v="5"/>
    <n v="9"/>
    <x v="17"/>
    <s v="Estancia"/>
    <n v="5"/>
    <n v="4250"/>
    <s v="Oro"/>
    <s v="No"/>
    <n v="9"/>
  </r>
  <r>
    <d v="2014-05-14T00:00:00"/>
    <s v="Nerea"/>
    <x v="4"/>
    <s v="SCC"/>
    <n v="4"/>
    <n v="7"/>
    <n v="6"/>
    <n v="4"/>
    <n v="6"/>
    <x v="18"/>
    <s v="Crucero"/>
    <n v="7"/>
    <n v="5950"/>
    <s v="Normal"/>
    <s v="No"/>
    <n v="7"/>
  </r>
  <r>
    <d v="2014-05-14T00:00:00"/>
    <s v="Nerea"/>
    <x v="4"/>
    <s v="IDA"/>
    <n v="4"/>
    <n v="7"/>
    <n v="0"/>
    <n v="5"/>
    <n v="5"/>
    <x v="0"/>
    <s v="Circuito"/>
    <n v="5"/>
    <n v="4800"/>
    <s v="Platino"/>
    <s v="No"/>
    <n v="7"/>
  </r>
  <r>
    <d v="2014-05-15T00:00:00"/>
    <s v="Nerea"/>
    <x v="4"/>
    <s v="FHJ"/>
    <n v="4"/>
    <n v="5"/>
    <n v="4"/>
    <n v="3"/>
    <n v="7"/>
    <x v="19"/>
    <s v="Estancia"/>
    <n v="3"/>
    <n v="1275"/>
    <s v="Normal"/>
    <s v="No"/>
    <n v="7"/>
  </r>
  <r>
    <d v="2014-05-15T00:00:00"/>
    <s v="Nerea"/>
    <x v="4"/>
    <s v="HFK"/>
    <n v="4"/>
    <n v="6"/>
    <n v="6"/>
    <n v="3"/>
    <n v="3"/>
    <x v="6"/>
    <s v="Crucero"/>
    <n v="5"/>
    <n v="2550"/>
    <s v="Normal"/>
    <s v="No"/>
    <n v="0"/>
  </r>
  <r>
    <d v="2014-05-16T00:00:00"/>
    <s v="Nerea"/>
    <x v="4"/>
    <s v="BHE"/>
    <n v="2"/>
    <n v="1"/>
    <n v="1"/>
    <n v="4"/>
    <n v="5"/>
    <x v="3"/>
    <s v="Circuito"/>
    <n v="3"/>
    <n v="765"/>
    <s v="Normal"/>
    <s v="No"/>
    <n v="0"/>
  </r>
  <r>
    <d v="2014-05-16T00:00:00"/>
    <s v="Nerea"/>
    <x v="4"/>
    <s v="TTL"/>
    <n v="7"/>
    <n v="6"/>
    <n v="8"/>
    <n v="5"/>
    <n v="5"/>
    <x v="6"/>
    <s v="Crucero"/>
    <n v="7"/>
    <n v="3570"/>
    <s v="Normal"/>
    <s v="No"/>
    <n v="15"/>
  </r>
  <r>
    <d v="2014-05-17T00:00:00"/>
    <s v="Nerea"/>
    <x v="4"/>
    <s v="FEZ"/>
    <n v="3"/>
    <n v="7"/>
    <n v="2"/>
    <n v="7"/>
    <n v="9"/>
    <x v="1"/>
    <s v="Crucero"/>
    <n v="4"/>
    <n v="1700"/>
    <s v="Normal"/>
    <s v="No"/>
    <n v="23"/>
  </r>
  <r>
    <d v="2014-05-18T00:00:00"/>
    <s v="Nerea"/>
    <x v="4"/>
    <s v="SHH"/>
    <n v="0"/>
    <n v="3"/>
    <n v="4"/>
    <n v="5"/>
    <n v="5"/>
    <x v="18"/>
    <s v="Crucero"/>
    <n v="2"/>
    <n v="1700"/>
    <s v="Normal"/>
    <s v="No"/>
    <n v="0"/>
  </r>
  <r>
    <d v="2014-05-19T00:00:00"/>
    <s v="Nerea"/>
    <x v="4"/>
    <s v="BUR"/>
    <n v="1"/>
    <n v="8"/>
    <n v="6"/>
    <n v="4"/>
    <n v="7"/>
    <x v="16"/>
    <s v="Circuito"/>
    <n v="11"/>
    <n v="5610"/>
    <s v="Oro"/>
    <s v="No"/>
    <n v="15"/>
  </r>
  <r>
    <d v="2014-05-20T00:00:00"/>
    <s v="Nerea"/>
    <x v="4"/>
    <s v="VAP"/>
    <n v="7"/>
    <n v="4"/>
    <n v="9"/>
    <n v="3"/>
    <n v="5"/>
    <x v="5"/>
    <s v="Circuito"/>
    <n v="8"/>
    <n v="4760"/>
    <s v="Normal"/>
    <s v="No"/>
    <n v="16"/>
  </r>
  <r>
    <d v="2014-05-21T00:00:00"/>
    <s v="Nerea"/>
    <x v="4"/>
    <s v="NWH"/>
    <n v="3"/>
    <n v="7"/>
    <n v="3"/>
    <n v="5"/>
    <n v="5"/>
    <x v="13"/>
    <s v="Estancia"/>
    <n v="2"/>
    <n v="1920"/>
    <s v="Oro"/>
    <s v="No"/>
    <n v="7"/>
  </r>
  <r>
    <d v="2014-05-23T00:00:00"/>
    <s v="Nerea"/>
    <x v="4"/>
    <s v="XLW"/>
    <n v="2"/>
    <n v="10"/>
    <n v="7"/>
    <n v="5"/>
    <n v="4"/>
    <x v="23"/>
    <s v="Crucero"/>
    <n v="10"/>
    <n v="7650"/>
    <s v="Normal"/>
    <s v="No"/>
    <n v="17"/>
  </r>
  <r>
    <d v="2014-05-23T00:00:00"/>
    <s v="Nerea"/>
    <x v="4"/>
    <s v="KIK"/>
    <n v="6"/>
    <n v="5"/>
    <n v="7"/>
    <n v="0"/>
    <n v="5"/>
    <x v="8"/>
    <s v="Estancia"/>
    <n v="7"/>
    <n v="3570"/>
    <s v="Oro"/>
    <s v="No"/>
    <n v="7"/>
  </r>
  <r>
    <d v="2014-05-24T00:00:00"/>
    <s v="Nerea"/>
    <x v="4"/>
    <s v="BQE"/>
    <n v="0"/>
    <n v="5"/>
    <n v="1"/>
    <n v="1"/>
    <n v="6"/>
    <x v="23"/>
    <s v="Crucero"/>
    <n v="9"/>
    <n v="6885"/>
    <s v="Normal"/>
    <s v="No"/>
    <n v="0"/>
  </r>
  <r>
    <d v="2014-05-26T00:00:00"/>
    <s v="Nerea"/>
    <x v="4"/>
    <s v="ISN"/>
    <n v="5"/>
    <n v="6"/>
    <n v="0"/>
    <n v="5"/>
    <n v="10"/>
    <x v="10"/>
    <s v="Estancia"/>
    <n v="12"/>
    <n v="7140"/>
    <s v="Normal"/>
    <s v="No"/>
    <n v="10"/>
  </r>
  <r>
    <d v="2014-05-28T00:00:00"/>
    <s v="Nerea"/>
    <x v="4"/>
    <s v="GMN"/>
    <n v="5"/>
    <n v="7"/>
    <n v="7"/>
    <n v="8"/>
    <n v="2"/>
    <x v="11"/>
    <s v="Circuito"/>
    <n v="9"/>
    <n v="5355"/>
    <s v="Oro"/>
    <s v="No"/>
    <n v="22"/>
  </r>
  <r>
    <d v="2014-05-31T00:00:00"/>
    <s v="Nerea"/>
    <x v="4"/>
    <s v="YSO"/>
    <n v="7"/>
    <n v="6"/>
    <n v="8"/>
    <n v="7"/>
    <n v="7"/>
    <x v="1"/>
    <s v="Crucero"/>
    <n v="1"/>
    <n v="425"/>
    <s v="Oro"/>
    <s v="No"/>
    <n v="29"/>
  </r>
  <r>
    <d v="2014-06-03T00:00:00"/>
    <s v="Nerea"/>
    <x v="4"/>
    <s v="IDN"/>
    <n v="5"/>
    <n v="2"/>
    <n v="5"/>
    <n v="4"/>
    <n v="5"/>
    <x v="3"/>
    <s v="Circuito"/>
    <n v="5"/>
    <n v="1275"/>
    <s v="Oro"/>
    <s v="No"/>
    <n v="0"/>
  </r>
  <r>
    <d v="2014-06-04T00:00:00"/>
    <s v="Nerea"/>
    <x v="4"/>
    <s v="NMM"/>
    <n v="2"/>
    <n v="4"/>
    <n v="6"/>
    <n v="2"/>
    <n v="1"/>
    <x v="4"/>
    <s v="Estancia"/>
    <n v="7"/>
    <n v="1995"/>
    <s v="Normal"/>
    <s v="No"/>
    <n v="0"/>
  </r>
  <r>
    <d v="2014-06-08T00:00:00"/>
    <s v="Nerea"/>
    <x v="4"/>
    <s v="IOV"/>
    <n v="3"/>
    <n v="6"/>
    <n v="3"/>
    <n v="0"/>
    <n v="4"/>
    <x v="2"/>
    <s v="Estancia"/>
    <n v="6"/>
    <n v="1620"/>
    <s v="Normal"/>
    <s v="No"/>
    <n v="0"/>
  </r>
  <r>
    <d v="2014-06-10T00:00:00"/>
    <s v="Nerea"/>
    <x v="4"/>
    <s v="HGO"/>
    <n v="6"/>
    <n v="8"/>
    <n v="5"/>
    <n v="6"/>
    <n v="7"/>
    <x v="8"/>
    <s v="Estancia"/>
    <n v="8"/>
    <n v="4080"/>
    <s v="Oro"/>
    <s v="No"/>
    <n v="15"/>
  </r>
  <r>
    <d v="2014-06-10T00:00:00"/>
    <s v="Nerea"/>
    <x v="4"/>
    <s v="LXB"/>
    <n v="5"/>
    <n v="6"/>
    <n v="7"/>
    <n v="4"/>
    <n v="7"/>
    <x v="9"/>
    <s v="Circuito"/>
    <n v="9"/>
    <n v="4275"/>
    <s v="Normal"/>
    <s v="No"/>
    <n v="14"/>
  </r>
  <r>
    <d v="2014-06-12T00:00:00"/>
    <s v="Nerea"/>
    <x v="4"/>
    <s v="PPB"/>
    <n v="6"/>
    <n v="5"/>
    <n v="7"/>
    <n v="2"/>
    <n v="5"/>
    <x v="6"/>
    <s v="Crucero"/>
    <n v="11"/>
    <n v="5940"/>
    <s v="Normal"/>
    <s v="No"/>
    <n v="7"/>
  </r>
  <r>
    <d v="2014-06-12T00:00:00"/>
    <s v="Nerea"/>
    <x v="4"/>
    <s v="JBK"/>
    <n v="5"/>
    <n v="5"/>
    <n v="4"/>
    <n v="4"/>
    <n v="4"/>
    <x v="8"/>
    <s v="Estancia"/>
    <n v="3"/>
    <n v="1620"/>
    <s v="Normal"/>
    <s v="No"/>
    <n v="0"/>
  </r>
  <r>
    <d v="2014-06-12T00:00:00"/>
    <s v="Nerea"/>
    <x v="4"/>
    <s v="RTE"/>
    <n v="7"/>
    <n v="3"/>
    <n v="4"/>
    <n v="3"/>
    <n v="1"/>
    <x v="15"/>
    <s v="Circuito"/>
    <n v="2"/>
    <n v="1140"/>
    <s v="Normal"/>
    <s v="No"/>
    <n v="7"/>
  </r>
  <r>
    <d v="2014-06-12T00:00:00"/>
    <s v="Nerea"/>
    <x v="4"/>
    <s v="CMH"/>
    <n v="5"/>
    <n v="0"/>
    <n v="4"/>
    <n v="2"/>
    <n v="2"/>
    <x v="8"/>
    <s v="Estancia"/>
    <n v="8"/>
    <n v="4560"/>
    <s v="Normal"/>
    <s v="No"/>
    <n v="0"/>
  </r>
  <r>
    <d v="2014-06-14T00:00:00"/>
    <s v="Nerea"/>
    <x v="4"/>
    <s v="HVW"/>
    <n v="3"/>
    <n v="2"/>
    <n v="1"/>
    <n v="4"/>
    <n v="4"/>
    <x v="14"/>
    <s v="Circuito"/>
    <n v="3"/>
    <n v="810"/>
    <s v="Normal"/>
    <s v="No"/>
    <n v="0"/>
  </r>
  <r>
    <d v="2014-06-18T00:00:00"/>
    <s v="Nerea"/>
    <x v="4"/>
    <s v="HJY"/>
    <n v="8"/>
    <n v="4"/>
    <n v="4"/>
    <n v="4"/>
    <n v="4"/>
    <x v="16"/>
    <s v="Circuito"/>
    <n v="7"/>
    <n v="3990"/>
    <s v="Normal"/>
    <s v="No"/>
    <n v="8"/>
  </r>
  <r>
    <d v="2014-06-19T00:00:00"/>
    <s v="Nerea"/>
    <x v="4"/>
    <s v="SIH"/>
    <n v="5"/>
    <n v="0"/>
    <n v="5"/>
    <n v="6"/>
    <n v="6"/>
    <x v="5"/>
    <s v="Circuito"/>
    <n v="8"/>
    <n v="5040"/>
    <s v="Normal"/>
    <s v="No"/>
    <n v="0"/>
  </r>
  <r>
    <d v="2014-06-19T00:00:00"/>
    <s v="Nerea"/>
    <x v="4"/>
    <s v="VML"/>
    <n v="6"/>
    <n v="3"/>
    <n v="2"/>
    <n v="4"/>
    <n v="5"/>
    <x v="2"/>
    <s v="Estancia"/>
    <n v="6"/>
    <n v="1620"/>
    <s v="Platino"/>
    <s v="No"/>
    <n v="0"/>
  </r>
  <r>
    <d v="2014-06-19T00:00:00"/>
    <s v="Nerea"/>
    <x v="4"/>
    <s v="AEP"/>
    <n v="6"/>
    <n v="6"/>
    <n v="6"/>
    <n v="6"/>
    <n v="5"/>
    <x v="19"/>
    <s v="Estancia"/>
    <n v="14"/>
    <n v="5950"/>
    <s v="Platino"/>
    <s v="No"/>
    <n v="0"/>
  </r>
  <r>
    <d v="2014-06-21T00:00:00"/>
    <s v="Nerea"/>
    <x v="4"/>
    <s v="YCI"/>
    <n v="5"/>
    <n v="3"/>
    <n v="5"/>
    <n v="5"/>
    <n v="7"/>
    <x v="4"/>
    <s v="Estancia"/>
    <n v="4"/>
    <n v="1080"/>
    <s v="Normal"/>
    <s v="No"/>
    <n v="7"/>
  </r>
  <r>
    <d v="2014-06-22T00:00:00"/>
    <s v="Nerea"/>
    <x v="4"/>
    <s v="TQU"/>
    <n v="0"/>
    <n v="4"/>
    <n v="1"/>
    <n v="5"/>
    <n v="1"/>
    <x v="15"/>
    <s v="Circuito"/>
    <n v="3"/>
    <n v="1710"/>
    <s v="Normal"/>
    <s v="No"/>
    <n v="0"/>
  </r>
  <r>
    <d v="2014-06-24T00:00:00"/>
    <s v="Nerea"/>
    <x v="4"/>
    <s v="RWY"/>
    <n v="5"/>
    <n v="0"/>
    <n v="5"/>
    <n v="3"/>
    <n v="3"/>
    <x v="1"/>
    <s v="Crucero"/>
    <n v="8"/>
    <n v="3800"/>
    <s v="Normal"/>
    <s v="No"/>
    <n v="0"/>
  </r>
  <r>
    <d v="2014-06-24T00:00:00"/>
    <s v="Nerea"/>
    <x v="4"/>
    <s v="TJA"/>
    <n v="3"/>
    <n v="0"/>
    <n v="2"/>
    <n v="0"/>
    <n v="3"/>
    <x v="3"/>
    <s v="Circuito"/>
    <n v="2"/>
    <n v="570"/>
    <s v="Normal"/>
    <s v="No"/>
    <n v="0"/>
  </r>
  <r>
    <d v="2014-06-24T00:00:00"/>
    <s v="Nerea"/>
    <x v="4"/>
    <s v="PLH"/>
    <n v="3"/>
    <n v="3"/>
    <n v="6"/>
    <n v="3"/>
    <n v="5"/>
    <x v="0"/>
    <s v="Circuito"/>
    <n v="4"/>
    <n v="4080"/>
    <s v="Oro"/>
    <s v="No"/>
    <n v="0"/>
  </r>
  <r>
    <d v="2014-06-27T00:00:00"/>
    <s v="Nerea"/>
    <x v="4"/>
    <s v="UZX"/>
    <n v="0"/>
    <n v="5"/>
    <n v="2"/>
    <n v="5"/>
    <n v="0"/>
    <x v="16"/>
    <s v="Circuito"/>
    <n v="3"/>
    <n v="1620"/>
    <s v="Normal"/>
    <s v="No"/>
    <n v="0"/>
  </r>
  <r>
    <d v="2014-06-29T00:00:00"/>
    <s v="Nerea"/>
    <x v="4"/>
    <s v="KFZ"/>
    <n v="3"/>
    <n v="1"/>
    <n v="1"/>
    <n v="3"/>
    <n v="0"/>
    <x v="14"/>
    <s v="Circuito"/>
    <n v="5"/>
    <n v="1425"/>
    <s v="Normal"/>
    <s v="No"/>
    <n v="0"/>
  </r>
  <r>
    <d v="2014-06-29T00:00:00"/>
    <s v="Nerea"/>
    <x v="4"/>
    <s v="ENF"/>
    <n v="2"/>
    <n v="10"/>
    <n v="2"/>
    <n v="4"/>
    <n v="0"/>
    <x v="2"/>
    <s v="Estancia"/>
    <n v="4"/>
    <n v="1140"/>
    <s v="Normal"/>
    <s v="No"/>
    <n v="10"/>
  </r>
  <r>
    <d v="2014-06-30T00:00:00"/>
    <s v="Nerea"/>
    <x v="4"/>
    <s v="PUZ"/>
    <n v="4"/>
    <n v="3"/>
    <n v="2"/>
    <n v="2"/>
    <n v="3"/>
    <x v="13"/>
    <s v="Estancia"/>
    <n v="5"/>
    <n v="4800"/>
    <s v="Platino"/>
    <s v="No"/>
    <n v="0"/>
  </r>
  <r>
    <d v="2014-06-30T00:00:00"/>
    <s v="Nerea"/>
    <x v="4"/>
    <s v="ACK"/>
    <n v="7"/>
    <n v="8"/>
    <n v="3"/>
    <n v="2"/>
    <n v="2"/>
    <x v="18"/>
    <s v="Crucero"/>
    <n v="14"/>
    <n v="12600"/>
    <s v="Oro"/>
    <s v="No"/>
    <n v="15"/>
  </r>
  <r>
    <d v="2014-07-02T00:00:00"/>
    <s v="Nerea"/>
    <x v="4"/>
    <s v="CKP"/>
    <n v="2"/>
    <n v="10"/>
    <n v="0"/>
    <n v="4"/>
    <n v="0"/>
    <x v="14"/>
    <s v="Circuito"/>
    <n v="15"/>
    <n v="4500"/>
    <s v="Normal"/>
    <s v="No"/>
    <n v="10"/>
  </r>
  <r>
    <d v="2014-07-03T00:00:00"/>
    <s v="Nerea"/>
    <x v="4"/>
    <s v="DTM"/>
    <n v="2"/>
    <n v="6"/>
    <n v="6"/>
    <n v="7"/>
    <n v="5"/>
    <x v="21"/>
    <s v="Circuito"/>
    <n v="2"/>
    <n v="2400"/>
    <s v="Normal"/>
    <s v="No"/>
    <n v="7"/>
  </r>
  <r>
    <d v="2014-07-05T00:00:00"/>
    <s v="Nerea"/>
    <x v="4"/>
    <s v="MGG"/>
    <n v="2"/>
    <n v="0"/>
    <n v="0"/>
    <n v="1"/>
    <n v="3"/>
    <x v="22"/>
    <s v="Crucero"/>
    <n v="9"/>
    <n v="7290"/>
    <s v="Normal"/>
    <s v="No"/>
    <n v="0"/>
  </r>
  <r>
    <d v="2014-07-06T00:00:00"/>
    <s v="Nerea"/>
    <x v="4"/>
    <s v="FWU"/>
    <n v="5"/>
    <n v="5"/>
    <n v="3"/>
    <n v="4"/>
    <n v="5"/>
    <x v="23"/>
    <s v="Crucero"/>
    <n v="5"/>
    <n v="3825"/>
    <s v="Oro"/>
    <s v="No"/>
    <n v="0"/>
  </r>
  <r>
    <d v="2014-07-07T00:00:00"/>
    <s v="Nerea"/>
    <x v="4"/>
    <s v="TJW"/>
    <n v="2"/>
    <n v="6"/>
    <n v="2"/>
    <n v="1"/>
    <n v="3"/>
    <x v="1"/>
    <s v="Crucero"/>
    <n v="8"/>
    <n v="3800"/>
    <s v="Normal"/>
    <s v="No"/>
    <n v="0"/>
  </r>
  <r>
    <d v="2014-07-08T00:00:00"/>
    <s v="Nerea"/>
    <x v="4"/>
    <s v="TTL"/>
    <n v="5"/>
    <n v="10"/>
    <n v="7"/>
    <n v="7"/>
    <n v="6"/>
    <x v="1"/>
    <s v="Crucero"/>
    <n v="10"/>
    <n v="4500"/>
    <s v="Normal"/>
    <s v="No"/>
    <n v="24"/>
  </r>
  <r>
    <d v="2014-07-09T00:00:00"/>
    <s v="Nerea"/>
    <x v="4"/>
    <s v="UQB"/>
    <n v="2"/>
    <n v="3"/>
    <n v="5"/>
    <n v="7"/>
    <n v="6"/>
    <x v="0"/>
    <s v="Circuito"/>
    <n v="5"/>
    <n v="6000"/>
    <s v="Normal"/>
    <s v="No"/>
    <n v="7"/>
  </r>
  <r>
    <d v="2014-07-09T00:00:00"/>
    <s v="Nerea"/>
    <x v="4"/>
    <s v="PIR"/>
    <n v="5"/>
    <n v="6"/>
    <n v="6"/>
    <n v="10"/>
    <n v="8"/>
    <x v="12"/>
    <s v="Circuito"/>
    <n v="9"/>
    <n v="7650"/>
    <s v="Oro"/>
    <s v="No"/>
    <n v="18"/>
  </r>
  <r>
    <d v="2014-07-09T00:00:00"/>
    <s v="Nerea"/>
    <x v="4"/>
    <s v="JGM"/>
    <n v="0"/>
    <n v="6"/>
    <n v="1"/>
    <n v="4"/>
    <n v="6"/>
    <x v="16"/>
    <s v="Circuito"/>
    <n v="5"/>
    <n v="2850"/>
    <s v="Normal"/>
    <s v="No"/>
    <n v="0"/>
  </r>
  <r>
    <d v="2014-07-10T00:00:00"/>
    <s v="Nerea"/>
    <x v="4"/>
    <s v="PQX"/>
    <n v="5"/>
    <n v="5"/>
    <n v="6"/>
    <n v="7"/>
    <n v="6"/>
    <x v="10"/>
    <s v="Estancia"/>
    <n v="6"/>
    <n v="3780"/>
    <s v="Oro"/>
    <s v="No"/>
    <n v="7"/>
  </r>
  <r>
    <d v="2014-07-13T00:00:00"/>
    <s v="Nerea"/>
    <x v="4"/>
    <s v="KQZ"/>
    <n v="6"/>
    <n v="3"/>
    <n v="3"/>
    <n v="4"/>
    <n v="3"/>
    <x v="8"/>
    <s v="Estancia"/>
    <n v="12"/>
    <n v="6480"/>
    <s v="Normal"/>
    <s v="No"/>
    <n v="0"/>
  </r>
  <r>
    <d v="2014-07-18T00:00:00"/>
    <s v="Nerea"/>
    <x v="4"/>
    <s v="WGR"/>
    <n v="1"/>
    <n v="0"/>
    <n v="7"/>
    <n v="3"/>
    <n v="1"/>
    <x v="17"/>
    <s v="Estancia"/>
    <n v="2"/>
    <n v="1900"/>
    <s v="Normal"/>
    <s v="No"/>
    <n v="7"/>
  </r>
  <r>
    <d v="2014-07-19T00:00:00"/>
    <s v="Nerea"/>
    <x v="4"/>
    <s v="JJG"/>
    <n v="4"/>
    <n v="4"/>
    <n v="4"/>
    <n v="0"/>
    <n v="10"/>
    <x v="2"/>
    <s v="Estancia"/>
    <n v="18"/>
    <n v="4860"/>
    <s v="Normal"/>
    <s v="No"/>
    <n v="10"/>
  </r>
  <r>
    <d v="2014-07-20T00:00:00"/>
    <s v="Nerea"/>
    <x v="4"/>
    <s v="YQI"/>
    <n v="6"/>
    <n v="7"/>
    <n v="7"/>
    <n v="9"/>
    <n v="6"/>
    <x v="8"/>
    <s v="Estancia"/>
    <n v="6"/>
    <n v="3600"/>
    <s v="Normal"/>
    <s v="No"/>
    <n v="23"/>
  </r>
  <r>
    <d v="2014-07-20T00:00:00"/>
    <s v="Nerea"/>
    <x v="4"/>
    <s v="CMH"/>
    <n v="7"/>
    <n v="4"/>
    <n v="3"/>
    <n v="3"/>
    <n v="6"/>
    <x v="1"/>
    <s v="Crucero"/>
    <n v="13"/>
    <n v="6500"/>
    <s v="Normal"/>
    <s v="No"/>
    <n v="7"/>
  </r>
  <r>
    <d v="2014-07-21T00:00:00"/>
    <s v="Nerea"/>
    <x v="4"/>
    <s v="XLW"/>
    <n v="2"/>
    <n v="7"/>
    <n v="4"/>
    <n v="4"/>
    <n v="3"/>
    <x v="0"/>
    <s v="Circuito"/>
    <n v="5"/>
    <n v="5700"/>
    <s v="Normal"/>
    <s v="No"/>
    <n v="7"/>
  </r>
  <r>
    <d v="2014-07-21T00:00:00"/>
    <s v="Nerea"/>
    <x v="4"/>
    <s v="BDO"/>
    <n v="2"/>
    <n v="3"/>
    <n v="6"/>
    <n v="6"/>
    <n v="3"/>
    <x v="10"/>
    <s v="Estancia"/>
    <n v="5"/>
    <n v="3325"/>
    <s v="Normal"/>
    <s v="No"/>
    <n v="0"/>
  </r>
  <r>
    <d v="2014-07-23T00:00:00"/>
    <s v="Nerea"/>
    <x v="4"/>
    <s v="YAZ"/>
    <n v="3"/>
    <n v="10"/>
    <n v="5"/>
    <n v="4"/>
    <n v="7"/>
    <x v="15"/>
    <s v="Circuito"/>
    <n v="7"/>
    <n v="3990"/>
    <s v="Normal"/>
    <s v="No"/>
    <n v="17"/>
  </r>
  <r>
    <d v="2014-07-24T00:00:00"/>
    <s v="Nerea"/>
    <x v="4"/>
    <s v="VUY"/>
    <n v="5"/>
    <n v="10"/>
    <n v="7"/>
    <n v="0"/>
    <n v="8"/>
    <x v="1"/>
    <s v="Crucero"/>
    <n v="1"/>
    <n v="500"/>
    <s v="Normal"/>
    <s v="No"/>
    <n v="25"/>
  </r>
  <r>
    <d v="2014-07-25T00:00:00"/>
    <s v="Nerea"/>
    <x v="4"/>
    <s v="OAK"/>
    <n v="6"/>
    <n v="5"/>
    <n v="1"/>
    <n v="9"/>
    <n v="9"/>
    <x v="17"/>
    <s v="Estancia"/>
    <n v="4"/>
    <n v="3400"/>
    <s v="Oro"/>
    <s v="No"/>
    <n v="18"/>
  </r>
  <r>
    <d v="2014-07-26T00:00:00"/>
    <s v="Nerea"/>
    <x v="4"/>
    <s v="IOJ"/>
    <n v="4"/>
    <n v="4"/>
    <n v="5"/>
    <n v="3"/>
    <n v="1"/>
    <x v="23"/>
    <s v="Crucero"/>
    <n v="2"/>
    <n v="1800"/>
    <s v="Normal"/>
    <s v="No"/>
    <n v="0"/>
  </r>
  <r>
    <d v="2014-07-30T00:00:00"/>
    <s v="Nerea"/>
    <x v="4"/>
    <s v="EWP"/>
    <n v="2"/>
    <n v="7"/>
    <n v="4"/>
    <n v="5"/>
    <n v="2"/>
    <x v="19"/>
    <s v="Estancia"/>
    <n v="1"/>
    <n v="500"/>
    <s v="Normal"/>
    <s v="No"/>
    <n v="7"/>
  </r>
  <r>
    <d v="2014-08-01T00:00:00"/>
    <s v="Nerea"/>
    <x v="4"/>
    <s v="LCI"/>
    <n v="3"/>
    <n v="4"/>
    <n v="2"/>
    <n v="7"/>
    <n v="5"/>
    <x v="2"/>
    <s v="Estancia"/>
    <n v="5"/>
    <n v="1275"/>
    <s v="Oro"/>
    <s v="No"/>
    <n v="7"/>
  </r>
  <r>
    <d v="2014-08-04T00:00:00"/>
    <s v="Nerea"/>
    <x v="4"/>
    <s v="YRU"/>
    <n v="4"/>
    <n v="8"/>
    <n v="1"/>
    <n v="4"/>
    <n v="6"/>
    <x v="10"/>
    <s v="Estancia"/>
    <n v="10"/>
    <n v="5600"/>
    <s v="Platino"/>
    <s v="No"/>
    <n v="8"/>
  </r>
  <r>
    <d v="2014-08-07T00:00:00"/>
    <s v="Nerea"/>
    <x v="4"/>
    <s v="SCC"/>
    <n v="3"/>
    <n v="6"/>
    <n v="6"/>
    <n v="8"/>
    <n v="3"/>
    <x v="18"/>
    <s v="Crucero"/>
    <n v="5"/>
    <n v="4500"/>
    <s v="Normal"/>
    <s v="No"/>
    <n v="8"/>
  </r>
  <r>
    <d v="2014-08-07T00:00:00"/>
    <s v="Nerea"/>
    <x v="4"/>
    <s v="ZQF"/>
    <n v="4"/>
    <n v="2"/>
    <n v="4"/>
    <n v="8"/>
    <n v="8"/>
    <x v="26"/>
    <s v="Estancia"/>
    <n v="17"/>
    <n v="16320"/>
    <s v="Oro"/>
    <s v="No"/>
    <n v="16"/>
  </r>
  <r>
    <d v="2014-08-09T00:00:00"/>
    <s v="Nerea"/>
    <x v="4"/>
    <s v="VVD"/>
    <n v="0"/>
    <n v="3"/>
    <n v="2"/>
    <n v="8"/>
    <n v="1"/>
    <x v="6"/>
    <s v="Crucero"/>
    <n v="14"/>
    <n v="8400"/>
    <s v="Normal"/>
    <s v="No"/>
    <n v="8"/>
  </r>
  <r>
    <d v="2014-08-09T00:00:00"/>
    <s v="Nerea"/>
    <x v="4"/>
    <s v="LMV"/>
    <n v="5"/>
    <n v="4"/>
    <n v="6"/>
    <n v="6"/>
    <n v="5"/>
    <x v="21"/>
    <s v="Circuito"/>
    <n v="8"/>
    <n v="9120"/>
    <s v="Normal"/>
    <s v="No"/>
    <n v="0"/>
  </r>
  <r>
    <d v="2014-08-10T00:00:00"/>
    <s v="Nerea"/>
    <x v="4"/>
    <s v="BTX"/>
    <n v="7"/>
    <n v="2"/>
    <n v="7"/>
    <n v="5"/>
    <n v="7"/>
    <x v="1"/>
    <s v="Crucero"/>
    <n v="8"/>
    <n v="3600"/>
    <s v="Platino"/>
    <s v="No"/>
    <n v="21"/>
  </r>
  <r>
    <d v="2014-08-11T00:00:00"/>
    <s v="Nerea"/>
    <x v="4"/>
    <s v="NUF"/>
    <n v="8"/>
    <n v="5"/>
    <n v="8"/>
    <n v="6"/>
    <n v="6"/>
    <x v="8"/>
    <s v="Estancia"/>
    <n v="11"/>
    <n v="5610"/>
    <s v="Platino"/>
    <s v="No"/>
    <n v="16"/>
  </r>
  <r>
    <d v="2014-08-12T00:00:00"/>
    <s v="Nerea"/>
    <x v="4"/>
    <s v="KKJ"/>
    <n v="8"/>
    <n v="7"/>
    <n v="6"/>
    <n v="4"/>
    <n v="5"/>
    <x v="25"/>
    <s v="Crucero"/>
    <n v="18"/>
    <n v="4860"/>
    <s v="Platino"/>
    <s v="No"/>
    <n v="15"/>
  </r>
  <r>
    <d v="2014-08-17T00:00:00"/>
    <s v="Nerea"/>
    <x v="4"/>
    <s v="SAW"/>
    <n v="5"/>
    <n v="7"/>
    <n v="2"/>
    <n v="3"/>
    <n v="3"/>
    <x v="15"/>
    <s v="Circuito"/>
    <n v="10"/>
    <n v="5400"/>
    <s v="Normal"/>
    <s v="No"/>
    <n v="7"/>
  </r>
  <r>
    <d v="2014-08-17T00:00:00"/>
    <s v="Nerea"/>
    <x v="4"/>
    <s v="ACK"/>
    <n v="10"/>
    <n v="7"/>
    <n v="6"/>
    <n v="4"/>
    <n v="7"/>
    <x v="8"/>
    <s v="Estancia"/>
    <n v="2"/>
    <n v="1080"/>
    <s v="Oro"/>
    <s v="No"/>
    <n v="24"/>
  </r>
  <r>
    <d v="2014-08-18T00:00:00"/>
    <s v="Nerea"/>
    <x v="4"/>
    <s v="ALZ"/>
    <n v="5"/>
    <n v="6"/>
    <n v="6"/>
    <n v="7"/>
    <n v="4"/>
    <x v="9"/>
    <s v="Circuito"/>
    <n v="4"/>
    <n v="1900"/>
    <s v="Normal"/>
    <s v="No"/>
    <n v="7"/>
  </r>
  <r>
    <d v="2014-08-20T00:00:00"/>
    <s v="Nerea"/>
    <x v="4"/>
    <s v="MIV"/>
    <n v="4"/>
    <n v="5"/>
    <n v="4"/>
    <n v="7"/>
    <n v="8"/>
    <x v="26"/>
    <s v="Estancia"/>
    <n v="2"/>
    <n v="2400"/>
    <s v="Normal"/>
    <s v="No"/>
    <n v="15"/>
  </r>
  <r>
    <d v="2014-08-21T00:00:00"/>
    <s v="Nerea"/>
    <x v="4"/>
    <s v="GXZ"/>
    <n v="0"/>
    <n v="1"/>
    <n v="5"/>
    <n v="8"/>
    <n v="9"/>
    <x v="11"/>
    <s v="Circuito"/>
    <n v="1"/>
    <n v="700"/>
    <s v="Normal"/>
    <s v="No"/>
    <n v="17"/>
  </r>
  <r>
    <d v="2014-08-22T00:00:00"/>
    <s v="Nerea"/>
    <x v="4"/>
    <s v="ACK"/>
    <n v="7"/>
    <n v="6"/>
    <n v="5"/>
    <n v="0"/>
    <n v="7"/>
    <x v="8"/>
    <s v="Estancia"/>
    <n v="2"/>
    <n v="1080"/>
    <s v="Oro"/>
    <s v="No"/>
    <n v="14"/>
  </r>
  <r>
    <d v="2014-08-26T00:00:00"/>
    <s v="Nerea"/>
    <x v="4"/>
    <s v="JGH"/>
    <n v="3"/>
    <n v="3"/>
    <n v="1"/>
    <n v="5"/>
    <n v="5"/>
    <x v="14"/>
    <s v="Circuito"/>
    <n v="3"/>
    <n v="810"/>
    <s v="Normal"/>
    <s v="No"/>
    <n v="0"/>
  </r>
  <r>
    <d v="2014-08-26T00:00:00"/>
    <s v="Nerea"/>
    <x v="4"/>
    <s v="MQX"/>
    <n v="1"/>
    <n v="3"/>
    <n v="5"/>
    <n v="6"/>
    <n v="9"/>
    <x v="6"/>
    <s v="Crucero"/>
    <n v="4"/>
    <n v="2400"/>
    <s v="Normal"/>
    <s v="No"/>
    <n v="9"/>
  </r>
  <r>
    <d v="2014-08-30T00:00:00"/>
    <s v="Nerea"/>
    <x v="4"/>
    <s v="HGO"/>
    <n v="2"/>
    <n v="6"/>
    <n v="7"/>
    <n v="5"/>
    <n v="6"/>
    <x v="2"/>
    <s v="Estancia"/>
    <n v="7"/>
    <n v="1785"/>
    <s v="Oro"/>
    <s v="No"/>
    <n v="7"/>
  </r>
  <r>
    <d v="2014-08-31T00:00:00"/>
    <s v="Nerea"/>
    <x v="4"/>
    <s v="FUP"/>
    <n v="5"/>
    <n v="6"/>
    <n v="4"/>
    <n v="5"/>
    <n v="7"/>
    <x v="24"/>
    <s v="Crucero"/>
    <n v="5"/>
    <n v="4750"/>
    <s v="Normal"/>
    <s v="No"/>
    <n v="7"/>
  </r>
  <r>
    <d v="2014-08-31T00:00:00"/>
    <s v="Nerea"/>
    <x v="4"/>
    <s v="OGG"/>
    <n v="8"/>
    <n v="0"/>
    <n v="4"/>
    <n v="4"/>
    <n v="5"/>
    <x v="9"/>
    <s v="Circuito"/>
    <n v="11"/>
    <n v="4950"/>
    <s v="Oro"/>
    <s v="No"/>
    <n v="8"/>
  </r>
  <r>
    <d v="2014-09-04T00:00:00"/>
    <s v="Nerea"/>
    <x v="4"/>
    <s v="YWE"/>
    <n v="8"/>
    <n v="2"/>
    <n v="2"/>
    <n v="0"/>
    <n v="1"/>
    <x v="18"/>
    <s v="Crucero"/>
    <n v="9"/>
    <n v="8550"/>
    <s v="Normal"/>
    <s v="No"/>
    <n v="8"/>
  </r>
  <r>
    <d v="2014-09-09T00:00:00"/>
    <s v="Nerea"/>
    <x v="4"/>
    <s v="NJD"/>
    <n v="6"/>
    <n v="9"/>
    <n v="5"/>
    <n v="8"/>
    <n v="5"/>
    <x v="18"/>
    <s v="Crucero"/>
    <n v="7"/>
    <n v="5600"/>
    <s v="Oro"/>
    <s v="No"/>
    <n v="17"/>
  </r>
  <r>
    <d v="2014-09-09T00:00:00"/>
    <s v="Nerea"/>
    <x v="4"/>
    <s v="RQA"/>
    <n v="5"/>
    <n v="2"/>
    <n v="2"/>
    <n v="3"/>
    <n v="5"/>
    <x v="0"/>
    <s v="Circuito"/>
    <n v="2"/>
    <n v="2280"/>
    <s v="Normal"/>
    <s v="No"/>
    <n v="0"/>
  </r>
  <r>
    <d v="2014-09-09T00:00:00"/>
    <s v="Nerea"/>
    <x v="4"/>
    <s v="GGW"/>
    <n v="5"/>
    <n v="6"/>
    <n v="6"/>
    <n v="8"/>
    <n v="2"/>
    <x v="1"/>
    <s v="Crucero"/>
    <n v="18"/>
    <n v="8100"/>
    <s v="Normal"/>
    <s v="No"/>
    <n v="8"/>
  </r>
  <r>
    <d v="2014-09-09T00:00:00"/>
    <s v="Nerea"/>
    <x v="4"/>
    <s v="MIV"/>
    <n v="2"/>
    <n v="2"/>
    <n v="5"/>
    <n v="5"/>
    <n v="1"/>
    <x v="6"/>
    <s v="Crucero"/>
    <n v="3"/>
    <n v="1710"/>
    <s v="Normal"/>
    <s v="No"/>
    <n v="0"/>
  </r>
  <r>
    <d v="2014-09-10T00:00:00"/>
    <s v="Nerea"/>
    <x v="4"/>
    <s v="WAK"/>
    <n v="4"/>
    <n v="0"/>
    <n v="3"/>
    <n v="3"/>
    <n v="5"/>
    <x v="4"/>
    <s v="Estancia"/>
    <n v="3"/>
    <n v="720"/>
    <s v="Platino"/>
    <s v="No"/>
    <n v="0"/>
  </r>
  <r>
    <d v="2014-09-14T00:00:00"/>
    <s v="Nerea"/>
    <x v="4"/>
    <s v="HRH"/>
    <n v="7"/>
    <n v="6"/>
    <n v="5"/>
    <n v="10"/>
    <n v="7"/>
    <x v="6"/>
    <s v="Crucero"/>
    <n v="5"/>
    <n v="2700"/>
    <s v="Platino"/>
    <s v="No"/>
    <n v="24"/>
  </r>
  <r>
    <d v="2014-09-15T00:00:00"/>
    <s v="Nerea"/>
    <x v="4"/>
    <s v="FVX"/>
    <n v="8"/>
    <n v="6"/>
    <n v="9"/>
    <n v="3"/>
    <n v="4"/>
    <x v="6"/>
    <s v="Crucero"/>
    <n v="7"/>
    <n v="3780"/>
    <s v="Platino"/>
    <s v="No"/>
    <n v="17"/>
  </r>
  <r>
    <d v="2014-09-15T00:00:00"/>
    <s v="Nerea"/>
    <x v="4"/>
    <s v="XBV"/>
    <n v="3"/>
    <n v="1"/>
    <n v="4"/>
    <n v="0"/>
    <n v="4"/>
    <x v="2"/>
    <s v="Estancia"/>
    <n v="8"/>
    <n v="2160"/>
    <s v="Normal"/>
    <s v="No"/>
    <n v="0"/>
  </r>
  <r>
    <d v="2014-09-16T00:00:00"/>
    <s v="Nerea"/>
    <x v="4"/>
    <s v="TTR"/>
    <n v="2"/>
    <n v="9"/>
    <n v="2"/>
    <n v="6"/>
    <n v="4"/>
    <x v="12"/>
    <s v="Circuito"/>
    <n v="7"/>
    <n v="6300"/>
    <s v="Normal"/>
    <s v="No"/>
    <n v="9"/>
  </r>
  <r>
    <d v="2014-09-19T00:00:00"/>
    <s v="Nerea"/>
    <x v="4"/>
    <s v="NFD"/>
    <n v="4"/>
    <n v="5"/>
    <n v="3"/>
    <n v="2"/>
    <n v="4"/>
    <x v="2"/>
    <s v="Estancia"/>
    <n v="1"/>
    <n v="285"/>
    <s v="Normal"/>
    <s v="No"/>
    <n v="0"/>
  </r>
  <r>
    <d v="2014-09-20T00:00:00"/>
    <s v="Nerea"/>
    <x v="4"/>
    <s v="VUW"/>
    <n v="6"/>
    <n v="8"/>
    <n v="6"/>
    <n v="6"/>
    <n v="6"/>
    <x v="16"/>
    <s v="Circuito"/>
    <n v="7"/>
    <n v="3570"/>
    <s v="Oro"/>
    <s v="No"/>
    <n v="8"/>
  </r>
  <r>
    <d v="2014-09-24T00:00:00"/>
    <s v="Nerea"/>
    <x v="4"/>
    <s v="IML"/>
    <n v="5"/>
    <n v="7"/>
    <n v="6"/>
    <n v="6"/>
    <n v="4"/>
    <x v="16"/>
    <s v="Circuito"/>
    <n v="3"/>
    <n v="1710"/>
    <s v="Normal"/>
    <s v="No"/>
    <n v="7"/>
  </r>
  <r>
    <d v="2014-09-27T00:00:00"/>
    <s v="Nerea"/>
    <x v="4"/>
    <s v="CKP"/>
    <n v="3"/>
    <n v="4"/>
    <n v="5"/>
    <n v="4"/>
    <n v="2"/>
    <x v="26"/>
    <s v="Estancia"/>
    <n v="6"/>
    <n v="6840"/>
    <s v="Normal"/>
    <s v="No"/>
    <n v="0"/>
  </r>
  <r>
    <d v="2014-09-27T00:00:00"/>
    <s v="Nerea"/>
    <x v="4"/>
    <s v="NPE"/>
    <n v="7"/>
    <n v="4"/>
    <n v="5"/>
    <n v="4"/>
    <n v="2"/>
    <x v="18"/>
    <s v="Crucero"/>
    <n v="6"/>
    <n v="5400"/>
    <s v="Oro"/>
    <s v="No"/>
    <n v="7"/>
  </r>
  <r>
    <d v="2014-09-27T00:00:00"/>
    <s v="Nerea"/>
    <x v="4"/>
    <s v="QCT"/>
    <n v="5"/>
    <n v="9"/>
    <n v="3"/>
    <n v="2"/>
    <n v="3"/>
    <x v="13"/>
    <s v="Estancia"/>
    <n v="16"/>
    <n v="18240"/>
    <s v="Normal"/>
    <s v="No"/>
    <n v="9"/>
  </r>
  <r>
    <d v="2014-09-30T00:00:00"/>
    <s v="Nerea"/>
    <x v="4"/>
    <s v="CRG"/>
    <n v="9"/>
    <n v="0"/>
    <n v="10"/>
    <n v="3"/>
    <n v="7"/>
    <x v="15"/>
    <s v="Circuito"/>
    <n v="6"/>
    <n v="2880"/>
    <s v="Oro"/>
    <s v="No"/>
    <n v="26"/>
  </r>
  <r>
    <d v="2014-10-01T00:00:00"/>
    <s v="Nerea"/>
    <x v="4"/>
    <s v="KDU"/>
    <n v="6"/>
    <n v="0"/>
    <n v="8"/>
    <n v="4"/>
    <n v="6"/>
    <x v="7"/>
    <s v="Estancia"/>
    <n v="6"/>
    <n v="2880"/>
    <s v="Oro"/>
    <s v="No"/>
    <n v="8"/>
  </r>
  <r>
    <d v="2014-10-03T00:00:00"/>
    <s v="Nerea"/>
    <x v="4"/>
    <s v="MPN"/>
    <n v="1"/>
    <n v="10"/>
    <n v="6"/>
    <n v="3"/>
    <n v="3"/>
    <x v="17"/>
    <s v="Estancia"/>
    <n v="7"/>
    <n v="6650"/>
    <s v="Normal"/>
    <s v="No"/>
    <n v="10"/>
  </r>
  <r>
    <d v="2014-10-10T00:00:00"/>
    <s v="Nerea"/>
    <x v="4"/>
    <s v="RIB"/>
    <n v="5"/>
    <n v="7"/>
    <n v="7"/>
    <n v="5"/>
    <n v="2"/>
    <x v="13"/>
    <s v="Estancia"/>
    <n v="6"/>
    <n v="6480"/>
    <s v="Oro"/>
    <s v="No"/>
    <n v="14"/>
  </r>
  <r>
    <d v="2014-10-17T00:00:00"/>
    <s v="Nerea"/>
    <x v="4"/>
    <s v="DCL"/>
    <n v="5"/>
    <n v="5"/>
    <n v="0"/>
    <n v="3"/>
    <n v="5"/>
    <x v="0"/>
    <s v="Circuito"/>
    <n v="9"/>
    <n v="10260"/>
    <s v="Normal"/>
    <s v="No"/>
    <n v="0"/>
  </r>
  <r>
    <d v="2014-10-18T00:00:00"/>
    <s v="Nerea"/>
    <x v="4"/>
    <s v="JHY"/>
    <n v="4"/>
    <n v="0"/>
    <n v="4"/>
    <n v="3"/>
    <n v="4"/>
    <x v="1"/>
    <s v="Crucero"/>
    <n v="4"/>
    <n v="1900"/>
    <s v="Normal"/>
    <s v="No"/>
    <n v="0"/>
  </r>
  <r>
    <d v="2014-10-18T00:00:00"/>
    <s v="Nerea"/>
    <x v="4"/>
    <s v="AKI"/>
    <n v="4"/>
    <n v="9"/>
    <n v="9"/>
    <n v="7"/>
    <n v="2"/>
    <x v="1"/>
    <s v="Crucero"/>
    <n v="2"/>
    <n v="950"/>
    <s v="Normal"/>
    <s v="No"/>
    <n v="25"/>
  </r>
  <r>
    <d v="2014-10-20T00:00:00"/>
    <s v="Nerea"/>
    <x v="4"/>
    <s v="PNG"/>
    <n v="2"/>
    <n v="8"/>
    <n v="5"/>
    <n v="2"/>
    <n v="2"/>
    <x v="21"/>
    <s v="Circuito"/>
    <n v="17"/>
    <n v="19380"/>
    <s v="Normal"/>
    <s v="Sí"/>
    <n v="8"/>
  </r>
  <r>
    <d v="2014-10-22T00:00:00"/>
    <s v="Nerea"/>
    <x v="4"/>
    <s v="ZKM"/>
    <n v="0"/>
    <n v="1"/>
    <n v="1"/>
    <n v="2"/>
    <n v="3"/>
    <x v="15"/>
    <s v="Circuito"/>
    <n v="11"/>
    <n v="6270"/>
    <s v="Normal"/>
    <s v="No"/>
    <n v="0"/>
  </r>
  <r>
    <d v="2014-10-22T00:00:00"/>
    <s v="Nerea"/>
    <x v="4"/>
    <s v="SOP"/>
    <n v="4"/>
    <n v="6"/>
    <n v="4"/>
    <n v="5"/>
    <n v="5"/>
    <x v="10"/>
    <s v="Estancia"/>
    <n v="12"/>
    <n v="7980"/>
    <s v="Normal"/>
    <s v="No"/>
    <n v="0"/>
  </r>
  <r>
    <d v="2014-10-25T00:00:00"/>
    <s v="Nerea"/>
    <x v="4"/>
    <s v="NVX"/>
    <n v="1"/>
    <n v="2"/>
    <n v="5"/>
    <n v="0"/>
    <n v="2"/>
    <x v="0"/>
    <s v="Circuito"/>
    <n v="6"/>
    <n v="6840"/>
    <s v="Normal"/>
    <s v="No"/>
    <n v="0"/>
  </r>
  <r>
    <d v="2014-10-26T00:00:00"/>
    <s v="Nerea"/>
    <x v="4"/>
    <s v="FZD"/>
    <n v="2"/>
    <n v="7"/>
    <n v="3"/>
    <n v="4"/>
    <n v="1"/>
    <x v="3"/>
    <s v="Circuito"/>
    <n v="7"/>
    <n v="1680"/>
    <s v="Platino"/>
    <s v="No"/>
    <n v="7"/>
  </r>
  <r>
    <d v="2014-10-27T00:00:00"/>
    <s v="Nerea"/>
    <x v="4"/>
    <s v="OXY"/>
    <n v="5"/>
    <n v="3"/>
    <n v="3"/>
    <n v="2"/>
    <n v="3"/>
    <x v="8"/>
    <s v="Estancia"/>
    <n v="7"/>
    <n v="3780"/>
    <s v="Normal"/>
    <s v="No"/>
    <n v="0"/>
  </r>
  <r>
    <d v="2014-10-27T00:00:00"/>
    <s v="Nerea"/>
    <x v="4"/>
    <s v="LCL"/>
    <n v="5"/>
    <n v="9"/>
    <n v="5"/>
    <n v="5"/>
    <n v="5"/>
    <x v="13"/>
    <s v="Estancia"/>
    <n v="3"/>
    <n v="3240"/>
    <s v="Oro"/>
    <s v="No"/>
    <n v="9"/>
  </r>
  <r>
    <d v="2014-10-27T00:00:00"/>
    <s v="Nerea"/>
    <x v="4"/>
    <s v="KIK"/>
    <n v="9"/>
    <n v="5"/>
    <n v="8"/>
    <n v="4"/>
    <n v="6"/>
    <x v="16"/>
    <s v="Circuito"/>
    <n v="6"/>
    <n v="3060"/>
    <s v="Oro"/>
    <s v="No"/>
    <n v="17"/>
  </r>
  <r>
    <d v="2014-10-27T00:00:00"/>
    <s v="Nerea"/>
    <x v="4"/>
    <s v="GHP"/>
    <n v="3"/>
    <n v="10"/>
    <n v="7"/>
    <n v="5"/>
    <n v="6"/>
    <x v="8"/>
    <s v="Estancia"/>
    <n v="2"/>
    <n v="1020"/>
    <s v="Oro"/>
    <s v="No"/>
    <n v="17"/>
  </r>
  <r>
    <d v="2014-10-28T00:00:00"/>
    <s v="Nerea"/>
    <x v="4"/>
    <s v="BEW"/>
    <n v="4"/>
    <n v="4"/>
    <n v="4"/>
    <n v="4"/>
    <n v="6"/>
    <x v="21"/>
    <s v="Circuito"/>
    <n v="5"/>
    <n v="5700"/>
    <s v="Normal"/>
    <s v="No"/>
    <n v="0"/>
  </r>
  <r>
    <d v="2014-11-01T00:00:00"/>
    <s v="Nerea"/>
    <x v="4"/>
    <s v="NYU"/>
    <n v="7"/>
    <n v="5"/>
    <n v="6"/>
    <n v="7"/>
    <n v="7"/>
    <x v="1"/>
    <s v="Crucero"/>
    <n v="10"/>
    <n v="4250"/>
    <s v="Oro"/>
    <s v="No"/>
    <n v="21"/>
  </r>
  <r>
    <d v="2014-11-05T00:00:00"/>
    <s v="Nerea"/>
    <x v="4"/>
    <s v="FIE"/>
    <n v="10"/>
    <n v="6"/>
    <n v="9"/>
    <n v="5"/>
    <n v="7"/>
    <x v="8"/>
    <s v="Estancia"/>
    <n v="4"/>
    <n v="2040"/>
    <s v="Normal"/>
    <s v="No"/>
    <n v="26"/>
  </r>
  <r>
    <d v="2014-11-05T00:00:00"/>
    <s v="Nerea"/>
    <x v="4"/>
    <s v="WFY"/>
    <n v="4"/>
    <n v="5"/>
    <n v="3"/>
    <n v="3"/>
    <n v="4"/>
    <x v="22"/>
    <s v="Crucero"/>
    <n v="6"/>
    <n v="4590"/>
    <s v="Oro"/>
    <s v="No"/>
    <n v="0"/>
  </r>
  <r>
    <d v="2014-11-08T00:00:00"/>
    <s v="Nerea"/>
    <x v="4"/>
    <s v="TJW"/>
    <n v="4"/>
    <n v="5"/>
    <n v="3"/>
    <n v="3"/>
    <n v="5"/>
    <x v="7"/>
    <s v="Estancia"/>
    <n v="16"/>
    <n v="8160"/>
    <s v="Normal"/>
    <s v="No"/>
    <n v="0"/>
  </r>
  <r>
    <d v="2014-11-09T00:00:00"/>
    <s v="Nerea"/>
    <x v="4"/>
    <s v="YGE"/>
    <n v="8"/>
    <n v="9"/>
    <n v="6"/>
    <n v="5"/>
    <n v="5"/>
    <x v="21"/>
    <s v="Circuito"/>
    <n v="7"/>
    <n v="7140"/>
    <s v="Normal"/>
    <s v="No"/>
    <n v="17"/>
  </r>
  <r>
    <d v="2014-11-10T00:00:00"/>
    <s v="Nerea"/>
    <x v="4"/>
    <s v="SJX"/>
    <n v="2"/>
    <n v="0"/>
    <n v="7"/>
    <n v="3"/>
    <n v="3"/>
    <x v="5"/>
    <s v="Circuito"/>
    <n v="4"/>
    <n v="2380"/>
    <s v="Normal"/>
    <s v="No"/>
    <n v="7"/>
  </r>
  <r>
    <d v="2014-11-11T00:00:00"/>
    <s v="Nerea"/>
    <x v="4"/>
    <s v="TNL"/>
    <n v="6"/>
    <n v="5"/>
    <n v="10"/>
    <n v="4"/>
    <n v="7"/>
    <x v="5"/>
    <s v="Circuito"/>
    <n v="16"/>
    <n v="9520"/>
    <s v="Normal"/>
    <s v="No"/>
    <n v="17"/>
  </r>
  <r>
    <d v="2014-11-14T00:00:00"/>
    <s v="Nerea"/>
    <x v="4"/>
    <s v="PVQ"/>
    <n v="4"/>
    <n v="7"/>
    <n v="8"/>
    <n v="5"/>
    <n v="8"/>
    <x v="5"/>
    <s v="Circuito"/>
    <n v="5"/>
    <n v="2975"/>
    <s v="Platino"/>
    <s v="No"/>
    <n v="23"/>
  </r>
  <r>
    <d v="2014-11-19T00:00:00"/>
    <s v="Nerea"/>
    <x v="4"/>
    <s v="ZKM"/>
    <n v="7"/>
    <n v="7"/>
    <n v="4"/>
    <n v="2"/>
    <n v="1"/>
    <x v="2"/>
    <s v="Estancia"/>
    <n v="8"/>
    <n v="2040"/>
    <s v="Normal"/>
    <s v="No"/>
    <n v="14"/>
  </r>
  <r>
    <d v="2014-11-19T00:00:00"/>
    <s v="Nerea"/>
    <x v="4"/>
    <s v="XPR"/>
    <n v="4"/>
    <n v="1"/>
    <n v="2"/>
    <n v="3"/>
    <n v="5"/>
    <x v="26"/>
    <s v="Estancia"/>
    <n v="9"/>
    <n v="9180"/>
    <s v="Oro"/>
    <s v="No"/>
    <n v="0"/>
  </r>
  <r>
    <d v="2014-11-22T00:00:00"/>
    <s v="Nerea"/>
    <x v="4"/>
    <s v="FCS"/>
    <n v="4"/>
    <n v="0"/>
    <n v="2"/>
    <n v="3"/>
    <n v="1"/>
    <x v="12"/>
    <s v="Circuito"/>
    <n v="6"/>
    <n v="5100"/>
    <s v="Normal"/>
    <s v="No"/>
    <n v="0"/>
  </r>
  <r>
    <d v="2014-11-23T00:00:00"/>
    <s v="Nerea"/>
    <x v="4"/>
    <s v="KJC"/>
    <n v="6"/>
    <n v="6"/>
    <n v="7"/>
    <n v="7"/>
    <n v="8"/>
    <x v="24"/>
    <s v="Crucero"/>
    <n v="3"/>
    <n v="2400"/>
    <s v="Oro"/>
    <s v="No"/>
    <n v="22"/>
  </r>
  <r>
    <d v="2014-11-23T00:00:00"/>
    <s v="Nerea"/>
    <x v="4"/>
    <s v="YZN"/>
    <n v="0"/>
    <n v="3"/>
    <n v="5"/>
    <n v="0"/>
    <n v="4"/>
    <x v="17"/>
    <s v="Estancia"/>
    <n v="1"/>
    <n v="850"/>
    <s v="Normal"/>
    <s v="No"/>
    <n v="0"/>
  </r>
  <r>
    <d v="2014-11-24T00:00:00"/>
    <s v="Nerea"/>
    <x v="4"/>
    <s v="BMX"/>
    <n v="8"/>
    <n v="7"/>
    <n v="5"/>
    <n v="7"/>
    <n v="10"/>
    <x v="4"/>
    <s v="Estancia"/>
    <n v="4"/>
    <n v="1020"/>
    <s v="Normal"/>
    <s v="No"/>
    <n v="32"/>
  </r>
  <r>
    <d v="2014-11-28T00:00:00"/>
    <s v="Nerea"/>
    <x v="4"/>
    <s v="NWY"/>
    <n v="6"/>
    <n v="4"/>
    <n v="4"/>
    <n v="1"/>
    <n v="3"/>
    <x v="18"/>
    <s v="Crucero"/>
    <n v="6"/>
    <n v="5100"/>
    <s v="Normal"/>
    <s v="No"/>
    <n v="0"/>
  </r>
  <r>
    <d v="2014-11-28T00:00:00"/>
    <s v="Nerea"/>
    <x v="4"/>
    <s v="HHP"/>
    <n v="5"/>
    <n v="4"/>
    <n v="7"/>
    <n v="2"/>
    <n v="2"/>
    <x v="4"/>
    <s v="Estancia"/>
    <n v="5"/>
    <n v="1200"/>
    <s v="Oro"/>
    <s v="No"/>
    <n v="7"/>
  </r>
  <r>
    <d v="2014-11-30T00:00:00"/>
    <s v="Nerea"/>
    <x v="4"/>
    <s v="FIE"/>
    <n v="6"/>
    <n v="7"/>
    <n v="6"/>
    <n v="5"/>
    <n v="2"/>
    <x v="12"/>
    <s v="Circuito"/>
    <n v="7"/>
    <n v="5950"/>
    <s v="Normal"/>
    <s v="No"/>
    <n v="7"/>
  </r>
  <r>
    <d v="2014-12-04T00:00:00"/>
    <s v="Nerea"/>
    <x v="4"/>
    <s v="ZSG"/>
    <n v="5"/>
    <n v="8"/>
    <n v="3"/>
    <n v="9"/>
    <n v="4"/>
    <x v="26"/>
    <s v="Estancia"/>
    <n v="5"/>
    <n v="5100"/>
    <s v="Platino"/>
    <s v="No"/>
    <n v="17"/>
  </r>
  <r>
    <d v="2014-12-05T00:00:00"/>
    <s v="Nerea"/>
    <x v="4"/>
    <s v="KXO"/>
    <n v="3"/>
    <n v="3"/>
    <n v="5"/>
    <n v="8"/>
    <n v="3"/>
    <x v="9"/>
    <s v="Circuito"/>
    <n v="2"/>
    <n v="850"/>
    <s v="Oro"/>
    <s v="No"/>
    <n v="8"/>
  </r>
  <r>
    <d v="2014-12-05T00:00:00"/>
    <s v="Nerea"/>
    <x v="4"/>
    <s v="CPC"/>
    <n v="10"/>
    <n v="3"/>
    <n v="5"/>
    <n v="6"/>
    <n v="2"/>
    <x v="10"/>
    <s v="Estancia"/>
    <n v="7"/>
    <n v="4655"/>
    <s v="Normal"/>
    <s v="No"/>
    <n v="10"/>
  </r>
  <r>
    <d v="2014-12-05T00:00:00"/>
    <s v="Nerea"/>
    <x v="4"/>
    <s v="ZHR"/>
    <n v="5"/>
    <n v="3"/>
    <n v="2"/>
    <n v="2"/>
    <n v="4"/>
    <x v="15"/>
    <s v="Circuito"/>
    <n v="9"/>
    <n v="4860"/>
    <s v="Normal"/>
    <s v="No"/>
    <n v="0"/>
  </r>
  <r>
    <d v="2014-12-06T00:00:00"/>
    <s v="Nerea"/>
    <x v="4"/>
    <s v="KFZ"/>
    <n v="5"/>
    <n v="7"/>
    <n v="5"/>
    <n v="4"/>
    <n v="2"/>
    <x v="7"/>
    <s v="Estancia"/>
    <n v="17"/>
    <n v="9690"/>
    <s v="Normal"/>
    <s v="No"/>
    <n v="7"/>
  </r>
  <r>
    <d v="2014-12-08T00:00:00"/>
    <s v="Nerea"/>
    <x v="4"/>
    <s v="BGI"/>
    <n v="4"/>
    <n v="7"/>
    <n v="4"/>
    <n v="2"/>
    <n v="5"/>
    <x v="10"/>
    <s v="Estancia"/>
    <n v="6"/>
    <n v="3780"/>
    <s v="Normal"/>
    <s v="No"/>
    <n v="7"/>
  </r>
  <r>
    <d v="2014-12-14T00:00:00"/>
    <s v="Nerea"/>
    <x v="4"/>
    <s v="VHM"/>
    <n v="2"/>
    <n v="2"/>
    <n v="6"/>
    <n v="8"/>
    <n v="4"/>
    <x v="1"/>
    <s v="Crucero"/>
    <n v="3"/>
    <n v="1425"/>
    <s v="Normal"/>
    <s v="No"/>
    <n v="8"/>
  </r>
  <r>
    <d v="2014-12-14T00:00:00"/>
    <s v="Nerea"/>
    <x v="4"/>
    <s v="WTC"/>
    <n v="4"/>
    <n v="5"/>
    <n v="7"/>
    <n v="6"/>
    <n v="4"/>
    <x v="14"/>
    <s v="Circuito"/>
    <n v="5"/>
    <n v="1200"/>
    <s v="Platino"/>
    <s v="No"/>
    <n v="7"/>
  </r>
  <r>
    <d v="2014-12-15T00:00:00"/>
    <s v="Nerea"/>
    <x v="4"/>
    <s v="PEA"/>
    <n v="3"/>
    <n v="4"/>
    <n v="4"/>
    <n v="2"/>
    <n v="3"/>
    <x v="6"/>
    <s v="Crucero"/>
    <n v="5"/>
    <n v="2850"/>
    <s v="Normal"/>
    <s v="No"/>
    <n v="0"/>
  </r>
  <r>
    <d v="2014-12-16T00:00:00"/>
    <s v="Nerea"/>
    <x v="4"/>
    <s v="QTY"/>
    <n v="2"/>
    <n v="6"/>
    <n v="5"/>
    <n v="8"/>
    <n v="5"/>
    <x v="4"/>
    <s v="Estancia"/>
    <n v="12"/>
    <n v="3060"/>
    <s v="Oro"/>
    <s v="No"/>
    <n v="8"/>
  </r>
  <r>
    <d v="2014-12-17T00:00:00"/>
    <s v="Nerea"/>
    <x v="4"/>
    <s v="DQE"/>
    <n v="5"/>
    <n v="4"/>
    <n v="2"/>
    <n v="5"/>
    <n v="8"/>
    <x v="8"/>
    <s v="Estancia"/>
    <n v="9"/>
    <n v="4860"/>
    <s v="Normal"/>
    <s v="No"/>
    <n v="8"/>
  </r>
  <r>
    <d v="2014-12-19T00:00:00"/>
    <s v="Nerea"/>
    <x v="4"/>
    <s v="ENF"/>
    <n v="2"/>
    <n v="0"/>
    <n v="1"/>
    <n v="7"/>
    <n v="3"/>
    <x v="8"/>
    <s v="Estancia"/>
    <n v="2"/>
    <n v="1140"/>
    <s v="Normal"/>
    <s v="No"/>
    <n v="7"/>
  </r>
  <r>
    <d v="2014-12-24T00:00:00"/>
    <s v="Nerea"/>
    <x v="4"/>
    <s v="NVX"/>
    <n v="0"/>
    <n v="1"/>
    <n v="0"/>
    <n v="0"/>
    <n v="0"/>
    <x v="5"/>
    <s v="Circuito"/>
    <n v="7"/>
    <n v="4655"/>
    <s v="Normal"/>
    <s v="No"/>
    <n v="0"/>
  </r>
  <r>
    <d v="2015-01-02T00:00:00"/>
    <s v="Nerea"/>
    <x v="4"/>
    <s v="JTH"/>
    <n v="4"/>
    <n v="7"/>
    <n v="5"/>
    <n v="5"/>
    <n v="10"/>
    <x v="0"/>
    <s v="Circuito"/>
    <n v="5"/>
    <n v="5525"/>
    <s v="Oro"/>
    <s v="No"/>
    <n v="17"/>
  </r>
  <r>
    <d v="2015-01-05T00:00:00"/>
    <s v="Nerea"/>
    <x v="4"/>
    <s v="FWU"/>
    <n v="7"/>
    <n v="7"/>
    <n v="6"/>
    <n v="7"/>
    <n v="8"/>
    <x v="5"/>
    <s v="Circuito"/>
    <n v="5"/>
    <n v="3400"/>
    <s v="Oro"/>
    <s v="No"/>
    <n v="29"/>
  </r>
  <r>
    <d v="2015-01-10T00:00:00"/>
    <s v="Nerea"/>
    <x v="4"/>
    <s v="PSW"/>
    <n v="7"/>
    <n v="7"/>
    <n v="3"/>
    <n v="7"/>
    <n v="7"/>
    <x v="2"/>
    <s v="Estancia"/>
    <n v="9"/>
    <n v="2295"/>
    <s v="Normal"/>
    <s v="No"/>
    <n v="28"/>
  </r>
  <r>
    <d v="2015-01-10T00:00:00"/>
    <s v="Nerea"/>
    <x v="4"/>
    <s v="MEE"/>
    <n v="9"/>
    <n v="4"/>
    <n v="7"/>
    <n v="3"/>
    <n v="7"/>
    <x v="14"/>
    <s v="Circuito"/>
    <n v="3"/>
    <n v="765"/>
    <s v="Oro"/>
    <s v="No"/>
    <n v="23"/>
  </r>
  <r>
    <d v="2015-01-12T00:00:00"/>
    <s v="Nerea"/>
    <x v="4"/>
    <s v="YRO"/>
    <n v="8"/>
    <n v="9"/>
    <n v="7"/>
    <n v="5"/>
    <n v="1"/>
    <x v="27"/>
    <s v="Crucero"/>
    <n v="7"/>
    <n v="2975"/>
    <s v="Normal"/>
    <s v="No"/>
    <n v="24"/>
  </r>
  <r>
    <d v="2015-01-13T00:00:00"/>
    <s v="Nerea"/>
    <x v="4"/>
    <s v="KKN"/>
    <n v="0"/>
    <n v="3"/>
    <n v="5"/>
    <n v="1"/>
    <n v="5"/>
    <x v="21"/>
    <s v="Circuito"/>
    <n v="2"/>
    <n v="2040"/>
    <s v="Normal"/>
    <s v="No"/>
    <n v="0"/>
  </r>
  <r>
    <d v="2015-01-15T00:00:00"/>
    <s v="Nerea"/>
    <x v="4"/>
    <s v="SLT"/>
    <n v="9"/>
    <n v="9"/>
    <n v="6"/>
    <n v="5"/>
    <n v="8"/>
    <x v="2"/>
    <s v="Estancia"/>
    <n v="7"/>
    <n v="1785"/>
    <s v="Normal"/>
    <s v="No"/>
    <n v="26"/>
  </r>
  <r>
    <d v="2015-01-21T00:00:00"/>
    <s v="Nerea"/>
    <x v="4"/>
    <s v="SKJ"/>
    <n v="7"/>
    <n v="8"/>
    <n v="9"/>
    <n v="4"/>
    <n v="9"/>
    <x v="9"/>
    <s v="Circuito"/>
    <n v="2"/>
    <n v="1020"/>
    <s v="Normal"/>
    <s v="No"/>
    <n v="33"/>
  </r>
  <r>
    <d v="2015-01-21T00:00:00"/>
    <s v="Nerea"/>
    <x v="4"/>
    <s v="WZT"/>
    <n v="2"/>
    <n v="8"/>
    <n v="5"/>
    <n v="6"/>
    <n v="6"/>
    <x v="10"/>
    <s v="Estancia"/>
    <n v="7"/>
    <n v="3920"/>
    <s v="Platino"/>
    <s v="No"/>
    <n v="8"/>
  </r>
  <r>
    <d v="2015-01-23T00:00:00"/>
    <s v="Nerea"/>
    <x v="4"/>
    <s v="MES"/>
    <n v="10"/>
    <n v="1"/>
    <n v="8"/>
    <n v="8"/>
    <n v="8"/>
    <x v="5"/>
    <s v="Circuito"/>
    <n v="4"/>
    <n v="2720"/>
    <s v="Normal"/>
    <s v="No"/>
    <n v="34"/>
  </r>
  <r>
    <d v="2015-01-24T00:00:00"/>
    <s v="Nerea"/>
    <x v="4"/>
    <s v="JRO"/>
    <n v="6"/>
    <n v="4"/>
    <n v="7"/>
    <n v="4"/>
    <n v="3"/>
    <x v="14"/>
    <s v="Circuito"/>
    <n v="3"/>
    <n v="765"/>
    <s v="Normal"/>
    <s v="No"/>
    <n v="7"/>
  </r>
  <r>
    <d v="2015-01-25T00:00:00"/>
    <s v="Nerea"/>
    <x v="4"/>
    <s v="RIB"/>
    <n v="10"/>
    <n v="5"/>
    <n v="5"/>
    <n v="6"/>
    <n v="5"/>
    <x v="4"/>
    <s v="Estancia"/>
    <n v="6"/>
    <n v="2040"/>
    <s v="Oro"/>
    <s v="No"/>
    <n v="10"/>
  </r>
  <r>
    <d v="2015-01-25T00:00:00"/>
    <s v="Nerea"/>
    <x v="4"/>
    <s v="IKC"/>
    <n v="6"/>
    <n v="1"/>
    <n v="6"/>
    <n v="7"/>
    <n v="7"/>
    <x v="2"/>
    <s v="Estancia"/>
    <n v="3"/>
    <n v="765"/>
    <s v="Normal"/>
    <s v="No"/>
    <n v="14"/>
  </r>
  <r>
    <d v="2015-01-26T00:00:00"/>
    <s v="Nerea"/>
    <x v="4"/>
    <s v="BZL"/>
    <n v="0"/>
    <n v="8"/>
    <n v="2"/>
    <n v="8"/>
    <n v="7"/>
    <x v="9"/>
    <s v="Circuito"/>
    <n v="8"/>
    <n v="4080"/>
    <s v="Normal"/>
    <s v="No"/>
    <n v="23"/>
  </r>
  <r>
    <d v="2015-01-28T00:00:00"/>
    <s v="Nerea"/>
    <x v="4"/>
    <s v="EWP"/>
    <n v="4"/>
    <n v="3"/>
    <n v="4"/>
    <n v="3"/>
    <n v="4"/>
    <x v="4"/>
    <s v="Estancia"/>
    <n v="3"/>
    <n v="1020"/>
    <s v="Normal"/>
    <s v="No"/>
    <n v="0"/>
  </r>
  <r>
    <d v="2015-01-31T00:00:00"/>
    <s v="Nerea"/>
    <x v="4"/>
    <s v="FBC"/>
    <n v="4"/>
    <n v="8"/>
    <n v="10"/>
    <n v="3"/>
    <n v="3"/>
    <x v="21"/>
    <s v="Circuito"/>
    <n v="4"/>
    <n v="4080"/>
    <s v="Normal"/>
    <s v="No"/>
    <n v="18"/>
  </r>
  <r>
    <d v="2015-02-04T00:00:00"/>
    <s v="Nerea"/>
    <x v="4"/>
    <s v="TAR"/>
    <n v="7"/>
    <n v="4"/>
    <n v="6"/>
    <n v="0"/>
    <n v="2"/>
    <x v="15"/>
    <s v="Circuito"/>
    <n v="16"/>
    <n v="8640"/>
    <s v="Normal"/>
    <s v="No"/>
    <n v="7"/>
  </r>
  <r>
    <d v="2015-02-09T00:00:00"/>
    <s v="Nerea"/>
    <x v="4"/>
    <s v="GJE"/>
    <n v="5"/>
    <n v="4"/>
    <n v="3"/>
    <n v="3"/>
    <n v="5"/>
    <x v="3"/>
    <s v="Circuito"/>
    <n v="5"/>
    <n v="1350"/>
    <s v="Normal"/>
    <s v="No"/>
    <n v="0"/>
  </r>
  <r>
    <d v="2015-02-10T00:00:00"/>
    <s v="Nerea"/>
    <x v="4"/>
    <s v="TVL"/>
    <n v="3"/>
    <n v="1"/>
    <n v="1"/>
    <n v="3"/>
    <n v="2"/>
    <x v="9"/>
    <s v="Circuito"/>
    <n v="2"/>
    <n v="1080"/>
    <s v="Normal"/>
    <s v="No"/>
    <n v="0"/>
  </r>
  <r>
    <d v="2015-02-11T00:00:00"/>
    <s v="Nerea"/>
    <x v="4"/>
    <s v="PVQ"/>
    <n v="9"/>
    <n v="7"/>
    <n v="8"/>
    <n v="8"/>
    <n v="7"/>
    <x v="12"/>
    <s v="Circuito"/>
    <n v="1"/>
    <n v="990"/>
    <s v="Platino"/>
    <s v="No"/>
    <n v="39"/>
  </r>
  <r>
    <d v="2015-02-11T00:00:00"/>
    <s v="Nerea"/>
    <x v="4"/>
    <s v="SJX"/>
    <n v="7"/>
    <n v="6"/>
    <n v="3"/>
    <n v="8"/>
    <n v="7"/>
    <x v="24"/>
    <s v="Crucero"/>
    <n v="11"/>
    <n v="10890"/>
    <s v="Normal"/>
    <s v="No"/>
    <n v="22"/>
  </r>
  <r>
    <d v="2015-02-12T00:00:00"/>
    <s v="Nerea"/>
    <x v="4"/>
    <s v="GJE"/>
    <n v="3"/>
    <n v="8"/>
    <n v="5"/>
    <n v="1"/>
    <n v="7"/>
    <x v="21"/>
    <s v="Circuito"/>
    <n v="2"/>
    <n v="2160"/>
    <s v="Normal"/>
    <s v="No"/>
    <n v="15"/>
  </r>
  <r>
    <d v="2015-02-16T00:00:00"/>
    <s v="Nerea"/>
    <x v="4"/>
    <s v="APG"/>
    <n v="4"/>
    <n v="6"/>
    <n v="7"/>
    <n v="5"/>
    <n v="3"/>
    <x v="6"/>
    <s v="Crucero"/>
    <n v="7"/>
    <n v="3360"/>
    <s v="Oro"/>
    <s v="No"/>
    <n v="7"/>
  </r>
  <r>
    <d v="2015-02-17T00:00:00"/>
    <s v="Nerea"/>
    <x v="4"/>
    <s v="PSW"/>
    <n v="7"/>
    <n v="5"/>
    <n v="6"/>
    <n v="9"/>
    <n v="5"/>
    <x v="10"/>
    <s v="Estancia"/>
    <n v="3"/>
    <n v="1890"/>
    <s v="Normal"/>
    <s v="No"/>
    <n v="16"/>
  </r>
  <r>
    <d v="2015-02-19T00:00:00"/>
    <s v="Nerea"/>
    <x v="4"/>
    <s v="GLW"/>
    <n v="8"/>
    <n v="7"/>
    <n v="5"/>
    <n v="6"/>
    <n v="6"/>
    <x v="15"/>
    <s v="Circuito"/>
    <n v="3"/>
    <n v="1620"/>
    <s v="Normal"/>
    <s v="No"/>
    <n v="15"/>
  </r>
  <r>
    <d v="2015-02-23T00:00:00"/>
    <s v="Nerea"/>
    <x v="4"/>
    <s v="NUT"/>
    <n v="8"/>
    <n v="6"/>
    <n v="8"/>
    <n v="2"/>
    <n v="4"/>
    <x v="1"/>
    <s v="Crucero"/>
    <n v="6"/>
    <n v="2700"/>
    <s v="Normal"/>
    <s v="No"/>
    <n v="16"/>
  </r>
  <r>
    <d v="2015-02-24T00:00:00"/>
    <s v="Nerea"/>
    <x v="4"/>
    <s v="LCL"/>
    <n v="6"/>
    <n v="9"/>
    <n v="7"/>
    <n v="10"/>
    <n v="9"/>
    <x v="21"/>
    <s v="Circuito"/>
    <n v="1"/>
    <n v="1080"/>
    <s v="Oro"/>
    <s v="No"/>
    <n v="35"/>
  </r>
  <r>
    <d v="2015-02-24T00:00:00"/>
    <s v="Nerea"/>
    <x v="4"/>
    <s v="EZK"/>
    <n v="5"/>
    <n v="8"/>
    <n v="4"/>
    <n v="0"/>
    <n v="4"/>
    <x v="5"/>
    <s v="Circuito"/>
    <n v="5"/>
    <n v="3400"/>
    <s v="Oro"/>
    <s v="No"/>
    <n v="8"/>
  </r>
  <r>
    <d v="2015-02-26T00:00:00"/>
    <s v="Nerea"/>
    <x v="4"/>
    <s v="PSZ"/>
    <n v="0"/>
    <n v="10"/>
    <n v="9"/>
    <n v="8"/>
    <n v="8"/>
    <x v="4"/>
    <s v="Estancia"/>
    <n v="11"/>
    <n v="3960"/>
    <s v="Oro"/>
    <s v="No"/>
    <n v="35"/>
  </r>
  <r>
    <d v="2015-03-03T00:00:00"/>
    <s v="Nerea"/>
    <x v="4"/>
    <s v="TKP"/>
    <n v="0"/>
    <n v="9"/>
    <n v="7"/>
    <n v="8"/>
    <n v="10"/>
    <x v="1"/>
    <s v="Crucero"/>
    <n v="16"/>
    <n v="6800"/>
    <s v="Oro"/>
    <s v="No"/>
    <n v="34"/>
  </r>
  <r>
    <d v="2015-03-10T00:00:00"/>
    <s v="Nerea"/>
    <x v="4"/>
    <s v="FIQ"/>
    <n v="1"/>
    <n v="10"/>
    <n v="9"/>
    <n v="3"/>
    <n v="3"/>
    <x v="6"/>
    <s v="Crucero"/>
    <n v="2"/>
    <n v="1140"/>
    <s v="Normal"/>
    <s v="No"/>
    <n v="19"/>
  </r>
  <r>
    <d v="2015-03-12T00:00:00"/>
    <s v="Nerea"/>
    <x v="4"/>
    <s v="PSI"/>
    <n v="0"/>
    <n v="2"/>
    <n v="3"/>
    <n v="6"/>
    <n v="6"/>
    <x v="25"/>
    <s v="Crucero"/>
    <n v="8"/>
    <n v="2400"/>
    <s v="Normal"/>
    <s v="No"/>
    <n v="0"/>
  </r>
  <r>
    <d v="2015-03-13T00:00:00"/>
    <s v="Nerea"/>
    <x v="4"/>
    <s v="RDT"/>
    <n v="6"/>
    <n v="6"/>
    <n v="4"/>
    <n v="6"/>
    <n v="7"/>
    <x v="1"/>
    <s v="Crucero"/>
    <n v="10"/>
    <n v="4500"/>
    <s v="Platino"/>
    <s v="No"/>
    <n v="7"/>
  </r>
  <r>
    <d v="2015-03-17T00:00:00"/>
    <s v="Nerea"/>
    <x v="4"/>
    <s v="OKB"/>
    <n v="3"/>
    <n v="6"/>
    <n v="3"/>
    <n v="6"/>
    <n v="2"/>
    <x v="9"/>
    <s v="Circuito"/>
    <n v="5"/>
    <n v="3000"/>
    <s v="Normal"/>
    <s v="No"/>
    <n v="0"/>
  </r>
  <r>
    <d v="2015-03-19T00:00:00"/>
    <s v="Nerea"/>
    <x v="4"/>
    <s v="LVJ"/>
    <n v="5"/>
    <n v="3"/>
    <n v="1"/>
    <n v="3"/>
    <n v="3"/>
    <x v="4"/>
    <s v="Estancia"/>
    <n v="19"/>
    <n v="7600"/>
    <s v="Normal"/>
    <s v="No"/>
    <n v="0"/>
  </r>
  <r>
    <d v="2015-03-19T00:00:00"/>
    <s v="Nerea"/>
    <x v="4"/>
    <s v="UDQ"/>
    <n v="5"/>
    <n v="7"/>
    <n v="6"/>
    <n v="6"/>
    <n v="2"/>
    <x v="27"/>
    <s v="Crucero"/>
    <n v="4"/>
    <n v="1900"/>
    <s v="Normal"/>
    <s v="No"/>
    <n v="7"/>
  </r>
  <r>
    <d v="2015-03-21T00:00:00"/>
    <s v="Nerea"/>
    <x v="4"/>
    <s v="JJG"/>
    <n v="6"/>
    <n v="5"/>
    <n v="1"/>
    <n v="6"/>
    <n v="2"/>
    <x v="6"/>
    <s v="Crucero"/>
    <n v="1"/>
    <n v="540"/>
    <s v="Normal"/>
    <s v="No"/>
    <n v="0"/>
  </r>
  <r>
    <d v="2015-03-23T00:00:00"/>
    <s v="Nerea"/>
    <x v="4"/>
    <s v="BTX"/>
    <n v="10"/>
    <n v="9"/>
    <n v="7"/>
    <n v="5"/>
    <n v="8"/>
    <x v="3"/>
    <s v="Circuito"/>
    <n v="15"/>
    <n v="4050"/>
    <s v="Platino"/>
    <s v="No"/>
    <n v="34"/>
  </r>
  <r>
    <d v="2015-03-23T00:00:00"/>
    <s v="Nerea"/>
    <x v="4"/>
    <s v="CNB"/>
    <n v="4"/>
    <n v="4"/>
    <n v="5"/>
    <n v="8"/>
    <n v="7"/>
    <x v="13"/>
    <s v="Estancia"/>
    <n v="4"/>
    <n v="4680"/>
    <s v="Normal"/>
    <s v="No"/>
    <n v="15"/>
  </r>
  <r>
    <d v="2015-03-24T00:00:00"/>
    <s v="Nerea"/>
    <x v="4"/>
    <s v="LMB"/>
    <n v="3"/>
    <n v="3"/>
    <n v="2"/>
    <n v="4"/>
    <n v="0"/>
    <x v="24"/>
    <s v="Crucero"/>
    <n v="11"/>
    <n v="12100"/>
    <s v="Normal"/>
    <s v="No"/>
    <n v="0"/>
  </r>
  <r>
    <d v="2015-03-25T00:00:00"/>
    <s v="Nerea"/>
    <x v="4"/>
    <s v="NVX"/>
    <n v="9"/>
    <n v="5"/>
    <n v="7"/>
    <n v="3"/>
    <n v="0"/>
    <x v="8"/>
    <s v="Estancia"/>
    <n v="1"/>
    <n v="600"/>
    <s v="Normal"/>
    <s v="No"/>
    <n v="16"/>
  </r>
  <r>
    <d v="2015-03-26T00:00:00"/>
    <s v="Nerea"/>
    <x v="4"/>
    <s v="GSO"/>
    <n v="0"/>
    <n v="8"/>
    <n v="6"/>
    <n v="6"/>
    <n v="6"/>
    <x v="1"/>
    <s v="Crucero"/>
    <n v="3"/>
    <n v="1200"/>
    <s v="Platino"/>
    <s v="No"/>
    <n v="8"/>
  </r>
  <r>
    <d v="2015-03-26T00:00:00"/>
    <s v="Nerea"/>
    <x v="4"/>
    <s v="YLI"/>
    <n v="5"/>
    <n v="7"/>
    <n v="4"/>
    <n v="7"/>
    <n v="1"/>
    <x v="10"/>
    <s v="Estancia"/>
    <n v="9"/>
    <n v="5670"/>
    <s v="Platino"/>
    <s v="No"/>
    <n v="14"/>
  </r>
  <r>
    <d v="2015-03-28T00:00:00"/>
    <s v="Nerea"/>
    <x v="4"/>
    <s v="WLH"/>
    <n v="6"/>
    <n v="9"/>
    <n v="4"/>
    <n v="4"/>
    <n v="5"/>
    <x v="6"/>
    <s v="Crucero"/>
    <n v="6"/>
    <n v="3060"/>
    <s v="Oro"/>
    <s v="No"/>
    <n v="9"/>
  </r>
  <r>
    <d v="2015-04-02T00:00:00"/>
    <s v="Nerea"/>
    <x v="4"/>
    <s v="BDO"/>
    <n v="6"/>
    <n v="8"/>
    <n v="10"/>
    <n v="7"/>
    <n v="9"/>
    <x v="0"/>
    <s v="Circuito"/>
    <n v="3"/>
    <n v="3510"/>
    <s v="Normal"/>
    <s v="No"/>
    <n v="34"/>
  </r>
  <r>
    <d v="2015-04-08T00:00:00"/>
    <s v="Nerea"/>
    <x v="4"/>
    <s v="UQB"/>
    <n v="2"/>
    <n v="3"/>
    <n v="10"/>
    <n v="4"/>
    <n v="3"/>
    <x v="6"/>
    <s v="Crucero"/>
    <n v="2"/>
    <n v="1080"/>
    <s v="Normal"/>
    <s v="No"/>
    <n v="10"/>
  </r>
  <r>
    <d v="2015-04-08T00:00:00"/>
    <s v="Nerea"/>
    <x v="4"/>
    <s v="RHL"/>
    <n v="6"/>
    <n v="9"/>
    <n v="0"/>
    <n v="2"/>
    <n v="10"/>
    <x v="24"/>
    <s v="Crucero"/>
    <n v="6"/>
    <n v="5940"/>
    <s v="Oro"/>
    <s v="No"/>
    <n v="19"/>
  </r>
  <r>
    <d v="2015-04-08T00:00:00"/>
    <s v="Nerea"/>
    <x v="4"/>
    <s v="JYJ"/>
    <n v="5"/>
    <n v="1"/>
    <n v="8"/>
    <n v="9"/>
    <n v="2"/>
    <x v="16"/>
    <s v="Circuito"/>
    <n v="5"/>
    <n v="2400"/>
    <s v="Platino"/>
    <s v="No"/>
    <n v="17"/>
  </r>
  <r>
    <d v="2015-04-15T00:00:00"/>
    <s v="Nerea"/>
    <x v="4"/>
    <s v="IXD"/>
    <n v="6"/>
    <n v="7"/>
    <n v="4"/>
    <n v="8"/>
    <n v="3"/>
    <x v="11"/>
    <s v="Circuito"/>
    <n v="1"/>
    <n v="720"/>
    <s v="Normal"/>
    <s v="No"/>
    <n v="15"/>
  </r>
  <r>
    <d v="2015-04-18T00:00:00"/>
    <s v="Nerea"/>
    <x v="4"/>
    <s v="MSP"/>
    <n v="0"/>
    <n v="0"/>
    <n v="6"/>
    <n v="3"/>
    <n v="0"/>
    <x v="4"/>
    <s v="Estancia"/>
    <n v="2"/>
    <n v="720"/>
    <s v="Normal"/>
    <s v="No"/>
    <n v="0"/>
  </r>
  <r>
    <d v="2015-04-22T00:00:00"/>
    <s v="Nerea"/>
    <x v="4"/>
    <s v="RNP"/>
    <n v="6"/>
    <n v="6"/>
    <n v="6"/>
    <n v="8"/>
    <n v="10"/>
    <x v="0"/>
    <s v="Circuito"/>
    <n v="8"/>
    <n v="9360"/>
    <s v="Normal"/>
    <s v="No"/>
    <n v="18"/>
  </r>
  <r>
    <d v="2015-04-28T00:00:00"/>
    <s v="Nerea"/>
    <x v="4"/>
    <s v="YQI"/>
    <n v="6"/>
    <n v="2"/>
    <n v="6"/>
    <n v="5"/>
    <n v="7"/>
    <x v="1"/>
    <s v="Crucero"/>
    <n v="7"/>
    <n v="3150"/>
    <s v="Normal"/>
    <s v="No"/>
    <n v="7"/>
  </r>
  <r>
    <d v="2015-04-29T00:00:00"/>
    <s v="Nerea"/>
    <x v="4"/>
    <s v="LIU"/>
    <n v="5"/>
    <n v="2"/>
    <n v="7"/>
    <n v="5"/>
    <n v="5"/>
    <x v="4"/>
    <s v="Estancia"/>
    <n v="3"/>
    <n v="1020"/>
    <s v="Oro"/>
    <s v="No"/>
    <n v="7"/>
  </r>
  <r>
    <d v="2015-04-29T00:00:00"/>
    <s v="Nerea"/>
    <x v="4"/>
    <s v="PKF"/>
    <n v="10"/>
    <n v="6"/>
    <n v="5"/>
    <n v="1"/>
    <n v="8"/>
    <x v="1"/>
    <s v="Crucero"/>
    <n v="5"/>
    <n v="2250"/>
    <s v="Normal"/>
    <s v="No"/>
    <n v="18"/>
  </r>
  <r>
    <d v="2015-05-03T00:00:00"/>
    <s v="Nerea"/>
    <x v="4"/>
    <s v="IDA"/>
    <n v="6"/>
    <n v="6"/>
    <n v="6"/>
    <n v="6"/>
    <n v="7"/>
    <x v="15"/>
    <s v="Circuito"/>
    <n v="3"/>
    <n v="1440"/>
    <s v="Platino"/>
    <s v="No"/>
    <n v="7"/>
  </r>
  <r>
    <d v="2015-05-05T00:00:00"/>
    <s v="Nerea"/>
    <x v="4"/>
    <s v="YPV"/>
    <n v="9"/>
    <n v="5"/>
    <n v="3"/>
    <n v="6"/>
    <n v="7"/>
    <x v="8"/>
    <s v="Estancia"/>
    <n v="4"/>
    <n v="2040"/>
    <s v="Normal"/>
    <s v="No"/>
    <n v="16"/>
  </r>
  <r>
    <d v="2015-05-06T00:00:00"/>
    <s v="Nerea"/>
    <x v="4"/>
    <s v="KIP"/>
    <n v="8"/>
    <n v="3"/>
    <n v="6"/>
    <n v="5"/>
    <n v="3"/>
    <x v="0"/>
    <s v="Circuito"/>
    <n v="4"/>
    <n v="4420"/>
    <s v="Normal"/>
    <s v="No"/>
    <n v="8"/>
  </r>
  <r>
    <d v="2015-05-07T00:00:00"/>
    <s v="Nerea"/>
    <x v="4"/>
    <s v="OSB"/>
    <n v="3"/>
    <n v="3"/>
    <n v="2"/>
    <n v="4"/>
    <n v="3"/>
    <x v="13"/>
    <s v="Estancia"/>
    <n v="2"/>
    <n v="2210"/>
    <s v="Normal"/>
    <s v="No"/>
    <n v="0"/>
  </r>
  <r>
    <d v="2015-05-10T00:00:00"/>
    <s v="Nerea"/>
    <x v="4"/>
    <s v="XJH"/>
    <n v="5"/>
    <n v="4"/>
    <n v="4"/>
    <n v="5"/>
    <n v="5"/>
    <x v="23"/>
    <s v="Crucero"/>
    <n v="9"/>
    <n v="6480"/>
    <s v="Oro"/>
    <s v="No"/>
    <n v="0"/>
  </r>
  <r>
    <d v="2015-05-11T00:00:00"/>
    <s v="Nerea"/>
    <x v="4"/>
    <s v="EJA"/>
    <n v="7"/>
    <n v="9"/>
    <n v="6"/>
    <n v="5"/>
    <n v="6"/>
    <x v="10"/>
    <s v="Estancia"/>
    <n v="5"/>
    <n v="2975"/>
    <s v="Normal"/>
    <s v="No"/>
    <n v="16"/>
  </r>
  <r>
    <d v="2015-05-16T00:00:00"/>
    <s v="Nerea"/>
    <x v="4"/>
    <s v="GHP"/>
    <n v="9"/>
    <n v="7"/>
    <n v="3"/>
    <n v="7"/>
    <n v="6"/>
    <x v="23"/>
    <s v="Crucero"/>
    <n v="2"/>
    <n v="1530"/>
    <s v="Oro"/>
    <s v="No"/>
    <n v="23"/>
  </r>
  <r>
    <d v="2015-05-18T00:00:00"/>
    <s v="Nerea"/>
    <x v="4"/>
    <s v="PPB"/>
    <n v="6"/>
    <n v="8"/>
    <n v="3"/>
    <n v="5"/>
    <n v="5"/>
    <x v="18"/>
    <s v="Crucero"/>
    <n v="4"/>
    <n v="3740"/>
    <s v="Normal"/>
    <s v="No"/>
    <n v="8"/>
  </r>
  <r>
    <d v="2015-05-20T00:00:00"/>
    <s v="Nerea"/>
    <x v="4"/>
    <s v="YSO"/>
    <n v="9"/>
    <n v="8"/>
    <n v="7"/>
    <n v="7"/>
    <n v="6"/>
    <x v="4"/>
    <s v="Estancia"/>
    <n v="7"/>
    <n v="2380"/>
    <s v="Oro"/>
    <s v="No"/>
    <n v="31"/>
  </r>
  <r>
    <d v="2015-05-24T00:00:00"/>
    <s v="Nerea"/>
    <x v="4"/>
    <s v="NYT"/>
    <n v="6"/>
    <n v="3"/>
    <n v="5"/>
    <n v="6"/>
    <n v="3"/>
    <x v="7"/>
    <s v="Estancia"/>
    <n v="9"/>
    <n v="5355"/>
    <s v="Normal"/>
    <s v="No"/>
    <n v="0"/>
  </r>
  <r>
    <d v="2015-05-28T00:00:00"/>
    <s v="Nerea"/>
    <x v="4"/>
    <s v="TUK"/>
    <n v="4"/>
    <n v="3"/>
    <n v="6"/>
    <n v="5"/>
    <n v="5"/>
    <x v="5"/>
    <s v="Circuito"/>
    <n v="5"/>
    <n v="3400"/>
    <s v="Normal"/>
    <s v="No"/>
    <n v="0"/>
  </r>
  <r>
    <d v="2015-05-29T00:00:00"/>
    <s v="Nerea"/>
    <x v="4"/>
    <s v="JJG"/>
    <n v="4"/>
    <n v="4"/>
    <n v="7"/>
    <n v="2"/>
    <n v="3"/>
    <x v="4"/>
    <s v="Estancia"/>
    <n v="8"/>
    <n v="2720"/>
    <s v="Normal"/>
    <s v="No"/>
    <n v="7"/>
  </r>
  <r>
    <d v="2015-06-01T00:00:00"/>
    <s v="Nerea"/>
    <x v="4"/>
    <s v="ZDF"/>
    <n v="6"/>
    <n v="6"/>
    <n v="2"/>
    <n v="5"/>
    <n v="2"/>
    <x v="17"/>
    <s v="Estancia"/>
    <n v="8"/>
    <n v="7600"/>
    <s v="Normal"/>
    <s v="No"/>
    <n v="0"/>
  </r>
  <r>
    <d v="2015-06-06T00:00:00"/>
    <s v="Nerea"/>
    <x v="4"/>
    <s v="SBD"/>
    <n v="4"/>
    <n v="7"/>
    <n v="5"/>
    <n v="5"/>
    <n v="3"/>
    <x v="15"/>
    <s v="Circuito"/>
    <n v="5"/>
    <n v="2850"/>
    <s v="Normal"/>
    <s v="No"/>
    <n v="7"/>
  </r>
  <r>
    <d v="2015-06-26T00:00:00"/>
    <s v="Nerea"/>
    <x v="4"/>
    <s v="JQK"/>
    <n v="8"/>
    <n v="8"/>
    <n v="6"/>
    <n v="6"/>
    <n v="8"/>
    <x v="6"/>
    <s v="Crucero"/>
    <n v="7"/>
    <n v="3360"/>
    <s v="Oro"/>
    <s v="No"/>
    <n v="24"/>
  </r>
  <r>
    <d v="2015-06-28T00:00:00"/>
    <s v="Nerea"/>
    <x v="4"/>
    <s v="GGW"/>
    <n v="8"/>
    <n v="10"/>
    <n v="10"/>
    <n v="8"/>
    <n v="3"/>
    <x v="4"/>
    <s v="Estancia"/>
    <n v="5"/>
    <n v="1800"/>
    <s v="Normal"/>
    <s v="Sí"/>
    <n v="36"/>
  </r>
  <r>
    <d v="2015-06-29T00:00:00"/>
    <s v="Nerea"/>
    <x v="4"/>
    <s v="VAS"/>
    <n v="6"/>
    <n v="4"/>
    <n v="6"/>
    <n v="6"/>
    <n v="4"/>
    <x v="8"/>
    <s v="Estancia"/>
    <n v="3"/>
    <n v="1620"/>
    <s v="Normal"/>
    <s v="No"/>
    <n v="0"/>
  </r>
  <r>
    <d v="2015-07-04T00:00:00"/>
    <s v="Nerea"/>
    <x v="4"/>
    <s v="DRI"/>
    <n v="4"/>
    <n v="5"/>
    <n v="1"/>
    <n v="6"/>
    <n v="6"/>
    <x v="0"/>
    <s v="Circuito"/>
    <n v="3"/>
    <n v="3510"/>
    <s v="Normal"/>
    <s v="No"/>
    <n v="0"/>
  </r>
  <r>
    <d v="2015-07-05T00:00:00"/>
    <s v="Nerea"/>
    <x v="4"/>
    <s v="UAX"/>
    <n v="7"/>
    <n v="6"/>
    <n v="9"/>
    <n v="7"/>
    <n v="5"/>
    <x v="0"/>
    <s v="Circuito"/>
    <n v="6"/>
    <n v="6630"/>
    <s v="Oro"/>
    <s v="No"/>
    <n v="23"/>
  </r>
  <r>
    <d v="2015-07-08T00:00:00"/>
    <s v="Nerea"/>
    <x v="4"/>
    <s v="UJC"/>
    <n v="9"/>
    <n v="8"/>
    <n v="6"/>
    <n v="6"/>
    <n v="6"/>
    <x v="25"/>
    <s v="Crucero"/>
    <n v="2"/>
    <n v="540"/>
    <s v="Oro"/>
    <s v="No"/>
    <n v="17"/>
  </r>
  <r>
    <d v="2015-07-09T00:00:00"/>
    <s v="Nerea"/>
    <x v="4"/>
    <s v="ELP"/>
    <n v="10"/>
    <n v="7"/>
    <n v="5"/>
    <n v="6"/>
    <n v="8"/>
    <x v="0"/>
    <s v="Circuito"/>
    <n v="5"/>
    <n v="5850"/>
    <s v="Oro"/>
    <s v="No"/>
    <n v="25"/>
  </r>
  <r>
    <d v="2015-07-13T00:00:00"/>
    <s v="Nerea"/>
    <x v="4"/>
    <s v="FHJ"/>
    <n v="6"/>
    <n v="5"/>
    <n v="0"/>
    <n v="9"/>
    <n v="4"/>
    <x v="11"/>
    <s v="Circuito"/>
    <n v="19"/>
    <n v="13680"/>
    <s v="Normal"/>
    <s v="No"/>
    <n v="9"/>
  </r>
  <r>
    <d v="2015-07-19T00:00:00"/>
    <s v="Nerea"/>
    <x v="4"/>
    <s v="QCI"/>
    <n v="8"/>
    <n v="7"/>
    <n v="7"/>
    <n v="9"/>
    <n v="6"/>
    <x v="6"/>
    <s v="Crucero"/>
    <n v="9"/>
    <n v="4590"/>
    <s v="Oro"/>
    <s v="No"/>
    <n v="31"/>
  </r>
  <r>
    <d v="2015-07-21T00:00:00"/>
    <s v="Nerea"/>
    <x v="4"/>
    <s v="DOY"/>
    <n v="8"/>
    <n v="3"/>
    <n v="7"/>
    <n v="6"/>
    <n v="5"/>
    <x v="26"/>
    <s v="Estancia"/>
    <n v="8"/>
    <n v="8640"/>
    <s v="Normal"/>
    <s v="No"/>
    <n v="15"/>
  </r>
  <r>
    <d v="2015-08-10T00:00:00"/>
    <s v="Nerea"/>
    <x v="4"/>
    <s v="CPC"/>
    <n v="8"/>
    <n v="4"/>
    <n v="9"/>
    <n v="8"/>
    <n v="6"/>
    <x v="8"/>
    <s v="Estancia"/>
    <n v="4"/>
    <n v="2280"/>
    <s v="Normal"/>
    <s v="No"/>
    <n v="25"/>
  </r>
  <r>
    <d v="2015-08-10T00:00:00"/>
    <s v="Nerea"/>
    <x v="4"/>
    <s v="ENF"/>
    <n v="6"/>
    <n v="2"/>
    <n v="0"/>
    <n v="10"/>
    <n v="3"/>
    <x v="1"/>
    <s v="Crucero"/>
    <n v="12"/>
    <n v="6000"/>
    <s v="Normal"/>
    <s v="No"/>
    <n v="10"/>
  </r>
  <r>
    <d v="2015-08-12T00:00:00"/>
    <s v="Nerea"/>
    <x v="4"/>
    <s v="LNR"/>
    <n v="8"/>
    <n v="5"/>
    <n v="8"/>
    <n v="7"/>
    <n v="7"/>
    <x v="21"/>
    <s v="Circuito"/>
    <n v="12"/>
    <n v="14400"/>
    <s v="Normal"/>
    <s v="No"/>
    <n v="30"/>
  </r>
  <r>
    <d v="2015-08-15T00:00:00"/>
    <s v="Nerea"/>
    <x v="4"/>
    <s v="WFY"/>
    <n v="2"/>
    <n v="8"/>
    <n v="9"/>
    <n v="7"/>
    <n v="3"/>
    <x v="13"/>
    <s v="Estancia"/>
    <n v="5"/>
    <n v="5525"/>
    <s v="Oro"/>
    <s v="No"/>
    <n v="24"/>
  </r>
  <r>
    <d v="2015-08-16T00:00:00"/>
    <s v="Nerea"/>
    <x v="4"/>
    <s v="MSP"/>
    <n v="0"/>
    <n v="1"/>
    <n v="1"/>
    <n v="1"/>
    <n v="2"/>
    <x v="0"/>
    <s v="Circuito"/>
    <n v="6"/>
    <n v="7020"/>
    <s v="Normal"/>
    <s v="No"/>
    <n v="0"/>
  </r>
  <r>
    <d v="2015-08-16T00:00:00"/>
    <s v="Nerea"/>
    <x v="4"/>
    <s v="GTE"/>
    <n v="4"/>
    <n v="5"/>
    <n v="5"/>
    <n v="3"/>
    <n v="2"/>
    <x v="2"/>
    <s v="Estancia"/>
    <n v="11"/>
    <n v="3300"/>
    <s v="Normal"/>
    <s v="No"/>
    <n v="0"/>
  </r>
  <r>
    <d v="2015-08-17T00:00:00"/>
    <s v="Nerea"/>
    <x v="4"/>
    <s v="VVD"/>
    <n v="6"/>
    <n v="2"/>
    <n v="5"/>
    <n v="6"/>
    <n v="1"/>
    <x v="3"/>
    <s v="Circuito"/>
    <n v="6"/>
    <n v="1800"/>
    <s v="Normal"/>
    <s v="No"/>
    <n v="0"/>
  </r>
  <r>
    <d v="2015-08-26T00:00:00"/>
    <s v="Nerea"/>
    <x v="4"/>
    <s v="AIX"/>
    <n v="3"/>
    <n v="1"/>
    <n v="4"/>
    <n v="10"/>
    <n v="1"/>
    <x v="5"/>
    <s v="Circuito"/>
    <n v="2"/>
    <n v="1440"/>
    <s v="Normal"/>
    <s v="No"/>
    <n v="10"/>
  </r>
  <r>
    <d v="2015-08-26T00:00:00"/>
    <s v="Nerea"/>
    <x v="4"/>
    <s v="GLW"/>
    <n v="5"/>
    <n v="5"/>
    <n v="4"/>
    <n v="9"/>
    <n v="5"/>
    <x v="4"/>
    <s v="Estancia"/>
    <n v="3"/>
    <n v="1200"/>
    <s v="Normal"/>
    <s v="No"/>
    <n v="9"/>
  </r>
  <r>
    <d v="2015-09-05T00:00:00"/>
    <s v="Nerea"/>
    <x v="4"/>
    <s v="GHP"/>
    <n v="8"/>
    <n v="9"/>
    <n v="6"/>
    <n v="6"/>
    <n v="6"/>
    <x v="15"/>
    <s v="Circuito"/>
    <n v="4"/>
    <n v="2040"/>
    <s v="Oro"/>
    <s v="No"/>
    <n v="17"/>
  </r>
  <r>
    <d v="2015-09-08T00:00:00"/>
    <s v="Nerea"/>
    <x v="4"/>
    <s v="WAK"/>
    <n v="7"/>
    <n v="2"/>
    <n v="9"/>
    <n v="7"/>
    <n v="5"/>
    <x v="18"/>
    <s v="Crucero"/>
    <n v="8"/>
    <n v="7040"/>
    <s v="Platino"/>
    <s v="No"/>
    <n v="23"/>
  </r>
  <r>
    <d v="2015-09-11T00:00:00"/>
    <s v="Nerea"/>
    <x v="4"/>
    <s v="UKP"/>
    <n v="5"/>
    <n v="7"/>
    <n v="5"/>
    <n v="4"/>
    <n v="0"/>
    <x v="5"/>
    <s v="Circuito"/>
    <n v="3"/>
    <n v="2160"/>
    <s v="Normal"/>
    <s v="No"/>
    <n v="7"/>
  </r>
  <r>
    <d v="2015-09-11T00:00:00"/>
    <s v="Nerea"/>
    <x v="4"/>
    <s v="UTN"/>
    <n v="5"/>
    <n v="3"/>
    <n v="7"/>
    <n v="5"/>
    <n v="6"/>
    <x v="26"/>
    <s v="Estancia"/>
    <n v="16"/>
    <n v="16320"/>
    <s v="Oro"/>
    <s v="No"/>
    <n v="7"/>
  </r>
  <r>
    <d v="2015-09-17T00:00:00"/>
    <s v="Nerea"/>
    <x v="4"/>
    <s v="FIL"/>
    <n v="3"/>
    <n v="4"/>
    <n v="3"/>
    <n v="5"/>
    <n v="9"/>
    <x v="18"/>
    <s v="Crucero"/>
    <n v="5"/>
    <n v="5225"/>
    <s v="Normal"/>
    <s v="No"/>
    <n v="9"/>
  </r>
  <r>
    <d v="2015-09-20T00:00:00"/>
    <s v="Nerea"/>
    <x v="4"/>
    <s v="KRI"/>
    <n v="7"/>
    <n v="7"/>
    <n v="7"/>
    <n v="9"/>
    <n v="7"/>
    <x v="13"/>
    <s v="Estancia"/>
    <n v="10"/>
    <n v="12350"/>
    <s v="Normal"/>
    <s v="No"/>
    <n v="37"/>
  </r>
  <r>
    <d v="2015-09-20T00:00:00"/>
    <s v="Nerea"/>
    <x v="4"/>
    <s v="ULW"/>
    <n v="0"/>
    <n v="8"/>
    <n v="6"/>
    <n v="7"/>
    <n v="6"/>
    <x v="21"/>
    <s v="Circuito"/>
    <n v="2"/>
    <n v="2160"/>
    <s v="Normal"/>
    <s v="No"/>
    <n v="15"/>
  </r>
  <r>
    <d v="2015-09-23T00:00:00"/>
    <s v="Nerea"/>
    <x v="4"/>
    <s v="WRI"/>
    <n v="9"/>
    <n v="6"/>
    <n v="6"/>
    <n v="7"/>
    <n v="8"/>
    <x v="0"/>
    <s v="Circuito"/>
    <n v="8"/>
    <n v="9360"/>
    <s v="Normal"/>
    <s v="No"/>
    <n v="24"/>
  </r>
  <r>
    <d v="2015-09-24T00:00:00"/>
    <s v="Nerea"/>
    <x v="4"/>
    <s v="SMD"/>
    <n v="4"/>
    <n v="6"/>
    <n v="2"/>
    <n v="5"/>
    <n v="1"/>
    <x v="14"/>
    <s v="Circuito"/>
    <n v="8"/>
    <n v="2280"/>
    <s v="Normal"/>
    <s v="No"/>
    <n v="0"/>
  </r>
  <r>
    <d v="2015-09-24T00:00:00"/>
    <s v="Nerea"/>
    <x v="4"/>
    <s v="IOJ"/>
    <n v="5"/>
    <n v="4"/>
    <n v="1"/>
    <n v="6"/>
    <n v="5"/>
    <x v="16"/>
    <s v="Circuito"/>
    <n v="5"/>
    <n v="2850"/>
    <s v="Normal"/>
    <s v="No"/>
    <n v="0"/>
  </r>
  <r>
    <d v="2015-09-26T00:00:00"/>
    <s v="Nerea"/>
    <x v="4"/>
    <s v="SVJ"/>
    <n v="8"/>
    <n v="3"/>
    <n v="7"/>
    <n v="5"/>
    <n v="6"/>
    <x v="2"/>
    <s v="Estancia"/>
    <n v="4"/>
    <n v="1020"/>
    <s v="Oro"/>
    <s v="No"/>
    <n v="15"/>
  </r>
  <r>
    <d v="2015-10-07T00:00:00"/>
    <s v="Nerea"/>
    <x v="4"/>
    <s v="KVQ"/>
    <n v="4"/>
    <n v="4"/>
    <n v="3"/>
    <n v="5"/>
    <n v="4"/>
    <x v="9"/>
    <s v="Circuito"/>
    <n v="1"/>
    <n v="510"/>
    <s v="Oro"/>
    <s v="No"/>
    <n v="0"/>
  </r>
  <r>
    <d v="2015-10-10T00:00:00"/>
    <s v="Nerea"/>
    <x v="4"/>
    <s v="CQP"/>
    <n v="5"/>
    <n v="10"/>
    <n v="2"/>
    <n v="4"/>
    <n v="3"/>
    <x v="6"/>
    <s v="Crucero"/>
    <n v="7"/>
    <n v="3990"/>
    <s v="Normal"/>
    <s v="No"/>
    <n v="10"/>
  </r>
  <r>
    <d v="2015-10-15T00:00:00"/>
    <s v="Nerea"/>
    <x v="4"/>
    <s v="LDI"/>
    <n v="5"/>
    <n v="1"/>
    <n v="7"/>
    <n v="4"/>
    <n v="6"/>
    <x v="15"/>
    <s v="Circuito"/>
    <n v="10"/>
    <n v="5700"/>
    <s v="Normal"/>
    <s v="No"/>
    <n v="7"/>
  </r>
  <r>
    <d v="2015-10-16T00:00:00"/>
    <s v="Nerea"/>
    <x v="4"/>
    <s v="NWY"/>
    <n v="5"/>
    <n v="8"/>
    <n v="3"/>
    <n v="5"/>
    <n v="5"/>
    <x v="5"/>
    <s v="Circuito"/>
    <n v="5"/>
    <n v="3600"/>
    <s v="Normal"/>
    <s v="No"/>
    <n v="8"/>
  </r>
  <r>
    <d v="2015-10-18T00:00:00"/>
    <s v="Nerea"/>
    <x v="4"/>
    <s v="KBG"/>
    <n v="2"/>
    <n v="8"/>
    <n v="6"/>
    <n v="2"/>
    <n v="6"/>
    <x v="12"/>
    <s v="Circuito"/>
    <n v="19"/>
    <n v="18810"/>
    <s v="Normal"/>
    <s v="Sí"/>
    <n v="8"/>
  </r>
  <r>
    <d v="2015-10-18T00:00:00"/>
    <s v="Nerea"/>
    <x v="4"/>
    <s v="XDO"/>
    <n v="3"/>
    <n v="7"/>
    <n v="3"/>
    <n v="8"/>
    <n v="7"/>
    <x v="13"/>
    <s v="Estancia"/>
    <n v="5"/>
    <n v="6175"/>
    <s v="Normal"/>
    <s v="No"/>
    <n v="22"/>
  </r>
  <r>
    <d v="2015-10-28T00:00:00"/>
    <s v="Nerea"/>
    <x v="4"/>
    <s v="NWH"/>
    <n v="7"/>
    <n v="6"/>
    <n v="6"/>
    <n v="5"/>
    <n v="9"/>
    <x v="22"/>
    <s v="Crucero"/>
    <n v="2"/>
    <n v="1600"/>
    <s v="Oro"/>
    <s v="No"/>
    <n v="16"/>
  </r>
  <r>
    <d v="2015-11-01T00:00:00"/>
    <s v="Nerea"/>
    <x v="4"/>
    <s v="FZU"/>
    <n v="10"/>
    <n v="10"/>
    <n v="10"/>
    <n v="8"/>
    <n v="1"/>
    <x v="27"/>
    <s v="Crucero"/>
    <n v="7"/>
    <n v="2800"/>
    <s v="Oro"/>
    <s v="Sí"/>
    <n v="38"/>
  </r>
  <r>
    <d v="2015-11-01T00:00:00"/>
    <s v="Nerea"/>
    <x v="4"/>
    <s v="DWU"/>
    <n v="5"/>
    <n v="5"/>
    <n v="3"/>
    <n v="6"/>
    <n v="1"/>
    <x v="6"/>
    <s v="Crucero"/>
    <n v="2"/>
    <n v="1020"/>
    <s v="Oro"/>
    <s v="No"/>
    <n v="0"/>
  </r>
  <r>
    <d v="2015-11-02T00:00:00"/>
    <s v="Nerea"/>
    <x v="4"/>
    <s v="RDT"/>
    <n v="5"/>
    <n v="9"/>
    <n v="8"/>
    <n v="8"/>
    <n v="7"/>
    <x v="6"/>
    <s v="Crucero"/>
    <n v="6"/>
    <n v="3060"/>
    <s v="Platino"/>
    <s v="No"/>
    <n v="32"/>
  </r>
  <r>
    <d v="2015-11-07T00:00:00"/>
    <s v="Nerea"/>
    <x v="4"/>
    <s v="XYO"/>
    <n v="3"/>
    <n v="0"/>
    <n v="2"/>
    <n v="0"/>
    <n v="6"/>
    <x v="5"/>
    <s v="Circuito"/>
    <n v="5"/>
    <n v="3400"/>
    <s v="Normal"/>
    <s v="No"/>
    <n v="0"/>
  </r>
  <r>
    <d v="2015-11-13T00:00:00"/>
    <s v="Nerea"/>
    <x v="4"/>
    <s v="FTE"/>
    <n v="6"/>
    <n v="8"/>
    <n v="7"/>
    <n v="8"/>
    <n v="5"/>
    <x v="8"/>
    <s v="Estancia"/>
    <n v="2"/>
    <n v="1020"/>
    <s v="Normal"/>
    <s v="No"/>
    <n v="23"/>
  </r>
  <r>
    <d v="2015-11-14T00:00:00"/>
    <s v="Nerea"/>
    <x v="4"/>
    <s v="HPJ"/>
    <n v="7"/>
    <n v="6"/>
    <n v="9"/>
    <n v="5"/>
    <n v="10"/>
    <x v="5"/>
    <s v="Circuito"/>
    <n v="3"/>
    <n v="1920"/>
    <s v="Platino"/>
    <s v="No"/>
    <n v="26"/>
  </r>
  <r>
    <d v="2015-11-22T00:00:00"/>
    <s v="Nerea"/>
    <x v="4"/>
    <s v="IWT"/>
    <n v="5"/>
    <n v="3"/>
    <n v="5"/>
    <n v="4"/>
    <n v="4"/>
    <x v="25"/>
    <s v="Crucero"/>
    <n v="12"/>
    <n v="3060"/>
    <s v="Normal"/>
    <s v="No"/>
    <n v="0"/>
  </r>
  <r>
    <d v="2015-11-28T00:00:00"/>
    <s v="Nerea"/>
    <x v="4"/>
    <s v="XZD"/>
    <n v="5"/>
    <n v="10"/>
    <n v="7"/>
    <n v="8"/>
    <n v="6"/>
    <x v="12"/>
    <s v="Circuito"/>
    <n v="7"/>
    <n v="6545"/>
    <s v="Oro"/>
    <s v="No"/>
    <n v="25"/>
  </r>
  <r>
    <d v="2015-12-01T00:00:00"/>
    <s v="Nerea"/>
    <x v="4"/>
    <s v="URJ"/>
    <n v="5"/>
    <n v="4"/>
    <n v="4"/>
    <n v="4"/>
    <n v="3"/>
    <x v="11"/>
    <s v="Circuito"/>
    <n v="12"/>
    <n v="8640"/>
    <s v="Normal"/>
    <s v="No"/>
    <n v="0"/>
  </r>
  <r>
    <d v="2015-12-01T00:00:00"/>
    <s v="Nerea"/>
    <x v="4"/>
    <s v="ZQF"/>
    <n v="3"/>
    <n v="7"/>
    <n v="2"/>
    <n v="3"/>
    <n v="6"/>
    <x v="1"/>
    <s v="Crucero"/>
    <n v="8"/>
    <n v="3200"/>
    <s v="Oro"/>
    <s v="No"/>
    <n v="7"/>
  </r>
  <r>
    <d v="2015-12-02T00:00:00"/>
    <s v="Nerea"/>
    <x v="4"/>
    <s v="AEH"/>
    <n v="4"/>
    <n v="6"/>
    <n v="1"/>
    <n v="5"/>
    <n v="3"/>
    <x v="9"/>
    <s v="Circuito"/>
    <n v="5"/>
    <n v="2700"/>
    <s v="Normal"/>
    <s v="No"/>
    <n v="0"/>
  </r>
  <r>
    <d v="2015-12-11T00:00:00"/>
    <s v="Nerea"/>
    <x v="4"/>
    <s v="JSW"/>
    <n v="8"/>
    <n v="0"/>
    <n v="1"/>
    <n v="6"/>
    <n v="8"/>
    <x v="21"/>
    <s v="Circuito"/>
    <n v="7"/>
    <n v="7560"/>
    <s v="Oro"/>
    <s v="No"/>
    <n v="16"/>
  </r>
  <r>
    <d v="2015-12-13T00:00:00"/>
    <s v="Nerea"/>
    <x v="4"/>
    <s v="NIF"/>
    <n v="8"/>
    <n v="9"/>
    <n v="8"/>
    <n v="8"/>
    <n v="5"/>
    <x v="4"/>
    <s v="Estancia"/>
    <n v="5"/>
    <n v="1800"/>
    <s v="Platino"/>
    <s v="No"/>
    <n v="33"/>
  </r>
  <r>
    <d v="2015-12-19T00:00:00"/>
    <s v="Nerea"/>
    <x v="4"/>
    <s v="FUP"/>
    <n v="5"/>
    <n v="3"/>
    <n v="9"/>
    <n v="8"/>
    <n v="9"/>
    <x v="26"/>
    <s v="Estancia"/>
    <n v="1"/>
    <n v="1140"/>
    <s v="Normal"/>
    <s v="No"/>
    <n v="26"/>
  </r>
  <r>
    <d v="2015-12-24T00:00:00"/>
    <s v="Nerea"/>
    <x v="4"/>
    <s v="TYZ"/>
    <n v="5"/>
    <n v="6"/>
    <n v="9"/>
    <n v="8"/>
    <n v="2"/>
    <x v="23"/>
    <s v="Crucero"/>
    <n v="4"/>
    <n v="3060"/>
    <s v="Oro"/>
    <s v="No"/>
    <n v="17"/>
  </r>
  <r>
    <d v="2015-12-28T00:00:00"/>
    <s v="Nerea"/>
    <x v="4"/>
    <s v="LNJ"/>
    <n v="8"/>
    <n v="2"/>
    <n v="7"/>
    <n v="6"/>
    <n v="5"/>
    <x v="1"/>
    <s v="Crucero"/>
    <n v="6"/>
    <n v="2850"/>
    <s v="Normal"/>
    <s v="No"/>
    <n v="15"/>
  </r>
  <r>
    <d v="2015-12-30T00:00:00"/>
    <s v="Nerea"/>
    <x v="4"/>
    <s v="UIQ"/>
    <n v="9"/>
    <n v="7"/>
    <n v="5"/>
    <n v="2"/>
    <n v="7"/>
    <x v="25"/>
    <s v="Crucero"/>
    <n v="9"/>
    <n v="2295"/>
    <s v="Oro"/>
    <s v="No"/>
    <n v="23"/>
  </r>
  <r>
    <d v="2016-01-03T00:00:00"/>
    <s v="Nerea"/>
    <x v="4"/>
    <s v="KBJ"/>
    <n v="4"/>
    <n v="6"/>
    <n v="7"/>
    <n v="7"/>
    <n v="3"/>
    <x v="12"/>
    <s v="Circuito"/>
    <n v="15"/>
    <n v="15300"/>
    <s v="Normal"/>
    <s v="No"/>
    <n v="14"/>
  </r>
  <r>
    <d v="2016-01-06T00:00:00"/>
    <s v="Nerea"/>
    <x v="4"/>
    <s v="NPB"/>
    <n v="0"/>
    <n v="2"/>
    <n v="8"/>
    <n v="8"/>
    <n v="5"/>
    <x v="23"/>
    <s v="Crucero"/>
    <n v="2"/>
    <n v="1530"/>
    <s v="Normal"/>
    <s v="No"/>
    <n v="16"/>
  </r>
  <r>
    <d v="2016-01-08T00:00:00"/>
    <s v="Nerea"/>
    <x v="4"/>
    <s v="JWP"/>
    <n v="7"/>
    <n v="9"/>
    <n v="8"/>
    <n v="9"/>
    <n v="10"/>
    <x v="21"/>
    <s v="Circuito"/>
    <n v="11"/>
    <n v="11220"/>
    <s v="Normal"/>
    <s v="No"/>
    <n v="43"/>
  </r>
  <r>
    <d v="2016-01-11T00:00:00"/>
    <s v="Nerea"/>
    <x v="4"/>
    <s v="UKX"/>
    <n v="7"/>
    <n v="5"/>
    <n v="7"/>
    <n v="9"/>
    <n v="9"/>
    <x v="21"/>
    <s v="Circuito"/>
    <n v="3"/>
    <n v="3060"/>
    <s v="Normal"/>
    <s v="No"/>
    <n v="32"/>
  </r>
  <r>
    <d v="2016-01-11T00:00:00"/>
    <s v="Nerea"/>
    <x v="4"/>
    <s v="WUM"/>
    <n v="5"/>
    <n v="2"/>
    <n v="3"/>
    <n v="6"/>
    <n v="5"/>
    <x v="1"/>
    <s v="Crucero"/>
    <n v="3"/>
    <n v="1275"/>
    <s v="Normal"/>
    <s v="No"/>
    <n v="0"/>
  </r>
  <r>
    <d v="2016-01-13T00:00:00"/>
    <s v="Nerea"/>
    <x v="4"/>
    <s v="HPY"/>
    <n v="9"/>
    <n v="6"/>
    <n v="8"/>
    <n v="4"/>
    <n v="7"/>
    <x v="16"/>
    <s v="Circuito"/>
    <n v="8"/>
    <n v="4080"/>
    <s v="Normal"/>
    <s v="No"/>
    <n v="24"/>
  </r>
  <r>
    <d v="2016-01-21T00:00:00"/>
    <s v="Nerea"/>
    <x v="4"/>
    <s v="FYI"/>
    <n v="10"/>
    <n v="7"/>
    <n v="5"/>
    <n v="9"/>
    <n v="2"/>
    <x v="15"/>
    <s v="Circuito"/>
    <n v="4"/>
    <n v="2040"/>
    <s v="Normal"/>
    <s v="No"/>
    <n v="26"/>
  </r>
  <r>
    <d v="2016-01-22T00:00:00"/>
    <s v="Nerea"/>
    <x v="4"/>
    <s v="JHY"/>
    <n v="5"/>
    <n v="6"/>
    <n v="3"/>
    <n v="5"/>
    <n v="5"/>
    <x v="0"/>
    <s v="Circuito"/>
    <n v="5"/>
    <n v="5950"/>
    <s v="Normal"/>
    <s v="No"/>
    <n v="0"/>
  </r>
  <r>
    <d v="2016-01-29T00:00:00"/>
    <s v="Nerea"/>
    <x v="4"/>
    <s v="XYO"/>
    <n v="8"/>
    <n v="4"/>
    <n v="5"/>
    <n v="5"/>
    <n v="4"/>
    <x v="5"/>
    <s v="Circuito"/>
    <n v="17"/>
    <n v="13005"/>
    <s v="Normal"/>
    <s v="No"/>
    <n v="8"/>
  </r>
  <r>
    <d v="2016-01-30T00:00:00"/>
    <s v="Nerea"/>
    <x v="4"/>
    <s v="NBB"/>
    <n v="9"/>
    <n v="10"/>
    <n v="9"/>
    <n v="3"/>
    <n v="10"/>
    <x v="4"/>
    <s v="Estancia"/>
    <n v="3"/>
    <n v="1200"/>
    <s v="Platino"/>
    <s v="Sí"/>
    <n v="38"/>
  </r>
  <r>
    <d v="2016-02-01T00:00:00"/>
    <s v="Nerea"/>
    <x v="4"/>
    <s v="XTW"/>
    <n v="10"/>
    <n v="3"/>
    <n v="8"/>
    <n v="9"/>
    <n v="8"/>
    <x v="18"/>
    <s v="Crucero"/>
    <n v="21"/>
    <n v="21420"/>
    <s v="Oro"/>
    <s v="No"/>
    <n v="35"/>
  </r>
  <r>
    <d v="2016-02-02T00:00:00"/>
    <s v="Nerea"/>
    <x v="4"/>
    <s v="JOQ"/>
    <n v="7"/>
    <n v="9"/>
    <n v="7"/>
    <n v="6"/>
    <n v="7"/>
    <x v="2"/>
    <s v="Estancia"/>
    <n v="6"/>
    <n v="1620"/>
    <s v="Normal"/>
    <s v="No"/>
    <n v="30"/>
  </r>
  <r>
    <d v="2016-02-06T00:00:00"/>
    <s v="Nerea"/>
    <x v="4"/>
    <s v="PBT"/>
    <n v="4"/>
    <n v="7"/>
    <n v="9"/>
    <n v="9"/>
    <n v="8"/>
    <x v="8"/>
    <s v="Estancia"/>
    <n v="7"/>
    <n v="3780"/>
    <s v="Normal"/>
    <s v="No"/>
    <n v="33"/>
  </r>
  <r>
    <d v="2016-02-11T00:00:00"/>
    <s v="Nerea"/>
    <x v="4"/>
    <s v="LPF"/>
    <n v="9"/>
    <n v="6"/>
    <n v="7"/>
    <n v="9"/>
    <n v="9"/>
    <x v="14"/>
    <s v="Circuito"/>
    <n v="6"/>
    <n v="1620"/>
    <s v="Normal"/>
    <s v="No"/>
    <n v="34"/>
  </r>
  <r>
    <d v="2016-02-15T00:00:00"/>
    <s v="Nerea"/>
    <x v="4"/>
    <s v="XBV"/>
    <n v="4"/>
    <n v="5"/>
    <n v="4"/>
    <n v="5"/>
    <n v="4"/>
    <x v="16"/>
    <s v="Circuito"/>
    <n v="17"/>
    <n v="9180"/>
    <s v="Normal"/>
    <s v="No"/>
    <n v="0"/>
  </r>
  <r>
    <d v="2016-02-18T00:00:00"/>
    <s v="Nerea"/>
    <x v="4"/>
    <s v="TJV"/>
    <n v="3"/>
    <n v="9"/>
    <n v="4"/>
    <n v="1"/>
    <n v="4"/>
    <x v="13"/>
    <s v="Estancia"/>
    <n v="12"/>
    <n v="15120"/>
    <s v="Normal"/>
    <s v="No"/>
    <n v="9"/>
  </r>
  <r>
    <d v="2016-03-14T00:00:00"/>
    <s v="Nerea"/>
    <x v="4"/>
    <s v="ISN"/>
    <n v="9"/>
    <n v="9"/>
    <n v="9"/>
    <n v="6"/>
    <n v="8"/>
    <x v="0"/>
    <s v="Circuito"/>
    <n v="6"/>
    <n v="7560"/>
    <s v="Normal"/>
    <s v="No"/>
    <n v="35"/>
  </r>
  <r>
    <d v="2016-03-14T00:00:00"/>
    <s v="Nerea"/>
    <x v="4"/>
    <s v="WUB"/>
    <n v="5"/>
    <n v="6"/>
    <n v="6"/>
    <n v="6"/>
    <n v="5"/>
    <x v="8"/>
    <s v="Estancia"/>
    <n v="6"/>
    <n v="3240"/>
    <s v="Oro"/>
    <s v="No"/>
    <n v="0"/>
  </r>
  <r>
    <d v="2016-03-18T00:00:00"/>
    <s v="Nerea"/>
    <x v="4"/>
    <s v="GSW"/>
    <n v="0"/>
    <n v="6"/>
    <n v="5"/>
    <n v="6"/>
    <n v="5"/>
    <x v="10"/>
    <s v="Estancia"/>
    <n v="20"/>
    <n v="14000"/>
    <s v="Normal"/>
    <s v="No"/>
    <n v="0"/>
  </r>
  <r>
    <d v="2016-03-25T00:00:00"/>
    <s v="Nerea"/>
    <x v="4"/>
    <s v="OGG"/>
    <n v="7"/>
    <n v="5"/>
    <n v="6"/>
    <n v="6"/>
    <n v="10"/>
    <x v="14"/>
    <s v="Circuito"/>
    <n v="7"/>
    <n v="1890"/>
    <s v="Oro"/>
    <s v="No"/>
    <n v="17"/>
  </r>
  <r>
    <d v="2016-03-29T00:00:00"/>
    <s v="Nerea"/>
    <x v="4"/>
    <s v="RHL"/>
    <n v="5"/>
    <n v="3"/>
    <n v="8"/>
    <n v="9"/>
    <n v="7"/>
    <x v="21"/>
    <s v="Circuito"/>
    <n v="16"/>
    <n v="17280"/>
    <s v="Oro"/>
    <s v="No"/>
    <n v="24"/>
  </r>
  <r>
    <d v="2016-03-30T00:00:00"/>
    <s v="Nerea"/>
    <x v="4"/>
    <s v="MZQ"/>
    <n v="5"/>
    <n v="2"/>
    <n v="1"/>
    <n v="3"/>
    <n v="5"/>
    <x v="1"/>
    <s v="Crucero"/>
    <n v="3"/>
    <n v="1425"/>
    <s v="Normal"/>
    <s v="No"/>
    <n v="0"/>
  </r>
  <r>
    <d v="2016-04-07T00:00:00"/>
    <s v="Nerea"/>
    <x v="4"/>
    <s v="XSU"/>
    <n v="0"/>
    <n v="8"/>
    <n v="6"/>
    <n v="7"/>
    <n v="7"/>
    <x v="21"/>
    <s v="Circuito"/>
    <n v="5"/>
    <n v="5400"/>
    <s v="Normal"/>
    <s v="No"/>
    <n v="22"/>
  </r>
  <r>
    <d v="2016-04-10T00:00:00"/>
    <s v="Nerea"/>
    <x v="4"/>
    <s v="BZL"/>
    <n v="6"/>
    <n v="10"/>
    <n v="4"/>
    <n v="2"/>
    <n v="6"/>
    <x v="7"/>
    <s v="Estancia"/>
    <n v="5"/>
    <n v="3600"/>
    <s v="Normal"/>
    <s v="No"/>
    <n v="10"/>
  </r>
  <r>
    <d v="2016-04-10T00:00:00"/>
    <s v="Nerea"/>
    <x v="4"/>
    <s v="WAO"/>
    <n v="8"/>
    <n v="8"/>
    <n v="4"/>
    <n v="5"/>
    <n v="8"/>
    <x v="14"/>
    <s v="Circuito"/>
    <n v="3"/>
    <n v="810"/>
    <s v="Normal"/>
    <s v="No"/>
    <n v="24"/>
  </r>
  <r>
    <d v="2016-04-13T00:00:00"/>
    <s v="Nerea"/>
    <x v="4"/>
    <s v="NVX"/>
    <n v="5"/>
    <n v="5"/>
    <n v="0"/>
    <n v="5"/>
    <n v="1"/>
    <x v="2"/>
    <s v="Estancia"/>
    <n v="5"/>
    <n v="1350"/>
    <s v="Normal"/>
    <s v="No"/>
    <n v="0"/>
  </r>
  <r>
    <d v="2016-04-18T00:00:00"/>
    <s v="Nerea"/>
    <x v="4"/>
    <s v="WWS"/>
    <n v="7"/>
    <n v="8"/>
    <n v="8"/>
    <n v="5"/>
    <n v="7"/>
    <x v="6"/>
    <s v="Crucero"/>
    <n v="4"/>
    <n v="2040"/>
    <s v="Platino"/>
    <s v="No"/>
    <n v="30"/>
  </r>
  <r>
    <d v="2016-04-19T00:00:00"/>
    <s v="Nerea"/>
    <x v="4"/>
    <s v="YQS"/>
    <n v="8"/>
    <n v="8"/>
    <n v="9"/>
    <n v="4"/>
    <n v="7"/>
    <x v="10"/>
    <s v="Estancia"/>
    <n v="2"/>
    <n v="1260"/>
    <s v="Normal"/>
    <s v="No"/>
    <n v="32"/>
  </r>
  <r>
    <d v="2016-04-20T00:00:00"/>
    <s v="Nerea"/>
    <x v="4"/>
    <s v="MRA"/>
    <n v="8"/>
    <n v="5"/>
    <n v="7"/>
    <n v="3"/>
    <n v="1"/>
    <x v="18"/>
    <s v="Crucero"/>
    <n v="4"/>
    <n v="4320"/>
    <s v="Normal"/>
    <s v="No"/>
    <n v="15"/>
  </r>
  <r>
    <d v="2016-04-21T00:00:00"/>
    <s v="Nerea"/>
    <x v="4"/>
    <s v="TKG"/>
    <n v="10"/>
    <n v="2"/>
    <n v="8"/>
    <n v="4"/>
    <n v="10"/>
    <x v="4"/>
    <s v="Estancia"/>
    <n v="4"/>
    <n v="1700"/>
    <s v="Oro"/>
    <s v="Sí"/>
    <n v="28"/>
  </r>
  <r>
    <d v="2016-04-25T00:00:00"/>
    <s v="Nerea"/>
    <x v="4"/>
    <s v="LPF"/>
    <n v="6"/>
    <n v="9"/>
    <n v="8"/>
    <n v="10"/>
    <n v="1"/>
    <x v="2"/>
    <s v="Estancia"/>
    <n v="7"/>
    <n v="1890"/>
    <s v="Normal"/>
    <s v="No"/>
    <n v="27"/>
  </r>
  <r>
    <d v="2016-04-27T00:00:00"/>
    <s v="Nerea"/>
    <x v="4"/>
    <s v="XEF"/>
    <n v="3"/>
    <n v="2"/>
    <n v="6"/>
    <n v="4"/>
    <n v="7"/>
    <x v="10"/>
    <s v="Estancia"/>
    <n v="10"/>
    <n v="6300"/>
    <s v="Normal"/>
    <s v="No"/>
    <n v="7"/>
  </r>
  <r>
    <d v="2016-05-13T00:00:00"/>
    <s v="Nerea"/>
    <x v="4"/>
    <s v="VAV"/>
    <n v="6"/>
    <n v="6"/>
    <n v="7"/>
    <n v="10"/>
    <n v="2"/>
    <x v="5"/>
    <s v="Circuito"/>
    <n v="4"/>
    <n v="2880"/>
    <s v="Oro"/>
    <s v="No"/>
    <n v="17"/>
  </r>
  <r>
    <d v="2016-05-21T00:00:00"/>
    <s v="Nerea"/>
    <x v="4"/>
    <s v="PUZ"/>
    <n v="5"/>
    <n v="7"/>
    <n v="6"/>
    <n v="6"/>
    <n v="0"/>
    <x v="4"/>
    <s v="Estancia"/>
    <n v="10"/>
    <n v="4000"/>
    <s v="Platino"/>
    <s v="No"/>
    <n v="7"/>
  </r>
  <r>
    <d v="2016-05-24T00:00:00"/>
    <s v="Nerea"/>
    <x v="4"/>
    <s v="JLT"/>
    <n v="8"/>
    <n v="8"/>
    <n v="8"/>
    <n v="10"/>
    <n v="6"/>
    <x v="11"/>
    <s v="Circuito"/>
    <n v="2"/>
    <n v="1530"/>
    <s v="Oro"/>
    <s v="No"/>
    <n v="34"/>
  </r>
  <r>
    <d v="2016-05-31T00:00:00"/>
    <s v="Nerea"/>
    <x v="4"/>
    <s v="TAR"/>
    <n v="4"/>
    <n v="4"/>
    <n v="4"/>
    <n v="2"/>
    <n v="5"/>
    <x v="7"/>
    <s v="Estancia"/>
    <n v="4"/>
    <n v="2720"/>
    <s v="Normal"/>
    <s v="No"/>
    <n v="0"/>
  </r>
  <r>
    <d v="2016-06-02T00:00:00"/>
    <s v="Nerea"/>
    <x v="4"/>
    <s v="NIT"/>
    <n v="0"/>
    <n v="5"/>
    <n v="5"/>
    <n v="4"/>
    <n v="8"/>
    <x v="24"/>
    <s v="Crucero"/>
    <n v="9"/>
    <n v="9720"/>
    <s v="Normal"/>
    <s v="No"/>
    <n v="8"/>
  </r>
  <r>
    <d v="2016-06-04T00:00:00"/>
    <s v="Nerea"/>
    <x v="4"/>
    <s v="LMB"/>
    <n v="3"/>
    <n v="8"/>
    <n v="3"/>
    <n v="7"/>
    <n v="5"/>
    <x v="10"/>
    <s v="Estancia"/>
    <n v="2"/>
    <n v="1330"/>
    <s v="Normal"/>
    <s v="No"/>
    <n v="15"/>
  </r>
  <r>
    <d v="2016-06-11T00:00:00"/>
    <s v="Nerea"/>
    <x v="4"/>
    <s v="ESK"/>
    <n v="9"/>
    <n v="0"/>
    <n v="5"/>
    <n v="2"/>
    <n v="5"/>
    <x v="18"/>
    <s v="Crucero"/>
    <n v="2"/>
    <n v="2160"/>
    <s v="Normal"/>
    <s v="No"/>
    <n v="9"/>
  </r>
  <r>
    <d v="2016-06-14T00:00:00"/>
    <s v="Nerea"/>
    <x v="4"/>
    <s v="AEP"/>
    <n v="7"/>
    <n v="10"/>
    <n v="9"/>
    <n v="8"/>
    <n v="9"/>
    <x v="19"/>
    <s v="Estancia"/>
    <n v="5"/>
    <n v="2125"/>
    <s v="Platino"/>
    <s v="No"/>
    <n v="43"/>
  </r>
  <r>
    <d v="2016-06-14T00:00:00"/>
    <s v="Nerea"/>
    <x v="4"/>
    <s v="WGR"/>
    <n v="5"/>
    <n v="1"/>
    <n v="8"/>
    <n v="9"/>
    <n v="4"/>
    <x v="14"/>
    <s v="Circuito"/>
    <n v="14"/>
    <n v="3990"/>
    <s v="Normal"/>
    <s v="No"/>
    <n v="17"/>
  </r>
  <r>
    <d v="2016-06-27T00:00:00"/>
    <s v="Nerea"/>
    <x v="4"/>
    <s v="DYQ"/>
    <n v="6"/>
    <n v="0"/>
    <n v="9"/>
    <n v="10"/>
    <n v="8"/>
    <x v="2"/>
    <s v="Estancia"/>
    <n v="11"/>
    <n v="3135"/>
    <s v="Normal"/>
    <s v="No"/>
    <n v="27"/>
  </r>
  <r>
    <d v="2016-07-06T00:00:00"/>
    <s v="Nerea"/>
    <x v="4"/>
    <s v="NIB"/>
    <n v="10"/>
    <n v="7"/>
    <n v="6"/>
    <n v="6"/>
    <n v="8"/>
    <x v="6"/>
    <s v="Crucero"/>
    <n v="9"/>
    <n v="4320"/>
    <s v="Platino"/>
    <s v="No"/>
    <n v="25"/>
  </r>
  <r>
    <d v="2016-07-13T00:00:00"/>
    <s v="Nerea"/>
    <x v="4"/>
    <s v="WCI"/>
    <n v="7"/>
    <n v="8"/>
    <n v="6"/>
    <n v="4"/>
    <n v="3"/>
    <x v="15"/>
    <s v="Circuito"/>
    <n v="5"/>
    <n v="2550"/>
    <s v="Oro"/>
    <s v="No"/>
    <n v="15"/>
  </r>
  <r>
    <d v="2016-07-14T00:00:00"/>
    <s v="Nerea"/>
    <x v="4"/>
    <s v="MOZ"/>
    <n v="7"/>
    <n v="6"/>
    <n v="4"/>
    <n v="5"/>
    <n v="8"/>
    <x v="13"/>
    <s v="Estancia"/>
    <n v="2"/>
    <n v="2240"/>
    <s v="Oro"/>
    <s v="No"/>
    <n v="15"/>
  </r>
  <r>
    <d v="2016-07-14T00:00:00"/>
    <s v="Nerea"/>
    <x v="4"/>
    <s v="BXV"/>
    <n v="4"/>
    <n v="6"/>
    <n v="8"/>
    <n v="9"/>
    <n v="10"/>
    <x v="2"/>
    <s v="Estancia"/>
    <n v="2"/>
    <n v="600"/>
    <s v="Normal"/>
    <s v="No"/>
    <n v="27"/>
  </r>
  <r>
    <d v="2016-07-17T00:00:00"/>
    <s v="Nerea"/>
    <x v="4"/>
    <s v="TGK"/>
    <n v="8"/>
    <n v="9"/>
    <n v="8"/>
    <n v="1"/>
    <n v="5"/>
    <x v="4"/>
    <s v="Estancia"/>
    <n v="3"/>
    <n v="1500"/>
    <s v="Normal"/>
    <s v="No"/>
    <n v="25"/>
  </r>
  <r>
    <d v="2016-07-18T00:00:00"/>
    <s v="Nerea"/>
    <x v="4"/>
    <s v="IQP"/>
    <n v="10"/>
    <n v="8"/>
    <n v="5"/>
    <n v="9"/>
    <n v="7"/>
    <x v="8"/>
    <s v="Estancia"/>
    <n v="20"/>
    <n v="10200"/>
    <s v="Platino"/>
    <s v="No"/>
    <n v="34"/>
  </r>
  <r>
    <d v="2016-07-27T00:00:00"/>
    <s v="Nerea"/>
    <x v="4"/>
    <s v="HGN"/>
    <n v="3"/>
    <n v="6"/>
    <n v="6"/>
    <n v="5"/>
    <n v="4"/>
    <x v="17"/>
    <s v="Estancia"/>
    <n v="5"/>
    <n v="5000"/>
    <s v="Normal"/>
    <s v="No"/>
    <n v="0"/>
  </r>
  <r>
    <d v="2016-07-31T00:00:00"/>
    <s v="Nerea"/>
    <x v="4"/>
    <s v="PQL"/>
    <n v="8"/>
    <n v="3"/>
    <n v="3"/>
    <n v="8"/>
    <n v="3"/>
    <x v="8"/>
    <s v="Estancia"/>
    <n v="5"/>
    <n v="2700"/>
    <s v="Normal"/>
    <s v="No"/>
    <n v="16"/>
  </r>
  <r>
    <d v="2016-08-03T00:00:00"/>
    <s v="Nerea"/>
    <x v="4"/>
    <s v="BQM"/>
    <n v="7"/>
    <n v="10"/>
    <n v="7"/>
    <n v="9"/>
    <n v="7"/>
    <x v="1"/>
    <s v="Crucero"/>
    <n v="3"/>
    <n v="1350"/>
    <s v="Normal"/>
    <s v="No"/>
    <n v="40"/>
  </r>
  <r>
    <d v="2016-08-08T00:00:00"/>
    <s v="Nerea"/>
    <x v="4"/>
    <s v="KKF"/>
    <n v="1"/>
    <n v="9"/>
    <n v="3"/>
    <n v="7"/>
    <n v="2"/>
    <x v="16"/>
    <s v="Circuito"/>
    <n v="5"/>
    <n v="2850"/>
    <s v="Normal"/>
    <s v="No"/>
    <n v="16"/>
  </r>
  <r>
    <d v="2016-08-08T00:00:00"/>
    <s v="Nerea"/>
    <x v="4"/>
    <s v="CLW"/>
    <n v="8"/>
    <n v="4"/>
    <n v="5"/>
    <n v="6"/>
    <n v="5"/>
    <x v="27"/>
    <s v="Crucero"/>
    <n v="4"/>
    <n v="2000"/>
    <s v="Normal"/>
    <s v="No"/>
    <n v="8"/>
  </r>
  <r>
    <d v="2016-08-09T00:00:00"/>
    <s v="Nerea"/>
    <x v="4"/>
    <s v="ZSC"/>
    <n v="6"/>
    <n v="0"/>
    <n v="8"/>
    <n v="10"/>
    <n v="10"/>
    <x v="13"/>
    <s v="Estancia"/>
    <n v="5"/>
    <n v="7000"/>
    <s v="Normal"/>
    <s v="Sí"/>
    <n v="28"/>
  </r>
  <r>
    <d v="2016-08-11T00:00:00"/>
    <s v="Nerea"/>
    <x v="4"/>
    <s v="AEH"/>
    <n v="6"/>
    <n v="2"/>
    <n v="4"/>
    <n v="7"/>
    <n v="3"/>
    <x v="15"/>
    <s v="Circuito"/>
    <n v="3"/>
    <n v="1620"/>
    <s v="Normal"/>
    <s v="No"/>
    <n v="7"/>
  </r>
  <r>
    <d v="2016-08-25T00:00:00"/>
    <s v="Nerea"/>
    <x v="4"/>
    <s v="NIF"/>
    <n v="7"/>
    <n v="6"/>
    <n v="10"/>
    <n v="6"/>
    <n v="1"/>
    <x v="15"/>
    <s v="Circuito"/>
    <n v="6"/>
    <n v="3240"/>
    <s v="Platino"/>
    <s v="No"/>
    <n v="17"/>
  </r>
  <r>
    <d v="2016-08-26T00:00:00"/>
    <s v="Nerea"/>
    <x v="4"/>
    <s v="PUZ"/>
    <n v="8"/>
    <n v="4"/>
    <n v="3"/>
    <n v="10"/>
    <n v="6"/>
    <x v="6"/>
    <s v="Crucero"/>
    <n v="10"/>
    <n v="4800"/>
    <s v="Platino"/>
    <s v="No"/>
    <n v="18"/>
  </r>
  <r>
    <d v="2016-08-26T00:00:00"/>
    <s v="Nerea"/>
    <x v="4"/>
    <s v="JBR"/>
    <n v="6"/>
    <n v="9"/>
    <n v="7"/>
    <n v="8"/>
    <n v="8"/>
    <x v="20"/>
    <s v="Crucero"/>
    <n v="5"/>
    <n v="3800"/>
    <s v="Normal"/>
    <s v="No"/>
    <n v="32"/>
  </r>
  <r>
    <d v="2016-08-28T00:00:00"/>
    <s v="Nerea"/>
    <x v="4"/>
    <s v="CNB"/>
    <n v="0"/>
    <n v="10"/>
    <n v="4"/>
    <n v="10"/>
    <n v="4"/>
    <x v="10"/>
    <s v="Estancia"/>
    <n v="8"/>
    <n v="5040"/>
    <s v="Normal"/>
    <s v="Sí"/>
    <n v="20"/>
  </r>
  <r>
    <d v="2016-08-31T00:00:00"/>
    <s v="Nerea"/>
    <x v="4"/>
    <s v="WFY"/>
    <n v="4"/>
    <n v="6"/>
    <n v="7"/>
    <n v="6"/>
    <n v="7"/>
    <x v="14"/>
    <s v="Circuito"/>
    <n v="9"/>
    <n v="2295"/>
    <s v="Oro"/>
    <s v="No"/>
    <n v="14"/>
  </r>
  <r>
    <d v="2016-09-01T00:00:00"/>
    <s v="Nerea"/>
    <x v="4"/>
    <s v="MBK"/>
    <n v="8"/>
    <n v="10"/>
    <n v="9"/>
    <n v="8"/>
    <n v="9"/>
    <x v="8"/>
    <s v="Estancia"/>
    <n v="9"/>
    <n v="4860"/>
    <s v="Oro"/>
    <s v="No"/>
    <n v="44"/>
  </r>
  <r>
    <d v="2016-09-02T00:00:00"/>
    <s v="Nerea"/>
    <x v="4"/>
    <s v="BGI"/>
    <n v="4"/>
    <n v="10"/>
    <n v="5"/>
    <n v="6"/>
    <n v="5"/>
    <x v="6"/>
    <s v="Crucero"/>
    <n v="4"/>
    <n v="2160"/>
    <s v="Normal"/>
    <s v="No"/>
    <n v="10"/>
  </r>
  <r>
    <d v="2016-09-08T00:00:00"/>
    <s v="Nerea"/>
    <x v="4"/>
    <s v="PNG"/>
    <n v="7"/>
    <n v="0"/>
    <n v="6"/>
    <n v="6"/>
    <n v="4"/>
    <x v="12"/>
    <s v="Circuito"/>
    <n v="3"/>
    <n v="3420"/>
    <s v="Normal"/>
    <s v="No"/>
    <n v="7"/>
  </r>
  <r>
    <d v="2016-09-09T00:00:00"/>
    <s v="Nerea"/>
    <x v="4"/>
    <s v="GMN"/>
    <n v="7"/>
    <n v="6"/>
    <n v="6"/>
    <n v="8"/>
    <n v="5"/>
    <x v="3"/>
    <s v="Circuito"/>
    <n v="2"/>
    <n v="510"/>
    <s v="Oro"/>
    <s v="No"/>
    <n v="15"/>
  </r>
  <r>
    <d v="2016-09-09T00:00:00"/>
    <s v="Nerea"/>
    <x v="4"/>
    <s v="MRO"/>
    <n v="7"/>
    <n v="7"/>
    <n v="1"/>
    <n v="4"/>
    <n v="6"/>
    <x v="6"/>
    <s v="Crucero"/>
    <n v="4"/>
    <n v="2160"/>
    <s v="Normal"/>
    <s v="No"/>
    <n v="14"/>
  </r>
  <r>
    <d v="2016-09-09T00:00:00"/>
    <s v="Nerea"/>
    <x v="4"/>
    <s v="XUE"/>
    <n v="2"/>
    <n v="9"/>
    <n v="9"/>
    <n v="5"/>
    <n v="5"/>
    <x v="14"/>
    <s v="Circuito"/>
    <n v="16"/>
    <n v="4320"/>
    <s v="Oro"/>
    <s v="No"/>
    <n v="18"/>
  </r>
  <r>
    <d v="2016-09-29T00:00:00"/>
    <s v="Nerea"/>
    <x v="4"/>
    <s v="CFE"/>
    <n v="7"/>
    <n v="6"/>
    <n v="7"/>
    <n v="8"/>
    <n v="9"/>
    <x v="25"/>
    <s v="Crucero"/>
    <n v="3"/>
    <n v="810"/>
    <s v="Normal"/>
    <s v="No"/>
    <n v="31"/>
  </r>
  <r>
    <d v="2016-10-03T00:00:00"/>
    <s v="Nerea"/>
    <x v="4"/>
    <s v="YCO"/>
    <n v="9"/>
    <n v="1"/>
    <n v="6"/>
    <n v="0"/>
    <n v="8"/>
    <x v="9"/>
    <s v="Circuito"/>
    <n v="7"/>
    <n v="4655"/>
    <s v="Normal"/>
    <s v="No"/>
    <n v="17"/>
  </r>
  <r>
    <d v="2016-10-03T00:00:00"/>
    <s v="Nerea"/>
    <x v="4"/>
    <s v="SKJ"/>
    <n v="4"/>
    <n v="7"/>
    <n v="6"/>
    <n v="6"/>
    <n v="5"/>
    <x v="12"/>
    <s v="Circuito"/>
    <n v="7"/>
    <n v="7980"/>
    <s v="Normal"/>
    <s v="No"/>
    <n v="7"/>
  </r>
  <r>
    <d v="2016-10-04T00:00:00"/>
    <s v="Nerea"/>
    <x v="4"/>
    <s v="DWJ"/>
    <n v="6"/>
    <n v="8"/>
    <n v="4"/>
    <n v="5"/>
    <n v="4"/>
    <x v="7"/>
    <s v="Estancia"/>
    <n v="3"/>
    <n v="2280"/>
    <s v="Normal"/>
    <s v="No"/>
    <n v="8"/>
  </r>
  <r>
    <d v="2016-10-07T00:00:00"/>
    <s v="Nerea"/>
    <x v="4"/>
    <s v="XPJ"/>
    <n v="8"/>
    <n v="6"/>
    <n v="4"/>
    <n v="8"/>
    <n v="4"/>
    <x v="12"/>
    <s v="Circuito"/>
    <n v="6"/>
    <n v="6840"/>
    <s v="Normal"/>
    <s v="No"/>
    <n v="16"/>
  </r>
  <r>
    <d v="2016-10-07T00:00:00"/>
    <s v="Nerea"/>
    <x v="4"/>
    <s v="EAJ"/>
    <n v="8"/>
    <n v="4"/>
    <n v="5"/>
    <n v="7"/>
    <n v="6"/>
    <x v="2"/>
    <s v="Estancia"/>
    <n v="2"/>
    <n v="570"/>
    <s v="Normal"/>
    <s v="No"/>
    <n v="15"/>
  </r>
  <r>
    <d v="2016-10-10T00:00:00"/>
    <s v="Nerea"/>
    <x v="4"/>
    <s v="KBG"/>
    <n v="5"/>
    <n v="8"/>
    <n v="9"/>
    <n v="7"/>
    <n v="4"/>
    <x v="2"/>
    <s v="Estancia"/>
    <n v="15"/>
    <n v="4050"/>
    <s v="Normal"/>
    <s v="Sí"/>
    <n v="24"/>
  </r>
  <r>
    <d v="2016-10-18T00:00:00"/>
    <s v="Nerea"/>
    <x v="4"/>
    <s v="OUU"/>
    <n v="6"/>
    <n v="5"/>
    <n v="9"/>
    <n v="9"/>
    <n v="5"/>
    <x v="18"/>
    <s v="Crucero"/>
    <n v="12"/>
    <n v="12960"/>
    <s v="Oro"/>
    <s v="No"/>
    <n v="18"/>
  </r>
  <r>
    <d v="2016-10-23T00:00:00"/>
    <s v="Nerea"/>
    <x v="4"/>
    <s v="QSF"/>
    <n v="7"/>
    <n v="9"/>
    <n v="4"/>
    <n v="4"/>
    <n v="6"/>
    <x v="23"/>
    <s v="Crucero"/>
    <n v="2"/>
    <n v="1710"/>
    <s v="Normal"/>
    <s v="No"/>
    <n v="16"/>
  </r>
  <r>
    <d v="2016-10-24T00:00:00"/>
    <s v="Nerea"/>
    <x v="4"/>
    <s v="XOT"/>
    <n v="2"/>
    <n v="7"/>
    <n v="4"/>
    <n v="8"/>
    <n v="7"/>
    <x v="21"/>
    <s v="Circuito"/>
    <n v="11"/>
    <n v="11880"/>
    <s v="Normal"/>
    <s v="No"/>
    <n v="22"/>
  </r>
  <r>
    <d v="2016-10-27T00:00:00"/>
    <s v="Nerea"/>
    <x v="4"/>
    <s v="LHY"/>
    <n v="7"/>
    <n v="9"/>
    <n v="6"/>
    <n v="3"/>
    <n v="8"/>
    <x v="6"/>
    <s v="Crucero"/>
    <n v="11"/>
    <n v="5610"/>
    <s v="Oro"/>
    <s v="No"/>
    <n v="24"/>
  </r>
  <r>
    <d v="2016-10-27T00:00:00"/>
    <s v="Nerea"/>
    <x v="4"/>
    <s v="TZZ"/>
    <n v="6"/>
    <n v="3"/>
    <n v="1"/>
    <n v="7"/>
    <n v="10"/>
    <x v="2"/>
    <s v="Estancia"/>
    <n v="10"/>
    <n v="2700"/>
    <s v="Oro"/>
    <s v="No"/>
    <n v="17"/>
  </r>
  <r>
    <d v="2016-10-28T00:00:00"/>
    <s v="Nerea"/>
    <x v="4"/>
    <s v="QXR"/>
    <n v="3"/>
    <n v="4"/>
    <n v="4"/>
    <n v="3"/>
    <n v="4"/>
    <x v="14"/>
    <s v="Circuito"/>
    <n v="1"/>
    <n v="285"/>
    <s v="Normal"/>
    <s v="No"/>
    <n v="0"/>
  </r>
  <r>
    <d v="2016-11-03T00:00:00"/>
    <s v="Nerea"/>
    <x v="4"/>
    <s v="PJP"/>
    <n v="5"/>
    <n v="10"/>
    <n v="7"/>
    <n v="6"/>
    <n v="8"/>
    <x v="4"/>
    <s v="Estancia"/>
    <n v="5"/>
    <n v="2125"/>
    <s v="Platino"/>
    <s v="No"/>
    <n v="25"/>
  </r>
  <r>
    <d v="2016-11-07T00:00:00"/>
    <s v="Nerea"/>
    <x v="4"/>
    <s v="YOT"/>
    <n v="4"/>
    <n v="3"/>
    <n v="1"/>
    <n v="2"/>
    <n v="4"/>
    <x v="18"/>
    <s v="Crucero"/>
    <n v="1"/>
    <n v="1020"/>
    <s v="Normal"/>
    <s v="No"/>
    <n v="0"/>
  </r>
  <r>
    <d v="2016-11-10T00:00:00"/>
    <s v="Nerea"/>
    <x v="4"/>
    <s v="DSP"/>
    <n v="5"/>
    <n v="2"/>
    <n v="1"/>
    <n v="2"/>
    <n v="9"/>
    <x v="1"/>
    <s v="Crucero"/>
    <n v="1"/>
    <n v="425"/>
    <s v="Normal"/>
    <s v="No"/>
    <n v="9"/>
  </r>
  <r>
    <d v="2016-11-13T00:00:00"/>
    <s v="Nerea"/>
    <x v="4"/>
    <s v="GGE"/>
    <n v="0"/>
    <n v="7"/>
    <n v="9"/>
    <n v="6"/>
    <n v="9"/>
    <x v="2"/>
    <s v="Estancia"/>
    <n v="7"/>
    <n v="1785"/>
    <s v="Oro"/>
    <s v="No"/>
    <n v="25"/>
  </r>
  <r>
    <d v="2016-11-16T00:00:00"/>
    <s v="Nerea"/>
    <x v="4"/>
    <s v="IQP"/>
    <n v="5"/>
    <n v="7"/>
    <n v="9"/>
    <n v="10"/>
    <n v="7"/>
    <x v="20"/>
    <s v="Crucero"/>
    <n v="9"/>
    <n v="6120"/>
    <s v="Platino"/>
    <s v="No"/>
    <n v="33"/>
  </r>
  <r>
    <d v="2016-11-19T00:00:00"/>
    <s v="Nerea"/>
    <x v="4"/>
    <s v="OUJ"/>
    <n v="9"/>
    <n v="5"/>
    <n v="4"/>
    <n v="7"/>
    <n v="10"/>
    <x v="3"/>
    <s v="Circuito"/>
    <n v="2"/>
    <n v="510"/>
    <s v="Normal"/>
    <s v="No"/>
    <n v="26"/>
  </r>
  <r>
    <d v="2016-11-21T00:00:00"/>
    <s v="Nerea"/>
    <x v="4"/>
    <s v="CWR"/>
    <n v="7"/>
    <n v="5"/>
    <n v="1"/>
    <n v="2"/>
    <n v="5"/>
    <x v="18"/>
    <s v="Crucero"/>
    <n v="12"/>
    <n v="12240"/>
    <s v="Normal"/>
    <s v="No"/>
    <n v="7"/>
  </r>
  <r>
    <d v="2016-11-23T00:00:00"/>
    <s v="Nerea"/>
    <x v="4"/>
    <s v="WAO"/>
    <n v="9"/>
    <n v="8"/>
    <n v="7"/>
    <n v="7"/>
    <n v="6"/>
    <x v="21"/>
    <s v="Circuito"/>
    <n v="4"/>
    <n v="4080"/>
    <s v="Normal"/>
    <s v="No"/>
    <n v="31"/>
  </r>
  <r>
    <d v="2016-11-26T00:00:00"/>
    <s v="Nerea"/>
    <x v="4"/>
    <s v="KEJ"/>
    <n v="9"/>
    <n v="9"/>
    <n v="6"/>
    <n v="8"/>
    <n v="4"/>
    <x v="5"/>
    <s v="Circuito"/>
    <n v="3"/>
    <n v="2295"/>
    <s v="Oro"/>
    <s v="No"/>
    <n v="26"/>
  </r>
  <r>
    <d v="2016-11-28T00:00:00"/>
    <s v="Nerea"/>
    <x v="4"/>
    <s v="TJV"/>
    <n v="4"/>
    <n v="5"/>
    <n v="2"/>
    <n v="4"/>
    <n v="7"/>
    <x v="21"/>
    <s v="Circuito"/>
    <n v="3"/>
    <n v="3060"/>
    <s v="Normal"/>
    <s v="No"/>
    <n v="7"/>
  </r>
  <r>
    <d v="2016-12-03T00:00:00"/>
    <s v="Nerea"/>
    <x v="4"/>
    <s v="YRU"/>
    <n v="6"/>
    <n v="7"/>
    <n v="8"/>
    <n v="5"/>
    <n v="6"/>
    <x v="21"/>
    <s v="Circuito"/>
    <n v="12"/>
    <n v="11520"/>
    <s v="Platino"/>
    <s v="No"/>
    <n v="15"/>
  </r>
  <r>
    <d v="2016-12-05T00:00:00"/>
    <s v="Nerea"/>
    <x v="4"/>
    <s v="XSE"/>
    <n v="1"/>
    <n v="7"/>
    <n v="5"/>
    <n v="3"/>
    <n v="8"/>
    <x v="4"/>
    <s v="Estancia"/>
    <n v="7"/>
    <n v="2800"/>
    <s v="Platino"/>
    <s v="No"/>
    <n v="15"/>
  </r>
  <r>
    <d v="2016-12-09T00:00:00"/>
    <s v="Nerea"/>
    <x v="4"/>
    <s v="LEL"/>
    <n v="9"/>
    <n v="6"/>
    <n v="6"/>
    <n v="6"/>
    <n v="6"/>
    <x v="16"/>
    <s v="Circuito"/>
    <n v="11"/>
    <n v="5940"/>
    <s v="Normal"/>
    <s v="No"/>
    <n v="9"/>
  </r>
  <r>
    <d v="2016-12-10T00:00:00"/>
    <s v="Nerea"/>
    <x v="4"/>
    <s v="QTY"/>
    <n v="8"/>
    <n v="9"/>
    <n v="8"/>
    <n v="8"/>
    <n v="8"/>
    <x v="0"/>
    <s v="Circuito"/>
    <n v="2"/>
    <n v="2380"/>
    <s v="Oro"/>
    <s v="No"/>
    <n v="41"/>
  </r>
  <r>
    <d v="2016-12-17T00:00:00"/>
    <s v="Nerea"/>
    <x v="4"/>
    <s v="DTP"/>
    <n v="0"/>
    <n v="6"/>
    <n v="6"/>
    <n v="3"/>
    <n v="10"/>
    <x v="12"/>
    <s v="Circuito"/>
    <n v="5"/>
    <n v="5700"/>
    <s v="Normal"/>
    <s v="No"/>
    <n v="10"/>
  </r>
  <r>
    <d v="2016-12-19T00:00:00"/>
    <s v="Nerea"/>
    <x v="4"/>
    <s v="QYH"/>
    <n v="5"/>
    <n v="10"/>
    <n v="5"/>
    <n v="6"/>
    <n v="4"/>
    <x v="5"/>
    <s v="Circuito"/>
    <n v="2"/>
    <n v="1710"/>
    <s v="Normal"/>
    <s v="No"/>
    <n v="10"/>
  </r>
  <r>
    <d v="2016-12-19T00:00:00"/>
    <s v="Nerea"/>
    <x v="4"/>
    <s v="VHM"/>
    <n v="6"/>
    <n v="4"/>
    <n v="9"/>
    <n v="9"/>
    <n v="2"/>
    <x v="23"/>
    <s v="Crucero"/>
    <n v="6"/>
    <n v="5130"/>
    <s v="Normal"/>
    <s v="No"/>
    <n v="18"/>
  </r>
  <r>
    <d v="2016-12-21T00:00:00"/>
    <s v="Nerea"/>
    <x v="4"/>
    <s v="LVJ"/>
    <n v="4"/>
    <n v="3"/>
    <n v="3"/>
    <n v="4"/>
    <n v="3"/>
    <x v="7"/>
    <s v="Estancia"/>
    <n v="5"/>
    <n v="3800"/>
    <s v="Normal"/>
    <s v="No"/>
    <n v="0"/>
  </r>
  <r>
    <d v="2016-12-22T00:00:00"/>
    <s v="Nerea"/>
    <x v="4"/>
    <s v="CLW"/>
    <n v="2"/>
    <n v="7"/>
    <n v="6"/>
    <n v="8"/>
    <n v="2"/>
    <x v="7"/>
    <s v="Estancia"/>
    <n v="8"/>
    <n v="6080"/>
    <s v="Normal"/>
    <s v="No"/>
    <n v="15"/>
  </r>
  <r>
    <d v="2016-12-24T00:00:00"/>
    <s v="Nerea"/>
    <x v="4"/>
    <s v="GWE"/>
    <n v="8"/>
    <n v="5"/>
    <n v="8"/>
    <n v="8"/>
    <n v="0"/>
    <x v="16"/>
    <s v="Circuito"/>
    <n v="6"/>
    <n v="3240"/>
    <s v="Normal"/>
    <s v="No"/>
    <n v="24"/>
  </r>
  <r>
    <d v="2016-12-25T00:00:00"/>
    <s v="Nerea"/>
    <x v="4"/>
    <s v="KNU"/>
    <n v="4"/>
    <n v="2"/>
    <n v="4"/>
    <n v="5"/>
    <n v="3"/>
    <x v="5"/>
    <s v="Circuito"/>
    <n v="2"/>
    <n v="1620"/>
    <s v="Normal"/>
    <s v="No"/>
    <n v="0"/>
  </r>
  <r>
    <d v="2014-01-02T00:00:00"/>
    <s v="Olga"/>
    <x v="4"/>
    <s v="OXY"/>
    <n v="7"/>
    <n v="5"/>
    <n v="2"/>
    <n v="7"/>
    <n v="8"/>
    <x v="7"/>
    <s v="Estancia"/>
    <n v="17"/>
    <n v="8670"/>
    <s v="Normal"/>
    <s v="No"/>
    <n v="22"/>
  </r>
  <r>
    <d v="2014-01-03T00:00:00"/>
    <s v="Olga"/>
    <x v="4"/>
    <s v="YLF"/>
    <n v="6"/>
    <n v="7"/>
    <n v="7"/>
    <n v="6"/>
    <n v="10"/>
    <x v="8"/>
    <s v="Estancia"/>
    <n v="7"/>
    <n v="3570"/>
    <s v="Oro"/>
    <s v="No"/>
    <n v="24"/>
  </r>
  <r>
    <d v="2014-01-04T00:00:00"/>
    <s v="Olga"/>
    <x v="4"/>
    <s v="IOV"/>
    <n v="4"/>
    <n v="9"/>
    <n v="8"/>
    <n v="6"/>
    <n v="7"/>
    <x v="1"/>
    <s v="Crucero"/>
    <n v="5"/>
    <n v="2125"/>
    <s v="Normal"/>
    <s v="No"/>
    <n v="24"/>
  </r>
  <r>
    <d v="2014-01-05T00:00:00"/>
    <s v="Olga"/>
    <x v="4"/>
    <s v="JGA"/>
    <n v="9"/>
    <n v="9"/>
    <n v="8"/>
    <n v="10"/>
    <n v="0"/>
    <x v="23"/>
    <s v="Crucero"/>
    <n v="15"/>
    <n v="11475"/>
    <s v="Normal"/>
    <s v="No"/>
    <n v="36"/>
  </r>
  <r>
    <d v="2014-01-09T00:00:00"/>
    <s v="Olga"/>
    <x v="4"/>
    <s v="VYB"/>
    <n v="10"/>
    <n v="10"/>
    <n v="10"/>
    <n v="6"/>
    <n v="5"/>
    <x v="13"/>
    <s v="Estancia"/>
    <n v="1"/>
    <n v="1020"/>
    <s v="Normal"/>
    <s v="Sí"/>
    <n v="30"/>
  </r>
  <r>
    <d v="2014-01-12T00:00:00"/>
    <s v="Olga"/>
    <x v="4"/>
    <s v="NQZ"/>
    <n v="9"/>
    <n v="9"/>
    <n v="5"/>
    <n v="7"/>
    <n v="4"/>
    <x v="1"/>
    <s v="Crucero"/>
    <n v="9"/>
    <n v="3825"/>
    <s v="Normal"/>
    <s v="No"/>
    <n v="25"/>
  </r>
  <r>
    <d v="2014-01-14T00:00:00"/>
    <s v="Olga"/>
    <x v="4"/>
    <s v="CTX"/>
    <n v="10"/>
    <n v="10"/>
    <n v="10"/>
    <n v="10"/>
    <n v="8"/>
    <x v="15"/>
    <s v="Circuito"/>
    <n v="2"/>
    <n v="1020"/>
    <s v="Normal"/>
    <s v="Sí"/>
    <n v="48"/>
  </r>
  <r>
    <d v="2014-01-16T00:00:00"/>
    <s v="Olga"/>
    <x v="4"/>
    <s v="OPE"/>
    <n v="8"/>
    <n v="1"/>
    <n v="4"/>
    <n v="6"/>
    <n v="8"/>
    <x v="15"/>
    <s v="Circuito"/>
    <n v="2"/>
    <n v="1020"/>
    <s v="Normal"/>
    <s v="No"/>
    <n v="16"/>
  </r>
  <r>
    <d v="2014-01-17T00:00:00"/>
    <s v="Olga"/>
    <x v="4"/>
    <s v="AOD"/>
    <n v="9"/>
    <n v="8"/>
    <n v="9"/>
    <n v="0"/>
    <n v="8"/>
    <x v="0"/>
    <s v="Circuito"/>
    <n v="16"/>
    <n v="16320"/>
    <s v="Normal"/>
    <s v="No"/>
    <n v="34"/>
  </r>
  <r>
    <d v="2014-01-18T00:00:00"/>
    <s v="Olga"/>
    <x v="4"/>
    <s v="IHJ"/>
    <n v="7"/>
    <n v="6"/>
    <n v="10"/>
    <n v="7"/>
    <n v="6"/>
    <x v="22"/>
    <s v="Crucero"/>
    <n v="9"/>
    <n v="6480"/>
    <s v="Platino"/>
    <s v="No"/>
    <n v="24"/>
  </r>
  <r>
    <d v="2014-01-18T00:00:00"/>
    <s v="Olga"/>
    <x v="4"/>
    <s v="FWG"/>
    <n v="10"/>
    <n v="3"/>
    <n v="10"/>
    <n v="10"/>
    <n v="7"/>
    <x v="3"/>
    <s v="Circuito"/>
    <n v="8"/>
    <n v="1920"/>
    <s v="Oro"/>
    <s v="Sí"/>
    <n v="37"/>
  </r>
  <r>
    <d v="2014-01-18T00:00:00"/>
    <s v="Olga"/>
    <x v="4"/>
    <s v="WNQ"/>
    <n v="9"/>
    <n v="6"/>
    <n v="4"/>
    <n v="9"/>
    <n v="8"/>
    <x v="1"/>
    <s v="Crucero"/>
    <n v="7"/>
    <n v="2975"/>
    <s v="Normal"/>
    <s v="No"/>
    <n v="26"/>
  </r>
  <r>
    <d v="2014-01-19T00:00:00"/>
    <s v="Olga"/>
    <x v="4"/>
    <s v="CLW"/>
    <n v="7"/>
    <n v="8"/>
    <n v="8"/>
    <n v="6"/>
    <n v="6"/>
    <x v="8"/>
    <s v="Estancia"/>
    <n v="7"/>
    <n v="3570"/>
    <s v="Normal"/>
    <s v="No"/>
    <n v="23"/>
  </r>
  <r>
    <d v="2014-01-20T00:00:00"/>
    <s v="Olga"/>
    <x v="4"/>
    <s v="JVC"/>
    <n v="8"/>
    <n v="9"/>
    <n v="8"/>
    <n v="8"/>
    <n v="9"/>
    <x v="20"/>
    <s v="Crucero"/>
    <n v="6"/>
    <n v="3840"/>
    <s v="Oro"/>
    <s v="No"/>
    <n v="42"/>
  </r>
  <r>
    <d v="2014-01-26T00:00:00"/>
    <s v="Olga"/>
    <x v="4"/>
    <s v="RSE"/>
    <n v="10"/>
    <n v="10"/>
    <n v="7"/>
    <n v="8"/>
    <n v="9"/>
    <x v="9"/>
    <s v="Circuito"/>
    <n v="8"/>
    <n v="3400"/>
    <s v="Oro"/>
    <s v="Sí"/>
    <n v="44"/>
  </r>
  <r>
    <d v="2014-01-27T00:00:00"/>
    <s v="Olga"/>
    <x v="4"/>
    <s v="WTN"/>
    <n v="9"/>
    <n v="7"/>
    <n v="10"/>
    <n v="3"/>
    <n v="10"/>
    <x v="20"/>
    <s v="Crucero"/>
    <n v="8"/>
    <n v="5440"/>
    <s v="Platino"/>
    <s v="Sí"/>
    <n v="36"/>
  </r>
  <r>
    <d v="2014-01-27T00:00:00"/>
    <s v="Olga"/>
    <x v="4"/>
    <s v="YWE"/>
    <n v="5"/>
    <n v="3"/>
    <n v="7"/>
    <n v="7"/>
    <n v="7"/>
    <x v="15"/>
    <s v="Circuito"/>
    <n v="6"/>
    <n v="3060"/>
    <s v="Normal"/>
    <s v="No"/>
    <n v="21"/>
  </r>
  <r>
    <d v="2014-01-29T00:00:00"/>
    <s v="Olga"/>
    <x v="4"/>
    <s v="JBK"/>
    <n v="7"/>
    <n v="10"/>
    <n v="9"/>
    <n v="0"/>
    <n v="9"/>
    <x v="16"/>
    <s v="Circuito"/>
    <n v="10"/>
    <n v="5100"/>
    <s v="Normal"/>
    <s v="No"/>
    <n v="35"/>
  </r>
  <r>
    <d v="2014-02-01T00:00:00"/>
    <s v="Olga"/>
    <x v="4"/>
    <s v="ZNH"/>
    <n v="0"/>
    <n v="6"/>
    <n v="10"/>
    <n v="8"/>
    <n v="8"/>
    <x v="12"/>
    <s v="Circuito"/>
    <n v="1"/>
    <n v="900"/>
    <s v="Normal"/>
    <s v="No"/>
    <n v="26"/>
  </r>
  <r>
    <d v="2014-02-01T00:00:00"/>
    <s v="Olga"/>
    <x v="4"/>
    <s v="YPV"/>
    <n v="8"/>
    <n v="7"/>
    <n v="9"/>
    <n v="2"/>
    <n v="10"/>
    <x v="6"/>
    <s v="Crucero"/>
    <n v="6"/>
    <n v="3240"/>
    <s v="Normal"/>
    <s v="No"/>
    <n v="34"/>
  </r>
  <r>
    <d v="2014-02-06T00:00:00"/>
    <s v="Olga"/>
    <x v="4"/>
    <s v="RTE"/>
    <n v="6"/>
    <n v="6"/>
    <n v="6"/>
    <n v="7"/>
    <n v="7"/>
    <x v="12"/>
    <s v="Circuito"/>
    <n v="2"/>
    <n v="1800"/>
    <s v="Normal"/>
    <s v="No"/>
    <n v="14"/>
  </r>
  <r>
    <d v="2014-02-11T00:00:00"/>
    <s v="Olga"/>
    <x v="4"/>
    <s v="WUM"/>
    <n v="8"/>
    <n v="6"/>
    <n v="2"/>
    <n v="1"/>
    <n v="6"/>
    <x v="16"/>
    <s v="Circuito"/>
    <n v="1"/>
    <n v="540"/>
    <s v="Normal"/>
    <s v="No"/>
    <n v="8"/>
  </r>
  <r>
    <d v="2014-02-12T00:00:00"/>
    <s v="Olga"/>
    <x v="4"/>
    <s v="YWG"/>
    <n v="10"/>
    <n v="9"/>
    <n v="6"/>
    <n v="6"/>
    <n v="6"/>
    <x v="1"/>
    <s v="Crucero"/>
    <n v="5"/>
    <n v="2250"/>
    <s v="Oro"/>
    <s v="No"/>
    <n v="19"/>
  </r>
  <r>
    <d v="2014-02-12T00:00:00"/>
    <s v="Olga"/>
    <x v="4"/>
    <s v="MUZ"/>
    <n v="8"/>
    <n v="0"/>
    <n v="4"/>
    <n v="8"/>
    <n v="6"/>
    <x v="14"/>
    <s v="Circuito"/>
    <n v="6"/>
    <n v="1620"/>
    <s v="Normal"/>
    <s v="No"/>
    <n v="16"/>
  </r>
  <r>
    <d v="2014-02-12T00:00:00"/>
    <s v="Olga"/>
    <x v="4"/>
    <s v="LPF"/>
    <n v="10"/>
    <n v="8"/>
    <n v="3"/>
    <n v="10"/>
    <n v="8"/>
    <x v="18"/>
    <s v="Crucero"/>
    <n v="8"/>
    <n v="7200"/>
    <s v="Normal"/>
    <s v="Sí"/>
    <n v="36"/>
  </r>
  <r>
    <d v="2014-02-14T00:00:00"/>
    <s v="Olga"/>
    <x v="4"/>
    <s v="VUW"/>
    <n v="9"/>
    <n v="8"/>
    <n v="3"/>
    <n v="5"/>
    <n v="7"/>
    <x v="27"/>
    <s v="Crucero"/>
    <n v="2"/>
    <n v="850"/>
    <s v="Oro"/>
    <s v="No"/>
    <n v="24"/>
  </r>
  <r>
    <d v="2014-02-15T00:00:00"/>
    <s v="Olga"/>
    <x v="4"/>
    <s v="TIR"/>
    <n v="10"/>
    <n v="8"/>
    <n v="9"/>
    <n v="9"/>
    <n v="6"/>
    <x v="15"/>
    <s v="Circuito"/>
    <n v="11"/>
    <n v="5940"/>
    <s v="Normal"/>
    <s v="No"/>
    <n v="36"/>
  </r>
  <r>
    <d v="2014-02-16T00:00:00"/>
    <s v="Olga"/>
    <x v="4"/>
    <s v="NSI"/>
    <n v="6"/>
    <n v="7"/>
    <n v="8"/>
    <n v="6"/>
    <n v="8"/>
    <x v="4"/>
    <s v="Estancia"/>
    <n v="4"/>
    <n v="960"/>
    <s v="Oro"/>
    <s v="No"/>
    <n v="23"/>
  </r>
  <r>
    <d v="2014-02-16T00:00:00"/>
    <s v="Olga"/>
    <x v="4"/>
    <s v="SBI"/>
    <n v="7"/>
    <n v="7"/>
    <n v="6"/>
    <n v="7"/>
    <n v="6"/>
    <x v="8"/>
    <s v="Estancia"/>
    <n v="2"/>
    <n v="1080"/>
    <s v="Normal"/>
    <s v="No"/>
    <n v="21"/>
  </r>
  <r>
    <d v="2014-02-17T00:00:00"/>
    <s v="Olga"/>
    <x v="4"/>
    <s v="WAO"/>
    <n v="9"/>
    <n v="0"/>
    <n v="9"/>
    <n v="9"/>
    <n v="8"/>
    <x v="7"/>
    <s v="Estancia"/>
    <n v="8"/>
    <n v="4320"/>
    <s v="Normal"/>
    <s v="No"/>
    <n v="35"/>
  </r>
  <r>
    <d v="2014-02-20T00:00:00"/>
    <s v="Olga"/>
    <x v="4"/>
    <s v="QXG"/>
    <n v="1"/>
    <n v="10"/>
    <n v="8"/>
    <n v="6"/>
    <n v="6"/>
    <x v="27"/>
    <s v="Crucero"/>
    <n v="4"/>
    <n v="1800"/>
    <s v="Normal"/>
    <s v="No"/>
    <n v="18"/>
  </r>
  <r>
    <d v="2014-02-23T00:00:00"/>
    <s v="Olga"/>
    <x v="4"/>
    <s v="IOJ"/>
    <n v="6"/>
    <n v="5"/>
    <n v="5"/>
    <n v="7"/>
    <n v="4"/>
    <x v="17"/>
    <s v="Estancia"/>
    <n v="2"/>
    <n v="1800"/>
    <s v="Normal"/>
    <s v="No"/>
    <n v="7"/>
  </r>
  <r>
    <d v="2014-02-23T00:00:00"/>
    <s v="Olga"/>
    <x v="4"/>
    <s v="SFR"/>
    <n v="4"/>
    <n v="4"/>
    <n v="8"/>
    <n v="5"/>
    <n v="6"/>
    <x v="10"/>
    <s v="Estancia"/>
    <n v="8"/>
    <n v="5040"/>
    <s v="Normal"/>
    <s v="No"/>
    <n v="8"/>
  </r>
  <r>
    <d v="2014-02-24T00:00:00"/>
    <s v="Olga"/>
    <x v="4"/>
    <s v="QYS"/>
    <n v="7"/>
    <n v="3"/>
    <n v="9"/>
    <n v="5"/>
    <n v="3"/>
    <x v="27"/>
    <s v="Crucero"/>
    <n v="5"/>
    <n v="2250"/>
    <s v="Normal"/>
    <s v="No"/>
    <n v="16"/>
  </r>
  <r>
    <d v="2014-02-28T00:00:00"/>
    <s v="Olga"/>
    <x v="4"/>
    <s v="VVD"/>
    <n v="7"/>
    <n v="3"/>
    <n v="5"/>
    <n v="10"/>
    <n v="4"/>
    <x v="4"/>
    <s v="Estancia"/>
    <n v="6"/>
    <n v="1620"/>
    <s v="Normal"/>
    <s v="No"/>
    <n v="17"/>
  </r>
  <r>
    <d v="2014-03-02T00:00:00"/>
    <s v="Olga"/>
    <x v="4"/>
    <s v="NIB"/>
    <n v="9"/>
    <n v="9"/>
    <n v="5"/>
    <n v="2"/>
    <n v="6"/>
    <x v="8"/>
    <s v="Estancia"/>
    <n v="5"/>
    <n v="2400"/>
    <s v="Platino"/>
    <s v="No"/>
    <n v="18"/>
  </r>
  <r>
    <d v="2014-03-03T00:00:00"/>
    <s v="Olga"/>
    <x v="4"/>
    <s v="FBC"/>
    <n v="5"/>
    <n v="6"/>
    <n v="4"/>
    <n v="6"/>
    <n v="6"/>
    <x v="27"/>
    <s v="Crucero"/>
    <n v="7"/>
    <n v="3150"/>
    <s v="Normal"/>
    <s v="No"/>
    <n v="0"/>
  </r>
  <r>
    <d v="2014-03-06T00:00:00"/>
    <s v="Olga"/>
    <x v="4"/>
    <s v="DYQ"/>
    <n v="0"/>
    <n v="9"/>
    <n v="8"/>
    <n v="7"/>
    <n v="10"/>
    <x v="14"/>
    <s v="Circuito"/>
    <n v="10"/>
    <n v="3000"/>
    <s v="Normal"/>
    <s v="No"/>
    <n v="34"/>
  </r>
  <r>
    <d v="2014-03-10T00:00:00"/>
    <s v="Olga"/>
    <x v="4"/>
    <s v="AUN"/>
    <n v="7"/>
    <n v="10"/>
    <n v="10"/>
    <n v="9"/>
    <n v="10"/>
    <x v="9"/>
    <s v="Circuito"/>
    <n v="4"/>
    <n v="1700"/>
    <s v="Oro"/>
    <s v="Sí"/>
    <n v="46"/>
  </r>
  <r>
    <d v="2014-03-11T00:00:00"/>
    <s v="Olga"/>
    <x v="4"/>
    <s v="NSX"/>
    <n v="6"/>
    <n v="7"/>
    <n v="6"/>
    <n v="7"/>
    <n v="8"/>
    <x v="18"/>
    <s v="Crucero"/>
    <n v="2"/>
    <n v="1800"/>
    <s v="Normal"/>
    <s v="No"/>
    <n v="22"/>
  </r>
  <r>
    <d v="2014-03-12T00:00:00"/>
    <s v="Olga"/>
    <x v="4"/>
    <s v="CWR"/>
    <n v="4"/>
    <n v="5"/>
    <n v="3"/>
    <n v="8"/>
    <n v="7"/>
    <x v="19"/>
    <s v="Estancia"/>
    <n v="9"/>
    <n v="4275"/>
    <s v="Normal"/>
    <s v="No"/>
    <n v="15"/>
  </r>
  <r>
    <d v="2014-03-14T00:00:00"/>
    <s v="Olga"/>
    <x v="4"/>
    <s v="YZN"/>
    <n v="6"/>
    <n v="7"/>
    <n v="9"/>
    <n v="9"/>
    <n v="5"/>
    <x v="0"/>
    <s v="Circuito"/>
    <n v="12"/>
    <n v="14400"/>
    <s v="Normal"/>
    <s v="No"/>
    <n v="25"/>
  </r>
  <r>
    <d v="2014-03-16T00:00:00"/>
    <s v="Olga"/>
    <x v="4"/>
    <s v="JNJ"/>
    <n v="6"/>
    <n v="8"/>
    <n v="5"/>
    <n v="7"/>
    <n v="8"/>
    <x v="22"/>
    <s v="Crucero"/>
    <n v="2"/>
    <n v="1710"/>
    <s v="Normal"/>
    <s v="No"/>
    <n v="23"/>
  </r>
  <r>
    <d v="2014-03-18T00:00:00"/>
    <s v="Olga"/>
    <x v="4"/>
    <s v="WPM"/>
    <n v="8"/>
    <n v="7"/>
    <n v="4"/>
    <n v="10"/>
    <n v="9"/>
    <x v="14"/>
    <s v="Circuito"/>
    <n v="5"/>
    <n v="1350"/>
    <s v="Oro"/>
    <s v="No"/>
    <n v="34"/>
  </r>
  <r>
    <d v="2014-03-21T00:00:00"/>
    <s v="Olga"/>
    <x v="4"/>
    <s v="VAS"/>
    <n v="6"/>
    <n v="4"/>
    <n v="6"/>
    <n v="6"/>
    <n v="0"/>
    <x v="12"/>
    <s v="Circuito"/>
    <n v="3"/>
    <n v="2700"/>
    <s v="Normal"/>
    <s v="No"/>
    <n v="0"/>
  </r>
  <r>
    <d v="2014-03-22T00:00:00"/>
    <s v="Olga"/>
    <x v="4"/>
    <s v="QMR"/>
    <n v="10"/>
    <n v="9"/>
    <n v="6"/>
    <n v="8"/>
    <n v="1"/>
    <x v="15"/>
    <s v="Circuito"/>
    <n v="3"/>
    <n v="1710"/>
    <s v="Normal"/>
    <s v="No"/>
    <n v="27"/>
  </r>
  <r>
    <d v="2014-03-24T00:00:00"/>
    <s v="Olga"/>
    <x v="4"/>
    <s v="CYO"/>
    <n v="10"/>
    <n v="9"/>
    <n v="10"/>
    <n v="4"/>
    <n v="6"/>
    <x v="8"/>
    <s v="Estancia"/>
    <n v="10"/>
    <n v="5100"/>
    <s v="Oro"/>
    <s v="Sí"/>
    <n v="29"/>
  </r>
  <r>
    <d v="2014-03-25T00:00:00"/>
    <s v="Olga"/>
    <x v="4"/>
    <s v="NMM"/>
    <n v="9"/>
    <n v="9"/>
    <n v="1"/>
    <n v="3"/>
    <n v="5"/>
    <x v="26"/>
    <s v="Estancia"/>
    <n v="2"/>
    <n v="2400"/>
    <s v="Normal"/>
    <s v="No"/>
    <n v="18"/>
  </r>
  <r>
    <d v="2014-03-27T00:00:00"/>
    <s v="Olga"/>
    <x v="4"/>
    <s v="FTE"/>
    <n v="8"/>
    <n v="6"/>
    <n v="8"/>
    <n v="7"/>
    <n v="8"/>
    <x v="21"/>
    <s v="Circuito"/>
    <n v="2"/>
    <n v="2160"/>
    <s v="Normal"/>
    <s v="No"/>
    <n v="31"/>
  </r>
  <r>
    <d v="2014-03-28T00:00:00"/>
    <s v="Olga"/>
    <x v="4"/>
    <s v="PFW"/>
    <n v="10"/>
    <n v="9"/>
    <n v="10"/>
    <n v="9"/>
    <n v="9"/>
    <x v="3"/>
    <s v="Circuito"/>
    <n v="7"/>
    <n v="1890"/>
    <s v="Normal"/>
    <s v="Sí"/>
    <n v="47"/>
  </r>
  <r>
    <d v="2014-03-28T00:00:00"/>
    <s v="Olga"/>
    <x v="4"/>
    <s v="VQE"/>
    <n v="6"/>
    <n v="8"/>
    <n v="5"/>
    <n v="7"/>
    <n v="6"/>
    <x v="27"/>
    <s v="Crucero"/>
    <n v="5"/>
    <n v="2250"/>
    <s v="Normal"/>
    <s v="No"/>
    <n v="15"/>
  </r>
  <r>
    <d v="2014-03-31T00:00:00"/>
    <s v="Olga"/>
    <x v="4"/>
    <s v="ZNB"/>
    <n v="9"/>
    <n v="9"/>
    <n v="7"/>
    <n v="7"/>
    <n v="10"/>
    <x v="9"/>
    <s v="Circuito"/>
    <n v="5"/>
    <n v="2125"/>
    <s v="Oro"/>
    <s v="No"/>
    <n v="42"/>
  </r>
  <r>
    <d v="2014-04-03T00:00:00"/>
    <s v="Olga"/>
    <x v="4"/>
    <s v="JGH"/>
    <n v="4"/>
    <n v="5"/>
    <n v="5"/>
    <n v="5"/>
    <n v="7"/>
    <x v="6"/>
    <s v="Crucero"/>
    <n v="7"/>
    <n v="3780"/>
    <s v="Normal"/>
    <s v="No"/>
    <n v="7"/>
  </r>
  <r>
    <d v="2014-04-03T00:00:00"/>
    <s v="Olga"/>
    <x v="4"/>
    <s v="CKP"/>
    <n v="6"/>
    <n v="5"/>
    <n v="8"/>
    <n v="5"/>
    <n v="2"/>
    <x v="1"/>
    <s v="Crucero"/>
    <n v="6"/>
    <n v="2700"/>
    <s v="Normal"/>
    <s v="No"/>
    <n v="8"/>
  </r>
  <r>
    <d v="2014-04-04T00:00:00"/>
    <s v="Olga"/>
    <x v="4"/>
    <s v="KFZ"/>
    <n v="5"/>
    <n v="2"/>
    <n v="3"/>
    <n v="7"/>
    <n v="7"/>
    <x v="18"/>
    <s v="Crucero"/>
    <n v="5"/>
    <n v="4500"/>
    <s v="Normal"/>
    <s v="No"/>
    <n v="14"/>
  </r>
  <r>
    <d v="2014-04-05T00:00:00"/>
    <s v="Olga"/>
    <x v="4"/>
    <s v="XSE"/>
    <n v="8"/>
    <n v="5"/>
    <n v="9"/>
    <n v="8"/>
    <n v="5"/>
    <x v="1"/>
    <s v="Crucero"/>
    <n v="4"/>
    <n v="1600"/>
    <s v="Platino"/>
    <s v="No"/>
    <n v="25"/>
  </r>
  <r>
    <d v="2014-04-05T00:00:00"/>
    <s v="Olga"/>
    <x v="4"/>
    <s v="NWH"/>
    <n v="9"/>
    <n v="6"/>
    <n v="7"/>
    <n v="8"/>
    <n v="4"/>
    <x v="4"/>
    <s v="Estancia"/>
    <n v="8"/>
    <n v="1920"/>
    <s v="Oro"/>
    <s v="No"/>
    <n v="24"/>
  </r>
  <r>
    <d v="2014-04-06T00:00:00"/>
    <s v="Olga"/>
    <x v="4"/>
    <s v="FAB"/>
    <n v="5"/>
    <n v="4"/>
    <n v="2"/>
    <n v="4"/>
    <n v="4"/>
    <x v="12"/>
    <s v="Circuito"/>
    <n v="2"/>
    <n v="1800"/>
    <s v="Normal"/>
    <s v="No"/>
    <n v="0"/>
  </r>
  <r>
    <d v="2014-04-07T00:00:00"/>
    <s v="Olga"/>
    <x v="4"/>
    <s v="DRI"/>
    <n v="9"/>
    <n v="10"/>
    <n v="6"/>
    <n v="7"/>
    <n v="5"/>
    <x v="2"/>
    <s v="Estancia"/>
    <n v="4"/>
    <n v="1080"/>
    <s v="Normal"/>
    <s v="No"/>
    <n v="26"/>
  </r>
  <r>
    <d v="2014-04-09T00:00:00"/>
    <s v="Olga"/>
    <x v="4"/>
    <s v="FAB"/>
    <n v="5"/>
    <n v="10"/>
    <n v="9"/>
    <n v="6"/>
    <n v="6"/>
    <x v="27"/>
    <s v="Crucero"/>
    <n v="2"/>
    <n v="900"/>
    <s v="Normal"/>
    <s v="No"/>
    <n v="19"/>
  </r>
  <r>
    <d v="2014-04-10T00:00:00"/>
    <s v="Olga"/>
    <x v="4"/>
    <s v="WTC"/>
    <n v="6"/>
    <n v="10"/>
    <n v="7"/>
    <n v="5"/>
    <n v="9"/>
    <x v="15"/>
    <s v="Circuito"/>
    <n v="3"/>
    <n v="1440"/>
    <s v="Platino"/>
    <s v="No"/>
    <n v="26"/>
  </r>
  <r>
    <d v="2014-04-11T00:00:00"/>
    <s v="Olga"/>
    <x v="4"/>
    <s v="VAN"/>
    <n v="7"/>
    <n v="8"/>
    <n v="5"/>
    <n v="8"/>
    <n v="5"/>
    <x v="1"/>
    <s v="Crucero"/>
    <n v="6"/>
    <n v="2700"/>
    <s v="Normal"/>
    <s v="No"/>
    <n v="23"/>
  </r>
  <r>
    <d v="2014-04-12T00:00:00"/>
    <s v="Olga"/>
    <x v="4"/>
    <s v="FIF"/>
    <n v="10"/>
    <n v="7"/>
    <n v="9"/>
    <n v="10"/>
    <n v="10"/>
    <x v="6"/>
    <s v="Crucero"/>
    <n v="5"/>
    <n v="2700"/>
    <s v="Platino"/>
    <s v="Sí"/>
    <n v="46"/>
  </r>
  <r>
    <d v="2014-04-14T00:00:00"/>
    <s v="Olga"/>
    <x v="4"/>
    <s v="LLI"/>
    <n v="6"/>
    <n v="0"/>
    <n v="5"/>
    <n v="7"/>
    <n v="6"/>
    <x v="26"/>
    <s v="Estancia"/>
    <n v="4"/>
    <n v="4320"/>
    <s v="Normal"/>
    <s v="No"/>
    <n v="7"/>
  </r>
  <r>
    <d v="2014-04-15T00:00:00"/>
    <s v="Olga"/>
    <x v="4"/>
    <s v="WSC"/>
    <n v="8"/>
    <n v="6"/>
    <n v="8"/>
    <n v="0"/>
    <n v="9"/>
    <x v="19"/>
    <s v="Estancia"/>
    <n v="14"/>
    <n v="5600"/>
    <s v="Oro"/>
    <s v="No"/>
    <n v="25"/>
  </r>
  <r>
    <d v="2014-04-16T00:00:00"/>
    <s v="Olga"/>
    <x v="4"/>
    <s v="QYS"/>
    <n v="5"/>
    <n v="9"/>
    <n v="8"/>
    <n v="7"/>
    <n v="6"/>
    <x v="16"/>
    <s v="Circuito"/>
    <n v="1"/>
    <n v="540"/>
    <s v="Normal"/>
    <s v="No"/>
    <n v="24"/>
  </r>
  <r>
    <d v="2014-04-17T00:00:00"/>
    <s v="Olga"/>
    <x v="4"/>
    <s v="BQE"/>
    <n v="4"/>
    <n v="5"/>
    <n v="0"/>
    <n v="7"/>
    <n v="1"/>
    <x v="12"/>
    <s v="Circuito"/>
    <n v="6"/>
    <n v="5400"/>
    <s v="Normal"/>
    <s v="No"/>
    <n v="7"/>
  </r>
  <r>
    <d v="2014-04-17T00:00:00"/>
    <s v="Olga"/>
    <x v="4"/>
    <s v="AIK"/>
    <n v="7"/>
    <n v="8"/>
    <n v="6"/>
    <n v="8"/>
    <n v="5"/>
    <x v="2"/>
    <s v="Estancia"/>
    <n v="5"/>
    <n v="1350"/>
    <s v="Normal"/>
    <s v="No"/>
    <n v="23"/>
  </r>
  <r>
    <d v="2014-04-18T00:00:00"/>
    <s v="Olga"/>
    <x v="4"/>
    <s v="RAB"/>
    <n v="6"/>
    <n v="2"/>
    <n v="7"/>
    <n v="6"/>
    <n v="7"/>
    <x v="13"/>
    <s v="Estancia"/>
    <n v="6"/>
    <n v="6480"/>
    <s v="Normal"/>
    <s v="No"/>
    <n v="14"/>
  </r>
  <r>
    <d v="2014-04-19T00:00:00"/>
    <s v="Olga"/>
    <x v="4"/>
    <s v="DSA"/>
    <n v="9"/>
    <n v="8"/>
    <n v="7"/>
    <n v="6"/>
    <n v="7"/>
    <x v="9"/>
    <s v="Circuito"/>
    <n v="5"/>
    <n v="2250"/>
    <s v="Normal"/>
    <s v="No"/>
    <n v="31"/>
  </r>
  <r>
    <d v="2014-04-20T00:00:00"/>
    <s v="Olga"/>
    <x v="4"/>
    <s v="AMR"/>
    <n v="8"/>
    <n v="10"/>
    <n v="5"/>
    <n v="8"/>
    <n v="9"/>
    <x v="18"/>
    <s v="Crucero"/>
    <n v="7"/>
    <n v="6300"/>
    <s v="Oro"/>
    <s v="No"/>
    <n v="35"/>
  </r>
  <r>
    <d v="2014-04-21T00:00:00"/>
    <s v="Olga"/>
    <x v="4"/>
    <s v="JXZ"/>
    <n v="8"/>
    <n v="8"/>
    <n v="10"/>
    <n v="9"/>
    <n v="8"/>
    <x v="18"/>
    <s v="Crucero"/>
    <n v="6"/>
    <n v="5400"/>
    <s v="Normal"/>
    <s v="No"/>
    <n v="43"/>
  </r>
  <r>
    <d v="2014-04-23T00:00:00"/>
    <s v="Olga"/>
    <x v="4"/>
    <s v="JGC"/>
    <n v="4"/>
    <n v="9"/>
    <n v="8"/>
    <n v="10"/>
    <n v="6"/>
    <x v="22"/>
    <s v="Crucero"/>
    <n v="11"/>
    <n v="7920"/>
    <s v="Platino"/>
    <s v="No"/>
    <n v="27"/>
  </r>
  <r>
    <d v="2014-04-26T00:00:00"/>
    <s v="Olga"/>
    <x v="4"/>
    <s v="NVY"/>
    <n v="7"/>
    <n v="8"/>
    <n v="5"/>
    <n v="7"/>
    <n v="10"/>
    <x v="4"/>
    <s v="Estancia"/>
    <n v="6"/>
    <n v="1530"/>
    <s v="Oro"/>
    <s v="No"/>
    <n v="32"/>
  </r>
  <r>
    <d v="2014-04-27T00:00:00"/>
    <s v="Olga"/>
    <x v="4"/>
    <s v="YCS"/>
    <n v="8"/>
    <n v="7"/>
    <n v="6"/>
    <n v="7"/>
    <n v="9"/>
    <x v="15"/>
    <s v="Circuito"/>
    <n v="14"/>
    <n v="6720"/>
    <s v="Oro"/>
    <s v="No"/>
    <n v="31"/>
  </r>
  <r>
    <d v="2014-04-29T00:00:00"/>
    <s v="Olga"/>
    <x v="4"/>
    <s v="QCT"/>
    <n v="0"/>
    <n v="8"/>
    <n v="6"/>
    <n v="9"/>
    <n v="8"/>
    <x v="22"/>
    <s v="Crucero"/>
    <n v="11"/>
    <n v="8910"/>
    <s v="Normal"/>
    <s v="No"/>
    <n v="25"/>
  </r>
  <r>
    <d v="2014-05-03T00:00:00"/>
    <s v="Olga"/>
    <x v="4"/>
    <s v="UWF"/>
    <n v="10"/>
    <n v="9"/>
    <n v="8"/>
    <n v="6"/>
    <n v="10"/>
    <x v="27"/>
    <s v="Crucero"/>
    <n v="4"/>
    <n v="1700"/>
    <s v="Normal"/>
    <s v="Sí"/>
    <n v="37"/>
  </r>
  <r>
    <d v="2014-05-04T00:00:00"/>
    <s v="Olga"/>
    <x v="4"/>
    <s v="YQS"/>
    <n v="9"/>
    <n v="9"/>
    <n v="10"/>
    <n v="8"/>
    <n v="0"/>
    <x v="6"/>
    <s v="Crucero"/>
    <n v="7"/>
    <n v="3570"/>
    <s v="Normal"/>
    <s v="No"/>
    <n v="36"/>
  </r>
  <r>
    <d v="2014-05-04T00:00:00"/>
    <s v="Olga"/>
    <x v="4"/>
    <s v="AOD"/>
    <n v="10"/>
    <n v="6"/>
    <n v="3"/>
    <n v="7"/>
    <n v="9"/>
    <x v="8"/>
    <s v="Estancia"/>
    <n v="12"/>
    <n v="6120"/>
    <s v="Normal"/>
    <s v="No"/>
    <n v="26"/>
  </r>
  <r>
    <d v="2014-05-05T00:00:00"/>
    <s v="Olga"/>
    <x v="4"/>
    <s v="FSK"/>
    <n v="6"/>
    <n v="6"/>
    <n v="5"/>
    <n v="7"/>
    <n v="6"/>
    <x v="1"/>
    <s v="Crucero"/>
    <n v="2"/>
    <n v="850"/>
    <s v="Normal"/>
    <s v="No"/>
    <n v="7"/>
  </r>
  <r>
    <d v="2014-05-06T00:00:00"/>
    <s v="Olga"/>
    <x v="4"/>
    <s v="QXO"/>
    <n v="8"/>
    <n v="6"/>
    <n v="0"/>
    <n v="10"/>
    <n v="8"/>
    <x v="16"/>
    <s v="Circuito"/>
    <n v="9"/>
    <n v="4590"/>
    <s v="Normal"/>
    <s v="No"/>
    <n v="26"/>
  </r>
  <r>
    <d v="2014-05-08T00:00:00"/>
    <s v="Olga"/>
    <x v="4"/>
    <s v="IEC"/>
    <n v="8"/>
    <n v="8"/>
    <n v="4"/>
    <n v="6"/>
    <n v="7"/>
    <x v="14"/>
    <s v="Circuito"/>
    <n v="18"/>
    <n v="4590"/>
    <s v="Normal"/>
    <s v="No"/>
    <n v="23"/>
  </r>
  <r>
    <d v="2014-05-11T00:00:00"/>
    <s v="Olga"/>
    <x v="4"/>
    <s v="OOW"/>
    <n v="1"/>
    <n v="9"/>
    <n v="10"/>
    <n v="8"/>
    <n v="0"/>
    <x v="11"/>
    <s v="Circuito"/>
    <n v="4"/>
    <n v="2380"/>
    <s v="Oro"/>
    <s v="No"/>
    <n v="27"/>
  </r>
  <r>
    <d v="2014-05-15T00:00:00"/>
    <s v="Olga"/>
    <x v="4"/>
    <s v="IDA"/>
    <n v="8"/>
    <n v="7"/>
    <n v="8"/>
    <n v="10"/>
    <n v="7"/>
    <x v="5"/>
    <s v="Circuito"/>
    <n v="7"/>
    <n v="3920"/>
    <s v="Platino"/>
    <s v="No"/>
    <n v="40"/>
  </r>
  <r>
    <d v="2014-05-16T00:00:00"/>
    <s v="Olga"/>
    <x v="4"/>
    <s v="JHH"/>
    <n v="5"/>
    <n v="8"/>
    <n v="6"/>
    <n v="6"/>
    <n v="4"/>
    <x v="10"/>
    <s v="Estancia"/>
    <n v="18"/>
    <n v="10710"/>
    <s v="Oro"/>
    <s v="No"/>
    <n v="8"/>
  </r>
  <r>
    <d v="2014-05-16T00:00:00"/>
    <s v="Olga"/>
    <x v="4"/>
    <s v="ZNR"/>
    <n v="6"/>
    <n v="10"/>
    <n v="6"/>
    <n v="10"/>
    <n v="10"/>
    <x v="27"/>
    <s v="Crucero"/>
    <n v="2"/>
    <n v="850"/>
    <s v="Normal"/>
    <s v="Sí"/>
    <n v="30"/>
  </r>
  <r>
    <d v="2014-05-17T00:00:00"/>
    <s v="Olga"/>
    <x v="4"/>
    <s v="IDN"/>
    <n v="9"/>
    <n v="10"/>
    <n v="8"/>
    <n v="10"/>
    <n v="3"/>
    <x v="3"/>
    <s v="Circuito"/>
    <n v="8"/>
    <n v="2040"/>
    <s v="Oro"/>
    <s v="Sí"/>
    <n v="37"/>
  </r>
  <r>
    <d v="2014-05-18T00:00:00"/>
    <s v="Olga"/>
    <x v="4"/>
    <s v="OUN"/>
    <n v="9"/>
    <n v="7"/>
    <n v="6"/>
    <n v="9"/>
    <n v="10"/>
    <x v="1"/>
    <s v="Crucero"/>
    <n v="9"/>
    <n v="3825"/>
    <s v="Oro"/>
    <s v="No"/>
    <n v="35"/>
  </r>
  <r>
    <d v="2014-05-19T00:00:00"/>
    <s v="Olga"/>
    <x v="4"/>
    <s v="OPQ"/>
    <n v="8"/>
    <n v="10"/>
    <n v="7"/>
    <n v="8"/>
    <n v="9"/>
    <x v="15"/>
    <s v="Circuito"/>
    <n v="8"/>
    <n v="4080"/>
    <s v="Normal"/>
    <s v="No"/>
    <n v="42"/>
  </r>
  <r>
    <d v="2014-05-20T00:00:00"/>
    <s v="Olga"/>
    <x v="4"/>
    <s v="OCY"/>
    <n v="0"/>
    <n v="8"/>
    <n v="10"/>
    <n v="9"/>
    <n v="7"/>
    <x v="7"/>
    <s v="Estancia"/>
    <n v="3"/>
    <n v="1530"/>
    <s v="Normal"/>
    <s v="No"/>
    <n v="34"/>
  </r>
  <r>
    <d v="2014-05-25T00:00:00"/>
    <s v="Olga"/>
    <x v="4"/>
    <s v="SVV"/>
    <n v="10"/>
    <n v="10"/>
    <n v="7"/>
    <n v="8"/>
    <n v="8"/>
    <x v="10"/>
    <s v="Estancia"/>
    <n v="8"/>
    <n v="4760"/>
    <s v="Platino"/>
    <s v="Sí"/>
    <n v="43"/>
  </r>
  <r>
    <d v="2014-05-26T00:00:00"/>
    <s v="Olga"/>
    <x v="4"/>
    <s v="VOS"/>
    <n v="2"/>
    <n v="9"/>
    <n v="5"/>
    <n v="10"/>
    <n v="10"/>
    <x v="2"/>
    <s v="Estancia"/>
    <n v="9"/>
    <n v="2160"/>
    <s v="Platino"/>
    <s v="Sí"/>
    <n v="29"/>
  </r>
  <r>
    <d v="2014-05-28T00:00:00"/>
    <s v="Olga"/>
    <x v="4"/>
    <s v="ISN"/>
    <n v="9"/>
    <n v="8"/>
    <n v="6"/>
    <n v="10"/>
    <n v="8"/>
    <x v="20"/>
    <s v="Crucero"/>
    <n v="6"/>
    <n v="4080"/>
    <s v="Normal"/>
    <s v="No"/>
    <n v="35"/>
  </r>
  <r>
    <d v="2014-05-29T00:00:00"/>
    <s v="Olga"/>
    <x v="4"/>
    <s v="WCI"/>
    <n v="9"/>
    <n v="6"/>
    <n v="8"/>
    <n v="10"/>
    <n v="9"/>
    <x v="5"/>
    <s v="Circuito"/>
    <n v="5"/>
    <n v="2975"/>
    <s v="Oro"/>
    <s v="No"/>
    <n v="36"/>
  </r>
  <r>
    <d v="2014-05-31T00:00:00"/>
    <s v="Olga"/>
    <x v="4"/>
    <s v="JED"/>
    <n v="10"/>
    <n v="7"/>
    <n v="0"/>
    <n v="6"/>
    <n v="7"/>
    <x v="25"/>
    <s v="Crucero"/>
    <n v="4"/>
    <n v="1020"/>
    <s v="Platino"/>
    <s v="No"/>
    <n v="24"/>
  </r>
  <r>
    <d v="2014-06-01T00:00:00"/>
    <s v="Olga"/>
    <x v="4"/>
    <s v="VLB"/>
    <n v="10"/>
    <n v="8"/>
    <n v="2"/>
    <n v="6"/>
    <n v="8"/>
    <x v="12"/>
    <s v="Circuito"/>
    <n v="5"/>
    <n v="4500"/>
    <s v="Normal"/>
    <s v="No"/>
    <n v="26"/>
  </r>
  <r>
    <d v="2014-06-02T00:00:00"/>
    <s v="Olga"/>
    <x v="4"/>
    <s v="GSW"/>
    <n v="5"/>
    <n v="5"/>
    <n v="6"/>
    <n v="6"/>
    <n v="4"/>
    <x v="18"/>
    <s v="Crucero"/>
    <n v="11"/>
    <n v="10450"/>
    <s v="Normal"/>
    <s v="No"/>
    <n v="0"/>
  </r>
  <r>
    <d v="2014-06-06T00:00:00"/>
    <s v="Olga"/>
    <x v="4"/>
    <s v="JLE"/>
    <n v="6"/>
    <n v="7"/>
    <n v="4"/>
    <n v="7"/>
    <n v="4"/>
    <x v="0"/>
    <s v="Circuito"/>
    <n v="7"/>
    <n v="7560"/>
    <s v="Normal"/>
    <s v="No"/>
    <n v="14"/>
  </r>
  <r>
    <d v="2014-06-06T00:00:00"/>
    <s v="Olga"/>
    <x v="4"/>
    <s v="IDO"/>
    <n v="7"/>
    <n v="2"/>
    <n v="8"/>
    <n v="6"/>
    <n v="4"/>
    <x v="13"/>
    <s v="Estancia"/>
    <n v="1"/>
    <n v="1080"/>
    <s v="Normal"/>
    <s v="No"/>
    <n v="15"/>
  </r>
  <r>
    <d v="2014-06-10T00:00:00"/>
    <s v="Olga"/>
    <x v="4"/>
    <s v="UTC"/>
    <n v="8"/>
    <n v="5"/>
    <n v="10"/>
    <n v="6"/>
    <n v="10"/>
    <x v="17"/>
    <s v="Estancia"/>
    <n v="9"/>
    <n v="8550"/>
    <s v="Normal"/>
    <s v="Sí"/>
    <n v="28"/>
  </r>
  <r>
    <d v="2014-06-11T00:00:00"/>
    <s v="Olga"/>
    <x v="4"/>
    <s v="XOT"/>
    <n v="10"/>
    <n v="6"/>
    <n v="5"/>
    <n v="8"/>
    <n v="9"/>
    <x v="23"/>
    <s v="Crucero"/>
    <n v="1"/>
    <n v="810"/>
    <s v="Normal"/>
    <s v="No"/>
    <n v="27"/>
  </r>
  <r>
    <d v="2014-06-14T00:00:00"/>
    <s v="Olga"/>
    <x v="4"/>
    <s v="EFR"/>
    <n v="7"/>
    <n v="8"/>
    <n v="10"/>
    <n v="7"/>
    <n v="5"/>
    <x v="18"/>
    <s v="Crucero"/>
    <n v="5"/>
    <n v="4750"/>
    <s v="Normal"/>
    <s v="No"/>
    <n v="32"/>
  </r>
  <r>
    <d v="2014-06-16T00:00:00"/>
    <s v="Olga"/>
    <x v="4"/>
    <s v="ZQF"/>
    <n v="9"/>
    <n v="8"/>
    <n v="5"/>
    <n v="8"/>
    <n v="6"/>
    <x v="3"/>
    <s v="Circuito"/>
    <n v="5"/>
    <n v="1200"/>
    <s v="Oro"/>
    <s v="No"/>
    <n v="25"/>
  </r>
  <r>
    <d v="2014-06-18T00:00:00"/>
    <s v="Olga"/>
    <x v="4"/>
    <s v="PIR"/>
    <n v="0"/>
    <n v="8"/>
    <n v="9"/>
    <n v="9"/>
    <n v="9"/>
    <x v="18"/>
    <s v="Crucero"/>
    <n v="5"/>
    <n v="4250"/>
    <s v="Oro"/>
    <s v="No"/>
    <n v="35"/>
  </r>
  <r>
    <d v="2014-06-18T00:00:00"/>
    <s v="Olga"/>
    <x v="4"/>
    <s v="KIP"/>
    <n v="7"/>
    <n v="10"/>
    <n v="9"/>
    <n v="8"/>
    <n v="8"/>
    <x v="6"/>
    <s v="Crucero"/>
    <n v="7"/>
    <n v="3780"/>
    <s v="Normal"/>
    <s v="No"/>
    <n v="42"/>
  </r>
  <r>
    <d v="2014-06-18T00:00:00"/>
    <s v="Olga"/>
    <x v="4"/>
    <s v="ECL"/>
    <n v="6"/>
    <n v="8"/>
    <n v="4"/>
    <n v="6"/>
    <n v="3"/>
    <x v="0"/>
    <s v="Circuito"/>
    <n v="4"/>
    <n v="4560"/>
    <s v="Normal"/>
    <s v="No"/>
    <n v="8"/>
  </r>
  <r>
    <d v="2014-06-20T00:00:00"/>
    <s v="Olga"/>
    <x v="4"/>
    <s v="HGN"/>
    <n v="4"/>
    <n v="5"/>
    <n v="6"/>
    <n v="4"/>
    <n v="9"/>
    <x v="2"/>
    <s v="Estancia"/>
    <n v="11"/>
    <n v="3135"/>
    <s v="Normal"/>
    <s v="No"/>
    <n v="9"/>
  </r>
  <r>
    <d v="2014-06-25T00:00:00"/>
    <s v="Olga"/>
    <x v="4"/>
    <s v="XYO"/>
    <n v="9"/>
    <n v="6"/>
    <n v="5"/>
    <n v="6"/>
    <n v="3"/>
    <x v="1"/>
    <s v="Crucero"/>
    <n v="8"/>
    <n v="3600"/>
    <s v="Normal"/>
    <s v="No"/>
    <n v="9"/>
  </r>
  <r>
    <d v="2014-06-30T00:00:00"/>
    <s v="Olga"/>
    <x v="4"/>
    <s v="EEO"/>
    <n v="8"/>
    <n v="10"/>
    <n v="10"/>
    <n v="9"/>
    <n v="5"/>
    <x v="7"/>
    <s v="Estancia"/>
    <n v="2"/>
    <n v="1140"/>
    <s v="Normal"/>
    <s v="Sí"/>
    <n v="37"/>
  </r>
  <r>
    <d v="2014-07-02T00:00:00"/>
    <s v="Olga"/>
    <x v="4"/>
    <s v="MNY"/>
    <n v="4"/>
    <n v="7"/>
    <n v="4"/>
    <n v="6"/>
    <n v="4"/>
    <x v="5"/>
    <s v="Circuito"/>
    <n v="8"/>
    <n v="5320"/>
    <s v="Normal"/>
    <s v="No"/>
    <n v="7"/>
  </r>
  <r>
    <d v="2014-07-02T00:00:00"/>
    <s v="Olga"/>
    <x v="4"/>
    <s v="FYI"/>
    <n v="1"/>
    <n v="10"/>
    <n v="9"/>
    <n v="10"/>
    <n v="6"/>
    <x v="8"/>
    <s v="Estancia"/>
    <n v="5"/>
    <n v="2700"/>
    <s v="Normal"/>
    <s v="Sí"/>
    <n v="29"/>
  </r>
  <r>
    <d v="2014-07-03T00:00:00"/>
    <s v="Olga"/>
    <x v="4"/>
    <s v="KKJ"/>
    <n v="6"/>
    <n v="5"/>
    <n v="8"/>
    <n v="10"/>
    <n v="9"/>
    <x v="8"/>
    <s v="Estancia"/>
    <n v="5"/>
    <n v="2700"/>
    <s v="Platino"/>
    <s v="No"/>
    <n v="27"/>
  </r>
  <r>
    <d v="2014-07-04T00:00:00"/>
    <s v="Olga"/>
    <x v="4"/>
    <s v="RFJ"/>
    <n v="6"/>
    <n v="6"/>
    <n v="7"/>
    <n v="6"/>
    <n v="6"/>
    <x v="21"/>
    <s v="Circuito"/>
    <n v="3"/>
    <n v="3240"/>
    <s v="Normal"/>
    <s v="No"/>
    <n v="7"/>
  </r>
  <r>
    <d v="2014-07-04T00:00:00"/>
    <s v="Olga"/>
    <x v="4"/>
    <s v="WUB"/>
    <n v="8"/>
    <n v="8"/>
    <n v="4"/>
    <n v="4"/>
    <n v="6"/>
    <x v="25"/>
    <s v="Crucero"/>
    <n v="9"/>
    <n v="2430"/>
    <s v="Oro"/>
    <s v="No"/>
    <n v="16"/>
  </r>
  <r>
    <d v="2014-07-06T00:00:00"/>
    <s v="Olga"/>
    <x v="4"/>
    <s v="OLT"/>
    <n v="7"/>
    <n v="8"/>
    <n v="6"/>
    <n v="4"/>
    <n v="4"/>
    <x v="15"/>
    <s v="Circuito"/>
    <n v="1"/>
    <n v="570"/>
    <s v="Normal"/>
    <s v="No"/>
    <n v="15"/>
  </r>
  <r>
    <d v="2014-07-08T00:00:00"/>
    <s v="Olga"/>
    <x v="4"/>
    <s v="VUY"/>
    <n v="6"/>
    <n v="0"/>
    <n v="7"/>
    <n v="5"/>
    <n v="5"/>
    <x v="5"/>
    <s v="Circuito"/>
    <n v="2"/>
    <n v="1400"/>
    <s v="Normal"/>
    <s v="No"/>
    <n v="7"/>
  </r>
  <r>
    <d v="2014-07-08T00:00:00"/>
    <s v="Olga"/>
    <x v="4"/>
    <s v="GBO"/>
    <n v="2"/>
    <n v="7"/>
    <n v="7"/>
    <n v="8"/>
    <n v="8"/>
    <x v="4"/>
    <s v="Estancia"/>
    <n v="7"/>
    <n v="1995"/>
    <s v="Normal"/>
    <s v="No"/>
    <n v="30"/>
  </r>
  <r>
    <d v="2014-07-11T00:00:00"/>
    <s v="Olga"/>
    <x v="4"/>
    <s v="TYZ"/>
    <n v="10"/>
    <n v="9"/>
    <n v="10"/>
    <n v="5"/>
    <n v="7"/>
    <x v="2"/>
    <s v="Estancia"/>
    <n v="15"/>
    <n v="3825"/>
    <s v="Oro"/>
    <s v="Sí"/>
    <n v="36"/>
  </r>
  <r>
    <d v="2014-07-15T00:00:00"/>
    <s v="Olga"/>
    <x v="4"/>
    <s v="SJQ"/>
    <n v="8"/>
    <n v="8"/>
    <n v="8"/>
    <n v="9"/>
    <n v="5"/>
    <x v="11"/>
    <s v="Circuito"/>
    <n v="4"/>
    <n v="2240"/>
    <s v="Platino"/>
    <s v="No"/>
    <n v="33"/>
  </r>
  <r>
    <d v="2014-07-15T00:00:00"/>
    <s v="Olga"/>
    <x v="4"/>
    <s v="FEF"/>
    <n v="6"/>
    <n v="10"/>
    <n v="7"/>
    <n v="9"/>
    <n v="7"/>
    <x v="6"/>
    <s v="Crucero"/>
    <n v="6"/>
    <n v="3600"/>
    <s v="Normal"/>
    <s v="No"/>
    <n v="33"/>
  </r>
  <r>
    <d v="2014-07-16T00:00:00"/>
    <s v="Olga"/>
    <x v="4"/>
    <s v="PRX"/>
    <n v="6"/>
    <n v="7"/>
    <n v="6"/>
    <n v="8"/>
    <n v="5"/>
    <x v="13"/>
    <s v="Estancia"/>
    <n v="3"/>
    <n v="3600"/>
    <s v="Normal"/>
    <s v="No"/>
    <n v="15"/>
  </r>
  <r>
    <d v="2014-07-19T00:00:00"/>
    <s v="Olga"/>
    <x v="4"/>
    <s v="OGX"/>
    <n v="8"/>
    <n v="6"/>
    <n v="5"/>
    <n v="4"/>
    <n v="8"/>
    <x v="17"/>
    <s v="Estancia"/>
    <n v="13"/>
    <n v="13000"/>
    <s v="Normal"/>
    <s v="No"/>
    <n v="16"/>
  </r>
  <r>
    <d v="2014-07-19T00:00:00"/>
    <s v="Olga"/>
    <x v="4"/>
    <s v="OQM"/>
    <n v="7"/>
    <n v="9"/>
    <n v="10"/>
    <n v="8"/>
    <n v="6"/>
    <x v="19"/>
    <s v="Estancia"/>
    <n v="2"/>
    <n v="850"/>
    <s v="Oro"/>
    <s v="No"/>
    <n v="34"/>
  </r>
  <r>
    <d v="2014-07-20T00:00:00"/>
    <s v="Olga"/>
    <x v="4"/>
    <s v="HIQ"/>
    <n v="9"/>
    <n v="6"/>
    <n v="8"/>
    <n v="10"/>
    <n v="9"/>
    <x v="8"/>
    <s v="Estancia"/>
    <n v="2"/>
    <n v="1140"/>
    <s v="Normal"/>
    <s v="No"/>
    <n v="36"/>
  </r>
  <r>
    <d v="2014-07-20T00:00:00"/>
    <s v="Olga"/>
    <x v="4"/>
    <s v="YPP"/>
    <n v="8"/>
    <n v="9"/>
    <n v="9"/>
    <n v="5"/>
    <n v="7"/>
    <x v="25"/>
    <s v="Crucero"/>
    <n v="3"/>
    <n v="810"/>
    <s v="Normal"/>
    <s v="No"/>
    <n v="33"/>
  </r>
  <r>
    <d v="2014-07-20T00:00:00"/>
    <s v="Olga"/>
    <x v="4"/>
    <s v="JWP"/>
    <n v="9"/>
    <n v="10"/>
    <n v="9"/>
    <n v="6"/>
    <n v="5"/>
    <x v="2"/>
    <s v="Estancia"/>
    <n v="11"/>
    <n v="3300"/>
    <s v="Normal"/>
    <s v="No"/>
    <n v="28"/>
  </r>
  <r>
    <d v="2014-07-21T00:00:00"/>
    <s v="Olga"/>
    <x v="4"/>
    <s v="XCT"/>
    <n v="8"/>
    <n v="10"/>
    <n v="7"/>
    <n v="8"/>
    <n v="9"/>
    <x v="6"/>
    <s v="Crucero"/>
    <n v="10"/>
    <n v="4800"/>
    <s v="Oro"/>
    <s v="No"/>
    <n v="42"/>
  </r>
  <r>
    <d v="2014-07-21T00:00:00"/>
    <s v="Olga"/>
    <x v="4"/>
    <s v="DFM"/>
    <n v="6"/>
    <n v="5"/>
    <n v="5"/>
    <n v="7"/>
    <n v="8"/>
    <x v="0"/>
    <s v="Circuito"/>
    <n v="4"/>
    <n v="4320"/>
    <s v="Platino"/>
    <s v="No"/>
    <n v="15"/>
  </r>
  <r>
    <d v="2014-07-27T00:00:00"/>
    <s v="Olga"/>
    <x v="4"/>
    <s v="UQB"/>
    <n v="8"/>
    <n v="10"/>
    <n v="6"/>
    <n v="8"/>
    <n v="8"/>
    <x v="8"/>
    <s v="Estancia"/>
    <n v="7"/>
    <n v="4200"/>
    <s v="Normal"/>
    <s v="No"/>
    <n v="34"/>
  </r>
  <r>
    <d v="2014-07-28T00:00:00"/>
    <s v="Olga"/>
    <x v="4"/>
    <s v="FTW"/>
    <n v="5"/>
    <n v="5"/>
    <n v="0"/>
    <n v="9"/>
    <n v="8"/>
    <x v="7"/>
    <s v="Estancia"/>
    <n v="4"/>
    <n v="2400"/>
    <s v="Normal"/>
    <s v="No"/>
    <n v="17"/>
  </r>
  <r>
    <d v="2014-08-02T00:00:00"/>
    <s v="Olga"/>
    <x v="4"/>
    <s v="IYE"/>
    <n v="8"/>
    <n v="8"/>
    <n v="9"/>
    <n v="9"/>
    <n v="8"/>
    <x v="5"/>
    <s v="Circuito"/>
    <n v="7"/>
    <n v="4165"/>
    <s v="Platino"/>
    <s v="No"/>
    <n v="42"/>
  </r>
  <r>
    <d v="2014-08-03T00:00:00"/>
    <s v="Olga"/>
    <x v="4"/>
    <s v="AVG"/>
    <n v="4"/>
    <n v="8"/>
    <n v="7"/>
    <n v="3"/>
    <n v="7"/>
    <x v="2"/>
    <s v="Estancia"/>
    <n v="6"/>
    <n v="1710"/>
    <s v="Normal"/>
    <s v="No"/>
    <n v="22"/>
  </r>
  <r>
    <d v="2014-08-04T00:00:00"/>
    <s v="Olga"/>
    <x v="4"/>
    <s v="UAX"/>
    <n v="9"/>
    <n v="9"/>
    <n v="9"/>
    <n v="6"/>
    <n v="5"/>
    <x v="6"/>
    <s v="Crucero"/>
    <n v="8"/>
    <n v="4080"/>
    <s v="Oro"/>
    <s v="No"/>
    <n v="27"/>
  </r>
  <r>
    <d v="2014-08-05T00:00:00"/>
    <s v="Olga"/>
    <x v="4"/>
    <s v="LHT"/>
    <n v="8"/>
    <n v="7"/>
    <n v="8"/>
    <n v="6"/>
    <n v="1"/>
    <x v="7"/>
    <s v="Estancia"/>
    <n v="9"/>
    <n v="4320"/>
    <s v="Oro"/>
    <s v="No"/>
    <n v="23"/>
  </r>
  <r>
    <d v="2014-08-06T00:00:00"/>
    <s v="Olga"/>
    <x v="4"/>
    <s v="PAD"/>
    <n v="7"/>
    <n v="7"/>
    <n v="8"/>
    <n v="8"/>
    <n v="9"/>
    <x v="22"/>
    <s v="Crucero"/>
    <n v="9"/>
    <n v="8100"/>
    <s v="Normal"/>
    <s v="No"/>
    <n v="39"/>
  </r>
  <r>
    <d v="2014-08-09T00:00:00"/>
    <s v="Olga"/>
    <x v="4"/>
    <s v="DQT"/>
    <n v="10"/>
    <n v="9"/>
    <n v="8"/>
    <n v="7"/>
    <n v="6"/>
    <x v="6"/>
    <s v="Crucero"/>
    <n v="6"/>
    <n v="3240"/>
    <s v="Normal"/>
    <s v="No"/>
    <n v="34"/>
  </r>
  <r>
    <d v="2014-08-10T00:00:00"/>
    <s v="Olga"/>
    <x v="4"/>
    <s v="GVU"/>
    <n v="8"/>
    <n v="0"/>
    <n v="10"/>
    <n v="8"/>
    <n v="10"/>
    <x v="23"/>
    <s v="Crucero"/>
    <n v="3"/>
    <n v="2565"/>
    <s v="Normal"/>
    <s v="Sí"/>
    <n v="36"/>
  </r>
  <r>
    <d v="2014-08-16T00:00:00"/>
    <s v="Olga"/>
    <x v="4"/>
    <s v="IWT"/>
    <n v="4"/>
    <n v="7"/>
    <n v="3"/>
    <n v="6"/>
    <n v="4"/>
    <x v="18"/>
    <s v="Crucero"/>
    <n v="4"/>
    <n v="3600"/>
    <s v="Normal"/>
    <s v="No"/>
    <n v="7"/>
  </r>
  <r>
    <d v="2014-08-19T00:00:00"/>
    <s v="Olga"/>
    <x v="4"/>
    <s v="ELD"/>
    <n v="5"/>
    <n v="10"/>
    <n v="4"/>
    <n v="5"/>
    <n v="10"/>
    <x v="15"/>
    <s v="Circuito"/>
    <n v="6"/>
    <n v="3600"/>
    <s v="Normal"/>
    <s v="Sí"/>
    <n v="20"/>
  </r>
  <r>
    <d v="2014-08-19T00:00:00"/>
    <s v="Olga"/>
    <x v="4"/>
    <s v="JWN"/>
    <n v="2"/>
    <n v="5"/>
    <n v="8"/>
    <n v="6"/>
    <n v="8"/>
    <x v="24"/>
    <s v="Crucero"/>
    <n v="2"/>
    <n v="2000"/>
    <s v="Normal"/>
    <s v="No"/>
    <n v="16"/>
  </r>
  <r>
    <d v="2014-08-20T00:00:00"/>
    <s v="Olga"/>
    <x v="4"/>
    <s v="UWF"/>
    <n v="7"/>
    <n v="5"/>
    <n v="6"/>
    <n v="8"/>
    <n v="8"/>
    <x v="21"/>
    <s v="Circuito"/>
    <n v="18"/>
    <n v="21600"/>
    <s v="Normal"/>
    <s v="No"/>
    <n v="23"/>
  </r>
  <r>
    <d v="2014-08-21T00:00:00"/>
    <s v="Olga"/>
    <x v="4"/>
    <s v="SSC"/>
    <n v="8"/>
    <n v="10"/>
    <n v="5"/>
    <n v="10"/>
    <n v="8"/>
    <x v="27"/>
    <s v="Crucero"/>
    <n v="8"/>
    <n v="4000"/>
    <s v="Normal"/>
    <s v="Sí"/>
    <n v="36"/>
  </r>
  <r>
    <d v="2014-08-23T00:00:00"/>
    <s v="Olga"/>
    <x v="4"/>
    <s v="EJA"/>
    <n v="7"/>
    <n v="0"/>
    <n v="8"/>
    <n v="10"/>
    <n v="7"/>
    <x v="5"/>
    <s v="Circuito"/>
    <n v="3"/>
    <n v="1890"/>
    <s v="Normal"/>
    <s v="No"/>
    <n v="32"/>
  </r>
  <r>
    <d v="2014-08-23T00:00:00"/>
    <s v="Olga"/>
    <x v="4"/>
    <s v="HEO"/>
    <n v="0"/>
    <n v="8"/>
    <n v="4"/>
    <n v="10"/>
    <n v="8"/>
    <x v="20"/>
    <s v="Crucero"/>
    <n v="5"/>
    <n v="3600"/>
    <s v="Normal"/>
    <s v="No"/>
    <n v="26"/>
  </r>
  <r>
    <d v="2014-08-25T00:00:00"/>
    <s v="Olga"/>
    <x v="4"/>
    <s v="DRU"/>
    <n v="7"/>
    <n v="9"/>
    <n v="7"/>
    <n v="10"/>
    <n v="4"/>
    <x v="0"/>
    <s v="Circuito"/>
    <n v="3"/>
    <n v="3600"/>
    <s v="Normal"/>
    <s v="No"/>
    <n v="33"/>
  </r>
  <r>
    <d v="2014-08-26T00:00:00"/>
    <s v="Olga"/>
    <x v="4"/>
    <s v="YRU"/>
    <n v="3"/>
    <n v="7"/>
    <n v="2"/>
    <n v="10"/>
    <n v="9"/>
    <x v="2"/>
    <s v="Estancia"/>
    <n v="7"/>
    <n v="1680"/>
    <s v="Platino"/>
    <s v="No"/>
    <n v="26"/>
  </r>
  <r>
    <d v="2014-08-29T00:00:00"/>
    <s v="Olga"/>
    <x v="4"/>
    <s v="LNR"/>
    <n v="10"/>
    <n v="10"/>
    <n v="8"/>
    <n v="9"/>
    <n v="9"/>
    <x v="6"/>
    <s v="Crucero"/>
    <n v="9"/>
    <n v="5400"/>
    <s v="Normal"/>
    <s v="Sí"/>
    <n v="46"/>
  </r>
  <r>
    <d v="2014-09-01T00:00:00"/>
    <s v="Olga"/>
    <x v="4"/>
    <s v="AWD"/>
    <n v="8"/>
    <n v="8"/>
    <n v="9"/>
    <n v="7"/>
    <n v="4"/>
    <x v="16"/>
    <s v="Circuito"/>
    <n v="7"/>
    <n v="3780"/>
    <s v="Platino"/>
    <s v="No"/>
    <n v="32"/>
  </r>
  <r>
    <d v="2014-09-01T00:00:00"/>
    <s v="Olga"/>
    <x v="4"/>
    <s v="SLT"/>
    <n v="5"/>
    <n v="5"/>
    <n v="6"/>
    <n v="7"/>
    <n v="8"/>
    <x v="6"/>
    <s v="Crucero"/>
    <n v="4"/>
    <n v="2280"/>
    <s v="Normal"/>
    <s v="No"/>
    <n v="15"/>
  </r>
  <r>
    <d v="2014-09-05T00:00:00"/>
    <s v="Olga"/>
    <x v="4"/>
    <s v="GZY"/>
    <n v="8"/>
    <n v="8"/>
    <n v="4"/>
    <n v="7"/>
    <n v="6"/>
    <x v="12"/>
    <s v="Circuito"/>
    <n v="4"/>
    <n v="3800"/>
    <s v="Normal"/>
    <s v="No"/>
    <n v="23"/>
  </r>
  <r>
    <d v="2014-09-10T00:00:00"/>
    <s v="Olga"/>
    <x v="4"/>
    <s v="KEJ"/>
    <n v="7"/>
    <n v="3"/>
    <n v="1"/>
    <n v="7"/>
    <n v="9"/>
    <x v="15"/>
    <s v="Circuito"/>
    <n v="6"/>
    <n v="3060"/>
    <s v="Oro"/>
    <s v="No"/>
    <n v="23"/>
  </r>
  <r>
    <d v="2014-09-10T00:00:00"/>
    <s v="Olga"/>
    <x v="4"/>
    <s v="PXH"/>
    <n v="9"/>
    <n v="0"/>
    <n v="8"/>
    <n v="10"/>
    <n v="9"/>
    <x v="27"/>
    <s v="Crucero"/>
    <n v="4"/>
    <n v="1800"/>
    <s v="Normal"/>
    <s v="No"/>
    <n v="36"/>
  </r>
  <r>
    <d v="2014-09-10T00:00:00"/>
    <s v="Olga"/>
    <x v="4"/>
    <s v="WQP"/>
    <n v="10"/>
    <n v="2"/>
    <n v="7"/>
    <n v="7"/>
    <n v="9"/>
    <x v="4"/>
    <s v="Estancia"/>
    <n v="13"/>
    <n v="3510"/>
    <s v="Normal"/>
    <s v="No"/>
    <n v="33"/>
  </r>
  <r>
    <d v="2014-09-12T00:00:00"/>
    <s v="Olga"/>
    <x v="4"/>
    <s v="KWW"/>
    <n v="7"/>
    <n v="7"/>
    <n v="7"/>
    <n v="10"/>
    <n v="9"/>
    <x v="4"/>
    <s v="Estancia"/>
    <n v="1"/>
    <n v="285"/>
    <s v="Normal"/>
    <s v="No"/>
    <n v="40"/>
  </r>
  <r>
    <d v="2014-09-12T00:00:00"/>
    <s v="Olga"/>
    <x v="4"/>
    <s v="CFM"/>
    <n v="4"/>
    <n v="9"/>
    <n v="5"/>
    <n v="4"/>
    <n v="4"/>
    <x v="5"/>
    <s v="Circuito"/>
    <n v="5"/>
    <n v="3150"/>
    <s v="Normal"/>
    <s v="No"/>
    <n v="9"/>
  </r>
  <r>
    <d v="2014-09-14T00:00:00"/>
    <s v="Olga"/>
    <x v="4"/>
    <s v="SBD"/>
    <n v="2"/>
    <n v="8"/>
    <n v="7"/>
    <n v="8"/>
    <n v="7"/>
    <x v="10"/>
    <s v="Estancia"/>
    <n v="4"/>
    <n v="2660"/>
    <s v="Normal"/>
    <s v="No"/>
    <n v="30"/>
  </r>
  <r>
    <d v="2014-09-19T00:00:00"/>
    <s v="Olga"/>
    <x v="4"/>
    <s v="AMR"/>
    <n v="6"/>
    <n v="8"/>
    <n v="7"/>
    <n v="10"/>
    <n v="10"/>
    <x v="15"/>
    <s v="Circuito"/>
    <n v="9"/>
    <n v="4860"/>
    <s v="Oro"/>
    <s v="Sí"/>
    <n v="35"/>
  </r>
  <r>
    <d v="2014-09-21T00:00:00"/>
    <s v="Olga"/>
    <x v="4"/>
    <s v="UUA"/>
    <n v="3"/>
    <n v="0"/>
    <n v="9"/>
    <n v="7"/>
    <n v="6"/>
    <x v="5"/>
    <s v="Circuito"/>
    <n v="8"/>
    <n v="5320"/>
    <s v="Normal"/>
    <s v="No"/>
    <n v="16"/>
  </r>
  <r>
    <d v="2014-09-21T00:00:00"/>
    <s v="Olga"/>
    <x v="4"/>
    <s v="QYH"/>
    <n v="5"/>
    <n v="6"/>
    <n v="3"/>
    <n v="5"/>
    <n v="8"/>
    <x v="23"/>
    <s v="Crucero"/>
    <n v="5"/>
    <n v="4275"/>
    <s v="Normal"/>
    <s v="No"/>
    <n v="8"/>
  </r>
  <r>
    <d v="2014-09-22T00:00:00"/>
    <s v="Olga"/>
    <x v="4"/>
    <s v="PSI"/>
    <n v="9"/>
    <n v="10"/>
    <n v="9"/>
    <n v="7"/>
    <n v="6"/>
    <x v="0"/>
    <s v="Circuito"/>
    <n v="5"/>
    <n v="5700"/>
    <s v="Normal"/>
    <s v="No"/>
    <n v="35"/>
  </r>
  <r>
    <d v="2014-09-24T00:00:00"/>
    <s v="Olga"/>
    <x v="4"/>
    <s v="PDM"/>
    <n v="8"/>
    <n v="3"/>
    <n v="2"/>
    <n v="6"/>
    <n v="1"/>
    <x v="12"/>
    <s v="Circuito"/>
    <n v="13"/>
    <n v="12350"/>
    <s v="Normal"/>
    <s v="No"/>
    <n v="8"/>
  </r>
  <r>
    <d v="2014-09-25T00:00:00"/>
    <s v="Olga"/>
    <x v="4"/>
    <s v="XDI"/>
    <n v="10"/>
    <n v="9"/>
    <n v="9"/>
    <n v="8"/>
    <n v="7"/>
    <x v="6"/>
    <s v="Crucero"/>
    <n v="9"/>
    <n v="4320"/>
    <s v="Oro"/>
    <s v="No"/>
    <n v="43"/>
  </r>
  <r>
    <d v="2014-09-25T00:00:00"/>
    <s v="Olga"/>
    <x v="4"/>
    <s v="EHL"/>
    <n v="4"/>
    <n v="8"/>
    <n v="4"/>
    <n v="7"/>
    <n v="2"/>
    <x v="22"/>
    <s v="Crucero"/>
    <n v="2"/>
    <n v="1710"/>
    <s v="Normal"/>
    <s v="No"/>
    <n v="15"/>
  </r>
  <r>
    <d v="2014-09-28T00:00:00"/>
    <s v="Olga"/>
    <x v="4"/>
    <s v="NIT"/>
    <n v="6"/>
    <n v="4"/>
    <n v="5"/>
    <n v="10"/>
    <n v="4"/>
    <x v="10"/>
    <s v="Estancia"/>
    <n v="3"/>
    <n v="1890"/>
    <s v="Normal"/>
    <s v="No"/>
    <n v="10"/>
  </r>
  <r>
    <d v="2014-09-29T00:00:00"/>
    <s v="Olga"/>
    <x v="4"/>
    <s v="VTR"/>
    <n v="6"/>
    <n v="5"/>
    <n v="6"/>
    <n v="10"/>
    <n v="3"/>
    <x v="25"/>
    <s v="Crucero"/>
    <n v="8"/>
    <n v="2280"/>
    <s v="Normal"/>
    <s v="No"/>
    <n v="10"/>
  </r>
  <r>
    <d v="2014-10-04T00:00:00"/>
    <s v="Olga"/>
    <x v="4"/>
    <s v="WRI"/>
    <n v="7"/>
    <n v="7"/>
    <n v="8"/>
    <n v="9"/>
    <n v="7"/>
    <x v="3"/>
    <s v="Circuito"/>
    <n v="6"/>
    <n v="1620"/>
    <s v="Normal"/>
    <s v="No"/>
    <n v="38"/>
  </r>
  <r>
    <d v="2014-10-04T00:00:00"/>
    <s v="Olga"/>
    <x v="4"/>
    <s v="GZY"/>
    <n v="7"/>
    <n v="7"/>
    <n v="10"/>
    <n v="5"/>
    <n v="8"/>
    <x v="8"/>
    <s v="Estancia"/>
    <n v="5"/>
    <n v="2850"/>
    <s v="Normal"/>
    <s v="No"/>
    <n v="32"/>
  </r>
  <r>
    <d v="2014-10-07T00:00:00"/>
    <s v="Olga"/>
    <x v="4"/>
    <s v="BZS"/>
    <n v="7"/>
    <n v="6"/>
    <n v="9"/>
    <n v="9"/>
    <n v="5"/>
    <x v="3"/>
    <s v="Circuito"/>
    <n v="3"/>
    <n v="720"/>
    <s v="Oro"/>
    <s v="No"/>
    <n v="25"/>
  </r>
  <r>
    <d v="2014-10-07T00:00:00"/>
    <s v="Olga"/>
    <x v="4"/>
    <s v="MJD"/>
    <n v="8"/>
    <n v="1"/>
    <n v="6"/>
    <n v="10"/>
    <n v="5"/>
    <x v="4"/>
    <s v="Estancia"/>
    <n v="8"/>
    <n v="2280"/>
    <s v="Normal"/>
    <s v="No"/>
    <n v="18"/>
  </r>
  <r>
    <d v="2014-10-07T00:00:00"/>
    <s v="Olga"/>
    <x v="4"/>
    <s v="VXW"/>
    <n v="5"/>
    <n v="10"/>
    <n v="4"/>
    <n v="10"/>
    <n v="9"/>
    <x v="0"/>
    <s v="Circuito"/>
    <n v="13"/>
    <n v="14040"/>
    <s v="Normal"/>
    <s v="Sí"/>
    <n v="29"/>
  </r>
  <r>
    <d v="2014-10-11T00:00:00"/>
    <s v="Olga"/>
    <x v="4"/>
    <s v="AYL"/>
    <n v="3"/>
    <n v="5"/>
    <n v="1"/>
    <n v="5"/>
    <n v="6"/>
    <x v="7"/>
    <s v="Estancia"/>
    <n v="2"/>
    <n v="1140"/>
    <s v="Normal"/>
    <s v="No"/>
    <n v="0"/>
  </r>
  <r>
    <d v="2014-10-11T00:00:00"/>
    <s v="Olga"/>
    <x v="4"/>
    <s v="DSP"/>
    <n v="8"/>
    <n v="7"/>
    <n v="6"/>
    <n v="5"/>
    <n v="6"/>
    <x v="1"/>
    <s v="Crucero"/>
    <n v="7"/>
    <n v="3150"/>
    <s v="Normal"/>
    <s v="No"/>
    <n v="15"/>
  </r>
  <r>
    <d v="2014-10-12T00:00:00"/>
    <s v="Olga"/>
    <x v="4"/>
    <s v="DQE"/>
    <n v="9"/>
    <n v="4"/>
    <n v="8"/>
    <n v="7"/>
    <n v="4"/>
    <x v="1"/>
    <s v="Crucero"/>
    <n v="8"/>
    <n v="3600"/>
    <s v="Normal"/>
    <s v="No"/>
    <n v="24"/>
  </r>
  <r>
    <d v="2014-10-18T00:00:00"/>
    <s v="Olga"/>
    <x v="4"/>
    <s v="YZN"/>
    <n v="7"/>
    <n v="5"/>
    <n v="7"/>
    <n v="8"/>
    <n v="2"/>
    <x v="17"/>
    <s v="Estancia"/>
    <n v="2"/>
    <n v="1900"/>
    <s v="Normal"/>
    <s v="No"/>
    <n v="22"/>
  </r>
  <r>
    <d v="2014-10-21T00:00:00"/>
    <s v="Olga"/>
    <x v="4"/>
    <s v="KTQ"/>
    <n v="10"/>
    <n v="9"/>
    <n v="8"/>
    <n v="8"/>
    <n v="3"/>
    <x v="2"/>
    <s v="Estancia"/>
    <n v="6"/>
    <n v="1530"/>
    <s v="Oro"/>
    <s v="No"/>
    <n v="35"/>
  </r>
  <r>
    <d v="2014-10-22T00:00:00"/>
    <s v="Olga"/>
    <x v="4"/>
    <s v="XPY"/>
    <n v="5"/>
    <n v="9"/>
    <n v="6"/>
    <n v="7"/>
    <n v="8"/>
    <x v="21"/>
    <s v="Circuito"/>
    <n v="6"/>
    <n v="6840"/>
    <s v="Normal"/>
    <s v="No"/>
    <n v="24"/>
  </r>
  <r>
    <d v="2014-10-23T00:00:00"/>
    <s v="Olga"/>
    <x v="4"/>
    <s v="ASL"/>
    <n v="9"/>
    <n v="9"/>
    <n v="10"/>
    <n v="9"/>
    <n v="8"/>
    <x v="26"/>
    <s v="Estancia"/>
    <n v="7"/>
    <n v="7140"/>
    <s v="Platino"/>
    <s v="No"/>
    <n v="45"/>
  </r>
  <r>
    <d v="2014-10-31T00:00:00"/>
    <s v="Olga"/>
    <x v="4"/>
    <s v="FRG"/>
    <n v="8"/>
    <n v="10"/>
    <n v="8"/>
    <n v="8"/>
    <n v="10"/>
    <x v="5"/>
    <s v="Circuito"/>
    <n v="11"/>
    <n v="6160"/>
    <s v="Oro"/>
    <s v="Sí"/>
    <n v="44"/>
  </r>
  <r>
    <d v="2014-10-31T00:00:00"/>
    <s v="Olga"/>
    <x v="4"/>
    <s v="IMN"/>
    <n v="8"/>
    <n v="2"/>
    <n v="9"/>
    <n v="9"/>
    <n v="8"/>
    <x v="18"/>
    <s v="Crucero"/>
    <n v="4"/>
    <n v="3600"/>
    <s v="Normal"/>
    <s v="No"/>
    <n v="34"/>
  </r>
  <r>
    <d v="2014-11-11T00:00:00"/>
    <s v="Olga"/>
    <x v="4"/>
    <s v="RNP"/>
    <n v="5"/>
    <n v="10"/>
    <n v="7"/>
    <n v="8"/>
    <n v="5"/>
    <x v="19"/>
    <s v="Estancia"/>
    <n v="3"/>
    <n v="1275"/>
    <s v="Normal"/>
    <s v="No"/>
    <n v="25"/>
  </r>
  <r>
    <d v="2014-11-11T00:00:00"/>
    <s v="Olga"/>
    <x v="4"/>
    <s v="AIU"/>
    <n v="10"/>
    <n v="8"/>
    <n v="9"/>
    <n v="9"/>
    <n v="9"/>
    <x v="6"/>
    <s v="Crucero"/>
    <n v="6"/>
    <n v="3060"/>
    <s v="Normal"/>
    <s v="No"/>
    <n v="45"/>
  </r>
  <r>
    <d v="2014-11-14T00:00:00"/>
    <s v="Olga"/>
    <x v="4"/>
    <s v="NFD"/>
    <n v="4"/>
    <n v="7"/>
    <n v="8"/>
    <n v="6"/>
    <n v="2"/>
    <x v="9"/>
    <s v="Circuito"/>
    <n v="10"/>
    <n v="4250"/>
    <s v="Normal"/>
    <s v="No"/>
    <n v="15"/>
  </r>
  <r>
    <d v="2014-11-15T00:00:00"/>
    <s v="Olga"/>
    <x v="4"/>
    <s v="KXO"/>
    <n v="5"/>
    <n v="10"/>
    <n v="9"/>
    <n v="9"/>
    <n v="5"/>
    <x v="2"/>
    <s v="Estancia"/>
    <n v="13"/>
    <n v="3315"/>
    <s v="Oro"/>
    <s v="No"/>
    <n v="28"/>
  </r>
  <r>
    <d v="2014-11-20T00:00:00"/>
    <s v="Olga"/>
    <x v="4"/>
    <s v="SJX"/>
    <n v="7"/>
    <n v="5"/>
    <n v="7"/>
    <n v="4"/>
    <n v="6"/>
    <x v="4"/>
    <s v="Estancia"/>
    <n v="6"/>
    <n v="1530"/>
    <s v="Normal"/>
    <s v="No"/>
    <n v="14"/>
  </r>
  <r>
    <d v="2014-11-23T00:00:00"/>
    <s v="Olga"/>
    <x v="4"/>
    <s v="OSL"/>
    <n v="7"/>
    <n v="7"/>
    <n v="7"/>
    <n v="6"/>
    <n v="7"/>
    <x v="12"/>
    <s v="Circuito"/>
    <n v="2"/>
    <n v="1700"/>
    <s v="Oro"/>
    <s v="No"/>
    <n v="28"/>
  </r>
  <r>
    <d v="2014-11-25T00:00:00"/>
    <s v="Olga"/>
    <x v="4"/>
    <s v="ETI"/>
    <n v="9"/>
    <n v="10"/>
    <n v="7"/>
    <n v="7"/>
    <n v="9"/>
    <x v="20"/>
    <s v="Crucero"/>
    <n v="19"/>
    <n v="12160"/>
    <s v="Oro"/>
    <s v="No"/>
    <n v="42"/>
  </r>
  <r>
    <d v="2014-11-29T00:00:00"/>
    <s v="Olga"/>
    <x v="4"/>
    <s v="QYS"/>
    <n v="8"/>
    <n v="4"/>
    <n v="5"/>
    <n v="6"/>
    <n v="3"/>
    <x v="16"/>
    <s v="Circuito"/>
    <n v="4"/>
    <n v="2040"/>
    <s v="Normal"/>
    <s v="No"/>
    <n v="8"/>
  </r>
  <r>
    <d v="2014-12-01T00:00:00"/>
    <s v="Olga"/>
    <x v="4"/>
    <s v="ZFY"/>
    <n v="10"/>
    <n v="8"/>
    <n v="2"/>
    <n v="8"/>
    <n v="7"/>
    <x v="23"/>
    <s v="Crucero"/>
    <n v="8"/>
    <n v="6480"/>
    <s v="Normal"/>
    <s v="No"/>
    <n v="33"/>
  </r>
  <r>
    <d v="2014-12-01T00:00:00"/>
    <s v="Olga"/>
    <x v="4"/>
    <s v="ZFY"/>
    <n v="4"/>
    <n v="4"/>
    <n v="6"/>
    <n v="6"/>
    <n v="7"/>
    <x v="8"/>
    <s v="Estancia"/>
    <n v="3"/>
    <n v="1620"/>
    <s v="Normal"/>
    <s v="No"/>
    <n v="7"/>
  </r>
  <r>
    <d v="2014-12-03T00:00:00"/>
    <s v="Olga"/>
    <x v="4"/>
    <s v="HFY"/>
    <n v="3"/>
    <n v="3"/>
    <n v="2"/>
    <n v="7"/>
    <n v="5"/>
    <x v="14"/>
    <s v="Circuito"/>
    <n v="5"/>
    <n v="1425"/>
    <s v="Normal"/>
    <s v="No"/>
    <n v="7"/>
  </r>
  <r>
    <d v="2014-12-06T00:00:00"/>
    <s v="Olga"/>
    <x v="4"/>
    <s v="JRO"/>
    <n v="4"/>
    <n v="8"/>
    <n v="9"/>
    <n v="9"/>
    <n v="5"/>
    <x v="3"/>
    <s v="Circuito"/>
    <n v="11"/>
    <n v="3135"/>
    <s v="Normal"/>
    <s v="No"/>
    <n v="26"/>
  </r>
  <r>
    <d v="2014-12-07T00:00:00"/>
    <s v="Olga"/>
    <x v="4"/>
    <s v="GOU"/>
    <n v="10"/>
    <n v="5"/>
    <n v="9"/>
    <n v="10"/>
    <n v="7"/>
    <x v="2"/>
    <s v="Estancia"/>
    <n v="13"/>
    <n v="3120"/>
    <s v="Oro"/>
    <s v="Sí"/>
    <n v="36"/>
  </r>
  <r>
    <d v="2014-12-13T00:00:00"/>
    <s v="Olga"/>
    <x v="4"/>
    <s v="UQF"/>
    <n v="4"/>
    <n v="6"/>
    <n v="10"/>
    <n v="10"/>
    <n v="6"/>
    <x v="2"/>
    <s v="Estancia"/>
    <n v="3"/>
    <n v="765"/>
    <s v="Platino"/>
    <s v="Sí"/>
    <n v="20"/>
  </r>
  <r>
    <d v="2014-12-13T00:00:00"/>
    <s v="Olga"/>
    <x v="4"/>
    <s v="FEF"/>
    <n v="6"/>
    <n v="7"/>
    <n v="3"/>
    <n v="8"/>
    <n v="7"/>
    <x v="1"/>
    <s v="Crucero"/>
    <n v="6"/>
    <n v="2850"/>
    <s v="Normal"/>
    <s v="No"/>
    <n v="22"/>
  </r>
  <r>
    <d v="2014-12-13T00:00:00"/>
    <s v="Olga"/>
    <x v="4"/>
    <s v="RMM"/>
    <n v="9"/>
    <n v="7"/>
    <n v="10"/>
    <n v="10"/>
    <n v="9"/>
    <x v="12"/>
    <s v="Circuito"/>
    <n v="4"/>
    <n v="3800"/>
    <s v="Normal"/>
    <s v="Sí"/>
    <n v="45"/>
  </r>
  <r>
    <d v="2014-12-14T00:00:00"/>
    <s v="Olga"/>
    <x v="4"/>
    <s v="JHY"/>
    <n v="6"/>
    <n v="4"/>
    <n v="6"/>
    <n v="6"/>
    <n v="5"/>
    <x v="24"/>
    <s v="Crucero"/>
    <n v="7"/>
    <n v="6650"/>
    <s v="Normal"/>
    <s v="No"/>
    <n v="0"/>
  </r>
  <r>
    <d v="2014-12-18T00:00:00"/>
    <s v="Olga"/>
    <x v="4"/>
    <s v="FZH"/>
    <n v="6"/>
    <n v="7"/>
    <n v="7"/>
    <n v="5"/>
    <n v="2"/>
    <x v="7"/>
    <s v="Estancia"/>
    <n v="13"/>
    <n v="7410"/>
    <s v="Normal"/>
    <s v="No"/>
    <n v="14"/>
  </r>
  <r>
    <d v="2014-12-23T00:00:00"/>
    <s v="Olga"/>
    <x v="4"/>
    <s v="LLI"/>
    <n v="4"/>
    <n v="5"/>
    <n v="4"/>
    <n v="3"/>
    <n v="9"/>
    <x v="10"/>
    <s v="Estancia"/>
    <n v="5"/>
    <n v="3325"/>
    <s v="Normal"/>
    <s v="No"/>
    <n v="9"/>
  </r>
  <r>
    <d v="2014-12-26T00:00:00"/>
    <s v="Olga"/>
    <x v="4"/>
    <s v="PSI"/>
    <n v="4"/>
    <n v="1"/>
    <n v="10"/>
    <n v="10"/>
    <n v="6"/>
    <x v="20"/>
    <s v="Crucero"/>
    <n v="6"/>
    <n v="4560"/>
    <s v="Normal"/>
    <s v="Sí"/>
    <n v="20"/>
  </r>
  <r>
    <d v="2014-12-29T00:00:00"/>
    <s v="Olga"/>
    <x v="4"/>
    <s v="GGE"/>
    <n v="7"/>
    <n v="8"/>
    <n v="8"/>
    <n v="8"/>
    <n v="10"/>
    <x v="0"/>
    <s v="Circuito"/>
    <n v="4"/>
    <n v="4080"/>
    <s v="Oro"/>
    <s v="No"/>
    <n v="41"/>
  </r>
  <r>
    <d v="2015-01-01T00:00:00"/>
    <s v="Olga"/>
    <x v="4"/>
    <s v="AEO"/>
    <n v="10"/>
    <n v="6"/>
    <n v="6"/>
    <n v="6"/>
    <n v="6"/>
    <x v="23"/>
    <s v="Crucero"/>
    <n v="8"/>
    <n v="6120"/>
    <s v="Normal"/>
    <s v="No"/>
    <n v="10"/>
  </r>
  <r>
    <d v="2015-01-03T00:00:00"/>
    <s v="Olga"/>
    <x v="4"/>
    <s v="IYE"/>
    <n v="9"/>
    <n v="10"/>
    <n v="10"/>
    <n v="10"/>
    <n v="1"/>
    <x v="4"/>
    <s v="Estancia"/>
    <n v="3"/>
    <n v="1020"/>
    <s v="Platino"/>
    <s v="Sí"/>
    <n v="39"/>
  </r>
  <r>
    <d v="2015-01-08T00:00:00"/>
    <s v="Olga"/>
    <x v="4"/>
    <s v="TAT"/>
    <n v="7"/>
    <n v="4"/>
    <n v="9"/>
    <n v="8"/>
    <n v="9"/>
    <x v="6"/>
    <s v="Crucero"/>
    <n v="6"/>
    <n v="3060"/>
    <s v="Normal"/>
    <s v="No"/>
    <n v="33"/>
  </r>
  <r>
    <d v="2015-01-10T00:00:00"/>
    <s v="Olga"/>
    <x v="4"/>
    <s v="JBR"/>
    <n v="6"/>
    <n v="10"/>
    <n v="10"/>
    <n v="8"/>
    <n v="5"/>
    <x v="5"/>
    <s v="Circuito"/>
    <n v="3"/>
    <n v="2040"/>
    <s v="Normal"/>
    <s v="Sí"/>
    <n v="28"/>
  </r>
  <r>
    <d v="2015-01-11T00:00:00"/>
    <s v="Olga"/>
    <x v="4"/>
    <s v="NMK"/>
    <n v="8"/>
    <n v="9"/>
    <n v="10"/>
    <n v="10"/>
    <n v="9"/>
    <x v="4"/>
    <s v="Estancia"/>
    <n v="18"/>
    <n v="6120"/>
    <s v="Normal"/>
    <s v="Sí"/>
    <n v="46"/>
  </r>
  <r>
    <d v="2015-01-14T00:00:00"/>
    <s v="Olga"/>
    <x v="4"/>
    <s v="PHH"/>
    <n v="8"/>
    <n v="7"/>
    <n v="8"/>
    <n v="8"/>
    <n v="9"/>
    <x v="15"/>
    <s v="Circuito"/>
    <n v="5"/>
    <n v="2550"/>
    <s v="Oro"/>
    <s v="No"/>
    <n v="40"/>
  </r>
  <r>
    <d v="2015-01-15T00:00:00"/>
    <s v="Olga"/>
    <x v="4"/>
    <s v="GCH"/>
    <n v="8"/>
    <n v="8"/>
    <n v="8"/>
    <n v="3"/>
    <n v="9"/>
    <x v="4"/>
    <s v="Estancia"/>
    <n v="4"/>
    <n v="1360"/>
    <s v="Oro"/>
    <s v="No"/>
    <n v="33"/>
  </r>
  <r>
    <d v="2015-01-18T00:00:00"/>
    <s v="Olga"/>
    <x v="4"/>
    <s v="GNR"/>
    <n v="6"/>
    <n v="7"/>
    <n v="0"/>
    <n v="9"/>
    <n v="10"/>
    <x v="0"/>
    <s v="Circuito"/>
    <n v="17"/>
    <n v="17680"/>
    <s v="Oro"/>
    <s v="No"/>
    <n v="26"/>
  </r>
  <r>
    <d v="2015-01-22T00:00:00"/>
    <s v="Olga"/>
    <x v="4"/>
    <s v="KRI"/>
    <n v="9"/>
    <n v="9"/>
    <n v="6"/>
    <n v="5"/>
    <n v="8"/>
    <x v="18"/>
    <s v="Crucero"/>
    <n v="6"/>
    <n v="5610"/>
    <s v="Normal"/>
    <s v="No"/>
    <n v="26"/>
  </r>
  <r>
    <d v="2015-01-25T00:00:00"/>
    <s v="Olga"/>
    <x v="4"/>
    <s v="VYB"/>
    <n v="10"/>
    <n v="9"/>
    <n v="5"/>
    <n v="6"/>
    <n v="8"/>
    <x v="23"/>
    <s v="Crucero"/>
    <n v="8"/>
    <n v="6120"/>
    <s v="Normal"/>
    <s v="No"/>
    <n v="27"/>
  </r>
  <r>
    <d v="2015-01-27T00:00:00"/>
    <s v="Olga"/>
    <x v="4"/>
    <s v="LXA"/>
    <n v="8"/>
    <n v="6"/>
    <n v="10"/>
    <n v="7"/>
    <n v="7"/>
    <x v="13"/>
    <s v="Estancia"/>
    <n v="4"/>
    <n v="4420"/>
    <s v="Oro"/>
    <s v="No"/>
    <n v="32"/>
  </r>
  <r>
    <d v="2015-01-28T00:00:00"/>
    <s v="Olga"/>
    <x v="4"/>
    <s v="LJR"/>
    <n v="8"/>
    <n v="8"/>
    <n v="6"/>
    <n v="10"/>
    <n v="4"/>
    <x v="14"/>
    <s v="Circuito"/>
    <n v="4"/>
    <n v="1020"/>
    <s v="Platino"/>
    <s v="No"/>
    <n v="26"/>
  </r>
  <r>
    <d v="2015-02-10T00:00:00"/>
    <s v="Olga"/>
    <x v="4"/>
    <s v="GTE"/>
    <n v="0"/>
    <n v="6"/>
    <n v="9"/>
    <n v="10"/>
    <n v="5"/>
    <x v="8"/>
    <s v="Estancia"/>
    <n v="1"/>
    <n v="540"/>
    <s v="Normal"/>
    <s v="No"/>
    <n v="19"/>
  </r>
  <r>
    <d v="2015-02-13T00:00:00"/>
    <s v="Olga"/>
    <x v="4"/>
    <s v="HTL"/>
    <n v="9"/>
    <n v="6"/>
    <n v="6"/>
    <n v="10"/>
    <n v="9"/>
    <x v="19"/>
    <s v="Estancia"/>
    <n v="1"/>
    <n v="450"/>
    <s v="Normal"/>
    <s v="No"/>
    <n v="28"/>
  </r>
  <r>
    <d v="2015-02-17T00:00:00"/>
    <s v="Olga"/>
    <x v="4"/>
    <s v="OYU"/>
    <n v="7"/>
    <n v="8"/>
    <n v="7"/>
    <n v="8"/>
    <n v="6"/>
    <x v="25"/>
    <s v="Crucero"/>
    <n v="13"/>
    <n v="3510"/>
    <s v="Normal"/>
    <s v="No"/>
    <n v="30"/>
  </r>
  <r>
    <d v="2015-02-17T00:00:00"/>
    <s v="Olga"/>
    <x v="4"/>
    <s v="JAP"/>
    <n v="5"/>
    <n v="6"/>
    <n v="6"/>
    <n v="5"/>
    <n v="3"/>
    <x v="6"/>
    <s v="Crucero"/>
    <n v="5"/>
    <n v="2700"/>
    <s v="Normal"/>
    <s v="No"/>
    <n v="0"/>
  </r>
  <r>
    <d v="2015-02-19T00:00:00"/>
    <s v="Olga"/>
    <x v="4"/>
    <s v="OUF"/>
    <n v="10"/>
    <n v="9"/>
    <n v="10"/>
    <n v="0"/>
    <n v="9"/>
    <x v="18"/>
    <s v="Crucero"/>
    <n v="10"/>
    <n v="9350"/>
    <s v="Platino"/>
    <s v="Sí"/>
    <n v="38"/>
  </r>
  <r>
    <d v="2015-02-23T00:00:00"/>
    <s v="Olga"/>
    <x v="4"/>
    <s v="WZT"/>
    <n v="7"/>
    <n v="5"/>
    <n v="10"/>
    <n v="8"/>
    <n v="8"/>
    <x v="2"/>
    <s v="Estancia"/>
    <n v="12"/>
    <n v="2880"/>
    <s v="Platino"/>
    <s v="No"/>
    <n v="33"/>
  </r>
  <r>
    <d v="2015-03-05T00:00:00"/>
    <s v="Olga"/>
    <x v="4"/>
    <s v="HPY"/>
    <n v="6"/>
    <n v="9"/>
    <n v="10"/>
    <n v="10"/>
    <n v="10"/>
    <x v="10"/>
    <s v="Estancia"/>
    <n v="9"/>
    <n v="5985"/>
    <s v="Normal"/>
    <s v="Sí"/>
    <n v="39"/>
  </r>
  <r>
    <d v="2015-03-08T00:00:00"/>
    <s v="Olga"/>
    <x v="4"/>
    <s v="ELD"/>
    <n v="5"/>
    <n v="9"/>
    <n v="7"/>
    <n v="10"/>
    <n v="8"/>
    <x v="10"/>
    <s v="Estancia"/>
    <n v="7"/>
    <n v="4900"/>
    <s v="Normal"/>
    <s v="No"/>
    <n v="34"/>
  </r>
  <r>
    <d v="2015-03-17T00:00:00"/>
    <s v="Olga"/>
    <x v="4"/>
    <s v="JQK"/>
    <n v="10"/>
    <n v="7"/>
    <n v="10"/>
    <n v="8"/>
    <n v="9"/>
    <x v="9"/>
    <s v="Circuito"/>
    <n v="10"/>
    <n v="4800"/>
    <s v="Oro"/>
    <s v="Sí"/>
    <n v="44"/>
  </r>
  <r>
    <d v="2015-03-18T00:00:00"/>
    <s v="Olga"/>
    <x v="4"/>
    <s v="UEI"/>
    <n v="7"/>
    <n v="8"/>
    <n v="0"/>
    <n v="7"/>
    <n v="10"/>
    <x v="0"/>
    <s v="Circuito"/>
    <n v="16"/>
    <n v="18720"/>
    <s v="Normal"/>
    <s v="No"/>
    <n v="32"/>
  </r>
  <r>
    <d v="2015-03-19T00:00:00"/>
    <s v="Olga"/>
    <x v="4"/>
    <s v="CJT"/>
    <n v="6"/>
    <n v="9"/>
    <n v="10"/>
    <n v="8"/>
    <n v="10"/>
    <x v="15"/>
    <s v="Circuito"/>
    <n v="10"/>
    <n v="4800"/>
    <s v="Oro"/>
    <s v="Sí"/>
    <n v="37"/>
  </r>
  <r>
    <d v="2015-03-20T00:00:00"/>
    <s v="Olga"/>
    <x v="4"/>
    <s v="VAN"/>
    <n v="9"/>
    <n v="10"/>
    <n v="10"/>
    <n v="7"/>
    <n v="10"/>
    <x v="15"/>
    <s v="Circuito"/>
    <n v="5"/>
    <n v="2850"/>
    <s v="Normal"/>
    <s v="Sí"/>
    <n v="46"/>
  </r>
  <r>
    <d v="2015-03-22T00:00:00"/>
    <s v="Olga"/>
    <x v="4"/>
    <s v="LQV"/>
    <n v="8"/>
    <n v="8"/>
    <n v="8"/>
    <n v="10"/>
    <n v="6"/>
    <x v="2"/>
    <s v="Estancia"/>
    <n v="5"/>
    <n v="1200"/>
    <s v="Platino"/>
    <s v="No"/>
    <n v="34"/>
  </r>
  <r>
    <d v="2015-03-26T00:00:00"/>
    <s v="Olga"/>
    <x v="4"/>
    <s v="VHG"/>
    <n v="5"/>
    <n v="8"/>
    <n v="8"/>
    <n v="5"/>
    <n v="10"/>
    <x v="18"/>
    <s v="Crucero"/>
    <n v="13"/>
    <n v="12870"/>
    <s v="Platino"/>
    <s v="No"/>
    <n v="26"/>
  </r>
  <r>
    <d v="2015-03-29T00:00:00"/>
    <s v="Olga"/>
    <x v="4"/>
    <s v="AAE"/>
    <n v="8"/>
    <n v="6"/>
    <n v="9"/>
    <n v="8"/>
    <n v="10"/>
    <x v="21"/>
    <s v="Circuito"/>
    <n v="9"/>
    <n v="8640"/>
    <s v="Platino"/>
    <s v="No"/>
    <n v="35"/>
  </r>
  <r>
    <d v="2015-03-30T00:00:00"/>
    <s v="Olga"/>
    <x v="4"/>
    <s v="YFE"/>
    <n v="6"/>
    <n v="0"/>
    <n v="9"/>
    <n v="8"/>
    <n v="9"/>
    <x v="21"/>
    <s v="Circuito"/>
    <n v="15"/>
    <n v="18000"/>
    <s v="Normal"/>
    <s v="No"/>
    <n v="26"/>
  </r>
  <r>
    <d v="2015-04-02T00:00:00"/>
    <s v="Olga"/>
    <x v="4"/>
    <s v="KIP"/>
    <n v="9"/>
    <n v="10"/>
    <n v="6"/>
    <n v="7"/>
    <n v="7"/>
    <x v="15"/>
    <s v="Circuito"/>
    <n v="6"/>
    <n v="3240"/>
    <s v="Normal"/>
    <s v="No"/>
    <n v="33"/>
  </r>
  <r>
    <d v="2015-04-04T00:00:00"/>
    <s v="Olga"/>
    <x v="4"/>
    <s v="MDP"/>
    <n v="5"/>
    <n v="5"/>
    <n v="7"/>
    <n v="9"/>
    <n v="4"/>
    <x v="16"/>
    <s v="Circuito"/>
    <n v="5"/>
    <n v="2700"/>
    <s v="Normal"/>
    <s v="No"/>
    <n v="16"/>
  </r>
  <r>
    <d v="2015-04-10T00:00:00"/>
    <s v="Olga"/>
    <x v="4"/>
    <s v="OLT"/>
    <n v="5"/>
    <n v="7"/>
    <n v="8"/>
    <n v="7"/>
    <n v="7"/>
    <x v="19"/>
    <s v="Estancia"/>
    <n v="19"/>
    <n v="8550"/>
    <s v="Normal"/>
    <s v="No"/>
    <n v="29"/>
  </r>
  <r>
    <d v="2015-04-11T00:00:00"/>
    <s v="Olga"/>
    <x v="4"/>
    <s v="ZEF"/>
    <n v="6"/>
    <n v="6"/>
    <n v="2"/>
    <n v="3"/>
    <n v="8"/>
    <x v="25"/>
    <s v="Crucero"/>
    <n v="10"/>
    <n v="2700"/>
    <s v="Normal"/>
    <s v="No"/>
    <n v="8"/>
  </r>
  <r>
    <d v="2015-04-17T00:00:00"/>
    <s v="Olga"/>
    <x v="4"/>
    <s v="YQS"/>
    <n v="9"/>
    <n v="10"/>
    <n v="9"/>
    <n v="10"/>
    <n v="3"/>
    <x v="9"/>
    <s v="Circuito"/>
    <n v="4"/>
    <n v="2160"/>
    <s v="Normal"/>
    <s v="Sí"/>
    <n v="38"/>
  </r>
  <r>
    <d v="2015-04-19T00:00:00"/>
    <s v="Olga"/>
    <x v="4"/>
    <s v="PSZ"/>
    <n v="7"/>
    <n v="7"/>
    <n v="8"/>
    <n v="10"/>
    <n v="4"/>
    <x v="0"/>
    <s v="Circuito"/>
    <n v="17"/>
    <n v="19890"/>
    <s v="Oro"/>
    <s v="No"/>
    <n v="32"/>
  </r>
  <r>
    <d v="2015-04-28T00:00:00"/>
    <s v="Olga"/>
    <x v="4"/>
    <s v="YNN"/>
    <n v="8"/>
    <n v="5"/>
    <n v="9"/>
    <n v="8"/>
    <n v="5"/>
    <x v="9"/>
    <s v="Circuito"/>
    <n v="3"/>
    <n v="1620"/>
    <s v="Normal"/>
    <s v="No"/>
    <n v="25"/>
  </r>
  <r>
    <d v="2015-05-02T00:00:00"/>
    <s v="Olga"/>
    <x v="4"/>
    <s v="JAP"/>
    <n v="6"/>
    <n v="8"/>
    <n v="8"/>
    <n v="9"/>
    <n v="5"/>
    <x v="5"/>
    <s v="Circuito"/>
    <n v="6"/>
    <n v="4080"/>
    <s v="Normal"/>
    <s v="No"/>
    <n v="25"/>
  </r>
  <r>
    <d v="2015-05-06T00:00:00"/>
    <s v="Olga"/>
    <x v="4"/>
    <s v="WGU"/>
    <n v="9"/>
    <n v="8"/>
    <n v="10"/>
    <n v="9"/>
    <n v="10"/>
    <x v="2"/>
    <s v="Estancia"/>
    <n v="9"/>
    <n v="2160"/>
    <s v="Platino"/>
    <s v="Sí"/>
    <n v="46"/>
  </r>
  <r>
    <d v="2015-05-09T00:00:00"/>
    <s v="Olga"/>
    <x v="4"/>
    <s v="LCI"/>
    <n v="8"/>
    <n v="8"/>
    <n v="6"/>
    <n v="3"/>
    <n v="10"/>
    <x v="8"/>
    <s v="Estancia"/>
    <n v="3"/>
    <n v="1530"/>
    <s v="Oro"/>
    <s v="No"/>
    <n v="26"/>
  </r>
  <r>
    <d v="2015-05-16T00:00:00"/>
    <s v="Olga"/>
    <x v="4"/>
    <s v="IOP"/>
    <n v="6"/>
    <n v="10"/>
    <n v="10"/>
    <n v="9"/>
    <n v="9"/>
    <x v="12"/>
    <s v="Circuito"/>
    <n v="10"/>
    <n v="9350"/>
    <s v="Platino"/>
    <s v="Sí"/>
    <n v="38"/>
  </r>
  <r>
    <d v="2015-06-04T00:00:00"/>
    <s v="Olga"/>
    <x v="4"/>
    <s v="SJQ"/>
    <n v="8"/>
    <n v="10"/>
    <n v="9"/>
    <n v="4"/>
    <n v="6"/>
    <x v="6"/>
    <s v="Crucero"/>
    <n v="19"/>
    <n v="9120"/>
    <s v="Platino"/>
    <s v="No"/>
    <n v="27"/>
  </r>
  <r>
    <d v="2015-06-06T00:00:00"/>
    <s v="Olga"/>
    <x v="4"/>
    <s v="UWF"/>
    <n v="10"/>
    <n v="8"/>
    <n v="3"/>
    <n v="9"/>
    <n v="8"/>
    <x v="20"/>
    <s v="Crucero"/>
    <n v="3"/>
    <n v="2280"/>
    <s v="Normal"/>
    <s v="No"/>
    <n v="35"/>
  </r>
  <r>
    <d v="2015-06-06T00:00:00"/>
    <s v="Olga"/>
    <x v="4"/>
    <s v="FJQ"/>
    <n v="5"/>
    <n v="10"/>
    <n v="10"/>
    <n v="10"/>
    <n v="10"/>
    <x v="20"/>
    <s v="Crucero"/>
    <n v="3"/>
    <n v="2040"/>
    <s v="Platino"/>
    <s v="Sí"/>
    <n v="40"/>
  </r>
  <r>
    <d v="2015-06-19T00:00:00"/>
    <s v="Olga"/>
    <x v="4"/>
    <s v="MQC"/>
    <n v="5"/>
    <n v="7"/>
    <n v="9"/>
    <n v="9"/>
    <n v="8"/>
    <x v="16"/>
    <s v="Circuito"/>
    <n v="12"/>
    <n v="6840"/>
    <s v="Normal"/>
    <s v="No"/>
    <n v="33"/>
  </r>
  <r>
    <d v="2015-06-24T00:00:00"/>
    <s v="Olga"/>
    <x v="4"/>
    <s v="ZCV"/>
    <n v="8"/>
    <n v="7"/>
    <n v="6"/>
    <n v="7"/>
    <n v="8"/>
    <x v="12"/>
    <s v="Circuito"/>
    <n v="14"/>
    <n v="14630"/>
    <s v="Normal"/>
    <s v="No"/>
    <n v="30"/>
  </r>
  <r>
    <d v="2015-06-24T00:00:00"/>
    <s v="Olga"/>
    <x v="4"/>
    <s v="GGW"/>
    <n v="7"/>
    <n v="9"/>
    <n v="8"/>
    <n v="9"/>
    <n v="7"/>
    <x v="1"/>
    <s v="Crucero"/>
    <n v="5"/>
    <n v="2250"/>
    <s v="Normal"/>
    <s v="No"/>
    <n v="40"/>
  </r>
  <r>
    <d v="2015-07-06T00:00:00"/>
    <s v="Olga"/>
    <x v="4"/>
    <s v="MWG"/>
    <n v="10"/>
    <n v="8"/>
    <n v="10"/>
    <n v="10"/>
    <n v="10"/>
    <x v="14"/>
    <s v="Circuito"/>
    <n v="2"/>
    <n v="540"/>
    <s v="Normal"/>
    <s v="Sí"/>
    <n v="48"/>
  </r>
  <r>
    <d v="2015-07-08T00:00:00"/>
    <s v="Olga"/>
    <x v="4"/>
    <s v="IXD"/>
    <n v="10"/>
    <n v="10"/>
    <n v="10"/>
    <n v="3"/>
    <n v="9"/>
    <x v="1"/>
    <s v="Crucero"/>
    <n v="4"/>
    <n v="1900"/>
    <s v="Normal"/>
    <s v="Sí"/>
    <n v="39"/>
  </r>
  <r>
    <d v="2015-07-10T00:00:00"/>
    <s v="Olga"/>
    <x v="4"/>
    <s v="WSD"/>
    <n v="9"/>
    <n v="5"/>
    <n v="8"/>
    <n v="10"/>
    <n v="10"/>
    <x v="1"/>
    <s v="Crucero"/>
    <n v="7"/>
    <n v="3150"/>
    <s v="Normal"/>
    <s v="Sí"/>
    <n v="37"/>
  </r>
  <r>
    <d v="2015-07-10T00:00:00"/>
    <s v="Olga"/>
    <x v="4"/>
    <s v="YWE"/>
    <n v="8"/>
    <n v="5"/>
    <n v="4"/>
    <n v="6"/>
    <n v="10"/>
    <x v="5"/>
    <s v="Circuito"/>
    <n v="7"/>
    <n v="5320"/>
    <s v="Normal"/>
    <s v="No"/>
    <n v="18"/>
  </r>
  <r>
    <d v="2015-07-16T00:00:00"/>
    <s v="Olga"/>
    <x v="4"/>
    <s v="MBP"/>
    <n v="9"/>
    <n v="7"/>
    <n v="4"/>
    <n v="8"/>
    <n v="2"/>
    <x v="6"/>
    <s v="Crucero"/>
    <n v="10"/>
    <n v="5400"/>
    <s v="Normal"/>
    <s v="No"/>
    <n v="24"/>
  </r>
  <r>
    <d v="2015-07-18T00:00:00"/>
    <s v="Olga"/>
    <x v="4"/>
    <s v="QJR"/>
    <n v="8"/>
    <n v="8"/>
    <n v="10"/>
    <n v="10"/>
    <n v="4"/>
    <x v="7"/>
    <s v="Estancia"/>
    <n v="8"/>
    <n v="4480"/>
    <s v="Platino"/>
    <s v="Sí"/>
    <n v="36"/>
  </r>
  <r>
    <d v="2015-07-20T00:00:00"/>
    <s v="Olga"/>
    <x v="4"/>
    <s v="FTE"/>
    <n v="9"/>
    <n v="3"/>
    <n v="10"/>
    <n v="9"/>
    <n v="8"/>
    <x v="11"/>
    <s v="Circuito"/>
    <n v="4"/>
    <n v="2880"/>
    <s v="Normal"/>
    <s v="No"/>
    <n v="36"/>
  </r>
  <r>
    <d v="2015-07-23T00:00:00"/>
    <s v="Olga"/>
    <x v="4"/>
    <s v="JHZ"/>
    <n v="5"/>
    <n v="7"/>
    <n v="2"/>
    <n v="5"/>
    <n v="8"/>
    <x v="0"/>
    <s v="Circuito"/>
    <n v="2"/>
    <n v="2340"/>
    <s v="Normal"/>
    <s v="No"/>
    <n v="15"/>
  </r>
  <r>
    <d v="2015-07-24T00:00:00"/>
    <s v="Olga"/>
    <x v="4"/>
    <s v="UWT"/>
    <n v="10"/>
    <n v="1"/>
    <n v="8"/>
    <n v="10"/>
    <n v="8"/>
    <x v="10"/>
    <s v="Estancia"/>
    <n v="8"/>
    <n v="5040"/>
    <s v="Normal"/>
    <s v="Sí"/>
    <n v="36"/>
  </r>
  <r>
    <d v="2015-08-03T00:00:00"/>
    <s v="Olga"/>
    <x v="4"/>
    <s v="MBY"/>
    <n v="8"/>
    <n v="6"/>
    <n v="1"/>
    <n v="9"/>
    <n v="1"/>
    <x v="25"/>
    <s v="Crucero"/>
    <n v="2"/>
    <n v="510"/>
    <s v="Oro"/>
    <s v="No"/>
    <n v="17"/>
  </r>
  <r>
    <d v="2015-08-12T00:00:00"/>
    <s v="Olga"/>
    <x v="4"/>
    <s v="NJD"/>
    <n v="10"/>
    <n v="7"/>
    <n v="3"/>
    <n v="10"/>
    <n v="9"/>
    <x v="2"/>
    <s v="Estancia"/>
    <n v="4"/>
    <n v="960"/>
    <s v="Oro"/>
    <s v="Sí"/>
    <n v="36"/>
  </r>
  <r>
    <d v="2015-08-20T00:00:00"/>
    <s v="Olga"/>
    <x v="4"/>
    <s v="YQS"/>
    <n v="8"/>
    <n v="10"/>
    <n v="3"/>
    <n v="9"/>
    <n v="10"/>
    <x v="18"/>
    <s v="Crucero"/>
    <n v="3"/>
    <n v="3300"/>
    <s v="Normal"/>
    <s v="Sí"/>
    <n v="37"/>
  </r>
  <r>
    <d v="2015-08-22T00:00:00"/>
    <s v="Olga"/>
    <x v="4"/>
    <s v="OQM"/>
    <n v="5"/>
    <n v="10"/>
    <n v="1"/>
    <n v="9"/>
    <n v="10"/>
    <x v="0"/>
    <s v="Circuito"/>
    <n v="7"/>
    <n v="7735"/>
    <s v="Oro"/>
    <s v="Sí"/>
    <n v="29"/>
  </r>
  <r>
    <d v="2015-08-28T00:00:00"/>
    <s v="Olga"/>
    <x v="4"/>
    <s v="FIF"/>
    <n v="6"/>
    <n v="9"/>
    <n v="10"/>
    <n v="9"/>
    <n v="10"/>
    <x v="20"/>
    <s v="Crucero"/>
    <n v="12"/>
    <n v="8640"/>
    <s v="Platino"/>
    <s v="Sí"/>
    <n v="38"/>
  </r>
  <r>
    <d v="2015-08-31T00:00:00"/>
    <s v="Olga"/>
    <x v="4"/>
    <s v="ASU"/>
    <n v="8"/>
    <n v="6"/>
    <n v="10"/>
    <n v="10"/>
    <n v="6"/>
    <x v="21"/>
    <s v="Circuito"/>
    <n v="4"/>
    <n v="4320"/>
    <s v="Normal"/>
    <s v="Sí"/>
    <n v="28"/>
  </r>
  <r>
    <d v="2015-09-02T00:00:00"/>
    <s v="Olga"/>
    <x v="4"/>
    <s v="MBY"/>
    <n v="8"/>
    <n v="9"/>
    <n v="8"/>
    <n v="8"/>
    <n v="9"/>
    <x v="0"/>
    <s v="Circuito"/>
    <n v="9"/>
    <n v="9945"/>
    <s v="Oro"/>
    <s v="No"/>
    <n v="42"/>
  </r>
  <r>
    <d v="2015-09-03T00:00:00"/>
    <s v="Olga"/>
    <x v="4"/>
    <s v="CZL"/>
    <n v="8"/>
    <n v="10"/>
    <n v="10"/>
    <n v="9"/>
    <n v="5"/>
    <x v="3"/>
    <s v="Circuito"/>
    <n v="5"/>
    <n v="1275"/>
    <s v="Oro"/>
    <s v="Sí"/>
    <n v="37"/>
  </r>
  <r>
    <d v="2015-09-08T00:00:00"/>
    <s v="Olga"/>
    <x v="4"/>
    <s v="ESF"/>
    <n v="10"/>
    <n v="10"/>
    <n v="2"/>
    <n v="9"/>
    <n v="8"/>
    <x v="12"/>
    <s v="Circuito"/>
    <n v="1"/>
    <n v="1045"/>
    <s v="Normal"/>
    <s v="Sí"/>
    <n v="37"/>
  </r>
  <r>
    <d v="2015-09-25T00:00:00"/>
    <s v="Olga"/>
    <x v="4"/>
    <s v="FJE"/>
    <n v="3"/>
    <n v="4"/>
    <n v="10"/>
    <n v="10"/>
    <n v="10"/>
    <x v="18"/>
    <s v="Crucero"/>
    <n v="5"/>
    <n v="4400"/>
    <s v="Platino"/>
    <s v="Sí"/>
    <n v="30"/>
  </r>
  <r>
    <d v="2015-10-03T00:00:00"/>
    <s v="Olga"/>
    <x v="4"/>
    <s v="ZHR"/>
    <n v="8"/>
    <n v="4"/>
    <n v="9"/>
    <n v="6"/>
    <n v="4"/>
    <x v="14"/>
    <s v="Circuito"/>
    <n v="2"/>
    <n v="540"/>
    <s v="Normal"/>
    <s v="No"/>
    <n v="17"/>
  </r>
  <r>
    <d v="2015-10-15T00:00:00"/>
    <s v="Olga"/>
    <x v="4"/>
    <s v="LSW"/>
    <n v="10"/>
    <n v="10"/>
    <n v="3"/>
    <n v="7"/>
    <n v="10"/>
    <x v="9"/>
    <s v="Circuito"/>
    <n v="5"/>
    <n v="2550"/>
    <s v="Platino"/>
    <s v="Sí"/>
    <n v="37"/>
  </r>
  <r>
    <d v="2015-10-19T00:00:00"/>
    <s v="Olga"/>
    <x v="4"/>
    <s v="QYH"/>
    <n v="9"/>
    <n v="7"/>
    <n v="8"/>
    <n v="9"/>
    <n v="6"/>
    <x v="13"/>
    <s v="Estancia"/>
    <n v="5"/>
    <n v="6175"/>
    <s v="Normal"/>
    <s v="No"/>
    <n v="33"/>
  </r>
  <r>
    <d v="2015-10-19T00:00:00"/>
    <s v="Olga"/>
    <x v="4"/>
    <s v="TRW"/>
    <n v="5"/>
    <n v="10"/>
    <n v="8"/>
    <n v="9"/>
    <n v="7"/>
    <x v="27"/>
    <s v="Crucero"/>
    <n v="7"/>
    <n v="3325"/>
    <s v="Normal"/>
    <s v="No"/>
    <n v="34"/>
  </r>
  <r>
    <d v="2015-10-20T00:00:00"/>
    <s v="Olga"/>
    <x v="4"/>
    <s v="FJG"/>
    <n v="10"/>
    <n v="10"/>
    <n v="10"/>
    <n v="2"/>
    <n v="8"/>
    <x v="15"/>
    <s v="Circuito"/>
    <n v="1"/>
    <n v="540"/>
    <s v="Normal"/>
    <s v="Sí"/>
    <n v="38"/>
  </r>
  <r>
    <d v="2015-10-23T00:00:00"/>
    <s v="Olga"/>
    <x v="4"/>
    <s v="XTW"/>
    <n v="9"/>
    <n v="9"/>
    <n v="7"/>
    <n v="8"/>
    <n v="7"/>
    <x v="8"/>
    <s v="Estancia"/>
    <n v="10"/>
    <n v="5100"/>
    <s v="Oro"/>
    <s v="No"/>
    <n v="40"/>
  </r>
  <r>
    <d v="2015-10-26T00:00:00"/>
    <s v="Olga"/>
    <x v="4"/>
    <s v="MBY"/>
    <n v="7"/>
    <n v="10"/>
    <n v="9"/>
    <n v="4"/>
    <n v="7"/>
    <x v="15"/>
    <s v="Circuito"/>
    <n v="6"/>
    <n v="3060"/>
    <s v="Oro"/>
    <s v="No"/>
    <n v="33"/>
  </r>
  <r>
    <d v="2015-10-29T00:00:00"/>
    <s v="Olga"/>
    <x v="4"/>
    <s v="QBC"/>
    <n v="9"/>
    <n v="9"/>
    <n v="6"/>
    <n v="5"/>
    <n v="6"/>
    <x v="25"/>
    <s v="Crucero"/>
    <n v="2"/>
    <n v="480"/>
    <s v="Oro"/>
    <s v="No"/>
    <n v="18"/>
  </r>
  <r>
    <d v="2015-10-30T00:00:00"/>
    <s v="Olga"/>
    <x v="4"/>
    <s v="BQM"/>
    <n v="6"/>
    <n v="10"/>
    <n v="5"/>
    <n v="6"/>
    <n v="10"/>
    <x v="23"/>
    <s v="Crucero"/>
    <n v="4"/>
    <n v="3240"/>
    <s v="Normal"/>
    <s v="Sí"/>
    <n v="20"/>
  </r>
  <r>
    <d v="2015-11-02T00:00:00"/>
    <s v="Olga"/>
    <x v="4"/>
    <s v="QHU"/>
    <n v="9"/>
    <n v="6"/>
    <n v="5"/>
    <n v="8"/>
    <n v="8"/>
    <x v="1"/>
    <s v="Crucero"/>
    <n v="9"/>
    <n v="3825"/>
    <s v="Normal"/>
    <s v="No"/>
    <n v="25"/>
  </r>
  <r>
    <d v="2015-11-05T00:00:00"/>
    <s v="Olga"/>
    <x v="4"/>
    <s v="HPY"/>
    <n v="6"/>
    <n v="10"/>
    <n v="10"/>
    <n v="10"/>
    <n v="9"/>
    <x v="11"/>
    <s v="Circuito"/>
    <n v="4"/>
    <n v="2720"/>
    <s v="Normal"/>
    <s v="Sí"/>
    <n v="39"/>
  </r>
  <r>
    <d v="2015-11-13T00:00:00"/>
    <s v="Olga"/>
    <x v="4"/>
    <s v="LEL"/>
    <n v="9"/>
    <n v="7"/>
    <n v="10"/>
    <n v="10"/>
    <n v="0"/>
    <x v="18"/>
    <s v="Crucero"/>
    <n v="2"/>
    <n v="1870"/>
    <s v="Normal"/>
    <s v="Sí"/>
    <n v="36"/>
  </r>
  <r>
    <d v="2015-11-16T00:00:00"/>
    <s v="Olga"/>
    <x v="4"/>
    <s v="DWJ"/>
    <n v="9"/>
    <n v="5"/>
    <n v="9"/>
    <n v="10"/>
    <n v="8"/>
    <x v="9"/>
    <s v="Circuito"/>
    <n v="6"/>
    <n v="3060"/>
    <s v="Normal"/>
    <s v="No"/>
    <n v="36"/>
  </r>
  <r>
    <d v="2015-11-17T00:00:00"/>
    <s v="Olga"/>
    <x v="4"/>
    <s v="BQE"/>
    <n v="7"/>
    <n v="10"/>
    <n v="4"/>
    <n v="4"/>
    <n v="6"/>
    <x v="5"/>
    <s v="Circuito"/>
    <n v="7"/>
    <n v="4760"/>
    <s v="Normal"/>
    <s v="No"/>
    <n v="17"/>
  </r>
  <r>
    <d v="2015-11-17T00:00:00"/>
    <s v="Olga"/>
    <x v="4"/>
    <s v="IXH"/>
    <n v="10"/>
    <n v="8"/>
    <n v="1"/>
    <n v="8"/>
    <n v="5"/>
    <x v="4"/>
    <s v="Estancia"/>
    <n v="3"/>
    <n v="1020"/>
    <s v="Normal"/>
    <s v="No"/>
    <n v="26"/>
  </r>
  <r>
    <d v="2015-11-19T00:00:00"/>
    <s v="Olga"/>
    <x v="4"/>
    <s v="TTL"/>
    <n v="10"/>
    <n v="10"/>
    <n v="5"/>
    <n v="8"/>
    <n v="10"/>
    <x v="20"/>
    <s v="Crucero"/>
    <n v="15"/>
    <n v="10200"/>
    <s v="Normal"/>
    <s v="Sí"/>
    <n v="38"/>
  </r>
  <r>
    <d v="2015-11-20T00:00:00"/>
    <s v="Olga"/>
    <x v="4"/>
    <s v="XOT"/>
    <n v="10"/>
    <n v="10"/>
    <n v="9"/>
    <n v="9"/>
    <n v="10"/>
    <x v="26"/>
    <s v="Estancia"/>
    <n v="4"/>
    <n v="4080"/>
    <s v="Normal"/>
    <s v="Sí"/>
    <n v="48"/>
  </r>
  <r>
    <d v="2015-11-20T00:00:00"/>
    <s v="Olga"/>
    <x v="4"/>
    <s v="QXO"/>
    <n v="10"/>
    <n v="10"/>
    <n v="9"/>
    <n v="7"/>
    <n v="7"/>
    <x v="2"/>
    <s v="Estancia"/>
    <n v="5"/>
    <n v="1275"/>
    <s v="Normal"/>
    <s v="Sí"/>
    <n v="43"/>
  </r>
  <r>
    <d v="2015-11-20T00:00:00"/>
    <s v="Olga"/>
    <x v="4"/>
    <s v="XYR"/>
    <n v="10"/>
    <n v="10"/>
    <n v="8"/>
    <n v="9"/>
    <n v="9"/>
    <x v="18"/>
    <s v="Crucero"/>
    <n v="3"/>
    <n v="2805"/>
    <s v="Normal"/>
    <s v="Sí"/>
    <n v="46"/>
  </r>
  <r>
    <d v="2015-11-26T00:00:00"/>
    <s v="Olga"/>
    <x v="4"/>
    <s v="WBW"/>
    <n v="5"/>
    <n v="10"/>
    <n v="2"/>
    <n v="9"/>
    <n v="10"/>
    <x v="2"/>
    <s v="Estancia"/>
    <n v="9"/>
    <n v="2295"/>
    <s v="Normal"/>
    <s v="Sí"/>
    <n v="29"/>
  </r>
  <r>
    <d v="2015-11-30T00:00:00"/>
    <s v="Olga"/>
    <x v="4"/>
    <s v="EZY"/>
    <n v="0"/>
    <n v="4"/>
    <n v="7"/>
    <n v="8"/>
    <n v="6"/>
    <x v="6"/>
    <s v="Crucero"/>
    <n v="4"/>
    <n v="2040"/>
    <s v="Normal"/>
    <s v="No"/>
    <n v="15"/>
  </r>
  <r>
    <d v="2015-12-01T00:00:00"/>
    <s v="Olga"/>
    <x v="4"/>
    <s v="XLW"/>
    <n v="7"/>
    <n v="6"/>
    <n v="8"/>
    <n v="9"/>
    <n v="10"/>
    <x v="4"/>
    <s v="Estancia"/>
    <n v="4"/>
    <n v="1520"/>
    <s v="Normal"/>
    <s v="No"/>
    <n v="34"/>
  </r>
  <r>
    <d v="2015-12-03T00:00:00"/>
    <s v="Olga"/>
    <x v="4"/>
    <s v="WES"/>
    <n v="6"/>
    <n v="10"/>
    <n v="5"/>
    <n v="8"/>
    <n v="10"/>
    <x v="21"/>
    <s v="Circuito"/>
    <n v="3"/>
    <n v="3420"/>
    <s v="Normal"/>
    <s v="Sí"/>
    <n v="28"/>
  </r>
  <r>
    <d v="2015-12-04T00:00:00"/>
    <s v="Olga"/>
    <x v="4"/>
    <s v="REG"/>
    <n v="9"/>
    <n v="10"/>
    <n v="3"/>
    <n v="7"/>
    <n v="9"/>
    <x v="10"/>
    <s v="Estancia"/>
    <n v="1"/>
    <n v="665"/>
    <s v="Normal"/>
    <s v="No"/>
    <n v="35"/>
  </r>
  <r>
    <d v="2015-12-05T00:00:00"/>
    <s v="Olga"/>
    <x v="4"/>
    <s v="IQC"/>
    <n v="8"/>
    <n v="8"/>
    <n v="5"/>
    <n v="8"/>
    <n v="7"/>
    <x v="3"/>
    <s v="Circuito"/>
    <n v="8"/>
    <n v="2160"/>
    <s v="Oro"/>
    <s v="No"/>
    <n v="31"/>
  </r>
  <r>
    <d v="2015-12-05T00:00:00"/>
    <s v="Olga"/>
    <x v="4"/>
    <s v="DAU"/>
    <n v="8"/>
    <n v="0"/>
    <n v="2"/>
    <n v="10"/>
    <n v="7"/>
    <x v="12"/>
    <s v="Circuito"/>
    <n v="16"/>
    <n v="16720"/>
    <s v="Normal"/>
    <s v="No"/>
    <n v="25"/>
  </r>
  <r>
    <d v="2015-12-07T00:00:00"/>
    <s v="Olga"/>
    <x v="4"/>
    <s v="ZIQ"/>
    <n v="3"/>
    <n v="8"/>
    <n v="8"/>
    <n v="8"/>
    <n v="6"/>
    <x v="18"/>
    <s v="Crucero"/>
    <n v="3"/>
    <n v="2970"/>
    <s v="Normal"/>
    <s v="No"/>
    <n v="24"/>
  </r>
  <r>
    <d v="2015-12-08T00:00:00"/>
    <s v="Olga"/>
    <x v="4"/>
    <s v="IOG"/>
    <n v="9"/>
    <n v="9"/>
    <n v="4"/>
    <n v="8"/>
    <n v="10"/>
    <x v="11"/>
    <s v="Circuito"/>
    <n v="6"/>
    <n v="4320"/>
    <s v="Platino"/>
    <s v="No"/>
    <n v="36"/>
  </r>
  <r>
    <d v="2015-12-09T00:00:00"/>
    <s v="Olga"/>
    <x v="4"/>
    <s v="QSF"/>
    <n v="7"/>
    <n v="9"/>
    <n v="5"/>
    <n v="8"/>
    <n v="1"/>
    <x v="18"/>
    <s v="Crucero"/>
    <n v="5"/>
    <n v="5225"/>
    <s v="Normal"/>
    <s v="No"/>
    <n v="24"/>
  </r>
  <r>
    <d v="2015-12-11T00:00:00"/>
    <s v="Olga"/>
    <x v="4"/>
    <s v="JWN"/>
    <n v="4"/>
    <n v="8"/>
    <n v="6"/>
    <n v="7"/>
    <n v="4"/>
    <x v="10"/>
    <s v="Estancia"/>
    <n v="7"/>
    <n v="4655"/>
    <s v="Normal"/>
    <s v="No"/>
    <n v="15"/>
  </r>
  <r>
    <d v="2015-12-12T00:00:00"/>
    <s v="Olga"/>
    <x v="4"/>
    <s v="RXG"/>
    <n v="7"/>
    <n v="6"/>
    <n v="6"/>
    <n v="9"/>
    <n v="4"/>
    <x v="0"/>
    <s v="Circuito"/>
    <n v="9"/>
    <n v="11115"/>
    <s v="Normal"/>
    <s v="No"/>
    <n v="16"/>
  </r>
  <r>
    <d v="2015-12-13T00:00:00"/>
    <s v="Olga"/>
    <x v="4"/>
    <s v="CQP"/>
    <n v="0"/>
    <n v="9"/>
    <n v="9"/>
    <n v="9"/>
    <n v="7"/>
    <x v="17"/>
    <s v="Estancia"/>
    <n v="11"/>
    <n v="10450"/>
    <s v="Normal"/>
    <s v="No"/>
    <n v="34"/>
  </r>
  <r>
    <d v="2015-12-21T00:00:00"/>
    <s v="Olga"/>
    <x v="4"/>
    <s v="BUR"/>
    <n v="10"/>
    <n v="9"/>
    <n v="10"/>
    <n v="9"/>
    <n v="10"/>
    <x v="8"/>
    <s v="Estancia"/>
    <n v="1"/>
    <n v="540"/>
    <s v="Oro"/>
    <s v="Sí"/>
    <n v="48"/>
  </r>
  <r>
    <d v="2015-12-22T00:00:00"/>
    <s v="Olga"/>
    <x v="4"/>
    <s v="JVP"/>
    <n v="7"/>
    <n v="7"/>
    <n v="2"/>
    <n v="9"/>
    <n v="8"/>
    <x v="8"/>
    <s v="Estancia"/>
    <n v="4"/>
    <n v="2280"/>
    <s v="Normal"/>
    <s v="No"/>
    <n v="31"/>
  </r>
  <r>
    <d v="2015-12-25T00:00:00"/>
    <s v="Olga"/>
    <x v="4"/>
    <s v="UQZ"/>
    <n v="10"/>
    <n v="6"/>
    <n v="9"/>
    <n v="9"/>
    <n v="10"/>
    <x v="1"/>
    <s v="Crucero"/>
    <n v="5"/>
    <n v="2250"/>
    <s v="Platino"/>
    <s v="Sí"/>
    <n v="38"/>
  </r>
  <r>
    <d v="2015-12-26T00:00:00"/>
    <s v="Olga"/>
    <x v="4"/>
    <s v="LMB"/>
    <n v="8"/>
    <n v="2"/>
    <n v="6"/>
    <n v="5"/>
    <n v="6"/>
    <x v="4"/>
    <s v="Estancia"/>
    <n v="7"/>
    <n v="2660"/>
    <s v="Normal"/>
    <s v="No"/>
    <n v="8"/>
  </r>
  <r>
    <d v="2015-12-28T00:00:00"/>
    <s v="Olga"/>
    <x v="4"/>
    <s v="FIQ"/>
    <n v="9"/>
    <n v="8"/>
    <n v="2"/>
    <n v="5"/>
    <n v="9"/>
    <x v="6"/>
    <s v="Crucero"/>
    <n v="8"/>
    <n v="4560"/>
    <s v="Normal"/>
    <s v="No"/>
    <n v="26"/>
  </r>
  <r>
    <d v="2016-01-11T00:00:00"/>
    <s v="Olga"/>
    <x v="4"/>
    <s v="IQC"/>
    <n v="9"/>
    <n v="6"/>
    <n v="8"/>
    <n v="6"/>
    <n v="7"/>
    <x v="23"/>
    <s v="Crucero"/>
    <n v="9"/>
    <n v="6885"/>
    <s v="Oro"/>
    <s v="No"/>
    <n v="24"/>
  </r>
  <r>
    <d v="2016-01-19T00:00:00"/>
    <s v="Olga"/>
    <x v="4"/>
    <s v="JDP"/>
    <n v="8"/>
    <n v="7"/>
    <n v="9"/>
    <n v="9"/>
    <n v="10"/>
    <x v="18"/>
    <s v="Crucero"/>
    <n v="8"/>
    <n v="8160"/>
    <s v="Normal"/>
    <s v="No"/>
    <n v="43"/>
  </r>
  <r>
    <d v="2016-01-20T00:00:00"/>
    <s v="Olga"/>
    <x v="4"/>
    <s v="HEI"/>
    <n v="10"/>
    <n v="8"/>
    <n v="5"/>
    <n v="7"/>
    <n v="8"/>
    <x v="21"/>
    <s v="Circuito"/>
    <n v="1"/>
    <n v="1020"/>
    <s v="Normal"/>
    <s v="No"/>
    <n v="33"/>
  </r>
  <r>
    <d v="2016-01-21T00:00:00"/>
    <s v="Olga"/>
    <x v="4"/>
    <s v="IAJ"/>
    <n v="5"/>
    <n v="6"/>
    <n v="9"/>
    <n v="9"/>
    <n v="7"/>
    <x v="12"/>
    <s v="Circuito"/>
    <n v="7"/>
    <n v="7140"/>
    <s v="Normal"/>
    <s v="No"/>
    <n v="25"/>
  </r>
  <r>
    <d v="2016-01-23T00:00:00"/>
    <s v="Olga"/>
    <x v="4"/>
    <s v="XLT"/>
    <n v="10"/>
    <n v="8"/>
    <n v="10"/>
    <n v="9"/>
    <n v="10"/>
    <x v="2"/>
    <s v="Estancia"/>
    <n v="12"/>
    <n v="3060"/>
    <s v="Normal"/>
    <s v="Sí"/>
    <n v="47"/>
  </r>
  <r>
    <d v="2016-01-23T00:00:00"/>
    <s v="Olga"/>
    <x v="4"/>
    <s v="EWM"/>
    <n v="10"/>
    <n v="5"/>
    <n v="10"/>
    <n v="1"/>
    <n v="10"/>
    <x v="0"/>
    <s v="Circuito"/>
    <n v="22"/>
    <n v="26180"/>
    <s v="Platino"/>
    <s v="Sí"/>
    <n v="30"/>
  </r>
  <r>
    <d v="2016-01-26T00:00:00"/>
    <s v="Olga"/>
    <x v="4"/>
    <s v="KGQ"/>
    <n v="9"/>
    <n v="9"/>
    <n v="10"/>
    <n v="7"/>
    <n v="5"/>
    <x v="23"/>
    <s v="Crucero"/>
    <n v="5"/>
    <n v="3825"/>
    <s v="Oro"/>
    <s v="No"/>
    <n v="35"/>
  </r>
  <r>
    <d v="2016-02-03T00:00:00"/>
    <s v="Olga"/>
    <x v="4"/>
    <s v="CXD"/>
    <n v="7"/>
    <n v="5"/>
    <n v="9"/>
    <n v="10"/>
    <n v="8"/>
    <x v="21"/>
    <s v="Circuito"/>
    <n v="5"/>
    <n v="4800"/>
    <s v="Oro"/>
    <s v="No"/>
    <n v="34"/>
  </r>
  <r>
    <d v="2016-02-20T00:00:00"/>
    <s v="Olga"/>
    <x v="4"/>
    <s v="BUT"/>
    <n v="9"/>
    <n v="9"/>
    <n v="8"/>
    <n v="10"/>
    <n v="7"/>
    <x v="21"/>
    <s v="Circuito"/>
    <n v="2"/>
    <n v="2160"/>
    <s v="Normal"/>
    <s v="No"/>
    <n v="43"/>
  </r>
  <r>
    <d v="2016-02-20T00:00:00"/>
    <s v="Olga"/>
    <x v="4"/>
    <s v="IMN"/>
    <n v="10"/>
    <n v="9"/>
    <n v="8"/>
    <n v="10"/>
    <n v="9"/>
    <x v="16"/>
    <s v="Circuito"/>
    <n v="1"/>
    <n v="540"/>
    <s v="Normal"/>
    <s v="Sí"/>
    <n v="46"/>
  </r>
  <r>
    <d v="2016-02-28T00:00:00"/>
    <s v="Olga"/>
    <x v="4"/>
    <s v="VAV"/>
    <n v="5"/>
    <n v="10"/>
    <n v="10"/>
    <n v="10"/>
    <n v="0"/>
    <x v="27"/>
    <s v="Crucero"/>
    <n v="2"/>
    <n v="800"/>
    <s v="Oro"/>
    <s v="Sí"/>
    <n v="30"/>
  </r>
  <r>
    <d v="2016-03-01T00:00:00"/>
    <s v="Olga"/>
    <x v="4"/>
    <s v="BMX"/>
    <n v="2"/>
    <n v="7"/>
    <n v="1"/>
    <n v="10"/>
    <n v="0"/>
    <x v="1"/>
    <s v="Crucero"/>
    <n v="2"/>
    <n v="950"/>
    <s v="Normal"/>
    <s v="No"/>
    <n v="17"/>
  </r>
  <r>
    <d v="2016-03-04T00:00:00"/>
    <s v="Olga"/>
    <x v="4"/>
    <s v="REK"/>
    <n v="2"/>
    <n v="8"/>
    <n v="8"/>
    <n v="7"/>
    <n v="10"/>
    <x v="27"/>
    <s v="Crucero"/>
    <n v="8"/>
    <n v="3200"/>
    <s v="Platino"/>
    <s v="No"/>
    <n v="33"/>
  </r>
  <r>
    <d v="2016-03-07T00:00:00"/>
    <s v="Olga"/>
    <x v="4"/>
    <s v="UCH"/>
    <n v="5"/>
    <n v="8"/>
    <n v="7"/>
    <n v="9"/>
    <n v="10"/>
    <x v="8"/>
    <s v="Estancia"/>
    <n v="17"/>
    <n v="9180"/>
    <s v="Normal"/>
    <s v="No"/>
    <n v="34"/>
  </r>
  <r>
    <d v="2016-03-09T00:00:00"/>
    <s v="Olga"/>
    <x v="4"/>
    <s v="GOU"/>
    <n v="10"/>
    <n v="2"/>
    <n v="7"/>
    <n v="10"/>
    <n v="1"/>
    <x v="27"/>
    <s v="Crucero"/>
    <n v="4"/>
    <n v="1600"/>
    <s v="Oro"/>
    <s v="Sí"/>
    <n v="27"/>
  </r>
  <r>
    <d v="2016-03-12T00:00:00"/>
    <s v="Olga"/>
    <x v="4"/>
    <s v="IDH"/>
    <n v="10"/>
    <n v="10"/>
    <n v="10"/>
    <n v="8"/>
    <n v="10"/>
    <x v="7"/>
    <s v="Estancia"/>
    <n v="1"/>
    <n v="800"/>
    <s v="Normal"/>
    <s v="Sí"/>
    <n v="48"/>
  </r>
  <r>
    <d v="2016-03-30T00:00:00"/>
    <s v="Olga"/>
    <x v="4"/>
    <s v="VAR"/>
    <n v="6"/>
    <n v="7"/>
    <n v="8"/>
    <n v="7"/>
    <n v="10"/>
    <x v="0"/>
    <s v="Circuito"/>
    <n v="18"/>
    <n v="25200"/>
    <s v="Normal"/>
    <s v="No"/>
    <n v="32"/>
  </r>
  <r>
    <d v="2016-04-01T00:00:00"/>
    <s v="Olga"/>
    <x v="4"/>
    <s v="NPB"/>
    <n v="9"/>
    <n v="9"/>
    <n v="8"/>
    <n v="8"/>
    <n v="5"/>
    <x v="2"/>
    <s v="Estancia"/>
    <n v="1"/>
    <n v="270"/>
    <s v="Normal"/>
    <s v="No"/>
    <n v="34"/>
  </r>
  <r>
    <d v="2016-04-09T00:00:00"/>
    <s v="Olga"/>
    <x v="4"/>
    <s v="FZK"/>
    <n v="8"/>
    <n v="8"/>
    <n v="6"/>
    <n v="5"/>
    <n v="6"/>
    <x v="19"/>
    <s v="Estancia"/>
    <n v="1"/>
    <n v="450"/>
    <s v="Normal"/>
    <s v="No"/>
    <n v="16"/>
  </r>
  <r>
    <d v="2016-04-19T00:00:00"/>
    <s v="Olga"/>
    <x v="4"/>
    <s v="VVD"/>
    <n v="7"/>
    <n v="9"/>
    <n v="8"/>
    <n v="2"/>
    <n v="7"/>
    <x v="27"/>
    <s v="Crucero"/>
    <n v="6"/>
    <n v="2700"/>
    <s v="Normal"/>
    <s v="No"/>
    <n v="31"/>
  </r>
  <r>
    <d v="2016-05-02T00:00:00"/>
    <s v="Olga"/>
    <x v="4"/>
    <s v="BXS"/>
    <n v="9"/>
    <n v="10"/>
    <n v="9"/>
    <n v="9"/>
    <n v="10"/>
    <x v="14"/>
    <s v="Circuito"/>
    <n v="13"/>
    <n v="3315"/>
    <s v="Normal"/>
    <s v="Sí"/>
    <n v="47"/>
  </r>
  <r>
    <d v="2016-05-03T00:00:00"/>
    <s v="Olga"/>
    <x v="4"/>
    <s v="KPB"/>
    <n v="8"/>
    <n v="8"/>
    <n v="1"/>
    <n v="8"/>
    <n v="9"/>
    <x v="0"/>
    <s v="Circuito"/>
    <n v="9"/>
    <n v="10710"/>
    <s v="Normal"/>
    <s v="No"/>
    <n v="33"/>
  </r>
  <r>
    <d v="2016-05-18T00:00:00"/>
    <s v="Olga"/>
    <x v="4"/>
    <s v="GWP"/>
    <n v="9"/>
    <n v="7"/>
    <n v="5"/>
    <n v="9"/>
    <n v="10"/>
    <x v="9"/>
    <s v="Circuito"/>
    <n v="8"/>
    <n v="4480"/>
    <s v="Oro"/>
    <s v="No"/>
    <n v="35"/>
  </r>
  <r>
    <d v="2016-05-22T00:00:00"/>
    <s v="Olga"/>
    <x v="4"/>
    <s v="DAU"/>
    <n v="10"/>
    <n v="10"/>
    <n v="10"/>
    <n v="10"/>
    <n v="8"/>
    <x v="18"/>
    <s v="Crucero"/>
    <n v="1"/>
    <n v="1020"/>
    <s v="Normal"/>
    <s v="Sí"/>
    <n v="48"/>
  </r>
  <r>
    <d v="2016-05-26T00:00:00"/>
    <s v="Olga"/>
    <x v="4"/>
    <s v="QCH"/>
    <n v="10"/>
    <n v="2"/>
    <n v="9"/>
    <n v="10"/>
    <n v="10"/>
    <x v="27"/>
    <s v="Crucero"/>
    <n v="8"/>
    <n v="3200"/>
    <s v="Oro"/>
    <s v="Sí"/>
    <n v="39"/>
  </r>
  <r>
    <d v="2016-05-30T00:00:00"/>
    <s v="Olga"/>
    <x v="4"/>
    <s v="ZSG"/>
    <n v="7"/>
    <n v="10"/>
    <n v="10"/>
    <n v="10"/>
    <n v="9"/>
    <x v="5"/>
    <s v="Circuito"/>
    <n v="4"/>
    <n v="3060"/>
    <s v="Platino"/>
    <s v="Sí"/>
    <n v="46"/>
  </r>
  <r>
    <d v="2016-05-30T00:00:00"/>
    <s v="Olga"/>
    <x v="4"/>
    <s v="BXV"/>
    <n v="10"/>
    <n v="7"/>
    <n v="9"/>
    <n v="8"/>
    <n v="9"/>
    <x v="8"/>
    <s v="Estancia"/>
    <n v="17"/>
    <n v="8670"/>
    <s v="Normal"/>
    <s v="No"/>
    <n v="43"/>
  </r>
  <r>
    <d v="2016-06-01T00:00:00"/>
    <s v="Olga"/>
    <x v="4"/>
    <s v="IOJ"/>
    <n v="9"/>
    <n v="7"/>
    <n v="8"/>
    <n v="9"/>
    <n v="8"/>
    <x v="15"/>
    <s v="Circuito"/>
    <n v="9"/>
    <n v="5130"/>
    <s v="Normal"/>
    <s v="No"/>
    <n v="41"/>
  </r>
  <r>
    <d v="2016-06-11T00:00:00"/>
    <s v="Olga"/>
    <x v="4"/>
    <s v="OLT"/>
    <n v="9"/>
    <n v="9"/>
    <n v="8"/>
    <n v="10"/>
    <n v="9"/>
    <x v="8"/>
    <s v="Estancia"/>
    <n v="19"/>
    <n v="10830"/>
    <s v="Normal"/>
    <s v="No"/>
    <n v="45"/>
  </r>
  <r>
    <d v="2016-06-15T00:00:00"/>
    <s v="Olga"/>
    <x v="4"/>
    <s v="PRX"/>
    <n v="8"/>
    <n v="7"/>
    <n v="8"/>
    <n v="9"/>
    <n v="10"/>
    <x v="5"/>
    <s v="Circuito"/>
    <n v="5"/>
    <n v="4275"/>
    <s v="Normal"/>
    <s v="No"/>
    <n v="42"/>
  </r>
  <r>
    <d v="2016-06-20T00:00:00"/>
    <s v="Olga"/>
    <x v="4"/>
    <s v="XUE"/>
    <n v="10"/>
    <n v="7"/>
    <n v="10"/>
    <n v="8"/>
    <n v="9"/>
    <x v="1"/>
    <s v="Crucero"/>
    <n v="2"/>
    <n v="900"/>
    <s v="Oro"/>
    <s v="Sí"/>
    <n v="44"/>
  </r>
  <r>
    <d v="2016-06-21T00:00:00"/>
    <s v="Olga"/>
    <x v="4"/>
    <s v="XWF"/>
    <n v="10"/>
    <n v="10"/>
    <n v="1"/>
    <n v="9"/>
    <n v="9"/>
    <x v="2"/>
    <s v="Estancia"/>
    <n v="1"/>
    <n v="285"/>
    <s v="Normal"/>
    <s v="Sí"/>
    <n v="38"/>
  </r>
  <r>
    <d v="2016-06-25T00:00:00"/>
    <s v="Olga"/>
    <x v="4"/>
    <s v="JTH"/>
    <n v="10"/>
    <n v="9"/>
    <n v="9"/>
    <n v="8"/>
    <n v="8"/>
    <x v="9"/>
    <s v="Circuito"/>
    <n v="1"/>
    <n v="595"/>
    <s v="Oro"/>
    <s v="No"/>
    <n v="44"/>
  </r>
  <r>
    <d v="2016-06-28T00:00:00"/>
    <s v="Olga"/>
    <x v="4"/>
    <s v="MUZ"/>
    <n v="8"/>
    <n v="0"/>
    <n v="10"/>
    <n v="1"/>
    <n v="0"/>
    <x v="3"/>
    <s v="Circuito"/>
    <n v="13"/>
    <n v="3705"/>
    <s v="Normal"/>
    <s v="No"/>
    <n v="18"/>
  </r>
  <r>
    <d v="2016-06-28T00:00:00"/>
    <s v="Olga"/>
    <x v="4"/>
    <s v="EQS"/>
    <n v="10"/>
    <n v="10"/>
    <n v="10"/>
    <n v="8"/>
    <n v="9"/>
    <x v="5"/>
    <s v="Circuito"/>
    <n v="7"/>
    <n v="5985"/>
    <s v="Normal"/>
    <s v="Sí"/>
    <n v="47"/>
  </r>
  <r>
    <d v="2016-06-29T00:00:00"/>
    <s v="Olga"/>
    <x v="4"/>
    <s v="NHE"/>
    <n v="5"/>
    <n v="6"/>
    <n v="8"/>
    <n v="7"/>
    <n v="5"/>
    <x v="8"/>
    <s v="Estancia"/>
    <n v="2"/>
    <n v="1140"/>
    <s v="Normal"/>
    <s v="No"/>
    <n v="15"/>
  </r>
  <r>
    <d v="2016-07-01T00:00:00"/>
    <s v="Olga"/>
    <x v="4"/>
    <s v="GKP"/>
    <n v="10"/>
    <n v="1"/>
    <n v="10"/>
    <n v="10"/>
    <n v="10"/>
    <x v="16"/>
    <s v="Circuito"/>
    <n v="20"/>
    <n v="11400"/>
    <s v="Normal"/>
    <s v="Sí"/>
    <n v="40"/>
  </r>
  <r>
    <d v="2016-07-06T00:00:00"/>
    <s v="Olga"/>
    <x v="4"/>
    <s v="BCV"/>
    <n v="10"/>
    <n v="10"/>
    <n v="10"/>
    <n v="9"/>
    <n v="10"/>
    <x v="4"/>
    <s v="Estancia"/>
    <n v="3"/>
    <n v="1350"/>
    <s v="Platino"/>
    <s v="Sí"/>
    <n v="49"/>
  </r>
  <r>
    <d v="2016-07-10T00:00:00"/>
    <s v="Olga"/>
    <x v="4"/>
    <s v="RHQ"/>
    <n v="7"/>
    <n v="7"/>
    <n v="10"/>
    <n v="4"/>
    <n v="8"/>
    <x v="13"/>
    <s v="Estancia"/>
    <n v="3"/>
    <n v="3990"/>
    <s v="Normal"/>
    <s v="No"/>
    <n v="32"/>
  </r>
  <r>
    <d v="2016-07-19T00:00:00"/>
    <s v="Olga"/>
    <x v="4"/>
    <s v="SDI"/>
    <n v="5"/>
    <n v="6"/>
    <n v="8"/>
    <n v="8"/>
    <n v="9"/>
    <x v="18"/>
    <s v="Crucero"/>
    <n v="8"/>
    <n v="8640"/>
    <s v="Normal"/>
    <s v="No"/>
    <n v="25"/>
  </r>
  <r>
    <d v="2016-07-20T00:00:00"/>
    <s v="Olga"/>
    <x v="4"/>
    <s v="IQC"/>
    <n v="8"/>
    <n v="6"/>
    <n v="9"/>
    <n v="8"/>
    <n v="7"/>
    <x v="4"/>
    <s v="Estancia"/>
    <n v="2"/>
    <n v="900"/>
    <s v="Oro"/>
    <s v="No"/>
    <n v="32"/>
  </r>
  <r>
    <d v="2016-08-05T00:00:00"/>
    <s v="Olga"/>
    <x v="4"/>
    <s v="EQS"/>
    <n v="10"/>
    <n v="10"/>
    <n v="8"/>
    <n v="10"/>
    <n v="8"/>
    <x v="14"/>
    <s v="Circuito"/>
    <n v="1"/>
    <n v="300"/>
    <s v="Normal"/>
    <s v="Sí"/>
    <n v="46"/>
  </r>
  <r>
    <d v="2016-08-05T00:00:00"/>
    <s v="Olga"/>
    <x v="4"/>
    <s v="SYZ"/>
    <n v="7"/>
    <n v="10"/>
    <n v="10"/>
    <n v="4"/>
    <n v="7"/>
    <x v="3"/>
    <s v="Circuito"/>
    <n v="4"/>
    <n v="1140"/>
    <s v="Normal"/>
    <s v="Sí"/>
    <n v="34"/>
  </r>
  <r>
    <d v="2016-08-06T00:00:00"/>
    <s v="Olga"/>
    <x v="4"/>
    <s v="NYU"/>
    <n v="10"/>
    <n v="10"/>
    <n v="8"/>
    <n v="10"/>
    <n v="10"/>
    <x v="2"/>
    <s v="Estancia"/>
    <n v="5"/>
    <n v="1275"/>
    <s v="Oro"/>
    <s v="Sí"/>
    <n v="48"/>
  </r>
  <r>
    <d v="2016-08-12T00:00:00"/>
    <s v="Olga"/>
    <x v="4"/>
    <s v="NSI"/>
    <n v="10"/>
    <n v="0"/>
    <n v="8"/>
    <n v="6"/>
    <n v="9"/>
    <x v="14"/>
    <s v="Circuito"/>
    <n v="4"/>
    <n v="960"/>
    <s v="Oro"/>
    <s v="No"/>
    <n v="27"/>
  </r>
  <r>
    <d v="2016-08-12T00:00:00"/>
    <s v="Olga"/>
    <x v="4"/>
    <s v="AEO"/>
    <n v="10"/>
    <n v="10"/>
    <n v="8"/>
    <n v="2"/>
    <n v="6"/>
    <x v="21"/>
    <s v="Circuito"/>
    <n v="9"/>
    <n v="9720"/>
    <s v="Normal"/>
    <s v="Sí"/>
    <n v="28"/>
  </r>
  <r>
    <d v="2016-08-17T00:00:00"/>
    <s v="Olga"/>
    <x v="4"/>
    <s v="QBA"/>
    <n v="8"/>
    <n v="8"/>
    <n v="7"/>
    <n v="9"/>
    <n v="8"/>
    <x v="25"/>
    <s v="Crucero"/>
    <n v="4"/>
    <n v="1140"/>
    <s v="Normal"/>
    <s v="No"/>
    <n v="40"/>
  </r>
  <r>
    <d v="2016-08-18T00:00:00"/>
    <s v="Olga"/>
    <x v="4"/>
    <s v="BTX"/>
    <n v="9"/>
    <n v="8"/>
    <n v="6"/>
    <n v="9"/>
    <n v="10"/>
    <x v="2"/>
    <s v="Estancia"/>
    <n v="5"/>
    <n v="1350"/>
    <s v="Platino"/>
    <s v="No"/>
    <n v="36"/>
  </r>
  <r>
    <d v="2016-08-29T00:00:00"/>
    <s v="Olga"/>
    <x v="4"/>
    <s v="CFE"/>
    <n v="6"/>
    <n v="10"/>
    <n v="8"/>
    <n v="9"/>
    <n v="9"/>
    <x v="6"/>
    <s v="Crucero"/>
    <n v="12"/>
    <n v="6480"/>
    <s v="Normal"/>
    <s v="No"/>
    <n v="36"/>
  </r>
  <r>
    <d v="2016-08-31T00:00:00"/>
    <s v="Olga"/>
    <x v="4"/>
    <s v="LQH"/>
    <n v="6"/>
    <n v="10"/>
    <n v="9"/>
    <n v="9"/>
    <n v="9"/>
    <x v="16"/>
    <s v="Circuito"/>
    <n v="2"/>
    <n v="960"/>
    <s v="Oro"/>
    <s v="No"/>
    <n v="37"/>
  </r>
  <r>
    <d v="2016-09-11T00:00:00"/>
    <s v="Olga"/>
    <x v="4"/>
    <s v="ZCZ"/>
    <n v="5"/>
    <n v="10"/>
    <n v="8"/>
    <n v="5"/>
    <n v="10"/>
    <x v="16"/>
    <s v="Circuito"/>
    <n v="2"/>
    <n v="1140"/>
    <s v="Normal"/>
    <s v="Sí"/>
    <n v="28"/>
  </r>
  <r>
    <d v="2016-09-14T00:00:00"/>
    <s v="Olga"/>
    <x v="4"/>
    <s v="AIU"/>
    <n v="10"/>
    <n v="10"/>
    <n v="9"/>
    <n v="10"/>
    <n v="7"/>
    <x v="4"/>
    <s v="Estancia"/>
    <n v="4"/>
    <n v="1800"/>
    <s v="Normal"/>
    <s v="Sí"/>
    <n v="46"/>
  </r>
  <r>
    <d v="2016-09-15T00:00:00"/>
    <s v="Olga"/>
    <x v="4"/>
    <s v="MNC"/>
    <n v="10"/>
    <n v="4"/>
    <n v="8"/>
    <n v="8"/>
    <n v="2"/>
    <x v="17"/>
    <s v="Estancia"/>
    <n v="1"/>
    <n v="950"/>
    <s v="Normal"/>
    <s v="No"/>
    <n v="26"/>
  </r>
  <r>
    <d v="2016-09-18T00:00:00"/>
    <s v="Olga"/>
    <x v="4"/>
    <s v="SJF"/>
    <n v="8"/>
    <n v="10"/>
    <n v="5"/>
    <n v="9"/>
    <n v="10"/>
    <x v="16"/>
    <s v="Circuito"/>
    <n v="1"/>
    <n v="570"/>
    <s v="Normal"/>
    <s v="Sí"/>
    <n v="37"/>
  </r>
  <r>
    <d v="2016-09-19T00:00:00"/>
    <s v="Olga"/>
    <x v="4"/>
    <s v="PLC"/>
    <n v="9"/>
    <n v="10"/>
    <n v="8"/>
    <n v="9"/>
    <n v="9"/>
    <x v="25"/>
    <s v="Crucero"/>
    <n v="6"/>
    <n v="1620"/>
    <s v="Platino"/>
    <s v="No"/>
    <n v="45"/>
  </r>
  <r>
    <d v="2016-09-20T00:00:00"/>
    <s v="Olga"/>
    <x v="4"/>
    <s v="XTH"/>
    <n v="6"/>
    <n v="6"/>
    <n v="8"/>
    <n v="7"/>
    <n v="9"/>
    <x v="1"/>
    <s v="Crucero"/>
    <n v="2"/>
    <n v="950"/>
    <s v="Normal"/>
    <s v="No"/>
    <n v="24"/>
  </r>
  <r>
    <d v="2016-09-22T00:00:00"/>
    <s v="Olga"/>
    <x v="4"/>
    <s v="IGC"/>
    <n v="4"/>
    <n v="8"/>
    <n v="7"/>
    <n v="8"/>
    <n v="9"/>
    <x v="4"/>
    <s v="Estancia"/>
    <n v="10"/>
    <n v="4750"/>
    <s v="Normal"/>
    <s v="No"/>
    <n v="32"/>
  </r>
  <r>
    <d v="2016-09-23T00:00:00"/>
    <s v="Olga"/>
    <x v="4"/>
    <s v="QSX"/>
    <n v="3"/>
    <n v="9"/>
    <n v="8"/>
    <n v="8"/>
    <n v="10"/>
    <x v="0"/>
    <s v="Circuito"/>
    <n v="3"/>
    <n v="3990"/>
    <s v="Normal"/>
    <s v="No"/>
    <n v="35"/>
  </r>
  <r>
    <d v="2016-09-25T00:00:00"/>
    <s v="Olga"/>
    <x v="4"/>
    <s v="AEB"/>
    <n v="8"/>
    <n v="6"/>
    <n v="8"/>
    <n v="9"/>
    <n v="10"/>
    <x v="7"/>
    <s v="Estancia"/>
    <n v="2"/>
    <n v="1520"/>
    <s v="Normal"/>
    <s v="No"/>
    <n v="35"/>
  </r>
  <r>
    <d v="2016-10-01T00:00:00"/>
    <s v="Olga"/>
    <x v="4"/>
    <s v="JXZ"/>
    <n v="9"/>
    <n v="10"/>
    <n v="10"/>
    <n v="10"/>
    <n v="10"/>
    <x v="17"/>
    <s v="Estancia"/>
    <n v="10"/>
    <n v="9500"/>
    <s v="Normal"/>
    <s v="Sí"/>
    <n v="49"/>
  </r>
  <r>
    <d v="2016-10-03T00:00:00"/>
    <s v="Olga"/>
    <x v="4"/>
    <s v="KRP"/>
    <n v="8"/>
    <n v="7"/>
    <n v="8"/>
    <n v="8"/>
    <n v="1"/>
    <x v="4"/>
    <s v="Estancia"/>
    <n v="1"/>
    <n v="475"/>
    <s v="Normal"/>
    <s v="No"/>
    <n v="31"/>
  </r>
  <r>
    <d v="2016-10-08T00:00:00"/>
    <s v="Olga"/>
    <x v="4"/>
    <s v="WES"/>
    <n v="8"/>
    <n v="7"/>
    <n v="8"/>
    <n v="9"/>
    <n v="6"/>
    <x v="1"/>
    <s v="Crucero"/>
    <n v="4"/>
    <n v="1900"/>
    <s v="Normal"/>
    <s v="No"/>
    <n v="32"/>
  </r>
  <r>
    <d v="2016-10-12T00:00:00"/>
    <s v="Olga"/>
    <x v="4"/>
    <s v="VQE"/>
    <n v="7"/>
    <n v="8"/>
    <n v="10"/>
    <n v="8"/>
    <n v="7"/>
    <x v="2"/>
    <s v="Estancia"/>
    <n v="11"/>
    <n v="2970"/>
    <s v="Normal"/>
    <s v="No"/>
    <n v="40"/>
  </r>
  <r>
    <d v="2016-10-12T00:00:00"/>
    <s v="Olga"/>
    <x v="4"/>
    <s v="JGC"/>
    <n v="8"/>
    <n v="10"/>
    <n v="10"/>
    <n v="7"/>
    <n v="7"/>
    <x v="15"/>
    <s v="Circuito"/>
    <n v="6"/>
    <n v="2880"/>
    <s v="Platino"/>
    <s v="Sí"/>
    <n v="42"/>
  </r>
  <r>
    <d v="2016-10-19T00:00:00"/>
    <s v="Olga"/>
    <x v="4"/>
    <s v="CFO"/>
    <n v="9"/>
    <n v="3"/>
    <n v="9"/>
    <n v="6"/>
    <n v="9"/>
    <x v="22"/>
    <s v="Crucero"/>
    <n v="13"/>
    <n v="13585"/>
    <s v="Normal"/>
    <s v="No"/>
    <n v="27"/>
  </r>
  <r>
    <d v="2016-10-20T00:00:00"/>
    <s v="Olga"/>
    <x v="4"/>
    <s v="XPJ"/>
    <n v="7"/>
    <n v="7"/>
    <n v="6"/>
    <n v="8"/>
    <n v="9"/>
    <x v="21"/>
    <s v="Circuito"/>
    <n v="10"/>
    <n v="11400"/>
    <s v="Normal"/>
    <s v="No"/>
    <n v="31"/>
  </r>
  <r>
    <d v="2016-10-20T00:00:00"/>
    <s v="Olga"/>
    <x v="4"/>
    <s v="OGX"/>
    <n v="8"/>
    <n v="9"/>
    <n v="7"/>
    <n v="6"/>
    <n v="7"/>
    <x v="8"/>
    <s v="Estancia"/>
    <n v="9"/>
    <n v="5130"/>
    <s v="Normal"/>
    <s v="No"/>
    <n v="31"/>
  </r>
  <r>
    <d v="2016-10-21T00:00:00"/>
    <s v="Olga"/>
    <x v="4"/>
    <s v="BZS"/>
    <n v="8"/>
    <n v="8"/>
    <n v="9"/>
    <n v="9"/>
    <n v="8"/>
    <x v="20"/>
    <s v="Crucero"/>
    <n v="3"/>
    <n v="1920"/>
    <s v="Oro"/>
    <s v="No"/>
    <n v="42"/>
  </r>
  <r>
    <d v="2016-10-21T00:00:00"/>
    <s v="Olga"/>
    <x v="4"/>
    <s v="IQP"/>
    <n v="7"/>
    <n v="9"/>
    <n v="8"/>
    <n v="10"/>
    <n v="9"/>
    <x v="21"/>
    <s v="Circuito"/>
    <n v="7"/>
    <n v="7140"/>
    <s v="Platino"/>
    <s v="No"/>
    <n v="43"/>
  </r>
  <r>
    <d v="2016-10-26T00:00:00"/>
    <s v="Olga"/>
    <x v="4"/>
    <s v="NYT"/>
    <n v="2"/>
    <n v="10"/>
    <n v="10"/>
    <n v="9"/>
    <n v="2"/>
    <x v="18"/>
    <s v="Crucero"/>
    <n v="4"/>
    <n v="4320"/>
    <s v="Normal"/>
    <s v="Sí"/>
    <n v="29"/>
  </r>
  <r>
    <d v="2016-10-26T00:00:00"/>
    <s v="Olga"/>
    <x v="4"/>
    <s v="BXS"/>
    <n v="1"/>
    <n v="8"/>
    <n v="9"/>
    <n v="1"/>
    <n v="5"/>
    <x v="21"/>
    <s v="Circuito"/>
    <n v="3"/>
    <n v="3420"/>
    <s v="Normal"/>
    <s v="No"/>
    <n v="17"/>
  </r>
  <r>
    <d v="2016-10-27T00:00:00"/>
    <s v="Olga"/>
    <x v="4"/>
    <s v="KKF"/>
    <n v="10"/>
    <n v="6"/>
    <n v="9"/>
    <n v="7"/>
    <n v="4"/>
    <x v="2"/>
    <s v="Estancia"/>
    <n v="1"/>
    <n v="285"/>
    <s v="Normal"/>
    <s v="No"/>
    <n v="26"/>
  </r>
  <r>
    <d v="2016-10-28T00:00:00"/>
    <s v="Olga"/>
    <x v="4"/>
    <s v="TPB"/>
    <n v="7"/>
    <n v="6"/>
    <n v="4"/>
    <n v="8"/>
    <n v="1"/>
    <x v="4"/>
    <s v="Estancia"/>
    <n v="1"/>
    <n v="450"/>
    <s v="Normal"/>
    <s v="No"/>
    <n v="15"/>
  </r>
  <r>
    <d v="2016-10-31T00:00:00"/>
    <s v="Olga"/>
    <x v="4"/>
    <s v="UQF"/>
    <n v="10"/>
    <n v="9"/>
    <n v="10"/>
    <n v="9"/>
    <n v="8"/>
    <x v="3"/>
    <s v="Circuito"/>
    <n v="5"/>
    <n v="1275"/>
    <s v="Platino"/>
    <s v="Sí"/>
    <n v="46"/>
  </r>
  <r>
    <d v="2016-11-04T00:00:00"/>
    <s v="Olga"/>
    <x v="4"/>
    <s v="HGO"/>
    <n v="10"/>
    <n v="10"/>
    <n v="8"/>
    <n v="9"/>
    <n v="9"/>
    <x v="14"/>
    <s v="Circuito"/>
    <n v="2"/>
    <n v="510"/>
    <s v="Oro"/>
    <s v="Sí"/>
    <n v="46"/>
  </r>
  <r>
    <d v="2016-11-25T00:00:00"/>
    <s v="Olga"/>
    <x v="4"/>
    <s v="CJT"/>
    <n v="9"/>
    <n v="4"/>
    <n v="10"/>
    <n v="9"/>
    <n v="10"/>
    <x v="5"/>
    <s v="Circuito"/>
    <n v="8"/>
    <n v="5760"/>
    <s v="Oro"/>
    <s v="Sí"/>
    <n v="38"/>
  </r>
  <r>
    <d v="2016-11-28T00:00:00"/>
    <s v="Olga"/>
    <x v="4"/>
    <s v="EFR"/>
    <n v="10"/>
    <n v="10"/>
    <n v="8"/>
    <n v="8"/>
    <n v="10"/>
    <x v="1"/>
    <s v="Crucero"/>
    <n v="17"/>
    <n v="7225"/>
    <s v="Normal"/>
    <s v="Sí"/>
    <n v="46"/>
  </r>
  <r>
    <d v="2016-12-06T00:00:00"/>
    <s v="Olga"/>
    <x v="4"/>
    <s v="MNC"/>
    <n v="4"/>
    <n v="8"/>
    <n v="7"/>
    <n v="3"/>
    <n v="7"/>
    <x v="27"/>
    <s v="Crucero"/>
    <n v="2"/>
    <n v="950"/>
    <s v="Normal"/>
    <s v="No"/>
    <n v="22"/>
  </r>
  <r>
    <d v="2016-12-14T00:00:00"/>
    <s v="Olga"/>
    <x v="4"/>
    <s v="HSF"/>
    <n v="5"/>
    <n v="1"/>
    <n v="4"/>
    <n v="8"/>
    <n v="7"/>
    <x v="13"/>
    <s v="Estancia"/>
    <n v="7"/>
    <n v="8820"/>
    <s v="Platino"/>
    <s v="No"/>
    <n v="15"/>
  </r>
  <r>
    <d v="2016-12-19T00:00:00"/>
    <s v="Olga"/>
    <x v="4"/>
    <s v="OLT"/>
    <n v="8"/>
    <n v="10"/>
    <n v="10"/>
    <n v="7"/>
    <n v="8"/>
    <x v="24"/>
    <s v="Crucero"/>
    <n v="11"/>
    <n v="12540"/>
    <s v="Normal"/>
    <s v="Sí"/>
    <n v="43"/>
  </r>
  <r>
    <d v="2016-12-20T00:00:00"/>
    <s v="Olga"/>
    <x v="4"/>
    <s v="IDD"/>
    <n v="9"/>
    <n v="10"/>
    <n v="10"/>
    <n v="9"/>
    <n v="10"/>
    <x v="6"/>
    <s v="Crucero"/>
    <n v="11"/>
    <n v="5610"/>
    <s v="Oro"/>
    <s v="Sí"/>
    <n v="48"/>
  </r>
  <r>
    <d v="2016-12-25T00:00:00"/>
    <s v="Olga"/>
    <x v="4"/>
    <s v="NIB"/>
    <n v="8"/>
    <n v="9"/>
    <n v="8"/>
    <n v="7"/>
    <n v="10"/>
    <x v="21"/>
    <s v="Circuito"/>
    <n v="17"/>
    <n v="16320"/>
    <s v="Platino"/>
    <s v="No"/>
    <n v="42"/>
  </r>
  <r>
    <d v="2014-01-05T00:00:00"/>
    <s v="Sergio"/>
    <x v="2"/>
    <s v="ELD"/>
    <n v="2"/>
    <n v="3"/>
    <n v="2"/>
    <n v="4"/>
    <n v="4"/>
    <x v="2"/>
    <s v="Estancia"/>
    <n v="3"/>
    <n v="765"/>
    <s v="Normal"/>
    <s v="No"/>
    <n v="0"/>
  </r>
  <r>
    <d v="2014-01-07T00:00:00"/>
    <s v="Sergio"/>
    <x v="2"/>
    <s v="XTT"/>
    <n v="8"/>
    <n v="1"/>
    <n v="4"/>
    <n v="4"/>
    <n v="5"/>
    <x v="13"/>
    <s v="Estancia"/>
    <n v="5"/>
    <n v="5100"/>
    <s v="Normal"/>
    <s v="No"/>
    <n v="8"/>
  </r>
  <r>
    <d v="2014-01-08T00:00:00"/>
    <s v="Sergio"/>
    <x v="2"/>
    <s v="KNH"/>
    <n v="2"/>
    <n v="5"/>
    <n v="5"/>
    <n v="3"/>
    <n v="3"/>
    <x v="23"/>
    <s v="Crucero"/>
    <n v="5"/>
    <n v="3825"/>
    <s v="Normal"/>
    <s v="No"/>
    <n v="0"/>
  </r>
  <r>
    <d v="2014-01-09T00:00:00"/>
    <s v="Sergio"/>
    <x v="2"/>
    <s v="WWS"/>
    <n v="3"/>
    <n v="9"/>
    <n v="5"/>
    <n v="3"/>
    <n v="5"/>
    <x v="24"/>
    <s v="Crucero"/>
    <n v="12"/>
    <n v="10200"/>
    <s v="Platino"/>
    <s v="No"/>
    <n v="9"/>
  </r>
  <r>
    <d v="2014-01-09T00:00:00"/>
    <s v="Sergio"/>
    <x v="2"/>
    <s v="XSE"/>
    <n v="6"/>
    <n v="1"/>
    <n v="4"/>
    <n v="1"/>
    <n v="7"/>
    <x v="23"/>
    <s v="Crucero"/>
    <n v="9"/>
    <n v="6480"/>
    <s v="Platino"/>
    <s v="No"/>
    <n v="7"/>
  </r>
  <r>
    <d v="2014-01-11T00:00:00"/>
    <s v="Sergio"/>
    <x v="2"/>
    <s v="NUF"/>
    <n v="7"/>
    <n v="7"/>
    <n v="10"/>
    <n v="4"/>
    <n v="10"/>
    <x v="8"/>
    <s v="Estancia"/>
    <n v="7"/>
    <n v="3570"/>
    <s v="Platino"/>
    <s v="Sí"/>
    <n v="34"/>
  </r>
  <r>
    <d v="2014-01-12T00:00:00"/>
    <s v="Sergio"/>
    <x v="2"/>
    <s v="QYS"/>
    <n v="5"/>
    <n v="6"/>
    <n v="3"/>
    <n v="9"/>
    <n v="2"/>
    <x v="10"/>
    <s v="Estancia"/>
    <n v="2"/>
    <n v="1190"/>
    <s v="Normal"/>
    <s v="No"/>
    <n v="9"/>
  </r>
  <r>
    <d v="2014-01-14T00:00:00"/>
    <s v="Sergio"/>
    <x v="2"/>
    <s v="XQA"/>
    <n v="4"/>
    <n v="3"/>
    <n v="3"/>
    <n v="5"/>
    <n v="0"/>
    <x v="17"/>
    <s v="Estancia"/>
    <n v="6"/>
    <n v="5100"/>
    <s v="Normal"/>
    <s v="No"/>
    <n v="0"/>
  </r>
  <r>
    <d v="2014-01-14T00:00:00"/>
    <s v="Sergio"/>
    <x v="2"/>
    <s v="NAY"/>
    <n v="5"/>
    <n v="8"/>
    <n v="3"/>
    <n v="0"/>
    <n v="8"/>
    <x v="6"/>
    <s v="Crucero"/>
    <n v="7"/>
    <n v="3570"/>
    <s v="Normal"/>
    <s v="No"/>
    <n v="16"/>
  </r>
  <r>
    <d v="2014-01-17T00:00:00"/>
    <s v="Sergio"/>
    <x v="2"/>
    <s v="OUJ"/>
    <n v="5"/>
    <n v="7"/>
    <n v="8"/>
    <n v="7"/>
    <n v="5"/>
    <x v="15"/>
    <s v="Circuito"/>
    <n v="5"/>
    <n v="2550"/>
    <s v="Normal"/>
    <s v="No"/>
    <n v="22"/>
  </r>
  <r>
    <d v="2014-01-21T00:00:00"/>
    <s v="Sergio"/>
    <x v="2"/>
    <s v="MPN"/>
    <n v="1"/>
    <n v="3"/>
    <n v="1"/>
    <n v="5"/>
    <n v="5"/>
    <x v="21"/>
    <s v="Circuito"/>
    <n v="5"/>
    <n v="5100"/>
    <s v="Normal"/>
    <s v="No"/>
    <n v="0"/>
  </r>
  <r>
    <d v="2014-01-25T00:00:00"/>
    <s v="Sergio"/>
    <x v="2"/>
    <s v="AIX"/>
    <n v="0"/>
    <n v="0"/>
    <n v="1"/>
    <n v="2"/>
    <n v="1"/>
    <x v="8"/>
    <s v="Estancia"/>
    <n v="8"/>
    <n v="4080"/>
    <s v="Normal"/>
    <s v="No"/>
    <n v="0"/>
  </r>
  <r>
    <d v="2014-01-26T00:00:00"/>
    <s v="Sergio"/>
    <x v="2"/>
    <s v="PEA"/>
    <n v="2"/>
    <n v="2"/>
    <n v="2"/>
    <n v="3"/>
    <n v="6"/>
    <x v="16"/>
    <s v="Circuito"/>
    <n v="6"/>
    <n v="3060"/>
    <s v="Normal"/>
    <s v="No"/>
    <n v="0"/>
  </r>
  <r>
    <d v="2014-01-26T00:00:00"/>
    <s v="Sergio"/>
    <x v="2"/>
    <s v="IYU"/>
    <n v="3"/>
    <n v="1"/>
    <n v="2"/>
    <n v="0"/>
    <n v="4"/>
    <x v="17"/>
    <s v="Estancia"/>
    <n v="13"/>
    <n v="11050"/>
    <s v="Normal"/>
    <s v="No"/>
    <n v="0"/>
  </r>
  <r>
    <d v="2014-01-26T00:00:00"/>
    <s v="Sergio"/>
    <x v="2"/>
    <s v="HAD"/>
    <n v="3"/>
    <n v="3"/>
    <n v="0"/>
    <n v="3"/>
    <n v="3"/>
    <x v="1"/>
    <s v="Crucero"/>
    <n v="8"/>
    <n v="3400"/>
    <s v="Normal"/>
    <s v="No"/>
    <n v="0"/>
  </r>
  <r>
    <d v="2014-01-31T00:00:00"/>
    <s v="Sergio"/>
    <x v="2"/>
    <s v="ZNR"/>
    <n v="0"/>
    <n v="6"/>
    <n v="4"/>
    <n v="5"/>
    <n v="6"/>
    <x v="24"/>
    <s v="Crucero"/>
    <n v="6"/>
    <n v="5100"/>
    <s v="Normal"/>
    <s v="No"/>
    <n v="0"/>
  </r>
  <r>
    <d v="2014-02-02T00:00:00"/>
    <s v="Sergio"/>
    <x v="2"/>
    <s v="OLT"/>
    <n v="4"/>
    <n v="5"/>
    <n v="6"/>
    <n v="1"/>
    <n v="2"/>
    <x v="10"/>
    <s v="Estancia"/>
    <n v="11"/>
    <n v="6930"/>
    <s v="Normal"/>
    <s v="No"/>
    <n v="0"/>
  </r>
  <r>
    <d v="2014-02-02T00:00:00"/>
    <s v="Sergio"/>
    <x v="2"/>
    <s v="SMD"/>
    <n v="0"/>
    <n v="4"/>
    <n v="2"/>
    <n v="2"/>
    <n v="4"/>
    <x v="21"/>
    <s v="Circuito"/>
    <n v="18"/>
    <n v="19440"/>
    <s v="Normal"/>
    <s v="No"/>
    <n v="0"/>
  </r>
  <r>
    <d v="2014-02-02T00:00:00"/>
    <s v="Sergio"/>
    <x v="2"/>
    <s v="YCS"/>
    <n v="3"/>
    <n v="2"/>
    <n v="4"/>
    <n v="5"/>
    <n v="8"/>
    <x v="1"/>
    <s v="Crucero"/>
    <n v="8"/>
    <n v="3200"/>
    <s v="Oro"/>
    <s v="No"/>
    <n v="8"/>
  </r>
  <r>
    <d v="2014-02-05T00:00:00"/>
    <s v="Sergio"/>
    <x v="2"/>
    <s v="JOQ"/>
    <n v="6"/>
    <n v="4"/>
    <n v="6"/>
    <n v="3"/>
    <n v="4"/>
    <x v="16"/>
    <s v="Circuito"/>
    <n v="6"/>
    <n v="3240"/>
    <s v="Normal"/>
    <s v="No"/>
    <n v="0"/>
  </r>
  <r>
    <d v="2014-02-07T00:00:00"/>
    <s v="Sergio"/>
    <x v="2"/>
    <s v="JSW"/>
    <n v="6"/>
    <n v="3"/>
    <n v="5"/>
    <n v="3"/>
    <n v="4"/>
    <x v="15"/>
    <s v="Circuito"/>
    <n v="6"/>
    <n v="3240"/>
    <s v="Oro"/>
    <s v="No"/>
    <n v="0"/>
  </r>
  <r>
    <d v="2014-02-11T00:00:00"/>
    <s v="Sergio"/>
    <x v="2"/>
    <s v="VJP"/>
    <n v="5"/>
    <n v="6"/>
    <n v="5"/>
    <n v="6"/>
    <n v="4"/>
    <x v="13"/>
    <s v="Estancia"/>
    <n v="3"/>
    <n v="3240"/>
    <s v="Normal"/>
    <s v="No"/>
    <n v="0"/>
  </r>
  <r>
    <d v="2014-02-12T00:00:00"/>
    <s v="Sergio"/>
    <x v="2"/>
    <s v="CJT"/>
    <n v="0"/>
    <n v="9"/>
    <n v="3"/>
    <n v="2"/>
    <n v="0"/>
    <x v="12"/>
    <s v="Circuito"/>
    <n v="4"/>
    <n v="3200"/>
    <s v="Oro"/>
    <s v="No"/>
    <n v="9"/>
  </r>
  <r>
    <d v="2014-02-17T00:00:00"/>
    <s v="Sergio"/>
    <x v="2"/>
    <s v="ZCV"/>
    <n v="3"/>
    <n v="10"/>
    <n v="5"/>
    <n v="4"/>
    <n v="4"/>
    <x v="26"/>
    <s v="Estancia"/>
    <n v="5"/>
    <n v="5400"/>
    <s v="Normal"/>
    <s v="No"/>
    <n v="10"/>
  </r>
  <r>
    <d v="2014-02-18T00:00:00"/>
    <s v="Sergio"/>
    <x v="2"/>
    <s v="RAB"/>
    <n v="2"/>
    <n v="2"/>
    <n v="0"/>
    <n v="2"/>
    <n v="3"/>
    <x v="13"/>
    <s v="Estancia"/>
    <n v="4"/>
    <n v="4320"/>
    <s v="Normal"/>
    <s v="No"/>
    <n v="0"/>
  </r>
  <r>
    <d v="2014-02-19T00:00:00"/>
    <s v="Sergio"/>
    <x v="2"/>
    <s v="SOP"/>
    <n v="6"/>
    <n v="2"/>
    <n v="2"/>
    <n v="4"/>
    <n v="4"/>
    <x v="18"/>
    <s v="Crucero"/>
    <n v="7"/>
    <n v="6300"/>
    <s v="Normal"/>
    <s v="No"/>
    <n v="0"/>
  </r>
  <r>
    <d v="2014-02-22T00:00:00"/>
    <s v="Sergio"/>
    <x v="2"/>
    <s v="FDO"/>
    <n v="2"/>
    <n v="0"/>
    <n v="0"/>
    <n v="2"/>
    <n v="0"/>
    <x v="4"/>
    <s v="Estancia"/>
    <n v="10"/>
    <n v="2700"/>
    <s v="Normal"/>
    <s v="No"/>
    <n v="0"/>
  </r>
  <r>
    <d v="2014-02-24T00:00:00"/>
    <s v="Sergio"/>
    <x v="2"/>
    <s v="TMC"/>
    <n v="2"/>
    <n v="0"/>
    <n v="3"/>
    <n v="9"/>
    <n v="0"/>
    <x v="16"/>
    <s v="Circuito"/>
    <n v="9"/>
    <n v="4860"/>
    <s v="Normal"/>
    <s v="No"/>
    <n v="9"/>
  </r>
  <r>
    <d v="2014-02-25T00:00:00"/>
    <s v="Sergio"/>
    <x v="2"/>
    <s v="CXD"/>
    <n v="6"/>
    <n v="6"/>
    <n v="5"/>
    <n v="6"/>
    <n v="4"/>
    <x v="18"/>
    <s v="Crucero"/>
    <n v="7"/>
    <n v="5600"/>
    <s v="Oro"/>
    <s v="No"/>
    <n v="0"/>
  </r>
  <r>
    <d v="2014-02-25T00:00:00"/>
    <s v="Sergio"/>
    <x v="2"/>
    <s v="HGH"/>
    <n v="4"/>
    <n v="3"/>
    <n v="0"/>
    <n v="0"/>
    <n v="6"/>
    <x v="8"/>
    <s v="Estancia"/>
    <n v="8"/>
    <n v="3840"/>
    <s v="Platino"/>
    <s v="No"/>
    <n v="0"/>
  </r>
  <r>
    <d v="2014-02-27T00:00:00"/>
    <s v="Sergio"/>
    <x v="2"/>
    <s v="RST"/>
    <n v="5"/>
    <n v="7"/>
    <n v="4"/>
    <n v="3"/>
    <n v="3"/>
    <x v="4"/>
    <s v="Estancia"/>
    <n v="15"/>
    <n v="3825"/>
    <s v="Oro"/>
    <s v="No"/>
    <n v="7"/>
  </r>
  <r>
    <d v="2014-03-10T00:00:00"/>
    <s v="Sergio"/>
    <x v="2"/>
    <s v="MPN"/>
    <n v="5"/>
    <n v="7"/>
    <n v="2"/>
    <n v="5"/>
    <n v="5"/>
    <x v="21"/>
    <s v="Circuito"/>
    <n v="7"/>
    <n v="7560"/>
    <s v="Normal"/>
    <s v="No"/>
    <n v="7"/>
  </r>
  <r>
    <d v="2014-03-12T00:00:00"/>
    <s v="Sergio"/>
    <x v="2"/>
    <s v="PHH"/>
    <n v="5"/>
    <n v="3"/>
    <n v="5"/>
    <n v="7"/>
    <n v="5"/>
    <x v="14"/>
    <s v="Circuito"/>
    <n v="9"/>
    <n v="2295"/>
    <s v="Oro"/>
    <s v="No"/>
    <n v="7"/>
  </r>
  <r>
    <d v="2014-03-14T00:00:00"/>
    <s v="Sergio"/>
    <x v="2"/>
    <s v="OUJ"/>
    <n v="2"/>
    <n v="9"/>
    <n v="5"/>
    <n v="7"/>
    <n v="0"/>
    <x v="1"/>
    <s v="Crucero"/>
    <n v="9"/>
    <n v="4050"/>
    <s v="Normal"/>
    <s v="No"/>
    <n v="16"/>
  </r>
  <r>
    <d v="2014-03-18T00:00:00"/>
    <s v="Sergio"/>
    <x v="2"/>
    <s v="EZV"/>
    <n v="7"/>
    <n v="6"/>
    <n v="6"/>
    <n v="9"/>
    <n v="10"/>
    <x v="8"/>
    <s v="Estancia"/>
    <n v="10"/>
    <n v="5100"/>
    <s v="Oro"/>
    <s v="No"/>
    <n v="26"/>
  </r>
  <r>
    <d v="2014-03-18T00:00:00"/>
    <s v="Sergio"/>
    <x v="2"/>
    <s v="VFL"/>
    <n v="7"/>
    <n v="7"/>
    <n v="3"/>
    <n v="3"/>
    <n v="4"/>
    <x v="6"/>
    <s v="Crucero"/>
    <n v="4"/>
    <n v="2160"/>
    <s v="Normal"/>
    <s v="No"/>
    <n v="14"/>
  </r>
  <r>
    <d v="2014-03-18T00:00:00"/>
    <s v="Sergio"/>
    <x v="2"/>
    <s v="WRF"/>
    <n v="3"/>
    <n v="2"/>
    <n v="0"/>
    <n v="4"/>
    <n v="7"/>
    <x v="20"/>
    <s v="Crucero"/>
    <n v="1"/>
    <n v="720"/>
    <s v="Normal"/>
    <s v="No"/>
    <n v="7"/>
  </r>
  <r>
    <d v="2014-03-26T00:00:00"/>
    <s v="Sergio"/>
    <x v="2"/>
    <s v="PJP"/>
    <n v="7"/>
    <n v="4"/>
    <n v="2"/>
    <n v="0"/>
    <n v="3"/>
    <x v="5"/>
    <s v="Circuito"/>
    <n v="6"/>
    <n v="3570"/>
    <s v="Platino"/>
    <s v="No"/>
    <n v="7"/>
  </r>
  <r>
    <d v="2014-03-26T00:00:00"/>
    <s v="Sergio"/>
    <x v="2"/>
    <s v="WYU"/>
    <n v="2"/>
    <n v="2"/>
    <n v="0"/>
    <n v="10"/>
    <n v="4"/>
    <x v="6"/>
    <s v="Crucero"/>
    <n v="9"/>
    <n v="4860"/>
    <s v="Normal"/>
    <s v="No"/>
    <n v="10"/>
  </r>
  <r>
    <d v="2014-03-28T00:00:00"/>
    <s v="Sergio"/>
    <x v="2"/>
    <s v="NXU"/>
    <n v="3"/>
    <n v="3"/>
    <n v="3"/>
    <n v="9"/>
    <n v="6"/>
    <x v="20"/>
    <s v="Crucero"/>
    <n v="7"/>
    <n v="5040"/>
    <s v="Normal"/>
    <s v="No"/>
    <n v="9"/>
  </r>
  <r>
    <d v="2014-03-30T00:00:00"/>
    <s v="Sergio"/>
    <x v="2"/>
    <s v="SAW"/>
    <n v="5"/>
    <n v="7"/>
    <n v="0"/>
    <n v="3"/>
    <n v="5"/>
    <x v="10"/>
    <s v="Estancia"/>
    <n v="13"/>
    <n v="8190"/>
    <s v="Normal"/>
    <s v="No"/>
    <n v="7"/>
  </r>
  <r>
    <d v="2014-04-02T00:00:00"/>
    <s v="Sergio"/>
    <x v="2"/>
    <s v="EFR"/>
    <n v="8"/>
    <n v="5"/>
    <n v="4"/>
    <n v="5"/>
    <n v="0"/>
    <x v="21"/>
    <s v="Circuito"/>
    <n v="6"/>
    <n v="6480"/>
    <s v="Normal"/>
    <s v="No"/>
    <n v="8"/>
  </r>
  <r>
    <d v="2014-04-03T00:00:00"/>
    <s v="Sergio"/>
    <x v="2"/>
    <s v="ZNB"/>
    <n v="5"/>
    <n v="7"/>
    <n v="5"/>
    <n v="4"/>
    <n v="4"/>
    <x v="2"/>
    <s v="Estancia"/>
    <n v="18"/>
    <n v="4590"/>
    <s v="Oro"/>
    <s v="No"/>
    <n v="7"/>
  </r>
  <r>
    <d v="2014-04-05T00:00:00"/>
    <s v="Sergio"/>
    <x v="2"/>
    <s v="CZI"/>
    <n v="4"/>
    <n v="7"/>
    <n v="4"/>
    <n v="2"/>
    <n v="5"/>
    <x v="9"/>
    <s v="Circuito"/>
    <n v="5"/>
    <n v="2250"/>
    <s v="Normal"/>
    <s v="No"/>
    <n v="7"/>
  </r>
  <r>
    <d v="2014-04-05T00:00:00"/>
    <s v="Sergio"/>
    <x v="2"/>
    <s v="CPF"/>
    <n v="7"/>
    <n v="6"/>
    <n v="5"/>
    <n v="6"/>
    <n v="7"/>
    <x v="27"/>
    <s v="Crucero"/>
    <n v="3"/>
    <n v="1350"/>
    <s v="Platino"/>
    <s v="No"/>
    <n v="14"/>
  </r>
  <r>
    <d v="2014-04-08T00:00:00"/>
    <s v="Sergio"/>
    <x v="2"/>
    <s v="AIX"/>
    <n v="2"/>
    <n v="2"/>
    <n v="2"/>
    <n v="0"/>
    <n v="0"/>
    <x v="1"/>
    <s v="Crucero"/>
    <n v="8"/>
    <n v="3600"/>
    <s v="Normal"/>
    <s v="No"/>
    <n v="0"/>
  </r>
  <r>
    <d v="2014-04-12T00:00:00"/>
    <s v="Sergio"/>
    <x v="2"/>
    <s v="CUM"/>
    <n v="5"/>
    <n v="6"/>
    <n v="6"/>
    <n v="4"/>
    <n v="5"/>
    <x v="23"/>
    <s v="Crucero"/>
    <n v="9"/>
    <n v="7290"/>
    <s v="Normal"/>
    <s v="No"/>
    <n v="0"/>
  </r>
  <r>
    <d v="2014-04-16T00:00:00"/>
    <s v="Sergio"/>
    <x v="2"/>
    <s v="PRX"/>
    <n v="4"/>
    <n v="3"/>
    <n v="0"/>
    <n v="2"/>
    <n v="7"/>
    <x v="4"/>
    <s v="Estancia"/>
    <n v="7"/>
    <n v="1890"/>
    <s v="Normal"/>
    <s v="No"/>
    <n v="7"/>
  </r>
  <r>
    <d v="2014-04-16T00:00:00"/>
    <s v="Sergio"/>
    <x v="2"/>
    <s v="KWO"/>
    <n v="6"/>
    <n v="5"/>
    <n v="5"/>
    <n v="5"/>
    <n v="10"/>
    <x v="18"/>
    <s v="Crucero"/>
    <n v="7"/>
    <n v="6300"/>
    <s v="Oro"/>
    <s v="No"/>
    <n v="10"/>
  </r>
  <r>
    <d v="2014-04-18T00:00:00"/>
    <s v="Sergio"/>
    <x v="2"/>
    <s v="UUA"/>
    <n v="7"/>
    <n v="5"/>
    <n v="3"/>
    <n v="2"/>
    <n v="1"/>
    <x v="16"/>
    <s v="Circuito"/>
    <n v="2"/>
    <n v="1080"/>
    <s v="Normal"/>
    <s v="No"/>
    <n v="7"/>
  </r>
  <r>
    <d v="2014-04-20T00:00:00"/>
    <s v="Sergio"/>
    <x v="2"/>
    <s v="JVW"/>
    <n v="3"/>
    <n v="7"/>
    <n v="2"/>
    <n v="6"/>
    <n v="1"/>
    <x v="1"/>
    <s v="Crucero"/>
    <n v="4"/>
    <n v="1800"/>
    <s v="Normal"/>
    <s v="No"/>
    <n v="7"/>
  </r>
  <r>
    <d v="2014-04-21T00:00:00"/>
    <s v="Sergio"/>
    <x v="2"/>
    <s v="SEB"/>
    <n v="8"/>
    <n v="5"/>
    <n v="6"/>
    <n v="6"/>
    <n v="5"/>
    <x v="12"/>
    <s v="Circuito"/>
    <n v="14"/>
    <n v="11900"/>
    <s v="Oro"/>
    <s v="No"/>
    <n v="8"/>
  </r>
  <r>
    <d v="2014-04-26T00:00:00"/>
    <s v="Sergio"/>
    <x v="2"/>
    <s v="DAU"/>
    <n v="2"/>
    <n v="2"/>
    <n v="4"/>
    <n v="2"/>
    <n v="3"/>
    <x v="4"/>
    <s v="Estancia"/>
    <n v="7"/>
    <n v="1890"/>
    <s v="Normal"/>
    <s v="No"/>
    <n v="0"/>
  </r>
  <r>
    <d v="2014-04-26T00:00:00"/>
    <s v="Sergio"/>
    <x v="2"/>
    <s v="JGA"/>
    <n v="4"/>
    <n v="4"/>
    <n v="0"/>
    <n v="4"/>
    <n v="9"/>
    <x v="14"/>
    <s v="Circuito"/>
    <n v="6"/>
    <n v="1620"/>
    <s v="Normal"/>
    <s v="No"/>
    <n v="9"/>
  </r>
  <r>
    <d v="2014-04-27T00:00:00"/>
    <s v="Sergio"/>
    <x v="2"/>
    <s v="IJJ"/>
    <n v="6"/>
    <n v="4"/>
    <n v="10"/>
    <n v="1"/>
    <n v="1"/>
    <x v="4"/>
    <s v="Estancia"/>
    <n v="11"/>
    <n v="2970"/>
    <s v="Normal"/>
    <s v="No"/>
    <n v="10"/>
  </r>
  <r>
    <d v="2014-04-30T00:00:00"/>
    <s v="Sergio"/>
    <x v="2"/>
    <s v="ZSG"/>
    <n v="6"/>
    <n v="6"/>
    <n v="4"/>
    <n v="7"/>
    <n v="5"/>
    <x v="22"/>
    <s v="Crucero"/>
    <n v="4"/>
    <n v="3060"/>
    <s v="Platino"/>
    <s v="No"/>
    <n v="7"/>
  </r>
  <r>
    <d v="2014-05-03T00:00:00"/>
    <s v="Sergio"/>
    <x v="2"/>
    <s v="MIR"/>
    <n v="3"/>
    <n v="0"/>
    <n v="9"/>
    <n v="2"/>
    <n v="0"/>
    <x v="6"/>
    <s v="Crucero"/>
    <n v="4"/>
    <n v="2040"/>
    <s v="Normal"/>
    <s v="No"/>
    <n v="9"/>
  </r>
  <r>
    <d v="2014-05-03T00:00:00"/>
    <s v="Sergio"/>
    <x v="2"/>
    <s v="IML"/>
    <n v="6"/>
    <n v="2"/>
    <n v="6"/>
    <n v="3"/>
    <n v="5"/>
    <x v="0"/>
    <s v="Circuito"/>
    <n v="12"/>
    <n v="12240"/>
    <s v="Normal"/>
    <s v="No"/>
    <n v="0"/>
  </r>
  <r>
    <d v="2014-05-06T00:00:00"/>
    <s v="Sergio"/>
    <x v="2"/>
    <s v="KFZ"/>
    <n v="2"/>
    <n v="3"/>
    <n v="0"/>
    <n v="3"/>
    <n v="1"/>
    <x v="10"/>
    <s v="Estancia"/>
    <n v="6"/>
    <n v="3570"/>
    <s v="Normal"/>
    <s v="No"/>
    <n v="0"/>
  </r>
  <r>
    <d v="2014-05-06T00:00:00"/>
    <s v="Sergio"/>
    <x v="2"/>
    <s v="WRI"/>
    <n v="0"/>
    <n v="7"/>
    <n v="8"/>
    <n v="5"/>
    <n v="5"/>
    <x v="2"/>
    <s v="Estancia"/>
    <n v="5"/>
    <n v="1275"/>
    <s v="Normal"/>
    <s v="No"/>
    <n v="15"/>
  </r>
  <r>
    <d v="2014-05-06T00:00:00"/>
    <s v="Sergio"/>
    <x v="2"/>
    <s v="MES"/>
    <n v="10"/>
    <n v="2"/>
    <n v="6"/>
    <n v="5"/>
    <n v="3"/>
    <x v="2"/>
    <s v="Estancia"/>
    <n v="10"/>
    <n v="2550"/>
    <s v="Normal"/>
    <s v="No"/>
    <n v="10"/>
  </r>
  <r>
    <d v="2014-05-10T00:00:00"/>
    <s v="Sergio"/>
    <x v="2"/>
    <s v="AWD"/>
    <n v="7"/>
    <n v="5"/>
    <n v="5"/>
    <n v="6"/>
    <n v="0"/>
    <x v="11"/>
    <s v="Circuito"/>
    <n v="16"/>
    <n v="9520"/>
    <s v="Platino"/>
    <s v="No"/>
    <n v="7"/>
  </r>
  <r>
    <d v="2014-05-11T00:00:00"/>
    <s v="Sergio"/>
    <x v="2"/>
    <s v="VHM"/>
    <n v="1"/>
    <n v="7"/>
    <n v="3"/>
    <n v="4"/>
    <n v="3"/>
    <x v="10"/>
    <s v="Estancia"/>
    <n v="15"/>
    <n v="8925"/>
    <s v="Normal"/>
    <s v="No"/>
    <n v="7"/>
  </r>
  <r>
    <d v="2014-05-12T00:00:00"/>
    <s v="Sergio"/>
    <x v="2"/>
    <s v="DAU"/>
    <n v="4"/>
    <n v="4"/>
    <n v="6"/>
    <n v="2"/>
    <n v="4"/>
    <x v="21"/>
    <s v="Circuito"/>
    <n v="3"/>
    <n v="3060"/>
    <s v="Normal"/>
    <s v="No"/>
    <n v="0"/>
  </r>
  <r>
    <d v="2014-05-12T00:00:00"/>
    <s v="Sergio"/>
    <x v="2"/>
    <s v="IXL"/>
    <n v="5"/>
    <n v="6"/>
    <n v="5"/>
    <n v="6"/>
    <n v="6"/>
    <x v="11"/>
    <s v="Circuito"/>
    <n v="9"/>
    <n v="5355"/>
    <s v="Oro"/>
    <s v="No"/>
    <n v="0"/>
  </r>
  <r>
    <d v="2014-05-17T00:00:00"/>
    <s v="Sergio"/>
    <x v="2"/>
    <s v="YFE"/>
    <n v="1"/>
    <n v="1"/>
    <n v="1"/>
    <n v="2"/>
    <n v="0"/>
    <x v="11"/>
    <s v="Circuito"/>
    <n v="4"/>
    <n v="2380"/>
    <s v="Normal"/>
    <s v="No"/>
    <n v="0"/>
  </r>
  <r>
    <d v="2014-05-23T00:00:00"/>
    <s v="Sergio"/>
    <x v="2"/>
    <s v="HWZ"/>
    <n v="0"/>
    <n v="3"/>
    <n v="4"/>
    <n v="3"/>
    <n v="2"/>
    <x v="5"/>
    <s v="Circuito"/>
    <n v="9"/>
    <n v="5355"/>
    <s v="Platino"/>
    <s v="No"/>
    <n v="0"/>
  </r>
  <r>
    <d v="2014-05-23T00:00:00"/>
    <s v="Sergio"/>
    <x v="2"/>
    <s v="PMT"/>
    <n v="3"/>
    <n v="6"/>
    <n v="1"/>
    <n v="8"/>
    <n v="6"/>
    <x v="10"/>
    <s v="Estancia"/>
    <n v="5"/>
    <n v="2975"/>
    <s v="Normal"/>
    <s v="No"/>
    <n v="8"/>
  </r>
  <r>
    <d v="2014-05-25T00:00:00"/>
    <s v="Sergio"/>
    <x v="2"/>
    <s v="LDI"/>
    <n v="2"/>
    <n v="1"/>
    <n v="2"/>
    <n v="0"/>
    <n v="1"/>
    <x v="1"/>
    <s v="Crucero"/>
    <n v="11"/>
    <n v="4675"/>
    <s v="Normal"/>
    <s v="No"/>
    <n v="0"/>
  </r>
  <r>
    <d v="2014-05-26T00:00:00"/>
    <s v="Sergio"/>
    <x v="2"/>
    <s v="LPF"/>
    <n v="5"/>
    <n v="6"/>
    <n v="4"/>
    <n v="5"/>
    <n v="3"/>
    <x v="11"/>
    <s v="Circuito"/>
    <n v="8"/>
    <n v="4760"/>
    <s v="Normal"/>
    <s v="No"/>
    <n v="0"/>
  </r>
  <r>
    <d v="2014-05-27T00:00:00"/>
    <s v="Sergio"/>
    <x v="2"/>
    <s v="BEW"/>
    <n v="6"/>
    <n v="6"/>
    <n v="4"/>
    <n v="2"/>
    <n v="4"/>
    <x v="17"/>
    <s v="Estancia"/>
    <n v="4"/>
    <n v="3400"/>
    <s v="Normal"/>
    <s v="No"/>
    <n v="0"/>
  </r>
  <r>
    <d v="2014-05-30T00:00:00"/>
    <s v="Sergio"/>
    <x v="2"/>
    <s v="ESG"/>
    <n v="3"/>
    <n v="3"/>
    <n v="6"/>
    <n v="4"/>
    <n v="4"/>
    <x v="6"/>
    <s v="Crucero"/>
    <n v="13"/>
    <n v="6630"/>
    <s v="Normal"/>
    <s v="No"/>
    <n v="0"/>
  </r>
  <r>
    <d v="2014-06-01T00:00:00"/>
    <s v="Sergio"/>
    <x v="2"/>
    <s v="IXD"/>
    <n v="3"/>
    <n v="9"/>
    <n v="4"/>
    <n v="6"/>
    <n v="5"/>
    <x v="23"/>
    <s v="Crucero"/>
    <n v="7"/>
    <n v="5670"/>
    <s v="Normal"/>
    <s v="No"/>
    <n v="9"/>
  </r>
  <r>
    <d v="2014-06-04T00:00:00"/>
    <s v="Sergio"/>
    <x v="2"/>
    <s v="LII"/>
    <n v="6"/>
    <n v="10"/>
    <n v="10"/>
    <n v="6"/>
    <n v="6"/>
    <x v="4"/>
    <s v="Estancia"/>
    <n v="6"/>
    <n v="1620"/>
    <s v="Normal"/>
    <s v="Sí"/>
    <n v="20"/>
  </r>
  <r>
    <d v="2014-06-10T00:00:00"/>
    <s v="Sergio"/>
    <x v="2"/>
    <s v="IYE"/>
    <n v="5"/>
    <n v="7"/>
    <n v="2"/>
    <n v="9"/>
    <n v="5"/>
    <x v="6"/>
    <s v="Crucero"/>
    <n v="12"/>
    <n v="6120"/>
    <s v="Platino"/>
    <s v="No"/>
    <n v="16"/>
  </r>
  <r>
    <d v="2014-06-11T00:00:00"/>
    <s v="Sergio"/>
    <x v="2"/>
    <s v="ZHR"/>
    <n v="0"/>
    <n v="4"/>
    <n v="2"/>
    <n v="3"/>
    <n v="3"/>
    <x v="15"/>
    <s v="Circuito"/>
    <n v="5"/>
    <n v="2700"/>
    <s v="Normal"/>
    <s v="No"/>
    <n v="0"/>
  </r>
  <r>
    <d v="2014-06-13T00:00:00"/>
    <s v="Sergio"/>
    <x v="2"/>
    <s v="ALP"/>
    <n v="0"/>
    <n v="3"/>
    <n v="0"/>
    <n v="1"/>
    <n v="3"/>
    <x v="8"/>
    <s v="Estancia"/>
    <n v="10"/>
    <n v="5400"/>
    <s v="Normal"/>
    <s v="No"/>
    <n v="0"/>
  </r>
  <r>
    <d v="2014-06-13T00:00:00"/>
    <s v="Sergio"/>
    <x v="2"/>
    <s v="IDH"/>
    <n v="5"/>
    <n v="7"/>
    <n v="9"/>
    <n v="5"/>
    <n v="7"/>
    <x v="5"/>
    <s v="Circuito"/>
    <n v="8"/>
    <n v="5040"/>
    <s v="Normal"/>
    <s v="No"/>
    <n v="23"/>
  </r>
  <r>
    <d v="2014-06-20T00:00:00"/>
    <s v="Sergio"/>
    <x v="2"/>
    <s v="EKM"/>
    <n v="4"/>
    <n v="5"/>
    <n v="3"/>
    <n v="5"/>
    <n v="4"/>
    <x v="25"/>
    <s v="Crucero"/>
    <n v="13"/>
    <n v="3510"/>
    <s v="Normal"/>
    <s v="No"/>
    <n v="0"/>
  </r>
  <r>
    <d v="2014-06-20T00:00:00"/>
    <s v="Sergio"/>
    <x v="2"/>
    <s v="HPJ"/>
    <n v="4"/>
    <n v="6"/>
    <n v="8"/>
    <n v="5"/>
    <n v="7"/>
    <x v="10"/>
    <s v="Estancia"/>
    <n v="4"/>
    <n v="2240"/>
    <s v="Platino"/>
    <s v="No"/>
    <n v="15"/>
  </r>
  <r>
    <d v="2014-06-22T00:00:00"/>
    <s v="Sergio"/>
    <x v="2"/>
    <s v="TIR"/>
    <n v="3"/>
    <n v="4"/>
    <n v="6"/>
    <n v="8"/>
    <n v="3"/>
    <x v="1"/>
    <s v="Crucero"/>
    <n v="10"/>
    <n v="4500"/>
    <s v="Normal"/>
    <s v="No"/>
    <n v="8"/>
  </r>
  <r>
    <d v="2014-06-24T00:00:00"/>
    <s v="Sergio"/>
    <x v="2"/>
    <s v="DAU"/>
    <n v="2"/>
    <n v="3"/>
    <n v="4"/>
    <n v="8"/>
    <n v="5"/>
    <x v="7"/>
    <s v="Estancia"/>
    <n v="2"/>
    <n v="1080"/>
    <s v="Normal"/>
    <s v="No"/>
    <n v="8"/>
  </r>
  <r>
    <d v="2014-06-24T00:00:00"/>
    <s v="Sergio"/>
    <x v="2"/>
    <s v="PWK"/>
    <n v="5"/>
    <n v="7"/>
    <n v="3"/>
    <n v="4"/>
    <n v="7"/>
    <x v="16"/>
    <s v="Circuito"/>
    <n v="6"/>
    <n v="3240"/>
    <s v="Normal"/>
    <s v="No"/>
    <n v="14"/>
  </r>
  <r>
    <d v="2014-06-25T00:00:00"/>
    <s v="Sergio"/>
    <x v="2"/>
    <s v="AMD"/>
    <n v="7"/>
    <n v="1"/>
    <n v="10"/>
    <n v="4"/>
    <n v="5"/>
    <x v="8"/>
    <s v="Estancia"/>
    <n v="13"/>
    <n v="6240"/>
    <s v="Oro"/>
    <s v="No"/>
    <n v="17"/>
  </r>
  <r>
    <d v="2014-06-25T00:00:00"/>
    <s v="Sergio"/>
    <x v="2"/>
    <s v="RXG"/>
    <n v="5"/>
    <n v="3"/>
    <n v="4"/>
    <n v="2"/>
    <n v="4"/>
    <x v="8"/>
    <s v="Estancia"/>
    <n v="5"/>
    <n v="2700"/>
    <s v="Normal"/>
    <s v="No"/>
    <n v="0"/>
  </r>
  <r>
    <d v="2014-06-26T00:00:00"/>
    <s v="Sergio"/>
    <x v="2"/>
    <s v="FAW"/>
    <n v="8"/>
    <n v="4"/>
    <n v="4"/>
    <n v="5"/>
    <n v="3"/>
    <x v="7"/>
    <s v="Estancia"/>
    <n v="8"/>
    <n v="4320"/>
    <s v="Normal"/>
    <s v="No"/>
    <n v="8"/>
  </r>
  <r>
    <d v="2014-06-29T00:00:00"/>
    <s v="Sergio"/>
    <x v="2"/>
    <s v="IQP"/>
    <n v="0"/>
    <n v="8"/>
    <n v="3"/>
    <n v="0"/>
    <n v="5"/>
    <x v="8"/>
    <s v="Estancia"/>
    <n v="9"/>
    <n v="4590"/>
    <s v="Platino"/>
    <s v="No"/>
    <n v="8"/>
  </r>
  <r>
    <d v="2014-07-01T00:00:00"/>
    <s v="Sergio"/>
    <x v="2"/>
    <s v="PDR"/>
    <n v="5"/>
    <n v="0"/>
    <n v="2"/>
    <n v="8"/>
    <n v="0"/>
    <x v="21"/>
    <s v="Circuito"/>
    <n v="14"/>
    <n v="15120"/>
    <s v="Normal"/>
    <s v="No"/>
    <n v="8"/>
  </r>
  <r>
    <d v="2014-07-01T00:00:00"/>
    <s v="Sergio"/>
    <x v="2"/>
    <s v="CZA"/>
    <n v="1"/>
    <n v="2"/>
    <n v="1"/>
    <n v="4"/>
    <n v="6"/>
    <x v="6"/>
    <s v="Crucero"/>
    <n v="10"/>
    <n v="5400"/>
    <s v="Normal"/>
    <s v="No"/>
    <n v="0"/>
  </r>
  <r>
    <d v="2014-07-08T00:00:00"/>
    <s v="Sergio"/>
    <x v="2"/>
    <s v="HPL"/>
    <n v="2"/>
    <n v="10"/>
    <n v="4"/>
    <n v="4"/>
    <n v="4"/>
    <x v="11"/>
    <s v="Circuito"/>
    <n v="2"/>
    <n v="1260"/>
    <s v="Normal"/>
    <s v="No"/>
    <n v="10"/>
  </r>
  <r>
    <d v="2014-07-09T00:00:00"/>
    <s v="Sergio"/>
    <x v="2"/>
    <s v="STG"/>
    <n v="3"/>
    <n v="4"/>
    <n v="6"/>
    <n v="0"/>
    <n v="8"/>
    <x v="6"/>
    <s v="Crucero"/>
    <n v="10"/>
    <n v="5400"/>
    <s v="Normal"/>
    <s v="No"/>
    <n v="8"/>
  </r>
  <r>
    <d v="2014-07-09T00:00:00"/>
    <s v="Sergio"/>
    <x v="2"/>
    <s v="JED"/>
    <n v="10"/>
    <n v="10"/>
    <n v="5"/>
    <n v="4"/>
    <n v="9"/>
    <x v="0"/>
    <s v="Circuito"/>
    <n v="9"/>
    <n v="9720"/>
    <s v="Platino"/>
    <s v="Sí"/>
    <n v="29"/>
  </r>
  <r>
    <d v="2014-07-10T00:00:00"/>
    <s v="Sergio"/>
    <x v="2"/>
    <s v="FHJ"/>
    <n v="0"/>
    <n v="3"/>
    <n v="4"/>
    <n v="4"/>
    <n v="2"/>
    <x v="1"/>
    <s v="Crucero"/>
    <n v="5"/>
    <n v="2250"/>
    <s v="Normal"/>
    <s v="No"/>
    <n v="0"/>
  </r>
  <r>
    <d v="2014-07-15T00:00:00"/>
    <s v="Sergio"/>
    <x v="2"/>
    <s v="QIW"/>
    <n v="10"/>
    <n v="0"/>
    <n v="4"/>
    <n v="2"/>
    <n v="3"/>
    <x v="8"/>
    <s v="Estancia"/>
    <n v="8"/>
    <n v="4320"/>
    <s v="Normal"/>
    <s v="No"/>
    <n v="10"/>
  </r>
  <r>
    <d v="2014-07-16T00:00:00"/>
    <s v="Sergio"/>
    <x v="2"/>
    <s v="HPL"/>
    <n v="1"/>
    <n v="9"/>
    <n v="3"/>
    <n v="10"/>
    <n v="6"/>
    <x v="15"/>
    <s v="Circuito"/>
    <n v="6"/>
    <n v="3240"/>
    <s v="Normal"/>
    <s v="No"/>
    <n v="19"/>
  </r>
  <r>
    <d v="2014-07-23T00:00:00"/>
    <s v="Sergio"/>
    <x v="2"/>
    <s v="AFX"/>
    <n v="5"/>
    <n v="3"/>
    <n v="4"/>
    <n v="2"/>
    <n v="8"/>
    <x v="21"/>
    <s v="Circuito"/>
    <n v="3"/>
    <n v="3240"/>
    <s v="Normal"/>
    <s v="No"/>
    <n v="8"/>
  </r>
  <r>
    <d v="2014-07-25T00:00:00"/>
    <s v="Sergio"/>
    <x v="2"/>
    <s v="PRX"/>
    <n v="3"/>
    <n v="8"/>
    <n v="3"/>
    <n v="4"/>
    <n v="10"/>
    <x v="15"/>
    <s v="Circuito"/>
    <n v="3"/>
    <n v="1620"/>
    <s v="Normal"/>
    <s v="No"/>
    <n v="18"/>
  </r>
  <r>
    <d v="2014-07-28T00:00:00"/>
    <s v="Sergio"/>
    <x v="2"/>
    <s v="NHK"/>
    <n v="9"/>
    <n v="5"/>
    <n v="5"/>
    <n v="2"/>
    <n v="4"/>
    <x v="13"/>
    <s v="Estancia"/>
    <n v="13"/>
    <n v="14040"/>
    <s v="Normal"/>
    <s v="No"/>
    <n v="9"/>
  </r>
  <r>
    <d v="2014-07-30T00:00:00"/>
    <s v="Sergio"/>
    <x v="2"/>
    <s v="CFM"/>
    <n v="2"/>
    <n v="3"/>
    <n v="4"/>
    <n v="0"/>
    <n v="0"/>
    <x v="21"/>
    <s v="Circuito"/>
    <n v="3"/>
    <n v="3240"/>
    <s v="Normal"/>
    <s v="No"/>
    <n v="0"/>
  </r>
  <r>
    <d v="2014-07-30T00:00:00"/>
    <s v="Sergio"/>
    <x v="2"/>
    <s v="SBI"/>
    <n v="1"/>
    <n v="0"/>
    <n v="5"/>
    <n v="4"/>
    <n v="5"/>
    <x v="17"/>
    <s v="Estancia"/>
    <n v="10"/>
    <n v="9000"/>
    <s v="Normal"/>
    <s v="No"/>
    <n v="0"/>
  </r>
  <r>
    <d v="2014-07-30T00:00:00"/>
    <s v="Sergio"/>
    <x v="2"/>
    <s v="QVP"/>
    <n v="3"/>
    <n v="1"/>
    <n v="1"/>
    <n v="6"/>
    <n v="6"/>
    <x v="18"/>
    <s v="Crucero"/>
    <n v="6"/>
    <n v="4800"/>
    <s v="Platino"/>
    <s v="No"/>
    <n v="0"/>
  </r>
  <r>
    <d v="2014-07-31T00:00:00"/>
    <s v="Sergio"/>
    <x v="2"/>
    <s v="RZM"/>
    <n v="1"/>
    <n v="0"/>
    <n v="3"/>
    <n v="0"/>
    <n v="0"/>
    <x v="26"/>
    <s v="Estancia"/>
    <n v="3"/>
    <n v="3240"/>
    <s v="Normal"/>
    <s v="No"/>
    <n v="0"/>
  </r>
  <r>
    <d v="2014-08-03T00:00:00"/>
    <s v="Sergio"/>
    <x v="2"/>
    <s v="TPB"/>
    <n v="7"/>
    <n v="4"/>
    <n v="2"/>
    <n v="3"/>
    <n v="4"/>
    <x v="13"/>
    <s v="Estancia"/>
    <n v="2"/>
    <n v="2160"/>
    <s v="Normal"/>
    <s v="No"/>
    <n v="7"/>
  </r>
  <r>
    <d v="2014-08-03T00:00:00"/>
    <s v="Sergio"/>
    <x v="2"/>
    <s v="QUQ"/>
    <n v="4"/>
    <n v="5"/>
    <n v="3"/>
    <n v="1"/>
    <n v="2"/>
    <x v="5"/>
    <s v="Circuito"/>
    <n v="7"/>
    <n v="4410"/>
    <s v="Oro"/>
    <s v="No"/>
    <n v="0"/>
  </r>
  <r>
    <d v="2014-08-07T00:00:00"/>
    <s v="Sergio"/>
    <x v="2"/>
    <s v="ALZ"/>
    <n v="3"/>
    <n v="5"/>
    <n v="4"/>
    <n v="6"/>
    <n v="6"/>
    <x v="13"/>
    <s v="Estancia"/>
    <n v="11"/>
    <n v="11880"/>
    <s v="Normal"/>
    <s v="No"/>
    <n v="0"/>
  </r>
  <r>
    <d v="2014-08-07T00:00:00"/>
    <s v="Sergio"/>
    <x v="2"/>
    <s v="JNC"/>
    <n v="2"/>
    <n v="1"/>
    <n v="4"/>
    <n v="5"/>
    <n v="5"/>
    <x v="15"/>
    <s v="Circuito"/>
    <n v="6"/>
    <n v="3240"/>
    <s v="Normal"/>
    <s v="No"/>
    <n v="0"/>
  </r>
  <r>
    <d v="2014-08-15T00:00:00"/>
    <s v="Sergio"/>
    <x v="2"/>
    <s v="EZV"/>
    <n v="8"/>
    <n v="6"/>
    <n v="8"/>
    <n v="4"/>
    <n v="5"/>
    <x v="9"/>
    <s v="Circuito"/>
    <n v="11"/>
    <n v="4675"/>
    <s v="Oro"/>
    <s v="No"/>
    <n v="16"/>
  </r>
  <r>
    <d v="2014-08-16T00:00:00"/>
    <s v="Sergio"/>
    <x v="2"/>
    <s v="IKC"/>
    <n v="4"/>
    <n v="3"/>
    <n v="1"/>
    <n v="4"/>
    <n v="5"/>
    <x v="5"/>
    <s v="Circuito"/>
    <n v="5"/>
    <n v="3150"/>
    <s v="Normal"/>
    <s v="No"/>
    <n v="0"/>
  </r>
  <r>
    <d v="2014-08-19T00:00:00"/>
    <s v="Sergio"/>
    <x v="2"/>
    <s v="JJG"/>
    <n v="1"/>
    <n v="2"/>
    <n v="6"/>
    <n v="7"/>
    <n v="3"/>
    <x v="23"/>
    <s v="Crucero"/>
    <n v="13"/>
    <n v="10530"/>
    <s v="Normal"/>
    <s v="No"/>
    <n v="7"/>
  </r>
  <r>
    <d v="2014-08-23T00:00:00"/>
    <s v="Sergio"/>
    <x v="2"/>
    <s v="SBD"/>
    <n v="2"/>
    <n v="9"/>
    <n v="7"/>
    <n v="6"/>
    <n v="5"/>
    <x v="8"/>
    <s v="Estancia"/>
    <n v="5"/>
    <n v="2700"/>
    <s v="Normal"/>
    <s v="No"/>
    <n v="16"/>
  </r>
  <r>
    <d v="2014-08-27T00:00:00"/>
    <s v="Sergio"/>
    <x v="2"/>
    <s v="WAK"/>
    <n v="5"/>
    <n v="3"/>
    <n v="7"/>
    <n v="4"/>
    <n v="5"/>
    <x v="21"/>
    <s v="Circuito"/>
    <n v="6"/>
    <n v="5760"/>
    <s v="Platino"/>
    <s v="No"/>
    <n v="7"/>
  </r>
  <r>
    <d v="2014-08-28T00:00:00"/>
    <s v="Sergio"/>
    <x v="2"/>
    <s v="PDR"/>
    <n v="2"/>
    <n v="4"/>
    <n v="5"/>
    <n v="5"/>
    <n v="1"/>
    <x v="24"/>
    <s v="Crucero"/>
    <n v="9"/>
    <n v="8100"/>
    <s v="Normal"/>
    <s v="No"/>
    <n v="0"/>
  </r>
  <r>
    <d v="2014-08-28T00:00:00"/>
    <s v="Sergio"/>
    <x v="2"/>
    <s v="ZAT"/>
    <n v="1"/>
    <n v="6"/>
    <n v="1"/>
    <n v="0"/>
    <n v="1"/>
    <x v="17"/>
    <s v="Estancia"/>
    <n v="3"/>
    <n v="2700"/>
    <s v="Normal"/>
    <s v="No"/>
    <n v="0"/>
  </r>
  <r>
    <d v="2014-08-30T00:00:00"/>
    <s v="Sergio"/>
    <x v="2"/>
    <s v="QZL"/>
    <n v="6"/>
    <n v="3"/>
    <n v="0"/>
    <n v="8"/>
    <n v="2"/>
    <x v="11"/>
    <s v="Circuito"/>
    <n v="6"/>
    <n v="3780"/>
    <s v="Normal"/>
    <s v="No"/>
    <n v="8"/>
  </r>
  <r>
    <d v="2014-08-31T00:00:00"/>
    <s v="Sergio"/>
    <x v="2"/>
    <s v="RWY"/>
    <n v="5"/>
    <n v="9"/>
    <n v="3"/>
    <n v="9"/>
    <n v="5"/>
    <x v="9"/>
    <s v="Circuito"/>
    <n v="2"/>
    <n v="900"/>
    <s v="Normal"/>
    <s v="No"/>
    <n v="18"/>
  </r>
  <r>
    <d v="2014-09-02T00:00:00"/>
    <s v="Sergio"/>
    <x v="2"/>
    <s v="TMC"/>
    <n v="1"/>
    <n v="2"/>
    <n v="3"/>
    <n v="6"/>
    <n v="10"/>
    <x v="2"/>
    <s v="Estancia"/>
    <n v="8"/>
    <n v="2160"/>
    <s v="Normal"/>
    <s v="No"/>
    <n v="10"/>
  </r>
  <r>
    <d v="2014-09-04T00:00:00"/>
    <s v="Sergio"/>
    <x v="2"/>
    <s v="YBJ"/>
    <n v="9"/>
    <n v="4"/>
    <n v="4"/>
    <n v="6"/>
    <n v="7"/>
    <x v="19"/>
    <s v="Estancia"/>
    <n v="14"/>
    <n v="6300"/>
    <s v="Normal"/>
    <s v="No"/>
    <n v="16"/>
  </r>
  <r>
    <d v="2014-09-04T00:00:00"/>
    <s v="Sergio"/>
    <x v="2"/>
    <s v="SEH"/>
    <n v="5"/>
    <n v="3"/>
    <n v="1"/>
    <n v="4"/>
    <n v="8"/>
    <x v="1"/>
    <s v="Crucero"/>
    <n v="12"/>
    <n v="5100"/>
    <s v="Platino"/>
    <s v="No"/>
    <n v="8"/>
  </r>
  <r>
    <d v="2014-09-06T00:00:00"/>
    <s v="Sergio"/>
    <x v="2"/>
    <s v="AIK"/>
    <n v="4"/>
    <n v="1"/>
    <n v="6"/>
    <n v="7"/>
    <n v="6"/>
    <x v="5"/>
    <s v="Circuito"/>
    <n v="13"/>
    <n v="8190"/>
    <s v="Normal"/>
    <s v="No"/>
    <n v="7"/>
  </r>
  <r>
    <d v="2014-09-07T00:00:00"/>
    <s v="Sergio"/>
    <x v="2"/>
    <s v="XZK"/>
    <n v="8"/>
    <n v="3"/>
    <n v="7"/>
    <n v="7"/>
    <n v="5"/>
    <x v="10"/>
    <s v="Estancia"/>
    <n v="5"/>
    <n v="3150"/>
    <s v="Normal"/>
    <s v="No"/>
    <n v="22"/>
  </r>
  <r>
    <d v="2014-09-09T00:00:00"/>
    <s v="Sergio"/>
    <x v="2"/>
    <s v="REK"/>
    <n v="7"/>
    <n v="3"/>
    <n v="4"/>
    <n v="4"/>
    <n v="5"/>
    <x v="20"/>
    <s v="Crucero"/>
    <n v="10"/>
    <n v="6400"/>
    <s v="Platino"/>
    <s v="No"/>
    <n v="7"/>
  </r>
  <r>
    <d v="2014-09-09T00:00:00"/>
    <s v="Sergio"/>
    <x v="2"/>
    <s v="AEJ"/>
    <n v="1"/>
    <n v="4"/>
    <n v="4"/>
    <n v="3"/>
    <n v="3"/>
    <x v="5"/>
    <s v="Circuito"/>
    <n v="8"/>
    <n v="5040"/>
    <s v="Oro"/>
    <s v="No"/>
    <n v="0"/>
  </r>
  <r>
    <d v="2014-09-10T00:00:00"/>
    <s v="Sergio"/>
    <x v="2"/>
    <s v="DVI"/>
    <n v="3"/>
    <n v="0"/>
    <n v="1"/>
    <n v="0"/>
    <n v="9"/>
    <x v="9"/>
    <s v="Circuito"/>
    <n v="6"/>
    <n v="2700"/>
    <s v="Normal"/>
    <s v="No"/>
    <n v="9"/>
  </r>
  <r>
    <d v="2014-09-11T00:00:00"/>
    <s v="Sergio"/>
    <x v="2"/>
    <s v="IOW"/>
    <n v="8"/>
    <n v="3"/>
    <n v="2"/>
    <n v="0"/>
    <n v="3"/>
    <x v="5"/>
    <s v="Circuito"/>
    <n v="4"/>
    <n v="2520"/>
    <s v="Normal"/>
    <s v="No"/>
    <n v="8"/>
  </r>
  <r>
    <d v="2014-09-11T00:00:00"/>
    <s v="Sergio"/>
    <x v="2"/>
    <s v="EHL"/>
    <n v="1"/>
    <n v="0"/>
    <n v="3"/>
    <n v="2"/>
    <n v="2"/>
    <x v="15"/>
    <s v="Circuito"/>
    <n v="13"/>
    <n v="7020"/>
    <s v="Normal"/>
    <s v="No"/>
    <n v="0"/>
  </r>
  <r>
    <d v="2014-09-12T00:00:00"/>
    <s v="Sergio"/>
    <x v="2"/>
    <s v="PQA"/>
    <n v="6"/>
    <n v="3"/>
    <n v="6"/>
    <n v="6"/>
    <n v="8"/>
    <x v="10"/>
    <s v="Estancia"/>
    <n v="10"/>
    <n v="6300"/>
    <s v="Normal"/>
    <s v="No"/>
    <n v="8"/>
  </r>
  <r>
    <d v="2014-09-14T00:00:00"/>
    <s v="Sergio"/>
    <x v="2"/>
    <s v="JNJ"/>
    <n v="5"/>
    <n v="2"/>
    <n v="0"/>
    <n v="2"/>
    <n v="2"/>
    <x v="16"/>
    <s v="Circuito"/>
    <n v="1"/>
    <n v="540"/>
    <s v="Normal"/>
    <s v="No"/>
    <n v="0"/>
  </r>
  <r>
    <d v="2014-09-15T00:00:00"/>
    <s v="Sergio"/>
    <x v="2"/>
    <s v="FAJ"/>
    <n v="4"/>
    <n v="7"/>
    <n v="2"/>
    <n v="6"/>
    <n v="4"/>
    <x v="5"/>
    <s v="Circuito"/>
    <n v="11"/>
    <n v="6545"/>
    <s v="Platino"/>
    <s v="No"/>
    <n v="7"/>
  </r>
  <r>
    <d v="2014-09-16T00:00:00"/>
    <s v="Sergio"/>
    <x v="2"/>
    <s v="UAS"/>
    <n v="6"/>
    <n v="3"/>
    <n v="2"/>
    <n v="5"/>
    <n v="7"/>
    <x v="10"/>
    <s v="Estancia"/>
    <n v="6"/>
    <n v="3780"/>
    <s v="Normal"/>
    <s v="No"/>
    <n v="7"/>
  </r>
  <r>
    <d v="2014-09-18T00:00:00"/>
    <s v="Sergio"/>
    <x v="2"/>
    <s v="IPN"/>
    <n v="7"/>
    <n v="5"/>
    <n v="3"/>
    <n v="6"/>
    <n v="5"/>
    <x v="0"/>
    <s v="Circuito"/>
    <n v="9"/>
    <n v="9720"/>
    <s v="Normal"/>
    <s v="No"/>
    <n v="7"/>
  </r>
  <r>
    <d v="2014-09-20T00:00:00"/>
    <s v="Sergio"/>
    <x v="2"/>
    <s v="ZMO"/>
    <n v="6"/>
    <n v="8"/>
    <n v="6"/>
    <n v="5"/>
    <n v="4"/>
    <x v="5"/>
    <s v="Circuito"/>
    <n v="5"/>
    <n v="2975"/>
    <s v="Oro"/>
    <s v="No"/>
    <n v="8"/>
  </r>
  <r>
    <d v="2014-09-20T00:00:00"/>
    <s v="Sergio"/>
    <x v="2"/>
    <s v="ZWZ"/>
    <n v="1"/>
    <n v="9"/>
    <n v="5"/>
    <n v="9"/>
    <n v="5"/>
    <x v="3"/>
    <s v="Circuito"/>
    <n v="7"/>
    <n v="1785"/>
    <s v="Oro"/>
    <s v="No"/>
    <n v="18"/>
  </r>
  <r>
    <d v="2014-09-21T00:00:00"/>
    <s v="Sergio"/>
    <x v="2"/>
    <s v="AYL"/>
    <n v="5"/>
    <n v="1"/>
    <n v="2"/>
    <n v="7"/>
    <n v="2"/>
    <x v="27"/>
    <s v="Crucero"/>
    <n v="10"/>
    <n v="4500"/>
    <s v="Normal"/>
    <s v="No"/>
    <n v="7"/>
  </r>
  <r>
    <d v="2014-09-22T00:00:00"/>
    <s v="Sergio"/>
    <x v="2"/>
    <s v="NHW"/>
    <n v="10"/>
    <n v="6"/>
    <n v="4"/>
    <n v="3"/>
    <n v="2"/>
    <x v="25"/>
    <s v="Crucero"/>
    <n v="10"/>
    <n v="2700"/>
    <s v="Normal"/>
    <s v="No"/>
    <n v="10"/>
  </r>
  <r>
    <d v="2014-09-22T00:00:00"/>
    <s v="Sergio"/>
    <x v="2"/>
    <s v="UCH"/>
    <n v="1"/>
    <n v="5"/>
    <n v="0"/>
    <n v="1"/>
    <n v="1"/>
    <x v="13"/>
    <s v="Estancia"/>
    <n v="2"/>
    <n v="2160"/>
    <s v="Normal"/>
    <s v="No"/>
    <n v="0"/>
  </r>
  <r>
    <d v="2014-10-02T00:00:00"/>
    <s v="Sergio"/>
    <x v="2"/>
    <s v="NWH"/>
    <n v="2"/>
    <n v="2"/>
    <n v="9"/>
    <n v="5"/>
    <n v="8"/>
    <x v="6"/>
    <s v="Crucero"/>
    <n v="3"/>
    <n v="1440"/>
    <s v="Oro"/>
    <s v="No"/>
    <n v="17"/>
  </r>
  <r>
    <d v="2014-10-03T00:00:00"/>
    <s v="Sergio"/>
    <x v="2"/>
    <s v="WES"/>
    <n v="4"/>
    <n v="5"/>
    <n v="6"/>
    <n v="6"/>
    <n v="5"/>
    <x v="9"/>
    <s v="Circuito"/>
    <n v="5"/>
    <n v="2250"/>
    <s v="Normal"/>
    <s v="No"/>
    <n v="0"/>
  </r>
  <r>
    <d v="2014-10-06T00:00:00"/>
    <s v="Sergio"/>
    <x v="2"/>
    <s v="OLT"/>
    <n v="3"/>
    <n v="4"/>
    <n v="3"/>
    <n v="2"/>
    <n v="5"/>
    <x v="16"/>
    <s v="Circuito"/>
    <n v="10"/>
    <n v="5400"/>
    <s v="Normal"/>
    <s v="No"/>
    <n v="0"/>
  </r>
  <r>
    <d v="2014-10-08T00:00:00"/>
    <s v="Sergio"/>
    <x v="2"/>
    <s v="KVM"/>
    <n v="1"/>
    <n v="5"/>
    <n v="3"/>
    <n v="0"/>
    <n v="3"/>
    <x v="1"/>
    <s v="Crucero"/>
    <n v="2"/>
    <n v="900"/>
    <s v="Normal"/>
    <s v="No"/>
    <n v="0"/>
  </r>
  <r>
    <d v="2014-10-09T00:00:00"/>
    <s v="Sergio"/>
    <x v="2"/>
    <s v="AEB"/>
    <n v="4"/>
    <n v="1"/>
    <n v="0"/>
    <n v="3"/>
    <n v="5"/>
    <x v="15"/>
    <s v="Circuito"/>
    <n v="3"/>
    <n v="1620"/>
    <s v="Normal"/>
    <s v="No"/>
    <n v="0"/>
  </r>
  <r>
    <d v="2014-10-13T00:00:00"/>
    <s v="Sergio"/>
    <x v="2"/>
    <s v="OGG"/>
    <n v="0"/>
    <n v="3"/>
    <n v="3"/>
    <n v="0"/>
    <n v="6"/>
    <x v="10"/>
    <s v="Estancia"/>
    <n v="19"/>
    <n v="11970"/>
    <s v="Oro"/>
    <s v="Sí"/>
    <n v="0"/>
  </r>
  <r>
    <d v="2014-10-14T00:00:00"/>
    <s v="Sergio"/>
    <x v="2"/>
    <s v="GZY"/>
    <n v="7"/>
    <n v="0"/>
    <n v="3"/>
    <n v="3"/>
    <n v="0"/>
    <x v="6"/>
    <s v="Crucero"/>
    <n v="9"/>
    <n v="4860"/>
    <s v="Normal"/>
    <s v="No"/>
    <n v="7"/>
  </r>
  <r>
    <d v="2014-10-15T00:00:00"/>
    <s v="Sergio"/>
    <x v="2"/>
    <s v="XDO"/>
    <n v="2"/>
    <n v="5"/>
    <n v="2"/>
    <n v="1"/>
    <n v="6"/>
    <x v="15"/>
    <s v="Circuito"/>
    <n v="5"/>
    <n v="2700"/>
    <s v="Normal"/>
    <s v="No"/>
    <n v="0"/>
  </r>
  <r>
    <d v="2014-10-16T00:00:00"/>
    <s v="Sergio"/>
    <x v="2"/>
    <s v="VGC"/>
    <n v="0"/>
    <n v="1"/>
    <n v="5"/>
    <n v="5"/>
    <n v="2"/>
    <x v="15"/>
    <s v="Circuito"/>
    <n v="6"/>
    <n v="3240"/>
    <s v="Normal"/>
    <s v="No"/>
    <n v="0"/>
  </r>
  <r>
    <d v="2014-10-17T00:00:00"/>
    <s v="Sergio"/>
    <x v="2"/>
    <s v="BDO"/>
    <n v="2"/>
    <n v="2"/>
    <n v="8"/>
    <n v="9"/>
    <n v="9"/>
    <x v="15"/>
    <s v="Circuito"/>
    <n v="13"/>
    <n v="7020"/>
    <s v="Normal"/>
    <s v="No"/>
    <n v="26"/>
  </r>
  <r>
    <d v="2014-10-18T00:00:00"/>
    <s v="Sergio"/>
    <x v="2"/>
    <s v="FGN"/>
    <n v="2"/>
    <n v="3"/>
    <n v="5"/>
    <n v="3"/>
    <n v="4"/>
    <x v="0"/>
    <s v="Circuito"/>
    <n v="3"/>
    <n v="3060"/>
    <s v="Oro"/>
    <s v="No"/>
    <n v="0"/>
  </r>
  <r>
    <d v="2014-10-22T00:00:00"/>
    <s v="Sergio"/>
    <x v="2"/>
    <s v="XPR"/>
    <n v="5"/>
    <n v="2"/>
    <n v="4"/>
    <n v="0"/>
    <n v="4"/>
    <x v="0"/>
    <s v="Circuito"/>
    <n v="4"/>
    <n v="4320"/>
    <s v="Oro"/>
    <s v="No"/>
    <n v="0"/>
  </r>
  <r>
    <d v="2014-10-23T00:00:00"/>
    <s v="Sergio"/>
    <x v="2"/>
    <s v="YTK"/>
    <n v="4"/>
    <n v="3"/>
    <n v="5"/>
    <n v="3"/>
    <n v="6"/>
    <x v="15"/>
    <s v="Circuito"/>
    <n v="4"/>
    <n v="1920"/>
    <s v="Oro"/>
    <s v="No"/>
    <n v="0"/>
  </r>
  <r>
    <d v="2014-10-27T00:00:00"/>
    <s v="Sergio"/>
    <x v="2"/>
    <s v="UWT"/>
    <n v="9"/>
    <n v="5"/>
    <n v="7"/>
    <n v="3"/>
    <n v="2"/>
    <x v="12"/>
    <s v="Circuito"/>
    <n v="2"/>
    <n v="1800"/>
    <s v="Normal"/>
    <s v="No"/>
    <n v="16"/>
  </r>
  <r>
    <d v="2014-10-27T00:00:00"/>
    <s v="Sergio"/>
    <x v="2"/>
    <s v="IML"/>
    <n v="5"/>
    <n v="4"/>
    <n v="2"/>
    <n v="4"/>
    <n v="3"/>
    <x v="6"/>
    <s v="Crucero"/>
    <n v="6"/>
    <n v="3240"/>
    <s v="Normal"/>
    <s v="No"/>
    <n v="0"/>
  </r>
  <r>
    <d v="2014-10-29T00:00:00"/>
    <s v="Sergio"/>
    <x v="2"/>
    <s v="IDH"/>
    <n v="4"/>
    <n v="4"/>
    <n v="8"/>
    <n v="4"/>
    <n v="5"/>
    <x v="16"/>
    <s v="Circuito"/>
    <n v="3"/>
    <n v="1620"/>
    <s v="Normal"/>
    <s v="No"/>
    <n v="8"/>
  </r>
  <r>
    <d v="2014-10-31T00:00:00"/>
    <s v="Sergio"/>
    <x v="2"/>
    <s v="DTM"/>
    <n v="5"/>
    <n v="8"/>
    <n v="2"/>
    <n v="7"/>
    <n v="3"/>
    <x v="26"/>
    <s v="Estancia"/>
    <n v="5"/>
    <n v="5400"/>
    <s v="Normal"/>
    <s v="No"/>
    <n v="15"/>
  </r>
  <r>
    <d v="2014-11-01T00:00:00"/>
    <s v="Sergio"/>
    <x v="2"/>
    <s v="MXL"/>
    <n v="6"/>
    <n v="8"/>
    <n v="3"/>
    <n v="3"/>
    <n v="6"/>
    <x v="5"/>
    <s v="Circuito"/>
    <n v="8"/>
    <n v="4480"/>
    <s v="Oro"/>
    <s v="No"/>
    <n v="8"/>
  </r>
  <r>
    <d v="2014-11-01T00:00:00"/>
    <s v="Sergio"/>
    <x v="2"/>
    <s v="ZVK"/>
    <n v="4"/>
    <n v="2"/>
    <n v="8"/>
    <n v="6"/>
    <n v="5"/>
    <x v="14"/>
    <s v="Circuito"/>
    <n v="7"/>
    <n v="1680"/>
    <s v="Oro"/>
    <s v="No"/>
    <n v="8"/>
  </r>
  <r>
    <d v="2014-11-05T00:00:00"/>
    <s v="Sergio"/>
    <x v="2"/>
    <s v="XLT"/>
    <n v="10"/>
    <n v="7"/>
    <n v="6"/>
    <n v="5"/>
    <n v="0"/>
    <x v="10"/>
    <s v="Estancia"/>
    <n v="7"/>
    <n v="4165"/>
    <s v="Normal"/>
    <s v="No"/>
    <n v="17"/>
  </r>
  <r>
    <d v="2014-11-07T00:00:00"/>
    <s v="Sergio"/>
    <x v="2"/>
    <s v="VLI"/>
    <n v="4"/>
    <n v="5"/>
    <n v="0"/>
    <n v="5"/>
    <n v="5"/>
    <x v="18"/>
    <s v="Crucero"/>
    <n v="5"/>
    <n v="4250"/>
    <s v="Normal"/>
    <s v="No"/>
    <n v="0"/>
  </r>
  <r>
    <d v="2014-11-10T00:00:00"/>
    <s v="Sergio"/>
    <x v="2"/>
    <s v="OAK"/>
    <n v="8"/>
    <n v="10"/>
    <n v="7"/>
    <n v="6"/>
    <n v="3"/>
    <x v="20"/>
    <s v="Crucero"/>
    <n v="10"/>
    <n v="6800"/>
    <s v="Oro"/>
    <s v="No"/>
    <n v="25"/>
  </r>
  <r>
    <d v="2014-11-11T00:00:00"/>
    <s v="Sergio"/>
    <x v="2"/>
    <s v="LLK"/>
    <n v="1"/>
    <n v="6"/>
    <n v="4"/>
    <n v="5"/>
    <n v="2"/>
    <x v="13"/>
    <s v="Estancia"/>
    <n v="5"/>
    <n v="5100"/>
    <s v="Normal"/>
    <s v="No"/>
    <n v="0"/>
  </r>
  <r>
    <d v="2014-11-11T00:00:00"/>
    <s v="Sergio"/>
    <x v="2"/>
    <s v="KYL"/>
    <n v="6"/>
    <n v="5"/>
    <n v="7"/>
    <n v="10"/>
    <n v="4"/>
    <x v="8"/>
    <s v="Estancia"/>
    <n v="7"/>
    <n v="3570"/>
    <s v="Oro"/>
    <s v="No"/>
    <n v="17"/>
  </r>
  <r>
    <d v="2014-11-18T00:00:00"/>
    <s v="Sergio"/>
    <x v="2"/>
    <s v="BZU"/>
    <n v="5"/>
    <n v="2"/>
    <n v="5"/>
    <n v="3"/>
    <n v="2"/>
    <x v="9"/>
    <s v="Circuito"/>
    <n v="6"/>
    <n v="2550"/>
    <s v="Oro"/>
    <s v="No"/>
    <n v="0"/>
  </r>
  <r>
    <d v="2014-11-19T00:00:00"/>
    <s v="Sergio"/>
    <x v="2"/>
    <s v="TJV"/>
    <n v="0"/>
    <n v="0"/>
    <n v="10"/>
    <n v="2"/>
    <n v="0"/>
    <x v="7"/>
    <s v="Estancia"/>
    <n v="4"/>
    <n v="2040"/>
    <s v="Normal"/>
    <s v="No"/>
    <n v="10"/>
  </r>
  <r>
    <d v="2014-11-21T00:00:00"/>
    <s v="Sergio"/>
    <x v="2"/>
    <s v="SMR"/>
    <n v="6"/>
    <n v="4"/>
    <n v="5"/>
    <n v="3"/>
    <n v="1"/>
    <x v="6"/>
    <s v="Crucero"/>
    <n v="10"/>
    <n v="5100"/>
    <s v="Platino"/>
    <s v="No"/>
    <n v="0"/>
  </r>
  <r>
    <d v="2014-11-26T00:00:00"/>
    <s v="Sergio"/>
    <x v="2"/>
    <s v="IXI"/>
    <n v="4"/>
    <n v="2"/>
    <n v="0"/>
    <n v="1"/>
    <n v="3"/>
    <x v="0"/>
    <s v="Circuito"/>
    <n v="6"/>
    <n v="6120"/>
    <s v="Normal"/>
    <s v="No"/>
    <n v="0"/>
  </r>
  <r>
    <d v="2014-12-02T00:00:00"/>
    <s v="Sergio"/>
    <x v="2"/>
    <s v="VUW"/>
    <n v="10"/>
    <n v="6"/>
    <n v="4"/>
    <n v="4"/>
    <n v="4"/>
    <x v="3"/>
    <s v="Circuito"/>
    <n v="8"/>
    <n v="2040"/>
    <s v="Oro"/>
    <s v="No"/>
    <n v="10"/>
  </r>
  <r>
    <d v="2014-12-02T00:00:00"/>
    <s v="Sergio"/>
    <x v="2"/>
    <s v="VHM"/>
    <n v="8"/>
    <n v="4"/>
    <n v="2"/>
    <n v="7"/>
    <n v="5"/>
    <x v="23"/>
    <s v="Crucero"/>
    <n v="17"/>
    <n v="13770"/>
    <s v="Normal"/>
    <s v="No"/>
    <n v="15"/>
  </r>
  <r>
    <d v="2014-12-03T00:00:00"/>
    <s v="Sergio"/>
    <x v="2"/>
    <s v="QVZ"/>
    <n v="2"/>
    <n v="4"/>
    <n v="5"/>
    <n v="4"/>
    <n v="4"/>
    <x v="6"/>
    <s v="Crucero"/>
    <n v="2"/>
    <n v="1080"/>
    <s v="Normal"/>
    <s v="No"/>
    <n v="0"/>
  </r>
  <r>
    <d v="2014-12-07T00:00:00"/>
    <s v="Sergio"/>
    <x v="2"/>
    <s v="IDA"/>
    <n v="5"/>
    <n v="7"/>
    <n v="4"/>
    <n v="6"/>
    <n v="3"/>
    <x v="26"/>
    <s v="Estancia"/>
    <n v="11"/>
    <n v="10560"/>
    <s v="Platino"/>
    <s v="No"/>
    <n v="7"/>
  </r>
  <r>
    <d v="2014-12-07T00:00:00"/>
    <s v="Sergio"/>
    <x v="2"/>
    <s v="FWG"/>
    <n v="7"/>
    <n v="0"/>
    <n v="2"/>
    <n v="7"/>
    <n v="10"/>
    <x v="16"/>
    <s v="Circuito"/>
    <n v="5"/>
    <n v="2400"/>
    <s v="Oro"/>
    <s v="No"/>
    <n v="24"/>
  </r>
  <r>
    <d v="2014-12-08T00:00:00"/>
    <s v="Sergio"/>
    <x v="2"/>
    <s v="BKS"/>
    <n v="5"/>
    <n v="7"/>
    <n v="6"/>
    <n v="6"/>
    <n v="4"/>
    <x v="25"/>
    <s v="Crucero"/>
    <n v="1"/>
    <n v="270"/>
    <s v="Normal"/>
    <s v="No"/>
    <n v="7"/>
  </r>
  <r>
    <d v="2014-12-08T00:00:00"/>
    <s v="Sergio"/>
    <x v="2"/>
    <s v="NSI"/>
    <n v="7"/>
    <n v="7"/>
    <n v="6"/>
    <n v="5"/>
    <n v="2"/>
    <x v="8"/>
    <s v="Estancia"/>
    <n v="12"/>
    <n v="5760"/>
    <s v="Oro"/>
    <s v="No"/>
    <n v="14"/>
  </r>
  <r>
    <d v="2014-12-09T00:00:00"/>
    <s v="Sergio"/>
    <x v="2"/>
    <s v="UBU"/>
    <n v="7"/>
    <n v="8"/>
    <n v="5"/>
    <n v="7"/>
    <n v="2"/>
    <x v="12"/>
    <s v="Circuito"/>
    <n v="6"/>
    <n v="5400"/>
    <s v="Normal"/>
    <s v="No"/>
    <n v="22"/>
  </r>
  <r>
    <d v="2014-12-10T00:00:00"/>
    <s v="Sergio"/>
    <x v="2"/>
    <s v="DWU"/>
    <n v="1"/>
    <n v="4"/>
    <n v="3"/>
    <n v="7"/>
    <n v="3"/>
    <x v="23"/>
    <s v="Crucero"/>
    <n v="14"/>
    <n v="11340"/>
    <s v="Oro"/>
    <s v="No"/>
    <n v="7"/>
  </r>
  <r>
    <d v="2014-12-12T00:00:00"/>
    <s v="Sergio"/>
    <x v="2"/>
    <s v="OKQ"/>
    <n v="5"/>
    <n v="10"/>
    <n v="8"/>
    <n v="9"/>
    <n v="3"/>
    <x v="6"/>
    <s v="Crucero"/>
    <n v="6"/>
    <n v="2880"/>
    <s v="Platino"/>
    <s v="No"/>
    <n v="27"/>
  </r>
  <r>
    <d v="2014-12-13T00:00:00"/>
    <s v="Sergio"/>
    <x v="2"/>
    <s v="DBX"/>
    <n v="0"/>
    <n v="3"/>
    <n v="0"/>
    <n v="10"/>
    <n v="4"/>
    <x v="6"/>
    <s v="Crucero"/>
    <n v="13"/>
    <n v="7020"/>
    <s v="Normal"/>
    <s v="No"/>
    <n v="10"/>
  </r>
  <r>
    <d v="2014-12-14T00:00:00"/>
    <s v="Sergio"/>
    <x v="2"/>
    <s v="TJW"/>
    <n v="1"/>
    <n v="2"/>
    <n v="3"/>
    <n v="10"/>
    <n v="4"/>
    <x v="7"/>
    <s v="Estancia"/>
    <n v="4"/>
    <n v="2160"/>
    <s v="Normal"/>
    <s v="No"/>
    <n v="10"/>
  </r>
  <r>
    <d v="2014-12-14T00:00:00"/>
    <s v="Sergio"/>
    <x v="2"/>
    <s v="UEG"/>
    <n v="4"/>
    <n v="6"/>
    <n v="7"/>
    <n v="2"/>
    <n v="5"/>
    <x v="24"/>
    <s v="Crucero"/>
    <n v="3"/>
    <n v="2400"/>
    <s v="Oro"/>
    <s v="No"/>
    <n v="7"/>
  </r>
  <r>
    <d v="2014-12-16T00:00:00"/>
    <s v="Sergio"/>
    <x v="2"/>
    <s v="LHA"/>
    <n v="4"/>
    <n v="5"/>
    <n v="5"/>
    <n v="6"/>
    <n v="7"/>
    <x v="19"/>
    <s v="Estancia"/>
    <n v="3"/>
    <n v="1275"/>
    <s v="Oro"/>
    <s v="No"/>
    <n v="7"/>
  </r>
  <r>
    <d v="2014-12-16T00:00:00"/>
    <s v="Sergio"/>
    <x v="2"/>
    <s v="AVJ"/>
    <n v="4"/>
    <n v="9"/>
    <n v="3"/>
    <n v="5"/>
    <n v="6"/>
    <x v="8"/>
    <s v="Estancia"/>
    <n v="6"/>
    <n v="3240"/>
    <s v="Normal"/>
    <s v="No"/>
    <n v="9"/>
  </r>
  <r>
    <d v="2014-12-21T00:00:00"/>
    <s v="Sergio"/>
    <x v="2"/>
    <s v="LEI"/>
    <n v="7"/>
    <n v="7"/>
    <n v="5"/>
    <n v="5"/>
    <n v="6"/>
    <x v="5"/>
    <s v="Circuito"/>
    <n v="3"/>
    <n v="1890"/>
    <s v="Normal"/>
    <s v="No"/>
    <n v="14"/>
  </r>
  <r>
    <d v="2014-12-24T00:00:00"/>
    <s v="Sergio"/>
    <x v="2"/>
    <s v="QES"/>
    <n v="3"/>
    <n v="5"/>
    <n v="10"/>
    <n v="5"/>
    <n v="3"/>
    <x v="14"/>
    <s v="Circuito"/>
    <n v="12"/>
    <n v="3060"/>
    <s v="Platino"/>
    <s v="No"/>
    <n v="10"/>
  </r>
  <r>
    <d v="2014-12-26T00:00:00"/>
    <s v="Sergio"/>
    <x v="2"/>
    <s v="KNH"/>
    <n v="1"/>
    <n v="5"/>
    <n v="3"/>
    <n v="1"/>
    <n v="5"/>
    <x v="18"/>
    <s v="Crucero"/>
    <n v="6"/>
    <n v="5400"/>
    <s v="Normal"/>
    <s v="No"/>
    <n v="0"/>
  </r>
  <r>
    <d v="2014-12-27T00:00:00"/>
    <s v="Sergio"/>
    <x v="2"/>
    <s v="HRH"/>
    <n v="3"/>
    <n v="8"/>
    <n v="5"/>
    <n v="7"/>
    <n v="4"/>
    <x v="3"/>
    <s v="Circuito"/>
    <n v="6"/>
    <n v="1620"/>
    <s v="Platino"/>
    <s v="No"/>
    <n v="15"/>
  </r>
  <r>
    <d v="2014-12-28T00:00:00"/>
    <s v="Sergio"/>
    <x v="2"/>
    <s v="UKX"/>
    <n v="3"/>
    <n v="6"/>
    <n v="2"/>
    <n v="3"/>
    <n v="3"/>
    <x v="19"/>
    <s v="Estancia"/>
    <n v="5"/>
    <n v="2250"/>
    <s v="Normal"/>
    <s v="No"/>
    <n v="0"/>
  </r>
  <r>
    <d v="2014-12-29T00:00:00"/>
    <s v="Sergio"/>
    <x v="2"/>
    <s v="KNH"/>
    <n v="6"/>
    <n v="3"/>
    <n v="2"/>
    <n v="5"/>
    <n v="3"/>
    <x v="23"/>
    <s v="Crucero"/>
    <n v="8"/>
    <n v="6480"/>
    <s v="Normal"/>
    <s v="No"/>
    <n v="0"/>
  </r>
  <r>
    <d v="2014-12-29T00:00:00"/>
    <s v="Sergio"/>
    <x v="2"/>
    <s v="IDH"/>
    <n v="9"/>
    <n v="5"/>
    <n v="8"/>
    <n v="9"/>
    <n v="3"/>
    <x v="19"/>
    <s v="Estancia"/>
    <n v="16"/>
    <n v="7200"/>
    <s v="Normal"/>
    <s v="No"/>
    <n v="26"/>
  </r>
  <r>
    <d v="2014-12-31T00:00:00"/>
    <s v="Sergio"/>
    <x v="2"/>
    <s v="UWF"/>
    <n v="6"/>
    <n v="2"/>
    <n v="5"/>
    <n v="8"/>
    <n v="3"/>
    <x v="1"/>
    <s v="Crucero"/>
    <n v="18"/>
    <n v="8100"/>
    <s v="Normal"/>
    <s v="No"/>
    <n v="8"/>
  </r>
  <r>
    <d v="2015-01-06T00:00:00"/>
    <s v="Sergio"/>
    <x v="2"/>
    <s v="FYL"/>
    <n v="7"/>
    <n v="2"/>
    <n v="5"/>
    <n v="7"/>
    <n v="8"/>
    <x v="2"/>
    <s v="Estancia"/>
    <n v="10"/>
    <n v="2400"/>
    <s v="Oro"/>
    <s v="No"/>
    <n v="22"/>
  </r>
  <r>
    <d v="2015-01-09T00:00:00"/>
    <s v="Sergio"/>
    <x v="2"/>
    <s v="XYR"/>
    <n v="5"/>
    <n v="9"/>
    <n v="6"/>
    <n v="6"/>
    <n v="8"/>
    <x v="2"/>
    <s v="Estancia"/>
    <n v="5"/>
    <n v="1275"/>
    <s v="Normal"/>
    <s v="No"/>
    <n v="17"/>
  </r>
  <r>
    <d v="2015-01-12T00:00:00"/>
    <s v="Sergio"/>
    <x v="2"/>
    <s v="TPB"/>
    <n v="4"/>
    <n v="3"/>
    <n v="3"/>
    <n v="3"/>
    <n v="5"/>
    <x v="22"/>
    <s v="Crucero"/>
    <n v="2"/>
    <n v="1700"/>
    <s v="Normal"/>
    <s v="No"/>
    <n v="0"/>
  </r>
  <r>
    <d v="2015-01-16T00:00:00"/>
    <s v="Sergio"/>
    <x v="2"/>
    <s v="SBD"/>
    <n v="4"/>
    <n v="5"/>
    <n v="7"/>
    <n v="3"/>
    <n v="2"/>
    <x v="18"/>
    <s v="Crucero"/>
    <n v="8"/>
    <n v="7480"/>
    <s v="Normal"/>
    <s v="No"/>
    <n v="7"/>
  </r>
  <r>
    <d v="2015-01-17T00:00:00"/>
    <s v="Sergio"/>
    <x v="2"/>
    <s v="EWP"/>
    <n v="2"/>
    <n v="3"/>
    <n v="5"/>
    <n v="5"/>
    <n v="1"/>
    <x v="16"/>
    <s v="Circuito"/>
    <n v="7"/>
    <n v="3570"/>
    <s v="Normal"/>
    <s v="No"/>
    <n v="0"/>
  </r>
  <r>
    <d v="2015-01-17T00:00:00"/>
    <s v="Sergio"/>
    <x v="2"/>
    <s v="NIB"/>
    <n v="3"/>
    <n v="2"/>
    <n v="5"/>
    <n v="1"/>
    <n v="5"/>
    <x v="12"/>
    <s v="Circuito"/>
    <n v="5"/>
    <n v="4400"/>
    <s v="Platino"/>
    <s v="No"/>
    <n v="0"/>
  </r>
  <r>
    <d v="2015-01-22T00:00:00"/>
    <s v="Sergio"/>
    <x v="2"/>
    <s v="DSA"/>
    <n v="5"/>
    <n v="4"/>
    <n v="2"/>
    <n v="8"/>
    <n v="1"/>
    <x v="15"/>
    <s v="Circuito"/>
    <n v="1"/>
    <n v="510"/>
    <s v="Normal"/>
    <s v="No"/>
    <n v="8"/>
  </r>
  <r>
    <d v="2015-01-22T00:00:00"/>
    <s v="Sergio"/>
    <x v="2"/>
    <s v="AUN"/>
    <n v="6"/>
    <n v="6"/>
    <n v="2"/>
    <n v="7"/>
    <n v="6"/>
    <x v="23"/>
    <s v="Crucero"/>
    <n v="16"/>
    <n v="12240"/>
    <s v="Oro"/>
    <s v="No"/>
    <n v="7"/>
  </r>
  <r>
    <d v="2015-01-30T00:00:00"/>
    <s v="Sergio"/>
    <x v="2"/>
    <s v="PIR"/>
    <n v="1"/>
    <n v="6"/>
    <n v="7"/>
    <n v="5"/>
    <n v="4"/>
    <x v="0"/>
    <s v="Circuito"/>
    <n v="9"/>
    <n v="9945"/>
    <s v="Oro"/>
    <s v="No"/>
    <n v="7"/>
  </r>
  <r>
    <d v="2015-01-31T00:00:00"/>
    <s v="Sergio"/>
    <x v="2"/>
    <s v="QJR"/>
    <n v="7"/>
    <n v="9"/>
    <n v="6"/>
    <n v="6"/>
    <n v="8"/>
    <x v="22"/>
    <s v="Crucero"/>
    <n v="7"/>
    <n v="5600"/>
    <s v="Platino"/>
    <s v="No"/>
    <n v="24"/>
  </r>
  <r>
    <d v="2015-02-02T00:00:00"/>
    <s v="Sergio"/>
    <x v="2"/>
    <s v="KWO"/>
    <n v="7"/>
    <n v="7"/>
    <n v="10"/>
    <n v="2"/>
    <n v="10"/>
    <x v="8"/>
    <s v="Estancia"/>
    <n v="4"/>
    <n v="2160"/>
    <s v="Oro"/>
    <s v="Sí"/>
    <n v="34"/>
  </r>
  <r>
    <d v="2015-02-02T00:00:00"/>
    <s v="Sergio"/>
    <x v="2"/>
    <s v="ETI"/>
    <n v="9"/>
    <n v="6"/>
    <n v="3"/>
    <n v="6"/>
    <n v="6"/>
    <x v="10"/>
    <s v="Estancia"/>
    <n v="5"/>
    <n v="2800"/>
    <s v="Oro"/>
    <s v="No"/>
    <n v="9"/>
  </r>
  <r>
    <d v="2015-02-03T00:00:00"/>
    <s v="Sergio"/>
    <x v="2"/>
    <s v="EPG"/>
    <n v="7"/>
    <n v="6"/>
    <n v="5"/>
    <n v="6"/>
    <n v="6"/>
    <x v="15"/>
    <s v="Circuito"/>
    <n v="3"/>
    <n v="1440"/>
    <s v="Platino"/>
    <s v="No"/>
    <n v="7"/>
  </r>
  <r>
    <d v="2015-02-06T00:00:00"/>
    <s v="Sergio"/>
    <x v="2"/>
    <s v="IOW"/>
    <n v="5"/>
    <n v="5"/>
    <n v="9"/>
    <n v="3"/>
    <n v="3"/>
    <x v="18"/>
    <s v="Crucero"/>
    <n v="9"/>
    <n v="8910"/>
    <s v="Normal"/>
    <s v="No"/>
    <n v="9"/>
  </r>
  <r>
    <d v="2015-02-10T00:00:00"/>
    <s v="Sergio"/>
    <x v="2"/>
    <s v="JWN"/>
    <n v="0"/>
    <n v="4"/>
    <n v="4"/>
    <n v="1"/>
    <n v="6"/>
    <x v="17"/>
    <s v="Estancia"/>
    <n v="7"/>
    <n v="6300"/>
    <s v="Normal"/>
    <s v="No"/>
    <n v="0"/>
  </r>
  <r>
    <d v="2015-02-10T00:00:00"/>
    <s v="Sergio"/>
    <x v="2"/>
    <s v="DQT"/>
    <n v="6"/>
    <n v="4"/>
    <n v="8"/>
    <n v="7"/>
    <n v="5"/>
    <x v="6"/>
    <s v="Crucero"/>
    <n v="1"/>
    <n v="540"/>
    <s v="Normal"/>
    <s v="No"/>
    <n v="15"/>
  </r>
  <r>
    <d v="2015-02-10T00:00:00"/>
    <s v="Sergio"/>
    <x v="2"/>
    <s v="KNH"/>
    <n v="2"/>
    <n v="6"/>
    <n v="4"/>
    <n v="3"/>
    <n v="3"/>
    <x v="3"/>
    <s v="Circuito"/>
    <n v="4"/>
    <n v="1080"/>
    <s v="Normal"/>
    <s v="No"/>
    <n v="0"/>
  </r>
  <r>
    <d v="2015-02-12T00:00:00"/>
    <s v="Sergio"/>
    <x v="2"/>
    <s v="OQM"/>
    <n v="5"/>
    <n v="10"/>
    <n v="5"/>
    <n v="7"/>
    <n v="1"/>
    <x v="13"/>
    <s v="Estancia"/>
    <n v="15"/>
    <n v="16575"/>
    <s v="Oro"/>
    <s v="No"/>
    <n v="17"/>
  </r>
  <r>
    <d v="2015-02-13T00:00:00"/>
    <s v="Sergio"/>
    <x v="2"/>
    <s v="OSB"/>
    <n v="0"/>
    <n v="2"/>
    <n v="1"/>
    <n v="5"/>
    <n v="6"/>
    <x v="1"/>
    <s v="Crucero"/>
    <n v="7"/>
    <n v="3150"/>
    <s v="Normal"/>
    <s v="No"/>
    <n v="0"/>
  </r>
  <r>
    <d v="2015-02-17T00:00:00"/>
    <s v="Sergio"/>
    <x v="2"/>
    <s v="IDN"/>
    <n v="7"/>
    <n v="4"/>
    <n v="7"/>
    <n v="5"/>
    <n v="8"/>
    <x v="7"/>
    <s v="Estancia"/>
    <n v="7"/>
    <n v="4165"/>
    <s v="Oro"/>
    <s v="No"/>
    <n v="22"/>
  </r>
  <r>
    <d v="2015-02-25T00:00:00"/>
    <s v="Sergio"/>
    <x v="2"/>
    <s v="CUM"/>
    <n v="4"/>
    <n v="8"/>
    <n v="5"/>
    <n v="5"/>
    <n v="4"/>
    <x v="0"/>
    <s v="Circuito"/>
    <n v="4"/>
    <n v="4680"/>
    <s v="Normal"/>
    <s v="No"/>
    <n v="8"/>
  </r>
  <r>
    <d v="2015-02-25T00:00:00"/>
    <s v="Sergio"/>
    <x v="2"/>
    <s v="VGC"/>
    <n v="4"/>
    <n v="6"/>
    <n v="2"/>
    <n v="4"/>
    <n v="9"/>
    <x v="26"/>
    <s v="Estancia"/>
    <n v="8"/>
    <n v="8640"/>
    <s v="Normal"/>
    <s v="No"/>
    <n v="9"/>
  </r>
  <r>
    <d v="2015-02-28T00:00:00"/>
    <s v="Sergio"/>
    <x v="2"/>
    <s v="JNC"/>
    <n v="9"/>
    <n v="3"/>
    <n v="2"/>
    <n v="6"/>
    <n v="3"/>
    <x v="9"/>
    <s v="Circuito"/>
    <n v="3"/>
    <n v="1620"/>
    <s v="Normal"/>
    <s v="No"/>
    <n v="9"/>
  </r>
  <r>
    <d v="2015-02-28T00:00:00"/>
    <s v="Sergio"/>
    <x v="2"/>
    <s v="AAE"/>
    <n v="6"/>
    <n v="5"/>
    <n v="3"/>
    <n v="8"/>
    <n v="6"/>
    <x v="1"/>
    <s v="Crucero"/>
    <n v="3"/>
    <n v="1200"/>
    <s v="Platino"/>
    <s v="No"/>
    <n v="8"/>
  </r>
  <r>
    <d v="2015-03-12T00:00:00"/>
    <s v="Sergio"/>
    <x v="2"/>
    <s v="ZNN"/>
    <n v="1"/>
    <n v="3"/>
    <n v="4"/>
    <n v="4"/>
    <n v="5"/>
    <x v="24"/>
    <s v="Crucero"/>
    <n v="5"/>
    <n v="4400"/>
    <s v="Platino"/>
    <s v="No"/>
    <n v="0"/>
  </r>
  <r>
    <d v="2015-03-14T00:00:00"/>
    <s v="Sergio"/>
    <x v="2"/>
    <s v="DWJ"/>
    <n v="3"/>
    <n v="2"/>
    <n v="7"/>
    <n v="4"/>
    <n v="6"/>
    <x v="21"/>
    <s v="Circuito"/>
    <n v="3"/>
    <n v="3240"/>
    <s v="Normal"/>
    <s v="No"/>
    <n v="7"/>
  </r>
  <r>
    <d v="2015-03-19T00:00:00"/>
    <s v="Sergio"/>
    <x v="2"/>
    <s v="SVJ"/>
    <n v="4"/>
    <n v="1"/>
    <n v="0"/>
    <n v="5"/>
    <n v="6"/>
    <x v="21"/>
    <s v="Circuito"/>
    <n v="3"/>
    <n v="3060"/>
    <s v="Oro"/>
    <s v="No"/>
    <n v="0"/>
  </r>
  <r>
    <d v="2015-03-20T00:00:00"/>
    <s v="Sergio"/>
    <x v="2"/>
    <s v="IKA"/>
    <n v="6"/>
    <n v="7"/>
    <n v="5"/>
    <n v="3"/>
    <n v="3"/>
    <x v="18"/>
    <s v="Crucero"/>
    <n v="15"/>
    <n v="14850"/>
    <s v="Oro"/>
    <s v="No"/>
    <n v="7"/>
  </r>
  <r>
    <d v="2015-03-21T00:00:00"/>
    <s v="Sergio"/>
    <x v="2"/>
    <s v="XTP"/>
    <n v="0"/>
    <n v="4"/>
    <n v="8"/>
    <n v="1"/>
    <n v="1"/>
    <x v="8"/>
    <s v="Estancia"/>
    <n v="4"/>
    <n v="2160"/>
    <s v="Normal"/>
    <s v="No"/>
    <n v="8"/>
  </r>
  <r>
    <d v="2015-03-24T00:00:00"/>
    <s v="Sergio"/>
    <x v="2"/>
    <s v="WSD"/>
    <n v="6"/>
    <n v="3"/>
    <n v="3"/>
    <n v="3"/>
    <n v="7"/>
    <x v="8"/>
    <s v="Estancia"/>
    <n v="5"/>
    <n v="2700"/>
    <s v="Normal"/>
    <s v="No"/>
    <n v="7"/>
  </r>
  <r>
    <d v="2015-03-25T00:00:00"/>
    <s v="Sergio"/>
    <x v="2"/>
    <s v="IKA"/>
    <n v="7"/>
    <n v="5"/>
    <n v="5"/>
    <n v="8"/>
    <n v="1"/>
    <x v="26"/>
    <s v="Estancia"/>
    <n v="3"/>
    <n v="3240"/>
    <s v="Oro"/>
    <s v="No"/>
    <n v="15"/>
  </r>
  <r>
    <d v="2015-03-25T00:00:00"/>
    <s v="Sergio"/>
    <x v="2"/>
    <s v="ZFY"/>
    <n v="0"/>
    <n v="1"/>
    <n v="5"/>
    <n v="2"/>
    <n v="2"/>
    <x v="4"/>
    <s v="Estancia"/>
    <n v="4"/>
    <n v="1440"/>
    <s v="Normal"/>
    <s v="No"/>
    <n v="0"/>
  </r>
  <r>
    <d v="2015-03-26T00:00:00"/>
    <s v="Sergio"/>
    <x v="2"/>
    <s v="KWW"/>
    <n v="7"/>
    <n v="9"/>
    <n v="5"/>
    <n v="8"/>
    <n v="5"/>
    <x v="2"/>
    <s v="Estancia"/>
    <n v="1"/>
    <n v="270"/>
    <s v="Normal"/>
    <s v="No"/>
    <n v="24"/>
  </r>
  <r>
    <d v="2015-03-27T00:00:00"/>
    <s v="Sergio"/>
    <x v="2"/>
    <s v="RHQ"/>
    <n v="2"/>
    <n v="3"/>
    <n v="5"/>
    <n v="3"/>
    <n v="8"/>
    <x v="15"/>
    <s v="Circuito"/>
    <n v="7"/>
    <n v="3780"/>
    <s v="Normal"/>
    <s v="No"/>
    <n v="8"/>
  </r>
  <r>
    <d v="2015-03-27T00:00:00"/>
    <s v="Sergio"/>
    <x v="2"/>
    <s v="EVU"/>
    <n v="5"/>
    <n v="8"/>
    <n v="6"/>
    <n v="3"/>
    <n v="5"/>
    <x v="16"/>
    <s v="Circuito"/>
    <n v="9"/>
    <n v="4860"/>
    <s v="Normal"/>
    <s v="No"/>
    <n v="8"/>
  </r>
  <r>
    <d v="2015-03-31T00:00:00"/>
    <s v="Sergio"/>
    <x v="2"/>
    <s v="MES"/>
    <n v="6"/>
    <n v="7"/>
    <n v="6"/>
    <n v="6"/>
    <n v="5"/>
    <x v="7"/>
    <s v="Estancia"/>
    <n v="10"/>
    <n v="6300"/>
    <s v="Normal"/>
    <s v="No"/>
    <n v="7"/>
  </r>
  <r>
    <d v="2015-04-01T00:00:00"/>
    <s v="Sergio"/>
    <x v="2"/>
    <s v="UQB"/>
    <n v="0"/>
    <n v="7"/>
    <n v="3"/>
    <n v="2"/>
    <n v="7"/>
    <x v="4"/>
    <s v="Estancia"/>
    <n v="6"/>
    <n v="2160"/>
    <s v="Normal"/>
    <s v="No"/>
    <n v="14"/>
  </r>
  <r>
    <d v="2015-04-02T00:00:00"/>
    <s v="Sergio"/>
    <x v="2"/>
    <s v="FDO"/>
    <n v="9"/>
    <n v="7"/>
    <n v="0"/>
    <n v="2"/>
    <n v="5"/>
    <x v="7"/>
    <s v="Estancia"/>
    <n v="10"/>
    <n v="6300"/>
    <s v="Normal"/>
    <s v="No"/>
    <n v="16"/>
  </r>
  <r>
    <d v="2015-04-12T00:00:00"/>
    <s v="Sergio"/>
    <x v="2"/>
    <s v="AUN"/>
    <n v="6"/>
    <n v="6"/>
    <n v="7"/>
    <n v="9"/>
    <n v="4"/>
    <x v="8"/>
    <s v="Estancia"/>
    <n v="8"/>
    <n v="4080"/>
    <s v="Oro"/>
    <s v="No"/>
    <n v="16"/>
  </r>
  <r>
    <d v="2015-04-15T00:00:00"/>
    <s v="Sergio"/>
    <x v="2"/>
    <s v="ATS"/>
    <n v="8"/>
    <n v="7"/>
    <n v="8"/>
    <n v="8"/>
    <n v="4"/>
    <x v="3"/>
    <s v="Circuito"/>
    <n v="5"/>
    <n v="1350"/>
    <s v="Normal"/>
    <s v="No"/>
    <n v="31"/>
  </r>
  <r>
    <d v="2015-04-16T00:00:00"/>
    <s v="Sergio"/>
    <x v="2"/>
    <s v="KAZ"/>
    <n v="6"/>
    <n v="5"/>
    <n v="4"/>
    <n v="4"/>
    <n v="2"/>
    <x v="1"/>
    <s v="Crucero"/>
    <n v="18"/>
    <n v="7200"/>
    <s v="Oro"/>
    <s v="No"/>
    <n v="0"/>
  </r>
  <r>
    <d v="2015-04-18T00:00:00"/>
    <s v="Sergio"/>
    <x v="2"/>
    <s v="LPF"/>
    <n v="9"/>
    <n v="7"/>
    <n v="5"/>
    <n v="7"/>
    <n v="10"/>
    <x v="22"/>
    <s v="Crucero"/>
    <n v="7"/>
    <n v="6300"/>
    <s v="Normal"/>
    <s v="No"/>
    <n v="33"/>
  </r>
  <r>
    <d v="2015-04-28T00:00:00"/>
    <s v="Sergio"/>
    <x v="2"/>
    <s v="IXH"/>
    <n v="4"/>
    <n v="1"/>
    <n v="5"/>
    <n v="4"/>
    <n v="1"/>
    <x v="26"/>
    <s v="Estancia"/>
    <n v="1"/>
    <n v="1080"/>
    <s v="Normal"/>
    <s v="No"/>
    <n v="0"/>
  </r>
  <r>
    <d v="2015-04-29T00:00:00"/>
    <s v="Sergio"/>
    <x v="2"/>
    <s v="XZK"/>
    <n v="7"/>
    <n v="10"/>
    <n v="5"/>
    <n v="8"/>
    <n v="5"/>
    <x v="5"/>
    <s v="Circuito"/>
    <n v="2"/>
    <n v="1440"/>
    <s v="Normal"/>
    <s v="No"/>
    <n v="25"/>
  </r>
  <r>
    <d v="2015-04-30T00:00:00"/>
    <s v="Sergio"/>
    <x v="2"/>
    <s v="AWD"/>
    <n v="5"/>
    <n v="10"/>
    <n v="3"/>
    <n v="9"/>
    <n v="6"/>
    <x v="14"/>
    <s v="Circuito"/>
    <n v="12"/>
    <n v="3240"/>
    <s v="Platino"/>
    <s v="No"/>
    <n v="19"/>
  </r>
  <r>
    <d v="2015-05-07T00:00:00"/>
    <s v="Sergio"/>
    <x v="2"/>
    <s v="IPN"/>
    <n v="6"/>
    <n v="4"/>
    <n v="9"/>
    <n v="7"/>
    <n v="4"/>
    <x v="8"/>
    <s v="Estancia"/>
    <n v="2"/>
    <n v="1020"/>
    <s v="Normal"/>
    <s v="No"/>
    <n v="16"/>
  </r>
  <r>
    <d v="2015-05-08T00:00:00"/>
    <s v="Sergio"/>
    <x v="2"/>
    <s v="KBJ"/>
    <n v="3"/>
    <n v="10"/>
    <n v="5"/>
    <n v="2"/>
    <n v="0"/>
    <x v="3"/>
    <s v="Circuito"/>
    <n v="7"/>
    <n v="1785"/>
    <s v="Normal"/>
    <s v="No"/>
    <n v="10"/>
  </r>
  <r>
    <d v="2015-05-09T00:00:00"/>
    <s v="Sergio"/>
    <x v="2"/>
    <s v="BXS"/>
    <n v="7"/>
    <n v="6"/>
    <n v="4"/>
    <n v="3"/>
    <n v="3"/>
    <x v="3"/>
    <s v="Circuito"/>
    <n v="4"/>
    <n v="1020"/>
    <s v="Normal"/>
    <s v="No"/>
    <n v="7"/>
  </r>
  <r>
    <d v="2015-05-14T00:00:00"/>
    <s v="Sergio"/>
    <x v="2"/>
    <s v="TKG"/>
    <n v="7"/>
    <n v="4"/>
    <n v="5"/>
    <n v="10"/>
    <n v="4"/>
    <x v="26"/>
    <s v="Estancia"/>
    <n v="12"/>
    <n v="12240"/>
    <s v="Oro"/>
    <s v="No"/>
    <n v="17"/>
  </r>
  <r>
    <d v="2015-05-18T00:00:00"/>
    <s v="Sergio"/>
    <x v="2"/>
    <s v="BMY"/>
    <n v="6"/>
    <n v="5"/>
    <n v="4"/>
    <n v="5"/>
    <n v="4"/>
    <x v="16"/>
    <s v="Circuito"/>
    <n v="11"/>
    <n v="5610"/>
    <s v="Platino"/>
    <s v="No"/>
    <n v="0"/>
  </r>
  <r>
    <d v="2015-05-21T00:00:00"/>
    <s v="Sergio"/>
    <x v="2"/>
    <s v="YWG"/>
    <n v="1"/>
    <n v="8"/>
    <n v="5"/>
    <n v="6"/>
    <n v="4"/>
    <x v="2"/>
    <s v="Estancia"/>
    <n v="9"/>
    <n v="2295"/>
    <s v="Oro"/>
    <s v="No"/>
    <n v="8"/>
  </r>
  <r>
    <d v="2015-05-21T00:00:00"/>
    <s v="Sergio"/>
    <x v="2"/>
    <s v="WYU"/>
    <n v="4"/>
    <n v="1"/>
    <n v="3"/>
    <n v="0"/>
    <n v="3"/>
    <x v="2"/>
    <s v="Estancia"/>
    <n v="6"/>
    <n v="1530"/>
    <s v="Normal"/>
    <s v="No"/>
    <n v="0"/>
  </r>
  <r>
    <d v="2015-05-27T00:00:00"/>
    <s v="Sergio"/>
    <x v="2"/>
    <s v="YFE"/>
    <n v="0"/>
    <n v="3"/>
    <n v="1"/>
    <n v="5"/>
    <n v="6"/>
    <x v="8"/>
    <s v="Estancia"/>
    <n v="12"/>
    <n v="6120"/>
    <s v="Normal"/>
    <s v="No"/>
    <n v="0"/>
  </r>
  <r>
    <d v="2015-05-29T00:00:00"/>
    <s v="Sergio"/>
    <x v="2"/>
    <s v="FEO"/>
    <n v="8"/>
    <n v="0"/>
    <n v="2"/>
    <n v="4"/>
    <n v="6"/>
    <x v="9"/>
    <s v="Circuito"/>
    <n v="10"/>
    <n v="5100"/>
    <s v="Normal"/>
    <s v="No"/>
    <n v="8"/>
  </r>
  <r>
    <d v="2015-05-30T00:00:00"/>
    <s v="Sergio"/>
    <x v="2"/>
    <s v="WTC"/>
    <n v="4"/>
    <n v="4"/>
    <n v="3"/>
    <n v="5"/>
    <n v="5"/>
    <x v="5"/>
    <s v="Circuito"/>
    <n v="2"/>
    <n v="1280"/>
    <s v="Platino"/>
    <s v="No"/>
    <n v="0"/>
  </r>
  <r>
    <d v="2015-06-03T00:00:00"/>
    <s v="Sergio"/>
    <x v="2"/>
    <s v="FJQ"/>
    <n v="3"/>
    <n v="2"/>
    <n v="3"/>
    <n v="5"/>
    <n v="6"/>
    <x v="8"/>
    <s v="Estancia"/>
    <n v="10"/>
    <n v="5100"/>
    <s v="Platino"/>
    <s v="No"/>
    <n v="0"/>
  </r>
  <r>
    <d v="2015-06-05T00:00:00"/>
    <s v="Sergio"/>
    <x v="2"/>
    <s v="CZL"/>
    <n v="6"/>
    <n v="5"/>
    <n v="3"/>
    <n v="8"/>
    <n v="9"/>
    <x v="18"/>
    <s v="Crucero"/>
    <n v="9"/>
    <n v="8415"/>
    <s v="Oro"/>
    <s v="No"/>
    <n v="17"/>
  </r>
  <r>
    <d v="2015-06-08T00:00:00"/>
    <s v="Sergio"/>
    <x v="2"/>
    <s v="WCI"/>
    <n v="8"/>
    <n v="6"/>
    <n v="8"/>
    <n v="4"/>
    <n v="7"/>
    <x v="0"/>
    <s v="Circuito"/>
    <n v="2"/>
    <n v="2210"/>
    <s v="Oro"/>
    <s v="No"/>
    <n v="23"/>
  </r>
  <r>
    <d v="2015-06-09T00:00:00"/>
    <s v="Sergio"/>
    <x v="2"/>
    <s v="OZN"/>
    <n v="5"/>
    <n v="8"/>
    <n v="7"/>
    <n v="6"/>
    <n v="6"/>
    <x v="7"/>
    <s v="Estancia"/>
    <n v="3"/>
    <n v="1890"/>
    <s v="Normal"/>
    <s v="No"/>
    <n v="15"/>
  </r>
  <r>
    <d v="2015-06-12T00:00:00"/>
    <s v="Sergio"/>
    <x v="2"/>
    <s v="OZN"/>
    <n v="7"/>
    <n v="6"/>
    <n v="5"/>
    <n v="8"/>
    <n v="6"/>
    <x v="15"/>
    <s v="Circuito"/>
    <n v="3"/>
    <n v="1620"/>
    <s v="Normal"/>
    <s v="No"/>
    <n v="15"/>
  </r>
  <r>
    <d v="2015-06-19T00:00:00"/>
    <s v="Sergio"/>
    <x v="2"/>
    <s v="VOS"/>
    <n v="4"/>
    <n v="9"/>
    <n v="8"/>
    <n v="3"/>
    <n v="6"/>
    <x v="16"/>
    <s v="Circuito"/>
    <n v="6"/>
    <n v="2880"/>
    <s v="Platino"/>
    <s v="No"/>
    <n v="17"/>
  </r>
  <r>
    <d v="2015-06-20T00:00:00"/>
    <s v="Sergio"/>
    <x v="2"/>
    <s v="NYU"/>
    <n v="6"/>
    <n v="4"/>
    <n v="7"/>
    <n v="9"/>
    <n v="5"/>
    <x v="10"/>
    <s v="Estancia"/>
    <n v="3"/>
    <n v="1785"/>
    <s v="Oro"/>
    <s v="No"/>
    <n v="16"/>
  </r>
  <r>
    <d v="2015-06-20T00:00:00"/>
    <s v="Sergio"/>
    <x v="2"/>
    <s v="AFX"/>
    <n v="7"/>
    <n v="10"/>
    <n v="0"/>
    <n v="6"/>
    <n v="3"/>
    <x v="21"/>
    <s v="Circuito"/>
    <n v="3"/>
    <n v="3240"/>
    <s v="Normal"/>
    <s v="No"/>
    <n v="17"/>
  </r>
  <r>
    <d v="2015-06-21T00:00:00"/>
    <s v="Sergio"/>
    <x v="2"/>
    <s v="IMN"/>
    <n v="8"/>
    <n v="8"/>
    <n v="7"/>
    <n v="5"/>
    <n v="8"/>
    <x v="10"/>
    <s v="Estancia"/>
    <n v="3"/>
    <n v="1890"/>
    <s v="Normal"/>
    <s v="No"/>
    <n v="31"/>
  </r>
  <r>
    <d v="2015-06-21T00:00:00"/>
    <s v="Sergio"/>
    <x v="2"/>
    <s v="LMB"/>
    <n v="5"/>
    <n v="3"/>
    <n v="2"/>
    <n v="5"/>
    <n v="3"/>
    <x v="10"/>
    <s v="Estancia"/>
    <n v="10"/>
    <n v="6300"/>
    <s v="Normal"/>
    <s v="No"/>
    <n v="0"/>
  </r>
  <r>
    <d v="2015-06-25T00:00:00"/>
    <s v="Sergio"/>
    <x v="2"/>
    <s v="LQU"/>
    <n v="7"/>
    <n v="7"/>
    <n v="5"/>
    <n v="5"/>
    <n v="7"/>
    <x v="23"/>
    <s v="Crucero"/>
    <n v="5"/>
    <n v="4050"/>
    <s v="Oro"/>
    <s v="No"/>
    <n v="21"/>
  </r>
  <r>
    <d v="2015-06-26T00:00:00"/>
    <s v="Sergio"/>
    <x v="2"/>
    <s v="GVR"/>
    <n v="9"/>
    <n v="6"/>
    <n v="2"/>
    <n v="6"/>
    <n v="6"/>
    <x v="6"/>
    <s v="Crucero"/>
    <n v="8"/>
    <n v="4320"/>
    <s v="Normal"/>
    <s v="No"/>
    <n v="9"/>
  </r>
  <r>
    <d v="2015-06-26T00:00:00"/>
    <s v="Sergio"/>
    <x v="2"/>
    <s v="KAZ"/>
    <n v="5"/>
    <n v="1"/>
    <n v="6"/>
    <n v="7"/>
    <n v="7"/>
    <x v="1"/>
    <s v="Crucero"/>
    <n v="9"/>
    <n v="3600"/>
    <s v="Oro"/>
    <s v="No"/>
    <n v="14"/>
  </r>
  <r>
    <d v="2015-06-29T00:00:00"/>
    <s v="Sergio"/>
    <x v="2"/>
    <s v="ROQ"/>
    <n v="4"/>
    <n v="1"/>
    <n v="2"/>
    <n v="0"/>
    <n v="1"/>
    <x v="9"/>
    <s v="Circuito"/>
    <n v="10"/>
    <n v="5400"/>
    <s v="Normal"/>
    <s v="No"/>
    <n v="0"/>
  </r>
  <r>
    <d v="2015-06-30T00:00:00"/>
    <s v="Sergio"/>
    <x v="2"/>
    <s v="GTE"/>
    <n v="4"/>
    <n v="4"/>
    <n v="0"/>
    <n v="5"/>
    <n v="4"/>
    <x v="2"/>
    <s v="Estancia"/>
    <n v="3"/>
    <n v="810"/>
    <s v="Normal"/>
    <s v="No"/>
    <n v="0"/>
  </r>
  <r>
    <d v="2015-07-01T00:00:00"/>
    <s v="Sergio"/>
    <x v="2"/>
    <s v="JIA"/>
    <n v="6"/>
    <n v="4"/>
    <n v="5"/>
    <n v="3"/>
    <n v="3"/>
    <x v="16"/>
    <s v="Circuito"/>
    <n v="4"/>
    <n v="2160"/>
    <s v="Normal"/>
    <s v="No"/>
    <n v="0"/>
  </r>
  <r>
    <d v="2015-07-03T00:00:00"/>
    <s v="Sergio"/>
    <x v="2"/>
    <s v="LIU"/>
    <n v="7"/>
    <n v="6"/>
    <n v="6"/>
    <n v="9"/>
    <n v="3"/>
    <x v="4"/>
    <s v="Estancia"/>
    <n v="3"/>
    <n v="1020"/>
    <s v="Oro"/>
    <s v="No"/>
    <n v="16"/>
  </r>
  <r>
    <d v="2015-07-04T00:00:00"/>
    <s v="Sergio"/>
    <x v="2"/>
    <s v="KLF"/>
    <n v="5"/>
    <n v="7"/>
    <n v="1"/>
    <n v="4"/>
    <n v="4"/>
    <x v="18"/>
    <s v="Crucero"/>
    <n v="9"/>
    <n v="8910"/>
    <s v="Normal"/>
    <s v="No"/>
    <n v="7"/>
  </r>
  <r>
    <d v="2015-07-07T00:00:00"/>
    <s v="Sergio"/>
    <x v="2"/>
    <s v="OOW"/>
    <n v="4"/>
    <n v="5"/>
    <n v="5"/>
    <n v="6"/>
    <n v="9"/>
    <x v="5"/>
    <s v="Circuito"/>
    <n v="7"/>
    <n v="5040"/>
    <s v="Oro"/>
    <s v="No"/>
    <n v="9"/>
  </r>
  <r>
    <d v="2015-07-09T00:00:00"/>
    <s v="Sergio"/>
    <x v="2"/>
    <s v="IML"/>
    <n v="5"/>
    <n v="6"/>
    <n v="3"/>
    <n v="5"/>
    <n v="5"/>
    <x v="26"/>
    <s v="Estancia"/>
    <n v="13"/>
    <n v="14040"/>
    <s v="Normal"/>
    <s v="No"/>
    <n v="0"/>
  </r>
  <r>
    <d v="2015-07-11T00:00:00"/>
    <s v="Sergio"/>
    <x v="2"/>
    <s v="OYN"/>
    <n v="4"/>
    <n v="2"/>
    <n v="3"/>
    <n v="3"/>
    <n v="4"/>
    <x v="2"/>
    <s v="Estancia"/>
    <n v="11"/>
    <n v="2970"/>
    <s v="Normal"/>
    <s v="No"/>
    <n v="0"/>
  </r>
  <r>
    <d v="2015-07-12T00:00:00"/>
    <s v="Sergio"/>
    <x v="2"/>
    <s v="MSD"/>
    <n v="6"/>
    <n v="1"/>
    <n v="6"/>
    <n v="5"/>
    <n v="8"/>
    <x v="23"/>
    <s v="Crucero"/>
    <n v="9"/>
    <n v="7290"/>
    <s v="Normal"/>
    <s v="No"/>
    <n v="8"/>
  </r>
  <r>
    <d v="2015-07-16T00:00:00"/>
    <s v="Sergio"/>
    <x v="2"/>
    <s v="DVI"/>
    <n v="0"/>
    <n v="6"/>
    <n v="1"/>
    <n v="3"/>
    <n v="3"/>
    <x v="5"/>
    <s v="Circuito"/>
    <n v="2"/>
    <n v="1440"/>
    <s v="Normal"/>
    <s v="No"/>
    <n v="0"/>
  </r>
  <r>
    <d v="2015-07-18T00:00:00"/>
    <s v="Sergio"/>
    <x v="2"/>
    <s v="NES"/>
    <n v="3"/>
    <n v="8"/>
    <n v="3"/>
    <n v="5"/>
    <n v="4"/>
    <x v="7"/>
    <s v="Estancia"/>
    <n v="2"/>
    <n v="1260"/>
    <s v="Normal"/>
    <s v="No"/>
    <n v="8"/>
  </r>
  <r>
    <d v="2015-07-23T00:00:00"/>
    <s v="Sergio"/>
    <x v="2"/>
    <s v="FEF"/>
    <n v="1"/>
    <n v="3"/>
    <n v="6"/>
    <n v="4"/>
    <n v="3"/>
    <x v="19"/>
    <s v="Estancia"/>
    <n v="6"/>
    <n v="2700"/>
    <s v="Normal"/>
    <s v="No"/>
    <n v="0"/>
  </r>
  <r>
    <d v="2015-07-24T00:00:00"/>
    <s v="Sergio"/>
    <x v="2"/>
    <s v="TJV"/>
    <n v="5"/>
    <n v="4"/>
    <n v="2"/>
    <n v="2"/>
    <n v="1"/>
    <x v="19"/>
    <s v="Estancia"/>
    <n v="17"/>
    <n v="7650"/>
    <s v="Normal"/>
    <s v="No"/>
    <n v="0"/>
  </r>
  <r>
    <d v="2015-07-31T00:00:00"/>
    <s v="Sergio"/>
    <x v="2"/>
    <s v="UQF"/>
    <n v="6"/>
    <n v="5"/>
    <n v="7"/>
    <n v="7"/>
    <n v="9"/>
    <x v="15"/>
    <s v="Circuito"/>
    <n v="8"/>
    <n v="4080"/>
    <s v="Platino"/>
    <s v="No"/>
    <n v="23"/>
  </r>
  <r>
    <d v="2015-08-06T00:00:00"/>
    <s v="Sergio"/>
    <x v="2"/>
    <s v="VKS"/>
    <n v="2"/>
    <n v="1"/>
    <n v="6"/>
    <n v="3"/>
    <n v="5"/>
    <x v="15"/>
    <s v="Circuito"/>
    <n v="1"/>
    <n v="540"/>
    <s v="Normal"/>
    <s v="No"/>
    <n v="0"/>
  </r>
  <r>
    <d v="2015-08-08T00:00:00"/>
    <s v="Sergio"/>
    <x v="2"/>
    <s v="IDA"/>
    <n v="3"/>
    <n v="0"/>
    <n v="7"/>
    <n v="2"/>
    <n v="3"/>
    <x v="24"/>
    <s v="Crucero"/>
    <n v="4"/>
    <n v="3520"/>
    <s v="Platino"/>
    <s v="No"/>
    <n v="7"/>
  </r>
  <r>
    <d v="2015-08-11T00:00:00"/>
    <s v="Sergio"/>
    <x v="2"/>
    <s v="WRI"/>
    <n v="8"/>
    <n v="8"/>
    <n v="6"/>
    <n v="5"/>
    <n v="4"/>
    <x v="0"/>
    <s v="Circuito"/>
    <n v="13"/>
    <n v="15210"/>
    <s v="Normal"/>
    <s v="No"/>
    <n v="16"/>
  </r>
  <r>
    <d v="2015-08-11T00:00:00"/>
    <s v="Sergio"/>
    <x v="2"/>
    <s v="KLE"/>
    <n v="3"/>
    <n v="3"/>
    <n v="5"/>
    <n v="10"/>
    <n v="8"/>
    <x v="26"/>
    <s v="Estancia"/>
    <n v="8"/>
    <n v="8640"/>
    <s v="Normal"/>
    <s v="No"/>
    <n v="18"/>
  </r>
  <r>
    <d v="2015-08-20T00:00:00"/>
    <s v="Sergio"/>
    <x v="2"/>
    <s v="WTC"/>
    <n v="4"/>
    <n v="1"/>
    <n v="2"/>
    <n v="4"/>
    <n v="2"/>
    <x v="6"/>
    <s v="Crucero"/>
    <n v="11"/>
    <n v="5280"/>
    <s v="Platino"/>
    <s v="No"/>
    <n v="0"/>
  </r>
  <r>
    <d v="2015-08-21T00:00:00"/>
    <s v="Sergio"/>
    <x v="2"/>
    <s v="LJR"/>
    <n v="3"/>
    <n v="6"/>
    <n v="8"/>
    <n v="4"/>
    <n v="5"/>
    <x v="2"/>
    <s v="Estancia"/>
    <n v="2"/>
    <n v="540"/>
    <s v="Platino"/>
    <s v="No"/>
    <n v="8"/>
  </r>
  <r>
    <d v="2015-08-24T00:00:00"/>
    <s v="Sergio"/>
    <x v="2"/>
    <s v="SSC"/>
    <n v="2"/>
    <n v="6"/>
    <n v="10"/>
    <n v="6"/>
    <n v="6"/>
    <x v="16"/>
    <s v="Circuito"/>
    <n v="6"/>
    <n v="3240"/>
    <s v="Normal"/>
    <s v="No"/>
    <n v="10"/>
  </r>
  <r>
    <d v="2015-08-25T00:00:00"/>
    <s v="Sergio"/>
    <x v="2"/>
    <s v="IEO"/>
    <n v="4"/>
    <n v="6"/>
    <n v="3"/>
    <n v="8"/>
    <n v="6"/>
    <x v="14"/>
    <s v="Circuito"/>
    <n v="5"/>
    <n v="1275"/>
    <s v="Oro"/>
    <s v="No"/>
    <n v="8"/>
  </r>
  <r>
    <d v="2015-09-03T00:00:00"/>
    <s v="Sergio"/>
    <x v="2"/>
    <s v="BEW"/>
    <n v="4"/>
    <n v="7"/>
    <n v="5"/>
    <n v="5"/>
    <n v="5"/>
    <x v="11"/>
    <s v="Circuito"/>
    <n v="6"/>
    <n v="4320"/>
    <s v="Normal"/>
    <s v="No"/>
    <n v="7"/>
  </r>
  <r>
    <d v="2015-09-03T00:00:00"/>
    <s v="Sergio"/>
    <x v="2"/>
    <s v="NAY"/>
    <n v="7"/>
    <n v="10"/>
    <n v="5"/>
    <n v="2"/>
    <n v="4"/>
    <x v="1"/>
    <s v="Crucero"/>
    <n v="8"/>
    <n v="3600"/>
    <s v="Normal"/>
    <s v="No"/>
    <n v="17"/>
  </r>
  <r>
    <d v="2015-09-03T00:00:00"/>
    <s v="Sergio"/>
    <x v="2"/>
    <s v="IOP"/>
    <n v="7"/>
    <n v="9"/>
    <n v="9"/>
    <n v="9"/>
    <n v="5"/>
    <x v="24"/>
    <s v="Crucero"/>
    <n v="12"/>
    <n v="11880"/>
    <s v="Platino"/>
    <s v="No"/>
    <n v="34"/>
  </r>
  <r>
    <d v="2015-09-07T00:00:00"/>
    <s v="Sergio"/>
    <x v="2"/>
    <s v="SCC"/>
    <n v="2"/>
    <n v="2"/>
    <n v="5"/>
    <n v="3"/>
    <n v="6"/>
    <x v="14"/>
    <s v="Circuito"/>
    <n v="3"/>
    <n v="810"/>
    <s v="Normal"/>
    <s v="No"/>
    <n v="0"/>
  </r>
  <r>
    <d v="2015-09-08T00:00:00"/>
    <s v="Sergio"/>
    <x v="2"/>
    <s v="CUM"/>
    <n v="10"/>
    <n v="5"/>
    <n v="7"/>
    <n v="6"/>
    <n v="9"/>
    <x v="7"/>
    <s v="Estancia"/>
    <n v="12"/>
    <n v="7560"/>
    <s v="Normal"/>
    <s v="No"/>
    <n v="26"/>
  </r>
  <r>
    <d v="2015-09-18T00:00:00"/>
    <s v="Sergio"/>
    <x v="2"/>
    <s v="QBA"/>
    <n v="2"/>
    <n v="3"/>
    <n v="5"/>
    <n v="5"/>
    <n v="5"/>
    <x v="12"/>
    <s v="Circuito"/>
    <n v="19"/>
    <n v="18810"/>
    <s v="Normal"/>
    <s v="No"/>
    <n v="0"/>
  </r>
  <r>
    <d v="2015-09-21T00:00:00"/>
    <s v="Sergio"/>
    <x v="2"/>
    <s v="KPB"/>
    <n v="5"/>
    <n v="3"/>
    <n v="3"/>
    <n v="1"/>
    <n v="3"/>
    <x v="8"/>
    <s v="Estancia"/>
    <n v="10"/>
    <n v="5400"/>
    <s v="Normal"/>
    <s v="No"/>
    <n v="0"/>
  </r>
  <r>
    <d v="2015-09-23T00:00:00"/>
    <s v="Sergio"/>
    <x v="2"/>
    <s v="JRO"/>
    <n v="2"/>
    <n v="6"/>
    <n v="2"/>
    <n v="0"/>
    <n v="3"/>
    <x v="3"/>
    <s v="Circuito"/>
    <n v="4"/>
    <n v="1080"/>
    <s v="Normal"/>
    <s v="No"/>
    <n v="0"/>
  </r>
  <r>
    <d v="2015-09-23T00:00:00"/>
    <s v="Sergio"/>
    <x v="2"/>
    <s v="TQU"/>
    <n v="3"/>
    <n v="5"/>
    <n v="8"/>
    <n v="4"/>
    <n v="3"/>
    <x v="9"/>
    <s v="Circuito"/>
    <n v="17"/>
    <n v="9180"/>
    <s v="Normal"/>
    <s v="No"/>
    <n v="8"/>
  </r>
  <r>
    <d v="2015-09-23T00:00:00"/>
    <s v="Sergio"/>
    <x v="2"/>
    <s v="QXG"/>
    <n v="8"/>
    <n v="4"/>
    <n v="6"/>
    <n v="7"/>
    <n v="5"/>
    <x v="15"/>
    <s v="Circuito"/>
    <n v="2"/>
    <n v="1080"/>
    <s v="Normal"/>
    <s v="No"/>
    <n v="15"/>
  </r>
  <r>
    <d v="2015-09-29T00:00:00"/>
    <s v="Sergio"/>
    <x v="2"/>
    <s v="YQS"/>
    <n v="8"/>
    <n v="3"/>
    <n v="6"/>
    <n v="10"/>
    <n v="7"/>
    <x v="22"/>
    <s v="Crucero"/>
    <n v="2"/>
    <n v="1800"/>
    <s v="Normal"/>
    <s v="No"/>
    <n v="25"/>
  </r>
  <r>
    <d v="2015-10-02T00:00:00"/>
    <s v="Sergio"/>
    <x v="2"/>
    <s v="UGJ"/>
    <n v="5"/>
    <n v="9"/>
    <n v="7"/>
    <n v="8"/>
    <n v="7"/>
    <x v="15"/>
    <s v="Circuito"/>
    <n v="6"/>
    <n v="3240"/>
    <s v="Normal"/>
    <s v="No"/>
    <n v="31"/>
  </r>
  <r>
    <d v="2015-10-03T00:00:00"/>
    <s v="Sergio"/>
    <x v="2"/>
    <s v="HEI"/>
    <n v="4"/>
    <n v="3"/>
    <n v="4"/>
    <n v="8"/>
    <n v="0"/>
    <x v="14"/>
    <s v="Circuito"/>
    <n v="3"/>
    <n v="810"/>
    <s v="Normal"/>
    <s v="No"/>
    <n v="8"/>
  </r>
  <r>
    <d v="2015-10-05T00:00:00"/>
    <s v="Sergio"/>
    <x v="2"/>
    <s v="JGZ"/>
    <n v="5"/>
    <n v="1"/>
    <n v="7"/>
    <n v="3"/>
    <n v="7"/>
    <x v="5"/>
    <s v="Circuito"/>
    <n v="19"/>
    <n v="13680"/>
    <s v="Normal"/>
    <s v="Sí"/>
    <n v="14"/>
  </r>
  <r>
    <d v="2015-10-09T00:00:00"/>
    <s v="Sergio"/>
    <x v="2"/>
    <s v="RFJ"/>
    <n v="5"/>
    <n v="3"/>
    <n v="7"/>
    <n v="6"/>
    <n v="8"/>
    <x v="10"/>
    <s v="Estancia"/>
    <n v="4"/>
    <n v="2520"/>
    <s v="Normal"/>
    <s v="No"/>
    <n v="15"/>
  </r>
  <r>
    <d v="2015-10-10T00:00:00"/>
    <s v="Sergio"/>
    <x v="2"/>
    <s v="GGW"/>
    <n v="7"/>
    <n v="9"/>
    <n v="4"/>
    <n v="9"/>
    <n v="6"/>
    <x v="19"/>
    <s v="Estancia"/>
    <n v="8"/>
    <n v="3600"/>
    <s v="Normal"/>
    <s v="No"/>
    <n v="25"/>
  </r>
  <r>
    <d v="2015-10-11T00:00:00"/>
    <s v="Sergio"/>
    <x v="2"/>
    <s v="HWT"/>
    <n v="4"/>
    <n v="4"/>
    <n v="4"/>
    <n v="7"/>
    <n v="0"/>
    <x v="13"/>
    <s v="Estancia"/>
    <n v="2"/>
    <n v="2340"/>
    <s v="Oro"/>
    <s v="No"/>
    <n v="7"/>
  </r>
  <r>
    <d v="2015-10-11T00:00:00"/>
    <s v="Sergio"/>
    <x v="2"/>
    <s v="OMJ"/>
    <n v="4"/>
    <n v="5"/>
    <n v="7"/>
    <n v="0"/>
    <n v="3"/>
    <x v="23"/>
    <s v="Crucero"/>
    <n v="1"/>
    <n v="810"/>
    <s v="Normal"/>
    <s v="No"/>
    <n v="7"/>
  </r>
  <r>
    <d v="2015-10-11T00:00:00"/>
    <s v="Sergio"/>
    <x v="2"/>
    <s v="KLB"/>
    <n v="4"/>
    <n v="6"/>
    <n v="4"/>
    <n v="7"/>
    <n v="0"/>
    <x v="1"/>
    <s v="Crucero"/>
    <n v="6"/>
    <n v="2700"/>
    <s v="Normal"/>
    <s v="No"/>
    <n v="7"/>
  </r>
  <r>
    <d v="2015-10-12T00:00:00"/>
    <s v="Sergio"/>
    <x v="2"/>
    <s v="EPM"/>
    <n v="8"/>
    <n v="4"/>
    <n v="7"/>
    <n v="9"/>
    <n v="5"/>
    <x v="1"/>
    <s v="Crucero"/>
    <n v="18"/>
    <n v="7200"/>
    <s v="Oro"/>
    <s v="Sí"/>
    <n v="24"/>
  </r>
  <r>
    <d v="2015-10-19T00:00:00"/>
    <s v="Sergio"/>
    <x v="2"/>
    <s v="PQL"/>
    <n v="0"/>
    <n v="3"/>
    <n v="5"/>
    <n v="1"/>
    <n v="7"/>
    <x v="1"/>
    <s v="Crucero"/>
    <n v="11"/>
    <n v="4950"/>
    <s v="Normal"/>
    <s v="No"/>
    <n v="7"/>
  </r>
  <r>
    <d v="2015-10-20T00:00:00"/>
    <s v="Sergio"/>
    <x v="2"/>
    <s v="FJQ"/>
    <n v="4"/>
    <n v="6"/>
    <n v="5"/>
    <n v="6"/>
    <n v="2"/>
    <x v="2"/>
    <s v="Estancia"/>
    <n v="21"/>
    <n v="5355"/>
    <s v="Platino"/>
    <s v="Sí"/>
    <n v="0"/>
  </r>
  <r>
    <d v="2015-10-20T00:00:00"/>
    <s v="Sergio"/>
    <x v="2"/>
    <s v="KGQ"/>
    <n v="6"/>
    <n v="7"/>
    <n v="5"/>
    <n v="10"/>
    <n v="6"/>
    <x v="8"/>
    <s v="Estancia"/>
    <n v="5"/>
    <n v="2550"/>
    <s v="Oro"/>
    <s v="No"/>
    <n v="17"/>
  </r>
  <r>
    <d v="2015-11-03T00:00:00"/>
    <s v="Sergio"/>
    <x v="2"/>
    <s v="TJV"/>
    <n v="1"/>
    <n v="0"/>
    <n v="2"/>
    <n v="0"/>
    <n v="4"/>
    <x v="18"/>
    <s v="Crucero"/>
    <n v="6"/>
    <n v="5610"/>
    <s v="Normal"/>
    <s v="No"/>
    <n v="0"/>
  </r>
  <r>
    <d v="2015-11-05T00:00:00"/>
    <s v="Sergio"/>
    <x v="2"/>
    <s v="RTE"/>
    <n v="4"/>
    <n v="6"/>
    <n v="1"/>
    <n v="2"/>
    <n v="2"/>
    <x v="14"/>
    <s v="Circuito"/>
    <n v="6"/>
    <n v="1530"/>
    <s v="Normal"/>
    <s v="No"/>
    <n v="0"/>
  </r>
  <r>
    <d v="2015-11-07T00:00:00"/>
    <s v="Sergio"/>
    <x v="2"/>
    <s v="JIW"/>
    <n v="5"/>
    <n v="3"/>
    <n v="3"/>
    <n v="10"/>
    <n v="5"/>
    <x v="20"/>
    <s v="Crucero"/>
    <n v="1"/>
    <n v="680"/>
    <s v="Normal"/>
    <s v="No"/>
    <n v="10"/>
  </r>
  <r>
    <d v="2015-11-07T00:00:00"/>
    <s v="Sergio"/>
    <x v="2"/>
    <s v="XTH"/>
    <n v="0"/>
    <n v="1"/>
    <n v="3"/>
    <n v="3"/>
    <n v="1"/>
    <x v="13"/>
    <s v="Estancia"/>
    <n v="9"/>
    <n v="9945"/>
    <s v="Normal"/>
    <s v="No"/>
    <n v="0"/>
  </r>
  <r>
    <d v="2015-11-12T00:00:00"/>
    <s v="Sergio"/>
    <x v="2"/>
    <s v="XVG"/>
    <n v="2"/>
    <n v="3"/>
    <n v="3"/>
    <n v="5"/>
    <n v="1"/>
    <x v="26"/>
    <s v="Estancia"/>
    <n v="10"/>
    <n v="10200"/>
    <s v="Normal"/>
    <s v="No"/>
    <n v="0"/>
  </r>
  <r>
    <d v="2015-11-13T00:00:00"/>
    <s v="Sergio"/>
    <x v="2"/>
    <s v="FWU"/>
    <n v="3"/>
    <n v="6"/>
    <n v="8"/>
    <n v="6"/>
    <n v="3"/>
    <x v="2"/>
    <s v="Estancia"/>
    <n v="13"/>
    <n v="3315"/>
    <s v="Oro"/>
    <s v="No"/>
    <n v="8"/>
  </r>
  <r>
    <d v="2015-11-23T00:00:00"/>
    <s v="Sergio"/>
    <x v="2"/>
    <s v="PUF"/>
    <n v="7"/>
    <n v="9"/>
    <n v="6"/>
    <n v="7"/>
    <n v="5"/>
    <x v="2"/>
    <s v="Estancia"/>
    <n v="5"/>
    <n v="1200"/>
    <s v="Platino"/>
    <s v="No"/>
    <n v="23"/>
  </r>
  <r>
    <d v="2015-11-29T00:00:00"/>
    <s v="Sergio"/>
    <x v="2"/>
    <s v="PLH"/>
    <n v="7"/>
    <n v="6"/>
    <n v="3"/>
    <n v="6"/>
    <n v="7"/>
    <x v="17"/>
    <s v="Estancia"/>
    <n v="13"/>
    <n v="11050"/>
    <s v="Oro"/>
    <s v="No"/>
    <n v="14"/>
  </r>
  <r>
    <d v="2015-12-02T00:00:00"/>
    <s v="Sergio"/>
    <x v="2"/>
    <s v="NYT"/>
    <n v="7"/>
    <n v="7"/>
    <n v="3"/>
    <n v="5"/>
    <n v="4"/>
    <x v="27"/>
    <s v="Crucero"/>
    <n v="3"/>
    <n v="1350"/>
    <s v="Normal"/>
    <s v="No"/>
    <n v="14"/>
  </r>
  <r>
    <d v="2015-12-04T00:00:00"/>
    <s v="Sergio"/>
    <x v="2"/>
    <s v="HWZ"/>
    <n v="9"/>
    <n v="5"/>
    <n v="5"/>
    <n v="5"/>
    <n v="2"/>
    <x v="3"/>
    <s v="Circuito"/>
    <n v="2"/>
    <n v="540"/>
    <s v="Platino"/>
    <s v="No"/>
    <n v="9"/>
  </r>
  <r>
    <d v="2015-12-07T00:00:00"/>
    <s v="Sergio"/>
    <x v="2"/>
    <s v="XLW"/>
    <n v="7"/>
    <n v="10"/>
    <n v="4"/>
    <n v="8"/>
    <n v="2"/>
    <x v="4"/>
    <s v="Estancia"/>
    <n v="4"/>
    <n v="1440"/>
    <s v="Normal"/>
    <s v="No"/>
    <n v="25"/>
  </r>
  <r>
    <d v="2015-12-15T00:00:00"/>
    <s v="Sergio"/>
    <x v="2"/>
    <s v="KIS"/>
    <n v="5"/>
    <n v="3"/>
    <n v="3"/>
    <n v="4"/>
    <n v="7"/>
    <x v="18"/>
    <s v="Crucero"/>
    <n v="12"/>
    <n v="11880"/>
    <s v="Normal"/>
    <s v="No"/>
    <n v="7"/>
  </r>
  <r>
    <d v="2015-12-22T00:00:00"/>
    <s v="Sergio"/>
    <x v="2"/>
    <s v="GTE"/>
    <n v="2"/>
    <n v="10"/>
    <n v="8"/>
    <n v="1"/>
    <n v="0"/>
    <x v="4"/>
    <s v="Estancia"/>
    <n v="8"/>
    <n v="2880"/>
    <s v="Normal"/>
    <s v="No"/>
    <n v="18"/>
  </r>
  <r>
    <d v="2016-01-02T00:00:00"/>
    <s v="Sergio"/>
    <x v="2"/>
    <s v="TKE"/>
    <n v="4"/>
    <n v="3"/>
    <n v="4"/>
    <n v="2"/>
    <n v="5"/>
    <x v="8"/>
    <s v="Estancia"/>
    <n v="6"/>
    <n v="3060"/>
    <s v="Normal"/>
    <s v="No"/>
    <n v="0"/>
  </r>
  <r>
    <d v="2016-01-03T00:00:00"/>
    <s v="Sergio"/>
    <x v="2"/>
    <s v="JXZ"/>
    <n v="8"/>
    <n v="7"/>
    <n v="6"/>
    <n v="9"/>
    <n v="8"/>
    <x v="15"/>
    <s v="Circuito"/>
    <n v="7"/>
    <n v="3570"/>
    <s v="Normal"/>
    <s v="No"/>
    <n v="32"/>
  </r>
  <r>
    <d v="2016-01-08T00:00:00"/>
    <s v="Sergio"/>
    <x v="2"/>
    <s v="AMD"/>
    <n v="7"/>
    <n v="7"/>
    <n v="4"/>
    <n v="7"/>
    <n v="6"/>
    <x v="18"/>
    <s v="Crucero"/>
    <n v="7"/>
    <n v="6720"/>
    <s v="Oro"/>
    <s v="No"/>
    <n v="21"/>
  </r>
  <r>
    <d v="2016-01-11T00:00:00"/>
    <s v="Sergio"/>
    <x v="2"/>
    <s v="AEB"/>
    <n v="6"/>
    <n v="4"/>
    <n v="6"/>
    <n v="4"/>
    <n v="8"/>
    <x v="15"/>
    <s v="Circuito"/>
    <n v="6"/>
    <n v="3060"/>
    <s v="Normal"/>
    <s v="No"/>
    <n v="8"/>
  </r>
  <r>
    <d v="2016-01-13T00:00:00"/>
    <s v="Sergio"/>
    <x v="2"/>
    <s v="UQE"/>
    <n v="5"/>
    <n v="2"/>
    <n v="2"/>
    <n v="1"/>
    <n v="3"/>
    <x v="0"/>
    <s v="Circuito"/>
    <n v="13"/>
    <n v="15470"/>
    <s v="Normal"/>
    <s v="No"/>
    <n v="0"/>
  </r>
  <r>
    <d v="2016-01-13T00:00:00"/>
    <s v="Sergio"/>
    <x v="2"/>
    <s v="CQP"/>
    <n v="5"/>
    <n v="5"/>
    <n v="5"/>
    <n v="4"/>
    <n v="5"/>
    <x v="18"/>
    <s v="Crucero"/>
    <n v="7"/>
    <n v="7140"/>
    <s v="Normal"/>
    <s v="No"/>
    <n v="0"/>
  </r>
  <r>
    <d v="2016-01-17T00:00:00"/>
    <s v="Sergio"/>
    <x v="2"/>
    <s v="BYW"/>
    <n v="5"/>
    <n v="5"/>
    <n v="4"/>
    <n v="5"/>
    <n v="5"/>
    <x v="5"/>
    <s v="Circuito"/>
    <n v="8"/>
    <n v="5760"/>
    <s v="Oro"/>
    <s v="No"/>
    <n v="0"/>
  </r>
  <r>
    <d v="2016-01-17T00:00:00"/>
    <s v="Sergio"/>
    <x v="2"/>
    <s v="TLW"/>
    <n v="7"/>
    <n v="8"/>
    <n v="6"/>
    <n v="8"/>
    <n v="9"/>
    <x v="10"/>
    <s v="Estancia"/>
    <n v="2"/>
    <n v="1190"/>
    <s v="Normal"/>
    <s v="No"/>
    <n v="32"/>
  </r>
  <r>
    <d v="2016-01-26T00:00:00"/>
    <s v="Sergio"/>
    <x v="2"/>
    <s v="TTL"/>
    <n v="3"/>
    <n v="7"/>
    <n v="7"/>
    <n v="1"/>
    <n v="3"/>
    <x v="22"/>
    <s v="Crucero"/>
    <n v="8"/>
    <n v="7480"/>
    <s v="Normal"/>
    <s v="No"/>
    <n v="14"/>
  </r>
  <r>
    <d v="2016-02-01T00:00:00"/>
    <s v="Sergio"/>
    <x v="2"/>
    <s v="FLT"/>
    <n v="1"/>
    <n v="6"/>
    <n v="10"/>
    <n v="7"/>
    <n v="4"/>
    <x v="12"/>
    <s v="Circuito"/>
    <n v="3"/>
    <n v="3240"/>
    <s v="Normal"/>
    <s v="No"/>
    <n v="17"/>
  </r>
  <r>
    <d v="2016-02-06T00:00:00"/>
    <s v="Sergio"/>
    <x v="2"/>
    <s v="ZNH"/>
    <n v="8"/>
    <n v="7"/>
    <n v="9"/>
    <n v="10"/>
    <n v="8"/>
    <x v="27"/>
    <s v="Crucero"/>
    <n v="5"/>
    <n v="2250"/>
    <s v="Normal"/>
    <s v="No"/>
    <n v="42"/>
  </r>
  <r>
    <d v="2016-02-10T00:00:00"/>
    <s v="Sergio"/>
    <x v="2"/>
    <s v="XLT"/>
    <n v="9"/>
    <n v="7"/>
    <n v="6"/>
    <n v="7"/>
    <n v="3"/>
    <x v="25"/>
    <s v="Crucero"/>
    <n v="11"/>
    <n v="2970"/>
    <s v="Normal"/>
    <s v="No"/>
    <n v="23"/>
  </r>
  <r>
    <d v="2016-02-17T00:00:00"/>
    <s v="Sergio"/>
    <x v="2"/>
    <s v="VYB"/>
    <n v="8"/>
    <n v="7"/>
    <n v="6"/>
    <n v="7"/>
    <n v="9"/>
    <x v="9"/>
    <s v="Circuito"/>
    <n v="2"/>
    <n v="1260"/>
    <s v="Normal"/>
    <s v="No"/>
    <n v="31"/>
  </r>
  <r>
    <d v="2016-02-17T00:00:00"/>
    <s v="Sergio"/>
    <x v="2"/>
    <s v="OPE"/>
    <n v="8"/>
    <n v="6"/>
    <n v="3"/>
    <n v="3"/>
    <n v="7"/>
    <x v="5"/>
    <s v="Circuito"/>
    <n v="5"/>
    <n v="4050"/>
    <s v="Normal"/>
    <s v="No"/>
    <n v="15"/>
  </r>
  <r>
    <d v="2016-02-20T00:00:00"/>
    <s v="Sergio"/>
    <x v="2"/>
    <s v="RHL"/>
    <n v="8"/>
    <n v="7"/>
    <n v="9"/>
    <n v="7"/>
    <n v="8"/>
    <x v="6"/>
    <s v="Crucero"/>
    <n v="12"/>
    <n v="6480"/>
    <s v="Oro"/>
    <s v="No"/>
    <n v="39"/>
  </r>
  <r>
    <d v="2016-02-26T00:00:00"/>
    <s v="Sergio"/>
    <x v="2"/>
    <s v="LMB"/>
    <n v="5"/>
    <n v="0"/>
    <n v="5"/>
    <n v="2"/>
    <n v="3"/>
    <x v="8"/>
    <s v="Estancia"/>
    <n v="2"/>
    <n v="1080"/>
    <s v="Normal"/>
    <s v="No"/>
    <n v="0"/>
  </r>
  <r>
    <d v="2016-02-28T00:00:00"/>
    <s v="Sergio"/>
    <x v="2"/>
    <s v="JEE"/>
    <n v="3"/>
    <n v="2"/>
    <n v="5"/>
    <n v="6"/>
    <n v="4"/>
    <x v="9"/>
    <s v="Circuito"/>
    <n v="5"/>
    <n v="3150"/>
    <s v="Normal"/>
    <s v="No"/>
    <n v="0"/>
  </r>
  <r>
    <d v="2016-03-03T00:00:00"/>
    <s v="Sergio"/>
    <x v="2"/>
    <s v="NAC"/>
    <n v="5"/>
    <n v="4"/>
    <n v="7"/>
    <n v="3"/>
    <n v="1"/>
    <x v="2"/>
    <s v="Estancia"/>
    <n v="6"/>
    <n v="1530"/>
    <s v="Oro"/>
    <s v="No"/>
    <n v="7"/>
  </r>
  <r>
    <d v="2016-03-12T00:00:00"/>
    <s v="Sergio"/>
    <x v="2"/>
    <s v="XEK"/>
    <n v="5"/>
    <n v="7"/>
    <n v="5"/>
    <n v="6"/>
    <n v="6"/>
    <x v="0"/>
    <s v="Circuito"/>
    <n v="11"/>
    <n v="13090"/>
    <s v="Oro"/>
    <s v="No"/>
    <n v="7"/>
  </r>
  <r>
    <d v="2016-03-14T00:00:00"/>
    <s v="Sergio"/>
    <x v="2"/>
    <s v="XUE"/>
    <n v="10"/>
    <n v="5"/>
    <n v="5"/>
    <n v="1"/>
    <n v="7"/>
    <x v="18"/>
    <s v="Crucero"/>
    <n v="7"/>
    <n v="7560"/>
    <s v="Oro"/>
    <s v="No"/>
    <n v="17"/>
  </r>
  <r>
    <d v="2016-03-16T00:00:00"/>
    <s v="Sergio"/>
    <x v="2"/>
    <s v="VUW"/>
    <n v="7"/>
    <n v="7"/>
    <n v="4"/>
    <n v="9"/>
    <n v="10"/>
    <x v="15"/>
    <s v="Circuito"/>
    <n v="18"/>
    <n v="9180"/>
    <s v="Oro"/>
    <s v="No"/>
    <n v="33"/>
  </r>
  <r>
    <d v="2016-03-23T00:00:00"/>
    <s v="Sergio"/>
    <x v="2"/>
    <s v="JVP"/>
    <n v="2"/>
    <n v="6"/>
    <n v="4"/>
    <n v="4"/>
    <n v="2"/>
    <x v="4"/>
    <s v="Estancia"/>
    <n v="5"/>
    <n v="2250"/>
    <s v="Normal"/>
    <s v="No"/>
    <n v="0"/>
  </r>
  <r>
    <d v="2016-03-30T00:00:00"/>
    <s v="Sergio"/>
    <x v="2"/>
    <s v="IOF"/>
    <n v="7"/>
    <n v="7"/>
    <n v="5"/>
    <n v="4"/>
    <n v="9"/>
    <x v="10"/>
    <s v="Estancia"/>
    <n v="4"/>
    <n v="2380"/>
    <s v="Oro"/>
    <s v="No"/>
    <n v="23"/>
  </r>
  <r>
    <d v="2016-03-31T00:00:00"/>
    <s v="Sergio"/>
    <x v="2"/>
    <s v="NPE"/>
    <n v="8"/>
    <n v="3"/>
    <n v="5"/>
    <n v="6"/>
    <n v="6"/>
    <x v="8"/>
    <s v="Estancia"/>
    <n v="10"/>
    <n v="5400"/>
    <s v="Oro"/>
    <s v="No"/>
    <n v="8"/>
  </r>
  <r>
    <d v="2016-04-03T00:00:00"/>
    <s v="Sergio"/>
    <x v="2"/>
    <s v="TQU"/>
    <n v="1"/>
    <n v="2"/>
    <n v="3"/>
    <n v="3"/>
    <n v="1"/>
    <x v="6"/>
    <s v="Crucero"/>
    <n v="4"/>
    <n v="2160"/>
    <s v="Normal"/>
    <s v="No"/>
    <n v="0"/>
  </r>
  <r>
    <d v="2016-04-08T00:00:00"/>
    <s v="Sergio"/>
    <x v="2"/>
    <s v="WSD"/>
    <n v="5"/>
    <n v="9"/>
    <n v="7"/>
    <n v="8"/>
    <n v="7"/>
    <x v="22"/>
    <s v="Crucero"/>
    <n v="3"/>
    <n v="2970"/>
    <s v="Normal"/>
    <s v="No"/>
    <n v="31"/>
  </r>
  <r>
    <d v="2016-04-11T00:00:00"/>
    <s v="Sergio"/>
    <x v="2"/>
    <s v="FUP"/>
    <n v="9"/>
    <n v="10"/>
    <n v="7"/>
    <n v="0"/>
    <n v="6"/>
    <x v="3"/>
    <s v="Circuito"/>
    <n v="2"/>
    <n v="540"/>
    <s v="Normal"/>
    <s v="No"/>
    <n v="26"/>
  </r>
  <r>
    <d v="2016-04-12T00:00:00"/>
    <s v="Sergio"/>
    <x v="2"/>
    <s v="EYU"/>
    <n v="5"/>
    <n v="5"/>
    <n v="5"/>
    <n v="9"/>
    <n v="5"/>
    <x v="11"/>
    <s v="Circuito"/>
    <n v="10"/>
    <n v="8100"/>
    <s v="Platino"/>
    <s v="No"/>
    <n v="9"/>
  </r>
  <r>
    <d v="2016-04-13T00:00:00"/>
    <s v="Sergio"/>
    <x v="2"/>
    <s v="BGI"/>
    <n v="0"/>
    <n v="6"/>
    <n v="9"/>
    <n v="7"/>
    <n v="9"/>
    <x v="1"/>
    <s v="Crucero"/>
    <n v="7"/>
    <n v="3150"/>
    <s v="Normal"/>
    <s v="No"/>
    <n v="25"/>
  </r>
  <r>
    <d v="2016-04-16T00:00:00"/>
    <s v="Sergio"/>
    <x v="2"/>
    <s v="TKE"/>
    <n v="2"/>
    <n v="3"/>
    <n v="3"/>
    <n v="5"/>
    <n v="3"/>
    <x v="25"/>
    <s v="Crucero"/>
    <n v="6"/>
    <n v="1620"/>
    <s v="Normal"/>
    <s v="No"/>
    <n v="0"/>
  </r>
  <r>
    <d v="2016-04-16T00:00:00"/>
    <s v="Sergio"/>
    <x v="2"/>
    <s v="SJX"/>
    <n v="4"/>
    <n v="10"/>
    <n v="4"/>
    <n v="1"/>
    <n v="4"/>
    <x v="8"/>
    <s v="Estancia"/>
    <n v="12"/>
    <n v="6480"/>
    <s v="Normal"/>
    <s v="No"/>
    <n v="10"/>
  </r>
  <r>
    <d v="2016-04-18T00:00:00"/>
    <s v="Sergio"/>
    <x v="2"/>
    <s v="IMV"/>
    <n v="7"/>
    <n v="5"/>
    <n v="9"/>
    <n v="10"/>
    <n v="8"/>
    <x v="18"/>
    <s v="Crucero"/>
    <n v="15"/>
    <n v="16200"/>
    <s v="Normal"/>
    <s v="No"/>
    <n v="34"/>
  </r>
  <r>
    <d v="2016-04-25T00:00:00"/>
    <s v="Sergio"/>
    <x v="2"/>
    <s v="AYL"/>
    <n v="2"/>
    <n v="3"/>
    <n v="4"/>
    <n v="4"/>
    <n v="0"/>
    <x v="2"/>
    <s v="Estancia"/>
    <n v="2"/>
    <n v="540"/>
    <s v="Normal"/>
    <s v="No"/>
    <n v="0"/>
  </r>
  <r>
    <d v="2016-04-26T00:00:00"/>
    <s v="Sergio"/>
    <x v="2"/>
    <s v="EOX"/>
    <n v="7"/>
    <n v="10"/>
    <n v="10"/>
    <n v="3"/>
    <n v="8"/>
    <x v="26"/>
    <s v="Estancia"/>
    <n v="5"/>
    <n v="5400"/>
    <s v="Oro"/>
    <s v="Sí"/>
    <n v="35"/>
  </r>
  <r>
    <d v="2016-04-26T00:00:00"/>
    <s v="Sergio"/>
    <x v="2"/>
    <s v="REK"/>
    <n v="8"/>
    <n v="4"/>
    <n v="9"/>
    <n v="7"/>
    <n v="4"/>
    <x v="12"/>
    <s v="Circuito"/>
    <n v="22"/>
    <n v="21120"/>
    <s v="Platino"/>
    <s v="No"/>
    <n v="24"/>
  </r>
  <r>
    <d v="2016-04-30T00:00:00"/>
    <s v="Sergio"/>
    <x v="2"/>
    <s v="NZM"/>
    <n v="3"/>
    <n v="1"/>
    <n v="2"/>
    <n v="3"/>
    <n v="2"/>
    <x v="0"/>
    <s v="Circuito"/>
    <n v="6"/>
    <n v="7560"/>
    <s v="Normal"/>
    <s v="No"/>
    <n v="0"/>
  </r>
  <r>
    <d v="2016-05-01T00:00:00"/>
    <s v="Sergio"/>
    <x v="2"/>
    <s v="CGV"/>
    <n v="6"/>
    <n v="6"/>
    <n v="8"/>
    <n v="9"/>
    <n v="9"/>
    <x v="16"/>
    <s v="Circuito"/>
    <n v="14"/>
    <n v="7140"/>
    <s v="Oro"/>
    <s v="No"/>
    <n v="26"/>
  </r>
  <r>
    <d v="2016-05-04T00:00:00"/>
    <s v="Sergio"/>
    <x v="2"/>
    <s v="SOP"/>
    <n v="8"/>
    <n v="0"/>
    <n v="5"/>
    <n v="5"/>
    <n v="3"/>
    <x v="20"/>
    <s v="Crucero"/>
    <n v="8"/>
    <n v="5440"/>
    <s v="Normal"/>
    <s v="No"/>
    <n v="8"/>
  </r>
  <r>
    <d v="2016-05-07T00:00:00"/>
    <s v="Sergio"/>
    <x v="2"/>
    <s v="ZFY"/>
    <n v="3"/>
    <n v="5"/>
    <n v="3"/>
    <n v="3"/>
    <n v="2"/>
    <x v="6"/>
    <s v="Crucero"/>
    <n v="1"/>
    <n v="510"/>
    <s v="Normal"/>
    <s v="No"/>
    <n v="0"/>
  </r>
  <r>
    <d v="2016-05-10T00:00:00"/>
    <s v="Sergio"/>
    <x v="2"/>
    <s v="LEL"/>
    <n v="1"/>
    <n v="8"/>
    <n v="7"/>
    <n v="3"/>
    <n v="7"/>
    <x v="0"/>
    <s v="Circuito"/>
    <n v="7"/>
    <n v="8330"/>
    <s v="Normal"/>
    <s v="No"/>
    <n v="22"/>
  </r>
  <r>
    <d v="2016-05-20T00:00:00"/>
    <s v="Sergio"/>
    <x v="2"/>
    <s v="HPY"/>
    <n v="3"/>
    <n v="8"/>
    <n v="7"/>
    <n v="4"/>
    <n v="5"/>
    <x v="1"/>
    <s v="Crucero"/>
    <n v="9"/>
    <n v="3825"/>
    <s v="Normal"/>
    <s v="No"/>
    <n v="15"/>
  </r>
  <r>
    <d v="2016-05-20T00:00:00"/>
    <s v="Sergio"/>
    <x v="2"/>
    <s v="OOW"/>
    <n v="4"/>
    <n v="5"/>
    <n v="5"/>
    <n v="9"/>
    <n v="8"/>
    <x v="25"/>
    <s v="Crucero"/>
    <n v="5"/>
    <n v="1275"/>
    <s v="Oro"/>
    <s v="No"/>
    <n v="17"/>
  </r>
  <r>
    <d v="2016-05-21T00:00:00"/>
    <s v="Sergio"/>
    <x v="2"/>
    <s v="CYO"/>
    <n v="2"/>
    <n v="0"/>
    <n v="3"/>
    <n v="4"/>
    <n v="7"/>
    <x v="2"/>
    <s v="Estancia"/>
    <n v="6"/>
    <n v="1530"/>
    <s v="Oro"/>
    <s v="No"/>
    <n v="7"/>
  </r>
  <r>
    <d v="2016-05-31T00:00:00"/>
    <s v="Sergio"/>
    <x v="2"/>
    <s v="QMC"/>
    <n v="4"/>
    <n v="7"/>
    <n v="4"/>
    <n v="4"/>
    <n v="8"/>
    <x v="10"/>
    <s v="Estancia"/>
    <n v="5"/>
    <n v="2975"/>
    <s v="Oro"/>
    <s v="No"/>
    <n v="15"/>
  </r>
  <r>
    <d v="2016-06-15T00:00:00"/>
    <s v="Sergio"/>
    <x v="2"/>
    <s v="NVY"/>
    <n v="7"/>
    <n v="3"/>
    <n v="8"/>
    <n v="7"/>
    <n v="7"/>
    <x v="3"/>
    <s v="Circuito"/>
    <n v="19"/>
    <n v="4845"/>
    <s v="Oro"/>
    <s v="No"/>
    <n v="29"/>
  </r>
  <r>
    <d v="2016-06-15T00:00:00"/>
    <s v="Sergio"/>
    <x v="2"/>
    <s v="FIQ"/>
    <n v="6"/>
    <n v="8"/>
    <n v="4"/>
    <n v="6"/>
    <n v="4"/>
    <x v="6"/>
    <s v="Crucero"/>
    <n v="3"/>
    <n v="1620"/>
    <s v="Normal"/>
    <s v="No"/>
    <n v="8"/>
  </r>
  <r>
    <d v="2016-06-21T00:00:00"/>
    <s v="Sergio"/>
    <x v="2"/>
    <s v="EPG"/>
    <n v="6"/>
    <n v="8"/>
    <n v="6"/>
    <n v="7"/>
    <n v="5"/>
    <x v="10"/>
    <s v="Estancia"/>
    <n v="8"/>
    <n v="4480"/>
    <s v="Platino"/>
    <s v="No"/>
    <n v="15"/>
  </r>
  <r>
    <d v="2016-06-30T00:00:00"/>
    <s v="Sergio"/>
    <x v="2"/>
    <s v="MSD"/>
    <n v="7"/>
    <n v="6"/>
    <n v="7"/>
    <n v="7"/>
    <n v="8"/>
    <x v="5"/>
    <s v="Circuito"/>
    <n v="5"/>
    <n v="4050"/>
    <s v="Normal"/>
    <s v="No"/>
    <n v="29"/>
  </r>
  <r>
    <d v="2016-07-01T00:00:00"/>
    <s v="Sergio"/>
    <x v="2"/>
    <s v="EPM"/>
    <n v="6"/>
    <n v="5"/>
    <n v="7"/>
    <n v="6"/>
    <n v="4"/>
    <x v="16"/>
    <s v="Circuito"/>
    <n v="8"/>
    <n v="3840"/>
    <s v="Oro"/>
    <s v="No"/>
    <n v="7"/>
  </r>
  <r>
    <d v="2016-07-03T00:00:00"/>
    <s v="Sergio"/>
    <x v="2"/>
    <s v="BDO"/>
    <n v="8"/>
    <n v="7"/>
    <n v="6"/>
    <n v="7"/>
    <n v="3"/>
    <x v="18"/>
    <s v="Crucero"/>
    <n v="1"/>
    <n v="1080"/>
    <s v="Normal"/>
    <s v="No"/>
    <n v="22"/>
  </r>
  <r>
    <d v="2016-07-15T00:00:00"/>
    <s v="Sergio"/>
    <x v="2"/>
    <s v="ASL"/>
    <n v="7"/>
    <n v="3"/>
    <n v="7"/>
    <n v="9"/>
    <n v="8"/>
    <x v="5"/>
    <s v="Circuito"/>
    <n v="12"/>
    <n v="9180"/>
    <s v="Platino"/>
    <s v="No"/>
    <n v="31"/>
  </r>
  <r>
    <d v="2016-07-19T00:00:00"/>
    <s v="Sergio"/>
    <x v="2"/>
    <s v="HEO"/>
    <n v="5"/>
    <n v="7"/>
    <n v="5"/>
    <n v="4"/>
    <n v="6"/>
    <x v="15"/>
    <s v="Circuito"/>
    <n v="6"/>
    <n v="3240"/>
    <s v="Normal"/>
    <s v="No"/>
    <n v="7"/>
  </r>
  <r>
    <d v="2016-07-31T00:00:00"/>
    <s v="Sergio"/>
    <x v="2"/>
    <s v="HBZ"/>
    <n v="4"/>
    <n v="4"/>
    <n v="6"/>
    <n v="10"/>
    <n v="3"/>
    <x v="8"/>
    <s v="Estancia"/>
    <n v="9"/>
    <n v="4860"/>
    <s v="Normal"/>
    <s v="No"/>
    <n v="10"/>
  </r>
  <r>
    <d v="2016-08-01T00:00:00"/>
    <s v="Sergio"/>
    <x v="2"/>
    <s v="XDO"/>
    <n v="6"/>
    <n v="5"/>
    <n v="6"/>
    <n v="8"/>
    <n v="3"/>
    <x v="18"/>
    <s v="Crucero"/>
    <n v="1"/>
    <n v="1080"/>
    <s v="Normal"/>
    <s v="No"/>
    <n v="8"/>
  </r>
  <r>
    <d v="2016-08-15T00:00:00"/>
    <s v="Sergio"/>
    <x v="2"/>
    <s v="JGZ"/>
    <n v="2"/>
    <n v="6"/>
    <n v="8"/>
    <n v="9"/>
    <n v="4"/>
    <x v="0"/>
    <s v="Circuito"/>
    <n v="3"/>
    <n v="3780"/>
    <s v="Normal"/>
    <s v="No"/>
    <n v="17"/>
  </r>
  <r>
    <d v="2016-08-20T00:00:00"/>
    <s v="Sergio"/>
    <x v="2"/>
    <s v="UDQ"/>
    <n v="4"/>
    <n v="5"/>
    <n v="4"/>
    <n v="1"/>
    <n v="7"/>
    <x v="18"/>
    <s v="Crucero"/>
    <n v="9"/>
    <n v="9720"/>
    <s v="Normal"/>
    <s v="No"/>
    <n v="7"/>
  </r>
  <r>
    <d v="2016-08-26T00:00:00"/>
    <s v="Sergio"/>
    <x v="2"/>
    <s v="GGW"/>
    <n v="8"/>
    <n v="8"/>
    <n v="8"/>
    <n v="5"/>
    <n v="2"/>
    <x v="18"/>
    <s v="Crucero"/>
    <n v="10"/>
    <n v="10800"/>
    <s v="Normal"/>
    <s v="No"/>
    <n v="24"/>
  </r>
  <r>
    <d v="2016-08-29T00:00:00"/>
    <s v="Sergio"/>
    <x v="2"/>
    <s v="AWY"/>
    <n v="5"/>
    <n v="6"/>
    <n v="7"/>
    <n v="4"/>
    <n v="9"/>
    <x v="8"/>
    <s v="Estancia"/>
    <n v="20"/>
    <n v="10200"/>
    <s v="Platino"/>
    <s v="No"/>
    <n v="16"/>
  </r>
  <r>
    <d v="2016-09-01T00:00:00"/>
    <s v="Sergio"/>
    <x v="2"/>
    <s v="XZG"/>
    <n v="7"/>
    <n v="6"/>
    <n v="1"/>
    <n v="7"/>
    <n v="3"/>
    <x v="16"/>
    <s v="Circuito"/>
    <n v="8"/>
    <n v="4320"/>
    <s v="Normal"/>
    <s v="No"/>
    <n v="14"/>
  </r>
  <r>
    <d v="2016-09-04T00:00:00"/>
    <s v="Sergio"/>
    <x v="2"/>
    <s v="LJI"/>
    <n v="5"/>
    <n v="3"/>
    <n v="5"/>
    <n v="6"/>
    <n v="1"/>
    <x v="22"/>
    <s v="Crucero"/>
    <n v="2"/>
    <n v="1980"/>
    <s v="Normal"/>
    <s v="No"/>
    <n v="0"/>
  </r>
  <r>
    <d v="2016-09-07T00:00:00"/>
    <s v="Sergio"/>
    <x v="2"/>
    <s v="VJP"/>
    <n v="8"/>
    <n v="5"/>
    <n v="4"/>
    <n v="5"/>
    <n v="6"/>
    <x v="10"/>
    <s v="Estancia"/>
    <n v="2"/>
    <n v="1260"/>
    <s v="Normal"/>
    <s v="No"/>
    <n v="8"/>
  </r>
  <r>
    <d v="2016-09-11T00:00:00"/>
    <s v="Sergio"/>
    <x v="2"/>
    <s v="FHO"/>
    <n v="5"/>
    <n v="1"/>
    <n v="0"/>
    <n v="7"/>
    <n v="8"/>
    <x v="18"/>
    <s v="Crucero"/>
    <n v="2"/>
    <n v="2160"/>
    <s v="Normal"/>
    <s v="No"/>
    <n v="15"/>
  </r>
  <r>
    <d v="2016-09-13T00:00:00"/>
    <s v="Sergio"/>
    <x v="2"/>
    <s v="IDN"/>
    <n v="9"/>
    <n v="5"/>
    <n v="4"/>
    <n v="2"/>
    <n v="5"/>
    <x v="13"/>
    <s v="Estancia"/>
    <n v="7"/>
    <n v="8330"/>
    <s v="Oro"/>
    <s v="No"/>
    <n v="9"/>
  </r>
  <r>
    <d v="2016-09-15T00:00:00"/>
    <s v="Sergio"/>
    <x v="2"/>
    <s v="IJJ"/>
    <n v="3"/>
    <n v="5"/>
    <n v="6"/>
    <n v="6"/>
    <n v="2"/>
    <x v="4"/>
    <s v="Estancia"/>
    <n v="20"/>
    <n v="9000"/>
    <s v="Normal"/>
    <s v="No"/>
    <n v="0"/>
  </r>
  <r>
    <d v="2016-09-21T00:00:00"/>
    <s v="Sergio"/>
    <x v="2"/>
    <s v="JSW"/>
    <n v="5"/>
    <n v="3"/>
    <n v="8"/>
    <n v="7"/>
    <n v="7"/>
    <x v="4"/>
    <s v="Estancia"/>
    <n v="4"/>
    <n v="1800"/>
    <s v="Oro"/>
    <s v="No"/>
    <n v="22"/>
  </r>
  <r>
    <d v="2016-09-21T00:00:00"/>
    <s v="Sergio"/>
    <x v="2"/>
    <s v="DWU"/>
    <n v="9"/>
    <n v="7"/>
    <n v="4"/>
    <n v="3"/>
    <n v="5"/>
    <x v="2"/>
    <s v="Estancia"/>
    <n v="10"/>
    <n v="2700"/>
    <s v="Oro"/>
    <s v="No"/>
    <n v="16"/>
  </r>
  <r>
    <d v="2016-09-21T00:00:00"/>
    <s v="Sergio"/>
    <x v="2"/>
    <s v="NUT"/>
    <n v="7"/>
    <n v="3"/>
    <n v="2"/>
    <n v="7"/>
    <n v="5"/>
    <x v="7"/>
    <s v="Estancia"/>
    <n v="4"/>
    <n v="2880"/>
    <s v="Normal"/>
    <s v="No"/>
    <n v="14"/>
  </r>
  <r>
    <d v="2016-10-06T00:00:00"/>
    <s v="Sergio"/>
    <x v="2"/>
    <s v="ESK"/>
    <n v="9"/>
    <n v="5"/>
    <n v="4"/>
    <n v="3"/>
    <n v="6"/>
    <x v="4"/>
    <s v="Estancia"/>
    <n v="8"/>
    <n v="3600"/>
    <s v="Normal"/>
    <s v="No"/>
    <n v="9"/>
  </r>
  <r>
    <d v="2016-10-09T00:00:00"/>
    <s v="Sergio"/>
    <x v="2"/>
    <s v="JJG"/>
    <n v="5"/>
    <n v="7"/>
    <n v="4"/>
    <n v="6"/>
    <n v="4"/>
    <x v="23"/>
    <s v="Crucero"/>
    <n v="12"/>
    <n v="9720"/>
    <s v="Normal"/>
    <s v="No"/>
    <n v="7"/>
  </r>
  <r>
    <d v="2016-10-10T00:00:00"/>
    <s v="Sergio"/>
    <x v="2"/>
    <s v="XDO"/>
    <n v="8"/>
    <n v="8"/>
    <n v="6"/>
    <n v="8"/>
    <n v="7"/>
    <x v="14"/>
    <s v="Circuito"/>
    <n v="20"/>
    <n v="5400"/>
    <s v="Normal"/>
    <s v="Sí"/>
    <n v="31"/>
  </r>
  <r>
    <d v="2016-10-18T00:00:00"/>
    <s v="Sergio"/>
    <x v="2"/>
    <s v="XCT"/>
    <n v="9"/>
    <n v="8"/>
    <n v="6"/>
    <n v="7"/>
    <n v="7"/>
    <x v="2"/>
    <s v="Estancia"/>
    <n v="1"/>
    <n v="240"/>
    <s v="Oro"/>
    <s v="No"/>
    <n v="31"/>
  </r>
  <r>
    <d v="2016-10-22T00:00:00"/>
    <s v="Sergio"/>
    <x v="2"/>
    <s v="PHH"/>
    <n v="2"/>
    <n v="5"/>
    <n v="7"/>
    <n v="6"/>
    <n v="8"/>
    <x v="0"/>
    <s v="Circuito"/>
    <n v="4"/>
    <n v="4760"/>
    <s v="Oro"/>
    <s v="No"/>
    <n v="15"/>
  </r>
  <r>
    <d v="2016-10-28T00:00:00"/>
    <s v="Sergio"/>
    <x v="2"/>
    <s v="RYZ"/>
    <n v="8"/>
    <n v="2"/>
    <n v="6"/>
    <n v="5"/>
    <n v="1"/>
    <x v="10"/>
    <s v="Estancia"/>
    <n v="8"/>
    <n v="4480"/>
    <s v="Oro"/>
    <s v="No"/>
    <n v="8"/>
  </r>
  <r>
    <d v="2016-10-31T00:00:00"/>
    <s v="Sergio"/>
    <x v="2"/>
    <s v="TJA"/>
    <n v="1"/>
    <n v="4"/>
    <n v="5"/>
    <n v="1"/>
    <n v="6"/>
    <x v="1"/>
    <s v="Crucero"/>
    <n v="15"/>
    <n v="6750"/>
    <s v="Normal"/>
    <s v="Sí"/>
    <n v="0"/>
  </r>
  <r>
    <d v="2016-11-02T00:00:00"/>
    <s v="Sergio"/>
    <x v="2"/>
    <s v="LNR"/>
    <n v="8"/>
    <n v="8"/>
    <n v="3"/>
    <n v="5"/>
    <n v="5"/>
    <x v="27"/>
    <s v="Crucero"/>
    <n v="2"/>
    <n v="850"/>
    <s v="Normal"/>
    <s v="No"/>
    <n v="16"/>
  </r>
  <r>
    <d v="2016-11-07T00:00:00"/>
    <s v="Sergio"/>
    <x v="2"/>
    <s v="ZAT"/>
    <n v="6"/>
    <n v="7"/>
    <n v="2"/>
    <n v="1"/>
    <n v="3"/>
    <x v="6"/>
    <s v="Crucero"/>
    <n v="16"/>
    <n v="8160"/>
    <s v="Normal"/>
    <s v="No"/>
    <n v="7"/>
  </r>
  <r>
    <d v="2016-11-13T00:00:00"/>
    <s v="Sergio"/>
    <x v="2"/>
    <s v="KKN"/>
    <n v="3"/>
    <n v="4"/>
    <n v="5"/>
    <n v="3"/>
    <n v="3"/>
    <x v="6"/>
    <s v="Crucero"/>
    <n v="4"/>
    <n v="2040"/>
    <s v="Normal"/>
    <s v="No"/>
    <n v="0"/>
  </r>
  <r>
    <d v="2016-11-13T00:00:00"/>
    <s v="Sergio"/>
    <x v="2"/>
    <s v="KWO"/>
    <n v="8"/>
    <n v="5"/>
    <n v="8"/>
    <n v="6"/>
    <n v="6"/>
    <x v="14"/>
    <s v="Circuito"/>
    <n v="6"/>
    <n v="1530"/>
    <s v="Oro"/>
    <s v="No"/>
    <n v="16"/>
  </r>
  <r>
    <d v="2016-11-23T00:00:00"/>
    <s v="Sergio"/>
    <x v="2"/>
    <s v="JTH"/>
    <n v="5"/>
    <n v="3"/>
    <n v="8"/>
    <n v="10"/>
    <n v="9"/>
    <x v="5"/>
    <s v="Circuito"/>
    <n v="6"/>
    <n v="4590"/>
    <s v="Oro"/>
    <s v="No"/>
    <n v="27"/>
  </r>
  <r>
    <d v="2016-11-30T00:00:00"/>
    <s v="Sergio"/>
    <x v="2"/>
    <s v="TAT"/>
    <n v="5"/>
    <n v="3"/>
    <n v="6"/>
    <n v="3"/>
    <n v="7"/>
    <x v="8"/>
    <s v="Estancia"/>
    <n v="2"/>
    <n v="1020"/>
    <s v="Normal"/>
    <s v="No"/>
    <n v="7"/>
  </r>
  <r>
    <d v="2016-12-04T00:00:00"/>
    <s v="Sergio"/>
    <x v="2"/>
    <s v="CPC"/>
    <n v="1"/>
    <n v="5"/>
    <n v="10"/>
    <n v="6"/>
    <n v="3"/>
    <x v="22"/>
    <s v="Crucero"/>
    <n v="16"/>
    <n v="15840"/>
    <s v="Normal"/>
    <s v="No"/>
    <n v="10"/>
  </r>
  <r>
    <d v="2016-12-12T00:00:00"/>
    <s v="Sergio"/>
    <x v="2"/>
    <s v="ICJ"/>
    <n v="2"/>
    <n v="3"/>
    <n v="5"/>
    <n v="2"/>
    <n v="3"/>
    <x v="18"/>
    <s v="Crucero"/>
    <n v="9"/>
    <n v="9720"/>
    <s v="Normal"/>
    <s v="No"/>
    <n v="0"/>
  </r>
  <r>
    <d v="2016-12-13T00:00:00"/>
    <s v="Sergio"/>
    <x v="2"/>
    <s v="CMG"/>
    <n v="6"/>
    <n v="6"/>
    <n v="6"/>
    <n v="5"/>
    <n v="2"/>
    <x v="4"/>
    <s v="Estancia"/>
    <n v="9"/>
    <n v="4050"/>
    <s v="Normal"/>
    <s v="No"/>
    <n v="0"/>
  </r>
  <r>
    <d v="2016-12-13T00:00:00"/>
    <s v="Sergio"/>
    <x v="2"/>
    <s v="RZM"/>
    <n v="3"/>
    <n v="3"/>
    <n v="3"/>
    <n v="10"/>
    <n v="5"/>
    <x v="15"/>
    <s v="Circuito"/>
    <n v="8"/>
    <n v="4320"/>
    <s v="Normal"/>
    <s v="No"/>
    <n v="10"/>
  </r>
  <r>
    <d v="2016-12-15T00:00:00"/>
    <s v="Sergio"/>
    <x v="2"/>
    <s v="TPM"/>
    <n v="5"/>
    <n v="6"/>
    <n v="6"/>
    <n v="3"/>
    <n v="6"/>
    <x v="8"/>
    <s v="Estancia"/>
    <n v="6"/>
    <n v="3240"/>
    <s v="Normal"/>
    <s v="No"/>
    <n v="0"/>
  </r>
  <r>
    <d v="2016-12-18T00:00:00"/>
    <s v="Sergio"/>
    <x v="2"/>
    <s v="TNL"/>
    <n v="8"/>
    <n v="4"/>
    <n v="8"/>
    <n v="9"/>
    <n v="5"/>
    <x v="19"/>
    <s v="Estancia"/>
    <n v="8"/>
    <n v="3600"/>
    <s v="Normal"/>
    <s v="No"/>
    <n v="25"/>
  </r>
  <r>
    <d v="2016-12-19T00:00:00"/>
    <s v="Sergio"/>
    <x v="2"/>
    <s v="CWR"/>
    <n v="8"/>
    <n v="8"/>
    <n v="3"/>
    <n v="4"/>
    <n v="2"/>
    <x v="21"/>
    <s v="Circuito"/>
    <n v="9"/>
    <n v="9720"/>
    <s v="Normal"/>
    <s v="No"/>
    <n v="16"/>
  </r>
  <r>
    <d v="2016-12-27T00:00:00"/>
    <s v="Sergio"/>
    <x v="2"/>
    <s v="LLK"/>
    <n v="5"/>
    <n v="8"/>
    <n v="2"/>
    <n v="4"/>
    <n v="4"/>
    <x v="2"/>
    <s v="Estancia"/>
    <n v="12"/>
    <n v="3240"/>
    <s v="Normal"/>
    <s v="No"/>
    <n v="8"/>
  </r>
  <r>
    <d v="2016-12-29T00:00:00"/>
    <s v="Sergio"/>
    <x v="2"/>
    <s v="BDO"/>
    <n v="8"/>
    <n v="9"/>
    <n v="6"/>
    <n v="8"/>
    <n v="4"/>
    <x v="1"/>
    <s v="Crucero"/>
    <n v="8"/>
    <n v="3600"/>
    <s v="Normal"/>
    <s v="No"/>
    <n v="25"/>
  </r>
  <r>
    <d v="2014-01-04T00:00:00"/>
    <s v="Ulises"/>
    <x v="0"/>
    <s v="NUT"/>
    <n v="1"/>
    <n v="3"/>
    <n v="4"/>
    <n v="5"/>
    <n v="4"/>
    <x v="18"/>
    <s v="Crucero"/>
    <n v="15"/>
    <n v="12750"/>
    <s v="Normal"/>
    <s v="No"/>
    <n v="0"/>
  </r>
  <r>
    <d v="2014-01-04T00:00:00"/>
    <s v="Ulises"/>
    <x v="0"/>
    <s v="CLW"/>
    <n v="2"/>
    <n v="2"/>
    <n v="1"/>
    <n v="2"/>
    <n v="6"/>
    <x v="2"/>
    <s v="Estancia"/>
    <n v="8"/>
    <n v="2040"/>
    <s v="Normal"/>
    <s v="No"/>
    <n v="0"/>
  </r>
  <r>
    <d v="2014-01-05T00:00:00"/>
    <s v="Ulises"/>
    <x v="0"/>
    <s v="LXP"/>
    <n v="6"/>
    <n v="8"/>
    <n v="3"/>
    <n v="3"/>
    <n v="6"/>
    <x v="6"/>
    <s v="Crucero"/>
    <n v="16"/>
    <n v="8160"/>
    <s v="Oro"/>
    <s v="No"/>
    <n v="8"/>
  </r>
  <r>
    <d v="2014-01-17T00:00:00"/>
    <s v="Ulises"/>
    <x v="0"/>
    <s v="FGN"/>
    <n v="4"/>
    <n v="3"/>
    <n v="7"/>
    <n v="5"/>
    <n v="0"/>
    <x v="21"/>
    <s v="Circuito"/>
    <n v="14"/>
    <n v="14280"/>
    <s v="Oro"/>
    <s v="No"/>
    <n v="7"/>
  </r>
  <r>
    <d v="2014-01-26T00:00:00"/>
    <s v="Ulises"/>
    <x v="0"/>
    <s v="LLI"/>
    <n v="3"/>
    <n v="0"/>
    <n v="6"/>
    <n v="1"/>
    <n v="5"/>
    <x v="0"/>
    <s v="Circuito"/>
    <n v="12"/>
    <n v="12240"/>
    <s v="Normal"/>
    <s v="No"/>
    <n v="0"/>
  </r>
  <r>
    <d v="2014-01-28T00:00:00"/>
    <s v="Ulises"/>
    <x v="0"/>
    <s v="JGA"/>
    <n v="6"/>
    <n v="5"/>
    <n v="5"/>
    <n v="1"/>
    <n v="7"/>
    <x v="4"/>
    <s v="Estancia"/>
    <n v="10"/>
    <n v="2550"/>
    <s v="Normal"/>
    <s v="No"/>
    <n v="7"/>
  </r>
  <r>
    <d v="2014-02-09T00:00:00"/>
    <s v="Ulises"/>
    <x v="0"/>
    <s v="JQK"/>
    <n v="7"/>
    <n v="6"/>
    <n v="6"/>
    <n v="7"/>
    <n v="6"/>
    <x v="14"/>
    <s v="Circuito"/>
    <n v="8"/>
    <n v="1920"/>
    <s v="Oro"/>
    <s v="No"/>
    <n v="14"/>
  </r>
  <r>
    <d v="2014-02-10T00:00:00"/>
    <s v="Ulises"/>
    <x v="0"/>
    <s v="WTY"/>
    <n v="7"/>
    <n v="5"/>
    <n v="7"/>
    <n v="4"/>
    <n v="8"/>
    <x v="5"/>
    <s v="Circuito"/>
    <n v="12"/>
    <n v="7140"/>
    <s v="Normal"/>
    <s v="No"/>
    <n v="22"/>
  </r>
  <r>
    <d v="2014-02-17T00:00:00"/>
    <s v="Ulises"/>
    <x v="0"/>
    <s v="PQA"/>
    <n v="5"/>
    <n v="9"/>
    <n v="7"/>
    <n v="6"/>
    <n v="7"/>
    <x v="13"/>
    <s v="Estancia"/>
    <n v="12"/>
    <n v="12240"/>
    <s v="Normal"/>
    <s v="No"/>
    <n v="23"/>
  </r>
  <r>
    <d v="2014-02-22T00:00:00"/>
    <s v="Ulises"/>
    <x v="0"/>
    <s v="RDE"/>
    <n v="4"/>
    <n v="5"/>
    <n v="8"/>
    <n v="9"/>
    <n v="4"/>
    <x v="14"/>
    <s v="Circuito"/>
    <n v="13"/>
    <n v="3315"/>
    <s v="Normal"/>
    <s v="No"/>
    <n v="17"/>
  </r>
  <r>
    <d v="2014-02-23T00:00:00"/>
    <s v="Ulises"/>
    <x v="0"/>
    <s v="WQP"/>
    <n v="3"/>
    <n v="0"/>
    <n v="4"/>
    <n v="7"/>
    <n v="10"/>
    <x v="12"/>
    <s v="Circuito"/>
    <n v="16"/>
    <n v="13600"/>
    <s v="Normal"/>
    <s v="No"/>
    <n v="17"/>
  </r>
  <r>
    <d v="2014-02-24T00:00:00"/>
    <s v="Ulises"/>
    <x v="0"/>
    <s v="TZZ"/>
    <n v="4"/>
    <n v="5"/>
    <n v="4"/>
    <n v="3"/>
    <n v="6"/>
    <x v="21"/>
    <s v="Circuito"/>
    <n v="14"/>
    <n v="14280"/>
    <s v="Oro"/>
    <s v="No"/>
    <n v="0"/>
  </r>
  <r>
    <d v="2014-02-24T00:00:00"/>
    <s v="Ulises"/>
    <x v="0"/>
    <s v="MWG"/>
    <n v="6"/>
    <n v="2"/>
    <n v="4"/>
    <n v="5"/>
    <n v="6"/>
    <x v="16"/>
    <s v="Circuito"/>
    <n v="17"/>
    <n v="8670"/>
    <s v="Normal"/>
    <s v="No"/>
    <n v="0"/>
  </r>
  <r>
    <d v="2014-03-02T00:00:00"/>
    <s v="Ulises"/>
    <x v="0"/>
    <s v="ISN"/>
    <n v="7"/>
    <n v="4"/>
    <n v="4"/>
    <n v="8"/>
    <n v="6"/>
    <x v="17"/>
    <s v="Estancia"/>
    <n v="12"/>
    <n v="10200"/>
    <s v="Normal"/>
    <s v="No"/>
    <n v="15"/>
  </r>
  <r>
    <d v="2014-03-06T00:00:00"/>
    <s v="Ulises"/>
    <x v="0"/>
    <s v="JNC"/>
    <n v="4"/>
    <n v="3"/>
    <n v="3"/>
    <n v="3"/>
    <n v="4"/>
    <x v="18"/>
    <s v="Crucero"/>
    <n v="18"/>
    <n v="15300"/>
    <s v="Normal"/>
    <s v="No"/>
    <n v="0"/>
  </r>
  <r>
    <d v="2014-03-11T00:00:00"/>
    <s v="Ulises"/>
    <x v="0"/>
    <s v="OYN"/>
    <n v="7"/>
    <n v="3"/>
    <n v="3"/>
    <n v="4"/>
    <n v="1"/>
    <x v="0"/>
    <s v="Circuito"/>
    <n v="10"/>
    <n v="10200"/>
    <s v="Normal"/>
    <s v="No"/>
    <n v="7"/>
  </r>
  <r>
    <d v="2014-03-19T00:00:00"/>
    <s v="Ulises"/>
    <x v="0"/>
    <s v="MXL"/>
    <n v="4"/>
    <n v="5"/>
    <n v="6"/>
    <n v="4"/>
    <n v="5"/>
    <x v="21"/>
    <s v="Circuito"/>
    <n v="12"/>
    <n v="11520"/>
    <s v="Oro"/>
    <s v="No"/>
    <n v="0"/>
  </r>
  <r>
    <d v="2014-03-27T00:00:00"/>
    <s v="Ulises"/>
    <x v="0"/>
    <s v="KVQ"/>
    <n v="8"/>
    <n v="8"/>
    <n v="5"/>
    <n v="5"/>
    <n v="6"/>
    <x v="4"/>
    <s v="Estancia"/>
    <n v="15"/>
    <n v="3825"/>
    <s v="Oro"/>
    <s v="No"/>
    <n v="16"/>
  </r>
  <r>
    <d v="2014-03-31T00:00:00"/>
    <s v="Ulises"/>
    <x v="0"/>
    <s v="FEO"/>
    <n v="6"/>
    <n v="6"/>
    <n v="5"/>
    <n v="3"/>
    <n v="1"/>
    <x v="18"/>
    <s v="Crucero"/>
    <n v="14"/>
    <n v="11900"/>
    <s v="Normal"/>
    <s v="No"/>
    <n v="0"/>
  </r>
  <r>
    <d v="2014-04-03T00:00:00"/>
    <s v="Ulises"/>
    <x v="0"/>
    <s v="ICJ"/>
    <n v="1"/>
    <n v="2"/>
    <n v="2"/>
    <n v="2"/>
    <n v="3"/>
    <x v="4"/>
    <s v="Estancia"/>
    <n v="12"/>
    <n v="3060"/>
    <s v="Normal"/>
    <s v="No"/>
    <n v="0"/>
  </r>
  <r>
    <d v="2014-04-09T00:00:00"/>
    <s v="Ulises"/>
    <x v="0"/>
    <s v="GAI"/>
    <n v="2"/>
    <n v="3"/>
    <n v="1"/>
    <n v="4"/>
    <n v="1"/>
    <x v="3"/>
    <s v="Circuito"/>
    <n v="13"/>
    <n v="3315"/>
    <s v="Normal"/>
    <s v="No"/>
    <n v="0"/>
  </r>
  <r>
    <d v="2014-04-15T00:00:00"/>
    <s v="Ulises"/>
    <x v="0"/>
    <s v="SBW"/>
    <n v="4"/>
    <n v="5"/>
    <n v="6"/>
    <n v="7"/>
    <n v="5"/>
    <x v="6"/>
    <s v="Crucero"/>
    <n v="20"/>
    <n v="9600"/>
    <s v="Platino"/>
    <s v="No"/>
    <n v="7"/>
  </r>
  <r>
    <d v="2014-04-22T00:00:00"/>
    <s v="Ulises"/>
    <x v="0"/>
    <s v="BQM"/>
    <n v="3"/>
    <n v="9"/>
    <n v="6"/>
    <n v="5"/>
    <n v="5"/>
    <x v="16"/>
    <s v="Circuito"/>
    <n v="2"/>
    <n v="1020"/>
    <s v="Normal"/>
    <s v="No"/>
    <n v="9"/>
  </r>
  <r>
    <d v="2014-04-23T00:00:00"/>
    <s v="Ulises"/>
    <x v="0"/>
    <s v="ZNB"/>
    <n v="7"/>
    <n v="1"/>
    <n v="1"/>
    <n v="7"/>
    <n v="6"/>
    <x v="21"/>
    <s v="Circuito"/>
    <n v="12"/>
    <n v="12240"/>
    <s v="Oro"/>
    <s v="No"/>
    <n v="14"/>
  </r>
  <r>
    <d v="2014-04-24T00:00:00"/>
    <s v="Ulises"/>
    <x v="0"/>
    <s v="EJH"/>
    <n v="9"/>
    <n v="1"/>
    <n v="5"/>
    <n v="2"/>
    <n v="4"/>
    <x v="7"/>
    <s v="Estancia"/>
    <n v="4"/>
    <n v="2040"/>
    <s v="Oro"/>
    <s v="No"/>
    <n v="9"/>
  </r>
  <r>
    <d v="2014-04-27T00:00:00"/>
    <s v="Ulises"/>
    <x v="0"/>
    <s v="CTB"/>
    <n v="1"/>
    <n v="0"/>
    <n v="6"/>
    <n v="6"/>
    <n v="5"/>
    <x v="6"/>
    <s v="Crucero"/>
    <n v="8"/>
    <n v="4080"/>
    <s v="Oro"/>
    <s v="No"/>
    <n v="0"/>
  </r>
  <r>
    <d v="2014-04-29T00:00:00"/>
    <s v="Ulises"/>
    <x v="0"/>
    <s v="LRC"/>
    <n v="8"/>
    <n v="7"/>
    <n v="5"/>
    <n v="8"/>
    <n v="7"/>
    <x v="15"/>
    <s v="Circuito"/>
    <n v="13"/>
    <n v="6630"/>
    <s v="Normal"/>
    <s v="No"/>
    <n v="30"/>
  </r>
  <r>
    <d v="2014-05-06T00:00:00"/>
    <s v="Ulises"/>
    <x v="0"/>
    <s v="OPE"/>
    <n v="5"/>
    <n v="4"/>
    <n v="6"/>
    <n v="1"/>
    <n v="2"/>
    <x v="6"/>
    <s v="Crucero"/>
    <n v="17"/>
    <n v="8670"/>
    <s v="Normal"/>
    <s v="No"/>
    <n v="0"/>
  </r>
  <r>
    <d v="2014-05-07T00:00:00"/>
    <s v="Ulises"/>
    <x v="0"/>
    <s v="CLW"/>
    <n v="3"/>
    <n v="2"/>
    <n v="7"/>
    <n v="3"/>
    <n v="2"/>
    <x v="21"/>
    <s v="Circuito"/>
    <n v="16"/>
    <n v="16320"/>
    <s v="Normal"/>
    <s v="No"/>
    <n v="7"/>
  </r>
  <r>
    <d v="2014-05-07T00:00:00"/>
    <s v="Ulises"/>
    <x v="0"/>
    <s v="TAT"/>
    <n v="6"/>
    <n v="9"/>
    <n v="9"/>
    <n v="9"/>
    <n v="6"/>
    <x v="4"/>
    <s v="Estancia"/>
    <n v="15"/>
    <n v="3825"/>
    <s v="Normal"/>
    <s v="No"/>
    <n v="27"/>
  </r>
  <r>
    <d v="2014-05-08T00:00:00"/>
    <s v="Ulises"/>
    <x v="0"/>
    <s v="MJJ"/>
    <n v="0"/>
    <n v="2"/>
    <n v="2"/>
    <n v="3"/>
    <n v="2"/>
    <x v="0"/>
    <s v="Circuito"/>
    <n v="11"/>
    <n v="11220"/>
    <s v="Normal"/>
    <s v="No"/>
    <n v="0"/>
  </r>
  <r>
    <d v="2014-05-09T00:00:00"/>
    <s v="Ulises"/>
    <x v="0"/>
    <s v="KLB"/>
    <n v="8"/>
    <n v="3"/>
    <n v="4"/>
    <n v="5"/>
    <n v="6"/>
    <x v="6"/>
    <s v="Crucero"/>
    <n v="14"/>
    <n v="7140"/>
    <s v="Normal"/>
    <s v="No"/>
    <n v="8"/>
  </r>
  <r>
    <d v="2014-05-14T00:00:00"/>
    <s v="Ulises"/>
    <x v="0"/>
    <s v="PIR"/>
    <n v="6"/>
    <n v="6"/>
    <n v="6"/>
    <n v="4"/>
    <n v="8"/>
    <x v="21"/>
    <s v="Circuito"/>
    <n v="16"/>
    <n v="16320"/>
    <s v="Oro"/>
    <s v="No"/>
    <n v="8"/>
  </r>
  <r>
    <d v="2014-05-19T00:00:00"/>
    <s v="Ulises"/>
    <x v="0"/>
    <s v="VSF"/>
    <n v="4"/>
    <n v="8"/>
    <n v="2"/>
    <n v="9"/>
    <n v="5"/>
    <x v="4"/>
    <s v="Estancia"/>
    <n v="6"/>
    <n v="1530"/>
    <s v="Normal"/>
    <s v="No"/>
    <n v="17"/>
  </r>
  <r>
    <d v="2014-05-21T00:00:00"/>
    <s v="Ulises"/>
    <x v="0"/>
    <s v="TTR"/>
    <n v="4"/>
    <n v="10"/>
    <n v="9"/>
    <n v="2"/>
    <n v="3"/>
    <x v="18"/>
    <s v="Crucero"/>
    <n v="16"/>
    <n v="13600"/>
    <s v="Normal"/>
    <s v="No"/>
    <n v="19"/>
  </r>
  <r>
    <d v="2014-05-22T00:00:00"/>
    <s v="Ulises"/>
    <x v="0"/>
    <s v="IMV"/>
    <n v="7"/>
    <n v="10"/>
    <n v="6"/>
    <n v="7"/>
    <n v="6"/>
    <x v="7"/>
    <s v="Estancia"/>
    <n v="15"/>
    <n v="7650"/>
    <s v="Normal"/>
    <s v="No"/>
    <n v="24"/>
  </r>
  <r>
    <d v="2014-05-28T00:00:00"/>
    <s v="Ulises"/>
    <x v="0"/>
    <s v="TZZ"/>
    <n v="6"/>
    <n v="5"/>
    <n v="6"/>
    <n v="3"/>
    <n v="5"/>
    <x v="13"/>
    <s v="Estancia"/>
    <n v="17"/>
    <n v="17340"/>
    <s v="Oro"/>
    <s v="No"/>
    <n v="0"/>
  </r>
  <r>
    <d v="2014-05-31T00:00:00"/>
    <s v="Ulises"/>
    <x v="0"/>
    <s v="EQD"/>
    <n v="4"/>
    <n v="3"/>
    <n v="6"/>
    <n v="2"/>
    <n v="9"/>
    <x v="18"/>
    <s v="Crucero"/>
    <n v="17"/>
    <n v="14450"/>
    <s v="Oro"/>
    <s v="No"/>
    <n v="9"/>
  </r>
  <r>
    <d v="2014-06-01T00:00:00"/>
    <s v="Ulises"/>
    <x v="0"/>
    <s v="SSH"/>
    <n v="5"/>
    <n v="6"/>
    <n v="9"/>
    <n v="7"/>
    <n v="5"/>
    <x v="8"/>
    <s v="Estancia"/>
    <n v="13"/>
    <n v="6630"/>
    <s v="Normal"/>
    <s v="No"/>
    <n v="16"/>
  </r>
  <r>
    <d v="2014-06-03T00:00:00"/>
    <s v="Ulises"/>
    <x v="0"/>
    <s v="NHK"/>
    <n v="7"/>
    <n v="1"/>
    <n v="6"/>
    <n v="3"/>
    <n v="3"/>
    <x v="21"/>
    <s v="Circuito"/>
    <n v="15"/>
    <n v="15300"/>
    <s v="Normal"/>
    <s v="No"/>
    <n v="7"/>
  </r>
  <r>
    <d v="2014-06-06T00:00:00"/>
    <s v="Ulises"/>
    <x v="0"/>
    <s v="IMU"/>
    <n v="5"/>
    <n v="8"/>
    <n v="7"/>
    <n v="5"/>
    <n v="8"/>
    <x v="9"/>
    <s v="Circuito"/>
    <n v="15"/>
    <n v="6375"/>
    <s v="Platino"/>
    <s v="No"/>
    <n v="23"/>
  </r>
  <r>
    <d v="2014-06-08T00:00:00"/>
    <s v="Ulises"/>
    <x v="0"/>
    <s v="ZFY"/>
    <n v="3"/>
    <n v="2"/>
    <n v="0"/>
    <n v="2"/>
    <n v="1"/>
    <x v="16"/>
    <s v="Circuito"/>
    <n v="18"/>
    <n v="9180"/>
    <s v="Normal"/>
    <s v="No"/>
    <n v="0"/>
  </r>
  <r>
    <d v="2014-06-08T00:00:00"/>
    <s v="Ulises"/>
    <x v="0"/>
    <s v="ELP"/>
    <n v="4"/>
    <n v="9"/>
    <n v="4"/>
    <n v="8"/>
    <n v="7"/>
    <x v="16"/>
    <s v="Circuito"/>
    <n v="10"/>
    <n v="5100"/>
    <s v="Oro"/>
    <s v="No"/>
    <n v="24"/>
  </r>
  <r>
    <d v="2014-06-09T00:00:00"/>
    <s v="Ulises"/>
    <x v="0"/>
    <s v="CXD"/>
    <n v="7"/>
    <n v="4"/>
    <n v="9"/>
    <n v="7"/>
    <n v="4"/>
    <x v="7"/>
    <s v="Estancia"/>
    <n v="13"/>
    <n v="6240"/>
    <s v="Oro"/>
    <s v="No"/>
    <n v="23"/>
  </r>
  <r>
    <d v="2014-06-09T00:00:00"/>
    <s v="Ulises"/>
    <x v="0"/>
    <s v="FVX"/>
    <n v="5"/>
    <n v="8"/>
    <n v="4"/>
    <n v="5"/>
    <n v="6"/>
    <x v="12"/>
    <s v="Circuito"/>
    <n v="14"/>
    <n v="11900"/>
    <s v="Platino"/>
    <s v="No"/>
    <n v="8"/>
  </r>
  <r>
    <d v="2014-06-16T00:00:00"/>
    <s v="Ulises"/>
    <x v="0"/>
    <s v="ODT"/>
    <n v="3"/>
    <n v="4"/>
    <n v="5"/>
    <n v="3"/>
    <n v="4"/>
    <x v="13"/>
    <s v="Estancia"/>
    <n v="18"/>
    <n v="18360"/>
    <s v="Normal"/>
    <s v="No"/>
    <n v="0"/>
  </r>
  <r>
    <d v="2014-06-17T00:00:00"/>
    <s v="Ulises"/>
    <x v="0"/>
    <s v="JNC"/>
    <n v="3"/>
    <n v="8"/>
    <n v="5"/>
    <n v="5"/>
    <n v="3"/>
    <x v="11"/>
    <s v="Circuito"/>
    <n v="12"/>
    <n v="7140"/>
    <s v="Normal"/>
    <s v="No"/>
    <n v="8"/>
  </r>
  <r>
    <d v="2014-06-24T00:00:00"/>
    <s v="Ulises"/>
    <x v="0"/>
    <s v="NHE"/>
    <n v="0"/>
    <n v="6"/>
    <n v="3"/>
    <n v="2"/>
    <n v="4"/>
    <x v="1"/>
    <s v="Crucero"/>
    <n v="16"/>
    <n v="6800"/>
    <s v="Normal"/>
    <s v="No"/>
    <n v="0"/>
  </r>
  <r>
    <d v="2014-06-25T00:00:00"/>
    <s v="Ulises"/>
    <x v="0"/>
    <s v="JGC"/>
    <n v="5"/>
    <n v="6"/>
    <n v="5"/>
    <n v="6"/>
    <n v="2"/>
    <x v="17"/>
    <s v="Estancia"/>
    <n v="16"/>
    <n v="12800"/>
    <s v="Platino"/>
    <s v="No"/>
    <n v="0"/>
  </r>
  <r>
    <d v="2014-06-26T00:00:00"/>
    <s v="Ulises"/>
    <x v="0"/>
    <s v="NHE"/>
    <n v="3"/>
    <n v="2"/>
    <n v="0"/>
    <n v="0"/>
    <n v="2"/>
    <x v="20"/>
    <s v="Crucero"/>
    <n v="13"/>
    <n v="8840"/>
    <s v="Normal"/>
    <s v="No"/>
    <n v="0"/>
  </r>
  <r>
    <d v="2014-06-28T00:00:00"/>
    <s v="Ulises"/>
    <x v="0"/>
    <s v="TMC"/>
    <n v="5"/>
    <n v="3"/>
    <n v="3"/>
    <n v="5"/>
    <n v="4"/>
    <x v="14"/>
    <s v="Circuito"/>
    <n v="18"/>
    <n v="4590"/>
    <s v="Normal"/>
    <s v="No"/>
    <n v="0"/>
  </r>
  <r>
    <d v="2014-07-01T00:00:00"/>
    <s v="Ulises"/>
    <x v="0"/>
    <s v="IKN"/>
    <n v="8"/>
    <n v="7"/>
    <n v="5"/>
    <n v="6"/>
    <n v="6"/>
    <x v="21"/>
    <s v="Circuito"/>
    <n v="19"/>
    <n v="18240"/>
    <s v="Oro"/>
    <s v="No"/>
    <n v="15"/>
  </r>
  <r>
    <d v="2014-07-05T00:00:00"/>
    <s v="Ulises"/>
    <x v="0"/>
    <s v="XWA"/>
    <n v="5"/>
    <n v="3"/>
    <n v="4"/>
    <n v="7"/>
    <n v="7"/>
    <x v="0"/>
    <s v="Circuito"/>
    <n v="7"/>
    <n v="7140"/>
    <s v="Oro"/>
    <s v="No"/>
    <n v="14"/>
  </r>
  <r>
    <d v="2014-07-06T00:00:00"/>
    <s v="Ulises"/>
    <x v="0"/>
    <s v="VVD"/>
    <n v="1"/>
    <n v="4"/>
    <n v="2"/>
    <n v="9"/>
    <n v="2"/>
    <x v="5"/>
    <s v="Circuito"/>
    <n v="14"/>
    <n v="8330"/>
    <s v="Normal"/>
    <s v="No"/>
    <n v="9"/>
  </r>
  <r>
    <d v="2014-07-07T00:00:00"/>
    <s v="Ulises"/>
    <x v="0"/>
    <s v="CER"/>
    <n v="6"/>
    <n v="2"/>
    <n v="9"/>
    <n v="4"/>
    <n v="2"/>
    <x v="12"/>
    <s v="Circuito"/>
    <n v="15"/>
    <n v="12750"/>
    <s v="Normal"/>
    <s v="No"/>
    <n v="9"/>
  </r>
  <r>
    <d v="2014-07-10T00:00:00"/>
    <s v="Ulises"/>
    <x v="0"/>
    <s v="IQP"/>
    <n v="5"/>
    <n v="6"/>
    <n v="7"/>
    <n v="6"/>
    <n v="6"/>
    <x v="15"/>
    <s v="Circuito"/>
    <n v="19"/>
    <n v="9690"/>
    <s v="Platino"/>
    <s v="No"/>
    <n v="7"/>
  </r>
  <r>
    <d v="2014-07-11T00:00:00"/>
    <s v="Ulises"/>
    <x v="0"/>
    <s v="DAU"/>
    <n v="0"/>
    <n v="6"/>
    <n v="9"/>
    <n v="3"/>
    <n v="6"/>
    <x v="13"/>
    <s v="Estancia"/>
    <n v="10"/>
    <n v="10200"/>
    <s v="Normal"/>
    <s v="No"/>
    <n v="9"/>
  </r>
  <r>
    <d v="2014-07-14T00:00:00"/>
    <s v="Ulises"/>
    <x v="0"/>
    <s v="ZSG"/>
    <n v="10"/>
    <n v="4"/>
    <n v="7"/>
    <n v="0"/>
    <n v="4"/>
    <x v="4"/>
    <s v="Estancia"/>
    <n v="17"/>
    <n v="4335"/>
    <s v="Platino"/>
    <s v="No"/>
    <n v="17"/>
  </r>
  <r>
    <d v="2014-07-18T00:00:00"/>
    <s v="Ulises"/>
    <x v="0"/>
    <s v="DCL"/>
    <n v="3"/>
    <n v="3"/>
    <n v="5"/>
    <n v="3"/>
    <n v="5"/>
    <x v="6"/>
    <s v="Crucero"/>
    <n v="15"/>
    <n v="7650"/>
    <s v="Normal"/>
    <s v="No"/>
    <n v="0"/>
  </r>
  <r>
    <d v="2014-07-21T00:00:00"/>
    <s v="Ulises"/>
    <x v="0"/>
    <s v="FZH"/>
    <n v="2"/>
    <n v="4"/>
    <n v="1"/>
    <n v="0"/>
    <n v="7"/>
    <x v="17"/>
    <s v="Estancia"/>
    <n v="12"/>
    <n v="10200"/>
    <s v="Normal"/>
    <s v="No"/>
    <n v="7"/>
  </r>
  <r>
    <d v="2014-07-22T00:00:00"/>
    <s v="Ulises"/>
    <x v="0"/>
    <s v="HNN"/>
    <n v="5"/>
    <n v="7"/>
    <n v="6"/>
    <n v="8"/>
    <n v="6"/>
    <x v="9"/>
    <s v="Circuito"/>
    <n v="16"/>
    <n v="6400"/>
    <s v="Platino"/>
    <s v="No"/>
    <n v="15"/>
  </r>
  <r>
    <d v="2014-07-28T00:00:00"/>
    <s v="Ulises"/>
    <x v="0"/>
    <s v="FBC"/>
    <n v="0"/>
    <n v="1"/>
    <n v="5"/>
    <n v="2"/>
    <n v="2"/>
    <x v="2"/>
    <s v="Estancia"/>
    <n v="12"/>
    <n v="3060"/>
    <s v="Normal"/>
    <s v="No"/>
    <n v="0"/>
  </r>
  <r>
    <d v="2014-08-03T00:00:00"/>
    <s v="Ulises"/>
    <x v="0"/>
    <s v="NUY"/>
    <n v="2"/>
    <n v="0"/>
    <n v="4"/>
    <n v="2"/>
    <n v="7"/>
    <x v="21"/>
    <s v="Circuito"/>
    <n v="18"/>
    <n v="18360"/>
    <s v="Normal"/>
    <s v="No"/>
    <n v="7"/>
  </r>
  <r>
    <d v="2014-08-05T00:00:00"/>
    <s v="Ulises"/>
    <x v="0"/>
    <s v="ZCZ"/>
    <n v="1"/>
    <n v="7"/>
    <n v="5"/>
    <n v="2"/>
    <n v="7"/>
    <x v="23"/>
    <s v="Crucero"/>
    <n v="14"/>
    <n v="10710"/>
    <s v="Normal"/>
    <s v="No"/>
    <n v="14"/>
  </r>
  <r>
    <d v="2014-08-12T00:00:00"/>
    <s v="Ulises"/>
    <x v="0"/>
    <s v="CTX"/>
    <n v="10"/>
    <n v="5"/>
    <n v="5"/>
    <n v="5"/>
    <n v="4"/>
    <x v="5"/>
    <s v="Circuito"/>
    <n v="6"/>
    <n v="3570"/>
    <s v="Normal"/>
    <s v="No"/>
    <n v="10"/>
  </r>
  <r>
    <d v="2014-08-14T00:00:00"/>
    <s v="Ulises"/>
    <x v="0"/>
    <s v="WYU"/>
    <n v="4"/>
    <n v="7"/>
    <n v="3"/>
    <n v="1"/>
    <n v="2"/>
    <x v="19"/>
    <s v="Estancia"/>
    <n v="14"/>
    <n v="5950"/>
    <s v="Normal"/>
    <s v="No"/>
    <n v="7"/>
  </r>
  <r>
    <d v="2014-08-15T00:00:00"/>
    <s v="Ulises"/>
    <x v="0"/>
    <s v="UAS"/>
    <n v="1"/>
    <n v="4"/>
    <n v="7"/>
    <n v="6"/>
    <n v="7"/>
    <x v="6"/>
    <s v="Crucero"/>
    <n v="18"/>
    <n v="9180"/>
    <s v="Normal"/>
    <s v="No"/>
    <n v="14"/>
  </r>
  <r>
    <d v="2014-08-16T00:00:00"/>
    <s v="Ulises"/>
    <x v="0"/>
    <s v="UUA"/>
    <n v="5"/>
    <n v="4"/>
    <n v="4"/>
    <n v="1"/>
    <n v="4"/>
    <x v="6"/>
    <s v="Crucero"/>
    <n v="18"/>
    <n v="9180"/>
    <s v="Normal"/>
    <s v="No"/>
    <n v="0"/>
  </r>
  <r>
    <d v="2014-08-26T00:00:00"/>
    <s v="Ulises"/>
    <x v="0"/>
    <s v="FJG"/>
    <n v="8"/>
    <n v="5"/>
    <n v="6"/>
    <n v="6"/>
    <n v="5"/>
    <x v="2"/>
    <s v="Estancia"/>
    <n v="17"/>
    <n v="4335"/>
    <s v="Normal"/>
    <s v="No"/>
    <n v="8"/>
  </r>
  <r>
    <d v="2014-08-28T00:00:00"/>
    <s v="Ulises"/>
    <x v="0"/>
    <s v="TKE"/>
    <n v="5"/>
    <n v="3"/>
    <n v="4"/>
    <n v="1"/>
    <n v="5"/>
    <x v="16"/>
    <s v="Circuito"/>
    <n v="14"/>
    <n v="7140"/>
    <s v="Normal"/>
    <s v="No"/>
    <n v="0"/>
  </r>
  <r>
    <d v="2014-08-29T00:00:00"/>
    <s v="Ulises"/>
    <x v="0"/>
    <s v="MNY"/>
    <n v="9"/>
    <n v="3"/>
    <n v="4"/>
    <n v="7"/>
    <n v="5"/>
    <x v="14"/>
    <s v="Circuito"/>
    <n v="12"/>
    <n v="3060"/>
    <s v="Normal"/>
    <s v="No"/>
    <n v="16"/>
  </r>
  <r>
    <d v="2014-08-29T00:00:00"/>
    <s v="Ulises"/>
    <x v="0"/>
    <s v="YPV"/>
    <n v="1"/>
    <n v="7"/>
    <n v="4"/>
    <n v="4"/>
    <n v="0"/>
    <x v="23"/>
    <s v="Crucero"/>
    <n v="14"/>
    <n v="10710"/>
    <s v="Normal"/>
    <s v="No"/>
    <n v="7"/>
  </r>
  <r>
    <d v="2014-09-01T00:00:00"/>
    <s v="Ulises"/>
    <x v="0"/>
    <s v="PND"/>
    <n v="3"/>
    <n v="10"/>
    <n v="6"/>
    <n v="7"/>
    <n v="8"/>
    <x v="6"/>
    <s v="Crucero"/>
    <n v="6"/>
    <n v="3060"/>
    <s v="Normal"/>
    <s v="No"/>
    <n v="25"/>
  </r>
  <r>
    <d v="2014-09-04T00:00:00"/>
    <s v="Ulises"/>
    <x v="0"/>
    <s v="QYH"/>
    <n v="7"/>
    <n v="4"/>
    <n v="3"/>
    <n v="9"/>
    <n v="7"/>
    <x v="22"/>
    <s v="Crucero"/>
    <n v="11"/>
    <n v="8415"/>
    <s v="Normal"/>
    <s v="No"/>
    <n v="23"/>
  </r>
  <r>
    <d v="2014-09-05T00:00:00"/>
    <s v="Ulises"/>
    <x v="0"/>
    <s v="XBV"/>
    <n v="2"/>
    <n v="0"/>
    <n v="3"/>
    <n v="4"/>
    <n v="3"/>
    <x v="8"/>
    <s v="Estancia"/>
    <n v="12"/>
    <n v="6120"/>
    <s v="Normal"/>
    <s v="No"/>
    <n v="0"/>
  </r>
  <r>
    <d v="2014-09-11T00:00:00"/>
    <s v="Ulises"/>
    <x v="0"/>
    <s v="KJA"/>
    <n v="2"/>
    <n v="1"/>
    <n v="4"/>
    <n v="1"/>
    <n v="7"/>
    <x v="26"/>
    <s v="Estancia"/>
    <n v="15"/>
    <n v="15300"/>
    <s v="Normal"/>
    <s v="No"/>
    <n v="7"/>
  </r>
  <r>
    <d v="2014-09-26T00:00:00"/>
    <s v="Ulises"/>
    <x v="0"/>
    <s v="ZSC"/>
    <n v="5"/>
    <n v="5"/>
    <n v="6"/>
    <n v="5"/>
    <n v="3"/>
    <x v="1"/>
    <s v="Crucero"/>
    <n v="18"/>
    <n v="7650"/>
    <s v="Normal"/>
    <s v="No"/>
    <n v="0"/>
  </r>
  <r>
    <d v="2014-09-28T00:00:00"/>
    <s v="Ulises"/>
    <x v="0"/>
    <s v="GWE"/>
    <n v="6"/>
    <n v="4"/>
    <n v="6"/>
    <n v="6"/>
    <n v="9"/>
    <x v="5"/>
    <s v="Circuito"/>
    <n v="18"/>
    <n v="10710"/>
    <s v="Normal"/>
    <s v="No"/>
    <n v="9"/>
  </r>
  <r>
    <d v="2014-09-29T00:00:00"/>
    <s v="Ulises"/>
    <x v="0"/>
    <s v="DQE"/>
    <n v="5"/>
    <n v="3"/>
    <n v="7"/>
    <n v="7"/>
    <n v="9"/>
    <x v="13"/>
    <s v="Estancia"/>
    <n v="16"/>
    <n v="16320"/>
    <s v="Normal"/>
    <s v="No"/>
    <n v="23"/>
  </r>
  <r>
    <d v="2014-09-30T00:00:00"/>
    <s v="Ulises"/>
    <x v="0"/>
    <s v="BIN"/>
    <n v="5"/>
    <n v="7"/>
    <n v="0"/>
    <n v="4"/>
    <n v="1"/>
    <x v="18"/>
    <s v="Crucero"/>
    <n v="12"/>
    <n v="10200"/>
    <s v="Platino"/>
    <s v="No"/>
    <n v="7"/>
  </r>
  <r>
    <d v="2014-10-01T00:00:00"/>
    <s v="Ulises"/>
    <x v="0"/>
    <s v="NAY"/>
    <n v="10"/>
    <n v="9"/>
    <n v="6"/>
    <n v="8"/>
    <n v="6"/>
    <x v="9"/>
    <s v="Circuito"/>
    <n v="17"/>
    <n v="7225"/>
    <s v="Normal"/>
    <s v="Sí"/>
    <n v="27"/>
  </r>
  <r>
    <d v="2014-10-04T00:00:00"/>
    <s v="Ulises"/>
    <x v="0"/>
    <s v="UXI"/>
    <n v="4"/>
    <n v="2"/>
    <n v="4"/>
    <n v="6"/>
    <n v="3"/>
    <x v="18"/>
    <s v="Crucero"/>
    <n v="15"/>
    <n v="12750"/>
    <s v="Normal"/>
    <s v="Sí"/>
    <n v="0"/>
  </r>
  <r>
    <d v="2014-10-04T00:00:00"/>
    <s v="Ulises"/>
    <x v="0"/>
    <s v="PAD"/>
    <n v="5"/>
    <n v="5"/>
    <n v="5"/>
    <n v="4"/>
    <n v="7"/>
    <x v="0"/>
    <s v="Circuito"/>
    <n v="14"/>
    <n v="14280"/>
    <s v="Normal"/>
    <s v="No"/>
    <n v="7"/>
  </r>
  <r>
    <d v="2014-10-07T00:00:00"/>
    <s v="Ulises"/>
    <x v="0"/>
    <s v="SOP"/>
    <n v="3"/>
    <n v="8"/>
    <n v="4"/>
    <n v="2"/>
    <n v="5"/>
    <x v="24"/>
    <s v="Crucero"/>
    <n v="18"/>
    <n v="15300"/>
    <s v="Normal"/>
    <s v="Sí"/>
    <n v="8"/>
  </r>
  <r>
    <d v="2014-10-15T00:00:00"/>
    <s v="Ulises"/>
    <x v="0"/>
    <s v="EJA"/>
    <n v="3"/>
    <n v="2"/>
    <n v="6"/>
    <n v="4"/>
    <n v="7"/>
    <x v="4"/>
    <s v="Estancia"/>
    <n v="3"/>
    <n v="765"/>
    <s v="Normal"/>
    <s v="No"/>
    <n v="7"/>
  </r>
  <r>
    <d v="2014-10-16T00:00:00"/>
    <s v="Ulises"/>
    <x v="0"/>
    <s v="ROC"/>
    <n v="5"/>
    <n v="4"/>
    <n v="6"/>
    <n v="3"/>
    <n v="9"/>
    <x v="25"/>
    <s v="Crucero"/>
    <n v="17"/>
    <n v="4335"/>
    <s v="Normal"/>
    <s v="Sí"/>
    <n v="9"/>
  </r>
  <r>
    <d v="2014-10-21T00:00:00"/>
    <s v="Ulises"/>
    <x v="0"/>
    <s v="OLT"/>
    <n v="3"/>
    <n v="2"/>
    <n v="6"/>
    <n v="6"/>
    <n v="4"/>
    <x v="4"/>
    <s v="Estancia"/>
    <n v="17"/>
    <n v="4335"/>
    <s v="Normal"/>
    <s v="Sí"/>
    <n v="0"/>
  </r>
  <r>
    <d v="2014-10-23T00:00:00"/>
    <s v="Ulises"/>
    <x v="0"/>
    <s v="CMH"/>
    <n v="3"/>
    <n v="2"/>
    <n v="4"/>
    <n v="0"/>
    <n v="6"/>
    <x v="17"/>
    <s v="Estancia"/>
    <n v="16"/>
    <n v="13600"/>
    <s v="Normal"/>
    <s v="Sí"/>
    <n v="0"/>
  </r>
  <r>
    <d v="2014-10-25T00:00:00"/>
    <s v="Ulises"/>
    <x v="0"/>
    <s v="KIP"/>
    <n v="0"/>
    <n v="5"/>
    <n v="6"/>
    <n v="7"/>
    <n v="6"/>
    <x v="8"/>
    <s v="Estancia"/>
    <n v="11"/>
    <n v="5610"/>
    <s v="Normal"/>
    <s v="No"/>
    <n v="7"/>
  </r>
  <r>
    <d v="2014-10-27T00:00:00"/>
    <s v="Ulises"/>
    <x v="0"/>
    <s v="LLI"/>
    <n v="2"/>
    <n v="7"/>
    <n v="3"/>
    <n v="4"/>
    <n v="1"/>
    <x v="22"/>
    <s v="Crucero"/>
    <n v="11"/>
    <n v="8415"/>
    <s v="Normal"/>
    <s v="No"/>
    <n v="7"/>
  </r>
  <r>
    <d v="2014-10-30T00:00:00"/>
    <s v="Ulises"/>
    <x v="0"/>
    <s v="JSW"/>
    <n v="8"/>
    <n v="5"/>
    <n v="5"/>
    <n v="7"/>
    <n v="3"/>
    <x v="24"/>
    <s v="Crucero"/>
    <n v="15"/>
    <n v="12750"/>
    <s v="Oro"/>
    <s v="Sí"/>
    <n v="15"/>
  </r>
  <r>
    <d v="2014-10-31T00:00:00"/>
    <s v="Ulises"/>
    <x v="0"/>
    <s v="AKI"/>
    <n v="3"/>
    <n v="4"/>
    <n v="3"/>
    <n v="3"/>
    <n v="0"/>
    <x v="22"/>
    <s v="Crucero"/>
    <n v="3"/>
    <n v="2295"/>
    <s v="Normal"/>
    <s v="No"/>
    <n v="0"/>
  </r>
  <r>
    <d v="2014-10-31T00:00:00"/>
    <s v="Ulises"/>
    <x v="0"/>
    <s v="DMA"/>
    <n v="3"/>
    <n v="2"/>
    <n v="2"/>
    <n v="5"/>
    <n v="2"/>
    <x v="16"/>
    <s v="Circuito"/>
    <n v="16"/>
    <n v="8160"/>
    <s v="Normal"/>
    <s v="Sí"/>
    <n v="0"/>
  </r>
  <r>
    <d v="2014-11-01T00:00:00"/>
    <s v="Ulises"/>
    <x v="0"/>
    <s v="DIV"/>
    <n v="7"/>
    <n v="10"/>
    <n v="4"/>
    <n v="4"/>
    <n v="8"/>
    <x v="2"/>
    <s v="Estancia"/>
    <n v="16"/>
    <n v="4080"/>
    <s v="Platino"/>
    <s v="No"/>
    <n v="25"/>
  </r>
  <r>
    <d v="2014-11-03T00:00:00"/>
    <s v="Ulises"/>
    <x v="0"/>
    <s v="OOA"/>
    <n v="5"/>
    <n v="5"/>
    <n v="7"/>
    <n v="3"/>
    <n v="7"/>
    <x v="25"/>
    <s v="Crucero"/>
    <n v="15"/>
    <n v="3825"/>
    <s v="Normal"/>
    <s v="No"/>
    <n v="14"/>
  </r>
  <r>
    <d v="2014-11-04T00:00:00"/>
    <s v="Ulises"/>
    <x v="0"/>
    <s v="GAI"/>
    <n v="8"/>
    <n v="1"/>
    <n v="2"/>
    <n v="4"/>
    <n v="2"/>
    <x v="0"/>
    <s v="Circuito"/>
    <n v="17"/>
    <n v="17340"/>
    <s v="Normal"/>
    <s v="No"/>
    <n v="8"/>
  </r>
  <r>
    <d v="2014-11-07T00:00:00"/>
    <s v="Ulises"/>
    <x v="0"/>
    <s v="QVB"/>
    <n v="10"/>
    <n v="4"/>
    <n v="6"/>
    <n v="8"/>
    <n v="6"/>
    <x v="14"/>
    <s v="Circuito"/>
    <n v="11"/>
    <n v="2805"/>
    <s v="Normal"/>
    <s v="No"/>
    <n v="18"/>
  </r>
  <r>
    <d v="2014-11-11T00:00:00"/>
    <s v="Ulises"/>
    <x v="0"/>
    <s v="EWB"/>
    <n v="7"/>
    <n v="7"/>
    <n v="6"/>
    <n v="5"/>
    <n v="9"/>
    <x v="7"/>
    <s v="Estancia"/>
    <n v="12"/>
    <n v="6120"/>
    <s v="Normal"/>
    <s v="No"/>
    <n v="23"/>
  </r>
  <r>
    <d v="2014-11-15T00:00:00"/>
    <s v="Ulises"/>
    <x v="0"/>
    <s v="NIF"/>
    <n v="3"/>
    <n v="2"/>
    <n v="4"/>
    <n v="4"/>
    <n v="4"/>
    <x v="18"/>
    <s v="Crucero"/>
    <n v="17"/>
    <n v="14450"/>
    <s v="Platino"/>
    <s v="No"/>
    <n v="0"/>
  </r>
  <r>
    <d v="2014-11-18T00:00:00"/>
    <s v="Ulises"/>
    <x v="0"/>
    <s v="SUD"/>
    <n v="6"/>
    <n v="2"/>
    <n v="4"/>
    <n v="5"/>
    <n v="5"/>
    <x v="2"/>
    <s v="Estancia"/>
    <n v="14"/>
    <n v="3570"/>
    <s v="Normal"/>
    <s v="No"/>
    <n v="0"/>
  </r>
  <r>
    <d v="2014-11-19T00:00:00"/>
    <s v="Ulises"/>
    <x v="0"/>
    <s v="GBO"/>
    <n v="4"/>
    <n v="8"/>
    <n v="6"/>
    <n v="4"/>
    <n v="4"/>
    <x v="25"/>
    <s v="Crucero"/>
    <n v="18"/>
    <n v="4590"/>
    <s v="Normal"/>
    <s v="No"/>
    <n v="8"/>
  </r>
  <r>
    <d v="2014-11-23T00:00:00"/>
    <s v="Ulises"/>
    <x v="0"/>
    <s v="GNX"/>
    <n v="4"/>
    <n v="5"/>
    <n v="9"/>
    <n v="1"/>
    <n v="4"/>
    <x v="2"/>
    <s v="Estancia"/>
    <n v="12"/>
    <n v="3060"/>
    <s v="Normal"/>
    <s v="No"/>
    <n v="9"/>
  </r>
  <r>
    <d v="2014-11-24T00:00:00"/>
    <s v="Ulises"/>
    <x v="0"/>
    <s v="PND"/>
    <n v="1"/>
    <n v="10"/>
    <n v="7"/>
    <n v="7"/>
    <n v="8"/>
    <x v="8"/>
    <s v="Estancia"/>
    <n v="11"/>
    <n v="5610"/>
    <s v="Normal"/>
    <s v="No"/>
    <n v="32"/>
  </r>
  <r>
    <d v="2014-11-24T00:00:00"/>
    <s v="Ulises"/>
    <x v="0"/>
    <s v="QJR"/>
    <n v="7"/>
    <n v="1"/>
    <n v="6"/>
    <n v="4"/>
    <n v="4"/>
    <x v="25"/>
    <s v="Crucero"/>
    <n v="16"/>
    <n v="3840"/>
    <s v="Platino"/>
    <s v="No"/>
    <n v="7"/>
  </r>
  <r>
    <d v="2014-11-24T00:00:00"/>
    <s v="Ulises"/>
    <x v="0"/>
    <s v="NHE"/>
    <n v="9"/>
    <n v="4"/>
    <n v="2"/>
    <n v="4"/>
    <n v="3"/>
    <x v="10"/>
    <s v="Estancia"/>
    <n v="4"/>
    <n v="2380"/>
    <s v="Normal"/>
    <s v="No"/>
    <n v="9"/>
  </r>
  <r>
    <d v="2014-11-26T00:00:00"/>
    <s v="Ulises"/>
    <x v="0"/>
    <s v="XFJ"/>
    <n v="4"/>
    <n v="4"/>
    <n v="3"/>
    <n v="5"/>
    <n v="3"/>
    <x v="25"/>
    <s v="Crucero"/>
    <n v="14"/>
    <n v="3570"/>
    <s v="Normal"/>
    <s v="No"/>
    <n v="0"/>
  </r>
  <r>
    <d v="2014-11-28T00:00:00"/>
    <s v="Ulises"/>
    <x v="0"/>
    <s v="CHE"/>
    <n v="3"/>
    <n v="9"/>
    <n v="7"/>
    <n v="5"/>
    <n v="5"/>
    <x v="18"/>
    <s v="Crucero"/>
    <n v="6"/>
    <n v="5100"/>
    <s v="Normal"/>
    <s v="No"/>
    <n v="16"/>
  </r>
  <r>
    <d v="2014-11-28T00:00:00"/>
    <s v="Ulises"/>
    <x v="0"/>
    <s v="JWN"/>
    <n v="3"/>
    <n v="6"/>
    <n v="4"/>
    <n v="5"/>
    <n v="8"/>
    <x v="1"/>
    <s v="Crucero"/>
    <n v="15"/>
    <n v="6375"/>
    <s v="Normal"/>
    <s v="No"/>
    <n v="8"/>
  </r>
  <r>
    <d v="2014-11-29T00:00:00"/>
    <s v="Ulises"/>
    <x v="0"/>
    <s v="HFY"/>
    <n v="2"/>
    <n v="2"/>
    <n v="0"/>
    <n v="2"/>
    <n v="3"/>
    <x v="0"/>
    <s v="Circuito"/>
    <n v="17"/>
    <n v="17340"/>
    <s v="Normal"/>
    <s v="No"/>
    <n v="0"/>
  </r>
  <r>
    <d v="2014-12-02T00:00:00"/>
    <s v="Ulises"/>
    <x v="0"/>
    <s v="FFT"/>
    <n v="9"/>
    <n v="7"/>
    <n v="8"/>
    <n v="1"/>
    <n v="7"/>
    <x v="25"/>
    <s v="Crucero"/>
    <n v="17"/>
    <n v="4335"/>
    <s v="Normal"/>
    <s v="No"/>
    <n v="31"/>
  </r>
  <r>
    <d v="2014-12-03T00:00:00"/>
    <s v="Ulises"/>
    <x v="0"/>
    <s v="WSC"/>
    <n v="7"/>
    <n v="4"/>
    <n v="7"/>
    <n v="5"/>
    <n v="2"/>
    <x v="7"/>
    <s v="Estancia"/>
    <n v="12"/>
    <n v="5760"/>
    <s v="Oro"/>
    <s v="No"/>
    <n v="14"/>
  </r>
  <r>
    <d v="2014-12-05T00:00:00"/>
    <s v="Ulises"/>
    <x v="0"/>
    <s v="UIQ"/>
    <n v="3"/>
    <n v="5"/>
    <n v="7"/>
    <n v="4"/>
    <n v="9"/>
    <x v="9"/>
    <s v="Circuito"/>
    <n v="14"/>
    <n v="5950"/>
    <s v="Oro"/>
    <s v="No"/>
    <n v="16"/>
  </r>
  <r>
    <d v="2014-12-09T00:00:00"/>
    <s v="Ulises"/>
    <x v="0"/>
    <s v="NPE"/>
    <n v="3"/>
    <n v="4"/>
    <n v="4"/>
    <n v="7"/>
    <n v="6"/>
    <x v="11"/>
    <s v="Circuito"/>
    <n v="5"/>
    <n v="2975"/>
    <s v="Oro"/>
    <s v="No"/>
    <n v="7"/>
  </r>
  <r>
    <d v="2014-12-11T00:00:00"/>
    <s v="Ulises"/>
    <x v="0"/>
    <s v="PEA"/>
    <n v="2"/>
    <n v="7"/>
    <n v="3"/>
    <n v="5"/>
    <n v="1"/>
    <x v="2"/>
    <s v="Estancia"/>
    <n v="10"/>
    <n v="2550"/>
    <s v="Normal"/>
    <s v="No"/>
    <n v="7"/>
  </r>
  <r>
    <d v="2014-12-11T00:00:00"/>
    <s v="Ulises"/>
    <x v="0"/>
    <s v="WUB"/>
    <n v="6"/>
    <n v="0"/>
    <n v="9"/>
    <n v="1"/>
    <n v="5"/>
    <x v="21"/>
    <s v="Circuito"/>
    <n v="10"/>
    <n v="10200"/>
    <s v="Oro"/>
    <s v="No"/>
    <n v="9"/>
  </r>
  <r>
    <d v="2014-12-14T00:00:00"/>
    <s v="Ulises"/>
    <x v="0"/>
    <s v="NSQ"/>
    <n v="6"/>
    <n v="5"/>
    <n v="0"/>
    <n v="3"/>
    <n v="7"/>
    <x v="16"/>
    <s v="Circuito"/>
    <n v="14"/>
    <n v="7140"/>
    <s v="Normal"/>
    <s v="No"/>
    <n v="7"/>
  </r>
  <r>
    <d v="2014-12-17T00:00:00"/>
    <s v="Ulises"/>
    <x v="0"/>
    <s v="QZL"/>
    <n v="3"/>
    <n v="1"/>
    <n v="4"/>
    <n v="5"/>
    <n v="3"/>
    <x v="18"/>
    <s v="Crucero"/>
    <n v="10"/>
    <n v="8500"/>
    <s v="Normal"/>
    <s v="No"/>
    <n v="0"/>
  </r>
  <r>
    <d v="2014-12-18T00:00:00"/>
    <s v="Ulises"/>
    <x v="0"/>
    <s v="DBX"/>
    <n v="4"/>
    <n v="1"/>
    <n v="2"/>
    <n v="2"/>
    <n v="5"/>
    <x v="9"/>
    <s v="Circuito"/>
    <n v="16"/>
    <n v="6800"/>
    <s v="Normal"/>
    <s v="No"/>
    <n v="0"/>
  </r>
  <r>
    <d v="2014-12-18T00:00:00"/>
    <s v="Ulises"/>
    <x v="0"/>
    <s v="PVY"/>
    <n v="1"/>
    <n v="5"/>
    <n v="3"/>
    <n v="4"/>
    <n v="4"/>
    <x v="8"/>
    <s v="Estancia"/>
    <n v="11"/>
    <n v="5610"/>
    <s v="Normal"/>
    <s v="No"/>
    <n v="0"/>
  </r>
  <r>
    <d v="2014-12-24T00:00:00"/>
    <s v="Ulises"/>
    <x v="0"/>
    <s v="WFY"/>
    <n v="5"/>
    <n v="2"/>
    <n v="5"/>
    <n v="4"/>
    <n v="3"/>
    <x v="21"/>
    <s v="Circuito"/>
    <n v="12"/>
    <n v="12240"/>
    <s v="Oro"/>
    <s v="No"/>
    <n v="0"/>
  </r>
  <r>
    <d v="2014-12-29T00:00:00"/>
    <s v="Ulises"/>
    <x v="0"/>
    <s v="LHY"/>
    <n v="6"/>
    <n v="5"/>
    <n v="5"/>
    <n v="3"/>
    <n v="3"/>
    <x v="4"/>
    <s v="Estancia"/>
    <n v="13"/>
    <n v="3315"/>
    <s v="Oro"/>
    <s v="No"/>
    <n v="0"/>
  </r>
  <r>
    <d v="2015-01-02T00:00:00"/>
    <s v="Ulises"/>
    <x v="0"/>
    <s v="GTE"/>
    <n v="4"/>
    <n v="6"/>
    <n v="6"/>
    <n v="4"/>
    <n v="4"/>
    <x v="6"/>
    <s v="Crucero"/>
    <n v="15"/>
    <n v="7650"/>
    <s v="Normal"/>
    <s v="No"/>
    <n v="0"/>
  </r>
  <r>
    <d v="2015-01-03T00:00:00"/>
    <s v="Ulises"/>
    <x v="0"/>
    <s v="IQC"/>
    <n v="7"/>
    <n v="4"/>
    <n v="7"/>
    <n v="8"/>
    <n v="5"/>
    <x v="18"/>
    <s v="Crucero"/>
    <n v="15"/>
    <n v="14025"/>
    <s v="Oro"/>
    <s v="No"/>
    <n v="22"/>
  </r>
  <r>
    <d v="2015-01-04T00:00:00"/>
    <s v="Ulises"/>
    <x v="0"/>
    <s v="PEA"/>
    <n v="3"/>
    <n v="6"/>
    <n v="6"/>
    <n v="3"/>
    <n v="9"/>
    <x v="8"/>
    <s v="Estancia"/>
    <n v="12"/>
    <n v="6120"/>
    <s v="Normal"/>
    <s v="No"/>
    <n v="9"/>
  </r>
  <r>
    <d v="2015-01-04T00:00:00"/>
    <s v="Ulises"/>
    <x v="0"/>
    <s v="SJF"/>
    <n v="4"/>
    <n v="2"/>
    <n v="6"/>
    <n v="7"/>
    <n v="4"/>
    <x v="2"/>
    <s v="Estancia"/>
    <n v="14"/>
    <n v="3570"/>
    <s v="Normal"/>
    <s v="No"/>
    <n v="7"/>
  </r>
  <r>
    <d v="2015-01-04T00:00:00"/>
    <s v="Ulises"/>
    <x v="0"/>
    <s v="GCH"/>
    <n v="0"/>
    <n v="5"/>
    <n v="5"/>
    <n v="5"/>
    <n v="2"/>
    <x v="22"/>
    <s v="Crucero"/>
    <n v="15"/>
    <n v="12750"/>
    <s v="Oro"/>
    <s v="No"/>
    <n v="0"/>
  </r>
  <r>
    <d v="2015-01-07T00:00:00"/>
    <s v="Ulises"/>
    <x v="0"/>
    <s v="RMD"/>
    <n v="4"/>
    <n v="6"/>
    <n v="10"/>
    <n v="7"/>
    <n v="6"/>
    <x v="2"/>
    <s v="Estancia"/>
    <n v="13"/>
    <n v="3315"/>
    <s v="Normal"/>
    <s v="No"/>
    <n v="17"/>
  </r>
  <r>
    <d v="2015-01-13T00:00:00"/>
    <s v="Ulises"/>
    <x v="0"/>
    <s v="DSP"/>
    <n v="3"/>
    <n v="5"/>
    <n v="2"/>
    <n v="3"/>
    <n v="1"/>
    <x v="14"/>
    <s v="Circuito"/>
    <n v="14"/>
    <n v="3570"/>
    <s v="Normal"/>
    <s v="No"/>
    <n v="0"/>
  </r>
  <r>
    <d v="2015-01-15T00:00:00"/>
    <s v="Ulises"/>
    <x v="0"/>
    <s v="XYR"/>
    <n v="7"/>
    <n v="9"/>
    <n v="7"/>
    <n v="6"/>
    <n v="7"/>
    <x v="20"/>
    <s v="Crucero"/>
    <n v="12"/>
    <n v="8160"/>
    <s v="Normal"/>
    <s v="No"/>
    <n v="30"/>
  </r>
  <r>
    <d v="2015-01-16T00:00:00"/>
    <s v="Ulises"/>
    <x v="0"/>
    <s v="BMX"/>
    <n v="6"/>
    <n v="7"/>
    <n v="4"/>
    <n v="9"/>
    <n v="5"/>
    <x v="23"/>
    <s v="Crucero"/>
    <n v="5"/>
    <n v="3825"/>
    <s v="Normal"/>
    <s v="No"/>
    <n v="16"/>
  </r>
  <r>
    <d v="2015-01-16T00:00:00"/>
    <s v="Ulises"/>
    <x v="0"/>
    <s v="EZN"/>
    <n v="5"/>
    <n v="6"/>
    <n v="5"/>
    <n v="8"/>
    <n v="8"/>
    <x v="15"/>
    <s v="Circuito"/>
    <n v="16"/>
    <n v="7680"/>
    <s v="Oro"/>
    <s v="No"/>
    <n v="16"/>
  </r>
  <r>
    <d v="2015-01-16T00:00:00"/>
    <s v="Ulises"/>
    <x v="0"/>
    <s v="DCL"/>
    <n v="10"/>
    <n v="6"/>
    <n v="1"/>
    <n v="2"/>
    <n v="5"/>
    <x v="6"/>
    <s v="Crucero"/>
    <n v="15"/>
    <n v="7650"/>
    <s v="Normal"/>
    <s v="No"/>
    <n v="10"/>
  </r>
  <r>
    <d v="2015-01-17T00:00:00"/>
    <s v="Ulises"/>
    <x v="0"/>
    <s v="UQB"/>
    <n v="3"/>
    <n v="2"/>
    <n v="1"/>
    <n v="6"/>
    <n v="7"/>
    <x v="15"/>
    <s v="Circuito"/>
    <n v="17"/>
    <n v="8670"/>
    <s v="Normal"/>
    <s v="No"/>
    <n v="7"/>
  </r>
  <r>
    <d v="2015-01-19T00:00:00"/>
    <s v="Ulises"/>
    <x v="0"/>
    <s v="BMX"/>
    <n v="5"/>
    <n v="2"/>
    <n v="7"/>
    <n v="9"/>
    <n v="5"/>
    <x v="5"/>
    <s v="Circuito"/>
    <n v="16"/>
    <n v="10880"/>
    <s v="Normal"/>
    <s v="No"/>
    <n v="16"/>
  </r>
  <r>
    <d v="2015-01-19T00:00:00"/>
    <s v="Ulises"/>
    <x v="0"/>
    <s v="IKN"/>
    <n v="7"/>
    <n v="4"/>
    <n v="8"/>
    <n v="2"/>
    <n v="9"/>
    <x v="19"/>
    <s v="Estancia"/>
    <n v="2"/>
    <n v="800"/>
    <s v="Oro"/>
    <s v="No"/>
    <n v="24"/>
  </r>
  <r>
    <d v="2015-01-24T00:00:00"/>
    <s v="Ulises"/>
    <x v="0"/>
    <s v="JWN"/>
    <n v="6"/>
    <n v="3"/>
    <n v="8"/>
    <n v="6"/>
    <n v="3"/>
    <x v="5"/>
    <s v="Circuito"/>
    <n v="15"/>
    <n v="10200"/>
    <s v="Normal"/>
    <s v="No"/>
    <n v="8"/>
  </r>
  <r>
    <d v="2015-01-24T00:00:00"/>
    <s v="Ulises"/>
    <x v="0"/>
    <s v="KKJ"/>
    <n v="10"/>
    <n v="7"/>
    <n v="3"/>
    <n v="5"/>
    <n v="9"/>
    <x v="1"/>
    <s v="Crucero"/>
    <n v="11"/>
    <n v="4675"/>
    <s v="Platino"/>
    <s v="No"/>
    <n v="26"/>
  </r>
  <r>
    <d v="2015-01-26T00:00:00"/>
    <s v="Ulises"/>
    <x v="0"/>
    <s v="HHY"/>
    <n v="7"/>
    <n v="0"/>
    <n v="4"/>
    <n v="4"/>
    <n v="5"/>
    <x v="6"/>
    <s v="Crucero"/>
    <n v="14"/>
    <n v="7140"/>
    <s v="Normal"/>
    <s v="No"/>
    <n v="7"/>
  </r>
  <r>
    <d v="2015-01-28T00:00:00"/>
    <s v="Ulises"/>
    <x v="0"/>
    <s v="KKF"/>
    <n v="0"/>
    <n v="4"/>
    <n v="4"/>
    <n v="0"/>
    <n v="4"/>
    <x v="25"/>
    <s v="Crucero"/>
    <n v="19"/>
    <n v="4845"/>
    <s v="Normal"/>
    <s v="No"/>
    <n v="0"/>
  </r>
  <r>
    <d v="2015-01-28T00:00:00"/>
    <s v="Ulises"/>
    <x v="0"/>
    <s v="IFX"/>
    <n v="0"/>
    <n v="5"/>
    <n v="6"/>
    <n v="6"/>
    <n v="3"/>
    <x v="2"/>
    <s v="Estancia"/>
    <n v="16"/>
    <n v="4080"/>
    <s v="Normal"/>
    <s v="No"/>
    <n v="0"/>
  </r>
  <r>
    <d v="2015-01-29T00:00:00"/>
    <s v="Ulises"/>
    <x v="0"/>
    <s v="JSW"/>
    <n v="8"/>
    <n v="7"/>
    <n v="9"/>
    <n v="7"/>
    <n v="8"/>
    <x v="14"/>
    <s v="Circuito"/>
    <n v="11"/>
    <n v="2805"/>
    <s v="Oro"/>
    <s v="No"/>
    <n v="39"/>
  </r>
  <r>
    <d v="2015-01-31T00:00:00"/>
    <s v="Ulises"/>
    <x v="0"/>
    <s v="PQA"/>
    <n v="6"/>
    <n v="1"/>
    <n v="6"/>
    <n v="6"/>
    <n v="6"/>
    <x v="10"/>
    <s v="Estancia"/>
    <n v="11"/>
    <n v="6545"/>
    <s v="Normal"/>
    <s v="No"/>
    <n v="0"/>
  </r>
  <r>
    <d v="2015-02-01T00:00:00"/>
    <s v="Ulises"/>
    <x v="0"/>
    <s v="KKF"/>
    <n v="9"/>
    <n v="4"/>
    <n v="1"/>
    <n v="3"/>
    <n v="2"/>
    <x v="9"/>
    <s v="Circuito"/>
    <n v="14"/>
    <n v="7140"/>
    <s v="Normal"/>
    <s v="No"/>
    <n v="9"/>
  </r>
  <r>
    <d v="2015-02-03T00:00:00"/>
    <s v="Ulises"/>
    <x v="0"/>
    <s v="MIV"/>
    <n v="1"/>
    <n v="10"/>
    <n v="7"/>
    <n v="6"/>
    <n v="9"/>
    <x v="1"/>
    <s v="Crucero"/>
    <n v="16"/>
    <n v="6800"/>
    <s v="Normal"/>
    <s v="No"/>
    <n v="26"/>
  </r>
  <r>
    <d v="2015-02-03T00:00:00"/>
    <s v="Ulises"/>
    <x v="0"/>
    <s v="AJS"/>
    <n v="4"/>
    <n v="7"/>
    <n v="7"/>
    <n v="5"/>
    <n v="6"/>
    <x v="7"/>
    <s v="Estancia"/>
    <n v="11"/>
    <n v="6545"/>
    <s v="Normal"/>
    <s v="No"/>
    <n v="14"/>
  </r>
  <r>
    <d v="2015-02-04T00:00:00"/>
    <s v="Ulises"/>
    <x v="0"/>
    <s v="BZV"/>
    <n v="5"/>
    <n v="2"/>
    <n v="5"/>
    <n v="1"/>
    <n v="8"/>
    <x v="2"/>
    <s v="Estancia"/>
    <n v="12"/>
    <n v="3060"/>
    <s v="Oro"/>
    <s v="No"/>
    <n v="8"/>
  </r>
  <r>
    <d v="2015-02-06T00:00:00"/>
    <s v="Ulises"/>
    <x v="0"/>
    <s v="VTR"/>
    <n v="2"/>
    <n v="5"/>
    <n v="6"/>
    <n v="6"/>
    <n v="6"/>
    <x v="18"/>
    <s v="Crucero"/>
    <n v="16"/>
    <n v="14960"/>
    <s v="Normal"/>
    <s v="No"/>
    <n v="0"/>
  </r>
  <r>
    <d v="2015-02-07T00:00:00"/>
    <s v="Ulises"/>
    <x v="0"/>
    <s v="GGE"/>
    <n v="6"/>
    <n v="7"/>
    <n v="8"/>
    <n v="7"/>
    <n v="6"/>
    <x v="2"/>
    <s v="Estancia"/>
    <n v="16"/>
    <n v="4080"/>
    <s v="Oro"/>
    <s v="No"/>
    <n v="22"/>
  </r>
  <r>
    <d v="2015-02-10T00:00:00"/>
    <s v="Ulises"/>
    <x v="0"/>
    <s v="SHH"/>
    <n v="8"/>
    <n v="0"/>
    <n v="3"/>
    <n v="4"/>
    <n v="5"/>
    <x v="0"/>
    <s v="Circuito"/>
    <n v="14"/>
    <n v="15470"/>
    <s v="Normal"/>
    <s v="No"/>
    <n v="8"/>
  </r>
  <r>
    <d v="2015-02-12T00:00:00"/>
    <s v="Ulises"/>
    <x v="0"/>
    <s v="WGU"/>
    <n v="8"/>
    <n v="10"/>
    <n v="9"/>
    <n v="5"/>
    <n v="5"/>
    <x v="23"/>
    <s v="Crucero"/>
    <n v="12"/>
    <n v="8640"/>
    <s v="Platino"/>
    <s v="No"/>
    <n v="27"/>
  </r>
  <r>
    <d v="2015-02-13T00:00:00"/>
    <s v="Ulises"/>
    <x v="0"/>
    <s v="FZK"/>
    <n v="6"/>
    <n v="1"/>
    <n v="8"/>
    <n v="5"/>
    <n v="0"/>
    <x v="2"/>
    <s v="Estancia"/>
    <n v="18"/>
    <n v="4590"/>
    <s v="Normal"/>
    <s v="No"/>
    <n v="8"/>
  </r>
  <r>
    <d v="2015-02-16T00:00:00"/>
    <s v="Ulises"/>
    <x v="0"/>
    <s v="VFL"/>
    <n v="1"/>
    <n v="7"/>
    <n v="2"/>
    <n v="6"/>
    <n v="3"/>
    <x v="1"/>
    <s v="Crucero"/>
    <n v="18"/>
    <n v="7650"/>
    <s v="Normal"/>
    <s v="No"/>
    <n v="7"/>
  </r>
  <r>
    <d v="2015-02-19T00:00:00"/>
    <s v="Ulises"/>
    <x v="0"/>
    <s v="FSK"/>
    <n v="5"/>
    <n v="5"/>
    <n v="3"/>
    <n v="5"/>
    <n v="2"/>
    <x v="18"/>
    <s v="Crucero"/>
    <n v="13"/>
    <n v="12155"/>
    <s v="Normal"/>
    <s v="No"/>
    <n v="0"/>
  </r>
  <r>
    <d v="2015-02-19T00:00:00"/>
    <s v="Ulises"/>
    <x v="0"/>
    <s v="SOP"/>
    <n v="7"/>
    <n v="6"/>
    <n v="1"/>
    <n v="5"/>
    <n v="4"/>
    <x v="3"/>
    <s v="Circuito"/>
    <n v="18"/>
    <n v="4590"/>
    <s v="Normal"/>
    <s v="No"/>
    <n v="7"/>
  </r>
  <r>
    <d v="2015-02-27T00:00:00"/>
    <s v="Ulises"/>
    <x v="0"/>
    <s v="JVP"/>
    <n v="4"/>
    <n v="6"/>
    <n v="7"/>
    <n v="8"/>
    <n v="1"/>
    <x v="21"/>
    <s v="Circuito"/>
    <n v="14"/>
    <n v="14280"/>
    <s v="Normal"/>
    <s v="No"/>
    <n v="15"/>
  </r>
  <r>
    <d v="2015-02-28T00:00:00"/>
    <s v="Ulises"/>
    <x v="0"/>
    <s v="REK"/>
    <n v="8"/>
    <n v="5"/>
    <n v="7"/>
    <n v="6"/>
    <n v="4"/>
    <x v="9"/>
    <s v="Circuito"/>
    <n v="4"/>
    <n v="1920"/>
    <s v="Platino"/>
    <s v="No"/>
    <n v="15"/>
  </r>
  <r>
    <d v="2015-02-28T00:00:00"/>
    <s v="Ulises"/>
    <x v="0"/>
    <s v="KPB"/>
    <n v="3"/>
    <n v="6"/>
    <n v="3"/>
    <n v="1"/>
    <n v="2"/>
    <x v="21"/>
    <s v="Circuito"/>
    <n v="15"/>
    <n v="15300"/>
    <s v="Normal"/>
    <s v="No"/>
    <n v="0"/>
  </r>
  <r>
    <d v="2015-03-02T00:00:00"/>
    <s v="Ulises"/>
    <x v="0"/>
    <s v="TKE"/>
    <n v="4"/>
    <n v="0"/>
    <n v="9"/>
    <n v="3"/>
    <n v="1"/>
    <x v="20"/>
    <s v="Crucero"/>
    <n v="13"/>
    <n v="8840"/>
    <s v="Normal"/>
    <s v="No"/>
    <n v="9"/>
  </r>
  <r>
    <d v="2015-03-02T00:00:00"/>
    <s v="Ulises"/>
    <x v="0"/>
    <s v="AOD"/>
    <n v="7"/>
    <n v="6"/>
    <n v="5"/>
    <n v="6"/>
    <n v="5"/>
    <x v="6"/>
    <s v="Crucero"/>
    <n v="18"/>
    <n v="9180"/>
    <s v="Normal"/>
    <s v="No"/>
    <n v="7"/>
  </r>
  <r>
    <d v="2015-03-03T00:00:00"/>
    <s v="Ulises"/>
    <x v="0"/>
    <s v="JDP"/>
    <n v="5"/>
    <n v="5"/>
    <n v="6"/>
    <n v="6"/>
    <n v="5"/>
    <x v="4"/>
    <s v="Estancia"/>
    <n v="17"/>
    <n v="5780"/>
    <s v="Normal"/>
    <s v="No"/>
    <n v="0"/>
  </r>
  <r>
    <d v="2015-03-07T00:00:00"/>
    <s v="Ulises"/>
    <x v="0"/>
    <s v="AOD"/>
    <n v="7"/>
    <n v="4"/>
    <n v="7"/>
    <n v="9"/>
    <n v="2"/>
    <x v="15"/>
    <s v="Circuito"/>
    <n v="14"/>
    <n v="7140"/>
    <s v="Normal"/>
    <s v="No"/>
    <n v="23"/>
  </r>
  <r>
    <d v="2015-03-08T00:00:00"/>
    <s v="Ulises"/>
    <x v="0"/>
    <s v="TEZ"/>
    <n v="4"/>
    <n v="3"/>
    <n v="7"/>
    <n v="5"/>
    <n v="4"/>
    <x v="2"/>
    <s v="Estancia"/>
    <n v="17"/>
    <n v="4080"/>
    <s v="Platino"/>
    <s v="No"/>
    <n v="7"/>
  </r>
  <r>
    <d v="2015-03-09T00:00:00"/>
    <s v="Ulises"/>
    <x v="0"/>
    <s v="MIR"/>
    <n v="2"/>
    <n v="5"/>
    <n v="5"/>
    <n v="4"/>
    <n v="5"/>
    <x v="4"/>
    <s v="Estancia"/>
    <n v="9"/>
    <n v="3060"/>
    <s v="Normal"/>
    <s v="No"/>
    <n v="0"/>
  </r>
  <r>
    <d v="2015-03-11T00:00:00"/>
    <s v="Ulises"/>
    <x v="0"/>
    <s v="IXI"/>
    <n v="6"/>
    <n v="2"/>
    <n v="6"/>
    <n v="4"/>
    <n v="2"/>
    <x v="16"/>
    <s v="Circuito"/>
    <n v="13"/>
    <n v="6630"/>
    <s v="Normal"/>
    <s v="No"/>
    <n v="0"/>
  </r>
  <r>
    <d v="2015-03-11T00:00:00"/>
    <s v="Ulises"/>
    <x v="0"/>
    <s v="GSO"/>
    <n v="4"/>
    <n v="6"/>
    <n v="7"/>
    <n v="3"/>
    <n v="5"/>
    <x v="14"/>
    <s v="Circuito"/>
    <n v="20"/>
    <n v="4800"/>
    <s v="Platino"/>
    <s v="No"/>
    <n v="7"/>
  </r>
  <r>
    <d v="2015-03-14T00:00:00"/>
    <s v="Ulises"/>
    <x v="0"/>
    <s v="NAY"/>
    <n v="8"/>
    <n v="8"/>
    <n v="4"/>
    <n v="9"/>
    <n v="10"/>
    <x v="22"/>
    <s v="Crucero"/>
    <n v="14"/>
    <n v="11900"/>
    <s v="Normal"/>
    <s v="No"/>
    <n v="35"/>
  </r>
  <r>
    <d v="2015-03-16T00:00:00"/>
    <s v="Ulises"/>
    <x v="0"/>
    <s v="QMC"/>
    <n v="3"/>
    <n v="4"/>
    <n v="6"/>
    <n v="5"/>
    <n v="3"/>
    <x v="5"/>
    <s v="Circuito"/>
    <n v="13"/>
    <n v="8840"/>
    <s v="Oro"/>
    <s v="No"/>
    <n v="0"/>
  </r>
  <r>
    <d v="2015-03-17T00:00:00"/>
    <s v="Ulises"/>
    <x v="0"/>
    <s v="TZZ"/>
    <n v="8"/>
    <n v="3"/>
    <n v="7"/>
    <n v="1"/>
    <n v="2"/>
    <x v="0"/>
    <s v="Circuito"/>
    <n v="15"/>
    <n v="16575"/>
    <s v="Oro"/>
    <s v="No"/>
    <n v="15"/>
  </r>
  <r>
    <d v="2015-03-19T00:00:00"/>
    <s v="Ulises"/>
    <x v="0"/>
    <s v="FJQ"/>
    <n v="3"/>
    <n v="7"/>
    <n v="10"/>
    <n v="10"/>
    <n v="8"/>
    <x v="0"/>
    <s v="Circuito"/>
    <n v="14"/>
    <n v="15470"/>
    <s v="Platino"/>
    <s v="Sí"/>
    <n v="35"/>
  </r>
  <r>
    <d v="2015-03-21T00:00:00"/>
    <s v="Ulises"/>
    <x v="0"/>
    <s v="XTH"/>
    <n v="2"/>
    <n v="6"/>
    <n v="5"/>
    <n v="4"/>
    <n v="5"/>
    <x v="15"/>
    <s v="Circuito"/>
    <n v="15"/>
    <n v="7650"/>
    <s v="Normal"/>
    <s v="No"/>
    <n v="0"/>
  </r>
  <r>
    <d v="2015-03-24T00:00:00"/>
    <s v="Ulises"/>
    <x v="0"/>
    <s v="EYU"/>
    <n v="5"/>
    <n v="5"/>
    <n v="6"/>
    <n v="4"/>
    <n v="8"/>
    <x v="13"/>
    <s v="Estancia"/>
    <n v="15"/>
    <n v="16575"/>
    <s v="Platino"/>
    <s v="No"/>
    <n v="8"/>
  </r>
  <r>
    <d v="2015-03-25T00:00:00"/>
    <s v="Ulises"/>
    <x v="0"/>
    <s v="AYL"/>
    <n v="1"/>
    <n v="6"/>
    <n v="4"/>
    <n v="8"/>
    <n v="5"/>
    <x v="3"/>
    <s v="Circuito"/>
    <n v="7"/>
    <n v="1785"/>
    <s v="Normal"/>
    <s v="No"/>
    <n v="8"/>
  </r>
  <r>
    <d v="2015-03-27T00:00:00"/>
    <s v="Ulises"/>
    <x v="0"/>
    <s v="EGR"/>
    <n v="4"/>
    <n v="8"/>
    <n v="0"/>
    <n v="3"/>
    <n v="6"/>
    <x v="7"/>
    <s v="Estancia"/>
    <n v="9"/>
    <n v="5355"/>
    <s v="Normal"/>
    <s v="No"/>
    <n v="8"/>
  </r>
  <r>
    <d v="2015-04-01T00:00:00"/>
    <s v="Ulises"/>
    <x v="0"/>
    <s v="PNQ"/>
    <n v="3"/>
    <n v="7"/>
    <n v="7"/>
    <n v="9"/>
    <n v="6"/>
    <x v="9"/>
    <s v="Circuito"/>
    <n v="17"/>
    <n v="8160"/>
    <s v="Oro"/>
    <s v="No"/>
    <n v="23"/>
  </r>
  <r>
    <d v="2015-04-01T00:00:00"/>
    <s v="Ulises"/>
    <x v="0"/>
    <s v="AMD"/>
    <n v="8"/>
    <n v="7"/>
    <n v="8"/>
    <n v="2"/>
    <n v="1"/>
    <x v="21"/>
    <s v="Circuito"/>
    <n v="11"/>
    <n v="10560"/>
    <s v="Oro"/>
    <s v="No"/>
    <n v="23"/>
  </r>
  <r>
    <d v="2015-04-03T00:00:00"/>
    <s v="Ulises"/>
    <x v="0"/>
    <s v="UKB"/>
    <n v="8"/>
    <n v="9"/>
    <n v="7"/>
    <n v="5"/>
    <n v="4"/>
    <x v="27"/>
    <s v="Crucero"/>
    <n v="14"/>
    <n v="5950"/>
    <s v="Normal"/>
    <s v="No"/>
    <n v="24"/>
  </r>
  <r>
    <d v="2015-04-05T00:00:00"/>
    <s v="Ulises"/>
    <x v="0"/>
    <s v="LEL"/>
    <n v="6"/>
    <n v="6"/>
    <n v="2"/>
    <n v="6"/>
    <n v="7"/>
    <x v="15"/>
    <s v="Circuito"/>
    <n v="17"/>
    <n v="8670"/>
    <s v="Normal"/>
    <s v="No"/>
    <n v="7"/>
  </r>
  <r>
    <d v="2015-04-06T00:00:00"/>
    <s v="Ulises"/>
    <x v="0"/>
    <s v="NPB"/>
    <n v="7"/>
    <n v="7"/>
    <n v="10"/>
    <n v="5"/>
    <n v="4"/>
    <x v="26"/>
    <s v="Estancia"/>
    <n v="13"/>
    <n v="13260"/>
    <s v="Normal"/>
    <s v="No"/>
    <n v="24"/>
  </r>
  <r>
    <d v="2015-04-09T00:00:00"/>
    <s v="Ulises"/>
    <x v="0"/>
    <s v="KKN"/>
    <n v="5"/>
    <n v="4"/>
    <n v="3"/>
    <n v="4"/>
    <n v="6"/>
    <x v="9"/>
    <s v="Circuito"/>
    <n v="6"/>
    <n v="3060"/>
    <s v="Normal"/>
    <s v="No"/>
    <n v="0"/>
  </r>
  <r>
    <d v="2015-04-09T00:00:00"/>
    <s v="Ulises"/>
    <x v="0"/>
    <s v="TTR"/>
    <n v="3"/>
    <n v="10"/>
    <n v="3"/>
    <n v="3"/>
    <n v="7"/>
    <x v="2"/>
    <s v="Estancia"/>
    <n v="16"/>
    <n v="4080"/>
    <s v="Normal"/>
    <s v="No"/>
    <n v="17"/>
  </r>
  <r>
    <d v="2015-04-10T00:00:00"/>
    <s v="Ulises"/>
    <x v="0"/>
    <s v="FWU"/>
    <n v="10"/>
    <n v="8"/>
    <n v="6"/>
    <n v="1"/>
    <n v="3"/>
    <x v="5"/>
    <s v="Circuito"/>
    <n v="11"/>
    <n v="7480"/>
    <s v="Oro"/>
    <s v="No"/>
    <n v="18"/>
  </r>
  <r>
    <d v="2015-04-10T00:00:00"/>
    <s v="Ulises"/>
    <x v="0"/>
    <s v="RNP"/>
    <n v="4"/>
    <n v="5"/>
    <n v="5"/>
    <n v="7"/>
    <n v="8"/>
    <x v="16"/>
    <s v="Circuito"/>
    <n v="13"/>
    <n v="6630"/>
    <s v="Normal"/>
    <s v="No"/>
    <n v="15"/>
  </r>
  <r>
    <d v="2015-04-11T00:00:00"/>
    <s v="Ulises"/>
    <x v="0"/>
    <s v="HNO"/>
    <n v="3"/>
    <n v="2"/>
    <n v="4"/>
    <n v="1"/>
    <n v="1"/>
    <x v="4"/>
    <s v="Estancia"/>
    <n v="9"/>
    <n v="3060"/>
    <s v="Normal"/>
    <s v="No"/>
    <n v="0"/>
  </r>
  <r>
    <d v="2015-04-11T00:00:00"/>
    <s v="Ulises"/>
    <x v="0"/>
    <s v="NMM"/>
    <n v="3"/>
    <n v="1"/>
    <n v="9"/>
    <n v="3"/>
    <n v="2"/>
    <x v="8"/>
    <s v="Estancia"/>
    <n v="16"/>
    <n v="8160"/>
    <s v="Normal"/>
    <s v="No"/>
    <n v="9"/>
  </r>
  <r>
    <d v="2015-04-11T00:00:00"/>
    <s v="Ulises"/>
    <x v="0"/>
    <s v="CPA"/>
    <n v="2"/>
    <n v="6"/>
    <n v="6"/>
    <n v="4"/>
    <n v="5"/>
    <x v="13"/>
    <s v="Estancia"/>
    <n v="9"/>
    <n v="9945"/>
    <s v="Oro"/>
    <s v="No"/>
    <n v="0"/>
  </r>
  <r>
    <d v="2015-04-16T00:00:00"/>
    <s v="Ulises"/>
    <x v="0"/>
    <s v="VTR"/>
    <n v="3"/>
    <n v="3"/>
    <n v="4"/>
    <n v="6"/>
    <n v="4"/>
    <x v="7"/>
    <s v="Estancia"/>
    <n v="9"/>
    <n v="5355"/>
    <s v="Normal"/>
    <s v="No"/>
    <n v="0"/>
  </r>
  <r>
    <d v="2015-04-17T00:00:00"/>
    <s v="Ulises"/>
    <x v="0"/>
    <s v="ZAT"/>
    <n v="1"/>
    <n v="0"/>
    <n v="0"/>
    <n v="0"/>
    <n v="1"/>
    <x v="4"/>
    <s v="Estancia"/>
    <n v="6"/>
    <n v="2040"/>
    <s v="Normal"/>
    <s v="No"/>
    <n v="0"/>
  </r>
  <r>
    <d v="2015-04-18T00:00:00"/>
    <s v="Ulises"/>
    <x v="0"/>
    <s v="GHP"/>
    <n v="7"/>
    <n v="6"/>
    <n v="10"/>
    <n v="8"/>
    <n v="5"/>
    <x v="14"/>
    <s v="Circuito"/>
    <n v="17"/>
    <n v="4335"/>
    <s v="Oro"/>
    <s v="No"/>
    <n v="25"/>
  </r>
  <r>
    <d v="2015-04-19T00:00:00"/>
    <s v="Ulises"/>
    <x v="0"/>
    <s v="CGV"/>
    <n v="4"/>
    <n v="0"/>
    <n v="8"/>
    <n v="10"/>
    <n v="8"/>
    <x v="13"/>
    <s v="Estancia"/>
    <n v="13"/>
    <n v="14365"/>
    <s v="Oro"/>
    <s v="No"/>
    <n v="26"/>
  </r>
  <r>
    <d v="2015-04-21T00:00:00"/>
    <s v="Ulises"/>
    <x v="0"/>
    <s v="IOG"/>
    <n v="7"/>
    <n v="6"/>
    <n v="6"/>
    <n v="8"/>
    <n v="5"/>
    <x v="6"/>
    <s v="Crucero"/>
    <n v="18"/>
    <n v="9180"/>
    <s v="Platino"/>
    <s v="No"/>
    <n v="15"/>
  </r>
  <r>
    <d v="2015-04-21T00:00:00"/>
    <s v="Ulises"/>
    <x v="0"/>
    <s v="BEW"/>
    <n v="7"/>
    <n v="6"/>
    <n v="1"/>
    <n v="6"/>
    <n v="3"/>
    <x v="15"/>
    <s v="Circuito"/>
    <n v="6"/>
    <n v="3060"/>
    <s v="Normal"/>
    <s v="No"/>
    <n v="7"/>
  </r>
  <r>
    <d v="2015-04-22T00:00:00"/>
    <s v="Ulises"/>
    <x v="0"/>
    <s v="DAU"/>
    <n v="4"/>
    <n v="7"/>
    <n v="9"/>
    <n v="6"/>
    <n v="5"/>
    <x v="12"/>
    <s v="Circuito"/>
    <n v="17"/>
    <n v="15895"/>
    <s v="Normal"/>
    <s v="No"/>
    <n v="16"/>
  </r>
  <r>
    <d v="2015-04-23T00:00:00"/>
    <s v="Ulises"/>
    <x v="0"/>
    <s v="LHE"/>
    <n v="4"/>
    <n v="0"/>
    <n v="1"/>
    <n v="3"/>
    <n v="5"/>
    <x v="19"/>
    <s v="Estancia"/>
    <n v="19"/>
    <n v="8075"/>
    <s v="Normal"/>
    <s v="No"/>
    <n v="0"/>
  </r>
  <r>
    <d v="2015-04-23T00:00:00"/>
    <s v="Ulises"/>
    <x v="0"/>
    <s v="KLB"/>
    <n v="9"/>
    <n v="9"/>
    <n v="6"/>
    <n v="8"/>
    <n v="6"/>
    <x v="8"/>
    <s v="Estancia"/>
    <n v="15"/>
    <n v="7650"/>
    <s v="Normal"/>
    <s v="No"/>
    <n v="26"/>
  </r>
  <r>
    <d v="2015-04-24T00:00:00"/>
    <s v="Ulises"/>
    <x v="0"/>
    <s v="UQZ"/>
    <n v="6"/>
    <n v="9"/>
    <n v="8"/>
    <n v="6"/>
    <n v="9"/>
    <x v="6"/>
    <s v="Crucero"/>
    <n v="20"/>
    <n v="10200"/>
    <s v="Platino"/>
    <s v="No"/>
    <n v="26"/>
  </r>
  <r>
    <d v="2015-04-25T00:00:00"/>
    <s v="Ulises"/>
    <x v="0"/>
    <s v="TMC"/>
    <n v="7"/>
    <n v="2"/>
    <n v="5"/>
    <n v="6"/>
    <n v="10"/>
    <x v="23"/>
    <s v="Crucero"/>
    <n v="13"/>
    <n v="9945"/>
    <s v="Normal"/>
    <s v="No"/>
    <n v="17"/>
  </r>
  <r>
    <d v="2015-04-27T00:00:00"/>
    <s v="Ulises"/>
    <x v="0"/>
    <s v="KVM"/>
    <n v="2"/>
    <n v="4"/>
    <n v="3"/>
    <n v="3"/>
    <n v="3"/>
    <x v="21"/>
    <s v="Circuito"/>
    <n v="10"/>
    <n v="10200"/>
    <s v="Normal"/>
    <s v="No"/>
    <n v="0"/>
  </r>
  <r>
    <d v="2015-04-27T00:00:00"/>
    <s v="Ulises"/>
    <x v="0"/>
    <s v="BXS"/>
    <n v="5"/>
    <n v="7"/>
    <n v="5"/>
    <n v="7"/>
    <n v="10"/>
    <x v="16"/>
    <s v="Circuito"/>
    <n v="11"/>
    <n v="5610"/>
    <s v="Normal"/>
    <s v="No"/>
    <n v="24"/>
  </r>
  <r>
    <d v="2015-04-29T00:00:00"/>
    <s v="Ulises"/>
    <x v="0"/>
    <s v="TZC"/>
    <n v="7"/>
    <n v="5"/>
    <n v="2"/>
    <n v="6"/>
    <n v="5"/>
    <x v="13"/>
    <s v="Estancia"/>
    <n v="2"/>
    <n v="2080"/>
    <s v="Oro"/>
    <s v="No"/>
    <n v="7"/>
  </r>
  <r>
    <d v="2015-04-29T00:00:00"/>
    <s v="Ulises"/>
    <x v="0"/>
    <s v="EOX"/>
    <n v="7"/>
    <n v="8"/>
    <n v="5"/>
    <n v="10"/>
    <n v="7"/>
    <x v="22"/>
    <s v="Crucero"/>
    <n v="19"/>
    <n v="16150"/>
    <s v="Oro"/>
    <s v="No"/>
    <n v="32"/>
  </r>
  <r>
    <d v="2015-04-29T00:00:00"/>
    <s v="Ulises"/>
    <x v="0"/>
    <s v="TYZ"/>
    <n v="8"/>
    <n v="7"/>
    <n v="6"/>
    <n v="9"/>
    <n v="4"/>
    <x v="19"/>
    <s v="Estancia"/>
    <n v="19"/>
    <n v="8075"/>
    <s v="Oro"/>
    <s v="No"/>
    <n v="24"/>
  </r>
  <r>
    <d v="2015-05-02T00:00:00"/>
    <s v="Ulises"/>
    <x v="0"/>
    <s v="NYU"/>
    <n v="3"/>
    <n v="6"/>
    <n v="6"/>
    <n v="10"/>
    <n v="6"/>
    <x v="24"/>
    <s v="Crucero"/>
    <n v="19"/>
    <n v="17765"/>
    <s v="Oro"/>
    <s v="No"/>
    <n v="10"/>
  </r>
  <r>
    <d v="2015-05-05T00:00:00"/>
    <s v="Ulises"/>
    <x v="0"/>
    <s v="VVD"/>
    <n v="3"/>
    <n v="4"/>
    <n v="7"/>
    <n v="3"/>
    <n v="8"/>
    <x v="1"/>
    <s v="Crucero"/>
    <n v="1"/>
    <n v="425"/>
    <s v="Normal"/>
    <s v="No"/>
    <n v="15"/>
  </r>
  <r>
    <d v="2015-05-08T00:00:00"/>
    <s v="Ulises"/>
    <x v="0"/>
    <s v="WAK"/>
    <n v="5"/>
    <n v="7"/>
    <n v="6"/>
    <n v="1"/>
    <n v="6"/>
    <x v="2"/>
    <s v="Estancia"/>
    <n v="13"/>
    <n v="3120"/>
    <s v="Platino"/>
    <s v="No"/>
    <n v="7"/>
  </r>
  <r>
    <d v="2015-05-08T00:00:00"/>
    <s v="Ulises"/>
    <x v="0"/>
    <s v="FIL"/>
    <n v="4"/>
    <n v="6"/>
    <n v="5"/>
    <n v="4"/>
    <n v="6"/>
    <x v="0"/>
    <s v="Circuito"/>
    <n v="2"/>
    <n v="2210"/>
    <s v="Normal"/>
    <s v="No"/>
    <n v="0"/>
  </r>
  <r>
    <d v="2015-05-09T00:00:00"/>
    <s v="Ulises"/>
    <x v="0"/>
    <s v="IBS"/>
    <n v="9"/>
    <n v="7"/>
    <n v="6"/>
    <n v="5"/>
    <n v="9"/>
    <x v="15"/>
    <s v="Circuito"/>
    <n v="7"/>
    <n v="3570"/>
    <s v="Oro"/>
    <s v="No"/>
    <n v="25"/>
  </r>
  <r>
    <d v="2015-05-10T00:00:00"/>
    <s v="Ulises"/>
    <x v="0"/>
    <s v="VAN"/>
    <n v="5"/>
    <n v="6"/>
    <n v="9"/>
    <n v="4"/>
    <n v="7"/>
    <x v="16"/>
    <s v="Circuito"/>
    <n v="11"/>
    <n v="5610"/>
    <s v="Normal"/>
    <s v="No"/>
    <n v="16"/>
  </r>
  <r>
    <d v="2015-05-13T00:00:00"/>
    <s v="Ulises"/>
    <x v="0"/>
    <s v="XPY"/>
    <n v="5"/>
    <n v="2"/>
    <n v="5"/>
    <n v="3"/>
    <n v="4"/>
    <x v="0"/>
    <s v="Circuito"/>
    <n v="18"/>
    <n v="19890"/>
    <s v="Normal"/>
    <s v="No"/>
    <n v="0"/>
  </r>
  <r>
    <d v="2015-05-14T00:00:00"/>
    <s v="Ulises"/>
    <x v="0"/>
    <s v="JHY"/>
    <n v="4"/>
    <n v="4"/>
    <n v="8"/>
    <n v="4"/>
    <n v="0"/>
    <x v="25"/>
    <s v="Crucero"/>
    <n v="17"/>
    <n v="4335"/>
    <s v="Normal"/>
    <s v="No"/>
    <n v="8"/>
  </r>
  <r>
    <d v="2015-05-15T00:00:00"/>
    <s v="Ulises"/>
    <x v="0"/>
    <s v="PMT"/>
    <n v="8"/>
    <n v="8"/>
    <n v="10"/>
    <n v="9"/>
    <n v="9"/>
    <x v="26"/>
    <s v="Estancia"/>
    <n v="13"/>
    <n v="13260"/>
    <s v="Normal"/>
    <s v="No"/>
    <n v="44"/>
  </r>
  <r>
    <d v="2015-05-16T00:00:00"/>
    <s v="Ulises"/>
    <x v="0"/>
    <s v="PIR"/>
    <n v="8"/>
    <n v="6"/>
    <n v="8"/>
    <n v="4"/>
    <n v="6"/>
    <x v="6"/>
    <s v="Crucero"/>
    <n v="10"/>
    <n v="5100"/>
    <s v="Oro"/>
    <s v="No"/>
    <n v="16"/>
  </r>
  <r>
    <d v="2015-05-18T00:00:00"/>
    <s v="Ulises"/>
    <x v="0"/>
    <s v="FAB"/>
    <n v="5"/>
    <n v="6"/>
    <n v="4"/>
    <n v="2"/>
    <n v="0"/>
    <x v="8"/>
    <s v="Estancia"/>
    <n v="9"/>
    <n v="4590"/>
    <s v="Normal"/>
    <s v="No"/>
    <n v="0"/>
  </r>
  <r>
    <d v="2015-05-21T00:00:00"/>
    <s v="Ulises"/>
    <x v="0"/>
    <s v="XPR"/>
    <n v="3"/>
    <n v="1"/>
    <n v="9"/>
    <n v="6"/>
    <n v="9"/>
    <x v="26"/>
    <s v="Estancia"/>
    <n v="15"/>
    <n v="15300"/>
    <s v="Oro"/>
    <s v="No"/>
    <n v="18"/>
  </r>
  <r>
    <d v="2015-05-22T00:00:00"/>
    <s v="Ulises"/>
    <x v="0"/>
    <s v="FZH"/>
    <n v="3"/>
    <n v="8"/>
    <n v="3"/>
    <n v="10"/>
    <n v="5"/>
    <x v="18"/>
    <s v="Crucero"/>
    <n v="5"/>
    <n v="4675"/>
    <s v="Normal"/>
    <s v="No"/>
    <n v="18"/>
  </r>
  <r>
    <d v="2015-05-29T00:00:00"/>
    <s v="Ulises"/>
    <x v="0"/>
    <s v="LNJ"/>
    <n v="9"/>
    <n v="7"/>
    <n v="8"/>
    <n v="9"/>
    <n v="7"/>
    <x v="6"/>
    <s v="Crucero"/>
    <n v="3"/>
    <n v="1530"/>
    <s v="Normal"/>
    <s v="No"/>
    <n v="40"/>
  </r>
  <r>
    <d v="2015-05-31T00:00:00"/>
    <s v="Ulises"/>
    <x v="0"/>
    <s v="BIN"/>
    <n v="2"/>
    <n v="7"/>
    <n v="9"/>
    <n v="6"/>
    <n v="6"/>
    <x v="2"/>
    <s v="Estancia"/>
    <n v="21"/>
    <n v="5355"/>
    <s v="Platino"/>
    <s v="No"/>
    <n v="16"/>
  </r>
  <r>
    <d v="2015-06-05T00:00:00"/>
    <s v="Ulises"/>
    <x v="0"/>
    <s v="HVQ"/>
    <n v="7"/>
    <n v="3"/>
    <n v="7"/>
    <n v="5"/>
    <n v="3"/>
    <x v="1"/>
    <s v="Crucero"/>
    <n v="10"/>
    <n v="4000"/>
    <s v="Oro"/>
    <s v="No"/>
    <n v="14"/>
  </r>
  <r>
    <d v="2015-06-06T00:00:00"/>
    <s v="Ulises"/>
    <x v="0"/>
    <s v="RSE"/>
    <n v="8"/>
    <n v="6"/>
    <n v="5"/>
    <n v="0"/>
    <n v="7"/>
    <x v="9"/>
    <s v="Circuito"/>
    <n v="14"/>
    <n v="7140"/>
    <s v="Oro"/>
    <s v="No"/>
    <n v="15"/>
  </r>
  <r>
    <d v="2015-06-07T00:00:00"/>
    <s v="Ulises"/>
    <x v="0"/>
    <s v="SBI"/>
    <n v="8"/>
    <n v="7"/>
    <n v="8"/>
    <n v="4"/>
    <n v="6"/>
    <x v="5"/>
    <s v="Circuito"/>
    <n v="18"/>
    <n v="12240"/>
    <s v="Normal"/>
    <s v="No"/>
    <n v="23"/>
  </r>
  <r>
    <d v="2015-06-07T00:00:00"/>
    <s v="Ulises"/>
    <x v="0"/>
    <s v="ACK"/>
    <n v="7"/>
    <n v="5"/>
    <n v="9"/>
    <n v="5"/>
    <n v="3"/>
    <x v="0"/>
    <s v="Circuito"/>
    <n v="16"/>
    <n v="17680"/>
    <s v="Oro"/>
    <s v="No"/>
    <n v="16"/>
  </r>
  <r>
    <d v="2015-06-08T00:00:00"/>
    <s v="Ulises"/>
    <x v="0"/>
    <s v="JEE"/>
    <n v="3"/>
    <n v="3"/>
    <n v="1"/>
    <n v="3"/>
    <n v="6"/>
    <x v="13"/>
    <s v="Estancia"/>
    <n v="17"/>
    <n v="18785"/>
    <s v="Normal"/>
    <s v="No"/>
    <n v="0"/>
  </r>
  <r>
    <d v="2015-06-09T00:00:00"/>
    <s v="Ulises"/>
    <x v="0"/>
    <s v="FRG"/>
    <n v="8"/>
    <n v="10"/>
    <n v="8"/>
    <n v="8"/>
    <n v="2"/>
    <x v="3"/>
    <s v="Circuito"/>
    <n v="3"/>
    <n v="720"/>
    <s v="Oro"/>
    <s v="No"/>
    <n v="34"/>
  </r>
  <r>
    <d v="2015-06-10T00:00:00"/>
    <s v="Ulises"/>
    <x v="0"/>
    <s v="OCY"/>
    <n v="6"/>
    <n v="8"/>
    <n v="9"/>
    <n v="8"/>
    <n v="0"/>
    <x v="10"/>
    <s v="Estancia"/>
    <n v="1"/>
    <n v="595"/>
    <s v="Normal"/>
    <s v="No"/>
    <n v="25"/>
  </r>
  <r>
    <d v="2015-06-12T00:00:00"/>
    <s v="Ulises"/>
    <x v="0"/>
    <s v="YWG"/>
    <n v="6"/>
    <n v="7"/>
    <n v="7"/>
    <n v="8"/>
    <n v="4"/>
    <x v="11"/>
    <s v="Circuito"/>
    <n v="16"/>
    <n v="10880"/>
    <s v="Oro"/>
    <s v="No"/>
    <n v="22"/>
  </r>
  <r>
    <d v="2015-06-13T00:00:00"/>
    <s v="Ulises"/>
    <x v="0"/>
    <s v="DTP"/>
    <n v="4"/>
    <n v="7"/>
    <n v="3"/>
    <n v="3"/>
    <n v="10"/>
    <x v="21"/>
    <s v="Circuito"/>
    <n v="16"/>
    <n v="16320"/>
    <s v="Normal"/>
    <s v="No"/>
    <n v="17"/>
  </r>
  <r>
    <d v="2015-06-13T00:00:00"/>
    <s v="Ulises"/>
    <x v="0"/>
    <s v="YQS"/>
    <n v="6"/>
    <n v="4"/>
    <n v="8"/>
    <n v="7"/>
    <n v="9"/>
    <x v="4"/>
    <s v="Estancia"/>
    <n v="18"/>
    <n v="6120"/>
    <s v="Normal"/>
    <s v="No"/>
    <n v="24"/>
  </r>
  <r>
    <d v="2015-06-16T00:00:00"/>
    <s v="Ulises"/>
    <x v="0"/>
    <s v="KWO"/>
    <n v="6"/>
    <n v="4"/>
    <n v="8"/>
    <n v="5"/>
    <n v="4"/>
    <x v="13"/>
    <s v="Estancia"/>
    <n v="19"/>
    <n v="20995"/>
    <s v="Oro"/>
    <s v="No"/>
    <n v="8"/>
  </r>
  <r>
    <d v="2015-06-17T00:00:00"/>
    <s v="Ulises"/>
    <x v="0"/>
    <s v="HPY"/>
    <n v="6"/>
    <n v="5"/>
    <n v="7"/>
    <n v="7"/>
    <n v="7"/>
    <x v="9"/>
    <s v="Circuito"/>
    <n v="11"/>
    <n v="5610"/>
    <s v="Normal"/>
    <s v="No"/>
    <n v="21"/>
  </r>
  <r>
    <d v="2015-06-20T00:00:00"/>
    <s v="Ulises"/>
    <x v="0"/>
    <s v="XAI"/>
    <n v="5"/>
    <n v="1"/>
    <n v="1"/>
    <n v="4"/>
    <n v="6"/>
    <x v="7"/>
    <s v="Estancia"/>
    <n v="19"/>
    <n v="11305"/>
    <s v="Normal"/>
    <s v="No"/>
    <n v="0"/>
  </r>
  <r>
    <d v="2015-06-20T00:00:00"/>
    <s v="Ulises"/>
    <x v="0"/>
    <s v="YBJ"/>
    <n v="9"/>
    <n v="7"/>
    <n v="7"/>
    <n v="4"/>
    <n v="9"/>
    <x v="14"/>
    <s v="Circuito"/>
    <n v="10"/>
    <n v="2550"/>
    <s v="Normal"/>
    <s v="No"/>
    <n v="32"/>
  </r>
  <r>
    <d v="2015-06-21T00:00:00"/>
    <s v="Ulises"/>
    <x v="0"/>
    <s v="BUR"/>
    <n v="7"/>
    <n v="3"/>
    <n v="8"/>
    <n v="8"/>
    <n v="5"/>
    <x v="7"/>
    <s v="Estancia"/>
    <n v="15"/>
    <n v="8925"/>
    <s v="Oro"/>
    <s v="No"/>
    <n v="23"/>
  </r>
  <r>
    <d v="2015-06-21T00:00:00"/>
    <s v="Ulises"/>
    <x v="0"/>
    <s v="PLH"/>
    <n v="8"/>
    <n v="6"/>
    <n v="5"/>
    <n v="5"/>
    <n v="6"/>
    <x v="27"/>
    <s v="Crucero"/>
    <n v="19"/>
    <n v="8075"/>
    <s v="Oro"/>
    <s v="No"/>
    <n v="8"/>
  </r>
  <r>
    <d v="2015-06-23T00:00:00"/>
    <s v="Ulises"/>
    <x v="0"/>
    <s v="SEB"/>
    <n v="7"/>
    <n v="7"/>
    <n v="1"/>
    <n v="6"/>
    <n v="6"/>
    <x v="9"/>
    <s v="Circuito"/>
    <n v="18"/>
    <n v="9180"/>
    <s v="Oro"/>
    <s v="No"/>
    <n v="14"/>
  </r>
  <r>
    <d v="2015-06-26T00:00:00"/>
    <s v="Ulises"/>
    <x v="0"/>
    <s v="NWY"/>
    <n v="5"/>
    <n v="10"/>
    <n v="5"/>
    <n v="0"/>
    <n v="5"/>
    <x v="12"/>
    <s v="Circuito"/>
    <n v="6"/>
    <n v="5610"/>
    <s v="Normal"/>
    <s v="No"/>
    <n v="10"/>
  </r>
  <r>
    <d v="2015-06-26T00:00:00"/>
    <s v="Ulises"/>
    <x v="0"/>
    <s v="CJT"/>
    <n v="6"/>
    <n v="5"/>
    <n v="4"/>
    <n v="7"/>
    <n v="6"/>
    <x v="12"/>
    <s v="Circuito"/>
    <n v="12"/>
    <n v="10560"/>
    <s v="Oro"/>
    <s v="No"/>
    <n v="7"/>
  </r>
  <r>
    <d v="2015-06-27T00:00:00"/>
    <s v="Ulises"/>
    <x v="0"/>
    <s v="UEI"/>
    <n v="2"/>
    <n v="6"/>
    <n v="7"/>
    <n v="6"/>
    <n v="1"/>
    <x v="23"/>
    <s v="Crucero"/>
    <n v="12"/>
    <n v="9180"/>
    <s v="Normal"/>
    <s v="No"/>
    <n v="7"/>
  </r>
  <r>
    <d v="2015-06-30T00:00:00"/>
    <s v="Ulises"/>
    <x v="0"/>
    <s v="SSC"/>
    <n v="8"/>
    <n v="4"/>
    <n v="7"/>
    <n v="0"/>
    <n v="8"/>
    <x v="6"/>
    <s v="Crucero"/>
    <n v="14"/>
    <n v="7140"/>
    <s v="Normal"/>
    <s v="No"/>
    <n v="23"/>
  </r>
  <r>
    <d v="2015-07-01T00:00:00"/>
    <s v="Ulises"/>
    <x v="0"/>
    <s v="QVB"/>
    <n v="9"/>
    <n v="9"/>
    <n v="5"/>
    <n v="8"/>
    <n v="9"/>
    <x v="3"/>
    <s v="Circuito"/>
    <n v="15"/>
    <n v="3825"/>
    <s v="Normal"/>
    <s v="No"/>
    <n v="35"/>
  </r>
  <r>
    <d v="2015-07-01T00:00:00"/>
    <s v="Ulises"/>
    <x v="0"/>
    <s v="FUP"/>
    <n v="10"/>
    <n v="6"/>
    <n v="0"/>
    <n v="8"/>
    <n v="4"/>
    <x v="15"/>
    <s v="Circuito"/>
    <n v="10"/>
    <n v="5100"/>
    <s v="Normal"/>
    <s v="No"/>
    <n v="18"/>
  </r>
  <r>
    <d v="2015-07-02T00:00:00"/>
    <s v="Ulises"/>
    <x v="0"/>
    <s v="OGG"/>
    <n v="7"/>
    <n v="5"/>
    <n v="5"/>
    <n v="4"/>
    <n v="3"/>
    <x v="4"/>
    <s v="Estancia"/>
    <n v="17"/>
    <n v="5780"/>
    <s v="Oro"/>
    <s v="No"/>
    <n v="7"/>
  </r>
  <r>
    <d v="2015-07-03T00:00:00"/>
    <s v="Ulises"/>
    <x v="0"/>
    <s v="JED"/>
    <n v="7"/>
    <n v="6"/>
    <n v="9"/>
    <n v="1"/>
    <n v="7"/>
    <x v="8"/>
    <s v="Estancia"/>
    <n v="17"/>
    <n v="8670"/>
    <s v="Platino"/>
    <s v="No"/>
    <n v="23"/>
  </r>
  <r>
    <d v="2015-07-05T00:00:00"/>
    <s v="Ulises"/>
    <x v="0"/>
    <s v="LEI"/>
    <n v="8"/>
    <n v="7"/>
    <n v="2"/>
    <n v="7"/>
    <n v="7"/>
    <x v="3"/>
    <s v="Circuito"/>
    <n v="17"/>
    <n v="4335"/>
    <s v="Normal"/>
    <s v="No"/>
    <n v="29"/>
  </r>
  <r>
    <d v="2015-07-06T00:00:00"/>
    <s v="Ulises"/>
    <x v="0"/>
    <s v="AEO"/>
    <n v="2"/>
    <n v="1"/>
    <n v="2"/>
    <n v="2"/>
    <n v="1"/>
    <x v="2"/>
    <s v="Estancia"/>
    <n v="2"/>
    <n v="510"/>
    <s v="Normal"/>
    <s v="No"/>
    <n v="0"/>
  </r>
  <r>
    <d v="2015-07-08T00:00:00"/>
    <s v="Ulises"/>
    <x v="0"/>
    <s v="YBJ"/>
    <n v="9"/>
    <n v="10"/>
    <n v="7"/>
    <n v="8"/>
    <n v="9"/>
    <x v="12"/>
    <s v="Circuito"/>
    <n v="16"/>
    <n v="14960"/>
    <s v="Normal"/>
    <s v="No"/>
    <n v="43"/>
  </r>
  <r>
    <d v="2015-07-15T00:00:00"/>
    <s v="Ulises"/>
    <x v="0"/>
    <s v="XTU"/>
    <n v="4"/>
    <n v="4"/>
    <n v="5"/>
    <n v="7"/>
    <n v="3"/>
    <x v="11"/>
    <s v="Circuito"/>
    <n v="11"/>
    <n v="7480"/>
    <s v="Normal"/>
    <s v="No"/>
    <n v="7"/>
  </r>
  <r>
    <d v="2015-07-15T00:00:00"/>
    <s v="Ulises"/>
    <x v="0"/>
    <s v="LMV"/>
    <n v="5"/>
    <n v="9"/>
    <n v="7"/>
    <n v="7"/>
    <n v="9"/>
    <x v="6"/>
    <s v="Crucero"/>
    <n v="19"/>
    <n v="9690"/>
    <s v="Normal"/>
    <s v="No"/>
    <n v="32"/>
  </r>
  <r>
    <d v="2015-07-17T00:00:00"/>
    <s v="Ulises"/>
    <x v="0"/>
    <s v="OQM"/>
    <n v="8"/>
    <n v="7"/>
    <n v="6"/>
    <n v="6"/>
    <n v="7"/>
    <x v="7"/>
    <s v="Estancia"/>
    <n v="13"/>
    <n v="7735"/>
    <s v="Oro"/>
    <s v="No"/>
    <n v="22"/>
  </r>
  <r>
    <d v="2015-07-19T00:00:00"/>
    <s v="Ulises"/>
    <x v="0"/>
    <s v="MRA"/>
    <n v="3"/>
    <n v="5"/>
    <n v="3"/>
    <n v="6"/>
    <n v="9"/>
    <x v="24"/>
    <s v="Crucero"/>
    <n v="3"/>
    <n v="2805"/>
    <s v="Normal"/>
    <s v="No"/>
    <n v="9"/>
  </r>
  <r>
    <d v="2015-07-20T00:00:00"/>
    <s v="Ulises"/>
    <x v="0"/>
    <s v="PSI"/>
    <n v="5"/>
    <n v="4"/>
    <n v="7"/>
    <n v="3"/>
    <n v="2"/>
    <x v="2"/>
    <s v="Estancia"/>
    <n v="12"/>
    <n v="3060"/>
    <s v="Normal"/>
    <s v="No"/>
    <n v="7"/>
  </r>
  <r>
    <d v="2015-07-26T00:00:00"/>
    <s v="Ulises"/>
    <x v="0"/>
    <s v="BEW"/>
    <n v="3"/>
    <n v="6"/>
    <n v="5"/>
    <n v="7"/>
    <n v="7"/>
    <x v="18"/>
    <s v="Crucero"/>
    <n v="15"/>
    <n v="14025"/>
    <s v="Normal"/>
    <s v="No"/>
    <n v="14"/>
  </r>
  <r>
    <d v="2015-07-29T00:00:00"/>
    <s v="Ulises"/>
    <x v="0"/>
    <s v="LJI"/>
    <n v="10"/>
    <n v="5"/>
    <n v="5"/>
    <n v="5"/>
    <n v="3"/>
    <x v="15"/>
    <s v="Circuito"/>
    <n v="14"/>
    <n v="7140"/>
    <s v="Normal"/>
    <s v="No"/>
    <n v="10"/>
  </r>
  <r>
    <d v="2015-08-01T00:00:00"/>
    <s v="Ulises"/>
    <x v="0"/>
    <s v="TTL"/>
    <n v="7"/>
    <n v="10"/>
    <n v="6"/>
    <n v="6"/>
    <n v="4"/>
    <x v="9"/>
    <s v="Circuito"/>
    <n v="15"/>
    <n v="7650"/>
    <s v="Normal"/>
    <s v="No"/>
    <n v="17"/>
  </r>
  <r>
    <d v="2015-08-03T00:00:00"/>
    <s v="Ulises"/>
    <x v="0"/>
    <s v="KLF"/>
    <n v="3"/>
    <n v="6"/>
    <n v="2"/>
    <n v="2"/>
    <n v="10"/>
    <x v="22"/>
    <s v="Crucero"/>
    <n v="15"/>
    <n v="12750"/>
    <s v="Normal"/>
    <s v="No"/>
    <n v="10"/>
  </r>
  <r>
    <d v="2015-08-04T00:00:00"/>
    <s v="Ulises"/>
    <x v="0"/>
    <s v="RHZ"/>
    <n v="9"/>
    <n v="7"/>
    <n v="4"/>
    <n v="6"/>
    <n v="5"/>
    <x v="13"/>
    <s v="Estancia"/>
    <n v="19"/>
    <n v="20995"/>
    <s v="Normal"/>
    <s v="No"/>
    <n v="16"/>
  </r>
  <r>
    <d v="2015-08-04T00:00:00"/>
    <s v="Ulises"/>
    <x v="0"/>
    <s v="UYU"/>
    <n v="5"/>
    <n v="3"/>
    <n v="2"/>
    <n v="7"/>
    <n v="4"/>
    <x v="23"/>
    <s v="Crucero"/>
    <n v="17"/>
    <n v="13005"/>
    <s v="Normal"/>
    <s v="No"/>
    <n v="7"/>
  </r>
  <r>
    <d v="2015-08-07T00:00:00"/>
    <s v="Ulises"/>
    <x v="0"/>
    <s v="QZZ"/>
    <n v="6"/>
    <n v="6"/>
    <n v="6"/>
    <n v="8"/>
    <n v="5"/>
    <x v="6"/>
    <s v="Crucero"/>
    <n v="15"/>
    <n v="7650"/>
    <s v="Normal"/>
    <s v="No"/>
    <n v="8"/>
  </r>
  <r>
    <d v="2015-08-08T00:00:00"/>
    <s v="Ulises"/>
    <x v="0"/>
    <s v="FSK"/>
    <n v="8"/>
    <n v="3"/>
    <n v="7"/>
    <n v="5"/>
    <n v="5"/>
    <x v="21"/>
    <s v="Circuito"/>
    <n v="15"/>
    <n v="15300"/>
    <s v="Normal"/>
    <s v="No"/>
    <n v="15"/>
  </r>
  <r>
    <d v="2015-08-08T00:00:00"/>
    <s v="Ulises"/>
    <x v="0"/>
    <s v="PJP"/>
    <n v="6"/>
    <n v="7"/>
    <n v="8"/>
    <n v="8"/>
    <n v="5"/>
    <x v="7"/>
    <s v="Estancia"/>
    <n v="17"/>
    <n v="10115"/>
    <s v="Platino"/>
    <s v="No"/>
    <n v="23"/>
  </r>
  <r>
    <d v="2015-08-11T00:00:00"/>
    <s v="Ulises"/>
    <x v="0"/>
    <s v="RHL"/>
    <n v="7"/>
    <n v="10"/>
    <n v="10"/>
    <n v="5"/>
    <n v="6"/>
    <x v="3"/>
    <s v="Circuito"/>
    <n v="13"/>
    <n v="3315"/>
    <s v="Oro"/>
    <s v="Sí"/>
    <n v="27"/>
  </r>
  <r>
    <d v="2015-08-16T00:00:00"/>
    <s v="Ulises"/>
    <x v="0"/>
    <s v="LHA"/>
    <n v="5"/>
    <n v="6"/>
    <n v="4"/>
    <n v="4"/>
    <n v="5"/>
    <x v="3"/>
    <s v="Circuito"/>
    <n v="6"/>
    <n v="1530"/>
    <s v="Oro"/>
    <s v="No"/>
    <n v="0"/>
  </r>
  <r>
    <d v="2015-08-19T00:00:00"/>
    <s v="Ulises"/>
    <x v="0"/>
    <s v="CWN"/>
    <n v="6"/>
    <n v="2"/>
    <n v="5"/>
    <n v="9"/>
    <n v="7"/>
    <x v="22"/>
    <s v="Crucero"/>
    <n v="19"/>
    <n v="16150"/>
    <s v="Normal"/>
    <s v="No"/>
    <n v="16"/>
  </r>
  <r>
    <d v="2015-08-19T00:00:00"/>
    <s v="Ulises"/>
    <x v="0"/>
    <s v="FBC"/>
    <n v="3"/>
    <n v="3"/>
    <n v="1"/>
    <n v="3"/>
    <n v="4"/>
    <x v="14"/>
    <s v="Circuito"/>
    <n v="14"/>
    <n v="3570"/>
    <s v="Normal"/>
    <s v="No"/>
    <n v="0"/>
  </r>
  <r>
    <d v="2015-08-22T00:00:00"/>
    <s v="Ulises"/>
    <x v="0"/>
    <s v="GBO"/>
    <n v="4"/>
    <n v="9"/>
    <n v="2"/>
    <n v="10"/>
    <n v="8"/>
    <x v="5"/>
    <s v="Circuito"/>
    <n v="12"/>
    <n v="8160"/>
    <s v="Normal"/>
    <s v="No"/>
    <n v="27"/>
  </r>
  <r>
    <d v="2015-08-22T00:00:00"/>
    <s v="Ulises"/>
    <x v="0"/>
    <s v="HHY"/>
    <n v="6"/>
    <n v="3"/>
    <n v="1"/>
    <n v="8"/>
    <n v="1"/>
    <x v="4"/>
    <s v="Estancia"/>
    <n v="12"/>
    <n v="4080"/>
    <s v="Normal"/>
    <s v="No"/>
    <n v="8"/>
  </r>
  <r>
    <d v="2015-08-26T00:00:00"/>
    <s v="Ulises"/>
    <x v="0"/>
    <s v="LVJ"/>
    <n v="4"/>
    <n v="3"/>
    <n v="8"/>
    <n v="2"/>
    <n v="0"/>
    <x v="2"/>
    <s v="Estancia"/>
    <n v="11"/>
    <n v="2805"/>
    <s v="Normal"/>
    <s v="No"/>
    <n v="8"/>
  </r>
  <r>
    <d v="2015-08-27T00:00:00"/>
    <s v="Ulises"/>
    <x v="0"/>
    <s v="ETI"/>
    <n v="7"/>
    <n v="6"/>
    <n v="7"/>
    <n v="6"/>
    <n v="9"/>
    <x v="15"/>
    <s v="Circuito"/>
    <n v="15"/>
    <n v="7200"/>
    <s v="Oro"/>
    <s v="No"/>
    <n v="23"/>
  </r>
  <r>
    <d v="2015-08-28T00:00:00"/>
    <s v="Ulises"/>
    <x v="0"/>
    <s v="GGE"/>
    <n v="5"/>
    <n v="9"/>
    <n v="8"/>
    <n v="7"/>
    <n v="4"/>
    <x v="15"/>
    <s v="Circuito"/>
    <n v="19"/>
    <n v="9690"/>
    <s v="Oro"/>
    <s v="No"/>
    <n v="24"/>
  </r>
  <r>
    <d v="2015-08-30T00:00:00"/>
    <s v="Ulises"/>
    <x v="0"/>
    <s v="FJG"/>
    <n v="9"/>
    <n v="9"/>
    <n v="9"/>
    <n v="3"/>
    <n v="8"/>
    <x v="18"/>
    <s v="Crucero"/>
    <n v="13"/>
    <n v="12155"/>
    <s v="Normal"/>
    <s v="No"/>
    <n v="35"/>
  </r>
  <r>
    <d v="2015-08-30T00:00:00"/>
    <s v="Ulises"/>
    <x v="0"/>
    <s v="TPM"/>
    <n v="9"/>
    <n v="6"/>
    <n v="8"/>
    <n v="4"/>
    <n v="1"/>
    <x v="0"/>
    <s v="Circuito"/>
    <n v="14"/>
    <n v="15470"/>
    <s v="Normal"/>
    <s v="No"/>
    <n v="17"/>
  </r>
  <r>
    <d v="2015-08-30T00:00:00"/>
    <s v="Ulises"/>
    <x v="0"/>
    <s v="HVQ"/>
    <n v="5"/>
    <n v="9"/>
    <n v="9"/>
    <n v="5"/>
    <n v="7"/>
    <x v="21"/>
    <s v="Circuito"/>
    <n v="15"/>
    <n v="14400"/>
    <s v="Oro"/>
    <s v="No"/>
    <n v="25"/>
  </r>
  <r>
    <d v="2015-08-30T00:00:00"/>
    <s v="Ulises"/>
    <x v="0"/>
    <s v="FAW"/>
    <n v="7"/>
    <n v="6"/>
    <n v="6"/>
    <n v="5"/>
    <n v="6"/>
    <x v="8"/>
    <s v="Estancia"/>
    <n v="11"/>
    <n v="5610"/>
    <s v="Normal"/>
    <s v="No"/>
    <n v="7"/>
  </r>
  <r>
    <d v="2015-09-01T00:00:00"/>
    <s v="Ulises"/>
    <x v="0"/>
    <s v="JIW"/>
    <n v="6"/>
    <n v="4"/>
    <n v="5"/>
    <n v="0"/>
    <n v="2"/>
    <x v="4"/>
    <s v="Estancia"/>
    <n v="10"/>
    <n v="3400"/>
    <s v="Normal"/>
    <s v="No"/>
    <n v="0"/>
  </r>
  <r>
    <d v="2015-09-02T00:00:00"/>
    <s v="Ulises"/>
    <x v="0"/>
    <s v="DQT"/>
    <n v="9"/>
    <n v="8"/>
    <n v="7"/>
    <n v="7"/>
    <n v="9"/>
    <x v="18"/>
    <s v="Crucero"/>
    <n v="19"/>
    <n v="17765"/>
    <s v="Normal"/>
    <s v="No"/>
    <n v="40"/>
  </r>
  <r>
    <d v="2015-09-03T00:00:00"/>
    <s v="Ulises"/>
    <x v="0"/>
    <s v="PQA"/>
    <n v="3"/>
    <n v="7"/>
    <n v="8"/>
    <n v="4"/>
    <n v="8"/>
    <x v="15"/>
    <s v="Circuito"/>
    <n v="12"/>
    <n v="6120"/>
    <s v="Normal"/>
    <s v="No"/>
    <n v="23"/>
  </r>
  <r>
    <d v="2015-09-05T00:00:00"/>
    <s v="Ulises"/>
    <x v="0"/>
    <s v="QCZ"/>
    <n v="6"/>
    <n v="8"/>
    <n v="8"/>
    <n v="7"/>
    <n v="0"/>
    <x v="6"/>
    <s v="Crucero"/>
    <n v="15"/>
    <n v="7650"/>
    <s v="Oro"/>
    <s v="No"/>
    <n v="23"/>
  </r>
  <r>
    <d v="2015-09-06T00:00:00"/>
    <s v="Ulises"/>
    <x v="0"/>
    <s v="ROQ"/>
    <n v="3"/>
    <n v="2"/>
    <n v="3"/>
    <n v="3"/>
    <n v="2"/>
    <x v="4"/>
    <s v="Estancia"/>
    <n v="18"/>
    <n v="6120"/>
    <s v="Normal"/>
    <s v="No"/>
    <n v="0"/>
  </r>
  <r>
    <d v="2015-09-08T00:00:00"/>
    <s v="Ulises"/>
    <x v="0"/>
    <s v="GGW"/>
    <n v="6"/>
    <n v="3"/>
    <n v="8"/>
    <n v="4"/>
    <n v="8"/>
    <x v="23"/>
    <s v="Crucero"/>
    <n v="16"/>
    <n v="12240"/>
    <s v="Normal"/>
    <s v="No"/>
    <n v="16"/>
  </r>
  <r>
    <d v="2015-09-10T00:00:00"/>
    <s v="Ulises"/>
    <x v="0"/>
    <s v="PKF"/>
    <n v="6"/>
    <n v="4"/>
    <n v="6"/>
    <n v="7"/>
    <n v="9"/>
    <x v="13"/>
    <s v="Estancia"/>
    <n v="13"/>
    <n v="14365"/>
    <s v="Normal"/>
    <s v="No"/>
    <n v="16"/>
  </r>
  <r>
    <d v="2015-09-11T00:00:00"/>
    <s v="Ulises"/>
    <x v="0"/>
    <s v="MWG"/>
    <n v="4"/>
    <n v="8"/>
    <n v="6"/>
    <n v="0"/>
    <n v="10"/>
    <x v="10"/>
    <s v="Estancia"/>
    <n v="14"/>
    <n v="8330"/>
    <s v="Normal"/>
    <s v="No"/>
    <n v="18"/>
  </r>
  <r>
    <d v="2015-09-14T00:00:00"/>
    <s v="Ulises"/>
    <x v="0"/>
    <s v="ENF"/>
    <n v="2"/>
    <n v="2"/>
    <n v="4"/>
    <n v="3"/>
    <n v="1"/>
    <x v="11"/>
    <s v="Circuito"/>
    <n v="15"/>
    <n v="10200"/>
    <s v="Normal"/>
    <s v="No"/>
    <n v="0"/>
  </r>
  <r>
    <d v="2015-09-16T00:00:00"/>
    <s v="Ulises"/>
    <x v="0"/>
    <s v="PSW"/>
    <n v="9"/>
    <n v="5"/>
    <n v="9"/>
    <n v="8"/>
    <n v="8"/>
    <x v="0"/>
    <s v="Circuito"/>
    <n v="15"/>
    <n v="16575"/>
    <s v="Normal"/>
    <s v="No"/>
    <n v="34"/>
  </r>
  <r>
    <d v="2015-09-16T00:00:00"/>
    <s v="Ulises"/>
    <x v="0"/>
    <s v="OKB"/>
    <n v="7"/>
    <n v="1"/>
    <n v="3"/>
    <n v="3"/>
    <n v="2"/>
    <x v="13"/>
    <s v="Estancia"/>
    <n v="6"/>
    <n v="6630"/>
    <s v="Normal"/>
    <s v="No"/>
    <n v="7"/>
  </r>
  <r>
    <d v="2015-09-21T00:00:00"/>
    <s v="Ulises"/>
    <x v="0"/>
    <s v="HGO"/>
    <n v="6"/>
    <n v="7"/>
    <n v="8"/>
    <n v="8"/>
    <n v="4"/>
    <x v="13"/>
    <s v="Estancia"/>
    <n v="13"/>
    <n v="14365"/>
    <s v="Oro"/>
    <s v="No"/>
    <n v="23"/>
  </r>
  <r>
    <d v="2015-09-23T00:00:00"/>
    <s v="Ulises"/>
    <x v="0"/>
    <s v="TKE"/>
    <n v="3"/>
    <n v="4"/>
    <n v="3"/>
    <n v="0"/>
    <n v="3"/>
    <x v="9"/>
    <s v="Circuito"/>
    <n v="18"/>
    <n v="9180"/>
    <s v="Normal"/>
    <s v="No"/>
    <n v="0"/>
  </r>
  <r>
    <d v="2015-09-24T00:00:00"/>
    <s v="Ulises"/>
    <x v="0"/>
    <s v="KJA"/>
    <n v="1"/>
    <n v="5"/>
    <n v="1"/>
    <n v="1"/>
    <n v="8"/>
    <x v="21"/>
    <s v="Circuito"/>
    <n v="19"/>
    <n v="19380"/>
    <s v="Normal"/>
    <s v="No"/>
    <n v="8"/>
  </r>
  <r>
    <d v="2015-09-29T00:00:00"/>
    <s v="Ulises"/>
    <x v="0"/>
    <s v="XDI"/>
    <n v="8"/>
    <n v="8"/>
    <n v="6"/>
    <n v="9"/>
    <n v="3"/>
    <x v="2"/>
    <s v="Estancia"/>
    <n v="17"/>
    <n v="4080"/>
    <s v="Oro"/>
    <s v="No"/>
    <n v="25"/>
  </r>
  <r>
    <d v="2015-09-29T00:00:00"/>
    <s v="Ulises"/>
    <x v="0"/>
    <s v="EQD"/>
    <n v="10"/>
    <n v="3"/>
    <n v="8"/>
    <n v="7"/>
    <n v="7"/>
    <x v="0"/>
    <s v="Circuito"/>
    <n v="16"/>
    <n v="17680"/>
    <s v="Oro"/>
    <s v="No"/>
    <n v="32"/>
  </r>
  <r>
    <d v="2015-10-02T00:00:00"/>
    <s v="Ulises"/>
    <x v="0"/>
    <s v="ZYB"/>
    <n v="10"/>
    <n v="7"/>
    <n v="4"/>
    <n v="6"/>
    <n v="7"/>
    <x v="23"/>
    <s v="Crucero"/>
    <n v="18"/>
    <n v="13770"/>
    <s v="Platino"/>
    <s v="Sí"/>
    <n v="24"/>
  </r>
  <r>
    <d v="2015-10-08T00:00:00"/>
    <s v="Ulises"/>
    <x v="0"/>
    <s v="OGG"/>
    <n v="3"/>
    <n v="5"/>
    <n v="6"/>
    <n v="3"/>
    <n v="2"/>
    <x v="13"/>
    <s v="Estancia"/>
    <n v="15"/>
    <n v="16575"/>
    <s v="Oro"/>
    <s v="Sí"/>
    <n v="0"/>
  </r>
  <r>
    <d v="2015-10-10T00:00:00"/>
    <s v="Ulises"/>
    <x v="0"/>
    <s v="FIE"/>
    <n v="9"/>
    <n v="8"/>
    <n v="10"/>
    <n v="9"/>
    <n v="10"/>
    <x v="7"/>
    <s v="Estancia"/>
    <n v="7"/>
    <n v="4165"/>
    <s v="Normal"/>
    <s v="Sí"/>
    <n v="46"/>
  </r>
  <r>
    <d v="2015-10-12T00:00:00"/>
    <s v="Ulises"/>
    <x v="0"/>
    <s v="LXA"/>
    <n v="7"/>
    <n v="5"/>
    <n v="7"/>
    <n v="6"/>
    <n v="5"/>
    <x v="20"/>
    <s v="Crucero"/>
    <n v="13"/>
    <n v="8840"/>
    <s v="Oro"/>
    <s v="No"/>
    <n v="14"/>
  </r>
  <r>
    <d v="2015-10-15T00:00:00"/>
    <s v="Ulises"/>
    <x v="0"/>
    <s v="HEI"/>
    <n v="1"/>
    <n v="4"/>
    <n v="8"/>
    <n v="1"/>
    <n v="5"/>
    <x v="21"/>
    <s v="Circuito"/>
    <n v="18"/>
    <n v="18360"/>
    <s v="Normal"/>
    <s v="Sí"/>
    <n v="8"/>
  </r>
  <r>
    <d v="2015-10-16T00:00:00"/>
    <s v="Ulises"/>
    <x v="0"/>
    <s v="WWS"/>
    <n v="9"/>
    <n v="5"/>
    <n v="8"/>
    <n v="7"/>
    <n v="5"/>
    <x v="8"/>
    <s v="Estancia"/>
    <n v="7"/>
    <n v="3570"/>
    <s v="Platino"/>
    <s v="No"/>
    <n v="24"/>
  </r>
  <r>
    <d v="2015-10-17T00:00:00"/>
    <s v="Ulises"/>
    <x v="0"/>
    <s v="WYU"/>
    <n v="5"/>
    <n v="1"/>
    <n v="2"/>
    <n v="1"/>
    <n v="4"/>
    <x v="6"/>
    <s v="Crucero"/>
    <n v="16"/>
    <n v="8160"/>
    <s v="Normal"/>
    <s v="Sí"/>
    <n v="0"/>
  </r>
  <r>
    <d v="2015-10-18T00:00:00"/>
    <s v="Ulises"/>
    <x v="0"/>
    <s v="AWD"/>
    <n v="9"/>
    <n v="5"/>
    <n v="8"/>
    <n v="7"/>
    <n v="9"/>
    <x v="0"/>
    <s v="Circuito"/>
    <n v="16"/>
    <n v="17680"/>
    <s v="Platino"/>
    <s v="Sí"/>
    <n v="33"/>
  </r>
  <r>
    <d v="2015-10-22T00:00:00"/>
    <s v="Ulises"/>
    <x v="0"/>
    <s v="VGA"/>
    <n v="3"/>
    <n v="6"/>
    <n v="4"/>
    <n v="7"/>
    <n v="4"/>
    <x v="21"/>
    <s v="Circuito"/>
    <n v="12"/>
    <n v="12240"/>
    <s v="Oro"/>
    <s v="No"/>
    <n v="7"/>
  </r>
  <r>
    <d v="2015-10-24T00:00:00"/>
    <s v="Ulises"/>
    <x v="0"/>
    <s v="YNN"/>
    <n v="4"/>
    <n v="4"/>
    <n v="6"/>
    <n v="2"/>
    <n v="4"/>
    <x v="21"/>
    <s v="Circuito"/>
    <n v="16"/>
    <n v="16320"/>
    <s v="Normal"/>
    <s v="Sí"/>
    <n v="0"/>
  </r>
  <r>
    <d v="2015-10-25T00:00:00"/>
    <s v="Ulises"/>
    <x v="0"/>
    <s v="ULW"/>
    <n v="6"/>
    <n v="7"/>
    <n v="8"/>
    <n v="5"/>
    <n v="2"/>
    <x v="9"/>
    <s v="Circuito"/>
    <n v="18"/>
    <n v="9180"/>
    <s v="Normal"/>
    <s v="Sí"/>
    <n v="15"/>
  </r>
  <r>
    <d v="2015-10-26T00:00:00"/>
    <s v="Ulises"/>
    <x v="0"/>
    <s v="WCI"/>
    <n v="3"/>
    <n v="8"/>
    <n v="8"/>
    <n v="5"/>
    <n v="6"/>
    <x v="12"/>
    <s v="Circuito"/>
    <n v="3"/>
    <n v="2805"/>
    <s v="Oro"/>
    <s v="No"/>
    <n v="16"/>
  </r>
  <r>
    <d v="2015-10-31T00:00:00"/>
    <s v="Ulises"/>
    <x v="0"/>
    <s v="WRR"/>
    <n v="7"/>
    <n v="3"/>
    <n v="6"/>
    <n v="3"/>
    <n v="5"/>
    <x v="6"/>
    <s v="Crucero"/>
    <n v="18"/>
    <n v="9180"/>
    <s v="Platino"/>
    <s v="Sí"/>
    <n v="7"/>
  </r>
  <r>
    <d v="2015-11-01T00:00:00"/>
    <s v="Ulises"/>
    <x v="0"/>
    <s v="FSK"/>
    <n v="7"/>
    <n v="4"/>
    <n v="10"/>
    <n v="1"/>
    <n v="2"/>
    <x v="13"/>
    <s v="Estancia"/>
    <n v="16"/>
    <n v="17680"/>
    <s v="Normal"/>
    <s v="No"/>
    <n v="17"/>
  </r>
  <r>
    <d v="2015-11-03T00:00:00"/>
    <s v="Ulises"/>
    <x v="0"/>
    <s v="EOX"/>
    <n v="3"/>
    <n v="8"/>
    <n v="6"/>
    <n v="7"/>
    <n v="6"/>
    <x v="0"/>
    <s v="Circuito"/>
    <n v="12"/>
    <n v="13260"/>
    <s v="Oro"/>
    <s v="No"/>
    <n v="15"/>
  </r>
  <r>
    <d v="2015-11-06T00:00:00"/>
    <s v="Ulises"/>
    <x v="0"/>
    <s v="LNR"/>
    <n v="5"/>
    <n v="6"/>
    <n v="9"/>
    <n v="7"/>
    <n v="5"/>
    <x v="13"/>
    <s v="Estancia"/>
    <n v="3"/>
    <n v="3315"/>
    <s v="Normal"/>
    <s v="No"/>
    <n v="16"/>
  </r>
  <r>
    <d v="2015-11-13T00:00:00"/>
    <s v="Ulises"/>
    <x v="0"/>
    <s v="LMV"/>
    <n v="0"/>
    <n v="6"/>
    <n v="7"/>
    <n v="7"/>
    <n v="8"/>
    <x v="6"/>
    <s v="Crucero"/>
    <n v="12"/>
    <n v="6120"/>
    <s v="Normal"/>
    <s v="No"/>
    <n v="22"/>
  </r>
  <r>
    <d v="2015-11-15T00:00:00"/>
    <s v="Ulises"/>
    <x v="0"/>
    <s v="ACP"/>
    <n v="8"/>
    <n v="7"/>
    <n v="10"/>
    <n v="9"/>
    <n v="10"/>
    <x v="22"/>
    <s v="Crucero"/>
    <n v="16"/>
    <n v="13600"/>
    <s v="Normal"/>
    <s v="Sí"/>
    <n v="44"/>
  </r>
  <r>
    <d v="2015-11-16T00:00:00"/>
    <s v="Ulises"/>
    <x v="0"/>
    <s v="OAK"/>
    <n v="9"/>
    <n v="7"/>
    <n v="8"/>
    <n v="3"/>
    <n v="8"/>
    <x v="8"/>
    <s v="Estancia"/>
    <n v="16"/>
    <n v="8160"/>
    <s v="Oro"/>
    <s v="No"/>
    <n v="32"/>
  </r>
  <r>
    <d v="2015-11-17T00:00:00"/>
    <s v="Ulises"/>
    <x v="0"/>
    <s v="ZIQ"/>
    <n v="4"/>
    <n v="1"/>
    <n v="0"/>
    <n v="4"/>
    <n v="4"/>
    <x v="16"/>
    <s v="Circuito"/>
    <n v="10"/>
    <n v="5100"/>
    <s v="Normal"/>
    <s v="No"/>
    <n v="0"/>
  </r>
  <r>
    <d v="2015-11-18T00:00:00"/>
    <s v="Ulises"/>
    <x v="0"/>
    <s v="YFE"/>
    <n v="0"/>
    <n v="5"/>
    <n v="3"/>
    <n v="7"/>
    <n v="2"/>
    <x v="26"/>
    <s v="Estancia"/>
    <n v="13"/>
    <n v="13260"/>
    <s v="Normal"/>
    <s v="No"/>
    <n v="7"/>
  </r>
  <r>
    <d v="2015-11-21T00:00:00"/>
    <s v="Ulises"/>
    <x v="0"/>
    <s v="XTW"/>
    <n v="10"/>
    <n v="8"/>
    <n v="8"/>
    <n v="7"/>
    <n v="9"/>
    <x v="18"/>
    <s v="Crucero"/>
    <n v="10"/>
    <n v="9350"/>
    <s v="Oro"/>
    <s v="No"/>
    <n v="42"/>
  </r>
  <r>
    <d v="2015-11-25T00:00:00"/>
    <s v="Ulises"/>
    <x v="0"/>
    <s v="TUE"/>
    <n v="1"/>
    <n v="5"/>
    <n v="4"/>
    <n v="3"/>
    <n v="4"/>
    <x v="12"/>
    <s v="Circuito"/>
    <n v="15"/>
    <n v="14025"/>
    <s v="Oro"/>
    <s v="No"/>
    <n v="0"/>
  </r>
  <r>
    <d v="2015-11-25T00:00:00"/>
    <s v="Ulises"/>
    <x v="0"/>
    <s v="SSC"/>
    <n v="10"/>
    <n v="9"/>
    <n v="10"/>
    <n v="3"/>
    <n v="4"/>
    <x v="9"/>
    <s v="Circuito"/>
    <n v="13"/>
    <n v="6630"/>
    <s v="Normal"/>
    <s v="Sí"/>
    <n v="29"/>
  </r>
  <r>
    <d v="2015-11-28T00:00:00"/>
    <s v="Ulises"/>
    <x v="0"/>
    <s v="NPB"/>
    <n v="3"/>
    <n v="6"/>
    <n v="3"/>
    <n v="5"/>
    <n v="6"/>
    <x v="14"/>
    <s v="Circuito"/>
    <n v="11"/>
    <n v="2805"/>
    <s v="Normal"/>
    <s v="No"/>
    <n v="0"/>
  </r>
  <r>
    <d v="2015-11-30T00:00:00"/>
    <s v="Ulises"/>
    <x v="0"/>
    <s v="VYB"/>
    <n v="7"/>
    <n v="6"/>
    <n v="8"/>
    <n v="6"/>
    <n v="4"/>
    <x v="18"/>
    <s v="Crucero"/>
    <n v="19"/>
    <n v="17765"/>
    <s v="Normal"/>
    <s v="No"/>
    <n v="15"/>
  </r>
  <r>
    <d v="2015-12-06T00:00:00"/>
    <s v="Ulises"/>
    <x v="0"/>
    <s v="DFC"/>
    <n v="8"/>
    <n v="7"/>
    <n v="3"/>
    <n v="0"/>
    <n v="7"/>
    <x v="15"/>
    <s v="Circuito"/>
    <n v="12"/>
    <n v="6120"/>
    <s v="Normal"/>
    <s v="No"/>
    <n v="22"/>
  </r>
  <r>
    <d v="2015-12-08T00:00:00"/>
    <s v="Ulises"/>
    <x v="0"/>
    <s v="PIZ"/>
    <n v="8"/>
    <n v="6"/>
    <n v="9"/>
    <n v="6"/>
    <n v="8"/>
    <x v="20"/>
    <s v="Crucero"/>
    <n v="15"/>
    <n v="10200"/>
    <s v="Normal"/>
    <s v="No"/>
    <n v="25"/>
  </r>
  <r>
    <d v="2015-12-09T00:00:00"/>
    <s v="Ulises"/>
    <x v="0"/>
    <s v="XTU"/>
    <n v="6"/>
    <n v="4"/>
    <n v="2"/>
    <n v="9"/>
    <n v="3"/>
    <x v="5"/>
    <s v="Circuito"/>
    <n v="12"/>
    <n v="8160"/>
    <s v="Normal"/>
    <s v="No"/>
    <n v="9"/>
  </r>
  <r>
    <d v="2015-12-10T00:00:00"/>
    <s v="Ulises"/>
    <x v="0"/>
    <s v="WPM"/>
    <n v="8"/>
    <n v="10"/>
    <n v="8"/>
    <n v="4"/>
    <n v="7"/>
    <x v="8"/>
    <s v="Estancia"/>
    <n v="12"/>
    <n v="6120"/>
    <s v="Oro"/>
    <s v="No"/>
    <n v="33"/>
  </r>
  <r>
    <d v="2015-12-13T00:00:00"/>
    <s v="Ulises"/>
    <x v="0"/>
    <s v="BMX"/>
    <n v="7"/>
    <n v="7"/>
    <n v="6"/>
    <n v="0"/>
    <n v="9"/>
    <x v="24"/>
    <s v="Crucero"/>
    <n v="17"/>
    <n v="15895"/>
    <s v="Normal"/>
    <s v="No"/>
    <n v="23"/>
  </r>
  <r>
    <d v="2015-12-22T00:00:00"/>
    <s v="Ulises"/>
    <x v="0"/>
    <s v="XAI"/>
    <n v="0"/>
    <n v="6"/>
    <n v="6"/>
    <n v="3"/>
    <n v="4"/>
    <x v="4"/>
    <s v="Estancia"/>
    <n v="18"/>
    <n v="6120"/>
    <s v="Normal"/>
    <s v="No"/>
    <n v="0"/>
  </r>
  <r>
    <d v="2015-12-28T00:00:00"/>
    <s v="Ulises"/>
    <x v="0"/>
    <s v="PMT"/>
    <n v="5"/>
    <n v="10"/>
    <n v="9"/>
    <n v="4"/>
    <n v="4"/>
    <x v="9"/>
    <s v="Circuito"/>
    <n v="14"/>
    <n v="7140"/>
    <s v="Normal"/>
    <s v="No"/>
    <n v="19"/>
  </r>
  <r>
    <d v="2016-01-12T00:00:00"/>
    <s v="Ulises"/>
    <x v="0"/>
    <s v="HRH"/>
    <n v="9"/>
    <n v="2"/>
    <n v="9"/>
    <n v="10"/>
    <n v="10"/>
    <x v="6"/>
    <s v="Crucero"/>
    <n v="18"/>
    <n v="9180"/>
    <s v="Platino"/>
    <s v="Sí"/>
    <n v="38"/>
  </r>
  <r>
    <d v="2016-01-20T00:00:00"/>
    <s v="Ulises"/>
    <x v="0"/>
    <s v="ETI"/>
    <n v="7"/>
    <n v="7"/>
    <n v="10"/>
    <n v="6"/>
    <n v="8"/>
    <x v="13"/>
    <s v="Estancia"/>
    <n v="16"/>
    <n v="17920"/>
    <s v="Oro"/>
    <s v="No"/>
    <n v="32"/>
  </r>
  <r>
    <d v="2016-01-20T00:00:00"/>
    <s v="Ulises"/>
    <x v="0"/>
    <s v="KKN"/>
    <n v="3"/>
    <n v="6"/>
    <n v="6"/>
    <n v="6"/>
    <n v="4"/>
    <x v="22"/>
    <s v="Crucero"/>
    <n v="17"/>
    <n v="15895"/>
    <s v="Normal"/>
    <s v="No"/>
    <n v="0"/>
  </r>
  <r>
    <d v="2016-01-22T00:00:00"/>
    <s v="Ulises"/>
    <x v="0"/>
    <s v="EZN"/>
    <n v="7"/>
    <n v="1"/>
    <n v="4"/>
    <n v="8"/>
    <n v="5"/>
    <x v="26"/>
    <s v="Estancia"/>
    <n v="20"/>
    <n v="19200"/>
    <s v="Oro"/>
    <s v="No"/>
    <n v="15"/>
  </r>
  <r>
    <d v="2016-01-23T00:00:00"/>
    <s v="Ulises"/>
    <x v="0"/>
    <s v="GLP"/>
    <n v="5"/>
    <n v="8"/>
    <n v="9"/>
    <n v="4"/>
    <n v="9"/>
    <x v="17"/>
    <s v="Estancia"/>
    <n v="16"/>
    <n v="13600"/>
    <s v="Normal"/>
    <s v="No"/>
    <n v="26"/>
  </r>
  <r>
    <d v="2016-01-29T00:00:00"/>
    <s v="Ulises"/>
    <x v="0"/>
    <s v="TIR"/>
    <n v="2"/>
    <n v="6"/>
    <n v="8"/>
    <n v="9"/>
    <n v="6"/>
    <x v="4"/>
    <s v="Estancia"/>
    <n v="13"/>
    <n v="5525"/>
    <s v="Normal"/>
    <s v="No"/>
    <n v="17"/>
  </r>
  <r>
    <d v="2016-01-31T00:00:00"/>
    <s v="Ulises"/>
    <x v="0"/>
    <s v="QZL"/>
    <n v="4"/>
    <n v="4"/>
    <n v="5"/>
    <n v="8"/>
    <n v="7"/>
    <x v="6"/>
    <s v="Crucero"/>
    <n v="17"/>
    <n v="8670"/>
    <s v="Normal"/>
    <s v="No"/>
    <n v="15"/>
  </r>
  <r>
    <d v="2016-02-01T00:00:00"/>
    <s v="Ulises"/>
    <x v="0"/>
    <s v="BXV"/>
    <n v="6"/>
    <n v="8"/>
    <n v="9"/>
    <n v="9"/>
    <n v="10"/>
    <x v="12"/>
    <s v="Circuito"/>
    <n v="17"/>
    <n v="17340"/>
    <s v="Normal"/>
    <s v="No"/>
    <n v="36"/>
  </r>
  <r>
    <d v="2016-02-13T00:00:00"/>
    <s v="Ulises"/>
    <x v="0"/>
    <s v="WTC"/>
    <n v="8"/>
    <n v="8"/>
    <n v="8"/>
    <n v="8"/>
    <n v="5"/>
    <x v="8"/>
    <s v="Estancia"/>
    <n v="15"/>
    <n v="7200"/>
    <s v="Platino"/>
    <s v="No"/>
    <n v="32"/>
  </r>
  <r>
    <d v="2016-02-15T00:00:00"/>
    <s v="Ulises"/>
    <x v="0"/>
    <s v="JGH"/>
    <n v="3"/>
    <n v="7"/>
    <n v="9"/>
    <n v="5"/>
    <n v="8"/>
    <x v="1"/>
    <s v="Crucero"/>
    <n v="8"/>
    <n v="3400"/>
    <s v="Normal"/>
    <s v="No"/>
    <n v="24"/>
  </r>
  <r>
    <d v="2016-02-16T00:00:00"/>
    <s v="Ulises"/>
    <x v="0"/>
    <s v="IMU"/>
    <n v="10"/>
    <n v="5"/>
    <n v="10"/>
    <n v="9"/>
    <n v="9"/>
    <x v="2"/>
    <s v="Estancia"/>
    <n v="18"/>
    <n v="4590"/>
    <s v="Platino"/>
    <s v="Sí"/>
    <n v="38"/>
  </r>
  <r>
    <d v="2016-02-17T00:00:00"/>
    <s v="Ulises"/>
    <x v="0"/>
    <s v="VSF"/>
    <n v="8"/>
    <n v="9"/>
    <n v="5"/>
    <n v="9"/>
    <n v="5"/>
    <x v="15"/>
    <s v="Circuito"/>
    <n v="14"/>
    <n v="7140"/>
    <s v="Normal"/>
    <s v="No"/>
    <n v="26"/>
  </r>
  <r>
    <d v="2016-02-20T00:00:00"/>
    <s v="Ulises"/>
    <x v="0"/>
    <s v="XTW"/>
    <n v="8"/>
    <n v="4"/>
    <n v="10"/>
    <n v="10"/>
    <n v="10"/>
    <x v="5"/>
    <s v="Circuito"/>
    <n v="17"/>
    <n v="13005"/>
    <s v="Oro"/>
    <s v="Sí"/>
    <n v="38"/>
  </r>
  <r>
    <d v="2016-02-25T00:00:00"/>
    <s v="Ulises"/>
    <x v="0"/>
    <s v="PDR"/>
    <n v="7"/>
    <n v="7"/>
    <n v="3"/>
    <n v="6"/>
    <n v="7"/>
    <x v="0"/>
    <s v="Circuito"/>
    <n v="20"/>
    <n v="23800"/>
    <s v="Normal"/>
    <s v="No"/>
    <n v="21"/>
  </r>
  <r>
    <d v="2016-02-27T00:00:00"/>
    <s v="Ulises"/>
    <x v="0"/>
    <s v="UUA"/>
    <n v="5"/>
    <n v="5"/>
    <n v="5"/>
    <n v="4"/>
    <n v="6"/>
    <x v="7"/>
    <s v="Estancia"/>
    <n v="13"/>
    <n v="8840"/>
    <s v="Normal"/>
    <s v="No"/>
    <n v="0"/>
  </r>
  <r>
    <d v="2016-03-05T00:00:00"/>
    <s v="Ulises"/>
    <x v="0"/>
    <s v="QEK"/>
    <n v="0"/>
    <n v="3"/>
    <n v="4"/>
    <n v="5"/>
    <n v="3"/>
    <x v="17"/>
    <s v="Estancia"/>
    <n v="16"/>
    <n v="13600"/>
    <s v="Normal"/>
    <s v="No"/>
    <n v="0"/>
  </r>
  <r>
    <d v="2016-03-07T00:00:00"/>
    <s v="Ulises"/>
    <x v="0"/>
    <s v="MRA"/>
    <n v="8"/>
    <n v="6"/>
    <n v="10"/>
    <n v="9"/>
    <n v="7"/>
    <x v="16"/>
    <s v="Circuito"/>
    <n v="7"/>
    <n v="3570"/>
    <s v="Normal"/>
    <s v="No"/>
    <n v="34"/>
  </r>
  <r>
    <d v="2016-03-08T00:00:00"/>
    <s v="Ulises"/>
    <x v="0"/>
    <s v="IXN"/>
    <n v="2"/>
    <n v="1"/>
    <n v="5"/>
    <n v="3"/>
    <n v="3"/>
    <x v="5"/>
    <s v="Circuito"/>
    <n v="9"/>
    <n v="6885"/>
    <s v="Normal"/>
    <s v="No"/>
    <n v="0"/>
  </r>
  <r>
    <d v="2016-03-09T00:00:00"/>
    <s v="Ulises"/>
    <x v="0"/>
    <s v="CNB"/>
    <n v="4"/>
    <n v="6"/>
    <n v="9"/>
    <n v="6"/>
    <n v="9"/>
    <x v="10"/>
    <s v="Estancia"/>
    <n v="11"/>
    <n v="6545"/>
    <s v="Normal"/>
    <s v="No"/>
    <n v="18"/>
  </r>
  <r>
    <d v="2016-03-09T00:00:00"/>
    <s v="Ulises"/>
    <x v="0"/>
    <s v="VOS"/>
    <n v="9"/>
    <n v="5"/>
    <n v="7"/>
    <n v="8"/>
    <n v="8"/>
    <x v="2"/>
    <s v="Estancia"/>
    <n v="21"/>
    <n v="5040"/>
    <s v="Platino"/>
    <s v="No"/>
    <n v="32"/>
  </r>
  <r>
    <d v="2016-03-11T00:00:00"/>
    <s v="Ulises"/>
    <x v="0"/>
    <s v="ROC"/>
    <n v="10"/>
    <n v="9"/>
    <n v="9"/>
    <n v="8"/>
    <n v="10"/>
    <x v="18"/>
    <s v="Crucero"/>
    <n v="20"/>
    <n v="20400"/>
    <s v="Normal"/>
    <s v="Sí"/>
    <n v="46"/>
  </r>
  <r>
    <d v="2016-03-13T00:00:00"/>
    <s v="Ulises"/>
    <x v="0"/>
    <s v="PWK"/>
    <n v="7"/>
    <n v="2"/>
    <n v="6"/>
    <n v="1"/>
    <n v="9"/>
    <x v="24"/>
    <s v="Crucero"/>
    <n v="17"/>
    <n v="17340"/>
    <s v="Normal"/>
    <s v="No"/>
    <n v="16"/>
  </r>
  <r>
    <d v="2016-03-16T00:00:00"/>
    <s v="Ulises"/>
    <x v="0"/>
    <s v="KKF"/>
    <n v="4"/>
    <n v="9"/>
    <n v="2"/>
    <n v="3"/>
    <n v="5"/>
    <x v="6"/>
    <s v="Crucero"/>
    <n v="19"/>
    <n v="9690"/>
    <s v="Normal"/>
    <s v="No"/>
    <n v="9"/>
  </r>
  <r>
    <d v="2016-03-22T00:00:00"/>
    <s v="Ulises"/>
    <x v="0"/>
    <s v="MNC"/>
    <n v="3"/>
    <n v="7"/>
    <n v="10"/>
    <n v="1"/>
    <n v="0"/>
    <x v="21"/>
    <s v="Circuito"/>
    <n v="12"/>
    <n v="12240"/>
    <s v="Normal"/>
    <s v="No"/>
    <n v="17"/>
  </r>
  <r>
    <d v="2016-03-29T00:00:00"/>
    <s v="Ulises"/>
    <x v="0"/>
    <s v="AMR"/>
    <n v="7"/>
    <n v="2"/>
    <n v="6"/>
    <n v="6"/>
    <n v="9"/>
    <x v="18"/>
    <s v="Crucero"/>
    <n v="16"/>
    <n v="16320"/>
    <s v="Oro"/>
    <s v="No"/>
    <n v="16"/>
  </r>
  <r>
    <d v="2016-03-31T00:00:00"/>
    <s v="Ulises"/>
    <x v="0"/>
    <s v="PIZ"/>
    <n v="10"/>
    <n v="6"/>
    <n v="9"/>
    <n v="9"/>
    <n v="6"/>
    <x v="27"/>
    <s v="Crucero"/>
    <n v="15"/>
    <n v="6375"/>
    <s v="Normal"/>
    <s v="No"/>
    <n v="28"/>
  </r>
  <r>
    <d v="2016-04-03T00:00:00"/>
    <s v="Ulises"/>
    <x v="0"/>
    <s v="MED"/>
    <n v="6"/>
    <n v="7"/>
    <n v="10"/>
    <n v="6"/>
    <n v="6"/>
    <x v="8"/>
    <s v="Estancia"/>
    <n v="12"/>
    <n v="6120"/>
    <s v="Platino"/>
    <s v="No"/>
    <n v="17"/>
  </r>
  <r>
    <d v="2016-04-04T00:00:00"/>
    <s v="Ulises"/>
    <x v="0"/>
    <s v="EAM"/>
    <n v="10"/>
    <n v="8"/>
    <n v="7"/>
    <n v="1"/>
    <n v="9"/>
    <x v="1"/>
    <s v="Crucero"/>
    <n v="5"/>
    <n v="2125"/>
    <s v="Normal"/>
    <s v="No"/>
    <n v="34"/>
  </r>
  <r>
    <d v="2016-04-19T00:00:00"/>
    <s v="Ulises"/>
    <x v="0"/>
    <s v="NIB"/>
    <n v="7"/>
    <n v="9"/>
    <n v="6"/>
    <n v="7"/>
    <n v="7"/>
    <x v="10"/>
    <s v="Estancia"/>
    <n v="13"/>
    <n v="7280"/>
    <s v="Platino"/>
    <s v="No"/>
    <n v="30"/>
  </r>
  <r>
    <d v="2016-04-24T00:00:00"/>
    <s v="Ulises"/>
    <x v="0"/>
    <s v="DSP"/>
    <n v="6"/>
    <n v="6"/>
    <n v="7"/>
    <n v="6"/>
    <n v="4"/>
    <x v="6"/>
    <s v="Crucero"/>
    <n v="4"/>
    <n v="2040"/>
    <s v="Normal"/>
    <s v="No"/>
    <n v="7"/>
  </r>
  <r>
    <d v="2016-04-26T00:00:00"/>
    <s v="Ulises"/>
    <x v="0"/>
    <s v="GGE"/>
    <n v="1"/>
    <n v="6"/>
    <n v="7"/>
    <n v="9"/>
    <n v="10"/>
    <x v="7"/>
    <s v="Estancia"/>
    <n v="14"/>
    <n v="9520"/>
    <s v="Oro"/>
    <s v="No"/>
    <n v="26"/>
  </r>
  <r>
    <d v="2016-05-03T00:00:00"/>
    <s v="Ulises"/>
    <x v="0"/>
    <s v="RQA"/>
    <n v="4"/>
    <n v="4"/>
    <n v="2"/>
    <n v="7"/>
    <n v="6"/>
    <x v="17"/>
    <s v="Estancia"/>
    <n v="19"/>
    <n v="16150"/>
    <s v="Normal"/>
    <s v="No"/>
    <n v="7"/>
  </r>
  <r>
    <d v="2016-05-03T00:00:00"/>
    <s v="Ulises"/>
    <x v="0"/>
    <s v="NQZ"/>
    <n v="7"/>
    <n v="6"/>
    <n v="5"/>
    <n v="1"/>
    <n v="6"/>
    <x v="18"/>
    <s v="Crucero"/>
    <n v="18"/>
    <n v="18360"/>
    <s v="Normal"/>
    <s v="No"/>
    <n v="7"/>
  </r>
  <r>
    <d v="2016-05-06T00:00:00"/>
    <s v="Ulises"/>
    <x v="0"/>
    <s v="JNJ"/>
    <n v="7"/>
    <n v="5"/>
    <n v="7"/>
    <n v="4"/>
    <n v="5"/>
    <x v="2"/>
    <s v="Estancia"/>
    <n v="18"/>
    <n v="4590"/>
    <s v="Normal"/>
    <s v="No"/>
    <n v="14"/>
  </r>
  <r>
    <d v="2016-05-08T00:00:00"/>
    <s v="Ulises"/>
    <x v="0"/>
    <s v="WYB"/>
    <n v="9"/>
    <n v="10"/>
    <n v="10"/>
    <n v="10"/>
    <n v="10"/>
    <x v="5"/>
    <s v="Circuito"/>
    <n v="11"/>
    <n v="7920"/>
    <s v="Oro"/>
    <s v="Sí"/>
    <n v="49"/>
  </r>
  <r>
    <d v="2016-05-09T00:00:00"/>
    <s v="Ulises"/>
    <x v="0"/>
    <s v="SZN"/>
    <n v="9"/>
    <n v="3"/>
    <n v="6"/>
    <n v="2"/>
    <n v="2"/>
    <x v="3"/>
    <s v="Circuito"/>
    <n v="16"/>
    <n v="4080"/>
    <s v="Normal"/>
    <s v="No"/>
    <n v="9"/>
  </r>
  <r>
    <d v="2016-05-09T00:00:00"/>
    <s v="Ulises"/>
    <x v="0"/>
    <s v="YZN"/>
    <n v="7"/>
    <n v="9"/>
    <n v="5"/>
    <n v="3"/>
    <n v="3"/>
    <x v="16"/>
    <s v="Circuito"/>
    <n v="14"/>
    <n v="7140"/>
    <s v="Normal"/>
    <s v="No"/>
    <n v="16"/>
  </r>
  <r>
    <d v="2016-06-10T00:00:00"/>
    <s v="Ulises"/>
    <x v="0"/>
    <s v="ZWZ"/>
    <n v="9"/>
    <n v="9"/>
    <n v="6"/>
    <n v="6"/>
    <n v="4"/>
    <x v="7"/>
    <s v="Estancia"/>
    <n v="15"/>
    <n v="10200"/>
    <s v="Oro"/>
    <s v="No"/>
    <n v="18"/>
  </r>
  <r>
    <d v="2016-06-15T00:00:00"/>
    <s v="Ulises"/>
    <x v="0"/>
    <s v="IOG"/>
    <n v="6"/>
    <n v="9"/>
    <n v="9"/>
    <n v="8"/>
    <n v="6"/>
    <x v="16"/>
    <s v="Circuito"/>
    <n v="15"/>
    <n v="7650"/>
    <s v="Platino"/>
    <s v="No"/>
    <n v="26"/>
  </r>
  <r>
    <d v="2016-06-20T00:00:00"/>
    <s v="Ulises"/>
    <x v="0"/>
    <s v="PQA"/>
    <n v="7"/>
    <n v="10"/>
    <n v="3"/>
    <n v="6"/>
    <n v="8"/>
    <x v="4"/>
    <s v="Estancia"/>
    <n v="4"/>
    <n v="1700"/>
    <s v="Normal"/>
    <s v="No"/>
    <n v="25"/>
  </r>
  <r>
    <d v="2016-06-22T00:00:00"/>
    <s v="Ulises"/>
    <x v="0"/>
    <s v="DYL"/>
    <n v="6"/>
    <n v="9"/>
    <n v="8"/>
    <n v="10"/>
    <n v="7"/>
    <x v="8"/>
    <s v="Estancia"/>
    <n v="12"/>
    <n v="6120"/>
    <s v="Normal"/>
    <s v="No"/>
    <n v="34"/>
  </r>
  <r>
    <d v="2016-06-23T00:00:00"/>
    <s v="Ulises"/>
    <x v="0"/>
    <s v="HFC"/>
    <n v="9"/>
    <n v="0"/>
    <n v="6"/>
    <n v="2"/>
    <n v="5"/>
    <x v="20"/>
    <s v="Crucero"/>
    <n v="7"/>
    <n v="4760"/>
    <s v="Normal"/>
    <s v="No"/>
    <n v="9"/>
  </r>
  <r>
    <d v="2016-06-25T00:00:00"/>
    <s v="Ulises"/>
    <x v="0"/>
    <s v="FZD"/>
    <n v="5"/>
    <n v="7"/>
    <n v="7"/>
    <n v="3"/>
    <n v="6"/>
    <x v="12"/>
    <s v="Circuito"/>
    <n v="14"/>
    <n v="13440"/>
    <s v="Platino"/>
    <s v="No"/>
    <n v="14"/>
  </r>
  <r>
    <d v="2016-06-26T00:00:00"/>
    <s v="Ulises"/>
    <x v="0"/>
    <s v="PDR"/>
    <n v="7"/>
    <n v="10"/>
    <n v="3"/>
    <n v="3"/>
    <n v="4"/>
    <x v="19"/>
    <s v="Estancia"/>
    <n v="19"/>
    <n v="8075"/>
    <s v="Normal"/>
    <s v="No"/>
    <n v="17"/>
  </r>
  <r>
    <d v="2016-07-01T00:00:00"/>
    <s v="Ulises"/>
    <x v="0"/>
    <s v="UQE"/>
    <n v="7"/>
    <n v="8"/>
    <n v="6"/>
    <n v="2"/>
    <n v="4"/>
    <x v="12"/>
    <s v="Circuito"/>
    <n v="2"/>
    <n v="2040"/>
    <s v="Normal"/>
    <s v="No"/>
    <n v="15"/>
  </r>
  <r>
    <d v="2016-07-05T00:00:00"/>
    <s v="Ulises"/>
    <x v="0"/>
    <s v="ALZ"/>
    <n v="10"/>
    <n v="7"/>
    <n v="8"/>
    <n v="9"/>
    <n v="10"/>
    <x v="8"/>
    <s v="Estancia"/>
    <n v="13"/>
    <n v="6630"/>
    <s v="Normal"/>
    <s v="Sí"/>
    <n v="44"/>
  </r>
  <r>
    <d v="2016-07-13T00:00:00"/>
    <s v="Ulises"/>
    <x v="0"/>
    <s v="CRG"/>
    <n v="7"/>
    <n v="10"/>
    <n v="0"/>
    <n v="8"/>
    <n v="6"/>
    <x v="22"/>
    <s v="Crucero"/>
    <n v="14"/>
    <n v="12320"/>
    <s v="Oro"/>
    <s v="No"/>
    <n v="25"/>
  </r>
  <r>
    <d v="2016-07-15T00:00:00"/>
    <s v="Ulises"/>
    <x v="0"/>
    <s v="CRG"/>
    <n v="4"/>
    <n v="3"/>
    <n v="5"/>
    <n v="6"/>
    <n v="10"/>
    <x v="8"/>
    <s v="Estancia"/>
    <n v="16"/>
    <n v="7680"/>
    <s v="Oro"/>
    <s v="No"/>
    <n v="10"/>
  </r>
  <r>
    <d v="2016-07-26T00:00:00"/>
    <s v="Ulises"/>
    <x v="0"/>
    <s v="PTG"/>
    <n v="7"/>
    <n v="7"/>
    <n v="4"/>
    <n v="10"/>
    <n v="4"/>
    <x v="6"/>
    <s v="Crucero"/>
    <n v="15"/>
    <n v="7650"/>
    <s v="Normal"/>
    <s v="No"/>
    <n v="24"/>
  </r>
  <r>
    <d v="2016-07-26T00:00:00"/>
    <s v="Ulises"/>
    <x v="0"/>
    <s v="ZCV"/>
    <n v="3"/>
    <n v="5"/>
    <n v="7"/>
    <n v="6"/>
    <n v="3"/>
    <x v="5"/>
    <s v="Circuito"/>
    <n v="16"/>
    <n v="12240"/>
    <s v="Normal"/>
    <s v="No"/>
    <n v="7"/>
  </r>
  <r>
    <d v="2016-07-26T00:00:00"/>
    <s v="Ulises"/>
    <x v="0"/>
    <s v="IWT"/>
    <n v="4"/>
    <n v="2"/>
    <n v="5"/>
    <n v="5"/>
    <n v="3"/>
    <x v="0"/>
    <s v="Circuito"/>
    <n v="20"/>
    <n v="23800"/>
    <s v="Normal"/>
    <s v="No"/>
    <n v="0"/>
  </r>
  <r>
    <d v="2016-07-27T00:00:00"/>
    <s v="Ulises"/>
    <x v="0"/>
    <s v="ASU"/>
    <n v="7"/>
    <n v="8"/>
    <n v="9"/>
    <n v="8"/>
    <n v="9"/>
    <x v="1"/>
    <s v="Crucero"/>
    <n v="20"/>
    <n v="8500"/>
    <s v="Normal"/>
    <s v="No"/>
    <n v="41"/>
  </r>
  <r>
    <d v="2016-07-29T00:00:00"/>
    <s v="Ulises"/>
    <x v="0"/>
    <s v="UDQ"/>
    <n v="3"/>
    <n v="5"/>
    <n v="5"/>
    <n v="7"/>
    <n v="5"/>
    <x v="6"/>
    <s v="Crucero"/>
    <n v="16"/>
    <n v="8160"/>
    <s v="Normal"/>
    <s v="No"/>
    <n v="7"/>
  </r>
  <r>
    <d v="2016-08-11T00:00:00"/>
    <s v="Ulises"/>
    <x v="0"/>
    <s v="WES"/>
    <n v="8"/>
    <n v="7"/>
    <n v="5"/>
    <n v="6"/>
    <n v="7"/>
    <x v="3"/>
    <s v="Circuito"/>
    <n v="20"/>
    <n v="5100"/>
    <s v="Normal"/>
    <s v="No"/>
    <n v="22"/>
  </r>
  <r>
    <d v="2016-08-21T00:00:00"/>
    <s v="Ulises"/>
    <x v="0"/>
    <s v="DSA"/>
    <n v="3"/>
    <n v="6"/>
    <n v="7"/>
    <n v="3"/>
    <n v="6"/>
    <x v="1"/>
    <s v="Crucero"/>
    <n v="12"/>
    <n v="5100"/>
    <s v="Normal"/>
    <s v="No"/>
    <n v="7"/>
  </r>
  <r>
    <d v="2016-08-25T00:00:00"/>
    <s v="Ulises"/>
    <x v="0"/>
    <s v="DSP"/>
    <n v="3"/>
    <n v="6"/>
    <n v="4"/>
    <n v="9"/>
    <n v="6"/>
    <x v="9"/>
    <s v="Circuito"/>
    <n v="13"/>
    <n v="7735"/>
    <s v="Normal"/>
    <s v="No"/>
    <n v="9"/>
  </r>
  <r>
    <d v="2016-08-27T00:00:00"/>
    <s v="Ulises"/>
    <x v="0"/>
    <s v="VVD"/>
    <n v="7"/>
    <n v="5"/>
    <n v="9"/>
    <n v="5"/>
    <n v="3"/>
    <x v="6"/>
    <s v="Crucero"/>
    <n v="11"/>
    <n v="5610"/>
    <s v="Normal"/>
    <s v="No"/>
    <n v="16"/>
  </r>
  <r>
    <d v="2016-08-31T00:00:00"/>
    <s v="Ulises"/>
    <x v="0"/>
    <s v="RZM"/>
    <n v="4"/>
    <n v="6"/>
    <n v="3"/>
    <n v="4"/>
    <n v="2"/>
    <x v="21"/>
    <s v="Circuito"/>
    <n v="18"/>
    <n v="18360"/>
    <s v="Normal"/>
    <s v="No"/>
    <n v="0"/>
  </r>
  <r>
    <d v="2016-09-09T00:00:00"/>
    <s v="Ulises"/>
    <x v="0"/>
    <s v="FOH"/>
    <n v="6"/>
    <n v="10"/>
    <n v="8"/>
    <n v="7"/>
    <n v="8"/>
    <x v="17"/>
    <s v="Estancia"/>
    <n v="14"/>
    <n v="11900"/>
    <s v="Normal"/>
    <s v="No"/>
    <n v="33"/>
  </r>
  <r>
    <d v="2016-09-12T00:00:00"/>
    <s v="Ulises"/>
    <x v="0"/>
    <s v="UJC"/>
    <n v="1"/>
    <n v="9"/>
    <n v="3"/>
    <n v="5"/>
    <n v="9"/>
    <x v="0"/>
    <s v="Circuito"/>
    <n v="19"/>
    <n v="22610"/>
    <s v="Oro"/>
    <s v="No"/>
    <n v="18"/>
  </r>
  <r>
    <d v="2016-09-17T00:00:00"/>
    <s v="Ulises"/>
    <x v="0"/>
    <s v="XWA"/>
    <n v="7"/>
    <n v="3"/>
    <n v="0"/>
    <n v="5"/>
    <n v="10"/>
    <x v="16"/>
    <s v="Circuito"/>
    <n v="12"/>
    <n v="6120"/>
    <s v="Oro"/>
    <s v="No"/>
    <n v="17"/>
  </r>
  <r>
    <d v="2016-09-19T00:00:00"/>
    <s v="Ulises"/>
    <x v="0"/>
    <s v="OMJ"/>
    <n v="9"/>
    <n v="7"/>
    <n v="7"/>
    <n v="7"/>
    <n v="7"/>
    <x v="6"/>
    <s v="Crucero"/>
    <n v="15"/>
    <n v="7650"/>
    <s v="Normal"/>
    <s v="No"/>
    <n v="37"/>
  </r>
  <r>
    <d v="2016-09-30T00:00:00"/>
    <s v="Ulises"/>
    <x v="0"/>
    <s v="CCL"/>
    <n v="7"/>
    <n v="9"/>
    <n v="9"/>
    <n v="10"/>
    <n v="8"/>
    <x v="2"/>
    <s v="Estancia"/>
    <n v="18"/>
    <n v="4320"/>
    <s v="Platino"/>
    <s v="No"/>
    <n v="43"/>
  </r>
  <r>
    <d v="2016-10-03T00:00:00"/>
    <s v="Ulises"/>
    <x v="0"/>
    <s v="VPT"/>
    <n v="5"/>
    <n v="0"/>
    <n v="7"/>
    <n v="7"/>
    <n v="0"/>
    <x v="8"/>
    <s v="Estancia"/>
    <n v="15"/>
    <n v="7650"/>
    <s v="Oro"/>
    <s v="Sí"/>
    <n v="14"/>
  </r>
  <r>
    <d v="2016-10-04T00:00:00"/>
    <s v="Ulises"/>
    <x v="0"/>
    <s v="WCI"/>
    <n v="9"/>
    <n v="7"/>
    <n v="7"/>
    <n v="6"/>
    <n v="3"/>
    <x v="6"/>
    <s v="Crucero"/>
    <n v="17"/>
    <n v="8670"/>
    <s v="Oro"/>
    <s v="Sí"/>
    <n v="23"/>
  </r>
  <r>
    <d v="2016-10-07T00:00:00"/>
    <s v="Ulises"/>
    <x v="0"/>
    <s v="HEO"/>
    <n v="5"/>
    <n v="5"/>
    <n v="9"/>
    <n v="10"/>
    <n v="10"/>
    <x v="13"/>
    <s v="Estancia"/>
    <n v="12"/>
    <n v="14280"/>
    <s v="Normal"/>
    <s v="Sí"/>
    <n v="29"/>
  </r>
  <r>
    <d v="2016-10-08T00:00:00"/>
    <s v="Ulises"/>
    <x v="0"/>
    <s v="IPN"/>
    <n v="8"/>
    <n v="7"/>
    <n v="10"/>
    <n v="7"/>
    <n v="7"/>
    <x v="4"/>
    <s v="Estancia"/>
    <n v="12"/>
    <n v="5100"/>
    <s v="Normal"/>
    <s v="No"/>
    <n v="39"/>
  </r>
  <r>
    <d v="2016-10-08T00:00:00"/>
    <s v="Ulises"/>
    <x v="0"/>
    <s v="ESK"/>
    <n v="6"/>
    <n v="5"/>
    <n v="6"/>
    <n v="3"/>
    <n v="5"/>
    <x v="0"/>
    <s v="Circuito"/>
    <n v="15"/>
    <n v="17850"/>
    <s v="Normal"/>
    <s v="Sí"/>
    <n v="0"/>
  </r>
  <r>
    <d v="2016-10-12T00:00:00"/>
    <s v="Ulises"/>
    <x v="0"/>
    <s v="NZM"/>
    <n v="5"/>
    <n v="3"/>
    <n v="2"/>
    <n v="6"/>
    <n v="6"/>
    <x v="13"/>
    <s v="Estancia"/>
    <n v="15"/>
    <n v="17850"/>
    <s v="Normal"/>
    <s v="Sí"/>
    <n v="0"/>
  </r>
  <r>
    <d v="2016-10-13T00:00:00"/>
    <s v="Ulises"/>
    <x v="0"/>
    <s v="KNC"/>
    <n v="8"/>
    <n v="7"/>
    <n v="9"/>
    <n v="6"/>
    <n v="2"/>
    <x v="9"/>
    <s v="Circuito"/>
    <n v="22"/>
    <n v="12320"/>
    <s v="Platino"/>
    <s v="Sí"/>
    <n v="24"/>
  </r>
  <r>
    <d v="2016-10-14T00:00:00"/>
    <s v="Ulises"/>
    <x v="0"/>
    <s v="GSW"/>
    <n v="0"/>
    <n v="8"/>
    <n v="5"/>
    <n v="5"/>
    <n v="5"/>
    <x v="13"/>
    <s v="Estancia"/>
    <n v="17"/>
    <n v="20230"/>
    <s v="Normal"/>
    <s v="Sí"/>
    <n v="8"/>
  </r>
  <r>
    <d v="2016-10-18T00:00:00"/>
    <s v="Ulises"/>
    <x v="0"/>
    <s v="LPF"/>
    <n v="4"/>
    <n v="9"/>
    <n v="9"/>
    <n v="9"/>
    <n v="10"/>
    <x v="2"/>
    <s v="Estancia"/>
    <n v="18"/>
    <n v="4590"/>
    <s v="Normal"/>
    <s v="Sí"/>
    <n v="37"/>
  </r>
  <r>
    <d v="2016-10-21T00:00:00"/>
    <s v="Ulises"/>
    <x v="0"/>
    <s v="XUE"/>
    <n v="7"/>
    <n v="5"/>
    <n v="5"/>
    <n v="9"/>
    <n v="7"/>
    <x v="0"/>
    <s v="Circuito"/>
    <n v="2"/>
    <n v="2380"/>
    <s v="Oro"/>
    <s v="No"/>
    <n v="23"/>
  </r>
  <r>
    <d v="2016-10-23T00:00:00"/>
    <s v="Ulises"/>
    <x v="0"/>
    <s v="NSX"/>
    <n v="1"/>
    <n v="4"/>
    <n v="6"/>
    <n v="6"/>
    <n v="4"/>
    <x v="9"/>
    <s v="Circuito"/>
    <n v="12"/>
    <n v="7140"/>
    <s v="Normal"/>
    <s v="No"/>
    <n v="0"/>
  </r>
  <r>
    <d v="2016-10-23T00:00:00"/>
    <s v="Ulises"/>
    <x v="0"/>
    <s v="JRO"/>
    <n v="6"/>
    <n v="6"/>
    <n v="5"/>
    <n v="5"/>
    <n v="9"/>
    <x v="14"/>
    <s v="Circuito"/>
    <n v="15"/>
    <n v="3825"/>
    <s v="Normal"/>
    <s v="Sí"/>
    <n v="9"/>
  </r>
  <r>
    <d v="2016-10-29T00:00:00"/>
    <s v="Ulises"/>
    <x v="0"/>
    <s v="FVX"/>
    <n v="0"/>
    <n v="7"/>
    <n v="4"/>
    <n v="5"/>
    <n v="4"/>
    <x v="16"/>
    <s v="Circuito"/>
    <n v="17"/>
    <n v="8670"/>
    <s v="Platino"/>
    <s v="Sí"/>
    <n v="7"/>
  </r>
  <r>
    <d v="2016-10-29T00:00:00"/>
    <s v="Ulises"/>
    <x v="0"/>
    <s v="SLT"/>
    <n v="7"/>
    <n v="6"/>
    <n v="5"/>
    <n v="8"/>
    <n v="8"/>
    <x v="18"/>
    <s v="Crucero"/>
    <n v="20"/>
    <n v="20400"/>
    <s v="Normal"/>
    <s v="Sí"/>
    <n v="23"/>
  </r>
  <r>
    <d v="2016-10-31T00:00:00"/>
    <s v="Ulises"/>
    <x v="0"/>
    <s v="BVJ"/>
    <n v="3"/>
    <n v="6"/>
    <n v="5"/>
    <n v="4"/>
    <n v="4"/>
    <x v="4"/>
    <s v="Estancia"/>
    <n v="18"/>
    <n v="7650"/>
    <s v="Normal"/>
    <s v="Sí"/>
    <n v="0"/>
  </r>
  <r>
    <d v="2016-11-04T00:00:00"/>
    <s v="Ulises"/>
    <x v="0"/>
    <s v="VHM"/>
    <n v="5"/>
    <n v="5"/>
    <n v="10"/>
    <n v="0"/>
    <n v="4"/>
    <x v="7"/>
    <s v="Estancia"/>
    <n v="19"/>
    <n v="12920"/>
    <s v="Normal"/>
    <s v="No"/>
    <n v="10"/>
  </r>
  <r>
    <d v="2016-11-04T00:00:00"/>
    <s v="Ulises"/>
    <x v="0"/>
    <s v="SKJ"/>
    <n v="6"/>
    <n v="7"/>
    <n v="8"/>
    <n v="5"/>
    <n v="5"/>
    <x v="13"/>
    <s v="Estancia"/>
    <n v="13"/>
    <n v="15470"/>
    <s v="Normal"/>
    <s v="No"/>
    <n v="15"/>
  </r>
  <r>
    <d v="2016-11-07T00:00:00"/>
    <s v="Ulises"/>
    <x v="0"/>
    <s v="KNH"/>
    <n v="6"/>
    <n v="10"/>
    <n v="6"/>
    <n v="4"/>
    <n v="6"/>
    <x v="1"/>
    <s v="Crucero"/>
    <n v="14"/>
    <n v="5950"/>
    <s v="Normal"/>
    <s v="No"/>
    <n v="10"/>
  </r>
  <r>
    <d v="2016-11-09T00:00:00"/>
    <s v="Ulises"/>
    <x v="0"/>
    <s v="BEW"/>
    <n v="8"/>
    <n v="5"/>
    <n v="6"/>
    <n v="4"/>
    <n v="8"/>
    <x v="25"/>
    <s v="Crucero"/>
    <n v="13"/>
    <n v="3315"/>
    <s v="Normal"/>
    <s v="No"/>
    <n v="16"/>
  </r>
  <r>
    <d v="2016-11-11T00:00:00"/>
    <s v="Ulises"/>
    <x v="0"/>
    <s v="XWF"/>
    <n v="8"/>
    <n v="3"/>
    <n v="9"/>
    <n v="7"/>
    <n v="8"/>
    <x v="0"/>
    <s v="Circuito"/>
    <n v="19"/>
    <n v="22610"/>
    <s v="Normal"/>
    <s v="No"/>
    <n v="32"/>
  </r>
  <r>
    <d v="2016-11-17T00:00:00"/>
    <s v="Ulises"/>
    <x v="0"/>
    <s v="ZMQ"/>
    <n v="8"/>
    <n v="7"/>
    <n v="9"/>
    <n v="5"/>
    <n v="8"/>
    <x v="7"/>
    <s v="Estancia"/>
    <n v="16"/>
    <n v="10880"/>
    <s v="Oro"/>
    <s v="No"/>
    <n v="32"/>
  </r>
  <r>
    <d v="2016-12-07T00:00:00"/>
    <s v="Ulises"/>
    <x v="0"/>
    <s v="VLB"/>
    <n v="5"/>
    <n v="1"/>
    <n v="6"/>
    <n v="8"/>
    <n v="8"/>
    <x v="10"/>
    <s v="Estancia"/>
    <n v="15"/>
    <n v="8925"/>
    <s v="Normal"/>
    <s v="No"/>
    <n v="16"/>
  </r>
  <r>
    <d v="2016-12-08T00:00:00"/>
    <s v="Ulises"/>
    <x v="0"/>
    <s v="SFR"/>
    <n v="4"/>
    <n v="3"/>
    <n v="0"/>
    <n v="2"/>
    <n v="4"/>
    <x v="24"/>
    <s v="Crucero"/>
    <n v="8"/>
    <n v="8160"/>
    <s v="Normal"/>
    <s v="No"/>
    <n v="0"/>
  </r>
  <r>
    <d v="2016-12-10T00:00:00"/>
    <s v="Ulises"/>
    <x v="0"/>
    <s v="EGR"/>
    <n v="6"/>
    <n v="6"/>
    <n v="0"/>
    <n v="4"/>
    <n v="7"/>
    <x v="4"/>
    <s v="Estancia"/>
    <n v="14"/>
    <n v="5950"/>
    <s v="Normal"/>
    <s v="No"/>
    <n v="7"/>
  </r>
  <r>
    <d v="2016-12-18T00:00:00"/>
    <s v="Ulises"/>
    <x v="0"/>
    <s v="GNR"/>
    <n v="5"/>
    <n v="8"/>
    <n v="9"/>
    <n v="0"/>
    <n v="10"/>
    <x v="5"/>
    <s v="Circuito"/>
    <n v="14"/>
    <n v="10080"/>
    <s v="Oro"/>
    <s v="No"/>
    <n v="27"/>
  </r>
  <r>
    <d v="2016-12-19T00:00:00"/>
    <s v="Ulises"/>
    <x v="0"/>
    <s v="MNQ"/>
    <n v="9"/>
    <n v="9"/>
    <n v="10"/>
    <n v="10"/>
    <n v="8"/>
    <x v="8"/>
    <s v="Estancia"/>
    <n v="16"/>
    <n v="8160"/>
    <s v="Normal"/>
    <s v="Sí"/>
    <n v="46"/>
  </r>
  <r>
    <d v="2016-12-27T00:00:00"/>
    <s v="Ulises"/>
    <x v="0"/>
    <s v="NIB"/>
    <n v="5"/>
    <n v="7"/>
    <n v="9"/>
    <n v="7"/>
    <n v="6"/>
    <x v="21"/>
    <s v="Circuito"/>
    <n v="14"/>
    <n v="13440"/>
    <s v="Platino"/>
    <s v="No"/>
    <n v="23"/>
  </r>
  <r>
    <d v="2016-12-28T00:00:00"/>
    <s v="Ulises"/>
    <x v="0"/>
    <s v="LIM"/>
    <n v="7"/>
    <n v="6"/>
    <n v="6"/>
    <n v="10"/>
    <n v="9"/>
    <x v="12"/>
    <s v="Circuito"/>
    <n v="15"/>
    <n v="15300"/>
    <s v="Platino"/>
    <s v="No"/>
    <n v="26"/>
  </r>
  <r>
    <d v="2014-01-02T00:00:00"/>
    <s v="Walter"/>
    <x v="1"/>
    <s v="YRT"/>
    <n v="8"/>
    <n v="5"/>
    <n v="2"/>
    <n v="8"/>
    <n v="8"/>
    <x v="6"/>
    <s v="Crucero"/>
    <n v="7"/>
    <n v="3570"/>
    <s v="Normal"/>
    <s v="No"/>
    <n v="24"/>
  </r>
  <r>
    <d v="2014-01-02T00:00:00"/>
    <s v="Walter"/>
    <x v="1"/>
    <s v="PIR"/>
    <n v="6"/>
    <n v="5"/>
    <n v="6"/>
    <n v="9"/>
    <n v="8"/>
    <x v="20"/>
    <s v="Crucero"/>
    <n v="11"/>
    <n v="7480"/>
    <s v="Oro"/>
    <s v="No"/>
    <n v="17"/>
  </r>
  <r>
    <d v="2014-01-07T00:00:00"/>
    <s v="Walter"/>
    <x v="1"/>
    <s v="GWP"/>
    <n v="5"/>
    <n v="9"/>
    <n v="5"/>
    <n v="7"/>
    <n v="8"/>
    <x v="8"/>
    <s v="Estancia"/>
    <n v="13"/>
    <n v="6240"/>
    <s v="Oro"/>
    <s v="No"/>
    <n v="24"/>
  </r>
  <r>
    <d v="2014-01-09T00:00:00"/>
    <s v="Walter"/>
    <x v="1"/>
    <s v="XTU"/>
    <n v="2"/>
    <n v="4"/>
    <n v="4"/>
    <n v="2"/>
    <n v="8"/>
    <x v="23"/>
    <s v="Crucero"/>
    <n v="9"/>
    <n v="6885"/>
    <s v="Normal"/>
    <s v="No"/>
    <n v="8"/>
  </r>
  <r>
    <d v="2014-01-11T00:00:00"/>
    <s v="Walter"/>
    <x v="1"/>
    <s v="QMR"/>
    <n v="7"/>
    <n v="4"/>
    <n v="9"/>
    <n v="8"/>
    <n v="10"/>
    <x v="0"/>
    <s v="Circuito"/>
    <n v="3"/>
    <n v="3060"/>
    <s v="Normal"/>
    <s v="No"/>
    <n v="34"/>
  </r>
  <r>
    <d v="2014-01-11T00:00:00"/>
    <s v="Walter"/>
    <x v="1"/>
    <s v="RQA"/>
    <n v="8"/>
    <n v="9"/>
    <n v="2"/>
    <n v="1"/>
    <n v="8"/>
    <x v="9"/>
    <s v="Circuito"/>
    <n v="7"/>
    <n v="2975"/>
    <s v="Normal"/>
    <s v="No"/>
    <n v="25"/>
  </r>
  <r>
    <d v="2014-01-12T00:00:00"/>
    <s v="Walter"/>
    <x v="1"/>
    <s v="YQI"/>
    <n v="9"/>
    <n v="7"/>
    <n v="10"/>
    <n v="10"/>
    <n v="4"/>
    <x v="25"/>
    <s v="Crucero"/>
    <n v="6"/>
    <n v="1530"/>
    <s v="Normal"/>
    <s v="Sí"/>
    <n v="36"/>
  </r>
  <r>
    <d v="2014-01-14T00:00:00"/>
    <s v="Walter"/>
    <x v="1"/>
    <s v="WWS"/>
    <n v="8"/>
    <n v="10"/>
    <n v="8"/>
    <n v="10"/>
    <n v="9"/>
    <x v="18"/>
    <s v="Crucero"/>
    <n v="7"/>
    <n v="5950"/>
    <s v="Platino"/>
    <s v="Sí"/>
    <n v="45"/>
  </r>
  <r>
    <d v="2014-01-16T00:00:00"/>
    <s v="Walter"/>
    <x v="1"/>
    <s v="SZN"/>
    <n v="3"/>
    <n v="6"/>
    <n v="5"/>
    <n v="5"/>
    <n v="6"/>
    <x v="24"/>
    <s v="Crucero"/>
    <n v="6"/>
    <n v="5100"/>
    <s v="Normal"/>
    <s v="No"/>
    <n v="0"/>
  </r>
  <r>
    <d v="2014-01-16T00:00:00"/>
    <s v="Walter"/>
    <x v="1"/>
    <s v="TNL"/>
    <n v="9"/>
    <n v="9"/>
    <n v="10"/>
    <n v="10"/>
    <n v="5"/>
    <x v="25"/>
    <s v="Crucero"/>
    <n v="2"/>
    <n v="510"/>
    <s v="Normal"/>
    <s v="Sí"/>
    <n v="38"/>
  </r>
  <r>
    <d v="2014-01-16T00:00:00"/>
    <s v="Walter"/>
    <x v="1"/>
    <s v="SLG"/>
    <n v="10"/>
    <n v="4"/>
    <n v="5"/>
    <n v="7"/>
    <n v="2"/>
    <x v="5"/>
    <s v="Circuito"/>
    <n v="4"/>
    <n v="2380"/>
    <s v="Oro"/>
    <s v="No"/>
    <n v="17"/>
  </r>
  <r>
    <d v="2014-01-16T00:00:00"/>
    <s v="Walter"/>
    <x v="1"/>
    <s v="OWU"/>
    <n v="6"/>
    <n v="7"/>
    <n v="8"/>
    <n v="6"/>
    <n v="4"/>
    <x v="21"/>
    <s v="Circuito"/>
    <n v="14"/>
    <n v="14280"/>
    <s v="Platino"/>
    <s v="No"/>
    <n v="15"/>
  </r>
  <r>
    <d v="2014-01-18T00:00:00"/>
    <s v="Walter"/>
    <x v="1"/>
    <s v="REG"/>
    <n v="9"/>
    <n v="10"/>
    <n v="3"/>
    <n v="2"/>
    <n v="9"/>
    <x v="21"/>
    <s v="Circuito"/>
    <n v="8"/>
    <n v="8160"/>
    <s v="Normal"/>
    <s v="No"/>
    <n v="28"/>
  </r>
  <r>
    <d v="2014-01-20T00:00:00"/>
    <s v="Walter"/>
    <x v="1"/>
    <s v="XPJ"/>
    <n v="9"/>
    <n v="6"/>
    <n v="0"/>
    <n v="7"/>
    <n v="8"/>
    <x v="24"/>
    <s v="Crucero"/>
    <n v="6"/>
    <n v="5100"/>
    <s v="Normal"/>
    <s v="No"/>
    <n v="24"/>
  </r>
  <r>
    <d v="2014-01-20T00:00:00"/>
    <s v="Walter"/>
    <x v="1"/>
    <s v="CLW"/>
    <n v="1"/>
    <n v="4"/>
    <n v="5"/>
    <n v="8"/>
    <n v="0"/>
    <x v="23"/>
    <s v="Crucero"/>
    <n v="13"/>
    <n v="9945"/>
    <s v="Normal"/>
    <s v="No"/>
    <n v="8"/>
  </r>
  <r>
    <d v="2014-01-26T00:00:00"/>
    <s v="Walter"/>
    <x v="1"/>
    <s v="EWP"/>
    <n v="7"/>
    <n v="3"/>
    <n v="8"/>
    <n v="7"/>
    <n v="5"/>
    <x v="2"/>
    <s v="Estancia"/>
    <n v="4"/>
    <n v="1020"/>
    <s v="Normal"/>
    <s v="No"/>
    <n v="22"/>
  </r>
  <r>
    <d v="2014-01-28T00:00:00"/>
    <s v="Walter"/>
    <x v="1"/>
    <s v="JBK"/>
    <n v="8"/>
    <n v="6"/>
    <n v="10"/>
    <n v="6"/>
    <n v="10"/>
    <x v="12"/>
    <s v="Circuito"/>
    <n v="3"/>
    <n v="2550"/>
    <s v="Normal"/>
    <s v="Sí"/>
    <n v="28"/>
  </r>
  <r>
    <d v="2014-01-28T00:00:00"/>
    <s v="Walter"/>
    <x v="1"/>
    <s v="RWY"/>
    <n v="8"/>
    <n v="9"/>
    <n v="3"/>
    <n v="8"/>
    <n v="9"/>
    <x v="11"/>
    <s v="Circuito"/>
    <n v="7"/>
    <n v="4165"/>
    <s v="Normal"/>
    <s v="No"/>
    <n v="34"/>
  </r>
  <r>
    <d v="2014-02-03T00:00:00"/>
    <s v="Walter"/>
    <x v="1"/>
    <s v="PUZ"/>
    <n v="9"/>
    <n v="10"/>
    <n v="8"/>
    <n v="0"/>
    <n v="7"/>
    <x v="21"/>
    <s v="Circuito"/>
    <n v="10"/>
    <n v="9600"/>
    <s v="Platino"/>
    <s v="No"/>
    <n v="34"/>
  </r>
  <r>
    <d v="2014-02-03T00:00:00"/>
    <s v="Walter"/>
    <x v="1"/>
    <s v="ZIQ"/>
    <n v="3"/>
    <n v="6"/>
    <n v="6"/>
    <n v="7"/>
    <n v="8"/>
    <x v="14"/>
    <s v="Circuito"/>
    <n v="15"/>
    <n v="4050"/>
    <s v="Normal"/>
    <s v="No"/>
    <n v="15"/>
  </r>
  <r>
    <d v="2014-02-06T00:00:00"/>
    <s v="Walter"/>
    <x v="1"/>
    <s v="NIF"/>
    <n v="3"/>
    <n v="6"/>
    <n v="7"/>
    <n v="2"/>
    <n v="7"/>
    <x v="14"/>
    <s v="Circuito"/>
    <n v="6"/>
    <n v="1620"/>
    <s v="Platino"/>
    <s v="No"/>
    <n v="14"/>
  </r>
  <r>
    <d v="2014-02-09T00:00:00"/>
    <s v="Walter"/>
    <x v="1"/>
    <s v="SMR"/>
    <n v="7"/>
    <n v="9"/>
    <n v="2"/>
    <n v="4"/>
    <n v="7"/>
    <x v="9"/>
    <s v="Circuito"/>
    <n v="10"/>
    <n v="4250"/>
    <s v="Platino"/>
    <s v="No"/>
    <n v="23"/>
  </r>
  <r>
    <d v="2014-02-09T00:00:00"/>
    <s v="Walter"/>
    <x v="1"/>
    <s v="DFD"/>
    <n v="9"/>
    <n v="10"/>
    <n v="9"/>
    <n v="6"/>
    <n v="9"/>
    <x v="6"/>
    <s v="Crucero"/>
    <n v="10"/>
    <n v="5100"/>
    <s v="Platino"/>
    <s v="No"/>
    <n v="37"/>
  </r>
  <r>
    <d v="2014-02-12T00:00:00"/>
    <s v="Walter"/>
    <x v="1"/>
    <s v="LRC"/>
    <n v="6"/>
    <n v="8"/>
    <n v="1"/>
    <n v="8"/>
    <n v="10"/>
    <x v="0"/>
    <s v="Circuito"/>
    <n v="9"/>
    <n v="9720"/>
    <s v="Normal"/>
    <s v="No"/>
    <n v="26"/>
  </r>
  <r>
    <d v="2014-02-12T00:00:00"/>
    <s v="Walter"/>
    <x v="1"/>
    <s v="HNN"/>
    <n v="4"/>
    <n v="8"/>
    <n v="7"/>
    <n v="10"/>
    <n v="9"/>
    <x v="26"/>
    <s v="Estancia"/>
    <n v="8"/>
    <n v="7680"/>
    <s v="Platino"/>
    <s v="No"/>
    <n v="34"/>
  </r>
  <r>
    <d v="2014-02-14T00:00:00"/>
    <s v="Walter"/>
    <x v="1"/>
    <s v="FYL"/>
    <n v="3"/>
    <n v="6"/>
    <n v="10"/>
    <n v="10"/>
    <n v="7"/>
    <x v="4"/>
    <s v="Estancia"/>
    <n v="11"/>
    <n v="2640"/>
    <s v="Oro"/>
    <s v="Sí"/>
    <n v="27"/>
  </r>
  <r>
    <d v="2014-02-14T00:00:00"/>
    <s v="Walter"/>
    <x v="1"/>
    <s v="HGO"/>
    <n v="5"/>
    <n v="10"/>
    <n v="8"/>
    <n v="9"/>
    <n v="7"/>
    <x v="6"/>
    <s v="Crucero"/>
    <n v="3"/>
    <n v="1530"/>
    <s v="Oro"/>
    <s v="No"/>
    <n v="34"/>
  </r>
  <r>
    <d v="2014-02-18T00:00:00"/>
    <s v="Walter"/>
    <x v="1"/>
    <s v="MQX"/>
    <n v="5"/>
    <n v="7"/>
    <n v="7"/>
    <n v="6"/>
    <n v="5"/>
    <x v="5"/>
    <s v="Circuito"/>
    <n v="15"/>
    <n v="9450"/>
    <s v="Normal"/>
    <s v="No"/>
    <n v="14"/>
  </r>
  <r>
    <d v="2014-02-21T00:00:00"/>
    <s v="Walter"/>
    <x v="1"/>
    <s v="AMR"/>
    <n v="7"/>
    <n v="6"/>
    <n v="7"/>
    <n v="9"/>
    <n v="9"/>
    <x v="3"/>
    <s v="Circuito"/>
    <n v="7"/>
    <n v="1890"/>
    <s v="Oro"/>
    <s v="No"/>
    <n v="32"/>
  </r>
  <r>
    <d v="2014-02-23T00:00:00"/>
    <s v="Walter"/>
    <x v="1"/>
    <s v="UQZ"/>
    <n v="6"/>
    <n v="7"/>
    <n v="8"/>
    <n v="6"/>
    <n v="7"/>
    <x v="14"/>
    <s v="Circuito"/>
    <n v="10"/>
    <n v="2700"/>
    <s v="Platino"/>
    <s v="No"/>
    <n v="22"/>
  </r>
  <r>
    <d v="2014-02-26T00:00:00"/>
    <s v="Walter"/>
    <x v="1"/>
    <s v="IVB"/>
    <n v="10"/>
    <n v="10"/>
    <n v="9"/>
    <n v="7"/>
    <n v="8"/>
    <x v="0"/>
    <s v="Circuito"/>
    <n v="3"/>
    <n v="2880"/>
    <s v="Platino"/>
    <s v="Sí"/>
    <n v="44"/>
  </r>
  <r>
    <d v="2014-02-27T00:00:00"/>
    <s v="Walter"/>
    <x v="1"/>
    <s v="WGU"/>
    <n v="7"/>
    <n v="10"/>
    <n v="5"/>
    <n v="9"/>
    <n v="9"/>
    <x v="16"/>
    <s v="Circuito"/>
    <n v="12"/>
    <n v="5760"/>
    <s v="Platino"/>
    <s v="No"/>
    <n v="35"/>
  </r>
  <r>
    <d v="2014-02-28T00:00:00"/>
    <s v="Walter"/>
    <x v="1"/>
    <s v="FRG"/>
    <n v="10"/>
    <n v="9"/>
    <n v="8"/>
    <n v="6"/>
    <n v="8"/>
    <x v="13"/>
    <s v="Estancia"/>
    <n v="16"/>
    <n v="15360"/>
    <s v="Oro"/>
    <s v="No"/>
    <n v="35"/>
  </r>
  <r>
    <d v="2014-02-28T00:00:00"/>
    <s v="Walter"/>
    <x v="1"/>
    <s v="QTY"/>
    <n v="2"/>
    <n v="6"/>
    <n v="9"/>
    <n v="9"/>
    <n v="7"/>
    <x v="10"/>
    <s v="Estancia"/>
    <n v="9"/>
    <n v="5355"/>
    <s v="Oro"/>
    <s v="No"/>
    <n v="25"/>
  </r>
  <r>
    <d v="2014-03-07T00:00:00"/>
    <s v="Walter"/>
    <x v="1"/>
    <s v="XSE"/>
    <n v="4"/>
    <n v="6"/>
    <n v="5"/>
    <n v="4"/>
    <n v="5"/>
    <x v="13"/>
    <s v="Estancia"/>
    <n v="9"/>
    <n v="8640"/>
    <s v="Platino"/>
    <s v="No"/>
    <n v="0"/>
  </r>
  <r>
    <d v="2014-03-09T00:00:00"/>
    <s v="Walter"/>
    <x v="1"/>
    <s v="SXK"/>
    <n v="9"/>
    <n v="8"/>
    <n v="5"/>
    <n v="9"/>
    <n v="1"/>
    <x v="7"/>
    <s v="Estancia"/>
    <n v="12"/>
    <n v="6840"/>
    <s v="Normal"/>
    <s v="No"/>
    <n v="26"/>
  </r>
  <r>
    <d v="2014-03-09T00:00:00"/>
    <s v="Walter"/>
    <x v="1"/>
    <s v="NUT"/>
    <n v="6"/>
    <n v="6"/>
    <n v="7"/>
    <n v="7"/>
    <n v="7"/>
    <x v="5"/>
    <s v="Circuito"/>
    <n v="7"/>
    <n v="4655"/>
    <s v="Normal"/>
    <s v="No"/>
    <n v="21"/>
  </r>
  <r>
    <d v="2014-03-11T00:00:00"/>
    <s v="Walter"/>
    <x v="1"/>
    <s v="NAC"/>
    <n v="9"/>
    <n v="3"/>
    <n v="10"/>
    <n v="10"/>
    <n v="8"/>
    <x v="18"/>
    <s v="Crucero"/>
    <n v="4"/>
    <n v="3400"/>
    <s v="Oro"/>
    <s v="Sí"/>
    <n v="37"/>
  </r>
  <r>
    <d v="2014-03-13T00:00:00"/>
    <s v="Walter"/>
    <x v="1"/>
    <s v="ZLP"/>
    <n v="5"/>
    <n v="2"/>
    <n v="4"/>
    <n v="6"/>
    <n v="6"/>
    <x v="14"/>
    <s v="Circuito"/>
    <n v="14"/>
    <n v="3990"/>
    <s v="Normal"/>
    <s v="No"/>
    <n v="0"/>
  </r>
  <r>
    <d v="2014-03-14T00:00:00"/>
    <s v="Walter"/>
    <x v="1"/>
    <s v="ZLP"/>
    <n v="2"/>
    <n v="5"/>
    <n v="5"/>
    <n v="0"/>
    <n v="5"/>
    <x v="13"/>
    <s v="Estancia"/>
    <n v="8"/>
    <n v="9120"/>
    <s v="Normal"/>
    <s v="No"/>
    <n v="0"/>
  </r>
  <r>
    <d v="2014-03-25T00:00:00"/>
    <s v="Walter"/>
    <x v="1"/>
    <s v="MIR"/>
    <n v="10"/>
    <n v="5"/>
    <n v="7"/>
    <n v="6"/>
    <n v="6"/>
    <x v="20"/>
    <s v="Crucero"/>
    <n v="9"/>
    <n v="6840"/>
    <s v="Normal"/>
    <s v="No"/>
    <n v="17"/>
  </r>
  <r>
    <d v="2014-03-27T00:00:00"/>
    <s v="Walter"/>
    <x v="1"/>
    <s v="MWG"/>
    <n v="8"/>
    <n v="8"/>
    <n v="6"/>
    <n v="8"/>
    <n v="0"/>
    <x v="13"/>
    <s v="Estancia"/>
    <n v="6"/>
    <n v="6480"/>
    <s v="Normal"/>
    <s v="No"/>
    <n v="24"/>
  </r>
  <r>
    <d v="2014-03-28T00:00:00"/>
    <s v="Walter"/>
    <x v="1"/>
    <s v="WUB"/>
    <n v="3"/>
    <n v="6"/>
    <n v="10"/>
    <n v="5"/>
    <n v="9"/>
    <x v="14"/>
    <s v="Circuito"/>
    <n v="8"/>
    <n v="2160"/>
    <s v="Oro"/>
    <s v="No"/>
    <n v="19"/>
  </r>
  <r>
    <d v="2014-03-29T00:00:00"/>
    <s v="Walter"/>
    <x v="1"/>
    <s v="JHZ"/>
    <n v="8"/>
    <n v="3"/>
    <n v="5"/>
    <n v="4"/>
    <n v="5"/>
    <x v="18"/>
    <s v="Crucero"/>
    <n v="8"/>
    <n v="7200"/>
    <s v="Normal"/>
    <s v="No"/>
    <n v="8"/>
  </r>
  <r>
    <d v="2014-03-30T00:00:00"/>
    <s v="Walter"/>
    <x v="1"/>
    <s v="BDO"/>
    <n v="10"/>
    <n v="7"/>
    <n v="9"/>
    <n v="10"/>
    <n v="5"/>
    <x v="12"/>
    <s v="Circuito"/>
    <n v="6"/>
    <n v="5700"/>
    <s v="Normal"/>
    <s v="Sí"/>
    <n v="36"/>
  </r>
  <r>
    <d v="2014-03-30T00:00:00"/>
    <s v="Walter"/>
    <x v="1"/>
    <s v="QJR"/>
    <n v="8"/>
    <n v="10"/>
    <n v="1"/>
    <n v="6"/>
    <n v="5"/>
    <x v="3"/>
    <s v="Circuito"/>
    <n v="14"/>
    <n v="3360"/>
    <s v="Platino"/>
    <s v="No"/>
    <n v="18"/>
  </r>
  <r>
    <d v="2014-03-30T00:00:00"/>
    <s v="Walter"/>
    <x v="1"/>
    <s v="GWP"/>
    <n v="5"/>
    <n v="7"/>
    <n v="8"/>
    <n v="4"/>
    <n v="6"/>
    <x v="19"/>
    <s v="Estancia"/>
    <n v="2"/>
    <n v="800"/>
    <s v="Oro"/>
    <s v="No"/>
    <n v="15"/>
  </r>
  <r>
    <d v="2014-04-01T00:00:00"/>
    <s v="Walter"/>
    <x v="1"/>
    <s v="AEH"/>
    <n v="5"/>
    <n v="4"/>
    <n v="4"/>
    <n v="6"/>
    <n v="5"/>
    <x v="4"/>
    <s v="Estancia"/>
    <n v="16"/>
    <n v="4320"/>
    <s v="Normal"/>
    <s v="No"/>
    <n v="0"/>
  </r>
  <r>
    <d v="2014-04-01T00:00:00"/>
    <s v="Walter"/>
    <x v="1"/>
    <s v="IGC"/>
    <n v="6"/>
    <n v="2"/>
    <n v="7"/>
    <n v="7"/>
    <n v="7"/>
    <x v="9"/>
    <s v="Circuito"/>
    <n v="4"/>
    <n v="1800"/>
    <s v="Normal"/>
    <s v="No"/>
    <n v="21"/>
  </r>
  <r>
    <d v="2014-04-02T00:00:00"/>
    <s v="Walter"/>
    <x v="1"/>
    <s v="AOD"/>
    <n v="10"/>
    <n v="10"/>
    <n v="8"/>
    <n v="10"/>
    <n v="7"/>
    <x v="6"/>
    <s v="Crucero"/>
    <n v="10"/>
    <n v="5400"/>
    <s v="Normal"/>
    <s v="Sí"/>
    <n v="45"/>
  </r>
  <r>
    <d v="2014-04-02T00:00:00"/>
    <s v="Walter"/>
    <x v="1"/>
    <s v="ZFY"/>
    <n v="6"/>
    <n v="5"/>
    <n v="2"/>
    <n v="5"/>
    <n v="3"/>
    <x v="27"/>
    <s v="Crucero"/>
    <n v="13"/>
    <n v="5850"/>
    <s v="Normal"/>
    <s v="No"/>
    <n v="0"/>
  </r>
  <r>
    <d v="2014-04-05T00:00:00"/>
    <s v="Walter"/>
    <x v="1"/>
    <s v="YQS"/>
    <n v="7"/>
    <n v="9"/>
    <n v="10"/>
    <n v="1"/>
    <n v="0"/>
    <x v="15"/>
    <s v="Circuito"/>
    <n v="4"/>
    <n v="2160"/>
    <s v="Normal"/>
    <s v="No"/>
    <n v="26"/>
  </r>
  <r>
    <d v="2014-04-07T00:00:00"/>
    <s v="Walter"/>
    <x v="1"/>
    <s v="RDE"/>
    <n v="9"/>
    <n v="7"/>
    <n v="10"/>
    <n v="10"/>
    <n v="6"/>
    <x v="15"/>
    <s v="Circuito"/>
    <n v="9"/>
    <n v="4860"/>
    <s v="Normal"/>
    <s v="Sí"/>
    <n v="36"/>
  </r>
  <r>
    <d v="2014-04-09T00:00:00"/>
    <s v="Walter"/>
    <x v="1"/>
    <s v="QWC"/>
    <n v="6"/>
    <n v="7"/>
    <n v="1"/>
    <n v="2"/>
    <n v="8"/>
    <x v="22"/>
    <s v="Crucero"/>
    <n v="12"/>
    <n v="9720"/>
    <s v="Normal"/>
    <s v="No"/>
    <n v="15"/>
  </r>
  <r>
    <d v="2014-04-11T00:00:00"/>
    <s v="Walter"/>
    <x v="1"/>
    <s v="KVQ"/>
    <n v="10"/>
    <n v="1"/>
    <n v="9"/>
    <n v="8"/>
    <n v="8"/>
    <x v="4"/>
    <s v="Estancia"/>
    <n v="16"/>
    <n v="4080"/>
    <s v="Oro"/>
    <s v="No"/>
    <n v="35"/>
  </r>
  <r>
    <d v="2014-04-11T00:00:00"/>
    <s v="Walter"/>
    <x v="1"/>
    <s v="LSR"/>
    <n v="5"/>
    <n v="8"/>
    <n v="7"/>
    <n v="9"/>
    <n v="8"/>
    <x v="8"/>
    <s v="Estancia"/>
    <n v="11"/>
    <n v="5610"/>
    <s v="Platino"/>
    <s v="No"/>
    <n v="32"/>
  </r>
  <r>
    <d v="2014-04-13T00:00:00"/>
    <s v="Walter"/>
    <x v="1"/>
    <s v="TAR"/>
    <n v="5"/>
    <n v="8"/>
    <n v="4"/>
    <n v="6"/>
    <n v="10"/>
    <x v="27"/>
    <s v="Crucero"/>
    <n v="15"/>
    <n v="6750"/>
    <s v="Normal"/>
    <s v="No"/>
    <n v="18"/>
  </r>
  <r>
    <d v="2014-04-13T00:00:00"/>
    <s v="Walter"/>
    <x v="1"/>
    <s v="OMJ"/>
    <n v="2"/>
    <n v="8"/>
    <n v="6"/>
    <n v="9"/>
    <n v="8"/>
    <x v="8"/>
    <s v="Estancia"/>
    <n v="4"/>
    <n v="2160"/>
    <s v="Normal"/>
    <s v="No"/>
    <n v="25"/>
  </r>
  <r>
    <d v="2014-04-13T00:00:00"/>
    <s v="Walter"/>
    <x v="1"/>
    <s v="BZU"/>
    <n v="6"/>
    <n v="9"/>
    <n v="5"/>
    <n v="6"/>
    <n v="9"/>
    <x v="18"/>
    <s v="Crucero"/>
    <n v="12"/>
    <n v="10200"/>
    <s v="Oro"/>
    <s v="No"/>
    <n v="18"/>
  </r>
  <r>
    <d v="2014-04-15T00:00:00"/>
    <s v="Walter"/>
    <x v="1"/>
    <s v="TLW"/>
    <n v="10"/>
    <n v="3"/>
    <n v="10"/>
    <n v="10"/>
    <n v="7"/>
    <x v="11"/>
    <s v="Circuito"/>
    <n v="17"/>
    <n v="10710"/>
    <s v="Normal"/>
    <s v="Sí"/>
    <n v="37"/>
  </r>
  <r>
    <d v="2014-04-16T00:00:00"/>
    <s v="Walter"/>
    <x v="1"/>
    <s v="MNC"/>
    <n v="7"/>
    <n v="6"/>
    <n v="4"/>
    <n v="7"/>
    <n v="3"/>
    <x v="6"/>
    <s v="Crucero"/>
    <n v="16"/>
    <n v="8640"/>
    <s v="Normal"/>
    <s v="No"/>
    <n v="14"/>
  </r>
  <r>
    <d v="2014-04-18T00:00:00"/>
    <s v="Walter"/>
    <x v="1"/>
    <s v="VGC"/>
    <n v="7"/>
    <n v="9"/>
    <n v="10"/>
    <n v="10"/>
    <n v="7"/>
    <x v="8"/>
    <s v="Estancia"/>
    <n v="14"/>
    <n v="7560"/>
    <s v="Normal"/>
    <s v="Sí"/>
    <n v="43"/>
  </r>
  <r>
    <d v="2014-04-18T00:00:00"/>
    <s v="Walter"/>
    <x v="1"/>
    <s v="TPM"/>
    <n v="5"/>
    <n v="7"/>
    <n v="8"/>
    <n v="2"/>
    <n v="10"/>
    <x v="10"/>
    <s v="Estancia"/>
    <n v="5"/>
    <n v="3150"/>
    <s v="Normal"/>
    <s v="No"/>
    <n v="25"/>
  </r>
  <r>
    <d v="2014-04-20T00:00:00"/>
    <s v="Walter"/>
    <x v="1"/>
    <s v="ZCV"/>
    <n v="9"/>
    <n v="6"/>
    <n v="4"/>
    <n v="8"/>
    <n v="0"/>
    <x v="18"/>
    <s v="Crucero"/>
    <n v="8"/>
    <n v="7200"/>
    <s v="Normal"/>
    <s v="No"/>
    <n v="17"/>
  </r>
  <r>
    <d v="2014-04-21T00:00:00"/>
    <s v="Walter"/>
    <x v="1"/>
    <s v="QSF"/>
    <n v="7"/>
    <n v="7"/>
    <n v="9"/>
    <n v="7"/>
    <n v="9"/>
    <x v="12"/>
    <s v="Circuito"/>
    <n v="3"/>
    <n v="2700"/>
    <s v="Normal"/>
    <s v="No"/>
    <n v="39"/>
  </r>
  <r>
    <d v="2014-04-23T00:00:00"/>
    <s v="Walter"/>
    <x v="1"/>
    <s v="JRO"/>
    <n v="2"/>
    <n v="4"/>
    <n v="5"/>
    <n v="8"/>
    <n v="5"/>
    <x v="6"/>
    <s v="Crucero"/>
    <n v="8"/>
    <n v="4320"/>
    <s v="Normal"/>
    <s v="No"/>
    <n v="8"/>
  </r>
  <r>
    <d v="2014-04-23T00:00:00"/>
    <s v="Walter"/>
    <x v="1"/>
    <s v="LXB"/>
    <n v="10"/>
    <n v="9"/>
    <n v="9"/>
    <n v="6"/>
    <n v="9"/>
    <x v="18"/>
    <s v="Crucero"/>
    <n v="12"/>
    <n v="10800"/>
    <s v="Normal"/>
    <s v="No"/>
    <n v="37"/>
  </r>
  <r>
    <d v="2014-04-25T00:00:00"/>
    <s v="Walter"/>
    <x v="1"/>
    <s v="FOH"/>
    <n v="8"/>
    <n v="0"/>
    <n v="9"/>
    <n v="10"/>
    <n v="6"/>
    <x v="4"/>
    <s v="Estancia"/>
    <n v="12"/>
    <n v="3240"/>
    <s v="Normal"/>
    <s v="No"/>
    <n v="27"/>
  </r>
  <r>
    <d v="2014-04-27T00:00:00"/>
    <s v="Walter"/>
    <x v="1"/>
    <s v="HVY"/>
    <n v="7"/>
    <n v="8"/>
    <n v="7"/>
    <n v="6"/>
    <n v="5"/>
    <x v="14"/>
    <s v="Circuito"/>
    <n v="7"/>
    <n v="1890"/>
    <s v="Normal"/>
    <s v="No"/>
    <n v="22"/>
  </r>
  <r>
    <d v="2014-04-28T00:00:00"/>
    <s v="Walter"/>
    <x v="1"/>
    <s v="ECL"/>
    <n v="2"/>
    <n v="7"/>
    <n v="4"/>
    <n v="4"/>
    <n v="9"/>
    <x v="13"/>
    <s v="Estancia"/>
    <n v="13"/>
    <n v="14040"/>
    <s v="Normal"/>
    <s v="No"/>
    <n v="16"/>
  </r>
  <r>
    <d v="2014-04-30T00:00:00"/>
    <s v="Walter"/>
    <x v="1"/>
    <s v="ETI"/>
    <n v="10"/>
    <n v="5"/>
    <n v="8"/>
    <n v="9"/>
    <n v="10"/>
    <x v="20"/>
    <s v="Crucero"/>
    <n v="9"/>
    <n v="5760"/>
    <s v="Oro"/>
    <s v="Sí"/>
    <n v="37"/>
  </r>
  <r>
    <d v="2014-05-03T00:00:00"/>
    <s v="Walter"/>
    <x v="1"/>
    <s v="XTW"/>
    <n v="8"/>
    <n v="9"/>
    <n v="10"/>
    <n v="10"/>
    <n v="7"/>
    <x v="18"/>
    <s v="Crucero"/>
    <n v="5"/>
    <n v="4250"/>
    <s v="Oro"/>
    <s v="Sí"/>
    <n v="44"/>
  </r>
  <r>
    <d v="2014-05-03T00:00:00"/>
    <s v="Walter"/>
    <x v="1"/>
    <s v="CMG"/>
    <n v="7"/>
    <n v="10"/>
    <n v="9"/>
    <n v="8"/>
    <n v="9"/>
    <x v="5"/>
    <s v="Circuito"/>
    <n v="2"/>
    <n v="1190"/>
    <s v="Normal"/>
    <s v="No"/>
    <n v="43"/>
  </r>
  <r>
    <d v="2014-05-06T00:00:00"/>
    <s v="Walter"/>
    <x v="1"/>
    <s v="ZEQ"/>
    <n v="9"/>
    <n v="9"/>
    <n v="10"/>
    <n v="10"/>
    <n v="7"/>
    <x v="7"/>
    <s v="Estancia"/>
    <n v="6"/>
    <n v="3060"/>
    <s v="Normal"/>
    <s v="Sí"/>
    <n v="45"/>
  </r>
  <r>
    <d v="2014-05-07T00:00:00"/>
    <s v="Walter"/>
    <x v="1"/>
    <s v="LIM"/>
    <n v="8"/>
    <n v="9"/>
    <n v="8"/>
    <n v="9"/>
    <n v="9"/>
    <x v="7"/>
    <s v="Estancia"/>
    <n v="10"/>
    <n v="5100"/>
    <s v="Platino"/>
    <s v="No"/>
    <n v="43"/>
  </r>
  <r>
    <d v="2014-05-08T00:00:00"/>
    <s v="Walter"/>
    <x v="1"/>
    <s v="MGG"/>
    <n v="5"/>
    <n v="10"/>
    <n v="5"/>
    <n v="5"/>
    <n v="3"/>
    <x v="0"/>
    <s v="Circuito"/>
    <n v="9"/>
    <n v="9180"/>
    <s v="Normal"/>
    <s v="No"/>
    <n v="10"/>
  </r>
  <r>
    <d v="2014-05-09T00:00:00"/>
    <s v="Walter"/>
    <x v="1"/>
    <s v="FJI"/>
    <n v="4"/>
    <n v="8"/>
    <n v="10"/>
    <n v="9"/>
    <n v="9"/>
    <x v="14"/>
    <s v="Circuito"/>
    <n v="11"/>
    <n v="2805"/>
    <s v="Normal"/>
    <s v="No"/>
    <n v="36"/>
  </r>
  <r>
    <d v="2014-05-12T00:00:00"/>
    <s v="Walter"/>
    <x v="1"/>
    <s v="FWU"/>
    <n v="5"/>
    <n v="9"/>
    <n v="9"/>
    <n v="7"/>
    <n v="9"/>
    <x v="4"/>
    <s v="Estancia"/>
    <n v="3"/>
    <n v="765"/>
    <s v="Oro"/>
    <s v="No"/>
    <n v="34"/>
  </r>
  <r>
    <d v="2014-05-13T00:00:00"/>
    <s v="Walter"/>
    <x v="1"/>
    <s v="JGA"/>
    <n v="10"/>
    <n v="9"/>
    <n v="9"/>
    <n v="6"/>
    <n v="10"/>
    <x v="4"/>
    <s v="Estancia"/>
    <n v="6"/>
    <n v="1530"/>
    <s v="Normal"/>
    <s v="Sí"/>
    <n v="38"/>
  </r>
  <r>
    <d v="2014-05-13T00:00:00"/>
    <s v="Walter"/>
    <x v="1"/>
    <s v="XOT"/>
    <n v="4"/>
    <n v="9"/>
    <n v="7"/>
    <n v="6"/>
    <n v="9"/>
    <x v="16"/>
    <s v="Circuito"/>
    <n v="17"/>
    <n v="8670"/>
    <s v="Normal"/>
    <s v="No"/>
    <n v="25"/>
  </r>
  <r>
    <d v="2014-05-15T00:00:00"/>
    <s v="Walter"/>
    <x v="1"/>
    <s v="GBO"/>
    <n v="3"/>
    <n v="0"/>
    <n v="8"/>
    <n v="7"/>
    <n v="7"/>
    <x v="27"/>
    <s v="Crucero"/>
    <n v="12"/>
    <n v="5100"/>
    <s v="Normal"/>
    <s v="No"/>
    <n v="22"/>
  </r>
  <r>
    <d v="2014-05-15T00:00:00"/>
    <s v="Walter"/>
    <x v="1"/>
    <s v="FJI"/>
    <n v="10"/>
    <n v="10"/>
    <n v="10"/>
    <n v="10"/>
    <n v="9"/>
    <x v="0"/>
    <s v="Circuito"/>
    <n v="8"/>
    <n v="8160"/>
    <s v="Normal"/>
    <s v="Sí"/>
    <n v="49"/>
  </r>
  <r>
    <d v="2014-05-15T00:00:00"/>
    <s v="Walter"/>
    <x v="1"/>
    <s v="FTE"/>
    <n v="9"/>
    <n v="6"/>
    <n v="7"/>
    <n v="8"/>
    <n v="6"/>
    <x v="1"/>
    <s v="Crucero"/>
    <n v="13"/>
    <n v="5525"/>
    <s v="Normal"/>
    <s v="No"/>
    <n v="24"/>
  </r>
  <r>
    <d v="2014-05-17T00:00:00"/>
    <s v="Walter"/>
    <x v="1"/>
    <s v="BMK"/>
    <n v="7"/>
    <n v="2"/>
    <n v="7"/>
    <n v="2"/>
    <n v="9"/>
    <x v="0"/>
    <s v="Circuito"/>
    <n v="2"/>
    <n v="2040"/>
    <s v="Normal"/>
    <s v="No"/>
    <n v="23"/>
  </r>
  <r>
    <d v="2014-05-17T00:00:00"/>
    <s v="Walter"/>
    <x v="1"/>
    <s v="XHS"/>
    <n v="8"/>
    <n v="9"/>
    <n v="7"/>
    <n v="7"/>
    <n v="8"/>
    <x v="26"/>
    <s v="Estancia"/>
    <n v="1"/>
    <n v="1020"/>
    <s v="Normal"/>
    <s v="No"/>
    <n v="39"/>
  </r>
  <r>
    <d v="2014-05-18T00:00:00"/>
    <s v="Walter"/>
    <x v="1"/>
    <s v="FHO"/>
    <n v="7"/>
    <n v="5"/>
    <n v="5"/>
    <n v="9"/>
    <n v="8"/>
    <x v="11"/>
    <s v="Circuito"/>
    <n v="5"/>
    <n v="2975"/>
    <s v="Normal"/>
    <s v="No"/>
    <n v="24"/>
  </r>
  <r>
    <d v="2014-05-20T00:00:00"/>
    <s v="Walter"/>
    <x v="1"/>
    <s v="YSO"/>
    <n v="5"/>
    <n v="10"/>
    <n v="9"/>
    <n v="9"/>
    <n v="8"/>
    <x v="3"/>
    <s v="Circuito"/>
    <n v="5"/>
    <n v="1275"/>
    <s v="Oro"/>
    <s v="No"/>
    <n v="36"/>
  </r>
  <r>
    <d v="2014-05-22T00:00:00"/>
    <s v="Walter"/>
    <x v="1"/>
    <s v="AAE"/>
    <n v="8"/>
    <n v="8"/>
    <n v="9"/>
    <n v="8"/>
    <n v="10"/>
    <x v="5"/>
    <s v="Circuito"/>
    <n v="9"/>
    <n v="5040"/>
    <s v="Platino"/>
    <s v="No"/>
    <n v="43"/>
  </r>
  <r>
    <d v="2014-05-22T00:00:00"/>
    <s v="Walter"/>
    <x v="1"/>
    <s v="VYB"/>
    <n v="7"/>
    <n v="8"/>
    <n v="7"/>
    <n v="3"/>
    <n v="9"/>
    <x v="10"/>
    <s v="Estancia"/>
    <n v="12"/>
    <n v="7140"/>
    <s v="Normal"/>
    <s v="No"/>
    <n v="31"/>
  </r>
  <r>
    <d v="2014-05-23T00:00:00"/>
    <s v="Walter"/>
    <x v="1"/>
    <s v="XYO"/>
    <n v="4"/>
    <n v="4"/>
    <n v="2"/>
    <n v="4"/>
    <n v="7"/>
    <x v="13"/>
    <s v="Estancia"/>
    <n v="5"/>
    <n v="5100"/>
    <s v="Normal"/>
    <s v="No"/>
    <n v="7"/>
  </r>
  <r>
    <d v="2014-05-24T00:00:00"/>
    <s v="Walter"/>
    <x v="1"/>
    <s v="RMD"/>
    <n v="8"/>
    <n v="8"/>
    <n v="9"/>
    <n v="5"/>
    <n v="6"/>
    <x v="13"/>
    <s v="Estancia"/>
    <n v="11"/>
    <n v="11220"/>
    <s v="Normal"/>
    <s v="No"/>
    <n v="25"/>
  </r>
  <r>
    <d v="2014-05-25T00:00:00"/>
    <s v="Walter"/>
    <x v="1"/>
    <s v="ADL"/>
    <n v="7"/>
    <n v="6"/>
    <n v="0"/>
    <n v="6"/>
    <n v="9"/>
    <x v="16"/>
    <s v="Circuito"/>
    <n v="10"/>
    <n v="5100"/>
    <s v="Normal"/>
    <s v="No"/>
    <n v="16"/>
  </r>
  <r>
    <d v="2014-05-26T00:00:00"/>
    <s v="Walter"/>
    <x v="1"/>
    <s v="VLB"/>
    <n v="7"/>
    <n v="9"/>
    <n v="10"/>
    <n v="10"/>
    <n v="7"/>
    <x v="9"/>
    <s v="Circuito"/>
    <n v="10"/>
    <n v="4250"/>
    <s v="Normal"/>
    <s v="Sí"/>
    <n v="43"/>
  </r>
  <r>
    <d v="2014-05-27T00:00:00"/>
    <s v="Walter"/>
    <x v="1"/>
    <s v="KNU"/>
    <n v="3"/>
    <n v="7"/>
    <n v="5"/>
    <n v="5"/>
    <n v="3"/>
    <x v="5"/>
    <s v="Circuito"/>
    <n v="2"/>
    <n v="1190"/>
    <s v="Normal"/>
    <s v="No"/>
    <n v="7"/>
  </r>
  <r>
    <d v="2014-05-30T00:00:00"/>
    <s v="Walter"/>
    <x v="1"/>
    <s v="WQV"/>
    <n v="7"/>
    <n v="7"/>
    <n v="5"/>
    <n v="4"/>
    <n v="8"/>
    <x v="21"/>
    <s v="Circuito"/>
    <n v="3"/>
    <n v="3060"/>
    <s v="Normal"/>
    <s v="No"/>
    <n v="22"/>
  </r>
  <r>
    <d v="2014-05-31T00:00:00"/>
    <s v="Walter"/>
    <x v="1"/>
    <s v="BTU"/>
    <n v="7"/>
    <n v="7"/>
    <n v="8"/>
    <n v="3"/>
    <n v="7"/>
    <x v="5"/>
    <s v="Circuito"/>
    <n v="4"/>
    <n v="2380"/>
    <s v="Normal"/>
    <s v="No"/>
    <n v="29"/>
  </r>
  <r>
    <d v="2014-06-02T00:00:00"/>
    <s v="Walter"/>
    <x v="1"/>
    <s v="GLP"/>
    <n v="7"/>
    <n v="10"/>
    <n v="8"/>
    <n v="10"/>
    <n v="8"/>
    <x v="0"/>
    <s v="Circuito"/>
    <n v="9"/>
    <n v="9720"/>
    <s v="Normal"/>
    <s v="Sí"/>
    <n v="43"/>
  </r>
  <r>
    <d v="2014-06-02T00:00:00"/>
    <s v="Walter"/>
    <x v="1"/>
    <s v="MES"/>
    <n v="9"/>
    <n v="10"/>
    <n v="10"/>
    <n v="5"/>
    <n v="9"/>
    <x v="1"/>
    <s v="Crucero"/>
    <n v="10"/>
    <n v="4750"/>
    <s v="Normal"/>
    <s v="Sí"/>
    <n v="38"/>
  </r>
  <r>
    <d v="2014-06-02T00:00:00"/>
    <s v="Walter"/>
    <x v="1"/>
    <s v="BBR"/>
    <n v="7"/>
    <n v="7"/>
    <n v="9"/>
    <n v="10"/>
    <n v="8"/>
    <x v="23"/>
    <s v="Crucero"/>
    <n v="8"/>
    <n v="6840"/>
    <s v="Normal"/>
    <s v="No"/>
    <n v="41"/>
  </r>
  <r>
    <d v="2014-06-03T00:00:00"/>
    <s v="Walter"/>
    <x v="1"/>
    <s v="PRX"/>
    <n v="8"/>
    <n v="7"/>
    <n v="7"/>
    <n v="5"/>
    <n v="8"/>
    <x v="14"/>
    <s v="Circuito"/>
    <n v="2"/>
    <n v="570"/>
    <s v="Normal"/>
    <s v="No"/>
    <n v="30"/>
  </r>
  <r>
    <d v="2014-06-06T00:00:00"/>
    <s v="Walter"/>
    <x v="1"/>
    <s v="BMK"/>
    <n v="4"/>
    <n v="6"/>
    <n v="8"/>
    <n v="4"/>
    <n v="2"/>
    <x v="8"/>
    <s v="Estancia"/>
    <n v="2"/>
    <n v="1140"/>
    <s v="Normal"/>
    <s v="No"/>
    <n v="8"/>
  </r>
  <r>
    <d v="2014-06-07T00:00:00"/>
    <s v="Walter"/>
    <x v="1"/>
    <s v="TAT"/>
    <n v="8"/>
    <n v="6"/>
    <n v="9"/>
    <n v="7"/>
    <n v="7"/>
    <x v="4"/>
    <s v="Estancia"/>
    <n v="9"/>
    <n v="2430"/>
    <s v="Normal"/>
    <s v="No"/>
    <n v="31"/>
  </r>
  <r>
    <d v="2014-06-10T00:00:00"/>
    <s v="Walter"/>
    <x v="1"/>
    <s v="IFX"/>
    <n v="5"/>
    <n v="6"/>
    <n v="7"/>
    <n v="7"/>
    <n v="6"/>
    <x v="8"/>
    <s v="Estancia"/>
    <n v="8"/>
    <n v="4560"/>
    <s v="Normal"/>
    <s v="No"/>
    <n v="14"/>
  </r>
  <r>
    <d v="2014-06-11T00:00:00"/>
    <s v="Walter"/>
    <x v="1"/>
    <s v="NIA"/>
    <n v="8"/>
    <n v="2"/>
    <n v="9"/>
    <n v="0"/>
    <n v="7"/>
    <x v="9"/>
    <s v="Circuito"/>
    <n v="9"/>
    <n v="4275"/>
    <s v="Normal"/>
    <s v="No"/>
    <n v="24"/>
  </r>
  <r>
    <d v="2014-06-12T00:00:00"/>
    <s v="Walter"/>
    <x v="1"/>
    <s v="HJY"/>
    <n v="7"/>
    <n v="10"/>
    <n v="5"/>
    <n v="2"/>
    <n v="6"/>
    <x v="16"/>
    <s v="Circuito"/>
    <n v="11"/>
    <n v="6270"/>
    <s v="Normal"/>
    <s v="No"/>
    <n v="17"/>
  </r>
  <r>
    <d v="2014-06-15T00:00:00"/>
    <s v="Walter"/>
    <x v="1"/>
    <s v="ETI"/>
    <n v="9"/>
    <n v="7"/>
    <n v="10"/>
    <n v="3"/>
    <n v="10"/>
    <x v="6"/>
    <s v="Crucero"/>
    <n v="10"/>
    <n v="4800"/>
    <s v="Oro"/>
    <s v="Sí"/>
    <n v="36"/>
  </r>
  <r>
    <d v="2014-06-15T00:00:00"/>
    <s v="Walter"/>
    <x v="1"/>
    <s v="KNI"/>
    <n v="7"/>
    <n v="9"/>
    <n v="8"/>
    <n v="9"/>
    <n v="5"/>
    <x v="0"/>
    <s v="Circuito"/>
    <n v="8"/>
    <n v="9120"/>
    <s v="Normal"/>
    <s v="No"/>
    <n v="33"/>
  </r>
  <r>
    <d v="2014-06-20T00:00:00"/>
    <s v="Walter"/>
    <x v="1"/>
    <s v="TRW"/>
    <n v="10"/>
    <n v="10"/>
    <n v="10"/>
    <n v="4"/>
    <n v="9"/>
    <x v="3"/>
    <s v="Circuito"/>
    <n v="5"/>
    <n v="1425"/>
    <s v="Normal"/>
    <s v="Sí"/>
    <n v="39"/>
  </r>
  <r>
    <d v="2014-06-21T00:00:00"/>
    <s v="Walter"/>
    <x v="1"/>
    <s v="EZY"/>
    <n v="4"/>
    <n v="1"/>
    <n v="7"/>
    <n v="0"/>
    <n v="6"/>
    <x v="2"/>
    <s v="Estancia"/>
    <n v="6"/>
    <n v="1710"/>
    <s v="Normal"/>
    <s v="No"/>
    <n v="7"/>
  </r>
  <r>
    <d v="2014-06-21T00:00:00"/>
    <s v="Walter"/>
    <x v="1"/>
    <s v="IXN"/>
    <n v="6"/>
    <n v="4"/>
    <n v="5"/>
    <n v="7"/>
    <n v="9"/>
    <x v="21"/>
    <s v="Circuito"/>
    <n v="12"/>
    <n v="13680"/>
    <s v="Normal"/>
    <s v="No"/>
    <n v="16"/>
  </r>
  <r>
    <d v="2014-06-23T00:00:00"/>
    <s v="Walter"/>
    <x v="1"/>
    <s v="XVY"/>
    <n v="7"/>
    <n v="9"/>
    <n v="10"/>
    <n v="10"/>
    <n v="7"/>
    <x v="18"/>
    <s v="Crucero"/>
    <n v="19"/>
    <n v="15200"/>
    <s v="Oro"/>
    <s v="Sí"/>
    <n v="43"/>
  </r>
  <r>
    <d v="2014-06-24T00:00:00"/>
    <s v="Walter"/>
    <x v="1"/>
    <s v="HPL"/>
    <n v="8"/>
    <n v="8"/>
    <n v="9"/>
    <n v="8"/>
    <n v="5"/>
    <x v="3"/>
    <s v="Circuito"/>
    <n v="9"/>
    <n v="2565"/>
    <s v="Normal"/>
    <s v="No"/>
    <n v="33"/>
  </r>
  <r>
    <d v="2014-06-24T00:00:00"/>
    <s v="Walter"/>
    <x v="1"/>
    <s v="FGN"/>
    <n v="7"/>
    <n v="0"/>
    <n v="6"/>
    <n v="6"/>
    <n v="6"/>
    <x v="5"/>
    <s v="Circuito"/>
    <n v="8"/>
    <n v="4760"/>
    <s v="Oro"/>
    <s v="No"/>
    <n v="7"/>
  </r>
  <r>
    <d v="2014-06-27T00:00:00"/>
    <s v="Walter"/>
    <x v="1"/>
    <s v="CZL"/>
    <n v="9"/>
    <n v="7"/>
    <n v="8"/>
    <n v="9"/>
    <n v="6"/>
    <x v="1"/>
    <s v="Crucero"/>
    <n v="12"/>
    <n v="5100"/>
    <s v="Oro"/>
    <s v="No"/>
    <n v="33"/>
  </r>
  <r>
    <d v="2014-06-28T00:00:00"/>
    <s v="Walter"/>
    <x v="1"/>
    <s v="UXJ"/>
    <n v="0"/>
    <n v="6"/>
    <n v="9"/>
    <n v="9"/>
    <n v="9"/>
    <x v="9"/>
    <s v="Circuito"/>
    <n v="5"/>
    <n v="2250"/>
    <s v="Oro"/>
    <s v="No"/>
    <n v="27"/>
  </r>
  <r>
    <d v="2014-07-02T00:00:00"/>
    <s v="Walter"/>
    <x v="1"/>
    <s v="KLC"/>
    <n v="10"/>
    <n v="5"/>
    <n v="7"/>
    <n v="5"/>
    <n v="7"/>
    <x v="21"/>
    <s v="Circuito"/>
    <n v="3"/>
    <n v="3420"/>
    <s v="Normal"/>
    <s v="No"/>
    <n v="24"/>
  </r>
  <r>
    <d v="2014-07-05T00:00:00"/>
    <s v="Walter"/>
    <x v="1"/>
    <s v="OOA"/>
    <n v="1"/>
    <n v="10"/>
    <n v="9"/>
    <n v="6"/>
    <n v="10"/>
    <x v="7"/>
    <s v="Estancia"/>
    <n v="6"/>
    <n v="3420"/>
    <s v="Normal"/>
    <s v="Sí"/>
    <n v="29"/>
  </r>
  <r>
    <d v="2014-07-08T00:00:00"/>
    <s v="Walter"/>
    <x v="1"/>
    <s v="VJP"/>
    <n v="8"/>
    <n v="7"/>
    <n v="10"/>
    <n v="6"/>
    <n v="8"/>
    <x v="9"/>
    <s v="Circuito"/>
    <n v="4"/>
    <n v="1800"/>
    <s v="Normal"/>
    <s v="No"/>
    <n v="33"/>
  </r>
  <r>
    <d v="2014-07-09T00:00:00"/>
    <s v="Walter"/>
    <x v="1"/>
    <s v="LQH"/>
    <n v="8"/>
    <n v="6"/>
    <n v="8"/>
    <n v="10"/>
    <n v="8"/>
    <x v="2"/>
    <s v="Estancia"/>
    <n v="16"/>
    <n v="3840"/>
    <s v="Oro"/>
    <s v="No"/>
    <n v="34"/>
  </r>
  <r>
    <d v="2014-07-10T00:00:00"/>
    <s v="Walter"/>
    <x v="1"/>
    <s v="RYZ"/>
    <n v="7"/>
    <n v="7"/>
    <n v="10"/>
    <n v="0"/>
    <n v="7"/>
    <x v="21"/>
    <s v="Circuito"/>
    <n v="7"/>
    <n v="6720"/>
    <s v="Oro"/>
    <s v="No"/>
    <n v="31"/>
  </r>
  <r>
    <d v="2014-07-10T00:00:00"/>
    <s v="Walter"/>
    <x v="1"/>
    <s v="SSC"/>
    <n v="6"/>
    <n v="8"/>
    <n v="7"/>
    <n v="7"/>
    <n v="5"/>
    <x v="24"/>
    <s v="Crucero"/>
    <n v="13"/>
    <n v="12350"/>
    <s v="Normal"/>
    <s v="No"/>
    <n v="22"/>
  </r>
  <r>
    <d v="2014-07-11T00:00:00"/>
    <s v="Walter"/>
    <x v="1"/>
    <s v="XZK"/>
    <n v="8"/>
    <n v="6"/>
    <n v="9"/>
    <n v="2"/>
    <n v="9"/>
    <x v="15"/>
    <s v="Circuito"/>
    <n v="6"/>
    <n v="3420"/>
    <s v="Normal"/>
    <s v="No"/>
    <n v="26"/>
  </r>
  <r>
    <d v="2014-07-12T00:00:00"/>
    <s v="Walter"/>
    <x v="1"/>
    <s v="ACK"/>
    <n v="9"/>
    <n v="10"/>
    <n v="9"/>
    <n v="7"/>
    <n v="7"/>
    <x v="21"/>
    <s v="Circuito"/>
    <n v="5"/>
    <n v="5400"/>
    <s v="Oro"/>
    <s v="No"/>
    <n v="42"/>
  </r>
  <r>
    <d v="2014-07-16T00:00:00"/>
    <s v="Walter"/>
    <x v="1"/>
    <s v="UAX"/>
    <n v="10"/>
    <n v="8"/>
    <n v="9"/>
    <n v="10"/>
    <n v="2"/>
    <x v="9"/>
    <s v="Circuito"/>
    <n v="16"/>
    <n v="6800"/>
    <s v="Oro"/>
    <s v="Sí"/>
    <n v="37"/>
  </r>
  <r>
    <d v="2014-07-18T00:00:00"/>
    <s v="Walter"/>
    <x v="1"/>
    <s v="RSN"/>
    <n v="6"/>
    <n v="3"/>
    <n v="5"/>
    <n v="4"/>
    <n v="4"/>
    <x v="15"/>
    <s v="Circuito"/>
    <n v="3"/>
    <n v="1710"/>
    <s v="Normal"/>
    <s v="No"/>
    <n v="0"/>
  </r>
  <r>
    <d v="2014-07-18T00:00:00"/>
    <s v="Walter"/>
    <x v="1"/>
    <s v="NFD"/>
    <n v="3"/>
    <n v="10"/>
    <n v="0"/>
    <n v="7"/>
    <n v="7"/>
    <x v="24"/>
    <s v="Crucero"/>
    <n v="8"/>
    <n v="7600"/>
    <s v="Normal"/>
    <s v="No"/>
    <n v="24"/>
  </r>
  <r>
    <d v="2014-07-19T00:00:00"/>
    <s v="Walter"/>
    <x v="1"/>
    <s v="FTE"/>
    <n v="8"/>
    <n v="8"/>
    <n v="5"/>
    <n v="8"/>
    <n v="6"/>
    <x v="11"/>
    <s v="Circuito"/>
    <n v="12"/>
    <n v="7560"/>
    <s v="Normal"/>
    <s v="No"/>
    <n v="24"/>
  </r>
  <r>
    <d v="2014-07-21T00:00:00"/>
    <s v="Walter"/>
    <x v="1"/>
    <s v="PNG"/>
    <n v="5"/>
    <n v="9"/>
    <n v="9"/>
    <n v="4"/>
    <n v="6"/>
    <x v="13"/>
    <s v="Estancia"/>
    <n v="1"/>
    <n v="1140"/>
    <s v="Normal"/>
    <s v="No"/>
    <n v="18"/>
  </r>
  <r>
    <d v="2014-07-21T00:00:00"/>
    <s v="Walter"/>
    <x v="1"/>
    <s v="ADB"/>
    <n v="7"/>
    <n v="7"/>
    <n v="5"/>
    <n v="3"/>
    <n v="7"/>
    <x v="2"/>
    <s v="Estancia"/>
    <n v="5"/>
    <n v="1425"/>
    <s v="Normal"/>
    <s v="No"/>
    <n v="21"/>
  </r>
  <r>
    <d v="2014-07-23T00:00:00"/>
    <s v="Walter"/>
    <x v="1"/>
    <s v="YLI"/>
    <n v="9"/>
    <n v="8"/>
    <n v="8"/>
    <n v="5"/>
    <n v="6"/>
    <x v="7"/>
    <s v="Estancia"/>
    <n v="9"/>
    <n v="4860"/>
    <s v="Platino"/>
    <s v="No"/>
    <n v="25"/>
  </r>
  <r>
    <d v="2014-07-25T00:00:00"/>
    <s v="Walter"/>
    <x v="1"/>
    <s v="UEG"/>
    <n v="9"/>
    <n v="8"/>
    <n v="10"/>
    <n v="6"/>
    <n v="6"/>
    <x v="9"/>
    <s v="Circuito"/>
    <n v="16"/>
    <n v="6400"/>
    <s v="Oro"/>
    <s v="No"/>
    <n v="27"/>
  </r>
  <r>
    <d v="2014-07-26T00:00:00"/>
    <s v="Walter"/>
    <x v="1"/>
    <s v="UKP"/>
    <n v="6"/>
    <n v="10"/>
    <n v="8"/>
    <n v="6"/>
    <n v="6"/>
    <x v="1"/>
    <s v="Crucero"/>
    <n v="5"/>
    <n v="2250"/>
    <s v="Normal"/>
    <s v="No"/>
    <n v="18"/>
  </r>
  <r>
    <d v="2014-07-27T00:00:00"/>
    <s v="Walter"/>
    <x v="1"/>
    <s v="AEO"/>
    <n v="5"/>
    <n v="5"/>
    <n v="4"/>
    <n v="8"/>
    <n v="1"/>
    <x v="6"/>
    <s v="Crucero"/>
    <n v="6"/>
    <n v="3240"/>
    <s v="Normal"/>
    <s v="No"/>
    <n v="8"/>
  </r>
  <r>
    <d v="2014-07-27T00:00:00"/>
    <s v="Walter"/>
    <x v="1"/>
    <s v="DVH"/>
    <n v="0"/>
    <n v="10"/>
    <n v="9"/>
    <n v="9"/>
    <n v="8"/>
    <x v="3"/>
    <s v="Circuito"/>
    <n v="6"/>
    <n v="1620"/>
    <s v="Oro"/>
    <s v="No"/>
    <n v="36"/>
  </r>
  <r>
    <d v="2014-07-31T00:00:00"/>
    <s v="Walter"/>
    <x v="1"/>
    <s v="TIR"/>
    <n v="9"/>
    <n v="9"/>
    <n v="6"/>
    <n v="8"/>
    <n v="6"/>
    <x v="1"/>
    <s v="Crucero"/>
    <n v="9"/>
    <n v="4275"/>
    <s v="Normal"/>
    <s v="No"/>
    <n v="26"/>
  </r>
  <r>
    <d v="2014-08-01T00:00:00"/>
    <s v="Walter"/>
    <x v="1"/>
    <s v="RIL"/>
    <n v="8"/>
    <n v="8"/>
    <n v="7"/>
    <n v="10"/>
    <n v="10"/>
    <x v="15"/>
    <s v="Circuito"/>
    <n v="5"/>
    <n v="2550"/>
    <s v="Platino"/>
    <s v="Sí"/>
    <n v="43"/>
  </r>
  <r>
    <d v="2014-08-03T00:00:00"/>
    <s v="Walter"/>
    <x v="1"/>
    <s v="SAW"/>
    <n v="7"/>
    <n v="4"/>
    <n v="3"/>
    <n v="5"/>
    <n v="8"/>
    <x v="4"/>
    <s v="Estancia"/>
    <n v="2"/>
    <n v="540"/>
    <s v="Normal"/>
    <s v="No"/>
    <n v="15"/>
  </r>
  <r>
    <d v="2014-08-06T00:00:00"/>
    <s v="Walter"/>
    <x v="1"/>
    <s v="FOH"/>
    <n v="9"/>
    <n v="8"/>
    <n v="4"/>
    <n v="7"/>
    <n v="9"/>
    <x v="7"/>
    <s v="Estancia"/>
    <n v="10"/>
    <n v="5400"/>
    <s v="Normal"/>
    <s v="No"/>
    <n v="33"/>
  </r>
  <r>
    <d v="2014-08-06T00:00:00"/>
    <s v="Walter"/>
    <x v="1"/>
    <s v="DVI"/>
    <n v="4"/>
    <n v="7"/>
    <n v="2"/>
    <n v="3"/>
    <n v="5"/>
    <x v="19"/>
    <s v="Estancia"/>
    <n v="9"/>
    <n v="4050"/>
    <s v="Normal"/>
    <s v="No"/>
    <n v="7"/>
  </r>
  <r>
    <d v="2014-08-11T00:00:00"/>
    <s v="Walter"/>
    <x v="1"/>
    <s v="HVY"/>
    <n v="1"/>
    <n v="8"/>
    <n v="6"/>
    <n v="8"/>
    <n v="8"/>
    <x v="18"/>
    <s v="Crucero"/>
    <n v="6"/>
    <n v="5400"/>
    <s v="Normal"/>
    <s v="No"/>
    <n v="24"/>
  </r>
  <r>
    <d v="2014-08-12T00:00:00"/>
    <s v="Walter"/>
    <x v="1"/>
    <s v="QCH"/>
    <n v="7"/>
    <n v="10"/>
    <n v="4"/>
    <n v="9"/>
    <n v="7"/>
    <x v="3"/>
    <s v="Circuito"/>
    <n v="3"/>
    <n v="720"/>
    <s v="Oro"/>
    <s v="No"/>
    <n v="33"/>
  </r>
  <r>
    <d v="2014-08-12T00:00:00"/>
    <s v="Walter"/>
    <x v="1"/>
    <s v="CPF"/>
    <n v="6"/>
    <n v="10"/>
    <n v="9"/>
    <n v="10"/>
    <n v="9"/>
    <x v="18"/>
    <s v="Crucero"/>
    <n v="8"/>
    <n v="7200"/>
    <s v="Platino"/>
    <s v="Sí"/>
    <n v="38"/>
  </r>
  <r>
    <d v="2014-08-13T00:00:00"/>
    <s v="Walter"/>
    <x v="1"/>
    <s v="NBW"/>
    <n v="9"/>
    <n v="5"/>
    <n v="10"/>
    <n v="10"/>
    <n v="7"/>
    <x v="12"/>
    <s v="Circuito"/>
    <n v="18"/>
    <n v="16200"/>
    <s v="Platino"/>
    <s v="Sí"/>
    <n v="36"/>
  </r>
  <r>
    <d v="2014-08-13T00:00:00"/>
    <s v="Walter"/>
    <x v="1"/>
    <s v="XYR"/>
    <n v="10"/>
    <n v="10"/>
    <n v="9"/>
    <n v="4"/>
    <n v="7"/>
    <x v="12"/>
    <s v="Circuito"/>
    <n v="18"/>
    <n v="17100"/>
    <s v="Normal"/>
    <s v="Sí"/>
    <n v="36"/>
  </r>
  <r>
    <d v="2014-08-15T00:00:00"/>
    <s v="Walter"/>
    <x v="1"/>
    <s v="DQT"/>
    <n v="9"/>
    <n v="9"/>
    <n v="8"/>
    <n v="7"/>
    <n v="9"/>
    <x v="19"/>
    <s v="Estancia"/>
    <n v="6"/>
    <n v="2700"/>
    <s v="Normal"/>
    <s v="No"/>
    <n v="42"/>
  </r>
  <r>
    <d v="2014-08-17T00:00:00"/>
    <s v="Walter"/>
    <x v="1"/>
    <s v="TTR"/>
    <n v="8"/>
    <n v="8"/>
    <n v="8"/>
    <n v="6"/>
    <n v="4"/>
    <x v="14"/>
    <s v="Circuito"/>
    <n v="13"/>
    <n v="3510"/>
    <s v="Normal"/>
    <s v="No"/>
    <n v="24"/>
  </r>
  <r>
    <d v="2014-08-18T00:00:00"/>
    <s v="Walter"/>
    <x v="1"/>
    <s v="QVZ"/>
    <n v="8"/>
    <n v="2"/>
    <n v="9"/>
    <n v="8"/>
    <n v="8"/>
    <x v="15"/>
    <s v="Circuito"/>
    <n v="8"/>
    <n v="4560"/>
    <s v="Normal"/>
    <s v="No"/>
    <n v="33"/>
  </r>
  <r>
    <d v="2014-08-20T00:00:00"/>
    <s v="Walter"/>
    <x v="1"/>
    <s v="HRH"/>
    <n v="10"/>
    <n v="9"/>
    <n v="3"/>
    <n v="6"/>
    <n v="10"/>
    <x v="1"/>
    <s v="Crucero"/>
    <n v="18"/>
    <n v="8100"/>
    <s v="Platino"/>
    <s v="Sí"/>
    <n v="29"/>
  </r>
  <r>
    <d v="2014-08-26T00:00:00"/>
    <s v="Walter"/>
    <x v="1"/>
    <s v="KVU"/>
    <n v="7"/>
    <n v="3"/>
    <n v="7"/>
    <n v="7"/>
    <n v="7"/>
    <x v="1"/>
    <s v="Crucero"/>
    <n v="5"/>
    <n v="2375"/>
    <s v="Normal"/>
    <s v="No"/>
    <n v="28"/>
  </r>
  <r>
    <d v="2014-08-29T00:00:00"/>
    <s v="Walter"/>
    <x v="1"/>
    <s v="ROC"/>
    <n v="9"/>
    <n v="10"/>
    <n v="9"/>
    <n v="8"/>
    <n v="8"/>
    <x v="9"/>
    <s v="Circuito"/>
    <n v="4"/>
    <n v="1900"/>
    <s v="Normal"/>
    <s v="No"/>
    <n v="44"/>
  </r>
  <r>
    <d v="2014-08-29T00:00:00"/>
    <s v="Walter"/>
    <x v="1"/>
    <s v="UAX"/>
    <n v="10"/>
    <n v="10"/>
    <n v="8"/>
    <n v="2"/>
    <n v="10"/>
    <x v="5"/>
    <s v="Circuito"/>
    <n v="9"/>
    <n v="5355"/>
    <s v="Oro"/>
    <s v="Sí"/>
    <n v="38"/>
  </r>
  <r>
    <d v="2014-08-31T00:00:00"/>
    <s v="Walter"/>
    <x v="1"/>
    <s v="SVJ"/>
    <n v="10"/>
    <n v="7"/>
    <n v="8"/>
    <n v="8"/>
    <n v="6"/>
    <x v="16"/>
    <s v="Circuito"/>
    <n v="6"/>
    <n v="3060"/>
    <s v="Oro"/>
    <s v="No"/>
    <n v="33"/>
  </r>
  <r>
    <d v="2014-08-31T00:00:00"/>
    <s v="Walter"/>
    <x v="1"/>
    <s v="HVQ"/>
    <n v="8"/>
    <n v="7"/>
    <n v="9"/>
    <n v="10"/>
    <n v="9"/>
    <x v="0"/>
    <s v="Circuito"/>
    <n v="6"/>
    <n v="5760"/>
    <s v="Oro"/>
    <s v="No"/>
    <n v="43"/>
  </r>
  <r>
    <d v="2014-08-31T00:00:00"/>
    <s v="Walter"/>
    <x v="1"/>
    <s v="QCH"/>
    <n v="10"/>
    <n v="8"/>
    <n v="8"/>
    <n v="8"/>
    <n v="1"/>
    <x v="5"/>
    <s v="Circuito"/>
    <n v="15"/>
    <n v="8400"/>
    <s v="Oro"/>
    <s v="No"/>
    <n v="34"/>
  </r>
  <r>
    <d v="2014-09-02T00:00:00"/>
    <s v="Walter"/>
    <x v="1"/>
    <s v="LLI"/>
    <n v="5"/>
    <n v="4"/>
    <n v="3"/>
    <n v="2"/>
    <n v="4"/>
    <x v="11"/>
    <s v="Circuito"/>
    <n v="7"/>
    <n v="4655"/>
    <s v="Normal"/>
    <s v="No"/>
    <n v="0"/>
  </r>
  <r>
    <d v="2014-09-06T00:00:00"/>
    <s v="Walter"/>
    <x v="1"/>
    <s v="BYW"/>
    <n v="0"/>
    <n v="6"/>
    <n v="4"/>
    <n v="8"/>
    <n v="8"/>
    <x v="9"/>
    <s v="Circuito"/>
    <n v="8"/>
    <n v="3200"/>
    <s v="Oro"/>
    <s v="No"/>
    <n v="16"/>
  </r>
  <r>
    <d v="2014-09-08T00:00:00"/>
    <s v="Walter"/>
    <x v="1"/>
    <s v="NXU"/>
    <n v="6"/>
    <n v="7"/>
    <n v="8"/>
    <n v="10"/>
    <n v="6"/>
    <x v="1"/>
    <s v="Crucero"/>
    <n v="9"/>
    <n v="4275"/>
    <s v="Normal"/>
    <s v="No"/>
    <n v="25"/>
  </r>
  <r>
    <d v="2014-09-10T00:00:00"/>
    <s v="Walter"/>
    <x v="1"/>
    <s v="JGL"/>
    <n v="8"/>
    <n v="7"/>
    <n v="10"/>
    <n v="8"/>
    <n v="7"/>
    <x v="13"/>
    <s v="Estancia"/>
    <n v="7"/>
    <n v="7140"/>
    <s v="Platino"/>
    <s v="No"/>
    <n v="40"/>
  </r>
  <r>
    <d v="2014-09-12T00:00:00"/>
    <s v="Walter"/>
    <x v="1"/>
    <s v="ZCZ"/>
    <n v="10"/>
    <n v="9"/>
    <n v="9"/>
    <n v="6"/>
    <n v="10"/>
    <x v="15"/>
    <s v="Circuito"/>
    <n v="7"/>
    <n v="3990"/>
    <s v="Normal"/>
    <s v="Sí"/>
    <n v="38"/>
  </r>
  <r>
    <d v="2014-09-17T00:00:00"/>
    <s v="Walter"/>
    <x v="1"/>
    <s v="IGC"/>
    <n v="4"/>
    <n v="3"/>
    <n v="4"/>
    <n v="1"/>
    <n v="5"/>
    <x v="0"/>
    <s v="Circuito"/>
    <n v="5"/>
    <n v="5700"/>
    <s v="Normal"/>
    <s v="No"/>
    <n v="0"/>
  </r>
  <r>
    <d v="2014-09-17T00:00:00"/>
    <s v="Walter"/>
    <x v="1"/>
    <s v="UEG"/>
    <n v="10"/>
    <n v="6"/>
    <n v="5"/>
    <n v="7"/>
    <n v="10"/>
    <x v="6"/>
    <s v="Crucero"/>
    <n v="5"/>
    <n v="2400"/>
    <s v="Oro"/>
    <s v="Sí"/>
    <n v="27"/>
  </r>
  <r>
    <d v="2014-09-20T00:00:00"/>
    <s v="Walter"/>
    <x v="1"/>
    <s v="JKQ"/>
    <n v="7"/>
    <n v="9"/>
    <n v="8"/>
    <n v="6"/>
    <n v="7"/>
    <x v="26"/>
    <s v="Estancia"/>
    <n v="12"/>
    <n v="13680"/>
    <s v="Normal"/>
    <s v="No"/>
    <n v="31"/>
  </r>
  <r>
    <d v="2014-09-22T00:00:00"/>
    <s v="Walter"/>
    <x v="1"/>
    <s v="MZU"/>
    <n v="5"/>
    <n v="6"/>
    <n v="7"/>
    <n v="8"/>
    <n v="5"/>
    <x v="17"/>
    <s v="Estancia"/>
    <n v="5"/>
    <n v="4500"/>
    <s v="Normal"/>
    <s v="No"/>
    <n v="15"/>
  </r>
  <r>
    <d v="2014-09-23T00:00:00"/>
    <s v="Walter"/>
    <x v="1"/>
    <s v="EPM"/>
    <n v="6"/>
    <n v="3"/>
    <n v="9"/>
    <n v="8"/>
    <n v="10"/>
    <x v="6"/>
    <s v="Crucero"/>
    <n v="7"/>
    <n v="3360"/>
    <s v="Oro"/>
    <s v="No"/>
    <n v="27"/>
  </r>
  <r>
    <d v="2014-09-24T00:00:00"/>
    <s v="Walter"/>
    <x v="1"/>
    <s v="WVO"/>
    <n v="7"/>
    <n v="4"/>
    <n v="7"/>
    <n v="7"/>
    <n v="8"/>
    <x v="21"/>
    <s v="Circuito"/>
    <n v="5"/>
    <n v="5400"/>
    <s v="Normal"/>
    <s v="No"/>
    <n v="29"/>
  </r>
  <r>
    <d v="2014-09-27T00:00:00"/>
    <s v="Walter"/>
    <x v="1"/>
    <s v="HBZ"/>
    <n v="6"/>
    <n v="8"/>
    <n v="6"/>
    <n v="4"/>
    <n v="2"/>
    <x v="1"/>
    <s v="Crucero"/>
    <n v="7"/>
    <n v="3325"/>
    <s v="Normal"/>
    <s v="No"/>
    <n v="8"/>
  </r>
  <r>
    <d v="2014-09-27T00:00:00"/>
    <s v="Walter"/>
    <x v="1"/>
    <s v="EKM"/>
    <n v="10"/>
    <n v="9"/>
    <n v="5"/>
    <n v="6"/>
    <n v="7"/>
    <x v="17"/>
    <s v="Estancia"/>
    <n v="8"/>
    <n v="7600"/>
    <s v="Normal"/>
    <s v="No"/>
    <n v="26"/>
  </r>
  <r>
    <d v="2014-09-29T00:00:00"/>
    <s v="Walter"/>
    <x v="1"/>
    <s v="ESK"/>
    <n v="7"/>
    <n v="8"/>
    <n v="6"/>
    <n v="4"/>
    <n v="5"/>
    <x v="13"/>
    <s v="Estancia"/>
    <n v="3"/>
    <n v="3240"/>
    <s v="Normal"/>
    <s v="No"/>
    <n v="15"/>
  </r>
  <r>
    <d v="2014-10-01T00:00:00"/>
    <s v="Walter"/>
    <x v="1"/>
    <s v="AEH"/>
    <n v="4"/>
    <n v="2"/>
    <n v="5"/>
    <n v="6"/>
    <n v="1"/>
    <x v="15"/>
    <s v="Circuito"/>
    <n v="7"/>
    <n v="3780"/>
    <s v="Normal"/>
    <s v="No"/>
    <n v="0"/>
  </r>
  <r>
    <d v="2014-10-01T00:00:00"/>
    <s v="Walter"/>
    <x v="1"/>
    <s v="IWT"/>
    <n v="7"/>
    <n v="5"/>
    <n v="4"/>
    <n v="6"/>
    <n v="6"/>
    <x v="3"/>
    <s v="Circuito"/>
    <n v="5"/>
    <n v="1350"/>
    <s v="Normal"/>
    <s v="No"/>
    <n v="7"/>
  </r>
  <r>
    <d v="2014-10-02T00:00:00"/>
    <s v="Walter"/>
    <x v="1"/>
    <s v="AJS"/>
    <n v="7"/>
    <n v="7"/>
    <n v="5"/>
    <n v="8"/>
    <n v="9"/>
    <x v="18"/>
    <s v="Crucero"/>
    <n v="10"/>
    <n v="9000"/>
    <s v="Normal"/>
    <s v="No"/>
    <n v="31"/>
  </r>
  <r>
    <d v="2014-10-06T00:00:00"/>
    <s v="Walter"/>
    <x v="1"/>
    <s v="BXV"/>
    <n v="8"/>
    <n v="10"/>
    <n v="7"/>
    <n v="8"/>
    <n v="6"/>
    <x v="21"/>
    <s v="Circuito"/>
    <n v="2"/>
    <n v="2280"/>
    <s v="Normal"/>
    <s v="No"/>
    <n v="33"/>
  </r>
  <r>
    <d v="2014-10-09T00:00:00"/>
    <s v="Walter"/>
    <x v="1"/>
    <s v="ROQ"/>
    <n v="4"/>
    <n v="2"/>
    <n v="7"/>
    <n v="6"/>
    <n v="4"/>
    <x v="5"/>
    <s v="Circuito"/>
    <n v="9"/>
    <n v="5985"/>
    <s v="Normal"/>
    <s v="No"/>
    <n v="7"/>
  </r>
  <r>
    <d v="2014-10-10T00:00:00"/>
    <s v="Walter"/>
    <x v="1"/>
    <s v="AYL"/>
    <n v="3"/>
    <n v="9"/>
    <n v="3"/>
    <n v="3"/>
    <n v="6"/>
    <x v="2"/>
    <s v="Estancia"/>
    <n v="7"/>
    <n v="1995"/>
    <s v="Normal"/>
    <s v="No"/>
    <n v="9"/>
  </r>
  <r>
    <d v="2014-10-11T00:00:00"/>
    <s v="Walter"/>
    <x v="1"/>
    <s v="ZSG"/>
    <n v="9"/>
    <n v="6"/>
    <n v="8"/>
    <n v="6"/>
    <n v="10"/>
    <x v="20"/>
    <s v="Crucero"/>
    <n v="9"/>
    <n v="6120"/>
    <s v="Platino"/>
    <s v="No"/>
    <n v="27"/>
  </r>
  <r>
    <d v="2014-10-16T00:00:00"/>
    <s v="Walter"/>
    <x v="1"/>
    <s v="LQU"/>
    <n v="6"/>
    <n v="8"/>
    <n v="9"/>
    <n v="3"/>
    <n v="9"/>
    <x v="5"/>
    <s v="Circuito"/>
    <n v="5"/>
    <n v="3150"/>
    <s v="Oro"/>
    <s v="No"/>
    <n v="26"/>
  </r>
  <r>
    <d v="2014-10-19T00:00:00"/>
    <s v="Walter"/>
    <x v="1"/>
    <s v="ULF"/>
    <n v="8"/>
    <n v="7"/>
    <n v="6"/>
    <n v="8"/>
    <n v="9"/>
    <x v="21"/>
    <s v="Circuito"/>
    <n v="8"/>
    <n v="8160"/>
    <s v="Oro"/>
    <s v="No"/>
    <n v="32"/>
  </r>
  <r>
    <d v="2014-10-23T00:00:00"/>
    <s v="Walter"/>
    <x v="1"/>
    <s v="HHH"/>
    <n v="6"/>
    <n v="6"/>
    <n v="3"/>
    <n v="9"/>
    <n v="8"/>
    <x v="1"/>
    <s v="Crucero"/>
    <n v="9"/>
    <n v="3600"/>
    <s v="Oro"/>
    <s v="No"/>
    <n v="17"/>
  </r>
  <r>
    <d v="2014-10-24T00:00:00"/>
    <s v="Walter"/>
    <x v="1"/>
    <s v="HHH"/>
    <n v="3"/>
    <n v="8"/>
    <n v="5"/>
    <n v="5"/>
    <n v="7"/>
    <x v="9"/>
    <s v="Circuito"/>
    <n v="13"/>
    <n v="5200"/>
    <s v="Oro"/>
    <s v="No"/>
    <n v="15"/>
  </r>
  <r>
    <d v="2014-10-26T00:00:00"/>
    <s v="Walter"/>
    <x v="1"/>
    <s v="QZL"/>
    <n v="8"/>
    <n v="9"/>
    <n v="7"/>
    <n v="9"/>
    <n v="8"/>
    <x v="13"/>
    <s v="Estancia"/>
    <n v="7"/>
    <n v="7560"/>
    <s v="Normal"/>
    <s v="No"/>
    <n v="41"/>
  </r>
  <r>
    <d v="2014-10-29T00:00:00"/>
    <s v="Walter"/>
    <x v="1"/>
    <s v="NPB"/>
    <n v="10"/>
    <n v="6"/>
    <n v="1"/>
    <n v="7"/>
    <n v="7"/>
    <x v="18"/>
    <s v="Crucero"/>
    <n v="2"/>
    <n v="1800"/>
    <s v="Normal"/>
    <s v="No"/>
    <n v="24"/>
  </r>
  <r>
    <d v="2014-10-29T00:00:00"/>
    <s v="Walter"/>
    <x v="1"/>
    <s v="EJH"/>
    <n v="8"/>
    <n v="3"/>
    <n v="9"/>
    <n v="5"/>
    <n v="10"/>
    <x v="9"/>
    <s v="Circuito"/>
    <n v="13"/>
    <n v="5525"/>
    <s v="Oro"/>
    <s v="No"/>
    <n v="27"/>
  </r>
  <r>
    <d v="2014-10-31T00:00:00"/>
    <s v="Walter"/>
    <x v="1"/>
    <s v="RRY"/>
    <n v="8"/>
    <n v="9"/>
    <n v="1"/>
    <n v="10"/>
    <n v="10"/>
    <x v="2"/>
    <s v="Estancia"/>
    <n v="7"/>
    <n v="1995"/>
    <s v="Normal"/>
    <s v="Sí"/>
    <n v="37"/>
  </r>
  <r>
    <d v="2014-11-01T00:00:00"/>
    <s v="Walter"/>
    <x v="1"/>
    <s v="AIX"/>
    <n v="5"/>
    <n v="3"/>
    <n v="6"/>
    <n v="5"/>
    <n v="4"/>
    <x v="14"/>
    <s v="Circuito"/>
    <n v="5"/>
    <n v="1275"/>
    <s v="Normal"/>
    <s v="No"/>
    <n v="0"/>
  </r>
  <r>
    <d v="2014-11-02T00:00:00"/>
    <s v="Walter"/>
    <x v="1"/>
    <s v="JCR"/>
    <n v="8"/>
    <n v="8"/>
    <n v="7"/>
    <n v="9"/>
    <n v="6"/>
    <x v="1"/>
    <s v="Crucero"/>
    <n v="7"/>
    <n v="2975"/>
    <s v="Oro"/>
    <s v="No"/>
    <n v="32"/>
  </r>
  <r>
    <d v="2014-11-03T00:00:00"/>
    <s v="Walter"/>
    <x v="1"/>
    <s v="UBU"/>
    <n v="8"/>
    <n v="9"/>
    <n v="5"/>
    <n v="9"/>
    <n v="0"/>
    <x v="26"/>
    <s v="Estancia"/>
    <n v="8"/>
    <n v="8160"/>
    <s v="Normal"/>
    <s v="No"/>
    <n v="26"/>
  </r>
  <r>
    <d v="2014-11-05T00:00:00"/>
    <s v="Walter"/>
    <x v="1"/>
    <s v="PPB"/>
    <n v="9"/>
    <n v="6"/>
    <n v="9"/>
    <n v="9"/>
    <n v="7"/>
    <x v="27"/>
    <s v="Crucero"/>
    <n v="18"/>
    <n v="7650"/>
    <s v="Normal"/>
    <s v="No"/>
    <n v="34"/>
  </r>
  <r>
    <d v="2014-11-05T00:00:00"/>
    <s v="Walter"/>
    <x v="1"/>
    <s v="PNT"/>
    <n v="9"/>
    <n v="4"/>
    <n v="8"/>
    <n v="5"/>
    <n v="3"/>
    <x v="10"/>
    <s v="Estancia"/>
    <n v="13"/>
    <n v="7280"/>
    <s v="Platino"/>
    <s v="No"/>
    <n v="17"/>
  </r>
  <r>
    <d v="2014-11-07T00:00:00"/>
    <s v="Walter"/>
    <x v="1"/>
    <s v="BZU"/>
    <n v="6"/>
    <n v="4"/>
    <n v="6"/>
    <n v="6"/>
    <n v="1"/>
    <x v="24"/>
    <s v="Crucero"/>
    <n v="4"/>
    <n v="3400"/>
    <s v="Oro"/>
    <s v="No"/>
    <n v="0"/>
  </r>
  <r>
    <d v="2014-11-10T00:00:00"/>
    <s v="Walter"/>
    <x v="1"/>
    <s v="NUF"/>
    <n v="10"/>
    <n v="10"/>
    <n v="8"/>
    <n v="8"/>
    <n v="10"/>
    <x v="12"/>
    <s v="Circuito"/>
    <n v="9"/>
    <n v="7650"/>
    <s v="Platino"/>
    <s v="Sí"/>
    <n v="46"/>
  </r>
  <r>
    <d v="2014-11-10T00:00:00"/>
    <s v="Walter"/>
    <x v="1"/>
    <s v="EVU"/>
    <n v="10"/>
    <n v="10"/>
    <n v="7"/>
    <n v="5"/>
    <n v="8"/>
    <x v="4"/>
    <s v="Estancia"/>
    <n v="4"/>
    <n v="1020"/>
    <s v="Normal"/>
    <s v="Sí"/>
    <n v="35"/>
  </r>
  <r>
    <d v="2014-11-11T00:00:00"/>
    <s v="Walter"/>
    <x v="1"/>
    <s v="PLC"/>
    <n v="5"/>
    <n v="9"/>
    <n v="7"/>
    <n v="8"/>
    <n v="10"/>
    <x v="6"/>
    <s v="Crucero"/>
    <n v="4"/>
    <n v="2040"/>
    <s v="Platino"/>
    <s v="No"/>
    <n v="34"/>
  </r>
  <r>
    <d v="2014-11-15T00:00:00"/>
    <s v="Walter"/>
    <x v="1"/>
    <s v="JQK"/>
    <n v="10"/>
    <n v="9"/>
    <n v="8"/>
    <n v="8"/>
    <n v="0"/>
    <x v="24"/>
    <s v="Crucero"/>
    <n v="18"/>
    <n v="14400"/>
    <s v="Oro"/>
    <s v="No"/>
    <n v="35"/>
  </r>
  <r>
    <d v="2014-11-16T00:00:00"/>
    <s v="Walter"/>
    <x v="1"/>
    <s v="TSL"/>
    <n v="8"/>
    <n v="0"/>
    <n v="9"/>
    <n v="10"/>
    <n v="7"/>
    <x v="16"/>
    <s v="Circuito"/>
    <n v="4"/>
    <n v="2040"/>
    <s v="Normal"/>
    <s v="No"/>
    <n v="34"/>
  </r>
  <r>
    <d v="2014-11-16T00:00:00"/>
    <s v="Walter"/>
    <x v="1"/>
    <s v="ROC"/>
    <n v="9"/>
    <n v="9"/>
    <n v="8"/>
    <n v="9"/>
    <n v="9"/>
    <x v="20"/>
    <s v="Crucero"/>
    <n v="4"/>
    <n v="2720"/>
    <s v="Normal"/>
    <s v="No"/>
    <n v="44"/>
  </r>
  <r>
    <d v="2014-11-19T00:00:00"/>
    <s v="Walter"/>
    <x v="1"/>
    <s v="NII"/>
    <n v="3"/>
    <n v="7"/>
    <n v="4"/>
    <n v="9"/>
    <n v="7"/>
    <x v="24"/>
    <s v="Crucero"/>
    <n v="10"/>
    <n v="8500"/>
    <s v="Normal"/>
    <s v="No"/>
    <n v="23"/>
  </r>
  <r>
    <d v="2014-11-20T00:00:00"/>
    <s v="Walter"/>
    <x v="1"/>
    <s v="HNO"/>
    <n v="2"/>
    <n v="4"/>
    <n v="3"/>
    <n v="5"/>
    <n v="4"/>
    <x v="2"/>
    <s v="Estancia"/>
    <n v="4"/>
    <n v="1020"/>
    <s v="Normal"/>
    <s v="No"/>
    <n v="0"/>
  </r>
  <r>
    <d v="2014-11-20T00:00:00"/>
    <s v="Walter"/>
    <x v="1"/>
    <s v="KVM"/>
    <n v="10"/>
    <n v="6"/>
    <n v="9"/>
    <n v="9"/>
    <n v="4"/>
    <x v="18"/>
    <s v="Crucero"/>
    <n v="17"/>
    <n v="14450"/>
    <s v="Normal"/>
    <s v="No"/>
    <n v="28"/>
  </r>
  <r>
    <d v="2014-11-21T00:00:00"/>
    <s v="Walter"/>
    <x v="1"/>
    <s v="OGX"/>
    <n v="9"/>
    <n v="8"/>
    <n v="4"/>
    <n v="3"/>
    <n v="4"/>
    <x v="8"/>
    <s v="Estancia"/>
    <n v="9"/>
    <n v="4590"/>
    <s v="Normal"/>
    <s v="No"/>
    <n v="17"/>
  </r>
  <r>
    <d v="2014-11-23T00:00:00"/>
    <s v="Walter"/>
    <x v="1"/>
    <s v="QXG"/>
    <n v="9"/>
    <n v="10"/>
    <n v="9"/>
    <n v="10"/>
    <n v="2"/>
    <x v="21"/>
    <s v="Circuito"/>
    <n v="10"/>
    <n v="10200"/>
    <s v="Normal"/>
    <s v="Sí"/>
    <n v="38"/>
  </r>
  <r>
    <d v="2014-11-25T00:00:00"/>
    <s v="Walter"/>
    <x v="1"/>
    <s v="PVY"/>
    <n v="3"/>
    <n v="7"/>
    <n v="6"/>
    <n v="4"/>
    <n v="4"/>
    <x v="7"/>
    <s v="Estancia"/>
    <n v="8"/>
    <n v="4080"/>
    <s v="Normal"/>
    <s v="No"/>
    <n v="7"/>
  </r>
  <r>
    <d v="2014-12-04T00:00:00"/>
    <s v="Walter"/>
    <x v="1"/>
    <s v="FZD"/>
    <n v="3"/>
    <n v="6"/>
    <n v="8"/>
    <n v="4"/>
    <n v="6"/>
    <x v="18"/>
    <s v="Crucero"/>
    <n v="12"/>
    <n v="9600"/>
    <s v="Platino"/>
    <s v="No"/>
    <n v="8"/>
  </r>
  <r>
    <d v="2014-12-05T00:00:00"/>
    <s v="Walter"/>
    <x v="1"/>
    <s v="NSQ"/>
    <n v="6"/>
    <n v="4"/>
    <n v="5"/>
    <n v="7"/>
    <n v="9"/>
    <x v="11"/>
    <s v="Circuito"/>
    <n v="5"/>
    <n v="3325"/>
    <s v="Normal"/>
    <s v="No"/>
    <n v="16"/>
  </r>
  <r>
    <d v="2014-12-07T00:00:00"/>
    <s v="Walter"/>
    <x v="1"/>
    <s v="NII"/>
    <n v="3"/>
    <n v="10"/>
    <n v="6"/>
    <n v="8"/>
    <n v="9"/>
    <x v="18"/>
    <s v="Crucero"/>
    <n v="7"/>
    <n v="6650"/>
    <s v="Normal"/>
    <s v="No"/>
    <n v="27"/>
  </r>
  <r>
    <d v="2014-12-07T00:00:00"/>
    <s v="Walter"/>
    <x v="1"/>
    <s v="GSW"/>
    <n v="9"/>
    <n v="4"/>
    <n v="5"/>
    <n v="6"/>
    <n v="6"/>
    <x v="23"/>
    <s v="Crucero"/>
    <n v="6"/>
    <n v="5130"/>
    <s v="Normal"/>
    <s v="No"/>
    <n v="9"/>
  </r>
  <r>
    <d v="2014-12-09T00:00:00"/>
    <s v="Walter"/>
    <x v="1"/>
    <s v="LVP"/>
    <n v="9"/>
    <n v="6"/>
    <n v="9"/>
    <n v="3"/>
    <n v="10"/>
    <x v="21"/>
    <s v="Circuito"/>
    <n v="3"/>
    <n v="3420"/>
    <s v="Normal"/>
    <s v="No"/>
    <n v="28"/>
  </r>
  <r>
    <d v="2014-12-12T00:00:00"/>
    <s v="Walter"/>
    <x v="1"/>
    <s v="WWS"/>
    <n v="10"/>
    <n v="7"/>
    <n v="2"/>
    <n v="7"/>
    <n v="9"/>
    <x v="4"/>
    <s v="Estancia"/>
    <n v="2"/>
    <n v="510"/>
    <s v="Platino"/>
    <s v="No"/>
    <n v="33"/>
  </r>
  <r>
    <d v="2014-12-13T00:00:00"/>
    <s v="Walter"/>
    <x v="1"/>
    <s v="FEO"/>
    <n v="7"/>
    <n v="5"/>
    <n v="7"/>
    <n v="8"/>
    <n v="7"/>
    <x v="26"/>
    <s v="Estancia"/>
    <n v="2"/>
    <n v="2160"/>
    <s v="Normal"/>
    <s v="No"/>
    <n v="29"/>
  </r>
  <r>
    <d v="2014-12-17T00:00:00"/>
    <s v="Walter"/>
    <x v="1"/>
    <s v="ROC"/>
    <n v="9"/>
    <n v="7"/>
    <n v="10"/>
    <n v="9"/>
    <n v="8"/>
    <x v="2"/>
    <s v="Estancia"/>
    <n v="5"/>
    <n v="1425"/>
    <s v="Normal"/>
    <s v="No"/>
    <n v="43"/>
  </r>
  <r>
    <d v="2014-12-17T00:00:00"/>
    <s v="Walter"/>
    <x v="1"/>
    <s v="GVR"/>
    <n v="8"/>
    <n v="9"/>
    <n v="1"/>
    <n v="10"/>
    <n v="8"/>
    <x v="4"/>
    <s v="Estancia"/>
    <n v="8"/>
    <n v="2280"/>
    <s v="Normal"/>
    <s v="No"/>
    <n v="35"/>
  </r>
  <r>
    <d v="2014-12-19T00:00:00"/>
    <s v="Walter"/>
    <x v="1"/>
    <s v="NIT"/>
    <n v="7"/>
    <n v="5"/>
    <n v="6"/>
    <n v="8"/>
    <n v="6"/>
    <x v="4"/>
    <s v="Estancia"/>
    <n v="6"/>
    <n v="1620"/>
    <s v="Normal"/>
    <s v="No"/>
    <n v="15"/>
  </r>
  <r>
    <d v="2014-12-20T00:00:00"/>
    <s v="Walter"/>
    <x v="1"/>
    <s v="SNZ"/>
    <n v="8"/>
    <n v="7"/>
    <n v="8"/>
    <n v="8"/>
    <n v="6"/>
    <x v="1"/>
    <s v="Crucero"/>
    <n v="5"/>
    <n v="2375"/>
    <s v="Normal"/>
    <s v="No"/>
    <n v="31"/>
  </r>
  <r>
    <d v="2014-12-22T00:00:00"/>
    <s v="Walter"/>
    <x v="1"/>
    <s v="PKF"/>
    <n v="7"/>
    <n v="8"/>
    <n v="5"/>
    <n v="5"/>
    <n v="7"/>
    <x v="3"/>
    <s v="Circuito"/>
    <n v="8"/>
    <n v="2280"/>
    <s v="Normal"/>
    <s v="No"/>
    <n v="22"/>
  </r>
  <r>
    <d v="2014-12-23T00:00:00"/>
    <s v="Walter"/>
    <x v="1"/>
    <s v="KTQ"/>
    <n v="7"/>
    <n v="9"/>
    <n v="9"/>
    <n v="7"/>
    <n v="10"/>
    <x v="21"/>
    <s v="Circuito"/>
    <n v="15"/>
    <n v="15300"/>
    <s v="Oro"/>
    <s v="No"/>
    <n v="42"/>
  </r>
  <r>
    <d v="2014-12-27T00:00:00"/>
    <s v="Walter"/>
    <x v="1"/>
    <s v="AKI"/>
    <n v="5"/>
    <n v="7"/>
    <n v="4"/>
    <n v="4"/>
    <n v="4"/>
    <x v="0"/>
    <s v="Circuito"/>
    <n v="10"/>
    <n v="11400"/>
    <s v="Normal"/>
    <s v="No"/>
    <n v="7"/>
  </r>
  <r>
    <d v="2014-12-28T00:00:00"/>
    <s v="Walter"/>
    <x v="1"/>
    <s v="AEH"/>
    <n v="7"/>
    <n v="3"/>
    <n v="4"/>
    <n v="5"/>
    <n v="6"/>
    <x v="0"/>
    <s v="Circuito"/>
    <n v="7"/>
    <n v="7560"/>
    <s v="Normal"/>
    <s v="No"/>
    <n v="7"/>
  </r>
  <r>
    <d v="2014-12-30T00:00:00"/>
    <s v="Walter"/>
    <x v="1"/>
    <s v="URJ"/>
    <n v="5"/>
    <n v="5"/>
    <n v="4"/>
    <n v="3"/>
    <n v="6"/>
    <x v="26"/>
    <s v="Estancia"/>
    <n v="2"/>
    <n v="2160"/>
    <s v="Normal"/>
    <s v="No"/>
    <n v="0"/>
  </r>
  <r>
    <d v="2014-12-31T00:00:00"/>
    <s v="Walter"/>
    <x v="1"/>
    <s v="CMQ"/>
    <n v="8"/>
    <n v="9"/>
    <n v="6"/>
    <n v="0"/>
    <n v="8"/>
    <x v="16"/>
    <s v="Circuito"/>
    <n v="11"/>
    <n v="5940"/>
    <s v="Platino"/>
    <s v="No"/>
    <n v="25"/>
  </r>
  <r>
    <d v="2015-01-08T00:00:00"/>
    <s v="Walter"/>
    <x v="1"/>
    <s v="YRU"/>
    <n v="8"/>
    <n v="7"/>
    <n v="9"/>
    <n v="10"/>
    <n v="10"/>
    <x v="9"/>
    <s v="Circuito"/>
    <n v="5"/>
    <n v="2400"/>
    <s v="Platino"/>
    <s v="Sí"/>
    <n v="44"/>
  </r>
  <r>
    <d v="2015-01-10T00:00:00"/>
    <s v="Walter"/>
    <x v="1"/>
    <s v="IEC"/>
    <n v="4"/>
    <n v="4"/>
    <n v="9"/>
    <n v="8"/>
    <n v="10"/>
    <x v="18"/>
    <s v="Crucero"/>
    <n v="9"/>
    <n v="8415"/>
    <s v="Normal"/>
    <s v="No"/>
    <n v="27"/>
  </r>
  <r>
    <d v="2015-01-15T00:00:00"/>
    <s v="Walter"/>
    <x v="1"/>
    <s v="LDI"/>
    <n v="7"/>
    <n v="8"/>
    <n v="7"/>
    <n v="5"/>
    <n v="6"/>
    <x v="0"/>
    <s v="Circuito"/>
    <n v="7"/>
    <n v="7735"/>
    <s v="Normal"/>
    <s v="No"/>
    <n v="22"/>
  </r>
  <r>
    <d v="2015-01-19T00:00:00"/>
    <s v="Walter"/>
    <x v="1"/>
    <s v="MNC"/>
    <n v="6"/>
    <n v="3"/>
    <n v="9"/>
    <n v="4"/>
    <n v="7"/>
    <x v="8"/>
    <s v="Estancia"/>
    <n v="5"/>
    <n v="2550"/>
    <s v="Normal"/>
    <s v="No"/>
    <n v="16"/>
  </r>
  <r>
    <d v="2015-01-20T00:00:00"/>
    <s v="Walter"/>
    <x v="1"/>
    <s v="MNC"/>
    <n v="6"/>
    <n v="9"/>
    <n v="6"/>
    <n v="5"/>
    <n v="5"/>
    <x v="14"/>
    <s v="Circuito"/>
    <n v="14"/>
    <n v="3570"/>
    <s v="Normal"/>
    <s v="No"/>
    <n v="9"/>
  </r>
  <r>
    <d v="2015-01-20T00:00:00"/>
    <s v="Walter"/>
    <x v="1"/>
    <s v="NMM"/>
    <n v="9"/>
    <n v="6"/>
    <n v="6"/>
    <n v="9"/>
    <n v="8"/>
    <x v="0"/>
    <s v="Circuito"/>
    <n v="7"/>
    <n v="7735"/>
    <s v="Normal"/>
    <s v="No"/>
    <n v="26"/>
  </r>
  <r>
    <d v="2015-01-24T00:00:00"/>
    <s v="Walter"/>
    <x v="1"/>
    <s v="REG"/>
    <n v="10"/>
    <n v="10"/>
    <n v="10"/>
    <n v="10"/>
    <n v="10"/>
    <x v="22"/>
    <s v="Crucero"/>
    <n v="19"/>
    <n v="16150"/>
    <s v="Normal"/>
    <s v="Sí"/>
    <n v="50"/>
  </r>
  <r>
    <d v="2015-01-27T00:00:00"/>
    <s v="Walter"/>
    <x v="1"/>
    <s v="REG"/>
    <n v="6"/>
    <n v="8"/>
    <n v="10"/>
    <n v="10"/>
    <n v="10"/>
    <x v="13"/>
    <s v="Estancia"/>
    <n v="8"/>
    <n v="8840"/>
    <s v="Normal"/>
    <s v="Sí"/>
    <n v="38"/>
  </r>
  <r>
    <d v="2015-01-31T00:00:00"/>
    <s v="Walter"/>
    <x v="1"/>
    <s v="QVB"/>
    <n v="9"/>
    <n v="9"/>
    <n v="10"/>
    <n v="10"/>
    <n v="9"/>
    <x v="5"/>
    <s v="Circuito"/>
    <n v="3"/>
    <n v="2040"/>
    <s v="Normal"/>
    <s v="Sí"/>
    <n v="47"/>
  </r>
  <r>
    <d v="2015-01-31T00:00:00"/>
    <s v="Walter"/>
    <x v="1"/>
    <s v="BSQ"/>
    <n v="9"/>
    <n v="10"/>
    <n v="9"/>
    <n v="10"/>
    <n v="9"/>
    <x v="15"/>
    <s v="Circuito"/>
    <n v="11"/>
    <n v="5610"/>
    <s v="Oro"/>
    <s v="Sí"/>
    <n v="47"/>
  </r>
  <r>
    <d v="2015-02-01T00:00:00"/>
    <s v="Walter"/>
    <x v="1"/>
    <s v="XSU"/>
    <n v="7"/>
    <n v="7"/>
    <n v="5"/>
    <n v="7"/>
    <n v="10"/>
    <x v="0"/>
    <s v="Circuito"/>
    <n v="13"/>
    <n v="15210"/>
    <s v="Normal"/>
    <s v="No"/>
    <n v="31"/>
  </r>
  <r>
    <d v="2015-02-02T00:00:00"/>
    <s v="Walter"/>
    <x v="1"/>
    <s v="ZSC"/>
    <n v="8"/>
    <n v="5"/>
    <n v="7"/>
    <n v="7"/>
    <n v="6"/>
    <x v="22"/>
    <s v="Crucero"/>
    <n v="7"/>
    <n v="6300"/>
    <s v="Normal"/>
    <s v="No"/>
    <n v="22"/>
  </r>
  <r>
    <d v="2015-02-07T00:00:00"/>
    <s v="Walter"/>
    <x v="1"/>
    <s v="ZNR"/>
    <n v="10"/>
    <n v="8"/>
    <n v="10"/>
    <n v="8"/>
    <n v="8"/>
    <x v="15"/>
    <s v="Circuito"/>
    <n v="4"/>
    <n v="2160"/>
    <s v="Normal"/>
    <s v="Sí"/>
    <n v="44"/>
  </r>
  <r>
    <d v="2015-02-07T00:00:00"/>
    <s v="Walter"/>
    <x v="1"/>
    <s v="HFY"/>
    <n v="4"/>
    <n v="3"/>
    <n v="4"/>
    <n v="7"/>
    <n v="8"/>
    <x v="2"/>
    <s v="Estancia"/>
    <n v="3"/>
    <n v="810"/>
    <s v="Normal"/>
    <s v="No"/>
    <n v="15"/>
  </r>
  <r>
    <d v="2015-02-13T00:00:00"/>
    <s v="Walter"/>
    <x v="1"/>
    <s v="PUF"/>
    <n v="8"/>
    <n v="10"/>
    <n v="10"/>
    <n v="6"/>
    <n v="10"/>
    <x v="16"/>
    <s v="Circuito"/>
    <n v="10"/>
    <n v="4800"/>
    <s v="Platino"/>
    <s v="Sí"/>
    <n v="38"/>
  </r>
  <r>
    <d v="2015-02-16T00:00:00"/>
    <s v="Walter"/>
    <x v="1"/>
    <s v="MGG"/>
    <n v="9"/>
    <n v="7"/>
    <n v="4"/>
    <n v="7"/>
    <n v="6"/>
    <x v="2"/>
    <s v="Estancia"/>
    <n v="3"/>
    <n v="810"/>
    <s v="Normal"/>
    <s v="No"/>
    <n v="23"/>
  </r>
  <r>
    <d v="2015-02-18T00:00:00"/>
    <s v="Walter"/>
    <x v="1"/>
    <s v="HRH"/>
    <n v="7"/>
    <n v="9"/>
    <n v="10"/>
    <n v="10"/>
    <n v="9"/>
    <x v="7"/>
    <s v="Estancia"/>
    <n v="6"/>
    <n v="3780"/>
    <s v="Platino"/>
    <s v="Sí"/>
    <n v="45"/>
  </r>
  <r>
    <d v="2015-02-20T00:00:00"/>
    <s v="Walter"/>
    <x v="1"/>
    <s v="NQQ"/>
    <n v="8"/>
    <n v="7"/>
    <n v="0"/>
    <n v="10"/>
    <n v="9"/>
    <x v="2"/>
    <s v="Estancia"/>
    <n v="7"/>
    <n v="1890"/>
    <s v="Normal"/>
    <s v="No"/>
    <n v="34"/>
  </r>
  <r>
    <d v="2015-02-23T00:00:00"/>
    <s v="Walter"/>
    <x v="1"/>
    <s v="STG"/>
    <n v="10"/>
    <n v="9"/>
    <n v="8"/>
    <n v="10"/>
    <n v="9"/>
    <x v="21"/>
    <s v="Circuito"/>
    <n v="5"/>
    <n v="5400"/>
    <s v="Normal"/>
    <s v="Sí"/>
    <n v="46"/>
  </r>
  <r>
    <d v="2015-02-23T00:00:00"/>
    <s v="Walter"/>
    <x v="1"/>
    <s v="DMA"/>
    <n v="8"/>
    <n v="8"/>
    <n v="4"/>
    <n v="6"/>
    <n v="6"/>
    <x v="21"/>
    <s v="Circuito"/>
    <n v="9"/>
    <n v="9720"/>
    <s v="Normal"/>
    <s v="No"/>
    <n v="16"/>
  </r>
  <r>
    <d v="2015-02-25T00:00:00"/>
    <s v="Walter"/>
    <x v="1"/>
    <s v="RTE"/>
    <n v="4"/>
    <n v="7"/>
    <n v="7"/>
    <n v="7"/>
    <n v="8"/>
    <x v="0"/>
    <s v="Circuito"/>
    <n v="4"/>
    <n v="4680"/>
    <s v="Normal"/>
    <s v="No"/>
    <n v="29"/>
  </r>
  <r>
    <d v="2015-02-28T00:00:00"/>
    <s v="Walter"/>
    <x v="1"/>
    <s v="BQE"/>
    <n v="6"/>
    <n v="5"/>
    <n v="6"/>
    <n v="7"/>
    <n v="4"/>
    <x v="24"/>
    <s v="Crucero"/>
    <n v="7"/>
    <n v="6930"/>
    <s v="Normal"/>
    <s v="No"/>
    <n v="7"/>
  </r>
  <r>
    <d v="2015-03-10T00:00:00"/>
    <s v="Walter"/>
    <x v="1"/>
    <s v="DTP"/>
    <n v="7"/>
    <n v="9"/>
    <n v="3"/>
    <n v="9"/>
    <n v="8"/>
    <x v="23"/>
    <s v="Crucero"/>
    <n v="5"/>
    <n v="4275"/>
    <s v="Normal"/>
    <s v="No"/>
    <n v="33"/>
  </r>
  <r>
    <d v="2015-03-20T00:00:00"/>
    <s v="Walter"/>
    <x v="1"/>
    <s v="NWH"/>
    <n v="9"/>
    <n v="10"/>
    <n v="0"/>
    <n v="10"/>
    <n v="8"/>
    <x v="23"/>
    <s v="Crucero"/>
    <n v="7"/>
    <n v="5040"/>
    <s v="Oro"/>
    <s v="Sí"/>
    <n v="37"/>
  </r>
  <r>
    <d v="2015-03-24T00:00:00"/>
    <s v="Walter"/>
    <x v="1"/>
    <s v="EQS"/>
    <n v="9"/>
    <n v="9"/>
    <n v="8"/>
    <n v="10"/>
    <n v="0"/>
    <x v="16"/>
    <s v="Circuito"/>
    <n v="4"/>
    <n v="2280"/>
    <s v="Normal"/>
    <s v="No"/>
    <n v="36"/>
  </r>
  <r>
    <d v="2015-03-29T00:00:00"/>
    <s v="Walter"/>
    <x v="1"/>
    <s v="STG"/>
    <n v="10"/>
    <n v="7"/>
    <n v="10"/>
    <n v="10"/>
    <n v="10"/>
    <x v="9"/>
    <s v="Circuito"/>
    <n v="6"/>
    <n v="3240"/>
    <s v="Normal"/>
    <s v="Sí"/>
    <n v="47"/>
  </r>
  <r>
    <d v="2015-04-02T00:00:00"/>
    <s v="Walter"/>
    <x v="1"/>
    <s v="SFR"/>
    <n v="4"/>
    <n v="8"/>
    <n v="6"/>
    <n v="6"/>
    <n v="5"/>
    <x v="2"/>
    <s v="Estancia"/>
    <n v="9"/>
    <n v="2430"/>
    <s v="Normal"/>
    <s v="No"/>
    <n v="8"/>
  </r>
  <r>
    <d v="2015-04-02T00:00:00"/>
    <s v="Walter"/>
    <x v="1"/>
    <s v="CZI"/>
    <n v="7"/>
    <n v="10"/>
    <n v="10"/>
    <n v="4"/>
    <n v="10"/>
    <x v="18"/>
    <s v="Crucero"/>
    <n v="19"/>
    <n v="18810"/>
    <s v="Normal"/>
    <s v="Sí"/>
    <n v="37"/>
  </r>
  <r>
    <d v="2015-04-03T00:00:00"/>
    <s v="Walter"/>
    <x v="1"/>
    <s v="JEE"/>
    <n v="7"/>
    <n v="9"/>
    <n v="3"/>
    <n v="8"/>
    <n v="7"/>
    <x v="19"/>
    <s v="Estancia"/>
    <n v="11"/>
    <n v="4950"/>
    <s v="Normal"/>
    <s v="No"/>
    <n v="31"/>
  </r>
  <r>
    <d v="2015-04-05T00:00:00"/>
    <s v="Walter"/>
    <x v="1"/>
    <s v="WWS"/>
    <n v="10"/>
    <n v="6"/>
    <n v="10"/>
    <n v="10"/>
    <n v="10"/>
    <x v="0"/>
    <s v="Circuito"/>
    <n v="3"/>
    <n v="3315"/>
    <s v="Platino"/>
    <s v="Sí"/>
    <n v="40"/>
  </r>
  <r>
    <d v="2015-04-06T00:00:00"/>
    <s v="Walter"/>
    <x v="1"/>
    <s v="JLT"/>
    <n v="8"/>
    <n v="8"/>
    <n v="1"/>
    <n v="9"/>
    <n v="10"/>
    <x v="14"/>
    <s v="Circuito"/>
    <n v="3"/>
    <n v="810"/>
    <s v="Oro"/>
    <s v="No"/>
    <n v="35"/>
  </r>
  <r>
    <d v="2015-04-06T00:00:00"/>
    <s v="Walter"/>
    <x v="1"/>
    <s v="UEG"/>
    <n v="10"/>
    <n v="9"/>
    <n v="9"/>
    <n v="9"/>
    <n v="9"/>
    <x v="16"/>
    <s v="Circuito"/>
    <n v="7"/>
    <n v="3360"/>
    <s v="Oro"/>
    <s v="No"/>
    <n v="46"/>
  </r>
  <r>
    <d v="2015-04-07T00:00:00"/>
    <s v="Walter"/>
    <x v="1"/>
    <s v="ODT"/>
    <n v="8"/>
    <n v="8"/>
    <n v="5"/>
    <n v="7"/>
    <n v="8"/>
    <x v="0"/>
    <s v="Circuito"/>
    <n v="19"/>
    <n v="22230"/>
    <s v="Normal"/>
    <s v="No"/>
    <n v="31"/>
  </r>
  <r>
    <d v="2015-04-07T00:00:00"/>
    <s v="Walter"/>
    <x v="1"/>
    <s v="KGQ"/>
    <n v="4"/>
    <n v="9"/>
    <n v="8"/>
    <n v="10"/>
    <n v="8"/>
    <x v="21"/>
    <s v="Circuito"/>
    <n v="9"/>
    <n v="9180"/>
    <s v="Oro"/>
    <s v="No"/>
    <n v="35"/>
  </r>
  <r>
    <d v="2015-04-09T00:00:00"/>
    <s v="Walter"/>
    <x v="1"/>
    <s v="UEI"/>
    <n v="10"/>
    <n v="1"/>
    <n v="10"/>
    <n v="6"/>
    <n v="8"/>
    <x v="7"/>
    <s v="Estancia"/>
    <n v="7"/>
    <n v="4410"/>
    <s v="Normal"/>
    <s v="Sí"/>
    <n v="28"/>
  </r>
  <r>
    <d v="2015-04-09T00:00:00"/>
    <s v="Walter"/>
    <x v="1"/>
    <s v="OWU"/>
    <n v="9"/>
    <n v="10"/>
    <n v="8"/>
    <n v="8"/>
    <n v="6"/>
    <x v="3"/>
    <s v="Circuito"/>
    <n v="13"/>
    <n v="3315"/>
    <s v="Platino"/>
    <s v="No"/>
    <n v="35"/>
  </r>
  <r>
    <d v="2015-04-11T00:00:00"/>
    <s v="Walter"/>
    <x v="1"/>
    <s v="NSX"/>
    <n v="7"/>
    <n v="7"/>
    <n v="5"/>
    <n v="4"/>
    <n v="9"/>
    <x v="5"/>
    <s v="Circuito"/>
    <n v="1"/>
    <n v="720"/>
    <s v="Normal"/>
    <s v="No"/>
    <n v="23"/>
  </r>
  <r>
    <d v="2015-04-14T00:00:00"/>
    <s v="Walter"/>
    <x v="1"/>
    <s v="HRO"/>
    <n v="4"/>
    <n v="9"/>
    <n v="7"/>
    <n v="9"/>
    <n v="10"/>
    <x v="3"/>
    <s v="Circuito"/>
    <n v="5"/>
    <n v="1350"/>
    <s v="Normal"/>
    <s v="No"/>
    <n v="35"/>
  </r>
  <r>
    <d v="2015-04-15T00:00:00"/>
    <s v="Walter"/>
    <x v="1"/>
    <s v="VVE"/>
    <n v="6"/>
    <n v="1"/>
    <n v="9"/>
    <n v="8"/>
    <n v="1"/>
    <x v="17"/>
    <s v="Estancia"/>
    <n v="9"/>
    <n v="8100"/>
    <s v="Normal"/>
    <s v="No"/>
    <n v="17"/>
  </r>
  <r>
    <d v="2015-04-24T00:00:00"/>
    <s v="Walter"/>
    <x v="1"/>
    <s v="JUP"/>
    <n v="8"/>
    <n v="6"/>
    <n v="3"/>
    <n v="7"/>
    <n v="10"/>
    <x v="13"/>
    <s v="Estancia"/>
    <n v="5"/>
    <n v="5850"/>
    <s v="Normal"/>
    <s v="No"/>
    <n v="25"/>
  </r>
  <r>
    <d v="2015-04-24T00:00:00"/>
    <s v="Walter"/>
    <x v="1"/>
    <s v="EWM"/>
    <n v="7"/>
    <n v="9"/>
    <n v="7"/>
    <n v="10"/>
    <n v="7"/>
    <x v="0"/>
    <s v="Circuito"/>
    <n v="13"/>
    <n v="14365"/>
    <s v="Platino"/>
    <s v="No"/>
    <n v="40"/>
  </r>
  <r>
    <d v="2015-04-30T00:00:00"/>
    <s v="Walter"/>
    <x v="1"/>
    <s v="EWB"/>
    <n v="3"/>
    <n v="10"/>
    <n v="2"/>
    <n v="1"/>
    <n v="10"/>
    <x v="5"/>
    <s v="Circuito"/>
    <n v="6"/>
    <n v="4320"/>
    <s v="Normal"/>
    <s v="Sí"/>
    <n v="20"/>
  </r>
  <r>
    <d v="2015-05-03T00:00:00"/>
    <s v="Walter"/>
    <x v="1"/>
    <s v="RIB"/>
    <n v="10"/>
    <n v="8"/>
    <n v="9"/>
    <n v="9"/>
    <n v="6"/>
    <x v="4"/>
    <s v="Estancia"/>
    <n v="11"/>
    <n v="3740"/>
    <s v="Oro"/>
    <s v="No"/>
    <n v="36"/>
  </r>
  <r>
    <d v="2015-05-05T00:00:00"/>
    <s v="Walter"/>
    <x v="1"/>
    <s v="FEF"/>
    <n v="6"/>
    <n v="6"/>
    <n v="8"/>
    <n v="9"/>
    <n v="9"/>
    <x v="2"/>
    <s v="Estancia"/>
    <n v="3"/>
    <n v="765"/>
    <s v="Normal"/>
    <s v="No"/>
    <n v="26"/>
  </r>
  <r>
    <d v="2015-05-10T00:00:00"/>
    <s v="Walter"/>
    <x v="1"/>
    <s v="NIT"/>
    <n v="10"/>
    <n v="5"/>
    <n v="9"/>
    <n v="6"/>
    <n v="7"/>
    <x v="9"/>
    <s v="Circuito"/>
    <n v="6"/>
    <n v="3060"/>
    <s v="Normal"/>
    <s v="No"/>
    <n v="26"/>
  </r>
  <r>
    <d v="2015-05-10T00:00:00"/>
    <s v="Walter"/>
    <x v="1"/>
    <s v="LJI"/>
    <n v="4"/>
    <n v="6"/>
    <n v="7"/>
    <n v="10"/>
    <n v="7"/>
    <x v="9"/>
    <s v="Circuito"/>
    <n v="12"/>
    <n v="6120"/>
    <s v="Normal"/>
    <s v="No"/>
    <n v="24"/>
  </r>
  <r>
    <d v="2015-05-10T00:00:00"/>
    <s v="Walter"/>
    <x v="1"/>
    <s v="MES"/>
    <n v="10"/>
    <n v="8"/>
    <n v="9"/>
    <n v="10"/>
    <n v="10"/>
    <x v="7"/>
    <s v="Estancia"/>
    <n v="12"/>
    <n v="7140"/>
    <s v="Normal"/>
    <s v="Sí"/>
    <n v="47"/>
  </r>
  <r>
    <d v="2015-05-14T00:00:00"/>
    <s v="Walter"/>
    <x v="1"/>
    <s v="EWM"/>
    <n v="1"/>
    <n v="9"/>
    <n v="9"/>
    <n v="9"/>
    <n v="10"/>
    <x v="25"/>
    <s v="Crucero"/>
    <n v="6"/>
    <n v="1530"/>
    <s v="Platino"/>
    <s v="No"/>
    <n v="37"/>
  </r>
  <r>
    <d v="2015-05-16T00:00:00"/>
    <s v="Walter"/>
    <x v="1"/>
    <s v="OZH"/>
    <n v="6"/>
    <n v="3"/>
    <n v="9"/>
    <n v="5"/>
    <n v="6"/>
    <x v="15"/>
    <s v="Circuito"/>
    <n v="7"/>
    <n v="3570"/>
    <s v="Normal"/>
    <s v="No"/>
    <n v="9"/>
  </r>
  <r>
    <d v="2015-05-18T00:00:00"/>
    <s v="Walter"/>
    <x v="1"/>
    <s v="CUM"/>
    <n v="6"/>
    <n v="9"/>
    <n v="10"/>
    <n v="9"/>
    <n v="10"/>
    <x v="4"/>
    <s v="Estancia"/>
    <n v="5"/>
    <n v="1700"/>
    <s v="Normal"/>
    <s v="Sí"/>
    <n v="38"/>
  </r>
  <r>
    <d v="2015-05-18T00:00:00"/>
    <s v="Walter"/>
    <x v="1"/>
    <s v="XUE"/>
    <n v="0"/>
    <n v="5"/>
    <n v="10"/>
    <n v="8"/>
    <n v="9"/>
    <x v="0"/>
    <s v="Circuito"/>
    <n v="4"/>
    <n v="4420"/>
    <s v="Oro"/>
    <s v="No"/>
    <n v="27"/>
  </r>
  <r>
    <d v="2015-05-21T00:00:00"/>
    <s v="Walter"/>
    <x v="1"/>
    <s v="TQU"/>
    <n v="7"/>
    <n v="8"/>
    <n v="8"/>
    <n v="8"/>
    <n v="6"/>
    <x v="27"/>
    <s v="Crucero"/>
    <n v="12"/>
    <n v="5100"/>
    <s v="Normal"/>
    <s v="No"/>
    <n v="31"/>
  </r>
  <r>
    <d v="2015-05-28T00:00:00"/>
    <s v="Walter"/>
    <x v="1"/>
    <s v="BZS"/>
    <n v="4"/>
    <n v="8"/>
    <n v="10"/>
    <n v="9"/>
    <n v="10"/>
    <x v="21"/>
    <s v="Circuito"/>
    <n v="11"/>
    <n v="10560"/>
    <s v="Oro"/>
    <s v="Sí"/>
    <n v="37"/>
  </r>
  <r>
    <d v="2015-06-03T00:00:00"/>
    <s v="Walter"/>
    <x v="1"/>
    <s v="CPC"/>
    <n v="6"/>
    <n v="7"/>
    <n v="6"/>
    <n v="9"/>
    <n v="4"/>
    <x v="8"/>
    <s v="Estancia"/>
    <n v="13"/>
    <n v="7410"/>
    <s v="Normal"/>
    <s v="No"/>
    <n v="16"/>
  </r>
  <r>
    <d v="2015-06-05T00:00:00"/>
    <s v="Walter"/>
    <x v="1"/>
    <s v="JQK"/>
    <n v="9"/>
    <n v="8"/>
    <n v="10"/>
    <n v="10"/>
    <n v="10"/>
    <x v="2"/>
    <s v="Estancia"/>
    <n v="5"/>
    <n v="1200"/>
    <s v="Oro"/>
    <s v="Sí"/>
    <n v="47"/>
  </r>
  <r>
    <d v="2015-06-06T00:00:00"/>
    <s v="Walter"/>
    <x v="1"/>
    <s v="NSI"/>
    <n v="8"/>
    <n v="7"/>
    <n v="7"/>
    <n v="8"/>
    <n v="10"/>
    <x v="5"/>
    <s v="Circuito"/>
    <n v="4"/>
    <n v="2560"/>
    <s v="Oro"/>
    <s v="No"/>
    <n v="40"/>
  </r>
  <r>
    <d v="2015-06-06T00:00:00"/>
    <s v="Walter"/>
    <x v="1"/>
    <s v="AFG"/>
    <n v="7"/>
    <n v="10"/>
    <n v="7"/>
    <n v="9"/>
    <n v="6"/>
    <x v="5"/>
    <s v="Circuito"/>
    <n v="7"/>
    <n v="4760"/>
    <s v="Platino"/>
    <s v="No"/>
    <n v="33"/>
  </r>
  <r>
    <d v="2015-06-10T00:00:00"/>
    <s v="Walter"/>
    <x v="1"/>
    <s v="ESK"/>
    <n v="8"/>
    <n v="6"/>
    <n v="5"/>
    <n v="10"/>
    <n v="7"/>
    <x v="15"/>
    <s v="Circuito"/>
    <n v="19"/>
    <n v="10260"/>
    <s v="Normal"/>
    <s v="No"/>
    <n v="25"/>
  </r>
  <r>
    <d v="2015-06-12T00:00:00"/>
    <s v="Walter"/>
    <x v="1"/>
    <s v="DBX"/>
    <n v="7"/>
    <n v="8"/>
    <n v="7"/>
    <n v="7"/>
    <n v="10"/>
    <x v="25"/>
    <s v="Crucero"/>
    <n v="14"/>
    <n v="3990"/>
    <s v="Normal"/>
    <s v="No"/>
    <n v="39"/>
  </r>
  <r>
    <d v="2015-06-25T00:00:00"/>
    <s v="Walter"/>
    <x v="1"/>
    <s v="CPA"/>
    <n v="2"/>
    <n v="5"/>
    <n v="8"/>
    <n v="10"/>
    <n v="6"/>
    <x v="27"/>
    <s v="Crucero"/>
    <n v="4"/>
    <n v="1800"/>
    <s v="Oro"/>
    <s v="No"/>
    <n v="18"/>
  </r>
  <r>
    <d v="2015-06-25T00:00:00"/>
    <s v="Walter"/>
    <x v="1"/>
    <s v="ADB"/>
    <n v="8"/>
    <n v="9"/>
    <n v="2"/>
    <n v="9"/>
    <n v="1"/>
    <x v="10"/>
    <s v="Estancia"/>
    <n v="10"/>
    <n v="6650"/>
    <s v="Normal"/>
    <s v="No"/>
    <n v="26"/>
  </r>
  <r>
    <d v="2015-06-25T00:00:00"/>
    <s v="Walter"/>
    <x v="1"/>
    <s v="KGM"/>
    <n v="10"/>
    <n v="9"/>
    <n v="10"/>
    <n v="9"/>
    <n v="8"/>
    <x v="26"/>
    <s v="Estancia"/>
    <n v="11"/>
    <n v="11880"/>
    <s v="Platino"/>
    <s v="Sí"/>
    <n v="46"/>
  </r>
  <r>
    <d v="2015-06-26T00:00:00"/>
    <s v="Walter"/>
    <x v="1"/>
    <s v="LWX"/>
    <n v="9"/>
    <n v="9"/>
    <n v="7"/>
    <n v="8"/>
    <n v="5"/>
    <x v="13"/>
    <s v="Estancia"/>
    <n v="5"/>
    <n v="5850"/>
    <s v="Normal"/>
    <s v="No"/>
    <n v="33"/>
  </r>
  <r>
    <d v="2015-07-01T00:00:00"/>
    <s v="Walter"/>
    <x v="1"/>
    <s v="MNC"/>
    <n v="4"/>
    <n v="8"/>
    <n v="2"/>
    <n v="6"/>
    <n v="6"/>
    <x v="1"/>
    <s v="Crucero"/>
    <n v="14"/>
    <n v="6650"/>
    <s v="Normal"/>
    <s v="No"/>
    <n v="8"/>
  </r>
  <r>
    <d v="2015-07-02T00:00:00"/>
    <s v="Walter"/>
    <x v="1"/>
    <s v="XDI"/>
    <n v="10"/>
    <n v="9"/>
    <n v="4"/>
    <n v="10"/>
    <n v="9"/>
    <x v="1"/>
    <s v="Crucero"/>
    <n v="8"/>
    <n v="3200"/>
    <s v="Oro"/>
    <s v="Sí"/>
    <n v="38"/>
  </r>
  <r>
    <d v="2015-07-03T00:00:00"/>
    <s v="Walter"/>
    <x v="1"/>
    <s v="NIF"/>
    <n v="8"/>
    <n v="9"/>
    <n v="8"/>
    <n v="7"/>
    <n v="8"/>
    <x v="13"/>
    <s v="Estancia"/>
    <n v="6"/>
    <n v="7020"/>
    <s v="Platino"/>
    <s v="No"/>
    <n v="40"/>
  </r>
  <r>
    <d v="2015-07-03T00:00:00"/>
    <s v="Walter"/>
    <x v="1"/>
    <s v="XOT"/>
    <n v="9"/>
    <n v="6"/>
    <n v="8"/>
    <n v="2"/>
    <n v="10"/>
    <x v="12"/>
    <s v="Circuito"/>
    <n v="7"/>
    <n v="6930"/>
    <s v="Normal"/>
    <s v="No"/>
    <n v="27"/>
  </r>
  <r>
    <d v="2015-07-08T00:00:00"/>
    <s v="Walter"/>
    <x v="1"/>
    <s v="FHO"/>
    <n v="5"/>
    <n v="3"/>
    <n v="0"/>
    <n v="7"/>
    <n v="10"/>
    <x v="15"/>
    <s v="Circuito"/>
    <n v="11"/>
    <n v="5940"/>
    <s v="Normal"/>
    <s v="No"/>
    <n v="17"/>
  </r>
  <r>
    <d v="2015-07-11T00:00:00"/>
    <s v="Walter"/>
    <x v="1"/>
    <s v="ZEF"/>
    <n v="6"/>
    <n v="8"/>
    <n v="10"/>
    <n v="8"/>
    <n v="7"/>
    <x v="17"/>
    <s v="Estancia"/>
    <n v="7"/>
    <n v="6300"/>
    <s v="Normal"/>
    <s v="No"/>
    <n v="33"/>
  </r>
  <r>
    <d v="2015-07-12T00:00:00"/>
    <s v="Walter"/>
    <x v="1"/>
    <s v="WZT"/>
    <n v="3"/>
    <n v="7"/>
    <n v="9"/>
    <n v="9"/>
    <n v="10"/>
    <x v="21"/>
    <s v="Circuito"/>
    <n v="6"/>
    <n v="5760"/>
    <s v="Platino"/>
    <s v="No"/>
    <n v="35"/>
  </r>
  <r>
    <d v="2015-07-15T00:00:00"/>
    <s v="Walter"/>
    <x v="1"/>
    <s v="CER"/>
    <n v="8"/>
    <n v="7"/>
    <n v="10"/>
    <n v="6"/>
    <n v="9"/>
    <x v="1"/>
    <s v="Crucero"/>
    <n v="6"/>
    <n v="2850"/>
    <s v="Normal"/>
    <s v="No"/>
    <n v="34"/>
  </r>
  <r>
    <d v="2015-07-16T00:00:00"/>
    <s v="Walter"/>
    <x v="1"/>
    <s v="ENF"/>
    <n v="3"/>
    <n v="8"/>
    <n v="9"/>
    <n v="6"/>
    <n v="5"/>
    <x v="4"/>
    <s v="Estancia"/>
    <n v="12"/>
    <n v="4560"/>
    <s v="Normal"/>
    <s v="No"/>
    <n v="17"/>
  </r>
  <r>
    <d v="2015-07-21T00:00:00"/>
    <s v="Walter"/>
    <x v="1"/>
    <s v="UDE"/>
    <n v="6"/>
    <n v="7"/>
    <n v="5"/>
    <n v="5"/>
    <n v="6"/>
    <x v="15"/>
    <s v="Circuito"/>
    <n v="5"/>
    <n v="2850"/>
    <s v="Normal"/>
    <s v="No"/>
    <n v="7"/>
  </r>
  <r>
    <d v="2015-07-24T00:00:00"/>
    <s v="Walter"/>
    <x v="1"/>
    <s v="VHG"/>
    <n v="10"/>
    <n v="8"/>
    <n v="5"/>
    <n v="7"/>
    <n v="8"/>
    <x v="6"/>
    <s v="Crucero"/>
    <n v="6"/>
    <n v="3240"/>
    <s v="Platino"/>
    <s v="No"/>
    <n v="33"/>
  </r>
  <r>
    <d v="2015-08-04T00:00:00"/>
    <s v="Walter"/>
    <x v="1"/>
    <s v="LNR"/>
    <n v="8"/>
    <n v="9"/>
    <n v="8"/>
    <n v="9"/>
    <n v="8"/>
    <x v="9"/>
    <s v="Circuito"/>
    <n v="4"/>
    <n v="2280"/>
    <s v="Normal"/>
    <s v="No"/>
    <n v="42"/>
  </r>
  <r>
    <d v="2015-08-09T00:00:00"/>
    <s v="Walter"/>
    <x v="1"/>
    <s v="WTC"/>
    <n v="6"/>
    <n v="10"/>
    <n v="8"/>
    <n v="10"/>
    <n v="7"/>
    <x v="26"/>
    <s v="Estancia"/>
    <n v="1"/>
    <n v="960"/>
    <s v="Platino"/>
    <s v="Sí"/>
    <n v="35"/>
  </r>
  <r>
    <d v="2015-08-13T00:00:00"/>
    <s v="Walter"/>
    <x v="1"/>
    <s v="SJF"/>
    <n v="7"/>
    <n v="1"/>
    <n v="6"/>
    <n v="7"/>
    <n v="2"/>
    <x v="22"/>
    <s v="Crucero"/>
    <n v="9"/>
    <n v="8550"/>
    <s v="Normal"/>
    <s v="No"/>
    <n v="14"/>
  </r>
  <r>
    <d v="2015-08-14T00:00:00"/>
    <s v="Walter"/>
    <x v="1"/>
    <s v="DFC"/>
    <n v="1"/>
    <n v="0"/>
    <n v="10"/>
    <n v="9"/>
    <n v="7"/>
    <x v="15"/>
    <s v="Circuito"/>
    <n v="3"/>
    <n v="1620"/>
    <s v="Normal"/>
    <s v="No"/>
    <n v="26"/>
  </r>
  <r>
    <d v="2015-08-17T00:00:00"/>
    <s v="Walter"/>
    <x v="1"/>
    <s v="YDK"/>
    <n v="8"/>
    <n v="9"/>
    <n v="10"/>
    <n v="10"/>
    <n v="5"/>
    <x v="10"/>
    <s v="Estancia"/>
    <n v="8"/>
    <n v="5040"/>
    <s v="Normal"/>
    <s v="Sí"/>
    <n v="37"/>
  </r>
  <r>
    <d v="2015-08-21T00:00:00"/>
    <s v="Walter"/>
    <x v="1"/>
    <s v="NBB"/>
    <n v="9"/>
    <n v="7"/>
    <n v="10"/>
    <n v="9"/>
    <n v="6"/>
    <x v="27"/>
    <s v="Crucero"/>
    <n v="11"/>
    <n v="4400"/>
    <s v="Platino"/>
    <s v="No"/>
    <n v="35"/>
  </r>
  <r>
    <d v="2015-08-25T00:00:00"/>
    <s v="Walter"/>
    <x v="1"/>
    <s v="XPR"/>
    <n v="9"/>
    <n v="9"/>
    <n v="10"/>
    <n v="9"/>
    <n v="9"/>
    <x v="2"/>
    <s v="Estancia"/>
    <n v="10"/>
    <n v="2700"/>
    <s v="Oro"/>
    <s v="No"/>
    <n v="46"/>
  </r>
  <r>
    <d v="2015-08-26T00:00:00"/>
    <s v="Walter"/>
    <x v="1"/>
    <s v="OQM"/>
    <n v="8"/>
    <n v="10"/>
    <n v="10"/>
    <n v="10"/>
    <n v="9"/>
    <x v="25"/>
    <s v="Crucero"/>
    <n v="13"/>
    <n v="3315"/>
    <s v="Oro"/>
    <s v="Sí"/>
    <n v="47"/>
  </r>
  <r>
    <d v="2015-08-30T00:00:00"/>
    <s v="Walter"/>
    <x v="1"/>
    <s v="HGH"/>
    <n v="8"/>
    <n v="6"/>
    <n v="8"/>
    <n v="8"/>
    <n v="9"/>
    <x v="11"/>
    <s v="Circuito"/>
    <n v="3"/>
    <n v="1920"/>
    <s v="Platino"/>
    <s v="No"/>
    <n v="33"/>
  </r>
  <r>
    <d v="2015-09-07T00:00:00"/>
    <s v="Walter"/>
    <x v="1"/>
    <s v="QCI"/>
    <n v="1"/>
    <n v="10"/>
    <n v="10"/>
    <n v="7"/>
    <n v="7"/>
    <x v="1"/>
    <s v="Crucero"/>
    <n v="5"/>
    <n v="2125"/>
    <s v="Oro"/>
    <s v="Sí"/>
    <n v="34"/>
  </r>
  <r>
    <d v="2015-09-07T00:00:00"/>
    <s v="Walter"/>
    <x v="1"/>
    <s v="WTY"/>
    <n v="9"/>
    <n v="8"/>
    <n v="10"/>
    <n v="0"/>
    <n v="9"/>
    <x v="6"/>
    <s v="Crucero"/>
    <n v="9"/>
    <n v="5130"/>
    <s v="Normal"/>
    <s v="No"/>
    <n v="36"/>
  </r>
  <r>
    <d v="2015-09-12T00:00:00"/>
    <s v="Walter"/>
    <x v="1"/>
    <s v="XPY"/>
    <n v="8"/>
    <n v="5"/>
    <n v="6"/>
    <n v="8"/>
    <n v="9"/>
    <x v="21"/>
    <s v="Circuito"/>
    <n v="8"/>
    <n v="9120"/>
    <s v="Normal"/>
    <s v="No"/>
    <n v="25"/>
  </r>
  <r>
    <d v="2015-09-13T00:00:00"/>
    <s v="Walter"/>
    <x v="1"/>
    <s v="XZG"/>
    <n v="5"/>
    <n v="9"/>
    <n v="9"/>
    <n v="6"/>
    <n v="4"/>
    <x v="5"/>
    <s v="Circuito"/>
    <n v="8"/>
    <n v="5760"/>
    <s v="Normal"/>
    <s v="No"/>
    <n v="18"/>
  </r>
  <r>
    <d v="2015-09-14T00:00:00"/>
    <s v="Walter"/>
    <x v="1"/>
    <s v="PBT"/>
    <n v="10"/>
    <n v="4"/>
    <n v="9"/>
    <n v="10"/>
    <n v="9"/>
    <x v="1"/>
    <s v="Crucero"/>
    <n v="8"/>
    <n v="3800"/>
    <s v="Normal"/>
    <s v="Sí"/>
    <n v="38"/>
  </r>
  <r>
    <d v="2015-09-19T00:00:00"/>
    <s v="Walter"/>
    <x v="1"/>
    <s v="KDU"/>
    <n v="10"/>
    <n v="10"/>
    <n v="10"/>
    <n v="9"/>
    <n v="10"/>
    <x v="14"/>
    <s v="Circuito"/>
    <n v="9"/>
    <n v="2160"/>
    <s v="Oro"/>
    <s v="Sí"/>
    <n v="49"/>
  </r>
  <r>
    <d v="2015-09-21T00:00:00"/>
    <s v="Walter"/>
    <x v="1"/>
    <s v="XDO"/>
    <n v="8"/>
    <n v="10"/>
    <n v="9"/>
    <n v="10"/>
    <n v="7"/>
    <x v="9"/>
    <s v="Circuito"/>
    <n v="15"/>
    <n v="8550"/>
    <s v="Normal"/>
    <s v="Sí"/>
    <n v="44"/>
  </r>
  <r>
    <d v="2015-09-21T00:00:00"/>
    <s v="Walter"/>
    <x v="1"/>
    <s v="RTE"/>
    <n v="5"/>
    <n v="6"/>
    <n v="6"/>
    <n v="9"/>
    <n v="6"/>
    <x v="5"/>
    <s v="Circuito"/>
    <n v="11"/>
    <n v="8360"/>
    <s v="Normal"/>
    <s v="No"/>
    <n v="9"/>
  </r>
  <r>
    <d v="2015-09-21T00:00:00"/>
    <s v="Walter"/>
    <x v="1"/>
    <s v="EHL"/>
    <n v="5"/>
    <n v="6"/>
    <n v="6"/>
    <n v="7"/>
    <n v="6"/>
    <x v="10"/>
    <s v="Estancia"/>
    <n v="6"/>
    <n v="3990"/>
    <s v="Normal"/>
    <s v="No"/>
    <n v="7"/>
  </r>
  <r>
    <d v="2015-09-22T00:00:00"/>
    <s v="Walter"/>
    <x v="1"/>
    <s v="AEB"/>
    <n v="8"/>
    <n v="6"/>
    <n v="10"/>
    <n v="1"/>
    <n v="7"/>
    <x v="21"/>
    <s v="Circuito"/>
    <n v="15"/>
    <n v="17100"/>
    <s v="Normal"/>
    <s v="No"/>
    <n v="25"/>
  </r>
  <r>
    <d v="2015-10-03T00:00:00"/>
    <s v="Walter"/>
    <x v="1"/>
    <s v="GJE"/>
    <n v="7"/>
    <n v="10"/>
    <n v="7"/>
    <n v="7"/>
    <n v="8"/>
    <x v="26"/>
    <s v="Estancia"/>
    <n v="8"/>
    <n v="9120"/>
    <s v="Normal"/>
    <s v="No"/>
    <n v="39"/>
  </r>
  <r>
    <d v="2015-10-05T00:00:00"/>
    <s v="Walter"/>
    <x v="1"/>
    <s v="NPE"/>
    <n v="8"/>
    <n v="9"/>
    <n v="7"/>
    <n v="4"/>
    <n v="10"/>
    <x v="15"/>
    <s v="Circuito"/>
    <n v="7"/>
    <n v="3780"/>
    <s v="Oro"/>
    <s v="No"/>
    <n v="34"/>
  </r>
  <r>
    <d v="2015-10-14T00:00:00"/>
    <s v="Walter"/>
    <x v="1"/>
    <s v="RYZ"/>
    <n v="6"/>
    <n v="7"/>
    <n v="10"/>
    <n v="8"/>
    <n v="6"/>
    <x v="15"/>
    <s v="Circuito"/>
    <n v="6"/>
    <n v="2880"/>
    <s v="Oro"/>
    <s v="No"/>
    <n v="25"/>
  </r>
  <r>
    <d v="2015-10-18T00:00:00"/>
    <s v="Walter"/>
    <x v="1"/>
    <s v="NYU"/>
    <n v="9"/>
    <n v="5"/>
    <n v="5"/>
    <n v="7"/>
    <n v="10"/>
    <x v="9"/>
    <s v="Circuito"/>
    <n v="4"/>
    <n v="2040"/>
    <s v="Oro"/>
    <s v="No"/>
    <n v="26"/>
  </r>
  <r>
    <d v="2015-10-19T00:00:00"/>
    <s v="Walter"/>
    <x v="1"/>
    <s v="ZOQ"/>
    <n v="8"/>
    <n v="9"/>
    <n v="9"/>
    <n v="2"/>
    <n v="10"/>
    <x v="11"/>
    <s v="Circuito"/>
    <n v="3"/>
    <n v="2280"/>
    <s v="Normal"/>
    <s v="No"/>
    <n v="36"/>
  </r>
  <r>
    <d v="2015-10-21T00:00:00"/>
    <s v="Walter"/>
    <x v="1"/>
    <s v="TZC"/>
    <n v="10"/>
    <n v="8"/>
    <n v="9"/>
    <n v="9"/>
    <n v="8"/>
    <x v="5"/>
    <s v="Circuito"/>
    <n v="4"/>
    <n v="2560"/>
    <s v="Oro"/>
    <s v="No"/>
    <n v="44"/>
  </r>
  <r>
    <d v="2015-10-22T00:00:00"/>
    <s v="Walter"/>
    <x v="1"/>
    <s v="KGM"/>
    <n v="8"/>
    <n v="9"/>
    <n v="0"/>
    <n v="10"/>
    <n v="10"/>
    <x v="1"/>
    <s v="Crucero"/>
    <n v="6"/>
    <n v="2700"/>
    <s v="Platino"/>
    <s v="Sí"/>
    <n v="37"/>
  </r>
  <r>
    <d v="2015-11-05T00:00:00"/>
    <s v="Walter"/>
    <x v="1"/>
    <s v="ZQF"/>
    <n v="10"/>
    <n v="7"/>
    <n v="9"/>
    <n v="3"/>
    <n v="7"/>
    <x v="18"/>
    <s v="Crucero"/>
    <n v="7"/>
    <n v="6160"/>
    <s v="Oro"/>
    <s v="No"/>
    <n v="33"/>
  </r>
  <r>
    <d v="2015-11-06T00:00:00"/>
    <s v="Walter"/>
    <x v="1"/>
    <s v="QWC"/>
    <n v="6"/>
    <n v="9"/>
    <n v="7"/>
    <n v="6"/>
    <n v="3"/>
    <x v="5"/>
    <s v="Circuito"/>
    <n v="14"/>
    <n v="9520"/>
    <s v="Normal"/>
    <s v="No"/>
    <n v="16"/>
  </r>
  <r>
    <d v="2015-11-09T00:00:00"/>
    <s v="Walter"/>
    <x v="1"/>
    <s v="RST"/>
    <n v="10"/>
    <n v="2"/>
    <n v="7"/>
    <n v="10"/>
    <n v="9"/>
    <x v="24"/>
    <s v="Crucero"/>
    <n v="12"/>
    <n v="11220"/>
    <s v="Oro"/>
    <s v="Sí"/>
    <n v="36"/>
  </r>
  <r>
    <d v="2015-11-14T00:00:00"/>
    <s v="Walter"/>
    <x v="1"/>
    <s v="RRY"/>
    <n v="4"/>
    <n v="9"/>
    <n v="9"/>
    <n v="8"/>
    <n v="10"/>
    <x v="23"/>
    <s v="Crucero"/>
    <n v="1"/>
    <n v="765"/>
    <s v="Normal"/>
    <s v="No"/>
    <n v="36"/>
  </r>
  <r>
    <d v="2015-11-21T00:00:00"/>
    <s v="Walter"/>
    <x v="1"/>
    <s v="QXG"/>
    <n v="8"/>
    <n v="10"/>
    <n v="10"/>
    <n v="7"/>
    <n v="9"/>
    <x v="7"/>
    <s v="Estancia"/>
    <n v="4"/>
    <n v="2380"/>
    <s v="Normal"/>
    <s v="Sí"/>
    <n v="44"/>
  </r>
  <r>
    <d v="2015-11-25T00:00:00"/>
    <s v="Walter"/>
    <x v="1"/>
    <s v="MNQ"/>
    <n v="3"/>
    <n v="1"/>
    <n v="10"/>
    <n v="8"/>
    <n v="9"/>
    <x v="4"/>
    <s v="Estancia"/>
    <n v="5"/>
    <n v="1700"/>
    <s v="Normal"/>
    <s v="No"/>
    <n v="27"/>
  </r>
  <r>
    <d v="2015-12-23T00:00:00"/>
    <s v="Walter"/>
    <x v="1"/>
    <s v="VAS"/>
    <n v="3"/>
    <n v="7"/>
    <n v="6"/>
    <n v="9"/>
    <n v="8"/>
    <x v="22"/>
    <s v="Crucero"/>
    <n v="6"/>
    <n v="5400"/>
    <s v="Normal"/>
    <s v="No"/>
    <n v="24"/>
  </r>
  <r>
    <d v="2015-12-27T00:00:00"/>
    <s v="Walter"/>
    <x v="1"/>
    <s v="AEO"/>
    <n v="9"/>
    <n v="5"/>
    <n v="7"/>
    <n v="5"/>
    <n v="5"/>
    <x v="0"/>
    <s v="Circuito"/>
    <n v="4"/>
    <n v="4680"/>
    <s v="Normal"/>
    <s v="No"/>
    <n v="16"/>
  </r>
  <r>
    <d v="2015-12-28T00:00:00"/>
    <s v="Walter"/>
    <x v="1"/>
    <s v="ETI"/>
    <n v="9"/>
    <n v="5"/>
    <n v="9"/>
    <n v="6"/>
    <n v="10"/>
    <x v="18"/>
    <s v="Crucero"/>
    <n v="11"/>
    <n v="9680"/>
    <s v="Oro"/>
    <s v="No"/>
    <n v="28"/>
  </r>
  <r>
    <d v="2015-12-29T00:00:00"/>
    <s v="Walter"/>
    <x v="1"/>
    <s v="GKP"/>
    <n v="2"/>
    <n v="10"/>
    <n v="9"/>
    <n v="3"/>
    <n v="0"/>
    <x v="21"/>
    <s v="Circuito"/>
    <n v="10"/>
    <n v="11400"/>
    <s v="Normal"/>
    <s v="No"/>
    <n v="19"/>
  </r>
  <r>
    <d v="2015-12-31T00:00:00"/>
    <s v="Walter"/>
    <x v="1"/>
    <s v="WRR"/>
    <n v="7"/>
    <n v="10"/>
    <n v="8"/>
    <n v="10"/>
    <n v="8"/>
    <x v="21"/>
    <s v="Circuito"/>
    <n v="4"/>
    <n v="4320"/>
    <s v="Platino"/>
    <s v="Sí"/>
    <n v="43"/>
  </r>
  <r>
    <d v="2015-12-31T00:00:00"/>
    <s v="Walter"/>
    <x v="1"/>
    <s v="GXZ"/>
    <n v="4"/>
    <n v="8"/>
    <n v="10"/>
    <n v="6"/>
    <n v="2"/>
    <x v="2"/>
    <s v="Estancia"/>
    <n v="1"/>
    <n v="285"/>
    <s v="Normal"/>
    <s v="No"/>
    <n v="18"/>
  </r>
  <r>
    <d v="2016-01-04T00:00:00"/>
    <s v="Walter"/>
    <x v="1"/>
    <s v="YLF"/>
    <n v="10"/>
    <n v="10"/>
    <n v="10"/>
    <n v="10"/>
    <n v="10"/>
    <x v="13"/>
    <s v="Estancia"/>
    <n v="6"/>
    <n v="7140"/>
    <s v="Oro"/>
    <s v="Sí"/>
    <n v="50"/>
  </r>
  <r>
    <d v="2016-01-07T00:00:00"/>
    <s v="Walter"/>
    <x v="1"/>
    <s v="GLW"/>
    <n v="9"/>
    <n v="10"/>
    <n v="8"/>
    <n v="10"/>
    <n v="9"/>
    <x v="21"/>
    <s v="Circuito"/>
    <n v="11"/>
    <n v="11220"/>
    <s v="Normal"/>
    <s v="Sí"/>
    <n v="46"/>
  </r>
  <r>
    <d v="2016-01-21T00:00:00"/>
    <s v="Walter"/>
    <x v="1"/>
    <s v="MED"/>
    <n v="10"/>
    <n v="8"/>
    <n v="9"/>
    <n v="10"/>
    <n v="10"/>
    <x v="24"/>
    <s v="Crucero"/>
    <n v="21"/>
    <n v="21420"/>
    <s v="Platino"/>
    <s v="Sí"/>
    <n v="47"/>
  </r>
  <r>
    <d v="2016-01-21T00:00:00"/>
    <s v="Walter"/>
    <x v="1"/>
    <s v="OKB"/>
    <n v="8"/>
    <n v="8"/>
    <n v="8"/>
    <n v="9"/>
    <n v="6"/>
    <x v="10"/>
    <s v="Estancia"/>
    <n v="5"/>
    <n v="2975"/>
    <s v="Normal"/>
    <s v="No"/>
    <n v="33"/>
  </r>
  <r>
    <d v="2016-01-22T00:00:00"/>
    <s v="Walter"/>
    <x v="1"/>
    <s v="DQT"/>
    <n v="8"/>
    <n v="9"/>
    <n v="10"/>
    <n v="6"/>
    <n v="8"/>
    <x v="25"/>
    <s v="Crucero"/>
    <n v="11"/>
    <n v="2805"/>
    <s v="Normal"/>
    <s v="No"/>
    <n v="35"/>
  </r>
  <r>
    <d v="2016-01-29T00:00:00"/>
    <s v="Walter"/>
    <x v="1"/>
    <s v="BTU"/>
    <n v="9"/>
    <n v="10"/>
    <n v="10"/>
    <n v="8"/>
    <n v="8"/>
    <x v="14"/>
    <s v="Circuito"/>
    <n v="4"/>
    <n v="1020"/>
    <s v="Normal"/>
    <s v="Sí"/>
    <n v="45"/>
  </r>
  <r>
    <d v="2016-02-02T00:00:00"/>
    <s v="Walter"/>
    <x v="1"/>
    <s v="MRO"/>
    <n v="8"/>
    <n v="9"/>
    <n v="8"/>
    <n v="7"/>
    <n v="10"/>
    <x v="2"/>
    <s v="Estancia"/>
    <n v="5"/>
    <n v="1350"/>
    <s v="Normal"/>
    <s v="No"/>
    <n v="42"/>
  </r>
  <r>
    <d v="2016-02-07T00:00:00"/>
    <s v="Walter"/>
    <x v="1"/>
    <s v="YRO"/>
    <n v="9"/>
    <n v="10"/>
    <n v="8"/>
    <n v="10"/>
    <n v="8"/>
    <x v="7"/>
    <s v="Estancia"/>
    <n v="1"/>
    <n v="720"/>
    <s v="Normal"/>
    <s v="Sí"/>
    <n v="45"/>
  </r>
  <r>
    <d v="2016-02-12T00:00:00"/>
    <s v="Walter"/>
    <x v="1"/>
    <s v="GNQ"/>
    <n v="10"/>
    <n v="8"/>
    <n v="8"/>
    <n v="6"/>
    <n v="8"/>
    <x v="16"/>
    <s v="Circuito"/>
    <n v="18"/>
    <n v="9720"/>
    <s v="Normal"/>
    <s v="No"/>
    <n v="34"/>
  </r>
  <r>
    <d v="2016-02-23T00:00:00"/>
    <s v="Walter"/>
    <x v="1"/>
    <s v="IOG"/>
    <n v="6"/>
    <n v="9"/>
    <n v="10"/>
    <n v="9"/>
    <n v="6"/>
    <x v="4"/>
    <s v="Estancia"/>
    <n v="7"/>
    <n v="3150"/>
    <s v="Platino"/>
    <s v="No"/>
    <n v="28"/>
  </r>
  <r>
    <d v="2016-03-22T00:00:00"/>
    <s v="Walter"/>
    <x v="1"/>
    <s v="RQA"/>
    <n v="8"/>
    <n v="8"/>
    <n v="9"/>
    <n v="7"/>
    <n v="4"/>
    <x v="8"/>
    <s v="Estancia"/>
    <n v="8"/>
    <n v="4560"/>
    <s v="Normal"/>
    <s v="No"/>
    <n v="32"/>
  </r>
  <r>
    <d v="2016-03-30T00:00:00"/>
    <s v="Walter"/>
    <x v="1"/>
    <s v="WUM"/>
    <n v="8"/>
    <n v="5"/>
    <n v="8"/>
    <n v="5"/>
    <n v="6"/>
    <x v="18"/>
    <s v="Crucero"/>
    <n v="9"/>
    <n v="9720"/>
    <s v="Normal"/>
    <s v="No"/>
    <n v="16"/>
  </r>
  <r>
    <d v="2016-04-02T00:00:00"/>
    <s v="Walter"/>
    <x v="1"/>
    <s v="ZLP"/>
    <n v="7"/>
    <n v="8"/>
    <n v="7"/>
    <n v="5"/>
    <n v="8"/>
    <x v="23"/>
    <s v="Crucero"/>
    <n v="11"/>
    <n v="8910"/>
    <s v="Normal"/>
    <s v="No"/>
    <n v="30"/>
  </r>
  <r>
    <d v="2016-04-04T00:00:00"/>
    <s v="Walter"/>
    <x v="1"/>
    <s v="GOU"/>
    <n v="0"/>
    <n v="10"/>
    <n v="5"/>
    <n v="9"/>
    <n v="9"/>
    <x v="5"/>
    <s v="Circuito"/>
    <n v="2"/>
    <n v="1440"/>
    <s v="Oro"/>
    <s v="No"/>
    <n v="28"/>
  </r>
  <r>
    <d v="2016-04-11T00:00:00"/>
    <s v="Walter"/>
    <x v="1"/>
    <s v="EPM"/>
    <n v="2"/>
    <n v="2"/>
    <n v="8"/>
    <n v="10"/>
    <n v="10"/>
    <x v="26"/>
    <s v="Estancia"/>
    <n v="8"/>
    <n v="7680"/>
    <s v="Oro"/>
    <s v="Sí"/>
    <n v="28"/>
  </r>
  <r>
    <d v="2016-04-12T00:00:00"/>
    <s v="Walter"/>
    <x v="1"/>
    <s v="UXI"/>
    <n v="9"/>
    <n v="2"/>
    <n v="5"/>
    <n v="10"/>
    <n v="4"/>
    <x v="15"/>
    <s v="Circuito"/>
    <n v="9"/>
    <n v="4860"/>
    <s v="Normal"/>
    <s v="No"/>
    <n v="19"/>
  </r>
  <r>
    <d v="2016-04-14T00:00:00"/>
    <s v="Walter"/>
    <x v="1"/>
    <s v="TVL"/>
    <n v="6"/>
    <n v="9"/>
    <n v="6"/>
    <n v="8"/>
    <n v="7"/>
    <x v="8"/>
    <s v="Estancia"/>
    <n v="6"/>
    <n v="3240"/>
    <s v="Normal"/>
    <s v="No"/>
    <n v="24"/>
  </r>
  <r>
    <d v="2016-04-14T00:00:00"/>
    <s v="Walter"/>
    <x v="1"/>
    <s v="CZL"/>
    <n v="10"/>
    <n v="8"/>
    <n v="4"/>
    <n v="7"/>
    <n v="7"/>
    <x v="4"/>
    <s v="Estancia"/>
    <n v="5"/>
    <n v="2125"/>
    <s v="Oro"/>
    <s v="No"/>
    <n v="32"/>
  </r>
  <r>
    <d v="2016-04-27T00:00:00"/>
    <s v="Walter"/>
    <x v="1"/>
    <s v="EZK"/>
    <n v="8"/>
    <n v="1"/>
    <n v="3"/>
    <n v="8"/>
    <n v="4"/>
    <x v="22"/>
    <s v="Crucero"/>
    <n v="20"/>
    <n v="18700"/>
    <s v="Oro"/>
    <s v="No"/>
    <n v="16"/>
  </r>
  <r>
    <d v="2016-04-27T00:00:00"/>
    <s v="Walter"/>
    <x v="1"/>
    <s v="YCP"/>
    <n v="9"/>
    <n v="9"/>
    <n v="6"/>
    <n v="7"/>
    <n v="8"/>
    <x v="19"/>
    <s v="Estancia"/>
    <n v="10"/>
    <n v="4500"/>
    <s v="Oro"/>
    <s v="No"/>
    <n v="33"/>
  </r>
  <r>
    <d v="2016-04-28T00:00:00"/>
    <s v="Walter"/>
    <x v="1"/>
    <s v="MNQ"/>
    <n v="10"/>
    <n v="10"/>
    <n v="10"/>
    <n v="7"/>
    <n v="6"/>
    <x v="21"/>
    <s v="Circuito"/>
    <n v="2"/>
    <n v="2160"/>
    <s v="Normal"/>
    <s v="Sí"/>
    <n v="37"/>
  </r>
  <r>
    <d v="2016-04-30T00:00:00"/>
    <s v="Walter"/>
    <x v="1"/>
    <s v="OMJ"/>
    <n v="7"/>
    <n v="6"/>
    <n v="10"/>
    <n v="10"/>
    <n v="8"/>
    <x v="0"/>
    <s v="Circuito"/>
    <n v="5"/>
    <n v="6300"/>
    <s v="Normal"/>
    <s v="Sí"/>
    <n v="35"/>
  </r>
  <r>
    <d v="2016-05-02T00:00:00"/>
    <s v="Walter"/>
    <x v="1"/>
    <s v="KLB"/>
    <n v="10"/>
    <n v="9"/>
    <n v="10"/>
    <n v="10"/>
    <n v="10"/>
    <x v="19"/>
    <s v="Estancia"/>
    <n v="9"/>
    <n v="3825"/>
    <s v="Normal"/>
    <s v="Sí"/>
    <n v="49"/>
  </r>
  <r>
    <d v="2016-05-08T00:00:00"/>
    <s v="Walter"/>
    <x v="1"/>
    <s v="LMB"/>
    <n v="7"/>
    <n v="4"/>
    <n v="9"/>
    <n v="4"/>
    <n v="6"/>
    <x v="13"/>
    <s v="Estancia"/>
    <n v="6"/>
    <n v="7140"/>
    <s v="Normal"/>
    <s v="No"/>
    <n v="16"/>
  </r>
  <r>
    <d v="2016-05-15T00:00:00"/>
    <s v="Walter"/>
    <x v="1"/>
    <s v="AFX"/>
    <n v="9"/>
    <n v="9"/>
    <n v="9"/>
    <n v="9"/>
    <n v="10"/>
    <x v="18"/>
    <s v="Crucero"/>
    <n v="10"/>
    <n v="10200"/>
    <s v="Normal"/>
    <s v="No"/>
    <n v="46"/>
  </r>
  <r>
    <d v="2016-05-30T00:00:00"/>
    <s v="Walter"/>
    <x v="1"/>
    <s v="DVI"/>
    <n v="8"/>
    <n v="8"/>
    <n v="9"/>
    <n v="7"/>
    <n v="8"/>
    <x v="8"/>
    <s v="Estancia"/>
    <n v="8"/>
    <n v="4080"/>
    <s v="Normal"/>
    <s v="No"/>
    <n v="40"/>
  </r>
  <r>
    <d v="2016-06-12T00:00:00"/>
    <s v="Walter"/>
    <x v="1"/>
    <s v="ATS"/>
    <n v="9"/>
    <n v="10"/>
    <n v="10"/>
    <n v="10"/>
    <n v="5"/>
    <x v="18"/>
    <s v="Crucero"/>
    <n v="7"/>
    <n v="7560"/>
    <s v="Normal"/>
    <s v="Sí"/>
    <n v="39"/>
  </r>
  <r>
    <d v="2016-06-14T00:00:00"/>
    <s v="Walter"/>
    <x v="1"/>
    <s v="UAX"/>
    <n v="10"/>
    <n v="9"/>
    <n v="8"/>
    <n v="9"/>
    <n v="10"/>
    <x v="10"/>
    <s v="Estancia"/>
    <n v="9"/>
    <n v="5355"/>
    <s v="Oro"/>
    <s v="Sí"/>
    <n v="46"/>
  </r>
  <r>
    <d v="2016-06-16T00:00:00"/>
    <s v="Walter"/>
    <x v="1"/>
    <s v="KJA"/>
    <n v="4"/>
    <n v="9"/>
    <n v="6"/>
    <n v="7"/>
    <n v="8"/>
    <x v="5"/>
    <s v="Circuito"/>
    <n v="4"/>
    <n v="3420"/>
    <s v="Normal"/>
    <s v="No"/>
    <n v="24"/>
  </r>
  <r>
    <d v="2016-06-18T00:00:00"/>
    <s v="Walter"/>
    <x v="1"/>
    <s v="BTU"/>
    <n v="10"/>
    <n v="7"/>
    <n v="6"/>
    <n v="10"/>
    <n v="7"/>
    <x v="4"/>
    <s v="Estancia"/>
    <n v="2"/>
    <n v="900"/>
    <s v="Normal"/>
    <s v="Sí"/>
    <n v="34"/>
  </r>
  <r>
    <d v="2016-06-20T00:00:00"/>
    <s v="Walter"/>
    <x v="1"/>
    <s v="IXH"/>
    <n v="10"/>
    <n v="10"/>
    <n v="8"/>
    <n v="8"/>
    <n v="10"/>
    <x v="25"/>
    <s v="Crucero"/>
    <n v="1"/>
    <n v="285"/>
    <s v="Normal"/>
    <s v="Sí"/>
    <n v="46"/>
  </r>
  <r>
    <d v="2016-06-21T00:00:00"/>
    <s v="Walter"/>
    <x v="1"/>
    <s v="OUG"/>
    <n v="7"/>
    <n v="6"/>
    <n v="1"/>
    <n v="7"/>
    <n v="7"/>
    <x v="4"/>
    <s v="Estancia"/>
    <n v="7"/>
    <n v="3150"/>
    <s v="Normal"/>
    <s v="No"/>
    <n v="21"/>
  </r>
  <r>
    <d v="2016-07-08T00:00:00"/>
    <s v="Walter"/>
    <x v="1"/>
    <s v="VUY"/>
    <n v="10"/>
    <n v="8"/>
    <n v="10"/>
    <n v="9"/>
    <n v="10"/>
    <x v="5"/>
    <s v="Circuito"/>
    <n v="7"/>
    <n v="5985"/>
    <s v="Normal"/>
    <s v="Sí"/>
    <n v="47"/>
  </r>
  <r>
    <d v="2016-07-08T00:00:00"/>
    <s v="Walter"/>
    <x v="1"/>
    <s v="PUL"/>
    <n v="9"/>
    <n v="7"/>
    <n v="10"/>
    <n v="7"/>
    <n v="7"/>
    <x v="2"/>
    <s v="Estancia"/>
    <n v="5"/>
    <n v="1425"/>
    <s v="Normal"/>
    <s v="No"/>
    <n v="40"/>
  </r>
  <r>
    <d v="2016-07-09T00:00:00"/>
    <s v="Walter"/>
    <x v="1"/>
    <s v="PTG"/>
    <n v="10"/>
    <n v="8"/>
    <n v="2"/>
    <n v="0"/>
    <n v="9"/>
    <x v="21"/>
    <s v="Circuito"/>
    <n v="5"/>
    <n v="5700"/>
    <s v="Normal"/>
    <s v="No"/>
    <n v="27"/>
  </r>
  <r>
    <d v="2016-07-14T00:00:00"/>
    <s v="Walter"/>
    <x v="1"/>
    <s v="SXK"/>
    <n v="9"/>
    <n v="9"/>
    <n v="1"/>
    <n v="9"/>
    <n v="10"/>
    <x v="0"/>
    <s v="Circuito"/>
    <n v="3"/>
    <n v="3990"/>
    <s v="Normal"/>
    <s v="No"/>
    <n v="37"/>
  </r>
  <r>
    <d v="2016-07-16T00:00:00"/>
    <s v="Walter"/>
    <x v="1"/>
    <s v="EPG"/>
    <n v="9"/>
    <n v="6"/>
    <n v="9"/>
    <n v="9"/>
    <n v="9"/>
    <x v="13"/>
    <s v="Estancia"/>
    <n v="2"/>
    <n v="2240"/>
    <s v="Platino"/>
    <s v="No"/>
    <n v="36"/>
  </r>
  <r>
    <d v="2016-07-18T00:00:00"/>
    <s v="Walter"/>
    <x v="1"/>
    <s v="IPN"/>
    <n v="1"/>
    <n v="7"/>
    <n v="9"/>
    <n v="9"/>
    <n v="10"/>
    <x v="6"/>
    <s v="Crucero"/>
    <n v="5"/>
    <n v="2850"/>
    <s v="Normal"/>
    <s v="No"/>
    <n v="35"/>
  </r>
  <r>
    <d v="2016-07-19T00:00:00"/>
    <s v="Walter"/>
    <x v="1"/>
    <s v="VHM"/>
    <n v="7"/>
    <n v="10"/>
    <n v="9"/>
    <n v="8"/>
    <n v="9"/>
    <x v="12"/>
    <s v="Circuito"/>
    <n v="12"/>
    <n v="13680"/>
    <s v="Normal"/>
    <s v="No"/>
    <n v="43"/>
  </r>
  <r>
    <d v="2016-07-22T00:00:00"/>
    <s v="Walter"/>
    <x v="1"/>
    <s v="XQA"/>
    <n v="10"/>
    <n v="8"/>
    <n v="7"/>
    <n v="9"/>
    <n v="10"/>
    <x v="23"/>
    <s v="Crucero"/>
    <n v="14"/>
    <n v="11340"/>
    <s v="Normal"/>
    <s v="Sí"/>
    <n v="44"/>
  </r>
  <r>
    <d v="2016-07-29T00:00:00"/>
    <s v="Walter"/>
    <x v="1"/>
    <s v="HCU"/>
    <n v="5"/>
    <n v="8"/>
    <n v="8"/>
    <n v="8"/>
    <n v="6"/>
    <x v="10"/>
    <s v="Estancia"/>
    <n v="4"/>
    <n v="2660"/>
    <s v="Normal"/>
    <s v="No"/>
    <n v="24"/>
  </r>
  <r>
    <d v="2016-07-30T00:00:00"/>
    <s v="Walter"/>
    <x v="1"/>
    <s v="JBR"/>
    <n v="10"/>
    <n v="10"/>
    <n v="9"/>
    <n v="3"/>
    <n v="6"/>
    <x v="2"/>
    <s v="Estancia"/>
    <n v="1"/>
    <n v="285"/>
    <s v="Normal"/>
    <s v="Sí"/>
    <n v="29"/>
  </r>
  <r>
    <d v="2016-08-01T00:00:00"/>
    <s v="Walter"/>
    <x v="1"/>
    <s v="XDM"/>
    <n v="7"/>
    <n v="7"/>
    <n v="10"/>
    <n v="9"/>
    <n v="9"/>
    <x v="15"/>
    <s v="Circuito"/>
    <n v="11"/>
    <n v="6270"/>
    <s v="Normal"/>
    <s v="No"/>
    <n v="42"/>
  </r>
  <r>
    <d v="2016-08-09T00:00:00"/>
    <s v="Walter"/>
    <x v="1"/>
    <s v="KQZ"/>
    <n v="3"/>
    <n v="5"/>
    <n v="8"/>
    <n v="7"/>
    <n v="7"/>
    <x v="0"/>
    <s v="Circuito"/>
    <n v="12"/>
    <n v="15120"/>
    <s v="Normal"/>
    <s v="No"/>
    <n v="22"/>
  </r>
  <r>
    <d v="2016-08-16T00:00:00"/>
    <s v="Walter"/>
    <x v="1"/>
    <s v="UEI"/>
    <n v="8"/>
    <n v="10"/>
    <n v="9"/>
    <n v="6"/>
    <n v="8"/>
    <x v="7"/>
    <s v="Estancia"/>
    <n v="10"/>
    <n v="7200"/>
    <s v="Normal"/>
    <s v="No"/>
    <n v="35"/>
  </r>
  <r>
    <d v="2016-08-17T00:00:00"/>
    <s v="Walter"/>
    <x v="1"/>
    <s v="FFT"/>
    <n v="10"/>
    <n v="10"/>
    <n v="10"/>
    <n v="0"/>
    <n v="10"/>
    <x v="4"/>
    <s v="Estancia"/>
    <n v="4"/>
    <n v="1900"/>
    <s v="Normal"/>
    <s v="Sí"/>
    <n v="40"/>
  </r>
  <r>
    <d v="2016-08-20T00:00:00"/>
    <s v="Walter"/>
    <x v="1"/>
    <s v="VKS"/>
    <n v="8"/>
    <n v="7"/>
    <n v="8"/>
    <n v="10"/>
    <n v="10"/>
    <x v="7"/>
    <s v="Estancia"/>
    <n v="9"/>
    <n v="6840"/>
    <s v="Normal"/>
    <s v="Sí"/>
    <n v="43"/>
  </r>
  <r>
    <d v="2016-08-22T00:00:00"/>
    <s v="Walter"/>
    <x v="1"/>
    <s v="PLH"/>
    <n v="8"/>
    <n v="10"/>
    <n v="8"/>
    <n v="8"/>
    <n v="9"/>
    <x v="8"/>
    <s v="Estancia"/>
    <n v="6"/>
    <n v="3060"/>
    <s v="Oro"/>
    <s v="No"/>
    <n v="43"/>
  </r>
  <r>
    <d v="2016-08-28T00:00:00"/>
    <s v="Walter"/>
    <x v="1"/>
    <s v="OLT"/>
    <n v="7"/>
    <n v="9"/>
    <n v="9"/>
    <n v="7"/>
    <n v="9"/>
    <x v="16"/>
    <s v="Circuito"/>
    <n v="10"/>
    <n v="5700"/>
    <s v="Normal"/>
    <s v="No"/>
    <n v="41"/>
  </r>
  <r>
    <d v="2016-08-30T00:00:00"/>
    <s v="Walter"/>
    <x v="1"/>
    <s v="QCT"/>
    <n v="7"/>
    <n v="3"/>
    <n v="10"/>
    <n v="10"/>
    <n v="10"/>
    <x v="21"/>
    <s v="Circuito"/>
    <n v="7"/>
    <n v="7980"/>
    <s v="Normal"/>
    <s v="Sí"/>
    <n v="37"/>
  </r>
  <r>
    <d v="2016-08-30T00:00:00"/>
    <s v="Walter"/>
    <x v="1"/>
    <s v="TEZ"/>
    <n v="9"/>
    <n v="10"/>
    <n v="8"/>
    <n v="9"/>
    <n v="1"/>
    <x v="11"/>
    <s v="Circuito"/>
    <n v="12"/>
    <n v="8640"/>
    <s v="Platino"/>
    <s v="No"/>
    <n v="36"/>
  </r>
  <r>
    <d v="2016-08-31T00:00:00"/>
    <s v="Walter"/>
    <x v="1"/>
    <s v="KKS"/>
    <n v="10"/>
    <n v="10"/>
    <n v="8"/>
    <n v="8"/>
    <n v="8"/>
    <x v="21"/>
    <s v="Circuito"/>
    <n v="6"/>
    <n v="6840"/>
    <s v="Normal"/>
    <s v="Sí"/>
    <n v="44"/>
  </r>
  <r>
    <d v="2016-08-31T00:00:00"/>
    <s v="Walter"/>
    <x v="1"/>
    <s v="IJJ"/>
    <n v="10"/>
    <n v="8"/>
    <n v="10"/>
    <n v="9"/>
    <n v="6"/>
    <x v="1"/>
    <s v="Crucero"/>
    <n v="4"/>
    <n v="1900"/>
    <s v="Normal"/>
    <s v="Sí"/>
    <n v="37"/>
  </r>
  <r>
    <d v="2016-09-10T00:00:00"/>
    <s v="Walter"/>
    <x v="1"/>
    <s v="YGE"/>
    <n v="8"/>
    <n v="10"/>
    <n v="4"/>
    <n v="9"/>
    <n v="5"/>
    <x v="6"/>
    <s v="Crucero"/>
    <n v="6"/>
    <n v="3420"/>
    <s v="Normal"/>
    <s v="No"/>
    <n v="27"/>
  </r>
  <r>
    <d v="2016-09-18T00:00:00"/>
    <s v="Walter"/>
    <x v="1"/>
    <s v="UEI"/>
    <n v="9"/>
    <n v="7"/>
    <n v="9"/>
    <n v="6"/>
    <n v="10"/>
    <x v="16"/>
    <s v="Circuito"/>
    <n v="6"/>
    <n v="3240"/>
    <s v="Normal"/>
    <s v="No"/>
    <n v="35"/>
  </r>
  <r>
    <d v="2016-09-19T00:00:00"/>
    <s v="Walter"/>
    <x v="1"/>
    <s v="RQA"/>
    <n v="5"/>
    <n v="6"/>
    <n v="3"/>
    <n v="2"/>
    <n v="9"/>
    <x v="8"/>
    <s v="Estancia"/>
    <n v="9"/>
    <n v="5130"/>
    <s v="Normal"/>
    <s v="No"/>
    <n v="9"/>
  </r>
  <r>
    <d v="2016-09-21T00:00:00"/>
    <s v="Walter"/>
    <x v="1"/>
    <s v="EKM"/>
    <n v="10"/>
    <n v="9"/>
    <n v="8"/>
    <n v="9"/>
    <n v="9"/>
    <x v="1"/>
    <s v="Crucero"/>
    <n v="7"/>
    <n v="3325"/>
    <s v="Normal"/>
    <s v="No"/>
    <n v="45"/>
  </r>
  <r>
    <d v="2016-09-23T00:00:00"/>
    <s v="Walter"/>
    <x v="1"/>
    <s v="XLT"/>
    <n v="9"/>
    <n v="8"/>
    <n v="5"/>
    <n v="6"/>
    <n v="10"/>
    <x v="0"/>
    <s v="Circuito"/>
    <n v="6"/>
    <n v="7980"/>
    <s v="Normal"/>
    <s v="No"/>
    <n v="27"/>
  </r>
  <r>
    <d v="2016-09-24T00:00:00"/>
    <s v="Walter"/>
    <x v="1"/>
    <s v="FAB"/>
    <n v="5"/>
    <n v="6"/>
    <n v="9"/>
    <n v="9"/>
    <n v="8"/>
    <x v="5"/>
    <s v="Circuito"/>
    <n v="2"/>
    <n v="1710"/>
    <s v="Normal"/>
    <s v="No"/>
    <n v="26"/>
  </r>
  <r>
    <d v="2016-09-25T00:00:00"/>
    <s v="Walter"/>
    <x v="1"/>
    <s v="JRO"/>
    <n v="9"/>
    <n v="8"/>
    <n v="8"/>
    <n v="8"/>
    <n v="9"/>
    <x v="8"/>
    <s v="Estancia"/>
    <n v="1"/>
    <n v="570"/>
    <s v="Normal"/>
    <s v="No"/>
    <n v="42"/>
  </r>
  <r>
    <d v="2016-09-26T00:00:00"/>
    <s v="Walter"/>
    <x v="1"/>
    <s v="JLT"/>
    <n v="7"/>
    <n v="9"/>
    <n v="10"/>
    <n v="9"/>
    <n v="9"/>
    <x v="24"/>
    <s v="Crucero"/>
    <n v="10"/>
    <n v="10800"/>
    <s v="Oro"/>
    <s v="No"/>
    <n v="44"/>
  </r>
  <r>
    <d v="2016-09-29T00:00:00"/>
    <s v="Walter"/>
    <x v="1"/>
    <s v="KVU"/>
    <n v="9"/>
    <n v="7"/>
    <n v="3"/>
    <n v="9"/>
    <n v="10"/>
    <x v="3"/>
    <s v="Circuito"/>
    <n v="5"/>
    <n v="1425"/>
    <s v="Normal"/>
    <s v="No"/>
    <n v="35"/>
  </r>
  <r>
    <d v="2016-09-29T00:00:00"/>
    <s v="Walter"/>
    <x v="1"/>
    <s v="SJF"/>
    <n v="9"/>
    <n v="7"/>
    <n v="9"/>
    <n v="10"/>
    <n v="9"/>
    <x v="16"/>
    <s v="Circuito"/>
    <n v="3"/>
    <n v="1710"/>
    <s v="Normal"/>
    <s v="No"/>
    <n v="44"/>
  </r>
  <r>
    <d v="2016-09-30T00:00:00"/>
    <s v="Walter"/>
    <x v="1"/>
    <s v="KLB"/>
    <n v="10"/>
    <n v="9"/>
    <n v="10"/>
    <n v="10"/>
    <n v="2"/>
    <x v="12"/>
    <s v="Circuito"/>
    <n v="13"/>
    <n v="14040"/>
    <s v="Normal"/>
    <s v="Sí"/>
    <n v="39"/>
  </r>
  <r>
    <d v="2016-10-18T00:00:00"/>
    <s v="Walter"/>
    <x v="1"/>
    <s v="AJS"/>
    <n v="8"/>
    <n v="10"/>
    <n v="1"/>
    <n v="8"/>
    <n v="10"/>
    <x v="4"/>
    <s v="Estancia"/>
    <n v="12"/>
    <n v="5400"/>
    <s v="Normal"/>
    <s v="Sí"/>
    <n v="36"/>
  </r>
  <r>
    <d v="2016-10-19T00:00:00"/>
    <s v="Walter"/>
    <x v="1"/>
    <s v="NAY"/>
    <n v="10"/>
    <n v="9"/>
    <n v="10"/>
    <n v="7"/>
    <n v="10"/>
    <x v="18"/>
    <s v="Crucero"/>
    <n v="6"/>
    <n v="6480"/>
    <s v="Normal"/>
    <s v="Sí"/>
    <n v="46"/>
  </r>
  <r>
    <d v="2016-10-29T00:00:00"/>
    <s v="Walter"/>
    <x v="1"/>
    <s v="ZNB"/>
    <n v="8"/>
    <n v="5"/>
    <n v="10"/>
    <n v="8"/>
    <n v="9"/>
    <x v="3"/>
    <s v="Circuito"/>
    <n v="8"/>
    <n v="2040"/>
    <s v="Oro"/>
    <s v="No"/>
    <n v="35"/>
  </r>
  <r>
    <d v="2016-10-29T00:00:00"/>
    <s v="Walter"/>
    <x v="1"/>
    <s v="XTH"/>
    <n v="9"/>
    <n v="8"/>
    <n v="4"/>
    <n v="4"/>
    <n v="5"/>
    <x v="5"/>
    <s v="Circuito"/>
    <n v="3"/>
    <n v="2565"/>
    <s v="Normal"/>
    <s v="No"/>
    <n v="17"/>
  </r>
  <r>
    <d v="2016-10-30T00:00:00"/>
    <s v="Walter"/>
    <x v="1"/>
    <s v="BRB"/>
    <n v="7"/>
    <n v="8"/>
    <n v="9"/>
    <n v="8"/>
    <n v="6"/>
    <x v="3"/>
    <s v="Circuito"/>
    <n v="8"/>
    <n v="2280"/>
    <s v="Normal"/>
    <s v="No"/>
    <n v="32"/>
  </r>
  <r>
    <d v="2016-11-17T00:00:00"/>
    <s v="Walter"/>
    <x v="1"/>
    <s v="FAW"/>
    <n v="3"/>
    <n v="7"/>
    <n v="9"/>
    <n v="10"/>
    <n v="1"/>
    <x v="2"/>
    <s v="Estancia"/>
    <n v="4"/>
    <n v="1020"/>
    <s v="Normal"/>
    <s v="No"/>
    <n v="26"/>
  </r>
  <r>
    <d v="2016-11-18T00:00:00"/>
    <s v="Walter"/>
    <x v="1"/>
    <s v="JEE"/>
    <n v="7"/>
    <n v="10"/>
    <n v="7"/>
    <n v="6"/>
    <n v="6"/>
    <x v="10"/>
    <s v="Estancia"/>
    <n v="4"/>
    <n v="2380"/>
    <s v="Normal"/>
    <s v="No"/>
    <n v="24"/>
  </r>
  <r>
    <d v="2016-11-19T00:00:00"/>
    <s v="Walter"/>
    <x v="1"/>
    <s v="VJP"/>
    <n v="10"/>
    <n v="9"/>
    <n v="10"/>
    <n v="8"/>
    <n v="10"/>
    <x v="6"/>
    <s v="Crucero"/>
    <n v="12"/>
    <n v="6120"/>
    <s v="Normal"/>
    <s v="Sí"/>
    <n v="47"/>
  </r>
  <r>
    <d v="2016-11-28T00:00:00"/>
    <s v="Walter"/>
    <x v="1"/>
    <s v="BUT"/>
    <n v="10"/>
    <n v="10"/>
    <n v="6"/>
    <n v="7"/>
    <n v="10"/>
    <x v="4"/>
    <s v="Estancia"/>
    <n v="6"/>
    <n v="2550"/>
    <s v="Normal"/>
    <s v="Sí"/>
    <n v="37"/>
  </r>
  <r>
    <d v="2016-12-15T00:00:00"/>
    <s v="Walter"/>
    <x v="1"/>
    <s v="FYL"/>
    <n v="8"/>
    <n v="8"/>
    <n v="9"/>
    <n v="10"/>
    <n v="10"/>
    <x v="15"/>
    <s v="Circuito"/>
    <n v="6"/>
    <n v="2880"/>
    <s v="Oro"/>
    <s v="Sí"/>
    <n v="45"/>
  </r>
  <r>
    <d v="2016-12-16T00:00:00"/>
    <s v="Walter"/>
    <x v="1"/>
    <s v="JHY"/>
    <n v="9"/>
    <n v="10"/>
    <n v="6"/>
    <n v="8"/>
    <n v="6"/>
    <x v="6"/>
    <s v="Crucero"/>
    <n v="8"/>
    <n v="4560"/>
    <s v="Normal"/>
    <s v="No"/>
    <n v="27"/>
  </r>
  <r>
    <d v="2016-12-24T00:00:00"/>
    <s v="Walter"/>
    <x v="1"/>
    <s v="IHJ"/>
    <n v="6"/>
    <n v="9"/>
    <n v="7"/>
    <n v="9"/>
    <n v="10"/>
    <x v="21"/>
    <s v="Circuito"/>
    <n v="5"/>
    <n v="4800"/>
    <s v="Platino"/>
    <s v="No"/>
    <n v="3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4923">
  <r>
    <x v="0"/>
    <s v="Ana"/>
    <x v="0"/>
    <s v="SEH"/>
    <n v="6"/>
    <n v="8"/>
    <n v="5"/>
    <n v="2"/>
    <n v="6"/>
    <s v="NO"/>
    <s v="Circuito"/>
    <n v="8"/>
    <n v="8160"/>
    <s v="Platino"/>
    <s v="No"/>
    <n v="8"/>
    <n v="50"/>
  </r>
  <r>
    <x v="1"/>
    <s v="Ana"/>
    <x v="0"/>
    <s v="AYL"/>
    <n v="0"/>
    <n v="3"/>
    <n v="2"/>
    <n v="3"/>
    <n v="0"/>
    <s v="FA"/>
    <s v="Crucero"/>
    <n v="16"/>
    <n v="6800"/>
    <s v="Normal"/>
    <s v="No"/>
    <n v="0"/>
    <n v="16"/>
  </r>
  <r>
    <x v="2"/>
    <s v="Ana"/>
    <x v="0"/>
    <s v="FIQ"/>
    <n v="3"/>
    <n v="6"/>
    <n v="3"/>
    <n v="4"/>
    <n v="8"/>
    <s v="OQ"/>
    <s v="Estancia"/>
    <n v="1"/>
    <n v="255"/>
    <s v="Normal"/>
    <s v="No"/>
    <n v="8"/>
    <n v="42"/>
  </r>
  <r>
    <x v="3"/>
    <s v="Ana"/>
    <x v="0"/>
    <s v="DFD"/>
    <n v="8"/>
    <n v="9"/>
    <n v="5"/>
    <n v="7"/>
    <n v="9"/>
    <s v="WY"/>
    <s v="Circuito"/>
    <n v="18"/>
    <n v="4590"/>
    <s v="Platino"/>
    <s v="No"/>
    <n v="33"/>
    <n v="66"/>
  </r>
  <r>
    <x v="4"/>
    <s v="Ana"/>
    <x v="0"/>
    <s v="YRT"/>
    <n v="6"/>
    <n v="6"/>
    <n v="6"/>
    <n v="6"/>
    <n v="6"/>
    <s v="ZI"/>
    <s v="Estancia"/>
    <n v="4"/>
    <n v="1020"/>
    <s v="Normal"/>
    <s v="No"/>
    <n v="0"/>
    <n v="48"/>
  </r>
  <r>
    <x v="5"/>
    <s v="Ana"/>
    <x v="0"/>
    <s v="ISN"/>
    <n v="9"/>
    <n v="9"/>
    <n v="7"/>
    <n v="7"/>
    <n v="10"/>
    <s v="ZI"/>
    <s v="Estancia"/>
    <n v="11"/>
    <n v="2805"/>
    <s v="Normal"/>
    <s v="No"/>
    <n v="42"/>
    <n v="87.5"/>
  </r>
  <r>
    <x v="6"/>
    <s v="Ana"/>
    <x v="0"/>
    <s v="AJS"/>
    <n v="5"/>
    <n v="8"/>
    <n v="7"/>
    <n v="8"/>
    <n v="6"/>
    <s v="CD"/>
    <s v="Circuito"/>
    <n v="12"/>
    <n v="7140"/>
    <s v="Normal"/>
    <s v="No"/>
    <n v="23"/>
    <n v="58"/>
  </r>
  <r>
    <x v="7"/>
    <s v="Ana"/>
    <x v="0"/>
    <s v="QCX"/>
    <n v="4"/>
    <n v="8"/>
    <n v="8"/>
    <n v="3"/>
    <n v="0"/>
    <s v="HR"/>
    <s v="Crucero"/>
    <n v="5"/>
    <n v="2400"/>
    <s v="Platino"/>
    <s v="No"/>
    <n v="16"/>
    <n v="46"/>
  </r>
  <r>
    <x v="8"/>
    <s v="Ana"/>
    <x v="0"/>
    <s v="ELP"/>
    <n v="5"/>
    <n v="2"/>
    <n v="6"/>
    <n v="2"/>
    <n v="5"/>
    <s v="IP"/>
    <s v="Estancia"/>
    <n v="3"/>
    <n v="1530"/>
    <s v="Oro"/>
    <s v="No"/>
    <n v="0"/>
    <n v="36"/>
  </r>
  <r>
    <x v="9"/>
    <s v="Ana"/>
    <x v="0"/>
    <s v="OYU"/>
    <n v="6"/>
    <n v="4"/>
    <n v="5"/>
    <n v="1"/>
    <n v="4"/>
    <s v="DL"/>
    <s v="Estancia"/>
    <n v="6"/>
    <n v="3060"/>
    <s v="Normal"/>
    <s v="No"/>
    <n v="0"/>
    <n v="38"/>
  </r>
  <r>
    <x v="10"/>
    <s v="Ana"/>
    <x v="0"/>
    <s v="IOW"/>
    <n v="6"/>
    <n v="5"/>
    <n v="3"/>
    <n v="9"/>
    <n v="6"/>
    <s v="XK"/>
    <s v="Circuito"/>
    <n v="2"/>
    <n v="850"/>
    <s v="Normal"/>
    <s v="No"/>
    <n v="9"/>
    <n v="52"/>
  </r>
  <r>
    <x v="11"/>
    <s v="Ana"/>
    <x v="0"/>
    <s v="JYJ"/>
    <n v="9"/>
    <n v="6"/>
    <n v="9"/>
    <n v="9"/>
    <n v="3"/>
    <s v="LY"/>
    <s v="Estancia"/>
    <n v="5"/>
    <n v="2800"/>
    <s v="Platino"/>
    <s v="No"/>
    <n v="27"/>
    <n v="66"/>
  </r>
  <r>
    <x v="12"/>
    <s v="Ana"/>
    <x v="0"/>
    <s v="FAW"/>
    <n v="8"/>
    <n v="5"/>
    <n v="3"/>
    <n v="6"/>
    <n v="6"/>
    <s v="DL"/>
    <s v="Estancia"/>
    <n v="7"/>
    <n v="3570"/>
    <s v="Normal"/>
    <s v="No"/>
    <n v="8"/>
    <n v="50"/>
  </r>
  <r>
    <x v="13"/>
    <s v="Ana"/>
    <x v="0"/>
    <s v="IMU"/>
    <n v="8"/>
    <n v="8"/>
    <n v="9"/>
    <n v="8"/>
    <n v="6"/>
    <s v="WL"/>
    <s v="Circuito"/>
    <n v="7"/>
    <n v="4165"/>
    <s v="Platino"/>
    <s v="No"/>
    <n v="33"/>
    <n v="66"/>
  </r>
  <r>
    <x v="14"/>
    <s v="Ana"/>
    <x v="0"/>
    <s v="TUE"/>
    <n v="4"/>
    <n v="2"/>
    <n v="4"/>
    <n v="7"/>
    <n v="7"/>
    <s v="IP"/>
    <s v="Estancia"/>
    <n v="5"/>
    <n v="2550"/>
    <s v="Oro"/>
    <s v="No"/>
    <n v="14"/>
    <n v="44"/>
  </r>
  <r>
    <x v="15"/>
    <s v="Ana"/>
    <x v="0"/>
    <s v="TJA"/>
    <n v="5"/>
    <n v="9"/>
    <n v="5"/>
    <n v="1"/>
    <n v="2"/>
    <s v="OQ"/>
    <s v="Estancia"/>
    <n v="15"/>
    <n v="3825"/>
    <s v="Normal"/>
    <s v="No"/>
    <n v="9"/>
    <n v="42"/>
  </r>
  <r>
    <x v="16"/>
    <s v="Ana"/>
    <x v="0"/>
    <s v="UXJ"/>
    <n v="10"/>
    <n v="7"/>
    <n v="8"/>
    <n v="6"/>
    <n v="2"/>
    <s v="CD"/>
    <s v="Circuito"/>
    <n v="9"/>
    <n v="5355"/>
    <s v="Oro"/>
    <s v="No"/>
    <n v="25"/>
    <n v="62"/>
  </r>
  <r>
    <x v="17"/>
    <s v="Ana"/>
    <x v="0"/>
    <s v="CWN"/>
    <n v="9"/>
    <n v="7"/>
    <n v="6"/>
    <n v="9"/>
    <n v="4"/>
    <s v="NO"/>
    <s v="Circuito"/>
    <n v="4"/>
    <n v="4080"/>
    <s v="Normal"/>
    <s v="No"/>
    <n v="25"/>
    <n v="62"/>
  </r>
  <r>
    <x v="18"/>
    <s v="Ana"/>
    <x v="0"/>
    <s v="IXN"/>
    <n v="4"/>
    <n v="7"/>
    <n v="7"/>
    <n v="3"/>
    <n v="5"/>
    <s v="IP"/>
    <s v="Estancia"/>
    <n v="4"/>
    <n v="2040"/>
    <s v="Normal"/>
    <s v="No"/>
    <n v="14"/>
    <n v="46"/>
  </r>
  <r>
    <x v="19"/>
    <s v="Ana"/>
    <x v="0"/>
    <s v="SZN"/>
    <n v="4"/>
    <n v="3"/>
    <n v="1"/>
    <n v="4"/>
    <n v="5"/>
    <s v="OQ"/>
    <s v="Estancia"/>
    <n v="5"/>
    <n v="1275"/>
    <s v="Normal"/>
    <s v="No"/>
    <n v="0"/>
    <n v="32"/>
  </r>
  <r>
    <x v="20"/>
    <s v="Ana"/>
    <x v="0"/>
    <s v="WSD"/>
    <n v="8"/>
    <n v="8"/>
    <n v="10"/>
    <n v="6"/>
    <n v="9"/>
    <s v="NO"/>
    <s v="Circuito"/>
    <n v="7"/>
    <n v="7140"/>
    <s v="Normal"/>
    <s v="No"/>
    <n v="35"/>
    <n v="70"/>
  </r>
  <r>
    <x v="20"/>
    <s v="Ana"/>
    <x v="0"/>
    <s v="FIL"/>
    <n v="4"/>
    <n v="9"/>
    <n v="7"/>
    <n v="5"/>
    <n v="7"/>
    <s v="ZI"/>
    <s v="Estancia"/>
    <n v="5"/>
    <n v="1275"/>
    <s v="Normal"/>
    <s v="No"/>
    <n v="23"/>
    <n v="56"/>
  </r>
  <r>
    <x v="21"/>
    <s v="Ana"/>
    <x v="0"/>
    <s v="OGX"/>
    <n v="2"/>
    <n v="8"/>
    <n v="5"/>
    <n v="6"/>
    <n v="5"/>
    <s v="XY"/>
    <s v="Circuito"/>
    <n v="8"/>
    <n v="6800"/>
    <s v="Normal"/>
    <s v="No"/>
    <n v="8"/>
    <n v="48"/>
  </r>
  <r>
    <x v="21"/>
    <s v="Ana"/>
    <x v="0"/>
    <s v="XGK"/>
    <n v="5"/>
    <n v="3"/>
    <n v="4"/>
    <n v="6"/>
    <n v="8"/>
    <s v="HN"/>
    <s v="Estancia"/>
    <n v="3"/>
    <n v="3060"/>
    <s v="Normal"/>
    <s v="No"/>
    <n v="8"/>
    <n v="46"/>
  </r>
  <r>
    <x v="21"/>
    <s v="Ana"/>
    <x v="0"/>
    <s v="MZU"/>
    <n v="2"/>
    <n v="3"/>
    <n v="3"/>
    <n v="0"/>
    <n v="5"/>
    <s v="PM"/>
    <s v="Circuito"/>
    <n v="12"/>
    <n v="3060"/>
    <s v="Normal"/>
    <s v="No"/>
    <n v="0"/>
    <n v="26"/>
  </r>
  <r>
    <x v="22"/>
    <s v="Ana"/>
    <x v="0"/>
    <s v="ZKM"/>
    <n v="4"/>
    <n v="3"/>
    <n v="7"/>
    <n v="2"/>
    <n v="9"/>
    <s v="IU"/>
    <s v="Circuito"/>
    <n v="15"/>
    <n v="7650"/>
    <s v="Normal"/>
    <s v="No"/>
    <n v="16"/>
    <n v="46"/>
  </r>
  <r>
    <x v="23"/>
    <s v="Ana"/>
    <x v="0"/>
    <s v="XTW"/>
    <n v="5"/>
    <n v="7"/>
    <n v="6"/>
    <n v="10"/>
    <n v="8"/>
    <s v="OQ"/>
    <s v="Estancia"/>
    <n v="2"/>
    <n v="510"/>
    <s v="Oro"/>
    <s v="No"/>
    <n v="25"/>
    <n v="62"/>
  </r>
  <r>
    <x v="24"/>
    <s v="Ana"/>
    <x v="0"/>
    <s v="CCL"/>
    <n v="7"/>
    <n v="8"/>
    <n v="10"/>
    <n v="9"/>
    <n v="1"/>
    <s v="HR"/>
    <s v="Crucero"/>
    <n v="4"/>
    <n v="1920"/>
    <s v="Platino"/>
    <s v="No"/>
    <n v="34"/>
    <n v="68"/>
  </r>
  <r>
    <x v="25"/>
    <s v="Ana"/>
    <x v="0"/>
    <s v="DQT"/>
    <n v="6"/>
    <n v="6"/>
    <n v="5"/>
    <n v="6"/>
    <n v="8"/>
    <s v="QT"/>
    <s v="Circuito"/>
    <n v="2"/>
    <n v="1020"/>
    <s v="Normal"/>
    <s v="No"/>
    <n v="8"/>
    <n v="52"/>
  </r>
  <r>
    <x v="26"/>
    <s v="Ana"/>
    <x v="0"/>
    <s v="VIV"/>
    <n v="7"/>
    <n v="6"/>
    <n v="7"/>
    <n v="9"/>
    <n v="7"/>
    <s v="NO"/>
    <s v="Circuito"/>
    <n v="5"/>
    <n v="5100"/>
    <s v="Normal"/>
    <s v="No"/>
    <n v="30"/>
    <n v="60"/>
  </r>
  <r>
    <x v="27"/>
    <s v="Ana"/>
    <x v="0"/>
    <s v="GMM"/>
    <n v="7"/>
    <n v="8"/>
    <n v="9"/>
    <n v="7"/>
    <n v="9"/>
    <s v="QT"/>
    <s v="Circuito"/>
    <n v="5"/>
    <n v="2550"/>
    <s v="Normal"/>
    <s v="No"/>
    <n v="40"/>
    <n v="82.5"/>
  </r>
  <r>
    <x v="27"/>
    <s v="Ana"/>
    <x v="0"/>
    <s v="WPM"/>
    <n v="2"/>
    <n v="7"/>
    <n v="6"/>
    <n v="9"/>
    <n v="7"/>
    <s v="WL"/>
    <s v="Circuito"/>
    <n v="4"/>
    <n v="2380"/>
    <s v="Oro"/>
    <s v="No"/>
    <n v="23"/>
    <n v="58"/>
  </r>
  <r>
    <x v="28"/>
    <s v="Ana"/>
    <x v="0"/>
    <s v="GNR"/>
    <n v="8"/>
    <n v="3"/>
    <n v="9"/>
    <n v="8"/>
    <n v="9"/>
    <s v="HR"/>
    <s v="Crucero"/>
    <n v="6"/>
    <n v="2880"/>
    <s v="Oro"/>
    <s v="No"/>
    <n v="34"/>
    <n v="68"/>
  </r>
  <r>
    <x v="29"/>
    <s v="Ana"/>
    <x v="0"/>
    <s v="AYL"/>
    <n v="7"/>
    <n v="10"/>
    <n v="4"/>
    <n v="8"/>
    <n v="5"/>
    <s v="IU"/>
    <s v="Circuito"/>
    <n v="11"/>
    <n v="5610"/>
    <s v="Normal"/>
    <s v="No"/>
    <n v="25"/>
    <n v="60"/>
  </r>
  <r>
    <x v="30"/>
    <s v="Ana"/>
    <x v="0"/>
    <s v="NPB"/>
    <n v="5"/>
    <n v="8"/>
    <n v="6"/>
    <n v="5"/>
    <n v="6"/>
    <s v="GI"/>
    <s v="Estancia"/>
    <n v="1"/>
    <n v="850"/>
    <s v="Normal"/>
    <s v="No"/>
    <n v="8"/>
    <n v="50"/>
  </r>
  <r>
    <x v="31"/>
    <s v="Ana"/>
    <x v="0"/>
    <s v="GMM"/>
    <n v="2"/>
    <n v="7"/>
    <n v="9"/>
    <n v="8"/>
    <n v="6"/>
    <s v="IU"/>
    <s v="Circuito"/>
    <n v="5"/>
    <n v="2550"/>
    <s v="Normal"/>
    <s v="No"/>
    <n v="24"/>
    <n v="60"/>
  </r>
  <r>
    <x v="32"/>
    <s v="Ana"/>
    <x v="0"/>
    <s v="LQU"/>
    <n v="2"/>
    <n v="6"/>
    <n v="5"/>
    <n v="9"/>
    <n v="4"/>
    <s v="US"/>
    <s v="Crucero"/>
    <n v="7"/>
    <n v="5950"/>
    <s v="Oro"/>
    <s v="No"/>
    <n v="9"/>
    <n v="48"/>
  </r>
  <r>
    <x v="33"/>
    <s v="Ana"/>
    <x v="0"/>
    <s v="FRG"/>
    <n v="8"/>
    <n v="9"/>
    <n v="7"/>
    <n v="6"/>
    <n v="6"/>
    <s v="HR"/>
    <s v="Crucero"/>
    <n v="8"/>
    <n v="3840"/>
    <s v="Oro"/>
    <s v="No"/>
    <n v="24"/>
    <n v="60"/>
  </r>
  <r>
    <x v="34"/>
    <s v="Ana"/>
    <x v="0"/>
    <s v="OXY"/>
    <n v="4"/>
    <n v="0"/>
    <n v="5"/>
    <n v="4"/>
    <n v="6"/>
    <s v="PN"/>
    <s v="Estancia"/>
    <n v="4"/>
    <n v="1700"/>
    <s v="Normal"/>
    <s v="No"/>
    <n v="0"/>
    <n v="38"/>
  </r>
  <r>
    <x v="35"/>
    <s v="Ana"/>
    <x v="0"/>
    <s v="IAJ"/>
    <n v="6"/>
    <n v="4"/>
    <n v="3"/>
    <n v="6"/>
    <n v="8"/>
    <s v="QT"/>
    <s v="Circuito"/>
    <n v="9"/>
    <n v="4590"/>
    <s v="Normal"/>
    <s v="No"/>
    <n v="8"/>
    <n v="48"/>
  </r>
  <r>
    <x v="36"/>
    <s v="Ana"/>
    <x v="0"/>
    <s v="QJH"/>
    <n v="9"/>
    <n v="6"/>
    <n v="8"/>
    <n v="8"/>
    <n v="4"/>
    <s v="PN"/>
    <s v="Estancia"/>
    <n v="11"/>
    <n v="4675"/>
    <s v="Platino"/>
    <s v="No"/>
    <n v="25"/>
    <n v="62"/>
  </r>
  <r>
    <x v="37"/>
    <s v="Ana"/>
    <x v="0"/>
    <s v="EPG"/>
    <n v="3"/>
    <n v="10"/>
    <n v="6"/>
    <n v="6"/>
    <n v="5"/>
    <s v="CF"/>
    <s v="Crucero"/>
    <n v="4"/>
    <n v="2560"/>
    <s v="Platino"/>
    <s v="No"/>
    <n v="10"/>
    <n v="54"/>
  </r>
  <r>
    <x v="38"/>
    <s v="Ana"/>
    <x v="0"/>
    <s v="PLH"/>
    <n v="4"/>
    <n v="7"/>
    <n v="8"/>
    <n v="9"/>
    <n v="5"/>
    <s v="PM"/>
    <s v="Circuito"/>
    <n v="4"/>
    <n v="1020"/>
    <s v="Oro"/>
    <s v="No"/>
    <n v="24"/>
    <n v="58"/>
  </r>
  <r>
    <x v="39"/>
    <s v="Ana"/>
    <x v="0"/>
    <s v="DVI"/>
    <n v="2"/>
    <n v="3"/>
    <n v="3"/>
    <n v="6"/>
    <n v="6"/>
    <s v="WY"/>
    <s v="Circuito"/>
    <n v="7"/>
    <n v="1785"/>
    <s v="Normal"/>
    <s v="No"/>
    <n v="0"/>
    <n v="36"/>
  </r>
  <r>
    <x v="40"/>
    <s v="Ana"/>
    <x v="0"/>
    <s v="FFT"/>
    <n v="1"/>
    <n v="6"/>
    <n v="9"/>
    <n v="9"/>
    <n v="6"/>
    <s v="MJ"/>
    <s v="Circuito"/>
    <n v="3"/>
    <n v="3060"/>
    <s v="Normal"/>
    <s v="No"/>
    <n v="18"/>
    <n v="60"/>
  </r>
  <r>
    <x v="40"/>
    <s v="Ana"/>
    <x v="0"/>
    <s v="VVD"/>
    <n v="7"/>
    <n v="2"/>
    <n v="2"/>
    <n v="5"/>
    <n v="1"/>
    <s v="CD"/>
    <s v="Circuito"/>
    <n v="5"/>
    <n v="2975"/>
    <s v="Normal"/>
    <s v="No"/>
    <n v="7"/>
    <n v="32"/>
  </r>
  <r>
    <x v="41"/>
    <s v="Ana"/>
    <x v="0"/>
    <s v="EEO"/>
    <n v="6"/>
    <n v="7"/>
    <n v="9"/>
    <n v="8"/>
    <n v="4"/>
    <s v="HN"/>
    <s v="Estancia"/>
    <n v="4"/>
    <n v="4080"/>
    <s v="Normal"/>
    <s v="No"/>
    <n v="24"/>
    <n v="60"/>
  </r>
  <r>
    <x v="42"/>
    <s v="Ana"/>
    <x v="0"/>
    <s v="IDD"/>
    <n v="2"/>
    <n v="10"/>
    <n v="9"/>
    <n v="10"/>
    <n v="8"/>
    <s v="PY"/>
    <s v="Crucero"/>
    <n v="13"/>
    <n v="9945"/>
    <s v="Oro"/>
    <s v="Sí"/>
    <n v="37"/>
    <n v="74"/>
  </r>
  <r>
    <x v="43"/>
    <s v="Ana"/>
    <x v="0"/>
    <s v="FDO"/>
    <n v="1"/>
    <n v="3"/>
    <n v="4"/>
    <n v="3"/>
    <n v="3"/>
    <s v="OQ"/>
    <s v="Estancia"/>
    <n v="5"/>
    <n v="1275"/>
    <s v="Normal"/>
    <s v="No"/>
    <n v="0"/>
    <n v="26"/>
  </r>
  <r>
    <x v="44"/>
    <s v="Ana"/>
    <x v="0"/>
    <s v="RHZ"/>
    <n v="9"/>
    <n v="2"/>
    <n v="6"/>
    <n v="5"/>
    <n v="7"/>
    <s v="FA"/>
    <s v="Crucero"/>
    <n v="2"/>
    <n v="850"/>
    <s v="Normal"/>
    <s v="No"/>
    <n v="16"/>
    <n v="54"/>
  </r>
  <r>
    <x v="45"/>
    <s v="Ana"/>
    <x v="0"/>
    <s v="RQZ"/>
    <n v="4"/>
    <n v="7"/>
    <n v="9"/>
    <n v="7"/>
    <n v="7"/>
    <s v="UI"/>
    <s v="Crucero"/>
    <n v="5"/>
    <n v="3825"/>
    <s v="Normal"/>
    <s v="No"/>
    <n v="30"/>
    <n v="60"/>
  </r>
  <r>
    <x v="46"/>
    <s v="Ana"/>
    <x v="0"/>
    <s v="XUE"/>
    <n v="6"/>
    <n v="4"/>
    <n v="8"/>
    <n v="5"/>
    <n v="9"/>
    <s v="PY"/>
    <s v="Crucero"/>
    <n v="3"/>
    <n v="2295"/>
    <s v="Oro"/>
    <s v="No"/>
    <n v="17"/>
    <n v="56"/>
  </r>
  <r>
    <x v="47"/>
    <s v="Ana"/>
    <x v="0"/>
    <s v="HVQ"/>
    <n v="9"/>
    <n v="8"/>
    <n v="8"/>
    <n v="9"/>
    <n v="8"/>
    <s v="PM"/>
    <s v="Circuito"/>
    <n v="18"/>
    <n v="4320"/>
    <s v="Oro"/>
    <s v="No"/>
    <n v="42"/>
    <n v="85"/>
  </r>
  <r>
    <x v="48"/>
    <s v="Ana"/>
    <x v="0"/>
    <s v="FJQ"/>
    <n v="8"/>
    <n v="7"/>
    <n v="6"/>
    <n v="6"/>
    <n v="10"/>
    <s v="YY"/>
    <s v="Crucero"/>
    <n v="5"/>
    <n v="4250"/>
    <s v="Platino"/>
    <s v="No"/>
    <n v="25"/>
    <n v="62"/>
  </r>
  <r>
    <x v="49"/>
    <s v="Ana"/>
    <x v="0"/>
    <s v="XZK"/>
    <n v="7"/>
    <n v="9"/>
    <n v="8"/>
    <n v="5"/>
    <n v="5"/>
    <s v="DF"/>
    <s v="Crucero"/>
    <n v="4"/>
    <n v="1020"/>
    <s v="Normal"/>
    <s v="No"/>
    <n v="24"/>
    <n v="58"/>
  </r>
  <r>
    <x v="49"/>
    <s v="Ana"/>
    <x v="0"/>
    <s v="OAK"/>
    <n v="10"/>
    <n v="8"/>
    <n v="6"/>
    <n v="8"/>
    <n v="7"/>
    <s v="HR"/>
    <s v="Crucero"/>
    <n v="7"/>
    <n v="3570"/>
    <s v="Oro"/>
    <s v="No"/>
    <n v="33"/>
    <n v="66"/>
  </r>
  <r>
    <x v="50"/>
    <s v="Ana"/>
    <x v="0"/>
    <s v="BDO"/>
    <n v="8"/>
    <n v="7"/>
    <n v="9"/>
    <n v="10"/>
    <n v="3"/>
    <s v="ZA"/>
    <s v="Estancia"/>
    <n v="2"/>
    <n v="2040"/>
    <s v="Normal"/>
    <s v="No"/>
    <n v="34"/>
    <n v="68"/>
  </r>
  <r>
    <x v="51"/>
    <s v="Ana"/>
    <x v="0"/>
    <s v="NQQ"/>
    <n v="5"/>
    <n v="6"/>
    <n v="3"/>
    <n v="0"/>
    <n v="10"/>
    <s v="ZI"/>
    <s v="Estancia"/>
    <n v="9"/>
    <n v="2295"/>
    <s v="Normal"/>
    <s v="No"/>
    <n v="10"/>
    <n v="48"/>
  </r>
  <r>
    <x v="52"/>
    <s v="Ana"/>
    <x v="0"/>
    <s v="GOU"/>
    <n v="8"/>
    <n v="10"/>
    <n v="9"/>
    <n v="9"/>
    <n v="9"/>
    <s v="NO"/>
    <s v="Circuito"/>
    <n v="6"/>
    <n v="5760"/>
    <s v="Oro"/>
    <s v="No"/>
    <n v="45"/>
    <n v="92.5"/>
  </r>
  <r>
    <x v="53"/>
    <s v="Ana"/>
    <x v="0"/>
    <s v="NWY"/>
    <n v="4"/>
    <n v="4"/>
    <n v="4"/>
    <n v="8"/>
    <n v="3"/>
    <s v="MJ"/>
    <s v="Circuito"/>
    <n v="5"/>
    <n v="5100"/>
    <s v="Normal"/>
    <s v="No"/>
    <n v="8"/>
    <n v="40"/>
  </r>
  <r>
    <x v="54"/>
    <s v="Ana"/>
    <x v="0"/>
    <s v="EEO"/>
    <n v="4"/>
    <n v="6"/>
    <n v="6"/>
    <n v="7"/>
    <n v="6"/>
    <s v="PM"/>
    <s v="Circuito"/>
    <n v="14"/>
    <n v="3570"/>
    <s v="Normal"/>
    <s v="No"/>
    <n v="7"/>
    <n v="50"/>
  </r>
  <r>
    <x v="55"/>
    <s v="Ana"/>
    <x v="0"/>
    <s v="ASU"/>
    <n v="9"/>
    <n v="8"/>
    <n v="10"/>
    <n v="10"/>
    <n v="8"/>
    <s v="LY"/>
    <s v="Estancia"/>
    <n v="1"/>
    <n v="595"/>
    <s v="Normal"/>
    <s v="Sí"/>
    <n v="45"/>
    <n v="92.5"/>
  </r>
  <r>
    <x v="56"/>
    <s v="Ana"/>
    <x v="0"/>
    <s v="ZGG"/>
    <n v="4"/>
    <n v="7"/>
    <n v="2"/>
    <n v="3"/>
    <n v="4"/>
    <s v="IU"/>
    <s v="Circuito"/>
    <n v="2"/>
    <n v="1020"/>
    <s v="Normal"/>
    <s v="No"/>
    <n v="7"/>
    <n v="36"/>
  </r>
  <r>
    <x v="57"/>
    <s v="Ana"/>
    <x v="0"/>
    <s v="WXO"/>
    <n v="0"/>
    <n v="4"/>
    <n v="4"/>
    <n v="4"/>
    <n v="3"/>
    <s v="LY"/>
    <s v="Estancia"/>
    <n v="9"/>
    <n v="5355"/>
    <s v="Normal"/>
    <s v="No"/>
    <n v="0"/>
    <n v="30"/>
  </r>
  <r>
    <x v="58"/>
    <s v="Ana"/>
    <x v="0"/>
    <s v="OKW"/>
    <n v="6"/>
    <n v="5"/>
    <n v="6"/>
    <n v="7"/>
    <n v="8"/>
    <s v="ZI"/>
    <s v="Estancia"/>
    <n v="4"/>
    <n v="1020"/>
    <s v="Normal"/>
    <s v="No"/>
    <n v="15"/>
    <n v="54"/>
  </r>
  <r>
    <x v="59"/>
    <s v="Ana"/>
    <x v="0"/>
    <s v="JDP"/>
    <n v="8"/>
    <n v="9"/>
    <n v="4"/>
    <n v="8"/>
    <n v="3"/>
    <s v="PM"/>
    <s v="Circuito"/>
    <n v="5"/>
    <n v="1275"/>
    <s v="Normal"/>
    <s v="No"/>
    <n v="25"/>
    <n v="58"/>
  </r>
  <r>
    <x v="60"/>
    <s v="Ana"/>
    <x v="0"/>
    <s v="TJV"/>
    <n v="6"/>
    <n v="1"/>
    <n v="5"/>
    <n v="3"/>
    <n v="2"/>
    <s v="ZI"/>
    <s v="Estancia"/>
    <n v="3"/>
    <n v="765"/>
    <s v="Normal"/>
    <s v="No"/>
    <n v="0"/>
    <n v="32"/>
  </r>
  <r>
    <x v="61"/>
    <s v="Ana"/>
    <x v="0"/>
    <s v="ULF"/>
    <n v="10"/>
    <n v="6"/>
    <n v="5"/>
    <n v="9"/>
    <n v="9"/>
    <s v="DL"/>
    <s v="Estancia"/>
    <n v="3"/>
    <n v="1530"/>
    <s v="Oro"/>
    <s v="No"/>
    <n v="28"/>
    <n v="68"/>
  </r>
  <r>
    <x v="62"/>
    <s v="Ana"/>
    <x v="0"/>
    <s v="DRU"/>
    <n v="7"/>
    <n v="10"/>
    <n v="8"/>
    <n v="8"/>
    <n v="6"/>
    <s v="FA"/>
    <s v="Crucero"/>
    <n v="8"/>
    <n v="3400"/>
    <s v="Normal"/>
    <s v="No"/>
    <n v="33"/>
    <n v="66"/>
  </r>
  <r>
    <x v="63"/>
    <s v="Ana"/>
    <x v="0"/>
    <s v="TGK"/>
    <n v="6"/>
    <n v="7"/>
    <n v="6"/>
    <n v="6"/>
    <n v="2"/>
    <s v="UI"/>
    <s v="Crucero"/>
    <n v="4"/>
    <n v="3060"/>
    <s v="Normal"/>
    <s v="No"/>
    <n v="7"/>
    <n v="50"/>
  </r>
  <r>
    <x v="64"/>
    <s v="Ana"/>
    <x v="0"/>
    <s v="BDO"/>
    <n v="4"/>
    <n v="8"/>
    <n v="7"/>
    <n v="6"/>
    <n v="7"/>
    <s v="XY"/>
    <s v="Circuito"/>
    <n v="11"/>
    <n v="9350"/>
    <s v="Normal"/>
    <s v="No"/>
    <n v="22"/>
    <n v="56"/>
  </r>
  <r>
    <x v="65"/>
    <s v="Ana"/>
    <x v="0"/>
    <s v="SUD"/>
    <n v="4"/>
    <n v="10"/>
    <n v="3"/>
    <n v="7"/>
    <n v="8"/>
    <s v="NO"/>
    <s v="Circuito"/>
    <n v="4"/>
    <n v="4080"/>
    <s v="Normal"/>
    <s v="No"/>
    <n v="25"/>
    <n v="58"/>
  </r>
  <r>
    <x v="66"/>
    <s v="Ana"/>
    <x v="0"/>
    <s v="SMR"/>
    <n v="6"/>
    <n v="8"/>
    <n v="8"/>
    <n v="0"/>
    <n v="8"/>
    <s v="YY"/>
    <s v="Crucero"/>
    <n v="7"/>
    <n v="5950"/>
    <s v="Platino"/>
    <s v="No"/>
    <n v="24"/>
    <n v="60"/>
  </r>
  <r>
    <x v="67"/>
    <s v="Ana"/>
    <x v="0"/>
    <s v="VXW"/>
    <n v="8"/>
    <n v="7"/>
    <n v="10"/>
    <n v="7"/>
    <n v="5"/>
    <s v="FA"/>
    <s v="Crucero"/>
    <n v="8"/>
    <n v="3400"/>
    <s v="Normal"/>
    <s v="No"/>
    <n v="32"/>
    <n v="64"/>
  </r>
  <r>
    <x v="68"/>
    <s v="Ana"/>
    <x v="0"/>
    <s v="XBY"/>
    <n v="8"/>
    <n v="8"/>
    <n v="4"/>
    <n v="4"/>
    <n v="7"/>
    <s v="MJ"/>
    <s v="Circuito"/>
    <n v="2"/>
    <n v="2040"/>
    <s v="Platino"/>
    <s v="No"/>
    <n v="23"/>
    <n v="54"/>
  </r>
  <r>
    <x v="69"/>
    <s v="Ana"/>
    <x v="0"/>
    <s v="CHE"/>
    <n v="10"/>
    <n v="9"/>
    <n v="6"/>
    <n v="9"/>
    <n v="3"/>
    <s v="NO"/>
    <s v="Circuito"/>
    <n v="2"/>
    <n v="2040"/>
    <s v="Normal"/>
    <s v="No"/>
    <n v="28"/>
    <n v="68"/>
  </r>
  <r>
    <x v="70"/>
    <s v="Ana"/>
    <x v="0"/>
    <s v="ECL"/>
    <n v="0"/>
    <n v="5"/>
    <n v="5"/>
    <n v="5"/>
    <n v="9"/>
    <s v="HR"/>
    <s v="Crucero"/>
    <n v="12"/>
    <n v="6120"/>
    <s v="Normal"/>
    <s v="No"/>
    <n v="9"/>
    <n v="48"/>
  </r>
  <r>
    <x v="71"/>
    <s v="Ana"/>
    <x v="0"/>
    <s v="YLI"/>
    <n v="5"/>
    <n v="10"/>
    <n v="8"/>
    <n v="7"/>
    <n v="9"/>
    <s v="IP"/>
    <s v="Estancia"/>
    <n v="5"/>
    <n v="2550"/>
    <s v="Platino"/>
    <s v="No"/>
    <n v="34"/>
    <n v="68"/>
  </r>
  <r>
    <x v="72"/>
    <s v="Ana"/>
    <x v="0"/>
    <s v="NKF"/>
    <n v="9"/>
    <n v="7"/>
    <n v="7"/>
    <n v="7"/>
    <n v="10"/>
    <s v="PM"/>
    <s v="Circuito"/>
    <n v="12"/>
    <n v="2880"/>
    <s v="Oro"/>
    <s v="No"/>
    <n v="40"/>
    <n v="82.5"/>
  </r>
  <r>
    <x v="72"/>
    <s v="Ana"/>
    <x v="0"/>
    <s v="UDQ"/>
    <n v="5"/>
    <n v="7"/>
    <n v="3"/>
    <n v="7"/>
    <n v="0"/>
    <s v="XY"/>
    <s v="Circuito"/>
    <n v="13"/>
    <n v="11050"/>
    <s v="Normal"/>
    <s v="No"/>
    <n v="14"/>
    <n v="44"/>
  </r>
  <r>
    <x v="73"/>
    <s v="Ana"/>
    <x v="0"/>
    <s v="QCZ"/>
    <n v="9"/>
    <n v="8"/>
    <n v="9"/>
    <n v="9"/>
    <n v="9"/>
    <s v="FA"/>
    <s v="Crucero"/>
    <n v="3"/>
    <n v="1275"/>
    <s v="Oro"/>
    <s v="No"/>
    <n v="44"/>
    <n v="90"/>
  </r>
  <r>
    <x v="74"/>
    <s v="Ana"/>
    <x v="0"/>
    <s v="FIQ"/>
    <n v="8"/>
    <n v="6"/>
    <n v="6"/>
    <n v="5"/>
    <n v="5"/>
    <s v="FA"/>
    <s v="Crucero"/>
    <n v="7"/>
    <n v="2975"/>
    <s v="Normal"/>
    <s v="No"/>
    <n v="8"/>
    <n v="50"/>
  </r>
  <r>
    <x v="75"/>
    <s v="Ana"/>
    <x v="0"/>
    <s v="CWR"/>
    <n v="5"/>
    <n v="8"/>
    <n v="2"/>
    <n v="7"/>
    <n v="4"/>
    <s v="LY"/>
    <s v="Estancia"/>
    <n v="5"/>
    <n v="2975"/>
    <s v="Normal"/>
    <s v="No"/>
    <n v="15"/>
    <n v="48"/>
  </r>
  <r>
    <x v="76"/>
    <s v="Ana"/>
    <x v="0"/>
    <s v="BEW"/>
    <n v="9"/>
    <n v="10"/>
    <n v="6"/>
    <n v="8"/>
    <n v="7"/>
    <s v="HN"/>
    <s v="Estancia"/>
    <n v="6"/>
    <n v="6630"/>
    <s v="Normal"/>
    <s v="No"/>
    <n v="34"/>
    <n v="68"/>
  </r>
  <r>
    <x v="77"/>
    <s v="Ana"/>
    <x v="0"/>
    <s v="RCB"/>
    <n v="7"/>
    <n v="6"/>
    <n v="6"/>
    <n v="5"/>
    <n v="7"/>
    <s v="PM"/>
    <s v="Circuito"/>
    <n v="4"/>
    <n v="1020"/>
    <s v="Normal"/>
    <s v="No"/>
    <n v="14"/>
    <n v="52"/>
  </r>
  <r>
    <x v="77"/>
    <s v="Ana"/>
    <x v="0"/>
    <s v="UFC"/>
    <n v="6"/>
    <n v="4"/>
    <n v="6"/>
    <n v="6"/>
    <n v="5"/>
    <s v="NO"/>
    <s v="Circuito"/>
    <n v="4"/>
    <n v="4420"/>
    <s v="Normal"/>
    <s v="No"/>
    <n v="0"/>
    <n v="46"/>
  </r>
  <r>
    <x v="78"/>
    <s v="Ana"/>
    <x v="0"/>
    <s v="EZV"/>
    <n v="9"/>
    <n v="9"/>
    <n v="8"/>
    <n v="4"/>
    <n v="6"/>
    <s v="PY"/>
    <s v="Crucero"/>
    <n v="10"/>
    <n v="8500"/>
    <s v="Oro"/>
    <s v="No"/>
    <n v="26"/>
    <n v="64"/>
  </r>
  <r>
    <x v="79"/>
    <s v="Ana"/>
    <x v="0"/>
    <s v="DTM"/>
    <n v="8"/>
    <n v="8"/>
    <n v="9"/>
    <n v="10"/>
    <n v="7"/>
    <s v="US"/>
    <s v="Crucero"/>
    <n v="6"/>
    <n v="5610"/>
    <s v="Normal"/>
    <s v="No"/>
    <n v="42"/>
    <n v="87.5"/>
  </r>
  <r>
    <x v="80"/>
    <s v="Ana"/>
    <x v="0"/>
    <s v="ZNR"/>
    <n v="7"/>
    <n v="9"/>
    <n v="8"/>
    <n v="10"/>
    <n v="9"/>
    <s v="LY"/>
    <s v="Estancia"/>
    <n v="1"/>
    <n v="595"/>
    <s v="Normal"/>
    <s v="No"/>
    <n v="43"/>
    <n v="90"/>
  </r>
  <r>
    <x v="81"/>
    <s v="Ana"/>
    <x v="0"/>
    <s v="ZQF"/>
    <n v="7"/>
    <n v="5"/>
    <n v="7"/>
    <n v="5"/>
    <n v="7"/>
    <s v="YY"/>
    <s v="Crucero"/>
    <n v="10"/>
    <n v="8800"/>
    <s v="Oro"/>
    <s v="No"/>
    <n v="21"/>
    <n v="52"/>
  </r>
  <r>
    <x v="82"/>
    <s v="Ana"/>
    <x v="0"/>
    <s v="QXG"/>
    <n v="5"/>
    <n v="8"/>
    <n v="0"/>
    <n v="7"/>
    <n v="7"/>
    <s v="UI"/>
    <s v="Crucero"/>
    <n v="3"/>
    <n v="2295"/>
    <s v="Normal"/>
    <s v="No"/>
    <n v="22"/>
    <n v="54"/>
  </r>
  <r>
    <x v="83"/>
    <s v="Ana"/>
    <x v="0"/>
    <s v="AVJ"/>
    <n v="9"/>
    <n v="8"/>
    <n v="6"/>
    <n v="10"/>
    <n v="8"/>
    <s v="HR"/>
    <s v="Crucero"/>
    <n v="10"/>
    <n v="5100"/>
    <s v="Normal"/>
    <s v="No"/>
    <n v="35"/>
    <n v="70"/>
  </r>
  <r>
    <x v="84"/>
    <s v="Ana"/>
    <x v="0"/>
    <s v="FYL"/>
    <n v="3"/>
    <n v="9"/>
    <n v="10"/>
    <n v="9"/>
    <n v="9"/>
    <s v="ZI"/>
    <s v="Estancia"/>
    <n v="6"/>
    <n v="1920"/>
    <s v="Oro"/>
    <s v="No"/>
    <n v="37"/>
    <n v="74"/>
  </r>
  <r>
    <x v="85"/>
    <s v="Ana"/>
    <x v="0"/>
    <s v="SXK"/>
    <n v="8"/>
    <n v="10"/>
    <n v="5"/>
    <n v="9"/>
    <n v="8"/>
    <s v="YY"/>
    <s v="Crucero"/>
    <n v="4"/>
    <n v="3740"/>
    <s v="Normal"/>
    <s v="No"/>
    <n v="35"/>
    <n v="70"/>
  </r>
  <r>
    <x v="86"/>
    <s v="Ana"/>
    <x v="0"/>
    <s v="HVY"/>
    <n v="5"/>
    <n v="4"/>
    <n v="5"/>
    <n v="9"/>
    <n v="6"/>
    <s v="WL"/>
    <s v="Circuito"/>
    <n v="4"/>
    <n v="2720"/>
    <s v="Normal"/>
    <s v="No"/>
    <n v="9"/>
    <n v="50"/>
  </r>
  <r>
    <x v="87"/>
    <s v="Ana"/>
    <x v="0"/>
    <s v="PRX"/>
    <n v="6"/>
    <n v="3"/>
    <n v="8"/>
    <n v="9"/>
    <n v="9"/>
    <s v="MJ"/>
    <s v="Circuito"/>
    <n v="1"/>
    <n v="1020"/>
    <s v="Normal"/>
    <s v="No"/>
    <n v="26"/>
    <n v="64"/>
  </r>
  <r>
    <x v="88"/>
    <s v="Ana"/>
    <x v="0"/>
    <s v="JDP"/>
    <n v="7"/>
    <n v="9"/>
    <n v="5"/>
    <n v="6"/>
    <n v="4"/>
    <s v="LY"/>
    <s v="Estancia"/>
    <n v="4"/>
    <n v="2380"/>
    <s v="Normal"/>
    <s v="No"/>
    <n v="16"/>
    <n v="54"/>
  </r>
  <r>
    <x v="89"/>
    <s v="Ana"/>
    <x v="0"/>
    <s v="QZL"/>
    <n v="10"/>
    <n v="5"/>
    <n v="2"/>
    <n v="7"/>
    <n v="9"/>
    <s v="FA"/>
    <s v="Crucero"/>
    <n v="16"/>
    <n v="6800"/>
    <s v="Normal"/>
    <s v="No"/>
    <n v="26"/>
    <n v="62"/>
  </r>
  <r>
    <x v="90"/>
    <s v="Ana"/>
    <x v="0"/>
    <s v="KKN"/>
    <n v="2"/>
    <n v="9"/>
    <n v="4"/>
    <n v="3"/>
    <n v="5"/>
    <s v="FA"/>
    <s v="Crucero"/>
    <n v="5"/>
    <n v="2125"/>
    <s v="Normal"/>
    <s v="No"/>
    <n v="9"/>
    <n v="42"/>
  </r>
  <r>
    <x v="91"/>
    <s v="Ana"/>
    <x v="0"/>
    <s v="FAB"/>
    <n v="7"/>
    <n v="8"/>
    <n v="8"/>
    <n v="4"/>
    <n v="6"/>
    <s v="GI"/>
    <s v="Estancia"/>
    <n v="1"/>
    <n v="850"/>
    <s v="Normal"/>
    <s v="No"/>
    <n v="23"/>
    <n v="58"/>
  </r>
  <r>
    <x v="92"/>
    <s v="Ana"/>
    <x v="0"/>
    <s v="YQS"/>
    <n v="3"/>
    <n v="10"/>
    <n v="10"/>
    <n v="10"/>
    <n v="8"/>
    <s v="PY"/>
    <s v="Crucero"/>
    <n v="4"/>
    <n v="3400"/>
    <s v="Normal"/>
    <s v="Sí"/>
    <n v="38"/>
    <n v="76"/>
  </r>
  <r>
    <x v="93"/>
    <s v="Ana"/>
    <x v="0"/>
    <s v="UZX"/>
    <n v="5"/>
    <n v="5"/>
    <n v="6"/>
    <n v="8"/>
    <n v="9"/>
    <s v="DL"/>
    <s v="Estancia"/>
    <n v="4"/>
    <n v="2040"/>
    <s v="Normal"/>
    <s v="No"/>
    <n v="17"/>
    <n v="56"/>
  </r>
  <r>
    <x v="93"/>
    <s v="Ana"/>
    <x v="0"/>
    <s v="KJA"/>
    <n v="7"/>
    <n v="7"/>
    <n v="0"/>
    <n v="7"/>
    <n v="6"/>
    <s v="XK"/>
    <s v="Circuito"/>
    <n v="8"/>
    <n v="4080"/>
    <s v="Normal"/>
    <s v="No"/>
    <n v="21"/>
    <n v="54"/>
  </r>
  <r>
    <x v="94"/>
    <s v="Ana"/>
    <x v="0"/>
    <s v="IBA"/>
    <n v="8"/>
    <n v="8"/>
    <n v="6"/>
    <n v="8"/>
    <n v="6"/>
    <s v="NO"/>
    <s v="Circuito"/>
    <n v="10"/>
    <n v="11050"/>
    <s v="Normal"/>
    <s v="No"/>
    <n v="24"/>
    <n v="60"/>
  </r>
  <r>
    <x v="95"/>
    <s v="Ana"/>
    <x v="0"/>
    <s v="JWP"/>
    <n v="9"/>
    <n v="8"/>
    <n v="9"/>
    <n v="8"/>
    <n v="9"/>
    <s v="HN"/>
    <s v="Estancia"/>
    <n v="7"/>
    <n v="7735"/>
    <s v="Normal"/>
    <s v="No"/>
    <n v="43"/>
    <n v="87.5"/>
  </r>
  <r>
    <x v="96"/>
    <s v="Ana"/>
    <x v="0"/>
    <s v="KWO"/>
    <n v="6"/>
    <n v="7"/>
    <n v="8"/>
    <n v="10"/>
    <n v="7"/>
    <s v="WY"/>
    <s v="Circuito"/>
    <n v="9"/>
    <n v="2295"/>
    <s v="Oro"/>
    <s v="No"/>
    <n v="32"/>
    <n v="64"/>
  </r>
  <r>
    <x v="97"/>
    <s v="Ana"/>
    <x v="0"/>
    <s v="EKM"/>
    <n v="7"/>
    <n v="6"/>
    <n v="8"/>
    <n v="9"/>
    <n v="9"/>
    <s v="LY"/>
    <s v="Estancia"/>
    <n v="5"/>
    <n v="2975"/>
    <s v="Normal"/>
    <s v="No"/>
    <n v="33"/>
    <n v="66"/>
  </r>
  <r>
    <x v="98"/>
    <s v="Ana"/>
    <x v="0"/>
    <s v="CZI"/>
    <n v="9"/>
    <n v="5"/>
    <n v="5"/>
    <n v="10"/>
    <n v="5"/>
    <s v="ZA"/>
    <s v="Estancia"/>
    <n v="5"/>
    <n v="5100"/>
    <s v="Normal"/>
    <s v="No"/>
    <n v="19"/>
    <n v="58"/>
  </r>
  <r>
    <x v="99"/>
    <s v="Ana"/>
    <x v="0"/>
    <s v="EKM"/>
    <n v="10"/>
    <n v="5"/>
    <n v="8"/>
    <n v="1"/>
    <n v="0"/>
    <s v="WY"/>
    <s v="Circuito"/>
    <n v="4"/>
    <n v="1020"/>
    <s v="Normal"/>
    <s v="No"/>
    <n v="18"/>
    <n v="48"/>
  </r>
  <r>
    <x v="100"/>
    <s v="Ana"/>
    <x v="0"/>
    <s v="UTC"/>
    <n v="7"/>
    <n v="10"/>
    <n v="9"/>
    <n v="8"/>
    <n v="10"/>
    <s v="RA"/>
    <s v="Crucero"/>
    <n v="9"/>
    <n v="3825"/>
    <s v="Normal"/>
    <s v="Sí"/>
    <n v="44"/>
    <n v="92.5"/>
  </r>
  <r>
    <x v="101"/>
    <s v="Ana"/>
    <x v="0"/>
    <s v="MPN"/>
    <n v="7"/>
    <n v="3"/>
    <n v="9"/>
    <n v="7"/>
    <n v="10"/>
    <s v="DL"/>
    <s v="Estancia"/>
    <n v="2"/>
    <n v="1020"/>
    <s v="Normal"/>
    <s v="No"/>
    <n v="33"/>
    <n v="66"/>
  </r>
  <r>
    <x v="102"/>
    <s v="Ana"/>
    <x v="0"/>
    <s v="KKF"/>
    <n v="6"/>
    <n v="4"/>
    <n v="6"/>
    <n v="4"/>
    <n v="5"/>
    <s v="PY"/>
    <s v="Crucero"/>
    <n v="14"/>
    <n v="11900"/>
    <s v="Normal"/>
    <s v="No"/>
    <n v="0"/>
    <n v="42"/>
  </r>
  <r>
    <x v="103"/>
    <s v="Ana"/>
    <x v="0"/>
    <s v="EQS"/>
    <n v="9"/>
    <n v="7"/>
    <n v="9"/>
    <n v="9"/>
    <n v="9"/>
    <s v="DL"/>
    <s v="Estancia"/>
    <n v="6"/>
    <n v="3060"/>
    <s v="Normal"/>
    <s v="No"/>
    <n v="43"/>
    <n v="90"/>
  </r>
  <r>
    <x v="104"/>
    <s v="Ana"/>
    <x v="0"/>
    <s v="FIE"/>
    <n v="9"/>
    <n v="7"/>
    <n v="7"/>
    <n v="9"/>
    <n v="9"/>
    <s v="HR"/>
    <s v="Crucero"/>
    <n v="4"/>
    <n v="2040"/>
    <s v="Normal"/>
    <s v="No"/>
    <n v="41"/>
    <n v="85"/>
  </r>
  <r>
    <x v="105"/>
    <s v="Ana"/>
    <x v="0"/>
    <s v="LHA"/>
    <n v="8"/>
    <n v="10"/>
    <n v="10"/>
    <n v="8"/>
    <n v="5"/>
    <s v="OQ"/>
    <s v="Estancia"/>
    <n v="1"/>
    <n v="255"/>
    <s v="Oro"/>
    <s v="Sí"/>
    <n v="36"/>
    <n v="72"/>
  </r>
  <r>
    <x v="106"/>
    <s v="Ana"/>
    <x v="0"/>
    <s v="ISN"/>
    <n v="9"/>
    <n v="6"/>
    <n v="10"/>
    <n v="4"/>
    <n v="9"/>
    <s v="XY"/>
    <s v="Circuito"/>
    <n v="1"/>
    <n v="935"/>
    <s v="Normal"/>
    <s v="No"/>
    <n v="28"/>
    <n v="68"/>
  </r>
  <r>
    <x v="106"/>
    <s v="Ana"/>
    <x v="0"/>
    <s v="YFE"/>
    <n v="4"/>
    <n v="8"/>
    <n v="8"/>
    <n v="9"/>
    <n v="7"/>
    <s v="WL"/>
    <s v="Circuito"/>
    <n v="17"/>
    <n v="11560"/>
    <s v="Normal"/>
    <s v="No"/>
    <n v="32"/>
    <n v="64"/>
  </r>
  <r>
    <x v="107"/>
    <s v="Ana"/>
    <x v="0"/>
    <s v="LIM"/>
    <n v="10"/>
    <n v="10"/>
    <n v="8"/>
    <n v="9"/>
    <n v="9"/>
    <s v="XK"/>
    <s v="Circuito"/>
    <n v="2"/>
    <n v="1020"/>
    <s v="Platino"/>
    <s v="Sí"/>
    <n v="46"/>
    <n v="95"/>
  </r>
  <r>
    <x v="107"/>
    <s v="Ana"/>
    <x v="0"/>
    <s v="MIV"/>
    <n v="8"/>
    <n v="8"/>
    <n v="8"/>
    <n v="9"/>
    <n v="10"/>
    <s v="WY"/>
    <s v="Circuito"/>
    <n v="4"/>
    <n v="1020"/>
    <s v="Normal"/>
    <s v="No"/>
    <n v="43"/>
    <n v="87.5"/>
  </r>
  <r>
    <x v="108"/>
    <s v="Ana"/>
    <x v="0"/>
    <s v="LVJ"/>
    <n v="6"/>
    <n v="4"/>
    <n v="1"/>
    <n v="5"/>
    <n v="2"/>
    <s v="FA"/>
    <s v="Crucero"/>
    <n v="2"/>
    <n v="850"/>
    <s v="Normal"/>
    <s v="No"/>
    <n v="0"/>
    <n v="34"/>
  </r>
  <r>
    <x v="109"/>
    <s v="Ana"/>
    <x v="0"/>
    <s v="DQT"/>
    <n v="9"/>
    <n v="8"/>
    <n v="10"/>
    <n v="8"/>
    <n v="9"/>
    <s v="ZI"/>
    <s v="Estancia"/>
    <n v="4"/>
    <n v="1360"/>
    <s v="Normal"/>
    <s v="No"/>
    <n v="44"/>
    <n v="90"/>
  </r>
  <r>
    <x v="110"/>
    <s v="Ana"/>
    <x v="0"/>
    <s v="FTW"/>
    <n v="8"/>
    <n v="6"/>
    <n v="8"/>
    <n v="7"/>
    <n v="8"/>
    <s v="PY"/>
    <s v="Crucero"/>
    <n v="3"/>
    <n v="2550"/>
    <s v="Normal"/>
    <s v="No"/>
    <n v="31"/>
    <n v="62"/>
  </r>
  <r>
    <x v="111"/>
    <s v="Ana"/>
    <x v="0"/>
    <s v="GMN"/>
    <n v="10"/>
    <n v="8"/>
    <n v="10"/>
    <n v="8"/>
    <n v="3"/>
    <s v="WY"/>
    <s v="Circuito"/>
    <n v="6"/>
    <n v="1530"/>
    <s v="Oro"/>
    <s v="Sí"/>
    <n v="36"/>
    <n v="72"/>
  </r>
  <r>
    <x v="112"/>
    <s v="Ana"/>
    <x v="0"/>
    <s v="UKX"/>
    <n v="4"/>
    <n v="8"/>
    <n v="9"/>
    <n v="8"/>
    <n v="6"/>
    <s v="IU"/>
    <s v="Circuito"/>
    <n v="8"/>
    <n v="4080"/>
    <s v="Normal"/>
    <s v="No"/>
    <n v="25"/>
    <n v="62"/>
  </r>
  <r>
    <x v="113"/>
    <s v="Ana"/>
    <x v="0"/>
    <s v="MGG"/>
    <n v="4"/>
    <n v="7"/>
    <n v="5"/>
    <n v="5"/>
    <n v="5"/>
    <s v="CD"/>
    <s v="Circuito"/>
    <n v="8"/>
    <n v="5440"/>
    <s v="Normal"/>
    <s v="No"/>
    <n v="7"/>
    <n v="44"/>
  </r>
  <r>
    <x v="114"/>
    <s v="Ana"/>
    <x v="0"/>
    <s v="CTB"/>
    <n v="6"/>
    <n v="10"/>
    <n v="9"/>
    <n v="8"/>
    <n v="7"/>
    <s v="IU"/>
    <s v="Circuito"/>
    <n v="5"/>
    <n v="2550"/>
    <s v="Oro"/>
    <s v="No"/>
    <n v="34"/>
    <n v="68"/>
  </r>
  <r>
    <x v="115"/>
    <s v="Ana"/>
    <x v="0"/>
    <s v="EWP"/>
    <n v="4"/>
    <n v="6"/>
    <n v="5"/>
    <n v="10"/>
    <n v="8"/>
    <s v="HR"/>
    <s v="Crucero"/>
    <n v="3"/>
    <n v="1530"/>
    <s v="Normal"/>
    <s v="No"/>
    <n v="18"/>
    <n v="58"/>
  </r>
  <r>
    <x v="116"/>
    <s v="Ana"/>
    <x v="0"/>
    <s v="JUP"/>
    <n v="5"/>
    <n v="7"/>
    <n v="9"/>
    <n v="4"/>
    <n v="6"/>
    <s v="HR"/>
    <s v="Crucero"/>
    <n v="10"/>
    <n v="5100"/>
    <s v="Normal"/>
    <s v="No"/>
    <n v="16"/>
    <n v="54"/>
  </r>
  <r>
    <x v="117"/>
    <s v="Ana"/>
    <x v="0"/>
    <s v="IDN"/>
    <n v="10"/>
    <n v="10"/>
    <n v="9"/>
    <n v="6"/>
    <n v="10"/>
    <s v="HR"/>
    <s v="Crucero"/>
    <n v="2"/>
    <n v="1020"/>
    <s v="Oro"/>
    <s v="Sí"/>
    <n v="39"/>
    <n v="78"/>
  </r>
  <r>
    <x v="118"/>
    <s v="Ana"/>
    <x v="0"/>
    <s v="LLK"/>
    <n v="8"/>
    <n v="1"/>
    <n v="4"/>
    <n v="2"/>
    <n v="7"/>
    <s v="FA"/>
    <s v="Crucero"/>
    <n v="5"/>
    <n v="2125"/>
    <s v="Normal"/>
    <s v="No"/>
    <n v="15"/>
    <n v="42"/>
  </r>
  <r>
    <x v="119"/>
    <s v="Ana"/>
    <x v="0"/>
    <s v="BMX"/>
    <n v="9"/>
    <n v="4"/>
    <n v="10"/>
    <n v="10"/>
    <n v="10"/>
    <s v="IU"/>
    <s v="Circuito"/>
    <n v="5"/>
    <n v="2550"/>
    <s v="Normal"/>
    <s v="Sí"/>
    <n v="39"/>
    <n v="78"/>
  </r>
  <r>
    <x v="119"/>
    <s v="Ana"/>
    <x v="0"/>
    <s v="LVP"/>
    <n v="10"/>
    <n v="9"/>
    <n v="9"/>
    <n v="9"/>
    <n v="5"/>
    <s v="HN"/>
    <s v="Estancia"/>
    <n v="18"/>
    <n v="19890"/>
    <s v="Normal"/>
    <s v="No"/>
    <n v="37"/>
    <n v="74"/>
  </r>
  <r>
    <x v="120"/>
    <s v="Ana"/>
    <x v="0"/>
    <s v="VGA"/>
    <n v="6"/>
    <n v="5"/>
    <n v="4"/>
    <n v="1"/>
    <n v="0"/>
    <s v="GI"/>
    <s v="Estancia"/>
    <n v="18"/>
    <n v="15300"/>
    <s v="Oro"/>
    <s v="No"/>
    <n v="0"/>
    <n v="32"/>
  </r>
  <r>
    <x v="121"/>
    <s v="Ana"/>
    <x v="0"/>
    <s v="NSX"/>
    <n v="7"/>
    <n v="5"/>
    <n v="6"/>
    <n v="6"/>
    <n v="6"/>
    <s v="XK"/>
    <s v="Circuito"/>
    <n v="5"/>
    <n v="2550"/>
    <s v="Normal"/>
    <s v="No"/>
    <n v="7"/>
    <n v="50"/>
  </r>
  <r>
    <x v="121"/>
    <s v="Ana"/>
    <x v="0"/>
    <s v="SMR"/>
    <n v="4"/>
    <n v="10"/>
    <n v="2"/>
    <n v="6"/>
    <n v="7"/>
    <s v="XY"/>
    <s v="Circuito"/>
    <n v="17"/>
    <n v="15895"/>
    <s v="Platino"/>
    <s v="No"/>
    <n v="17"/>
    <n v="54"/>
  </r>
  <r>
    <x v="122"/>
    <s v="Ana"/>
    <x v="0"/>
    <s v="MZU"/>
    <n v="1"/>
    <n v="10"/>
    <n v="6"/>
    <n v="5"/>
    <n v="6"/>
    <s v="PY"/>
    <s v="Crucero"/>
    <n v="9"/>
    <n v="7650"/>
    <s v="Normal"/>
    <s v="No"/>
    <n v="10"/>
    <n v="54"/>
  </r>
  <r>
    <x v="122"/>
    <s v="Ana"/>
    <x v="0"/>
    <s v="GNR"/>
    <n v="4"/>
    <n v="7"/>
    <n v="7"/>
    <n v="9"/>
    <n v="9"/>
    <s v="PN"/>
    <s v="Estancia"/>
    <n v="8"/>
    <n v="3200"/>
    <s v="Oro"/>
    <s v="No"/>
    <n v="32"/>
    <n v="64"/>
  </r>
  <r>
    <x v="122"/>
    <s v="Ana"/>
    <x v="0"/>
    <s v="EWB"/>
    <n v="9"/>
    <n v="7"/>
    <n v="10"/>
    <n v="9"/>
    <n v="10"/>
    <s v="MJ"/>
    <s v="Circuito"/>
    <n v="3"/>
    <n v="3060"/>
    <s v="Normal"/>
    <s v="Sí"/>
    <n v="45"/>
    <n v="95"/>
  </r>
  <r>
    <x v="123"/>
    <s v="Ana"/>
    <x v="0"/>
    <s v="IYU"/>
    <n v="7"/>
    <n v="5"/>
    <n v="8"/>
    <n v="10"/>
    <n v="2"/>
    <s v="OQ"/>
    <s v="Estancia"/>
    <n v="6"/>
    <n v="1530"/>
    <s v="Normal"/>
    <s v="No"/>
    <n v="25"/>
    <n v="60"/>
  </r>
  <r>
    <x v="124"/>
    <s v="Ana"/>
    <x v="0"/>
    <s v="OKW"/>
    <n v="1"/>
    <n v="9"/>
    <n v="10"/>
    <n v="10"/>
    <n v="6"/>
    <s v="OQ"/>
    <s v="Estancia"/>
    <n v="13"/>
    <n v="3315"/>
    <s v="Normal"/>
    <s v="Sí"/>
    <n v="29"/>
    <n v="70"/>
  </r>
  <r>
    <x v="125"/>
    <s v="Ana"/>
    <x v="0"/>
    <s v="FZH"/>
    <n v="5"/>
    <n v="5"/>
    <n v="7"/>
    <n v="5"/>
    <n v="4"/>
    <s v="CD"/>
    <s v="Circuito"/>
    <n v="4"/>
    <n v="2720"/>
    <s v="Normal"/>
    <s v="No"/>
    <n v="7"/>
    <n v="44"/>
  </r>
  <r>
    <x v="126"/>
    <s v="Ana"/>
    <x v="0"/>
    <s v="TRW"/>
    <n v="9"/>
    <n v="9"/>
    <n v="9"/>
    <n v="10"/>
    <n v="10"/>
    <s v="FA"/>
    <s v="Crucero"/>
    <n v="3"/>
    <n v="1275"/>
    <s v="Normal"/>
    <s v="Sí"/>
    <n v="47"/>
    <n v="95"/>
  </r>
  <r>
    <x v="127"/>
    <s v="Ana"/>
    <x v="0"/>
    <s v="NHK"/>
    <n v="9"/>
    <n v="9"/>
    <n v="10"/>
    <n v="8"/>
    <n v="4"/>
    <s v="FA"/>
    <s v="Crucero"/>
    <n v="5"/>
    <n v="2125"/>
    <s v="Normal"/>
    <s v="No"/>
    <n v="36"/>
    <n v="72"/>
  </r>
  <r>
    <x v="128"/>
    <s v="Ana"/>
    <x v="0"/>
    <s v="HWT"/>
    <n v="7"/>
    <n v="7"/>
    <n v="10"/>
    <n v="9"/>
    <n v="7"/>
    <s v="IP"/>
    <s v="Estancia"/>
    <n v="6"/>
    <n v="3570"/>
    <s v="Oro"/>
    <s v="No"/>
    <n v="40"/>
    <n v="82.5"/>
  </r>
  <r>
    <x v="129"/>
    <s v="Ana"/>
    <x v="0"/>
    <s v="WGU"/>
    <n v="8"/>
    <n v="10"/>
    <n v="8"/>
    <n v="9"/>
    <n v="8"/>
    <s v="CD"/>
    <s v="Circuito"/>
    <n v="4"/>
    <n v="2560"/>
    <s v="Platino"/>
    <s v="No"/>
    <n v="43"/>
    <n v="87.5"/>
  </r>
  <r>
    <x v="130"/>
    <s v="Ana"/>
    <x v="0"/>
    <s v="IXN"/>
    <n v="6"/>
    <n v="9"/>
    <n v="4"/>
    <n v="5"/>
    <n v="7"/>
    <s v="ZI"/>
    <s v="Estancia"/>
    <n v="5"/>
    <n v="1700"/>
    <s v="Normal"/>
    <s v="No"/>
    <n v="16"/>
    <n v="54"/>
  </r>
  <r>
    <x v="131"/>
    <s v="Ana"/>
    <x v="0"/>
    <s v="HEO"/>
    <n v="7"/>
    <n v="8"/>
    <n v="10"/>
    <n v="9"/>
    <n v="7"/>
    <s v="CF"/>
    <s v="Crucero"/>
    <n v="5"/>
    <n v="3400"/>
    <s v="Normal"/>
    <s v="No"/>
    <n v="41"/>
    <n v="85"/>
  </r>
  <r>
    <x v="132"/>
    <s v="Ana"/>
    <x v="0"/>
    <s v="QXR"/>
    <n v="5"/>
    <n v="6"/>
    <n v="8"/>
    <n v="7"/>
    <n v="3"/>
    <s v="IP"/>
    <s v="Estancia"/>
    <n v="6"/>
    <n v="3570"/>
    <s v="Normal"/>
    <s v="No"/>
    <n v="15"/>
    <n v="52"/>
  </r>
  <r>
    <x v="133"/>
    <s v="Ana"/>
    <x v="0"/>
    <s v="VKS"/>
    <n v="4"/>
    <n v="6"/>
    <n v="8"/>
    <n v="7"/>
    <n v="3"/>
    <s v="NO"/>
    <s v="Circuito"/>
    <n v="3"/>
    <n v="3315"/>
    <s v="Normal"/>
    <s v="No"/>
    <n v="15"/>
    <n v="50"/>
  </r>
  <r>
    <x v="134"/>
    <s v="Ana"/>
    <x v="0"/>
    <s v="IEO"/>
    <n v="9"/>
    <n v="9"/>
    <n v="10"/>
    <n v="10"/>
    <n v="0"/>
    <s v="UI"/>
    <s v="Crucero"/>
    <n v="7"/>
    <n v="5355"/>
    <s v="Oro"/>
    <s v="Sí"/>
    <n v="38"/>
    <n v="76"/>
  </r>
  <r>
    <x v="135"/>
    <s v="Ana"/>
    <x v="0"/>
    <s v="PXH"/>
    <n v="10"/>
    <n v="8"/>
    <n v="10"/>
    <n v="6"/>
    <n v="0"/>
    <s v="XY"/>
    <s v="Circuito"/>
    <n v="7"/>
    <n v="6545"/>
    <s v="Normal"/>
    <s v="Sí"/>
    <n v="28"/>
    <n v="68"/>
  </r>
  <r>
    <x v="135"/>
    <s v="Ana"/>
    <x v="0"/>
    <s v="VFL"/>
    <n v="9"/>
    <n v="7"/>
    <n v="7"/>
    <n v="6"/>
    <n v="6"/>
    <s v="OQ"/>
    <s v="Estancia"/>
    <n v="5"/>
    <n v="1275"/>
    <s v="Normal"/>
    <s v="No"/>
    <n v="23"/>
    <n v="58"/>
  </r>
  <r>
    <x v="136"/>
    <s v="Ana"/>
    <x v="0"/>
    <s v="NIT"/>
    <n v="10"/>
    <n v="3"/>
    <n v="9"/>
    <n v="8"/>
    <n v="0"/>
    <s v="FA"/>
    <s v="Crucero"/>
    <n v="11"/>
    <n v="4675"/>
    <s v="Normal"/>
    <s v="No"/>
    <n v="27"/>
    <n v="60"/>
  </r>
  <r>
    <x v="137"/>
    <s v="Ana"/>
    <x v="0"/>
    <s v="MXL"/>
    <n v="6"/>
    <n v="6"/>
    <n v="4"/>
    <n v="8"/>
    <n v="10"/>
    <s v="OQ"/>
    <s v="Estancia"/>
    <n v="2"/>
    <n v="480"/>
    <s v="Oro"/>
    <s v="No"/>
    <n v="18"/>
    <n v="60"/>
  </r>
  <r>
    <x v="138"/>
    <s v="Ana"/>
    <x v="0"/>
    <s v="NUT"/>
    <n v="8"/>
    <n v="5"/>
    <n v="9"/>
    <n v="4"/>
    <n v="7"/>
    <s v="PY"/>
    <s v="Crucero"/>
    <n v="2"/>
    <n v="1700"/>
    <s v="Normal"/>
    <s v="No"/>
    <n v="24"/>
    <n v="58"/>
  </r>
  <r>
    <x v="139"/>
    <s v="Ana"/>
    <x v="0"/>
    <s v="XSU"/>
    <n v="9"/>
    <n v="7"/>
    <n v="3"/>
    <n v="5"/>
    <n v="4"/>
    <s v="WL"/>
    <s v="Circuito"/>
    <n v="4"/>
    <n v="2720"/>
    <s v="Normal"/>
    <s v="No"/>
    <n v="16"/>
    <n v="50"/>
  </r>
  <r>
    <x v="139"/>
    <s v="Ana"/>
    <x v="0"/>
    <s v="BSQ"/>
    <n v="7"/>
    <n v="7"/>
    <n v="5"/>
    <n v="8"/>
    <n v="1"/>
    <s v="MJ"/>
    <s v="Circuito"/>
    <n v="3"/>
    <n v="3060"/>
    <s v="Oro"/>
    <s v="No"/>
    <n v="22"/>
    <n v="54"/>
  </r>
  <r>
    <x v="140"/>
    <s v="Ana"/>
    <x v="0"/>
    <s v="NKF"/>
    <n v="8"/>
    <n v="2"/>
    <n v="9"/>
    <n v="6"/>
    <n v="10"/>
    <s v="MJ"/>
    <s v="Circuito"/>
    <n v="8"/>
    <n v="7680"/>
    <s v="Oro"/>
    <s v="No"/>
    <n v="27"/>
    <n v="66"/>
  </r>
  <r>
    <x v="141"/>
    <s v="Ana"/>
    <x v="0"/>
    <s v="KYL"/>
    <n v="10"/>
    <n v="7"/>
    <n v="7"/>
    <n v="9"/>
    <n v="7"/>
    <s v="IP"/>
    <s v="Estancia"/>
    <n v="4"/>
    <n v="2380"/>
    <s v="Oro"/>
    <s v="No"/>
    <n v="40"/>
    <n v="82.5"/>
  </r>
  <r>
    <x v="142"/>
    <s v="Ana"/>
    <x v="0"/>
    <s v="KLB"/>
    <n v="10"/>
    <n v="10"/>
    <n v="8"/>
    <n v="8"/>
    <n v="10"/>
    <s v="GI"/>
    <s v="Estancia"/>
    <n v="3"/>
    <n v="2550"/>
    <s v="Normal"/>
    <s v="Sí"/>
    <n v="46"/>
    <n v="95"/>
  </r>
  <r>
    <x v="143"/>
    <s v="Ana"/>
    <x v="0"/>
    <s v="YFE"/>
    <n v="0"/>
    <n v="7"/>
    <n v="5"/>
    <n v="8"/>
    <n v="6"/>
    <s v="IU"/>
    <s v="Circuito"/>
    <n v="8"/>
    <n v="4080"/>
    <s v="Normal"/>
    <s v="No"/>
    <n v="15"/>
    <n v="52"/>
  </r>
  <r>
    <x v="144"/>
    <s v="Ana"/>
    <x v="0"/>
    <s v="DYQ"/>
    <n v="9"/>
    <n v="7"/>
    <n v="8"/>
    <n v="9"/>
    <n v="4"/>
    <s v="IU"/>
    <s v="Circuito"/>
    <n v="3"/>
    <n v="1530"/>
    <s v="Normal"/>
    <s v="No"/>
    <n v="33"/>
    <n v="66"/>
  </r>
  <r>
    <x v="145"/>
    <s v="Ana"/>
    <x v="0"/>
    <s v="CWR"/>
    <n v="4"/>
    <n v="10"/>
    <n v="6"/>
    <n v="5"/>
    <n v="7"/>
    <s v="FA"/>
    <s v="Crucero"/>
    <n v="18"/>
    <n v="7650"/>
    <s v="Normal"/>
    <s v="No"/>
    <n v="17"/>
    <n v="56"/>
  </r>
  <r>
    <x v="146"/>
    <s v="Ana"/>
    <x v="0"/>
    <s v="NPE"/>
    <n v="4"/>
    <n v="7"/>
    <n v="1"/>
    <n v="7"/>
    <n v="8"/>
    <s v="WY"/>
    <s v="Circuito"/>
    <n v="8"/>
    <n v="2040"/>
    <s v="Oro"/>
    <s v="No"/>
    <n v="22"/>
    <n v="52"/>
  </r>
  <r>
    <x v="147"/>
    <s v="Ana"/>
    <x v="0"/>
    <s v="HHP"/>
    <n v="8"/>
    <n v="0"/>
    <n v="8"/>
    <n v="6"/>
    <n v="9"/>
    <s v="DL"/>
    <s v="Estancia"/>
    <n v="6"/>
    <n v="2880"/>
    <s v="Oro"/>
    <s v="No"/>
    <n v="25"/>
    <n v="62"/>
  </r>
  <r>
    <x v="148"/>
    <s v="Ana"/>
    <x v="0"/>
    <s v="WES"/>
    <n v="4"/>
    <n v="8"/>
    <n v="10"/>
    <n v="1"/>
    <n v="6"/>
    <s v="WL"/>
    <s v="Circuito"/>
    <n v="4"/>
    <n v="2720"/>
    <s v="Normal"/>
    <s v="No"/>
    <n v="18"/>
    <n v="56"/>
  </r>
  <r>
    <x v="149"/>
    <s v="Ana"/>
    <x v="0"/>
    <s v="UXI"/>
    <n v="6"/>
    <n v="5"/>
    <n v="3"/>
    <n v="7"/>
    <n v="10"/>
    <s v="XK"/>
    <s v="Circuito"/>
    <n v="9"/>
    <n v="4590"/>
    <s v="Normal"/>
    <s v="No"/>
    <n v="17"/>
    <n v="56"/>
  </r>
  <r>
    <x v="150"/>
    <s v="Ana"/>
    <x v="0"/>
    <s v="PYZ"/>
    <n v="10"/>
    <n v="8"/>
    <n v="6"/>
    <n v="8"/>
    <n v="8"/>
    <s v="PN"/>
    <s v="Estancia"/>
    <n v="5"/>
    <n v="2125"/>
    <s v="Normal"/>
    <s v="No"/>
    <n v="34"/>
    <n v="68"/>
  </r>
  <r>
    <x v="150"/>
    <s v="Ana"/>
    <x v="0"/>
    <s v="OAU"/>
    <n v="10"/>
    <n v="7"/>
    <n v="7"/>
    <n v="9"/>
    <n v="8"/>
    <s v="IU"/>
    <s v="Circuito"/>
    <n v="18"/>
    <n v="9180"/>
    <s v="Oro"/>
    <s v="No"/>
    <n v="41"/>
    <n v="85"/>
  </r>
  <r>
    <x v="151"/>
    <s v="Ana"/>
    <x v="0"/>
    <s v="BVJ"/>
    <n v="4"/>
    <n v="4"/>
    <n v="7"/>
    <n v="7"/>
    <n v="6"/>
    <s v="XK"/>
    <s v="Circuito"/>
    <n v="2"/>
    <n v="1020"/>
    <s v="Normal"/>
    <s v="No"/>
    <n v="14"/>
    <n v="48"/>
  </r>
  <r>
    <x v="151"/>
    <s v="Ana"/>
    <x v="0"/>
    <s v="KEJ"/>
    <n v="8"/>
    <n v="10"/>
    <n v="8"/>
    <n v="6"/>
    <n v="9"/>
    <s v="NO"/>
    <s v="Circuito"/>
    <n v="8"/>
    <n v="8840"/>
    <s v="Oro"/>
    <s v="No"/>
    <n v="35"/>
    <n v="70"/>
  </r>
  <r>
    <x v="152"/>
    <s v="Ana"/>
    <x v="0"/>
    <s v="DYQ"/>
    <n v="0"/>
    <n v="5"/>
    <n v="10"/>
    <n v="9"/>
    <n v="6"/>
    <s v="IP"/>
    <s v="Estancia"/>
    <n v="9"/>
    <n v="6120"/>
    <s v="Normal"/>
    <s v="No"/>
    <n v="19"/>
    <n v="60"/>
  </r>
  <r>
    <x v="153"/>
    <s v="Ana"/>
    <x v="0"/>
    <s v="CYO"/>
    <n v="8"/>
    <n v="9"/>
    <n v="3"/>
    <n v="9"/>
    <n v="6"/>
    <s v="XY"/>
    <s v="Circuito"/>
    <n v="4"/>
    <n v="4080"/>
    <s v="Oro"/>
    <s v="No"/>
    <n v="26"/>
    <n v="64"/>
  </r>
  <r>
    <x v="154"/>
    <s v="Ana"/>
    <x v="0"/>
    <s v="XVY"/>
    <n v="10"/>
    <n v="8"/>
    <n v="9"/>
    <n v="8"/>
    <n v="10"/>
    <s v="QT"/>
    <s v="Circuito"/>
    <n v="17"/>
    <n v="8160"/>
    <s v="Oro"/>
    <s v="Sí"/>
    <n v="45"/>
    <n v="92.5"/>
  </r>
  <r>
    <x v="154"/>
    <s v="Ana"/>
    <x v="0"/>
    <s v="VAN"/>
    <n v="8"/>
    <n v="7"/>
    <n v="4"/>
    <n v="6"/>
    <n v="9"/>
    <s v="RA"/>
    <s v="Crucero"/>
    <n v="3"/>
    <n v="1275"/>
    <s v="Normal"/>
    <s v="No"/>
    <n v="24"/>
    <n v="60"/>
  </r>
  <r>
    <x v="155"/>
    <s v="Ana"/>
    <x v="0"/>
    <s v="UAX"/>
    <n v="9"/>
    <n v="9"/>
    <n v="10"/>
    <n v="4"/>
    <n v="10"/>
    <s v="XK"/>
    <s v="Circuito"/>
    <n v="10"/>
    <n v="5950"/>
    <s v="Oro"/>
    <s v="Sí"/>
    <n v="38"/>
    <n v="76"/>
  </r>
  <r>
    <x v="156"/>
    <s v="Ana"/>
    <x v="0"/>
    <s v="EJH"/>
    <n v="7"/>
    <n v="2"/>
    <n v="8"/>
    <n v="9"/>
    <n v="3"/>
    <s v="OQ"/>
    <s v="Estancia"/>
    <n v="6"/>
    <n v="1530"/>
    <s v="Oro"/>
    <s v="No"/>
    <n v="24"/>
    <n v="54"/>
  </r>
  <r>
    <x v="157"/>
    <s v="Ana"/>
    <x v="0"/>
    <s v="SEH"/>
    <n v="9"/>
    <n v="4"/>
    <n v="8"/>
    <n v="8"/>
    <n v="8"/>
    <s v="WY"/>
    <s v="Circuito"/>
    <n v="9"/>
    <n v="2295"/>
    <s v="Platino"/>
    <s v="No"/>
    <n v="33"/>
    <n v="66"/>
  </r>
  <r>
    <x v="158"/>
    <s v="Ana"/>
    <x v="0"/>
    <s v="BXV"/>
    <n v="9"/>
    <n v="10"/>
    <n v="8"/>
    <n v="9"/>
    <n v="9"/>
    <s v="DL"/>
    <s v="Estancia"/>
    <n v="4"/>
    <n v="2040"/>
    <s v="Normal"/>
    <s v="No"/>
    <n v="45"/>
    <n v="92.5"/>
  </r>
  <r>
    <x v="159"/>
    <s v="Ana"/>
    <x v="0"/>
    <s v="HVW"/>
    <n v="4"/>
    <n v="4"/>
    <n v="8"/>
    <n v="8"/>
    <n v="5"/>
    <s v="OQ"/>
    <s v="Estancia"/>
    <n v="6"/>
    <n v="1530"/>
    <s v="Normal"/>
    <s v="No"/>
    <n v="16"/>
    <n v="50"/>
  </r>
  <r>
    <x v="160"/>
    <s v="Ana"/>
    <x v="0"/>
    <s v="CWN"/>
    <n v="8"/>
    <n v="6"/>
    <n v="6"/>
    <n v="9"/>
    <n v="8"/>
    <s v="IP"/>
    <s v="Estancia"/>
    <n v="3"/>
    <n v="2040"/>
    <s v="Normal"/>
    <s v="No"/>
    <n v="25"/>
    <n v="62"/>
  </r>
  <r>
    <x v="161"/>
    <s v="Ana"/>
    <x v="0"/>
    <s v="YDK"/>
    <n v="7"/>
    <n v="10"/>
    <n v="7"/>
    <n v="9"/>
    <n v="1"/>
    <s v="IP"/>
    <s v="Estancia"/>
    <n v="6"/>
    <n v="4080"/>
    <s v="Normal"/>
    <s v="No"/>
    <n v="33"/>
    <n v="66"/>
  </r>
  <r>
    <x v="162"/>
    <s v="Ana"/>
    <x v="0"/>
    <s v="VAV"/>
    <n v="9"/>
    <n v="10"/>
    <n v="9"/>
    <n v="8"/>
    <n v="7"/>
    <s v="CD"/>
    <s v="Circuito"/>
    <n v="5"/>
    <n v="3600"/>
    <s v="Oro"/>
    <s v="No"/>
    <n v="43"/>
    <n v="90"/>
  </r>
  <r>
    <x v="163"/>
    <s v="Ana"/>
    <x v="0"/>
    <s v="YSO"/>
    <n v="10"/>
    <n v="1"/>
    <n v="8"/>
    <n v="10"/>
    <n v="9"/>
    <s v="NO"/>
    <s v="Circuito"/>
    <n v="10"/>
    <n v="11900"/>
    <s v="Oro"/>
    <s v="Sí"/>
    <n v="37"/>
    <n v="74"/>
  </r>
  <r>
    <x v="164"/>
    <s v="Ana"/>
    <x v="0"/>
    <s v="ALP"/>
    <n v="7"/>
    <n v="10"/>
    <n v="6"/>
    <n v="10"/>
    <n v="10"/>
    <s v="CF"/>
    <s v="Crucero"/>
    <n v="4"/>
    <n v="2720"/>
    <s v="Normal"/>
    <s v="Sí"/>
    <n v="37"/>
    <n v="74"/>
  </r>
  <r>
    <x v="165"/>
    <s v="Ana"/>
    <x v="0"/>
    <s v="JHY"/>
    <n v="7"/>
    <n v="4"/>
    <n v="6"/>
    <n v="5"/>
    <n v="4"/>
    <s v="YY"/>
    <s v="Crucero"/>
    <n v="4"/>
    <n v="4080"/>
    <s v="Normal"/>
    <s v="No"/>
    <n v="7"/>
    <n v="44"/>
  </r>
  <r>
    <x v="166"/>
    <s v="Ana"/>
    <x v="0"/>
    <s v="BYW"/>
    <n v="4"/>
    <n v="8"/>
    <n v="8"/>
    <n v="7"/>
    <n v="3"/>
    <s v="FA"/>
    <s v="Crucero"/>
    <n v="10"/>
    <n v="4000"/>
    <s v="Oro"/>
    <s v="No"/>
    <n v="23"/>
    <n v="54"/>
  </r>
  <r>
    <x v="166"/>
    <s v="Ana"/>
    <x v="0"/>
    <s v="IEC"/>
    <n v="8"/>
    <n v="1"/>
    <n v="6"/>
    <n v="10"/>
    <n v="7"/>
    <s v="WY"/>
    <s v="Circuito"/>
    <n v="5"/>
    <n v="1275"/>
    <s v="Normal"/>
    <s v="No"/>
    <n v="25"/>
    <n v="62"/>
  </r>
  <r>
    <x v="167"/>
    <s v="Ana"/>
    <x v="0"/>
    <s v="IKN"/>
    <n v="10"/>
    <n v="9"/>
    <n v="0"/>
    <n v="10"/>
    <n v="10"/>
    <s v="US"/>
    <s v="Crucero"/>
    <n v="21"/>
    <n v="20160"/>
    <s v="Oro"/>
    <s v="Sí"/>
    <n v="39"/>
    <n v="78"/>
  </r>
  <r>
    <x v="168"/>
    <s v="Ana"/>
    <x v="0"/>
    <s v="ZSG"/>
    <n v="10"/>
    <n v="0"/>
    <n v="10"/>
    <n v="8"/>
    <n v="10"/>
    <s v="IU"/>
    <s v="Circuito"/>
    <n v="16"/>
    <n v="8160"/>
    <s v="Platino"/>
    <s v="Sí"/>
    <n v="38"/>
    <n v="76"/>
  </r>
  <r>
    <x v="169"/>
    <s v="Ana"/>
    <x v="0"/>
    <s v="XEF"/>
    <n v="4"/>
    <n v="9"/>
    <n v="3"/>
    <n v="8"/>
    <n v="1"/>
    <s v="MJ"/>
    <s v="Circuito"/>
    <n v="2"/>
    <n v="2040"/>
    <s v="Normal"/>
    <s v="No"/>
    <n v="17"/>
    <n v="48"/>
  </r>
  <r>
    <x v="170"/>
    <s v="Ana"/>
    <x v="0"/>
    <s v="JVP"/>
    <n v="7"/>
    <n v="10"/>
    <n v="6"/>
    <n v="5"/>
    <n v="7"/>
    <s v="UI"/>
    <s v="Crucero"/>
    <n v="19"/>
    <n v="14535"/>
    <s v="Normal"/>
    <s v="No"/>
    <n v="24"/>
    <n v="60"/>
  </r>
  <r>
    <x v="171"/>
    <s v="Ana"/>
    <x v="0"/>
    <s v="KGM"/>
    <n v="8"/>
    <n v="10"/>
    <n v="9"/>
    <n v="6"/>
    <n v="9"/>
    <s v="PN"/>
    <s v="Estancia"/>
    <n v="6"/>
    <n v="2550"/>
    <s v="Platino"/>
    <s v="No"/>
    <n v="36"/>
    <n v="72"/>
  </r>
  <r>
    <x v="172"/>
    <s v="Ana"/>
    <x v="0"/>
    <s v="OAU"/>
    <n v="10"/>
    <n v="10"/>
    <n v="10"/>
    <n v="10"/>
    <n v="10"/>
    <s v="DL"/>
    <s v="Estancia"/>
    <n v="16"/>
    <n v="8160"/>
    <s v="Oro"/>
    <s v="Sí"/>
    <n v="50"/>
    <n v="100"/>
  </r>
  <r>
    <x v="172"/>
    <s v="Ana"/>
    <x v="0"/>
    <s v="STU"/>
    <n v="5"/>
    <n v="4"/>
    <n v="8"/>
    <n v="9"/>
    <n v="7"/>
    <s v="NO"/>
    <s v="Circuito"/>
    <n v="4"/>
    <n v="4760"/>
    <s v="Normal"/>
    <s v="No"/>
    <n v="24"/>
    <n v="58"/>
  </r>
  <r>
    <x v="173"/>
    <s v="Ana"/>
    <x v="0"/>
    <s v="DAU"/>
    <n v="10"/>
    <n v="10"/>
    <n v="8"/>
    <n v="8"/>
    <n v="6"/>
    <s v="IU"/>
    <s v="Circuito"/>
    <n v="4"/>
    <n v="2040"/>
    <s v="Normal"/>
    <s v="Sí"/>
    <n v="36"/>
    <n v="72"/>
  </r>
  <r>
    <x v="174"/>
    <s v="Ana"/>
    <x v="0"/>
    <s v="SBW"/>
    <n v="9"/>
    <n v="10"/>
    <n v="9"/>
    <n v="9"/>
    <n v="10"/>
    <s v="MJ"/>
    <s v="Circuito"/>
    <n v="20"/>
    <n v="19200"/>
    <s v="Platino"/>
    <s v="Sí"/>
    <n v="47"/>
    <n v="95"/>
  </r>
  <r>
    <x v="175"/>
    <s v="Ana"/>
    <x v="0"/>
    <s v="FFT"/>
    <n v="9"/>
    <n v="3"/>
    <n v="7"/>
    <n v="10"/>
    <n v="10"/>
    <s v="HR"/>
    <s v="Crucero"/>
    <n v="7"/>
    <n v="3570"/>
    <s v="Normal"/>
    <s v="Sí"/>
    <n v="36"/>
    <n v="72"/>
  </r>
  <r>
    <x v="176"/>
    <s v="Ana"/>
    <x v="0"/>
    <s v="UUA"/>
    <n v="8"/>
    <n v="10"/>
    <n v="9"/>
    <n v="10"/>
    <n v="10"/>
    <s v="NO"/>
    <s v="Circuito"/>
    <n v="6"/>
    <n v="7140"/>
    <s v="Normal"/>
    <s v="Sí"/>
    <n v="47"/>
    <n v="97.5"/>
  </r>
  <r>
    <x v="177"/>
    <s v="Ana"/>
    <x v="0"/>
    <s v="IYE"/>
    <n v="1"/>
    <n v="8"/>
    <n v="9"/>
    <n v="9"/>
    <n v="8"/>
    <s v="PN"/>
    <s v="Estancia"/>
    <n v="13"/>
    <n v="5525"/>
    <s v="Platino"/>
    <s v="No"/>
    <n v="34"/>
    <n v="68"/>
  </r>
  <r>
    <x v="178"/>
    <s v="Ana"/>
    <x v="0"/>
    <s v="PDR"/>
    <n v="5"/>
    <n v="8"/>
    <n v="6"/>
    <n v="5"/>
    <n v="4"/>
    <s v="DL"/>
    <s v="Estancia"/>
    <n v="11"/>
    <n v="5610"/>
    <s v="Normal"/>
    <s v="No"/>
    <n v="8"/>
    <n v="48"/>
  </r>
  <r>
    <x v="179"/>
    <s v="Ana"/>
    <x v="0"/>
    <s v="KBS"/>
    <n v="2"/>
    <n v="8"/>
    <n v="1"/>
    <n v="9"/>
    <n v="10"/>
    <s v="IP"/>
    <s v="Estancia"/>
    <n v="9"/>
    <n v="5760"/>
    <s v="Oro"/>
    <s v="No"/>
    <n v="27"/>
    <n v="58"/>
  </r>
  <r>
    <x v="180"/>
    <s v="Ana"/>
    <x v="0"/>
    <s v="WRF"/>
    <n v="7"/>
    <n v="6"/>
    <n v="1"/>
    <n v="7"/>
    <n v="7"/>
    <s v="PN"/>
    <s v="Estancia"/>
    <n v="16"/>
    <n v="6800"/>
    <s v="Normal"/>
    <s v="No"/>
    <n v="21"/>
    <n v="54"/>
  </r>
  <r>
    <x v="181"/>
    <s v="Ana"/>
    <x v="0"/>
    <s v="BSQ"/>
    <n v="9"/>
    <n v="10"/>
    <n v="10"/>
    <n v="9"/>
    <n v="8"/>
    <s v="XY"/>
    <s v="Circuito"/>
    <n v="4"/>
    <n v="4080"/>
    <s v="Oro"/>
    <s v="Sí"/>
    <n v="46"/>
    <n v="95"/>
  </r>
  <r>
    <x v="181"/>
    <s v="Ana"/>
    <x v="0"/>
    <s v="KBG"/>
    <n v="10"/>
    <n v="8"/>
    <n v="7"/>
    <n v="6"/>
    <n v="7"/>
    <s v="NO"/>
    <s v="Circuito"/>
    <n v="9"/>
    <n v="10710"/>
    <s v="Normal"/>
    <s v="No"/>
    <n v="32"/>
    <n v="64"/>
  </r>
  <r>
    <x v="182"/>
    <s v="Ana"/>
    <x v="0"/>
    <s v="LCI"/>
    <n v="8"/>
    <n v="8"/>
    <n v="5"/>
    <n v="2"/>
    <n v="7"/>
    <s v="PN"/>
    <s v="Estancia"/>
    <n v="6"/>
    <n v="2550"/>
    <s v="Oro"/>
    <s v="No"/>
    <n v="23"/>
    <n v="56"/>
  </r>
  <r>
    <x v="183"/>
    <s v="Ana"/>
    <x v="0"/>
    <s v="LNJ"/>
    <n v="5"/>
    <n v="9"/>
    <n v="8"/>
    <n v="7"/>
    <n v="9"/>
    <s v="CD"/>
    <s v="Circuito"/>
    <n v="5"/>
    <n v="3825"/>
    <s v="Normal"/>
    <s v="No"/>
    <n v="33"/>
    <n v="66"/>
  </r>
  <r>
    <x v="184"/>
    <s v="Ana"/>
    <x v="0"/>
    <s v="NZM"/>
    <n v="4"/>
    <n v="6"/>
    <n v="4"/>
    <n v="6"/>
    <n v="8"/>
    <s v="IU"/>
    <s v="Circuito"/>
    <n v="2"/>
    <n v="1020"/>
    <s v="Normal"/>
    <s v="No"/>
    <n v="8"/>
    <n v="48"/>
  </r>
  <r>
    <x v="185"/>
    <s v="Ana"/>
    <x v="0"/>
    <s v="MNQ"/>
    <n v="8"/>
    <n v="10"/>
    <n v="9"/>
    <n v="9"/>
    <n v="8"/>
    <s v="HR"/>
    <s v="Crucero"/>
    <n v="7"/>
    <n v="3570"/>
    <s v="Normal"/>
    <s v="No"/>
    <n v="44"/>
    <n v="90"/>
  </r>
  <r>
    <x v="186"/>
    <s v="Ana"/>
    <x v="0"/>
    <s v="UIQ"/>
    <n v="8"/>
    <n v="8"/>
    <n v="7"/>
    <n v="8"/>
    <n v="3"/>
    <s v="FA"/>
    <s v="Crucero"/>
    <n v="3"/>
    <n v="1275"/>
    <s v="Oro"/>
    <s v="No"/>
    <n v="31"/>
    <n v="62"/>
  </r>
  <r>
    <x v="187"/>
    <s v="Ana"/>
    <x v="0"/>
    <s v="GZY"/>
    <n v="6"/>
    <n v="9"/>
    <n v="6"/>
    <n v="6"/>
    <n v="5"/>
    <s v="IU"/>
    <s v="Circuito"/>
    <n v="2"/>
    <n v="1020"/>
    <s v="Normal"/>
    <s v="No"/>
    <n v="9"/>
    <n v="54"/>
  </r>
  <r>
    <x v="188"/>
    <s v="Ana"/>
    <x v="0"/>
    <s v="TZC"/>
    <n v="5"/>
    <n v="10"/>
    <n v="3"/>
    <n v="8"/>
    <n v="9"/>
    <s v="YY"/>
    <s v="Crucero"/>
    <n v="7"/>
    <n v="6720"/>
    <s v="Oro"/>
    <s v="No"/>
    <n v="27"/>
    <n v="64"/>
  </r>
  <r>
    <x v="189"/>
    <s v="Ana"/>
    <x v="0"/>
    <s v="QHU"/>
    <n v="7"/>
    <n v="8"/>
    <n v="8"/>
    <n v="9"/>
    <n v="7"/>
    <s v="XK"/>
    <s v="Circuito"/>
    <n v="2"/>
    <n v="1190"/>
    <s v="Normal"/>
    <s v="No"/>
    <n v="39"/>
    <n v="80"/>
  </r>
  <r>
    <x v="190"/>
    <s v="Ana"/>
    <x v="0"/>
    <s v="AIU"/>
    <n v="3"/>
    <n v="10"/>
    <n v="9"/>
    <n v="10"/>
    <n v="2"/>
    <s v="NO"/>
    <s v="Circuito"/>
    <n v="3"/>
    <n v="3570"/>
    <s v="Normal"/>
    <s v="Sí"/>
    <n v="29"/>
    <n v="64"/>
  </r>
  <r>
    <x v="190"/>
    <s v="Ana"/>
    <x v="0"/>
    <s v="GGE"/>
    <n v="10"/>
    <n v="7"/>
    <n v="10"/>
    <n v="8"/>
    <n v="10"/>
    <s v="MJ"/>
    <s v="Circuito"/>
    <n v="6"/>
    <n v="6120"/>
    <s v="Oro"/>
    <s v="Sí"/>
    <n v="45"/>
    <n v="95"/>
  </r>
  <r>
    <x v="191"/>
    <s v="Ana"/>
    <x v="0"/>
    <s v="WAK"/>
    <n v="10"/>
    <n v="9"/>
    <n v="8"/>
    <n v="8"/>
    <n v="7"/>
    <s v="QT"/>
    <s v="Circuito"/>
    <n v="12"/>
    <n v="5760"/>
    <s v="Platino"/>
    <s v="No"/>
    <n v="42"/>
    <n v="87.5"/>
  </r>
  <r>
    <x v="191"/>
    <s v="Ana"/>
    <x v="0"/>
    <s v="PYZ"/>
    <n v="1"/>
    <n v="4"/>
    <n v="10"/>
    <n v="7"/>
    <n v="8"/>
    <s v="DL"/>
    <s v="Estancia"/>
    <n v="4"/>
    <n v="2040"/>
    <s v="Normal"/>
    <s v="No"/>
    <n v="25"/>
    <n v="58"/>
  </r>
  <r>
    <x v="192"/>
    <s v="Ana"/>
    <x v="0"/>
    <s v="WFY"/>
    <n v="10"/>
    <n v="5"/>
    <n v="9"/>
    <n v="7"/>
    <n v="7"/>
    <s v="HN"/>
    <s v="Estancia"/>
    <n v="14"/>
    <n v="16660"/>
    <s v="Oro"/>
    <s v="No"/>
    <n v="33"/>
    <n v="66"/>
  </r>
  <r>
    <x v="192"/>
    <s v="Ana"/>
    <x v="0"/>
    <s v="HRH"/>
    <n v="10"/>
    <n v="10"/>
    <n v="9"/>
    <n v="8"/>
    <n v="9"/>
    <s v="NO"/>
    <s v="Circuito"/>
    <n v="9"/>
    <n v="10710"/>
    <s v="Platino"/>
    <s v="Sí"/>
    <n v="46"/>
    <n v="95"/>
  </r>
  <r>
    <x v="192"/>
    <s v="Ana"/>
    <x v="0"/>
    <s v="CGV"/>
    <n v="10"/>
    <n v="10"/>
    <n v="8"/>
    <n v="9"/>
    <n v="9"/>
    <s v="OQ"/>
    <s v="Estancia"/>
    <n v="3"/>
    <n v="765"/>
    <s v="Oro"/>
    <s v="Sí"/>
    <n v="46"/>
    <n v="95"/>
  </r>
  <r>
    <x v="193"/>
    <s v="Ana"/>
    <x v="0"/>
    <s v="VGA"/>
    <n v="5"/>
    <n v="4"/>
    <n v="7"/>
    <n v="6"/>
    <n v="8"/>
    <s v="NO"/>
    <s v="Circuito"/>
    <n v="1"/>
    <n v="1190"/>
    <s v="Oro"/>
    <s v="No"/>
    <n v="15"/>
    <n v="52"/>
  </r>
  <r>
    <x v="194"/>
    <s v="Ana"/>
    <x v="0"/>
    <s v="HVW"/>
    <n v="7"/>
    <n v="8"/>
    <n v="5"/>
    <n v="8"/>
    <n v="7"/>
    <s v="NO"/>
    <s v="Circuito"/>
    <n v="11"/>
    <n v="13090"/>
    <s v="Normal"/>
    <s v="No"/>
    <n v="30"/>
    <n v="60"/>
  </r>
  <r>
    <x v="195"/>
    <s v="Ana"/>
    <x v="0"/>
    <s v="JED"/>
    <n v="5"/>
    <n v="10"/>
    <n v="4"/>
    <n v="8"/>
    <n v="9"/>
    <s v="CF"/>
    <s v="Crucero"/>
    <n v="5"/>
    <n v="3400"/>
    <s v="Platino"/>
    <s v="No"/>
    <n v="27"/>
    <n v="64"/>
  </r>
  <r>
    <x v="195"/>
    <s v="Ana"/>
    <x v="0"/>
    <s v="TPB"/>
    <n v="7"/>
    <n v="8"/>
    <n v="6"/>
    <n v="6"/>
    <n v="6"/>
    <s v="CD"/>
    <s v="Circuito"/>
    <n v="16"/>
    <n v="12240"/>
    <s v="Normal"/>
    <s v="No"/>
    <n v="15"/>
    <n v="54"/>
  </r>
  <r>
    <x v="196"/>
    <s v="Ana"/>
    <x v="0"/>
    <s v="IML"/>
    <n v="5"/>
    <n v="7"/>
    <n v="7"/>
    <n v="9"/>
    <n v="8"/>
    <s v="ZA"/>
    <s v="Estancia"/>
    <n v="2"/>
    <n v="2040"/>
    <s v="Normal"/>
    <s v="No"/>
    <n v="31"/>
    <n v="62"/>
  </r>
  <r>
    <x v="197"/>
    <s v="Ana"/>
    <x v="0"/>
    <s v="EZV"/>
    <n v="10"/>
    <n v="10"/>
    <n v="8"/>
    <n v="10"/>
    <n v="7"/>
    <s v="MJ"/>
    <s v="Circuito"/>
    <n v="7"/>
    <n v="7140"/>
    <s v="Oro"/>
    <s v="Sí"/>
    <n v="45"/>
    <n v="95"/>
  </r>
  <r>
    <x v="198"/>
    <s v="Ana"/>
    <x v="0"/>
    <s v="YDK"/>
    <n v="10"/>
    <n v="8"/>
    <n v="9"/>
    <n v="10"/>
    <n v="6"/>
    <s v="CD"/>
    <s v="Circuito"/>
    <n v="3"/>
    <n v="2295"/>
    <s v="Normal"/>
    <s v="Sí"/>
    <n v="37"/>
    <n v="74"/>
  </r>
  <r>
    <x v="199"/>
    <s v="Ana"/>
    <x v="0"/>
    <s v="JVP"/>
    <n v="5"/>
    <n v="6"/>
    <n v="7"/>
    <n v="8"/>
    <n v="3"/>
    <s v="MJ"/>
    <s v="Circuito"/>
    <n v="4"/>
    <n v="4080"/>
    <s v="Normal"/>
    <s v="No"/>
    <n v="15"/>
    <n v="52"/>
  </r>
  <r>
    <x v="199"/>
    <s v="Ana"/>
    <x v="0"/>
    <s v="XAI"/>
    <n v="8"/>
    <n v="10"/>
    <n v="2"/>
    <n v="10"/>
    <n v="3"/>
    <s v="OQ"/>
    <s v="Estancia"/>
    <n v="9"/>
    <n v="2295"/>
    <s v="Normal"/>
    <s v="Sí"/>
    <n v="28"/>
    <n v="62"/>
  </r>
  <r>
    <x v="199"/>
    <s v="Ana"/>
    <x v="0"/>
    <s v="NUT"/>
    <n v="10"/>
    <n v="0"/>
    <n v="3"/>
    <n v="10"/>
    <n v="8"/>
    <s v="XY"/>
    <s v="Circuito"/>
    <n v="5"/>
    <n v="5100"/>
    <s v="Normal"/>
    <s v="Sí"/>
    <n v="28"/>
    <n v="62"/>
  </r>
  <r>
    <x v="200"/>
    <s v="Ana"/>
    <x v="0"/>
    <s v="BSN"/>
    <n v="8"/>
    <n v="9"/>
    <n v="10"/>
    <n v="9"/>
    <n v="8"/>
    <s v="MJ"/>
    <s v="Circuito"/>
    <n v="13"/>
    <n v="13260"/>
    <s v="Normal"/>
    <s v="No"/>
    <n v="44"/>
    <n v="90"/>
  </r>
  <r>
    <x v="201"/>
    <s v="Ana"/>
    <x v="0"/>
    <s v="BSQ"/>
    <n v="9"/>
    <n v="8"/>
    <n v="8"/>
    <n v="10"/>
    <n v="10"/>
    <s v="PN"/>
    <s v="Estancia"/>
    <n v="2"/>
    <n v="850"/>
    <s v="Oro"/>
    <s v="Sí"/>
    <n v="45"/>
    <n v="92.5"/>
  </r>
  <r>
    <x v="202"/>
    <s v="Ana"/>
    <x v="0"/>
    <s v="LLI"/>
    <n v="8"/>
    <n v="10"/>
    <n v="9"/>
    <n v="6"/>
    <n v="7"/>
    <s v="FA"/>
    <s v="Crucero"/>
    <n v="4"/>
    <n v="1700"/>
    <s v="Normal"/>
    <s v="No"/>
    <n v="34"/>
    <n v="68"/>
  </r>
  <r>
    <x v="202"/>
    <s v="Ana"/>
    <x v="0"/>
    <s v="HVW"/>
    <n v="7"/>
    <n v="4"/>
    <n v="6"/>
    <n v="1"/>
    <n v="6"/>
    <s v="NO"/>
    <s v="Circuito"/>
    <n v="6"/>
    <n v="7140"/>
    <s v="Normal"/>
    <s v="No"/>
    <n v="7"/>
    <n v="46"/>
  </r>
  <r>
    <x v="203"/>
    <s v="Ana"/>
    <x v="0"/>
    <s v="RSN"/>
    <n v="0"/>
    <n v="6"/>
    <n v="5"/>
    <n v="3"/>
    <n v="4"/>
    <s v="XY"/>
    <s v="Circuito"/>
    <n v="12"/>
    <n v="12240"/>
    <s v="Normal"/>
    <s v="No"/>
    <n v="0"/>
    <n v="36"/>
  </r>
  <r>
    <x v="204"/>
    <s v="Ana"/>
    <x v="0"/>
    <s v="MEE"/>
    <n v="10"/>
    <n v="7"/>
    <n v="8"/>
    <n v="8"/>
    <n v="9"/>
    <s v="ZI"/>
    <s v="Estancia"/>
    <n v="2"/>
    <n v="850"/>
    <s v="Oro"/>
    <s v="No"/>
    <n v="42"/>
    <n v="87.5"/>
  </r>
  <r>
    <x v="205"/>
    <s v="Ana"/>
    <x v="0"/>
    <s v="GWP"/>
    <n v="8"/>
    <n v="10"/>
    <n v="6"/>
    <n v="7"/>
    <n v="9"/>
    <s v="FA"/>
    <s v="Crucero"/>
    <n v="1"/>
    <n v="400"/>
    <s v="Oro"/>
    <s v="No"/>
    <n v="34"/>
    <n v="68"/>
  </r>
  <r>
    <x v="205"/>
    <s v="Ana"/>
    <x v="0"/>
    <s v="ISN"/>
    <n v="9"/>
    <n v="10"/>
    <n v="10"/>
    <n v="7"/>
    <n v="2"/>
    <s v="ZI"/>
    <s v="Estancia"/>
    <n v="1"/>
    <n v="425"/>
    <s v="Normal"/>
    <s v="Sí"/>
    <n v="36"/>
    <n v="72"/>
  </r>
  <r>
    <x v="205"/>
    <s v="Ana"/>
    <x v="0"/>
    <s v="YTK"/>
    <n v="9"/>
    <n v="10"/>
    <n v="8"/>
    <n v="10"/>
    <n v="7"/>
    <s v="US"/>
    <s v="Crucero"/>
    <n v="3"/>
    <n v="2880"/>
    <s v="Oro"/>
    <s v="Sí"/>
    <n v="44"/>
    <n v="92.5"/>
  </r>
  <r>
    <x v="206"/>
    <s v="Ana"/>
    <x v="0"/>
    <s v="KYL"/>
    <n v="10"/>
    <n v="9"/>
    <n v="10"/>
    <n v="9"/>
    <n v="10"/>
    <s v="LY"/>
    <s v="Estancia"/>
    <n v="8"/>
    <n v="4760"/>
    <s v="Oro"/>
    <s v="Sí"/>
    <n v="48"/>
    <n v="97.5"/>
  </r>
  <r>
    <x v="207"/>
    <s v="Ana"/>
    <x v="0"/>
    <s v="FRG"/>
    <n v="8"/>
    <n v="5"/>
    <n v="8"/>
    <n v="9"/>
    <n v="10"/>
    <s v="XY"/>
    <s v="Circuito"/>
    <n v="8"/>
    <n v="7680"/>
    <s v="Oro"/>
    <s v="No"/>
    <n v="35"/>
    <n v="70"/>
  </r>
  <r>
    <x v="207"/>
    <s v="Ana"/>
    <x v="0"/>
    <s v="EZY"/>
    <n v="7"/>
    <n v="8"/>
    <n v="2"/>
    <n v="4"/>
    <n v="10"/>
    <s v="QT"/>
    <s v="Circuito"/>
    <n v="4"/>
    <n v="2040"/>
    <s v="Normal"/>
    <s v="No"/>
    <n v="25"/>
    <n v="58"/>
  </r>
  <r>
    <x v="208"/>
    <s v="Ana"/>
    <x v="0"/>
    <s v="EFR"/>
    <n v="8"/>
    <n v="9"/>
    <n v="10"/>
    <n v="9"/>
    <n v="9"/>
    <s v="UI"/>
    <s v="Crucero"/>
    <n v="10"/>
    <n v="7650"/>
    <s v="Normal"/>
    <s v="No"/>
    <n v="45"/>
    <n v="92.5"/>
  </r>
  <r>
    <x v="209"/>
    <s v="Ana"/>
    <x v="0"/>
    <s v="NBB"/>
    <n v="10"/>
    <n v="8"/>
    <n v="8"/>
    <n v="8"/>
    <n v="9"/>
    <s v="LY"/>
    <s v="Estancia"/>
    <n v="3"/>
    <n v="1680"/>
    <s v="Platino"/>
    <s v="No"/>
    <n v="43"/>
    <n v="87.5"/>
  </r>
  <r>
    <x v="210"/>
    <s v="Ana"/>
    <x v="0"/>
    <s v="VAP"/>
    <n v="9"/>
    <n v="6"/>
    <n v="7"/>
    <n v="7"/>
    <n v="6"/>
    <s v="PN"/>
    <s v="Estancia"/>
    <n v="5"/>
    <n v="2125"/>
    <s v="Normal"/>
    <s v="No"/>
    <n v="23"/>
    <n v="58"/>
  </r>
  <r>
    <x v="211"/>
    <s v="Ana"/>
    <x v="0"/>
    <s v="UQF"/>
    <n v="8"/>
    <n v="7"/>
    <n v="10"/>
    <n v="10"/>
    <n v="8"/>
    <s v="XK"/>
    <s v="Circuito"/>
    <n v="7"/>
    <n v="4165"/>
    <s v="Platino"/>
    <s v="Sí"/>
    <n v="43"/>
    <n v="90"/>
  </r>
  <r>
    <x v="211"/>
    <s v="Ana"/>
    <x v="0"/>
    <s v="JDP"/>
    <n v="8"/>
    <n v="4"/>
    <n v="8"/>
    <n v="4"/>
    <n v="5"/>
    <s v="CD"/>
    <s v="Circuito"/>
    <n v="6"/>
    <n v="4590"/>
    <s v="Normal"/>
    <s v="No"/>
    <n v="16"/>
    <n v="50"/>
  </r>
  <r>
    <x v="212"/>
    <s v="Ana"/>
    <x v="0"/>
    <s v="SLT"/>
    <n v="10"/>
    <n v="8"/>
    <n v="9"/>
    <n v="10"/>
    <n v="10"/>
    <s v="MJ"/>
    <s v="Circuito"/>
    <n v="13"/>
    <n v="13260"/>
    <s v="Normal"/>
    <s v="Sí"/>
    <n v="47"/>
    <n v="97.5"/>
  </r>
  <r>
    <x v="213"/>
    <s v="Ana"/>
    <x v="0"/>
    <s v="AVJ"/>
    <n v="10"/>
    <n v="4"/>
    <n v="3"/>
    <n v="10"/>
    <n v="10"/>
    <s v="YY"/>
    <s v="Crucero"/>
    <n v="8"/>
    <n v="8160"/>
    <s v="Normal"/>
    <s v="Sí"/>
    <n v="30"/>
    <n v="68"/>
  </r>
  <r>
    <x v="214"/>
    <s v="Ana"/>
    <x v="0"/>
    <s v="MNC"/>
    <n v="0"/>
    <n v="6"/>
    <n v="6"/>
    <n v="8"/>
    <n v="7"/>
    <s v="HN"/>
    <s v="Estancia"/>
    <n v="4"/>
    <n v="4760"/>
    <s v="Normal"/>
    <s v="No"/>
    <n v="15"/>
    <n v="54"/>
  </r>
  <r>
    <x v="215"/>
    <s v="Ana"/>
    <x v="0"/>
    <s v="IBS"/>
    <n v="9"/>
    <n v="10"/>
    <n v="10"/>
    <n v="6"/>
    <n v="10"/>
    <s v="WL"/>
    <s v="Circuito"/>
    <n v="1"/>
    <n v="765"/>
    <s v="Oro"/>
    <s v="Sí"/>
    <n v="39"/>
    <n v="78"/>
  </r>
  <r>
    <x v="216"/>
    <s v="Ana"/>
    <x v="0"/>
    <s v="GJE"/>
    <n v="5"/>
    <n v="7"/>
    <n v="7"/>
    <n v="7"/>
    <n v="9"/>
    <s v="XK"/>
    <s v="Circuito"/>
    <n v="8"/>
    <n v="4760"/>
    <s v="Normal"/>
    <s v="No"/>
    <n v="30"/>
    <n v="60"/>
  </r>
  <r>
    <x v="217"/>
    <s v="Ana"/>
    <x v="0"/>
    <s v="HNO"/>
    <n v="6"/>
    <n v="9"/>
    <n v="10"/>
    <n v="5"/>
    <n v="9"/>
    <s v="OQ"/>
    <s v="Estancia"/>
    <n v="19"/>
    <n v="4845"/>
    <s v="Normal"/>
    <s v="No"/>
    <n v="28"/>
    <n v="68"/>
  </r>
  <r>
    <x v="218"/>
    <s v="Ana"/>
    <x v="0"/>
    <s v="PSI"/>
    <n v="9"/>
    <n v="9"/>
    <n v="8"/>
    <n v="9"/>
    <n v="0"/>
    <s v="QT"/>
    <s v="Circuito"/>
    <n v="6"/>
    <n v="3060"/>
    <s v="Normal"/>
    <s v="No"/>
    <n v="35"/>
    <n v="70"/>
  </r>
  <r>
    <x v="219"/>
    <s v="Ana"/>
    <x v="0"/>
    <s v="GTE"/>
    <n v="6"/>
    <n v="7"/>
    <n v="8"/>
    <n v="10"/>
    <n v="6"/>
    <s v="MJ"/>
    <s v="Circuito"/>
    <n v="2"/>
    <n v="2040"/>
    <s v="Normal"/>
    <s v="No"/>
    <n v="25"/>
    <n v="62"/>
  </r>
  <r>
    <x v="219"/>
    <s v="Ana"/>
    <x v="0"/>
    <s v="KKF"/>
    <n v="9"/>
    <n v="6"/>
    <n v="6"/>
    <n v="0"/>
    <n v="6"/>
    <s v="DF"/>
    <s v="Crucero"/>
    <n v="11"/>
    <n v="2805"/>
    <s v="Normal"/>
    <s v="No"/>
    <n v="9"/>
    <n v="54"/>
  </r>
  <r>
    <x v="220"/>
    <s v="Ana"/>
    <x v="0"/>
    <s v="BYW"/>
    <n v="6"/>
    <n v="6"/>
    <n v="8"/>
    <n v="8"/>
    <n v="9"/>
    <s v="OQ"/>
    <s v="Estancia"/>
    <n v="6"/>
    <n v="1440"/>
    <s v="Oro"/>
    <s v="No"/>
    <n v="25"/>
    <n v="62"/>
  </r>
  <r>
    <x v="221"/>
    <s v="Ana"/>
    <x v="0"/>
    <s v="KWW"/>
    <n v="8"/>
    <n v="10"/>
    <n v="9"/>
    <n v="10"/>
    <n v="3"/>
    <s v="NO"/>
    <s v="Circuito"/>
    <n v="18"/>
    <n v="21420"/>
    <s v="Normal"/>
    <s v="Sí"/>
    <n v="37"/>
    <n v="74"/>
  </r>
  <r>
    <x v="222"/>
    <s v="Ana"/>
    <x v="0"/>
    <s v="TJW"/>
    <n v="7"/>
    <n v="6"/>
    <n v="8"/>
    <n v="1"/>
    <n v="4"/>
    <s v="HR"/>
    <s v="Crucero"/>
    <n v="6"/>
    <n v="3060"/>
    <s v="Normal"/>
    <s v="No"/>
    <n v="15"/>
    <n v="50"/>
  </r>
  <r>
    <x v="223"/>
    <s v="Ana"/>
    <x v="0"/>
    <s v="SJF"/>
    <n v="10"/>
    <n v="10"/>
    <n v="1"/>
    <n v="8"/>
    <n v="7"/>
    <s v="IP"/>
    <s v="Estancia"/>
    <n v="6"/>
    <n v="4080"/>
    <s v="Normal"/>
    <s v="Sí"/>
    <n v="35"/>
    <n v="70"/>
  </r>
  <r>
    <x v="224"/>
    <s v="Ana"/>
    <x v="0"/>
    <s v="JQK"/>
    <n v="0"/>
    <n v="9"/>
    <n v="10"/>
    <n v="10"/>
    <n v="9"/>
    <s v="PY"/>
    <s v="Crucero"/>
    <n v="9"/>
    <n v="7920"/>
    <s v="Oro"/>
    <s v="Sí"/>
    <n v="38"/>
    <n v="76"/>
  </r>
  <r>
    <x v="224"/>
    <s v="Ana"/>
    <x v="0"/>
    <s v="DTP"/>
    <n v="7"/>
    <n v="7"/>
    <n v="8"/>
    <n v="10"/>
    <n v="7"/>
    <s v="ZI"/>
    <s v="Estancia"/>
    <n v="2"/>
    <n v="850"/>
    <s v="Normal"/>
    <s v="No"/>
    <n v="39"/>
    <n v="80"/>
  </r>
  <r>
    <x v="224"/>
    <s v="Ana"/>
    <x v="0"/>
    <s v="LDW"/>
    <n v="8"/>
    <n v="6"/>
    <n v="7"/>
    <n v="7"/>
    <n v="4"/>
    <s v="NO"/>
    <s v="Circuito"/>
    <n v="2"/>
    <n v="2380"/>
    <s v="Normal"/>
    <s v="No"/>
    <n v="22"/>
    <n v="56"/>
  </r>
  <r>
    <x v="225"/>
    <s v="Ana"/>
    <x v="0"/>
    <s v="BZL"/>
    <n v="9"/>
    <n v="3"/>
    <n v="2"/>
    <n v="10"/>
    <n v="9"/>
    <s v="ZA"/>
    <s v="Estancia"/>
    <n v="8"/>
    <n v="8160"/>
    <s v="Normal"/>
    <s v="No"/>
    <n v="28"/>
    <n v="62"/>
  </r>
  <r>
    <x v="226"/>
    <s v="Ana"/>
    <x v="0"/>
    <s v="AJS"/>
    <n v="9"/>
    <n v="10"/>
    <n v="10"/>
    <n v="10"/>
    <n v="9"/>
    <s v="CF"/>
    <s v="Crucero"/>
    <n v="9"/>
    <n v="6120"/>
    <s v="Normal"/>
    <s v="Sí"/>
    <n v="48"/>
    <n v="97.5"/>
  </r>
  <r>
    <x v="226"/>
    <s v="Ana"/>
    <x v="0"/>
    <s v="KIP"/>
    <n v="10"/>
    <n v="6"/>
    <n v="8"/>
    <n v="7"/>
    <n v="9"/>
    <s v="CD"/>
    <s v="Circuito"/>
    <n v="1"/>
    <n v="765"/>
    <s v="Normal"/>
    <s v="No"/>
    <n v="34"/>
    <n v="68"/>
  </r>
  <r>
    <x v="226"/>
    <s v="Ana"/>
    <x v="0"/>
    <s v="BXV"/>
    <n v="8"/>
    <n v="10"/>
    <n v="10"/>
    <n v="4"/>
    <n v="10"/>
    <s v="CD"/>
    <s v="Circuito"/>
    <n v="2"/>
    <n v="1530"/>
    <s v="Normal"/>
    <s v="Sí"/>
    <n v="38"/>
    <n v="76"/>
  </r>
  <r>
    <x v="227"/>
    <s v="Ana"/>
    <x v="0"/>
    <s v="WGR"/>
    <n v="10"/>
    <n v="7"/>
    <n v="7"/>
    <n v="10"/>
    <n v="8"/>
    <s v="IU"/>
    <s v="Circuito"/>
    <n v="3"/>
    <n v="1530"/>
    <s v="Normal"/>
    <s v="Sí"/>
    <n v="42"/>
    <n v="87.5"/>
  </r>
  <r>
    <x v="228"/>
    <s v="Ana"/>
    <x v="0"/>
    <s v="LHY"/>
    <n v="7"/>
    <n v="9"/>
    <n v="7"/>
    <n v="8"/>
    <n v="10"/>
    <s v="UI"/>
    <s v="Crucero"/>
    <n v="4"/>
    <n v="3060"/>
    <s v="Oro"/>
    <s v="No"/>
    <n v="41"/>
    <n v="85"/>
  </r>
  <r>
    <x v="229"/>
    <s v="Ana"/>
    <x v="0"/>
    <s v="JGZ"/>
    <n v="10"/>
    <n v="9"/>
    <n v="7"/>
    <n v="10"/>
    <n v="10"/>
    <s v="WL"/>
    <s v="Circuito"/>
    <n v="7"/>
    <n v="5355"/>
    <s v="Normal"/>
    <s v="Sí"/>
    <n v="46"/>
    <n v="97.5"/>
  </r>
  <r>
    <x v="229"/>
    <s v="Ana"/>
    <x v="0"/>
    <s v="JGL"/>
    <n v="6"/>
    <n v="9"/>
    <n v="7"/>
    <n v="8"/>
    <n v="9"/>
    <s v="CD"/>
    <s v="Circuito"/>
    <n v="4"/>
    <n v="3060"/>
    <s v="Platino"/>
    <s v="No"/>
    <n v="33"/>
    <n v="66"/>
  </r>
  <r>
    <x v="230"/>
    <s v="Ana"/>
    <x v="0"/>
    <s v="PWK"/>
    <n v="7"/>
    <n v="7"/>
    <n v="5"/>
    <n v="8"/>
    <n v="7"/>
    <s v="ZA"/>
    <s v="Estancia"/>
    <n v="18"/>
    <n v="18360"/>
    <s v="Normal"/>
    <s v="No"/>
    <n v="29"/>
    <n v="58"/>
  </r>
  <r>
    <x v="230"/>
    <s v="Ana"/>
    <x v="0"/>
    <s v="QUQ"/>
    <n v="7"/>
    <n v="10"/>
    <n v="9"/>
    <n v="0"/>
    <n v="6"/>
    <s v="LY"/>
    <s v="Estancia"/>
    <n v="4"/>
    <n v="2380"/>
    <s v="Oro"/>
    <s v="No"/>
    <n v="26"/>
    <n v="64"/>
  </r>
  <r>
    <x v="231"/>
    <s v="Ana"/>
    <x v="0"/>
    <s v="XVY"/>
    <n v="10"/>
    <n v="9"/>
    <n v="7"/>
    <n v="8"/>
    <n v="8"/>
    <s v="PY"/>
    <s v="Crucero"/>
    <n v="4"/>
    <n v="3520"/>
    <s v="Oro"/>
    <s v="No"/>
    <n v="42"/>
    <n v="87.5"/>
  </r>
  <r>
    <x v="232"/>
    <s v="Ana"/>
    <x v="0"/>
    <s v="CJT"/>
    <n v="5"/>
    <n v="10"/>
    <n v="10"/>
    <n v="10"/>
    <n v="8"/>
    <s v="QT"/>
    <s v="Circuito"/>
    <n v="4"/>
    <n v="1920"/>
    <s v="Oro"/>
    <s v="Sí"/>
    <n v="38"/>
    <n v="76"/>
  </r>
  <r>
    <x v="233"/>
    <s v="Ana"/>
    <x v="0"/>
    <s v="SBD"/>
    <n v="7"/>
    <n v="5"/>
    <n v="8"/>
    <n v="10"/>
    <n v="9"/>
    <s v="LY"/>
    <s v="Estancia"/>
    <n v="7"/>
    <n v="4165"/>
    <s v="Normal"/>
    <s v="No"/>
    <n v="34"/>
    <n v="68"/>
  </r>
  <r>
    <x v="234"/>
    <s v="Ana"/>
    <x v="0"/>
    <s v="GHP"/>
    <n v="9"/>
    <n v="8"/>
    <n v="10"/>
    <n v="7"/>
    <n v="8"/>
    <s v="GI"/>
    <s v="Estancia"/>
    <n v="4"/>
    <n v="3400"/>
    <s v="Oro"/>
    <s v="No"/>
    <n v="42"/>
    <n v="87.5"/>
  </r>
  <r>
    <x v="235"/>
    <s v="Ana"/>
    <x v="0"/>
    <s v="ALZ"/>
    <n v="9"/>
    <n v="10"/>
    <n v="10"/>
    <n v="9"/>
    <n v="9"/>
    <s v="PM"/>
    <s v="Circuito"/>
    <n v="6"/>
    <n v="1530"/>
    <s v="Normal"/>
    <s v="Sí"/>
    <n v="47"/>
    <n v="95"/>
  </r>
  <r>
    <x v="236"/>
    <s v="Ana"/>
    <x v="0"/>
    <s v="KGQ"/>
    <n v="7"/>
    <n v="10"/>
    <n v="8"/>
    <n v="8"/>
    <n v="10"/>
    <s v="ZI"/>
    <s v="Estancia"/>
    <n v="13"/>
    <n v="5525"/>
    <s v="Oro"/>
    <s v="Sí"/>
    <n v="43"/>
    <n v="90"/>
  </r>
  <r>
    <x v="237"/>
    <s v="Ana"/>
    <x v="0"/>
    <s v="VQE"/>
    <n v="6"/>
    <n v="8"/>
    <n v="6"/>
    <n v="3"/>
    <n v="7"/>
    <s v="WL"/>
    <s v="Circuito"/>
    <n v="5"/>
    <n v="3825"/>
    <s v="Normal"/>
    <s v="No"/>
    <n v="15"/>
    <n v="54"/>
  </r>
  <r>
    <x v="237"/>
    <s v="Ana"/>
    <x v="0"/>
    <s v="IAJ"/>
    <n v="6"/>
    <n v="6"/>
    <n v="3"/>
    <n v="9"/>
    <n v="2"/>
    <s v="XY"/>
    <s v="Circuito"/>
    <n v="5"/>
    <n v="5100"/>
    <s v="Normal"/>
    <s v="No"/>
    <n v="9"/>
    <n v="48"/>
  </r>
  <r>
    <x v="238"/>
    <s v="Ana"/>
    <x v="0"/>
    <s v="VRT"/>
    <n v="2"/>
    <n v="10"/>
    <n v="6"/>
    <n v="6"/>
    <n v="5"/>
    <s v="CF"/>
    <s v="Crucero"/>
    <n v="9"/>
    <n v="6120"/>
    <s v="Normal"/>
    <s v="No"/>
    <n v="10"/>
    <n v="54"/>
  </r>
  <r>
    <x v="239"/>
    <s v="Ana"/>
    <x v="0"/>
    <s v="ZNR"/>
    <n v="8"/>
    <n v="3"/>
    <n v="6"/>
    <n v="10"/>
    <n v="9"/>
    <s v="DL"/>
    <s v="Estancia"/>
    <n v="3"/>
    <n v="1530"/>
    <s v="Normal"/>
    <s v="No"/>
    <n v="27"/>
    <n v="66"/>
  </r>
  <r>
    <x v="240"/>
    <s v="Ana"/>
    <x v="0"/>
    <s v="MSP"/>
    <n v="5"/>
    <n v="6"/>
    <n v="8"/>
    <n v="7"/>
    <n v="6"/>
    <s v="DF"/>
    <s v="Crucero"/>
    <n v="2"/>
    <n v="510"/>
    <s v="Normal"/>
    <s v="No"/>
    <n v="15"/>
    <n v="54"/>
  </r>
  <r>
    <x v="240"/>
    <s v="Ana"/>
    <x v="0"/>
    <s v="FJG"/>
    <n v="8"/>
    <n v="10"/>
    <n v="8"/>
    <n v="4"/>
    <n v="10"/>
    <s v="HN"/>
    <s v="Estancia"/>
    <n v="3"/>
    <n v="3570"/>
    <s v="Normal"/>
    <s v="Sí"/>
    <n v="36"/>
    <n v="72"/>
  </r>
  <r>
    <x v="241"/>
    <s v="Ana"/>
    <x v="0"/>
    <s v="NAC"/>
    <n v="9"/>
    <n v="10"/>
    <n v="9"/>
    <n v="7"/>
    <n v="7"/>
    <s v="FA"/>
    <s v="Crucero"/>
    <n v="6"/>
    <n v="2550"/>
    <s v="Oro"/>
    <s v="No"/>
    <n v="42"/>
    <n v="87.5"/>
  </r>
  <r>
    <x v="242"/>
    <s v="Ana"/>
    <x v="0"/>
    <s v="OWU"/>
    <n v="8"/>
    <n v="10"/>
    <n v="10"/>
    <n v="8"/>
    <n v="10"/>
    <s v="CF"/>
    <s v="Crucero"/>
    <n v="19"/>
    <n v="12920"/>
    <s v="Platino"/>
    <s v="Sí"/>
    <n v="46"/>
    <n v="95"/>
  </r>
  <r>
    <x v="242"/>
    <s v="Ana"/>
    <x v="0"/>
    <s v="BZV"/>
    <n v="8"/>
    <n v="7"/>
    <n v="4"/>
    <n v="8"/>
    <n v="8"/>
    <s v="US"/>
    <s v="Crucero"/>
    <n v="4"/>
    <n v="4080"/>
    <s v="Oro"/>
    <s v="No"/>
    <n v="31"/>
    <n v="62"/>
  </r>
  <r>
    <x v="243"/>
    <s v="Ana"/>
    <x v="0"/>
    <s v="ECL"/>
    <n v="4"/>
    <n v="5"/>
    <n v="7"/>
    <n v="10"/>
    <n v="9"/>
    <s v="HN"/>
    <s v="Estancia"/>
    <n v="19"/>
    <n v="22610"/>
    <s v="Normal"/>
    <s v="No"/>
    <n v="26"/>
    <n v="62"/>
  </r>
  <r>
    <x v="244"/>
    <s v="Ana"/>
    <x v="0"/>
    <s v="RIB"/>
    <n v="7"/>
    <n v="9"/>
    <n v="7"/>
    <n v="8"/>
    <n v="8"/>
    <s v="HR"/>
    <s v="Crucero"/>
    <n v="3"/>
    <n v="1530"/>
    <s v="Oro"/>
    <s v="No"/>
    <n v="39"/>
    <n v="80"/>
  </r>
  <r>
    <x v="245"/>
    <s v="Ana"/>
    <x v="0"/>
    <s v="CPF"/>
    <n v="9"/>
    <n v="9"/>
    <n v="9"/>
    <n v="6"/>
    <n v="7"/>
    <s v="LY"/>
    <s v="Estancia"/>
    <n v="11"/>
    <n v="6545"/>
    <s v="Platino"/>
    <s v="No"/>
    <n v="34"/>
    <n v="68"/>
  </r>
  <r>
    <x v="246"/>
    <s v="Ana"/>
    <x v="0"/>
    <s v="LSR"/>
    <n v="10"/>
    <n v="8"/>
    <n v="9"/>
    <n v="6"/>
    <n v="10"/>
    <s v="ZI"/>
    <s v="Estancia"/>
    <n v="4"/>
    <n v="1700"/>
    <s v="Platino"/>
    <s v="Sí"/>
    <n v="37"/>
    <n v="74"/>
  </r>
  <r>
    <x v="247"/>
    <s v="Ana"/>
    <x v="0"/>
    <s v="XJH"/>
    <n v="8"/>
    <n v="10"/>
    <n v="6"/>
    <n v="6"/>
    <n v="8"/>
    <s v="DL"/>
    <s v="Estancia"/>
    <n v="8"/>
    <n v="3840"/>
    <s v="Oro"/>
    <s v="No"/>
    <n v="26"/>
    <n v="64"/>
  </r>
  <r>
    <x v="248"/>
    <s v="Ana"/>
    <x v="0"/>
    <s v="BMY"/>
    <n v="8"/>
    <n v="7"/>
    <n v="9"/>
    <n v="10"/>
    <n v="9"/>
    <s v="FA"/>
    <s v="Crucero"/>
    <n v="4"/>
    <n v="1700"/>
    <s v="Platino"/>
    <s v="No"/>
    <n v="43"/>
    <n v="90"/>
  </r>
  <r>
    <x v="248"/>
    <s v="Ana"/>
    <x v="0"/>
    <s v="LVJ"/>
    <n v="6"/>
    <n v="7"/>
    <n v="3"/>
    <n v="9"/>
    <n v="5"/>
    <s v="XK"/>
    <s v="Circuito"/>
    <n v="1"/>
    <n v="595"/>
    <s v="Normal"/>
    <s v="No"/>
    <n v="16"/>
    <n v="54"/>
  </r>
  <r>
    <x v="248"/>
    <s v="Ana"/>
    <x v="0"/>
    <s v="LEI"/>
    <n v="7"/>
    <n v="9"/>
    <n v="8"/>
    <n v="10"/>
    <n v="10"/>
    <s v="QT"/>
    <s v="Circuito"/>
    <n v="2"/>
    <n v="1020"/>
    <s v="Normal"/>
    <s v="Sí"/>
    <n v="44"/>
    <n v="92.5"/>
  </r>
  <r>
    <x v="249"/>
    <s v="Ana"/>
    <x v="0"/>
    <s v="NIT"/>
    <n v="5"/>
    <n v="6"/>
    <n v="9"/>
    <n v="7"/>
    <n v="7"/>
    <s v="XY"/>
    <s v="Circuito"/>
    <n v="5"/>
    <n v="5100"/>
    <s v="Normal"/>
    <s v="No"/>
    <n v="23"/>
    <n v="58"/>
  </r>
  <r>
    <x v="250"/>
    <s v="Ana"/>
    <x v="0"/>
    <s v="WYB"/>
    <n v="8"/>
    <n v="8"/>
    <n v="10"/>
    <n v="9"/>
    <n v="4"/>
    <s v="CD"/>
    <s v="Circuito"/>
    <n v="9"/>
    <n v="6480"/>
    <s v="Oro"/>
    <s v="No"/>
    <n v="35"/>
    <n v="70"/>
  </r>
  <r>
    <x v="251"/>
    <s v="Ana"/>
    <x v="0"/>
    <s v="NIA"/>
    <n v="8"/>
    <n v="8"/>
    <n v="7"/>
    <n v="9"/>
    <n v="10"/>
    <s v="HR"/>
    <s v="Crucero"/>
    <n v="5"/>
    <n v="2550"/>
    <s v="Normal"/>
    <s v="No"/>
    <n v="42"/>
    <n v="87.5"/>
  </r>
  <r>
    <x v="252"/>
    <s v="Ana"/>
    <x v="0"/>
    <s v="NKF"/>
    <n v="9"/>
    <n v="9"/>
    <n v="8"/>
    <n v="9"/>
    <n v="6"/>
    <s v="IP"/>
    <s v="Estancia"/>
    <n v="21"/>
    <n v="13440"/>
    <s v="Oro"/>
    <s v="No"/>
    <n v="35"/>
    <n v="70"/>
  </r>
  <r>
    <x v="252"/>
    <s v="Ana"/>
    <x v="0"/>
    <s v="FSK"/>
    <n v="7"/>
    <n v="5"/>
    <n v="10"/>
    <n v="5"/>
    <n v="9"/>
    <s v="MJ"/>
    <s v="Circuito"/>
    <n v="5"/>
    <n v="5100"/>
    <s v="Normal"/>
    <s v="No"/>
    <n v="26"/>
    <n v="62"/>
  </r>
  <r>
    <x v="253"/>
    <s v="Ana"/>
    <x v="0"/>
    <s v="YZN"/>
    <n v="8"/>
    <n v="4"/>
    <n v="6"/>
    <n v="10"/>
    <n v="10"/>
    <s v="IU"/>
    <s v="Circuito"/>
    <n v="8"/>
    <n v="4080"/>
    <s v="Normal"/>
    <s v="Sí"/>
    <n v="28"/>
    <n v="68"/>
  </r>
  <r>
    <x v="254"/>
    <s v="Ana"/>
    <x v="0"/>
    <s v="PWK"/>
    <n v="9"/>
    <n v="9"/>
    <n v="9"/>
    <n v="10"/>
    <n v="7"/>
    <s v="CD"/>
    <s v="Circuito"/>
    <n v="8"/>
    <n v="6120"/>
    <s v="Normal"/>
    <s v="No"/>
    <n v="44"/>
    <n v="92.5"/>
  </r>
  <r>
    <x v="255"/>
    <s v="Ana"/>
    <x v="0"/>
    <s v="JGM"/>
    <n v="7"/>
    <n v="10"/>
    <n v="3"/>
    <n v="2"/>
    <n v="8"/>
    <s v="XY"/>
    <s v="Circuito"/>
    <n v="8"/>
    <n v="8160"/>
    <s v="Normal"/>
    <s v="No"/>
    <n v="25"/>
    <n v="56"/>
  </r>
  <r>
    <x v="256"/>
    <s v="Ana"/>
    <x v="0"/>
    <s v="QMC"/>
    <n v="10"/>
    <n v="10"/>
    <n v="9"/>
    <n v="9"/>
    <n v="8"/>
    <s v="RA"/>
    <s v="Crucero"/>
    <n v="7"/>
    <n v="2975"/>
    <s v="Oro"/>
    <s v="Sí"/>
    <n v="46"/>
    <n v="95"/>
  </r>
  <r>
    <x v="257"/>
    <s v="Ana"/>
    <x v="0"/>
    <s v="ULF"/>
    <n v="9"/>
    <n v="4"/>
    <n v="10"/>
    <n v="10"/>
    <n v="2"/>
    <s v="NO"/>
    <s v="Circuito"/>
    <n v="17"/>
    <n v="20230"/>
    <s v="Oro"/>
    <s v="Sí"/>
    <n v="29"/>
    <n v="66"/>
  </r>
  <r>
    <x v="258"/>
    <s v="Ana"/>
    <x v="0"/>
    <s v="MED"/>
    <n v="3"/>
    <n v="7"/>
    <n v="5"/>
    <n v="10"/>
    <n v="9"/>
    <s v="PM"/>
    <s v="Circuito"/>
    <n v="1"/>
    <n v="255"/>
    <s v="Platino"/>
    <s v="No"/>
    <n v="26"/>
    <n v="62"/>
  </r>
  <r>
    <x v="259"/>
    <s v="Ana"/>
    <x v="0"/>
    <s v="CPF"/>
    <n v="10"/>
    <n v="0"/>
    <n v="9"/>
    <n v="7"/>
    <n v="8"/>
    <s v="FA"/>
    <s v="Crucero"/>
    <n v="2"/>
    <n v="850"/>
    <s v="Platino"/>
    <s v="No"/>
    <n v="34"/>
    <n v="68"/>
  </r>
  <r>
    <x v="260"/>
    <s v="Ana"/>
    <x v="0"/>
    <s v="VTR"/>
    <n v="9"/>
    <n v="6"/>
    <n v="3"/>
    <n v="6"/>
    <n v="10"/>
    <s v="ZA"/>
    <s v="Estancia"/>
    <n v="8"/>
    <n v="8160"/>
    <s v="Normal"/>
    <s v="No"/>
    <n v="19"/>
    <n v="62"/>
  </r>
  <r>
    <x v="261"/>
    <s v="Ana"/>
    <x v="0"/>
    <s v="JAP"/>
    <n v="5"/>
    <n v="4"/>
    <n v="4"/>
    <n v="9"/>
    <n v="7"/>
    <s v="WL"/>
    <s v="Circuito"/>
    <n v="1"/>
    <n v="765"/>
    <s v="Normal"/>
    <s v="No"/>
    <n v="16"/>
    <n v="50"/>
  </r>
  <r>
    <x v="262"/>
    <s v="Ana"/>
    <x v="0"/>
    <s v="DRI"/>
    <n v="3"/>
    <n v="10"/>
    <n v="4"/>
    <n v="9"/>
    <n v="3"/>
    <s v="CD"/>
    <s v="Circuito"/>
    <n v="16"/>
    <n v="12240"/>
    <s v="Normal"/>
    <s v="Sí"/>
    <n v="19"/>
    <n v="52"/>
  </r>
  <r>
    <x v="263"/>
    <s v="Ana"/>
    <x v="0"/>
    <s v="FPZ"/>
    <n v="6"/>
    <n v="8"/>
    <n v="5"/>
    <n v="5"/>
    <n v="10"/>
    <s v="PM"/>
    <s v="Circuito"/>
    <n v="4"/>
    <n v="1020"/>
    <s v="Normal"/>
    <s v="No"/>
    <n v="18"/>
    <n v="58"/>
  </r>
  <r>
    <x v="264"/>
    <s v="Ana"/>
    <x v="0"/>
    <s v="QYS"/>
    <n v="10"/>
    <n v="5"/>
    <n v="8"/>
    <n v="3"/>
    <n v="9"/>
    <s v="WY"/>
    <s v="Circuito"/>
    <n v="10"/>
    <n v="2550"/>
    <s v="Normal"/>
    <s v="No"/>
    <n v="27"/>
    <n v="64"/>
  </r>
  <r>
    <x v="265"/>
    <s v="Ana"/>
    <x v="0"/>
    <s v="GCH"/>
    <n v="6"/>
    <n v="10"/>
    <n v="8"/>
    <n v="8"/>
    <n v="10"/>
    <s v="MJ"/>
    <s v="Circuito"/>
    <n v="6"/>
    <n v="6120"/>
    <s v="Oro"/>
    <s v="Sí"/>
    <n v="36"/>
    <n v="72"/>
  </r>
  <r>
    <x v="266"/>
    <s v="Ana"/>
    <x v="0"/>
    <s v="LHT"/>
    <n v="9"/>
    <n v="8"/>
    <n v="6"/>
    <n v="10"/>
    <n v="9"/>
    <s v="XK"/>
    <s v="Circuito"/>
    <n v="6"/>
    <n v="3360"/>
    <s v="Oro"/>
    <s v="No"/>
    <n v="36"/>
    <n v="72"/>
  </r>
  <r>
    <x v="267"/>
    <s v="Ana"/>
    <x v="0"/>
    <s v="CLW"/>
    <n v="3"/>
    <n v="10"/>
    <n v="9"/>
    <n v="2"/>
    <n v="7"/>
    <s v="XK"/>
    <s v="Circuito"/>
    <n v="8"/>
    <n v="4760"/>
    <s v="Normal"/>
    <s v="No"/>
    <n v="26"/>
    <n v="58"/>
  </r>
  <r>
    <x v="268"/>
    <s v="Ana"/>
    <x v="0"/>
    <s v="WXO"/>
    <n v="7"/>
    <n v="8"/>
    <n v="7"/>
    <n v="8"/>
    <n v="0"/>
    <s v="MJ"/>
    <s v="Circuito"/>
    <n v="3"/>
    <n v="3060"/>
    <s v="Normal"/>
    <s v="No"/>
    <n v="30"/>
    <n v="60"/>
  </r>
  <r>
    <x v="269"/>
    <s v="Ana"/>
    <x v="0"/>
    <s v="NQZ"/>
    <n v="7"/>
    <n v="7"/>
    <n v="2"/>
    <n v="7"/>
    <n v="10"/>
    <s v="US"/>
    <s v="Crucero"/>
    <n v="10"/>
    <n v="10200"/>
    <s v="Normal"/>
    <s v="No"/>
    <n v="31"/>
    <n v="62"/>
  </r>
  <r>
    <x v="270"/>
    <s v="Ana"/>
    <x v="0"/>
    <s v="SFR"/>
    <n v="4"/>
    <n v="8"/>
    <n v="4"/>
    <n v="5"/>
    <n v="9"/>
    <s v="DL"/>
    <s v="Estancia"/>
    <n v="1"/>
    <n v="510"/>
    <s v="Normal"/>
    <s v="No"/>
    <n v="17"/>
    <n v="52"/>
  </r>
  <r>
    <x v="270"/>
    <s v="Ana"/>
    <x v="0"/>
    <s v="ZOQ"/>
    <n v="7"/>
    <n v="9"/>
    <n v="10"/>
    <n v="9"/>
    <n v="8"/>
    <s v="HR"/>
    <s v="Crucero"/>
    <n v="10"/>
    <n v="5100"/>
    <s v="Normal"/>
    <s v="No"/>
    <n v="43"/>
    <n v="90"/>
  </r>
  <r>
    <x v="270"/>
    <s v="Ana"/>
    <x v="0"/>
    <s v="DTM"/>
    <n v="8"/>
    <n v="8"/>
    <n v="5"/>
    <n v="7"/>
    <n v="8"/>
    <s v="NO"/>
    <s v="Circuito"/>
    <n v="2"/>
    <n v="2380"/>
    <s v="Normal"/>
    <s v="No"/>
    <n v="31"/>
    <n v="62"/>
  </r>
  <r>
    <x v="271"/>
    <s v="Ana"/>
    <x v="0"/>
    <s v="ZMQ"/>
    <n v="10"/>
    <n v="10"/>
    <n v="10"/>
    <n v="10"/>
    <n v="8"/>
    <s v="MJ"/>
    <s v="Circuito"/>
    <n v="9"/>
    <n v="9180"/>
    <s v="Oro"/>
    <s v="Sí"/>
    <n v="48"/>
    <n v="100"/>
  </r>
  <r>
    <x v="272"/>
    <s v="Ana"/>
    <x v="0"/>
    <s v="QZL"/>
    <n v="9"/>
    <n v="9"/>
    <n v="8"/>
    <n v="10"/>
    <n v="6"/>
    <s v="HR"/>
    <s v="Crucero"/>
    <n v="9"/>
    <n v="4590"/>
    <s v="Normal"/>
    <s v="No"/>
    <n v="36"/>
    <n v="72"/>
  </r>
  <r>
    <x v="273"/>
    <s v="Ana"/>
    <x v="0"/>
    <s v="UQB"/>
    <n v="6"/>
    <n v="5"/>
    <n v="10"/>
    <n v="0"/>
    <n v="7"/>
    <s v="IP"/>
    <s v="Estancia"/>
    <n v="9"/>
    <n v="6120"/>
    <s v="Normal"/>
    <s v="No"/>
    <n v="17"/>
    <n v="56"/>
  </r>
  <r>
    <x v="274"/>
    <s v="Ana"/>
    <x v="0"/>
    <s v="YRO"/>
    <n v="9"/>
    <n v="8"/>
    <n v="8"/>
    <n v="8"/>
    <n v="10"/>
    <s v="PM"/>
    <s v="Circuito"/>
    <n v="6"/>
    <n v="1530"/>
    <s v="Normal"/>
    <s v="No"/>
    <n v="43"/>
    <n v="87.5"/>
  </r>
  <r>
    <x v="274"/>
    <s v="Ana"/>
    <x v="0"/>
    <s v="VKS"/>
    <n v="4"/>
    <n v="7"/>
    <n v="8"/>
    <n v="6"/>
    <n v="6"/>
    <s v="WY"/>
    <s v="Circuito"/>
    <n v="6"/>
    <n v="1530"/>
    <s v="Normal"/>
    <s v="No"/>
    <n v="15"/>
    <n v="54"/>
  </r>
  <r>
    <x v="275"/>
    <s v="Ana"/>
    <x v="0"/>
    <s v="DTP"/>
    <n v="8"/>
    <n v="8"/>
    <n v="10"/>
    <n v="8"/>
    <n v="9"/>
    <s v="GI"/>
    <s v="Estancia"/>
    <n v="4"/>
    <n v="3400"/>
    <s v="Normal"/>
    <s v="No"/>
    <n v="43"/>
    <n v="87.5"/>
  </r>
  <r>
    <x v="276"/>
    <s v="Ana"/>
    <x v="0"/>
    <s v="ZMO"/>
    <n v="8"/>
    <n v="10"/>
    <n v="9"/>
    <n v="10"/>
    <n v="9"/>
    <s v="WL"/>
    <s v="Circuito"/>
    <n v="12"/>
    <n v="9180"/>
    <s v="Oro"/>
    <s v="Sí"/>
    <n v="46"/>
    <n v="95"/>
  </r>
  <r>
    <x v="277"/>
    <s v="Ana"/>
    <x v="0"/>
    <s v="UJC"/>
    <n v="8"/>
    <n v="8"/>
    <n v="10"/>
    <n v="10"/>
    <n v="9"/>
    <s v="NO"/>
    <s v="Circuito"/>
    <n v="2"/>
    <n v="2380"/>
    <s v="Oro"/>
    <s v="Sí"/>
    <n v="45"/>
    <n v="92.5"/>
  </r>
  <r>
    <x v="278"/>
    <s v="Ana"/>
    <x v="0"/>
    <s v="LQH"/>
    <n v="10"/>
    <n v="10"/>
    <n v="10"/>
    <n v="9"/>
    <n v="4"/>
    <s v="ZI"/>
    <s v="Estancia"/>
    <n v="6"/>
    <n v="2400"/>
    <s v="Oro"/>
    <s v="Sí"/>
    <n v="39"/>
    <n v="78"/>
  </r>
  <r>
    <x v="279"/>
    <s v="Ana"/>
    <x v="0"/>
    <s v="YRT"/>
    <n v="8"/>
    <n v="4"/>
    <n v="7"/>
    <n v="7"/>
    <n v="6"/>
    <s v="DL"/>
    <s v="Estancia"/>
    <n v="14"/>
    <n v="7140"/>
    <s v="Normal"/>
    <s v="No"/>
    <n v="22"/>
    <n v="56"/>
  </r>
  <r>
    <x v="280"/>
    <s v="Ana"/>
    <x v="0"/>
    <s v="HTL"/>
    <n v="10"/>
    <n v="9"/>
    <n v="10"/>
    <n v="8"/>
    <n v="6"/>
    <s v="MJ"/>
    <s v="Circuito"/>
    <n v="7"/>
    <n v="7140"/>
    <s v="Normal"/>
    <s v="Sí"/>
    <n v="37"/>
    <n v="74"/>
  </r>
  <r>
    <x v="281"/>
    <s v="Ana"/>
    <x v="0"/>
    <s v="TVL"/>
    <n v="5"/>
    <n v="8"/>
    <n v="9"/>
    <n v="7"/>
    <n v="6"/>
    <s v="UI"/>
    <s v="Crucero"/>
    <n v="6"/>
    <n v="4590"/>
    <s v="Normal"/>
    <s v="No"/>
    <n v="24"/>
    <n v="60"/>
  </r>
  <r>
    <x v="282"/>
    <s v="Ana"/>
    <x v="0"/>
    <s v="QTY"/>
    <n v="8"/>
    <n v="10"/>
    <n v="10"/>
    <n v="9"/>
    <n v="9"/>
    <s v="LY"/>
    <s v="Estancia"/>
    <n v="4"/>
    <n v="2380"/>
    <s v="Oro"/>
    <s v="Sí"/>
    <n v="46"/>
    <n v="95"/>
  </r>
  <r>
    <x v="283"/>
    <s v="Ana"/>
    <x v="0"/>
    <s v="FEZ"/>
    <n v="8"/>
    <n v="8"/>
    <n v="9"/>
    <n v="7"/>
    <n v="3"/>
    <s v="IP"/>
    <s v="Estancia"/>
    <n v="3"/>
    <n v="2040"/>
    <s v="Normal"/>
    <s v="No"/>
    <n v="32"/>
    <n v="64"/>
  </r>
  <r>
    <x v="284"/>
    <s v="Ana"/>
    <x v="0"/>
    <s v="YBJ"/>
    <n v="10"/>
    <n v="8"/>
    <n v="2"/>
    <n v="10"/>
    <n v="6"/>
    <s v="MJ"/>
    <s v="Circuito"/>
    <n v="2"/>
    <n v="2040"/>
    <s v="Normal"/>
    <s v="Sí"/>
    <n v="28"/>
    <n v="68"/>
  </r>
  <r>
    <x v="284"/>
    <s v="Ana"/>
    <x v="0"/>
    <s v="QBA"/>
    <n v="10"/>
    <n v="7"/>
    <n v="10"/>
    <n v="7"/>
    <n v="8"/>
    <s v="GI"/>
    <s v="Estancia"/>
    <n v="10"/>
    <n v="8500"/>
    <s v="Normal"/>
    <s v="Sí"/>
    <n v="42"/>
    <n v="87.5"/>
  </r>
  <r>
    <x v="285"/>
    <s v="Ana"/>
    <x v="0"/>
    <s v="MSP"/>
    <n v="5"/>
    <n v="7"/>
    <n v="7"/>
    <n v="2"/>
    <n v="8"/>
    <s v="CF"/>
    <s v="Crucero"/>
    <n v="13"/>
    <n v="8840"/>
    <s v="Normal"/>
    <s v="No"/>
    <n v="22"/>
    <n v="54"/>
  </r>
  <r>
    <x v="286"/>
    <s v="Ana"/>
    <x v="0"/>
    <s v="EZN"/>
    <n v="9"/>
    <n v="9"/>
    <n v="10"/>
    <n v="8"/>
    <n v="4"/>
    <s v="FA"/>
    <s v="Crucero"/>
    <n v="2"/>
    <n v="800"/>
    <s v="Oro"/>
    <s v="No"/>
    <n v="36"/>
    <n v="72"/>
  </r>
  <r>
    <x v="286"/>
    <s v="Ana"/>
    <x v="0"/>
    <s v="NWY"/>
    <n v="7"/>
    <n v="10"/>
    <n v="5"/>
    <n v="7"/>
    <n v="7"/>
    <s v="UI"/>
    <s v="Crucero"/>
    <n v="1"/>
    <n v="765"/>
    <s v="Normal"/>
    <s v="No"/>
    <n v="31"/>
    <n v="62"/>
  </r>
  <r>
    <x v="287"/>
    <s v="Ana"/>
    <x v="0"/>
    <s v="RST"/>
    <n v="7"/>
    <n v="9"/>
    <n v="8"/>
    <n v="9"/>
    <n v="8"/>
    <s v="PM"/>
    <s v="Circuito"/>
    <n v="12"/>
    <n v="3060"/>
    <s v="Oro"/>
    <s v="No"/>
    <n v="41"/>
    <n v="85"/>
  </r>
  <r>
    <x v="288"/>
    <s v="Ana"/>
    <x v="0"/>
    <s v="XTT"/>
    <n v="9"/>
    <n v="7"/>
    <n v="8"/>
    <n v="6"/>
    <n v="9"/>
    <s v="CF"/>
    <s v="Crucero"/>
    <n v="3"/>
    <n v="2040"/>
    <s v="Normal"/>
    <s v="No"/>
    <n v="33"/>
    <n v="66"/>
  </r>
  <r>
    <x v="288"/>
    <s v="Ana"/>
    <x v="0"/>
    <s v="CPC"/>
    <n v="10"/>
    <n v="8"/>
    <n v="9"/>
    <n v="1"/>
    <n v="8"/>
    <s v="OQ"/>
    <s v="Estancia"/>
    <n v="3"/>
    <n v="765"/>
    <s v="Normal"/>
    <s v="No"/>
    <n v="35"/>
    <n v="70"/>
  </r>
  <r>
    <x v="289"/>
    <s v="Ana"/>
    <x v="0"/>
    <s v="MED"/>
    <n v="7"/>
    <n v="9"/>
    <n v="7"/>
    <n v="9"/>
    <n v="10"/>
    <s v="HR"/>
    <s v="Crucero"/>
    <n v="3"/>
    <n v="1530"/>
    <s v="Platino"/>
    <s v="No"/>
    <n v="42"/>
    <n v="87.5"/>
  </r>
  <r>
    <x v="290"/>
    <s v="Ana"/>
    <x v="0"/>
    <s v="NUT"/>
    <n v="4"/>
    <n v="8"/>
    <n v="8"/>
    <n v="2"/>
    <n v="8"/>
    <s v="PY"/>
    <s v="Crucero"/>
    <n v="18"/>
    <n v="16830"/>
    <s v="Normal"/>
    <s v="No"/>
    <n v="24"/>
    <n v="56"/>
  </r>
  <r>
    <x v="290"/>
    <s v="Ana"/>
    <x v="0"/>
    <s v="SMD"/>
    <n v="6"/>
    <n v="7"/>
    <n v="4"/>
    <n v="7"/>
    <n v="7"/>
    <s v="PN"/>
    <s v="Estancia"/>
    <n v="5"/>
    <n v="2125"/>
    <s v="Normal"/>
    <s v="No"/>
    <n v="21"/>
    <n v="54"/>
  </r>
  <r>
    <x v="291"/>
    <s v="Ana"/>
    <x v="0"/>
    <s v="FZD"/>
    <n v="8"/>
    <n v="8"/>
    <n v="6"/>
    <n v="6"/>
    <n v="8"/>
    <s v="WY"/>
    <s v="Circuito"/>
    <n v="11"/>
    <n v="2640"/>
    <s v="Platino"/>
    <s v="No"/>
    <n v="24"/>
    <n v="60"/>
  </r>
  <r>
    <x v="292"/>
    <s v="Ana"/>
    <x v="0"/>
    <s v="HJY"/>
    <n v="8"/>
    <n v="8"/>
    <n v="5"/>
    <n v="9"/>
    <n v="8"/>
    <s v="ZA"/>
    <s v="Estancia"/>
    <n v="6"/>
    <n v="6120"/>
    <s v="Normal"/>
    <s v="No"/>
    <n v="33"/>
    <n v="66"/>
  </r>
  <r>
    <x v="293"/>
    <s v="Ana"/>
    <x v="0"/>
    <s v="FIE"/>
    <n v="9"/>
    <n v="9"/>
    <n v="8"/>
    <n v="0"/>
    <n v="7"/>
    <s v="XY"/>
    <s v="Circuito"/>
    <n v="11"/>
    <n v="11220"/>
    <s v="Normal"/>
    <s v="No"/>
    <n v="33"/>
    <n v="66"/>
  </r>
  <r>
    <x v="294"/>
    <s v="Ana"/>
    <x v="0"/>
    <s v="AEF"/>
    <n v="2"/>
    <n v="8"/>
    <n v="4"/>
    <n v="8"/>
    <n v="10"/>
    <s v="ZI"/>
    <s v="Estancia"/>
    <n v="10"/>
    <n v="4250"/>
    <s v="Normal"/>
    <s v="No"/>
    <n v="26"/>
    <n v="60"/>
  </r>
  <r>
    <x v="294"/>
    <s v="Ana"/>
    <x v="0"/>
    <s v="CPF"/>
    <n v="10"/>
    <n v="9"/>
    <n v="6"/>
    <n v="2"/>
    <n v="9"/>
    <s v="FA"/>
    <s v="Crucero"/>
    <n v="8"/>
    <n v="3400"/>
    <s v="Platino"/>
    <s v="No"/>
    <n v="28"/>
    <n v="68"/>
  </r>
  <r>
    <x v="294"/>
    <s v="Ana"/>
    <x v="0"/>
    <s v="CYO"/>
    <n v="6"/>
    <n v="8"/>
    <n v="10"/>
    <n v="8"/>
    <n v="10"/>
    <s v="WL"/>
    <s v="Circuito"/>
    <n v="3"/>
    <n v="2295"/>
    <s v="Oro"/>
    <s v="Sí"/>
    <n v="36"/>
    <n v="72"/>
  </r>
  <r>
    <x v="295"/>
    <s v="Ana"/>
    <x v="0"/>
    <s v="KJC"/>
    <n v="10"/>
    <n v="7"/>
    <n v="7"/>
    <n v="9"/>
    <n v="9"/>
    <s v="DL"/>
    <s v="Estancia"/>
    <n v="6"/>
    <n v="2880"/>
    <s v="Oro"/>
    <s v="No"/>
    <n v="42"/>
    <n v="87.5"/>
  </r>
  <r>
    <x v="296"/>
    <s v="Ana"/>
    <x v="0"/>
    <s v="RPF"/>
    <n v="7"/>
    <n v="10"/>
    <n v="3"/>
    <n v="10"/>
    <n v="6"/>
    <s v="IP"/>
    <s v="Estancia"/>
    <n v="3"/>
    <n v="2040"/>
    <s v="Normal"/>
    <s v="Sí"/>
    <n v="27"/>
    <n v="66"/>
  </r>
  <r>
    <x v="296"/>
    <s v="Ana"/>
    <x v="0"/>
    <s v="MZQ"/>
    <n v="6"/>
    <n v="3"/>
    <n v="6"/>
    <n v="6"/>
    <n v="8"/>
    <s v="IP"/>
    <s v="Estancia"/>
    <n v="5"/>
    <n v="3400"/>
    <s v="Normal"/>
    <s v="No"/>
    <n v="8"/>
    <n v="52"/>
  </r>
  <r>
    <x v="297"/>
    <s v="Ana"/>
    <x v="0"/>
    <s v="SYZ"/>
    <n v="4"/>
    <n v="9"/>
    <n v="3"/>
    <n v="7"/>
    <n v="6"/>
    <s v="US"/>
    <s v="Crucero"/>
    <n v="6"/>
    <n v="6120"/>
    <s v="Normal"/>
    <s v="No"/>
    <n v="16"/>
    <n v="52"/>
  </r>
  <r>
    <x v="298"/>
    <s v="Ana"/>
    <x v="0"/>
    <s v="KLB"/>
    <n v="10"/>
    <n v="10"/>
    <n v="9"/>
    <n v="10"/>
    <n v="9"/>
    <s v="IP"/>
    <s v="Estancia"/>
    <n v="8"/>
    <n v="5440"/>
    <s v="Normal"/>
    <s v="Sí"/>
    <n v="48"/>
    <n v="97.5"/>
  </r>
  <r>
    <x v="299"/>
    <s v="Ana"/>
    <x v="0"/>
    <s v="NVY"/>
    <n v="4"/>
    <n v="9"/>
    <n v="10"/>
    <n v="10"/>
    <n v="7"/>
    <s v="YY"/>
    <s v="Crucero"/>
    <n v="12"/>
    <n v="12240"/>
    <s v="Oro"/>
    <s v="Sí"/>
    <n v="36"/>
    <n v="72"/>
  </r>
  <r>
    <x v="300"/>
    <s v="Ana"/>
    <x v="0"/>
    <s v="LNR"/>
    <n v="9"/>
    <n v="10"/>
    <n v="9"/>
    <n v="9"/>
    <n v="10"/>
    <s v="RA"/>
    <s v="Crucero"/>
    <n v="2"/>
    <n v="850"/>
    <s v="Normal"/>
    <s v="Sí"/>
    <n v="47"/>
    <n v="95"/>
  </r>
  <r>
    <x v="301"/>
    <s v="Ana"/>
    <x v="0"/>
    <s v="QDG"/>
    <n v="8"/>
    <n v="1"/>
    <n v="6"/>
    <n v="7"/>
    <n v="6"/>
    <s v="XK"/>
    <s v="Circuito"/>
    <n v="3"/>
    <n v="1785"/>
    <s v="Normal"/>
    <s v="No"/>
    <n v="15"/>
    <n v="54"/>
  </r>
  <r>
    <x v="302"/>
    <s v="Ana"/>
    <x v="0"/>
    <s v="RYZ"/>
    <n v="9"/>
    <n v="9"/>
    <n v="9"/>
    <n v="10"/>
    <n v="7"/>
    <s v="OQ"/>
    <s v="Estancia"/>
    <n v="16"/>
    <n v="3840"/>
    <s v="Oro"/>
    <s v="No"/>
    <n v="44"/>
    <n v="92.5"/>
  </r>
  <r>
    <x v="303"/>
    <s v="Ana"/>
    <x v="0"/>
    <s v="FWU"/>
    <n v="9"/>
    <n v="9"/>
    <n v="7"/>
    <n v="9"/>
    <n v="10"/>
    <s v="US"/>
    <s v="Crucero"/>
    <n v="2"/>
    <n v="2040"/>
    <s v="Oro"/>
    <s v="No"/>
    <n v="44"/>
    <n v="92.5"/>
  </r>
  <r>
    <x v="304"/>
    <s v="Ana"/>
    <x v="0"/>
    <s v="ZNW"/>
    <n v="4"/>
    <n v="5"/>
    <n v="8"/>
    <n v="7"/>
    <n v="10"/>
    <s v="IU"/>
    <s v="Circuito"/>
    <n v="4"/>
    <n v="2040"/>
    <s v="Normal"/>
    <s v="No"/>
    <n v="25"/>
    <n v="60"/>
  </r>
  <r>
    <x v="305"/>
    <s v="Ana"/>
    <x v="0"/>
    <s v="KXO"/>
    <n v="9"/>
    <n v="10"/>
    <n v="9"/>
    <n v="10"/>
    <n v="10"/>
    <s v="PY"/>
    <s v="Crucero"/>
    <n v="6"/>
    <n v="5610"/>
    <s v="Oro"/>
    <s v="Sí"/>
    <n v="48"/>
    <n v="97.5"/>
  </r>
  <r>
    <x v="306"/>
    <s v="Ernesto"/>
    <x v="1"/>
    <s v="PBT"/>
    <n v="8"/>
    <n v="8"/>
    <n v="9"/>
    <n v="8"/>
    <n v="9"/>
    <s v="WY"/>
    <s v="Circuito"/>
    <n v="3"/>
    <n v="765"/>
    <s v="Normal"/>
    <s v="No"/>
    <n v="42"/>
    <n v="85"/>
  </r>
  <r>
    <x v="307"/>
    <s v="Ernesto"/>
    <x v="1"/>
    <s v="WTY"/>
    <n v="9"/>
    <n v="9"/>
    <n v="2"/>
    <n v="10"/>
    <n v="8"/>
    <s v="QT"/>
    <s v="Circuito"/>
    <n v="10"/>
    <n v="5100"/>
    <s v="Normal"/>
    <s v="No"/>
    <n v="36"/>
    <n v="72"/>
  </r>
  <r>
    <x v="308"/>
    <s v="Ernesto"/>
    <x v="1"/>
    <s v="IMU"/>
    <n v="6"/>
    <n v="10"/>
    <n v="8"/>
    <n v="9"/>
    <n v="8"/>
    <s v="WY"/>
    <s v="Circuito"/>
    <n v="10"/>
    <n v="2550"/>
    <s v="Platino"/>
    <s v="No"/>
    <n v="35"/>
    <n v="70"/>
  </r>
  <r>
    <x v="308"/>
    <s v="Ernesto"/>
    <x v="1"/>
    <s v="EAJ"/>
    <n v="6"/>
    <n v="2"/>
    <n v="6"/>
    <n v="6"/>
    <n v="5"/>
    <s v="DL"/>
    <s v="Estancia"/>
    <n v="2"/>
    <n v="1020"/>
    <s v="Normal"/>
    <s v="No"/>
    <n v="0"/>
    <n v="46"/>
  </r>
  <r>
    <x v="309"/>
    <s v="Ernesto"/>
    <x v="1"/>
    <s v="FYI"/>
    <n v="8"/>
    <n v="10"/>
    <n v="10"/>
    <n v="10"/>
    <n v="1"/>
    <s v="MJ"/>
    <s v="Circuito"/>
    <n v="2"/>
    <n v="2040"/>
    <s v="Normal"/>
    <s v="Sí"/>
    <n v="38"/>
    <n v="76"/>
  </r>
  <r>
    <x v="310"/>
    <s v="Ernesto"/>
    <x v="1"/>
    <s v="AIK"/>
    <n v="7"/>
    <n v="5"/>
    <n v="0"/>
    <n v="6"/>
    <n v="5"/>
    <s v="IU"/>
    <s v="Circuito"/>
    <n v="1"/>
    <n v="510"/>
    <s v="Normal"/>
    <s v="No"/>
    <n v="7"/>
    <n v="46"/>
  </r>
  <r>
    <x v="1"/>
    <s v="Ernesto"/>
    <x v="1"/>
    <s v="JHY"/>
    <n v="9"/>
    <n v="4"/>
    <n v="3"/>
    <n v="4"/>
    <n v="5"/>
    <s v="OQ"/>
    <s v="Estancia"/>
    <n v="9"/>
    <n v="2295"/>
    <s v="Normal"/>
    <s v="No"/>
    <n v="9"/>
    <n v="44"/>
  </r>
  <r>
    <x v="1"/>
    <s v="Ernesto"/>
    <x v="1"/>
    <s v="JRM"/>
    <n v="8"/>
    <n v="9"/>
    <n v="5"/>
    <n v="4"/>
    <n v="6"/>
    <s v="UI"/>
    <s v="Crucero"/>
    <n v="9"/>
    <n v="6480"/>
    <s v="Oro"/>
    <s v="No"/>
    <n v="17"/>
    <n v="56"/>
  </r>
  <r>
    <x v="311"/>
    <s v="Ernesto"/>
    <x v="1"/>
    <s v="NYT"/>
    <n v="5"/>
    <n v="7"/>
    <n v="2"/>
    <n v="8"/>
    <n v="8"/>
    <s v="DL"/>
    <s v="Estancia"/>
    <n v="2"/>
    <n v="1020"/>
    <s v="Normal"/>
    <s v="No"/>
    <n v="23"/>
    <n v="56"/>
  </r>
  <r>
    <x v="311"/>
    <s v="Ernesto"/>
    <x v="1"/>
    <s v="HNN"/>
    <n v="9"/>
    <n v="7"/>
    <n v="7"/>
    <n v="7"/>
    <n v="8"/>
    <s v="ZA"/>
    <s v="Estancia"/>
    <n v="6"/>
    <n v="5760"/>
    <s v="Platino"/>
    <s v="No"/>
    <n v="38"/>
    <n v="77.5"/>
  </r>
  <r>
    <x v="312"/>
    <s v="Ernesto"/>
    <x v="1"/>
    <s v="MBY"/>
    <n v="8"/>
    <n v="6"/>
    <n v="0"/>
    <n v="5"/>
    <n v="8"/>
    <s v="PY"/>
    <s v="Crucero"/>
    <n v="7"/>
    <n v="5355"/>
    <s v="Oro"/>
    <s v="No"/>
    <n v="16"/>
    <n v="54"/>
  </r>
  <r>
    <x v="313"/>
    <s v="Ernesto"/>
    <x v="1"/>
    <s v="KIS"/>
    <n v="5"/>
    <n v="7"/>
    <n v="4"/>
    <n v="6"/>
    <n v="9"/>
    <s v="NO"/>
    <s v="Circuito"/>
    <n v="2"/>
    <n v="2040"/>
    <s v="Normal"/>
    <s v="No"/>
    <n v="16"/>
    <n v="54"/>
  </r>
  <r>
    <x v="314"/>
    <s v="Ernesto"/>
    <x v="1"/>
    <s v="BSQ"/>
    <n v="10"/>
    <n v="7"/>
    <n v="8"/>
    <n v="9"/>
    <n v="9"/>
    <s v="IU"/>
    <s v="Circuito"/>
    <n v="16"/>
    <n v="8160"/>
    <s v="Oro"/>
    <s v="No"/>
    <n v="43"/>
    <n v="90"/>
  </r>
  <r>
    <x v="315"/>
    <s v="Ernesto"/>
    <x v="1"/>
    <s v="GWE"/>
    <n v="8"/>
    <n v="2"/>
    <n v="3"/>
    <n v="4"/>
    <n v="8"/>
    <s v="QT"/>
    <s v="Circuito"/>
    <n v="2"/>
    <n v="1080"/>
    <s v="Normal"/>
    <s v="No"/>
    <n v="16"/>
    <n v="46"/>
  </r>
  <r>
    <x v="316"/>
    <s v="Ernesto"/>
    <x v="1"/>
    <s v="KIP"/>
    <n v="8"/>
    <n v="2"/>
    <n v="8"/>
    <n v="7"/>
    <n v="7"/>
    <s v="QT"/>
    <s v="Circuito"/>
    <n v="17"/>
    <n v="9180"/>
    <s v="Normal"/>
    <s v="No"/>
    <n v="30"/>
    <n v="60"/>
  </r>
  <r>
    <x v="317"/>
    <s v="Ernesto"/>
    <x v="1"/>
    <s v="AAE"/>
    <n v="8"/>
    <n v="7"/>
    <n v="5"/>
    <n v="7"/>
    <n v="8"/>
    <s v="MJ"/>
    <s v="Circuito"/>
    <n v="7"/>
    <n v="6720"/>
    <s v="Platino"/>
    <s v="No"/>
    <n v="30"/>
    <n v="60"/>
  </r>
  <r>
    <x v="318"/>
    <s v="Ernesto"/>
    <x v="1"/>
    <s v="ZHR"/>
    <n v="7"/>
    <n v="5"/>
    <n v="5"/>
    <n v="4"/>
    <n v="7"/>
    <s v="FA"/>
    <s v="Crucero"/>
    <n v="10"/>
    <n v="4500"/>
    <s v="Normal"/>
    <s v="No"/>
    <n v="14"/>
    <n v="48"/>
  </r>
  <r>
    <x v="318"/>
    <s v="Ernesto"/>
    <x v="1"/>
    <s v="LII"/>
    <n v="5"/>
    <n v="6"/>
    <n v="7"/>
    <n v="9"/>
    <n v="6"/>
    <s v="PN"/>
    <s v="Estancia"/>
    <n v="2"/>
    <n v="900"/>
    <s v="Normal"/>
    <s v="No"/>
    <n v="16"/>
    <n v="56"/>
  </r>
  <r>
    <x v="319"/>
    <s v="Ernesto"/>
    <x v="1"/>
    <s v="NPB"/>
    <n v="7"/>
    <n v="8"/>
    <n v="8"/>
    <n v="4"/>
    <n v="7"/>
    <s v="ZI"/>
    <s v="Estancia"/>
    <n v="7"/>
    <n v="1890"/>
    <s v="Normal"/>
    <s v="No"/>
    <n v="30"/>
    <n v="60"/>
  </r>
  <r>
    <x v="320"/>
    <s v="Ernesto"/>
    <x v="1"/>
    <s v="NZM"/>
    <n v="6"/>
    <n v="4"/>
    <n v="1"/>
    <n v="6"/>
    <n v="6"/>
    <s v="ZI"/>
    <s v="Estancia"/>
    <n v="4"/>
    <n v="1080"/>
    <s v="Normal"/>
    <s v="No"/>
    <n v="0"/>
    <n v="44"/>
  </r>
  <r>
    <x v="321"/>
    <s v="Ernesto"/>
    <x v="1"/>
    <s v="RRY"/>
    <n v="8"/>
    <n v="8"/>
    <n v="9"/>
    <n v="10"/>
    <n v="8"/>
    <s v="XY"/>
    <s v="Circuito"/>
    <n v="7"/>
    <n v="6650"/>
    <s v="Normal"/>
    <s v="No"/>
    <n v="43"/>
    <n v="87.5"/>
  </r>
  <r>
    <x v="322"/>
    <s v="Ernesto"/>
    <x v="1"/>
    <s v="FZK"/>
    <n v="0"/>
    <n v="6"/>
    <n v="1"/>
    <n v="6"/>
    <n v="5"/>
    <s v="MJ"/>
    <s v="Circuito"/>
    <n v="7"/>
    <n v="7560"/>
    <s v="Normal"/>
    <s v="No"/>
    <n v="0"/>
    <n v="36"/>
  </r>
  <r>
    <x v="323"/>
    <s v="Ernesto"/>
    <x v="1"/>
    <s v="CTB"/>
    <n v="6"/>
    <n v="6"/>
    <n v="6"/>
    <n v="4"/>
    <n v="7"/>
    <s v="US"/>
    <s v="Crucero"/>
    <n v="10"/>
    <n v="8500"/>
    <s v="Oro"/>
    <s v="No"/>
    <n v="7"/>
    <n v="50"/>
  </r>
  <r>
    <x v="324"/>
    <s v="Ernesto"/>
    <x v="1"/>
    <s v="RCB"/>
    <n v="3"/>
    <n v="7"/>
    <n v="7"/>
    <n v="4"/>
    <n v="6"/>
    <s v="LY"/>
    <s v="Estancia"/>
    <n v="7"/>
    <n v="4410"/>
    <s v="Normal"/>
    <s v="No"/>
    <n v="14"/>
    <n v="48"/>
  </r>
  <r>
    <x v="325"/>
    <s v="Ernesto"/>
    <x v="1"/>
    <s v="FJI"/>
    <n v="9"/>
    <n v="7"/>
    <n v="2"/>
    <n v="4"/>
    <n v="10"/>
    <s v="IP"/>
    <s v="Estancia"/>
    <n v="3"/>
    <n v="1710"/>
    <s v="Normal"/>
    <s v="No"/>
    <n v="26"/>
    <n v="60"/>
  </r>
  <r>
    <x v="326"/>
    <s v="Ernesto"/>
    <x v="1"/>
    <s v="SVJ"/>
    <n v="5"/>
    <n v="10"/>
    <n v="4"/>
    <n v="7"/>
    <n v="10"/>
    <s v="DL"/>
    <s v="Estancia"/>
    <n v="4"/>
    <n v="2040"/>
    <s v="Oro"/>
    <s v="Sí"/>
    <n v="27"/>
    <n v="64"/>
  </r>
  <r>
    <x v="327"/>
    <s v="Ernesto"/>
    <x v="1"/>
    <s v="GMN"/>
    <n v="8"/>
    <n v="2"/>
    <n v="6"/>
    <n v="7"/>
    <n v="2"/>
    <s v="MJ"/>
    <s v="Circuito"/>
    <n v="9"/>
    <n v="9180"/>
    <s v="Oro"/>
    <s v="No"/>
    <n v="15"/>
    <n v="46"/>
  </r>
  <r>
    <x v="328"/>
    <s v="Ernesto"/>
    <x v="1"/>
    <s v="QES"/>
    <n v="2"/>
    <n v="7"/>
    <n v="9"/>
    <n v="8"/>
    <n v="6"/>
    <s v="FA"/>
    <s v="Crucero"/>
    <n v="9"/>
    <n v="3825"/>
    <s v="Platino"/>
    <s v="No"/>
    <n v="24"/>
    <n v="60"/>
  </r>
  <r>
    <x v="329"/>
    <s v="Ernesto"/>
    <x v="1"/>
    <s v="TRW"/>
    <n v="9"/>
    <n v="8"/>
    <n v="5"/>
    <n v="7"/>
    <n v="9"/>
    <s v="FA"/>
    <s v="Crucero"/>
    <n v="7"/>
    <n v="3150"/>
    <s v="Normal"/>
    <s v="No"/>
    <n v="33"/>
    <n v="66"/>
  </r>
  <r>
    <x v="330"/>
    <s v="Ernesto"/>
    <x v="1"/>
    <s v="UBU"/>
    <n v="9"/>
    <n v="9"/>
    <n v="8"/>
    <n v="2"/>
    <n v="8"/>
    <s v="QT"/>
    <s v="Circuito"/>
    <n v="9"/>
    <n v="4860"/>
    <s v="Normal"/>
    <s v="No"/>
    <n v="34"/>
    <n v="68"/>
  </r>
  <r>
    <x v="331"/>
    <s v="Ernesto"/>
    <x v="1"/>
    <s v="ODT"/>
    <n v="7"/>
    <n v="8"/>
    <n v="5"/>
    <n v="7"/>
    <n v="6"/>
    <s v="ZI"/>
    <s v="Estancia"/>
    <n v="14"/>
    <n v="3780"/>
    <s v="Normal"/>
    <s v="No"/>
    <n v="22"/>
    <n v="56"/>
  </r>
  <r>
    <x v="13"/>
    <s v="Ernesto"/>
    <x v="1"/>
    <s v="NZM"/>
    <n v="4"/>
    <n v="6"/>
    <n v="3"/>
    <n v="1"/>
    <n v="5"/>
    <s v="GI"/>
    <s v="Estancia"/>
    <n v="5"/>
    <n v="4500"/>
    <s v="Normal"/>
    <s v="No"/>
    <n v="0"/>
    <n v="36"/>
  </r>
  <r>
    <x v="13"/>
    <s v="Ernesto"/>
    <x v="1"/>
    <s v="XGK"/>
    <n v="7"/>
    <n v="3"/>
    <n v="2"/>
    <n v="5"/>
    <n v="6"/>
    <s v="FA"/>
    <s v="Crucero"/>
    <n v="4"/>
    <n v="1800"/>
    <s v="Normal"/>
    <s v="No"/>
    <n v="7"/>
    <n v="42"/>
  </r>
  <r>
    <x v="332"/>
    <s v="Ernesto"/>
    <x v="1"/>
    <s v="EWM"/>
    <n v="7"/>
    <n v="10"/>
    <n v="7"/>
    <n v="9"/>
    <n v="9"/>
    <s v="ZI"/>
    <s v="Estancia"/>
    <n v="3"/>
    <n v="765"/>
    <s v="Platino"/>
    <s v="No"/>
    <n v="42"/>
    <n v="87.5"/>
  </r>
  <r>
    <x v="333"/>
    <s v="Ernesto"/>
    <x v="1"/>
    <s v="HAD"/>
    <n v="6"/>
    <n v="6"/>
    <n v="4"/>
    <n v="3"/>
    <n v="9"/>
    <s v="UI"/>
    <s v="Crucero"/>
    <n v="3"/>
    <n v="2295"/>
    <s v="Normal"/>
    <s v="No"/>
    <n v="9"/>
    <n v="50"/>
  </r>
  <r>
    <x v="19"/>
    <s v="Ernesto"/>
    <x v="1"/>
    <s v="UUA"/>
    <n v="6"/>
    <n v="9"/>
    <n v="1"/>
    <n v="6"/>
    <n v="8"/>
    <s v="FA"/>
    <s v="Crucero"/>
    <n v="4"/>
    <n v="1700"/>
    <s v="Normal"/>
    <s v="No"/>
    <n v="17"/>
    <n v="58"/>
  </r>
  <r>
    <x v="334"/>
    <s v="Ernesto"/>
    <x v="1"/>
    <s v="SVV"/>
    <n v="7"/>
    <n v="6"/>
    <n v="4"/>
    <n v="9"/>
    <n v="5"/>
    <s v="XK"/>
    <s v="Circuito"/>
    <n v="2"/>
    <n v="850"/>
    <s v="Platino"/>
    <s v="No"/>
    <n v="16"/>
    <n v="54"/>
  </r>
  <r>
    <x v="21"/>
    <s v="Ernesto"/>
    <x v="1"/>
    <s v="WQP"/>
    <n v="8"/>
    <n v="4"/>
    <n v="6"/>
    <n v="7"/>
    <n v="6"/>
    <s v="WY"/>
    <s v="Circuito"/>
    <n v="9"/>
    <n v="2430"/>
    <s v="Normal"/>
    <s v="No"/>
    <n v="15"/>
    <n v="54"/>
  </r>
  <r>
    <x v="335"/>
    <s v="Ernesto"/>
    <x v="1"/>
    <s v="LSR"/>
    <n v="9"/>
    <n v="5"/>
    <n v="9"/>
    <n v="6"/>
    <n v="6"/>
    <s v="MJ"/>
    <s v="Circuito"/>
    <n v="10"/>
    <n v="10200"/>
    <s v="Platino"/>
    <s v="No"/>
    <n v="18"/>
    <n v="60"/>
  </r>
  <r>
    <x v="23"/>
    <s v="Ernesto"/>
    <x v="1"/>
    <s v="TJA"/>
    <n v="7"/>
    <n v="5"/>
    <n v="6"/>
    <n v="3"/>
    <n v="3"/>
    <s v="NO"/>
    <s v="Circuito"/>
    <n v="7"/>
    <n v="7980"/>
    <s v="Normal"/>
    <s v="No"/>
    <n v="7"/>
    <n v="42"/>
  </r>
  <r>
    <x v="24"/>
    <s v="Ernesto"/>
    <x v="1"/>
    <s v="PQL"/>
    <n v="3"/>
    <n v="5"/>
    <n v="1"/>
    <n v="1"/>
    <n v="2"/>
    <s v="US"/>
    <s v="Crucero"/>
    <n v="5"/>
    <n v="4500"/>
    <s v="Normal"/>
    <s v="No"/>
    <n v="0"/>
    <n v="22"/>
  </r>
  <r>
    <x v="336"/>
    <s v="Ernesto"/>
    <x v="1"/>
    <s v="KFZ"/>
    <n v="3"/>
    <n v="5"/>
    <n v="3"/>
    <n v="10"/>
    <n v="4"/>
    <s v="CF"/>
    <s v="Crucero"/>
    <n v="8"/>
    <n v="6080"/>
    <s v="Normal"/>
    <s v="No"/>
    <n v="10"/>
    <n v="44"/>
  </r>
  <r>
    <x v="337"/>
    <s v="Ernesto"/>
    <x v="1"/>
    <s v="PTG"/>
    <n v="9"/>
    <n v="8"/>
    <n v="4"/>
    <n v="1"/>
    <n v="9"/>
    <s v="HN"/>
    <s v="Estancia"/>
    <n v="15"/>
    <n v="17100"/>
    <s v="Normal"/>
    <s v="No"/>
    <n v="26"/>
    <n v="60"/>
  </r>
  <r>
    <x v="338"/>
    <s v="Ernesto"/>
    <x v="1"/>
    <s v="XBY"/>
    <n v="5"/>
    <n v="8"/>
    <n v="1"/>
    <n v="7"/>
    <n v="5"/>
    <s v="NO"/>
    <s v="Circuito"/>
    <n v="10"/>
    <n v="10800"/>
    <s v="Platino"/>
    <s v="No"/>
    <n v="15"/>
    <n v="50"/>
  </r>
  <r>
    <x v="338"/>
    <s v="Ernesto"/>
    <x v="1"/>
    <s v="QSX"/>
    <n v="5"/>
    <n v="8"/>
    <n v="5"/>
    <n v="7"/>
    <n v="5"/>
    <s v="WL"/>
    <s v="Circuito"/>
    <n v="3"/>
    <n v="1995"/>
    <s v="Normal"/>
    <s v="No"/>
    <n v="15"/>
    <n v="50"/>
  </r>
  <r>
    <x v="339"/>
    <s v="Ernesto"/>
    <x v="1"/>
    <s v="GNR"/>
    <n v="9"/>
    <n v="9"/>
    <n v="8"/>
    <n v="9"/>
    <n v="9"/>
    <s v="OQ"/>
    <s v="Estancia"/>
    <n v="4"/>
    <n v="960"/>
    <s v="Oro"/>
    <s v="No"/>
    <n v="44"/>
    <n v="90"/>
  </r>
  <r>
    <x v="340"/>
    <s v="Ernesto"/>
    <x v="1"/>
    <s v="MRO"/>
    <n v="7"/>
    <n v="6"/>
    <n v="3"/>
    <n v="4"/>
    <n v="3"/>
    <s v="CD"/>
    <s v="Circuito"/>
    <n v="3"/>
    <n v="1890"/>
    <s v="Normal"/>
    <s v="No"/>
    <n v="7"/>
    <n v="40"/>
  </r>
  <r>
    <x v="341"/>
    <s v="Ernesto"/>
    <x v="1"/>
    <s v="AEF"/>
    <n v="6"/>
    <n v="8"/>
    <n v="6"/>
    <n v="4"/>
    <n v="4"/>
    <s v="NO"/>
    <s v="Circuito"/>
    <n v="2"/>
    <n v="2280"/>
    <s v="Normal"/>
    <s v="No"/>
    <n v="8"/>
    <n v="48"/>
  </r>
  <r>
    <x v="341"/>
    <s v="Ernesto"/>
    <x v="1"/>
    <s v="YLF"/>
    <n v="7"/>
    <n v="7"/>
    <n v="6"/>
    <n v="9"/>
    <n v="6"/>
    <s v="DL"/>
    <s v="Estancia"/>
    <n v="5"/>
    <n v="2550"/>
    <s v="Oro"/>
    <s v="No"/>
    <n v="23"/>
    <n v="58"/>
  </r>
  <r>
    <x v="342"/>
    <s v="Ernesto"/>
    <x v="1"/>
    <s v="MIV"/>
    <n v="6"/>
    <n v="7"/>
    <n v="6"/>
    <n v="8"/>
    <n v="6"/>
    <s v="US"/>
    <s v="Crucero"/>
    <n v="7"/>
    <n v="6650"/>
    <s v="Normal"/>
    <s v="No"/>
    <n v="15"/>
    <n v="54"/>
  </r>
  <r>
    <x v="29"/>
    <s v="Ernesto"/>
    <x v="1"/>
    <s v="PND"/>
    <n v="6"/>
    <n v="4"/>
    <n v="8"/>
    <n v="10"/>
    <n v="8"/>
    <s v="DL"/>
    <s v="Estancia"/>
    <n v="4"/>
    <n v="2160"/>
    <s v="Normal"/>
    <s v="No"/>
    <n v="26"/>
    <n v="64"/>
  </r>
  <r>
    <x v="343"/>
    <s v="Ernesto"/>
    <x v="1"/>
    <s v="IML"/>
    <n v="8"/>
    <n v="2"/>
    <n v="2"/>
    <n v="2"/>
    <n v="5"/>
    <s v="XK"/>
    <s v="Circuito"/>
    <n v="8"/>
    <n v="3800"/>
    <s v="Normal"/>
    <s v="No"/>
    <n v="8"/>
    <n v="34"/>
  </r>
  <r>
    <x v="36"/>
    <s v="Ernesto"/>
    <x v="1"/>
    <s v="AMD"/>
    <n v="7"/>
    <n v="5"/>
    <n v="6"/>
    <n v="10"/>
    <n v="8"/>
    <s v="PM"/>
    <s v="Circuito"/>
    <n v="12"/>
    <n v="2880"/>
    <s v="Oro"/>
    <s v="No"/>
    <n v="25"/>
    <n v="62"/>
  </r>
  <r>
    <x v="37"/>
    <s v="Ernesto"/>
    <x v="1"/>
    <s v="JXZ"/>
    <n v="5"/>
    <n v="10"/>
    <n v="9"/>
    <n v="3"/>
    <n v="10"/>
    <s v="FA"/>
    <s v="Crucero"/>
    <n v="5"/>
    <n v="2375"/>
    <s v="Normal"/>
    <s v="Sí"/>
    <n v="29"/>
    <n v="68"/>
  </r>
  <r>
    <x v="344"/>
    <s v="Ernesto"/>
    <x v="1"/>
    <s v="DZF"/>
    <n v="6"/>
    <n v="7"/>
    <n v="8"/>
    <n v="5"/>
    <n v="2"/>
    <s v="DF"/>
    <s v="Crucero"/>
    <n v="3"/>
    <n v="855"/>
    <s v="Normal"/>
    <s v="No"/>
    <n v="15"/>
    <n v="52"/>
  </r>
  <r>
    <x v="345"/>
    <s v="Ernesto"/>
    <x v="1"/>
    <s v="WTN"/>
    <n v="6"/>
    <n v="8"/>
    <n v="9"/>
    <n v="9"/>
    <n v="7"/>
    <s v="MJ"/>
    <s v="Circuito"/>
    <n v="5"/>
    <n v="5400"/>
    <s v="Platino"/>
    <s v="No"/>
    <n v="33"/>
    <n v="66"/>
  </r>
  <r>
    <x v="346"/>
    <s v="Ernesto"/>
    <x v="1"/>
    <s v="REK"/>
    <n v="5"/>
    <n v="8"/>
    <n v="4"/>
    <n v="6"/>
    <n v="7"/>
    <s v="XK"/>
    <s v="Circuito"/>
    <n v="2"/>
    <n v="800"/>
    <s v="Platino"/>
    <s v="No"/>
    <n v="15"/>
    <n v="52"/>
  </r>
  <r>
    <x v="347"/>
    <s v="Ernesto"/>
    <x v="1"/>
    <s v="PNG"/>
    <n v="9"/>
    <n v="5"/>
    <n v="7"/>
    <n v="5"/>
    <n v="4"/>
    <s v="OQ"/>
    <s v="Estancia"/>
    <n v="6"/>
    <n v="1710"/>
    <s v="Normal"/>
    <s v="No"/>
    <n v="16"/>
    <n v="52"/>
  </r>
  <r>
    <x v="348"/>
    <s v="Ernesto"/>
    <x v="1"/>
    <s v="PAD"/>
    <n v="5"/>
    <n v="7"/>
    <n v="1"/>
    <n v="7"/>
    <n v="2"/>
    <s v="QT"/>
    <s v="Circuito"/>
    <n v="7"/>
    <n v="3990"/>
    <s v="Normal"/>
    <s v="No"/>
    <n v="14"/>
    <n v="42"/>
  </r>
  <r>
    <x v="349"/>
    <s v="Ernesto"/>
    <x v="1"/>
    <s v="NBW"/>
    <n v="9"/>
    <n v="8"/>
    <n v="8"/>
    <n v="8"/>
    <n v="9"/>
    <s v="XK"/>
    <s v="Circuito"/>
    <n v="5"/>
    <n v="2250"/>
    <s v="Platino"/>
    <s v="No"/>
    <n v="42"/>
    <n v="85"/>
  </r>
  <r>
    <x v="350"/>
    <s v="Ernesto"/>
    <x v="1"/>
    <s v="PUF"/>
    <n v="10"/>
    <n v="9"/>
    <n v="10"/>
    <n v="0"/>
    <n v="9"/>
    <s v="CD"/>
    <s v="Circuito"/>
    <n v="3"/>
    <n v="1680"/>
    <s v="Platino"/>
    <s v="Sí"/>
    <n v="38"/>
    <n v="76"/>
  </r>
  <r>
    <x v="351"/>
    <s v="Ernesto"/>
    <x v="1"/>
    <s v="YRU"/>
    <n v="7"/>
    <n v="0"/>
    <n v="7"/>
    <n v="9"/>
    <n v="8"/>
    <s v="MJ"/>
    <s v="Circuito"/>
    <n v="2"/>
    <n v="1920"/>
    <s v="Platino"/>
    <s v="No"/>
    <n v="31"/>
    <n v="62"/>
  </r>
  <r>
    <x v="45"/>
    <s v="Ernesto"/>
    <x v="1"/>
    <s v="NHW"/>
    <n v="5"/>
    <n v="6"/>
    <n v="8"/>
    <n v="7"/>
    <n v="6"/>
    <s v="YY"/>
    <s v="Crucero"/>
    <n v="4"/>
    <n v="3800"/>
    <s v="Normal"/>
    <s v="No"/>
    <n v="15"/>
    <n v="54"/>
  </r>
  <r>
    <x v="46"/>
    <s v="Ernesto"/>
    <x v="1"/>
    <s v="OXY"/>
    <n v="5"/>
    <n v="4"/>
    <n v="2"/>
    <n v="5"/>
    <n v="1"/>
    <s v="CD"/>
    <s v="Circuito"/>
    <n v="8"/>
    <n v="5040"/>
    <s v="Normal"/>
    <s v="No"/>
    <n v="0"/>
    <n v="32"/>
  </r>
  <r>
    <x v="48"/>
    <s v="Ernesto"/>
    <x v="1"/>
    <s v="XTU"/>
    <n v="3"/>
    <n v="5"/>
    <n v="8"/>
    <n v="7"/>
    <n v="7"/>
    <s v="CD"/>
    <s v="Circuito"/>
    <n v="5"/>
    <n v="3325"/>
    <s v="Normal"/>
    <s v="No"/>
    <n v="22"/>
    <n v="54"/>
  </r>
  <r>
    <x v="352"/>
    <s v="Ernesto"/>
    <x v="1"/>
    <s v="UZK"/>
    <n v="6"/>
    <n v="8"/>
    <n v="7"/>
    <n v="10"/>
    <n v="7"/>
    <s v="CD"/>
    <s v="Circuito"/>
    <n v="12"/>
    <n v="7140"/>
    <s v="Oro"/>
    <s v="No"/>
    <n v="32"/>
    <n v="64"/>
  </r>
  <r>
    <x v="50"/>
    <s v="Ernesto"/>
    <x v="1"/>
    <s v="WRI"/>
    <n v="4"/>
    <n v="10"/>
    <n v="7"/>
    <n v="8"/>
    <n v="9"/>
    <s v="IP"/>
    <s v="Estancia"/>
    <n v="6"/>
    <n v="3240"/>
    <s v="Normal"/>
    <s v="No"/>
    <n v="34"/>
    <n v="68"/>
  </r>
  <r>
    <x v="51"/>
    <s v="Ernesto"/>
    <x v="1"/>
    <s v="JTH"/>
    <n v="10"/>
    <n v="8"/>
    <n v="6"/>
    <n v="4"/>
    <n v="10"/>
    <s v="HN"/>
    <s v="Estancia"/>
    <n v="11"/>
    <n v="11220"/>
    <s v="Oro"/>
    <s v="Sí"/>
    <n v="28"/>
    <n v="68"/>
  </r>
  <r>
    <x v="353"/>
    <s v="Ernesto"/>
    <x v="1"/>
    <s v="KNI"/>
    <n v="9"/>
    <n v="10"/>
    <n v="8"/>
    <n v="8"/>
    <n v="8"/>
    <s v="XY"/>
    <s v="Circuito"/>
    <n v="6"/>
    <n v="5700"/>
    <s v="Normal"/>
    <s v="No"/>
    <n v="43"/>
    <n v="87.5"/>
  </r>
  <r>
    <x v="354"/>
    <s v="Ernesto"/>
    <x v="1"/>
    <s v="EZN"/>
    <n v="6"/>
    <n v="7"/>
    <n v="5"/>
    <n v="7"/>
    <n v="9"/>
    <s v="PY"/>
    <s v="Crucero"/>
    <n v="12"/>
    <n v="8640"/>
    <s v="Oro"/>
    <s v="No"/>
    <n v="23"/>
    <n v="58"/>
  </r>
  <r>
    <x v="355"/>
    <s v="Ernesto"/>
    <x v="1"/>
    <s v="NUT"/>
    <n v="8"/>
    <n v="7"/>
    <n v="2"/>
    <n v="6"/>
    <n v="4"/>
    <s v="IU"/>
    <s v="Circuito"/>
    <n v="1"/>
    <n v="570"/>
    <s v="Normal"/>
    <s v="No"/>
    <n v="15"/>
    <n v="50"/>
  </r>
  <r>
    <x v="54"/>
    <s v="Ernesto"/>
    <x v="1"/>
    <s v="SUD"/>
    <n v="7"/>
    <n v="8"/>
    <n v="6"/>
    <n v="5"/>
    <n v="7"/>
    <s v="IU"/>
    <s v="Circuito"/>
    <n v="7"/>
    <n v="3780"/>
    <s v="Normal"/>
    <s v="No"/>
    <n v="22"/>
    <n v="56"/>
  </r>
  <r>
    <x v="56"/>
    <s v="Ernesto"/>
    <x v="1"/>
    <s v="LDW"/>
    <n v="7"/>
    <n v="5"/>
    <n v="9"/>
    <n v="3"/>
    <n v="4"/>
    <s v="HN"/>
    <s v="Estancia"/>
    <n v="3"/>
    <n v="3420"/>
    <s v="Normal"/>
    <s v="No"/>
    <n v="16"/>
    <n v="50"/>
  </r>
  <r>
    <x v="57"/>
    <s v="Ernesto"/>
    <x v="1"/>
    <s v="JLT"/>
    <n v="10"/>
    <n v="9"/>
    <n v="3"/>
    <n v="1"/>
    <n v="8"/>
    <s v="IU"/>
    <s v="Circuito"/>
    <n v="14"/>
    <n v="7560"/>
    <s v="Oro"/>
    <s v="No"/>
    <n v="27"/>
    <n v="60"/>
  </r>
  <r>
    <x v="63"/>
    <s v="Ernesto"/>
    <x v="1"/>
    <s v="WQP"/>
    <n v="3"/>
    <n v="7"/>
    <n v="0"/>
    <n v="5"/>
    <n v="6"/>
    <s v="US"/>
    <s v="Crucero"/>
    <n v="6"/>
    <n v="5100"/>
    <s v="Normal"/>
    <s v="No"/>
    <n v="7"/>
    <n v="42"/>
  </r>
  <r>
    <x v="64"/>
    <s v="Ernesto"/>
    <x v="1"/>
    <s v="OCY"/>
    <n v="7"/>
    <n v="10"/>
    <n v="1"/>
    <n v="5"/>
    <n v="7"/>
    <s v="XK"/>
    <s v="Circuito"/>
    <n v="3"/>
    <n v="1275"/>
    <s v="Normal"/>
    <s v="No"/>
    <n v="24"/>
    <n v="58"/>
  </r>
  <r>
    <x v="356"/>
    <s v="Ernesto"/>
    <x v="1"/>
    <s v="ENF"/>
    <n v="3"/>
    <n v="4"/>
    <n v="1"/>
    <n v="3"/>
    <n v="6"/>
    <s v="CD"/>
    <s v="Circuito"/>
    <n v="5"/>
    <n v="2975"/>
    <s v="Normal"/>
    <s v="No"/>
    <n v="0"/>
    <n v="32"/>
  </r>
  <r>
    <x v="65"/>
    <s v="Ernesto"/>
    <x v="1"/>
    <s v="ZDF"/>
    <n v="8"/>
    <n v="5"/>
    <n v="10"/>
    <n v="6"/>
    <n v="3"/>
    <s v="ZI"/>
    <s v="Estancia"/>
    <n v="6"/>
    <n v="1530"/>
    <s v="Normal"/>
    <s v="No"/>
    <n v="18"/>
    <n v="58"/>
  </r>
  <r>
    <x v="357"/>
    <s v="Ernesto"/>
    <x v="1"/>
    <s v="OUJ"/>
    <n v="6"/>
    <n v="7"/>
    <n v="6"/>
    <n v="8"/>
    <n v="4"/>
    <s v="US"/>
    <s v="Crucero"/>
    <n v="6"/>
    <n v="5100"/>
    <s v="Normal"/>
    <s v="No"/>
    <n v="15"/>
    <n v="54"/>
  </r>
  <r>
    <x v="358"/>
    <s v="Ernesto"/>
    <x v="1"/>
    <s v="NWY"/>
    <n v="10"/>
    <n v="5"/>
    <n v="1"/>
    <n v="7"/>
    <n v="4"/>
    <s v="GI"/>
    <s v="Estancia"/>
    <n v="2"/>
    <n v="1700"/>
    <s v="Normal"/>
    <s v="No"/>
    <n v="17"/>
    <n v="52"/>
  </r>
  <r>
    <x v="358"/>
    <s v="Ernesto"/>
    <x v="1"/>
    <s v="EWP"/>
    <n v="7"/>
    <n v="2"/>
    <n v="0"/>
    <n v="9"/>
    <n v="8"/>
    <s v="XK"/>
    <s v="Circuito"/>
    <n v="5"/>
    <n v="2125"/>
    <s v="Normal"/>
    <s v="No"/>
    <n v="24"/>
    <n v="52"/>
  </r>
  <r>
    <x v="66"/>
    <s v="Ernesto"/>
    <x v="1"/>
    <s v="LMP"/>
    <n v="8"/>
    <n v="9"/>
    <n v="9"/>
    <n v="6"/>
    <n v="8"/>
    <s v="OQ"/>
    <s v="Estancia"/>
    <n v="12"/>
    <n v="3060"/>
    <s v="Normal"/>
    <s v="No"/>
    <n v="34"/>
    <n v="68"/>
  </r>
  <r>
    <x v="359"/>
    <s v="Ernesto"/>
    <x v="1"/>
    <s v="KKJ"/>
    <n v="3"/>
    <n v="7"/>
    <n v="9"/>
    <n v="6"/>
    <n v="7"/>
    <s v="MJ"/>
    <s v="Circuito"/>
    <n v="6"/>
    <n v="6480"/>
    <s v="Platino"/>
    <s v="No"/>
    <n v="23"/>
    <n v="58"/>
  </r>
  <r>
    <x v="73"/>
    <s v="Ernesto"/>
    <x v="1"/>
    <s v="PQL"/>
    <n v="5"/>
    <n v="1"/>
    <n v="2"/>
    <n v="7"/>
    <n v="4"/>
    <s v="NO"/>
    <s v="Circuito"/>
    <n v="6"/>
    <n v="6480"/>
    <s v="Normal"/>
    <s v="No"/>
    <n v="7"/>
    <n v="36"/>
  </r>
  <r>
    <x v="74"/>
    <s v="Ernesto"/>
    <x v="1"/>
    <s v="GJN"/>
    <n v="8"/>
    <n v="9"/>
    <n v="8"/>
    <n v="8"/>
    <n v="7"/>
    <s v="HR"/>
    <s v="Crucero"/>
    <n v="2"/>
    <n v="1080"/>
    <s v="Normal"/>
    <s v="No"/>
    <n v="40"/>
    <n v="82.5"/>
  </r>
  <r>
    <x v="360"/>
    <s v="Ernesto"/>
    <x v="1"/>
    <s v="FJE"/>
    <n v="9"/>
    <n v="8"/>
    <n v="8"/>
    <n v="6"/>
    <n v="7"/>
    <s v="WY"/>
    <s v="Circuito"/>
    <n v="15"/>
    <n v="3600"/>
    <s v="Platino"/>
    <s v="No"/>
    <n v="32"/>
    <n v="64"/>
  </r>
  <r>
    <x v="360"/>
    <s v="Ernesto"/>
    <x v="1"/>
    <s v="UQB"/>
    <n v="7"/>
    <n v="2"/>
    <n v="6"/>
    <n v="6"/>
    <n v="9"/>
    <s v="NO"/>
    <s v="Circuito"/>
    <n v="6"/>
    <n v="6840"/>
    <s v="Normal"/>
    <s v="No"/>
    <n v="16"/>
    <n v="56"/>
  </r>
  <r>
    <x v="361"/>
    <s v="Ernesto"/>
    <x v="1"/>
    <s v="XAI"/>
    <n v="4"/>
    <n v="1"/>
    <n v="4"/>
    <n v="6"/>
    <n v="4"/>
    <s v="FA"/>
    <s v="Crucero"/>
    <n v="15"/>
    <n v="6750"/>
    <s v="Normal"/>
    <s v="No"/>
    <n v="0"/>
    <n v="36"/>
  </r>
  <r>
    <x v="362"/>
    <s v="Ernesto"/>
    <x v="1"/>
    <s v="VAR"/>
    <n v="6"/>
    <n v="5"/>
    <n v="3"/>
    <n v="6"/>
    <n v="2"/>
    <s v="HN"/>
    <s v="Estancia"/>
    <n v="11"/>
    <n v="12540"/>
    <s v="Normal"/>
    <s v="No"/>
    <n v="0"/>
    <n v="40"/>
  </r>
  <r>
    <x v="363"/>
    <s v="Ernesto"/>
    <x v="1"/>
    <s v="WFY"/>
    <n v="9"/>
    <n v="9"/>
    <n v="10"/>
    <n v="10"/>
    <n v="5"/>
    <s v="UI"/>
    <s v="Crucero"/>
    <n v="13"/>
    <n v="9945"/>
    <s v="Oro"/>
    <s v="Sí"/>
    <n v="38"/>
    <n v="76"/>
  </r>
  <r>
    <x v="364"/>
    <s v="Ernesto"/>
    <x v="1"/>
    <s v="ACK"/>
    <n v="9"/>
    <n v="0"/>
    <n v="6"/>
    <n v="8"/>
    <n v="0"/>
    <s v="PY"/>
    <s v="Crucero"/>
    <n v="16"/>
    <n v="13600"/>
    <s v="Oro"/>
    <s v="No"/>
    <n v="17"/>
    <n v="46"/>
  </r>
  <r>
    <x v="365"/>
    <s v="Ernesto"/>
    <x v="1"/>
    <s v="JNJ"/>
    <n v="7"/>
    <n v="6"/>
    <n v="0"/>
    <n v="6"/>
    <n v="4"/>
    <s v="HN"/>
    <s v="Estancia"/>
    <n v="6"/>
    <n v="6630"/>
    <s v="Normal"/>
    <s v="No"/>
    <n v="7"/>
    <n v="46"/>
  </r>
  <r>
    <x v="366"/>
    <s v="Ernesto"/>
    <x v="1"/>
    <s v="MQC"/>
    <n v="7"/>
    <n v="8"/>
    <n v="7"/>
    <n v="6"/>
    <n v="4"/>
    <s v="NO"/>
    <s v="Circuito"/>
    <n v="4"/>
    <n v="4420"/>
    <s v="Normal"/>
    <s v="No"/>
    <n v="22"/>
    <n v="56"/>
  </r>
  <r>
    <x v="367"/>
    <s v="Ernesto"/>
    <x v="1"/>
    <s v="UWF"/>
    <n v="8"/>
    <n v="8"/>
    <n v="9"/>
    <n v="6"/>
    <n v="6"/>
    <s v="DL"/>
    <s v="Estancia"/>
    <n v="8"/>
    <n v="4080"/>
    <s v="Normal"/>
    <s v="No"/>
    <n v="25"/>
    <n v="62"/>
  </r>
  <r>
    <x v="368"/>
    <s v="Ernesto"/>
    <x v="1"/>
    <s v="HSF"/>
    <n v="8"/>
    <n v="8"/>
    <n v="10"/>
    <n v="8"/>
    <n v="10"/>
    <s v="HN"/>
    <s v="Estancia"/>
    <n v="6"/>
    <n v="6630"/>
    <s v="Platino"/>
    <s v="Sí"/>
    <n v="44"/>
    <n v="90"/>
  </r>
  <r>
    <x v="369"/>
    <s v="Ernesto"/>
    <x v="1"/>
    <s v="GBO"/>
    <n v="7"/>
    <n v="9"/>
    <n v="7"/>
    <n v="8"/>
    <n v="10"/>
    <s v="DL"/>
    <s v="Estancia"/>
    <n v="5"/>
    <n v="2550"/>
    <s v="Normal"/>
    <s v="No"/>
    <n v="41"/>
    <n v="85"/>
  </r>
  <r>
    <x v="78"/>
    <s v="Ernesto"/>
    <x v="1"/>
    <s v="NIB"/>
    <n v="5"/>
    <n v="4"/>
    <n v="5"/>
    <n v="7"/>
    <n v="9"/>
    <s v="QT"/>
    <s v="Circuito"/>
    <n v="5"/>
    <n v="2400"/>
    <s v="Platino"/>
    <s v="No"/>
    <n v="16"/>
    <n v="52"/>
  </r>
  <r>
    <x v="370"/>
    <s v="Ernesto"/>
    <x v="1"/>
    <s v="BQE"/>
    <n v="4"/>
    <n v="6"/>
    <n v="7"/>
    <n v="6"/>
    <n v="5"/>
    <s v="MJ"/>
    <s v="Circuito"/>
    <n v="3"/>
    <n v="3240"/>
    <s v="Normal"/>
    <s v="No"/>
    <n v="7"/>
    <n v="48"/>
  </r>
  <r>
    <x v="371"/>
    <s v="Ernesto"/>
    <x v="1"/>
    <s v="PKF"/>
    <n v="7"/>
    <n v="9"/>
    <n v="7"/>
    <n v="9"/>
    <n v="4"/>
    <s v="YY"/>
    <s v="Crucero"/>
    <n v="5"/>
    <n v="4950"/>
    <s v="Normal"/>
    <s v="No"/>
    <n v="32"/>
    <n v="64"/>
  </r>
  <r>
    <x v="82"/>
    <s v="Ernesto"/>
    <x v="1"/>
    <s v="WRR"/>
    <n v="8"/>
    <n v="9"/>
    <n v="1"/>
    <n v="9"/>
    <n v="9"/>
    <s v="US"/>
    <s v="Crucero"/>
    <n v="7"/>
    <n v="6930"/>
    <s v="Platino"/>
    <s v="No"/>
    <n v="35"/>
    <n v="70"/>
  </r>
  <r>
    <x v="83"/>
    <s v="Ernesto"/>
    <x v="1"/>
    <s v="FTW"/>
    <n v="7"/>
    <n v="7"/>
    <n v="4"/>
    <n v="7"/>
    <n v="3"/>
    <s v="CD"/>
    <s v="Circuito"/>
    <n v="8"/>
    <n v="5760"/>
    <s v="Normal"/>
    <s v="No"/>
    <n v="21"/>
    <n v="50"/>
  </r>
  <r>
    <x v="372"/>
    <s v="Ernesto"/>
    <x v="1"/>
    <s v="UAS"/>
    <n v="10"/>
    <n v="7"/>
    <n v="8"/>
    <n v="8"/>
    <n v="10"/>
    <s v="ZI"/>
    <s v="Estancia"/>
    <n v="4"/>
    <n v="1440"/>
    <s v="Normal"/>
    <s v="Sí"/>
    <n v="43"/>
    <n v="90"/>
  </r>
  <r>
    <x v="373"/>
    <s v="Ernesto"/>
    <x v="1"/>
    <s v="QSF"/>
    <n v="6"/>
    <n v="4"/>
    <n v="9"/>
    <n v="5"/>
    <n v="5"/>
    <s v="HN"/>
    <s v="Estancia"/>
    <n v="5"/>
    <n v="6175"/>
    <s v="Normal"/>
    <s v="No"/>
    <n v="9"/>
    <n v="50"/>
  </r>
  <r>
    <x v="374"/>
    <s v="Ernesto"/>
    <x v="1"/>
    <s v="BQE"/>
    <n v="5"/>
    <n v="9"/>
    <n v="2"/>
    <n v="4"/>
    <n v="9"/>
    <s v="FA"/>
    <s v="Crucero"/>
    <n v="16"/>
    <n v="7200"/>
    <s v="Normal"/>
    <s v="No"/>
    <n v="18"/>
    <n v="54"/>
  </r>
  <r>
    <x v="375"/>
    <s v="Ernesto"/>
    <x v="1"/>
    <s v="LCI"/>
    <n v="9"/>
    <n v="6"/>
    <n v="5"/>
    <n v="8"/>
    <n v="6"/>
    <s v="HR"/>
    <s v="Crucero"/>
    <n v="14"/>
    <n v="7140"/>
    <s v="Oro"/>
    <s v="No"/>
    <n v="17"/>
    <n v="58"/>
  </r>
  <r>
    <x v="375"/>
    <s v="Ernesto"/>
    <x v="1"/>
    <s v="HGN"/>
    <n v="5"/>
    <n v="6"/>
    <n v="5"/>
    <n v="6"/>
    <n v="6"/>
    <s v="LY"/>
    <s v="Estancia"/>
    <n v="16"/>
    <n v="10640"/>
    <s v="Normal"/>
    <s v="No"/>
    <n v="0"/>
    <n v="46"/>
  </r>
  <r>
    <x v="376"/>
    <s v="Ernesto"/>
    <x v="1"/>
    <s v="JSW"/>
    <n v="9"/>
    <n v="7"/>
    <n v="9"/>
    <n v="8"/>
    <n v="6"/>
    <s v="YY"/>
    <s v="Crucero"/>
    <n v="16"/>
    <n v="15840"/>
    <s v="Oro"/>
    <s v="No"/>
    <n v="33"/>
    <n v="66"/>
  </r>
  <r>
    <x v="88"/>
    <s v="Ernesto"/>
    <x v="1"/>
    <s v="YLF"/>
    <n v="8"/>
    <n v="7"/>
    <n v="10"/>
    <n v="7"/>
    <n v="8"/>
    <s v="QT"/>
    <s v="Circuito"/>
    <n v="14"/>
    <n v="7140"/>
    <s v="Oro"/>
    <s v="No"/>
    <n v="40"/>
    <n v="82.5"/>
  </r>
  <r>
    <x v="377"/>
    <s v="Ernesto"/>
    <x v="1"/>
    <s v="TIR"/>
    <n v="2"/>
    <n v="7"/>
    <n v="8"/>
    <n v="10"/>
    <n v="6"/>
    <s v="IP"/>
    <s v="Estancia"/>
    <n v="7"/>
    <n v="4655"/>
    <s v="Normal"/>
    <s v="No"/>
    <n v="25"/>
    <n v="62"/>
  </r>
  <r>
    <x v="378"/>
    <s v="Ernesto"/>
    <x v="1"/>
    <s v="PDM"/>
    <n v="1"/>
    <n v="4"/>
    <n v="5"/>
    <n v="5"/>
    <n v="8"/>
    <s v="DL"/>
    <s v="Estancia"/>
    <n v="3"/>
    <n v="1710"/>
    <s v="Normal"/>
    <s v="No"/>
    <n v="8"/>
    <n v="44"/>
  </r>
  <r>
    <x v="379"/>
    <s v="Ernesto"/>
    <x v="1"/>
    <s v="UZX"/>
    <n v="6"/>
    <n v="4"/>
    <n v="7"/>
    <n v="5"/>
    <n v="6"/>
    <s v="FA"/>
    <s v="Crucero"/>
    <n v="9"/>
    <n v="4050"/>
    <s v="Normal"/>
    <s v="No"/>
    <n v="7"/>
    <n v="48"/>
  </r>
  <r>
    <x v="380"/>
    <s v="Ernesto"/>
    <x v="1"/>
    <s v="IKN"/>
    <n v="9"/>
    <n v="2"/>
    <n v="10"/>
    <n v="9"/>
    <n v="9"/>
    <s v="WY"/>
    <s v="Circuito"/>
    <n v="5"/>
    <n v="1200"/>
    <s v="Oro"/>
    <s v="No"/>
    <n v="37"/>
    <n v="74"/>
  </r>
  <r>
    <x v="91"/>
    <s v="Ernesto"/>
    <x v="1"/>
    <s v="PIR"/>
    <n v="6"/>
    <n v="8"/>
    <n v="7"/>
    <n v="8"/>
    <n v="9"/>
    <s v="PN"/>
    <s v="Estancia"/>
    <n v="9"/>
    <n v="3825"/>
    <s v="Oro"/>
    <s v="No"/>
    <n v="32"/>
    <n v="64"/>
  </r>
  <r>
    <x v="381"/>
    <s v="Ernesto"/>
    <x v="1"/>
    <s v="SUD"/>
    <n v="10"/>
    <n v="9"/>
    <n v="9"/>
    <n v="7"/>
    <n v="9"/>
    <s v="XK"/>
    <s v="Circuito"/>
    <n v="11"/>
    <n v="5940"/>
    <s v="Normal"/>
    <s v="No"/>
    <n v="44"/>
    <n v="92.5"/>
  </r>
  <r>
    <x v="382"/>
    <s v="Ernesto"/>
    <x v="1"/>
    <s v="KAZ"/>
    <n v="6"/>
    <n v="10"/>
    <n v="7"/>
    <n v="7"/>
    <n v="0"/>
    <s v="MJ"/>
    <s v="Circuito"/>
    <n v="2"/>
    <n v="1920"/>
    <s v="Oro"/>
    <s v="No"/>
    <n v="24"/>
    <n v="60"/>
  </r>
  <r>
    <x v="383"/>
    <s v="Ernesto"/>
    <x v="1"/>
    <s v="NSI"/>
    <n v="10"/>
    <n v="9"/>
    <n v="2"/>
    <n v="4"/>
    <n v="9"/>
    <s v="GI"/>
    <s v="Estancia"/>
    <n v="12"/>
    <n v="9600"/>
    <s v="Oro"/>
    <s v="No"/>
    <n v="28"/>
    <n v="64"/>
  </r>
  <r>
    <x v="384"/>
    <s v="Ernesto"/>
    <x v="1"/>
    <s v="KYD"/>
    <n v="9"/>
    <n v="3"/>
    <n v="6"/>
    <n v="6"/>
    <n v="4"/>
    <s v="FA"/>
    <s v="Crucero"/>
    <n v="8"/>
    <n v="3400"/>
    <s v="Normal"/>
    <s v="No"/>
    <n v="9"/>
    <n v="50"/>
  </r>
  <r>
    <x v="385"/>
    <s v="Ernesto"/>
    <x v="1"/>
    <s v="UQF"/>
    <n v="10"/>
    <n v="9"/>
    <n v="8"/>
    <n v="8"/>
    <n v="10"/>
    <s v="MJ"/>
    <s v="Circuito"/>
    <n v="1"/>
    <n v="1020"/>
    <s v="Platino"/>
    <s v="Sí"/>
    <n v="45"/>
    <n v="92.5"/>
  </r>
  <r>
    <x v="386"/>
    <s v="Ernesto"/>
    <x v="1"/>
    <s v="IMN"/>
    <n v="7"/>
    <n v="1"/>
    <n v="9"/>
    <n v="5"/>
    <n v="8"/>
    <s v="DF"/>
    <s v="Crucero"/>
    <n v="7"/>
    <n v="1785"/>
    <s v="Normal"/>
    <s v="No"/>
    <n v="24"/>
    <n v="58"/>
  </r>
  <r>
    <x v="386"/>
    <s v="Ernesto"/>
    <x v="1"/>
    <s v="IEO"/>
    <n v="10"/>
    <n v="9"/>
    <n v="8"/>
    <n v="6"/>
    <n v="8"/>
    <s v="US"/>
    <s v="Crucero"/>
    <n v="9"/>
    <n v="8415"/>
    <s v="Oro"/>
    <s v="No"/>
    <n v="35"/>
    <n v="70"/>
  </r>
  <r>
    <x v="99"/>
    <s v="Ernesto"/>
    <x v="1"/>
    <s v="IQP"/>
    <n v="9"/>
    <n v="7"/>
    <n v="10"/>
    <n v="4"/>
    <n v="8"/>
    <s v="HN"/>
    <s v="Estancia"/>
    <n v="4"/>
    <n v="4420"/>
    <s v="Platino"/>
    <s v="No"/>
    <n v="34"/>
    <n v="68"/>
  </r>
  <r>
    <x v="387"/>
    <s v="Ernesto"/>
    <x v="1"/>
    <s v="NHW"/>
    <n v="10"/>
    <n v="8"/>
    <n v="8"/>
    <n v="8"/>
    <n v="2"/>
    <s v="HR"/>
    <s v="Crucero"/>
    <n v="6"/>
    <n v="3420"/>
    <s v="Normal"/>
    <s v="No"/>
    <n v="34"/>
    <n v="68"/>
  </r>
  <r>
    <x v="388"/>
    <s v="Ernesto"/>
    <x v="1"/>
    <s v="ADB"/>
    <n v="5"/>
    <n v="0"/>
    <n v="5"/>
    <n v="3"/>
    <n v="5"/>
    <s v="CD"/>
    <s v="Circuito"/>
    <n v="4"/>
    <n v="3040"/>
    <s v="Normal"/>
    <s v="No"/>
    <n v="0"/>
    <n v="36"/>
  </r>
  <r>
    <x v="389"/>
    <s v="Ernesto"/>
    <x v="1"/>
    <s v="EWP"/>
    <n v="5"/>
    <n v="0"/>
    <n v="8"/>
    <n v="9"/>
    <n v="0"/>
    <s v="DL"/>
    <s v="Estancia"/>
    <n v="6"/>
    <n v="3420"/>
    <s v="Normal"/>
    <s v="No"/>
    <n v="17"/>
    <n v="44"/>
  </r>
  <r>
    <x v="390"/>
    <s v="Ernesto"/>
    <x v="1"/>
    <s v="NUY"/>
    <n v="3"/>
    <n v="2"/>
    <n v="4"/>
    <n v="4"/>
    <n v="2"/>
    <s v="XK"/>
    <s v="Circuito"/>
    <n v="6"/>
    <n v="3240"/>
    <s v="Normal"/>
    <s v="No"/>
    <n v="0"/>
    <n v="26"/>
  </r>
  <r>
    <x v="390"/>
    <s v="Ernesto"/>
    <x v="1"/>
    <s v="MNQ"/>
    <n v="7"/>
    <n v="10"/>
    <n v="4"/>
    <n v="7"/>
    <n v="9"/>
    <s v="IU"/>
    <s v="Circuito"/>
    <n v="7"/>
    <n v="3990"/>
    <s v="Normal"/>
    <s v="No"/>
    <n v="33"/>
    <n v="66"/>
  </r>
  <r>
    <x v="391"/>
    <s v="Ernesto"/>
    <x v="1"/>
    <s v="NIF"/>
    <n v="5"/>
    <n v="9"/>
    <n v="7"/>
    <n v="10"/>
    <n v="9"/>
    <s v="HR"/>
    <s v="Crucero"/>
    <n v="6"/>
    <n v="3240"/>
    <s v="Platino"/>
    <s v="No"/>
    <n v="35"/>
    <n v="70"/>
  </r>
  <r>
    <x v="391"/>
    <s v="Ernesto"/>
    <x v="1"/>
    <s v="UIQ"/>
    <n v="7"/>
    <n v="4"/>
    <n v="9"/>
    <n v="2"/>
    <n v="6"/>
    <s v="WY"/>
    <s v="Circuito"/>
    <n v="12"/>
    <n v="3060"/>
    <s v="Oro"/>
    <s v="No"/>
    <n v="16"/>
    <n v="52"/>
  </r>
  <r>
    <x v="391"/>
    <s v="Ernesto"/>
    <x v="1"/>
    <s v="YCP"/>
    <n v="10"/>
    <n v="10"/>
    <n v="6"/>
    <n v="8"/>
    <n v="10"/>
    <s v="QT"/>
    <s v="Circuito"/>
    <n v="8"/>
    <n v="4320"/>
    <s v="Oro"/>
    <s v="Sí"/>
    <n v="38"/>
    <n v="76"/>
  </r>
  <r>
    <x v="392"/>
    <s v="Ernesto"/>
    <x v="1"/>
    <s v="XDO"/>
    <n v="7"/>
    <n v="10"/>
    <n v="7"/>
    <n v="10"/>
    <n v="7"/>
    <s v="WY"/>
    <s v="Circuito"/>
    <n v="2"/>
    <n v="570"/>
    <s v="Normal"/>
    <s v="Sí"/>
    <n v="41"/>
    <n v="85"/>
  </r>
  <r>
    <x v="392"/>
    <s v="Ernesto"/>
    <x v="1"/>
    <s v="OAK"/>
    <n v="10"/>
    <n v="10"/>
    <n v="6"/>
    <n v="8"/>
    <n v="5"/>
    <s v="OQ"/>
    <s v="Estancia"/>
    <n v="1"/>
    <n v="255"/>
    <s v="Oro"/>
    <s v="Sí"/>
    <n v="28"/>
    <n v="68"/>
  </r>
  <r>
    <x v="393"/>
    <s v="Ernesto"/>
    <x v="1"/>
    <s v="RIB"/>
    <n v="8"/>
    <n v="8"/>
    <n v="1"/>
    <n v="7"/>
    <n v="10"/>
    <s v="MJ"/>
    <s v="Circuito"/>
    <n v="2"/>
    <n v="2160"/>
    <s v="Oro"/>
    <s v="No"/>
    <n v="33"/>
    <n v="66"/>
  </r>
  <r>
    <x v="394"/>
    <s v="Ernesto"/>
    <x v="1"/>
    <s v="JBR"/>
    <n v="6"/>
    <n v="7"/>
    <n v="10"/>
    <n v="5"/>
    <n v="5"/>
    <s v="IP"/>
    <s v="Estancia"/>
    <n v="8"/>
    <n v="5320"/>
    <s v="Normal"/>
    <s v="No"/>
    <n v="17"/>
    <n v="56"/>
  </r>
  <r>
    <x v="395"/>
    <s v="Ernesto"/>
    <x v="1"/>
    <s v="XDI"/>
    <n v="3"/>
    <n v="8"/>
    <n v="9"/>
    <n v="9"/>
    <n v="10"/>
    <s v="DL"/>
    <s v="Estancia"/>
    <n v="8"/>
    <n v="3840"/>
    <s v="Oro"/>
    <s v="No"/>
    <n v="36"/>
    <n v="72"/>
  </r>
  <r>
    <x v="396"/>
    <s v="Ernesto"/>
    <x v="1"/>
    <s v="GSW"/>
    <n v="10"/>
    <n v="6"/>
    <n v="9"/>
    <n v="8"/>
    <n v="6"/>
    <s v="RA"/>
    <s v="Crucero"/>
    <n v="4"/>
    <n v="1900"/>
    <s v="Normal"/>
    <s v="No"/>
    <n v="27"/>
    <n v="66"/>
  </r>
  <r>
    <x v="397"/>
    <s v="Ernesto"/>
    <x v="1"/>
    <s v="BDO"/>
    <n v="4"/>
    <n v="8"/>
    <n v="0"/>
    <n v="9"/>
    <n v="9"/>
    <s v="CD"/>
    <s v="Circuito"/>
    <n v="5"/>
    <n v="3800"/>
    <s v="Normal"/>
    <s v="No"/>
    <n v="26"/>
    <n v="60"/>
  </r>
  <r>
    <x v="398"/>
    <s v="Ernesto"/>
    <x v="1"/>
    <s v="SEB"/>
    <n v="9"/>
    <n v="8"/>
    <n v="9"/>
    <n v="7"/>
    <n v="10"/>
    <s v="CD"/>
    <s v="Circuito"/>
    <n v="2"/>
    <n v="1360"/>
    <s v="Oro"/>
    <s v="No"/>
    <n v="43"/>
    <n v="90"/>
  </r>
  <r>
    <x v="399"/>
    <s v="Ernesto"/>
    <x v="1"/>
    <s v="FAW"/>
    <n v="7"/>
    <n v="7"/>
    <n v="9"/>
    <n v="8"/>
    <n v="6"/>
    <s v="QT"/>
    <s v="Circuito"/>
    <n v="17"/>
    <n v="9690"/>
    <s v="Normal"/>
    <s v="No"/>
    <n v="31"/>
    <n v="62"/>
  </r>
  <r>
    <x v="400"/>
    <s v="Ernesto"/>
    <x v="1"/>
    <s v="XTU"/>
    <n v="8"/>
    <n v="6"/>
    <n v="4"/>
    <n v="10"/>
    <n v="5"/>
    <s v="QT"/>
    <s v="Circuito"/>
    <n v="1"/>
    <n v="570"/>
    <s v="Normal"/>
    <s v="No"/>
    <n v="18"/>
    <n v="58"/>
  </r>
  <r>
    <x v="401"/>
    <s v="Ernesto"/>
    <x v="1"/>
    <s v="ALP"/>
    <n v="5"/>
    <n v="8"/>
    <n v="9"/>
    <n v="5"/>
    <n v="5"/>
    <s v="PM"/>
    <s v="Circuito"/>
    <n v="3"/>
    <n v="810"/>
    <s v="Normal"/>
    <s v="No"/>
    <n v="17"/>
    <n v="54"/>
  </r>
  <r>
    <x v="401"/>
    <s v="Ernesto"/>
    <x v="1"/>
    <s v="FCS"/>
    <n v="5"/>
    <n v="5"/>
    <n v="4"/>
    <n v="6"/>
    <n v="8"/>
    <s v="LY"/>
    <s v="Estancia"/>
    <n v="5"/>
    <n v="3150"/>
    <s v="Normal"/>
    <s v="No"/>
    <n v="8"/>
    <n v="48"/>
  </r>
  <r>
    <x v="402"/>
    <s v="Ernesto"/>
    <x v="1"/>
    <s v="AVG"/>
    <n v="5"/>
    <n v="6"/>
    <n v="3"/>
    <n v="3"/>
    <n v="4"/>
    <s v="XK"/>
    <s v="Circuito"/>
    <n v="3"/>
    <n v="1710"/>
    <s v="Normal"/>
    <s v="No"/>
    <n v="0"/>
    <n v="36"/>
  </r>
  <r>
    <x v="403"/>
    <s v="Ernesto"/>
    <x v="1"/>
    <s v="NII"/>
    <n v="8"/>
    <n v="4"/>
    <n v="0"/>
    <n v="8"/>
    <n v="4"/>
    <s v="DL"/>
    <s v="Estancia"/>
    <n v="16"/>
    <n v="9120"/>
    <s v="Normal"/>
    <s v="No"/>
    <n v="16"/>
    <n v="48"/>
  </r>
  <r>
    <x v="403"/>
    <s v="Ernesto"/>
    <x v="1"/>
    <s v="BUR"/>
    <n v="4"/>
    <n v="8"/>
    <n v="7"/>
    <n v="4"/>
    <n v="4"/>
    <s v="CD"/>
    <s v="Circuito"/>
    <n v="3"/>
    <n v="2160"/>
    <s v="Oro"/>
    <s v="No"/>
    <n v="15"/>
    <n v="46"/>
  </r>
  <r>
    <x v="404"/>
    <s v="Ernesto"/>
    <x v="1"/>
    <s v="IDH"/>
    <n v="9"/>
    <n v="9"/>
    <n v="10"/>
    <n v="10"/>
    <n v="10"/>
    <s v="UI"/>
    <s v="Crucero"/>
    <n v="6"/>
    <n v="5130"/>
    <s v="Normal"/>
    <s v="Sí"/>
    <n v="48"/>
    <n v="97.5"/>
  </r>
  <r>
    <x v="108"/>
    <s v="Ernesto"/>
    <x v="1"/>
    <s v="QCI"/>
    <n v="10"/>
    <n v="7"/>
    <n v="6"/>
    <n v="10"/>
    <n v="10"/>
    <s v="LY"/>
    <s v="Estancia"/>
    <n v="3"/>
    <n v="1785"/>
    <s v="Oro"/>
    <s v="Sí"/>
    <n v="37"/>
    <n v="74"/>
  </r>
  <r>
    <x v="405"/>
    <s v="Ernesto"/>
    <x v="1"/>
    <s v="RSE"/>
    <n v="9"/>
    <n v="0"/>
    <n v="6"/>
    <n v="6"/>
    <n v="9"/>
    <s v="GI"/>
    <s v="Estancia"/>
    <n v="17"/>
    <n v="15300"/>
    <s v="Oro"/>
    <s v="No"/>
    <n v="18"/>
    <n v="60"/>
  </r>
  <r>
    <x v="406"/>
    <s v="Ernesto"/>
    <x v="1"/>
    <s v="CFM"/>
    <n v="0"/>
    <n v="3"/>
    <n v="7"/>
    <n v="6"/>
    <n v="4"/>
    <s v="IU"/>
    <s v="Circuito"/>
    <n v="1"/>
    <n v="540"/>
    <s v="Normal"/>
    <s v="No"/>
    <n v="7"/>
    <n v="40"/>
  </r>
  <r>
    <x v="406"/>
    <s v="Ernesto"/>
    <x v="1"/>
    <s v="QCT"/>
    <n v="10"/>
    <n v="7"/>
    <n v="9"/>
    <n v="9"/>
    <n v="10"/>
    <s v="QT"/>
    <s v="Circuito"/>
    <n v="3"/>
    <n v="1710"/>
    <s v="Normal"/>
    <s v="Sí"/>
    <n v="45"/>
    <n v="95"/>
  </r>
  <r>
    <x v="407"/>
    <s v="Ernesto"/>
    <x v="1"/>
    <s v="CPC"/>
    <n v="6"/>
    <n v="4"/>
    <n v="5"/>
    <n v="7"/>
    <n v="7"/>
    <s v="NO"/>
    <s v="Circuito"/>
    <n v="3"/>
    <n v="3705"/>
    <s v="Normal"/>
    <s v="No"/>
    <n v="14"/>
    <n v="50"/>
  </r>
  <r>
    <x v="408"/>
    <s v="Ernesto"/>
    <x v="1"/>
    <s v="VQE"/>
    <n v="5"/>
    <n v="4"/>
    <n v="6"/>
    <n v="6"/>
    <n v="5"/>
    <s v="HR"/>
    <s v="Crucero"/>
    <n v="1"/>
    <n v="540"/>
    <s v="Normal"/>
    <s v="No"/>
    <n v="0"/>
    <n v="44"/>
  </r>
  <r>
    <x v="409"/>
    <s v="Ernesto"/>
    <x v="1"/>
    <s v="GZY"/>
    <n v="10"/>
    <n v="9"/>
    <n v="4"/>
    <n v="9"/>
    <n v="7"/>
    <s v="IP"/>
    <s v="Estancia"/>
    <n v="8"/>
    <n v="5320"/>
    <s v="Normal"/>
    <s v="No"/>
    <n v="35"/>
    <n v="70"/>
  </r>
  <r>
    <x v="410"/>
    <s v="Ernesto"/>
    <x v="1"/>
    <s v="QDG"/>
    <n v="9"/>
    <n v="10"/>
    <n v="6"/>
    <n v="6"/>
    <n v="5"/>
    <s v="NO"/>
    <s v="Circuito"/>
    <n v="1"/>
    <n v="1170"/>
    <s v="Normal"/>
    <s v="No"/>
    <n v="19"/>
    <n v="62"/>
  </r>
  <r>
    <x v="411"/>
    <s v="Ernesto"/>
    <x v="1"/>
    <s v="WUB"/>
    <n v="6"/>
    <n v="10"/>
    <n v="0"/>
    <n v="4"/>
    <n v="7"/>
    <s v="CF"/>
    <s v="Crucero"/>
    <n v="9"/>
    <n v="6480"/>
    <s v="Oro"/>
    <s v="No"/>
    <n v="17"/>
    <n v="54"/>
  </r>
  <r>
    <x v="114"/>
    <s v="Ernesto"/>
    <x v="1"/>
    <s v="RQA"/>
    <n v="7"/>
    <n v="5"/>
    <n v="8"/>
    <n v="3"/>
    <n v="0"/>
    <s v="UI"/>
    <s v="Crucero"/>
    <n v="4"/>
    <n v="3420"/>
    <s v="Normal"/>
    <s v="No"/>
    <n v="15"/>
    <n v="46"/>
  </r>
  <r>
    <x v="114"/>
    <s v="Ernesto"/>
    <x v="1"/>
    <s v="HFC"/>
    <n v="1"/>
    <n v="5"/>
    <n v="4"/>
    <n v="10"/>
    <n v="2"/>
    <s v="FA"/>
    <s v="Crucero"/>
    <n v="11"/>
    <n v="4950"/>
    <s v="Normal"/>
    <s v="No"/>
    <n v="10"/>
    <n v="42"/>
  </r>
  <r>
    <x v="412"/>
    <s v="Ernesto"/>
    <x v="1"/>
    <s v="GVR"/>
    <n v="9"/>
    <n v="7"/>
    <n v="8"/>
    <n v="9"/>
    <n v="9"/>
    <s v="XY"/>
    <s v="Circuito"/>
    <n v="5"/>
    <n v="5225"/>
    <s v="Normal"/>
    <s v="No"/>
    <n v="42"/>
    <n v="87.5"/>
  </r>
  <r>
    <x v="412"/>
    <s v="Ernesto"/>
    <x v="1"/>
    <s v="FZK"/>
    <n v="8"/>
    <n v="5"/>
    <n v="5"/>
    <n v="10"/>
    <n v="5"/>
    <s v="IP"/>
    <s v="Estancia"/>
    <n v="2"/>
    <n v="1260"/>
    <s v="Normal"/>
    <s v="No"/>
    <n v="18"/>
    <n v="56"/>
  </r>
  <r>
    <x v="413"/>
    <s v="Ernesto"/>
    <x v="1"/>
    <s v="PND"/>
    <n v="4"/>
    <n v="1"/>
    <n v="9"/>
    <n v="10"/>
    <n v="8"/>
    <s v="FA"/>
    <s v="Crucero"/>
    <n v="5"/>
    <n v="2250"/>
    <s v="Normal"/>
    <s v="No"/>
    <n v="27"/>
    <n v="62"/>
  </r>
  <r>
    <x v="413"/>
    <s v="Ernesto"/>
    <x v="1"/>
    <s v="CCJ"/>
    <n v="3"/>
    <n v="10"/>
    <n v="4"/>
    <n v="5"/>
    <n v="6"/>
    <s v="US"/>
    <s v="Crucero"/>
    <n v="10"/>
    <n v="10450"/>
    <s v="Normal"/>
    <s v="No"/>
    <n v="10"/>
    <n v="50"/>
  </r>
  <r>
    <x v="414"/>
    <s v="Ernesto"/>
    <x v="1"/>
    <s v="TUE"/>
    <n v="7"/>
    <n v="0"/>
    <n v="9"/>
    <n v="6"/>
    <n v="8"/>
    <s v="HR"/>
    <s v="Crucero"/>
    <n v="2"/>
    <n v="1080"/>
    <s v="Oro"/>
    <s v="No"/>
    <n v="24"/>
    <n v="60"/>
  </r>
  <r>
    <x v="415"/>
    <s v="Ernesto"/>
    <x v="1"/>
    <s v="IEO"/>
    <n v="10"/>
    <n v="2"/>
    <n v="7"/>
    <n v="8"/>
    <n v="8"/>
    <s v="US"/>
    <s v="Crucero"/>
    <n v="5"/>
    <n v="4675"/>
    <s v="Oro"/>
    <s v="No"/>
    <n v="33"/>
    <n v="66"/>
  </r>
  <r>
    <x v="416"/>
    <s v="Ernesto"/>
    <x v="1"/>
    <s v="BCV"/>
    <n v="6"/>
    <n v="9"/>
    <n v="10"/>
    <n v="9"/>
    <n v="9"/>
    <s v="LY"/>
    <s v="Estancia"/>
    <n v="6"/>
    <n v="3780"/>
    <s v="Platino"/>
    <s v="No"/>
    <n v="37"/>
    <n v="74"/>
  </r>
  <r>
    <x v="122"/>
    <s v="Ernesto"/>
    <x v="1"/>
    <s v="HRO"/>
    <n v="9"/>
    <n v="10"/>
    <n v="10"/>
    <n v="10"/>
    <n v="8"/>
    <s v="MJ"/>
    <s v="Circuito"/>
    <n v="6"/>
    <n v="6840"/>
    <s v="Normal"/>
    <s v="Sí"/>
    <n v="47"/>
    <n v="97.5"/>
  </r>
  <r>
    <x v="417"/>
    <s v="Ernesto"/>
    <x v="1"/>
    <s v="IXN"/>
    <n v="9"/>
    <n v="8"/>
    <n v="4"/>
    <n v="7"/>
    <n v="7"/>
    <s v="HR"/>
    <s v="Crucero"/>
    <n v="6"/>
    <n v="3420"/>
    <s v="Normal"/>
    <s v="No"/>
    <n v="31"/>
    <n v="62"/>
  </r>
  <r>
    <x v="417"/>
    <s v="Ernesto"/>
    <x v="1"/>
    <s v="AVG"/>
    <n v="5"/>
    <n v="2"/>
    <n v="6"/>
    <n v="2"/>
    <n v="5"/>
    <s v="DL"/>
    <s v="Estancia"/>
    <n v="18"/>
    <n v="10260"/>
    <s v="Normal"/>
    <s v="No"/>
    <n v="0"/>
    <n v="36"/>
  </r>
  <r>
    <x v="418"/>
    <s v="Ernesto"/>
    <x v="1"/>
    <s v="XBY"/>
    <n v="10"/>
    <n v="9"/>
    <n v="8"/>
    <n v="10"/>
    <n v="8"/>
    <s v="PM"/>
    <s v="Circuito"/>
    <n v="4"/>
    <n v="1080"/>
    <s v="Platino"/>
    <s v="Sí"/>
    <n v="45"/>
    <n v="92.5"/>
  </r>
  <r>
    <x v="419"/>
    <s v="Ernesto"/>
    <x v="1"/>
    <s v="VAR"/>
    <n v="7"/>
    <n v="6"/>
    <n v="6"/>
    <n v="5"/>
    <n v="9"/>
    <s v="DL"/>
    <s v="Estancia"/>
    <n v="4"/>
    <n v="2280"/>
    <s v="Normal"/>
    <s v="No"/>
    <n v="16"/>
    <n v="56"/>
  </r>
  <r>
    <x v="125"/>
    <s v="Ernesto"/>
    <x v="1"/>
    <s v="KKJ"/>
    <n v="8"/>
    <n v="9"/>
    <n v="0"/>
    <n v="8"/>
    <n v="9"/>
    <s v="LY"/>
    <s v="Estancia"/>
    <n v="4"/>
    <n v="2520"/>
    <s v="Platino"/>
    <s v="No"/>
    <n v="34"/>
    <n v="68"/>
  </r>
  <r>
    <x v="420"/>
    <s v="Ernesto"/>
    <x v="1"/>
    <s v="YCI"/>
    <n v="9"/>
    <n v="7"/>
    <n v="7"/>
    <n v="9"/>
    <n v="7"/>
    <s v="US"/>
    <s v="Crucero"/>
    <n v="6"/>
    <n v="5940"/>
    <s v="Normal"/>
    <s v="No"/>
    <n v="39"/>
    <n v="80"/>
  </r>
  <r>
    <x v="126"/>
    <s v="Ernesto"/>
    <x v="1"/>
    <s v="KYL"/>
    <n v="10"/>
    <n v="7"/>
    <n v="10"/>
    <n v="10"/>
    <n v="9"/>
    <s v="HN"/>
    <s v="Estancia"/>
    <n v="2"/>
    <n v="2340"/>
    <s v="Oro"/>
    <s v="Sí"/>
    <n v="46"/>
    <n v="97.5"/>
  </r>
  <r>
    <x v="421"/>
    <s v="Ernesto"/>
    <x v="1"/>
    <s v="XTT"/>
    <n v="10"/>
    <n v="6"/>
    <n v="2"/>
    <n v="9"/>
    <n v="6"/>
    <s v="QT"/>
    <s v="Circuito"/>
    <n v="3"/>
    <n v="1710"/>
    <s v="Normal"/>
    <s v="No"/>
    <n v="19"/>
    <n v="62"/>
  </r>
  <r>
    <x v="422"/>
    <s v="Ernesto"/>
    <x v="1"/>
    <s v="HJY"/>
    <n v="7"/>
    <n v="7"/>
    <n v="6"/>
    <n v="8"/>
    <n v="6"/>
    <s v="DF"/>
    <s v="Crucero"/>
    <n v="7"/>
    <n v="1995"/>
    <s v="Normal"/>
    <s v="No"/>
    <n v="22"/>
    <n v="56"/>
  </r>
  <r>
    <x v="423"/>
    <s v="Ernesto"/>
    <x v="1"/>
    <s v="OXY"/>
    <n v="6"/>
    <n v="4"/>
    <n v="4"/>
    <n v="9"/>
    <n v="4"/>
    <s v="HR"/>
    <s v="Crucero"/>
    <n v="2"/>
    <n v="1080"/>
    <s v="Normal"/>
    <s v="No"/>
    <n v="9"/>
    <n v="46"/>
  </r>
  <r>
    <x v="131"/>
    <s v="Ernesto"/>
    <x v="1"/>
    <s v="PWK"/>
    <n v="10"/>
    <n v="8"/>
    <n v="10"/>
    <n v="5"/>
    <n v="0"/>
    <s v="DF"/>
    <s v="Crucero"/>
    <n v="6"/>
    <n v="1710"/>
    <s v="Normal"/>
    <s v="Sí"/>
    <n v="28"/>
    <n v="66"/>
  </r>
  <r>
    <x v="132"/>
    <s v="Ernesto"/>
    <x v="1"/>
    <s v="DQT"/>
    <n v="9"/>
    <n v="7"/>
    <n v="9"/>
    <n v="8"/>
    <n v="9"/>
    <s v="XY"/>
    <s v="Circuito"/>
    <n v="15"/>
    <n v="14850"/>
    <s v="Normal"/>
    <s v="Sí"/>
    <n v="42"/>
    <n v="87.5"/>
  </r>
  <r>
    <x v="424"/>
    <s v="Ernesto"/>
    <x v="1"/>
    <s v="LVJ"/>
    <n v="5"/>
    <n v="8"/>
    <n v="2"/>
    <n v="0"/>
    <n v="3"/>
    <s v="IU"/>
    <s v="Circuito"/>
    <n v="5"/>
    <n v="2850"/>
    <s v="Normal"/>
    <s v="No"/>
    <n v="8"/>
    <n v="36"/>
  </r>
  <r>
    <x v="425"/>
    <s v="Ernesto"/>
    <x v="1"/>
    <s v="XSU"/>
    <n v="6"/>
    <n v="8"/>
    <n v="8"/>
    <n v="7"/>
    <n v="2"/>
    <s v="DF"/>
    <s v="Crucero"/>
    <n v="10"/>
    <n v="2550"/>
    <s v="Normal"/>
    <s v="No"/>
    <n v="23"/>
    <n v="58"/>
  </r>
  <r>
    <x v="426"/>
    <s v="Ernesto"/>
    <x v="1"/>
    <s v="PTG"/>
    <n v="9"/>
    <n v="6"/>
    <n v="8"/>
    <n v="6"/>
    <n v="10"/>
    <s v="ZI"/>
    <s v="Estancia"/>
    <n v="3"/>
    <n v="1020"/>
    <s v="Normal"/>
    <s v="No"/>
    <n v="27"/>
    <n v="66"/>
  </r>
  <r>
    <x v="427"/>
    <s v="Ernesto"/>
    <x v="1"/>
    <s v="WYU"/>
    <n v="7"/>
    <n v="0"/>
    <n v="6"/>
    <n v="5"/>
    <n v="0"/>
    <s v="CF"/>
    <s v="Crucero"/>
    <n v="8"/>
    <n v="5440"/>
    <s v="Normal"/>
    <s v="No"/>
    <n v="7"/>
    <n v="36"/>
  </r>
  <r>
    <x v="428"/>
    <s v="Ernesto"/>
    <x v="1"/>
    <s v="ESF"/>
    <n v="8"/>
    <n v="9"/>
    <n v="10"/>
    <n v="9"/>
    <n v="9"/>
    <s v="ZI"/>
    <s v="Estancia"/>
    <n v="1"/>
    <n v="340"/>
    <s v="Normal"/>
    <s v="No"/>
    <n v="45"/>
    <n v="92.5"/>
  </r>
  <r>
    <x v="429"/>
    <s v="Ernesto"/>
    <x v="1"/>
    <s v="RWY"/>
    <n v="9"/>
    <n v="10"/>
    <n v="9"/>
    <n v="7"/>
    <n v="9"/>
    <s v="ZA"/>
    <s v="Estancia"/>
    <n v="11"/>
    <n v="11220"/>
    <s v="Normal"/>
    <s v="No"/>
    <n v="44"/>
    <n v="92.5"/>
  </r>
  <r>
    <x v="430"/>
    <s v="Ernesto"/>
    <x v="1"/>
    <s v="EVU"/>
    <n v="7"/>
    <n v="7"/>
    <n v="1"/>
    <n v="8"/>
    <n v="10"/>
    <s v="FA"/>
    <s v="Crucero"/>
    <n v="7"/>
    <n v="2975"/>
    <s v="Normal"/>
    <s v="No"/>
    <n v="32"/>
    <n v="64"/>
  </r>
  <r>
    <x v="430"/>
    <s v="Ernesto"/>
    <x v="1"/>
    <s v="PFW"/>
    <n v="10"/>
    <n v="9"/>
    <n v="8"/>
    <n v="10"/>
    <n v="9"/>
    <s v="NO"/>
    <s v="Circuito"/>
    <n v="14"/>
    <n v="15470"/>
    <s v="Normal"/>
    <s v="Sí"/>
    <n v="46"/>
    <n v="95"/>
  </r>
  <r>
    <x v="431"/>
    <s v="Ernesto"/>
    <x v="1"/>
    <s v="OPE"/>
    <n v="5"/>
    <n v="4"/>
    <n v="5"/>
    <n v="8"/>
    <n v="7"/>
    <s v="HN"/>
    <s v="Estancia"/>
    <n v="5"/>
    <n v="5525"/>
    <s v="Normal"/>
    <s v="No"/>
    <n v="15"/>
    <n v="50"/>
  </r>
  <r>
    <x v="432"/>
    <s v="Ernesto"/>
    <x v="1"/>
    <s v="JXZ"/>
    <n v="10"/>
    <n v="4"/>
    <n v="2"/>
    <n v="10"/>
    <n v="10"/>
    <s v="IU"/>
    <s v="Circuito"/>
    <n v="9"/>
    <n v="4590"/>
    <s v="Normal"/>
    <s v="Sí"/>
    <n v="30"/>
    <n v="68"/>
  </r>
  <r>
    <x v="433"/>
    <s v="Ernesto"/>
    <x v="1"/>
    <s v="QMC"/>
    <n v="7"/>
    <n v="10"/>
    <n v="10"/>
    <n v="5"/>
    <n v="10"/>
    <s v="DF"/>
    <s v="Crucero"/>
    <n v="7"/>
    <n v="1785"/>
    <s v="Oro"/>
    <s v="Sí"/>
    <n v="37"/>
    <n v="74"/>
  </r>
  <r>
    <x v="140"/>
    <s v="Ernesto"/>
    <x v="1"/>
    <s v="FJI"/>
    <n v="7"/>
    <n v="6"/>
    <n v="10"/>
    <n v="9"/>
    <n v="7"/>
    <s v="FA"/>
    <s v="Crucero"/>
    <n v="7"/>
    <n v="2975"/>
    <s v="Normal"/>
    <s v="No"/>
    <n v="33"/>
    <n v="66"/>
  </r>
  <r>
    <x v="434"/>
    <s v="Ernesto"/>
    <x v="1"/>
    <s v="QIW"/>
    <n v="8"/>
    <n v="10"/>
    <n v="7"/>
    <n v="6"/>
    <n v="6"/>
    <s v="FA"/>
    <s v="Crucero"/>
    <n v="12"/>
    <n v="5100"/>
    <s v="Normal"/>
    <s v="No"/>
    <n v="25"/>
    <n v="62"/>
  </r>
  <r>
    <x v="435"/>
    <s v="Ernesto"/>
    <x v="1"/>
    <s v="JHH"/>
    <n v="4"/>
    <n v="3"/>
    <n v="2"/>
    <n v="7"/>
    <n v="7"/>
    <s v="WY"/>
    <s v="Circuito"/>
    <n v="4"/>
    <n v="1020"/>
    <s v="Oro"/>
    <s v="No"/>
    <n v="14"/>
    <n v="42"/>
  </r>
  <r>
    <x v="436"/>
    <s v="Ernesto"/>
    <x v="1"/>
    <s v="LEL"/>
    <n v="10"/>
    <n v="8"/>
    <n v="8"/>
    <n v="6"/>
    <n v="9"/>
    <s v="IP"/>
    <s v="Estancia"/>
    <n v="8"/>
    <n v="5040"/>
    <s v="Normal"/>
    <s v="No"/>
    <n v="35"/>
    <n v="70"/>
  </r>
  <r>
    <x v="144"/>
    <s v="Ernesto"/>
    <x v="1"/>
    <s v="BCV"/>
    <n v="10"/>
    <n v="10"/>
    <n v="8"/>
    <n v="10"/>
    <n v="9"/>
    <s v="YY"/>
    <s v="Crucero"/>
    <n v="15"/>
    <n v="14850"/>
    <s v="Platino"/>
    <s v="Sí"/>
    <n v="47"/>
    <n v="97.5"/>
  </r>
  <r>
    <x v="437"/>
    <s v="Ernesto"/>
    <x v="1"/>
    <s v="FXU"/>
    <n v="9"/>
    <n v="4"/>
    <n v="10"/>
    <n v="9"/>
    <n v="7"/>
    <s v="OQ"/>
    <s v="Estancia"/>
    <n v="4"/>
    <n v="1140"/>
    <s v="Normal"/>
    <s v="No"/>
    <n v="35"/>
    <n v="70"/>
  </r>
  <r>
    <x v="438"/>
    <s v="Ernesto"/>
    <x v="1"/>
    <s v="CLW"/>
    <n v="2"/>
    <n v="8"/>
    <n v="4"/>
    <n v="7"/>
    <n v="7"/>
    <s v="HN"/>
    <s v="Estancia"/>
    <n v="5"/>
    <n v="6175"/>
    <s v="Normal"/>
    <s v="No"/>
    <n v="22"/>
    <n v="52"/>
  </r>
  <r>
    <x v="439"/>
    <s v="Ernesto"/>
    <x v="1"/>
    <s v="DSP"/>
    <n v="5"/>
    <n v="5"/>
    <n v="5"/>
    <n v="0"/>
    <n v="7"/>
    <s v="DL"/>
    <s v="Estancia"/>
    <n v="7"/>
    <n v="3780"/>
    <s v="Normal"/>
    <s v="No"/>
    <n v="7"/>
    <n v="44"/>
  </r>
  <r>
    <x v="440"/>
    <s v="Ernesto"/>
    <x v="1"/>
    <s v="XGK"/>
    <n v="9"/>
    <n v="6"/>
    <n v="6"/>
    <n v="6"/>
    <n v="9"/>
    <s v="CD"/>
    <s v="Circuito"/>
    <n v="8"/>
    <n v="6080"/>
    <s v="Normal"/>
    <s v="No"/>
    <n v="18"/>
    <n v="60"/>
  </r>
  <r>
    <x v="147"/>
    <s v="Ernesto"/>
    <x v="1"/>
    <s v="IAJ"/>
    <n v="6"/>
    <n v="4"/>
    <n v="6"/>
    <n v="8"/>
    <n v="9"/>
    <s v="NO"/>
    <s v="Circuito"/>
    <n v="4"/>
    <n v="4680"/>
    <s v="Normal"/>
    <s v="No"/>
    <n v="17"/>
    <n v="58"/>
  </r>
  <r>
    <x v="441"/>
    <s v="Ernesto"/>
    <x v="1"/>
    <s v="NES"/>
    <n v="8"/>
    <n v="4"/>
    <n v="6"/>
    <n v="5"/>
    <n v="2"/>
    <s v="DF"/>
    <s v="Crucero"/>
    <n v="1"/>
    <n v="270"/>
    <s v="Normal"/>
    <s v="No"/>
    <n v="8"/>
    <n v="46"/>
  </r>
  <r>
    <x v="442"/>
    <s v="Ernesto"/>
    <x v="1"/>
    <s v="KJA"/>
    <n v="9"/>
    <n v="6"/>
    <n v="10"/>
    <n v="7"/>
    <n v="6"/>
    <s v="IU"/>
    <s v="Circuito"/>
    <n v="1"/>
    <n v="570"/>
    <s v="Normal"/>
    <s v="No"/>
    <n v="26"/>
    <n v="64"/>
  </r>
  <r>
    <x v="151"/>
    <s v="Ernesto"/>
    <x v="1"/>
    <s v="BZU"/>
    <n v="6"/>
    <n v="7"/>
    <n v="4"/>
    <n v="10"/>
    <n v="5"/>
    <s v="HN"/>
    <s v="Estancia"/>
    <n v="3"/>
    <n v="3315"/>
    <s v="Oro"/>
    <s v="No"/>
    <n v="17"/>
    <n v="56"/>
  </r>
  <r>
    <x v="152"/>
    <s v="Ernesto"/>
    <x v="1"/>
    <s v="GXZ"/>
    <n v="6"/>
    <n v="9"/>
    <n v="9"/>
    <n v="7"/>
    <n v="6"/>
    <s v="PY"/>
    <s v="Crucero"/>
    <n v="13"/>
    <n v="12155"/>
    <s v="Normal"/>
    <s v="No"/>
    <n v="25"/>
    <n v="62"/>
  </r>
  <r>
    <x v="443"/>
    <s v="Ernesto"/>
    <x v="1"/>
    <s v="UAX"/>
    <n v="9"/>
    <n v="10"/>
    <n v="8"/>
    <n v="10"/>
    <n v="10"/>
    <s v="US"/>
    <s v="Crucero"/>
    <n v="4"/>
    <n v="4080"/>
    <s v="Oro"/>
    <s v="Sí"/>
    <n v="47"/>
    <n v="97.5"/>
  </r>
  <r>
    <x v="443"/>
    <s v="Ernesto"/>
    <x v="1"/>
    <s v="FEF"/>
    <n v="8"/>
    <n v="9"/>
    <n v="8"/>
    <n v="8"/>
    <n v="10"/>
    <s v="XY"/>
    <s v="Circuito"/>
    <n v="13"/>
    <n v="13260"/>
    <s v="Normal"/>
    <s v="No"/>
    <n v="43"/>
    <n v="87.5"/>
  </r>
  <r>
    <x v="444"/>
    <s v="Ernesto"/>
    <x v="1"/>
    <s v="YRU"/>
    <n v="4"/>
    <n v="10"/>
    <n v="8"/>
    <n v="2"/>
    <n v="7"/>
    <s v="WY"/>
    <s v="Circuito"/>
    <n v="9"/>
    <n v="2160"/>
    <s v="Platino"/>
    <s v="No"/>
    <n v="25"/>
    <n v="58"/>
  </r>
  <r>
    <x v="445"/>
    <s v="Ernesto"/>
    <x v="1"/>
    <s v="DCL"/>
    <n v="9"/>
    <n v="1"/>
    <n v="7"/>
    <n v="2"/>
    <n v="7"/>
    <s v="MJ"/>
    <s v="Circuito"/>
    <n v="1"/>
    <n v="1020"/>
    <s v="Normal"/>
    <s v="No"/>
    <n v="23"/>
    <n v="50"/>
  </r>
  <r>
    <x v="157"/>
    <s v="Ernesto"/>
    <x v="1"/>
    <s v="SSH"/>
    <n v="10"/>
    <n v="9"/>
    <n v="4"/>
    <n v="1"/>
    <n v="1"/>
    <s v="UI"/>
    <s v="Crucero"/>
    <n v="7"/>
    <n v="5355"/>
    <s v="Normal"/>
    <s v="No"/>
    <n v="19"/>
    <n v="48"/>
  </r>
  <r>
    <x v="157"/>
    <s v="Ernesto"/>
    <x v="1"/>
    <s v="MNY"/>
    <n v="7"/>
    <n v="2"/>
    <n v="5"/>
    <n v="7"/>
    <n v="4"/>
    <s v="US"/>
    <s v="Crucero"/>
    <n v="1"/>
    <n v="1020"/>
    <s v="Normal"/>
    <s v="No"/>
    <n v="14"/>
    <n v="46"/>
  </r>
  <r>
    <x v="446"/>
    <s v="Ernesto"/>
    <x v="1"/>
    <s v="PHH"/>
    <n v="10"/>
    <n v="10"/>
    <n v="10"/>
    <n v="10"/>
    <n v="5"/>
    <s v="CD"/>
    <s v="Circuito"/>
    <n v="16"/>
    <n v="12240"/>
    <s v="Oro"/>
    <s v="Sí"/>
    <n v="40"/>
    <n v="80"/>
  </r>
  <r>
    <x v="447"/>
    <s v="Ernesto"/>
    <x v="1"/>
    <s v="QBY"/>
    <n v="6"/>
    <n v="6"/>
    <n v="9"/>
    <n v="8"/>
    <n v="9"/>
    <s v="FA"/>
    <s v="Crucero"/>
    <n v="8"/>
    <n v="3400"/>
    <s v="Normal"/>
    <s v="No"/>
    <n v="26"/>
    <n v="64"/>
  </r>
  <r>
    <x v="448"/>
    <s v="Ernesto"/>
    <x v="1"/>
    <s v="OPQ"/>
    <n v="7"/>
    <n v="10"/>
    <n v="10"/>
    <n v="8"/>
    <n v="4"/>
    <s v="DL"/>
    <s v="Estancia"/>
    <n v="6"/>
    <n v="3060"/>
    <s v="Normal"/>
    <s v="Sí"/>
    <n v="35"/>
    <n v="70"/>
  </r>
  <r>
    <x v="449"/>
    <s v="Ernesto"/>
    <x v="1"/>
    <s v="AEB"/>
    <n v="6"/>
    <n v="6"/>
    <n v="7"/>
    <n v="9"/>
    <n v="7"/>
    <s v="IP"/>
    <s v="Estancia"/>
    <n v="5"/>
    <n v="3400"/>
    <s v="Normal"/>
    <s v="No"/>
    <n v="23"/>
    <n v="58"/>
  </r>
  <r>
    <x v="159"/>
    <s v="Ernesto"/>
    <x v="1"/>
    <s v="REK"/>
    <n v="10"/>
    <n v="10"/>
    <n v="4"/>
    <n v="8"/>
    <n v="9"/>
    <s v="DF"/>
    <s v="Crucero"/>
    <n v="9"/>
    <n v="2160"/>
    <s v="Platino"/>
    <s v="Sí"/>
    <n v="37"/>
    <n v="74"/>
  </r>
  <r>
    <x v="450"/>
    <s v="Ernesto"/>
    <x v="1"/>
    <s v="PAD"/>
    <n v="9"/>
    <n v="7"/>
    <n v="8"/>
    <n v="8"/>
    <n v="10"/>
    <s v="US"/>
    <s v="Crucero"/>
    <n v="9"/>
    <n v="9720"/>
    <s v="Normal"/>
    <s v="No"/>
    <n v="42"/>
    <n v="87.5"/>
  </r>
  <r>
    <x v="450"/>
    <s v="Ernesto"/>
    <x v="1"/>
    <s v="CZA"/>
    <n v="9"/>
    <n v="10"/>
    <n v="8"/>
    <n v="0"/>
    <n v="10"/>
    <s v="HR"/>
    <s v="Crucero"/>
    <n v="10"/>
    <n v="5400"/>
    <s v="Normal"/>
    <s v="Sí"/>
    <n v="37"/>
    <n v="74"/>
  </r>
  <r>
    <x v="160"/>
    <s v="Ernesto"/>
    <x v="1"/>
    <s v="KLC"/>
    <n v="7"/>
    <n v="6"/>
    <n v="1"/>
    <n v="7"/>
    <n v="3"/>
    <s v="ZA"/>
    <s v="Estancia"/>
    <n v="2"/>
    <n v="2160"/>
    <s v="Normal"/>
    <s v="No"/>
    <n v="14"/>
    <n v="46"/>
  </r>
  <r>
    <x v="451"/>
    <s v="Ernesto"/>
    <x v="1"/>
    <s v="CXD"/>
    <n v="5"/>
    <n v="9"/>
    <n v="10"/>
    <n v="9"/>
    <n v="8"/>
    <s v="FA"/>
    <s v="Crucero"/>
    <n v="6"/>
    <n v="2400"/>
    <s v="Oro"/>
    <s v="No"/>
    <n v="36"/>
    <n v="72"/>
  </r>
  <r>
    <x v="452"/>
    <s v="Ernesto"/>
    <x v="1"/>
    <s v="KYL"/>
    <n v="9"/>
    <n v="8"/>
    <n v="8"/>
    <n v="9"/>
    <n v="8"/>
    <s v="LY"/>
    <s v="Estancia"/>
    <n v="2"/>
    <n v="1260"/>
    <s v="Oro"/>
    <s v="No"/>
    <n v="42"/>
    <n v="85"/>
  </r>
  <r>
    <x v="161"/>
    <s v="Ernesto"/>
    <x v="1"/>
    <s v="CWR"/>
    <n v="9"/>
    <n v="9"/>
    <n v="6"/>
    <n v="6"/>
    <n v="9"/>
    <s v="QT"/>
    <s v="Circuito"/>
    <n v="7"/>
    <n v="3780"/>
    <s v="Normal"/>
    <s v="No"/>
    <n v="27"/>
    <n v="66"/>
  </r>
  <r>
    <x v="161"/>
    <s v="Ernesto"/>
    <x v="1"/>
    <s v="OUG"/>
    <n v="6"/>
    <n v="3"/>
    <n v="6"/>
    <n v="4"/>
    <n v="8"/>
    <s v="UI"/>
    <s v="Crucero"/>
    <n v="11"/>
    <n v="8910"/>
    <s v="Normal"/>
    <s v="No"/>
    <n v="8"/>
    <n v="48"/>
  </r>
  <r>
    <x v="453"/>
    <s v="Ernesto"/>
    <x v="1"/>
    <s v="OSB"/>
    <n v="5"/>
    <n v="7"/>
    <n v="9"/>
    <n v="8"/>
    <n v="5"/>
    <s v="HR"/>
    <s v="Crucero"/>
    <n v="4"/>
    <n v="2160"/>
    <s v="Normal"/>
    <s v="No"/>
    <n v="24"/>
    <n v="58"/>
  </r>
  <r>
    <x v="454"/>
    <s v="Ernesto"/>
    <x v="1"/>
    <s v="JKQ"/>
    <n v="6"/>
    <n v="8"/>
    <n v="10"/>
    <n v="9"/>
    <n v="9"/>
    <s v="HN"/>
    <s v="Estancia"/>
    <n v="4"/>
    <n v="5040"/>
    <s v="Normal"/>
    <s v="No"/>
    <n v="36"/>
    <n v="72"/>
  </r>
  <r>
    <x v="162"/>
    <s v="Ernesto"/>
    <x v="1"/>
    <s v="VAS"/>
    <n v="8"/>
    <n v="9"/>
    <n v="6"/>
    <n v="6"/>
    <n v="6"/>
    <s v="ZI"/>
    <s v="Estancia"/>
    <n v="9"/>
    <n v="4050"/>
    <s v="Normal"/>
    <s v="No"/>
    <n v="17"/>
    <n v="58"/>
  </r>
  <r>
    <x v="455"/>
    <s v="Ernesto"/>
    <x v="1"/>
    <s v="JGH"/>
    <n v="9"/>
    <n v="8"/>
    <n v="7"/>
    <n v="7"/>
    <n v="0"/>
    <s v="XY"/>
    <s v="Circuito"/>
    <n v="11"/>
    <n v="11880"/>
    <s v="Normal"/>
    <s v="No"/>
    <n v="31"/>
    <n v="62"/>
  </r>
  <r>
    <x v="455"/>
    <s v="Ernesto"/>
    <x v="1"/>
    <s v="EGR"/>
    <n v="7"/>
    <n v="4"/>
    <n v="10"/>
    <n v="8"/>
    <n v="0"/>
    <s v="GI"/>
    <s v="Estancia"/>
    <n v="3"/>
    <n v="2700"/>
    <s v="Normal"/>
    <s v="No"/>
    <n v="25"/>
    <n v="58"/>
  </r>
  <r>
    <x v="455"/>
    <s v="Ernesto"/>
    <x v="1"/>
    <s v="RST"/>
    <n v="7"/>
    <n v="9"/>
    <n v="7"/>
    <n v="10"/>
    <n v="10"/>
    <s v="XK"/>
    <s v="Circuito"/>
    <n v="8"/>
    <n v="4760"/>
    <s v="Oro"/>
    <s v="Sí"/>
    <n v="43"/>
    <n v="90"/>
  </r>
  <r>
    <x v="164"/>
    <s v="Ernesto"/>
    <x v="1"/>
    <s v="OXY"/>
    <n v="1"/>
    <n v="9"/>
    <n v="7"/>
    <n v="8"/>
    <n v="7"/>
    <s v="WY"/>
    <s v="Circuito"/>
    <n v="4"/>
    <n v="1080"/>
    <s v="Normal"/>
    <s v="No"/>
    <n v="31"/>
    <n v="62"/>
  </r>
  <r>
    <x v="164"/>
    <s v="Ernesto"/>
    <x v="1"/>
    <s v="DIV"/>
    <n v="10"/>
    <n v="9"/>
    <n v="7"/>
    <n v="7"/>
    <n v="9"/>
    <s v="DL"/>
    <s v="Estancia"/>
    <n v="10"/>
    <n v="5100"/>
    <s v="Platino"/>
    <s v="No"/>
    <n v="42"/>
    <n v="87.5"/>
  </r>
  <r>
    <x v="164"/>
    <s v="Ernesto"/>
    <x v="1"/>
    <s v="ULF"/>
    <n v="8"/>
    <n v="10"/>
    <n v="8"/>
    <n v="10"/>
    <n v="10"/>
    <s v="WY"/>
    <s v="Circuito"/>
    <n v="2"/>
    <n v="510"/>
    <s v="Oro"/>
    <s v="Sí"/>
    <n v="46"/>
    <n v="95"/>
  </r>
  <r>
    <x v="165"/>
    <s v="Ernesto"/>
    <x v="1"/>
    <s v="NVY"/>
    <n v="10"/>
    <n v="10"/>
    <n v="8"/>
    <n v="2"/>
    <n v="7"/>
    <s v="OQ"/>
    <s v="Estancia"/>
    <n v="9"/>
    <n v="2295"/>
    <s v="Oro"/>
    <s v="Sí"/>
    <n v="35"/>
    <n v="70"/>
  </r>
  <r>
    <x v="165"/>
    <s v="Ernesto"/>
    <x v="1"/>
    <s v="JLT"/>
    <n v="10"/>
    <n v="1"/>
    <n v="6"/>
    <n v="8"/>
    <n v="9"/>
    <s v="LY"/>
    <s v="Estancia"/>
    <n v="4"/>
    <n v="2520"/>
    <s v="Oro"/>
    <s v="No"/>
    <n v="27"/>
    <n v="66"/>
  </r>
  <r>
    <x v="166"/>
    <s v="Ernesto"/>
    <x v="1"/>
    <s v="AOD"/>
    <n v="10"/>
    <n v="10"/>
    <n v="8"/>
    <n v="9"/>
    <n v="6"/>
    <s v="NO"/>
    <s v="Circuito"/>
    <n v="7"/>
    <n v="8820"/>
    <s v="Normal"/>
    <s v="Sí"/>
    <n v="37"/>
    <n v="74"/>
  </r>
  <r>
    <x v="456"/>
    <s v="Ernesto"/>
    <x v="1"/>
    <s v="SSH"/>
    <n v="1"/>
    <n v="8"/>
    <n v="10"/>
    <n v="10"/>
    <n v="9"/>
    <s v="HN"/>
    <s v="Estancia"/>
    <n v="3"/>
    <n v="3780"/>
    <s v="Normal"/>
    <s v="Sí"/>
    <n v="37"/>
    <n v="74"/>
  </r>
  <r>
    <x v="457"/>
    <s v="Ernesto"/>
    <x v="1"/>
    <s v="OLT"/>
    <n v="7"/>
    <n v="10"/>
    <n v="8"/>
    <n v="9"/>
    <n v="10"/>
    <s v="PM"/>
    <s v="Circuito"/>
    <n v="10"/>
    <n v="2700"/>
    <s v="Normal"/>
    <s v="Sí"/>
    <n v="44"/>
    <n v="92.5"/>
  </r>
  <r>
    <x v="458"/>
    <s v="Ernesto"/>
    <x v="1"/>
    <s v="BXS"/>
    <n v="8"/>
    <n v="7"/>
    <n v="0"/>
    <n v="9"/>
    <n v="6"/>
    <s v="WL"/>
    <s v="Circuito"/>
    <n v="5"/>
    <n v="4050"/>
    <s v="Normal"/>
    <s v="No"/>
    <n v="24"/>
    <n v="60"/>
  </r>
  <r>
    <x v="459"/>
    <s v="Ernesto"/>
    <x v="1"/>
    <s v="AEB"/>
    <n v="6"/>
    <n v="10"/>
    <n v="8"/>
    <n v="9"/>
    <n v="8"/>
    <s v="PM"/>
    <s v="Circuito"/>
    <n v="9"/>
    <n v="2565"/>
    <s v="Normal"/>
    <s v="No"/>
    <n v="35"/>
    <n v="70"/>
  </r>
  <r>
    <x v="460"/>
    <s v="Ernesto"/>
    <x v="1"/>
    <s v="AXP"/>
    <n v="7"/>
    <n v="9"/>
    <n v="8"/>
    <n v="6"/>
    <n v="6"/>
    <s v="GI"/>
    <s v="Estancia"/>
    <n v="8"/>
    <n v="7200"/>
    <s v="Normal"/>
    <s v="No"/>
    <n v="24"/>
    <n v="60"/>
  </r>
  <r>
    <x v="461"/>
    <s v="Ernesto"/>
    <x v="1"/>
    <s v="KIP"/>
    <n v="7"/>
    <n v="1"/>
    <n v="9"/>
    <n v="9"/>
    <n v="9"/>
    <s v="US"/>
    <s v="Crucero"/>
    <n v="6"/>
    <n v="6480"/>
    <s v="Normal"/>
    <s v="No"/>
    <n v="34"/>
    <n v="68"/>
  </r>
  <r>
    <x v="174"/>
    <s v="Ernesto"/>
    <x v="1"/>
    <s v="FIQ"/>
    <n v="9"/>
    <n v="2"/>
    <n v="8"/>
    <n v="9"/>
    <n v="7"/>
    <s v="IP"/>
    <s v="Estancia"/>
    <n v="5"/>
    <n v="3800"/>
    <s v="Normal"/>
    <s v="No"/>
    <n v="33"/>
    <n v="66"/>
  </r>
  <r>
    <x v="177"/>
    <s v="Ernesto"/>
    <x v="1"/>
    <s v="YOT"/>
    <n v="7"/>
    <n v="8"/>
    <n v="4"/>
    <n v="6"/>
    <n v="6"/>
    <s v="PM"/>
    <s v="Circuito"/>
    <n v="3"/>
    <n v="855"/>
    <s v="Normal"/>
    <s v="No"/>
    <n v="15"/>
    <n v="54"/>
  </r>
  <r>
    <x v="462"/>
    <s v="Ernesto"/>
    <x v="1"/>
    <s v="RMD"/>
    <n v="10"/>
    <n v="8"/>
    <n v="10"/>
    <n v="7"/>
    <n v="7"/>
    <s v="MJ"/>
    <s v="Circuito"/>
    <n v="6"/>
    <n v="6840"/>
    <s v="Normal"/>
    <s v="Sí"/>
    <n v="42"/>
    <n v="87.5"/>
  </r>
  <r>
    <x v="462"/>
    <s v="Ernesto"/>
    <x v="1"/>
    <s v="MQX"/>
    <n v="7"/>
    <n v="5"/>
    <n v="7"/>
    <n v="8"/>
    <n v="8"/>
    <s v="RA"/>
    <s v="Crucero"/>
    <n v="7"/>
    <n v="3325"/>
    <s v="Normal"/>
    <s v="No"/>
    <n v="30"/>
    <n v="60"/>
  </r>
  <r>
    <x v="178"/>
    <s v="Ernesto"/>
    <x v="1"/>
    <s v="QDG"/>
    <n v="8"/>
    <n v="9"/>
    <n v="10"/>
    <n v="2"/>
    <n v="7"/>
    <s v="DL"/>
    <s v="Estancia"/>
    <n v="3"/>
    <n v="1620"/>
    <s v="Normal"/>
    <s v="No"/>
    <n v="34"/>
    <n v="68"/>
  </r>
  <r>
    <x v="179"/>
    <s v="Ernesto"/>
    <x v="1"/>
    <s v="IFX"/>
    <n v="7"/>
    <n v="10"/>
    <n v="2"/>
    <n v="8"/>
    <n v="4"/>
    <s v="WY"/>
    <s v="Circuito"/>
    <n v="6"/>
    <n v="1710"/>
    <s v="Normal"/>
    <s v="No"/>
    <n v="25"/>
    <n v="58"/>
  </r>
  <r>
    <x v="179"/>
    <s v="Ernesto"/>
    <x v="1"/>
    <s v="RIB"/>
    <n v="10"/>
    <n v="8"/>
    <n v="10"/>
    <n v="7"/>
    <n v="10"/>
    <s v="HN"/>
    <s v="Estancia"/>
    <n v="1"/>
    <n v="1260"/>
    <s v="Oro"/>
    <s v="Sí"/>
    <n v="45"/>
    <n v="95"/>
  </r>
  <r>
    <x v="179"/>
    <s v="Ernesto"/>
    <x v="1"/>
    <s v="AIX"/>
    <n v="5"/>
    <n v="6"/>
    <n v="5"/>
    <n v="8"/>
    <n v="6"/>
    <s v="US"/>
    <s v="Crucero"/>
    <n v="4"/>
    <n v="4320"/>
    <s v="Normal"/>
    <s v="No"/>
    <n v="8"/>
    <n v="50"/>
  </r>
  <r>
    <x v="463"/>
    <s v="Ernesto"/>
    <x v="1"/>
    <s v="RXG"/>
    <n v="8"/>
    <n v="8"/>
    <n v="6"/>
    <n v="5"/>
    <n v="10"/>
    <s v="PY"/>
    <s v="Crucero"/>
    <n v="7"/>
    <n v="7315"/>
    <s v="Normal"/>
    <s v="No"/>
    <n v="26"/>
    <n v="64"/>
  </r>
  <r>
    <x v="180"/>
    <s v="Ernesto"/>
    <x v="1"/>
    <s v="CMG"/>
    <n v="8"/>
    <n v="9"/>
    <n v="9"/>
    <n v="10"/>
    <n v="0"/>
    <s v="XK"/>
    <s v="Circuito"/>
    <n v="5"/>
    <n v="3325"/>
    <s v="Normal"/>
    <s v="No"/>
    <n v="36"/>
    <n v="72"/>
  </r>
  <r>
    <x v="180"/>
    <s v="Ernesto"/>
    <x v="1"/>
    <s v="UKB"/>
    <n v="9"/>
    <n v="10"/>
    <n v="8"/>
    <n v="10"/>
    <n v="10"/>
    <s v="NO"/>
    <s v="Circuito"/>
    <n v="5"/>
    <n v="6300"/>
    <s v="Normal"/>
    <s v="Sí"/>
    <n v="47"/>
    <n v="97.5"/>
  </r>
  <r>
    <x v="181"/>
    <s v="Ernesto"/>
    <x v="1"/>
    <s v="IDH"/>
    <n v="10"/>
    <n v="9"/>
    <n v="9"/>
    <n v="9"/>
    <n v="8"/>
    <s v="QT"/>
    <s v="Circuito"/>
    <n v="1"/>
    <n v="570"/>
    <s v="Normal"/>
    <s v="No"/>
    <n v="45"/>
    <n v="92.5"/>
  </r>
  <r>
    <x v="464"/>
    <s v="Ernesto"/>
    <x v="1"/>
    <s v="TJW"/>
    <n v="5"/>
    <n v="8"/>
    <n v="6"/>
    <n v="0"/>
    <n v="5"/>
    <s v="IP"/>
    <s v="Estancia"/>
    <n v="1"/>
    <n v="760"/>
    <s v="Normal"/>
    <s v="No"/>
    <n v="8"/>
    <n v="48"/>
  </r>
  <r>
    <x v="465"/>
    <s v="Ernesto"/>
    <x v="1"/>
    <s v="BUR"/>
    <n v="10"/>
    <n v="10"/>
    <n v="8"/>
    <n v="10"/>
    <n v="2"/>
    <s v="HR"/>
    <s v="Crucero"/>
    <n v="9"/>
    <n v="4860"/>
    <s v="Oro"/>
    <s v="Sí"/>
    <n v="38"/>
    <n v="76"/>
  </r>
  <r>
    <x v="465"/>
    <s v="Ernesto"/>
    <x v="1"/>
    <s v="CCJ"/>
    <n v="7"/>
    <n v="8"/>
    <n v="4"/>
    <n v="6"/>
    <n v="5"/>
    <s v="CD"/>
    <s v="Circuito"/>
    <n v="13"/>
    <n v="11115"/>
    <s v="Normal"/>
    <s v="No"/>
    <n v="15"/>
    <n v="52"/>
  </r>
  <r>
    <x v="465"/>
    <s v="Ernesto"/>
    <x v="1"/>
    <s v="LHT"/>
    <n v="7"/>
    <n v="10"/>
    <n v="6"/>
    <n v="8"/>
    <n v="7"/>
    <s v="UI"/>
    <s v="Crucero"/>
    <n v="6"/>
    <n v="4320"/>
    <s v="Oro"/>
    <s v="No"/>
    <n v="32"/>
    <n v="64"/>
  </r>
  <r>
    <x v="466"/>
    <s v="Ernesto"/>
    <x v="1"/>
    <s v="BTX"/>
    <n v="8"/>
    <n v="9"/>
    <n v="9"/>
    <n v="1"/>
    <n v="10"/>
    <s v="IU"/>
    <s v="Circuito"/>
    <n v="4"/>
    <n v="2160"/>
    <s v="Platino"/>
    <s v="No"/>
    <n v="36"/>
    <n v="72"/>
  </r>
  <r>
    <x v="182"/>
    <s v="Ernesto"/>
    <x v="1"/>
    <s v="GKP"/>
    <n v="10"/>
    <n v="10"/>
    <n v="10"/>
    <n v="10"/>
    <n v="10"/>
    <s v="IU"/>
    <s v="Circuito"/>
    <n v="7"/>
    <n v="3780"/>
    <s v="Normal"/>
    <s v="Sí"/>
    <n v="50"/>
    <n v="100"/>
  </r>
  <r>
    <x v="184"/>
    <s v="Ernesto"/>
    <x v="1"/>
    <s v="PND"/>
    <n v="10"/>
    <n v="7"/>
    <n v="9"/>
    <n v="10"/>
    <n v="9"/>
    <s v="PM"/>
    <s v="Circuito"/>
    <n v="4"/>
    <n v="1080"/>
    <s v="Normal"/>
    <s v="Sí"/>
    <n v="45"/>
    <n v="95"/>
  </r>
  <r>
    <x v="467"/>
    <s v="Ernesto"/>
    <x v="1"/>
    <s v="WRR"/>
    <n v="10"/>
    <n v="9"/>
    <n v="9"/>
    <n v="9"/>
    <n v="3"/>
    <s v="WY"/>
    <s v="Circuito"/>
    <n v="4"/>
    <n v="1080"/>
    <s v="Platino"/>
    <s v="No"/>
    <n v="37"/>
    <n v="74"/>
  </r>
  <r>
    <x v="468"/>
    <s v="Ernesto"/>
    <x v="1"/>
    <s v="JHY"/>
    <n v="5"/>
    <n v="4"/>
    <n v="6"/>
    <n v="4"/>
    <n v="5"/>
    <s v="UI"/>
    <s v="Crucero"/>
    <n v="6"/>
    <n v="4860"/>
    <s v="Normal"/>
    <s v="No"/>
    <n v="0"/>
    <n v="40"/>
  </r>
  <r>
    <x v="468"/>
    <s v="Ernesto"/>
    <x v="1"/>
    <s v="TJA"/>
    <n v="4"/>
    <n v="8"/>
    <n v="6"/>
    <n v="5"/>
    <n v="3"/>
    <s v="US"/>
    <s v="Crucero"/>
    <n v="7"/>
    <n v="7560"/>
    <s v="Normal"/>
    <s v="No"/>
    <n v="8"/>
    <n v="46"/>
  </r>
  <r>
    <x v="469"/>
    <s v="Ernesto"/>
    <x v="1"/>
    <s v="LWX"/>
    <n v="7"/>
    <n v="8"/>
    <n v="10"/>
    <n v="8"/>
    <n v="3"/>
    <s v="RA"/>
    <s v="Crucero"/>
    <n v="10"/>
    <n v="4500"/>
    <s v="Normal"/>
    <s v="No"/>
    <n v="33"/>
    <n v="66"/>
  </r>
  <r>
    <x v="470"/>
    <s v="Ernesto"/>
    <x v="1"/>
    <s v="KYL"/>
    <n v="9"/>
    <n v="10"/>
    <n v="10"/>
    <n v="9"/>
    <n v="9"/>
    <s v="FA"/>
    <s v="Crucero"/>
    <n v="8"/>
    <n v="3600"/>
    <s v="Oro"/>
    <s v="Sí"/>
    <n v="47"/>
    <n v="95"/>
  </r>
  <r>
    <x v="471"/>
    <s v="Ernesto"/>
    <x v="1"/>
    <s v="MRA"/>
    <n v="10"/>
    <n v="0"/>
    <n v="7"/>
    <n v="6"/>
    <n v="6"/>
    <s v="MJ"/>
    <s v="Circuito"/>
    <n v="1"/>
    <n v="1080"/>
    <s v="Normal"/>
    <s v="No"/>
    <n v="17"/>
    <n v="58"/>
  </r>
  <r>
    <x v="472"/>
    <s v="Ernesto"/>
    <x v="1"/>
    <s v="ROC"/>
    <n v="7"/>
    <n v="9"/>
    <n v="9"/>
    <n v="10"/>
    <n v="7"/>
    <s v="HR"/>
    <s v="Crucero"/>
    <n v="11"/>
    <n v="5940"/>
    <s v="Normal"/>
    <s v="No"/>
    <n v="42"/>
    <n v="87.5"/>
  </r>
  <r>
    <x v="473"/>
    <s v="Ernesto"/>
    <x v="1"/>
    <s v="QXR"/>
    <n v="5"/>
    <n v="6"/>
    <n v="6"/>
    <n v="7"/>
    <n v="9"/>
    <s v="UI"/>
    <s v="Crucero"/>
    <n v="5"/>
    <n v="4050"/>
    <s v="Normal"/>
    <s v="No"/>
    <n v="16"/>
    <n v="56"/>
  </r>
  <r>
    <x v="474"/>
    <s v="Ernesto"/>
    <x v="1"/>
    <s v="MZU"/>
    <n v="8"/>
    <n v="10"/>
    <n v="9"/>
    <n v="7"/>
    <n v="9"/>
    <s v="WY"/>
    <s v="Circuito"/>
    <n v="2"/>
    <n v="540"/>
    <s v="Normal"/>
    <s v="No"/>
    <n v="43"/>
    <n v="90"/>
  </r>
  <r>
    <x v="475"/>
    <s v="Ernesto"/>
    <x v="1"/>
    <s v="UDE"/>
    <n v="6"/>
    <n v="8"/>
    <n v="5"/>
    <n v="6"/>
    <n v="9"/>
    <s v="FA"/>
    <s v="Crucero"/>
    <n v="8"/>
    <n v="3600"/>
    <s v="Normal"/>
    <s v="No"/>
    <n v="17"/>
    <n v="58"/>
  </r>
  <r>
    <x v="189"/>
    <s v="Ernesto"/>
    <x v="1"/>
    <s v="XTH"/>
    <n v="7"/>
    <n v="5"/>
    <n v="10"/>
    <n v="7"/>
    <n v="3"/>
    <s v="US"/>
    <s v="Crucero"/>
    <n v="5"/>
    <n v="5400"/>
    <s v="Normal"/>
    <s v="No"/>
    <n v="24"/>
    <n v="58"/>
  </r>
  <r>
    <x v="189"/>
    <s v="Ernesto"/>
    <x v="1"/>
    <s v="OPE"/>
    <n v="6"/>
    <n v="9"/>
    <n v="6"/>
    <n v="10"/>
    <n v="8"/>
    <s v="FA"/>
    <s v="Crucero"/>
    <n v="13"/>
    <n v="5850"/>
    <s v="Normal"/>
    <s v="No"/>
    <n v="27"/>
    <n v="66"/>
  </r>
  <r>
    <x v="476"/>
    <s v="Ernesto"/>
    <x v="1"/>
    <s v="NIA"/>
    <n v="9"/>
    <n v="10"/>
    <n v="10"/>
    <n v="7"/>
    <n v="7"/>
    <s v="RA"/>
    <s v="Crucero"/>
    <n v="6"/>
    <n v="2550"/>
    <s v="Normal"/>
    <s v="Sí"/>
    <n v="43"/>
    <n v="90"/>
  </r>
  <r>
    <x v="476"/>
    <s v="Ernesto"/>
    <x v="1"/>
    <s v="BEW"/>
    <n v="10"/>
    <n v="7"/>
    <n v="7"/>
    <n v="3"/>
    <n v="9"/>
    <s v="PM"/>
    <s v="Circuito"/>
    <n v="17"/>
    <n v="4335"/>
    <s v="Normal"/>
    <s v="No"/>
    <n v="33"/>
    <n v="66"/>
  </r>
  <r>
    <x v="477"/>
    <s v="Ernesto"/>
    <x v="1"/>
    <s v="WUB"/>
    <n v="4"/>
    <n v="4"/>
    <n v="6"/>
    <n v="5"/>
    <n v="7"/>
    <s v="WY"/>
    <s v="Circuito"/>
    <n v="15"/>
    <n v="3825"/>
    <s v="Oro"/>
    <s v="No"/>
    <n v="7"/>
    <n v="44"/>
  </r>
  <r>
    <x v="477"/>
    <s v="Ernesto"/>
    <x v="1"/>
    <s v="TKE"/>
    <n v="9"/>
    <n v="9"/>
    <n v="9"/>
    <n v="7"/>
    <n v="7"/>
    <s v="IP"/>
    <s v="Estancia"/>
    <n v="11"/>
    <n v="7480"/>
    <s v="Normal"/>
    <s v="No"/>
    <n v="41"/>
    <n v="85"/>
  </r>
  <r>
    <x v="478"/>
    <s v="Ernesto"/>
    <x v="1"/>
    <s v="HBZ"/>
    <n v="8"/>
    <n v="5"/>
    <n v="9"/>
    <n v="10"/>
    <n v="8"/>
    <s v="NO"/>
    <s v="Circuito"/>
    <n v="4"/>
    <n v="4760"/>
    <s v="Normal"/>
    <s v="No"/>
    <n v="35"/>
    <n v="70"/>
  </r>
  <r>
    <x v="191"/>
    <s v="Ernesto"/>
    <x v="1"/>
    <s v="CRG"/>
    <n v="9"/>
    <n v="7"/>
    <n v="10"/>
    <n v="2"/>
    <n v="5"/>
    <s v="ZI"/>
    <s v="Estancia"/>
    <n v="5"/>
    <n v="2000"/>
    <s v="Oro"/>
    <s v="No"/>
    <n v="26"/>
    <n v="62"/>
  </r>
  <r>
    <x v="192"/>
    <s v="Ernesto"/>
    <x v="1"/>
    <s v="KBG"/>
    <n v="8"/>
    <n v="8"/>
    <n v="7"/>
    <n v="8"/>
    <n v="7"/>
    <s v="CF"/>
    <s v="Crucero"/>
    <n v="6"/>
    <n v="4080"/>
    <s v="Normal"/>
    <s v="No"/>
    <n v="38"/>
    <n v="77.5"/>
  </r>
  <r>
    <x v="479"/>
    <s v="Ernesto"/>
    <x v="1"/>
    <s v="KIS"/>
    <n v="6"/>
    <n v="5"/>
    <n v="8"/>
    <n v="0"/>
    <n v="7"/>
    <s v="US"/>
    <s v="Crucero"/>
    <n v="17"/>
    <n v="17340"/>
    <s v="Normal"/>
    <s v="No"/>
    <n v="15"/>
    <n v="52"/>
  </r>
  <r>
    <x v="479"/>
    <s v="Ernesto"/>
    <x v="1"/>
    <s v="PDM"/>
    <n v="6"/>
    <n v="7"/>
    <n v="0"/>
    <n v="6"/>
    <n v="9"/>
    <s v="ZA"/>
    <s v="Estancia"/>
    <n v="4"/>
    <n v="4080"/>
    <s v="Normal"/>
    <s v="No"/>
    <n v="16"/>
    <n v="56"/>
  </r>
  <r>
    <x v="480"/>
    <s v="Ernesto"/>
    <x v="1"/>
    <s v="NES"/>
    <n v="9"/>
    <n v="6"/>
    <n v="7"/>
    <n v="2"/>
    <n v="8"/>
    <s v="DL"/>
    <s v="Estancia"/>
    <n v="6"/>
    <n v="3060"/>
    <s v="Normal"/>
    <s v="No"/>
    <n v="24"/>
    <n v="60"/>
  </r>
  <r>
    <x v="197"/>
    <s v="Ernesto"/>
    <x v="1"/>
    <s v="IDA"/>
    <n v="7"/>
    <n v="7"/>
    <n v="7"/>
    <n v="8"/>
    <n v="8"/>
    <s v="IP"/>
    <s v="Estancia"/>
    <n v="5"/>
    <n v="3200"/>
    <s v="Platino"/>
    <s v="No"/>
    <n v="37"/>
    <n v="75"/>
  </r>
  <r>
    <x v="481"/>
    <s v="Ernesto"/>
    <x v="1"/>
    <s v="CRG"/>
    <n v="10"/>
    <n v="1"/>
    <n v="9"/>
    <n v="7"/>
    <n v="6"/>
    <s v="QT"/>
    <s v="Circuito"/>
    <n v="11"/>
    <n v="5280"/>
    <s v="Oro"/>
    <s v="No"/>
    <n v="26"/>
    <n v="64"/>
  </r>
  <r>
    <x v="482"/>
    <s v="Ernesto"/>
    <x v="1"/>
    <s v="ZEF"/>
    <n v="7"/>
    <n v="1"/>
    <n v="7"/>
    <n v="10"/>
    <n v="1"/>
    <s v="XK"/>
    <s v="Circuito"/>
    <n v="16"/>
    <n v="9520"/>
    <s v="Normal"/>
    <s v="No"/>
    <n v="24"/>
    <n v="50"/>
  </r>
  <r>
    <x v="482"/>
    <s v="Ernesto"/>
    <x v="1"/>
    <s v="BMX"/>
    <n v="9"/>
    <n v="10"/>
    <n v="9"/>
    <n v="6"/>
    <n v="8"/>
    <s v="YY"/>
    <s v="Crucero"/>
    <n v="10"/>
    <n v="10200"/>
    <s v="Normal"/>
    <s v="No"/>
    <n v="36"/>
    <n v="72"/>
  </r>
  <r>
    <x v="198"/>
    <s v="Ernesto"/>
    <x v="1"/>
    <s v="PNQ"/>
    <n v="9"/>
    <n v="9"/>
    <n v="7"/>
    <n v="10"/>
    <n v="1"/>
    <s v="HR"/>
    <s v="Crucero"/>
    <n v="2"/>
    <n v="960"/>
    <s v="Oro"/>
    <s v="No"/>
    <n v="35"/>
    <n v="70"/>
  </r>
  <r>
    <x v="201"/>
    <s v="Ernesto"/>
    <x v="1"/>
    <s v="NES"/>
    <n v="8"/>
    <n v="8"/>
    <n v="7"/>
    <n v="5"/>
    <n v="6"/>
    <s v="WL"/>
    <s v="Circuito"/>
    <n v="8"/>
    <n v="6480"/>
    <s v="Normal"/>
    <s v="No"/>
    <n v="23"/>
    <n v="58"/>
  </r>
  <r>
    <x v="483"/>
    <s v="Ernesto"/>
    <x v="1"/>
    <s v="JSW"/>
    <n v="7"/>
    <n v="10"/>
    <n v="10"/>
    <n v="9"/>
    <n v="9"/>
    <s v="DF"/>
    <s v="Crucero"/>
    <n v="4"/>
    <n v="1080"/>
    <s v="Oro"/>
    <s v="Sí"/>
    <n v="45"/>
    <n v="95"/>
  </r>
  <r>
    <x v="483"/>
    <s v="Ernesto"/>
    <x v="1"/>
    <s v="JGA"/>
    <n v="8"/>
    <n v="10"/>
    <n v="10"/>
    <n v="10"/>
    <n v="3"/>
    <s v="PN"/>
    <s v="Estancia"/>
    <n v="8"/>
    <n v="3800"/>
    <s v="Normal"/>
    <s v="Sí"/>
    <n v="38"/>
    <n v="76"/>
  </r>
  <r>
    <x v="202"/>
    <s v="Ernesto"/>
    <x v="1"/>
    <s v="EWR"/>
    <n v="0"/>
    <n v="6"/>
    <n v="6"/>
    <n v="7"/>
    <n v="7"/>
    <s v="WL"/>
    <s v="Circuito"/>
    <n v="11"/>
    <n v="9405"/>
    <s v="Normal"/>
    <s v="No"/>
    <n v="14"/>
    <n v="52"/>
  </r>
  <r>
    <x v="204"/>
    <s v="Ernesto"/>
    <x v="1"/>
    <s v="PTG"/>
    <n v="10"/>
    <n v="10"/>
    <n v="9"/>
    <n v="9"/>
    <n v="9"/>
    <s v="US"/>
    <s v="Crucero"/>
    <n v="6"/>
    <n v="6840"/>
    <s v="Normal"/>
    <s v="Sí"/>
    <n v="47"/>
    <n v="95"/>
  </r>
  <r>
    <x v="204"/>
    <s v="Ernesto"/>
    <x v="1"/>
    <s v="TUK"/>
    <n v="7"/>
    <n v="7"/>
    <n v="9"/>
    <n v="5"/>
    <n v="6"/>
    <s v="LY"/>
    <s v="Estancia"/>
    <n v="2"/>
    <n v="1260"/>
    <s v="Normal"/>
    <s v="No"/>
    <n v="23"/>
    <n v="58"/>
  </r>
  <r>
    <x v="206"/>
    <s v="Ernesto"/>
    <x v="1"/>
    <s v="VSF"/>
    <n v="8"/>
    <n v="10"/>
    <n v="9"/>
    <n v="7"/>
    <n v="10"/>
    <s v="HN"/>
    <s v="Estancia"/>
    <n v="2"/>
    <n v="2520"/>
    <s v="Normal"/>
    <s v="Sí"/>
    <n v="44"/>
    <n v="92.5"/>
  </r>
  <r>
    <x v="206"/>
    <s v="Ernesto"/>
    <x v="1"/>
    <s v="OUG"/>
    <n v="6"/>
    <n v="7"/>
    <n v="6"/>
    <n v="1"/>
    <n v="5"/>
    <s v="DL"/>
    <s v="Estancia"/>
    <n v="11"/>
    <n v="5940"/>
    <s v="Normal"/>
    <s v="No"/>
    <n v="7"/>
    <n v="48"/>
  </r>
  <r>
    <x v="484"/>
    <s v="Ernesto"/>
    <x v="1"/>
    <s v="JEE"/>
    <n v="7"/>
    <n v="6"/>
    <n v="3"/>
    <n v="5"/>
    <n v="4"/>
    <s v="HR"/>
    <s v="Crucero"/>
    <n v="10"/>
    <n v="5700"/>
    <s v="Normal"/>
    <s v="No"/>
    <n v="7"/>
    <n v="44"/>
  </r>
  <r>
    <x v="485"/>
    <s v="Ernesto"/>
    <x v="1"/>
    <s v="OUG"/>
    <n v="6"/>
    <n v="8"/>
    <n v="7"/>
    <n v="4"/>
    <n v="7"/>
    <s v="ZA"/>
    <s v="Estancia"/>
    <n v="5"/>
    <n v="5400"/>
    <s v="Normal"/>
    <s v="No"/>
    <n v="22"/>
    <n v="56"/>
  </r>
  <r>
    <x v="486"/>
    <s v="Ernesto"/>
    <x v="1"/>
    <s v="BZU"/>
    <n v="2"/>
    <n v="10"/>
    <n v="8"/>
    <n v="8"/>
    <n v="8"/>
    <s v="US"/>
    <s v="Crucero"/>
    <n v="13"/>
    <n v="13260"/>
    <s v="Oro"/>
    <s v="No"/>
    <n v="34"/>
    <n v="68"/>
  </r>
  <r>
    <x v="210"/>
    <s v="Ernesto"/>
    <x v="1"/>
    <s v="SJX"/>
    <n v="6"/>
    <n v="7"/>
    <n v="4"/>
    <n v="4"/>
    <n v="8"/>
    <s v="PY"/>
    <s v="Crucero"/>
    <n v="11"/>
    <n v="11495"/>
    <s v="Normal"/>
    <s v="No"/>
    <n v="15"/>
    <n v="50"/>
  </r>
  <r>
    <x v="210"/>
    <s v="Ernesto"/>
    <x v="1"/>
    <s v="JQK"/>
    <n v="8"/>
    <n v="10"/>
    <n v="10"/>
    <n v="7"/>
    <n v="10"/>
    <s v="YY"/>
    <s v="Crucero"/>
    <n v="3"/>
    <n v="2880"/>
    <s v="Oro"/>
    <s v="Sí"/>
    <n v="45"/>
    <n v="95"/>
  </r>
  <r>
    <x v="487"/>
    <s v="Ernesto"/>
    <x v="1"/>
    <s v="JIA"/>
    <n v="7"/>
    <n v="3"/>
    <n v="8"/>
    <n v="10"/>
    <n v="7"/>
    <s v="DL"/>
    <s v="Estancia"/>
    <n v="6"/>
    <n v="3240"/>
    <s v="Normal"/>
    <s v="No"/>
    <n v="32"/>
    <n v="64"/>
  </r>
  <r>
    <x v="487"/>
    <s v="Ernesto"/>
    <x v="1"/>
    <s v="IXH"/>
    <n v="9"/>
    <n v="8"/>
    <n v="6"/>
    <n v="9"/>
    <n v="7"/>
    <s v="DL"/>
    <s v="Estancia"/>
    <n v="7"/>
    <n v="3990"/>
    <s v="Normal"/>
    <s v="No"/>
    <n v="33"/>
    <n v="66"/>
  </r>
  <r>
    <x v="487"/>
    <s v="Ernesto"/>
    <x v="1"/>
    <s v="KLF"/>
    <n v="8"/>
    <n v="8"/>
    <n v="3"/>
    <n v="8"/>
    <n v="4"/>
    <s v="CD"/>
    <s v="Circuito"/>
    <n v="4"/>
    <n v="3420"/>
    <s v="Normal"/>
    <s v="No"/>
    <n v="24"/>
    <n v="56"/>
  </r>
  <r>
    <x v="212"/>
    <s v="Ernesto"/>
    <x v="1"/>
    <s v="KLB"/>
    <n v="9"/>
    <n v="6"/>
    <n v="7"/>
    <n v="10"/>
    <n v="1"/>
    <s v="ZI"/>
    <s v="Estancia"/>
    <n v="2"/>
    <n v="900"/>
    <s v="Normal"/>
    <s v="No"/>
    <n v="26"/>
    <n v="64"/>
  </r>
  <r>
    <x v="217"/>
    <s v="Ernesto"/>
    <x v="1"/>
    <s v="WAO"/>
    <n v="6"/>
    <n v="10"/>
    <n v="9"/>
    <n v="10"/>
    <n v="9"/>
    <s v="HN"/>
    <s v="Estancia"/>
    <n v="9"/>
    <n v="11970"/>
    <s v="Normal"/>
    <s v="Sí"/>
    <n v="38"/>
    <n v="76"/>
  </r>
  <r>
    <x v="217"/>
    <s v="Ernesto"/>
    <x v="1"/>
    <s v="RSN"/>
    <n v="4"/>
    <n v="6"/>
    <n v="7"/>
    <n v="7"/>
    <n v="0"/>
    <s v="US"/>
    <s v="Crucero"/>
    <n v="11"/>
    <n v="12540"/>
    <s v="Normal"/>
    <s v="No"/>
    <n v="14"/>
    <n v="48"/>
  </r>
  <r>
    <x v="221"/>
    <s v="Ernesto"/>
    <x v="1"/>
    <s v="YDK"/>
    <n v="9"/>
    <n v="6"/>
    <n v="7"/>
    <n v="4"/>
    <n v="10"/>
    <s v="FA"/>
    <s v="Crucero"/>
    <n v="4"/>
    <n v="1800"/>
    <s v="Normal"/>
    <s v="No"/>
    <n v="26"/>
    <n v="64"/>
  </r>
  <r>
    <x v="222"/>
    <s v="Ernesto"/>
    <x v="1"/>
    <s v="RDT"/>
    <n v="10"/>
    <n v="9"/>
    <n v="9"/>
    <n v="6"/>
    <n v="9"/>
    <s v="US"/>
    <s v="Crucero"/>
    <n v="10"/>
    <n v="10800"/>
    <s v="Platino"/>
    <s v="No"/>
    <n v="37"/>
    <n v="74"/>
  </r>
  <r>
    <x v="222"/>
    <s v="Ernesto"/>
    <x v="1"/>
    <s v="KNH"/>
    <n v="4"/>
    <n v="9"/>
    <n v="9"/>
    <n v="0"/>
    <n v="10"/>
    <s v="US"/>
    <s v="Crucero"/>
    <n v="6"/>
    <n v="6480"/>
    <s v="Normal"/>
    <s v="No"/>
    <n v="28"/>
    <n v="64"/>
  </r>
  <r>
    <x v="488"/>
    <s v="Ernesto"/>
    <x v="1"/>
    <s v="DWJ"/>
    <n v="6"/>
    <n v="9"/>
    <n v="9"/>
    <n v="5"/>
    <n v="7"/>
    <s v="UI"/>
    <s v="Crucero"/>
    <n v="11"/>
    <n v="9405"/>
    <s v="Normal"/>
    <s v="No"/>
    <n v="25"/>
    <n v="62"/>
  </r>
  <r>
    <x v="489"/>
    <s v="Ernesto"/>
    <x v="1"/>
    <s v="LHY"/>
    <n v="6"/>
    <n v="10"/>
    <n v="9"/>
    <n v="9"/>
    <n v="4"/>
    <s v="US"/>
    <s v="Crucero"/>
    <n v="1"/>
    <n v="1020"/>
    <s v="Oro"/>
    <s v="No"/>
    <n v="28"/>
    <n v="68"/>
  </r>
  <r>
    <x v="225"/>
    <s v="Ernesto"/>
    <x v="1"/>
    <s v="LCI"/>
    <n v="10"/>
    <n v="8"/>
    <n v="5"/>
    <n v="9"/>
    <n v="8"/>
    <s v="IU"/>
    <s v="Circuito"/>
    <n v="3"/>
    <n v="1530"/>
    <s v="Oro"/>
    <s v="No"/>
    <n v="35"/>
    <n v="70"/>
  </r>
  <r>
    <x v="226"/>
    <s v="Ernesto"/>
    <x v="1"/>
    <s v="LEL"/>
    <n v="10"/>
    <n v="10"/>
    <n v="8"/>
    <n v="5"/>
    <n v="9"/>
    <s v="MJ"/>
    <s v="Circuito"/>
    <n v="5"/>
    <n v="5400"/>
    <s v="Normal"/>
    <s v="Sí"/>
    <n v="37"/>
    <n v="74"/>
  </r>
  <r>
    <x v="490"/>
    <s v="Ernesto"/>
    <x v="1"/>
    <s v="GVU"/>
    <n v="0"/>
    <n v="9"/>
    <n v="9"/>
    <n v="9"/>
    <n v="8"/>
    <s v="MJ"/>
    <s v="Circuito"/>
    <n v="14"/>
    <n v="15960"/>
    <s v="Normal"/>
    <s v="No"/>
    <n v="35"/>
    <n v="70"/>
  </r>
  <r>
    <x v="490"/>
    <s v="Ernesto"/>
    <x v="1"/>
    <s v="KNC"/>
    <n v="9"/>
    <n v="6"/>
    <n v="8"/>
    <n v="6"/>
    <n v="6"/>
    <s v="CD"/>
    <s v="Circuito"/>
    <n v="2"/>
    <n v="1440"/>
    <s v="Platino"/>
    <s v="No"/>
    <n v="17"/>
    <n v="58"/>
  </r>
  <r>
    <x v="491"/>
    <s v="Ernesto"/>
    <x v="1"/>
    <s v="TIR"/>
    <n v="5"/>
    <n v="9"/>
    <n v="8"/>
    <n v="10"/>
    <n v="3"/>
    <s v="US"/>
    <s v="Crucero"/>
    <n v="5"/>
    <n v="5700"/>
    <s v="Normal"/>
    <s v="No"/>
    <n v="27"/>
    <n v="64"/>
  </r>
  <r>
    <x v="491"/>
    <s v="Ernesto"/>
    <x v="1"/>
    <s v="OWU"/>
    <n v="8"/>
    <n v="10"/>
    <n v="9"/>
    <n v="9"/>
    <n v="8"/>
    <s v="QT"/>
    <s v="Circuito"/>
    <n v="6"/>
    <n v="3060"/>
    <s v="Platino"/>
    <s v="No"/>
    <n v="44"/>
    <n v="90"/>
  </r>
  <r>
    <x v="491"/>
    <s v="Ernesto"/>
    <x v="1"/>
    <s v="DQT"/>
    <n v="10"/>
    <n v="9"/>
    <n v="0"/>
    <n v="5"/>
    <n v="10"/>
    <s v="OQ"/>
    <s v="Estancia"/>
    <n v="5"/>
    <n v="1350"/>
    <s v="Normal"/>
    <s v="Sí"/>
    <n v="29"/>
    <n v="68"/>
  </r>
  <r>
    <x v="229"/>
    <s v="Ernesto"/>
    <x v="1"/>
    <s v="IMV"/>
    <n v="9"/>
    <n v="4"/>
    <n v="7"/>
    <n v="6"/>
    <n v="10"/>
    <s v="LY"/>
    <s v="Estancia"/>
    <n v="9"/>
    <n v="5670"/>
    <s v="Normal"/>
    <s v="No"/>
    <n v="26"/>
    <n v="64"/>
  </r>
  <r>
    <x v="492"/>
    <s v="Ernesto"/>
    <x v="1"/>
    <s v="JGL"/>
    <n v="8"/>
    <n v="8"/>
    <n v="10"/>
    <n v="8"/>
    <n v="10"/>
    <s v="CD"/>
    <s v="Circuito"/>
    <n v="2"/>
    <n v="1530"/>
    <s v="Platino"/>
    <s v="Sí"/>
    <n v="44"/>
    <n v="90"/>
  </r>
  <r>
    <x v="231"/>
    <s v="Ernesto"/>
    <x v="1"/>
    <s v="JIA"/>
    <n v="7"/>
    <n v="9"/>
    <n v="7"/>
    <n v="8"/>
    <n v="8"/>
    <s v="XK"/>
    <s v="Circuito"/>
    <n v="10"/>
    <n v="6300"/>
    <s v="Normal"/>
    <s v="No"/>
    <n v="39"/>
    <n v="80"/>
  </r>
  <r>
    <x v="233"/>
    <s v="Ernesto"/>
    <x v="1"/>
    <s v="NVX"/>
    <n v="4"/>
    <n v="5"/>
    <n v="6"/>
    <n v="8"/>
    <n v="5"/>
    <s v="ZI"/>
    <s v="Estancia"/>
    <n v="17"/>
    <n v="8075"/>
    <s v="Normal"/>
    <s v="No"/>
    <n v="8"/>
    <n v="48"/>
  </r>
  <r>
    <x v="234"/>
    <s v="Ernesto"/>
    <x v="1"/>
    <s v="GLP"/>
    <n v="10"/>
    <n v="1"/>
    <n v="9"/>
    <n v="10"/>
    <n v="8"/>
    <s v="HR"/>
    <s v="Crucero"/>
    <n v="5"/>
    <n v="2700"/>
    <s v="Normal"/>
    <s v="Sí"/>
    <n v="37"/>
    <n v="74"/>
  </r>
  <r>
    <x v="493"/>
    <s v="Ernesto"/>
    <x v="1"/>
    <s v="QJH"/>
    <n v="10"/>
    <n v="8"/>
    <n v="6"/>
    <n v="9"/>
    <n v="8"/>
    <s v="CD"/>
    <s v="Circuito"/>
    <n v="4"/>
    <n v="3060"/>
    <s v="Platino"/>
    <s v="No"/>
    <n v="35"/>
    <n v="70"/>
  </r>
  <r>
    <x v="494"/>
    <s v="Ernesto"/>
    <x v="1"/>
    <s v="TNL"/>
    <n v="9"/>
    <n v="9"/>
    <n v="9"/>
    <n v="8"/>
    <n v="10"/>
    <s v="HR"/>
    <s v="Crucero"/>
    <n v="5"/>
    <n v="2850"/>
    <s v="Normal"/>
    <s v="No"/>
    <n v="45"/>
    <n v="92.5"/>
  </r>
  <r>
    <x v="235"/>
    <s v="Ernesto"/>
    <x v="1"/>
    <s v="SVV"/>
    <n v="5"/>
    <n v="8"/>
    <n v="9"/>
    <n v="8"/>
    <n v="10"/>
    <s v="US"/>
    <s v="Crucero"/>
    <n v="10"/>
    <n v="10200"/>
    <s v="Platino"/>
    <s v="No"/>
    <n v="35"/>
    <n v="70"/>
  </r>
  <r>
    <x v="235"/>
    <s v="Ernesto"/>
    <x v="1"/>
    <s v="RHZ"/>
    <n v="4"/>
    <n v="8"/>
    <n v="6"/>
    <n v="3"/>
    <n v="10"/>
    <s v="IP"/>
    <s v="Estancia"/>
    <n v="6"/>
    <n v="4320"/>
    <s v="Normal"/>
    <s v="No"/>
    <n v="18"/>
    <n v="56"/>
  </r>
  <r>
    <x v="238"/>
    <s v="Ernesto"/>
    <x v="1"/>
    <s v="VPT"/>
    <n v="8"/>
    <n v="5"/>
    <n v="10"/>
    <n v="10"/>
    <n v="10"/>
    <s v="GI"/>
    <s v="Estancia"/>
    <n v="6"/>
    <n v="5400"/>
    <s v="Oro"/>
    <s v="Sí"/>
    <n v="38"/>
    <n v="76"/>
  </r>
  <r>
    <x v="238"/>
    <s v="Ernesto"/>
    <x v="1"/>
    <s v="RFJ"/>
    <n v="7"/>
    <n v="5"/>
    <n v="7"/>
    <n v="5"/>
    <n v="7"/>
    <s v="IU"/>
    <s v="Circuito"/>
    <n v="10"/>
    <n v="5400"/>
    <s v="Normal"/>
    <s v="No"/>
    <n v="21"/>
    <n v="52"/>
  </r>
  <r>
    <x v="495"/>
    <s v="Ernesto"/>
    <x v="1"/>
    <s v="IGC"/>
    <n v="4"/>
    <n v="9"/>
    <n v="6"/>
    <n v="5"/>
    <n v="6"/>
    <s v="IU"/>
    <s v="Circuito"/>
    <n v="8"/>
    <n v="4560"/>
    <s v="Normal"/>
    <s v="No"/>
    <n v="9"/>
    <n v="52"/>
  </r>
  <r>
    <x v="496"/>
    <s v="Ernesto"/>
    <x v="1"/>
    <s v="SBI"/>
    <n v="10"/>
    <n v="8"/>
    <n v="5"/>
    <n v="7"/>
    <n v="9"/>
    <s v="XK"/>
    <s v="Circuito"/>
    <n v="8"/>
    <n v="5320"/>
    <s v="Normal"/>
    <s v="No"/>
    <n v="34"/>
    <n v="68"/>
  </r>
  <r>
    <x v="496"/>
    <s v="Ernesto"/>
    <x v="1"/>
    <s v="WAK"/>
    <n v="5"/>
    <n v="6"/>
    <n v="3"/>
    <n v="10"/>
    <n v="8"/>
    <s v="NO"/>
    <s v="Circuito"/>
    <n v="9"/>
    <n v="10080"/>
    <s v="Platino"/>
    <s v="No"/>
    <n v="18"/>
    <n v="58"/>
  </r>
  <r>
    <x v="497"/>
    <s v="Ernesto"/>
    <x v="1"/>
    <s v="RFJ"/>
    <n v="6"/>
    <n v="8"/>
    <n v="6"/>
    <n v="7"/>
    <n v="4"/>
    <s v="IU"/>
    <s v="Circuito"/>
    <n v="10"/>
    <n v="5400"/>
    <s v="Normal"/>
    <s v="No"/>
    <n v="15"/>
    <n v="54"/>
  </r>
  <r>
    <x v="497"/>
    <s v="Ernesto"/>
    <x v="1"/>
    <s v="MUZ"/>
    <n v="4"/>
    <n v="8"/>
    <n v="3"/>
    <n v="10"/>
    <n v="9"/>
    <s v="PM"/>
    <s v="Circuito"/>
    <n v="7"/>
    <n v="1995"/>
    <s v="Normal"/>
    <s v="No"/>
    <n v="27"/>
    <n v="62"/>
  </r>
  <r>
    <x v="242"/>
    <s v="Ernesto"/>
    <x v="1"/>
    <s v="JIW"/>
    <n v="6"/>
    <n v="10"/>
    <n v="3"/>
    <n v="7"/>
    <n v="9"/>
    <s v="NO"/>
    <s v="Circuito"/>
    <n v="9"/>
    <n v="11340"/>
    <s v="Normal"/>
    <s v="No"/>
    <n v="26"/>
    <n v="64"/>
  </r>
  <r>
    <x v="498"/>
    <s v="Ernesto"/>
    <x v="1"/>
    <s v="VUW"/>
    <n v="8"/>
    <n v="10"/>
    <n v="9"/>
    <n v="10"/>
    <n v="7"/>
    <s v="NO"/>
    <s v="Circuito"/>
    <n v="8"/>
    <n v="9520"/>
    <s v="Oro"/>
    <s v="Sí"/>
    <n v="44"/>
    <n v="92.5"/>
  </r>
  <r>
    <x v="499"/>
    <s v="Ernesto"/>
    <x v="1"/>
    <s v="ICB"/>
    <n v="9"/>
    <n v="9"/>
    <n v="10"/>
    <n v="8"/>
    <n v="10"/>
    <s v="MJ"/>
    <s v="Circuito"/>
    <n v="7"/>
    <n v="7980"/>
    <s v="Normal"/>
    <s v="Sí"/>
    <n v="46"/>
    <n v="95"/>
  </r>
  <r>
    <x v="500"/>
    <s v="Ernesto"/>
    <x v="1"/>
    <s v="FCS"/>
    <n v="7"/>
    <n v="10"/>
    <n v="8"/>
    <n v="10"/>
    <n v="1"/>
    <s v="HR"/>
    <s v="Crucero"/>
    <n v="9"/>
    <n v="4860"/>
    <s v="Normal"/>
    <s v="Sí"/>
    <n v="35"/>
    <n v="70"/>
  </r>
  <r>
    <x v="245"/>
    <s v="Ernesto"/>
    <x v="1"/>
    <s v="GWE"/>
    <n v="10"/>
    <n v="6"/>
    <n v="10"/>
    <n v="8"/>
    <n v="9"/>
    <s v="DL"/>
    <s v="Estancia"/>
    <n v="5"/>
    <n v="2700"/>
    <s v="Normal"/>
    <s v="Sí"/>
    <n v="37"/>
    <n v="74"/>
  </r>
  <r>
    <x v="247"/>
    <s v="Ernesto"/>
    <x v="1"/>
    <s v="ACK"/>
    <n v="10"/>
    <n v="2"/>
    <n v="9"/>
    <n v="10"/>
    <n v="9"/>
    <s v="CD"/>
    <s v="Circuito"/>
    <n v="6"/>
    <n v="4860"/>
    <s v="Oro"/>
    <s v="Sí"/>
    <n v="38"/>
    <n v="76"/>
  </r>
  <r>
    <x v="250"/>
    <s v="Ernesto"/>
    <x v="1"/>
    <s v="NFD"/>
    <n v="5"/>
    <n v="6"/>
    <n v="10"/>
    <n v="5"/>
    <n v="8"/>
    <s v="ZA"/>
    <s v="Estancia"/>
    <n v="16"/>
    <n v="18240"/>
    <s v="Normal"/>
    <s v="No"/>
    <n v="18"/>
    <n v="58"/>
  </r>
  <r>
    <x v="251"/>
    <s v="Ernesto"/>
    <x v="1"/>
    <s v="NIA"/>
    <n v="3"/>
    <n v="9"/>
    <n v="10"/>
    <n v="8"/>
    <n v="8"/>
    <s v="ZI"/>
    <s v="Estancia"/>
    <n v="17"/>
    <n v="8075"/>
    <s v="Normal"/>
    <s v="No"/>
    <n v="35"/>
    <n v="70"/>
  </r>
  <r>
    <x v="252"/>
    <s v="Ernesto"/>
    <x v="1"/>
    <s v="DFC"/>
    <n v="10"/>
    <n v="8"/>
    <n v="7"/>
    <n v="9"/>
    <n v="9"/>
    <s v="QT"/>
    <s v="Circuito"/>
    <n v="10"/>
    <n v="5400"/>
    <s v="Normal"/>
    <s v="No"/>
    <n v="43"/>
    <n v="90"/>
  </r>
  <r>
    <x v="501"/>
    <s v="Ernesto"/>
    <x v="1"/>
    <s v="FWU"/>
    <n v="8"/>
    <n v="9"/>
    <n v="8"/>
    <n v="9"/>
    <n v="6"/>
    <s v="ZI"/>
    <s v="Estancia"/>
    <n v="1"/>
    <n v="425"/>
    <s v="Oro"/>
    <s v="No"/>
    <n v="34"/>
    <n v="68"/>
  </r>
  <r>
    <x v="502"/>
    <s v="Ernesto"/>
    <x v="1"/>
    <s v="MRK"/>
    <n v="10"/>
    <n v="6"/>
    <n v="10"/>
    <n v="8"/>
    <n v="0"/>
    <s v="FA"/>
    <s v="Crucero"/>
    <n v="6"/>
    <n v="2850"/>
    <s v="Normal"/>
    <s v="Sí"/>
    <n v="28"/>
    <n v="68"/>
  </r>
  <r>
    <x v="254"/>
    <s v="Ernesto"/>
    <x v="1"/>
    <s v="PWN"/>
    <n v="5"/>
    <n v="4"/>
    <n v="5"/>
    <n v="8"/>
    <n v="8"/>
    <s v="PM"/>
    <s v="Circuito"/>
    <n v="2"/>
    <n v="570"/>
    <s v="Normal"/>
    <s v="No"/>
    <n v="16"/>
    <n v="52"/>
  </r>
  <r>
    <x v="503"/>
    <s v="Ernesto"/>
    <x v="1"/>
    <s v="MEE"/>
    <n v="8"/>
    <n v="8"/>
    <n v="8"/>
    <n v="9"/>
    <n v="7"/>
    <s v="HR"/>
    <s v="Crucero"/>
    <n v="12"/>
    <n v="6480"/>
    <s v="Oro"/>
    <s v="No"/>
    <n v="40"/>
    <n v="82.5"/>
  </r>
  <r>
    <x v="504"/>
    <s v="Ernesto"/>
    <x v="1"/>
    <s v="FIF"/>
    <n v="5"/>
    <n v="9"/>
    <n v="7"/>
    <n v="9"/>
    <n v="9"/>
    <s v="US"/>
    <s v="Crucero"/>
    <n v="11"/>
    <n v="11880"/>
    <s v="Platino"/>
    <s v="No"/>
    <n v="34"/>
    <n v="68"/>
  </r>
  <r>
    <x v="256"/>
    <s v="Ernesto"/>
    <x v="1"/>
    <s v="GLP"/>
    <n v="9"/>
    <n v="9"/>
    <n v="5"/>
    <n v="9"/>
    <n v="1"/>
    <s v="US"/>
    <s v="Crucero"/>
    <n v="20"/>
    <n v="21600"/>
    <s v="Normal"/>
    <s v="No"/>
    <n v="27"/>
    <n v="64"/>
  </r>
  <r>
    <x v="256"/>
    <s v="Ernesto"/>
    <x v="1"/>
    <s v="PNQ"/>
    <n v="7"/>
    <n v="10"/>
    <n v="9"/>
    <n v="8"/>
    <n v="9"/>
    <s v="QT"/>
    <s v="Circuito"/>
    <n v="1"/>
    <n v="480"/>
    <s v="Oro"/>
    <s v="No"/>
    <n v="43"/>
    <n v="90"/>
  </r>
  <r>
    <x v="256"/>
    <s v="Ernesto"/>
    <x v="1"/>
    <s v="PSZ"/>
    <n v="8"/>
    <n v="4"/>
    <n v="7"/>
    <n v="9"/>
    <n v="9"/>
    <s v="ZI"/>
    <s v="Estancia"/>
    <n v="5"/>
    <n v="2250"/>
    <s v="Oro"/>
    <s v="No"/>
    <n v="33"/>
    <n v="66"/>
  </r>
  <r>
    <x v="257"/>
    <s v="Ernesto"/>
    <x v="1"/>
    <s v="WNQ"/>
    <n v="10"/>
    <n v="8"/>
    <n v="8"/>
    <n v="9"/>
    <n v="10"/>
    <s v="WL"/>
    <s v="Circuito"/>
    <n v="1"/>
    <n v="810"/>
    <s v="Normal"/>
    <s v="Sí"/>
    <n v="45"/>
    <n v="92.5"/>
  </r>
  <r>
    <x v="505"/>
    <s v="Ernesto"/>
    <x v="1"/>
    <s v="KWO"/>
    <n v="8"/>
    <n v="10"/>
    <n v="8"/>
    <n v="6"/>
    <n v="0"/>
    <s v="IU"/>
    <s v="Circuito"/>
    <n v="10"/>
    <n v="5400"/>
    <s v="Oro"/>
    <s v="No"/>
    <n v="26"/>
    <n v="64"/>
  </r>
  <r>
    <x v="259"/>
    <s v="Ernesto"/>
    <x v="1"/>
    <s v="XVY"/>
    <n v="10"/>
    <n v="9"/>
    <n v="10"/>
    <n v="9"/>
    <n v="10"/>
    <s v="PN"/>
    <s v="Estancia"/>
    <n v="5"/>
    <n v="2000"/>
    <s v="Oro"/>
    <s v="Sí"/>
    <n v="48"/>
    <n v="97.5"/>
  </r>
  <r>
    <x v="260"/>
    <s v="Ernesto"/>
    <x v="1"/>
    <s v="XDM"/>
    <n v="6"/>
    <n v="4"/>
    <n v="8"/>
    <n v="7"/>
    <n v="10"/>
    <s v="ZA"/>
    <s v="Estancia"/>
    <n v="8"/>
    <n v="9120"/>
    <s v="Normal"/>
    <s v="No"/>
    <n v="25"/>
    <n v="62"/>
  </r>
  <r>
    <x v="260"/>
    <s v="Ernesto"/>
    <x v="1"/>
    <s v="EGR"/>
    <n v="9"/>
    <n v="8"/>
    <n v="8"/>
    <n v="0"/>
    <n v="7"/>
    <s v="FA"/>
    <s v="Crucero"/>
    <n v="1"/>
    <n v="475"/>
    <s v="Normal"/>
    <s v="No"/>
    <n v="32"/>
    <n v="64"/>
  </r>
  <r>
    <x v="260"/>
    <s v="Ernesto"/>
    <x v="1"/>
    <s v="TMC"/>
    <n v="2"/>
    <n v="6"/>
    <n v="6"/>
    <n v="8"/>
    <n v="8"/>
    <s v="QT"/>
    <s v="Circuito"/>
    <n v="2"/>
    <n v="1140"/>
    <s v="Normal"/>
    <s v="No"/>
    <n v="16"/>
    <n v="56"/>
  </r>
  <r>
    <x v="506"/>
    <s v="Ernesto"/>
    <x v="1"/>
    <s v="ZNB"/>
    <n v="10"/>
    <n v="9"/>
    <n v="9"/>
    <n v="7"/>
    <n v="10"/>
    <s v="NO"/>
    <s v="Circuito"/>
    <n v="7"/>
    <n v="8330"/>
    <s v="Oro"/>
    <s v="Sí"/>
    <n v="45"/>
    <n v="95"/>
  </r>
  <r>
    <x v="506"/>
    <s v="Ernesto"/>
    <x v="1"/>
    <s v="WVO"/>
    <n v="8"/>
    <n v="7"/>
    <n v="7"/>
    <n v="9"/>
    <n v="10"/>
    <s v="FA"/>
    <s v="Crucero"/>
    <n v="2"/>
    <n v="900"/>
    <s v="Normal"/>
    <s v="No"/>
    <n v="41"/>
    <n v="85"/>
  </r>
  <r>
    <x v="507"/>
    <s v="Ernesto"/>
    <x v="1"/>
    <s v="FJE"/>
    <n v="7"/>
    <n v="7"/>
    <n v="10"/>
    <n v="10"/>
    <n v="10"/>
    <s v="LY"/>
    <s v="Estancia"/>
    <n v="16"/>
    <n v="8960"/>
    <s v="Platino"/>
    <s v="Sí"/>
    <n v="44"/>
    <n v="92.5"/>
  </r>
  <r>
    <x v="507"/>
    <s v="Ernesto"/>
    <x v="1"/>
    <s v="GGW"/>
    <n v="5"/>
    <n v="8"/>
    <n v="6"/>
    <n v="10"/>
    <n v="10"/>
    <s v="PY"/>
    <s v="Crucero"/>
    <n v="3"/>
    <n v="2970"/>
    <s v="Normal"/>
    <s v="Sí"/>
    <n v="28"/>
    <n v="68"/>
  </r>
  <r>
    <x v="508"/>
    <s v="Ernesto"/>
    <x v="1"/>
    <s v="YQS"/>
    <n v="10"/>
    <n v="3"/>
    <n v="10"/>
    <n v="9"/>
    <n v="10"/>
    <s v="ZI"/>
    <s v="Estancia"/>
    <n v="4"/>
    <n v="1900"/>
    <s v="Normal"/>
    <s v="Sí"/>
    <n v="39"/>
    <n v="78"/>
  </r>
  <r>
    <x v="508"/>
    <s v="Ernesto"/>
    <x v="1"/>
    <s v="IVB"/>
    <n v="9"/>
    <n v="9"/>
    <n v="4"/>
    <n v="10"/>
    <n v="10"/>
    <s v="DL"/>
    <s v="Estancia"/>
    <n v="6"/>
    <n v="2880"/>
    <s v="Platino"/>
    <s v="Sí"/>
    <n v="38"/>
    <n v="76"/>
  </r>
  <r>
    <x v="509"/>
    <s v="Ernesto"/>
    <x v="1"/>
    <s v="HFX"/>
    <n v="7"/>
    <n v="10"/>
    <n v="8"/>
    <n v="9"/>
    <n v="0"/>
    <s v="UI"/>
    <s v="Crucero"/>
    <n v="11"/>
    <n v="9405"/>
    <s v="Normal"/>
    <s v="No"/>
    <n v="34"/>
    <n v="68"/>
  </r>
  <r>
    <x v="262"/>
    <s v="Ernesto"/>
    <x v="1"/>
    <s v="VOS"/>
    <n v="8"/>
    <n v="10"/>
    <n v="4"/>
    <n v="10"/>
    <n v="10"/>
    <s v="ZA"/>
    <s v="Estancia"/>
    <n v="2"/>
    <n v="1920"/>
    <s v="Platino"/>
    <s v="Sí"/>
    <n v="38"/>
    <n v="76"/>
  </r>
  <r>
    <x v="262"/>
    <s v="Ernesto"/>
    <x v="1"/>
    <s v="NYT"/>
    <n v="6"/>
    <n v="10"/>
    <n v="10"/>
    <n v="10"/>
    <n v="10"/>
    <s v="CF"/>
    <s v="Crucero"/>
    <n v="6"/>
    <n v="4320"/>
    <s v="Normal"/>
    <s v="Sí"/>
    <n v="40"/>
    <n v="80"/>
  </r>
  <r>
    <x v="263"/>
    <s v="Ernesto"/>
    <x v="1"/>
    <s v="QZL"/>
    <n v="6"/>
    <n v="9"/>
    <n v="9"/>
    <n v="0"/>
    <n v="8"/>
    <s v="WL"/>
    <s v="Circuito"/>
    <n v="5"/>
    <n v="4050"/>
    <s v="Normal"/>
    <s v="No"/>
    <n v="26"/>
    <n v="64"/>
  </r>
  <r>
    <x v="510"/>
    <s v="Ernesto"/>
    <x v="1"/>
    <s v="PLC"/>
    <n v="9"/>
    <n v="10"/>
    <n v="4"/>
    <n v="8"/>
    <n v="10"/>
    <s v="WY"/>
    <s v="Circuito"/>
    <n v="6"/>
    <n v="1620"/>
    <s v="Platino"/>
    <s v="Sí"/>
    <n v="37"/>
    <n v="74"/>
  </r>
  <r>
    <x v="511"/>
    <s v="Ernesto"/>
    <x v="1"/>
    <s v="NYU"/>
    <n v="10"/>
    <n v="4"/>
    <n v="7"/>
    <n v="7"/>
    <n v="6"/>
    <s v="CD"/>
    <s v="Circuito"/>
    <n v="2"/>
    <n v="1530"/>
    <s v="Oro"/>
    <s v="No"/>
    <n v="24"/>
    <n v="60"/>
  </r>
  <r>
    <x v="265"/>
    <s v="Ernesto"/>
    <x v="1"/>
    <s v="LQH"/>
    <n v="9"/>
    <n v="10"/>
    <n v="10"/>
    <n v="8"/>
    <n v="9"/>
    <s v="DL"/>
    <s v="Estancia"/>
    <n v="2"/>
    <n v="960"/>
    <s v="Oro"/>
    <s v="Sí"/>
    <n v="46"/>
    <n v="95"/>
  </r>
  <r>
    <x v="266"/>
    <s v="Ernesto"/>
    <x v="1"/>
    <s v="CLW"/>
    <n v="10"/>
    <n v="8"/>
    <n v="7"/>
    <n v="4"/>
    <n v="6"/>
    <s v="LY"/>
    <s v="Estancia"/>
    <n v="4"/>
    <n v="2660"/>
    <s v="Normal"/>
    <s v="No"/>
    <n v="25"/>
    <n v="62"/>
  </r>
  <r>
    <x v="268"/>
    <s v="Ernesto"/>
    <x v="1"/>
    <s v="KJC"/>
    <n v="9"/>
    <n v="4"/>
    <n v="9"/>
    <n v="10"/>
    <n v="9"/>
    <s v="RA"/>
    <s v="Crucero"/>
    <n v="13"/>
    <n v="5200"/>
    <s v="Oro"/>
    <s v="No"/>
    <n v="37"/>
    <n v="74"/>
  </r>
  <r>
    <x v="268"/>
    <s v="Ernesto"/>
    <x v="1"/>
    <s v="BZS"/>
    <n v="9"/>
    <n v="9"/>
    <n v="10"/>
    <n v="8"/>
    <n v="8"/>
    <s v="FA"/>
    <s v="Crucero"/>
    <n v="5"/>
    <n v="2000"/>
    <s v="Oro"/>
    <s v="No"/>
    <n v="44"/>
    <n v="90"/>
  </r>
  <r>
    <x v="269"/>
    <s v="Ernesto"/>
    <x v="1"/>
    <s v="OQM"/>
    <n v="9"/>
    <n v="1"/>
    <n v="10"/>
    <n v="2"/>
    <n v="8"/>
    <s v="MJ"/>
    <s v="Circuito"/>
    <n v="5"/>
    <n v="5100"/>
    <s v="Oro"/>
    <s v="No"/>
    <n v="27"/>
    <n v="58"/>
  </r>
  <r>
    <x v="512"/>
    <s v="Ernesto"/>
    <x v="1"/>
    <s v="UEG"/>
    <n v="9"/>
    <n v="9"/>
    <n v="10"/>
    <n v="10"/>
    <n v="10"/>
    <s v="QT"/>
    <s v="Circuito"/>
    <n v="6"/>
    <n v="2880"/>
    <s v="Oro"/>
    <s v="Sí"/>
    <n v="48"/>
    <n v="97.5"/>
  </r>
  <r>
    <x v="513"/>
    <s v="Ernesto"/>
    <x v="1"/>
    <s v="ZLP"/>
    <n v="3"/>
    <n v="8"/>
    <n v="9"/>
    <n v="6"/>
    <n v="2"/>
    <s v="NO"/>
    <s v="Circuito"/>
    <n v="5"/>
    <n v="6650"/>
    <s v="Normal"/>
    <s v="No"/>
    <n v="17"/>
    <n v="52"/>
  </r>
  <r>
    <x v="514"/>
    <s v="Ernesto"/>
    <x v="1"/>
    <s v="IXI"/>
    <n v="2"/>
    <n v="4"/>
    <n v="5"/>
    <n v="5"/>
    <n v="10"/>
    <s v="HR"/>
    <s v="Crucero"/>
    <n v="1"/>
    <n v="570"/>
    <s v="Normal"/>
    <s v="No"/>
    <n v="10"/>
    <n v="48"/>
  </r>
  <r>
    <x v="515"/>
    <s v="Ernesto"/>
    <x v="1"/>
    <s v="BRV"/>
    <n v="7"/>
    <n v="8"/>
    <n v="8"/>
    <n v="8"/>
    <n v="10"/>
    <s v="GI"/>
    <s v="Estancia"/>
    <n v="7"/>
    <n v="5950"/>
    <s v="Platino"/>
    <s v="No"/>
    <n v="41"/>
    <n v="85"/>
  </r>
  <r>
    <x v="515"/>
    <s v="Ernesto"/>
    <x v="1"/>
    <s v="PFW"/>
    <n v="6"/>
    <n v="9"/>
    <n v="8"/>
    <n v="9"/>
    <n v="7"/>
    <s v="WL"/>
    <s v="Circuito"/>
    <n v="8"/>
    <n v="6480"/>
    <s v="Normal"/>
    <s v="No"/>
    <n v="33"/>
    <n v="66"/>
  </r>
  <r>
    <x v="271"/>
    <s v="Ernesto"/>
    <x v="1"/>
    <s v="VAR"/>
    <n v="8"/>
    <n v="7"/>
    <n v="9"/>
    <n v="8"/>
    <n v="5"/>
    <s v="ZA"/>
    <s v="Estancia"/>
    <n v="7"/>
    <n v="7980"/>
    <s v="Normal"/>
    <s v="No"/>
    <n v="32"/>
    <n v="64"/>
  </r>
  <r>
    <x v="271"/>
    <s v="Ernesto"/>
    <x v="1"/>
    <s v="TNL"/>
    <n v="10"/>
    <n v="9"/>
    <n v="10"/>
    <n v="10"/>
    <n v="3"/>
    <s v="CD"/>
    <s v="Circuito"/>
    <n v="1"/>
    <n v="855"/>
    <s v="Normal"/>
    <s v="Sí"/>
    <n v="39"/>
    <n v="78"/>
  </r>
  <r>
    <x v="271"/>
    <s v="Ernesto"/>
    <x v="1"/>
    <s v="MPN"/>
    <n v="10"/>
    <n v="6"/>
    <n v="9"/>
    <n v="8"/>
    <n v="10"/>
    <s v="US"/>
    <s v="Crucero"/>
    <n v="4"/>
    <n v="4560"/>
    <s v="Normal"/>
    <s v="Sí"/>
    <n v="37"/>
    <n v="74"/>
  </r>
  <r>
    <x v="516"/>
    <s v="Ernesto"/>
    <x v="1"/>
    <s v="SEM"/>
    <n v="7"/>
    <n v="6"/>
    <n v="10"/>
    <n v="10"/>
    <n v="6"/>
    <s v="XY"/>
    <s v="Circuito"/>
    <n v="6"/>
    <n v="6480"/>
    <s v="Oro"/>
    <s v="Sí"/>
    <n v="27"/>
    <n v="66"/>
  </r>
  <r>
    <x v="516"/>
    <s v="Ernesto"/>
    <x v="1"/>
    <s v="JEE"/>
    <n v="7"/>
    <n v="8"/>
    <n v="7"/>
    <n v="0"/>
    <n v="5"/>
    <s v="WY"/>
    <s v="Circuito"/>
    <n v="5"/>
    <n v="1425"/>
    <s v="Normal"/>
    <s v="No"/>
    <n v="22"/>
    <n v="54"/>
  </r>
  <r>
    <x v="274"/>
    <s v="Ernesto"/>
    <x v="1"/>
    <s v="HRO"/>
    <n v="10"/>
    <n v="10"/>
    <n v="10"/>
    <n v="8"/>
    <n v="10"/>
    <s v="UI"/>
    <s v="Crucero"/>
    <n v="19"/>
    <n v="16245"/>
    <s v="Normal"/>
    <s v="Sí"/>
    <n v="48"/>
    <n v="100"/>
  </r>
  <r>
    <x v="274"/>
    <s v="Ernesto"/>
    <x v="1"/>
    <s v="ZEF"/>
    <n v="5"/>
    <n v="5"/>
    <n v="4"/>
    <n v="1"/>
    <n v="6"/>
    <s v="PY"/>
    <s v="Crucero"/>
    <n v="6"/>
    <n v="5940"/>
    <s v="Normal"/>
    <s v="No"/>
    <n v="0"/>
    <n v="40"/>
  </r>
  <r>
    <x v="275"/>
    <s v="Ernesto"/>
    <x v="1"/>
    <s v="STU"/>
    <n v="5"/>
    <n v="9"/>
    <n v="6"/>
    <n v="9"/>
    <n v="9"/>
    <s v="UI"/>
    <s v="Crucero"/>
    <n v="4"/>
    <n v="3420"/>
    <s v="Normal"/>
    <s v="No"/>
    <n v="27"/>
    <n v="66"/>
  </r>
  <r>
    <x v="517"/>
    <s v="Ernesto"/>
    <x v="1"/>
    <s v="NWH"/>
    <n v="7"/>
    <n v="9"/>
    <n v="9"/>
    <n v="7"/>
    <n v="7"/>
    <s v="IU"/>
    <s v="Circuito"/>
    <n v="6"/>
    <n v="2880"/>
    <s v="Oro"/>
    <s v="No"/>
    <n v="39"/>
    <n v="80"/>
  </r>
  <r>
    <x v="518"/>
    <s v="Ernesto"/>
    <x v="1"/>
    <s v="XCT"/>
    <n v="10"/>
    <n v="6"/>
    <n v="3"/>
    <n v="10"/>
    <n v="10"/>
    <s v="US"/>
    <s v="Crucero"/>
    <n v="4"/>
    <n v="3840"/>
    <s v="Oro"/>
    <s v="Sí"/>
    <n v="30"/>
    <n v="72"/>
  </r>
  <r>
    <x v="518"/>
    <s v="Ernesto"/>
    <x v="1"/>
    <s v="ELD"/>
    <n v="8"/>
    <n v="10"/>
    <n v="7"/>
    <n v="8"/>
    <n v="10"/>
    <s v="DL"/>
    <s v="Estancia"/>
    <n v="2"/>
    <n v="1020"/>
    <s v="Normal"/>
    <s v="Sí"/>
    <n v="43"/>
    <n v="90"/>
  </r>
  <r>
    <x v="519"/>
    <s v="Ernesto"/>
    <x v="1"/>
    <s v="VLB"/>
    <n v="10"/>
    <n v="3"/>
    <n v="7"/>
    <n v="8"/>
    <n v="8"/>
    <s v="FA"/>
    <s v="Crucero"/>
    <n v="4"/>
    <n v="1700"/>
    <s v="Normal"/>
    <s v="No"/>
    <n v="33"/>
    <n v="66"/>
  </r>
  <r>
    <x v="519"/>
    <s v="Ernesto"/>
    <x v="1"/>
    <s v="ACK"/>
    <n v="8"/>
    <n v="8"/>
    <n v="10"/>
    <n v="5"/>
    <n v="10"/>
    <s v="UI"/>
    <s v="Crucero"/>
    <n v="6"/>
    <n v="4590"/>
    <s v="Oro"/>
    <s v="Sí"/>
    <n v="36"/>
    <n v="72"/>
  </r>
  <r>
    <x v="277"/>
    <s v="Ernesto"/>
    <x v="1"/>
    <s v="OUG"/>
    <n v="7"/>
    <n v="8"/>
    <n v="6"/>
    <n v="6"/>
    <n v="6"/>
    <s v="PY"/>
    <s v="Crucero"/>
    <n v="8"/>
    <n v="7480"/>
    <s v="Normal"/>
    <s v="No"/>
    <n v="15"/>
    <n v="54"/>
  </r>
  <r>
    <x v="278"/>
    <s v="Ernesto"/>
    <x v="1"/>
    <s v="LMB"/>
    <n v="2"/>
    <n v="9"/>
    <n v="8"/>
    <n v="0"/>
    <n v="4"/>
    <s v="CF"/>
    <s v="Crucero"/>
    <n v="9"/>
    <n v="6120"/>
    <s v="Normal"/>
    <s v="No"/>
    <n v="17"/>
    <n v="46"/>
  </r>
  <r>
    <x v="279"/>
    <s v="Ernesto"/>
    <x v="1"/>
    <s v="FJI"/>
    <n v="9"/>
    <n v="10"/>
    <n v="9"/>
    <n v="7"/>
    <n v="9"/>
    <s v="GI"/>
    <s v="Estancia"/>
    <n v="2"/>
    <n v="1700"/>
    <s v="Normal"/>
    <s v="No"/>
    <n v="44"/>
    <n v="92.5"/>
  </r>
  <r>
    <x v="280"/>
    <s v="Ernesto"/>
    <x v="1"/>
    <s v="VSF"/>
    <n v="9"/>
    <n v="10"/>
    <n v="8"/>
    <n v="8"/>
    <n v="9"/>
    <s v="OQ"/>
    <s v="Estancia"/>
    <n v="1"/>
    <n v="255"/>
    <s v="Normal"/>
    <s v="No"/>
    <n v="44"/>
    <n v="90"/>
  </r>
  <r>
    <x v="520"/>
    <s v="Ernesto"/>
    <x v="1"/>
    <s v="AMR"/>
    <n v="1"/>
    <n v="9"/>
    <n v="9"/>
    <n v="10"/>
    <n v="9"/>
    <s v="HN"/>
    <s v="Estancia"/>
    <n v="3"/>
    <n v="3570"/>
    <s v="Oro"/>
    <s v="No"/>
    <n v="37"/>
    <n v="74"/>
  </r>
  <r>
    <x v="282"/>
    <s v="Ernesto"/>
    <x v="1"/>
    <s v="PIR"/>
    <n v="9"/>
    <n v="9"/>
    <n v="10"/>
    <n v="10"/>
    <n v="7"/>
    <s v="US"/>
    <s v="Crucero"/>
    <n v="13"/>
    <n v="13260"/>
    <s v="Oro"/>
    <s v="Sí"/>
    <n v="45"/>
    <n v="95"/>
  </r>
  <r>
    <x v="521"/>
    <s v="Ernesto"/>
    <x v="1"/>
    <s v="DAU"/>
    <n v="5"/>
    <n v="8"/>
    <n v="8"/>
    <n v="9"/>
    <n v="8"/>
    <s v="FA"/>
    <s v="Crucero"/>
    <n v="8"/>
    <n v="3400"/>
    <s v="Normal"/>
    <s v="No"/>
    <n v="33"/>
    <n v="66"/>
  </r>
  <r>
    <x v="521"/>
    <s v="Ernesto"/>
    <x v="1"/>
    <s v="EEO"/>
    <n v="0"/>
    <n v="10"/>
    <n v="10"/>
    <n v="10"/>
    <n v="9"/>
    <s v="QT"/>
    <s v="Circuito"/>
    <n v="6"/>
    <n v="3060"/>
    <s v="Normal"/>
    <s v="Sí"/>
    <n v="39"/>
    <n v="78"/>
  </r>
  <r>
    <x v="285"/>
    <s v="Ernesto"/>
    <x v="1"/>
    <s v="KLC"/>
    <n v="10"/>
    <n v="8"/>
    <n v="4"/>
    <n v="9"/>
    <n v="8"/>
    <s v="XY"/>
    <s v="Circuito"/>
    <n v="7"/>
    <n v="7140"/>
    <s v="Normal"/>
    <s v="No"/>
    <n v="35"/>
    <n v="70"/>
  </r>
  <r>
    <x v="522"/>
    <s v="Ernesto"/>
    <x v="1"/>
    <s v="LHT"/>
    <n v="1"/>
    <n v="8"/>
    <n v="9"/>
    <n v="9"/>
    <n v="10"/>
    <s v="CF"/>
    <s v="Crucero"/>
    <n v="5"/>
    <n v="3200"/>
    <s v="Oro"/>
    <s v="No"/>
    <n v="36"/>
    <n v="72"/>
  </r>
  <r>
    <x v="523"/>
    <s v="Ernesto"/>
    <x v="1"/>
    <s v="KJC"/>
    <n v="7"/>
    <n v="9"/>
    <n v="8"/>
    <n v="10"/>
    <n v="8"/>
    <s v="NO"/>
    <s v="Circuito"/>
    <n v="13"/>
    <n v="14560"/>
    <s v="Oro"/>
    <s v="No"/>
    <n v="42"/>
    <n v="87.5"/>
  </r>
  <r>
    <x v="289"/>
    <s v="Ernesto"/>
    <x v="1"/>
    <s v="YFE"/>
    <n v="4"/>
    <n v="6"/>
    <n v="4"/>
    <n v="8"/>
    <n v="5"/>
    <s v="PY"/>
    <s v="Crucero"/>
    <n v="3"/>
    <n v="2805"/>
    <s v="Normal"/>
    <s v="No"/>
    <n v="8"/>
    <n v="46"/>
  </r>
  <r>
    <x v="289"/>
    <s v="Ernesto"/>
    <x v="1"/>
    <s v="QIW"/>
    <n v="7"/>
    <n v="8"/>
    <n v="7"/>
    <n v="8"/>
    <n v="7"/>
    <s v="WY"/>
    <s v="Circuito"/>
    <n v="16"/>
    <n v="4080"/>
    <s v="Normal"/>
    <s v="No"/>
    <n v="37"/>
    <n v="75"/>
  </r>
  <r>
    <x v="289"/>
    <s v="Ernesto"/>
    <x v="1"/>
    <s v="LRE"/>
    <n v="9"/>
    <n v="4"/>
    <n v="9"/>
    <n v="9"/>
    <n v="10"/>
    <s v="DL"/>
    <s v="Estancia"/>
    <n v="3"/>
    <n v="1530"/>
    <s v="Normal"/>
    <s v="No"/>
    <n v="37"/>
    <n v="74"/>
  </r>
  <r>
    <x v="290"/>
    <s v="Ernesto"/>
    <x v="1"/>
    <s v="URJ"/>
    <n v="5"/>
    <n v="4"/>
    <n v="6"/>
    <n v="9"/>
    <n v="1"/>
    <s v="MJ"/>
    <s v="Circuito"/>
    <n v="4"/>
    <n v="4080"/>
    <s v="Normal"/>
    <s v="No"/>
    <n v="9"/>
    <n v="48"/>
  </r>
  <r>
    <x v="290"/>
    <s v="Ernesto"/>
    <x v="1"/>
    <s v="WRF"/>
    <n v="6"/>
    <n v="9"/>
    <n v="5"/>
    <n v="5"/>
    <n v="10"/>
    <s v="NO"/>
    <s v="Circuito"/>
    <n v="5"/>
    <n v="5950"/>
    <s v="Normal"/>
    <s v="No"/>
    <n v="19"/>
    <n v="60"/>
  </r>
  <r>
    <x v="524"/>
    <s v="Ernesto"/>
    <x v="1"/>
    <s v="YBJ"/>
    <n v="10"/>
    <n v="10"/>
    <n v="10"/>
    <n v="1"/>
    <n v="10"/>
    <s v="IU"/>
    <s v="Circuito"/>
    <n v="6"/>
    <n v="3060"/>
    <s v="Normal"/>
    <s v="Sí"/>
    <n v="40"/>
    <n v="80"/>
  </r>
  <r>
    <x v="525"/>
    <s v="Ernesto"/>
    <x v="1"/>
    <s v="CUM"/>
    <n v="10"/>
    <n v="6"/>
    <n v="3"/>
    <n v="8"/>
    <n v="10"/>
    <s v="OQ"/>
    <s v="Estancia"/>
    <n v="3"/>
    <n v="810"/>
    <s v="Normal"/>
    <s v="Sí"/>
    <n v="28"/>
    <n v="68"/>
  </r>
  <r>
    <x v="292"/>
    <s v="Ernesto"/>
    <x v="1"/>
    <s v="SKJ"/>
    <n v="5"/>
    <n v="8"/>
    <n v="7"/>
    <n v="9"/>
    <n v="8"/>
    <s v="WY"/>
    <s v="Circuito"/>
    <n v="8"/>
    <n v="2280"/>
    <s v="Normal"/>
    <s v="No"/>
    <n v="32"/>
    <n v="64"/>
  </r>
  <r>
    <x v="526"/>
    <s v="Ernesto"/>
    <x v="1"/>
    <s v="XWF"/>
    <n v="8"/>
    <n v="9"/>
    <n v="9"/>
    <n v="10"/>
    <n v="9"/>
    <s v="FA"/>
    <s v="Crucero"/>
    <n v="5"/>
    <n v="2375"/>
    <s v="Normal"/>
    <s v="No"/>
    <n v="45"/>
    <n v="92.5"/>
  </r>
  <r>
    <x v="527"/>
    <s v="Ernesto"/>
    <x v="1"/>
    <s v="ZCZ"/>
    <n v="10"/>
    <n v="8"/>
    <n v="6"/>
    <n v="9"/>
    <n v="10"/>
    <s v="MJ"/>
    <s v="Circuito"/>
    <n v="9"/>
    <n v="10260"/>
    <s v="Normal"/>
    <s v="Sí"/>
    <n v="37"/>
    <n v="74"/>
  </r>
  <r>
    <x v="527"/>
    <s v="Ernesto"/>
    <x v="1"/>
    <s v="HHP"/>
    <n v="8"/>
    <n v="10"/>
    <n v="9"/>
    <n v="9"/>
    <n v="9"/>
    <s v="HR"/>
    <s v="Crucero"/>
    <n v="14"/>
    <n v="6720"/>
    <s v="Oro"/>
    <s v="No"/>
    <n v="45"/>
    <n v="92.5"/>
  </r>
  <r>
    <x v="294"/>
    <s v="Ernesto"/>
    <x v="1"/>
    <s v="ECL"/>
    <n v="3"/>
    <n v="5"/>
    <n v="3"/>
    <n v="5"/>
    <n v="5"/>
    <s v="PM"/>
    <s v="Circuito"/>
    <n v="7"/>
    <n v="1995"/>
    <s v="Normal"/>
    <s v="No"/>
    <n v="0"/>
    <n v="36"/>
  </r>
  <r>
    <x v="528"/>
    <s v="Ernesto"/>
    <x v="1"/>
    <s v="VIV"/>
    <n v="9"/>
    <n v="8"/>
    <n v="6"/>
    <n v="9"/>
    <n v="7"/>
    <s v="WY"/>
    <s v="Circuito"/>
    <n v="10"/>
    <n v="2700"/>
    <s v="Normal"/>
    <s v="No"/>
    <n v="33"/>
    <n v="66"/>
  </r>
  <r>
    <x v="528"/>
    <s v="Ernesto"/>
    <x v="1"/>
    <s v="RIB"/>
    <n v="9"/>
    <n v="2"/>
    <n v="10"/>
    <n v="9"/>
    <n v="5"/>
    <s v="US"/>
    <s v="Crucero"/>
    <n v="7"/>
    <n v="7560"/>
    <s v="Oro"/>
    <s v="No"/>
    <n v="28"/>
    <n v="66"/>
  </r>
  <r>
    <x v="528"/>
    <s v="Ernesto"/>
    <x v="1"/>
    <s v="GHP"/>
    <n v="8"/>
    <n v="6"/>
    <n v="0"/>
    <n v="10"/>
    <n v="10"/>
    <s v="WY"/>
    <s v="Circuito"/>
    <n v="8"/>
    <n v="2040"/>
    <s v="Oro"/>
    <s v="Sí"/>
    <n v="28"/>
    <n v="68"/>
  </r>
  <r>
    <x v="528"/>
    <s v="Ernesto"/>
    <x v="1"/>
    <s v="ESG"/>
    <n v="10"/>
    <n v="7"/>
    <n v="10"/>
    <n v="9"/>
    <n v="7"/>
    <s v="PY"/>
    <s v="Crucero"/>
    <n v="10"/>
    <n v="10450"/>
    <s v="Normal"/>
    <s v="Sí"/>
    <n v="43"/>
    <n v="90"/>
  </r>
  <r>
    <x v="529"/>
    <s v="Ernesto"/>
    <x v="1"/>
    <s v="HVY"/>
    <n v="7"/>
    <n v="7"/>
    <n v="5"/>
    <n v="7"/>
    <n v="8"/>
    <s v="CD"/>
    <s v="Circuito"/>
    <n v="3"/>
    <n v="2430"/>
    <s v="Normal"/>
    <s v="No"/>
    <n v="29"/>
    <n v="58"/>
  </r>
  <r>
    <x v="529"/>
    <s v="Ernesto"/>
    <x v="1"/>
    <s v="HRH"/>
    <n v="9"/>
    <n v="10"/>
    <n v="8"/>
    <n v="7"/>
    <n v="7"/>
    <s v="FA"/>
    <s v="Crucero"/>
    <n v="19"/>
    <n v="8550"/>
    <s v="Platino"/>
    <s v="No"/>
    <n v="41"/>
    <n v="85"/>
  </r>
  <r>
    <x v="530"/>
    <s v="Ernesto"/>
    <x v="1"/>
    <s v="IXI"/>
    <n v="2"/>
    <n v="6"/>
    <n v="7"/>
    <n v="6"/>
    <n v="2"/>
    <s v="CF"/>
    <s v="Crucero"/>
    <n v="6"/>
    <n v="4560"/>
    <s v="Normal"/>
    <s v="No"/>
    <n v="7"/>
    <n v="42"/>
  </r>
  <r>
    <x v="303"/>
    <s v="Ernesto"/>
    <x v="1"/>
    <s v="YLF"/>
    <n v="9"/>
    <n v="1"/>
    <n v="10"/>
    <n v="10"/>
    <n v="10"/>
    <s v="FA"/>
    <s v="Crucero"/>
    <n v="8"/>
    <n v="3400"/>
    <s v="Oro"/>
    <s v="Sí"/>
    <n v="39"/>
    <n v="78"/>
  </r>
  <r>
    <x v="304"/>
    <s v="Ernesto"/>
    <x v="1"/>
    <s v="SKJ"/>
    <n v="10"/>
    <n v="10"/>
    <n v="1"/>
    <n v="1"/>
    <n v="10"/>
    <s v="ZI"/>
    <s v="Estancia"/>
    <n v="9"/>
    <n v="4275"/>
    <s v="Normal"/>
    <s v="Sí"/>
    <n v="30"/>
    <n v="62"/>
  </r>
  <r>
    <x v="531"/>
    <s v="Ernesto"/>
    <x v="1"/>
    <s v="RZM"/>
    <n v="6"/>
    <n v="9"/>
    <n v="8"/>
    <n v="2"/>
    <n v="8"/>
    <s v="OQ"/>
    <s v="Estancia"/>
    <n v="4"/>
    <n v="1080"/>
    <s v="Normal"/>
    <s v="No"/>
    <n v="25"/>
    <n v="62"/>
  </r>
  <r>
    <x v="305"/>
    <s v="Ernesto"/>
    <x v="1"/>
    <s v="FWG"/>
    <n v="10"/>
    <n v="10"/>
    <n v="9"/>
    <n v="1"/>
    <n v="3"/>
    <s v="US"/>
    <s v="Crucero"/>
    <n v="11"/>
    <n v="10560"/>
    <s v="Oro"/>
    <s v="Sí"/>
    <n v="29"/>
    <n v="64"/>
  </r>
  <r>
    <x v="307"/>
    <s v="Fabio"/>
    <x v="2"/>
    <s v="FZS"/>
    <n v="6"/>
    <n v="9"/>
    <n v="2"/>
    <n v="9"/>
    <n v="10"/>
    <s v="HR"/>
    <s v="Crucero"/>
    <n v="1"/>
    <n v="510"/>
    <s v="Normal"/>
    <s v="No"/>
    <n v="28"/>
    <n v="68"/>
  </r>
  <r>
    <x v="532"/>
    <s v="Fabio"/>
    <x v="2"/>
    <s v="RNP"/>
    <n v="5"/>
    <n v="3"/>
    <n v="9"/>
    <n v="7"/>
    <n v="8"/>
    <s v="FA"/>
    <s v="Crucero"/>
    <n v="4"/>
    <n v="1700"/>
    <s v="Normal"/>
    <s v="No"/>
    <n v="24"/>
    <n v="58"/>
  </r>
  <r>
    <x v="533"/>
    <s v="Fabio"/>
    <x v="2"/>
    <s v="QYS"/>
    <n v="3"/>
    <n v="3"/>
    <n v="6"/>
    <n v="6"/>
    <n v="5"/>
    <s v="PM"/>
    <s v="Circuito"/>
    <n v="12"/>
    <n v="3060"/>
    <s v="Normal"/>
    <s v="No"/>
    <n v="0"/>
    <n v="40"/>
  </r>
  <r>
    <x v="533"/>
    <s v="Fabio"/>
    <x v="2"/>
    <s v="JGZ"/>
    <n v="8"/>
    <n v="2"/>
    <n v="9"/>
    <n v="7"/>
    <n v="6"/>
    <s v="FA"/>
    <s v="Crucero"/>
    <n v="8"/>
    <n v="3400"/>
    <s v="Normal"/>
    <s v="No"/>
    <n v="24"/>
    <n v="60"/>
  </r>
  <r>
    <x v="533"/>
    <s v="Fabio"/>
    <x v="2"/>
    <s v="EFR"/>
    <n v="8"/>
    <n v="7"/>
    <n v="9"/>
    <n v="4"/>
    <n v="8"/>
    <s v="NO"/>
    <s v="Circuito"/>
    <n v="13"/>
    <n v="13260"/>
    <s v="Normal"/>
    <s v="No"/>
    <n v="32"/>
    <n v="64"/>
  </r>
  <r>
    <x v="314"/>
    <s v="Fabio"/>
    <x v="2"/>
    <s v="PVQ"/>
    <n v="10"/>
    <n v="7"/>
    <n v="8"/>
    <n v="9"/>
    <n v="9"/>
    <s v="OQ"/>
    <s v="Estancia"/>
    <n v="14"/>
    <n v="3570"/>
    <s v="Platino"/>
    <s v="No"/>
    <n v="43"/>
    <n v="90"/>
  </r>
  <r>
    <x v="534"/>
    <s v="Fabio"/>
    <x v="2"/>
    <s v="URJ"/>
    <n v="8"/>
    <n v="2"/>
    <n v="3"/>
    <n v="8"/>
    <n v="4"/>
    <s v="IP"/>
    <s v="Estancia"/>
    <n v="8"/>
    <n v="4320"/>
    <s v="Normal"/>
    <s v="No"/>
    <n v="16"/>
    <n v="46"/>
  </r>
  <r>
    <x v="4"/>
    <s v="Fabio"/>
    <x v="2"/>
    <s v="WTC"/>
    <n v="7"/>
    <n v="7"/>
    <n v="4"/>
    <n v="7"/>
    <n v="8"/>
    <s v="FA"/>
    <s v="Crucero"/>
    <n v="6"/>
    <n v="2400"/>
    <s v="Platino"/>
    <s v="No"/>
    <n v="29"/>
    <n v="58"/>
  </r>
  <r>
    <x v="535"/>
    <s v="Fabio"/>
    <x v="2"/>
    <s v="IOJ"/>
    <n v="1"/>
    <n v="6"/>
    <n v="0"/>
    <n v="7"/>
    <n v="4"/>
    <s v="MJ"/>
    <s v="Circuito"/>
    <n v="18"/>
    <n v="19440"/>
    <s v="Normal"/>
    <s v="No"/>
    <n v="7"/>
    <n v="36"/>
  </r>
  <r>
    <x v="317"/>
    <s v="Fabio"/>
    <x v="2"/>
    <s v="TRW"/>
    <n v="2"/>
    <n v="9"/>
    <n v="7"/>
    <n v="10"/>
    <n v="3"/>
    <s v="US"/>
    <s v="Crucero"/>
    <n v="8"/>
    <n v="7200"/>
    <s v="Normal"/>
    <s v="No"/>
    <n v="26"/>
    <n v="58"/>
  </r>
  <r>
    <x v="318"/>
    <s v="Fabio"/>
    <x v="2"/>
    <s v="YFE"/>
    <n v="6"/>
    <n v="3"/>
    <n v="6"/>
    <n v="4"/>
    <n v="9"/>
    <s v="IP"/>
    <s v="Estancia"/>
    <n v="15"/>
    <n v="8100"/>
    <s v="Normal"/>
    <s v="No"/>
    <n v="9"/>
    <n v="50"/>
  </r>
  <r>
    <x v="536"/>
    <s v="Fabio"/>
    <x v="2"/>
    <s v="POO"/>
    <n v="10"/>
    <n v="5"/>
    <n v="7"/>
    <n v="3"/>
    <n v="6"/>
    <s v="UI"/>
    <s v="Crucero"/>
    <n v="9"/>
    <n v="7290"/>
    <s v="Platino"/>
    <s v="No"/>
    <n v="17"/>
    <n v="56"/>
  </r>
  <r>
    <x v="537"/>
    <s v="Fabio"/>
    <x v="2"/>
    <s v="LLI"/>
    <n v="4"/>
    <n v="2"/>
    <n v="4"/>
    <n v="6"/>
    <n v="3"/>
    <s v="CF"/>
    <s v="Crucero"/>
    <n v="14"/>
    <n v="10080"/>
    <s v="Normal"/>
    <s v="No"/>
    <n v="0"/>
    <n v="34"/>
  </r>
  <r>
    <x v="538"/>
    <s v="Fabio"/>
    <x v="2"/>
    <s v="LEI"/>
    <n v="5"/>
    <n v="10"/>
    <n v="7"/>
    <n v="8"/>
    <n v="4"/>
    <s v="OQ"/>
    <s v="Estancia"/>
    <n v="11"/>
    <n v="2970"/>
    <s v="Normal"/>
    <s v="No"/>
    <n v="25"/>
    <n v="60"/>
  </r>
  <r>
    <x v="539"/>
    <s v="Fabio"/>
    <x v="2"/>
    <s v="KGM"/>
    <n v="10"/>
    <n v="9"/>
    <n v="10"/>
    <n v="9"/>
    <n v="10"/>
    <s v="HR"/>
    <s v="Crucero"/>
    <n v="11"/>
    <n v="5940"/>
    <s v="Platino"/>
    <s v="Sí"/>
    <n v="48"/>
    <n v="97.5"/>
  </r>
  <r>
    <x v="539"/>
    <s v="Fabio"/>
    <x v="2"/>
    <s v="MSP"/>
    <n v="2"/>
    <n v="10"/>
    <n v="6"/>
    <n v="4"/>
    <n v="4"/>
    <s v="UI"/>
    <s v="Crucero"/>
    <n v="2"/>
    <n v="1620"/>
    <s v="Normal"/>
    <s v="No"/>
    <n v="10"/>
    <n v="48"/>
  </r>
  <r>
    <x v="540"/>
    <s v="Fabio"/>
    <x v="2"/>
    <s v="FJG"/>
    <n v="5"/>
    <n v="9"/>
    <n v="10"/>
    <n v="2"/>
    <n v="9"/>
    <s v="ZI"/>
    <s v="Estancia"/>
    <n v="14"/>
    <n v="3780"/>
    <s v="Normal"/>
    <s v="No"/>
    <n v="28"/>
    <n v="66"/>
  </r>
  <r>
    <x v="541"/>
    <s v="Fabio"/>
    <x v="2"/>
    <s v="HPY"/>
    <n v="5"/>
    <n v="9"/>
    <n v="8"/>
    <n v="4"/>
    <n v="5"/>
    <s v="YY"/>
    <s v="Crucero"/>
    <n v="9"/>
    <n v="8100"/>
    <s v="Normal"/>
    <s v="No"/>
    <n v="17"/>
    <n v="54"/>
  </r>
  <r>
    <x v="542"/>
    <s v="Fabio"/>
    <x v="2"/>
    <s v="LSR"/>
    <n v="10"/>
    <n v="6"/>
    <n v="3"/>
    <n v="7"/>
    <n v="7"/>
    <s v="XK"/>
    <s v="Circuito"/>
    <n v="11"/>
    <n v="4675"/>
    <s v="Platino"/>
    <s v="No"/>
    <n v="24"/>
    <n v="60"/>
  </r>
  <r>
    <x v="542"/>
    <s v="Fabio"/>
    <x v="2"/>
    <s v="KBJ"/>
    <n v="8"/>
    <n v="6"/>
    <n v="4"/>
    <n v="4"/>
    <n v="7"/>
    <s v="HR"/>
    <s v="Crucero"/>
    <n v="10"/>
    <n v="5400"/>
    <s v="Normal"/>
    <s v="No"/>
    <n v="15"/>
    <n v="50"/>
  </r>
  <r>
    <x v="6"/>
    <s v="Fabio"/>
    <x v="2"/>
    <s v="XWA"/>
    <n v="10"/>
    <n v="8"/>
    <n v="6"/>
    <n v="3"/>
    <n v="5"/>
    <s v="XY"/>
    <s v="Circuito"/>
    <n v="6"/>
    <n v="5100"/>
    <s v="Oro"/>
    <s v="No"/>
    <n v="18"/>
    <n v="58"/>
  </r>
  <r>
    <x v="543"/>
    <s v="Fabio"/>
    <x v="2"/>
    <s v="UWF"/>
    <n v="5"/>
    <n v="5"/>
    <n v="5"/>
    <n v="10"/>
    <n v="8"/>
    <s v="OQ"/>
    <s v="Estancia"/>
    <n v="8"/>
    <n v="2160"/>
    <s v="Normal"/>
    <s v="No"/>
    <n v="18"/>
    <n v="56"/>
  </r>
  <r>
    <x v="544"/>
    <s v="Fabio"/>
    <x v="2"/>
    <s v="BMK"/>
    <n v="7"/>
    <n v="4"/>
    <n v="6"/>
    <n v="3"/>
    <n v="5"/>
    <s v="NO"/>
    <s v="Circuito"/>
    <n v="7"/>
    <n v="7560"/>
    <s v="Normal"/>
    <s v="No"/>
    <n v="7"/>
    <n v="44"/>
  </r>
  <r>
    <x v="326"/>
    <s v="Fabio"/>
    <x v="2"/>
    <s v="EWB"/>
    <n v="4"/>
    <n v="10"/>
    <n v="8"/>
    <n v="5"/>
    <n v="7"/>
    <s v="FA"/>
    <s v="Crucero"/>
    <n v="13"/>
    <n v="5850"/>
    <s v="Normal"/>
    <s v="No"/>
    <n v="25"/>
    <n v="60"/>
  </r>
  <r>
    <x v="11"/>
    <s v="Fabio"/>
    <x v="2"/>
    <s v="JIW"/>
    <n v="4"/>
    <n v="0"/>
    <n v="7"/>
    <n v="7"/>
    <n v="6"/>
    <s v="XY"/>
    <s v="Circuito"/>
    <n v="9"/>
    <n v="8100"/>
    <s v="Normal"/>
    <s v="No"/>
    <n v="14"/>
    <n v="48"/>
  </r>
  <r>
    <x v="545"/>
    <s v="Fabio"/>
    <x v="2"/>
    <s v="JHH"/>
    <n v="6"/>
    <n v="6"/>
    <n v="5"/>
    <n v="7"/>
    <n v="8"/>
    <s v="CD"/>
    <s v="Circuito"/>
    <n v="5"/>
    <n v="2975"/>
    <s v="Oro"/>
    <s v="No"/>
    <n v="15"/>
    <n v="54"/>
  </r>
  <r>
    <x v="545"/>
    <s v="Fabio"/>
    <x v="2"/>
    <s v="CZA"/>
    <n v="9"/>
    <n v="5"/>
    <n v="3"/>
    <n v="5"/>
    <n v="5"/>
    <s v="MJ"/>
    <s v="Circuito"/>
    <n v="11"/>
    <n v="11880"/>
    <s v="Normal"/>
    <s v="No"/>
    <n v="9"/>
    <n v="48"/>
  </r>
  <r>
    <x v="545"/>
    <s v="Fabio"/>
    <x v="2"/>
    <s v="NES"/>
    <n v="7"/>
    <n v="6"/>
    <n v="5"/>
    <n v="2"/>
    <n v="8"/>
    <s v="PN"/>
    <s v="Estancia"/>
    <n v="8"/>
    <n v="3600"/>
    <s v="Normal"/>
    <s v="No"/>
    <n v="15"/>
    <n v="52"/>
  </r>
  <r>
    <x v="546"/>
    <s v="Fabio"/>
    <x v="2"/>
    <s v="QZZ"/>
    <n v="6"/>
    <n v="9"/>
    <n v="4"/>
    <n v="8"/>
    <n v="2"/>
    <s v="DL"/>
    <s v="Estancia"/>
    <n v="1"/>
    <n v="540"/>
    <s v="Normal"/>
    <s v="No"/>
    <n v="17"/>
    <n v="54"/>
  </r>
  <r>
    <x v="547"/>
    <s v="Fabio"/>
    <x v="2"/>
    <s v="IQC"/>
    <n v="5"/>
    <n v="8"/>
    <n v="5"/>
    <n v="6"/>
    <n v="1"/>
    <s v="GI"/>
    <s v="Estancia"/>
    <n v="2"/>
    <n v="1800"/>
    <s v="Oro"/>
    <s v="No"/>
    <n v="8"/>
    <n v="48"/>
  </r>
  <r>
    <x v="547"/>
    <s v="Fabio"/>
    <x v="2"/>
    <s v="CTB"/>
    <n v="5"/>
    <n v="7"/>
    <n v="8"/>
    <n v="6"/>
    <n v="9"/>
    <s v="MJ"/>
    <s v="Circuito"/>
    <n v="6"/>
    <n v="6120"/>
    <s v="Oro"/>
    <s v="No"/>
    <n v="24"/>
    <n v="60"/>
  </r>
  <r>
    <x v="548"/>
    <s v="Fabio"/>
    <x v="2"/>
    <s v="NSX"/>
    <n v="6"/>
    <n v="7"/>
    <n v="10"/>
    <n v="4"/>
    <n v="8"/>
    <s v="HN"/>
    <s v="Estancia"/>
    <n v="11"/>
    <n v="11220"/>
    <s v="Normal"/>
    <s v="No"/>
    <n v="25"/>
    <n v="62"/>
  </r>
  <r>
    <x v="332"/>
    <s v="Fabio"/>
    <x v="2"/>
    <s v="LEL"/>
    <n v="6"/>
    <n v="8"/>
    <n v="5"/>
    <n v="9"/>
    <n v="8"/>
    <s v="OQ"/>
    <s v="Estancia"/>
    <n v="11"/>
    <n v="2805"/>
    <s v="Normal"/>
    <s v="No"/>
    <n v="25"/>
    <n v="62"/>
  </r>
  <r>
    <x v="549"/>
    <s v="Fabio"/>
    <x v="2"/>
    <s v="UQF"/>
    <n v="9"/>
    <n v="5"/>
    <n v="10"/>
    <n v="6"/>
    <n v="2"/>
    <s v="MJ"/>
    <s v="Circuito"/>
    <n v="8"/>
    <n v="8160"/>
    <s v="Platino"/>
    <s v="No"/>
    <n v="19"/>
    <n v="60"/>
  </r>
  <r>
    <x v="550"/>
    <s v="Fabio"/>
    <x v="2"/>
    <s v="UKB"/>
    <n v="6"/>
    <n v="6"/>
    <n v="8"/>
    <n v="9"/>
    <n v="1"/>
    <s v="YY"/>
    <s v="Crucero"/>
    <n v="11"/>
    <n v="9350"/>
    <s v="Normal"/>
    <s v="No"/>
    <n v="17"/>
    <n v="58"/>
  </r>
  <r>
    <x v="551"/>
    <s v="Fabio"/>
    <x v="2"/>
    <s v="ACK"/>
    <n v="9"/>
    <n v="9"/>
    <n v="8"/>
    <n v="7"/>
    <n v="1"/>
    <s v="NO"/>
    <s v="Circuito"/>
    <n v="15"/>
    <n v="15300"/>
    <s v="Oro"/>
    <s v="No"/>
    <n v="33"/>
    <n v="66"/>
  </r>
  <r>
    <x v="20"/>
    <s v="Fabio"/>
    <x v="2"/>
    <s v="FIE"/>
    <n v="5"/>
    <n v="6"/>
    <n v="7"/>
    <n v="10"/>
    <n v="10"/>
    <s v="XY"/>
    <s v="Circuito"/>
    <n v="11"/>
    <n v="9900"/>
    <s v="Normal"/>
    <s v="Sí"/>
    <n v="27"/>
    <n v="66"/>
  </r>
  <r>
    <x v="21"/>
    <s v="Fabio"/>
    <x v="2"/>
    <s v="XSU"/>
    <n v="6"/>
    <n v="5"/>
    <n v="6"/>
    <n v="5"/>
    <n v="7"/>
    <s v="YY"/>
    <s v="Crucero"/>
    <n v="8"/>
    <n v="7200"/>
    <s v="Normal"/>
    <s v="No"/>
    <n v="7"/>
    <n v="48"/>
  </r>
  <r>
    <x v="552"/>
    <s v="Fabio"/>
    <x v="2"/>
    <s v="PPB"/>
    <n v="8"/>
    <n v="8"/>
    <n v="8"/>
    <n v="8"/>
    <n v="6"/>
    <s v="LY"/>
    <s v="Estancia"/>
    <n v="4"/>
    <n v="2520"/>
    <s v="Normal"/>
    <s v="No"/>
    <n v="32"/>
    <n v="64"/>
  </r>
  <r>
    <x v="553"/>
    <s v="Fabio"/>
    <x v="2"/>
    <s v="JVW"/>
    <n v="8"/>
    <n v="7"/>
    <n v="5"/>
    <n v="10"/>
    <n v="7"/>
    <s v="DL"/>
    <s v="Estancia"/>
    <n v="2"/>
    <n v="1080"/>
    <s v="Normal"/>
    <s v="No"/>
    <n v="32"/>
    <n v="64"/>
  </r>
  <r>
    <x v="554"/>
    <s v="Fabio"/>
    <x v="2"/>
    <s v="YGE"/>
    <n v="8"/>
    <n v="7"/>
    <n v="9"/>
    <n v="10"/>
    <n v="5"/>
    <s v="OQ"/>
    <s v="Estancia"/>
    <n v="8"/>
    <n v="2160"/>
    <s v="Normal"/>
    <s v="No"/>
    <n v="34"/>
    <n v="68"/>
  </r>
  <r>
    <x v="555"/>
    <s v="Fabio"/>
    <x v="2"/>
    <s v="FEZ"/>
    <n v="8"/>
    <n v="4"/>
    <n v="10"/>
    <n v="8"/>
    <n v="7"/>
    <s v="UI"/>
    <s v="Crucero"/>
    <n v="10"/>
    <n v="8100"/>
    <s v="Normal"/>
    <s v="No"/>
    <n v="33"/>
    <n v="66"/>
  </r>
  <r>
    <x v="556"/>
    <s v="Fabio"/>
    <x v="2"/>
    <s v="DYL"/>
    <n v="5"/>
    <n v="10"/>
    <n v="6"/>
    <n v="0"/>
    <n v="3"/>
    <s v="HR"/>
    <s v="Crucero"/>
    <n v="8"/>
    <n v="4320"/>
    <s v="Normal"/>
    <s v="No"/>
    <n v="10"/>
    <n v="48"/>
  </r>
  <r>
    <x v="25"/>
    <s v="Fabio"/>
    <x v="2"/>
    <s v="VML"/>
    <n v="8"/>
    <n v="2"/>
    <n v="8"/>
    <n v="10"/>
    <n v="10"/>
    <s v="HN"/>
    <s v="Estancia"/>
    <n v="9"/>
    <n v="9720"/>
    <s v="Platino"/>
    <s v="Sí"/>
    <n v="36"/>
    <n v="72"/>
  </r>
  <r>
    <x v="25"/>
    <s v="Fabio"/>
    <x v="2"/>
    <s v="IOG"/>
    <n v="6"/>
    <n v="8"/>
    <n v="9"/>
    <n v="8"/>
    <n v="8"/>
    <s v="OQ"/>
    <s v="Estancia"/>
    <n v="13"/>
    <n v="3510"/>
    <s v="Platino"/>
    <s v="No"/>
    <n v="33"/>
    <n v="66"/>
  </r>
  <r>
    <x v="26"/>
    <s v="Fabio"/>
    <x v="2"/>
    <s v="WCI"/>
    <n v="3"/>
    <n v="7"/>
    <n v="7"/>
    <n v="9"/>
    <n v="9"/>
    <s v="CF"/>
    <s v="Crucero"/>
    <n v="11"/>
    <n v="7480"/>
    <s v="Oro"/>
    <s v="No"/>
    <n v="32"/>
    <n v="64"/>
  </r>
  <r>
    <x v="340"/>
    <s v="Fabio"/>
    <x v="2"/>
    <s v="VAP"/>
    <n v="4"/>
    <n v="2"/>
    <n v="5"/>
    <n v="4"/>
    <n v="7"/>
    <s v="ZI"/>
    <s v="Estancia"/>
    <n v="9"/>
    <n v="2430"/>
    <s v="Normal"/>
    <s v="No"/>
    <n v="7"/>
    <n v="40"/>
  </r>
  <r>
    <x v="557"/>
    <s v="Fabio"/>
    <x v="2"/>
    <s v="FWU"/>
    <n v="4"/>
    <n v="6"/>
    <n v="8"/>
    <n v="7"/>
    <n v="4"/>
    <s v="CD"/>
    <s v="Circuito"/>
    <n v="5"/>
    <n v="2975"/>
    <s v="Oro"/>
    <s v="No"/>
    <n v="15"/>
    <n v="50"/>
  </r>
  <r>
    <x v="558"/>
    <s v="Fabio"/>
    <x v="2"/>
    <s v="LQU"/>
    <n v="6"/>
    <n v="8"/>
    <n v="8"/>
    <n v="7"/>
    <n v="9"/>
    <s v="NO"/>
    <s v="Circuito"/>
    <n v="9"/>
    <n v="9720"/>
    <s v="Oro"/>
    <s v="No"/>
    <n v="32"/>
    <n v="64"/>
  </r>
  <r>
    <x v="559"/>
    <s v="Fabio"/>
    <x v="2"/>
    <s v="JQK"/>
    <n v="10"/>
    <n v="8"/>
    <n v="8"/>
    <n v="9"/>
    <n v="10"/>
    <s v="XY"/>
    <s v="Circuito"/>
    <n v="10"/>
    <n v="8000"/>
    <s v="Oro"/>
    <s v="Sí"/>
    <n v="45"/>
    <n v="92.5"/>
  </r>
  <r>
    <x v="560"/>
    <s v="Fabio"/>
    <x v="2"/>
    <s v="CZA"/>
    <n v="6"/>
    <n v="7"/>
    <n v="5"/>
    <n v="4"/>
    <n v="5"/>
    <s v="ZI"/>
    <s v="Estancia"/>
    <n v="15"/>
    <n v="4050"/>
    <s v="Normal"/>
    <s v="No"/>
    <n v="7"/>
    <n v="46"/>
  </r>
  <r>
    <x v="561"/>
    <s v="Fabio"/>
    <x v="2"/>
    <s v="OPQ"/>
    <n v="10"/>
    <n v="5"/>
    <n v="7"/>
    <n v="9"/>
    <n v="10"/>
    <s v="XK"/>
    <s v="Circuito"/>
    <n v="8"/>
    <n v="3600"/>
    <s v="Normal"/>
    <s v="Sí"/>
    <n v="36"/>
    <n v="72"/>
  </r>
  <r>
    <x v="562"/>
    <s v="Fabio"/>
    <x v="2"/>
    <s v="FHO"/>
    <n v="3"/>
    <n v="4"/>
    <n v="7"/>
    <n v="6"/>
    <n v="5"/>
    <s v="QT"/>
    <s v="Circuito"/>
    <n v="5"/>
    <n v="2700"/>
    <s v="Normal"/>
    <s v="No"/>
    <n v="7"/>
    <n v="44"/>
  </r>
  <r>
    <x v="562"/>
    <s v="Fabio"/>
    <x v="2"/>
    <s v="QXO"/>
    <n v="8"/>
    <n v="7"/>
    <n v="7"/>
    <n v="5"/>
    <n v="9"/>
    <s v="MJ"/>
    <s v="Circuito"/>
    <n v="9"/>
    <n v="9720"/>
    <s v="Normal"/>
    <s v="No"/>
    <n v="31"/>
    <n v="62"/>
  </r>
  <r>
    <x v="563"/>
    <s v="Fabio"/>
    <x v="2"/>
    <s v="WCI"/>
    <n v="6"/>
    <n v="6"/>
    <n v="8"/>
    <n v="0"/>
    <n v="9"/>
    <s v="PY"/>
    <s v="Crucero"/>
    <n v="7"/>
    <n v="5355"/>
    <s v="Oro"/>
    <s v="No"/>
    <n v="17"/>
    <n v="58"/>
  </r>
  <r>
    <x v="564"/>
    <s v="Fabio"/>
    <x v="2"/>
    <s v="PFW"/>
    <n v="6"/>
    <n v="2"/>
    <n v="5"/>
    <n v="10"/>
    <n v="7"/>
    <s v="CD"/>
    <s v="Circuito"/>
    <n v="6"/>
    <n v="3780"/>
    <s v="Normal"/>
    <s v="No"/>
    <n v="17"/>
    <n v="56"/>
  </r>
  <r>
    <x v="564"/>
    <s v="Fabio"/>
    <x v="2"/>
    <s v="UDQ"/>
    <n v="9"/>
    <n v="2"/>
    <n v="5"/>
    <n v="6"/>
    <n v="5"/>
    <s v="XY"/>
    <s v="Circuito"/>
    <n v="10"/>
    <n v="9000"/>
    <s v="Normal"/>
    <s v="No"/>
    <n v="9"/>
    <n v="50"/>
  </r>
  <r>
    <x v="565"/>
    <s v="Fabio"/>
    <x v="2"/>
    <s v="ZNW"/>
    <n v="5"/>
    <n v="0"/>
    <n v="4"/>
    <n v="4"/>
    <n v="3"/>
    <s v="IP"/>
    <s v="Estancia"/>
    <n v="5"/>
    <n v="2700"/>
    <s v="Normal"/>
    <s v="No"/>
    <n v="0"/>
    <n v="32"/>
  </r>
  <r>
    <x v="566"/>
    <s v="Fabio"/>
    <x v="2"/>
    <s v="ASL"/>
    <n v="7"/>
    <n v="5"/>
    <n v="10"/>
    <n v="7"/>
    <n v="9"/>
    <s v="WY"/>
    <s v="Circuito"/>
    <n v="16"/>
    <n v="4080"/>
    <s v="Platino"/>
    <s v="No"/>
    <n v="33"/>
    <n v="66"/>
  </r>
  <r>
    <x v="567"/>
    <s v="Fabio"/>
    <x v="2"/>
    <s v="JXE"/>
    <n v="1"/>
    <n v="1"/>
    <n v="3"/>
    <n v="3"/>
    <n v="4"/>
    <s v="PY"/>
    <s v="Crucero"/>
    <n v="7"/>
    <n v="5670"/>
    <s v="Normal"/>
    <s v="No"/>
    <n v="0"/>
    <n v="22"/>
  </r>
  <r>
    <x v="568"/>
    <s v="Fabio"/>
    <x v="2"/>
    <s v="FVX"/>
    <n v="7"/>
    <n v="6"/>
    <n v="1"/>
    <n v="6"/>
    <n v="8"/>
    <s v="OQ"/>
    <s v="Estancia"/>
    <n v="6"/>
    <n v="1620"/>
    <s v="Platino"/>
    <s v="No"/>
    <n v="15"/>
    <n v="54"/>
  </r>
  <r>
    <x v="569"/>
    <s v="Fabio"/>
    <x v="2"/>
    <s v="VAP"/>
    <n v="4"/>
    <n v="5"/>
    <n v="7"/>
    <n v="6"/>
    <n v="0"/>
    <s v="DF"/>
    <s v="Crucero"/>
    <n v="9"/>
    <n v="2430"/>
    <s v="Normal"/>
    <s v="No"/>
    <n v="7"/>
    <n v="44"/>
  </r>
  <r>
    <x v="570"/>
    <s v="Fabio"/>
    <x v="2"/>
    <s v="HWZ"/>
    <n v="6"/>
    <n v="6"/>
    <n v="5"/>
    <n v="4"/>
    <n v="8"/>
    <s v="DL"/>
    <s v="Estancia"/>
    <n v="9"/>
    <n v="4860"/>
    <s v="Platino"/>
    <s v="No"/>
    <n v="8"/>
    <n v="50"/>
  </r>
  <r>
    <x v="350"/>
    <s v="Fabio"/>
    <x v="2"/>
    <s v="ZLP"/>
    <n v="4"/>
    <n v="5"/>
    <n v="4"/>
    <n v="6"/>
    <n v="5"/>
    <s v="DL"/>
    <s v="Estancia"/>
    <n v="5"/>
    <n v="2700"/>
    <s v="Normal"/>
    <s v="No"/>
    <n v="0"/>
    <n v="40"/>
  </r>
  <r>
    <x v="351"/>
    <s v="Fabio"/>
    <x v="2"/>
    <s v="UIQ"/>
    <n v="8"/>
    <n v="8"/>
    <n v="8"/>
    <n v="8"/>
    <n v="8"/>
    <s v="NO"/>
    <s v="Circuito"/>
    <n v="10"/>
    <n v="10200"/>
    <s v="Oro"/>
    <s v="No"/>
    <n v="40"/>
    <n v="80"/>
  </r>
  <r>
    <x v="47"/>
    <s v="Fabio"/>
    <x v="2"/>
    <s v="UWT"/>
    <n v="9"/>
    <n v="8"/>
    <n v="0"/>
    <n v="3"/>
    <n v="0"/>
    <s v="CD"/>
    <s v="Circuito"/>
    <n v="8"/>
    <n v="5040"/>
    <s v="Normal"/>
    <s v="No"/>
    <n v="17"/>
    <n v="40"/>
  </r>
  <r>
    <x v="47"/>
    <s v="Fabio"/>
    <x v="2"/>
    <s v="GSI"/>
    <n v="5"/>
    <n v="0"/>
    <n v="5"/>
    <n v="9"/>
    <n v="1"/>
    <s v="HN"/>
    <s v="Estancia"/>
    <n v="4"/>
    <n v="4320"/>
    <s v="Normal"/>
    <s v="No"/>
    <n v="9"/>
    <n v="40"/>
  </r>
  <r>
    <x v="571"/>
    <s v="Fabio"/>
    <x v="2"/>
    <s v="JNJ"/>
    <n v="10"/>
    <n v="5"/>
    <n v="1"/>
    <n v="6"/>
    <n v="5"/>
    <s v="HN"/>
    <s v="Estancia"/>
    <n v="11"/>
    <n v="11880"/>
    <s v="Normal"/>
    <s v="No"/>
    <n v="10"/>
    <n v="52"/>
  </r>
  <r>
    <x v="355"/>
    <s v="Fabio"/>
    <x v="2"/>
    <s v="QXR"/>
    <n v="8"/>
    <n v="7"/>
    <n v="4"/>
    <n v="1"/>
    <n v="5"/>
    <s v="LY"/>
    <s v="Estancia"/>
    <n v="7"/>
    <n v="4410"/>
    <s v="Normal"/>
    <s v="No"/>
    <n v="15"/>
    <n v="48"/>
  </r>
  <r>
    <x v="572"/>
    <s v="Fabio"/>
    <x v="2"/>
    <s v="RST"/>
    <n v="9"/>
    <n v="6"/>
    <n v="5"/>
    <n v="7"/>
    <n v="6"/>
    <s v="GI"/>
    <s v="Estancia"/>
    <n v="6"/>
    <n v="5100"/>
    <s v="Oro"/>
    <s v="No"/>
    <n v="16"/>
    <n v="56"/>
  </r>
  <r>
    <x v="573"/>
    <s v="Fabio"/>
    <x v="2"/>
    <s v="XJH"/>
    <n v="5"/>
    <n v="7"/>
    <n v="7"/>
    <n v="6"/>
    <n v="7"/>
    <s v="UI"/>
    <s v="Crucero"/>
    <n v="13"/>
    <n v="9360"/>
    <s v="Oro"/>
    <s v="No"/>
    <n v="21"/>
    <n v="54"/>
  </r>
  <r>
    <x v="574"/>
    <s v="Fabio"/>
    <x v="2"/>
    <s v="RHL"/>
    <n v="10"/>
    <n v="7"/>
    <n v="9"/>
    <n v="9"/>
    <n v="0"/>
    <s v="IU"/>
    <s v="Circuito"/>
    <n v="10"/>
    <n v="5100"/>
    <s v="Oro"/>
    <s v="No"/>
    <n v="35"/>
    <n v="70"/>
  </r>
  <r>
    <x v="575"/>
    <s v="Fabio"/>
    <x v="2"/>
    <s v="GGE"/>
    <n v="8"/>
    <n v="6"/>
    <n v="8"/>
    <n v="6"/>
    <n v="2"/>
    <s v="HN"/>
    <s v="Estancia"/>
    <n v="11"/>
    <n v="11220"/>
    <s v="Oro"/>
    <s v="No"/>
    <n v="16"/>
    <n v="56"/>
  </r>
  <r>
    <x v="575"/>
    <s v="Fabio"/>
    <x v="2"/>
    <s v="IDH"/>
    <n v="7"/>
    <n v="9"/>
    <n v="8"/>
    <n v="10"/>
    <n v="10"/>
    <s v="ZI"/>
    <s v="Estancia"/>
    <n v="5"/>
    <n v="1275"/>
    <s v="Normal"/>
    <s v="Sí"/>
    <n v="44"/>
    <n v="92.5"/>
  </r>
  <r>
    <x v="576"/>
    <s v="Fabio"/>
    <x v="2"/>
    <s v="NMM"/>
    <n v="5"/>
    <n v="1"/>
    <n v="5"/>
    <n v="6"/>
    <n v="5"/>
    <s v="CD"/>
    <s v="Circuito"/>
    <n v="11"/>
    <n v="6545"/>
    <s v="Normal"/>
    <s v="No"/>
    <n v="0"/>
    <n v="42"/>
  </r>
  <r>
    <x v="577"/>
    <s v="Fabio"/>
    <x v="2"/>
    <s v="AIU"/>
    <n v="7"/>
    <n v="9"/>
    <n v="7"/>
    <n v="10"/>
    <n v="8"/>
    <s v="IP"/>
    <s v="Estancia"/>
    <n v="11"/>
    <n v="5610"/>
    <s v="Normal"/>
    <s v="No"/>
    <n v="41"/>
    <n v="85"/>
  </r>
  <r>
    <x v="65"/>
    <s v="Fabio"/>
    <x v="2"/>
    <s v="OIB"/>
    <n v="10"/>
    <n v="7"/>
    <n v="7"/>
    <n v="8"/>
    <n v="8"/>
    <s v="XK"/>
    <s v="Circuito"/>
    <n v="12"/>
    <n v="5100"/>
    <s v="Oro"/>
    <s v="No"/>
    <n v="40"/>
    <n v="82.5"/>
  </r>
  <r>
    <x v="578"/>
    <s v="Fabio"/>
    <x v="2"/>
    <s v="GVR"/>
    <n v="6"/>
    <n v="10"/>
    <n v="10"/>
    <n v="8"/>
    <n v="7"/>
    <s v="WY"/>
    <s v="Circuito"/>
    <n v="10"/>
    <n v="2550"/>
    <s v="Normal"/>
    <s v="Sí"/>
    <n v="35"/>
    <n v="70"/>
  </r>
  <r>
    <x v="579"/>
    <s v="Fabio"/>
    <x v="2"/>
    <s v="TRW"/>
    <n v="0"/>
    <n v="8"/>
    <n v="9"/>
    <n v="4"/>
    <n v="5"/>
    <s v="WL"/>
    <s v="Circuito"/>
    <n v="12"/>
    <n v="7140"/>
    <s v="Normal"/>
    <s v="No"/>
    <n v="17"/>
    <n v="52"/>
  </r>
  <r>
    <x v="580"/>
    <s v="Fabio"/>
    <x v="2"/>
    <s v="CPC"/>
    <n v="7"/>
    <n v="8"/>
    <n v="6"/>
    <n v="8"/>
    <n v="5"/>
    <s v="ZI"/>
    <s v="Estancia"/>
    <n v="14"/>
    <n v="3570"/>
    <s v="Normal"/>
    <s v="No"/>
    <n v="23"/>
    <n v="58"/>
  </r>
  <r>
    <x v="580"/>
    <s v="Fabio"/>
    <x v="2"/>
    <s v="KKS"/>
    <n v="4"/>
    <n v="0"/>
    <n v="5"/>
    <n v="6"/>
    <n v="4"/>
    <s v="LY"/>
    <s v="Estancia"/>
    <n v="8"/>
    <n v="4760"/>
    <s v="Normal"/>
    <s v="No"/>
    <n v="0"/>
    <n v="38"/>
  </r>
  <r>
    <x v="580"/>
    <s v="Fabio"/>
    <x v="2"/>
    <s v="TKP"/>
    <n v="9"/>
    <n v="9"/>
    <n v="8"/>
    <n v="6"/>
    <n v="4"/>
    <s v="CD"/>
    <s v="Circuito"/>
    <n v="5"/>
    <n v="2975"/>
    <s v="Oro"/>
    <s v="No"/>
    <n v="26"/>
    <n v="64"/>
  </r>
  <r>
    <x v="581"/>
    <s v="Fabio"/>
    <x v="2"/>
    <s v="BXV"/>
    <n v="1"/>
    <n v="7"/>
    <n v="4"/>
    <n v="9"/>
    <n v="3"/>
    <s v="US"/>
    <s v="Crucero"/>
    <n v="8"/>
    <n v="6800"/>
    <s v="Normal"/>
    <s v="No"/>
    <n v="16"/>
    <n v="46"/>
  </r>
  <r>
    <x v="581"/>
    <s v="Fabio"/>
    <x v="2"/>
    <s v="QTY"/>
    <n v="5"/>
    <n v="7"/>
    <n v="7"/>
    <n v="5"/>
    <n v="8"/>
    <s v="CD"/>
    <s v="Circuito"/>
    <n v="11"/>
    <n v="6545"/>
    <s v="Oro"/>
    <s v="No"/>
    <n v="22"/>
    <n v="54"/>
  </r>
  <r>
    <x v="582"/>
    <s v="Fabio"/>
    <x v="2"/>
    <s v="IYU"/>
    <n v="8"/>
    <n v="1"/>
    <n v="5"/>
    <n v="0"/>
    <n v="6"/>
    <s v="HN"/>
    <s v="Estancia"/>
    <n v="9"/>
    <n v="9720"/>
    <s v="Normal"/>
    <s v="No"/>
    <n v="8"/>
    <n v="40"/>
  </r>
  <r>
    <x v="583"/>
    <s v="Fabio"/>
    <x v="2"/>
    <s v="NFD"/>
    <n v="9"/>
    <n v="6"/>
    <n v="5"/>
    <n v="4"/>
    <n v="4"/>
    <s v="US"/>
    <s v="Crucero"/>
    <n v="11"/>
    <n v="9900"/>
    <s v="Normal"/>
    <s v="No"/>
    <n v="9"/>
    <n v="48"/>
  </r>
  <r>
    <x v="73"/>
    <s v="Fabio"/>
    <x v="2"/>
    <s v="NWY"/>
    <n v="4"/>
    <n v="6"/>
    <n v="7"/>
    <n v="8"/>
    <n v="2"/>
    <s v="RA"/>
    <s v="Crucero"/>
    <n v="10"/>
    <n v="4500"/>
    <s v="Normal"/>
    <s v="No"/>
    <n v="15"/>
    <n v="50"/>
  </r>
  <r>
    <x v="73"/>
    <s v="Fabio"/>
    <x v="2"/>
    <s v="BZV"/>
    <n v="9"/>
    <n v="7"/>
    <n v="4"/>
    <n v="10"/>
    <n v="5"/>
    <s v="CF"/>
    <s v="Crucero"/>
    <n v="9"/>
    <n v="6480"/>
    <s v="Oro"/>
    <s v="No"/>
    <n v="26"/>
    <n v="62"/>
  </r>
  <r>
    <x v="584"/>
    <s v="Fabio"/>
    <x v="2"/>
    <s v="BXS"/>
    <n v="3"/>
    <n v="9"/>
    <n v="9"/>
    <n v="8"/>
    <n v="0"/>
    <s v="ZI"/>
    <s v="Estancia"/>
    <n v="11"/>
    <n v="2970"/>
    <s v="Normal"/>
    <s v="No"/>
    <n v="26"/>
    <n v="58"/>
  </r>
  <r>
    <x v="585"/>
    <s v="Fabio"/>
    <x v="2"/>
    <s v="PWN"/>
    <n v="6"/>
    <n v="3"/>
    <n v="7"/>
    <n v="5"/>
    <n v="2"/>
    <s v="OQ"/>
    <s v="Estancia"/>
    <n v="8"/>
    <n v="2160"/>
    <s v="Normal"/>
    <s v="No"/>
    <n v="7"/>
    <n v="42"/>
  </r>
  <r>
    <x v="586"/>
    <s v="Fabio"/>
    <x v="2"/>
    <s v="YSO"/>
    <n v="9"/>
    <n v="8"/>
    <n v="3"/>
    <n v="8"/>
    <n v="9"/>
    <s v="HR"/>
    <s v="Crucero"/>
    <n v="11"/>
    <n v="5610"/>
    <s v="Oro"/>
    <s v="No"/>
    <n v="34"/>
    <n v="68"/>
  </r>
  <r>
    <x v="586"/>
    <s v="Fabio"/>
    <x v="2"/>
    <s v="IXH"/>
    <n v="7"/>
    <n v="7"/>
    <n v="5"/>
    <n v="5"/>
    <n v="8"/>
    <s v="QT"/>
    <s v="Circuito"/>
    <n v="11"/>
    <n v="5940"/>
    <s v="Normal"/>
    <s v="No"/>
    <n v="22"/>
    <n v="54"/>
  </r>
  <r>
    <x v="363"/>
    <s v="Fabio"/>
    <x v="2"/>
    <s v="LHE"/>
    <n v="5"/>
    <n v="8"/>
    <n v="5"/>
    <n v="7"/>
    <n v="4"/>
    <s v="IU"/>
    <s v="Circuito"/>
    <n v="8"/>
    <n v="4080"/>
    <s v="Normal"/>
    <s v="No"/>
    <n v="15"/>
    <n v="50"/>
  </r>
  <r>
    <x v="587"/>
    <s v="Fabio"/>
    <x v="2"/>
    <s v="FVX"/>
    <n v="8"/>
    <n v="10"/>
    <n v="7"/>
    <n v="10"/>
    <n v="1"/>
    <s v="OQ"/>
    <s v="Estancia"/>
    <n v="5"/>
    <n v="1275"/>
    <s v="Platino"/>
    <s v="Sí"/>
    <n v="35"/>
    <n v="70"/>
  </r>
  <r>
    <x v="588"/>
    <s v="Fabio"/>
    <x v="2"/>
    <s v="LNR"/>
    <n v="8"/>
    <n v="7"/>
    <n v="9"/>
    <n v="8"/>
    <n v="8"/>
    <s v="CD"/>
    <s v="Circuito"/>
    <n v="14"/>
    <n v="9520"/>
    <s v="Normal"/>
    <s v="No"/>
    <n v="40"/>
    <n v="82.5"/>
  </r>
  <r>
    <x v="589"/>
    <s v="Fabio"/>
    <x v="2"/>
    <s v="DFD"/>
    <n v="8"/>
    <n v="7"/>
    <n v="7"/>
    <n v="9"/>
    <n v="8"/>
    <s v="PM"/>
    <s v="Circuito"/>
    <n v="8"/>
    <n v="2040"/>
    <s v="Platino"/>
    <s v="No"/>
    <n v="39"/>
    <n v="80"/>
  </r>
  <r>
    <x v="590"/>
    <s v="Fabio"/>
    <x v="2"/>
    <s v="SJQ"/>
    <n v="3"/>
    <n v="10"/>
    <n v="10"/>
    <n v="10"/>
    <n v="9"/>
    <s v="IP"/>
    <s v="Estancia"/>
    <n v="11"/>
    <n v="6160"/>
    <s v="Platino"/>
    <s v="Sí"/>
    <n v="39"/>
    <n v="78"/>
  </r>
  <r>
    <x v="591"/>
    <s v="Fabio"/>
    <x v="2"/>
    <s v="XWJ"/>
    <n v="9"/>
    <n v="7"/>
    <n v="5"/>
    <n v="8"/>
    <n v="7"/>
    <s v="IU"/>
    <s v="Circuito"/>
    <n v="12"/>
    <n v="6120"/>
    <s v="Normal"/>
    <s v="No"/>
    <n v="31"/>
    <n v="62"/>
  </r>
  <r>
    <x v="592"/>
    <s v="Fabio"/>
    <x v="2"/>
    <s v="WBW"/>
    <n v="6"/>
    <n v="10"/>
    <n v="7"/>
    <n v="1"/>
    <n v="6"/>
    <s v="IP"/>
    <s v="Estancia"/>
    <n v="8"/>
    <n v="4760"/>
    <s v="Normal"/>
    <s v="No"/>
    <n v="17"/>
    <n v="58"/>
  </r>
  <r>
    <x v="593"/>
    <s v="Fabio"/>
    <x v="2"/>
    <s v="JXE"/>
    <n v="4"/>
    <n v="4"/>
    <n v="5"/>
    <n v="3"/>
    <n v="10"/>
    <s v="IP"/>
    <s v="Estancia"/>
    <n v="8"/>
    <n v="4760"/>
    <s v="Normal"/>
    <s v="No"/>
    <n v="10"/>
    <n v="46"/>
  </r>
  <r>
    <x v="593"/>
    <s v="Fabio"/>
    <x v="2"/>
    <s v="UWT"/>
    <n v="8"/>
    <n v="6"/>
    <n v="0"/>
    <n v="5"/>
    <n v="9"/>
    <s v="DL"/>
    <s v="Estancia"/>
    <n v="6"/>
    <n v="3060"/>
    <s v="Normal"/>
    <s v="No"/>
    <n v="17"/>
    <n v="56"/>
  </r>
  <r>
    <x v="594"/>
    <s v="Fabio"/>
    <x v="2"/>
    <s v="FHJ"/>
    <n v="10"/>
    <n v="8"/>
    <n v="4"/>
    <n v="8"/>
    <n v="1"/>
    <s v="NO"/>
    <s v="Circuito"/>
    <n v="4"/>
    <n v="4420"/>
    <s v="Normal"/>
    <s v="No"/>
    <n v="26"/>
    <n v="60"/>
  </r>
  <r>
    <x v="595"/>
    <s v="Fabio"/>
    <x v="2"/>
    <s v="OUJ"/>
    <n v="9"/>
    <n v="8"/>
    <n v="7"/>
    <n v="6"/>
    <n v="7"/>
    <s v="DL"/>
    <s v="Estancia"/>
    <n v="9"/>
    <n v="4590"/>
    <s v="Normal"/>
    <s v="No"/>
    <n v="31"/>
    <n v="62"/>
  </r>
  <r>
    <x v="596"/>
    <s v="Fabio"/>
    <x v="2"/>
    <s v="BHE"/>
    <n v="4"/>
    <n v="4"/>
    <n v="4"/>
    <n v="3"/>
    <n v="5"/>
    <s v="XK"/>
    <s v="Circuito"/>
    <n v="7"/>
    <n v="3780"/>
    <s v="Normal"/>
    <s v="No"/>
    <n v="0"/>
    <n v="34"/>
  </r>
  <r>
    <x v="597"/>
    <s v="Fabio"/>
    <x v="2"/>
    <s v="CNB"/>
    <n v="6"/>
    <n v="6"/>
    <n v="8"/>
    <n v="1"/>
    <n v="10"/>
    <s v="ZI"/>
    <s v="Estancia"/>
    <n v="14"/>
    <n v="5040"/>
    <s v="Normal"/>
    <s v="No"/>
    <n v="18"/>
    <n v="60"/>
  </r>
  <r>
    <x v="598"/>
    <s v="Fabio"/>
    <x v="2"/>
    <s v="CGV"/>
    <n v="8"/>
    <n v="10"/>
    <n v="10"/>
    <n v="10"/>
    <n v="9"/>
    <s v="XK"/>
    <s v="Circuito"/>
    <n v="10"/>
    <n v="5100"/>
    <s v="Oro"/>
    <s v="Sí"/>
    <n v="47"/>
    <n v="97.5"/>
  </r>
  <r>
    <x v="599"/>
    <s v="Fabio"/>
    <x v="2"/>
    <s v="GAI"/>
    <n v="5"/>
    <n v="6"/>
    <n v="3"/>
    <n v="2"/>
    <n v="7"/>
    <s v="HN"/>
    <s v="Estancia"/>
    <n v="13"/>
    <n v="15210"/>
    <s v="Normal"/>
    <s v="No"/>
    <n v="7"/>
    <n v="42"/>
  </r>
  <r>
    <x v="599"/>
    <s v="Fabio"/>
    <x v="2"/>
    <s v="QCZ"/>
    <n v="9"/>
    <n v="10"/>
    <n v="9"/>
    <n v="8"/>
    <n v="5"/>
    <s v="NO"/>
    <s v="Circuito"/>
    <n v="8"/>
    <n v="9360"/>
    <s v="Oro"/>
    <s v="No"/>
    <n v="36"/>
    <n v="72"/>
  </r>
  <r>
    <x v="600"/>
    <s v="Fabio"/>
    <x v="2"/>
    <s v="IXH"/>
    <n v="6"/>
    <n v="8"/>
    <n v="4"/>
    <n v="10"/>
    <n v="7"/>
    <s v="IU"/>
    <s v="Circuito"/>
    <n v="9"/>
    <n v="4860"/>
    <s v="Normal"/>
    <s v="No"/>
    <n v="25"/>
    <n v="62"/>
  </r>
  <r>
    <x v="89"/>
    <s v="Fabio"/>
    <x v="2"/>
    <s v="FSK"/>
    <n v="9"/>
    <n v="5"/>
    <n v="5"/>
    <n v="5"/>
    <n v="2"/>
    <s v="FA"/>
    <s v="Crucero"/>
    <n v="9"/>
    <n v="4050"/>
    <s v="Normal"/>
    <s v="No"/>
    <n v="9"/>
    <n v="48"/>
  </r>
  <r>
    <x v="601"/>
    <s v="Fabio"/>
    <x v="2"/>
    <s v="YWE"/>
    <n v="8"/>
    <n v="5"/>
    <n v="6"/>
    <n v="5"/>
    <n v="8"/>
    <s v="US"/>
    <s v="Crucero"/>
    <n v="18"/>
    <n v="17820"/>
    <s v="Normal"/>
    <s v="No"/>
    <n v="16"/>
    <n v="54"/>
  </r>
  <r>
    <x v="378"/>
    <s v="Fabio"/>
    <x v="2"/>
    <s v="YPV"/>
    <n v="7"/>
    <n v="9"/>
    <n v="6"/>
    <n v="8"/>
    <n v="7"/>
    <s v="QT"/>
    <s v="Circuito"/>
    <n v="7"/>
    <n v="3780"/>
    <s v="Normal"/>
    <s v="No"/>
    <n v="31"/>
    <n v="62"/>
  </r>
  <r>
    <x v="380"/>
    <s v="Fabio"/>
    <x v="2"/>
    <s v="HTL"/>
    <n v="10"/>
    <n v="8"/>
    <n v="8"/>
    <n v="10"/>
    <n v="0"/>
    <s v="ZI"/>
    <s v="Estancia"/>
    <n v="12"/>
    <n v="4320"/>
    <s v="Normal"/>
    <s v="Sí"/>
    <n v="36"/>
    <n v="72"/>
  </r>
  <r>
    <x v="602"/>
    <s v="Fabio"/>
    <x v="2"/>
    <s v="XZD"/>
    <n v="9"/>
    <n v="7"/>
    <n v="7"/>
    <n v="8"/>
    <n v="5"/>
    <s v="LY"/>
    <s v="Estancia"/>
    <n v="19"/>
    <n v="11970"/>
    <s v="Oro"/>
    <s v="No"/>
    <n v="31"/>
    <n v="62"/>
  </r>
  <r>
    <x v="91"/>
    <s v="Fabio"/>
    <x v="2"/>
    <s v="MPN"/>
    <n v="7"/>
    <n v="7"/>
    <n v="4"/>
    <n v="7"/>
    <n v="7"/>
    <s v="HN"/>
    <s v="Estancia"/>
    <n v="7"/>
    <n v="8190"/>
    <s v="Normal"/>
    <s v="No"/>
    <n v="28"/>
    <n v="56"/>
  </r>
  <r>
    <x v="603"/>
    <s v="Fabio"/>
    <x v="2"/>
    <s v="VGC"/>
    <n v="7"/>
    <n v="5"/>
    <n v="8"/>
    <n v="6"/>
    <n v="5"/>
    <s v="DL"/>
    <s v="Estancia"/>
    <n v="8"/>
    <n v="4320"/>
    <s v="Normal"/>
    <s v="No"/>
    <n v="15"/>
    <n v="52"/>
  </r>
  <r>
    <x v="604"/>
    <s v="Fabio"/>
    <x v="2"/>
    <s v="BZS"/>
    <n v="8"/>
    <n v="8"/>
    <n v="10"/>
    <n v="8"/>
    <n v="9"/>
    <s v="US"/>
    <s v="Crucero"/>
    <n v="14"/>
    <n v="12320"/>
    <s v="Oro"/>
    <s v="No"/>
    <n v="43"/>
    <n v="87.5"/>
  </r>
  <r>
    <x v="605"/>
    <s v="Fabio"/>
    <x v="2"/>
    <s v="OZH"/>
    <n v="6"/>
    <n v="0"/>
    <n v="1"/>
    <n v="5"/>
    <n v="4"/>
    <s v="MJ"/>
    <s v="Circuito"/>
    <n v="14"/>
    <n v="15120"/>
    <s v="Normal"/>
    <s v="No"/>
    <n v="0"/>
    <n v="32"/>
  </r>
  <r>
    <x v="606"/>
    <s v="Fabio"/>
    <x v="2"/>
    <s v="DSA"/>
    <n v="6"/>
    <n v="5"/>
    <n v="9"/>
    <n v="6"/>
    <n v="3"/>
    <s v="HR"/>
    <s v="Crucero"/>
    <n v="6"/>
    <n v="3240"/>
    <s v="Normal"/>
    <s v="No"/>
    <n v="9"/>
    <n v="52"/>
  </r>
  <r>
    <x v="607"/>
    <s v="Fabio"/>
    <x v="2"/>
    <s v="PRX"/>
    <n v="10"/>
    <n v="9"/>
    <n v="8"/>
    <n v="3"/>
    <n v="5"/>
    <s v="OQ"/>
    <s v="Estancia"/>
    <n v="3"/>
    <n v="810"/>
    <s v="Normal"/>
    <s v="No"/>
    <n v="27"/>
    <n v="64"/>
  </r>
  <r>
    <x v="93"/>
    <s v="Fabio"/>
    <x v="2"/>
    <s v="QXG"/>
    <n v="10"/>
    <n v="1"/>
    <n v="7"/>
    <n v="9"/>
    <n v="10"/>
    <s v="WY"/>
    <s v="Circuito"/>
    <n v="8"/>
    <n v="2160"/>
    <s v="Normal"/>
    <s v="Sí"/>
    <n v="36"/>
    <n v="72"/>
  </r>
  <r>
    <x v="93"/>
    <s v="Fabio"/>
    <x v="2"/>
    <s v="WUB"/>
    <n v="10"/>
    <n v="3"/>
    <n v="8"/>
    <n v="9"/>
    <n v="9"/>
    <s v="FA"/>
    <s v="Crucero"/>
    <n v="10"/>
    <n v="4500"/>
    <s v="Oro"/>
    <s v="No"/>
    <n v="36"/>
    <n v="72"/>
  </r>
  <r>
    <x v="94"/>
    <s v="Fabio"/>
    <x v="2"/>
    <s v="VPT"/>
    <n v="6"/>
    <n v="6"/>
    <n v="5"/>
    <n v="8"/>
    <n v="9"/>
    <s v="OQ"/>
    <s v="Estancia"/>
    <n v="4"/>
    <n v="1080"/>
    <s v="Oro"/>
    <s v="No"/>
    <n v="17"/>
    <n v="58"/>
  </r>
  <r>
    <x v="608"/>
    <s v="Fabio"/>
    <x v="2"/>
    <s v="PUL"/>
    <n v="10"/>
    <n v="6"/>
    <n v="5"/>
    <n v="6"/>
    <n v="4"/>
    <s v="UI"/>
    <s v="Crucero"/>
    <n v="8"/>
    <n v="6120"/>
    <s v="Normal"/>
    <s v="No"/>
    <n v="10"/>
    <n v="54"/>
  </r>
  <r>
    <x v="609"/>
    <s v="Fabio"/>
    <x v="2"/>
    <s v="OUU"/>
    <n v="10"/>
    <n v="9"/>
    <n v="6"/>
    <n v="9"/>
    <n v="6"/>
    <s v="ZA"/>
    <s v="Estancia"/>
    <n v="11"/>
    <n v="11220"/>
    <s v="Oro"/>
    <s v="No"/>
    <n v="28"/>
    <n v="68"/>
  </r>
  <r>
    <x v="384"/>
    <s v="Fabio"/>
    <x v="2"/>
    <s v="PAD"/>
    <n v="1"/>
    <n v="9"/>
    <n v="6"/>
    <n v="7"/>
    <n v="9"/>
    <s v="IU"/>
    <s v="Circuito"/>
    <n v="7"/>
    <n v="3570"/>
    <s v="Normal"/>
    <s v="No"/>
    <n v="25"/>
    <n v="62"/>
  </r>
  <r>
    <x v="386"/>
    <s v="Fabio"/>
    <x v="2"/>
    <s v="XTU"/>
    <n v="7"/>
    <n v="6"/>
    <n v="3"/>
    <n v="4"/>
    <n v="5"/>
    <s v="PY"/>
    <s v="Crucero"/>
    <n v="13"/>
    <n v="11050"/>
    <s v="Normal"/>
    <s v="No"/>
    <n v="7"/>
    <n v="44"/>
  </r>
  <r>
    <x v="610"/>
    <s v="Fabio"/>
    <x v="2"/>
    <s v="IKC"/>
    <n v="7"/>
    <n v="8"/>
    <n v="0"/>
    <n v="2"/>
    <n v="8"/>
    <s v="OQ"/>
    <s v="Estancia"/>
    <n v="12"/>
    <n v="3060"/>
    <s v="Normal"/>
    <s v="No"/>
    <n v="23"/>
    <n v="50"/>
  </r>
  <r>
    <x v="611"/>
    <s v="Fabio"/>
    <x v="2"/>
    <s v="TKP"/>
    <n v="7"/>
    <n v="1"/>
    <n v="10"/>
    <n v="8"/>
    <n v="7"/>
    <s v="MJ"/>
    <s v="Circuito"/>
    <n v="7"/>
    <n v="7140"/>
    <s v="Oro"/>
    <s v="No"/>
    <n v="32"/>
    <n v="64"/>
  </r>
  <r>
    <x v="388"/>
    <s v="Fabio"/>
    <x v="2"/>
    <s v="URJ"/>
    <n v="7"/>
    <n v="7"/>
    <n v="2"/>
    <n v="7"/>
    <n v="6"/>
    <s v="CD"/>
    <s v="Circuito"/>
    <n v="5"/>
    <n v="3600"/>
    <s v="Normal"/>
    <s v="No"/>
    <n v="21"/>
    <n v="54"/>
  </r>
  <r>
    <x v="612"/>
    <s v="Fabio"/>
    <x v="2"/>
    <s v="KTQ"/>
    <n v="9"/>
    <n v="6"/>
    <n v="10"/>
    <n v="7"/>
    <n v="7"/>
    <s v="RA"/>
    <s v="Crucero"/>
    <n v="6"/>
    <n v="2550"/>
    <s v="Oro"/>
    <s v="No"/>
    <n v="33"/>
    <n v="66"/>
  </r>
  <r>
    <x v="391"/>
    <s v="Fabio"/>
    <x v="2"/>
    <s v="UKP"/>
    <n v="6"/>
    <n v="6"/>
    <n v="2"/>
    <n v="7"/>
    <n v="4"/>
    <s v="IU"/>
    <s v="Circuito"/>
    <n v="6"/>
    <n v="3240"/>
    <s v="Normal"/>
    <s v="No"/>
    <n v="7"/>
    <n v="46"/>
  </r>
  <r>
    <x v="101"/>
    <s v="Fabio"/>
    <x v="2"/>
    <s v="BYW"/>
    <n v="6"/>
    <n v="7"/>
    <n v="6"/>
    <n v="5"/>
    <n v="9"/>
    <s v="WL"/>
    <s v="Circuito"/>
    <n v="5"/>
    <n v="3200"/>
    <s v="Oro"/>
    <s v="No"/>
    <n v="16"/>
    <n v="56"/>
  </r>
  <r>
    <x v="613"/>
    <s v="Fabio"/>
    <x v="2"/>
    <s v="MBP"/>
    <n v="6"/>
    <n v="6"/>
    <n v="7"/>
    <n v="6"/>
    <n v="2"/>
    <s v="MJ"/>
    <s v="Circuito"/>
    <n v="10"/>
    <n v="10800"/>
    <s v="Normal"/>
    <s v="No"/>
    <n v="7"/>
    <n v="50"/>
  </r>
  <r>
    <x v="396"/>
    <s v="Fabio"/>
    <x v="2"/>
    <s v="AIX"/>
    <n v="6"/>
    <n v="6"/>
    <n v="6"/>
    <n v="2"/>
    <n v="5"/>
    <s v="FA"/>
    <s v="Crucero"/>
    <n v="14"/>
    <n v="6300"/>
    <s v="Normal"/>
    <s v="No"/>
    <n v="0"/>
    <n v="46"/>
  </r>
  <r>
    <x v="614"/>
    <s v="Fabio"/>
    <x v="2"/>
    <s v="FLT"/>
    <n v="10"/>
    <n v="8"/>
    <n v="7"/>
    <n v="10"/>
    <n v="9"/>
    <s v="PN"/>
    <s v="Estancia"/>
    <n v="12"/>
    <n v="5400"/>
    <s v="Normal"/>
    <s v="Sí"/>
    <n v="44"/>
    <n v="92.5"/>
  </r>
  <r>
    <x v="397"/>
    <s v="Fabio"/>
    <x v="2"/>
    <s v="XUE"/>
    <n v="4"/>
    <n v="6"/>
    <n v="10"/>
    <n v="8"/>
    <n v="5"/>
    <s v="MJ"/>
    <s v="Circuito"/>
    <n v="13"/>
    <n v="14040"/>
    <s v="Oro"/>
    <s v="No"/>
    <n v="18"/>
    <n v="58"/>
  </r>
  <r>
    <x v="397"/>
    <s v="Fabio"/>
    <x v="2"/>
    <s v="SMD"/>
    <n v="10"/>
    <n v="5"/>
    <n v="5"/>
    <n v="8"/>
    <n v="6"/>
    <s v="HR"/>
    <s v="Crucero"/>
    <n v="14"/>
    <n v="7560"/>
    <s v="Normal"/>
    <s v="No"/>
    <n v="18"/>
    <n v="58"/>
  </r>
  <r>
    <x v="397"/>
    <s v="Fabio"/>
    <x v="2"/>
    <s v="FHO"/>
    <n v="7"/>
    <n v="8"/>
    <n v="6"/>
    <n v="7"/>
    <n v="2"/>
    <s v="IU"/>
    <s v="Circuito"/>
    <n v="15"/>
    <n v="8100"/>
    <s v="Normal"/>
    <s v="No"/>
    <n v="22"/>
    <n v="56"/>
  </r>
  <r>
    <x v="398"/>
    <s v="Fabio"/>
    <x v="2"/>
    <s v="YCI"/>
    <n v="7"/>
    <n v="8"/>
    <n v="8"/>
    <n v="1"/>
    <n v="10"/>
    <s v="US"/>
    <s v="Crucero"/>
    <n v="11"/>
    <n v="10890"/>
    <s v="Normal"/>
    <s v="No"/>
    <n v="33"/>
    <n v="66"/>
  </r>
  <r>
    <x v="105"/>
    <s v="Fabio"/>
    <x v="2"/>
    <s v="JNJ"/>
    <n v="4"/>
    <n v="8"/>
    <n v="3"/>
    <n v="6"/>
    <n v="6"/>
    <s v="DL"/>
    <s v="Estancia"/>
    <n v="10"/>
    <n v="5400"/>
    <s v="Normal"/>
    <s v="No"/>
    <n v="8"/>
    <n v="48"/>
  </r>
  <r>
    <x v="615"/>
    <s v="Fabio"/>
    <x v="2"/>
    <s v="NKF"/>
    <n v="9"/>
    <n v="9"/>
    <n v="1"/>
    <n v="10"/>
    <n v="5"/>
    <s v="NO"/>
    <s v="Circuito"/>
    <n v="17"/>
    <n v="17680"/>
    <s v="Oro"/>
    <s v="No"/>
    <n v="28"/>
    <n v="66"/>
  </r>
  <r>
    <x v="616"/>
    <s v="Fabio"/>
    <x v="2"/>
    <s v="HSF"/>
    <n v="9"/>
    <n v="9"/>
    <n v="9"/>
    <n v="1"/>
    <n v="9"/>
    <s v="US"/>
    <s v="Crucero"/>
    <n v="3"/>
    <n v="2970"/>
    <s v="Platino"/>
    <s v="No"/>
    <n v="36"/>
    <n v="72"/>
  </r>
  <r>
    <x v="616"/>
    <s v="Fabio"/>
    <x v="2"/>
    <s v="LXA"/>
    <n v="10"/>
    <n v="10"/>
    <n v="7"/>
    <n v="10"/>
    <n v="9"/>
    <s v="RA"/>
    <s v="Crucero"/>
    <n v="15"/>
    <n v="6375"/>
    <s v="Oro"/>
    <s v="Sí"/>
    <n v="46"/>
    <n v="97.5"/>
  </r>
  <r>
    <x v="617"/>
    <s v="Fabio"/>
    <x v="2"/>
    <s v="YCS"/>
    <n v="8"/>
    <n v="9"/>
    <n v="3"/>
    <n v="6"/>
    <n v="5"/>
    <s v="RA"/>
    <s v="Crucero"/>
    <n v="2"/>
    <n v="800"/>
    <s v="Oro"/>
    <s v="No"/>
    <n v="17"/>
    <n v="56"/>
  </r>
  <r>
    <x v="107"/>
    <s v="Fabio"/>
    <x v="2"/>
    <s v="FPZ"/>
    <n v="6"/>
    <n v="2"/>
    <n v="8"/>
    <n v="3"/>
    <n v="7"/>
    <s v="NO"/>
    <s v="Circuito"/>
    <n v="11"/>
    <n v="12870"/>
    <s v="Normal"/>
    <s v="No"/>
    <n v="15"/>
    <n v="48"/>
  </r>
  <r>
    <x v="108"/>
    <s v="Fabio"/>
    <x v="2"/>
    <s v="CXD"/>
    <n v="10"/>
    <n v="9"/>
    <n v="8"/>
    <n v="9"/>
    <n v="8"/>
    <s v="PM"/>
    <s v="Circuito"/>
    <n v="2"/>
    <n v="480"/>
    <s v="Oro"/>
    <s v="No"/>
    <n v="44"/>
    <n v="90"/>
  </r>
  <r>
    <x v="405"/>
    <s v="Fabio"/>
    <x v="2"/>
    <s v="VML"/>
    <n v="7"/>
    <n v="9"/>
    <n v="6"/>
    <n v="7"/>
    <n v="9"/>
    <s v="NO"/>
    <s v="Circuito"/>
    <n v="11"/>
    <n v="12870"/>
    <s v="Platino"/>
    <s v="No"/>
    <n v="32"/>
    <n v="64"/>
  </r>
  <r>
    <x v="618"/>
    <s v="Fabio"/>
    <x v="2"/>
    <s v="TUE"/>
    <n v="8"/>
    <n v="5"/>
    <n v="3"/>
    <n v="10"/>
    <n v="9"/>
    <s v="MJ"/>
    <s v="Circuito"/>
    <n v="8"/>
    <n v="8640"/>
    <s v="Oro"/>
    <s v="No"/>
    <n v="27"/>
    <n v="64"/>
  </r>
  <r>
    <x v="619"/>
    <s v="Fabio"/>
    <x v="2"/>
    <s v="VVD"/>
    <n v="5"/>
    <n v="7"/>
    <n v="6"/>
    <n v="9"/>
    <n v="9"/>
    <s v="HN"/>
    <s v="Estancia"/>
    <n v="5"/>
    <n v="5850"/>
    <s v="Normal"/>
    <s v="No"/>
    <n v="25"/>
    <n v="62"/>
  </r>
  <r>
    <x v="620"/>
    <s v="Fabio"/>
    <x v="2"/>
    <s v="OUG"/>
    <n v="7"/>
    <n v="7"/>
    <n v="3"/>
    <n v="5"/>
    <n v="6"/>
    <s v="HR"/>
    <s v="Crucero"/>
    <n v="4"/>
    <n v="2160"/>
    <s v="Normal"/>
    <s v="No"/>
    <n v="14"/>
    <n v="50"/>
  </r>
  <r>
    <x v="621"/>
    <s v="Fabio"/>
    <x v="2"/>
    <s v="GBO"/>
    <n v="8"/>
    <n v="7"/>
    <n v="7"/>
    <n v="6"/>
    <n v="0"/>
    <s v="HR"/>
    <s v="Crucero"/>
    <n v="11"/>
    <n v="5940"/>
    <s v="Normal"/>
    <s v="No"/>
    <n v="22"/>
    <n v="56"/>
  </r>
  <r>
    <x v="622"/>
    <s v="Fabio"/>
    <x v="2"/>
    <s v="HWT"/>
    <n v="10"/>
    <n v="7"/>
    <n v="9"/>
    <n v="9"/>
    <n v="6"/>
    <s v="OQ"/>
    <s v="Estancia"/>
    <n v="14"/>
    <n v="3780"/>
    <s v="Oro"/>
    <s v="No"/>
    <n v="35"/>
    <n v="70"/>
  </r>
  <r>
    <x v="622"/>
    <s v="Fabio"/>
    <x v="2"/>
    <s v="JAP"/>
    <n v="5"/>
    <n v="6"/>
    <n v="6"/>
    <n v="5"/>
    <n v="4"/>
    <s v="DL"/>
    <s v="Estancia"/>
    <n v="11"/>
    <n v="5940"/>
    <s v="Normal"/>
    <s v="No"/>
    <n v="0"/>
    <n v="44"/>
  </r>
  <r>
    <x v="406"/>
    <s v="Fabio"/>
    <x v="2"/>
    <s v="XYO"/>
    <n v="1"/>
    <n v="0"/>
    <n v="7"/>
    <n v="4"/>
    <n v="5"/>
    <s v="RA"/>
    <s v="Crucero"/>
    <n v="16"/>
    <n v="7200"/>
    <s v="Normal"/>
    <s v="No"/>
    <n v="7"/>
    <n v="34"/>
  </r>
  <r>
    <x v="623"/>
    <s v="Fabio"/>
    <x v="2"/>
    <s v="JIW"/>
    <n v="10"/>
    <n v="10"/>
    <n v="6"/>
    <n v="7"/>
    <n v="6"/>
    <s v="HR"/>
    <s v="Crucero"/>
    <n v="9"/>
    <n v="4860"/>
    <s v="Normal"/>
    <s v="Sí"/>
    <n v="27"/>
    <n v="66"/>
  </r>
  <r>
    <x v="624"/>
    <s v="Fabio"/>
    <x v="2"/>
    <s v="DQE"/>
    <n v="10"/>
    <n v="9"/>
    <n v="7"/>
    <n v="6"/>
    <n v="8"/>
    <s v="NO"/>
    <s v="Circuito"/>
    <n v="11"/>
    <n v="12870"/>
    <s v="Normal"/>
    <s v="No"/>
    <n v="34"/>
    <n v="68"/>
  </r>
  <r>
    <x v="625"/>
    <s v="Fabio"/>
    <x v="2"/>
    <s v="WTC"/>
    <n v="8"/>
    <n v="5"/>
    <n v="6"/>
    <n v="6"/>
    <n v="5"/>
    <s v="CF"/>
    <s v="Crucero"/>
    <n v="16"/>
    <n v="10240"/>
    <s v="Platino"/>
    <s v="No"/>
    <n v="8"/>
    <n v="50"/>
  </r>
  <r>
    <x v="409"/>
    <s v="Fabio"/>
    <x v="2"/>
    <s v="OIU"/>
    <n v="6"/>
    <n v="8"/>
    <n v="9"/>
    <n v="7"/>
    <n v="10"/>
    <s v="RA"/>
    <s v="Crucero"/>
    <n v="10"/>
    <n v="4500"/>
    <s v="Oro"/>
    <s v="No"/>
    <n v="34"/>
    <n v="68"/>
  </r>
  <r>
    <x v="112"/>
    <s v="Fabio"/>
    <x v="2"/>
    <s v="XWJ"/>
    <n v="7"/>
    <n v="8"/>
    <n v="8"/>
    <n v="7"/>
    <n v="8"/>
    <s v="US"/>
    <s v="Crucero"/>
    <n v="7"/>
    <n v="6930"/>
    <s v="Normal"/>
    <s v="No"/>
    <n v="38"/>
    <n v="77.5"/>
  </r>
  <r>
    <x v="113"/>
    <s v="Fabio"/>
    <x v="2"/>
    <s v="KWW"/>
    <n v="4"/>
    <n v="9"/>
    <n v="8"/>
    <n v="9"/>
    <n v="9"/>
    <s v="DL"/>
    <s v="Estancia"/>
    <n v="10"/>
    <n v="5400"/>
    <s v="Normal"/>
    <s v="No"/>
    <n v="35"/>
    <n v="70"/>
  </r>
  <r>
    <x v="113"/>
    <s v="Fabio"/>
    <x v="2"/>
    <s v="LMV"/>
    <n v="4"/>
    <n v="10"/>
    <n v="2"/>
    <n v="9"/>
    <n v="7"/>
    <s v="DF"/>
    <s v="Crucero"/>
    <n v="8"/>
    <n v="2160"/>
    <s v="Normal"/>
    <s v="No"/>
    <n v="26"/>
    <n v="60"/>
  </r>
  <r>
    <x v="626"/>
    <s v="Fabio"/>
    <x v="2"/>
    <s v="QVB"/>
    <n v="2"/>
    <n v="0"/>
    <n v="7"/>
    <n v="10"/>
    <n v="9"/>
    <s v="GI"/>
    <s v="Estancia"/>
    <n v="18"/>
    <n v="16200"/>
    <s v="Normal"/>
    <s v="No"/>
    <n v="26"/>
    <n v="56"/>
  </r>
  <r>
    <x v="411"/>
    <s v="Fabio"/>
    <x v="2"/>
    <s v="XUE"/>
    <n v="8"/>
    <n v="7"/>
    <n v="8"/>
    <n v="9"/>
    <n v="10"/>
    <s v="PM"/>
    <s v="Circuito"/>
    <n v="9"/>
    <n v="2430"/>
    <s v="Oro"/>
    <s v="No"/>
    <n v="42"/>
    <n v="87.5"/>
  </r>
  <r>
    <x v="627"/>
    <s v="Fabio"/>
    <x v="2"/>
    <s v="QOE"/>
    <n v="3"/>
    <n v="6"/>
    <n v="7"/>
    <n v="4"/>
    <n v="10"/>
    <s v="HR"/>
    <s v="Crucero"/>
    <n v="11"/>
    <n v="5940"/>
    <s v="Oro"/>
    <s v="No"/>
    <n v="17"/>
    <n v="54"/>
  </r>
  <r>
    <x v="117"/>
    <s v="Fabio"/>
    <x v="2"/>
    <s v="CWR"/>
    <n v="5"/>
    <n v="6"/>
    <n v="3"/>
    <n v="7"/>
    <n v="7"/>
    <s v="MJ"/>
    <s v="Circuito"/>
    <n v="12"/>
    <n v="12960"/>
    <s v="Normal"/>
    <s v="No"/>
    <n v="14"/>
    <n v="50"/>
  </r>
  <r>
    <x v="117"/>
    <s v="Fabio"/>
    <x v="2"/>
    <s v="PVQ"/>
    <n v="8"/>
    <n v="9"/>
    <n v="10"/>
    <n v="3"/>
    <n v="9"/>
    <s v="IP"/>
    <s v="Estancia"/>
    <n v="7"/>
    <n v="4410"/>
    <s v="Platino"/>
    <s v="No"/>
    <n v="36"/>
    <n v="72"/>
  </r>
  <r>
    <x v="118"/>
    <s v="Fabio"/>
    <x v="2"/>
    <s v="SKJ"/>
    <n v="9"/>
    <n v="9"/>
    <n v="1"/>
    <n v="10"/>
    <n v="8"/>
    <s v="ZI"/>
    <s v="Estancia"/>
    <n v="17"/>
    <n v="6120"/>
    <s v="Normal"/>
    <s v="No"/>
    <n v="36"/>
    <n v="72"/>
  </r>
  <r>
    <x v="412"/>
    <s v="Fabio"/>
    <x v="2"/>
    <s v="VUY"/>
    <n v="5"/>
    <n v="9"/>
    <n v="9"/>
    <n v="8"/>
    <n v="10"/>
    <s v="ZA"/>
    <s v="Estancia"/>
    <n v="14"/>
    <n v="15120"/>
    <s v="Normal"/>
    <s v="No"/>
    <n v="36"/>
    <n v="72"/>
  </r>
  <r>
    <x v="628"/>
    <s v="Fabio"/>
    <x v="2"/>
    <s v="BMX"/>
    <n v="10"/>
    <n v="10"/>
    <n v="8"/>
    <n v="9"/>
    <n v="8"/>
    <s v="QT"/>
    <s v="Circuito"/>
    <n v="2"/>
    <n v="1080"/>
    <s v="Normal"/>
    <s v="Sí"/>
    <n v="45"/>
    <n v="92.5"/>
  </r>
  <r>
    <x v="628"/>
    <s v="Fabio"/>
    <x v="2"/>
    <s v="DZF"/>
    <n v="5"/>
    <n v="8"/>
    <n v="8"/>
    <n v="10"/>
    <n v="8"/>
    <s v="US"/>
    <s v="Crucero"/>
    <n v="12"/>
    <n v="11880"/>
    <s v="Normal"/>
    <s v="No"/>
    <n v="34"/>
    <n v="68"/>
  </r>
  <r>
    <x v="629"/>
    <s v="Fabio"/>
    <x v="2"/>
    <s v="CYO"/>
    <n v="7"/>
    <n v="9"/>
    <n v="9"/>
    <n v="7"/>
    <n v="7"/>
    <s v="DF"/>
    <s v="Crucero"/>
    <n v="12"/>
    <n v="3060"/>
    <s v="Oro"/>
    <s v="No"/>
    <n v="39"/>
    <n v="80"/>
  </r>
  <r>
    <x v="630"/>
    <s v="Fabio"/>
    <x v="2"/>
    <s v="YOT"/>
    <n v="7"/>
    <n v="5"/>
    <n v="6"/>
    <n v="5"/>
    <n v="5"/>
    <s v="OQ"/>
    <s v="Estancia"/>
    <n v="10"/>
    <n v="2700"/>
    <s v="Normal"/>
    <s v="No"/>
    <n v="7"/>
    <n v="46"/>
  </r>
  <r>
    <x v="416"/>
    <s v="Fabio"/>
    <x v="2"/>
    <s v="RAB"/>
    <n v="6"/>
    <n v="5"/>
    <n v="4"/>
    <n v="6"/>
    <n v="6"/>
    <s v="OQ"/>
    <s v="Estancia"/>
    <n v="9"/>
    <n v="2430"/>
    <s v="Normal"/>
    <s v="No"/>
    <n v="0"/>
    <n v="46"/>
  </r>
  <r>
    <x v="631"/>
    <s v="Fabio"/>
    <x v="2"/>
    <s v="OIU"/>
    <n v="8"/>
    <n v="7"/>
    <n v="7"/>
    <n v="6"/>
    <n v="9"/>
    <s v="XK"/>
    <s v="Circuito"/>
    <n v="8"/>
    <n v="4320"/>
    <s v="Oro"/>
    <s v="No"/>
    <n v="31"/>
    <n v="62"/>
  </r>
  <r>
    <x v="417"/>
    <s v="Fabio"/>
    <x v="2"/>
    <s v="HHH"/>
    <n v="10"/>
    <n v="9"/>
    <n v="0"/>
    <n v="10"/>
    <n v="8"/>
    <s v="WL"/>
    <s v="Circuito"/>
    <n v="7"/>
    <n v="4480"/>
    <s v="Oro"/>
    <s v="Sí"/>
    <n v="37"/>
    <n v="74"/>
  </r>
  <r>
    <x v="632"/>
    <s v="Fabio"/>
    <x v="2"/>
    <s v="IXL"/>
    <n v="9"/>
    <n v="6"/>
    <n v="9"/>
    <n v="8"/>
    <n v="6"/>
    <s v="XY"/>
    <s v="Circuito"/>
    <n v="7"/>
    <n v="6545"/>
    <s v="Oro"/>
    <s v="No"/>
    <n v="26"/>
    <n v="64"/>
  </r>
  <r>
    <x v="633"/>
    <s v="Fabio"/>
    <x v="2"/>
    <s v="FBC"/>
    <n v="5"/>
    <n v="3"/>
    <n v="5"/>
    <n v="5"/>
    <n v="4"/>
    <s v="UI"/>
    <s v="Crucero"/>
    <n v="17"/>
    <n v="13770"/>
    <s v="Normal"/>
    <s v="Sí"/>
    <n v="0"/>
    <n v="38"/>
  </r>
  <r>
    <x v="634"/>
    <s v="Fabio"/>
    <x v="2"/>
    <s v="VXW"/>
    <n v="9"/>
    <n v="9"/>
    <n v="7"/>
    <n v="2"/>
    <n v="7"/>
    <s v="PN"/>
    <s v="Estancia"/>
    <n v="11"/>
    <n v="4950"/>
    <s v="Normal"/>
    <s v="No"/>
    <n v="32"/>
    <n v="64"/>
  </r>
  <r>
    <x v="634"/>
    <s v="Fabio"/>
    <x v="2"/>
    <s v="EEO"/>
    <n v="5"/>
    <n v="8"/>
    <n v="9"/>
    <n v="8"/>
    <n v="1"/>
    <s v="CD"/>
    <s v="Circuito"/>
    <n v="11"/>
    <n v="7920"/>
    <s v="Normal"/>
    <s v="No"/>
    <n v="25"/>
    <n v="60"/>
  </r>
  <r>
    <x v="635"/>
    <s v="Fabio"/>
    <x v="2"/>
    <s v="IOV"/>
    <n v="8"/>
    <n v="4"/>
    <n v="4"/>
    <n v="6"/>
    <n v="5"/>
    <s v="NO"/>
    <s v="Circuito"/>
    <n v="13"/>
    <n v="15210"/>
    <s v="Normal"/>
    <s v="No"/>
    <n v="8"/>
    <n v="46"/>
  </r>
  <r>
    <x v="125"/>
    <s v="Fabio"/>
    <x v="2"/>
    <s v="EZK"/>
    <n v="9"/>
    <n v="7"/>
    <n v="7"/>
    <n v="8"/>
    <n v="5"/>
    <s v="CD"/>
    <s v="Circuito"/>
    <n v="19"/>
    <n v="12920"/>
    <s v="Oro"/>
    <s v="Sí"/>
    <n v="31"/>
    <n v="62"/>
  </r>
  <r>
    <x v="636"/>
    <s v="Fabio"/>
    <x v="2"/>
    <s v="JKQ"/>
    <n v="6"/>
    <n v="6"/>
    <n v="8"/>
    <n v="4"/>
    <n v="10"/>
    <s v="IU"/>
    <s v="Circuito"/>
    <n v="6"/>
    <n v="3240"/>
    <s v="Normal"/>
    <s v="No"/>
    <n v="18"/>
    <n v="60"/>
  </r>
  <r>
    <x v="637"/>
    <s v="Fabio"/>
    <x v="2"/>
    <s v="SEM"/>
    <n v="8"/>
    <n v="9"/>
    <n v="6"/>
    <n v="7"/>
    <n v="10"/>
    <s v="DF"/>
    <s v="Crucero"/>
    <n v="12"/>
    <n v="3240"/>
    <s v="Oro"/>
    <s v="No"/>
    <n v="34"/>
    <n v="68"/>
  </r>
  <r>
    <x v="129"/>
    <s v="Fabio"/>
    <x v="2"/>
    <s v="RSE"/>
    <n v="9"/>
    <n v="6"/>
    <n v="9"/>
    <n v="9"/>
    <n v="10"/>
    <s v="NO"/>
    <s v="Circuito"/>
    <n v="6"/>
    <n v="7020"/>
    <s v="Oro"/>
    <s v="No"/>
    <n v="37"/>
    <n v="74"/>
  </r>
  <r>
    <x v="638"/>
    <s v="Fabio"/>
    <x v="2"/>
    <s v="SBI"/>
    <n v="10"/>
    <n v="4"/>
    <n v="9"/>
    <n v="10"/>
    <n v="2"/>
    <s v="IU"/>
    <s v="Circuito"/>
    <n v="9"/>
    <n v="4860"/>
    <s v="Normal"/>
    <s v="Sí"/>
    <n v="29"/>
    <n v="66"/>
  </r>
  <r>
    <x v="423"/>
    <s v="Fabio"/>
    <x v="2"/>
    <s v="AUN"/>
    <n v="9"/>
    <n v="9"/>
    <n v="9"/>
    <n v="10"/>
    <n v="7"/>
    <s v="ZI"/>
    <s v="Estancia"/>
    <n v="10"/>
    <n v="3400"/>
    <s v="Oro"/>
    <s v="No"/>
    <n v="44"/>
    <n v="92.5"/>
  </r>
  <r>
    <x v="130"/>
    <s v="Fabio"/>
    <x v="2"/>
    <s v="MOZ"/>
    <n v="8"/>
    <n v="8"/>
    <n v="9"/>
    <n v="1"/>
    <n v="6"/>
    <s v="PY"/>
    <s v="Crucero"/>
    <n v="11"/>
    <n v="8800"/>
    <s v="Oro"/>
    <s v="No"/>
    <n v="25"/>
    <n v="62"/>
  </r>
  <r>
    <x v="132"/>
    <s v="Fabio"/>
    <x v="2"/>
    <s v="CGV"/>
    <n v="10"/>
    <n v="9"/>
    <n v="10"/>
    <n v="7"/>
    <n v="9"/>
    <s v="US"/>
    <s v="Crucero"/>
    <n v="14"/>
    <n v="13090"/>
    <s v="Oro"/>
    <s v="Sí"/>
    <n v="45"/>
    <n v="95"/>
  </r>
  <r>
    <x v="132"/>
    <s v="Fabio"/>
    <x v="2"/>
    <s v="MPN"/>
    <n v="10"/>
    <n v="7"/>
    <n v="8"/>
    <n v="9"/>
    <n v="8"/>
    <s v="DL"/>
    <s v="Estancia"/>
    <n v="8"/>
    <n v="4320"/>
    <s v="Normal"/>
    <s v="No"/>
    <n v="42"/>
    <n v="87.5"/>
  </r>
  <r>
    <x v="132"/>
    <s v="Fabio"/>
    <x v="2"/>
    <s v="MQC"/>
    <n v="7"/>
    <n v="8"/>
    <n v="10"/>
    <n v="7"/>
    <n v="6"/>
    <s v="QT"/>
    <s v="Circuito"/>
    <n v="8"/>
    <n v="4320"/>
    <s v="Normal"/>
    <s v="No"/>
    <n v="32"/>
    <n v="64"/>
  </r>
  <r>
    <x v="425"/>
    <s v="Fabio"/>
    <x v="2"/>
    <s v="GNQ"/>
    <n v="4"/>
    <n v="9"/>
    <n v="1"/>
    <n v="3"/>
    <n v="3"/>
    <s v="CD"/>
    <s v="Circuito"/>
    <n v="5"/>
    <n v="3400"/>
    <s v="Normal"/>
    <s v="No"/>
    <n v="9"/>
    <n v="38"/>
  </r>
  <r>
    <x v="133"/>
    <s v="Fabio"/>
    <x v="2"/>
    <s v="SSH"/>
    <n v="10"/>
    <n v="10"/>
    <n v="7"/>
    <n v="10"/>
    <n v="10"/>
    <s v="ZI"/>
    <s v="Estancia"/>
    <n v="11"/>
    <n v="3740"/>
    <s v="Normal"/>
    <s v="Sí"/>
    <n v="47"/>
    <n v="100"/>
  </r>
  <r>
    <x v="135"/>
    <s v="Fabio"/>
    <x v="2"/>
    <s v="HVW"/>
    <n v="9"/>
    <n v="7"/>
    <n v="8"/>
    <n v="9"/>
    <n v="4"/>
    <s v="WL"/>
    <s v="Circuito"/>
    <n v="9"/>
    <n v="6120"/>
    <s v="Normal"/>
    <s v="No"/>
    <n v="33"/>
    <n v="66"/>
  </r>
  <r>
    <x v="427"/>
    <s v="Fabio"/>
    <x v="2"/>
    <s v="HSQ"/>
    <n v="10"/>
    <n v="7"/>
    <n v="6"/>
    <n v="6"/>
    <n v="5"/>
    <s v="CD"/>
    <s v="Circuito"/>
    <n v="8"/>
    <n v="5120"/>
    <s v="Oro"/>
    <s v="No"/>
    <n v="17"/>
    <n v="58"/>
  </r>
  <r>
    <x v="428"/>
    <s v="Fabio"/>
    <x v="2"/>
    <s v="MDP"/>
    <n v="2"/>
    <n v="6"/>
    <n v="4"/>
    <n v="8"/>
    <n v="3"/>
    <s v="WY"/>
    <s v="Circuito"/>
    <n v="11"/>
    <n v="2805"/>
    <s v="Normal"/>
    <s v="No"/>
    <n v="8"/>
    <n v="42"/>
  </r>
  <r>
    <x v="430"/>
    <s v="Fabio"/>
    <x v="2"/>
    <s v="EWM"/>
    <n v="7"/>
    <n v="6"/>
    <n v="8"/>
    <n v="10"/>
    <n v="0"/>
    <s v="RA"/>
    <s v="Crucero"/>
    <n v="13"/>
    <n v="5525"/>
    <s v="Platino"/>
    <s v="No"/>
    <n v="25"/>
    <n v="62"/>
  </r>
  <r>
    <x v="639"/>
    <s v="Fabio"/>
    <x v="2"/>
    <s v="DQT"/>
    <n v="8"/>
    <n v="7"/>
    <n v="3"/>
    <n v="8"/>
    <n v="10"/>
    <s v="IP"/>
    <s v="Estancia"/>
    <n v="9"/>
    <n v="5355"/>
    <s v="Normal"/>
    <s v="No"/>
    <n v="33"/>
    <n v="66"/>
  </r>
  <r>
    <x v="639"/>
    <s v="Fabio"/>
    <x v="2"/>
    <s v="LWX"/>
    <n v="5"/>
    <n v="9"/>
    <n v="1"/>
    <n v="5"/>
    <n v="10"/>
    <s v="IP"/>
    <s v="Estancia"/>
    <n v="6"/>
    <n v="3570"/>
    <s v="Normal"/>
    <s v="No"/>
    <n v="19"/>
    <n v="58"/>
  </r>
  <r>
    <x v="432"/>
    <s v="Fabio"/>
    <x v="2"/>
    <s v="GKP"/>
    <n v="9"/>
    <n v="10"/>
    <n v="9"/>
    <n v="7"/>
    <n v="10"/>
    <s v="UI"/>
    <s v="Crucero"/>
    <n v="13"/>
    <n v="9945"/>
    <s v="Normal"/>
    <s v="Sí"/>
    <n v="45"/>
    <n v="95"/>
  </r>
  <r>
    <x v="640"/>
    <s v="Fabio"/>
    <x v="2"/>
    <s v="DYL"/>
    <n v="7"/>
    <n v="7"/>
    <n v="8"/>
    <n v="10"/>
    <n v="10"/>
    <s v="ZI"/>
    <s v="Estancia"/>
    <n v="9"/>
    <n v="3060"/>
    <s v="Normal"/>
    <s v="Sí"/>
    <n v="42"/>
    <n v="87.5"/>
  </r>
  <r>
    <x v="641"/>
    <s v="Fabio"/>
    <x v="2"/>
    <s v="JVW"/>
    <n v="9"/>
    <n v="6"/>
    <n v="7"/>
    <n v="4"/>
    <n v="10"/>
    <s v="FA"/>
    <s v="Crucero"/>
    <n v="10"/>
    <n v="4500"/>
    <s v="Normal"/>
    <s v="No"/>
    <n v="26"/>
    <n v="64"/>
  </r>
  <r>
    <x v="641"/>
    <s v="Fabio"/>
    <x v="2"/>
    <s v="DQT"/>
    <n v="6"/>
    <n v="9"/>
    <n v="10"/>
    <n v="9"/>
    <n v="9"/>
    <s v="CD"/>
    <s v="Circuito"/>
    <n v="9"/>
    <n v="6480"/>
    <s v="Normal"/>
    <s v="No"/>
    <n v="37"/>
    <n v="74"/>
  </r>
  <r>
    <x v="435"/>
    <s v="Fabio"/>
    <x v="2"/>
    <s v="ULW"/>
    <n v="8"/>
    <n v="8"/>
    <n v="10"/>
    <n v="9"/>
    <n v="10"/>
    <s v="IP"/>
    <s v="Estancia"/>
    <n v="13"/>
    <n v="8190"/>
    <s v="Normal"/>
    <s v="Sí"/>
    <n v="45"/>
    <n v="92.5"/>
  </r>
  <r>
    <x v="435"/>
    <s v="Fabio"/>
    <x v="2"/>
    <s v="YCI"/>
    <n v="6"/>
    <n v="7"/>
    <n v="8"/>
    <n v="10"/>
    <n v="0"/>
    <s v="RA"/>
    <s v="Crucero"/>
    <n v="17"/>
    <n v="7650"/>
    <s v="Normal"/>
    <s v="No"/>
    <n v="25"/>
    <n v="62"/>
  </r>
  <r>
    <x v="642"/>
    <s v="Fabio"/>
    <x v="2"/>
    <s v="EWP"/>
    <n v="6"/>
    <n v="6"/>
    <n v="5"/>
    <n v="1"/>
    <n v="7"/>
    <s v="DL"/>
    <s v="Estancia"/>
    <n v="4"/>
    <n v="2160"/>
    <s v="Normal"/>
    <s v="No"/>
    <n v="7"/>
    <n v="48"/>
  </r>
  <r>
    <x v="642"/>
    <s v="Fabio"/>
    <x v="2"/>
    <s v="OQM"/>
    <n v="7"/>
    <n v="8"/>
    <n v="10"/>
    <n v="3"/>
    <n v="9"/>
    <s v="PY"/>
    <s v="Crucero"/>
    <n v="16"/>
    <n v="13600"/>
    <s v="Oro"/>
    <s v="No"/>
    <n v="34"/>
    <n v="68"/>
  </r>
  <r>
    <x v="643"/>
    <s v="Fabio"/>
    <x v="2"/>
    <s v="LQH"/>
    <n v="7"/>
    <n v="9"/>
    <n v="9"/>
    <n v="9"/>
    <n v="9"/>
    <s v="WY"/>
    <s v="Circuito"/>
    <n v="4"/>
    <n v="960"/>
    <s v="Oro"/>
    <s v="No"/>
    <n v="43"/>
    <n v="90"/>
  </r>
  <r>
    <x v="643"/>
    <s v="Fabio"/>
    <x v="2"/>
    <s v="ZOQ"/>
    <n v="10"/>
    <n v="7"/>
    <n v="8"/>
    <n v="10"/>
    <n v="10"/>
    <s v="XY"/>
    <s v="Circuito"/>
    <n v="11"/>
    <n v="10890"/>
    <s v="Normal"/>
    <s v="Sí"/>
    <n v="45"/>
    <n v="95"/>
  </r>
  <r>
    <x v="643"/>
    <s v="Fabio"/>
    <x v="2"/>
    <s v="DIV"/>
    <n v="8"/>
    <n v="10"/>
    <n v="10"/>
    <n v="10"/>
    <n v="1"/>
    <s v="UI"/>
    <s v="Crucero"/>
    <n v="9"/>
    <n v="6885"/>
    <s v="Platino"/>
    <s v="Sí"/>
    <n v="38"/>
    <n v="76"/>
  </r>
  <r>
    <x v="644"/>
    <s v="Fabio"/>
    <x v="2"/>
    <s v="OIB"/>
    <n v="10"/>
    <n v="10"/>
    <n v="10"/>
    <n v="9"/>
    <n v="8"/>
    <s v="XY"/>
    <s v="Circuito"/>
    <n v="8"/>
    <n v="7480"/>
    <s v="Oro"/>
    <s v="Sí"/>
    <n v="47"/>
    <n v="97.5"/>
  </r>
  <r>
    <x v="645"/>
    <s v="Fabio"/>
    <x v="2"/>
    <s v="IEC"/>
    <n v="5"/>
    <n v="0"/>
    <n v="8"/>
    <n v="7"/>
    <n v="9"/>
    <s v="DL"/>
    <s v="Estancia"/>
    <n v="9"/>
    <n v="4860"/>
    <s v="Normal"/>
    <s v="No"/>
    <n v="24"/>
    <n v="58"/>
  </r>
  <r>
    <x v="146"/>
    <s v="Fabio"/>
    <x v="2"/>
    <s v="ATS"/>
    <n v="7"/>
    <n v="4"/>
    <n v="9"/>
    <n v="8"/>
    <n v="3"/>
    <s v="UI"/>
    <s v="Crucero"/>
    <n v="16"/>
    <n v="12960"/>
    <s v="Normal"/>
    <s v="No"/>
    <n v="24"/>
    <n v="56"/>
  </r>
  <r>
    <x v="438"/>
    <s v="Fabio"/>
    <x v="2"/>
    <s v="KQD"/>
    <n v="4"/>
    <n v="8"/>
    <n v="10"/>
    <n v="7"/>
    <n v="7"/>
    <s v="NO"/>
    <s v="Circuito"/>
    <n v="8"/>
    <n v="9360"/>
    <s v="Normal"/>
    <s v="No"/>
    <n v="32"/>
    <n v="64"/>
  </r>
  <r>
    <x v="439"/>
    <s v="Fabio"/>
    <x v="2"/>
    <s v="CFM"/>
    <n v="8"/>
    <n v="4"/>
    <n v="6"/>
    <n v="6"/>
    <n v="5"/>
    <s v="GI"/>
    <s v="Estancia"/>
    <n v="7"/>
    <n v="6300"/>
    <s v="Normal"/>
    <s v="No"/>
    <n v="8"/>
    <n v="50"/>
  </r>
  <r>
    <x v="147"/>
    <s v="Fabio"/>
    <x v="2"/>
    <s v="KBG"/>
    <n v="8"/>
    <n v="10"/>
    <n v="8"/>
    <n v="7"/>
    <n v="9"/>
    <s v="CD"/>
    <s v="Circuito"/>
    <n v="14"/>
    <n v="10080"/>
    <s v="Normal"/>
    <s v="No"/>
    <n v="42"/>
    <n v="87.5"/>
  </r>
  <r>
    <x v="646"/>
    <s v="Fabio"/>
    <x v="2"/>
    <s v="KDU"/>
    <n v="8"/>
    <n v="1"/>
    <n v="10"/>
    <n v="10"/>
    <n v="9"/>
    <s v="XK"/>
    <s v="Circuito"/>
    <n v="11"/>
    <n v="5280"/>
    <s v="Oro"/>
    <s v="Sí"/>
    <n v="37"/>
    <n v="74"/>
  </r>
  <r>
    <x v="442"/>
    <s v="Fabio"/>
    <x v="2"/>
    <s v="KBS"/>
    <n v="7"/>
    <n v="9"/>
    <n v="8"/>
    <n v="7"/>
    <n v="9"/>
    <s v="GI"/>
    <s v="Estancia"/>
    <n v="15"/>
    <n v="12000"/>
    <s v="Oro"/>
    <s v="No"/>
    <n v="40"/>
    <n v="82.5"/>
  </r>
  <r>
    <x v="647"/>
    <s v="Fabio"/>
    <x v="2"/>
    <s v="SBW"/>
    <n v="8"/>
    <n v="10"/>
    <n v="7"/>
    <n v="6"/>
    <n v="10"/>
    <s v="OQ"/>
    <s v="Estancia"/>
    <n v="15"/>
    <n v="3600"/>
    <s v="Platino"/>
    <s v="Sí"/>
    <n v="35"/>
    <n v="70"/>
  </r>
  <r>
    <x v="152"/>
    <s v="Fabio"/>
    <x v="2"/>
    <s v="BXV"/>
    <n v="8"/>
    <n v="10"/>
    <n v="4"/>
    <n v="8"/>
    <n v="9"/>
    <s v="CF"/>
    <s v="Crucero"/>
    <n v="11"/>
    <n v="7480"/>
    <s v="Normal"/>
    <s v="No"/>
    <n v="35"/>
    <n v="70"/>
  </r>
  <r>
    <x v="152"/>
    <s v="Fabio"/>
    <x v="2"/>
    <s v="TKG"/>
    <n v="9"/>
    <n v="9"/>
    <n v="10"/>
    <n v="9"/>
    <n v="1"/>
    <s v="MJ"/>
    <s v="Circuito"/>
    <n v="12"/>
    <n v="12240"/>
    <s v="Oro"/>
    <s v="No"/>
    <n v="37"/>
    <n v="74"/>
  </r>
  <r>
    <x v="444"/>
    <s v="Fabio"/>
    <x v="2"/>
    <s v="QYS"/>
    <n v="6"/>
    <n v="5"/>
    <n v="5"/>
    <n v="9"/>
    <n v="10"/>
    <s v="PM"/>
    <s v="Circuito"/>
    <n v="12"/>
    <n v="3060"/>
    <s v="Normal"/>
    <s v="No"/>
    <n v="19"/>
    <n v="60"/>
  </r>
  <r>
    <x v="648"/>
    <s v="Fabio"/>
    <x v="2"/>
    <s v="HFY"/>
    <n v="7"/>
    <n v="4"/>
    <n v="5"/>
    <n v="8"/>
    <n v="5"/>
    <s v="WY"/>
    <s v="Circuito"/>
    <n v="9"/>
    <n v="2295"/>
    <s v="Normal"/>
    <s v="No"/>
    <n v="15"/>
    <n v="50"/>
  </r>
  <r>
    <x v="154"/>
    <s v="Fabio"/>
    <x v="2"/>
    <s v="AEF"/>
    <n v="4"/>
    <n v="8"/>
    <n v="4"/>
    <n v="6"/>
    <n v="9"/>
    <s v="MJ"/>
    <s v="Circuito"/>
    <n v="8"/>
    <n v="8160"/>
    <s v="Normal"/>
    <s v="No"/>
    <n v="17"/>
    <n v="54"/>
  </r>
  <r>
    <x v="155"/>
    <s v="Fabio"/>
    <x v="2"/>
    <s v="QBA"/>
    <n v="9"/>
    <n v="8"/>
    <n v="2"/>
    <n v="4"/>
    <n v="10"/>
    <s v="HR"/>
    <s v="Crucero"/>
    <n v="14"/>
    <n v="7140"/>
    <s v="Normal"/>
    <s v="No"/>
    <n v="27"/>
    <n v="62"/>
  </r>
  <r>
    <x v="649"/>
    <s v="Fabio"/>
    <x v="2"/>
    <s v="KEJ"/>
    <n v="10"/>
    <n v="10"/>
    <n v="10"/>
    <n v="9"/>
    <n v="9"/>
    <s v="DL"/>
    <s v="Estancia"/>
    <n v="18"/>
    <n v="9180"/>
    <s v="Oro"/>
    <s v="Sí"/>
    <n v="48"/>
    <n v="97.5"/>
  </r>
  <r>
    <x v="650"/>
    <s v="Fabio"/>
    <x v="2"/>
    <s v="JWN"/>
    <n v="8"/>
    <n v="7"/>
    <n v="6"/>
    <n v="7"/>
    <n v="7"/>
    <s v="WY"/>
    <s v="Circuito"/>
    <n v="16"/>
    <n v="4080"/>
    <s v="Normal"/>
    <s v="No"/>
    <n v="29"/>
    <n v="58"/>
  </r>
  <r>
    <x v="650"/>
    <s v="Fabio"/>
    <x v="2"/>
    <s v="BMK"/>
    <n v="6"/>
    <n v="0"/>
    <n v="6"/>
    <n v="6"/>
    <n v="2"/>
    <s v="US"/>
    <s v="Crucero"/>
    <n v="10"/>
    <n v="10200"/>
    <s v="Normal"/>
    <s v="No"/>
    <n v="0"/>
    <n v="40"/>
  </r>
  <r>
    <x v="158"/>
    <s v="Fabio"/>
    <x v="2"/>
    <s v="ICJ"/>
    <n v="7"/>
    <n v="6"/>
    <n v="8"/>
    <n v="3"/>
    <n v="7"/>
    <s v="IP"/>
    <s v="Estancia"/>
    <n v="11"/>
    <n v="7480"/>
    <s v="Normal"/>
    <s v="No"/>
    <n v="22"/>
    <n v="56"/>
  </r>
  <r>
    <x v="651"/>
    <s v="Fabio"/>
    <x v="2"/>
    <s v="MJD"/>
    <n v="8"/>
    <n v="6"/>
    <n v="6"/>
    <n v="8"/>
    <n v="8"/>
    <s v="WY"/>
    <s v="Circuito"/>
    <n v="6"/>
    <n v="1530"/>
    <s v="Normal"/>
    <s v="No"/>
    <n v="24"/>
    <n v="60"/>
  </r>
  <r>
    <x v="652"/>
    <s v="Fabio"/>
    <x v="2"/>
    <s v="UYU"/>
    <n v="8"/>
    <n v="8"/>
    <n v="5"/>
    <n v="5"/>
    <n v="9"/>
    <s v="DL"/>
    <s v="Estancia"/>
    <n v="7"/>
    <n v="3570"/>
    <s v="Normal"/>
    <s v="No"/>
    <n v="25"/>
    <n v="60"/>
  </r>
  <r>
    <x v="652"/>
    <s v="Fabio"/>
    <x v="2"/>
    <s v="HPP"/>
    <n v="8"/>
    <n v="5"/>
    <n v="8"/>
    <n v="8"/>
    <n v="9"/>
    <s v="FA"/>
    <s v="Crucero"/>
    <n v="4"/>
    <n v="1700"/>
    <s v="Oro"/>
    <s v="No"/>
    <n v="33"/>
    <n v="66"/>
  </r>
  <r>
    <x v="653"/>
    <s v="Fabio"/>
    <x v="2"/>
    <s v="YOT"/>
    <n v="2"/>
    <n v="8"/>
    <n v="0"/>
    <n v="5"/>
    <n v="4"/>
    <s v="FA"/>
    <s v="Crucero"/>
    <n v="18"/>
    <n v="7650"/>
    <s v="Normal"/>
    <s v="No"/>
    <n v="8"/>
    <n v="38"/>
  </r>
  <r>
    <x v="653"/>
    <s v="Fabio"/>
    <x v="2"/>
    <s v="JYJ"/>
    <n v="8"/>
    <n v="10"/>
    <n v="7"/>
    <n v="8"/>
    <n v="6"/>
    <s v="LY"/>
    <s v="Estancia"/>
    <n v="13"/>
    <n v="7280"/>
    <s v="Platino"/>
    <s v="No"/>
    <n v="33"/>
    <n v="66"/>
  </r>
  <r>
    <x v="654"/>
    <s v="Fabio"/>
    <x v="2"/>
    <s v="VAS"/>
    <n v="7"/>
    <n v="6"/>
    <n v="8"/>
    <n v="5"/>
    <n v="7"/>
    <s v="US"/>
    <s v="Crucero"/>
    <n v="12"/>
    <n v="12240"/>
    <s v="Normal"/>
    <s v="No"/>
    <n v="22"/>
    <n v="56"/>
  </r>
  <r>
    <x v="449"/>
    <s v="Fabio"/>
    <x v="2"/>
    <s v="ELD"/>
    <n v="8"/>
    <n v="8"/>
    <n v="10"/>
    <n v="7"/>
    <n v="10"/>
    <s v="FA"/>
    <s v="Crucero"/>
    <n v="13"/>
    <n v="5525"/>
    <s v="Normal"/>
    <s v="Sí"/>
    <n v="43"/>
    <n v="90"/>
  </r>
  <r>
    <x v="655"/>
    <s v="Fabio"/>
    <x v="2"/>
    <s v="CFE"/>
    <n v="10"/>
    <n v="9"/>
    <n v="8"/>
    <n v="8"/>
    <n v="9"/>
    <s v="DL"/>
    <s v="Estancia"/>
    <n v="11"/>
    <n v="5610"/>
    <s v="Normal"/>
    <s v="No"/>
    <n v="44"/>
    <n v="90"/>
  </r>
  <r>
    <x v="450"/>
    <s v="Fabio"/>
    <x v="2"/>
    <s v="OKB"/>
    <n v="9"/>
    <n v="10"/>
    <n v="8"/>
    <n v="8"/>
    <n v="10"/>
    <s v="HN"/>
    <s v="Estancia"/>
    <n v="5"/>
    <n v="6300"/>
    <s v="Normal"/>
    <s v="Sí"/>
    <n v="45"/>
    <n v="92.5"/>
  </r>
  <r>
    <x v="450"/>
    <s v="Fabio"/>
    <x v="2"/>
    <s v="PNT"/>
    <n v="1"/>
    <n v="9"/>
    <n v="4"/>
    <n v="10"/>
    <n v="10"/>
    <s v="CD"/>
    <s v="Circuito"/>
    <n v="6"/>
    <n v="4320"/>
    <s v="Platino"/>
    <s v="Sí"/>
    <n v="29"/>
    <n v="66"/>
  </r>
  <r>
    <x v="450"/>
    <s v="Fabio"/>
    <x v="2"/>
    <s v="IAJ"/>
    <n v="6"/>
    <n v="7"/>
    <n v="3"/>
    <n v="10"/>
    <n v="10"/>
    <s v="CD"/>
    <s v="Circuito"/>
    <n v="7"/>
    <n v="5670"/>
    <s v="Normal"/>
    <s v="Sí"/>
    <n v="27"/>
    <n v="66"/>
  </r>
  <r>
    <x v="450"/>
    <s v="Fabio"/>
    <x v="2"/>
    <s v="TZC"/>
    <n v="9"/>
    <n v="8"/>
    <n v="7"/>
    <n v="2"/>
    <n v="8"/>
    <s v="US"/>
    <s v="Crucero"/>
    <n v="13"/>
    <n v="12480"/>
    <s v="Oro"/>
    <s v="No"/>
    <n v="32"/>
    <n v="64"/>
  </r>
  <r>
    <x v="450"/>
    <s v="Fabio"/>
    <x v="2"/>
    <s v="PPB"/>
    <n v="10"/>
    <n v="7"/>
    <n v="9"/>
    <n v="5"/>
    <n v="2"/>
    <s v="HR"/>
    <s v="Crucero"/>
    <n v="17"/>
    <n v="9180"/>
    <s v="Normal"/>
    <s v="No"/>
    <n v="26"/>
    <n v="62"/>
  </r>
  <r>
    <x v="656"/>
    <s v="Fabio"/>
    <x v="2"/>
    <s v="OOA"/>
    <n v="3"/>
    <n v="9"/>
    <n v="9"/>
    <n v="10"/>
    <n v="9"/>
    <s v="PM"/>
    <s v="Circuito"/>
    <n v="10"/>
    <n v="2700"/>
    <s v="Normal"/>
    <s v="No"/>
    <n v="37"/>
    <n v="74"/>
  </r>
  <r>
    <x v="451"/>
    <s v="Fabio"/>
    <x v="2"/>
    <s v="JHY"/>
    <n v="10"/>
    <n v="5"/>
    <n v="5"/>
    <n v="7"/>
    <n v="7"/>
    <s v="LY"/>
    <s v="Estancia"/>
    <n v="7"/>
    <n v="4410"/>
    <s v="Normal"/>
    <s v="No"/>
    <n v="24"/>
    <n v="58"/>
  </r>
  <r>
    <x v="657"/>
    <s v="Fabio"/>
    <x v="2"/>
    <s v="HUY"/>
    <n v="7"/>
    <n v="7"/>
    <n v="10"/>
    <n v="10"/>
    <n v="9"/>
    <s v="HR"/>
    <s v="Crucero"/>
    <n v="17"/>
    <n v="9180"/>
    <s v="Normal"/>
    <s v="Sí"/>
    <n v="43"/>
    <n v="90"/>
  </r>
  <r>
    <x v="452"/>
    <s v="Fabio"/>
    <x v="2"/>
    <s v="SSC"/>
    <n v="8"/>
    <n v="9"/>
    <n v="10"/>
    <n v="8"/>
    <n v="9"/>
    <s v="YY"/>
    <s v="Crucero"/>
    <n v="3"/>
    <n v="3240"/>
    <s v="Normal"/>
    <s v="No"/>
    <n v="44"/>
    <n v="90"/>
  </r>
  <r>
    <x v="161"/>
    <s v="Fabio"/>
    <x v="2"/>
    <s v="KLC"/>
    <n v="5"/>
    <n v="6"/>
    <n v="7"/>
    <n v="9"/>
    <n v="10"/>
    <s v="GI"/>
    <s v="Estancia"/>
    <n v="12"/>
    <n v="10800"/>
    <s v="Normal"/>
    <s v="No"/>
    <n v="26"/>
    <n v="64"/>
  </r>
  <r>
    <x v="162"/>
    <s v="Fabio"/>
    <x v="2"/>
    <s v="BHE"/>
    <n v="7"/>
    <n v="5"/>
    <n v="7"/>
    <n v="9"/>
    <n v="5"/>
    <s v="FA"/>
    <s v="Crucero"/>
    <n v="11"/>
    <n v="4950"/>
    <s v="Normal"/>
    <s v="No"/>
    <n v="23"/>
    <n v="56"/>
  </r>
  <r>
    <x v="163"/>
    <s v="Fabio"/>
    <x v="2"/>
    <s v="OUJ"/>
    <n v="10"/>
    <n v="10"/>
    <n v="9"/>
    <n v="9"/>
    <n v="10"/>
    <s v="XK"/>
    <s v="Circuito"/>
    <n v="16"/>
    <n v="10080"/>
    <s v="Normal"/>
    <s v="Sí"/>
    <n v="48"/>
    <n v="97.5"/>
  </r>
  <r>
    <x v="658"/>
    <s v="Fabio"/>
    <x v="2"/>
    <s v="NWY"/>
    <n v="6"/>
    <n v="5"/>
    <n v="4"/>
    <n v="6"/>
    <n v="6"/>
    <s v="WY"/>
    <s v="Circuito"/>
    <n v="9"/>
    <n v="2430"/>
    <s v="Normal"/>
    <s v="No"/>
    <n v="0"/>
    <n v="46"/>
  </r>
  <r>
    <x v="658"/>
    <s v="Fabio"/>
    <x v="2"/>
    <s v="LMV"/>
    <n v="10"/>
    <n v="10"/>
    <n v="10"/>
    <n v="10"/>
    <n v="7"/>
    <s v="MJ"/>
    <s v="Circuito"/>
    <n v="14"/>
    <n v="15120"/>
    <s v="Normal"/>
    <s v="Sí"/>
    <n v="47"/>
    <n v="100"/>
  </r>
  <r>
    <x v="659"/>
    <s v="Fabio"/>
    <x v="2"/>
    <s v="ICJ"/>
    <n v="8"/>
    <n v="8"/>
    <n v="8"/>
    <n v="5"/>
    <n v="8"/>
    <s v="US"/>
    <s v="Crucero"/>
    <n v="5"/>
    <n v="5400"/>
    <s v="Normal"/>
    <s v="No"/>
    <n v="32"/>
    <n v="64"/>
  </r>
  <r>
    <x v="165"/>
    <s v="Fabio"/>
    <x v="2"/>
    <s v="HUY"/>
    <n v="0"/>
    <n v="10"/>
    <n v="10"/>
    <n v="2"/>
    <n v="10"/>
    <s v="IU"/>
    <s v="Circuito"/>
    <n v="8"/>
    <n v="4320"/>
    <s v="Normal"/>
    <s v="Sí"/>
    <n v="30"/>
    <n v="64"/>
  </r>
  <r>
    <x v="458"/>
    <s v="Fabio"/>
    <x v="2"/>
    <s v="ULA"/>
    <n v="5"/>
    <n v="8"/>
    <n v="7"/>
    <n v="6"/>
    <n v="7"/>
    <s v="PN"/>
    <s v="Estancia"/>
    <n v="20"/>
    <n v="8500"/>
    <s v="Oro"/>
    <s v="No"/>
    <n v="22"/>
    <n v="56"/>
  </r>
  <r>
    <x v="458"/>
    <s v="Fabio"/>
    <x v="2"/>
    <s v="UQE"/>
    <n v="7"/>
    <n v="10"/>
    <n v="7"/>
    <n v="8"/>
    <n v="5"/>
    <s v="MJ"/>
    <s v="Circuito"/>
    <n v="14"/>
    <n v="15120"/>
    <s v="Normal"/>
    <s v="No"/>
    <n v="32"/>
    <n v="64"/>
  </r>
  <r>
    <x v="168"/>
    <s v="Fabio"/>
    <x v="2"/>
    <s v="EGR"/>
    <n v="8"/>
    <n v="7"/>
    <n v="10"/>
    <n v="9"/>
    <n v="8"/>
    <s v="CD"/>
    <s v="Circuito"/>
    <n v="5"/>
    <n v="4050"/>
    <s v="Normal"/>
    <s v="No"/>
    <n v="42"/>
    <n v="87.5"/>
  </r>
  <r>
    <x v="459"/>
    <s v="Fabio"/>
    <x v="2"/>
    <s v="HVY"/>
    <n v="7"/>
    <n v="7"/>
    <n v="9"/>
    <n v="10"/>
    <n v="7"/>
    <s v="CD"/>
    <s v="Circuito"/>
    <n v="9"/>
    <n v="7290"/>
    <s v="Normal"/>
    <s v="No"/>
    <n v="40"/>
    <n v="82.5"/>
  </r>
  <r>
    <x v="169"/>
    <s v="Fabio"/>
    <x v="2"/>
    <s v="ETI"/>
    <n v="6"/>
    <n v="10"/>
    <n v="10"/>
    <n v="10"/>
    <n v="8"/>
    <s v="US"/>
    <s v="Crucero"/>
    <n v="15"/>
    <n v="14400"/>
    <s v="Oro"/>
    <s v="Sí"/>
    <n v="38"/>
    <n v="76"/>
  </r>
  <r>
    <x v="169"/>
    <s v="Fabio"/>
    <x v="2"/>
    <s v="XWJ"/>
    <n v="8"/>
    <n v="6"/>
    <n v="6"/>
    <n v="10"/>
    <n v="1"/>
    <s v="HR"/>
    <s v="Crucero"/>
    <n v="9"/>
    <n v="4860"/>
    <s v="Normal"/>
    <s v="No"/>
    <n v="18"/>
    <n v="60"/>
  </r>
  <r>
    <x v="461"/>
    <s v="Fabio"/>
    <x v="2"/>
    <s v="AMD"/>
    <n v="2"/>
    <n v="7"/>
    <n v="3"/>
    <n v="10"/>
    <n v="8"/>
    <s v="FA"/>
    <s v="Crucero"/>
    <n v="12"/>
    <n v="4800"/>
    <s v="Oro"/>
    <s v="No"/>
    <n v="25"/>
    <n v="56"/>
  </r>
  <r>
    <x v="461"/>
    <s v="Fabio"/>
    <x v="2"/>
    <s v="NQZ"/>
    <n v="7"/>
    <n v="6"/>
    <n v="7"/>
    <n v="8"/>
    <n v="5"/>
    <s v="NO"/>
    <s v="Circuito"/>
    <n v="11"/>
    <n v="13860"/>
    <s v="Normal"/>
    <s v="No"/>
    <n v="22"/>
    <n v="56"/>
  </r>
  <r>
    <x v="461"/>
    <s v="Fabio"/>
    <x v="2"/>
    <s v="YWG"/>
    <n v="5"/>
    <n v="9"/>
    <n v="9"/>
    <n v="8"/>
    <n v="8"/>
    <s v="NO"/>
    <s v="Circuito"/>
    <n v="9"/>
    <n v="11340"/>
    <s v="Oro"/>
    <s v="No"/>
    <n v="34"/>
    <n v="68"/>
  </r>
  <r>
    <x v="660"/>
    <s v="Fabio"/>
    <x v="2"/>
    <s v="MGG"/>
    <n v="3"/>
    <n v="7"/>
    <n v="2"/>
    <n v="9"/>
    <n v="3"/>
    <s v="QT"/>
    <s v="Circuito"/>
    <n v="7"/>
    <n v="3780"/>
    <s v="Normal"/>
    <s v="No"/>
    <n v="16"/>
    <n v="44"/>
  </r>
  <r>
    <x v="174"/>
    <s v="Fabio"/>
    <x v="2"/>
    <s v="QHU"/>
    <n v="9"/>
    <n v="7"/>
    <n v="9"/>
    <n v="9"/>
    <n v="8"/>
    <s v="LY"/>
    <s v="Estancia"/>
    <n v="15"/>
    <n v="9450"/>
    <s v="Normal"/>
    <s v="No"/>
    <n v="42"/>
    <n v="87.5"/>
  </r>
  <r>
    <x v="176"/>
    <s v="Fabio"/>
    <x v="2"/>
    <s v="AEO"/>
    <n v="5"/>
    <n v="4"/>
    <n v="5"/>
    <n v="6"/>
    <n v="7"/>
    <s v="NO"/>
    <s v="Circuito"/>
    <n v="18"/>
    <n v="22680"/>
    <s v="Normal"/>
    <s v="No"/>
    <n v="7"/>
    <n v="46"/>
  </r>
  <r>
    <x v="177"/>
    <s v="Fabio"/>
    <x v="2"/>
    <s v="AFX"/>
    <n v="8"/>
    <n v="9"/>
    <n v="9"/>
    <n v="4"/>
    <n v="10"/>
    <s v="HN"/>
    <s v="Estancia"/>
    <n v="6"/>
    <n v="7560"/>
    <s v="Normal"/>
    <s v="No"/>
    <n v="36"/>
    <n v="72"/>
  </r>
  <r>
    <x v="177"/>
    <s v="Fabio"/>
    <x v="2"/>
    <s v="KBS"/>
    <n v="7"/>
    <n v="7"/>
    <n v="10"/>
    <n v="6"/>
    <n v="4"/>
    <s v="WY"/>
    <s v="Circuito"/>
    <n v="13"/>
    <n v="3120"/>
    <s v="Oro"/>
    <s v="No"/>
    <n v="24"/>
    <n v="60"/>
  </r>
  <r>
    <x v="177"/>
    <s v="Fabio"/>
    <x v="2"/>
    <s v="VAS"/>
    <n v="1"/>
    <n v="8"/>
    <n v="7"/>
    <n v="6"/>
    <n v="8"/>
    <s v="OQ"/>
    <s v="Estancia"/>
    <n v="11"/>
    <n v="2970"/>
    <s v="Normal"/>
    <s v="No"/>
    <n v="23"/>
    <n v="58"/>
  </r>
  <r>
    <x v="177"/>
    <s v="Fabio"/>
    <x v="2"/>
    <s v="QMR"/>
    <n v="8"/>
    <n v="2"/>
    <n v="9"/>
    <n v="9"/>
    <n v="8"/>
    <s v="PM"/>
    <s v="Circuito"/>
    <n v="8"/>
    <n v="2160"/>
    <s v="Normal"/>
    <s v="No"/>
    <n v="34"/>
    <n v="68"/>
  </r>
  <r>
    <x v="462"/>
    <s v="Fabio"/>
    <x v="2"/>
    <s v="JXZ"/>
    <n v="10"/>
    <n v="10"/>
    <n v="10"/>
    <n v="10"/>
    <n v="10"/>
    <s v="DL"/>
    <s v="Estancia"/>
    <n v="10"/>
    <n v="5400"/>
    <s v="Normal"/>
    <s v="Sí"/>
    <n v="50"/>
    <n v="100"/>
  </r>
  <r>
    <x v="661"/>
    <s v="Fabio"/>
    <x v="2"/>
    <s v="FVX"/>
    <n v="4"/>
    <n v="7"/>
    <n v="3"/>
    <n v="9"/>
    <n v="8"/>
    <s v="CD"/>
    <s v="Circuito"/>
    <n v="4"/>
    <n v="3240"/>
    <s v="Platino"/>
    <s v="No"/>
    <n v="24"/>
    <n v="56"/>
  </r>
  <r>
    <x v="465"/>
    <s v="Fabio"/>
    <x v="2"/>
    <s v="GSI"/>
    <n v="6"/>
    <n v="8"/>
    <n v="8"/>
    <n v="6"/>
    <n v="6"/>
    <s v="HR"/>
    <s v="Crucero"/>
    <n v="7"/>
    <n v="3780"/>
    <s v="Normal"/>
    <s v="No"/>
    <n v="16"/>
    <n v="56"/>
  </r>
  <r>
    <x v="465"/>
    <s v="Fabio"/>
    <x v="2"/>
    <s v="YCI"/>
    <n v="7"/>
    <n v="5"/>
    <n v="7"/>
    <n v="6"/>
    <n v="8"/>
    <s v="MJ"/>
    <s v="Circuito"/>
    <n v="6"/>
    <n v="6480"/>
    <s v="Normal"/>
    <s v="No"/>
    <n v="22"/>
    <n v="56"/>
  </r>
  <r>
    <x v="662"/>
    <s v="Fabio"/>
    <x v="2"/>
    <s v="VHG"/>
    <n v="7"/>
    <n v="6"/>
    <n v="7"/>
    <n v="7"/>
    <n v="8"/>
    <s v="DL"/>
    <s v="Estancia"/>
    <n v="16"/>
    <n v="8640"/>
    <s v="Platino"/>
    <s v="No"/>
    <n v="29"/>
    <n v="58"/>
  </r>
  <r>
    <x v="662"/>
    <s v="Fabio"/>
    <x v="2"/>
    <s v="JLE"/>
    <n v="6"/>
    <n v="8"/>
    <n v="6"/>
    <n v="8"/>
    <n v="6"/>
    <s v="DL"/>
    <s v="Estancia"/>
    <n v="2"/>
    <n v="1080"/>
    <s v="Normal"/>
    <s v="No"/>
    <n v="16"/>
    <n v="56"/>
  </r>
  <r>
    <x v="663"/>
    <s v="Fabio"/>
    <x v="2"/>
    <s v="AEF"/>
    <n v="8"/>
    <n v="7"/>
    <n v="5"/>
    <n v="8"/>
    <n v="0"/>
    <s v="DL"/>
    <s v="Estancia"/>
    <n v="9"/>
    <n v="4860"/>
    <s v="Normal"/>
    <s v="No"/>
    <n v="23"/>
    <n v="56"/>
  </r>
  <r>
    <x v="183"/>
    <s v="Fabio"/>
    <x v="2"/>
    <s v="HIQ"/>
    <n v="10"/>
    <n v="7"/>
    <n v="9"/>
    <n v="9"/>
    <n v="10"/>
    <s v="MJ"/>
    <s v="Circuito"/>
    <n v="10"/>
    <n v="10800"/>
    <s v="Normal"/>
    <s v="Sí"/>
    <n v="45"/>
    <n v="95"/>
  </r>
  <r>
    <x v="183"/>
    <s v="Fabio"/>
    <x v="2"/>
    <s v="FZH"/>
    <n v="9"/>
    <n v="8"/>
    <n v="7"/>
    <n v="9"/>
    <n v="5"/>
    <s v="MJ"/>
    <s v="Circuito"/>
    <n v="12"/>
    <n v="12960"/>
    <s v="Normal"/>
    <s v="No"/>
    <n v="33"/>
    <n v="66"/>
  </r>
  <r>
    <x v="664"/>
    <s v="Fabio"/>
    <x v="2"/>
    <s v="LXP"/>
    <n v="9"/>
    <n v="8"/>
    <n v="8"/>
    <n v="0"/>
    <n v="8"/>
    <s v="DL"/>
    <s v="Estancia"/>
    <n v="6"/>
    <n v="3060"/>
    <s v="Oro"/>
    <s v="No"/>
    <n v="33"/>
    <n v="66"/>
  </r>
  <r>
    <x v="665"/>
    <s v="Fabio"/>
    <x v="2"/>
    <s v="WXO"/>
    <n v="6"/>
    <n v="5"/>
    <n v="3"/>
    <n v="8"/>
    <n v="8"/>
    <s v="FA"/>
    <s v="Crucero"/>
    <n v="7"/>
    <n v="3150"/>
    <s v="Normal"/>
    <s v="No"/>
    <n v="16"/>
    <n v="54"/>
  </r>
  <r>
    <x v="666"/>
    <s v="Fabio"/>
    <x v="2"/>
    <s v="XGK"/>
    <n v="5"/>
    <n v="2"/>
    <n v="6"/>
    <n v="6"/>
    <n v="4"/>
    <s v="XK"/>
    <s v="Circuito"/>
    <n v="11"/>
    <n v="6930"/>
    <s v="Normal"/>
    <s v="No"/>
    <n v="0"/>
    <n v="42"/>
  </r>
  <r>
    <x v="187"/>
    <s v="Fabio"/>
    <x v="2"/>
    <s v="VAP"/>
    <n v="8"/>
    <n v="8"/>
    <n v="8"/>
    <n v="9"/>
    <n v="9"/>
    <s v="NO"/>
    <s v="Circuito"/>
    <n v="13"/>
    <n v="16380"/>
    <s v="Normal"/>
    <s v="No"/>
    <n v="42"/>
    <n v="85"/>
  </r>
  <r>
    <x v="188"/>
    <s v="Fabio"/>
    <x v="2"/>
    <s v="LXB"/>
    <n v="8"/>
    <n v="10"/>
    <n v="10"/>
    <n v="10"/>
    <n v="9"/>
    <s v="IU"/>
    <s v="Circuito"/>
    <n v="10"/>
    <n v="5400"/>
    <s v="Normal"/>
    <s v="Sí"/>
    <n v="47"/>
    <n v="97.5"/>
  </r>
  <r>
    <x v="474"/>
    <s v="Fabio"/>
    <x v="2"/>
    <s v="PNT"/>
    <n v="7"/>
    <n v="7"/>
    <n v="9"/>
    <n v="8"/>
    <n v="7"/>
    <s v="PM"/>
    <s v="Circuito"/>
    <n v="9"/>
    <n v="2160"/>
    <s v="Platino"/>
    <s v="No"/>
    <n v="38"/>
    <n v="77.5"/>
  </r>
  <r>
    <x v="667"/>
    <s v="Fabio"/>
    <x v="2"/>
    <s v="TLW"/>
    <n v="10"/>
    <n v="10"/>
    <n v="9"/>
    <n v="10"/>
    <n v="9"/>
    <s v="PM"/>
    <s v="Circuito"/>
    <n v="8"/>
    <n v="2160"/>
    <s v="Normal"/>
    <s v="Sí"/>
    <n v="48"/>
    <n v="97.5"/>
  </r>
  <r>
    <x v="475"/>
    <s v="Fabio"/>
    <x v="2"/>
    <s v="PQX"/>
    <n v="10"/>
    <n v="8"/>
    <n v="10"/>
    <n v="10"/>
    <n v="10"/>
    <s v="ZA"/>
    <s v="Estancia"/>
    <n v="10"/>
    <n v="10800"/>
    <s v="Oro"/>
    <s v="Sí"/>
    <n v="48"/>
    <n v="100"/>
  </r>
  <r>
    <x v="668"/>
    <s v="Fabio"/>
    <x v="2"/>
    <s v="JBR"/>
    <n v="10"/>
    <n v="1"/>
    <n v="9"/>
    <n v="10"/>
    <n v="9"/>
    <s v="RA"/>
    <s v="Crucero"/>
    <n v="7"/>
    <n v="2975"/>
    <s v="Normal"/>
    <s v="Sí"/>
    <n v="38"/>
    <n v="76"/>
  </r>
  <r>
    <x v="476"/>
    <s v="Fabio"/>
    <x v="2"/>
    <s v="XLW"/>
    <n v="9"/>
    <n v="9"/>
    <n v="9"/>
    <n v="7"/>
    <n v="7"/>
    <s v="XY"/>
    <s v="Circuito"/>
    <n v="8"/>
    <n v="8160"/>
    <s v="Normal"/>
    <s v="No"/>
    <n v="41"/>
    <n v="85"/>
  </r>
  <r>
    <x v="478"/>
    <s v="Fabio"/>
    <x v="2"/>
    <s v="QBA"/>
    <n v="7"/>
    <n v="7"/>
    <n v="10"/>
    <n v="2"/>
    <n v="3"/>
    <s v="UI"/>
    <s v="Crucero"/>
    <n v="15"/>
    <n v="11475"/>
    <s v="Normal"/>
    <s v="No"/>
    <n v="24"/>
    <n v="54"/>
  </r>
  <r>
    <x v="191"/>
    <s v="Fabio"/>
    <x v="2"/>
    <s v="RCB"/>
    <n v="7"/>
    <n v="9"/>
    <n v="5"/>
    <n v="8"/>
    <n v="7"/>
    <s v="CD"/>
    <s v="Circuito"/>
    <n v="9"/>
    <n v="6885"/>
    <s v="Normal"/>
    <s v="No"/>
    <n v="31"/>
    <n v="62"/>
  </r>
  <r>
    <x v="192"/>
    <s v="Fabio"/>
    <x v="2"/>
    <s v="MEE"/>
    <n v="9"/>
    <n v="6"/>
    <n v="6"/>
    <n v="8"/>
    <n v="9"/>
    <s v="MJ"/>
    <s v="Circuito"/>
    <n v="7"/>
    <n v="7140"/>
    <s v="Oro"/>
    <s v="No"/>
    <n v="26"/>
    <n v="64"/>
  </r>
  <r>
    <x v="193"/>
    <s v="Fabio"/>
    <x v="2"/>
    <s v="AYL"/>
    <n v="4"/>
    <n v="4"/>
    <n v="6"/>
    <n v="6"/>
    <n v="4"/>
    <s v="YY"/>
    <s v="Crucero"/>
    <n v="13"/>
    <n v="13260"/>
    <s v="Normal"/>
    <s v="No"/>
    <n v="0"/>
    <n v="40"/>
  </r>
  <r>
    <x v="193"/>
    <s v="Fabio"/>
    <x v="2"/>
    <s v="JXZ"/>
    <n v="9"/>
    <n v="9"/>
    <n v="9"/>
    <n v="10"/>
    <n v="7"/>
    <s v="US"/>
    <s v="Crucero"/>
    <n v="12"/>
    <n v="12240"/>
    <s v="Normal"/>
    <s v="No"/>
    <n v="44"/>
    <n v="92.5"/>
  </r>
  <r>
    <x v="669"/>
    <s v="Fabio"/>
    <x v="2"/>
    <s v="OLT"/>
    <n v="9"/>
    <n v="10"/>
    <n v="7"/>
    <n v="8"/>
    <n v="7"/>
    <s v="XY"/>
    <s v="Circuito"/>
    <n v="3"/>
    <n v="3060"/>
    <s v="Normal"/>
    <s v="No"/>
    <n v="41"/>
    <n v="85"/>
  </r>
  <r>
    <x v="195"/>
    <s v="Fabio"/>
    <x v="2"/>
    <s v="VGC"/>
    <n v="6"/>
    <n v="8"/>
    <n v="7"/>
    <n v="7"/>
    <n v="9"/>
    <s v="FA"/>
    <s v="Crucero"/>
    <n v="7"/>
    <n v="2975"/>
    <s v="Normal"/>
    <s v="No"/>
    <n v="31"/>
    <n v="62"/>
  </r>
  <r>
    <x v="195"/>
    <s v="Fabio"/>
    <x v="2"/>
    <s v="INU"/>
    <n v="9"/>
    <n v="7"/>
    <n v="7"/>
    <n v="9"/>
    <n v="10"/>
    <s v="ZI"/>
    <s v="Estancia"/>
    <n v="6"/>
    <n v="2550"/>
    <s v="Normal"/>
    <s v="No"/>
    <n v="42"/>
    <n v="87.5"/>
  </r>
  <r>
    <x v="481"/>
    <s v="Fabio"/>
    <x v="2"/>
    <s v="IDN"/>
    <n v="2"/>
    <n v="8"/>
    <n v="8"/>
    <n v="8"/>
    <n v="10"/>
    <s v="HN"/>
    <s v="Estancia"/>
    <n v="11"/>
    <n v="13090"/>
    <s v="Oro"/>
    <s v="No"/>
    <n v="34"/>
    <n v="68"/>
  </r>
  <r>
    <x v="482"/>
    <s v="Fabio"/>
    <x v="2"/>
    <s v="LHE"/>
    <n v="1"/>
    <n v="7"/>
    <n v="7"/>
    <n v="6"/>
    <n v="5"/>
    <s v="PY"/>
    <s v="Crucero"/>
    <n v="9"/>
    <n v="8415"/>
    <s v="Normal"/>
    <s v="No"/>
    <n v="14"/>
    <n v="50"/>
  </r>
  <r>
    <x v="482"/>
    <s v="Fabio"/>
    <x v="2"/>
    <s v="LQV"/>
    <n v="9"/>
    <n v="10"/>
    <n v="6"/>
    <n v="6"/>
    <n v="0"/>
    <s v="ZI"/>
    <s v="Estancia"/>
    <n v="9"/>
    <n v="3600"/>
    <s v="Platino"/>
    <s v="No"/>
    <n v="19"/>
    <n v="62"/>
  </r>
  <r>
    <x v="670"/>
    <s v="Fabio"/>
    <x v="2"/>
    <s v="TAR"/>
    <n v="5"/>
    <n v="2"/>
    <n v="8"/>
    <n v="7"/>
    <n v="10"/>
    <s v="DF"/>
    <s v="Crucero"/>
    <n v="5"/>
    <n v="1275"/>
    <s v="Normal"/>
    <s v="No"/>
    <n v="25"/>
    <n v="60"/>
  </r>
  <r>
    <x v="671"/>
    <s v="Fabio"/>
    <x v="2"/>
    <s v="CPD"/>
    <n v="9"/>
    <n v="10"/>
    <n v="8"/>
    <n v="5"/>
    <n v="8"/>
    <s v="HN"/>
    <s v="Estancia"/>
    <n v="8"/>
    <n v="9520"/>
    <s v="Normal"/>
    <s v="No"/>
    <n v="35"/>
    <n v="70"/>
  </r>
  <r>
    <x v="199"/>
    <s v="Fabio"/>
    <x v="2"/>
    <s v="RST"/>
    <n v="5"/>
    <n v="10"/>
    <n v="10"/>
    <n v="5"/>
    <n v="5"/>
    <s v="WY"/>
    <s v="Circuito"/>
    <n v="12"/>
    <n v="3060"/>
    <s v="Oro"/>
    <s v="Sí"/>
    <n v="20"/>
    <n v="60"/>
  </r>
  <r>
    <x v="202"/>
    <s v="Fabio"/>
    <x v="2"/>
    <s v="YWE"/>
    <n v="7"/>
    <n v="7"/>
    <n v="2"/>
    <n v="3"/>
    <n v="3"/>
    <s v="QT"/>
    <s v="Circuito"/>
    <n v="4"/>
    <n v="2160"/>
    <s v="Normal"/>
    <s v="No"/>
    <n v="14"/>
    <n v="40"/>
  </r>
  <r>
    <x v="672"/>
    <s v="Fabio"/>
    <x v="2"/>
    <s v="GNX"/>
    <n v="8"/>
    <n v="5"/>
    <n v="9"/>
    <n v="8"/>
    <n v="0"/>
    <s v="HR"/>
    <s v="Crucero"/>
    <n v="14"/>
    <n v="7560"/>
    <s v="Normal"/>
    <s v="No"/>
    <n v="25"/>
    <n v="60"/>
  </r>
  <r>
    <x v="672"/>
    <s v="Fabio"/>
    <x v="2"/>
    <s v="HVY"/>
    <n v="5"/>
    <n v="0"/>
    <n v="10"/>
    <n v="6"/>
    <n v="10"/>
    <s v="WY"/>
    <s v="Circuito"/>
    <n v="2"/>
    <n v="540"/>
    <s v="Normal"/>
    <s v="Sí"/>
    <n v="20"/>
    <n v="62"/>
  </r>
  <r>
    <x v="206"/>
    <s v="Fabio"/>
    <x v="2"/>
    <s v="BTX"/>
    <n v="9"/>
    <n v="8"/>
    <n v="8"/>
    <n v="8"/>
    <n v="10"/>
    <s v="FA"/>
    <s v="Crucero"/>
    <n v="8"/>
    <n v="3600"/>
    <s v="Platino"/>
    <s v="No"/>
    <n v="43"/>
    <n v="87.5"/>
  </r>
  <r>
    <x v="484"/>
    <s v="Fabio"/>
    <x v="2"/>
    <s v="TAR"/>
    <n v="6"/>
    <n v="9"/>
    <n v="5"/>
    <n v="8"/>
    <n v="2"/>
    <s v="CD"/>
    <s v="Circuito"/>
    <n v="16"/>
    <n v="12960"/>
    <s v="Normal"/>
    <s v="No"/>
    <n v="17"/>
    <n v="56"/>
  </r>
  <r>
    <x v="485"/>
    <s v="Fabio"/>
    <x v="2"/>
    <s v="RQA"/>
    <n v="7"/>
    <n v="7"/>
    <n v="6"/>
    <n v="8"/>
    <n v="0"/>
    <s v="FA"/>
    <s v="Crucero"/>
    <n v="17"/>
    <n v="7650"/>
    <s v="Normal"/>
    <s v="No"/>
    <n v="22"/>
    <n v="56"/>
  </r>
  <r>
    <x v="210"/>
    <s v="Fabio"/>
    <x v="2"/>
    <s v="UXJ"/>
    <n v="8"/>
    <n v="9"/>
    <n v="9"/>
    <n v="8"/>
    <n v="9"/>
    <s v="MJ"/>
    <s v="Circuito"/>
    <n v="10"/>
    <n v="10800"/>
    <s v="Oro"/>
    <s v="No"/>
    <n v="43"/>
    <n v="87.5"/>
  </r>
  <r>
    <x v="211"/>
    <s v="Fabio"/>
    <x v="2"/>
    <s v="HJY"/>
    <n v="6"/>
    <n v="9"/>
    <n v="8"/>
    <n v="6"/>
    <n v="5"/>
    <s v="QT"/>
    <s v="Circuito"/>
    <n v="5"/>
    <n v="2700"/>
    <s v="Normal"/>
    <s v="No"/>
    <n v="17"/>
    <n v="58"/>
  </r>
  <r>
    <x v="212"/>
    <s v="Fabio"/>
    <x v="2"/>
    <s v="GHP"/>
    <n v="0"/>
    <n v="6"/>
    <n v="8"/>
    <n v="9"/>
    <n v="10"/>
    <s v="NO"/>
    <s v="Circuito"/>
    <n v="10"/>
    <n v="11900"/>
    <s v="Oro"/>
    <s v="No"/>
    <n v="27"/>
    <n v="66"/>
  </r>
  <r>
    <x v="219"/>
    <s v="Fabio"/>
    <x v="2"/>
    <s v="XWA"/>
    <n v="2"/>
    <n v="10"/>
    <n v="10"/>
    <n v="7"/>
    <n v="7"/>
    <s v="HR"/>
    <s v="Crucero"/>
    <n v="10"/>
    <n v="5100"/>
    <s v="Oro"/>
    <s v="Sí"/>
    <n v="34"/>
    <n v="68"/>
  </r>
  <r>
    <x v="673"/>
    <s v="Fabio"/>
    <x v="2"/>
    <s v="KTQ"/>
    <n v="10"/>
    <n v="9"/>
    <n v="9"/>
    <n v="10"/>
    <n v="10"/>
    <s v="HR"/>
    <s v="Crucero"/>
    <n v="14"/>
    <n v="7140"/>
    <s v="Oro"/>
    <s v="Sí"/>
    <n v="48"/>
    <n v="97.5"/>
  </r>
  <r>
    <x v="673"/>
    <s v="Fabio"/>
    <x v="2"/>
    <s v="QCH"/>
    <n v="10"/>
    <n v="8"/>
    <n v="9"/>
    <n v="9"/>
    <n v="8"/>
    <s v="US"/>
    <s v="Crucero"/>
    <n v="15"/>
    <n v="14400"/>
    <s v="Oro"/>
    <s v="No"/>
    <n v="44"/>
    <n v="90"/>
  </r>
  <r>
    <x v="221"/>
    <s v="Fabio"/>
    <x v="2"/>
    <s v="KBS"/>
    <n v="6"/>
    <n v="9"/>
    <n v="10"/>
    <n v="9"/>
    <n v="9"/>
    <s v="DL"/>
    <s v="Estancia"/>
    <n v="8"/>
    <n v="3840"/>
    <s v="Oro"/>
    <s v="No"/>
    <n v="37"/>
    <n v="74"/>
  </r>
  <r>
    <x v="221"/>
    <s v="Fabio"/>
    <x v="2"/>
    <s v="FIE"/>
    <n v="10"/>
    <n v="8"/>
    <n v="9"/>
    <n v="9"/>
    <n v="10"/>
    <s v="WY"/>
    <s v="Circuito"/>
    <n v="6"/>
    <n v="1620"/>
    <s v="Normal"/>
    <s v="Sí"/>
    <n v="46"/>
    <n v="95"/>
  </r>
  <r>
    <x v="222"/>
    <s v="Fabio"/>
    <x v="2"/>
    <s v="TAR"/>
    <n v="5"/>
    <n v="4"/>
    <n v="5"/>
    <n v="8"/>
    <n v="5"/>
    <s v="NO"/>
    <s v="Circuito"/>
    <n v="5"/>
    <n v="6300"/>
    <s v="Normal"/>
    <s v="No"/>
    <n v="8"/>
    <n v="46"/>
  </r>
  <r>
    <x v="674"/>
    <s v="Fabio"/>
    <x v="2"/>
    <s v="XLW"/>
    <n v="8"/>
    <n v="8"/>
    <n v="9"/>
    <n v="7"/>
    <n v="8"/>
    <s v="NO"/>
    <s v="Circuito"/>
    <n v="5"/>
    <n v="6300"/>
    <s v="Normal"/>
    <s v="No"/>
    <n v="40"/>
    <n v="82.5"/>
  </r>
  <r>
    <x v="488"/>
    <s v="Fabio"/>
    <x v="2"/>
    <s v="IBS"/>
    <n v="10"/>
    <n v="7"/>
    <n v="10"/>
    <n v="8"/>
    <n v="10"/>
    <s v="IU"/>
    <s v="Circuito"/>
    <n v="12"/>
    <n v="6120"/>
    <s v="Oro"/>
    <s v="Sí"/>
    <n v="45"/>
    <n v="95"/>
  </r>
  <r>
    <x v="675"/>
    <s v="Fabio"/>
    <x v="2"/>
    <s v="IFX"/>
    <n v="4"/>
    <n v="0"/>
    <n v="7"/>
    <n v="9"/>
    <n v="2"/>
    <s v="LY"/>
    <s v="Estancia"/>
    <n v="9"/>
    <n v="5670"/>
    <s v="Normal"/>
    <s v="No"/>
    <n v="16"/>
    <n v="44"/>
  </r>
  <r>
    <x v="489"/>
    <s v="Fabio"/>
    <x v="2"/>
    <s v="ZIQ"/>
    <n v="6"/>
    <n v="5"/>
    <n v="4"/>
    <n v="9"/>
    <n v="9"/>
    <s v="IP"/>
    <s v="Estancia"/>
    <n v="7"/>
    <n v="5040"/>
    <s v="Normal"/>
    <s v="No"/>
    <n v="18"/>
    <n v="58"/>
  </r>
  <r>
    <x v="224"/>
    <s v="Fabio"/>
    <x v="2"/>
    <s v="KJA"/>
    <n v="7"/>
    <n v="8"/>
    <n v="10"/>
    <n v="10"/>
    <n v="10"/>
    <s v="WL"/>
    <s v="Circuito"/>
    <n v="6"/>
    <n v="4860"/>
    <s v="Normal"/>
    <s v="Sí"/>
    <n v="45"/>
    <n v="95"/>
  </r>
  <r>
    <x v="676"/>
    <s v="Fabio"/>
    <x v="2"/>
    <s v="UWT"/>
    <n v="8"/>
    <n v="2"/>
    <n v="10"/>
    <n v="10"/>
    <n v="10"/>
    <s v="XK"/>
    <s v="Circuito"/>
    <n v="10"/>
    <n v="6300"/>
    <s v="Normal"/>
    <s v="Sí"/>
    <n v="38"/>
    <n v="76"/>
  </r>
  <r>
    <x v="490"/>
    <s v="Fabio"/>
    <x v="2"/>
    <s v="LVJ"/>
    <n v="6"/>
    <n v="3"/>
    <n v="9"/>
    <n v="7"/>
    <n v="6"/>
    <s v="ZI"/>
    <s v="Estancia"/>
    <n v="8"/>
    <n v="3600"/>
    <s v="Normal"/>
    <s v="No"/>
    <n v="16"/>
    <n v="56"/>
  </r>
  <r>
    <x v="227"/>
    <s v="Fabio"/>
    <x v="2"/>
    <s v="GGW"/>
    <n v="9"/>
    <n v="9"/>
    <n v="10"/>
    <n v="10"/>
    <n v="10"/>
    <s v="ZI"/>
    <s v="Estancia"/>
    <n v="7"/>
    <n v="3150"/>
    <s v="Normal"/>
    <s v="Sí"/>
    <n v="48"/>
    <n v="97.5"/>
  </r>
  <r>
    <x v="227"/>
    <s v="Fabio"/>
    <x v="2"/>
    <s v="PWK"/>
    <n v="8"/>
    <n v="8"/>
    <n v="1"/>
    <n v="7"/>
    <n v="2"/>
    <s v="DL"/>
    <s v="Estancia"/>
    <n v="7"/>
    <n v="3780"/>
    <s v="Normal"/>
    <s v="No"/>
    <n v="23"/>
    <n v="50"/>
  </r>
  <r>
    <x v="491"/>
    <s v="Fabio"/>
    <x v="2"/>
    <s v="SYZ"/>
    <n v="9"/>
    <n v="4"/>
    <n v="4"/>
    <n v="8"/>
    <n v="6"/>
    <s v="HR"/>
    <s v="Crucero"/>
    <n v="16"/>
    <n v="8640"/>
    <s v="Normal"/>
    <s v="No"/>
    <n v="17"/>
    <n v="54"/>
  </r>
  <r>
    <x v="491"/>
    <s v="Fabio"/>
    <x v="2"/>
    <s v="SVJ"/>
    <n v="8"/>
    <n v="10"/>
    <n v="10"/>
    <n v="9"/>
    <n v="8"/>
    <s v="NO"/>
    <s v="Circuito"/>
    <n v="12"/>
    <n v="14280"/>
    <s v="Oro"/>
    <s v="Sí"/>
    <n v="45"/>
    <n v="92.5"/>
  </r>
  <r>
    <x v="229"/>
    <s v="Fabio"/>
    <x v="2"/>
    <s v="BBR"/>
    <n v="6"/>
    <n v="10"/>
    <n v="8"/>
    <n v="10"/>
    <n v="9"/>
    <s v="WY"/>
    <s v="Circuito"/>
    <n v="15"/>
    <n v="4050"/>
    <s v="Normal"/>
    <s v="Sí"/>
    <n v="37"/>
    <n v="74"/>
  </r>
  <r>
    <x v="230"/>
    <s v="Fabio"/>
    <x v="2"/>
    <s v="VAR"/>
    <n v="7"/>
    <n v="8"/>
    <n v="9"/>
    <n v="5"/>
    <n v="8"/>
    <s v="CF"/>
    <s v="Crucero"/>
    <n v="9"/>
    <n v="6480"/>
    <s v="Normal"/>
    <s v="No"/>
    <n v="32"/>
    <n v="64"/>
  </r>
  <r>
    <x v="232"/>
    <s v="Fabio"/>
    <x v="2"/>
    <s v="FAB"/>
    <n v="5"/>
    <n v="9"/>
    <n v="10"/>
    <n v="8"/>
    <n v="7"/>
    <s v="NO"/>
    <s v="Circuito"/>
    <n v="18"/>
    <n v="22680"/>
    <s v="Normal"/>
    <s v="No"/>
    <n v="34"/>
    <n v="68"/>
  </r>
  <r>
    <x v="233"/>
    <s v="Fabio"/>
    <x v="2"/>
    <s v="JHH"/>
    <n v="5"/>
    <n v="7"/>
    <n v="7"/>
    <n v="9"/>
    <n v="10"/>
    <s v="CD"/>
    <s v="Circuito"/>
    <n v="9"/>
    <n v="6885"/>
    <s v="Oro"/>
    <s v="No"/>
    <n v="33"/>
    <n v="66"/>
  </r>
  <r>
    <x v="234"/>
    <s v="Fabio"/>
    <x v="2"/>
    <s v="XQA"/>
    <n v="8"/>
    <n v="4"/>
    <n v="10"/>
    <n v="6"/>
    <n v="7"/>
    <s v="US"/>
    <s v="Crucero"/>
    <n v="9"/>
    <n v="9720"/>
    <s v="Normal"/>
    <s v="No"/>
    <n v="25"/>
    <n v="62"/>
  </r>
  <r>
    <x v="493"/>
    <s v="Fabio"/>
    <x v="2"/>
    <s v="IEO"/>
    <n v="10"/>
    <n v="7"/>
    <n v="8"/>
    <n v="10"/>
    <n v="10"/>
    <s v="XK"/>
    <s v="Circuito"/>
    <n v="14"/>
    <n v="8330"/>
    <s v="Oro"/>
    <s v="Sí"/>
    <n v="45"/>
    <n v="95"/>
  </r>
  <r>
    <x v="494"/>
    <s v="Fabio"/>
    <x v="2"/>
    <s v="OUF"/>
    <n v="9"/>
    <n v="10"/>
    <n v="10"/>
    <n v="10"/>
    <n v="8"/>
    <s v="XY"/>
    <s v="Circuito"/>
    <n v="4"/>
    <n v="4080"/>
    <s v="Platino"/>
    <s v="Sí"/>
    <n v="47"/>
    <n v="97.5"/>
  </r>
  <r>
    <x v="494"/>
    <s v="Fabio"/>
    <x v="2"/>
    <s v="TJA"/>
    <n v="9"/>
    <n v="6"/>
    <n v="4"/>
    <n v="9"/>
    <n v="4"/>
    <s v="IP"/>
    <s v="Estancia"/>
    <n v="9"/>
    <n v="6480"/>
    <s v="Normal"/>
    <s v="No"/>
    <n v="18"/>
    <n v="56"/>
  </r>
  <r>
    <x v="677"/>
    <s v="Fabio"/>
    <x v="2"/>
    <s v="NSI"/>
    <n v="6"/>
    <n v="7"/>
    <n v="10"/>
    <n v="9"/>
    <n v="8"/>
    <s v="UI"/>
    <s v="Crucero"/>
    <n v="15"/>
    <n v="10800"/>
    <s v="Oro"/>
    <s v="No"/>
    <n v="34"/>
    <n v="68"/>
  </r>
  <r>
    <x v="495"/>
    <s v="Fabio"/>
    <x v="2"/>
    <s v="GOU"/>
    <n v="10"/>
    <n v="9"/>
    <n v="10"/>
    <n v="10"/>
    <n v="1"/>
    <s v="DL"/>
    <s v="Estancia"/>
    <n v="8"/>
    <n v="3840"/>
    <s v="Oro"/>
    <s v="Sí"/>
    <n v="39"/>
    <n v="78"/>
  </r>
  <r>
    <x v="495"/>
    <s v="Fabio"/>
    <x v="2"/>
    <s v="WUB"/>
    <n v="8"/>
    <n v="9"/>
    <n v="9"/>
    <n v="5"/>
    <n v="5"/>
    <s v="CF"/>
    <s v="Crucero"/>
    <n v="8"/>
    <n v="5760"/>
    <s v="Oro"/>
    <s v="No"/>
    <n v="26"/>
    <n v="62"/>
  </r>
  <r>
    <x v="240"/>
    <s v="Fabio"/>
    <x v="2"/>
    <s v="MJD"/>
    <n v="8"/>
    <n v="7"/>
    <n v="7"/>
    <n v="10"/>
    <n v="5"/>
    <s v="IU"/>
    <s v="Circuito"/>
    <n v="17"/>
    <n v="9180"/>
    <s v="Normal"/>
    <s v="No"/>
    <n v="32"/>
    <n v="64"/>
  </r>
  <r>
    <x v="241"/>
    <s v="Fabio"/>
    <x v="2"/>
    <s v="TPM"/>
    <n v="8"/>
    <n v="6"/>
    <n v="10"/>
    <n v="10"/>
    <n v="8"/>
    <s v="GI"/>
    <s v="Estancia"/>
    <n v="7"/>
    <n v="6300"/>
    <s v="Normal"/>
    <s v="Sí"/>
    <n v="36"/>
    <n v="72"/>
  </r>
  <r>
    <x v="498"/>
    <s v="Fabio"/>
    <x v="2"/>
    <s v="DWJ"/>
    <n v="7"/>
    <n v="10"/>
    <n v="9"/>
    <n v="6"/>
    <n v="9"/>
    <s v="FA"/>
    <s v="Crucero"/>
    <n v="12"/>
    <n v="5400"/>
    <s v="Normal"/>
    <s v="No"/>
    <n v="35"/>
    <n v="70"/>
  </r>
  <r>
    <x v="499"/>
    <s v="Fabio"/>
    <x v="2"/>
    <s v="LVJ"/>
    <n v="9"/>
    <n v="7"/>
    <n v="7"/>
    <n v="6"/>
    <n v="7"/>
    <s v="DL"/>
    <s v="Estancia"/>
    <n v="5"/>
    <n v="2700"/>
    <s v="Normal"/>
    <s v="No"/>
    <n v="30"/>
    <n v="60"/>
  </r>
  <r>
    <x v="244"/>
    <s v="Fabio"/>
    <x v="2"/>
    <s v="OPQ"/>
    <n v="8"/>
    <n v="10"/>
    <n v="10"/>
    <n v="9"/>
    <n v="7"/>
    <s v="UI"/>
    <s v="Crucero"/>
    <n v="12"/>
    <n v="9720"/>
    <s v="Normal"/>
    <s v="Sí"/>
    <n v="44"/>
    <n v="92.5"/>
  </r>
  <r>
    <x v="678"/>
    <s v="Fabio"/>
    <x v="2"/>
    <s v="BXV"/>
    <n v="9"/>
    <n v="9"/>
    <n v="6"/>
    <n v="8"/>
    <n v="7"/>
    <s v="HN"/>
    <s v="Estancia"/>
    <n v="6"/>
    <n v="7560"/>
    <s v="Normal"/>
    <s v="No"/>
    <n v="33"/>
    <n v="66"/>
  </r>
  <r>
    <x v="248"/>
    <s v="Fabio"/>
    <x v="2"/>
    <s v="BZL"/>
    <n v="8"/>
    <n v="5"/>
    <n v="4"/>
    <n v="10"/>
    <n v="9"/>
    <s v="ZI"/>
    <s v="Estancia"/>
    <n v="18"/>
    <n v="8100"/>
    <s v="Normal"/>
    <s v="No"/>
    <n v="27"/>
    <n v="64"/>
  </r>
  <r>
    <x v="251"/>
    <s v="Fabio"/>
    <x v="2"/>
    <s v="AAE"/>
    <n v="7"/>
    <n v="6"/>
    <n v="10"/>
    <n v="10"/>
    <n v="10"/>
    <s v="IP"/>
    <s v="Estancia"/>
    <n v="7"/>
    <n v="4480"/>
    <s v="Platino"/>
    <s v="Sí"/>
    <n v="37"/>
    <n v="74"/>
  </r>
  <r>
    <x v="252"/>
    <s v="Fabio"/>
    <x v="2"/>
    <s v="FRG"/>
    <n v="7"/>
    <n v="9"/>
    <n v="0"/>
    <n v="8"/>
    <n v="8"/>
    <s v="PY"/>
    <s v="Crucero"/>
    <n v="2"/>
    <n v="1760"/>
    <s v="Oro"/>
    <s v="No"/>
    <n v="32"/>
    <n v="64"/>
  </r>
  <r>
    <x v="679"/>
    <s v="Fabio"/>
    <x v="2"/>
    <s v="FAW"/>
    <n v="10"/>
    <n v="3"/>
    <n v="7"/>
    <n v="10"/>
    <n v="10"/>
    <s v="CD"/>
    <s v="Circuito"/>
    <n v="10"/>
    <n v="8100"/>
    <s v="Normal"/>
    <s v="Sí"/>
    <n v="37"/>
    <n v="74"/>
  </r>
  <r>
    <x v="253"/>
    <s v="Fabio"/>
    <x v="2"/>
    <s v="JLE"/>
    <n v="4"/>
    <n v="2"/>
    <n v="4"/>
    <n v="6"/>
    <n v="6"/>
    <s v="HN"/>
    <s v="Estancia"/>
    <n v="9"/>
    <n v="11340"/>
    <s v="Normal"/>
    <s v="No"/>
    <n v="0"/>
    <n v="40"/>
  </r>
  <r>
    <x v="502"/>
    <s v="Fabio"/>
    <x v="2"/>
    <s v="HTL"/>
    <n v="5"/>
    <n v="10"/>
    <n v="10"/>
    <n v="10"/>
    <n v="10"/>
    <s v="IP"/>
    <s v="Estancia"/>
    <n v="6"/>
    <n v="4320"/>
    <s v="Normal"/>
    <s v="Sí"/>
    <n v="40"/>
    <n v="80"/>
  </r>
  <r>
    <x v="680"/>
    <s v="Fabio"/>
    <x v="2"/>
    <s v="ZMO"/>
    <n v="10"/>
    <n v="10"/>
    <n v="8"/>
    <n v="9"/>
    <n v="9"/>
    <s v="XY"/>
    <s v="Circuito"/>
    <n v="13"/>
    <n v="13260"/>
    <s v="Oro"/>
    <s v="Sí"/>
    <n v="46"/>
    <n v="95"/>
  </r>
  <r>
    <x v="680"/>
    <s v="Fabio"/>
    <x v="2"/>
    <s v="CCL"/>
    <n v="10"/>
    <n v="10"/>
    <n v="7"/>
    <n v="8"/>
    <n v="10"/>
    <s v="GI"/>
    <s v="Estancia"/>
    <n v="9"/>
    <n v="7200"/>
    <s v="Platino"/>
    <s v="Sí"/>
    <n v="45"/>
    <n v="95"/>
  </r>
  <r>
    <x v="680"/>
    <s v="Fabio"/>
    <x v="2"/>
    <s v="NJD"/>
    <n v="8"/>
    <n v="9"/>
    <n v="10"/>
    <n v="10"/>
    <n v="10"/>
    <s v="ZI"/>
    <s v="Estancia"/>
    <n v="16"/>
    <n v="6400"/>
    <s v="Oro"/>
    <s v="Sí"/>
    <n v="47"/>
    <n v="97.5"/>
  </r>
  <r>
    <x v="505"/>
    <s v="Fabio"/>
    <x v="2"/>
    <s v="JCR"/>
    <n v="9"/>
    <n v="0"/>
    <n v="10"/>
    <n v="10"/>
    <n v="10"/>
    <s v="DL"/>
    <s v="Estancia"/>
    <n v="12"/>
    <n v="6120"/>
    <s v="Oro"/>
    <s v="Sí"/>
    <n v="39"/>
    <n v="78"/>
  </r>
  <r>
    <x v="505"/>
    <s v="Fabio"/>
    <x v="2"/>
    <s v="IHJ"/>
    <n v="9"/>
    <n v="3"/>
    <n v="9"/>
    <n v="9"/>
    <n v="10"/>
    <s v="FA"/>
    <s v="Crucero"/>
    <n v="8"/>
    <n v="3200"/>
    <s v="Platino"/>
    <s v="No"/>
    <n v="37"/>
    <n v="74"/>
  </r>
  <r>
    <x v="259"/>
    <s v="Fabio"/>
    <x v="2"/>
    <s v="DFC"/>
    <n v="9"/>
    <n v="10"/>
    <n v="7"/>
    <n v="6"/>
    <n v="8"/>
    <s v="IP"/>
    <s v="Estancia"/>
    <n v="8"/>
    <n v="5760"/>
    <s v="Normal"/>
    <s v="No"/>
    <n v="34"/>
    <n v="68"/>
  </r>
  <r>
    <x v="259"/>
    <s v="Fabio"/>
    <x v="2"/>
    <s v="CKP"/>
    <n v="7"/>
    <n v="9"/>
    <n v="4"/>
    <n v="7"/>
    <n v="7"/>
    <s v="MJ"/>
    <s v="Circuito"/>
    <n v="7"/>
    <n v="7560"/>
    <s v="Normal"/>
    <s v="No"/>
    <n v="30"/>
    <n v="60"/>
  </r>
  <r>
    <x v="260"/>
    <s v="Fabio"/>
    <x v="2"/>
    <s v="MRA"/>
    <n v="6"/>
    <n v="0"/>
    <n v="8"/>
    <n v="8"/>
    <n v="10"/>
    <s v="GI"/>
    <s v="Estancia"/>
    <n v="3"/>
    <n v="2700"/>
    <s v="Normal"/>
    <s v="No"/>
    <n v="26"/>
    <n v="64"/>
  </r>
  <r>
    <x v="261"/>
    <s v="Fabio"/>
    <x v="2"/>
    <s v="HJY"/>
    <n v="4"/>
    <n v="8"/>
    <n v="8"/>
    <n v="6"/>
    <n v="3"/>
    <s v="OQ"/>
    <s v="Estancia"/>
    <n v="11"/>
    <n v="2970"/>
    <s v="Normal"/>
    <s v="No"/>
    <n v="16"/>
    <n v="52"/>
  </r>
  <r>
    <x v="507"/>
    <s v="Fabio"/>
    <x v="2"/>
    <s v="YQS"/>
    <n v="9"/>
    <n v="10"/>
    <n v="10"/>
    <n v="10"/>
    <n v="10"/>
    <s v="UI"/>
    <s v="Crucero"/>
    <n v="16"/>
    <n v="12960"/>
    <s v="Normal"/>
    <s v="Sí"/>
    <n v="49"/>
    <n v="100"/>
  </r>
  <r>
    <x v="681"/>
    <s v="Fabio"/>
    <x v="2"/>
    <s v="ZHR"/>
    <n v="7"/>
    <n v="6"/>
    <n v="6"/>
    <n v="7"/>
    <n v="9"/>
    <s v="QT"/>
    <s v="Circuito"/>
    <n v="4"/>
    <n v="2160"/>
    <s v="Normal"/>
    <s v="No"/>
    <n v="23"/>
    <n v="58"/>
  </r>
  <r>
    <x v="508"/>
    <s v="Fabio"/>
    <x v="2"/>
    <s v="DSP"/>
    <n v="9"/>
    <n v="5"/>
    <n v="4"/>
    <n v="7"/>
    <n v="8"/>
    <s v="UI"/>
    <s v="Crucero"/>
    <n v="11"/>
    <n v="8910"/>
    <s v="Normal"/>
    <s v="No"/>
    <n v="24"/>
    <n v="58"/>
  </r>
  <r>
    <x v="508"/>
    <s v="Fabio"/>
    <x v="2"/>
    <s v="KNH"/>
    <n v="8"/>
    <n v="9"/>
    <n v="8"/>
    <n v="5"/>
    <n v="9"/>
    <s v="MJ"/>
    <s v="Circuito"/>
    <n v="13"/>
    <n v="14040"/>
    <s v="Normal"/>
    <s v="No"/>
    <n v="34"/>
    <n v="68"/>
  </r>
  <r>
    <x v="682"/>
    <s v="Fabio"/>
    <x v="2"/>
    <s v="EPM"/>
    <n v="9"/>
    <n v="8"/>
    <n v="10"/>
    <n v="7"/>
    <n v="9"/>
    <s v="ZI"/>
    <s v="Estancia"/>
    <n v="1"/>
    <n v="400"/>
    <s v="Oro"/>
    <s v="No"/>
    <n v="43"/>
    <n v="90"/>
  </r>
  <r>
    <x v="262"/>
    <s v="Fabio"/>
    <x v="2"/>
    <s v="SIH"/>
    <n v="7"/>
    <n v="9"/>
    <n v="6"/>
    <n v="9"/>
    <n v="8"/>
    <s v="PM"/>
    <s v="Circuito"/>
    <n v="9"/>
    <n v="2430"/>
    <s v="Normal"/>
    <s v="No"/>
    <n v="33"/>
    <n v="66"/>
  </r>
  <r>
    <x v="262"/>
    <s v="Fabio"/>
    <x v="2"/>
    <s v="PIR"/>
    <n v="8"/>
    <n v="9"/>
    <n v="10"/>
    <n v="9"/>
    <n v="9"/>
    <s v="PY"/>
    <s v="Crucero"/>
    <n v="5"/>
    <n v="4675"/>
    <s v="Oro"/>
    <s v="No"/>
    <n v="45"/>
    <n v="92.5"/>
  </r>
  <r>
    <x v="264"/>
    <s v="Fabio"/>
    <x v="2"/>
    <s v="LMP"/>
    <n v="7"/>
    <n v="10"/>
    <n v="10"/>
    <n v="9"/>
    <n v="10"/>
    <s v="GI"/>
    <s v="Estancia"/>
    <n v="15"/>
    <n v="13500"/>
    <s v="Normal"/>
    <s v="Sí"/>
    <n v="46"/>
    <n v="97.5"/>
  </r>
  <r>
    <x v="266"/>
    <s v="Fabio"/>
    <x v="2"/>
    <s v="AXP"/>
    <n v="5"/>
    <n v="8"/>
    <n v="6"/>
    <n v="7"/>
    <n v="8"/>
    <s v="FA"/>
    <s v="Crucero"/>
    <n v="12"/>
    <n v="5400"/>
    <s v="Normal"/>
    <s v="No"/>
    <n v="23"/>
    <n v="58"/>
  </r>
  <r>
    <x v="266"/>
    <s v="Fabio"/>
    <x v="2"/>
    <s v="RYZ"/>
    <n v="9"/>
    <n v="6"/>
    <n v="9"/>
    <n v="10"/>
    <n v="10"/>
    <s v="IU"/>
    <s v="Circuito"/>
    <n v="12"/>
    <n v="5760"/>
    <s v="Oro"/>
    <s v="Sí"/>
    <n v="38"/>
    <n v="76"/>
  </r>
  <r>
    <x v="683"/>
    <s v="Fabio"/>
    <x v="2"/>
    <s v="IDD"/>
    <n v="10"/>
    <n v="8"/>
    <n v="10"/>
    <n v="7"/>
    <n v="7"/>
    <s v="HN"/>
    <s v="Estancia"/>
    <n v="7"/>
    <n v="8330"/>
    <s v="Oro"/>
    <s v="Sí"/>
    <n v="42"/>
    <n v="87.5"/>
  </r>
  <r>
    <x v="268"/>
    <s v="Fabio"/>
    <x v="2"/>
    <s v="NWH"/>
    <n v="8"/>
    <n v="9"/>
    <n v="9"/>
    <n v="8"/>
    <n v="6"/>
    <s v="LY"/>
    <s v="Estancia"/>
    <n v="7"/>
    <n v="3920"/>
    <s v="Oro"/>
    <s v="No"/>
    <n v="34"/>
    <n v="68"/>
  </r>
  <r>
    <x v="268"/>
    <s v="Fabio"/>
    <x v="2"/>
    <s v="PXH"/>
    <n v="7"/>
    <n v="10"/>
    <n v="10"/>
    <n v="1"/>
    <n v="8"/>
    <s v="OQ"/>
    <s v="Estancia"/>
    <n v="19"/>
    <n v="5130"/>
    <s v="Normal"/>
    <s v="Sí"/>
    <n v="35"/>
    <n v="70"/>
  </r>
  <r>
    <x v="684"/>
    <s v="Fabio"/>
    <x v="2"/>
    <s v="WQP"/>
    <n v="8"/>
    <n v="6"/>
    <n v="9"/>
    <n v="1"/>
    <n v="9"/>
    <s v="PY"/>
    <s v="Crucero"/>
    <n v="6"/>
    <n v="5940"/>
    <s v="Normal"/>
    <s v="No"/>
    <n v="26"/>
    <n v="64"/>
  </r>
  <r>
    <x v="685"/>
    <s v="Fabio"/>
    <x v="2"/>
    <s v="YRO"/>
    <n v="8"/>
    <n v="8"/>
    <n v="8"/>
    <n v="10"/>
    <n v="0"/>
    <s v="QT"/>
    <s v="Circuito"/>
    <n v="13"/>
    <n v="7020"/>
    <s v="Normal"/>
    <s v="No"/>
    <n v="34"/>
    <n v="68"/>
  </r>
  <r>
    <x v="685"/>
    <s v="Fabio"/>
    <x v="2"/>
    <s v="OZH"/>
    <n v="6"/>
    <n v="7"/>
    <n v="3"/>
    <n v="6"/>
    <n v="8"/>
    <s v="XY"/>
    <s v="Circuito"/>
    <n v="7"/>
    <n v="7560"/>
    <s v="Normal"/>
    <s v="No"/>
    <n v="15"/>
    <n v="54"/>
  </r>
  <r>
    <x v="512"/>
    <s v="Fabio"/>
    <x v="2"/>
    <s v="MUZ"/>
    <n v="8"/>
    <n v="5"/>
    <n v="5"/>
    <n v="9"/>
    <n v="9"/>
    <s v="DL"/>
    <s v="Estancia"/>
    <n v="7"/>
    <n v="3780"/>
    <s v="Normal"/>
    <s v="No"/>
    <n v="26"/>
    <n v="62"/>
  </r>
  <r>
    <x v="513"/>
    <s v="Fabio"/>
    <x v="2"/>
    <s v="CTX"/>
    <n v="10"/>
    <n v="10"/>
    <n v="9"/>
    <n v="10"/>
    <n v="9"/>
    <s v="HR"/>
    <s v="Crucero"/>
    <n v="7"/>
    <n v="3780"/>
    <s v="Normal"/>
    <s v="Sí"/>
    <n v="48"/>
    <n v="97.5"/>
  </r>
  <r>
    <x v="686"/>
    <s v="Fabio"/>
    <x v="2"/>
    <s v="FZH"/>
    <n v="5"/>
    <n v="6"/>
    <n v="5"/>
    <n v="4"/>
    <n v="5"/>
    <s v="GI"/>
    <s v="Estancia"/>
    <n v="12"/>
    <n v="10800"/>
    <s v="Normal"/>
    <s v="No"/>
    <n v="0"/>
    <n v="42"/>
  </r>
  <r>
    <x v="271"/>
    <s v="Fabio"/>
    <x v="2"/>
    <s v="PND"/>
    <n v="7"/>
    <n v="8"/>
    <n v="9"/>
    <n v="9"/>
    <n v="8"/>
    <s v="MJ"/>
    <s v="Circuito"/>
    <n v="18"/>
    <n v="19440"/>
    <s v="Normal"/>
    <s v="Sí"/>
    <n v="41"/>
    <n v="85"/>
  </r>
  <r>
    <x v="273"/>
    <s v="Fabio"/>
    <x v="2"/>
    <s v="UQE"/>
    <n v="4"/>
    <n v="5"/>
    <n v="8"/>
    <n v="3"/>
    <n v="7"/>
    <s v="DL"/>
    <s v="Estancia"/>
    <n v="11"/>
    <n v="5940"/>
    <s v="Normal"/>
    <s v="No"/>
    <n v="15"/>
    <n v="48"/>
  </r>
  <r>
    <x v="273"/>
    <s v="Fabio"/>
    <x v="2"/>
    <s v="AVG"/>
    <n v="6"/>
    <n v="4"/>
    <n v="4"/>
    <n v="8"/>
    <n v="7"/>
    <s v="ZI"/>
    <s v="Estancia"/>
    <n v="9"/>
    <n v="4050"/>
    <s v="Normal"/>
    <s v="No"/>
    <n v="15"/>
    <n v="50"/>
  </r>
  <r>
    <x v="274"/>
    <s v="Fabio"/>
    <x v="2"/>
    <s v="WYU"/>
    <n v="6"/>
    <n v="8"/>
    <n v="10"/>
    <n v="7"/>
    <n v="5"/>
    <s v="XY"/>
    <s v="Circuito"/>
    <n v="4"/>
    <n v="4320"/>
    <s v="Normal"/>
    <s v="No"/>
    <n v="25"/>
    <n v="62"/>
  </r>
  <r>
    <x v="275"/>
    <s v="Fabio"/>
    <x v="2"/>
    <s v="OLT"/>
    <n v="8"/>
    <n v="4"/>
    <n v="7"/>
    <n v="9"/>
    <n v="8"/>
    <s v="ZA"/>
    <s v="Estancia"/>
    <n v="9"/>
    <n v="9720"/>
    <s v="Normal"/>
    <s v="No"/>
    <n v="32"/>
    <n v="64"/>
  </r>
  <r>
    <x v="275"/>
    <s v="Fabio"/>
    <x v="2"/>
    <s v="CFM"/>
    <n v="6"/>
    <n v="10"/>
    <n v="8"/>
    <n v="6"/>
    <n v="6"/>
    <s v="PM"/>
    <s v="Circuito"/>
    <n v="12"/>
    <n v="3240"/>
    <s v="Normal"/>
    <s v="No"/>
    <n v="18"/>
    <n v="60"/>
  </r>
  <r>
    <x v="275"/>
    <s v="Fabio"/>
    <x v="2"/>
    <s v="CPA"/>
    <n v="8"/>
    <n v="8"/>
    <n v="7"/>
    <n v="3"/>
    <n v="7"/>
    <s v="WY"/>
    <s v="Circuito"/>
    <n v="8"/>
    <n v="2160"/>
    <s v="Oro"/>
    <s v="No"/>
    <n v="30"/>
    <n v="60"/>
  </r>
  <r>
    <x v="517"/>
    <s v="Fabio"/>
    <x v="2"/>
    <s v="IJJ"/>
    <n v="8"/>
    <n v="4"/>
    <n v="6"/>
    <n v="10"/>
    <n v="5"/>
    <s v="RA"/>
    <s v="Crucero"/>
    <n v="1"/>
    <n v="450"/>
    <s v="Normal"/>
    <s v="No"/>
    <n v="18"/>
    <n v="58"/>
  </r>
  <r>
    <x v="687"/>
    <s v="Fabio"/>
    <x v="2"/>
    <s v="NPE"/>
    <n v="7"/>
    <n v="6"/>
    <n v="9"/>
    <n v="7"/>
    <n v="9"/>
    <s v="HR"/>
    <s v="Crucero"/>
    <n v="14"/>
    <n v="7140"/>
    <s v="Oro"/>
    <s v="No"/>
    <n v="32"/>
    <n v="64"/>
  </r>
  <r>
    <x v="687"/>
    <s v="Fabio"/>
    <x v="2"/>
    <s v="KYL"/>
    <n v="10"/>
    <n v="10"/>
    <n v="1"/>
    <n v="10"/>
    <n v="9"/>
    <s v="IU"/>
    <s v="Circuito"/>
    <n v="10"/>
    <n v="5100"/>
    <s v="Oro"/>
    <s v="Sí"/>
    <n v="39"/>
    <n v="78"/>
  </r>
  <r>
    <x v="518"/>
    <s v="Fabio"/>
    <x v="2"/>
    <s v="PVY"/>
    <n v="10"/>
    <n v="6"/>
    <n v="3"/>
    <n v="6"/>
    <n v="6"/>
    <s v="GI"/>
    <s v="Estancia"/>
    <n v="8"/>
    <n v="6800"/>
    <s v="Normal"/>
    <s v="No"/>
    <n v="10"/>
    <n v="56"/>
  </r>
  <r>
    <x v="518"/>
    <s v="Fabio"/>
    <x v="2"/>
    <s v="RST"/>
    <n v="8"/>
    <n v="10"/>
    <n v="10"/>
    <n v="9"/>
    <n v="6"/>
    <s v="PM"/>
    <s v="Circuito"/>
    <n v="13"/>
    <n v="3315"/>
    <s v="Oro"/>
    <s v="Sí"/>
    <n v="37"/>
    <n v="74"/>
  </r>
  <r>
    <x v="519"/>
    <s v="Fabio"/>
    <x v="2"/>
    <s v="DAU"/>
    <n v="9"/>
    <n v="8"/>
    <n v="10"/>
    <n v="10"/>
    <n v="9"/>
    <s v="HR"/>
    <s v="Crucero"/>
    <n v="15"/>
    <n v="7650"/>
    <s v="Normal"/>
    <s v="Sí"/>
    <n v="46"/>
    <n v="95"/>
  </r>
  <r>
    <x v="519"/>
    <s v="Fabio"/>
    <x v="2"/>
    <s v="VQE"/>
    <n v="6"/>
    <n v="5"/>
    <n v="6"/>
    <n v="6"/>
    <n v="7"/>
    <s v="CD"/>
    <s v="Circuito"/>
    <n v="7"/>
    <n v="5355"/>
    <s v="Normal"/>
    <s v="No"/>
    <n v="7"/>
    <n v="50"/>
  </r>
  <r>
    <x v="280"/>
    <s v="Fabio"/>
    <x v="2"/>
    <s v="IOV"/>
    <n v="0"/>
    <n v="7"/>
    <n v="8"/>
    <n v="5"/>
    <n v="4"/>
    <s v="MJ"/>
    <s v="Circuito"/>
    <n v="1"/>
    <n v="1020"/>
    <s v="Normal"/>
    <s v="No"/>
    <n v="15"/>
    <n v="48"/>
  </r>
  <r>
    <x v="280"/>
    <s v="Fabio"/>
    <x v="2"/>
    <s v="UTC"/>
    <n v="10"/>
    <n v="3"/>
    <n v="10"/>
    <n v="8"/>
    <n v="9"/>
    <s v="CD"/>
    <s v="Circuito"/>
    <n v="9"/>
    <n v="6885"/>
    <s v="Normal"/>
    <s v="Sí"/>
    <n v="37"/>
    <n v="74"/>
  </r>
  <r>
    <x v="281"/>
    <s v="Fabio"/>
    <x v="2"/>
    <s v="GNQ"/>
    <n v="6"/>
    <n v="6"/>
    <n v="8"/>
    <n v="9"/>
    <n v="7"/>
    <s v="MJ"/>
    <s v="Circuito"/>
    <n v="2"/>
    <n v="2040"/>
    <s v="Normal"/>
    <s v="No"/>
    <n v="24"/>
    <n v="60"/>
  </r>
  <r>
    <x v="688"/>
    <s v="Fabio"/>
    <x v="2"/>
    <s v="HCU"/>
    <n v="6"/>
    <n v="8"/>
    <n v="6"/>
    <n v="8"/>
    <n v="4"/>
    <s v="MJ"/>
    <s v="Circuito"/>
    <n v="10"/>
    <n v="10200"/>
    <s v="Normal"/>
    <s v="No"/>
    <n v="16"/>
    <n v="56"/>
  </r>
  <r>
    <x v="688"/>
    <s v="Fabio"/>
    <x v="2"/>
    <s v="OXY"/>
    <n v="7"/>
    <n v="3"/>
    <n v="9"/>
    <n v="4"/>
    <n v="7"/>
    <s v="DL"/>
    <s v="Estancia"/>
    <n v="12"/>
    <n v="6120"/>
    <s v="Normal"/>
    <s v="No"/>
    <n v="23"/>
    <n v="54"/>
  </r>
  <r>
    <x v="520"/>
    <s v="Fabio"/>
    <x v="2"/>
    <s v="WWS"/>
    <n v="8"/>
    <n v="10"/>
    <n v="0"/>
    <n v="9"/>
    <n v="8"/>
    <s v="HR"/>
    <s v="Crucero"/>
    <n v="14"/>
    <n v="7140"/>
    <s v="Platino"/>
    <s v="No"/>
    <n v="35"/>
    <n v="70"/>
  </r>
  <r>
    <x v="521"/>
    <s v="Fabio"/>
    <x v="2"/>
    <s v="XLT"/>
    <n v="10"/>
    <n v="9"/>
    <n v="8"/>
    <n v="10"/>
    <n v="5"/>
    <s v="FA"/>
    <s v="Crucero"/>
    <n v="11"/>
    <n v="4675"/>
    <s v="Normal"/>
    <s v="Sí"/>
    <n v="37"/>
    <n v="74"/>
  </r>
  <r>
    <x v="522"/>
    <s v="Fabio"/>
    <x v="2"/>
    <s v="KYL"/>
    <n v="10"/>
    <n v="10"/>
    <n v="9"/>
    <n v="8"/>
    <n v="9"/>
    <s v="CD"/>
    <s v="Circuito"/>
    <n v="10"/>
    <n v="7650"/>
    <s v="Oro"/>
    <s v="Sí"/>
    <n v="46"/>
    <n v="95"/>
  </r>
  <r>
    <x v="522"/>
    <s v="Fabio"/>
    <x v="2"/>
    <s v="AVG"/>
    <n v="3"/>
    <n v="7"/>
    <n v="4"/>
    <n v="6"/>
    <n v="4"/>
    <s v="US"/>
    <s v="Crucero"/>
    <n v="4"/>
    <n v="4080"/>
    <s v="Normal"/>
    <s v="No"/>
    <n v="7"/>
    <n v="42"/>
  </r>
  <r>
    <x v="286"/>
    <s v="Fabio"/>
    <x v="2"/>
    <s v="IXH"/>
    <n v="7"/>
    <n v="7"/>
    <n v="7"/>
    <n v="6"/>
    <n v="9"/>
    <s v="MJ"/>
    <s v="Circuito"/>
    <n v="8"/>
    <n v="8160"/>
    <s v="Normal"/>
    <s v="No"/>
    <n v="30"/>
    <n v="60"/>
  </r>
  <r>
    <x v="523"/>
    <s v="Fabio"/>
    <x v="2"/>
    <s v="SAW"/>
    <n v="6"/>
    <n v="4"/>
    <n v="6"/>
    <n v="8"/>
    <n v="4"/>
    <s v="FA"/>
    <s v="Crucero"/>
    <n v="11"/>
    <n v="4675"/>
    <s v="Normal"/>
    <s v="No"/>
    <n v="8"/>
    <n v="48"/>
  </r>
  <r>
    <x v="689"/>
    <s v="Fabio"/>
    <x v="2"/>
    <s v="BGI"/>
    <n v="8"/>
    <n v="7"/>
    <n v="8"/>
    <n v="9"/>
    <n v="9"/>
    <s v="NO"/>
    <s v="Circuito"/>
    <n v="9"/>
    <n v="10710"/>
    <s v="Normal"/>
    <s v="No"/>
    <n v="41"/>
    <n v="85"/>
  </r>
  <r>
    <x v="287"/>
    <s v="Fabio"/>
    <x v="2"/>
    <s v="XTT"/>
    <n v="8"/>
    <n v="10"/>
    <n v="8"/>
    <n v="10"/>
    <n v="5"/>
    <s v="LY"/>
    <s v="Estancia"/>
    <n v="8"/>
    <n v="4760"/>
    <s v="Normal"/>
    <s v="Sí"/>
    <n v="36"/>
    <n v="72"/>
  </r>
  <r>
    <x v="287"/>
    <s v="Fabio"/>
    <x v="2"/>
    <s v="WTC"/>
    <n v="7"/>
    <n v="5"/>
    <n v="6"/>
    <n v="7"/>
    <n v="0"/>
    <s v="FA"/>
    <s v="Crucero"/>
    <n v="4"/>
    <n v="1600"/>
    <s v="Platino"/>
    <s v="No"/>
    <n v="14"/>
    <n v="50"/>
  </r>
  <r>
    <x v="288"/>
    <s v="Fabio"/>
    <x v="2"/>
    <s v="KNC"/>
    <n v="7"/>
    <n v="5"/>
    <n v="4"/>
    <n v="8"/>
    <n v="10"/>
    <s v="OQ"/>
    <s v="Estancia"/>
    <n v="15"/>
    <n v="3600"/>
    <s v="Platino"/>
    <s v="No"/>
    <n v="25"/>
    <n v="60"/>
  </r>
  <r>
    <x v="288"/>
    <s v="Fabio"/>
    <x v="2"/>
    <s v="WVO"/>
    <n v="6"/>
    <n v="9"/>
    <n v="3"/>
    <n v="6"/>
    <n v="9"/>
    <s v="XY"/>
    <s v="Circuito"/>
    <n v="9"/>
    <n v="9180"/>
    <s v="Normal"/>
    <s v="No"/>
    <n v="18"/>
    <n v="60"/>
  </r>
  <r>
    <x v="289"/>
    <s v="Fabio"/>
    <x v="2"/>
    <s v="HEI"/>
    <n v="3"/>
    <n v="6"/>
    <n v="5"/>
    <n v="7"/>
    <n v="7"/>
    <s v="WL"/>
    <s v="Circuito"/>
    <n v="4"/>
    <n v="3060"/>
    <s v="Normal"/>
    <s v="No"/>
    <n v="14"/>
    <n v="50"/>
  </r>
  <r>
    <x v="690"/>
    <s v="Fabio"/>
    <x v="2"/>
    <s v="RFJ"/>
    <n v="6"/>
    <n v="5"/>
    <n v="7"/>
    <n v="7"/>
    <n v="6"/>
    <s v="WY"/>
    <s v="Circuito"/>
    <n v="10"/>
    <n v="2550"/>
    <s v="Normal"/>
    <s v="No"/>
    <n v="14"/>
    <n v="52"/>
  </r>
  <r>
    <x v="290"/>
    <s v="Fabio"/>
    <x v="2"/>
    <s v="FEZ"/>
    <n v="7"/>
    <n v="6"/>
    <n v="4"/>
    <n v="9"/>
    <n v="7"/>
    <s v="IP"/>
    <s v="Estancia"/>
    <n v="7"/>
    <n v="4760"/>
    <s v="Normal"/>
    <s v="No"/>
    <n v="23"/>
    <n v="58"/>
  </r>
  <r>
    <x v="524"/>
    <s v="Fabio"/>
    <x v="2"/>
    <s v="TLW"/>
    <n v="9"/>
    <n v="9"/>
    <n v="8"/>
    <n v="10"/>
    <n v="10"/>
    <s v="HR"/>
    <s v="Crucero"/>
    <n v="6"/>
    <n v="3060"/>
    <s v="Normal"/>
    <s v="Sí"/>
    <n v="46"/>
    <n v="95"/>
  </r>
  <r>
    <x v="293"/>
    <s v="Fabio"/>
    <x v="2"/>
    <s v="XOT"/>
    <n v="9"/>
    <n v="10"/>
    <n v="10"/>
    <n v="5"/>
    <n v="8"/>
    <s v="ZA"/>
    <s v="Estancia"/>
    <n v="12"/>
    <n v="12960"/>
    <s v="Normal"/>
    <s v="Sí"/>
    <n v="37"/>
    <n v="74"/>
  </r>
  <r>
    <x v="691"/>
    <s v="Fabio"/>
    <x v="2"/>
    <s v="GSW"/>
    <n v="7"/>
    <n v="9"/>
    <n v="8"/>
    <n v="9"/>
    <n v="7"/>
    <s v="NO"/>
    <s v="Circuito"/>
    <n v="10"/>
    <n v="12600"/>
    <s v="Normal"/>
    <s v="No"/>
    <n v="40"/>
    <n v="82.5"/>
  </r>
  <r>
    <x v="530"/>
    <s v="Fabio"/>
    <x v="2"/>
    <s v="CKP"/>
    <n v="10"/>
    <n v="9"/>
    <n v="8"/>
    <n v="10"/>
    <n v="7"/>
    <s v="DL"/>
    <s v="Estancia"/>
    <n v="14"/>
    <n v="7560"/>
    <s v="Normal"/>
    <s v="Sí"/>
    <n v="44"/>
    <n v="92.5"/>
  </r>
  <r>
    <x v="296"/>
    <s v="Fabio"/>
    <x v="2"/>
    <s v="UDE"/>
    <n v="7"/>
    <n v="10"/>
    <n v="8"/>
    <n v="8"/>
    <n v="9"/>
    <s v="CD"/>
    <s v="Circuito"/>
    <n v="3"/>
    <n v="2430"/>
    <s v="Normal"/>
    <s v="No"/>
    <n v="42"/>
    <n v="87.5"/>
  </r>
  <r>
    <x v="692"/>
    <s v="Fabio"/>
    <x v="2"/>
    <s v="KQZ"/>
    <n v="5"/>
    <n v="8"/>
    <n v="1"/>
    <n v="9"/>
    <n v="9"/>
    <s v="NO"/>
    <s v="Circuito"/>
    <n v="17"/>
    <n v="21420"/>
    <s v="Normal"/>
    <s v="No"/>
    <n v="26"/>
    <n v="62"/>
  </r>
  <r>
    <x v="303"/>
    <s v="Fabio"/>
    <x v="2"/>
    <s v="HPP"/>
    <n v="10"/>
    <n v="7"/>
    <n v="0"/>
    <n v="9"/>
    <n v="5"/>
    <s v="UI"/>
    <s v="Crucero"/>
    <n v="5"/>
    <n v="3825"/>
    <s v="Oro"/>
    <s v="No"/>
    <n v="26"/>
    <n v="62"/>
  </r>
  <r>
    <x v="693"/>
    <s v="Gustavo"/>
    <x v="3"/>
    <s v="JGC"/>
    <n v="6"/>
    <n v="1"/>
    <n v="3"/>
    <n v="1"/>
    <n v="6"/>
    <s v="US"/>
    <s v="Crucero"/>
    <n v="5"/>
    <n v="4000"/>
    <s v="Platino"/>
    <s v="No"/>
    <n v="0"/>
    <n v="32"/>
  </r>
  <r>
    <x v="309"/>
    <s v="Gustavo"/>
    <x v="3"/>
    <s v="HSF"/>
    <n v="6"/>
    <n v="4"/>
    <n v="4"/>
    <n v="6"/>
    <n v="2"/>
    <s v="PM"/>
    <s v="Circuito"/>
    <n v="20"/>
    <n v="5100"/>
    <s v="Platino"/>
    <s v="No"/>
    <n v="0"/>
    <n v="40"/>
  </r>
  <r>
    <x v="694"/>
    <s v="Gustavo"/>
    <x v="3"/>
    <s v="CEL"/>
    <n v="4"/>
    <n v="1"/>
    <n v="8"/>
    <n v="8"/>
    <n v="5"/>
    <s v="US"/>
    <s v="Crucero"/>
    <n v="6"/>
    <n v="5100"/>
    <s v="Oro"/>
    <s v="No"/>
    <n v="16"/>
    <n v="50"/>
  </r>
  <r>
    <x v="695"/>
    <s v="Gustavo"/>
    <x v="3"/>
    <s v="WCI"/>
    <n v="5"/>
    <n v="6"/>
    <n v="7"/>
    <n v="6"/>
    <n v="5"/>
    <s v="NO"/>
    <s v="Circuito"/>
    <n v="5"/>
    <n v="5100"/>
    <s v="Oro"/>
    <s v="No"/>
    <n v="7"/>
    <n v="48"/>
  </r>
  <r>
    <x v="696"/>
    <s v="Gustavo"/>
    <x v="3"/>
    <s v="PLH"/>
    <n v="6"/>
    <n v="5"/>
    <n v="0"/>
    <n v="4"/>
    <n v="4"/>
    <s v="CD"/>
    <s v="Circuito"/>
    <n v="2"/>
    <n v="1190"/>
    <s v="Oro"/>
    <s v="No"/>
    <n v="0"/>
    <n v="38"/>
  </r>
  <r>
    <x v="311"/>
    <s v="Gustavo"/>
    <x v="3"/>
    <s v="LII"/>
    <n v="7"/>
    <n v="3"/>
    <n v="2"/>
    <n v="4"/>
    <n v="5"/>
    <s v="UI"/>
    <s v="Crucero"/>
    <n v="5"/>
    <n v="3825"/>
    <s v="Normal"/>
    <s v="No"/>
    <n v="7"/>
    <n v="38"/>
  </r>
  <r>
    <x v="312"/>
    <s v="Gustavo"/>
    <x v="3"/>
    <s v="LNJ"/>
    <n v="4"/>
    <n v="4"/>
    <n v="6"/>
    <n v="5"/>
    <n v="6"/>
    <s v="QT"/>
    <s v="Circuito"/>
    <n v="1"/>
    <n v="510"/>
    <s v="Normal"/>
    <s v="No"/>
    <n v="0"/>
    <n v="42"/>
  </r>
  <r>
    <x v="697"/>
    <s v="Gustavo"/>
    <x v="3"/>
    <s v="LEL"/>
    <n v="3"/>
    <n v="5"/>
    <n v="4"/>
    <n v="6"/>
    <n v="7"/>
    <s v="XK"/>
    <s v="Circuito"/>
    <n v="11"/>
    <n v="4675"/>
    <s v="Normal"/>
    <s v="No"/>
    <n v="7"/>
    <n v="44"/>
  </r>
  <r>
    <x v="534"/>
    <s v="Gustavo"/>
    <x v="3"/>
    <s v="JHH"/>
    <n v="4"/>
    <n v="2"/>
    <n v="8"/>
    <n v="5"/>
    <n v="4"/>
    <s v="QT"/>
    <s v="Circuito"/>
    <n v="10"/>
    <n v="5100"/>
    <s v="Oro"/>
    <s v="No"/>
    <n v="8"/>
    <n v="42"/>
  </r>
  <r>
    <x v="315"/>
    <s v="Gustavo"/>
    <x v="3"/>
    <s v="ETI"/>
    <n v="6"/>
    <n v="6"/>
    <n v="7"/>
    <n v="4"/>
    <n v="4"/>
    <s v="PY"/>
    <s v="Crucero"/>
    <n v="9"/>
    <n v="6480"/>
    <s v="Oro"/>
    <s v="No"/>
    <n v="7"/>
    <n v="46"/>
  </r>
  <r>
    <x v="316"/>
    <s v="Gustavo"/>
    <x v="3"/>
    <s v="AKI"/>
    <n v="0"/>
    <n v="1"/>
    <n v="0"/>
    <n v="2"/>
    <n v="2"/>
    <s v="IU"/>
    <s v="Circuito"/>
    <n v="2"/>
    <n v="1080"/>
    <s v="Normal"/>
    <s v="No"/>
    <n v="0"/>
    <n v="10"/>
  </r>
  <r>
    <x v="698"/>
    <s v="Gustavo"/>
    <x v="3"/>
    <s v="SYZ"/>
    <n v="1"/>
    <n v="0"/>
    <n v="2"/>
    <n v="0"/>
    <n v="1"/>
    <s v="PM"/>
    <s v="Circuito"/>
    <n v="3"/>
    <n v="810"/>
    <s v="Normal"/>
    <s v="No"/>
    <n v="0"/>
    <n v="8"/>
  </r>
  <r>
    <x v="699"/>
    <s v="Gustavo"/>
    <x v="3"/>
    <s v="UZK"/>
    <n v="6"/>
    <n v="7"/>
    <n v="6"/>
    <n v="2"/>
    <n v="6"/>
    <s v="PN"/>
    <s v="Estancia"/>
    <n v="11"/>
    <n v="4675"/>
    <s v="Oro"/>
    <s v="No"/>
    <n v="7"/>
    <n v="50"/>
  </r>
  <r>
    <x v="535"/>
    <s v="Gustavo"/>
    <x v="3"/>
    <s v="NIF"/>
    <n v="5"/>
    <n v="5"/>
    <n v="5"/>
    <n v="1"/>
    <n v="1"/>
    <s v="DF"/>
    <s v="Crucero"/>
    <n v="13"/>
    <n v="3510"/>
    <s v="Platino"/>
    <s v="No"/>
    <n v="0"/>
    <n v="32"/>
  </r>
  <r>
    <x v="317"/>
    <s v="Gustavo"/>
    <x v="3"/>
    <s v="GWP"/>
    <n v="4"/>
    <n v="3"/>
    <n v="2"/>
    <n v="0"/>
    <n v="6"/>
    <s v="IU"/>
    <s v="Circuito"/>
    <n v="8"/>
    <n v="3840"/>
    <s v="Oro"/>
    <s v="No"/>
    <n v="0"/>
    <n v="30"/>
  </r>
  <r>
    <x v="537"/>
    <s v="Gustavo"/>
    <x v="3"/>
    <s v="LEI"/>
    <n v="4"/>
    <n v="6"/>
    <n v="6"/>
    <n v="3"/>
    <n v="7"/>
    <s v="RA"/>
    <s v="Crucero"/>
    <n v="11"/>
    <n v="4950"/>
    <s v="Normal"/>
    <s v="No"/>
    <n v="7"/>
    <n v="46"/>
  </r>
  <r>
    <x v="700"/>
    <s v="Gustavo"/>
    <x v="3"/>
    <s v="JYJ"/>
    <n v="3"/>
    <n v="3"/>
    <n v="6"/>
    <n v="4"/>
    <n v="4"/>
    <s v="HN"/>
    <s v="Estancia"/>
    <n v="4"/>
    <n v="3840"/>
    <s v="Platino"/>
    <s v="No"/>
    <n v="0"/>
    <n v="34"/>
  </r>
  <r>
    <x v="701"/>
    <s v="Gustavo"/>
    <x v="3"/>
    <s v="MQX"/>
    <n v="1"/>
    <n v="2"/>
    <n v="0"/>
    <n v="3"/>
    <n v="2"/>
    <s v="HR"/>
    <s v="Crucero"/>
    <n v="8"/>
    <n v="4320"/>
    <s v="Normal"/>
    <s v="No"/>
    <n v="0"/>
    <n v="16"/>
  </r>
  <r>
    <x v="701"/>
    <s v="Gustavo"/>
    <x v="3"/>
    <s v="KJC"/>
    <n v="10"/>
    <n v="1"/>
    <n v="9"/>
    <n v="7"/>
    <n v="6"/>
    <s v="GI"/>
    <s v="Estancia"/>
    <n v="4"/>
    <n v="3200"/>
    <s v="Oro"/>
    <s v="No"/>
    <n v="26"/>
    <n v="64"/>
  </r>
  <r>
    <x v="702"/>
    <s v="Gustavo"/>
    <x v="3"/>
    <s v="WLH"/>
    <n v="4"/>
    <n v="3"/>
    <n v="3"/>
    <n v="7"/>
    <n v="5"/>
    <s v="IU"/>
    <s v="Circuito"/>
    <n v="5"/>
    <n v="2550"/>
    <s v="Oro"/>
    <s v="No"/>
    <n v="7"/>
    <n v="38"/>
  </r>
  <r>
    <x v="5"/>
    <s v="Gustavo"/>
    <x v="3"/>
    <s v="ZOQ"/>
    <n v="9"/>
    <n v="2"/>
    <n v="4"/>
    <n v="8"/>
    <n v="5"/>
    <s v="RA"/>
    <s v="Crucero"/>
    <n v="6"/>
    <n v="2700"/>
    <s v="Normal"/>
    <s v="No"/>
    <n v="17"/>
    <n v="52"/>
  </r>
  <r>
    <x v="322"/>
    <s v="Gustavo"/>
    <x v="3"/>
    <s v="GHP"/>
    <n v="3"/>
    <n v="5"/>
    <n v="3"/>
    <n v="3"/>
    <n v="4"/>
    <s v="IP"/>
    <s v="Estancia"/>
    <n v="15"/>
    <n v="7650"/>
    <s v="Oro"/>
    <s v="No"/>
    <n v="0"/>
    <n v="30"/>
  </r>
  <r>
    <x v="323"/>
    <s v="Gustavo"/>
    <x v="3"/>
    <s v="CLW"/>
    <n v="0"/>
    <n v="2"/>
    <n v="3"/>
    <n v="6"/>
    <n v="1"/>
    <s v="UI"/>
    <s v="Crucero"/>
    <n v="11"/>
    <n v="8910"/>
    <s v="Normal"/>
    <s v="No"/>
    <n v="0"/>
    <n v="24"/>
  </r>
  <r>
    <x v="323"/>
    <s v="Gustavo"/>
    <x v="3"/>
    <s v="KWW"/>
    <n v="2"/>
    <n v="3"/>
    <n v="5"/>
    <n v="5"/>
    <n v="4"/>
    <s v="CD"/>
    <s v="Circuito"/>
    <n v="4"/>
    <n v="2520"/>
    <s v="Normal"/>
    <s v="No"/>
    <n v="0"/>
    <n v="34"/>
  </r>
  <r>
    <x v="324"/>
    <s v="Gustavo"/>
    <x v="3"/>
    <s v="GSO"/>
    <n v="1"/>
    <n v="5"/>
    <n v="7"/>
    <n v="5"/>
    <n v="7"/>
    <s v="CF"/>
    <s v="Crucero"/>
    <n v="5"/>
    <n v="3200"/>
    <s v="Platino"/>
    <s v="No"/>
    <n v="14"/>
    <n v="48"/>
  </r>
  <r>
    <x v="703"/>
    <s v="Gustavo"/>
    <x v="3"/>
    <s v="VAP"/>
    <n v="2"/>
    <n v="6"/>
    <n v="1"/>
    <n v="2"/>
    <n v="3"/>
    <s v="CF"/>
    <s v="Crucero"/>
    <n v="7"/>
    <n v="5040"/>
    <s v="Normal"/>
    <s v="No"/>
    <n v="0"/>
    <n v="26"/>
  </r>
  <r>
    <x v="325"/>
    <s v="Gustavo"/>
    <x v="3"/>
    <s v="MJD"/>
    <n v="5"/>
    <n v="8"/>
    <n v="3"/>
    <n v="3"/>
    <n v="2"/>
    <s v="IU"/>
    <s v="Circuito"/>
    <n v="10"/>
    <n v="5400"/>
    <s v="Normal"/>
    <s v="No"/>
    <n v="8"/>
    <n v="38"/>
  </r>
  <r>
    <x v="325"/>
    <s v="Gustavo"/>
    <x v="3"/>
    <s v="ACK"/>
    <n v="5"/>
    <n v="7"/>
    <n v="6"/>
    <n v="9"/>
    <n v="6"/>
    <s v="NO"/>
    <s v="Circuito"/>
    <n v="4"/>
    <n v="4320"/>
    <s v="Oro"/>
    <s v="No"/>
    <n v="16"/>
    <n v="56"/>
  </r>
  <r>
    <x v="325"/>
    <s v="Gustavo"/>
    <x v="3"/>
    <s v="IOW"/>
    <n v="4"/>
    <n v="3"/>
    <n v="3"/>
    <n v="0"/>
    <n v="3"/>
    <s v="HN"/>
    <s v="Estancia"/>
    <n v="7"/>
    <n v="7560"/>
    <s v="Normal"/>
    <s v="No"/>
    <n v="0"/>
    <n v="26"/>
  </r>
  <r>
    <x v="704"/>
    <s v="Gustavo"/>
    <x v="3"/>
    <s v="EFR"/>
    <n v="0"/>
    <n v="5"/>
    <n v="5"/>
    <n v="4"/>
    <n v="7"/>
    <s v="PN"/>
    <s v="Estancia"/>
    <n v="9"/>
    <n v="4050"/>
    <s v="Normal"/>
    <s v="No"/>
    <n v="7"/>
    <n v="42"/>
  </r>
  <r>
    <x v="704"/>
    <s v="Gustavo"/>
    <x v="3"/>
    <s v="NQQ"/>
    <n v="4"/>
    <n v="6"/>
    <n v="9"/>
    <n v="4"/>
    <n v="7"/>
    <s v="PM"/>
    <s v="Circuito"/>
    <n v="8"/>
    <n v="2160"/>
    <s v="Normal"/>
    <s v="No"/>
    <n v="16"/>
    <n v="52"/>
  </r>
  <r>
    <x v="705"/>
    <s v="Gustavo"/>
    <x v="3"/>
    <s v="ZNH"/>
    <n v="6"/>
    <n v="7"/>
    <n v="3"/>
    <n v="6"/>
    <n v="6"/>
    <s v="OQ"/>
    <s v="Estancia"/>
    <n v="7"/>
    <n v="1890"/>
    <s v="Normal"/>
    <s v="No"/>
    <n v="7"/>
    <n v="50"/>
  </r>
  <r>
    <x v="8"/>
    <s v="Gustavo"/>
    <x v="3"/>
    <s v="RHQ"/>
    <n v="2"/>
    <n v="4"/>
    <n v="10"/>
    <n v="2"/>
    <n v="1"/>
    <s v="XY"/>
    <s v="Circuito"/>
    <n v="8"/>
    <n v="7200"/>
    <s v="Normal"/>
    <s v="No"/>
    <n v="10"/>
    <n v="36"/>
  </r>
  <r>
    <x v="706"/>
    <s v="Gustavo"/>
    <x v="3"/>
    <s v="KGM"/>
    <n v="1"/>
    <n v="6"/>
    <n v="5"/>
    <n v="9"/>
    <n v="6"/>
    <s v="DL"/>
    <s v="Estancia"/>
    <n v="8"/>
    <n v="4320"/>
    <s v="Platino"/>
    <s v="No"/>
    <n v="9"/>
    <n v="52"/>
  </r>
  <r>
    <x v="707"/>
    <s v="Gustavo"/>
    <x v="3"/>
    <s v="FJI"/>
    <n v="4"/>
    <n v="5"/>
    <n v="5"/>
    <n v="6"/>
    <n v="8"/>
    <s v="FA"/>
    <s v="Crucero"/>
    <n v="8"/>
    <n v="3600"/>
    <s v="Normal"/>
    <s v="No"/>
    <n v="8"/>
    <n v="48"/>
  </r>
  <r>
    <x v="708"/>
    <s v="Gustavo"/>
    <x v="3"/>
    <s v="FLT"/>
    <n v="2"/>
    <n v="4"/>
    <n v="0"/>
    <n v="3"/>
    <n v="2"/>
    <s v="XY"/>
    <s v="Circuito"/>
    <n v="2"/>
    <n v="1800"/>
    <s v="Normal"/>
    <s v="No"/>
    <n v="0"/>
    <n v="22"/>
  </r>
  <r>
    <x v="709"/>
    <s v="Gustavo"/>
    <x v="3"/>
    <s v="DYQ"/>
    <n v="6"/>
    <n v="1"/>
    <n v="5"/>
    <n v="5"/>
    <n v="3"/>
    <s v="HN"/>
    <s v="Estancia"/>
    <n v="2"/>
    <n v="2160"/>
    <s v="Normal"/>
    <s v="No"/>
    <n v="0"/>
    <n v="38"/>
  </r>
  <r>
    <x v="710"/>
    <s v="Gustavo"/>
    <x v="3"/>
    <s v="UZK"/>
    <n v="4"/>
    <n v="5"/>
    <n v="7"/>
    <n v="9"/>
    <n v="7"/>
    <s v="XY"/>
    <s v="Circuito"/>
    <n v="2"/>
    <n v="1700"/>
    <s v="Oro"/>
    <s v="No"/>
    <n v="23"/>
    <n v="56"/>
  </r>
  <r>
    <x v="710"/>
    <s v="Gustavo"/>
    <x v="3"/>
    <s v="HRH"/>
    <n v="4"/>
    <n v="9"/>
    <n v="8"/>
    <n v="6"/>
    <n v="3"/>
    <s v="PM"/>
    <s v="Circuito"/>
    <n v="14"/>
    <n v="3780"/>
    <s v="Platino"/>
    <s v="No"/>
    <n v="17"/>
    <n v="54"/>
  </r>
  <r>
    <x v="711"/>
    <s v="Gustavo"/>
    <x v="3"/>
    <s v="SXK"/>
    <n v="8"/>
    <n v="9"/>
    <n v="6"/>
    <n v="9"/>
    <n v="3"/>
    <s v="US"/>
    <s v="Crucero"/>
    <n v="4"/>
    <n v="3600"/>
    <s v="Normal"/>
    <s v="No"/>
    <n v="26"/>
    <n v="64"/>
  </r>
  <r>
    <x v="712"/>
    <s v="Gustavo"/>
    <x v="3"/>
    <s v="TJA"/>
    <n v="0"/>
    <n v="5"/>
    <n v="1"/>
    <n v="2"/>
    <n v="4"/>
    <s v="PY"/>
    <s v="Crucero"/>
    <n v="10"/>
    <n v="8100"/>
    <s v="Normal"/>
    <s v="No"/>
    <n v="0"/>
    <n v="24"/>
  </r>
  <r>
    <x v="712"/>
    <s v="Gustavo"/>
    <x v="3"/>
    <s v="JYJ"/>
    <n v="3"/>
    <n v="1"/>
    <n v="5"/>
    <n v="7"/>
    <n v="3"/>
    <s v="HN"/>
    <s v="Estancia"/>
    <n v="5"/>
    <n v="4800"/>
    <s v="Platino"/>
    <s v="No"/>
    <n v="7"/>
    <n v="36"/>
  </r>
  <r>
    <x v="331"/>
    <s v="Gustavo"/>
    <x v="3"/>
    <s v="BYW"/>
    <n v="3"/>
    <n v="5"/>
    <n v="3"/>
    <n v="4"/>
    <n v="4"/>
    <s v="PY"/>
    <s v="Crucero"/>
    <n v="9"/>
    <n v="6480"/>
    <s v="Oro"/>
    <s v="No"/>
    <n v="0"/>
    <n v="32"/>
  </r>
  <r>
    <x v="331"/>
    <s v="Gustavo"/>
    <x v="3"/>
    <s v="KDU"/>
    <n v="4"/>
    <n v="5"/>
    <n v="6"/>
    <n v="5"/>
    <n v="7"/>
    <s v="OQ"/>
    <s v="Estancia"/>
    <n v="4"/>
    <n v="960"/>
    <s v="Oro"/>
    <s v="No"/>
    <n v="7"/>
    <n v="46"/>
  </r>
  <r>
    <x v="13"/>
    <s v="Gustavo"/>
    <x v="3"/>
    <s v="RHQ"/>
    <n v="4"/>
    <n v="2"/>
    <n v="0"/>
    <n v="2"/>
    <n v="3"/>
    <s v="PM"/>
    <s v="Circuito"/>
    <n v="16"/>
    <n v="4320"/>
    <s v="Normal"/>
    <s v="No"/>
    <n v="0"/>
    <n v="22"/>
  </r>
  <r>
    <x v="13"/>
    <s v="Gustavo"/>
    <x v="3"/>
    <s v="DSA"/>
    <n v="4"/>
    <n v="2"/>
    <n v="0"/>
    <n v="0"/>
    <n v="2"/>
    <s v="OQ"/>
    <s v="Estancia"/>
    <n v="3"/>
    <n v="810"/>
    <s v="Normal"/>
    <s v="No"/>
    <n v="0"/>
    <n v="16"/>
  </r>
  <r>
    <x v="713"/>
    <s v="Gustavo"/>
    <x v="3"/>
    <s v="JVW"/>
    <n v="6"/>
    <n v="1"/>
    <n v="9"/>
    <n v="3"/>
    <n v="4"/>
    <s v="OQ"/>
    <s v="Estancia"/>
    <n v="12"/>
    <n v="3060"/>
    <s v="Normal"/>
    <s v="No"/>
    <n v="9"/>
    <n v="44"/>
  </r>
  <r>
    <x v="713"/>
    <s v="Gustavo"/>
    <x v="3"/>
    <s v="QSX"/>
    <n v="3"/>
    <n v="0"/>
    <n v="7"/>
    <n v="2"/>
    <n v="0"/>
    <s v="OQ"/>
    <s v="Estancia"/>
    <n v="11"/>
    <n v="2805"/>
    <s v="Normal"/>
    <s v="No"/>
    <n v="7"/>
    <n v="24"/>
  </r>
  <r>
    <x v="714"/>
    <s v="Gustavo"/>
    <x v="3"/>
    <s v="ESF"/>
    <n v="0"/>
    <n v="3"/>
    <n v="7"/>
    <n v="4"/>
    <n v="5"/>
    <s v="XK"/>
    <s v="Circuito"/>
    <n v="3"/>
    <n v="1275"/>
    <s v="Normal"/>
    <s v="No"/>
    <n v="7"/>
    <n v="38"/>
  </r>
  <r>
    <x v="715"/>
    <s v="Gustavo"/>
    <x v="3"/>
    <s v="MUZ"/>
    <n v="3"/>
    <n v="5"/>
    <n v="4"/>
    <n v="2"/>
    <n v="2"/>
    <s v="RA"/>
    <s v="Crucero"/>
    <n v="6"/>
    <n v="2550"/>
    <s v="Normal"/>
    <s v="No"/>
    <n v="0"/>
    <n v="28"/>
  </r>
  <r>
    <x v="716"/>
    <s v="Gustavo"/>
    <x v="3"/>
    <s v="HFY"/>
    <n v="4"/>
    <n v="2"/>
    <n v="7"/>
    <n v="9"/>
    <n v="1"/>
    <s v="US"/>
    <s v="Crucero"/>
    <n v="3"/>
    <n v="2550"/>
    <s v="Normal"/>
    <s v="No"/>
    <n v="16"/>
    <n v="44"/>
  </r>
  <r>
    <x v="717"/>
    <s v="Gustavo"/>
    <x v="3"/>
    <s v="UEI"/>
    <n v="4"/>
    <n v="4"/>
    <n v="3"/>
    <n v="8"/>
    <n v="8"/>
    <s v="ZI"/>
    <s v="Estancia"/>
    <n v="8"/>
    <n v="2040"/>
    <s v="Normal"/>
    <s v="No"/>
    <n v="16"/>
    <n v="48"/>
  </r>
  <r>
    <x v="332"/>
    <s v="Gustavo"/>
    <x v="3"/>
    <s v="JXE"/>
    <n v="4"/>
    <n v="4"/>
    <n v="1"/>
    <n v="0"/>
    <n v="2"/>
    <s v="FA"/>
    <s v="Crucero"/>
    <n v="3"/>
    <n v="1275"/>
    <s v="Normal"/>
    <s v="No"/>
    <n v="0"/>
    <n v="22"/>
  </r>
  <r>
    <x v="549"/>
    <s v="Gustavo"/>
    <x v="3"/>
    <s v="ZYB"/>
    <n v="6"/>
    <n v="5"/>
    <n v="8"/>
    <n v="5"/>
    <n v="7"/>
    <s v="ZI"/>
    <s v="Estancia"/>
    <n v="7"/>
    <n v="1785"/>
    <s v="Platino"/>
    <s v="No"/>
    <n v="15"/>
    <n v="52"/>
  </r>
  <r>
    <x v="17"/>
    <s v="Gustavo"/>
    <x v="3"/>
    <s v="LBK"/>
    <n v="3"/>
    <n v="4"/>
    <n v="5"/>
    <n v="5"/>
    <n v="3"/>
    <s v="PM"/>
    <s v="Circuito"/>
    <n v="3"/>
    <n v="765"/>
    <s v="Normal"/>
    <s v="No"/>
    <n v="0"/>
    <n v="34"/>
  </r>
  <r>
    <x v="18"/>
    <s v="Gustavo"/>
    <x v="3"/>
    <s v="SHH"/>
    <n v="4"/>
    <n v="7"/>
    <n v="2"/>
    <n v="1"/>
    <n v="0"/>
    <s v="LY"/>
    <s v="Estancia"/>
    <n v="4"/>
    <n v="2380"/>
    <s v="Normal"/>
    <s v="No"/>
    <n v="7"/>
    <n v="28"/>
  </r>
  <r>
    <x v="550"/>
    <s v="Gustavo"/>
    <x v="3"/>
    <s v="TKG"/>
    <n v="6"/>
    <n v="5"/>
    <n v="7"/>
    <n v="4"/>
    <n v="7"/>
    <s v="UI"/>
    <s v="Crucero"/>
    <n v="4"/>
    <n v="3060"/>
    <s v="Oro"/>
    <s v="No"/>
    <n v="14"/>
    <n v="50"/>
  </r>
  <r>
    <x v="550"/>
    <s v="Gustavo"/>
    <x v="3"/>
    <s v="EAJ"/>
    <n v="9"/>
    <n v="8"/>
    <n v="7"/>
    <n v="3"/>
    <n v="3"/>
    <s v="PN"/>
    <s v="Estancia"/>
    <n v="6"/>
    <n v="2550"/>
    <s v="Normal"/>
    <s v="No"/>
    <n v="24"/>
    <n v="54"/>
  </r>
  <r>
    <x v="718"/>
    <s v="Gustavo"/>
    <x v="3"/>
    <s v="LII"/>
    <n v="2"/>
    <n v="4"/>
    <n v="6"/>
    <n v="0"/>
    <n v="2"/>
    <s v="QT"/>
    <s v="Circuito"/>
    <n v="4"/>
    <n v="2040"/>
    <s v="Normal"/>
    <s v="No"/>
    <n v="0"/>
    <n v="28"/>
  </r>
  <r>
    <x v="719"/>
    <s v="Gustavo"/>
    <x v="3"/>
    <s v="FRG"/>
    <n v="7"/>
    <n v="7"/>
    <n v="6"/>
    <n v="10"/>
    <n v="8"/>
    <s v="XK"/>
    <s v="Circuito"/>
    <n v="7"/>
    <n v="2800"/>
    <s v="Oro"/>
    <s v="No"/>
    <n v="32"/>
    <n v="64"/>
  </r>
  <r>
    <x v="719"/>
    <s v="Gustavo"/>
    <x v="3"/>
    <s v="VGA"/>
    <n v="4"/>
    <n v="0"/>
    <n v="3"/>
    <n v="3"/>
    <n v="5"/>
    <s v="PY"/>
    <s v="Crucero"/>
    <n v="5"/>
    <n v="3825"/>
    <s v="Oro"/>
    <s v="No"/>
    <n v="0"/>
    <n v="30"/>
  </r>
  <r>
    <x v="720"/>
    <s v="Gustavo"/>
    <x v="3"/>
    <s v="LCL"/>
    <n v="5"/>
    <n v="7"/>
    <n v="3"/>
    <n v="6"/>
    <n v="3"/>
    <s v="IU"/>
    <s v="Circuito"/>
    <n v="9"/>
    <n v="4590"/>
    <s v="Oro"/>
    <s v="No"/>
    <n v="7"/>
    <n v="42"/>
  </r>
  <r>
    <x v="721"/>
    <s v="Gustavo"/>
    <x v="3"/>
    <s v="OGX"/>
    <n v="0"/>
    <n v="5"/>
    <n v="5"/>
    <n v="4"/>
    <n v="2"/>
    <s v="ZA"/>
    <s v="Estancia"/>
    <n v="17"/>
    <n v="17340"/>
    <s v="Normal"/>
    <s v="No"/>
    <n v="0"/>
    <n v="32"/>
  </r>
  <r>
    <x v="721"/>
    <s v="Gustavo"/>
    <x v="3"/>
    <s v="XTT"/>
    <n v="5"/>
    <n v="5"/>
    <n v="5"/>
    <n v="5"/>
    <n v="5"/>
    <s v="US"/>
    <s v="Crucero"/>
    <n v="6"/>
    <n v="5100"/>
    <s v="Normal"/>
    <s v="No"/>
    <n v="0"/>
    <n v="40"/>
  </r>
  <r>
    <x v="722"/>
    <s v="Gustavo"/>
    <x v="3"/>
    <s v="KNI"/>
    <n v="1"/>
    <n v="1"/>
    <n v="3"/>
    <n v="7"/>
    <n v="3"/>
    <s v="WL"/>
    <s v="Circuito"/>
    <n v="8"/>
    <n v="4760"/>
    <s v="Normal"/>
    <s v="No"/>
    <n v="7"/>
    <n v="28"/>
  </r>
  <r>
    <x v="21"/>
    <s v="Gustavo"/>
    <x v="3"/>
    <s v="PEA"/>
    <n v="2"/>
    <n v="2"/>
    <n v="0"/>
    <n v="1"/>
    <n v="0"/>
    <s v="ZI"/>
    <s v="Estancia"/>
    <n v="3"/>
    <n v="810"/>
    <s v="Normal"/>
    <s v="No"/>
    <n v="0"/>
    <n v="10"/>
  </r>
  <r>
    <x v="723"/>
    <s v="Gustavo"/>
    <x v="3"/>
    <s v="BMK"/>
    <n v="0"/>
    <n v="8"/>
    <n v="1"/>
    <n v="1"/>
    <n v="0"/>
    <s v="ZA"/>
    <s v="Estancia"/>
    <n v="7"/>
    <n v="7560"/>
    <s v="Normal"/>
    <s v="No"/>
    <n v="8"/>
    <n v="20"/>
  </r>
  <r>
    <x v="552"/>
    <s v="Gustavo"/>
    <x v="3"/>
    <s v="TJV"/>
    <n v="6"/>
    <n v="0"/>
    <n v="5"/>
    <n v="2"/>
    <n v="0"/>
    <s v="QT"/>
    <s v="Circuito"/>
    <n v="5"/>
    <n v="2700"/>
    <s v="Normal"/>
    <s v="No"/>
    <n v="0"/>
    <n v="26"/>
  </r>
  <r>
    <x v="552"/>
    <s v="Gustavo"/>
    <x v="3"/>
    <s v="SJX"/>
    <n v="5"/>
    <n v="2"/>
    <n v="3"/>
    <n v="1"/>
    <n v="1"/>
    <s v="CD"/>
    <s v="Circuito"/>
    <n v="5"/>
    <n v="3150"/>
    <s v="Normal"/>
    <s v="No"/>
    <n v="0"/>
    <n v="22"/>
  </r>
  <r>
    <x v="724"/>
    <s v="Gustavo"/>
    <x v="3"/>
    <s v="EZY"/>
    <n v="0"/>
    <n v="0"/>
    <n v="0"/>
    <n v="2"/>
    <n v="0"/>
    <s v="FA"/>
    <s v="Crucero"/>
    <n v="10"/>
    <n v="4500"/>
    <s v="Normal"/>
    <s v="No"/>
    <n v="0"/>
    <n v="4"/>
  </r>
  <r>
    <x v="22"/>
    <s v="Gustavo"/>
    <x v="3"/>
    <s v="ZSG"/>
    <n v="7"/>
    <n v="9"/>
    <n v="4"/>
    <n v="6"/>
    <n v="5"/>
    <s v="ZA"/>
    <s v="Estancia"/>
    <n v="6"/>
    <n v="6120"/>
    <s v="Platino"/>
    <s v="No"/>
    <n v="16"/>
    <n v="54"/>
  </r>
  <r>
    <x v="725"/>
    <s v="Gustavo"/>
    <x v="3"/>
    <s v="IDO"/>
    <n v="5"/>
    <n v="3"/>
    <n v="4"/>
    <n v="9"/>
    <n v="3"/>
    <s v="DL"/>
    <s v="Estancia"/>
    <n v="4"/>
    <n v="2160"/>
    <s v="Normal"/>
    <s v="No"/>
    <n v="9"/>
    <n v="42"/>
  </r>
  <r>
    <x v="725"/>
    <s v="Gustavo"/>
    <x v="3"/>
    <s v="NUT"/>
    <n v="4"/>
    <n v="2"/>
    <n v="10"/>
    <n v="1"/>
    <n v="4"/>
    <s v="FA"/>
    <s v="Crucero"/>
    <n v="7"/>
    <n v="3150"/>
    <s v="Normal"/>
    <s v="No"/>
    <n v="10"/>
    <n v="40"/>
  </r>
  <r>
    <x v="25"/>
    <s v="Gustavo"/>
    <x v="3"/>
    <s v="LCI"/>
    <n v="1"/>
    <n v="2"/>
    <n v="2"/>
    <n v="3"/>
    <n v="6"/>
    <s v="IU"/>
    <s v="Circuito"/>
    <n v="7"/>
    <n v="3570"/>
    <s v="Oro"/>
    <s v="No"/>
    <n v="0"/>
    <n v="26"/>
  </r>
  <r>
    <x v="337"/>
    <s v="Gustavo"/>
    <x v="3"/>
    <s v="JLT"/>
    <n v="4"/>
    <n v="7"/>
    <n v="4"/>
    <n v="4"/>
    <n v="3"/>
    <s v="XY"/>
    <s v="Circuito"/>
    <n v="11"/>
    <n v="9900"/>
    <s v="Oro"/>
    <s v="No"/>
    <n v="7"/>
    <n v="38"/>
  </r>
  <r>
    <x v="337"/>
    <s v="Gustavo"/>
    <x v="3"/>
    <s v="OGX"/>
    <n v="2"/>
    <n v="0"/>
    <n v="3"/>
    <n v="1"/>
    <n v="3"/>
    <s v="IU"/>
    <s v="Circuito"/>
    <n v="18"/>
    <n v="9720"/>
    <s v="Normal"/>
    <s v="No"/>
    <n v="0"/>
    <n v="18"/>
  </r>
  <r>
    <x v="726"/>
    <s v="Gustavo"/>
    <x v="3"/>
    <s v="XSU"/>
    <n v="1"/>
    <n v="0"/>
    <n v="9"/>
    <n v="6"/>
    <n v="3"/>
    <s v="PM"/>
    <s v="Circuito"/>
    <n v="10"/>
    <n v="2700"/>
    <s v="Normal"/>
    <s v="No"/>
    <n v="9"/>
    <n v="38"/>
  </r>
  <r>
    <x v="727"/>
    <s v="Gustavo"/>
    <x v="3"/>
    <s v="FRG"/>
    <n v="3"/>
    <n v="4"/>
    <n v="9"/>
    <n v="5"/>
    <n v="8"/>
    <s v="ZI"/>
    <s v="Estancia"/>
    <n v="6"/>
    <n v="1440"/>
    <s v="Oro"/>
    <s v="No"/>
    <n v="17"/>
    <n v="52"/>
  </r>
  <r>
    <x v="339"/>
    <s v="Gustavo"/>
    <x v="3"/>
    <s v="ZAT"/>
    <n v="4"/>
    <n v="1"/>
    <n v="2"/>
    <n v="3"/>
    <n v="0"/>
    <s v="CF"/>
    <s v="Crucero"/>
    <n v="7"/>
    <n v="5040"/>
    <s v="Normal"/>
    <s v="No"/>
    <n v="0"/>
    <n v="20"/>
  </r>
  <r>
    <x v="339"/>
    <s v="Gustavo"/>
    <x v="3"/>
    <s v="FZD"/>
    <n v="0"/>
    <n v="3"/>
    <n v="2"/>
    <n v="4"/>
    <n v="6"/>
    <s v="MJ"/>
    <s v="Circuito"/>
    <n v="5"/>
    <n v="4800"/>
    <s v="Platino"/>
    <s v="No"/>
    <n v="0"/>
    <n v="30"/>
  </r>
  <r>
    <x v="26"/>
    <s v="Gustavo"/>
    <x v="3"/>
    <s v="KYL"/>
    <n v="6"/>
    <n v="10"/>
    <n v="7"/>
    <n v="9"/>
    <n v="5"/>
    <s v="QT"/>
    <s v="Circuito"/>
    <n v="7"/>
    <n v="3780"/>
    <s v="Oro"/>
    <s v="No"/>
    <n v="26"/>
    <n v="64"/>
  </r>
  <r>
    <x v="340"/>
    <s v="Gustavo"/>
    <x v="3"/>
    <s v="JJG"/>
    <n v="3"/>
    <n v="3"/>
    <n v="3"/>
    <n v="2"/>
    <n v="5"/>
    <s v="MJ"/>
    <s v="Circuito"/>
    <n v="6"/>
    <n v="6480"/>
    <s v="Normal"/>
    <s v="No"/>
    <n v="0"/>
    <n v="28"/>
  </r>
  <r>
    <x v="341"/>
    <s v="Gustavo"/>
    <x v="3"/>
    <s v="ASL"/>
    <n v="7"/>
    <n v="5"/>
    <n v="7"/>
    <n v="8"/>
    <n v="3"/>
    <s v="MJ"/>
    <s v="Circuito"/>
    <n v="10"/>
    <n v="10200"/>
    <s v="Platino"/>
    <s v="No"/>
    <n v="22"/>
    <n v="54"/>
  </r>
  <r>
    <x v="341"/>
    <s v="Gustavo"/>
    <x v="3"/>
    <s v="AKI"/>
    <n v="2"/>
    <n v="2"/>
    <n v="0"/>
    <n v="1"/>
    <n v="2"/>
    <s v="PM"/>
    <s v="Circuito"/>
    <n v="3"/>
    <n v="810"/>
    <s v="Normal"/>
    <s v="No"/>
    <n v="0"/>
    <n v="14"/>
  </r>
  <r>
    <x v="728"/>
    <s v="Gustavo"/>
    <x v="3"/>
    <s v="TIR"/>
    <n v="3"/>
    <n v="4"/>
    <n v="5"/>
    <n v="5"/>
    <n v="4"/>
    <s v="QT"/>
    <s v="Circuito"/>
    <n v="12"/>
    <n v="6480"/>
    <s v="Normal"/>
    <s v="No"/>
    <n v="0"/>
    <n v="36"/>
  </r>
  <r>
    <x v="729"/>
    <s v="Gustavo"/>
    <x v="3"/>
    <s v="BCV"/>
    <n v="5"/>
    <n v="6"/>
    <n v="4"/>
    <n v="2"/>
    <n v="6"/>
    <s v="UI"/>
    <s v="Crucero"/>
    <n v="7"/>
    <n v="5670"/>
    <s v="Platino"/>
    <s v="No"/>
    <n v="0"/>
    <n v="42"/>
  </r>
  <r>
    <x v="342"/>
    <s v="Gustavo"/>
    <x v="3"/>
    <s v="XTP"/>
    <n v="4"/>
    <n v="0"/>
    <n v="1"/>
    <n v="8"/>
    <n v="0"/>
    <s v="WY"/>
    <s v="Circuito"/>
    <n v="5"/>
    <n v="1350"/>
    <s v="Normal"/>
    <s v="No"/>
    <n v="8"/>
    <n v="26"/>
  </r>
  <r>
    <x v="730"/>
    <s v="Gustavo"/>
    <x v="3"/>
    <s v="ASU"/>
    <n v="6"/>
    <n v="7"/>
    <n v="7"/>
    <n v="4"/>
    <n v="5"/>
    <s v="XK"/>
    <s v="Circuito"/>
    <n v="2"/>
    <n v="900"/>
    <s v="Normal"/>
    <s v="No"/>
    <n v="14"/>
    <n v="50"/>
  </r>
  <r>
    <x v="29"/>
    <s v="Gustavo"/>
    <x v="3"/>
    <s v="SKR"/>
    <n v="3"/>
    <n v="4"/>
    <n v="3"/>
    <n v="5"/>
    <n v="3"/>
    <s v="FA"/>
    <s v="Crucero"/>
    <n v="7"/>
    <n v="3150"/>
    <s v="Normal"/>
    <s v="No"/>
    <n v="0"/>
    <n v="30"/>
  </r>
  <r>
    <x v="31"/>
    <s v="Gustavo"/>
    <x v="3"/>
    <s v="KQZ"/>
    <n v="6"/>
    <n v="2"/>
    <n v="3"/>
    <n v="2"/>
    <n v="0"/>
    <s v="LY"/>
    <s v="Estancia"/>
    <n v="2"/>
    <n v="1260"/>
    <s v="Normal"/>
    <s v="No"/>
    <n v="0"/>
    <n v="26"/>
  </r>
  <r>
    <x v="32"/>
    <s v="Gustavo"/>
    <x v="3"/>
    <s v="AFG"/>
    <n v="5"/>
    <n v="3"/>
    <n v="4"/>
    <n v="4"/>
    <n v="4"/>
    <s v="HN"/>
    <s v="Estancia"/>
    <n v="1"/>
    <n v="1020"/>
    <s v="Platino"/>
    <s v="No"/>
    <n v="0"/>
    <n v="34"/>
  </r>
  <r>
    <x v="731"/>
    <s v="Gustavo"/>
    <x v="3"/>
    <s v="TJA"/>
    <n v="0"/>
    <n v="8"/>
    <n v="1"/>
    <n v="1"/>
    <n v="6"/>
    <s v="XY"/>
    <s v="Circuito"/>
    <n v="6"/>
    <n v="5400"/>
    <s v="Normal"/>
    <s v="No"/>
    <n v="8"/>
    <n v="32"/>
  </r>
  <r>
    <x v="561"/>
    <s v="Gustavo"/>
    <x v="3"/>
    <s v="BTX"/>
    <n v="8"/>
    <n v="5"/>
    <n v="6"/>
    <n v="7"/>
    <n v="2"/>
    <s v="DF"/>
    <s v="Crucero"/>
    <n v="4"/>
    <n v="1080"/>
    <s v="Platino"/>
    <s v="No"/>
    <n v="15"/>
    <n v="52"/>
  </r>
  <r>
    <x v="561"/>
    <s v="Gustavo"/>
    <x v="3"/>
    <s v="CZI"/>
    <n v="4"/>
    <n v="4"/>
    <n v="10"/>
    <n v="4"/>
    <n v="4"/>
    <s v="IP"/>
    <s v="Estancia"/>
    <n v="7"/>
    <n v="3780"/>
    <s v="Normal"/>
    <s v="No"/>
    <n v="10"/>
    <n v="44"/>
  </r>
  <r>
    <x v="38"/>
    <s v="Gustavo"/>
    <x v="3"/>
    <s v="QJH"/>
    <n v="5"/>
    <n v="0"/>
    <n v="5"/>
    <n v="6"/>
    <n v="5"/>
    <s v="US"/>
    <s v="Crucero"/>
    <n v="8"/>
    <n v="6800"/>
    <s v="Platino"/>
    <s v="No"/>
    <n v="0"/>
    <n v="42"/>
  </r>
  <r>
    <x v="732"/>
    <s v="Gustavo"/>
    <x v="3"/>
    <s v="BZV"/>
    <n v="6"/>
    <n v="6"/>
    <n v="4"/>
    <n v="5"/>
    <n v="10"/>
    <s v="NO"/>
    <s v="Circuito"/>
    <n v="6"/>
    <n v="6480"/>
    <s v="Oro"/>
    <s v="No"/>
    <n v="10"/>
    <n v="54"/>
  </r>
  <r>
    <x v="344"/>
    <s v="Gustavo"/>
    <x v="3"/>
    <s v="JXE"/>
    <n v="4"/>
    <n v="1"/>
    <n v="4"/>
    <n v="0"/>
    <n v="1"/>
    <s v="PY"/>
    <s v="Crucero"/>
    <n v="5"/>
    <n v="4050"/>
    <s v="Normal"/>
    <s v="No"/>
    <n v="0"/>
    <n v="20"/>
  </r>
  <r>
    <x v="733"/>
    <s v="Gustavo"/>
    <x v="3"/>
    <s v="TTR"/>
    <n v="3"/>
    <n v="3"/>
    <n v="4"/>
    <n v="4"/>
    <n v="2"/>
    <s v="UI"/>
    <s v="Crucero"/>
    <n v="7"/>
    <n v="5670"/>
    <s v="Normal"/>
    <s v="No"/>
    <n v="0"/>
    <n v="28"/>
  </r>
  <r>
    <x v="345"/>
    <s v="Gustavo"/>
    <x v="3"/>
    <s v="XJH"/>
    <n v="2"/>
    <n v="4"/>
    <n v="6"/>
    <n v="7"/>
    <n v="0"/>
    <s v="CD"/>
    <s v="Circuito"/>
    <n v="4"/>
    <n v="2240"/>
    <s v="Oro"/>
    <s v="No"/>
    <n v="7"/>
    <n v="38"/>
  </r>
  <r>
    <x v="734"/>
    <s v="Gustavo"/>
    <x v="3"/>
    <s v="YXS"/>
    <n v="3"/>
    <n v="4"/>
    <n v="4"/>
    <n v="3"/>
    <n v="4"/>
    <s v="XY"/>
    <s v="Circuito"/>
    <n v="3"/>
    <n v="2700"/>
    <s v="Normal"/>
    <s v="No"/>
    <n v="0"/>
    <n v="30"/>
  </r>
  <r>
    <x v="566"/>
    <s v="Gustavo"/>
    <x v="3"/>
    <s v="PQL"/>
    <n v="2"/>
    <n v="9"/>
    <n v="4"/>
    <n v="0"/>
    <n v="2"/>
    <s v="DF"/>
    <s v="Crucero"/>
    <n v="8"/>
    <n v="2160"/>
    <s v="Normal"/>
    <s v="No"/>
    <n v="9"/>
    <n v="34"/>
  </r>
  <r>
    <x v="39"/>
    <s v="Gustavo"/>
    <x v="3"/>
    <s v="TTR"/>
    <n v="0"/>
    <n v="1"/>
    <n v="1"/>
    <n v="5"/>
    <n v="2"/>
    <s v="ZI"/>
    <s v="Estancia"/>
    <n v="3"/>
    <n v="810"/>
    <s v="Normal"/>
    <s v="No"/>
    <n v="0"/>
    <n v="18"/>
  </r>
  <r>
    <x v="567"/>
    <s v="Gustavo"/>
    <x v="3"/>
    <s v="CTB"/>
    <n v="9"/>
    <n v="1"/>
    <n v="5"/>
    <n v="5"/>
    <n v="4"/>
    <s v="PY"/>
    <s v="Crucero"/>
    <n v="8"/>
    <n v="6120"/>
    <s v="Oro"/>
    <s v="No"/>
    <n v="9"/>
    <n v="46"/>
  </r>
  <r>
    <x v="735"/>
    <s v="Gustavo"/>
    <x v="3"/>
    <s v="XZK"/>
    <n v="6"/>
    <n v="4"/>
    <n v="0"/>
    <n v="5"/>
    <n v="4"/>
    <s v="IU"/>
    <s v="Circuito"/>
    <n v="9"/>
    <n v="4860"/>
    <s v="Normal"/>
    <s v="No"/>
    <n v="0"/>
    <n v="38"/>
  </r>
  <r>
    <x v="735"/>
    <s v="Gustavo"/>
    <x v="3"/>
    <s v="OGX"/>
    <n v="5"/>
    <n v="2"/>
    <n v="4"/>
    <n v="3"/>
    <n v="1"/>
    <s v="CD"/>
    <s v="Circuito"/>
    <n v="3"/>
    <n v="1890"/>
    <s v="Normal"/>
    <s v="No"/>
    <n v="0"/>
    <n v="28"/>
  </r>
  <r>
    <x v="736"/>
    <s v="Gustavo"/>
    <x v="3"/>
    <s v="VAP"/>
    <n v="3"/>
    <n v="0"/>
    <n v="2"/>
    <n v="2"/>
    <n v="0"/>
    <s v="NO"/>
    <s v="Circuito"/>
    <n v="6"/>
    <n v="6480"/>
    <s v="Normal"/>
    <s v="No"/>
    <n v="0"/>
    <n v="14"/>
  </r>
  <r>
    <x v="737"/>
    <s v="Gustavo"/>
    <x v="3"/>
    <s v="NQZ"/>
    <n v="3"/>
    <n v="1"/>
    <n v="0"/>
    <n v="1"/>
    <n v="10"/>
    <s v="WY"/>
    <s v="Circuito"/>
    <n v="3"/>
    <n v="810"/>
    <s v="Normal"/>
    <s v="No"/>
    <n v="10"/>
    <n v="30"/>
  </r>
  <r>
    <x v="738"/>
    <s v="Gustavo"/>
    <x v="3"/>
    <s v="ASL"/>
    <n v="7"/>
    <n v="6"/>
    <n v="6"/>
    <n v="6"/>
    <n v="4"/>
    <s v="US"/>
    <s v="Crucero"/>
    <n v="4"/>
    <n v="3400"/>
    <s v="Platino"/>
    <s v="No"/>
    <n v="7"/>
    <n v="50"/>
  </r>
  <r>
    <x v="347"/>
    <s v="Gustavo"/>
    <x v="3"/>
    <s v="QVP"/>
    <n v="4"/>
    <n v="5"/>
    <n v="3"/>
    <n v="5"/>
    <n v="8"/>
    <s v="RA"/>
    <s v="Crucero"/>
    <n v="5"/>
    <n v="2000"/>
    <s v="Platino"/>
    <s v="No"/>
    <n v="8"/>
    <n v="44"/>
  </r>
  <r>
    <x v="739"/>
    <s v="Gustavo"/>
    <x v="3"/>
    <s v="NWY"/>
    <n v="0"/>
    <n v="3"/>
    <n v="3"/>
    <n v="4"/>
    <n v="6"/>
    <s v="WY"/>
    <s v="Circuito"/>
    <n v="4"/>
    <n v="1080"/>
    <s v="Normal"/>
    <s v="No"/>
    <n v="0"/>
    <n v="32"/>
  </r>
  <r>
    <x v="740"/>
    <s v="Gustavo"/>
    <x v="3"/>
    <s v="CMG"/>
    <n v="4"/>
    <n v="2"/>
    <n v="3"/>
    <n v="6"/>
    <n v="4"/>
    <s v="NO"/>
    <s v="Circuito"/>
    <n v="4"/>
    <n v="4320"/>
    <s v="Normal"/>
    <s v="No"/>
    <n v="0"/>
    <n v="34"/>
  </r>
  <r>
    <x v="740"/>
    <s v="Gustavo"/>
    <x v="3"/>
    <s v="XDM"/>
    <n v="4"/>
    <n v="2"/>
    <n v="7"/>
    <n v="2"/>
    <n v="2"/>
    <s v="LY"/>
    <s v="Estancia"/>
    <n v="7"/>
    <n v="4410"/>
    <s v="Normal"/>
    <s v="No"/>
    <n v="7"/>
    <n v="30"/>
  </r>
  <r>
    <x v="741"/>
    <s v="Gustavo"/>
    <x v="3"/>
    <s v="FAB"/>
    <n v="3"/>
    <n v="3"/>
    <n v="2"/>
    <n v="4"/>
    <n v="3"/>
    <s v="PN"/>
    <s v="Estancia"/>
    <n v="4"/>
    <n v="1800"/>
    <s v="Normal"/>
    <s v="No"/>
    <n v="0"/>
    <n v="26"/>
  </r>
  <r>
    <x v="742"/>
    <s v="Gustavo"/>
    <x v="3"/>
    <s v="DSP"/>
    <n v="1"/>
    <n v="2"/>
    <n v="2"/>
    <n v="1"/>
    <n v="0"/>
    <s v="PM"/>
    <s v="Circuito"/>
    <n v="6"/>
    <n v="1620"/>
    <s v="Normal"/>
    <s v="No"/>
    <n v="0"/>
    <n v="12"/>
  </r>
  <r>
    <x v="742"/>
    <s v="Gustavo"/>
    <x v="3"/>
    <s v="NAY"/>
    <n v="8"/>
    <n v="5"/>
    <n v="3"/>
    <n v="1"/>
    <n v="6"/>
    <s v="US"/>
    <s v="Crucero"/>
    <n v="13"/>
    <n v="11700"/>
    <s v="Normal"/>
    <s v="No"/>
    <n v="8"/>
    <n v="44"/>
  </r>
  <r>
    <x v="743"/>
    <s v="Gustavo"/>
    <x v="3"/>
    <s v="FEO"/>
    <n v="2"/>
    <n v="2"/>
    <n v="6"/>
    <n v="7"/>
    <n v="4"/>
    <s v="HR"/>
    <s v="Crucero"/>
    <n v="12"/>
    <n v="6480"/>
    <s v="Normal"/>
    <s v="No"/>
    <n v="7"/>
    <n v="38"/>
  </r>
  <r>
    <x v="743"/>
    <s v="Gustavo"/>
    <x v="3"/>
    <s v="ABQ"/>
    <n v="7"/>
    <n v="4"/>
    <n v="6"/>
    <n v="4"/>
    <n v="10"/>
    <s v="WL"/>
    <s v="Circuito"/>
    <n v="7"/>
    <n v="4410"/>
    <s v="Normal"/>
    <s v="No"/>
    <n v="17"/>
    <n v="54"/>
  </r>
  <r>
    <x v="570"/>
    <s v="Gustavo"/>
    <x v="3"/>
    <s v="WRI"/>
    <n v="6"/>
    <n v="3"/>
    <n v="8"/>
    <n v="7"/>
    <n v="5"/>
    <s v="WY"/>
    <s v="Circuito"/>
    <n v="6"/>
    <n v="1620"/>
    <s v="Normal"/>
    <s v="No"/>
    <n v="15"/>
    <n v="52"/>
  </r>
  <r>
    <x v="570"/>
    <s v="Gustavo"/>
    <x v="3"/>
    <s v="LKZ"/>
    <n v="6"/>
    <n v="3"/>
    <n v="5"/>
    <n v="8"/>
    <n v="3"/>
    <s v="HN"/>
    <s v="Estancia"/>
    <n v="9"/>
    <n v="9720"/>
    <s v="Oro"/>
    <s v="No"/>
    <n v="8"/>
    <n v="44"/>
  </r>
  <r>
    <x v="744"/>
    <s v="Gustavo"/>
    <x v="3"/>
    <s v="FEF"/>
    <n v="4"/>
    <n v="3"/>
    <n v="7"/>
    <n v="5"/>
    <n v="9"/>
    <s v="NO"/>
    <s v="Circuito"/>
    <n v="7"/>
    <n v="7560"/>
    <s v="Normal"/>
    <s v="No"/>
    <n v="16"/>
    <n v="50"/>
  </r>
  <r>
    <x v="745"/>
    <s v="Gustavo"/>
    <x v="3"/>
    <s v="KWW"/>
    <n v="4"/>
    <n v="5"/>
    <n v="6"/>
    <n v="7"/>
    <n v="6"/>
    <s v="DF"/>
    <s v="Crucero"/>
    <n v="17"/>
    <n v="4590"/>
    <s v="Normal"/>
    <s v="No"/>
    <n v="7"/>
    <n v="48"/>
  </r>
  <r>
    <x v="746"/>
    <s v="Gustavo"/>
    <x v="3"/>
    <s v="LSW"/>
    <n v="8"/>
    <n v="4"/>
    <n v="5"/>
    <n v="4"/>
    <n v="4"/>
    <s v="WY"/>
    <s v="Circuito"/>
    <n v="10"/>
    <n v="2550"/>
    <s v="Platino"/>
    <s v="No"/>
    <n v="8"/>
    <n v="42"/>
  </r>
  <r>
    <x v="747"/>
    <s v="Gustavo"/>
    <x v="3"/>
    <s v="LSR"/>
    <n v="5"/>
    <n v="6"/>
    <n v="4"/>
    <n v="10"/>
    <n v="7"/>
    <s v="ZI"/>
    <s v="Estancia"/>
    <n v="5"/>
    <n v="1275"/>
    <s v="Platino"/>
    <s v="No"/>
    <n v="17"/>
    <n v="56"/>
  </r>
  <r>
    <x v="49"/>
    <s v="Gustavo"/>
    <x v="3"/>
    <s v="KWO"/>
    <n v="9"/>
    <n v="3"/>
    <n v="7"/>
    <n v="4"/>
    <n v="6"/>
    <s v="QT"/>
    <s v="Circuito"/>
    <n v="7"/>
    <n v="3780"/>
    <s v="Oro"/>
    <s v="No"/>
    <n v="16"/>
    <n v="52"/>
  </r>
  <r>
    <x v="748"/>
    <s v="Gustavo"/>
    <x v="3"/>
    <s v="JHY"/>
    <n v="1"/>
    <n v="3"/>
    <n v="3"/>
    <n v="2"/>
    <n v="0"/>
    <s v="DF"/>
    <s v="Crucero"/>
    <n v="4"/>
    <n v="1080"/>
    <s v="Normal"/>
    <s v="No"/>
    <n v="0"/>
    <n v="18"/>
  </r>
  <r>
    <x v="51"/>
    <s v="Gustavo"/>
    <x v="3"/>
    <s v="UXJ"/>
    <n v="5"/>
    <n v="0"/>
    <n v="5"/>
    <n v="4"/>
    <n v="7"/>
    <s v="DL"/>
    <s v="Estancia"/>
    <n v="6"/>
    <n v="3240"/>
    <s v="Oro"/>
    <s v="No"/>
    <n v="7"/>
    <n v="42"/>
  </r>
  <r>
    <x v="52"/>
    <s v="Gustavo"/>
    <x v="3"/>
    <s v="LQU"/>
    <n v="6"/>
    <n v="3"/>
    <n v="10"/>
    <n v="10"/>
    <n v="3"/>
    <s v="HR"/>
    <s v="Crucero"/>
    <n v="11"/>
    <n v="5940"/>
    <s v="Oro"/>
    <s v="Sí"/>
    <n v="20"/>
    <n v="58"/>
  </r>
  <r>
    <x v="52"/>
    <s v="Gustavo"/>
    <x v="3"/>
    <s v="WPM"/>
    <n v="0"/>
    <n v="8"/>
    <n v="9"/>
    <n v="6"/>
    <n v="6"/>
    <s v="HR"/>
    <s v="Crucero"/>
    <n v="6"/>
    <n v="3240"/>
    <s v="Oro"/>
    <s v="No"/>
    <n v="17"/>
    <n v="58"/>
  </r>
  <r>
    <x v="355"/>
    <s v="Gustavo"/>
    <x v="3"/>
    <s v="TAR"/>
    <n v="9"/>
    <n v="1"/>
    <n v="5"/>
    <n v="4"/>
    <n v="1"/>
    <s v="CD"/>
    <s v="Circuito"/>
    <n v="4"/>
    <n v="2520"/>
    <s v="Normal"/>
    <s v="No"/>
    <n v="9"/>
    <n v="38"/>
  </r>
  <r>
    <x v="749"/>
    <s v="Gustavo"/>
    <x v="3"/>
    <s v="PLH"/>
    <n v="2"/>
    <n v="3"/>
    <n v="4"/>
    <n v="10"/>
    <n v="3"/>
    <s v="CF"/>
    <s v="Crucero"/>
    <n v="15"/>
    <n v="10200"/>
    <s v="Oro"/>
    <s v="Sí"/>
    <n v="10"/>
    <n v="40"/>
  </r>
  <r>
    <x v="54"/>
    <s v="Gustavo"/>
    <x v="3"/>
    <s v="ZEF"/>
    <n v="2"/>
    <n v="0"/>
    <n v="2"/>
    <n v="4"/>
    <n v="9"/>
    <s v="XK"/>
    <s v="Circuito"/>
    <n v="8"/>
    <n v="3600"/>
    <s v="Normal"/>
    <s v="No"/>
    <n v="9"/>
    <n v="34"/>
  </r>
  <r>
    <x v="55"/>
    <s v="Gustavo"/>
    <x v="3"/>
    <s v="UQF"/>
    <n v="5"/>
    <n v="7"/>
    <n v="5"/>
    <n v="4"/>
    <n v="2"/>
    <s v="ZI"/>
    <s v="Estancia"/>
    <n v="5"/>
    <n v="1275"/>
    <s v="Platino"/>
    <s v="No"/>
    <n v="7"/>
    <n v="42"/>
  </r>
  <r>
    <x v="55"/>
    <s v="Gustavo"/>
    <x v="3"/>
    <s v="BKS"/>
    <n v="0"/>
    <n v="9"/>
    <n v="2"/>
    <n v="6"/>
    <n v="4"/>
    <s v="DL"/>
    <s v="Estancia"/>
    <n v="9"/>
    <n v="4860"/>
    <s v="Normal"/>
    <s v="No"/>
    <n v="9"/>
    <n v="42"/>
  </r>
  <r>
    <x v="56"/>
    <s v="Gustavo"/>
    <x v="3"/>
    <s v="WQV"/>
    <n v="10"/>
    <n v="6"/>
    <n v="1"/>
    <n v="0"/>
    <n v="6"/>
    <s v="HR"/>
    <s v="Crucero"/>
    <n v="6"/>
    <n v="3240"/>
    <s v="Normal"/>
    <s v="No"/>
    <n v="10"/>
    <n v="46"/>
  </r>
  <r>
    <x v="56"/>
    <s v="Gustavo"/>
    <x v="3"/>
    <s v="CPF"/>
    <n v="4"/>
    <n v="2"/>
    <n v="4"/>
    <n v="5"/>
    <n v="3"/>
    <s v="PM"/>
    <s v="Circuito"/>
    <n v="7"/>
    <n v="1890"/>
    <s v="Platino"/>
    <s v="No"/>
    <n v="0"/>
    <n v="32"/>
  </r>
  <r>
    <x v="57"/>
    <s v="Gustavo"/>
    <x v="3"/>
    <s v="MJD"/>
    <n v="5"/>
    <n v="2"/>
    <n v="4"/>
    <n v="3"/>
    <n v="6"/>
    <s v="MJ"/>
    <s v="Circuito"/>
    <n v="6"/>
    <n v="6480"/>
    <s v="Normal"/>
    <s v="No"/>
    <n v="0"/>
    <n v="36"/>
  </r>
  <r>
    <x v="750"/>
    <s v="Gustavo"/>
    <x v="3"/>
    <s v="MIV"/>
    <n v="4"/>
    <n v="6"/>
    <n v="6"/>
    <n v="4"/>
    <n v="4"/>
    <s v="MJ"/>
    <s v="Circuito"/>
    <n v="1"/>
    <n v="1080"/>
    <s v="Normal"/>
    <s v="No"/>
    <n v="0"/>
    <n v="40"/>
  </r>
  <r>
    <x v="751"/>
    <s v="Gustavo"/>
    <x v="3"/>
    <s v="PTG"/>
    <n v="2"/>
    <n v="3"/>
    <n v="6"/>
    <n v="6"/>
    <n v="3"/>
    <s v="MJ"/>
    <s v="Circuito"/>
    <n v="7"/>
    <n v="7560"/>
    <s v="Normal"/>
    <s v="No"/>
    <n v="0"/>
    <n v="36"/>
  </r>
  <r>
    <x v="751"/>
    <s v="Gustavo"/>
    <x v="3"/>
    <s v="DQT"/>
    <n v="7"/>
    <n v="5"/>
    <n v="3"/>
    <n v="8"/>
    <n v="6"/>
    <s v="OQ"/>
    <s v="Estancia"/>
    <n v="3"/>
    <n v="810"/>
    <s v="Normal"/>
    <s v="No"/>
    <n v="15"/>
    <n v="52"/>
  </r>
  <r>
    <x v="572"/>
    <s v="Gustavo"/>
    <x v="3"/>
    <s v="DWJ"/>
    <n v="5"/>
    <n v="3"/>
    <n v="4"/>
    <n v="2"/>
    <n v="2"/>
    <s v="HN"/>
    <s v="Estancia"/>
    <n v="10"/>
    <n v="10800"/>
    <s v="Normal"/>
    <s v="No"/>
    <n v="0"/>
    <n v="28"/>
  </r>
  <r>
    <x v="752"/>
    <s v="Gustavo"/>
    <x v="3"/>
    <s v="OYU"/>
    <n v="4"/>
    <n v="3"/>
    <n v="1"/>
    <n v="2"/>
    <n v="4"/>
    <s v="IU"/>
    <s v="Circuito"/>
    <n v="8"/>
    <n v="4320"/>
    <s v="Normal"/>
    <s v="No"/>
    <n v="0"/>
    <n v="26"/>
  </r>
  <r>
    <x v="62"/>
    <s v="Gustavo"/>
    <x v="3"/>
    <s v="AJS"/>
    <n v="5"/>
    <n v="5"/>
    <n v="5"/>
    <n v="6"/>
    <n v="5"/>
    <s v="QT"/>
    <s v="Circuito"/>
    <n v="8"/>
    <n v="4080"/>
    <s v="Normal"/>
    <s v="No"/>
    <n v="0"/>
    <n v="42"/>
  </r>
  <r>
    <x v="62"/>
    <s v="Gustavo"/>
    <x v="3"/>
    <s v="QZZ"/>
    <n v="4"/>
    <n v="5"/>
    <n v="1"/>
    <n v="3"/>
    <n v="4"/>
    <s v="ZI"/>
    <s v="Estancia"/>
    <n v="15"/>
    <n v="3825"/>
    <s v="Normal"/>
    <s v="No"/>
    <n v="0"/>
    <n v="32"/>
  </r>
  <r>
    <x v="62"/>
    <s v="Gustavo"/>
    <x v="3"/>
    <s v="HFC"/>
    <n v="2"/>
    <n v="3"/>
    <n v="7"/>
    <n v="4"/>
    <n v="0"/>
    <s v="DL"/>
    <s v="Estancia"/>
    <n v="5"/>
    <n v="2550"/>
    <s v="Normal"/>
    <s v="No"/>
    <n v="7"/>
    <n v="32"/>
  </r>
  <r>
    <x v="753"/>
    <s v="Gustavo"/>
    <x v="3"/>
    <s v="ETI"/>
    <n v="3"/>
    <n v="6"/>
    <n v="7"/>
    <n v="7"/>
    <n v="4"/>
    <s v="HR"/>
    <s v="Crucero"/>
    <n v="9"/>
    <n v="4320"/>
    <s v="Oro"/>
    <s v="No"/>
    <n v="14"/>
    <n v="48"/>
  </r>
  <r>
    <x v="753"/>
    <s v="Gustavo"/>
    <x v="3"/>
    <s v="IYU"/>
    <n v="2"/>
    <n v="0"/>
    <n v="4"/>
    <n v="2"/>
    <n v="5"/>
    <s v="MJ"/>
    <s v="Circuito"/>
    <n v="6"/>
    <n v="6120"/>
    <s v="Normal"/>
    <s v="No"/>
    <n v="0"/>
    <n v="26"/>
  </r>
  <r>
    <x v="754"/>
    <s v="Gustavo"/>
    <x v="3"/>
    <s v="IXI"/>
    <n v="6"/>
    <n v="7"/>
    <n v="1"/>
    <n v="3"/>
    <n v="3"/>
    <s v="WY"/>
    <s v="Circuito"/>
    <n v="3"/>
    <n v="765"/>
    <s v="Normal"/>
    <s v="No"/>
    <n v="7"/>
    <n v="38"/>
  </r>
  <r>
    <x v="755"/>
    <s v="Gustavo"/>
    <x v="3"/>
    <s v="QWC"/>
    <n v="3"/>
    <n v="1"/>
    <n v="3"/>
    <n v="9"/>
    <n v="0"/>
    <s v="MJ"/>
    <s v="Circuito"/>
    <n v="4"/>
    <n v="4080"/>
    <s v="Normal"/>
    <s v="No"/>
    <n v="9"/>
    <n v="32"/>
  </r>
  <r>
    <x v="358"/>
    <s v="Gustavo"/>
    <x v="3"/>
    <s v="GBO"/>
    <n v="9"/>
    <n v="6"/>
    <n v="4"/>
    <n v="3"/>
    <n v="6"/>
    <s v="IP"/>
    <s v="Estancia"/>
    <n v="8"/>
    <n v="4080"/>
    <s v="Normal"/>
    <s v="No"/>
    <n v="9"/>
    <n v="50"/>
  </r>
  <r>
    <x v="756"/>
    <s v="Gustavo"/>
    <x v="3"/>
    <s v="IPN"/>
    <n v="6"/>
    <n v="2"/>
    <n v="7"/>
    <n v="5"/>
    <n v="2"/>
    <s v="LY"/>
    <s v="Estancia"/>
    <n v="4"/>
    <n v="2380"/>
    <s v="Normal"/>
    <s v="No"/>
    <n v="7"/>
    <n v="40"/>
  </r>
  <r>
    <x v="757"/>
    <s v="Gustavo"/>
    <x v="3"/>
    <s v="JJG"/>
    <n v="4"/>
    <n v="7"/>
    <n v="2"/>
    <n v="1"/>
    <n v="5"/>
    <s v="MJ"/>
    <s v="Circuito"/>
    <n v="6"/>
    <n v="6120"/>
    <s v="Normal"/>
    <s v="No"/>
    <n v="7"/>
    <n v="36"/>
  </r>
  <r>
    <x v="757"/>
    <s v="Gustavo"/>
    <x v="3"/>
    <s v="IXN"/>
    <n v="0"/>
    <n v="0"/>
    <n v="0"/>
    <n v="3"/>
    <n v="1"/>
    <s v="OQ"/>
    <s v="Estancia"/>
    <n v="2"/>
    <n v="510"/>
    <s v="Normal"/>
    <s v="No"/>
    <n v="0"/>
    <n v="8"/>
  </r>
  <r>
    <x v="359"/>
    <s v="Gustavo"/>
    <x v="3"/>
    <s v="LXA"/>
    <n v="3"/>
    <n v="3"/>
    <n v="6"/>
    <n v="6"/>
    <n v="5"/>
    <s v="GI"/>
    <s v="Estancia"/>
    <n v="14"/>
    <n v="11900"/>
    <s v="Oro"/>
    <s v="No"/>
    <n v="0"/>
    <n v="40"/>
  </r>
  <r>
    <x v="758"/>
    <s v="Gustavo"/>
    <x v="3"/>
    <s v="NVX"/>
    <n v="0"/>
    <n v="5"/>
    <n v="1"/>
    <n v="1"/>
    <n v="0"/>
    <s v="ZA"/>
    <s v="Estancia"/>
    <n v="13"/>
    <n v="14040"/>
    <s v="Normal"/>
    <s v="No"/>
    <n v="0"/>
    <n v="14"/>
  </r>
  <r>
    <x v="67"/>
    <s v="Gustavo"/>
    <x v="3"/>
    <s v="ZYB"/>
    <n v="7"/>
    <n v="7"/>
    <n v="6"/>
    <n v="8"/>
    <n v="9"/>
    <s v="XK"/>
    <s v="Circuito"/>
    <n v="7"/>
    <n v="2975"/>
    <s v="Platino"/>
    <s v="No"/>
    <n v="31"/>
    <n v="62"/>
  </r>
  <r>
    <x v="67"/>
    <s v="Gustavo"/>
    <x v="3"/>
    <s v="ISN"/>
    <n v="5"/>
    <n v="5"/>
    <n v="5"/>
    <n v="7"/>
    <n v="9"/>
    <s v="DL"/>
    <s v="Estancia"/>
    <n v="4"/>
    <n v="2160"/>
    <s v="Normal"/>
    <s v="No"/>
    <n v="16"/>
    <n v="52"/>
  </r>
  <r>
    <x v="67"/>
    <s v="Gustavo"/>
    <x v="3"/>
    <s v="ODT"/>
    <n v="2"/>
    <n v="4"/>
    <n v="3"/>
    <n v="2"/>
    <n v="2"/>
    <s v="ZI"/>
    <s v="Estancia"/>
    <n v="4"/>
    <n v="1080"/>
    <s v="Normal"/>
    <s v="No"/>
    <n v="0"/>
    <n v="22"/>
  </r>
  <r>
    <x v="759"/>
    <s v="Gustavo"/>
    <x v="3"/>
    <s v="CHE"/>
    <n v="0"/>
    <n v="3"/>
    <n v="5"/>
    <n v="4"/>
    <n v="1"/>
    <s v="IU"/>
    <s v="Circuito"/>
    <n v="7"/>
    <n v="3780"/>
    <s v="Normal"/>
    <s v="No"/>
    <n v="0"/>
    <n v="26"/>
  </r>
  <r>
    <x v="760"/>
    <s v="Gustavo"/>
    <x v="3"/>
    <s v="SCC"/>
    <n v="4"/>
    <n v="3"/>
    <n v="2"/>
    <n v="3"/>
    <n v="3"/>
    <s v="OQ"/>
    <s v="Estancia"/>
    <n v="5"/>
    <n v="1350"/>
    <s v="Normal"/>
    <s v="No"/>
    <n v="0"/>
    <n v="26"/>
  </r>
  <r>
    <x v="761"/>
    <s v="Gustavo"/>
    <x v="3"/>
    <s v="KKU"/>
    <n v="0"/>
    <n v="4"/>
    <n v="6"/>
    <n v="4"/>
    <n v="5"/>
    <s v="OQ"/>
    <s v="Estancia"/>
    <n v="7"/>
    <n v="1890"/>
    <s v="Normal"/>
    <s v="No"/>
    <n v="0"/>
    <n v="38"/>
  </r>
  <r>
    <x v="761"/>
    <s v="Gustavo"/>
    <x v="3"/>
    <s v="KKF"/>
    <n v="2"/>
    <n v="2"/>
    <n v="2"/>
    <n v="0"/>
    <n v="3"/>
    <s v="ZA"/>
    <s v="Estancia"/>
    <n v="8"/>
    <n v="8640"/>
    <s v="Normal"/>
    <s v="No"/>
    <n v="0"/>
    <n v="18"/>
  </r>
  <r>
    <x v="762"/>
    <s v="Gustavo"/>
    <x v="3"/>
    <s v="IDO"/>
    <n v="3"/>
    <n v="3"/>
    <n v="4"/>
    <n v="0"/>
    <n v="3"/>
    <s v="FA"/>
    <s v="Crucero"/>
    <n v="7"/>
    <n v="3150"/>
    <s v="Normal"/>
    <s v="No"/>
    <n v="0"/>
    <n v="26"/>
  </r>
  <r>
    <x v="583"/>
    <s v="Gustavo"/>
    <x v="3"/>
    <s v="VQE"/>
    <n v="3"/>
    <n v="4"/>
    <n v="1"/>
    <n v="0"/>
    <n v="6"/>
    <s v="XK"/>
    <s v="Circuito"/>
    <n v="4"/>
    <n v="1800"/>
    <s v="Normal"/>
    <s v="No"/>
    <n v="0"/>
    <n v="28"/>
  </r>
  <r>
    <x v="584"/>
    <s v="Gustavo"/>
    <x v="3"/>
    <s v="OGX"/>
    <n v="2"/>
    <n v="6"/>
    <n v="8"/>
    <n v="2"/>
    <n v="0"/>
    <s v="IU"/>
    <s v="Circuito"/>
    <n v="7"/>
    <n v="3780"/>
    <s v="Normal"/>
    <s v="No"/>
    <n v="8"/>
    <n v="36"/>
  </r>
  <r>
    <x v="362"/>
    <s v="Gustavo"/>
    <x v="3"/>
    <s v="APG"/>
    <n v="3"/>
    <n v="8"/>
    <n v="5"/>
    <n v="7"/>
    <n v="5"/>
    <s v="UI"/>
    <s v="Crucero"/>
    <n v="6"/>
    <n v="4320"/>
    <s v="Oro"/>
    <s v="No"/>
    <n v="15"/>
    <n v="50"/>
  </r>
  <r>
    <x v="586"/>
    <s v="Gustavo"/>
    <x v="3"/>
    <s v="ZMO"/>
    <n v="5"/>
    <n v="6"/>
    <n v="8"/>
    <n v="5"/>
    <n v="7"/>
    <s v="FA"/>
    <s v="Crucero"/>
    <n v="10"/>
    <n v="4250"/>
    <s v="Oro"/>
    <s v="No"/>
    <n v="15"/>
    <n v="52"/>
  </r>
  <r>
    <x v="763"/>
    <s v="Gustavo"/>
    <x v="3"/>
    <s v="JEE"/>
    <n v="2"/>
    <n v="3"/>
    <n v="2"/>
    <n v="5"/>
    <n v="0"/>
    <s v="MJ"/>
    <s v="Circuito"/>
    <n v="12"/>
    <n v="12960"/>
    <s v="Normal"/>
    <s v="No"/>
    <n v="0"/>
    <n v="24"/>
  </r>
  <r>
    <x v="764"/>
    <s v="Gustavo"/>
    <x v="3"/>
    <s v="AEJ"/>
    <n v="1"/>
    <n v="2"/>
    <n v="1"/>
    <n v="3"/>
    <n v="10"/>
    <s v="OQ"/>
    <s v="Estancia"/>
    <n v="12"/>
    <n v="3060"/>
    <s v="Oro"/>
    <s v="No"/>
    <n v="10"/>
    <n v="32"/>
  </r>
  <r>
    <x v="764"/>
    <s v="Gustavo"/>
    <x v="3"/>
    <s v="OWF"/>
    <n v="3"/>
    <n v="6"/>
    <n v="5"/>
    <n v="3"/>
    <n v="5"/>
    <s v="WL"/>
    <s v="Circuito"/>
    <n v="6"/>
    <n v="4080"/>
    <s v="Normal"/>
    <s v="No"/>
    <n v="0"/>
    <n v="38"/>
  </r>
  <r>
    <x v="363"/>
    <s v="Gustavo"/>
    <x v="3"/>
    <s v="YFE"/>
    <n v="3"/>
    <n v="3"/>
    <n v="5"/>
    <n v="4"/>
    <n v="2"/>
    <s v="IU"/>
    <s v="Circuito"/>
    <n v="1"/>
    <n v="510"/>
    <s v="Normal"/>
    <s v="No"/>
    <n v="0"/>
    <n v="30"/>
  </r>
  <r>
    <x v="363"/>
    <s v="Gustavo"/>
    <x v="3"/>
    <s v="JWP"/>
    <n v="9"/>
    <n v="5"/>
    <n v="7"/>
    <n v="5"/>
    <n v="9"/>
    <s v="QT"/>
    <s v="Circuito"/>
    <n v="10"/>
    <n v="5100"/>
    <s v="Normal"/>
    <s v="No"/>
    <n v="25"/>
    <n v="60"/>
  </r>
  <r>
    <x v="364"/>
    <s v="Gustavo"/>
    <x v="3"/>
    <s v="HGO"/>
    <n v="3"/>
    <n v="5"/>
    <n v="7"/>
    <n v="6"/>
    <n v="4"/>
    <s v="CF"/>
    <s v="Crucero"/>
    <n v="12"/>
    <n v="8160"/>
    <s v="Oro"/>
    <s v="No"/>
    <n v="7"/>
    <n v="44"/>
  </r>
  <r>
    <x v="587"/>
    <s v="Gustavo"/>
    <x v="3"/>
    <s v="ZMO"/>
    <n v="6"/>
    <n v="4"/>
    <n v="6"/>
    <n v="8"/>
    <n v="8"/>
    <s v="LY"/>
    <s v="Estancia"/>
    <n v="3"/>
    <n v="1785"/>
    <s v="Oro"/>
    <s v="No"/>
    <n v="16"/>
    <n v="56"/>
  </r>
  <r>
    <x v="765"/>
    <s v="Gustavo"/>
    <x v="3"/>
    <s v="TTL"/>
    <n v="5"/>
    <n v="6"/>
    <n v="5"/>
    <n v="6"/>
    <n v="5"/>
    <s v="WL"/>
    <s v="Circuito"/>
    <n v="12"/>
    <n v="8160"/>
    <s v="Normal"/>
    <s v="No"/>
    <n v="0"/>
    <n v="44"/>
  </r>
  <r>
    <x v="766"/>
    <s v="Gustavo"/>
    <x v="3"/>
    <s v="ALP"/>
    <n v="7"/>
    <n v="2"/>
    <n v="5"/>
    <n v="3"/>
    <n v="7"/>
    <s v="OQ"/>
    <s v="Estancia"/>
    <n v="9"/>
    <n v="2295"/>
    <s v="Normal"/>
    <s v="No"/>
    <n v="14"/>
    <n v="44"/>
  </r>
  <r>
    <x v="767"/>
    <s v="Gustavo"/>
    <x v="3"/>
    <s v="JRO"/>
    <n v="6"/>
    <n v="7"/>
    <n v="3"/>
    <n v="6"/>
    <n v="0"/>
    <s v="NO"/>
    <s v="Circuito"/>
    <n v="5"/>
    <n v="5525"/>
    <s v="Normal"/>
    <s v="No"/>
    <n v="7"/>
    <n v="44"/>
  </r>
  <r>
    <x v="594"/>
    <s v="Gustavo"/>
    <x v="3"/>
    <s v="QSX"/>
    <n v="4"/>
    <n v="4"/>
    <n v="4"/>
    <n v="4"/>
    <n v="1"/>
    <s v="DL"/>
    <s v="Estancia"/>
    <n v="7"/>
    <n v="3570"/>
    <s v="Normal"/>
    <s v="No"/>
    <n v="0"/>
    <n v="32"/>
  </r>
  <r>
    <x v="369"/>
    <s v="Gustavo"/>
    <x v="3"/>
    <s v="IXI"/>
    <n v="1"/>
    <n v="2"/>
    <n v="2"/>
    <n v="2"/>
    <n v="2"/>
    <s v="WL"/>
    <s v="Circuito"/>
    <n v="5"/>
    <n v="3400"/>
    <s v="Normal"/>
    <s v="No"/>
    <n v="0"/>
    <n v="16"/>
  </r>
  <r>
    <x v="77"/>
    <s v="Gustavo"/>
    <x v="3"/>
    <s v="JGM"/>
    <n v="4"/>
    <n v="10"/>
    <n v="6"/>
    <n v="0"/>
    <n v="2"/>
    <s v="OQ"/>
    <s v="Estancia"/>
    <n v="2"/>
    <n v="510"/>
    <s v="Normal"/>
    <s v="No"/>
    <n v="10"/>
    <n v="44"/>
  </r>
  <r>
    <x v="768"/>
    <s v="Gustavo"/>
    <x v="3"/>
    <s v="DMA"/>
    <n v="0"/>
    <n v="2"/>
    <n v="3"/>
    <n v="3"/>
    <n v="4"/>
    <s v="LY"/>
    <s v="Estancia"/>
    <n v="6"/>
    <n v="3570"/>
    <s v="Normal"/>
    <s v="No"/>
    <n v="0"/>
    <n v="24"/>
  </r>
  <r>
    <x v="768"/>
    <s v="Gustavo"/>
    <x v="3"/>
    <s v="MBY"/>
    <n v="2"/>
    <n v="3"/>
    <n v="6"/>
    <n v="3"/>
    <n v="4"/>
    <s v="ZI"/>
    <s v="Estancia"/>
    <n v="6"/>
    <n v="2040"/>
    <s v="Oro"/>
    <s v="No"/>
    <n v="0"/>
    <n v="32"/>
  </r>
  <r>
    <x v="768"/>
    <s v="Gustavo"/>
    <x v="3"/>
    <s v="KKJ"/>
    <n v="4"/>
    <n v="6"/>
    <n v="7"/>
    <n v="6"/>
    <n v="5"/>
    <s v="CF"/>
    <s v="Crucero"/>
    <n v="10"/>
    <n v="6800"/>
    <s v="Platino"/>
    <s v="No"/>
    <n v="7"/>
    <n v="48"/>
  </r>
  <r>
    <x v="595"/>
    <s v="Gustavo"/>
    <x v="3"/>
    <s v="JYJ"/>
    <n v="8"/>
    <n v="7"/>
    <n v="7"/>
    <n v="7"/>
    <n v="4"/>
    <s v="GI"/>
    <s v="Estancia"/>
    <n v="3"/>
    <n v="2400"/>
    <s v="Platino"/>
    <s v="No"/>
    <n v="29"/>
    <n v="58"/>
  </r>
  <r>
    <x v="79"/>
    <s v="Gustavo"/>
    <x v="3"/>
    <s v="IKC"/>
    <n v="5"/>
    <n v="6"/>
    <n v="6"/>
    <n v="2"/>
    <n v="2"/>
    <s v="ZI"/>
    <s v="Estancia"/>
    <n v="2"/>
    <n v="720"/>
    <s v="Normal"/>
    <s v="No"/>
    <n v="0"/>
    <n v="38"/>
  </r>
  <r>
    <x v="769"/>
    <s v="Gustavo"/>
    <x v="3"/>
    <s v="DFD"/>
    <n v="6"/>
    <n v="10"/>
    <n v="4"/>
    <n v="3"/>
    <n v="10"/>
    <s v="HN"/>
    <s v="Estancia"/>
    <n v="6"/>
    <n v="6630"/>
    <s v="Platino"/>
    <s v="Sí"/>
    <n v="20"/>
    <n v="60"/>
  </r>
  <r>
    <x v="596"/>
    <s v="Gustavo"/>
    <x v="3"/>
    <s v="IYE"/>
    <n v="5"/>
    <n v="4"/>
    <n v="6"/>
    <n v="6"/>
    <n v="5"/>
    <s v="MJ"/>
    <s v="Circuito"/>
    <n v="9"/>
    <n v="9180"/>
    <s v="Platino"/>
    <s v="No"/>
    <n v="0"/>
    <n v="44"/>
  </r>
  <r>
    <x v="770"/>
    <s v="Gustavo"/>
    <x v="3"/>
    <s v="VRT"/>
    <n v="6"/>
    <n v="1"/>
    <n v="5"/>
    <n v="7"/>
    <n v="5"/>
    <s v="ZI"/>
    <s v="Estancia"/>
    <n v="8"/>
    <n v="2880"/>
    <s v="Normal"/>
    <s v="No"/>
    <n v="7"/>
    <n v="46"/>
  </r>
  <r>
    <x v="370"/>
    <s v="Gustavo"/>
    <x v="3"/>
    <s v="VAN"/>
    <n v="6"/>
    <n v="3"/>
    <n v="5"/>
    <n v="3"/>
    <n v="6"/>
    <s v="CF"/>
    <s v="Crucero"/>
    <n v="8"/>
    <n v="5760"/>
    <s v="Normal"/>
    <s v="No"/>
    <n v="0"/>
    <n v="40"/>
  </r>
  <r>
    <x v="81"/>
    <s v="Gustavo"/>
    <x v="3"/>
    <s v="HNN"/>
    <n v="7"/>
    <n v="3"/>
    <n v="5"/>
    <n v="4"/>
    <n v="5"/>
    <s v="NO"/>
    <s v="Circuito"/>
    <n v="9"/>
    <n v="9360"/>
    <s v="Platino"/>
    <s v="No"/>
    <n v="7"/>
    <n v="42"/>
  </r>
  <r>
    <x v="597"/>
    <s v="Gustavo"/>
    <x v="3"/>
    <s v="UTC"/>
    <n v="9"/>
    <n v="5"/>
    <n v="6"/>
    <n v="8"/>
    <n v="6"/>
    <s v="IU"/>
    <s v="Circuito"/>
    <n v="3"/>
    <n v="1620"/>
    <s v="Normal"/>
    <s v="No"/>
    <n v="17"/>
    <n v="58"/>
  </r>
  <r>
    <x v="598"/>
    <s v="Gustavo"/>
    <x v="3"/>
    <s v="XGK"/>
    <n v="5"/>
    <n v="4"/>
    <n v="4"/>
    <n v="8"/>
    <n v="7"/>
    <s v="DL"/>
    <s v="Estancia"/>
    <n v="2"/>
    <n v="1080"/>
    <s v="Normal"/>
    <s v="No"/>
    <n v="15"/>
    <n v="48"/>
  </r>
  <r>
    <x v="598"/>
    <s v="Gustavo"/>
    <x v="3"/>
    <s v="SVV"/>
    <n v="7"/>
    <n v="3"/>
    <n v="4"/>
    <n v="5"/>
    <n v="3"/>
    <s v="CD"/>
    <s v="Circuito"/>
    <n v="8"/>
    <n v="5440"/>
    <s v="Platino"/>
    <s v="No"/>
    <n v="7"/>
    <n v="38"/>
  </r>
  <r>
    <x v="373"/>
    <s v="Gustavo"/>
    <x v="3"/>
    <s v="MRK"/>
    <n v="7"/>
    <n v="7"/>
    <n v="6"/>
    <n v="5"/>
    <n v="6"/>
    <s v="HR"/>
    <s v="Crucero"/>
    <n v="2"/>
    <n v="1080"/>
    <s v="Normal"/>
    <s v="No"/>
    <n v="14"/>
    <n v="52"/>
  </r>
  <r>
    <x v="373"/>
    <s v="Gustavo"/>
    <x v="3"/>
    <s v="NMK"/>
    <n v="2"/>
    <n v="3"/>
    <n v="5"/>
    <n v="6"/>
    <n v="5"/>
    <s v="PM"/>
    <s v="Circuito"/>
    <n v="4"/>
    <n v="1080"/>
    <s v="Normal"/>
    <s v="No"/>
    <n v="0"/>
    <n v="38"/>
  </r>
  <r>
    <x v="771"/>
    <s v="Gustavo"/>
    <x v="3"/>
    <s v="BZL"/>
    <n v="7"/>
    <n v="8"/>
    <n v="4"/>
    <n v="9"/>
    <n v="5"/>
    <s v="CD"/>
    <s v="Circuito"/>
    <n v="12"/>
    <n v="8640"/>
    <s v="Normal"/>
    <s v="No"/>
    <n v="24"/>
    <n v="58"/>
  </r>
  <r>
    <x v="771"/>
    <s v="Gustavo"/>
    <x v="3"/>
    <s v="HRO"/>
    <n v="8"/>
    <n v="9"/>
    <n v="7"/>
    <n v="7"/>
    <n v="8"/>
    <s v="DL"/>
    <s v="Estancia"/>
    <n v="7"/>
    <n v="3780"/>
    <s v="Normal"/>
    <s v="No"/>
    <n v="39"/>
    <n v="80"/>
  </r>
  <r>
    <x v="771"/>
    <s v="Gustavo"/>
    <x v="3"/>
    <s v="OZP"/>
    <n v="2"/>
    <n v="9"/>
    <n v="4"/>
    <n v="6"/>
    <n v="3"/>
    <s v="XK"/>
    <s v="Circuito"/>
    <n v="3"/>
    <n v="1620"/>
    <s v="Normal"/>
    <s v="No"/>
    <n v="9"/>
    <n v="44"/>
  </r>
  <r>
    <x v="599"/>
    <s v="Gustavo"/>
    <x v="3"/>
    <s v="AMD"/>
    <n v="6"/>
    <n v="9"/>
    <n v="5"/>
    <n v="4"/>
    <n v="5"/>
    <s v="XY"/>
    <s v="Circuito"/>
    <n v="13"/>
    <n v="11440"/>
    <s v="Oro"/>
    <s v="No"/>
    <n v="9"/>
    <n v="50"/>
  </r>
  <r>
    <x v="375"/>
    <s v="Gustavo"/>
    <x v="3"/>
    <s v="NHE"/>
    <n v="2"/>
    <n v="1"/>
    <n v="2"/>
    <n v="1"/>
    <n v="0"/>
    <s v="US"/>
    <s v="Crucero"/>
    <n v="6"/>
    <n v="5940"/>
    <s v="Normal"/>
    <s v="No"/>
    <n v="0"/>
    <n v="12"/>
  </r>
  <r>
    <x v="600"/>
    <s v="Gustavo"/>
    <x v="3"/>
    <s v="QMC"/>
    <n v="5"/>
    <n v="7"/>
    <n v="2"/>
    <n v="4"/>
    <n v="8"/>
    <s v="PN"/>
    <s v="Estancia"/>
    <n v="2"/>
    <n v="850"/>
    <s v="Oro"/>
    <s v="No"/>
    <n v="15"/>
    <n v="48"/>
  </r>
  <r>
    <x v="376"/>
    <s v="Gustavo"/>
    <x v="3"/>
    <s v="CWR"/>
    <n v="2"/>
    <n v="5"/>
    <n v="1"/>
    <n v="3"/>
    <n v="10"/>
    <s v="XY"/>
    <s v="Circuito"/>
    <n v="5"/>
    <n v="4950"/>
    <s v="Normal"/>
    <s v="No"/>
    <n v="10"/>
    <n v="40"/>
  </r>
  <r>
    <x v="89"/>
    <s v="Gustavo"/>
    <x v="3"/>
    <s v="EPG"/>
    <n v="4"/>
    <n v="5"/>
    <n v="6"/>
    <n v="6"/>
    <n v="3"/>
    <s v="QT"/>
    <s v="Circuito"/>
    <n v="12"/>
    <n v="5760"/>
    <s v="Platino"/>
    <s v="No"/>
    <n v="0"/>
    <n v="42"/>
  </r>
  <r>
    <x v="772"/>
    <s v="Gustavo"/>
    <x v="3"/>
    <s v="PUF"/>
    <n v="8"/>
    <n v="6"/>
    <n v="1"/>
    <n v="1"/>
    <n v="5"/>
    <s v="US"/>
    <s v="Crucero"/>
    <n v="13"/>
    <n v="11440"/>
    <s v="Platino"/>
    <s v="No"/>
    <n v="8"/>
    <n v="40"/>
  </r>
  <r>
    <x v="773"/>
    <s v="Gustavo"/>
    <x v="3"/>
    <s v="CQP"/>
    <n v="8"/>
    <n v="4"/>
    <n v="0"/>
    <n v="4"/>
    <n v="4"/>
    <s v="PM"/>
    <s v="Circuito"/>
    <n v="16"/>
    <n v="4320"/>
    <s v="Normal"/>
    <s v="No"/>
    <n v="8"/>
    <n v="40"/>
  </r>
  <r>
    <x v="601"/>
    <s v="Gustavo"/>
    <x v="3"/>
    <s v="URJ"/>
    <n v="3"/>
    <n v="4"/>
    <n v="1"/>
    <n v="3"/>
    <n v="1"/>
    <s v="PM"/>
    <s v="Circuito"/>
    <n v="7"/>
    <n v="1890"/>
    <s v="Normal"/>
    <s v="No"/>
    <n v="0"/>
    <n v="22"/>
  </r>
  <r>
    <x v="378"/>
    <s v="Gustavo"/>
    <x v="3"/>
    <s v="OSB"/>
    <n v="1"/>
    <n v="4"/>
    <n v="3"/>
    <n v="3"/>
    <n v="8"/>
    <s v="RA"/>
    <s v="Crucero"/>
    <n v="4"/>
    <n v="1800"/>
    <s v="Normal"/>
    <s v="No"/>
    <n v="8"/>
    <n v="36"/>
  </r>
  <r>
    <x v="774"/>
    <s v="Gustavo"/>
    <x v="3"/>
    <s v="IDO"/>
    <n v="5"/>
    <n v="2"/>
    <n v="2"/>
    <n v="1"/>
    <n v="5"/>
    <s v="ZI"/>
    <s v="Estancia"/>
    <n v="5"/>
    <n v="1800"/>
    <s v="Normal"/>
    <s v="No"/>
    <n v="0"/>
    <n v="28"/>
  </r>
  <r>
    <x v="380"/>
    <s v="Gustavo"/>
    <x v="3"/>
    <s v="XZK"/>
    <n v="3"/>
    <n v="6"/>
    <n v="1"/>
    <n v="6"/>
    <n v="10"/>
    <s v="PY"/>
    <s v="Crucero"/>
    <n v="18"/>
    <n v="16200"/>
    <s v="Normal"/>
    <s v="No"/>
    <n v="10"/>
    <n v="50"/>
  </r>
  <r>
    <x v="775"/>
    <s v="Gustavo"/>
    <x v="3"/>
    <s v="GLW"/>
    <n v="2"/>
    <n v="6"/>
    <n v="7"/>
    <n v="5"/>
    <n v="9"/>
    <s v="MJ"/>
    <s v="Circuito"/>
    <n v="7"/>
    <n v="7560"/>
    <s v="Normal"/>
    <s v="No"/>
    <n v="16"/>
    <n v="54"/>
  </r>
  <r>
    <x v="90"/>
    <s v="Gustavo"/>
    <x v="3"/>
    <s v="KJC"/>
    <n v="6"/>
    <n v="6"/>
    <n v="5"/>
    <n v="5"/>
    <n v="10"/>
    <s v="MJ"/>
    <s v="Circuito"/>
    <n v="10"/>
    <n v="9600"/>
    <s v="Oro"/>
    <s v="No"/>
    <n v="10"/>
    <n v="54"/>
  </r>
  <r>
    <x v="91"/>
    <s v="Gustavo"/>
    <x v="3"/>
    <s v="JNC"/>
    <n v="4"/>
    <n v="8"/>
    <n v="8"/>
    <n v="4"/>
    <n v="4"/>
    <s v="IU"/>
    <s v="Circuito"/>
    <n v="3"/>
    <n v="1620"/>
    <s v="Normal"/>
    <s v="No"/>
    <n v="16"/>
    <n v="48"/>
  </r>
  <r>
    <x v="776"/>
    <s v="Gustavo"/>
    <x v="3"/>
    <s v="VSO"/>
    <n v="1"/>
    <n v="7"/>
    <n v="3"/>
    <n v="1"/>
    <n v="4"/>
    <s v="HR"/>
    <s v="Crucero"/>
    <n v="3"/>
    <n v="1620"/>
    <s v="Normal"/>
    <s v="No"/>
    <n v="7"/>
    <n v="30"/>
  </r>
  <r>
    <x v="777"/>
    <s v="Gustavo"/>
    <x v="3"/>
    <s v="LSR"/>
    <n v="7"/>
    <n v="3"/>
    <n v="3"/>
    <n v="7"/>
    <n v="6"/>
    <s v="US"/>
    <s v="Crucero"/>
    <n v="7"/>
    <n v="6545"/>
    <s v="Platino"/>
    <s v="No"/>
    <n v="14"/>
    <n v="46"/>
  </r>
  <r>
    <x v="606"/>
    <s v="Gustavo"/>
    <x v="3"/>
    <s v="JCR"/>
    <n v="9"/>
    <n v="8"/>
    <n v="7"/>
    <n v="7"/>
    <n v="7"/>
    <s v="NO"/>
    <s v="Circuito"/>
    <n v="5"/>
    <n v="5525"/>
    <s v="Oro"/>
    <s v="No"/>
    <n v="38"/>
    <n v="77.5"/>
  </r>
  <r>
    <x v="607"/>
    <s v="Gustavo"/>
    <x v="3"/>
    <s v="KLB"/>
    <n v="7"/>
    <n v="8"/>
    <n v="4"/>
    <n v="10"/>
    <n v="5"/>
    <s v="IP"/>
    <s v="Estancia"/>
    <n v="3"/>
    <n v="1890"/>
    <s v="Normal"/>
    <s v="No"/>
    <n v="25"/>
    <n v="60"/>
  </r>
  <r>
    <x v="607"/>
    <s v="Gustavo"/>
    <x v="3"/>
    <s v="SEB"/>
    <n v="5"/>
    <n v="9"/>
    <n v="7"/>
    <n v="5"/>
    <n v="7"/>
    <s v="UI"/>
    <s v="Crucero"/>
    <n v="3"/>
    <n v="2295"/>
    <s v="Oro"/>
    <s v="No"/>
    <n v="23"/>
    <n v="56"/>
  </r>
  <r>
    <x v="778"/>
    <s v="Gustavo"/>
    <x v="3"/>
    <s v="JED"/>
    <n v="3"/>
    <n v="9"/>
    <n v="6"/>
    <n v="6"/>
    <n v="9"/>
    <s v="DL"/>
    <s v="Estancia"/>
    <n v="7"/>
    <n v="3780"/>
    <s v="Platino"/>
    <s v="No"/>
    <n v="18"/>
    <n v="60"/>
  </r>
  <r>
    <x v="778"/>
    <s v="Gustavo"/>
    <x v="3"/>
    <s v="GVR"/>
    <n v="8"/>
    <n v="5"/>
    <n v="5"/>
    <n v="5"/>
    <n v="8"/>
    <s v="CF"/>
    <s v="Crucero"/>
    <n v="4"/>
    <n v="2880"/>
    <s v="Normal"/>
    <s v="No"/>
    <n v="16"/>
    <n v="52"/>
  </r>
  <r>
    <x v="609"/>
    <s v="Gustavo"/>
    <x v="3"/>
    <s v="FIE"/>
    <n v="7"/>
    <n v="6"/>
    <n v="8"/>
    <n v="9"/>
    <n v="8"/>
    <s v="WY"/>
    <s v="Circuito"/>
    <n v="3"/>
    <n v="765"/>
    <s v="Normal"/>
    <s v="No"/>
    <n v="32"/>
    <n v="64"/>
  </r>
  <r>
    <x v="609"/>
    <s v="Gustavo"/>
    <x v="3"/>
    <s v="IKC"/>
    <n v="5"/>
    <n v="3"/>
    <n v="2"/>
    <n v="7"/>
    <n v="4"/>
    <s v="UI"/>
    <s v="Crucero"/>
    <n v="14"/>
    <n v="10710"/>
    <s v="Normal"/>
    <s v="No"/>
    <n v="7"/>
    <n v="38"/>
  </r>
  <r>
    <x v="779"/>
    <s v="Gustavo"/>
    <x v="3"/>
    <s v="HPL"/>
    <n v="4"/>
    <n v="5"/>
    <n v="5"/>
    <n v="4"/>
    <n v="4"/>
    <s v="DL"/>
    <s v="Estancia"/>
    <n v="9"/>
    <n v="4590"/>
    <s v="Normal"/>
    <s v="No"/>
    <n v="0"/>
    <n v="36"/>
  </r>
  <r>
    <x v="780"/>
    <s v="Gustavo"/>
    <x v="3"/>
    <s v="XGK"/>
    <n v="2"/>
    <n v="2"/>
    <n v="6"/>
    <n v="4"/>
    <n v="1"/>
    <s v="IU"/>
    <s v="Circuito"/>
    <n v="2"/>
    <n v="1020"/>
    <s v="Normal"/>
    <s v="No"/>
    <n v="0"/>
    <n v="28"/>
  </r>
  <r>
    <x v="780"/>
    <s v="Gustavo"/>
    <x v="3"/>
    <s v="DOY"/>
    <n v="3"/>
    <n v="5"/>
    <n v="5"/>
    <n v="1"/>
    <n v="4"/>
    <s v="UI"/>
    <s v="Crucero"/>
    <n v="7"/>
    <n v="5355"/>
    <s v="Normal"/>
    <s v="No"/>
    <n v="0"/>
    <n v="34"/>
  </r>
  <r>
    <x v="781"/>
    <s v="Gustavo"/>
    <x v="3"/>
    <s v="LLK"/>
    <n v="3"/>
    <n v="5"/>
    <n v="5"/>
    <n v="6"/>
    <n v="5"/>
    <s v="OQ"/>
    <s v="Estancia"/>
    <n v="5"/>
    <n v="1275"/>
    <s v="Normal"/>
    <s v="No"/>
    <n v="0"/>
    <n v="42"/>
  </r>
  <r>
    <x v="782"/>
    <s v="Gustavo"/>
    <x v="3"/>
    <s v="IXH"/>
    <n v="2"/>
    <n v="9"/>
    <n v="0"/>
    <n v="3"/>
    <n v="6"/>
    <s v="PY"/>
    <s v="Crucero"/>
    <n v="5"/>
    <n v="4250"/>
    <s v="Normal"/>
    <s v="No"/>
    <n v="9"/>
    <n v="40"/>
  </r>
  <r>
    <x v="783"/>
    <s v="Gustavo"/>
    <x v="3"/>
    <s v="SJQ"/>
    <n v="7"/>
    <n v="5"/>
    <n v="6"/>
    <n v="6"/>
    <n v="10"/>
    <s v="DL"/>
    <s v="Estancia"/>
    <n v="19"/>
    <n v="9120"/>
    <s v="Platino"/>
    <s v="No"/>
    <n v="17"/>
    <n v="58"/>
  </r>
  <r>
    <x v="784"/>
    <s v="Gustavo"/>
    <x v="3"/>
    <s v="KWO"/>
    <n v="8"/>
    <n v="7"/>
    <n v="6"/>
    <n v="5"/>
    <n v="6"/>
    <s v="IP"/>
    <s v="Estancia"/>
    <n v="3"/>
    <n v="1785"/>
    <s v="Oro"/>
    <s v="No"/>
    <n v="15"/>
    <n v="54"/>
  </r>
  <r>
    <x v="385"/>
    <s v="Gustavo"/>
    <x v="3"/>
    <s v="ZYB"/>
    <n v="7"/>
    <n v="8"/>
    <n v="6"/>
    <n v="7"/>
    <n v="9"/>
    <s v="DL"/>
    <s v="Estancia"/>
    <n v="19"/>
    <n v="9690"/>
    <s v="Platino"/>
    <s v="No"/>
    <n v="31"/>
    <n v="62"/>
  </r>
  <r>
    <x v="385"/>
    <s v="Gustavo"/>
    <x v="3"/>
    <s v="YOT"/>
    <n v="4"/>
    <n v="6"/>
    <n v="5"/>
    <n v="6"/>
    <n v="4"/>
    <s v="LY"/>
    <s v="Estancia"/>
    <n v="8"/>
    <n v="4760"/>
    <s v="Normal"/>
    <s v="No"/>
    <n v="0"/>
    <n v="42"/>
  </r>
  <r>
    <x v="385"/>
    <s v="Gustavo"/>
    <x v="3"/>
    <s v="VPT"/>
    <n v="9"/>
    <n v="1"/>
    <n v="4"/>
    <n v="3"/>
    <n v="0"/>
    <s v="CF"/>
    <s v="Crucero"/>
    <n v="4"/>
    <n v="2720"/>
    <s v="Oro"/>
    <s v="No"/>
    <n v="9"/>
    <n v="34"/>
  </r>
  <r>
    <x v="610"/>
    <s v="Gustavo"/>
    <x v="3"/>
    <s v="NUF"/>
    <n v="4"/>
    <n v="9"/>
    <n v="8"/>
    <n v="1"/>
    <n v="7"/>
    <s v="US"/>
    <s v="Crucero"/>
    <n v="6"/>
    <n v="5610"/>
    <s v="Platino"/>
    <s v="No"/>
    <n v="24"/>
    <n v="56"/>
  </r>
  <r>
    <x v="785"/>
    <s v="Gustavo"/>
    <x v="3"/>
    <s v="OIU"/>
    <n v="9"/>
    <n v="4"/>
    <n v="5"/>
    <n v="4"/>
    <n v="4"/>
    <s v="IU"/>
    <s v="Circuito"/>
    <n v="2"/>
    <n v="1020"/>
    <s v="Oro"/>
    <s v="No"/>
    <n v="9"/>
    <n v="44"/>
  </r>
  <r>
    <x v="388"/>
    <s v="Gustavo"/>
    <x v="3"/>
    <s v="CZI"/>
    <n v="5"/>
    <n v="3"/>
    <n v="8"/>
    <n v="6"/>
    <n v="3"/>
    <s v="HR"/>
    <s v="Crucero"/>
    <n v="15"/>
    <n v="8100"/>
    <s v="Normal"/>
    <s v="No"/>
    <n v="8"/>
    <n v="44"/>
  </r>
  <r>
    <x v="786"/>
    <s v="Gustavo"/>
    <x v="3"/>
    <s v="ZNN"/>
    <n v="4"/>
    <n v="4"/>
    <n v="3"/>
    <n v="5"/>
    <n v="5"/>
    <s v="XY"/>
    <s v="Circuito"/>
    <n v="14"/>
    <n v="12320"/>
    <s v="Platino"/>
    <s v="No"/>
    <n v="0"/>
    <n v="36"/>
  </r>
  <r>
    <x v="390"/>
    <s v="Gustavo"/>
    <x v="3"/>
    <s v="KRI"/>
    <n v="2"/>
    <n v="5"/>
    <n v="5"/>
    <n v="3"/>
    <n v="7"/>
    <s v="DL"/>
    <s v="Estancia"/>
    <n v="15"/>
    <n v="8100"/>
    <s v="Normal"/>
    <s v="No"/>
    <n v="7"/>
    <n v="40"/>
  </r>
  <r>
    <x v="391"/>
    <s v="Gustavo"/>
    <x v="3"/>
    <s v="XDO"/>
    <n v="2"/>
    <n v="4"/>
    <n v="5"/>
    <n v="9"/>
    <n v="5"/>
    <s v="WL"/>
    <s v="Circuito"/>
    <n v="8"/>
    <n v="5760"/>
    <s v="Normal"/>
    <s v="No"/>
    <n v="9"/>
    <n v="46"/>
  </r>
  <r>
    <x v="391"/>
    <s v="Gustavo"/>
    <x v="3"/>
    <s v="EYU"/>
    <n v="5"/>
    <n v="4"/>
    <n v="6"/>
    <n v="3"/>
    <n v="7"/>
    <s v="DL"/>
    <s v="Estancia"/>
    <n v="9"/>
    <n v="4860"/>
    <s v="Platino"/>
    <s v="No"/>
    <n v="7"/>
    <n v="44"/>
  </r>
  <r>
    <x v="787"/>
    <s v="Gustavo"/>
    <x v="3"/>
    <s v="AKI"/>
    <n v="3"/>
    <n v="1"/>
    <n v="8"/>
    <n v="0"/>
    <n v="4"/>
    <s v="WY"/>
    <s v="Circuito"/>
    <n v="7"/>
    <n v="1890"/>
    <s v="Normal"/>
    <s v="No"/>
    <n v="8"/>
    <n v="32"/>
  </r>
  <r>
    <x v="788"/>
    <s v="Gustavo"/>
    <x v="3"/>
    <s v="TIR"/>
    <n v="3"/>
    <n v="7"/>
    <n v="1"/>
    <n v="8"/>
    <n v="5"/>
    <s v="IU"/>
    <s v="Circuito"/>
    <n v="9"/>
    <n v="4860"/>
    <s v="Normal"/>
    <s v="No"/>
    <n v="15"/>
    <n v="46"/>
  </r>
  <r>
    <x v="103"/>
    <s v="Gustavo"/>
    <x v="3"/>
    <s v="KLE"/>
    <n v="1"/>
    <n v="1"/>
    <n v="1"/>
    <n v="6"/>
    <n v="0"/>
    <s v="FA"/>
    <s v="Crucero"/>
    <n v="4"/>
    <n v="1800"/>
    <s v="Normal"/>
    <s v="No"/>
    <n v="0"/>
    <n v="18"/>
  </r>
  <r>
    <x v="613"/>
    <s v="Gustavo"/>
    <x v="3"/>
    <s v="YDK"/>
    <n v="7"/>
    <n v="3"/>
    <n v="4"/>
    <n v="4"/>
    <n v="4"/>
    <s v="MJ"/>
    <s v="Circuito"/>
    <n v="5"/>
    <n v="5400"/>
    <s v="Normal"/>
    <s v="No"/>
    <n v="7"/>
    <n v="38"/>
  </r>
  <r>
    <x v="613"/>
    <s v="Gustavo"/>
    <x v="3"/>
    <s v="NQZ"/>
    <n v="3"/>
    <n v="2"/>
    <n v="4"/>
    <n v="6"/>
    <n v="7"/>
    <s v="HN"/>
    <s v="Estancia"/>
    <n v="11"/>
    <n v="12870"/>
    <s v="Normal"/>
    <s v="No"/>
    <n v="7"/>
    <n v="40"/>
  </r>
  <r>
    <x v="789"/>
    <s v="Gustavo"/>
    <x v="3"/>
    <s v="SIH"/>
    <n v="7"/>
    <n v="4"/>
    <n v="2"/>
    <n v="7"/>
    <n v="2"/>
    <s v="CF"/>
    <s v="Crucero"/>
    <n v="3"/>
    <n v="2160"/>
    <s v="Normal"/>
    <s v="No"/>
    <n v="14"/>
    <n v="40"/>
  </r>
  <r>
    <x v="790"/>
    <s v="Gustavo"/>
    <x v="3"/>
    <s v="IQP"/>
    <n v="7"/>
    <n v="3"/>
    <n v="8"/>
    <n v="6"/>
    <n v="9"/>
    <s v="IU"/>
    <s v="Circuito"/>
    <n v="9"/>
    <n v="4590"/>
    <s v="Platino"/>
    <s v="No"/>
    <n v="24"/>
    <n v="60"/>
  </r>
  <r>
    <x v="395"/>
    <s v="Gustavo"/>
    <x v="3"/>
    <s v="XQA"/>
    <n v="1"/>
    <n v="3"/>
    <n v="3"/>
    <n v="4"/>
    <n v="3"/>
    <s v="WY"/>
    <s v="Circuito"/>
    <n v="4"/>
    <n v="1080"/>
    <s v="Normal"/>
    <s v="No"/>
    <n v="0"/>
    <n v="26"/>
  </r>
  <r>
    <x v="395"/>
    <s v="Gustavo"/>
    <x v="3"/>
    <s v="MIR"/>
    <n v="1"/>
    <n v="1"/>
    <n v="7"/>
    <n v="5"/>
    <n v="9"/>
    <s v="OQ"/>
    <s v="Estancia"/>
    <n v="6"/>
    <n v="1620"/>
    <s v="Normal"/>
    <s v="No"/>
    <n v="16"/>
    <n v="44"/>
  </r>
  <r>
    <x v="396"/>
    <s v="Gustavo"/>
    <x v="3"/>
    <s v="URJ"/>
    <n v="7"/>
    <n v="4"/>
    <n v="3"/>
    <n v="6"/>
    <n v="0"/>
    <s v="HR"/>
    <s v="Crucero"/>
    <n v="2"/>
    <n v="1080"/>
    <s v="Normal"/>
    <s v="No"/>
    <n v="7"/>
    <n v="40"/>
  </r>
  <r>
    <x v="396"/>
    <s v="Gustavo"/>
    <x v="3"/>
    <s v="HWT"/>
    <n v="7"/>
    <n v="7"/>
    <n v="5"/>
    <n v="3"/>
    <n v="7"/>
    <s v="CD"/>
    <s v="Circuito"/>
    <n v="14"/>
    <n v="10080"/>
    <s v="Oro"/>
    <s v="No"/>
    <n v="21"/>
    <n v="52"/>
  </r>
  <r>
    <x v="614"/>
    <s v="Gustavo"/>
    <x v="3"/>
    <s v="ADB"/>
    <n v="1"/>
    <n v="4"/>
    <n v="4"/>
    <n v="3"/>
    <n v="1"/>
    <s v="XK"/>
    <s v="Circuito"/>
    <n v="5"/>
    <n v="2700"/>
    <s v="Normal"/>
    <s v="No"/>
    <n v="0"/>
    <n v="24"/>
  </r>
  <r>
    <x v="398"/>
    <s v="Gustavo"/>
    <x v="3"/>
    <s v="MUZ"/>
    <n v="5"/>
    <n v="3"/>
    <n v="5"/>
    <n v="6"/>
    <n v="5"/>
    <s v="FA"/>
    <s v="Crucero"/>
    <n v="9"/>
    <n v="4050"/>
    <s v="Normal"/>
    <s v="No"/>
    <n v="0"/>
    <n v="42"/>
  </r>
  <r>
    <x v="398"/>
    <s v="Gustavo"/>
    <x v="3"/>
    <s v="DWJ"/>
    <n v="2"/>
    <n v="7"/>
    <n v="6"/>
    <n v="1"/>
    <n v="1"/>
    <s v="IP"/>
    <s v="Estancia"/>
    <n v="8"/>
    <n v="5040"/>
    <s v="Normal"/>
    <s v="No"/>
    <n v="7"/>
    <n v="32"/>
  </r>
  <r>
    <x v="399"/>
    <s v="Gustavo"/>
    <x v="3"/>
    <s v="ODT"/>
    <n v="3"/>
    <n v="2"/>
    <n v="4"/>
    <n v="2"/>
    <n v="0"/>
    <s v="IU"/>
    <s v="Circuito"/>
    <n v="16"/>
    <n v="8640"/>
    <s v="Normal"/>
    <s v="No"/>
    <n v="0"/>
    <n v="22"/>
  </r>
  <r>
    <x v="399"/>
    <s v="Gustavo"/>
    <x v="3"/>
    <s v="LRC"/>
    <n v="4"/>
    <n v="6"/>
    <n v="3"/>
    <n v="8"/>
    <n v="7"/>
    <s v="HN"/>
    <s v="Estancia"/>
    <n v="18"/>
    <n v="21060"/>
    <s v="Normal"/>
    <s v="No"/>
    <n v="15"/>
    <n v="50"/>
  </r>
  <r>
    <x v="106"/>
    <s v="Gustavo"/>
    <x v="3"/>
    <s v="KTQ"/>
    <n v="5"/>
    <n v="6"/>
    <n v="7"/>
    <n v="6"/>
    <n v="4"/>
    <s v="IU"/>
    <s v="Circuito"/>
    <n v="12"/>
    <n v="6120"/>
    <s v="Oro"/>
    <s v="No"/>
    <n v="7"/>
    <n v="48"/>
  </r>
  <r>
    <x v="791"/>
    <s v="Gustavo"/>
    <x v="3"/>
    <s v="KAZ"/>
    <n v="6"/>
    <n v="6"/>
    <n v="5"/>
    <n v="7"/>
    <n v="9"/>
    <s v="OQ"/>
    <s v="Estancia"/>
    <n v="8"/>
    <n v="1920"/>
    <s v="Oro"/>
    <s v="No"/>
    <n v="16"/>
    <n v="56"/>
  </r>
  <r>
    <x v="792"/>
    <s v="Gustavo"/>
    <x v="3"/>
    <s v="LJR"/>
    <n v="7"/>
    <n v="4"/>
    <n v="6"/>
    <n v="8"/>
    <n v="7"/>
    <s v="IP"/>
    <s v="Estancia"/>
    <n v="9"/>
    <n v="5670"/>
    <s v="Platino"/>
    <s v="No"/>
    <n v="22"/>
    <n v="56"/>
  </r>
  <r>
    <x v="107"/>
    <s v="Gustavo"/>
    <x v="3"/>
    <s v="LRE"/>
    <n v="9"/>
    <n v="5"/>
    <n v="6"/>
    <n v="5"/>
    <n v="4"/>
    <s v="QT"/>
    <s v="Circuito"/>
    <n v="7"/>
    <n v="3780"/>
    <s v="Normal"/>
    <s v="No"/>
    <n v="9"/>
    <n v="50"/>
  </r>
  <r>
    <x v="108"/>
    <s v="Gustavo"/>
    <x v="3"/>
    <s v="WFY"/>
    <n v="5"/>
    <n v="9"/>
    <n v="4"/>
    <n v="5"/>
    <n v="5"/>
    <s v="DL"/>
    <s v="Estancia"/>
    <n v="6"/>
    <n v="3060"/>
    <s v="Oro"/>
    <s v="No"/>
    <n v="9"/>
    <n v="48"/>
  </r>
  <r>
    <x v="620"/>
    <s v="Gustavo"/>
    <x v="3"/>
    <s v="SUD"/>
    <n v="6"/>
    <n v="7"/>
    <n v="3"/>
    <n v="3"/>
    <n v="4"/>
    <s v="QT"/>
    <s v="Circuito"/>
    <n v="5"/>
    <n v="2700"/>
    <s v="Normal"/>
    <s v="No"/>
    <n v="7"/>
    <n v="40"/>
  </r>
  <r>
    <x v="621"/>
    <s v="Gustavo"/>
    <x v="3"/>
    <s v="MBP"/>
    <n v="6"/>
    <n v="3"/>
    <n v="3"/>
    <n v="7"/>
    <n v="5"/>
    <s v="WY"/>
    <s v="Circuito"/>
    <n v="8"/>
    <n v="2160"/>
    <s v="Normal"/>
    <s v="No"/>
    <n v="7"/>
    <n v="42"/>
  </r>
  <r>
    <x v="793"/>
    <s v="Gustavo"/>
    <x v="3"/>
    <s v="AFG"/>
    <n v="5"/>
    <n v="4"/>
    <n v="6"/>
    <n v="5"/>
    <n v="7"/>
    <s v="ZI"/>
    <s v="Estancia"/>
    <n v="3"/>
    <n v="1020"/>
    <s v="Platino"/>
    <s v="No"/>
    <n v="7"/>
    <n v="46"/>
  </r>
  <r>
    <x v="793"/>
    <s v="Gustavo"/>
    <x v="3"/>
    <s v="NPE"/>
    <n v="8"/>
    <n v="3"/>
    <n v="5"/>
    <n v="2"/>
    <n v="4"/>
    <s v="NO"/>
    <s v="Circuito"/>
    <n v="9"/>
    <n v="10530"/>
    <s v="Oro"/>
    <s v="No"/>
    <n v="8"/>
    <n v="40"/>
  </r>
  <r>
    <x v="794"/>
    <s v="Gustavo"/>
    <x v="3"/>
    <s v="ODT"/>
    <n v="4"/>
    <n v="1"/>
    <n v="3"/>
    <n v="5"/>
    <n v="3"/>
    <s v="OQ"/>
    <s v="Estancia"/>
    <n v="9"/>
    <n v="2430"/>
    <s v="Normal"/>
    <s v="No"/>
    <n v="0"/>
    <n v="30"/>
  </r>
  <r>
    <x v="625"/>
    <s v="Gustavo"/>
    <x v="3"/>
    <s v="QVP"/>
    <n v="4"/>
    <n v="4"/>
    <n v="4"/>
    <n v="3"/>
    <n v="5"/>
    <s v="ZI"/>
    <s v="Estancia"/>
    <n v="6"/>
    <n v="1920"/>
    <s v="Platino"/>
    <s v="No"/>
    <n v="0"/>
    <n v="34"/>
  </r>
  <r>
    <x v="625"/>
    <s v="Gustavo"/>
    <x v="3"/>
    <s v="OQM"/>
    <n v="5"/>
    <n v="6"/>
    <n v="4"/>
    <n v="8"/>
    <n v="6"/>
    <s v="IP"/>
    <s v="Estancia"/>
    <n v="19"/>
    <n v="11305"/>
    <s v="Oro"/>
    <s v="No"/>
    <n v="8"/>
    <n v="50"/>
  </r>
  <r>
    <x v="408"/>
    <s v="Gustavo"/>
    <x v="3"/>
    <s v="BSQ"/>
    <n v="7"/>
    <n v="8"/>
    <n v="5"/>
    <n v="3"/>
    <n v="3"/>
    <s v="WY"/>
    <s v="Circuito"/>
    <n v="5"/>
    <n v="1350"/>
    <s v="Oro"/>
    <s v="No"/>
    <n v="15"/>
    <n v="46"/>
  </r>
  <r>
    <x v="795"/>
    <s v="Gustavo"/>
    <x v="3"/>
    <s v="PHH"/>
    <n v="6"/>
    <n v="5"/>
    <n v="8"/>
    <n v="10"/>
    <n v="7"/>
    <s v="US"/>
    <s v="Crucero"/>
    <n v="5"/>
    <n v="4675"/>
    <s v="Oro"/>
    <s v="No"/>
    <n v="25"/>
    <n v="62"/>
  </r>
  <r>
    <x v="114"/>
    <s v="Gustavo"/>
    <x v="3"/>
    <s v="LHY"/>
    <n v="3"/>
    <n v="3"/>
    <n v="4"/>
    <n v="4"/>
    <n v="6"/>
    <s v="FA"/>
    <s v="Crucero"/>
    <n v="5"/>
    <n v="2125"/>
    <s v="Oro"/>
    <s v="No"/>
    <n v="0"/>
    <n v="34"/>
  </r>
  <r>
    <x v="796"/>
    <s v="Gustavo"/>
    <x v="3"/>
    <s v="VTR"/>
    <n v="3"/>
    <n v="4"/>
    <n v="10"/>
    <n v="6"/>
    <n v="6"/>
    <s v="MJ"/>
    <s v="Circuito"/>
    <n v="17"/>
    <n v="18360"/>
    <s v="Normal"/>
    <s v="No"/>
    <n v="10"/>
    <n v="52"/>
  </r>
  <r>
    <x v="797"/>
    <s v="Gustavo"/>
    <x v="3"/>
    <s v="TKP"/>
    <n v="7"/>
    <n v="8"/>
    <n v="8"/>
    <n v="4"/>
    <n v="6"/>
    <s v="HR"/>
    <s v="Crucero"/>
    <n v="6"/>
    <n v="3060"/>
    <s v="Oro"/>
    <s v="No"/>
    <n v="23"/>
    <n v="58"/>
  </r>
  <r>
    <x v="124"/>
    <s v="Gustavo"/>
    <x v="3"/>
    <s v="QCT"/>
    <n v="6"/>
    <n v="5"/>
    <n v="9"/>
    <n v="7"/>
    <n v="6"/>
    <s v="NO"/>
    <s v="Circuito"/>
    <n v="11"/>
    <n v="12870"/>
    <s v="Normal"/>
    <s v="No"/>
    <n v="16"/>
    <n v="56"/>
  </r>
  <r>
    <x v="798"/>
    <s v="Gustavo"/>
    <x v="3"/>
    <s v="VSO"/>
    <n v="4"/>
    <n v="3"/>
    <n v="8"/>
    <n v="5"/>
    <n v="3"/>
    <s v="IU"/>
    <s v="Circuito"/>
    <n v="5"/>
    <n v="2700"/>
    <s v="Normal"/>
    <s v="No"/>
    <n v="8"/>
    <n v="40"/>
  </r>
  <r>
    <x v="632"/>
    <s v="Gustavo"/>
    <x v="3"/>
    <s v="HUY"/>
    <n v="1"/>
    <n v="8"/>
    <n v="8"/>
    <n v="7"/>
    <n v="3"/>
    <s v="FA"/>
    <s v="Crucero"/>
    <n v="3"/>
    <n v="1350"/>
    <s v="Normal"/>
    <s v="No"/>
    <n v="23"/>
    <n v="52"/>
  </r>
  <r>
    <x v="635"/>
    <s v="Gustavo"/>
    <x v="3"/>
    <s v="BXS"/>
    <n v="2"/>
    <n v="9"/>
    <n v="2"/>
    <n v="6"/>
    <n v="8"/>
    <s v="DL"/>
    <s v="Estancia"/>
    <n v="7"/>
    <n v="3780"/>
    <s v="Normal"/>
    <s v="No"/>
    <n v="17"/>
    <n v="50"/>
  </r>
  <r>
    <x v="799"/>
    <s v="Gustavo"/>
    <x v="3"/>
    <s v="FLT"/>
    <n v="1"/>
    <n v="5"/>
    <n v="3"/>
    <n v="4"/>
    <n v="2"/>
    <s v="UI"/>
    <s v="Crucero"/>
    <n v="12"/>
    <n v="9720"/>
    <s v="Normal"/>
    <s v="No"/>
    <n v="0"/>
    <n v="28"/>
  </r>
  <r>
    <x v="128"/>
    <s v="Gustavo"/>
    <x v="3"/>
    <s v="EAM"/>
    <n v="3"/>
    <n v="6"/>
    <n v="5"/>
    <n v="6"/>
    <n v="5"/>
    <s v="UI"/>
    <s v="Crucero"/>
    <n v="4"/>
    <n v="3240"/>
    <s v="Normal"/>
    <s v="No"/>
    <n v="0"/>
    <n v="44"/>
  </r>
  <r>
    <x v="800"/>
    <s v="Gustavo"/>
    <x v="3"/>
    <s v="LRE"/>
    <n v="6"/>
    <n v="10"/>
    <n v="8"/>
    <n v="10"/>
    <n v="10"/>
    <s v="HR"/>
    <s v="Crucero"/>
    <n v="8"/>
    <n v="4320"/>
    <s v="Normal"/>
    <s v="Sí"/>
    <n v="38"/>
    <n v="76"/>
  </r>
  <r>
    <x v="801"/>
    <s v="Gustavo"/>
    <x v="3"/>
    <s v="CWR"/>
    <n v="2"/>
    <n v="4"/>
    <n v="2"/>
    <n v="1"/>
    <n v="4"/>
    <s v="PM"/>
    <s v="Circuito"/>
    <n v="7"/>
    <n v="1890"/>
    <s v="Normal"/>
    <s v="No"/>
    <n v="0"/>
    <n v="24"/>
  </r>
  <r>
    <x v="425"/>
    <s v="Gustavo"/>
    <x v="3"/>
    <s v="RIL"/>
    <n v="6"/>
    <n v="6"/>
    <n v="6"/>
    <n v="4"/>
    <n v="6"/>
    <s v="MJ"/>
    <s v="Circuito"/>
    <n v="6"/>
    <n v="6120"/>
    <s v="Platino"/>
    <s v="No"/>
    <n v="0"/>
    <n v="48"/>
  </r>
  <r>
    <x v="133"/>
    <s v="Gustavo"/>
    <x v="3"/>
    <s v="FSK"/>
    <n v="5"/>
    <n v="4"/>
    <n v="4"/>
    <n v="4"/>
    <n v="4"/>
    <s v="XY"/>
    <s v="Circuito"/>
    <n v="7"/>
    <n v="6545"/>
    <s v="Normal"/>
    <s v="No"/>
    <n v="0"/>
    <n v="34"/>
  </r>
  <r>
    <x v="429"/>
    <s v="Gustavo"/>
    <x v="3"/>
    <s v="VUY"/>
    <n v="9"/>
    <n v="6"/>
    <n v="3"/>
    <n v="10"/>
    <n v="10"/>
    <s v="PM"/>
    <s v="Circuito"/>
    <n v="7"/>
    <n v="1785"/>
    <s v="Normal"/>
    <s v="Sí"/>
    <n v="29"/>
    <n v="70"/>
  </r>
  <r>
    <x v="430"/>
    <s v="Gustavo"/>
    <x v="3"/>
    <s v="WBW"/>
    <n v="6"/>
    <n v="9"/>
    <n v="7"/>
    <n v="6"/>
    <n v="6"/>
    <s v="MJ"/>
    <s v="Circuito"/>
    <n v="1"/>
    <n v="1020"/>
    <s v="Normal"/>
    <s v="No"/>
    <n v="16"/>
    <n v="56"/>
  </r>
  <r>
    <x v="802"/>
    <s v="Gustavo"/>
    <x v="3"/>
    <s v="HSQ"/>
    <n v="2"/>
    <n v="6"/>
    <n v="6"/>
    <n v="5"/>
    <n v="9"/>
    <s v="FA"/>
    <s v="Crucero"/>
    <n v="9"/>
    <n v="3600"/>
    <s v="Oro"/>
    <s v="No"/>
    <n v="9"/>
    <n v="52"/>
  </r>
  <r>
    <x v="140"/>
    <s v="Gustavo"/>
    <x v="3"/>
    <s v="CER"/>
    <n v="1"/>
    <n v="5"/>
    <n v="6"/>
    <n v="6"/>
    <n v="4"/>
    <s v="ZI"/>
    <s v="Estancia"/>
    <n v="6"/>
    <n v="2040"/>
    <s v="Normal"/>
    <s v="No"/>
    <n v="0"/>
    <n v="42"/>
  </r>
  <r>
    <x v="641"/>
    <s v="Gustavo"/>
    <x v="3"/>
    <s v="XYO"/>
    <n v="0"/>
    <n v="2"/>
    <n v="2"/>
    <n v="2"/>
    <n v="4"/>
    <s v="DF"/>
    <s v="Crucero"/>
    <n v="5"/>
    <n v="1350"/>
    <s v="Normal"/>
    <s v="No"/>
    <n v="0"/>
    <n v="20"/>
  </r>
  <r>
    <x v="803"/>
    <s v="Gustavo"/>
    <x v="3"/>
    <s v="VUW"/>
    <n v="9"/>
    <n v="5"/>
    <n v="6"/>
    <n v="10"/>
    <n v="7"/>
    <s v="WY"/>
    <s v="Circuito"/>
    <n v="6"/>
    <n v="1530"/>
    <s v="Oro"/>
    <s v="No"/>
    <n v="26"/>
    <n v="64"/>
  </r>
  <r>
    <x v="804"/>
    <s v="Gustavo"/>
    <x v="3"/>
    <s v="HEO"/>
    <n v="7"/>
    <n v="5"/>
    <n v="6"/>
    <n v="10"/>
    <n v="7"/>
    <s v="ZI"/>
    <s v="Estancia"/>
    <n v="8"/>
    <n v="2880"/>
    <s v="Normal"/>
    <s v="No"/>
    <n v="24"/>
    <n v="60"/>
  </r>
  <r>
    <x v="437"/>
    <s v="Gustavo"/>
    <x v="3"/>
    <s v="FSK"/>
    <n v="3"/>
    <n v="2"/>
    <n v="9"/>
    <n v="1"/>
    <n v="1"/>
    <s v="HR"/>
    <s v="Crucero"/>
    <n v="10"/>
    <n v="5400"/>
    <s v="Normal"/>
    <s v="No"/>
    <n v="9"/>
    <n v="30"/>
  </r>
  <r>
    <x v="441"/>
    <s v="Gustavo"/>
    <x v="3"/>
    <s v="OAK"/>
    <n v="7"/>
    <n v="7"/>
    <n v="6"/>
    <n v="8"/>
    <n v="4"/>
    <s v="OQ"/>
    <s v="Estancia"/>
    <n v="3"/>
    <n v="765"/>
    <s v="Oro"/>
    <s v="No"/>
    <n v="22"/>
    <n v="56"/>
  </r>
  <r>
    <x v="150"/>
    <s v="Gustavo"/>
    <x v="3"/>
    <s v="PNG"/>
    <n v="3"/>
    <n v="5"/>
    <n v="2"/>
    <n v="2"/>
    <n v="2"/>
    <s v="NO"/>
    <s v="Circuito"/>
    <n v="6"/>
    <n v="7020"/>
    <s v="Normal"/>
    <s v="No"/>
    <n v="0"/>
    <n v="24"/>
  </r>
  <r>
    <x v="442"/>
    <s v="Gustavo"/>
    <x v="3"/>
    <s v="FZK"/>
    <n v="3"/>
    <n v="4"/>
    <n v="6"/>
    <n v="4"/>
    <n v="5"/>
    <s v="WL"/>
    <s v="Circuito"/>
    <n v="6"/>
    <n v="4320"/>
    <s v="Normal"/>
    <s v="No"/>
    <n v="0"/>
    <n v="38"/>
  </r>
  <r>
    <x v="443"/>
    <s v="Gustavo"/>
    <x v="3"/>
    <s v="KGQ"/>
    <n v="8"/>
    <n v="6"/>
    <n v="3"/>
    <n v="5"/>
    <n v="5"/>
    <s v="QT"/>
    <s v="Circuito"/>
    <n v="11"/>
    <n v="5610"/>
    <s v="Oro"/>
    <s v="No"/>
    <n v="8"/>
    <n v="48"/>
  </r>
  <r>
    <x v="648"/>
    <s v="Gustavo"/>
    <x v="3"/>
    <s v="JGL"/>
    <n v="5"/>
    <n v="5"/>
    <n v="6"/>
    <n v="3"/>
    <n v="6"/>
    <s v="MJ"/>
    <s v="Circuito"/>
    <n v="7"/>
    <n v="7140"/>
    <s v="Platino"/>
    <s v="No"/>
    <n v="0"/>
    <n v="44"/>
  </r>
  <r>
    <x v="153"/>
    <s v="Gustavo"/>
    <x v="3"/>
    <s v="JSW"/>
    <n v="3"/>
    <n v="7"/>
    <n v="7"/>
    <n v="1"/>
    <n v="9"/>
    <s v="FA"/>
    <s v="Crucero"/>
    <n v="5"/>
    <n v="2125"/>
    <s v="Oro"/>
    <s v="No"/>
    <n v="23"/>
    <n v="52"/>
  </r>
  <r>
    <x v="805"/>
    <s v="Gustavo"/>
    <x v="3"/>
    <s v="YCP"/>
    <n v="7"/>
    <n v="8"/>
    <n v="6"/>
    <n v="5"/>
    <n v="10"/>
    <s v="MJ"/>
    <s v="Circuito"/>
    <n v="3"/>
    <n v="3060"/>
    <s v="Oro"/>
    <s v="No"/>
    <n v="25"/>
    <n v="62"/>
  </r>
  <r>
    <x v="446"/>
    <s v="Gustavo"/>
    <x v="3"/>
    <s v="IKC"/>
    <n v="3"/>
    <n v="9"/>
    <n v="6"/>
    <n v="2"/>
    <n v="5"/>
    <s v="XK"/>
    <s v="Circuito"/>
    <n v="3"/>
    <n v="1785"/>
    <s v="Normal"/>
    <s v="No"/>
    <n v="9"/>
    <n v="46"/>
  </r>
  <r>
    <x v="447"/>
    <s v="Gustavo"/>
    <x v="3"/>
    <s v="LNR"/>
    <n v="6"/>
    <n v="9"/>
    <n v="7"/>
    <n v="5"/>
    <n v="1"/>
    <s v="US"/>
    <s v="Crucero"/>
    <n v="8"/>
    <n v="8160"/>
    <s v="Normal"/>
    <s v="No"/>
    <n v="16"/>
    <n v="54"/>
  </r>
  <r>
    <x v="806"/>
    <s v="Gustavo"/>
    <x v="3"/>
    <s v="UKB"/>
    <n v="8"/>
    <n v="8"/>
    <n v="4"/>
    <n v="8"/>
    <n v="6"/>
    <s v="RA"/>
    <s v="Crucero"/>
    <n v="18"/>
    <n v="7650"/>
    <s v="Normal"/>
    <s v="No"/>
    <n v="24"/>
    <n v="60"/>
  </r>
  <r>
    <x v="807"/>
    <s v="Gustavo"/>
    <x v="3"/>
    <s v="ZOQ"/>
    <n v="8"/>
    <n v="8"/>
    <n v="4"/>
    <n v="7"/>
    <n v="4"/>
    <s v="IU"/>
    <s v="Circuito"/>
    <n v="10"/>
    <n v="5100"/>
    <s v="Normal"/>
    <s v="No"/>
    <n v="23"/>
    <n v="54"/>
  </r>
  <r>
    <x v="808"/>
    <s v="Gustavo"/>
    <x v="3"/>
    <s v="IBS"/>
    <n v="10"/>
    <n v="6"/>
    <n v="4"/>
    <n v="8"/>
    <n v="7"/>
    <s v="HR"/>
    <s v="Crucero"/>
    <n v="4"/>
    <n v="2040"/>
    <s v="Oro"/>
    <s v="No"/>
    <n v="25"/>
    <n v="62"/>
  </r>
  <r>
    <x v="160"/>
    <s v="Gustavo"/>
    <x v="3"/>
    <s v="SEH"/>
    <n v="4"/>
    <n v="4"/>
    <n v="7"/>
    <n v="8"/>
    <n v="2"/>
    <s v="ZA"/>
    <s v="Estancia"/>
    <n v="3"/>
    <n v="3060"/>
    <s v="Platino"/>
    <s v="No"/>
    <n v="15"/>
    <n v="46"/>
  </r>
  <r>
    <x v="656"/>
    <s v="Gustavo"/>
    <x v="3"/>
    <s v="JED"/>
    <n v="8"/>
    <n v="7"/>
    <n v="9"/>
    <n v="7"/>
    <n v="5"/>
    <s v="WY"/>
    <s v="Circuito"/>
    <n v="7"/>
    <n v="1890"/>
    <s v="Platino"/>
    <s v="No"/>
    <n v="31"/>
    <n v="62"/>
  </r>
  <r>
    <x v="451"/>
    <s v="Gustavo"/>
    <x v="3"/>
    <s v="TJA"/>
    <n v="4"/>
    <n v="2"/>
    <n v="4"/>
    <n v="8"/>
    <n v="6"/>
    <s v="CD"/>
    <s v="Circuito"/>
    <n v="5"/>
    <n v="4050"/>
    <s v="Normal"/>
    <s v="No"/>
    <n v="8"/>
    <n v="44"/>
  </r>
  <r>
    <x v="658"/>
    <s v="Gustavo"/>
    <x v="3"/>
    <s v="LIU"/>
    <n v="8"/>
    <n v="4"/>
    <n v="9"/>
    <n v="4"/>
    <n v="2"/>
    <s v="WY"/>
    <s v="Circuito"/>
    <n v="10"/>
    <n v="2550"/>
    <s v="Oro"/>
    <s v="No"/>
    <n v="17"/>
    <n v="50"/>
  </r>
  <r>
    <x v="164"/>
    <s v="Gustavo"/>
    <x v="3"/>
    <s v="OUG"/>
    <n v="6"/>
    <n v="8"/>
    <n v="5"/>
    <n v="2"/>
    <n v="3"/>
    <s v="FA"/>
    <s v="Crucero"/>
    <n v="8"/>
    <n v="3600"/>
    <s v="Normal"/>
    <s v="No"/>
    <n v="8"/>
    <n v="44"/>
  </r>
  <r>
    <x v="809"/>
    <s v="Gustavo"/>
    <x v="3"/>
    <s v="UKP"/>
    <n v="2"/>
    <n v="0"/>
    <n v="1"/>
    <n v="2"/>
    <n v="3"/>
    <s v="OQ"/>
    <s v="Estancia"/>
    <n v="5"/>
    <n v="1350"/>
    <s v="Normal"/>
    <s v="No"/>
    <n v="0"/>
    <n v="16"/>
  </r>
  <r>
    <x v="165"/>
    <s v="Gustavo"/>
    <x v="3"/>
    <s v="KVQ"/>
    <n v="7"/>
    <n v="8"/>
    <n v="7"/>
    <n v="9"/>
    <n v="7"/>
    <s v="PN"/>
    <s v="Estancia"/>
    <n v="7"/>
    <n v="2975"/>
    <s v="Oro"/>
    <s v="No"/>
    <n v="38"/>
    <n v="77.5"/>
  </r>
  <r>
    <x v="456"/>
    <s v="Gustavo"/>
    <x v="3"/>
    <s v="KNI"/>
    <n v="7"/>
    <n v="9"/>
    <n v="6"/>
    <n v="3"/>
    <n v="6"/>
    <s v="HR"/>
    <s v="Crucero"/>
    <n v="6"/>
    <n v="3240"/>
    <s v="Normal"/>
    <s v="No"/>
    <n v="16"/>
    <n v="56"/>
  </r>
  <r>
    <x v="457"/>
    <s v="Gustavo"/>
    <x v="3"/>
    <s v="KAZ"/>
    <n v="5"/>
    <n v="9"/>
    <n v="6"/>
    <n v="9"/>
    <n v="8"/>
    <s v="WL"/>
    <s v="Circuito"/>
    <n v="4"/>
    <n v="2880"/>
    <s v="Oro"/>
    <s v="No"/>
    <n v="26"/>
    <n v="64"/>
  </r>
  <r>
    <x v="458"/>
    <s v="Gustavo"/>
    <x v="3"/>
    <s v="UUA"/>
    <n v="1"/>
    <n v="5"/>
    <n v="7"/>
    <n v="8"/>
    <n v="6"/>
    <s v="NO"/>
    <s v="Circuito"/>
    <n v="8"/>
    <n v="10080"/>
    <s v="Normal"/>
    <s v="No"/>
    <n v="15"/>
    <n v="52"/>
  </r>
  <r>
    <x v="810"/>
    <s v="Gustavo"/>
    <x v="3"/>
    <s v="EGR"/>
    <n v="2"/>
    <n v="4"/>
    <n v="7"/>
    <n v="4"/>
    <n v="3"/>
    <s v="FA"/>
    <s v="Crucero"/>
    <n v="15"/>
    <n v="6750"/>
    <s v="Normal"/>
    <s v="No"/>
    <n v="7"/>
    <n v="36"/>
  </r>
  <r>
    <x v="172"/>
    <s v="Gustavo"/>
    <x v="3"/>
    <s v="LEI"/>
    <n v="8"/>
    <n v="7"/>
    <n v="3"/>
    <n v="8"/>
    <n v="0"/>
    <s v="HN"/>
    <s v="Estancia"/>
    <n v="5"/>
    <n v="6300"/>
    <s v="Normal"/>
    <s v="No"/>
    <n v="23"/>
    <n v="52"/>
  </r>
  <r>
    <x v="176"/>
    <s v="Gustavo"/>
    <x v="3"/>
    <s v="VAR"/>
    <n v="5"/>
    <n v="5"/>
    <n v="5"/>
    <n v="6"/>
    <n v="9"/>
    <s v="HR"/>
    <s v="Crucero"/>
    <n v="9"/>
    <n v="4860"/>
    <s v="Normal"/>
    <s v="No"/>
    <n v="9"/>
    <n v="50"/>
  </r>
  <r>
    <x v="811"/>
    <s v="Gustavo"/>
    <x v="3"/>
    <s v="NPE"/>
    <n v="4"/>
    <n v="5"/>
    <n v="5"/>
    <n v="7"/>
    <n v="5"/>
    <s v="HR"/>
    <s v="Crucero"/>
    <n v="6"/>
    <n v="3240"/>
    <s v="Oro"/>
    <s v="No"/>
    <n v="7"/>
    <n v="44"/>
  </r>
  <r>
    <x v="466"/>
    <s v="Gustavo"/>
    <x v="3"/>
    <s v="ZNW"/>
    <n v="3"/>
    <n v="4"/>
    <n v="5"/>
    <n v="8"/>
    <n v="6"/>
    <s v="CD"/>
    <s v="Circuito"/>
    <n v="4"/>
    <n v="3240"/>
    <s v="Normal"/>
    <s v="No"/>
    <n v="8"/>
    <n v="46"/>
  </r>
  <r>
    <x v="663"/>
    <s v="Gustavo"/>
    <x v="3"/>
    <s v="KAZ"/>
    <n v="7"/>
    <n v="7"/>
    <n v="8"/>
    <n v="5"/>
    <n v="6"/>
    <s v="GI"/>
    <s v="Estancia"/>
    <n v="17"/>
    <n v="13600"/>
    <s v="Oro"/>
    <s v="No"/>
    <n v="22"/>
    <n v="56"/>
  </r>
  <r>
    <x v="666"/>
    <s v="Gustavo"/>
    <x v="3"/>
    <s v="HPY"/>
    <n v="5"/>
    <n v="7"/>
    <n v="7"/>
    <n v="2"/>
    <n v="9"/>
    <s v="GI"/>
    <s v="Estancia"/>
    <n v="6"/>
    <n v="5400"/>
    <s v="Normal"/>
    <s v="No"/>
    <n v="23"/>
    <n v="56"/>
  </r>
  <r>
    <x v="186"/>
    <s v="Gustavo"/>
    <x v="3"/>
    <s v="JBK"/>
    <n v="7"/>
    <n v="2"/>
    <n v="6"/>
    <n v="3"/>
    <n v="0"/>
    <s v="NO"/>
    <s v="Circuito"/>
    <n v="14"/>
    <n v="17640"/>
    <s v="Normal"/>
    <s v="No"/>
    <n v="7"/>
    <n v="36"/>
  </r>
  <r>
    <x v="472"/>
    <s v="Gustavo"/>
    <x v="3"/>
    <s v="TTL"/>
    <n v="8"/>
    <n v="6"/>
    <n v="9"/>
    <n v="8"/>
    <n v="5"/>
    <s v="IU"/>
    <s v="Circuito"/>
    <n v="5"/>
    <n v="2700"/>
    <s v="Normal"/>
    <s v="No"/>
    <n v="25"/>
    <n v="62"/>
  </r>
  <r>
    <x v="472"/>
    <s v="Gustavo"/>
    <x v="3"/>
    <s v="YQS"/>
    <n v="6"/>
    <n v="8"/>
    <n v="8"/>
    <n v="8"/>
    <n v="4"/>
    <s v="CD"/>
    <s v="Circuito"/>
    <n v="6"/>
    <n v="4860"/>
    <s v="Normal"/>
    <s v="No"/>
    <n v="24"/>
    <n v="60"/>
  </r>
  <r>
    <x v="812"/>
    <s v="Gustavo"/>
    <x v="3"/>
    <s v="IMN"/>
    <n v="7"/>
    <n v="9"/>
    <n v="7"/>
    <n v="8"/>
    <n v="3"/>
    <s v="NO"/>
    <s v="Circuito"/>
    <n v="3"/>
    <n v="3780"/>
    <s v="Normal"/>
    <s v="No"/>
    <n v="31"/>
    <n v="62"/>
  </r>
  <r>
    <x v="813"/>
    <s v="Gustavo"/>
    <x v="3"/>
    <s v="UKP"/>
    <n v="3"/>
    <n v="5"/>
    <n v="7"/>
    <n v="3"/>
    <n v="7"/>
    <s v="US"/>
    <s v="Crucero"/>
    <n v="7"/>
    <n v="7140"/>
    <s v="Normal"/>
    <s v="No"/>
    <n v="14"/>
    <n v="44"/>
  </r>
  <r>
    <x v="814"/>
    <s v="Gustavo"/>
    <x v="3"/>
    <s v="YCP"/>
    <n v="10"/>
    <n v="9"/>
    <n v="9"/>
    <n v="9"/>
    <n v="8"/>
    <s v="CD"/>
    <s v="Circuito"/>
    <n v="3"/>
    <n v="2295"/>
    <s v="Oro"/>
    <s v="No"/>
    <n v="45"/>
    <n v="92.5"/>
  </r>
  <r>
    <x v="190"/>
    <s v="Gustavo"/>
    <x v="3"/>
    <s v="JVW"/>
    <n v="5"/>
    <n v="6"/>
    <n v="4"/>
    <n v="5"/>
    <n v="6"/>
    <s v="IP"/>
    <s v="Estancia"/>
    <n v="3"/>
    <n v="2040"/>
    <s v="Normal"/>
    <s v="No"/>
    <n v="0"/>
    <n v="44"/>
  </r>
  <r>
    <x v="476"/>
    <s v="Gustavo"/>
    <x v="3"/>
    <s v="KIS"/>
    <n v="3"/>
    <n v="4"/>
    <n v="1"/>
    <n v="1"/>
    <n v="4"/>
    <s v="XK"/>
    <s v="Circuito"/>
    <n v="2"/>
    <n v="1190"/>
    <s v="Normal"/>
    <s v="No"/>
    <n v="0"/>
    <n v="24"/>
  </r>
  <r>
    <x v="815"/>
    <s v="Gustavo"/>
    <x v="3"/>
    <s v="TAT"/>
    <n v="7"/>
    <n v="8"/>
    <n v="7"/>
    <n v="8"/>
    <n v="10"/>
    <s v="CD"/>
    <s v="Circuito"/>
    <n v="7"/>
    <n v="5355"/>
    <s v="Normal"/>
    <s v="No"/>
    <n v="40"/>
    <n v="82.5"/>
  </r>
  <r>
    <x v="477"/>
    <s v="Gustavo"/>
    <x v="3"/>
    <s v="FZH"/>
    <n v="5"/>
    <n v="3"/>
    <n v="5"/>
    <n v="5"/>
    <n v="3"/>
    <s v="OQ"/>
    <s v="Estancia"/>
    <n v="2"/>
    <n v="510"/>
    <s v="Normal"/>
    <s v="No"/>
    <n v="0"/>
    <n v="36"/>
  </r>
  <r>
    <x v="816"/>
    <s v="Gustavo"/>
    <x v="3"/>
    <s v="ADB"/>
    <n v="6"/>
    <n v="3"/>
    <n v="2"/>
    <n v="0"/>
    <n v="0"/>
    <s v="IU"/>
    <s v="Circuito"/>
    <n v="6"/>
    <n v="3060"/>
    <s v="Normal"/>
    <s v="No"/>
    <n v="0"/>
    <n v="22"/>
  </r>
  <r>
    <x v="669"/>
    <s v="Gustavo"/>
    <x v="3"/>
    <s v="XSE"/>
    <n v="6"/>
    <n v="5"/>
    <n v="4"/>
    <n v="4"/>
    <n v="4"/>
    <s v="XK"/>
    <s v="Circuito"/>
    <n v="4"/>
    <n v="2240"/>
    <s v="Platino"/>
    <s v="No"/>
    <n v="0"/>
    <n v="38"/>
  </r>
  <r>
    <x v="196"/>
    <s v="Gustavo"/>
    <x v="3"/>
    <s v="BKS"/>
    <n v="2"/>
    <n v="3"/>
    <n v="4"/>
    <n v="3"/>
    <n v="4"/>
    <s v="CD"/>
    <s v="Circuito"/>
    <n v="3"/>
    <n v="2295"/>
    <s v="Normal"/>
    <s v="No"/>
    <n v="0"/>
    <n v="28"/>
  </r>
  <r>
    <x v="817"/>
    <s v="Gustavo"/>
    <x v="3"/>
    <s v="CLW"/>
    <n v="1"/>
    <n v="0"/>
    <n v="5"/>
    <n v="5"/>
    <n v="0"/>
    <s v="PY"/>
    <s v="Crucero"/>
    <n v="3"/>
    <n v="2805"/>
    <s v="Normal"/>
    <s v="No"/>
    <n v="0"/>
    <n v="22"/>
  </r>
  <r>
    <x v="818"/>
    <s v="Gustavo"/>
    <x v="3"/>
    <s v="JBR"/>
    <n v="5"/>
    <n v="2"/>
    <n v="7"/>
    <n v="5"/>
    <n v="8"/>
    <s v="MJ"/>
    <s v="Circuito"/>
    <n v="5"/>
    <n v="5100"/>
    <s v="Normal"/>
    <s v="No"/>
    <n v="15"/>
    <n v="50"/>
  </r>
  <r>
    <x v="199"/>
    <s v="Gustavo"/>
    <x v="3"/>
    <s v="MPN"/>
    <n v="1"/>
    <n v="5"/>
    <n v="7"/>
    <n v="6"/>
    <n v="6"/>
    <s v="FA"/>
    <s v="Crucero"/>
    <n v="9"/>
    <n v="3825"/>
    <s v="Normal"/>
    <s v="No"/>
    <n v="7"/>
    <n v="48"/>
  </r>
  <r>
    <x v="200"/>
    <s v="Gustavo"/>
    <x v="3"/>
    <s v="UIQ"/>
    <n v="4"/>
    <n v="9"/>
    <n v="7"/>
    <n v="8"/>
    <n v="4"/>
    <s v="US"/>
    <s v="Crucero"/>
    <n v="5"/>
    <n v="5100"/>
    <s v="Oro"/>
    <s v="No"/>
    <n v="24"/>
    <n v="56"/>
  </r>
  <r>
    <x v="819"/>
    <s v="Gustavo"/>
    <x v="3"/>
    <s v="GCH"/>
    <n v="4"/>
    <n v="1"/>
    <n v="2"/>
    <n v="5"/>
    <n v="4"/>
    <s v="XY"/>
    <s v="Circuito"/>
    <n v="6"/>
    <n v="6480"/>
    <s v="Oro"/>
    <s v="No"/>
    <n v="0"/>
    <n v="30"/>
  </r>
  <r>
    <x v="820"/>
    <s v="Gustavo"/>
    <x v="3"/>
    <s v="WUB"/>
    <n v="8"/>
    <n v="7"/>
    <n v="5"/>
    <n v="4"/>
    <n v="4"/>
    <s v="PY"/>
    <s v="Crucero"/>
    <n v="4"/>
    <n v="3960"/>
    <s v="Oro"/>
    <s v="No"/>
    <n v="15"/>
    <n v="48"/>
  </r>
  <r>
    <x v="202"/>
    <s v="Gustavo"/>
    <x v="3"/>
    <s v="FDO"/>
    <n v="6"/>
    <n v="3"/>
    <n v="2"/>
    <n v="5"/>
    <n v="4"/>
    <s v="XY"/>
    <s v="Circuito"/>
    <n v="1"/>
    <n v="1080"/>
    <s v="Normal"/>
    <s v="No"/>
    <n v="0"/>
    <n v="36"/>
  </r>
  <r>
    <x v="203"/>
    <s v="Gustavo"/>
    <x v="3"/>
    <s v="TSL"/>
    <n v="9"/>
    <n v="9"/>
    <n v="9"/>
    <n v="7"/>
    <n v="6"/>
    <s v="HR"/>
    <s v="Crucero"/>
    <n v="8"/>
    <n v="4320"/>
    <s v="Normal"/>
    <s v="No"/>
    <n v="34"/>
    <n v="68"/>
  </r>
  <r>
    <x v="205"/>
    <s v="Gustavo"/>
    <x v="3"/>
    <s v="MNQ"/>
    <n v="10"/>
    <n v="5"/>
    <n v="9"/>
    <n v="9"/>
    <n v="7"/>
    <s v="HR"/>
    <s v="Crucero"/>
    <n v="7"/>
    <n v="3780"/>
    <s v="Normal"/>
    <s v="No"/>
    <n v="35"/>
    <n v="70"/>
  </r>
  <r>
    <x v="485"/>
    <s v="Gustavo"/>
    <x v="3"/>
    <s v="VUA"/>
    <n v="8"/>
    <n v="9"/>
    <n v="0"/>
    <n v="2"/>
    <n v="8"/>
    <s v="FA"/>
    <s v="Crucero"/>
    <n v="9"/>
    <n v="4050"/>
    <s v="Normal"/>
    <s v="No"/>
    <n v="25"/>
    <n v="54"/>
  </r>
  <r>
    <x v="486"/>
    <s v="Gustavo"/>
    <x v="3"/>
    <s v="RSE"/>
    <n v="10"/>
    <n v="8"/>
    <n v="5"/>
    <n v="4"/>
    <n v="6"/>
    <s v="WY"/>
    <s v="Circuito"/>
    <n v="4"/>
    <n v="1080"/>
    <s v="Oro"/>
    <s v="No"/>
    <n v="18"/>
    <n v="58"/>
  </r>
  <r>
    <x v="211"/>
    <s v="Gustavo"/>
    <x v="3"/>
    <s v="HUY"/>
    <n v="8"/>
    <n v="6"/>
    <n v="9"/>
    <n v="7"/>
    <n v="6"/>
    <s v="LY"/>
    <s v="Estancia"/>
    <n v="12"/>
    <n v="7560"/>
    <s v="Normal"/>
    <s v="No"/>
    <n v="24"/>
    <n v="60"/>
  </r>
  <r>
    <x v="216"/>
    <s v="Gustavo"/>
    <x v="3"/>
    <s v="KNU"/>
    <n v="6"/>
    <n v="10"/>
    <n v="8"/>
    <n v="3"/>
    <n v="2"/>
    <s v="LY"/>
    <s v="Estancia"/>
    <n v="20"/>
    <n v="12600"/>
    <s v="Normal"/>
    <s v="No"/>
    <n v="18"/>
    <n v="54"/>
  </r>
  <r>
    <x v="219"/>
    <s v="Gustavo"/>
    <x v="3"/>
    <s v="RST"/>
    <n v="4"/>
    <n v="6"/>
    <n v="7"/>
    <n v="1"/>
    <n v="8"/>
    <s v="RA"/>
    <s v="Crucero"/>
    <n v="16"/>
    <n v="6800"/>
    <s v="Oro"/>
    <s v="No"/>
    <n v="15"/>
    <n v="50"/>
  </r>
  <r>
    <x v="675"/>
    <s v="Gustavo"/>
    <x v="3"/>
    <s v="NHE"/>
    <n v="2"/>
    <n v="5"/>
    <n v="5"/>
    <n v="7"/>
    <n v="2"/>
    <s v="DL"/>
    <s v="Estancia"/>
    <n v="3"/>
    <n v="1620"/>
    <s v="Normal"/>
    <s v="No"/>
    <n v="7"/>
    <n v="38"/>
  </r>
  <r>
    <x v="223"/>
    <s v="Gustavo"/>
    <x v="3"/>
    <s v="PBT"/>
    <n v="6"/>
    <n v="6"/>
    <n v="7"/>
    <n v="8"/>
    <n v="1"/>
    <s v="HN"/>
    <s v="Estancia"/>
    <n v="5"/>
    <n v="6300"/>
    <s v="Normal"/>
    <s v="No"/>
    <n v="15"/>
    <n v="54"/>
  </r>
  <r>
    <x v="676"/>
    <s v="Gustavo"/>
    <x v="3"/>
    <s v="FSK"/>
    <n v="4"/>
    <n v="6"/>
    <n v="5"/>
    <n v="4"/>
    <n v="5"/>
    <s v="ZI"/>
    <s v="Estancia"/>
    <n v="3"/>
    <n v="1350"/>
    <s v="Normal"/>
    <s v="No"/>
    <n v="0"/>
    <n v="40"/>
  </r>
  <r>
    <x v="676"/>
    <s v="Gustavo"/>
    <x v="3"/>
    <s v="VAS"/>
    <n v="7"/>
    <n v="2"/>
    <n v="8"/>
    <n v="5"/>
    <n v="6"/>
    <s v="XY"/>
    <s v="Circuito"/>
    <n v="7"/>
    <n v="7560"/>
    <s v="Normal"/>
    <s v="No"/>
    <n v="15"/>
    <n v="52"/>
  </r>
  <r>
    <x v="227"/>
    <s v="Gustavo"/>
    <x v="3"/>
    <s v="OUN"/>
    <n v="3"/>
    <n v="5"/>
    <n v="7"/>
    <n v="5"/>
    <n v="6"/>
    <s v="DL"/>
    <s v="Estancia"/>
    <n v="3"/>
    <n v="1620"/>
    <s v="Oro"/>
    <s v="No"/>
    <n v="7"/>
    <n v="46"/>
  </r>
  <r>
    <x v="491"/>
    <s v="Gustavo"/>
    <x v="3"/>
    <s v="LHE"/>
    <n v="2"/>
    <n v="3"/>
    <n v="9"/>
    <n v="8"/>
    <n v="1"/>
    <s v="UI"/>
    <s v="Crucero"/>
    <n v="4"/>
    <n v="3240"/>
    <s v="Normal"/>
    <s v="No"/>
    <n v="17"/>
    <n v="44"/>
  </r>
  <r>
    <x v="235"/>
    <s v="Gustavo"/>
    <x v="3"/>
    <s v="MIR"/>
    <n v="4"/>
    <n v="4"/>
    <n v="5"/>
    <n v="1"/>
    <n v="9"/>
    <s v="RA"/>
    <s v="Crucero"/>
    <n v="1"/>
    <n v="450"/>
    <s v="Normal"/>
    <s v="No"/>
    <n v="9"/>
    <n v="44"/>
  </r>
  <r>
    <x v="235"/>
    <s v="Gustavo"/>
    <x v="3"/>
    <s v="RHL"/>
    <n v="0"/>
    <n v="6"/>
    <n v="8"/>
    <n v="9"/>
    <n v="10"/>
    <s v="US"/>
    <s v="Crucero"/>
    <n v="15"/>
    <n v="16200"/>
    <s v="Oro"/>
    <s v="No"/>
    <n v="27"/>
    <n v="66"/>
  </r>
  <r>
    <x v="496"/>
    <s v="Gustavo"/>
    <x v="3"/>
    <s v="AOD"/>
    <n v="8"/>
    <n v="4"/>
    <n v="5"/>
    <n v="4"/>
    <n v="6"/>
    <s v="WY"/>
    <s v="Circuito"/>
    <n v="5"/>
    <n v="1350"/>
    <s v="Normal"/>
    <s v="No"/>
    <n v="8"/>
    <n v="46"/>
  </r>
  <r>
    <x v="496"/>
    <s v="Gustavo"/>
    <x v="3"/>
    <s v="VHM"/>
    <n v="6"/>
    <n v="9"/>
    <n v="6"/>
    <n v="5"/>
    <n v="3"/>
    <s v="OQ"/>
    <s v="Estancia"/>
    <n v="8"/>
    <n v="2160"/>
    <s v="Normal"/>
    <s v="No"/>
    <n v="9"/>
    <n v="52"/>
  </r>
  <r>
    <x v="242"/>
    <s v="Gustavo"/>
    <x v="3"/>
    <s v="FZH"/>
    <n v="8"/>
    <n v="2"/>
    <n v="8"/>
    <n v="2"/>
    <n v="0"/>
    <s v="IU"/>
    <s v="Circuito"/>
    <n v="1"/>
    <n v="540"/>
    <s v="Normal"/>
    <s v="No"/>
    <n v="16"/>
    <n v="40"/>
  </r>
  <r>
    <x v="498"/>
    <s v="Gustavo"/>
    <x v="3"/>
    <s v="ROC"/>
    <n v="8"/>
    <n v="0"/>
    <n v="9"/>
    <n v="8"/>
    <n v="8"/>
    <s v="WL"/>
    <s v="Circuito"/>
    <n v="5"/>
    <n v="4050"/>
    <s v="Normal"/>
    <s v="No"/>
    <n v="33"/>
    <n v="66"/>
  </r>
  <r>
    <x v="500"/>
    <s v="Gustavo"/>
    <x v="3"/>
    <s v="IOF"/>
    <n v="2"/>
    <n v="7"/>
    <n v="8"/>
    <n v="5"/>
    <n v="9"/>
    <s v="DL"/>
    <s v="Estancia"/>
    <n v="4"/>
    <n v="2040"/>
    <s v="Oro"/>
    <s v="No"/>
    <n v="24"/>
    <n v="58"/>
  </r>
  <r>
    <x v="678"/>
    <s v="Gustavo"/>
    <x v="3"/>
    <s v="UEI"/>
    <n v="3"/>
    <n v="6"/>
    <n v="6"/>
    <n v="8"/>
    <n v="8"/>
    <s v="OQ"/>
    <s v="Estancia"/>
    <n v="2"/>
    <n v="540"/>
    <s v="Normal"/>
    <s v="No"/>
    <n v="16"/>
    <n v="56"/>
  </r>
  <r>
    <x v="821"/>
    <s v="Gustavo"/>
    <x v="3"/>
    <s v="CHE"/>
    <n v="6"/>
    <n v="0"/>
    <n v="5"/>
    <n v="6"/>
    <n v="4"/>
    <s v="YY"/>
    <s v="Crucero"/>
    <n v="8"/>
    <n v="8640"/>
    <s v="Normal"/>
    <s v="No"/>
    <n v="0"/>
    <n v="42"/>
  </r>
  <r>
    <x v="250"/>
    <s v="Gustavo"/>
    <x v="3"/>
    <s v="FFT"/>
    <n v="8"/>
    <n v="8"/>
    <n v="8"/>
    <n v="7"/>
    <n v="8"/>
    <s v="MJ"/>
    <s v="Circuito"/>
    <n v="4"/>
    <n v="4320"/>
    <s v="Normal"/>
    <s v="No"/>
    <n v="39"/>
    <n v="80"/>
  </r>
  <r>
    <x v="250"/>
    <s v="Gustavo"/>
    <x v="3"/>
    <s v="ADB"/>
    <n v="3"/>
    <n v="3"/>
    <n v="5"/>
    <n v="3"/>
    <n v="2"/>
    <s v="OQ"/>
    <s v="Estancia"/>
    <n v="10"/>
    <n v="2700"/>
    <s v="Normal"/>
    <s v="No"/>
    <n v="0"/>
    <n v="28"/>
  </r>
  <r>
    <x v="822"/>
    <s v="Gustavo"/>
    <x v="3"/>
    <s v="KJA"/>
    <n v="6"/>
    <n v="7"/>
    <n v="0"/>
    <n v="6"/>
    <n v="4"/>
    <s v="IU"/>
    <s v="Circuito"/>
    <n v="7"/>
    <n v="3780"/>
    <s v="Normal"/>
    <s v="No"/>
    <n v="7"/>
    <n v="46"/>
  </r>
  <r>
    <x v="252"/>
    <s v="Gustavo"/>
    <x v="3"/>
    <s v="IYU"/>
    <n v="6"/>
    <n v="6"/>
    <n v="3"/>
    <n v="6"/>
    <n v="5"/>
    <s v="LY"/>
    <s v="Estancia"/>
    <n v="4"/>
    <n v="2520"/>
    <s v="Normal"/>
    <s v="No"/>
    <n v="0"/>
    <n v="46"/>
  </r>
  <r>
    <x v="252"/>
    <s v="Gustavo"/>
    <x v="3"/>
    <s v="SMR"/>
    <n v="6"/>
    <n v="8"/>
    <n v="9"/>
    <n v="8"/>
    <n v="6"/>
    <s v="FA"/>
    <s v="Crucero"/>
    <n v="3"/>
    <n v="1275"/>
    <s v="Platino"/>
    <s v="No"/>
    <n v="25"/>
    <n v="62"/>
  </r>
  <r>
    <x v="503"/>
    <s v="Gustavo"/>
    <x v="3"/>
    <s v="WXO"/>
    <n v="3"/>
    <n v="3"/>
    <n v="3"/>
    <n v="4"/>
    <n v="3"/>
    <s v="OQ"/>
    <s v="Estancia"/>
    <n v="6"/>
    <n v="1620"/>
    <s v="Normal"/>
    <s v="No"/>
    <n v="0"/>
    <n v="26"/>
  </r>
  <r>
    <x v="255"/>
    <s v="Gustavo"/>
    <x v="3"/>
    <s v="NIB"/>
    <n v="1"/>
    <n v="6"/>
    <n v="8"/>
    <n v="4"/>
    <n v="2"/>
    <s v="NO"/>
    <s v="Circuito"/>
    <n v="16"/>
    <n v="17920"/>
    <s v="Platino"/>
    <s v="No"/>
    <n v="8"/>
    <n v="40"/>
  </r>
  <r>
    <x v="823"/>
    <s v="Gustavo"/>
    <x v="3"/>
    <s v="ZSG"/>
    <n v="7"/>
    <n v="6"/>
    <n v="10"/>
    <n v="9"/>
    <n v="10"/>
    <s v="PY"/>
    <s v="Crucero"/>
    <n v="9"/>
    <n v="8415"/>
    <s v="Platino"/>
    <s v="Sí"/>
    <n v="36"/>
    <n v="72"/>
  </r>
  <r>
    <x v="824"/>
    <s v="Gustavo"/>
    <x v="3"/>
    <s v="KVQ"/>
    <n v="4"/>
    <n v="5"/>
    <n v="6"/>
    <n v="8"/>
    <n v="7"/>
    <s v="MJ"/>
    <s v="Circuito"/>
    <n v="5"/>
    <n v="5100"/>
    <s v="Oro"/>
    <s v="No"/>
    <n v="15"/>
    <n v="52"/>
  </r>
  <r>
    <x v="824"/>
    <s v="Gustavo"/>
    <x v="3"/>
    <s v="QZZ"/>
    <n v="2"/>
    <n v="2"/>
    <n v="6"/>
    <n v="5"/>
    <n v="5"/>
    <s v="DL"/>
    <s v="Estancia"/>
    <n v="17"/>
    <n v="9180"/>
    <s v="Normal"/>
    <s v="No"/>
    <n v="0"/>
    <n v="36"/>
  </r>
  <r>
    <x v="824"/>
    <s v="Gustavo"/>
    <x v="3"/>
    <s v="CZA"/>
    <n v="3"/>
    <n v="1"/>
    <n v="5"/>
    <n v="2"/>
    <n v="6"/>
    <s v="QT"/>
    <s v="Circuito"/>
    <n v="10"/>
    <n v="5400"/>
    <s v="Normal"/>
    <s v="No"/>
    <n v="0"/>
    <n v="32"/>
  </r>
  <r>
    <x v="680"/>
    <s v="Gustavo"/>
    <x v="3"/>
    <s v="HFY"/>
    <n v="3"/>
    <n v="4"/>
    <n v="4"/>
    <n v="4"/>
    <n v="6"/>
    <s v="LY"/>
    <s v="Estancia"/>
    <n v="6"/>
    <n v="3780"/>
    <s v="Normal"/>
    <s v="No"/>
    <n v="0"/>
    <n v="36"/>
  </r>
  <r>
    <x v="259"/>
    <s v="Gustavo"/>
    <x v="3"/>
    <s v="XTT"/>
    <n v="4"/>
    <n v="6"/>
    <n v="6"/>
    <n v="7"/>
    <n v="7"/>
    <s v="OQ"/>
    <s v="Estancia"/>
    <n v="4"/>
    <n v="1080"/>
    <s v="Normal"/>
    <s v="No"/>
    <n v="14"/>
    <n v="52"/>
  </r>
  <r>
    <x v="506"/>
    <s v="Gustavo"/>
    <x v="3"/>
    <s v="JWN"/>
    <n v="4"/>
    <n v="1"/>
    <n v="4"/>
    <n v="7"/>
    <n v="7"/>
    <s v="IU"/>
    <s v="Circuito"/>
    <n v="7"/>
    <n v="3780"/>
    <s v="Normal"/>
    <s v="No"/>
    <n v="14"/>
    <n v="44"/>
  </r>
  <r>
    <x v="267"/>
    <s v="Gustavo"/>
    <x v="3"/>
    <s v="TJA"/>
    <n v="4"/>
    <n v="3"/>
    <n v="2"/>
    <n v="5"/>
    <n v="1"/>
    <s v="MJ"/>
    <s v="Circuito"/>
    <n v="11"/>
    <n v="11880"/>
    <s v="Normal"/>
    <s v="No"/>
    <n v="0"/>
    <n v="28"/>
  </r>
  <r>
    <x v="269"/>
    <s v="Gustavo"/>
    <x v="3"/>
    <s v="MNY"/>
    <n v="3"/>
    <n v="2"/>
    <n v="1"/>
    <n v="0"/>
    <n v="10"/>
    <s v="WY"/>
    <s v="Circuito"/>
    <n v="4"/>
    <n v="1080"/>
    <s v="Normal"/>
    <s v="No"/>
    <n v="10"/>
    <n v="32"/>
  </r>
  <r>
    <x v="269"/>
    <s v="Gustavo"/>
    <x v="3"/>
    <s v="EOX"/>
    <n v="3"/>
    <n v="7"/>
    <n v="7"/>
    <n v="9"/>
    <n v="6"/>
    <s v="IP"/>
    <s v="Estancia"/>
    <n v="4"/>
    <n v="2880"/>
    <s v="Oro"/>
    <s v="No"/>
    <n v="23"/>
    <n v="58"/>
  </r>
  <r>
    <x v="825"/>
    <s v="Gustavo"/>
    <x v="3"/>
    <s v="NIA"/>
    <n v="7"/>
    <n v="8"/>
    <n v="9"/>
    <n v="4"/>
    <n v="2"/>
    <s v="QT"/>
    <s v="Circuito"/>
    <n v="2"/>
    <n v="1080"/>
    <s v="Normal"/>
    <s v="No"/>
    <n v="24"/>
    <n v="56"/>
  </r>
  <r>
    <x v="514"/>
    <s v="Gustavo"/>
    <x v="3"/>
    <s v="UBU"/>
    <n v="10"/>
    <n v="9"/>
    <n v="7"/>
    <n v="7"/>
    <n v="9"/>
    <s v="WL"/>
    <s v="Circuito"/>
    <n v="2"/>
    <n v="1620"/>
    <s v="Normal"/>
    <s v="No"/>
    <n v="42"/>
    <n v="87.5"/>
  </r>
  <r>
    <x v="515"/>
    <s v="Gustavo"/>
    <x v="3"/>
    <s v="YCI"/>
    <n v="1"/>
    <n v="4"/>
    <n v="4"/>
    <n v="3"/>
    <n v="7"/>
    <s v="HR"/>
    <s v="Crucero"/>
    <n v="9"/>
    <n v="4860"/>
    <s v="Normal"/>
    <s v="No"/>
    <n v="7"/>
    <n v="36"/>
  </r>
  <r>
    <x v="271"/>
    <s v="Gustavo"/>
    <x v="3"/>
    <s v="VLB"/>
    <n v="6"/>
    <n v="7"/>
    <n v="9"/>
    <n v="5"/>
    <n v="9"/>
    <s v="OQ"/>
    <s v="Estancia"/>
    <n v="19"/>
    <n v="5130"/>
    <s v="Normal"/>
    <s v="Sí"/>
    <n v="25"/>
    <n v="62"/>
  </r>
  <r>
    <x v="273"/>
    <s v="Gustavo"/>
    <x v="3"/>
    <s v="PND"/>
    <n v="5"/>
    <n v="9"/>
    <n v="10"/>
    <n v="5"/>
    <n v="4"/>
    <s v="IP"/>
    <s v="Estancia"/>
    <n v="9"/>
    <n v="6480"/>
    <s v="Normal"/>
    <s v="No"/>
    <n v="19"/>
    <n v="58"/>
  </r>
  <r>
    <x v="826"/>
    <s v="Gustavo"/>
    <x v="3"/>
    <s v="BIN"/>
    <n v="7"/>
    <n v="3"/>
    <n v="4"/>
    <n v="8"/>
    <n v="7"/>
    <s v="FA"/>
    <s v="Crucero"/>
    <n v="4"/>
    <n v="1800"/>
    <s v="Platino"/>
    <s v="No"/>
    <n v="22"/>
    <n v="52"/>
  </r>
  <r>
    <x v="517"/>
    <s v="Gustavo"/>
    <x v="3"/>
    <s v="QUQ"/>
    <n v="1"/>
    <n v="6"/>
    <n v="7"/>
    <n v="8"/>
    <n v="6"/>
    <s v="DF"/>
    <s v="Crucero"/>
    <n v="3"/>
    <n v="810"/>
    <s v="Oro"/>
    <s v="No"/>
    <n v="15"/>
    <n v="54"/>
  </r>
  <r>
    <x v="518"/>
    <s v="Gustavo"/>
    <x v="3"/>
    <s v="KQZ"/>
    <n v="1"/>
    <n v="0"/>
    <n v="3"/>
    <n v="2"/>
    <n v="3"/>
    <s v="CD"/>
    <s v="Circuito"/>
    <n v="18"/>
    <n v="13770"/>
    <s v="Normal"/>
    <s v="No"/>
    <n v="0"/>
    <n v="18"/>
  </r>
  <r>
    <x v="518"/>
    <s v="Gustavo"/>
    <x v="3"/>
    <s v="HPY"/>
    <n v="9"/>
    <n v="4"/>
    <n v="4"/>
    <n v="6"/>
    <n v="4"/>
    <s v="UI"/>
    <s v="Crucero"/>
    <n v="4"/>
    <n v="3060"/>
    <s v="Normal"/>
    <s v="No"/>
    <n v="9"/>
    <n v="46"/>
  </r>
  <r>
    <x v="518"/>
    <s v="Gustavo"/>
    <x v="3"/>
    <s v="RXG"/>
    <n v="7"/>
    <n v="6"/>
    <n v="5"/>
    <n v="5"/>
    <n v="3"/>
    <s v="HN"/>
    <s v="Estancia"/>
    <n v="4"/>
    <n v="4760"/>
    <s v="Normal"/>
    <s v="No"/>
    <n v="7"/>
    <n v="46"/>
  </r>
  <r>
    <x v="280"/>
    <s v="Gustavo"/>
    <x v="3"/>
    <s v="TSL"/>
    <n v="9"/>
    <n v="5"/>
    <n v="9"/>
    <n v="6"/>
    <n v="8"/>
    <s v="OQ"/>
    <s v="Estancia"/>
    <n v="1"/>
    <n v="255"/>
    <s v="Normal"/>
    <s v="No"/>
    <n v="26"/>
    <n v="64"/>
  </r>
  <r>
    <x v="827"/>
    <s v="Gustavo"/>
    <x v="3"/>
    <s v="EJH"/>
    <n v="9"/>
    <n v="10"/>
    <n v="4"/>
    <n v="10"/>
    <n v="6"/>
    <s v="US"/>
    <s v="Crucero"/>
    <n v="8"/>
    <n v="8160"/>
    <s v="Oro"/>
    <s v="Sí"/>
    <n v="29"/>
    <n v="70"/>
  </r>
  <r>
    <x v="520"/>
    <s v="Gustavo"/>
    <x v="3"/>
    <s v="DQT"/>
    <n v="7"/>
    <n v="8"/>
    <n v="1"/>
    <n v="7"/>
    <n v="7"/>
    <s v="OQ"/>
    <s v="Estancia"/>
    <n v="10"/>
    <n v="2550"/>
    <s v="Normal"/>
    <s v="No"/>
    <n v="29"/>
    <n v="58"/>
  </r>
  <r>
    <x v="283"/>
    <s v="Gustavo"/>
    <x v="3"/>
    <s v="SHH"/>
    <n v="4"/>
    <n v="4"/>
    <n v="1"/>
    <n v="4"/>
    <n v="6"/>
    <s v="ZI"/>
    <s v="Estancia"/>
    <n v="12"/>
    <n v="5100"/>
    <s v="Normal"/>
    <s v="No"/>
    <n v="0"/>
    <n v="36"/>
  </r>
  <r>
    <x v="285"/>
    <s v="Gustavo"/>
    <x v="3"/>
    <s v="HWZ"/>
    <n v="6"/>
    <n v="8"/>
    <n v="7"/>
    <n v="4"/>
    <n v="1"/>
    <s v="QT"/>
    <s v="Circuito"/>
    <n v="9"/>
    <n v="4590"/>
    <s v="Platino"/>
    <s v="No"/>
    <n v="15"/>
    <n v="50"/>
  </r>
  <r>
    <x v="522"/>
    <s v="Gustavo"/>
    <x v="3"/>
    <s v="JIW"/>
    <n v="1"/>
    <n v="7"/>
    <n v="5"/>
    <n v="4"/>
    <n v="2"/>
    <s v="HR"/>
    <s v="Crucero"/>
    <n v="3"/>
    <n v="1530"/>
    <s v="Normal"/>
    <s v="No"/>
    <n v="7"/>
    <n v="36"/>
  </r>
  <r>
    <x v="828"/>
    <s v="Gustavo"/>
    <x v="3"/>
    <s v="DSA"/>
    <n v="9"/>
    <n v="4"/>
    <n v="3"/>
    <n v="9"/>
    <n v="5"/>
    <s v="YY"/>
    <s v="Crucero"/>
    <n v="3"/>
    <n v="3240"/>
    <s v="Normal"/>
    <s v="No"/>
    <n v="18"/>
    <n v="54"/>
  </r>
  <r>
    <x v="691"/>
    <s v="Gustavo"/>
    <x v="3"/>
    <s v="URJ"/>
    <n v="4"/>
    <n v="5"/>
    <n v="5"/>
    <n v="5"/>
    <n v="5"/>
    <s v="US"/>
    <s v="Crucero"/>
    <n v="6"/>
    <n v="6480"/>
    <s v="Normal"/>
    <s v="No"/>
    <n v="0"/>
    <n v="40"/>
  </r>
  <r>
    <x v="294"/>
    <s v="Gustavo"/>
    <x v="3"/>
    <s v="DYL"/>
    <n v="2"/>
    <n v="6"/>
    <n v="5"/>
    <n v="10"/>
    <n v="7"/>
    <s v="CD"/>
    <s v="Circuito"/>
    <n v="7"/>
    <n v="5670"/>
    <s v="Normal"/>
    <s v="No"/>
    <n v="17"/>
    <n v="56"/>
  </r>
  <r>
    <x v="528"/>
    <s v="Gustavo"/>
    <x v="3"/>
    <s v="FJG"/>
    <n v="6"/>
    <n v="8"/>
    <n v="9"/>
    <n v="10"/>
    <n v="10"/>
    <s v="CF"/>
    <s v="Crucero"/>
    <n v="15"/>
    <n v="10800"/>
    <s v="Normal"/>
    <s v="Sí"/>
    <n v="37"/>
    <n v="74"/>
  </r>
  <r>
    <x v="295"/>
    <s v="Gustavo"/>
    <x v="3"/>
    <s v="VAV"/>
    <n v="4"/>
    <n v="6"/>
    <n v="1"/>
    <n v="9"/>
    <n v="5"/>
    <s v="QT"/>
    <s v="Circuito"/>
    <n v="8"/>
    <n v="3840"/>
    <s v="Oro"/>
    <s v="No"/>
    <n v="9"/>
    <n v="48"/>
  </r>
  <r>
    <x v="297"/>
    <s v="Gustavo"/>
    <x v="3"/>
    <s v="SSH"/>
    <n v="6"/>
    <n v="6"/>
    <n v="10"/>
    <n v="8"/>
    <n v="9"/>
    <s v="XK"/>
    <s v="Circuito"/>
    <n v="2"/>
    <n v="1260"/>
    <s v="Normal"/>
    <s v="No"/>
    <n v="27"/>
    <n v="66"/>
  </r>
  <r>
    <x v="298"/>
    <s v="Gustavo"/>
    <x v="3"/>
    <s v="LIM"/>
    <n v="10"/>
    <n v="7"/>
    <n v="2"/>
    <n v="3"/>
    <n v="9"/>
    <s v="XY"/>
    <s v="Circuito"/>
    <n v="10"/>
    <n v="10800"/>
    <s v="Platino"/>
    <s v="No"/>
    <n v="26"/>
    <n v="58"/>
  </r>
  <r>
    <x v="692"/>
    <s v="Gustavo"/>
    <x v="3"/>
    <s v="XZD"/>
    <n v="7"/>
    <n v="10"/>
    <n v="5"/>
    <n v="10"/>
    <n v="7"/>
    <s v="HR"/>
    <s v="Crucero"/>
    <n v="2"/>
    <n v="1080"/>
    <s v="Oro"/>
    <s v="Sí"/>
    <n v="34"/>
    <n v="68"/>
  </r>
  <r>
    <x v="692"/>
    <s v="Gustavo"/>
    <x v="3"/>
    <s v="VKS"/>
    <n v="4"/>
    <n v="7"/>
    <n v="4"/>
    <n v="2"/>
    <n v="2"/>
    <s v="NO"/>
    <s v="Circuito"/>
    <n v="3"/>
    <n v="3780"/>
    <s v="Normal"/>
    <s v="No"/>
    <n v="7"/>
    <n v="34"/>
  </r>
  <r>
    <x v="299"/>
    <s v="Gustavo"/>
    <x v="3"/>
    <s v="XBY"/>
    <n v="5"/>
    <n v="6"/>
    <n v="6"/>
    <n v="2"/>
    <n v="8"/>
    <s v="UI"/>
    <s v="Crucero"/>
    <n v="6"/>
    <n v="4860"/>
    <s v="Platino"/>
    <s v="No"/>
    <n v="8"/>
    <n v="50"/>
  </r>
  <r>
    <x v="301"/>
    <s v="Gustavo"/>
    <x v="3"/>
    <s v="HFY"/>
    <n v="1"/>
    <n v="4"/>
    <n v="1"/>
    <n v="8"/>
    <n v="5"/>
    <s v="HR"/>
    <s v="Crucero"/>
    <n v="6"/>
    <n v="3240"/>
    <s v="Normal"/>
    <s v="No"/>
    <n v="8"/>
    <n v="36"/>
  </r>
  <r>
    <x v="303"/>
    <s v="Gustavo"/>
    <x v="3"/>
    <s v="NPB"/>
    <n v="4"/>
    <n v="3"/>
    <n v="4"/>
    <n v="3"/>
    <n v="6"/>
    <s v="GI"/>
    <s v="Estancia"/>
    <n v="4"/>
    <n v="3600"/>
    <s v="Normal"/>
    <s v="No"/>
    <n v="0"/>
    <n v="34"/>
  </r>
  <r>
    <x v="304"/>
    <s v="Gustavo"/>
    <x v="3"/>
    <s v="RXG"/>
    <n v="10"/>
    <n v="9"/>
    <n v="4"/>
    <n v="5"/>
    <n v="10"/>
    <s v="XY"/>
    <s v="Circuito"/>
    <n v="16"/>
    <n v="17280"/>
    <s v="Normal"/>
    <s v="Sí"/>
    <n v="29"/>
    <n v="68"/>
  </r>
  <r>
    <x v="306"/>
    <s v="Ignacio"/>
    <x v="1"/>
    <s v="IVB"/>
    <n v="2"/>
    <n v="2"/>
    <n v="5"/>
    <n v="7"/>
    <n v="0"/>
    <s v="YY"/>
    <s v="Crucero"/>
    <n v="13"/>
    <n v="10400"/>
    <s v="Platino"/>
    <s v="No"/>
    <n v="7"/>
    <n v="32"/>
  </r>
  <r>
    <x v="307"/>
    <s v="Ignacio"/>
    <x v="1"/>
    <s v="TTL"/>
    <n v="6"/>
    <n v="6"/>
    <n v="4"/>
    <n v="7"/>
    <n v="6"/>
    <s v="MJ"/>
    <s v="Circuito"/>
    <n v="9"/>
    <n v="9180"/>
    <s v="Normal"/>
    <s v="No"/>
    <n v="7"/>
    <n v="50"/>
  </r>
  <r>
    <x v="0"/>
    <s v="Ignacio"/>
    <x v="1"/>
    <s v="RTE"/>
    <n v="9"/>
    <n v="2"/>
    <n v="3"/>
    <n v="4"/>
    <n v="3"/>
    <s v="XK"/>
    <s v="Circuito"/>
    <n v="7"/>
    <n v="2975"/>
    <s v="Normal"/>
    <s v="No"/>
    <n v="9"/>
    <n v="38"/>
  </r>
  <r>
    <x v="309"/>
    <s v="Ignacio"/>
    <x v="1"/>
    <s v="RLK"/>
    <n v="5"/>
    <n v="2"/>
    <n v="2"/>
    <n v="0"/>
    <n v="0"/>
    <s v="NO"/>
    <s v="Circuito"/>
    <n v="11"/>
    <n v="11220"/>
    <s v="Normal"/>
    <s v="No"/>
    <n v="0"/>
    <n v="18"/>
  </r>
  <r>
    <x v="694"/>
    <s v="Ignacio"/>
    <x v="1"/>
    <s v="TTL"/>
    <n v="6"/>
    <n v="8"/>
    <n v="6"/>
    <n v="5"/>
    <n v="3"/>
    <s v="WL"/>
    <s v="Circuito"/>
    <n v="13"/>
    <n v="7735"/>
    <s v="Normal"/>
    <s v="No"/>
    <n v="8"/>
    <n v="50"/>
  </r>
  <r>
    <x v="695"/>
    <s v="Ignacio"/>
    <x v="1"/>
    <s v="XLT"/>
    <n v="2"/>
    <n v="5"/>
    <n v="2"/>
    <n v="6"/>
    <n v="3"/>
    <s v="WY"/>
    <s v="Circuito"/>
    <n v="14"/>
    <n v="3570"/>
    <s v="Normal"/>
    <s v="No"/>
    <n v="0"/>
    <n v="32"/>
  </r>
  <r>
    <x v="695"/>
    <s v="Ignacio"/>
    <x v="1"/>
    <s v="PNQ"/>
    <n v="8"/>
    <n v="7"/>
    <n v="9"/>
    <n v="9"/>
    <n v="6"/>
    <s v="XK"/>
    <s v="Circuito"/>
    <n v="4"/>
    <n v="1600"/>
    <s v="Oro"/>
    <s v="No"/>
    <n v="33"/>
    <n v="66"/>
  </r>
  <r>
    <x v="532"/>
    <s v="Ignacio"/>
    <x v="1"/>
    <s v="XVG"/>
    <n v="1"/>
    <n v="4"/>
    <n v="3"/>
    <n v="5"/>
    <n v="4"/>
    <s v="QT"/>
    <s v="Circuito"/>
    <n v="14"/>
    <n v="7140"/>
    <s v="Normal"/>
    <s v="No"/>
    <n v="0"/>
    <n v="32"/>
  </r>
  <r>
    <x v="312"/>
    <s v="Ignacio"/>
    <x v="1"/>
    <s v="ZNH"/>
    <n v="9"/>
    <n v="7"/>
    <n v="3"/>
    <n v="10"/>
    <n v="8"/>
    <s v="UI"/>
    <s v="Crucero"/>
    <n v="12"/>
    <n v="9180"/>
    <s v="Normal"/>
    <s v="No"/>
    <n v="34"/>
    <n v="68"/>
  </r>
  <r>
    <x v="313"/>
    <s v="Ignacio"/>
    <x v="1"/>
    <s v="LXP"/>
    <n v="3"/>
    <n v="2"/>
    <n v="4"/>
    <n v="7"/>
    <n v="9"/>
    <s v="MJ"/>
    <s v="Circuito"/>
    <n v="11"/>
    <n v="11220"/>
    <s v="Oro"/>
    <s v="No"/>
    <n v="16"/>
    <n v="46"/>
  </r>
  <r>
    <x v="534"/>
    <s v="Ignacio"/>
    <x v="1"/>
    <s v="EAM"/>
    <n v="5"/>
    <n v="4"/>
    <n v="5"/>
    <n v="7"/>
    <n v="8"/>
    <s v="XY"/>
    <s v="Circuito"/>
    <n v="8"/>
    <n v="7200"/>
    <s v="Normal"/>
    <s v="No"/>
    <n v="15"/>
    <n v="50"/>
  </r>
  <r>
    <x v="315"/>
    <s v="Ignacio"/>
    <x v="1"/>
    <s v="KTQ"/>
    <n v="4"/>
    <n v="7"/>
    <n v="9"/>
    <n v="10"/>
    <n v="0"/>
    <s v="FA"/>
    <s v="Crucero"/>
    <n v="9"/>
    <n v="3825"/>
    <s v="Oro"/>
    <s v="No"/>
    <n v="26"/>
    <n v="60"/>
  </r>
  <r>
    <x v="316"/>
    <s v="Ignacio"/>
    <x v="1"/>
    <s v="TPB"/>
    <n v="4"/>
    <n v="7"/>
    <n v="4"/>
    <n v="0"/>
    <n v="2"/>
    <s v="HN"/>
    <s v="Estancia"/>
    <n v="15"/>
    <n v="16200"/>
    <s v="Normal"/>
    <s v="No"/>
    <n v="7"/>
    <n v="34"/>
  </r>
  <r>
    <x v="698"/>
    <s v="Ignacio"/>
    <x v="1"/>
    <s v="ACP"/>
    <n v="6"/>
    <n v="6"/>
    <n v="9"/>
    <n v="8"/>
    <n v="5"/>
    <s v="XY"/>
    <s v="Circuito"/>
    <n v="17"/>
    <n v="15300"/>
    <s v="Normal"/>
    <s v="No"/>
    <n v="17"/>
    <n v="58"/>
  </r>
  <r>
    <x v="699"/>
    <s v="Ignacio"/>
    <x v="1"/>
    <s v="YRU"/>
    <n v="0"/>
    <n v="7"/>
    <n v="3"/>
    <n v="6"/>
    <n v="7"/>
    <s v="MJ"/>
    <s v="Circuito"/>
    <n v="18"/>
    <n v="17280"/>
    <s v="Platino"/>
    <s v="No"/>
    <n v="14"/>
    <n v="46"/>
  </r>
  <r>
    <x v="699"/>
    <s v="Ignacio"/>
    <x v="1"/>
    <s v="FEO"/>
    <n v="5"/>
    <n v="5"/>
    <n v="6"/>
    <n v="6"/>
    <n v="4"/>
    <s v="QT"/>
    <s v="Circuito"/>
    <n v="9"/>
    <n v="4860"/>
    <s v="Normal"/>
    <s v="No"/>
    <n v="0"/>
    <n v="44"/>
  </r>
  <r>
    <x v="317"/>
    <s v="Ignacio"/>
    <x v="1"/>
    <s v="IMU"/>
    <n v="6"/>
    <n v="5"/>
    <n v="3"/>
    <n v="8"/>
    <n v="3"/>
    <s v="IP"/>
    <s v="Estancia"/>
    <n v="12"/>
    <n v="6120"/>
    <s v="Platino"/>
    <s v="No"/>
    <n v="8"/>
    <n v="44"/>
  </r>
  <r>
    <x v="829"/>
    <s v="Ignacio"/>
    <x v="1"/>
    <s v="VGC"/>
    <n v="1"/>
    <n v="7"/>
    <n v="3"/>
    <n v="0"/>
    <n v="1"/>
    <s v="MJ"/>
    <s v="Circuito"/>
    <n v="14"/>
    <n v="15120"/>
    <s v="Normal"/>
    <s v="No"/>
    <n v="7"/>
    <n v="24"/>
  </r>
  <r>
    <x v="318"/>
    <s v="Ignacio"/>
    <x v="1"/>
    <s v="BYW"/>
    <n v="7"/>
    <n v="4"/>
    <n v="2"/>
    <n v="3"/>
    <n v="3"/>
    <s v="RA"/>
    <s v="Crucero"/>
    <n v="12"/>
    <n v="4800"/>
    <s v="Oro"/>
    <s v="No"/>
    <n v="7"/>
    <n v="34"/>
  </r>
  <r>
    <x v="537"/>
    <s v="Ignacio"/>
    <x v="1"/>
    <s v="WRF"/>
    <n v="3"/>
    <n v="4"/>
    <n v="4"/>
    <n v="3"/>
    <n v="2"/>
    <s v="HR"/>
    <s v="Crucero"/>
    <n v="4"/>
    <n v="2160"/>
    <s v="Normal"/>
    <s v="No"/>
    <n v="0"/>
    <n v="28"/>
  </r>
  <r>
    <x v="830"/>
    <s v="Ignacio"/>
    <x v="1"/>
    <s v="FUP"/>
    <n v="8"/>
    <n v="6"/>
    <n v="7"/>
    <n v="8"/>
    <n v="5"/>
    <s v="HR"/>
    <s v="Crucero"/>
    <n v="11"/>
    <n v="5940"/>
    <s v="Normal"/>
    <s v="No"/>
    <n v="23"/>
    <n v="58"/>
  </r>
  <r>
    <x v="831"/>
    <s v="Ignacio"/>
    <x v="1"/>
    <s v="SJX"/>
    <n v="6"/>
    <n v="1"/>
    <n v="2"/>
    <n v="4"/>
    <n v="4"/>
    <s v="ZA"/>
    <s v="Estancia"/>
    <n v="10"/>
    <n v="10800"/>
    <s v="Normal"/>
    <s v="No"/>
    <n v="0"/>
    <n v="32"/>
  </r>
  <r>
    <x v="832"/>
    <s v="Ignacio"/>
    <x v="1"/>
    <s v="QBA"/>
    <n v="5"/>
    <n v="4"/>
    <n v="9"/>
    <n v="4"/>
    <n v="2"/>
    <s v="FA"/>
    <s v="Crucero"/>
    <n v="10"/>
    <n v="4500"/>
    <s v="Normal"/>
    <s v="No"/>
    <n v="9"/>
    <n v="44"/>
  </r>
  <r>
    <x v="833"/>
    <s v="Ignacio"/>
    <x v="1"/>
    <s v="OQM"/>
    <n v="3"/>
    <n v="6"/>
    <n v="9"/>
    <n v="6"/>
    <n v="5"/>
    <s v="IP"/>
    <s v="Estancia"/>
    <n v="9"/>
    <n v="4590"/>
    <s v="Oro"/>
    <s v="No"/>
    <n v="9"/>
    <n v="52"/>
  </r>
  <r>
    <x v="322"/>
    <s v="Ignacio"/>
    <x v="1"/>
    <s v="HPY"/>
    <n v="4"/>
    <n v="7"/>
    <n v="5"/>
    <n v="6"/>
    <n v="2"/>
    <s v="XY"/>
    <s v="Circuito"/>
    <n v="13"/>
    <n v="12350"/>
    <s v="Normal"/>
    <s v="No"/>
    <n v="7"/>
    <n v="44"/>
  </r>
  <r>
    <x v="834"/>
    <s v="Ignacio"/>
    <x v="1"/>
    <s v="TAR"/>
    <n v="2"/>
    <n v="3"/>
    <n v="3"/>
    <n v="2"/>
    <n v="1"/>
    <s v="ZI"/>
    <s v="Estancia"/>
    <n v="6"/>
    <n v="1710"/>
    <s v="Normal"/>
    <s v="No"/>
    <n v="0"/>
    <n v="20"/>
  </r>
  <r>
    <x v="835"/>
    <s v="Ignacio"/>
    <x v="1"/>
    <s v="AJS"/>
    <n v="0"/>
    <n v="7"/>
    <n v="7"/>
    <n v="10"/>
    <n v="7"/>
    <s v="CD"/>
    <s v="Circuito"/>
    <n v="7"/>
    <n v="4410"/>
    <s v="Normal"/>
    <s v="No"/>
    <n v="31"/>
    <n v="62"/>
  </r>
  <r>
    <x v="836"/>
    <s v="Ignacio"/>
    <x v="1"/>
    <s v="CPF"/>
    <n v="7"/>
    <n v="4"/>
    <n v="8"/>
    <n v="6"/>
    <n v="6"/>
    <s v="QT"/>
    <s v="Circuito"/>
    <n v="6"/>
    <n v="3240"/>
    <s v="Platino"/>
    <s v="No"/>
    <n v="15"/>
    <n v="54"/>
  </r>
  <r>
    <x v="837"/>
    <s v="Ignacio"/>
    <x v="1"/>
    <s v="RCB"/>
    <n v="5"/>
    <n v="6"/>
    <n v="6"/>
    <n v="6"/>
    <n v="1"/>
    <s v="OQ"/>
    <s v="Estancia"/>
    <n v="9"/>
    <n v="2430"/>
    <s v="Normal"/>
    <s v="No"/>
    <n v="0"/>
    <n v="46"/>
  </r>
  <r>
    <x v="837"/>
    <s v="Ignacio"/>
    <x v="1"/>
    <s v="DZF"/>
    <n v="4"/>
    <n v="5"/>
    <n v="5"/>
    <n v="6"/>
    <n v="3"/>
    <s v="CD"/>
    <s v="Circuito"/>
    <n v="12"/>
    <n v="7980"/>
    <s v="Normal"/>
    <s v="No"/>
    <n v="0"/>
    <n v="40"/>
  </r>
  <r>
    <x v="325"/>
    <s v="Ignacio"/>
    <x v="1"/>
    <s v="IKN"/>
    <n v="6"/>
    <n v="1"/>
    <n v="6"/>
    <n v="6"/>
    <n v="3"/>
    <s v="NO"/>
    <s v="Circuito"/>
    <n v="16"/>
    <n v="15360"/>
    <s v="Oro"/>
    <s v="No"/>
    <n v="0"/>
    <n v="42"/>
  </r>
  <r>
    <x v="704"/>
    <s v="Ignacio"/>
    <x v="1"/>
    <s v="MOZ"/>
    <n v="1"/>
    <n v="6"/>
    <n v="0"/>
    <n v="4"/>
    <n v="2"/>
    <s v="UI"/>
    <s v="Crucero"/>
    <n v="15"/>
    <n v="10800"/>
    <s v="Oro"/>
    <s v="No"/>
    <n v="0"/>
    <n v="26"/>
  </r>
  <r>
    <x v="544"/>
    <s v="Ignacio"/>
    <x v="1"/>
    <s v="FAW"/>
    <n v="6"/>
    <n v="7"/>
    <n v="5"/>
    <n v="4"/>
    <n v="3"/>
    <s v="XY"/>
    <s v="Circuito"/>
    <n v="5"/>
    <n v="4750"/>
    <s v="Normal"/>
    <s v="No"/>
    <n v="7"/>
    <n v="44"/>
  </r>
  <r>
    <x v="11"/>
    <s v="Ignacio"/>
    <x v="1"/>
    <s v="NVX"/>
    <n v="5"/>
    <n v="1"/>
    <n v="3"/>
    <n v="10"/>
    <n v="1"/>
    <s v="ZI"/>
    <s v="Estancia"/>
    <n v="14"/>
    <n v="3780"/>
    <s v="Normal"/>
    <s v="No"/>
    <n v="10"/>
    <n v="38"/>
  </r>
  <r>
    <x v="545"/>
    <s v="Ignacio"/>
    <x v="1"/>
    <s v="VAV"/>
    <n v="6"/>
    <n v="7"/>
    <n v="8"/>
    <n v="5"/>
    <n v="4"/>
    <s v="IU"/>
    <s v="Circuito"/>
    <n v="10"/>
    <n v="4800"/>
    <s v="Oro"/>
    <s v="No"/>
    <n v="15"/>
    <n v="52"/>
  </r>
  <r>
    <x v="331"/>
    <s v="Ignacio"/>
    <x v="1"/>
    <s v="MQX"/>
    <n v="1"/>
    <n v="1"/>
    <n v="0"/>
    <n v="3"/>
    <n v="6"/>
    <s v="DL"/>
    <s v="Estancia"/>
    <n v="10"/>
    <n v="5400"/>
    <s v="Normal"/>
    <s v="No"/>
    <n v="0"/>
    <n v="22"/>
  </r>
  <r>
    <x v="838"/>
    <s v="Ignacio"/>
    <x v="1"/>
    <s v="CHE"/>
    <n v="9"/>
    <n v="7"/>
    <n v="6"/>
    <n v="5"/>
    <n v="2"/>
    <s v="FA"/>
    <s v="Crucero"/>
    <n v="12"/>
    <n v="5400"/>
    <s v="Normal"/>
    <s v="No"/>
    <n v="16"/>
    <n v="54"/>
  </r>
  <r>
    <x v="713"/>
    <s v="Ignacio"/>
    <x v="1"/>
    <s v="YWE"/>
    <n v="1"/>
    <n v="1"/>
    <n v="7"/>
    <n v="0"/>
    <n v="0"/>
    <s v="IP"/>
    <s v="Estancia"/>
    <n v="4"/>
    <n v="2040"/>
    <s v="Normal"/>
    <s v="No"/>
    <n v="7"/>
    <n v="18"/>
  </r>
  <r>
    <x v="16"/>
    <s v="Ignacio"/>
    <x v="1"/>
    <s v="RXG"/>
    <n v="4"/>
    <n v="2"/>
    <n v="6"/>
    <n v="1"/>
    <n v="3"/>
    <s v="XY"/>
    <s v="Circuito"/>
    <n v="13"/>
    <n v="11050"/>
    <s v="Normal"/>
    <s v="No"/>
    <n v="0"/>
    <n v="30"/>
  </r>
  <r>
    <x v="839"/>
    <s v="Ignacio"/>
    <x v="1"/>
    <s v="BRB"/>
    <n v="4"/>
    <n v="5"/>
    <n v="0"/>
    <n v="1"/>
    <n v="2"/>
    <s v="IP"/>
    <s v="Estancia"/>
    <n v="15"/>
    <n v="7650"/>
    <s v="Normal"/>
    <s v="No"/>
    <n v="0"/>
    <n v="24"/>
  </r>
  <r>
    <x v="840"/>
    <s v="Ignacio"/>
    <x v="1"/>
    <s v="OXY"/>
    <n v="2"/>
    <n v="0"/>
    <n v="10"/>
    <n v="0"/>
    <n v="7"/>
    <s v="IU"/>
    <s v="Circuito"/>
    <n v="12"/>
    <n v="6120"/>
    <s v="Normal"/>
    <s v="No"/>
    <n v="17"/>
    <n v="38"/>
  </r>
  <r>
    <x v="719"/>
    <s v="Ignacio"/>
    <x v="1"/>
    <s v="KNH"/>
    <n v="4"/>
    <n v="4"/>
    <n v="7"/>
    <n v="5"/>
    <n v="3"/>
    <s v="ZI"/>
    <s v="Estancia"/>
    <n v="17"/>
    <n v="4335"/>
    <s v="Normal"/>
    <s v="No"/>
    <n v="7"/>
    <n v="40"/>
  </r>
  <r>
    <x v="722"/>
    <s v="Ignacio"/>
    <x v="1"/>
    <s v="POO"/>
    <n v="5"/>
    <n v="1"/>
    <n v="7"/>
    <n v="4"/>
    <n v="5"/>
    <s v="MJ"/>
    <s v="Circuito"/>
    <n v="14"/>
    <n v="14280"/>
    <s v="Platino"/>
    <s v="No"/>
    <n v="7"/>
    <n v="42"/>
  </r>
  <r>
    <x v="724"/>
    <s v="Ignacio"/>
    <x v="1"/>
    <s v="XWJ"/>
    <n v="6"/>
    <n v="3"/>
    <n v="4"/>
    <n v="7"/>
    <n v="4"/>
    <s v="DL"/>
    <s v="Estancia"/>
    <n v="11"/>
    <n v="5940"/>
    <s v="Normal"/>
    <s v="No"/>
    <n v="7"/>
    <n v="42"/>
  </r>
  <r>
    <x v="23"/>
    <s v="Ignacio"/>
    <x v="1"/>
    <s v="PLH"/>
    <n v="6"/>
    <n v="6"/>
    <n v="7"/>
    <n v="7"/>
    <n v="6"/>
    <s v="QT"/>
    <s v="Circuito"/>
    <n v="4"/>
    <n v="2040"/>
    <s v="Oro"/>
    <s v="No"/>
    <n v="14"/>
    <n v="52"/>
  </r>
  <r>
    <x v="23"/>
    <s v="Ignacio"/>
    <x v="1"/>
    <s v="CFM"/>
    <n v="2"/>
    <n v="2"/>
    <n v="2"/>
    <n v="4"/>
    <n v="2"/>
    <s v="FA"/>
    <s v="Crucero"/>
    <n v="12"/>
    <n v="5400"/>
    <s v="Normal"/>
    <s v="No"/>
    <n v="0"/>
    <n v="20"/>
  </r>
  <r>
    <x v="841"/>
    <s v="Ignacio"/>
    <x v="1"/>
    <s v="MNC"/>
    <n v="4"/>
    <n v="3"/>
    <n v="2"/>
    <n v="3"/>
    <n v="1"/>
    <s v="ZI"/>
    <s v="Estancia"/>
    <n v="13"/>
    <n v="3705"/>
    <s v="Normal"/>
    <s v="No"/>
    <n v="0"/>
    <n v="24"/>
  </r>
  <r>
    <x v="336"/>
    <s v="Ignacio"/>
    <x v="1"/>
    <s v="SXK"/>
    <n v="8"/>
    <n v="6"/>
    <n v="8"/>
    <n v="5"/>
    <n v="6"/>
    <s v="ZI"/>
    <s v="Estancia"/>
    <n v="9"/>
    <n v="2565"/>
    <s v="Normal"/>
    <s v="No"/>
    <n v="16"/>
    <n v="56"/>
  </r>
  <r>
    <x v="556"/>
    <s v="Ignacio"/>
    <x v="1"/>
    <s v="MZQ"/>
    <n v="5"/>
    <n v="1"/>
    <n v="0"/>
    <n v="1"/>
    <n v="0"/>
    <s v="QT"/>
    <s v="Circuito"/>
    <n v="7"/>
    <n v="3990"/>
    <s v="Normal"/>
    <s v="No"/>
    <n v="0"/>
    <n v="14"/>
  </r>
  <r>
    <x v="556"/>
    <s v="Ignacio"/>
    <x v="1"/>
    <s v="TVL"/>
    <n v="2"/>
    <n v="2"/>
    <n v="0"/>
    <n v="6"/>
    <n v="2"/>
    <s v="XK"/>
    <s v="Circuito"/>
    <n v="5"/>
    <n v="2250"/>
    <s v="Normal"/>
    <s v="No"/>
    <n v="0"/>
    <n v="24"/>
  </r>
  <r>
    <x v="842"/>
    <s v="Ignacio"/>
    <x v="1"/>
    <s v="PPB"/>
    <n v="8"/>
    <n v="8"/>
    <n v="5"/>
    <n v="3"/>
    <n v="4"/>
    <s v="IU"/>
    <s v="Circuito"/>
    <n v="12"/>
    <n v="6480"/>
    <s v="Normal"/>
    <s v="No"/>
    <n v="16"/>
    <n v="50"/>
  </r>
  <r>
    <x v="843"/>
    <s v="Ignacio"/>
    <x v="1"/>
    <s v="LQV"/>
    <n v="3"/>
    <n v="4"/>
    <n v="7"/>
    <n v="7"/>
    <n v="4"/>
    <s v="MJ"/>
    <s v="Circuito"/>
    <n v="11"/>
    <n v="10560"/>
    <s v="Platino"/>
    <s v="No"/>
    <n v="14"/>
    <n v="44"/>
  </r>
  <r>
    <x v="727"/>
    <s v="Ignacio"/>
    <x v="1"/>
    <s v="YCS"/>
    <n v="5"/>
    <n v="3"/>
    <n v="0"/>
    <n v="3"/>
    <n v="3"/>
    <s v="IU"/>
    <s v="Circuito"/>
    <n v="8"/>
    <n v="3840"/>
    <s v="Oro"/>
    <s v="No"/>
    <n v="0"/>
    <n v="28"/>
  </r>
  <r>
    <x v="340"/>
    <s v="Ignacio"/>
    <x v="1"/>
    <s v="FUP"/>
    <n v="8"/>
    <n v="7"/>
    <n v="6"/>
    <n v="5"/>
    <n v="9"/>
    <s v="ZI"/>
    <s v="Estancia"/>
    <n v="12"/>
    <n v="3420"/>
    <s v="Normal"/>
    <s v="No"/>
    <n v="24"/>
    <n v="60"/>
  </r>
  <r>
    <x v="340"/>
    <s v="Ignacio"/>
    <x v="1"/>
    <s v="JNJ"/>
    <n v="3"/>
    <n v="3"/>
    <n v="5"/>
    <n v="5"/>
    <n v="5"/>
    <s v="WY"/>
    <s v="Circuito"/>
    <n v="9"/>
    <n v="2565"/>
    <s v="Normal"/>
    <s v="No"/>
    <n v="0"/>
    <n v="36"/>
  </r>
  <r>
    <x v="844"/>
    <s v="Ignacio"/>
    <x v="1"/>
    <s v="GWE"/>
    <n v="8"/>
    <n v="6"/>
    <n v="8"/>
    <n v="4"/>
    <n v="6"/>
    <s v="UI"/>
    <s v="Crucero"/>
    <n v="7"/>
    <n v="5670"/>
    <s v="Normal"/>
    <s v="No"/>
    <n v="16"/>
    <n v="56"/>
  </r>
  <r>
    <x v="29"/>
    <s v="Ignacio"/>
    <x v="1"/>
    <s v="DVH"/>
    <n v="6"/>
    <n v="5"/>
    <n v="9"/>
    <n v="7"/>
    <n v="6"/>
    <s v="OQ"/>
    <s v="Estancia"/>
    <n v="10"/>
    <n v="2700"/>
    <s v="Oro"/>
    <s v="No"/>
    <n v="16"/>
    <n v="56"/>
  </r>
  <r>
    <x v="31"/>
    <s v="Ignacio"/>
    <x v="1"/>
    <s v="SBW"/>
    <n v="5"/>
    <n v="2"/>
    <n v="4"/>
    <n v="6"/>
    <n v="2"/>
    <s v="ZI"/>
    <s v="Estancia"/>
    <n v="9"/>
    <n v="2160"/>
    <s v="Platino"/>
    <s v="No"/>
    <n v="0"/>
    <n v="34"/>
  </r>
  <r>
    <x v="845"/>
    <s v="Ignacio"/>
    <x v="1"/>
    <s v="SXK"/>
    <n v="5"/>
    <n v="10"/>
    <n v="7"/>
    <n v="5"/>
    <n v="4"/>
    <s v="NO"/>
    <s v="Circuito"/>
    <n v="10"/>
    <n v="11400"/>
    <s v="Normal"/>
    <s v="No"/>
    <n v="17"/>
    <n v="54"/>
  </r>
  <r>
    <x v="846"/>
    <s v="Ignacio"/>
    <x v="1"/>
    <s v="SIH"/>
    <n v="5"/>
    <n v="2"/>
    <n v="4"/>
    <n v="5"/>
    <n v="2"/>
    <s v="PM"/>
    <s v="Circuito"/>
    <n v="4"/>
    <n v="1080"/>
    <s v="Normal"/>
    <s v="No"/>
    <n v="0"/>
    <n v="32"/>
  </r>
  <r>
    <x v="846"/>
    <s v="Ignacio"/>
    <x v="1"/>
    <s v="FYL"/>
    <n v="5"/>
    <n v="8"/>
    <n v="6"/>
    <n v="9"/>
    <n v="6"/>
    <s v="NO"/>
    <s v="Circuito"/>
    <n v="3"/>
    <n v="2880"/>
    <s v="Oro"/>
    <s v="No"/>
    <n v="17"/>
    <n v="58"/>
  </r>
  <r>
    <x v="847"/>
    <s v="Ignacio"/>
    <x v="1"/>
    <s v="EWP"/>
    <n v="6"/>
    <n v="3"/>
    <n v="6"/>
    <n v="4"/>
    <n v="9"/>
    <s v="LY"/>
    <s v="Estancia"/>
    <n v="4"/>
    <n v="2660"/>
    <s v="Normal"/>
    <s v="No"/>
    <n v="9"/>
    <n v="50"/>
  </r>
  <r>
    <x v="32"/>
    <s v="Ignacio"/>
    <x v="1"/>
    <s v="HNN"/>
    <n v="1"/>
    <n v="4"/>
    <n v="4"/>
    <n v="6"/>
    <n v="4"/>
    <s v="DL"/>
    <s v="Estancia"/>
    <n v="10"/>
    <n v="4800"/>
    <s v="Platino"/>
    <s v="No"/>
    <n v="0"/>
    <n v="36"/>
  </r>
  <r>
    <x v="731"/>
    <s v="Ignacio"/>
    <x v="1"/>
    <s v="ZKM"/>
    <n v="4"/>
    <n v="2"/>
    <n v="4"/>
    <n v="8"/>
    <n v="5"/>
    <s v="CD"/>
    <s v="Circuito"/>
    <n v="10"/>
    <n v="6650"/>
    <s v="Normal"/>
    <s v="No"/>
    <n v="8"/>
    <n v="42"/>
  </r>
  <r>
    <x v="560"/>
    <s v="Ignacio"/>
    <x v="1"/>
    <s v="BTU"/>
    <n v="6"/>
    <n v="7"/>
    <n v="4"/>
    <n v="4"/>
    <n v="6"/>
    <s v="NO"/>
    <s v="Circuito"/>
    <n v="16"/>
    <n v="17280"/>
    <s v="Normal"/>
    <s v="No"/>
    <n v="7"/>
    <n v="46"/>
  </r>
  <r>
    <x v="35"/>
    <s v="Ignacio"/>
    <x v="1"/>
    <s v="XFJ"/>
    <n v="3"/>
    <n v="3"/>
    <n v="4"/>
    <n v="2"/>
    <n v="4"/>
    <s v="PY"/>
    <s v="Crucero"/>
    <n v="11"/>
    <n v="9405"/>
    <s v="Normal"/>
    <s v="No"/>
    <n v="0"/>
    <n v="28"/>
  </r>
  <r>
    <x v="562"/>
    <s v="Ignacio"/>
    <x v="1"/>
    <s v="UDQ"/>
    <n v="9"/>
    <n v="8"/>
    <n v="3"/>
    <n v="1"/>
    <n v="4"/>
    <s v="XY"/>
    <s v="Circuito"/>
    <n v="10"/>
    <n v="9500"/>
    <s v="Normal"/>
    <s v="No"/>
    <n v="17"/>
    <n v="48"/>
  </r>
  <r>
    <x v="563"/>
    <s v="Ignacio"/>
    <x v="1"/>
    <s v="LSR"/>
    <n v="7"/>
    <n v="9"/>
    <n v="5"/>
    <n v="7"/>
    <n v="4"/>
    <s v="NO"/>
    <s v="Circuito"/>
    <n v="15"/>
    <n v="15300"/>
    <s v="Platino"/>
    <s v="No"/>
    <n v="23"/>
    <n v="56"/>
  </r>
  <r>
    <x v="345"/>
    <s v="Ignacio"/>
    <x v="1"/>
    <s v="QCI"/>
    <n v="5"/>
    <n v="7"/>
    <n v="4"/>
    <n v="8"/>
    <n v="1"/>
    <s v="YY"/>
    <s v="Crucero"/>
    <n v="15"/>
    <n v="12750"/>
    <s v="Oro"/>
    <s v="No"/>
    <n v="15"/>
    <n v="48"/>
  </r>
  <r>
    <x v="848"/>
    <s v="Ignacio"/>
    <x v="1"/>
    <s v="CEL"/>
    <n v="7"/>
    <n v="6"/>
    <n v="7"/>
    <n v="3"/>
    <n v="5"/>
    <s v="RA"/>
    <s v="Crucero"/>
    <n v="11"/>
    <n v="4950"/>
    <s v="Oro"/>
    <s v="No"/>
    <n v="14"/>
    <n v="50"/>
  </r>
  <r>
    <x v="565"/>
    <s v="Ignacio"/>
    <x v="1"/>
    <s v="AIU"/>
    <n v="4"/>
    <n v="8"/>
    <n v="4"/>
    <n v="6"/>
    <n v="8"/>
    <s v="QT"/>
    <s v="Circuito"/>
    <n v="3"/>
    <n v="1620"/>
    <s v="Normal"/>
    <s v="No"/>
    <n v="16"/>
    <n v="52"/>
  </r>
  <r>
    <x v="40"/>
    <s v="Ignacio"/>
    <x v="1"/>
    <s v="HHH"/>
    <n v="6"/>
    <n v="8"/>
    <n v="0"/>
    <n v="7"/>
    <n v="3"/>
    <s v="IU"/>
    <s v="Circuito"/>
    <n v="9"/>
    <n v="4320"/>
    <s v="Oro"/>
    <s v="No"/>
    <n v="15"/>
    <n v="48"/>
  </r>
  <r>
    <x v="735"/>
    <s v="Ignacio"/>
    <x v="1"/>
    <s v="KQD"/>
    <n v="2"/>
    <n v="4"/>
    <n v="3"/>
    <n v="7"/>
    <n v="0"/>
    <s v="FA"/>
    <s v="Crucero"/>
    <n v="9"/>
    <n v="4275"/>
    <s v="Normal"/>
    <s v="No"/>
    <n v="7"/>
    <n v="32"/>
  </r>
  <r>
    <x v="568"/>
    <s v="Ignacio"/>
    <x v="1"/>
    <s v="LQV"/>
    <n v="5"/>
    <n v="7"/>
    <n v="3"/>
    <n v="6"/>
    <n v="9"/>
    <s v="XY"/>
    <s v="Circuito"/>
    <n v="11"/>
    <n v="8800"/>
    <s v="Platino"/>
    <s v="No"/>
    <n v="16"/>
    <n v="54"/>
  </r>
  <r>
    <x v="736"/>
    <s v="Ignacio"/>
    <x v="1"/>
    <s v="FLT"/>
    <n v="5"/>
    <n v="4"/>
    <n v="2"/>
    <n v="8"/>
    <n v="4"/>
    <s v="WY"/>
    <s v="Circuito"/>
    <n v="12"/>
    <n v="3420"/>
    <s v="Normal"/>
    <s v="No"/>
    <n v="8"/>
    <n v="42"/>
  </r>
  <r>
    <x v="849"/>
    <s v="Ignacio"/>
    <x v="1"/>
    <s v="MUZ"/>
    <n v="4"/>
    <n v="6"/>
    <n v="4"/>
    <n v="4"/>
    <n v="4"/>
    <s v="FA"/>
    <s v="Crucero"/>
    <n v="9"/>
    <n v="4275"/>
    <s v="Normal"/>
    <s v="No"/>
    <n v="0"/>
    <n v="36"/>
  </r>
  <r>
    <x v="849"/>
    <s v="Ignacio"/>
    <x v="1"/>
    <s v="ZWZ"/>
    <n v="7"/>
    <n v="5"/>
    <n v="8"/>
    <n v="0"/>
    <n v="7"/>
    <s v="CF"/>
    <s v="Crucero"/>
    <n v="12"/>
    <n v="8160"/>
    <s v="Oro"/>
    <s v="No"/>
    <n v="22"/>
    <n v="54"/>
  </r>
  <r>
    <x v="849"/>
    <s v="Ignacio"/>
    <x v="1"/>
    <s v="QJH"/>
    <n v="7"/>
    <n v="9"/>
    <n v="2"/>
    <n v="7"/>
    <n v="8"/>
    <s v="CD"/>
    <s v="Circuito"/>
    <n v="14"/>
    <n v="8330"/>
    <s v="Platino"/>
    <s v="No"/>
    <n v="31"/>
    <n v="62"/>
  </r>
  <r>
    <x v="849"/>
    <s v="Ignacio"/>
    <x v="1"/>
    <s v="FIL"/>
    <n v="3"/>
    <n v="3"/>
    <n v="6"/>
    <n v="5"/>
    <n v="6"/>
    <s v="CD"/>
    <s v="Circuito"/>
    <n v="11"/>
    <n v="7315"/>
    <s v="Normal"/>
    <s v="No"/>
    <n v="0"/>
    <n v="40"/>
  </r>
  <r>
    <x v="41"/>
    <s v="Ignacio"/>
    <x v="1"/>
    <s v="CFM"/>
    <n v="3"/>
    <n v="4"/>
    <n v="3"/>
    <n v="3"/>
    <n v="10"/>
    <s v="PN"/>
    <s v="Estancia"/>
    <n v="13"/>
    <n v="5850"/>
    <s v="Normal"/>
    <s v="No"/>
    <n v="10"/>
    <n v="40"/>
  </r>
  <r>
    <x v="739"/>
    <s v="Ignacio"/>
    <x v="1"/>
    <s v="XHS"/>
    <n v="4"/>
    <n v="7"/>
    <n v="8"/>
    <n v="6"/>
    <n v="7"/>
    <s v="OQ"/>
    <s v="Estancia"/>
    <n v="13"/>
    <n v="3705"/>
    <s v="Normal"/>
    <s v="No"/>
    <n v="22"/>
    <n v="56"/>
  </r>
  <r>
    <x v="740"/>
    <s v="Ignacio"/>
    <x v="1"/>
    <s v="BXS"/>
    <n v="7"/>
    <n v="7"/>
    <n v="5"/>
    <n v="8"/>
    <n v="10"/>
    <s v="IP"/>
    <s v="Estancia"/>
    <n v="9"/>
    <n v="5130"/>
    <s v="Normal"/>
    <s v="No"/>
    <n v="32"/>
    <n v="64"/>
  </r>
  <r>
    <x v="743"/>
    <s v="Ignacio"/>
    <x v="1"/>
    <s v="WTY"/>
    <n v="5"/>
    <n v="9"/>
    <n v="9"/>
    <n v="6"/>
    <n v="5"/>
    <s v="US"/>
    <s v="Crucero"/>
    <n v="18"/>
    <n v="17100"/>
    <s v="Normal"/>
    <s v="No"/>
    <n v="18"/>
    <n v="58"/>
  </r>
  <r>
    <x v="850"/>
    <s v="Ignacio"/>
    <x v="1"/>
    <s v="NSI"/>
    <n v="3"/>
    <n v="9"/>
    <n v="8"/>
    <n v="5"/>
    <n v="6"/>
    <s v="HR"/>
    <s v="Crucero"/>
    <n v="13"/>
    <n v="6240"/>
    <s v="Oro"/>
    <s v="No"/>
    <n v="17"/>
    <n v="56"/>
  </r>
  <r>
    <x v="570"/>
    <s v="Ignacio"/>
    <x v="1"/>
    <s v="MQX"/>
    <n v="2"/>
    <n v="0"/>
    <n v="1"/>
    <n v="8"/>
    <n v="6"/>
    <s v="XY"/>
    <s v="Circuito"/>
    <n v="7"/>
    <n v="6650"/>
    <s v="Normal"/>
    <s v="No"/>
    <n v="8"/>
    <n v="34"/>
  </r>
  <r>
    <x v="745"/>
    <s v="Ignacio"/>
    <x v="1"/>
    <s v="TRW"/>
    <n v="6"/>
    <n v="6"/>
    <n v="8"/>
    <n v="8"/>
    <n v="6"/>
    <s v="CD"/>
    <s v="Circuito"/>
    <n v="10"/>
    <n v="6650"/>
    <s v="Normal"/>
    <s v="No"/>
    <n v="16"/>
    <n v="56"/>
  </r>
  <r>
    <x v="46"/>
    <s v="Ignacio"/>
    <x v="1"/>
    <s v="KAZ"/>
    <n v="7"/>
    <n v="7"/>
    <n v="4"/>
    <n v="0"/>
    <n v="7"/>
    <s v="IP"/>
    <s v="Estancia"/>
    <n v="10"/>
    <n v="4800"/>
    <s v="Oro"/>
    <s v="No"/>
    <n v="21"/>
    <n v="50"/>
  </r>
  <r>
    <x v="49"/>
    <s v="Ignacio"/>
    <x v="1"/>
    <s v="AKI"/>
    <n v="3"/>
    <n v="4"/>
    <n v="10"/>
    <n v="3"/>
    <n v="4"/>
    <s v="NO"/>
    <s v="Circuito"/>
    <n v="13"/>
    <n v="14820"/>
    <s v="Normal"/>
    <s v="No"/>
    <n v="10"/>
    <n v="42"/>
  </r>
  <r>
    <x v="352"/>
    <s v="Ignacio"/>
    <x v="1"/>
    <s v="GNR"/>
    <n v="9"/>
    <n v="5"/>
    <n v="7"/>
    <n v="8"/>
    <n v="7"/>
    <s v="IU"/>
    <s v="Circuito"/>
    <n v="12"/>
    <n v="5760"/>
    <s v="Oro"/>
    <s v="No"/>
    <n v="31"/>
    <n v="62"/>
  </r>
  <r>
    <x v="352"/>
    <s v="Ignacio"/>
    <x v="1"/>
    <s v="ICJ"/>
    <n v="6"/>
    <n v="0"/>
    <n v="1"/>
    <n v="2"/>
    <n v="3"/>
    <s v="CD"/>
    <s v="Circuito"/>
    <n v="15"/>
    <n v="9975"/>
    <s v="Normal"/>
    <s v="Sí"/>
    <n v="0"/>
    <n v="24"/>
  </r>
  <r>
    <x v="851"/>
    <s v="Ignacio"/>
    <x v="1"/>
    <s v="NXU"/>
    <n v="6"/>
    <n v="1"/>
    <n v="4"/>
    <n v="7"/>
    <n v="4"/>
    <s v="YY"/>
    <s v="Crucero"/>
    <n v="8"/>
    <n v="7600"/>
    <s v="Normal"/>
    <s v="No"/>
    <n v="7"/>
    <n v="42"/>
  </r>
  <r>
    <x v="852"/>
    <s v="Ignacio"/>
    <x v="1"/>
    <s v="VAV"/>
    <n v="8"/>
    <n v="8"/>
    <n v="6"/>
    <n v="5"/>
    <n v="7"/>
    <s v="ZI"/>
    <s v="Estancia"/>
    <n v="10"/>
    <n v="2400"/>
    <s v="Oro"/>
    <s v="No"/>
    <n v="23"/>
    <n v="58"/>
  </r>
  <r>
    <x v="853"/>
    <s v="Ignacio"/>
    <x v="1"/>
    <s v="JLE"/>
    <n v="3"/>
    <n v="0"/>
    <n v="5"/>
    <n v="3"/>
    <n v="0"/>
    <s v="XK"/>
    <s v="Circuito"/>
    <n v="10"/>
    <n v="4500"/>
    <s v="Normal"/>
    <s v="No"/>
    <n v="0"/>
    <n v="22"/>
  </r>
  <r>
    <x v="853"/>
    <s v="Ignacio"/>
    <x v="1"/>
    <s v="YCP"/>
    <n v="9"/>
    <n v="6"/>
    <n v="1"/>
    <n v="9"/>
    <n v="1"/>
    <s v="PN"/>
    <s v="Estancia"/>
    <n v="10"/>
    <n v="4500"/>
    <s v="Oro"/>
    <s v="No"/>
    <n v="18"/>
    <n v="50"/>
  </r>
  <r>
    <x v="748"/>
    <s v="Ignacio"/>
    <x v="1"/>
    <s v="MOZ"/>
    <n v="3"/>
    <n v="4"/>
    <n v="2"/>
    <n v="4"/>
    <n v="5"/>
    <s v="PM"/>
    <s v="Circuito"/>
    <n v="13"/>
    <n v="3120"/>
    <s v="Oro"/>
    <s v="No"/>
    <n v="0"/>
    <n v="32"/>
  </r>
  <r>
    <x v="748"/>
    <s v="Ignacio"/>
    <x v="1"/>
    <s v="FHO"/>
    <n v="1"/>
    <n v="2"/>
    <n v="3"/>
    <n v="4"/>
    <n v="0"/>
    <s v="FA"/>
    <s v="Crucero"/>
    <n v="14"/>
    <n v="6300"/>
    <s v="Normal"/>
    <s v="No"/>
    <n v="0"/>
    <n v="20"/>
  </r>
  <r>
    <x v="51"/>
    <s v="Ignacio"/>
    <x v="1"/>
    <s v="EAM"/>
    <n v="7"/>
    <n v="6"/>
    <n v="6"/>
    <n v="6"/>
    <n v="4"/>
    <s v="UI"/>
    <s v="Crucero"/>
    <n v="17"/>
    <n v="14535"/>
    <s v="Normal"/>
    <s v="Sí"/>
    <n v="7"/>
    <n v="50"/>
  </r>
  <r>
    <x v="854"/>
    <s v="Ignacio"/>
    <x v="1"/>
    <s v="YCS"/>
    <n v="6"/>
    <n v="5"/>
    <n v="2"/>
    <n v="5"/>
    <n v="5"/>
    <s v="XK"/>
    <s v="Circuito"/>
    <n v="10"/>
    <n v="4000"/>
    <s v="Oro"/>
    <s v="No"/>
    <n v="0"/>
    <n v="42"/>
  </r>
  <r>
    <x v="53"/>
    <s v="Ignacio"/>
    <x v="1"/>
    <s v="IEC"/>
    <n v="3"/>
    <n v="7"/>
    <n v="4"/>
    <n v="1"/>
    <n v="3"/>
    <s v="CD"/>
    <s v="Circuito"/>
    <n v="11"/>
    <n v="6930"/>
    <s v="Normal"/>
    <s v="No"/>
    <n v="7"/>
    <n v="34"/>
  </r>
  <r>
    <x v="855"/>
    <s v="Ignacio"/>
    <x v="1"/>
    <s v="WGU"/>
    <n v="6"/>
    <n v="3"/>
    <n v="5"/>
    <n v="8"/>
    <n v="8"/>
    <s v="XK"/>
    <s v="Circuito"/>
    <n v="13"/>
    <n v="5200"/>
    <s v="Platino"/>
    <s v="No"/>
    <n v="16"/>
    <n v="54"/>
  </r>
  <r>
    <x v="56"/>
    <s v="Ignacio"/>
    <x v="1"/>
    <s v="LEL"/>
    <n v="5"/>
    <n v="3"/>
    <n v="4"/>
    <n v="4"/>
    <n v="7"/>
    <s v="FA"/>
    <s v="Crucero"/>
    <n v="16"/>
    <n v="7200"/>
    <s v="Normal"/>
    <s v="Sí"/>
    <n v="7"/>
    <n v="40"/>
  </r>
  <r>
    <x v="57"/>
    <s v="Ignacio"/>
    <x v="1"/>
    <s v="NSI"/>
    <n v="8"/>
    <n v="7"/>
    <n v="5"/>
    <n v="7"/>
    <n v="9"/>
    <s v="NO"/>
    <s v="Circuito"/>
    <n v="3"/>
    <n v="2880"/>
    <s v="Oro"/>
    <s v="No"/>
    <n v="31"/>
    <n v="62"/>
  </r>
  <r>
    <x v="59"/>
    <s v="Ignacio"/>
    <x v="1"/>
    <s v="LLK"/>
    <n v="4"/>
    <n v="6"/>
    <n v="4"/>
    <n v="9"/>
    <n v="6"/>
    <s v="XY"/>
    <s v="Circuito"/>
    <n v="14"/>
    <n v="13300"/>
    <s v="Normal"/>
    <s v="No"/>
    <n v="9"/>
    <n v="50"/>
  </r>
  <r>
    <x v="856"/>
    <s v="Ignacio"/>
    <x v="1"/>
    <s v="IAJ"/>
    <n v="6"/>
    <n v="3"/>
    <n v="1"/>
    <n v="4"/>
    <n v="2"/>
    <s v="GI"/>
    <s v="Estancia"/>
    <n v="10"/>
    <n v="9000"/>
    <s v="Normal"/>
    <s v="No"/>
    <n v="0"/>
    <n v="30"/>
  </r>
  <r>
    <x v="573"/>
    <s v="Ignacio"/>
    <x v="1"/>
    <s v="IKA"/>
    <n v="4"/>
    <n v="3"/>
    <n v="1"/>
    <n v="8"/>
    <n v="6"/>
    <s v="DL"/>
    <s v="Estancia"/>
    <n v="12"/>
    <n v="6480"/>
    <s v="Oro"/>
    <s v="No"/>
    <n v="8"/>
    <n v="42"/>
  </r>
  <r>
    <x v="573"/>
    <s v="Ignacio"/>
    <x v="1"/>
    <s v="KAZ"/>
    <n v="8"/>
    <n v="7"/>
    <n v="4"/>
    <n v="5"/>
    <n v="10"/>
    <s v="LY"/>
    <s v="Estancia"/>
    <n v="3"/>
    <n v="1680"/>
    <s v="Oro"/>
    <s v="No"/>
    <n v="25"/>
    <n v="60"/>
  </r>
  <r>
    <x v="752"/>
    <s v="Ignacio"/>
    <x v="1"/>
    <s v="CHE"/>
    <n v="3"/>
    <n v="6"/>
    <n v="9"/>
    <n v="6"/>
    <n v="7"/>
    <s v="CD"/>
    <s v="Circuito"/>
    <n v="9"/>
    <n v="5985"/>
    <s v="Normal"/>
    <s v="No"/>
    <n v="16"/>
    <n v="56"/>
  </r>
  <r>
    <x v="574"/>
    <s v="Ignacio"/>
    <x v="1"/>
    <s v="RTE"/>
    <n v="5"/>
    <n v="5"/>
    <n v="4"/>
    <n v="3"/>
    <n v="2"/>
    <s v="NO"/>
    <s v="Circuito"/>
    <n v="8"/>
    <n v="8160"/>
    <s v="Normal"/>
    <s v="No"/>
    <n v="0"/>
    <n v="34"/>
  </r>
  <r>
    <x v="857"/>
    <s v="Ignacio"/>
    <x v="1"/>
    <s v="BMX"/>
    <n v="7"/>
    <n v="6"/>
    <n v="7"/>
    <n v="8"/>
    <n v="6"/>
    <s v="CF"/>
    <s v="Crucero"/>
    <n v="7"/>
    <n v="4760"/>
    <s v="Normal"/>
    <s v="No"/>
    <n v="22"/>
    <n v="56"/>
  </r>
  <r>
    <x v="858"/>
    <s v="Ignacio"/>
    <x v="1"/>
    <s v="AEH"/>
    <n v="2"/>
    <n v="2"/>
    <n v="3"/>
    <n v="1"/>
    <n v="5"/>
    <s v="IP"/>
    <s v="Estancia"/>
    <n v="16"/>
    <n v="8160"/>
    <s v="Normal"/>
    <s v="No"/>
    <n v="0"/>
    <n v="24"/>
  </r>
  <r>
    <x v="575"/>
    <s v="Ignacio"/>
    <x v="1"/>
    <s v="PHH"/>
    <n v="7"/>
    <n v="5"/>
    <n v="6"/>
    <n v="7"/>
    <n v="6"/>
    <s v="IU"/>
    <s v="Circuito"/>
    <n v="13"/>
    <n v="6630"/>
    <s v="Oro"/>
    <s v="No"/>
    <n v="14"/>
    <n v="52"/>
  </r>
  <r>
    <x v="575"/>
    <s v="Ignacio"/>
    <x v="1"/>
    <s v="WPM"/>
    <n v="5"/>
    <n v="6"/>
    <n v="4"/>
    <n v="9"/>
    <n v="10"/>
    <s v="PM"/>
    <s v="Circuito"/>
    <n v="10"/>
    <n v="2550"/>
    <s v="Oro"/>
    <s v="No"/>
    <n v="19"/>
    <n v="60"/>
  </r>
  <r>
    <x v="753"/>
    <s v="Ignacio"/>
    <x v="1"/>
    <s v="AVJ"/>
    <n v="9"/>
    <n v="5"/>
    <n v="10"/>
    <n v="6"/>
    <n v="8"/>
    <s v="US"/>
    <s v="Crucero"/>
    <n v="9"/>
    <n v="7650"/>
    <s v="Normal"/>
    <s v="No"/>
    <n v="27"/>
    <n v="66"/>
  </r>
  <r>
    <x v="753"/>
    <s v="Ignacio"/>
    <x v="1"/>
    <s v="JKQ"/>
    <n v="8"/>
    <n v="3"/>
    <n v="5"/>
    <n v="3"/>
    <n v="3"/>
    <s v="DL"/>
    <s v="Estancia"/>
    <n v="13"/>
    <n v="6630"/>
    <s v="Normal"/>
    <s v="No"/>
    <n v="8"/>
    <n v="38"/>
  </r>
  <r>
    <x v="64"/>
    <s v="Ignacio"/>
    <x v="1"/>
    <s v="FWG"/>
    <n v="6"/>
    <n v="8"/>
    <n v="10"/>
    <n v="5"/>
    <n v="2"/>
    <s v="WY"/>
    <s v="Circuito"/>
    <n v="3"/>
    <n v="720"/>
    <s v="Oro"/>
    <s v="No"/>
    <n v="18"/>
    <n v="58"/>
  </r>
  <r>
    <x v="64"/>
    <s v="Ignacio"/>
    <x v="1"/>
    <s v="SYZ"/>
    <n v="3"/>
    <n v="0"/>
    <n v="1"/>
    <n v="9"/>
    <n v="4"/>
    <s v="CD"/>
    <s v="Circuito"/>
    <n v="9"/>
    <n v="5355"/>
    <s v="Normal"/>
    <s v="No"/>
    <n v="9"/>
    <n v="34"/>
  </r>
  <r>
    <x v="576"/>
    <s v="Ignacio"/>
    <x v="1"/>
    <s v="WNQ"/>
    <n v="8"/>
    <n v="6"/>
    <n v="8"/>
    <n v="5"/>
    <n v="5"/>
    <s v="QT"/>
    <s v="Circuito"/>
    <n v="17"/>
    <n v="8670"/>
    <s v="Normal"/>
    <s v="No"/>
    <n v="16"/>
    <n v="54"/>
  </r>
  <r>
    <x v="577"/>
    <s v="Ignacio"/>
    <x v="1"/>
    <s v="XPY"/>
    <n v="2"/>
    <n v="4"/>
    <n v="7"/>
    <n v="7"/>
    <n v="3"/>
    <s v="US"/>
    <s v="Crucero"/>
    <n v="16"/>
    <n v="13600"/>
    <s v="Normal"/>
    <s v="No"/>
    <n v="14"/>
    <n v="42"/>
  </r>
  <r>
    <x v="578"/>
    <s v="Ignacio"/>
    <x v="1"/>
    <s v="DSA"/>
    <n v="6"/>
    <n v="1"/>
    <n v="8"/>
    <n v="3"/>
    <n v="6"/>
    <s v="HR"/>
    <s v="Crucero"/>
    <n v="13"/>
    <n v="6630"/>
    <s v="Normal"/>
    <s v="No"/>
    <n v="8"/>
    <n v="46"/>
  </r>
  <r>
    <x v="756"/>
    <s v="Ignacio"/>
    <x v="1"/>
    <s v="TVL"/>
    <n v="2"/>
    <n v="10"/>
    <n v="1"/>
    <n v="0"/>
    <n v="2"/>
    <s v="DL"/>
    <s v="Estancia"/>
    <n v="3"/>
    <n v="1530"/>
    <s v="Normal"/>
    <s v="No"/>
    <n v="10"/>
    <n v="30"/>
  </r>
  <r>
    <x v="579"/>
    <s v="Ignacio"/>
    <x v="1"/>
    <s v="QVP"/>
    <n v="4"/>
    <n v="4"/>
    <n v="1"/>
    <n v="6"/>
    <n v="3"/>
    <s v="HN"/>
    <s v="Estancia"/>
    <n v="8"/>
    <n v="7680"/>
    <s v="Platino"/>
    <s v="No"/>
    <n v="0"/>
    <n v="34"/>
  </r>
  <r>
    <x v="757"/>
    <s v="Ignacio"/>
    <x v="1"/>
    <s v="WLH"/>
    <n v="2"/>
    <n v="4"/>
    <n v="4"/>
    <n v="6"/>
    <n v="5"/>
    <s v="XK"/>
    <s v="Circuito"/>
    <n v="14"/>
    <n v="5950"/>
    <s v="Oro"/>
    <s v="No"/>
    <n v="0"/>
    <n v="38"/>
  </r>
  <r>
    <x v="580"/>
    <s v="Ignacio"/>
    <x v="1"/>
    <s v="YGE"/>
    <n v="1"/>
    <n v="5"/>
    <n v="7"/>
    <n v="3"/>
    <n v="9"/>
    <s v="WY"/>
    <s v="Circuito"/>
    <n v="7"/>
    <n v="1785"/>
    <s v="Normal"/>
    <s v="No"/>
    <n v="16"/>
    <n v="48"/>
  </r>
  <r>
    <x v="580"/>
    <s v="Ignacio"/>
    <x v="1"/>
    <s v="CMH"/>
    <n v="0"/>
    <n v="2"/>
    <n v="8"/>
    <n v="3"/>
    <n v="2"/>
    <s v="PN"/>
    <s v="Estancia"/>
    <n v="10"/>
    <n v="4250"/>
    <s v="Normal"/>
    <s v="No"/>
    <n v="8"/>
    <n v="30"/>
  </r>
  <r>
    <x v="859"/>
    <s v="Ignacio"/>
    <x v="1"/>
    <s v="LKZ"/>
    <n v="8"/>
    <n v="8"/>
    <n v="7"/>
    <n v="7"/>
    <n v="6"/>
    <s v="PM"/>
    <s v="Circuito"/>
    <n v="12"/>
    <n v="3060"/>
    <s v="Oro"/>
    <s v="No"/>
    <n v="30"/>
    <n v="60"/>
  </r>
  <r>
    <x v="359"/>
    <s v="Ignacio"/>
    <x v="1"/>
    <s v="ODT"/>
    <n v="0"/>
    <n v="9"/>
    <n v="9"/>
    <n v="1"/>
    <n v="8"/>
    <s v="PN"/>
    <s v="Estancia"/>
    <n v="11"/>
    <n v="4950"/>
    <s v="Normal"/>
    <s v="No"/>
    <n v="26"/>
    <n v="54"/>
  </r>
  <r>
    <x v="359"/>
    <s v="Ignacio"/>
    <x v="1"/>
    <s v="ELD"/>
    <n v="2"/>
    <n v="4"/>
    <n v="4"/>
    <n v="5"/>
    <n v="0"/>
    <s v="MJ"/>
    <s v="Circuito"/>
    <n v="10"/>
    <n v="11400"/>
    <s v="Normal"/>
    <s v="No"/>
    <n v="0"/>
    <n v="30"/>
  </r>
  <r>
    <x v="759"/>
    <s v="Ignacio"/>
    <x v="1"/>
    <s v="BZV"/>
    <n v="8"/>
    <n v="4"/>
    <n v="6"/>
    <n v="5"/>
    <n v="6"/>
    <s v="FA"/>
    <s v="Crucero"/>
    <n v="15"/>
    <n v="6750"/>
    <s v="Oro"/>
    <s v="No"/>
    <n v="8"/>
    <n v="50"/>
  </r>
  <r>
    <x v="760"/>
    <s v="Ignacio"/>
    <x v="1"/>
    <s v="KBS"/>
    <n v="8"/>
    <n v="5"/>
    <n v="8"/>
    <n v="8"/>
    <n v="6"/>
    <s v="HR"/>
    <s v="Crucero"/>
    <n v="15"/>
    <n v="7200"/>
    <s v="Oro"/>
    <s v="No"/>
    <n v="24"/>
    <n v="60"/>
  </r>
  <r>
    <x v="762"/>
    <s v="Ignacio"/>
    <x v="1"/>
    <s v="CZA"/>
    <n v="4"/>
    <n v="6"/>
    <n v="2"/>
    <n v="3"/>
    <n v="5"/>
    <s v="ZI"/>
    <s v="Estancia"/>
    <n v="5"/>
    <n v="1425"/>
    <s v="Normal"/>
    <s v="No"/>
    <n v="0"/>
    <n v="36"/>
  </r>
  <r>
    <x v="71"/>
    <s v="Ignacio"/>
    <x v="1"/>
    <s v="FRG"/>
    <n v="6"/>
    <n v="7"/>
    <n v="2"/>
    <n v="6"/>
    <n v="8"/>
    <s v="XY"/>
    <s v="Circuito"/>
    <n v="11"/>
    <n v="8800"/>
    <s v="Oro"/>
    <s v="No"/>
    <n v="15"/>
    <n v="54"/>
  </r>
  <r>
    <x v="72"/>
    <s v="Ignacio"/>
    <x v="1"/>
    <s v="RQZ"/>
    <n v="5"/>
    <n v="4"/>
    <n v="8"/>
    <n v="2"/>
    <n v="3"/>
    <s v="OQ"/>
    <s v="Estancia"/>
    <n v="4"/>
    <n v="1140"/>
    <s v="Normal"/>
    <s v="No"/>
    <n v="8"/>
    <n v="40"/>
  </r>
  <r>
    <x v="72"/>
    <s v="Ignacio"/>
    <x v="1"/>
    <s v="HBZ"/>
    <n v="1"/>
    <n v="3"/>
    <n v="3"/>
    <n v="3"/>
    <n v="4"/>
    <s v="PM"/>
    <s v="Circuito"/>
    <n v="18"/>
    <n v="5130"/>
    <s v="Normal"/>
    <s v="No"/>
    <n v="0"/>
    <n v="26"/>
  </r>
  <r>
    <x v="584"/>
    <s v="Ignacio"/>
    <x v="1"/>
    <s v="QIW"/>
    <n v="5"/>
    <n v="5"/>
    <n v="2"/>
    <n v="6"/>
    <n v="6"/>
    <s v="QT"/>
    <s v="Circuito"/>
    <n v="12"/>
    <n v="6480"/>
    <s v="Normal"/>
    <s v="No"/>
    <n v="0"/>
    <n v="44"/>
  </r>
  <r>
    <x v="860"/>
    <s v="Ignacio"/>
    <x v="1"/>
    <s v="WTY"/>
    <n v="10"/>
    <n v="1"/>
    <n v="6"/>
    <n v="10"/>
    <n v="5"/>
    <s v="QT"/>
    <s v="Circuito"/>
    <n v="11"/>
    <n v="6270"/>
    <s v="Normal"/>
    <s v="Sí"/>
    <n v="20"/>
    <n v="62"/>
  </r>
  <r>
    <x v="361"/>
    <s v="Ignacio"/>
    <x v="1"/>
    <s v="HUY"/>
    <n v="7"/>
    <n v="8"/>
    <n v="8"/>
    <n v="8"/>
    <n v="10"/>
    <s v="ZI"/>
    <s v="Estancia"/>
    <n v="11"/>
    <n v="3135"/>
    <s v="Normal"/>
    <s v="No"/>
    <n v="41"/>
    <n v="85"/>
  </r>
  <r>
    <x v="362"/>
    <s v="Ignacio"/>
    <x v="1"/>
    <s v="RIB"/>
    <n v="6"/>
    <n v="5"/>
    <n v="5"/>
    <n v="4"/>
    <n v="5"/>
    <s v="FA"/>
    <s v="Crucero"/>
    <n v="13"/>
    <n v="5850"/>
    <s v="Oro"/>
    <s v="No"/>
    <n v="0"/>
    <n v="42"/>
  </r>
  <r>
    <x v="763"/>
    <s v="Ignacio"/>
    <x v="1"/>
    <s v="VSF"/>
    <n v="3"/>
    <n v="8"/>
    <n v="7"/>
    <n v="5"/>
    <n v="8"/>
    <s v="XY"/>
    <s v="Circuito"/>
    <n v="11"/>
    <n v="9900"/>
    <s v="Normal"/>
    <s v="No"/>
    <n v="23"/>
    <n v="56"/>
  </r>
  <r>
    <x v="763"/>
    <s v="Ignacio"/>
    <x v="1"/>
    <s v="CXD"/>
    <n v="5"/>
    <n v="7"/>
    <n v="4"/>
    <n v="5"/>
    <n v="6"/>
    <s v="WY"/>
    <s v="Circuito"/>
    <n v="6"/>
    <n v="1440"/>
    <s v="Oro"/>
    <s v="No"/>
    <n v="7"/>
    <n v="46"/>
  </r>
  <r>
    <x v="861"/>
    <s v="Ignacio"/>
    <x v="1"/>
    <s v="YRT"/>
    <n v="7"/>
    <n v="4"/>
    <n v="7"/>
    <n v="7"/>
    <n v="2"/>
    <s v="HR"/>
    <s v="Crucero"/>
    <n v="8"/>
    <n v="4080"/>
    <s v="Normal"/>
    <s v="No"/>
    <n v="21"/>
    <n v="50"/>
  </r>
  <r>
    <x v="764"/>
    <s v="Ignacio"/>
    <x v="1"/>
    <s v="WES"/>
    <n v="9"/>
    <n v="8"/>
    <n v="8"/>
    <n v="6"/>
    <n v="8"/>
    <s v="PM"/>
    <s v="Circuito"/>
    <n v="8"/>
    <n v="2040"/>
    <s v="Normal"/>
    <s v="No"/>
    <n v="33"/>
    <n v="66"/>
  </r>
  <r>
    <x v="587"/>
    <s v="Ignacio"/>
    <x v="1"/>
    <s v="TNL"/>
    <n v="7"/>
    <n v="9"/>
    <n v="10"/>
    <n v="10"/>
    <n v="8"/>
    <s v="XY"/>
    <s v="Circuito"/>
    <n v="11"/>
    <n v="10285"/>
    <s v="Normal"/>
    <s v="Sí"/>
    <n v="44"/>
    <n v="92.5"/>
  </r>
  <r>
    <x v="862"/>
    <s v="Ignacio"/>
    <x v="1"/>
    <s v="VJP"/>
    <n v="8"/>
    <n v="8"/>
    <n v="3"/>
    <n v="5"/>
    <n v="8"/>
    <s v="CD"/>
    <s v="Circuito"/>
    <n v="10"/>
    <n v="6800"/>
    <s v="Normal"/>
    <s v="No"/>
    <n v="24"/>
    <n v="58"/>
  </r>
  <r>
    <x v="862"/>
    <s v="Ignacio"/>
    <x v="1"/>
    <s v="FXU"/>
    <n v="5"/>
    <n v="5"/>
    <n v="9"/>
    <n v="9"/>
    <n v="7"/>
    <s v="WL"/>
    <s v="Circuito"/>
    <n v="10"/>
    <n v="6800"/>
    <s v="Normal"/>
    <s v="No"/>
    <n v="25"/>
    <n v="60"/>
  </r>
  <r>
    <x v="862"/>
    <s v="Ignacio"/>
    <x v="1"/>
    <s v="CWR"/>
    <n v="4"/>
    <n v="8"/>
    <n v="1"/>
    <n v="7"/>
    <n v="5"/>
    <s v="WL"/>
    <s v="Circuito"/>
    <n v="5"/>
    <n v="3400"/>
    <s v="Normal"/>
    <s v="No"/>
    <n v="15"/>
    <n v="48"/>
  </r>
  <r>
    <x v="863"/>
    <s v="Ignacio"/>
    <x v="1"/>
    <s v="UYU"/>
    <n v="6"/>
    <n v="5"/>
    <n v="5"/>
    <n v="5"/>
    <n v="4"/>
    <s v="OQ"/>
    <s v="Estancia"/>
    <n v="8"/>
    <n v="2040"/>
    <s v="Normal"/>
    <s v="No"/>
    <n v="0"/>
    <n v="42"/>
  </r>
  <r>
    <x v="863"/>
    <s v="Ignacio"/>
    <x v="1"/>
    <s v="XPR"/>
    <n v="0"/>
    <n v="6"/>
    <n v="7"/>
    <n v="6"/>
    <n v="7"/>
    <s v="XY"/>
    <s v="Circuito"/>
    <n v="4"/>
    <n v="3740"/>
    <s v="Oro"/>
    <s v="No"/>
    <n v="14"/>
    <n v="52"/>
  </r>
  <r>
    <x v="864"/>
    <s v="Ignacio"/>
    <x v="1"/>
    <s v="IDA"/>
    <n v="8"/>
    <n v="0"/>
    <n v="7"/>
    <n v="8"/>
    <n v="6"/>
    <s v="QT"/>
    <s v="Circuito"/>
    <n v="6"/>
    <n v="2880"/>
    <s v="Platino"/>
    <s v="No"/>
    <n v="23"/>
    <n v="58"/>
  </r>
  <r>
    <x v="589"/>
    <s v="Ignacio"/>
    <x v="1"/>
    <s v="KFZ"/>
    <n v="5"/>
    <n v="1"/>
    <n v="3"/>
    <n v="3"/>
    <n v="3"/>
    <s v="FA"/>
    <s v="Crucero"/>
    <n v="7"/>
    <n v="2975"/>
    <s v="Normal"/>
    <s v="No"/>
    <n v="0"/>
    <n v="28"/>
  </r>
  <r>
    <x v="589"/>
    <s v="Ignacio"/>
    <x v="1"/>
    <s v="IXH"/>
    <n v="6"/>
    <n v="5"/>
    <n v="6"/>
    <n v="2"/>
    <n v="1"/>
    <s v="US"/>
    <s v="Crucero"/>
    <n v="10"/>
    <n v="9350"/>
    <s v="Normal"/>
    <s v="No"/>
    <n v="0"/>
    <n v="38"/>
  </r>
  <r>
    <x v="865"/>
    <s v="Ignacio"/>
    <x v="1"/>
    <s v="TIR"/>
    <n v="7"/>
    <n v="5"/>
    <n v="5"/>
    <n v="6"/>
    <n v="7"/>
    <s v="OQ"/>
    <s v="Estancia"/>
    <n v="2"/>
    <n v="510"/>
    <s v="Normal"/>
    <s v="No"/>
    <n v="14"/>
    <n v="50"/>
  </r>
  <r>
    <x v="367"/>
    <s v="Ignacio"/>
    <x v="1"/>
    <s v="PUZ"/>
    <n v="9"/>
    <n v="9"/>
    <n v="6"/>
    <n v="6"/>
    <n v="0"/>
    <s v="MJ"/>
    <s v="Circuito"/>
    <n v="14"/>
    <n v="13440"/>
    <s v="Platino"/>
    <s v="No"/>
    <n v="18"/>
    <n v="60"/>
  </r>
  <r>
    <x v="367"/>
    <s v="Ignacio"/>
    <x v="1"/>
    <s v="PTG"/>
    <n v="8"/>
    <n v="6"/>
    <n v="5"/>
    <n v="5"/>
    <n v="5"/>
    <s v="HR"/>
    <s v="Crucero"/>
    <n v="8"/>
    <n v="4080"/>
    <s v="Normal"/>
    <s v="No"/>
    <n v="8"/>
    <n v="48"/>
  </r>
  <r>
    <x v="593"/>
    <s v="Ignacio"/>
    <x v="1"/>
    <s v="HVW"/>
    <n v="5"/>
    <n v="8"/>
    <n v="4"/>
    <n v="3"/>
    <n v="6"/>
    <s v="CF"/>
    <s v="Crucero"/>
    <n v="3"/>
    <n v="2040"/>
    <s v="Normal"/>
    <s v="No"/>
    <n v="8"/>
    <n v="46"/>
  </r>
  <r>
    <x v="767"/>
    <s v="Ignacio"/>
    <x v="1"/>
    <s v="CMH"/>
    <n v="3"/>
    <n v="4"/>
    <n v="9"/>
    <n v="0"/>
    <n v="5"/>
    <s v="HR"/>
    <s v="Crucero"/>
    <n v="5"/>
    <n v="2550"/>
    <s v="Normal"/>
    <s v="No"/>
    <n v="9"/>
    <n v="42"/>
  </r>
  <r>
    <x v="369"/>
    <s v="Ignacio"/>
    <x v="1"/>
    <s v="VSF"/>
    <n v="3"/>
    <n v="5"/>
    <n v="2"/>
    <n v="0"/>
    <n v="5"/>
    <s v="LY"/>
    <s v="Estancia"/>
    <n v="7"/>
    <n v="4165"/>
    <s v="Normal"/>
    <s v="No"/>
    <n v="0"/>
    <n v="30"/>
  </r>
  <r>
    <x v="595"/>
    <s v="Ignacio"/>
    <x v="1"/>
    <s v="JAP"/>
    <n v="4"/>
    <n v="3"/>
    <n v="3"/>
    <n v="6"/>
    <n v="4"/>
    <s v="UI"/>
    <s v="Crucero"/>
    <n v="18"/>
    <n v="13770"/>
    <s v="Normal"/>
    <s v="No"/>
    <n v="0"/>
    <n v="34"/>
  </r>
  <r>
    <x v="79"/>
    <s v="Ignacio"/>
    <x v="1"/>
    <s v="HVW"/>
    <n v="6"/>
    <n v="5"/>
    <n v="2"/>
    <n v="0"/>
    <n v="1"/>
    <s v="HN"/>
    <s v="Estancia"/>
    <n v="14"/>
    <n v="16380"/>
    <s v="Normal"/>
    <s v="No"/>
    <n v="0"/>
    <n v="28"/>
  </r>
  <r>
    <x v="866"/>
    <s v="Ignacio"/>
    <x v="1"/>
    <s v="JVU"/>
    <n v="6"/>
    <n v="6"/>
    <n v="2"/>
    <n v="2"/>
    <n v="4"/>
    <s v="XK"/>
    <s v="Circuito"/>
    <n v="2"/>
    <n v="1080"/>
    <s v="Normal"/>
    <s v="No"/>
    <n v="0"/>
    <n v="36"/>
  </r>
  <r>
    <x v="867"/>
    <s v="Ignacio"/>
    <x v="1"/>
    <s v="KKU"/>
    <n v="4"/>
    <n v="8"/>
    <n v="9"/>
    <n v="7"/>
    <n v="10"/>
    <s v="YY"/>
    <s v="Crucero"/>
    <n v="3"/>
    <n v="2970"/>
    <s v="Normal"/>
    <s v="No"/>
    <n v="34"/>
    <n v="68"/>
  </r>
  <r>
    <x v="867"/>
    <s v="Ignacio"/>
    <x v="1"/>
    <s v="DWJ"/>
    <n v="4"/>
    <n v="7"/>
    <n v="7"/>
    <n v="7"/>
    <n v="3"/>
    <s v="CD"/>
    <s v="Circuito"/>
    <n v="11"/>
    <n v="7920"/>
    <s v="Normal"/>
    <s v="No"/>
    <n v="21"/>
    <n v="50"/>
  </r>
  <r>
    <x v="867"/>
    <s v="Ignacio"/>
    <x v="1"/>
    <s v="YLI"/>
    <n v="4"/>
    <n v="6"/>
    <n v="6"/>
    <n v="6"/>
    <n v="4"/>
    <s v="CF"/>
    <s v="Crucero"/>
    <n v="8"/>
    <n v="5760"/>
    <s v="Platino"/>
    <s v="No"/>
    <n v="0"/>
    <n v="44"/>
  </r>
  <r>
    <x v="769"/>
    <s v="Ignacio"/>
    <x v="1"/>
    <s v="YLF"/>
    <n v="7"/>
    <n v="8"/>
    <n v="6"/>
    <n v="7"/>
    <n v="8"/>
    <s v="HR"/>
    <s v="Crucero"/>
    <n v="17"/>
    <n v="8670"/>
    <s v="Oro"/>
    <s v="No"/>
    <n v="30"/>
    <n v="60"/>
  </r>
  <r>
    <x v="596"/>
    <s v="Ignacio"/>
    <x v="1"/>
    <s v="IHJ"/>
    <n v="8"/>
    <n v="7"/>
    <n v="6"/>
    <n v="5"/>
    <n v="2"/>
    <s v="OQ"/>
    <s v="Estancia"/>
    <n v="12"/>
    <n v="2880"/>
    <s v="Platino"/>
    <s v="No"/>
    <n v="15"/>
    <n v="52"/>
  </r>
  <r>
    <x v="81"/>
    <s v="Ignacio"/>
    <x v="1"/>
    <s v="IYU"/>
    <n v="4"/>
    <n v="5"/>
    <n v="4"/>
    <n v="1"/>
    <n v="5"/>
    <s v="WL"/>
    <s v="Circuito"/>
    <n v="9"/>
    <n v="6480"/>
    <s v="Normal"/>
    <s v="No"/>
    <n v="0"/>
    <n v="36"/>
  </r>
  <r>
    <x v="868"/>
    <s v="Ignacio"/>
    <x v="1"/>
    <s v="KJR"/>
    <n v="8"/>
    <n v="6"/>
    <n v="5"/>
    <n v="9"/>
    <n v="8"/>
    <s v="MJ"/>
    <s v="Circuito"/>
    <n v="9"/>
    <n v="9720"/>
    <s v="Normal"/>
    <s v="No"/>
    <n v="25"/>
    <n v="62"/>
  </r>
  <r>
    <x v="869"/>
    <s v="Ignacio"/>
    <x v="1"/>
    <s v="SIH"/>
    <n v="6"/>
    <n v="3"/>
    <n v="0"/>
    <n v="7"/>
    <n v="0"/>
    <s v="HR"/>
    <s v="Crucero"/>
    <n v="6"/>
    <n v="3240"/>
    <s v="Normal"/>
    <s v="No"/>
    <n v="7"/>
    <n v="32"/>
  </r>
  <r>
    <x v="869"/>
    <s v="Ignacio"/>
    <x v="1"/>
    <s v="TEZ"/>
    <n v="8"/>
    <n v="3"/>
    <n v="5"/>
    <n v="8"/>
    <n v="6"/>
    <s v="CD"/>
    <s v="Circuito"/>
    <n v="10"/>
    <n v="6400"/>
    <s v="Platino"/>
    <s v="No"/>
    <n v="16"/>
    <n v="54"/>
  </r>
  <r>
    <x v="869"/>
    <s v="Ignacio"/>
    <x v="1"/>
    <s v="EWM"/>
    <n v="2"/>
    <n v="8"/>
    <n v="8"/>
    <n v="6"/>
    <n v="10"/>
    <s v="CD"/>
    <s v="Circuito"/>
    <n v="15"/>
    <n v="10200"/>
    <s v="Platino"/>
    <s v="No"/>
    <n v="26"/>
    <n v="64"/>
  </r>
  <r>
    <x v="870"/>
    <s v="Ignacio"/>
    <x v="1"/>
    <s v="LEL"/>
    <n v="5"/>
    <n v="4"/>
    <n v="7"/>
    <n v="9"/>
    <n v="0"/>
    <s v="PM"/>
    <s v="Circuito"/>
    <n v="9"/>
    <n v="2430"/>
    <s v="Normal"/>
    <s v="No"/>
    <n v="16"/>
    <n v="50"/>
  </r>
  <r>
    <x v="871"/>
    <s v="Ignacio"/>
    <x v="1"/>
    <s v="PWK"/>
    <n v="6"/>
    <n v="7"/>
    <n v="1"/>
    <n v="7"/>
    <n v="4"/>
    <s v="ZA"/>
    <s v="Estancia"/>
    <n v="1"/>
    <n v="1080"/>
    <s v="Normal"/>
    <s v="No"/>
    <n v="14"/>
    <n v="48"/>
  </r>
  <r>
    <x v="872"/>
    <s v="Ignacio"/>
    <x v="1"/>
    <s v="AEJ"/>
    <n v="4"/>
    <n v="5"/>
    <n v="6"/>
    <n v="6"/>
    <n v="5"/>
    <s v="OQ"/>
    <s v="Estancia"/>
    <n v="16"/>
    <n v="4320"/>
    <s v="Oro"/>
    <s v="No"/>
    <n v="0"/>
    <n v="44"/>
  </r>
  <r>
    <x v="373"/>
    <s v="Ignacio"/>
    <x v="1"/>
    <s v="NIB"/>
    <n v="5"/>
    <n v="4"/>
    <n v="7"/>
    <n v="5"/>
    <n v="4"/>
    <s v="WL"/>
    <s v="Circuito"/>
    <n v="6"/>
    <n v="3840"/>
    <s v="Platino"/>
    <s v="No"/>
    <n v="7"/>
    <n v="42"/>
  </r>
  <r>
    <x v="599"/>
    <s v="Ignacio"/>
    <x v="1"/>
    <s v="LXA"/>
    <n v="7"/>
    <n v="6"/>
    <n v="0"/>
    <n v="7"/>
    <n v="6"/>
    <s v="HN"/>
    <s v="Estancia"/>
    <n v="17"/>
    <n v="18785"/>
    <s v="Oro"/>
    <s v="No"/>
    <n v="14"/>
    <n v="52"/>
  </r>
  <r>
    <x v="873"/>
    <s v="Ignacio"/>
    <x v="1"/>
    <s v="XVG"/>
    <n v="4"/>
    <n v="8"/>
    <n v="4"/>
    <n v="2"/>
    <n v="4"/>
    <s v="MJ"/>
    <s v="Circuito"/>
    <n v="9"/>
    <n v="10260"/>
    <s v="Normal"/>
    <s v="No"/>
    <n v="8"/>
    <n v="40"/>
  </r>
  <r>
    <x v="374"/>
    <s v="Ignacio"/>
    <x v="1"/>
    <s v="FZU"/>
    <n v="7"/>
    <n v="8"/>
    <n v="1"/>
    <n v="8"/>
    <n v="6"/>
    <s v="HR"/>
    <s v="Crucero"/>
    <n v="2"/>
    <n v="960"/>
    <s v="Oro"/>
    <s v="No"/>
    <n v="23"/>
    <n v="58"/>
  </r>
  <r>
    <x v="374"/>
    <s v="Ignacio"/>
    <x v="1"/>
    <s v="DIV"/>
    <n v="5"/>
    <n v="3"/>
    <n v="6"/>
    <n v="6"/>
    <n v="8"/>
    <s v="PN"/>
    <s v="Estancia"/>
    <n v="11"/>
    <n v="4675"/>
    <s v="Platino"/>
    <s v="No"/>
    <n v="8"/>
    <n v="50"/>
  </r>
  <r>
    <x v="375"/>
    <s v="Ignacio"/>
    <x v="1"/>
    <s v="LVP"/>
    <n v="8"/>
    <n v="6"/>
    <n v="7"/>
    <n v="6"/>
    <n v="6"/>
    <s v="MJ"/>
    <s v="Circuito"/>
    <n v="8"/>
    <n v="9120"/>
    <s v="Normal"/>
    <s v="No"/>
    <n v="15"/>
    <n v="54"/>
  </r>
  <r>
    <x v="874"/>
    <s v="Ignacio"/>
    <x v="1"/>
    <s v="YWG"/>
    <n v="5"/>
    <n v="6"/>
    <n v="7"/>
    <n v="7"/>
    <n v="3"/>
    <s v="HR"/>
    <s v="Crucero"/>
    <n v="12"/>
    <n v="6480"/>
    <s v="Oro"/>
    <s v="No"/>
    <n v="14"/>
    <n v="50"/>
  </r>
  <r>
    <x v="875"/>
    <s v="Ignacio"/>
    <x v="1"/>
    <s v="PMT"/>
    <n v="8"/>
    <n v="8"/>
    <n v="10"/>
    <n v="8"/>
    <n v="0"/>
    <s v="UI"/>
    <s v="Crucero"/>
    <n v="10"/>
    <n v="8550"/>
    <s v="Normal"/>
    <s v="No"/>
    <n v="34"/>
    <n v="68"/>
  </r>
  <r>
    <x v="87"/>
    <s v="Ignacio"/>
    <x v="1"/>
    <s v="ZCZ"/>
    <n v="5"/>
    <n v="6"/>
    <n v="7"/>
    <n v="9"/>
    <n v="6"/>
    <s v="HR"/>
    <s v="Crucero"/>
    <n v="9"/>
    <n v="5130"/>
    <s v="Normal"/>
    <s v="No"/>
    <n v="16"/>
    <n v="56"/>
  </r>
  <r>
    <x v="376"/>
    <s v="Ignacio"/>
    <x v="1"/>
    <s v="VPT"/>
    <n v="2"/>
    <n v="4"/>
    <n v="5"/>
    <n v="6"/>
    <n v="7"/>
    <s v="MJ"/>
    <s v="Circuito"/>
    <n v="9"/>
    <n v="9720"/>
    <s v="Oro"/>
    <s v="No"/>
    <n v="7"/>
    <n v="44"/>
  </r>
  <r>
    <x v="876"/>
    <s v="Ignacio"/>
    <x v="1"/>
    <s v="GHP"/>
    <n v="6"/>
    <n v="4"/>
    <n v="10"/>
    <n v="5"/>
    <n v="5"/>
    <s v="CD"/>
    <s v="Circuito"/>
    <n v="19"/>
    <n v="12920"/>
    <s v="Oro"/>
    <s v="No"/>
    <n v="10"/>
    <n v="52"/>
  </r>
  <r>
    <x v="876"/>
    <s v="Ignacio"/>
    <x v="1"/>
    <s v="IOF"/>
    <n v="6"/>
    <n v="4"/>
    <n v="6"/>
    <n v="6"/>
    <n v="6"/>
    <s v="NO"/>
    <s v="Circuito"/>
    <n v="6"/>
    <n v="6630"/>
    <s v="Oro"/>
    <s v="No"/>
    <n v="0"/>
    <n v="48"/>
  </r>
  <r>
    <x v="773"/>
    <s v="Ignacio"/>
    <x v="1"/>
    <s v="LLK"/>
    <n v="5"/>
    <n v="5"/>
    <n v="7"/>
    <n v="4"/>
    <n v="7"/>
    <s v="XY"/>
    <s v="Circuito"/>
    <n v="10"/>
    <n v="10450"/>
    <s v="Normal"/>
    <s v="No"/>
    <n v="14"/>
    <n v="48"/>
  </r>
  <r>
    <x v="378"/>
    <s v="Ignacio"/>
    <x v="1"/>
    <s v="BZV"/>
    <n v="5"/>
    <n v="2"/>
    <n v="6"/>
    <n v="3"/>
    <n v="3"/>
    <s v="XK"/>
    <s v="Circuito"/>
    <n v="10"/>
    <n v="5400"/>
    <s v="Oro"/>
    <s v="No"/>
    <n v="0"/>
    <n v="34"/>
  </r>
  <r>
    <x v="877"/>
    <s v="Ignacio"/>
    <x v="1"/>
    <s v="UEI"/>
    <n v="7"/>
    <n v="8"/>
    <n v="9"/>
    <n v="7"/>
    <n v="6"/>
    <s v="PY"/>
    <s v="Crucero"/>
    <n v="18"/>
    <n v="16200"/>
    <s v="Normal"/>
    <s v="No"/>
    <n v="31"/>
    <n v="62"/>
  </r>
  <r>
    <x v="878"/>
    <s v="Ignacio"/>
    <x v="1"/>
    <s v="WYU"/>
    <n v="6"/>
    <n v="6"/>
    <n v="5"/>
    <n v="5"/>
    <n v="3"/>
    <s v="LY"/>
    <s v="Estancia"/>
    <n v="9"/>
    <n v="5670"/>
    <s v="Normal"/>
    <s v="No"/>
    <n v="0"/>
    <n v="44"/>
  </r>
  <r>
    <x v="879"/>
    <s v="Ignacio"/>
    <x v="1"/>
    <s v="KBS"/>
    <n v="0"/>
    <n v="3"/>
    <n v="3"/>
    <n v="9"/>
    <n v="7"/>
    <s v="RA"/>
    <s v="Crucero"/>
    <n v="13"/>
    <n v="5200"/>
    <s v="Oro"/>
    <s v="No"/>
    <n v="16"/>
    <n v="44"/>
  </r>
  <r>
    <x v="90"/>
    <s v="Ignacio"/>
    <x v="1"/>
    <s v="XVY"/>
    <n v="10"/>
    <n v="7"/>
    <n v="8"/>
    <n v="9"/>
    <n v="5"/>
    <s v="CD"/>
    <s v="Circuito"/>
    <n v="10"/>
    <n v="6400"/>
    <s v="Oro"/>
    <s v="No"/>
    <n v="34"/>
    <n v="68"/>
  </r>
  <r>
    <x v="880"/>
    <s v="Ignacio"/>
    <x v="1"/>
    <s v="HGH"/>
    <n v="3"/>
    <n v="6"/>
    <n v="5"/>
    <n v="6"/>
    <n v="5"/>
    <s v="FA"/>
    <s v="Crucero"/>
    <n v="11"/>
    <n v="4400"/>
    <s v="Platino"/>
    <s v="No"/>
    <n v="0"/>
    <n v="44"/>
  </r>
  <r>
    <x v="881"/>
    <s v="Ignacio"/>
    <x v="1"/>
    <s v="FJQ"/>
    <n v="8"/>
    <n v="1"/>
    <n v="6"/>
    <n v="9"/>
    <n v="5"/>
    <s v="IP"/>
    <s v="Estancia"/>
    <n v="13"/>
    <n v="7735"/>
    <s v="Platino"/>
    <s v="No"/>
    <n v="17"/>
    <n v="56"/>
  </r>
  <r>
    <x v="881"/>
    <s v="Ignacio"/>
    <x v="1"/>
    <s v="UKP"/>
    <n v="4"/>
    <n v="1"/>
    <n v="6"/>
    <n v="6"/>
    <n v="7"/>
    <s v="FA"/>
    <s v="Crucero"/>
    <n v="18"/>
    <n v="8100"/>
    <s v="Normal"/>
    <s v="No"/>
    <n v="7"/>
    <n v="46"/>
  </r>
  <r>
    <x v="381"/>
    <s v="Ignacio"/>
    <x v="1"/>
    <s v="PNQ"/>
    <n v="6"/>
    <n v="9"/>
    <n v="9"/>
    <n v="2"/>
    <n v="7"/>
    <s v="XK"/>
    <s v="Circuito"/>
    <n v="15"/>
    <n v="7200"/>
    <s v="Oro"/>
    <s v="No"/>
    <n v="25"/>
    <n v="62"/>
  </r>
  <r>
    <x v="776"/>
    <s v="Ignacio"/>
    <x v="1"/>
    <s v="QXG"/>
    <n v="5"/>
    <n v="9"/>
    <n v="9"/>
    <n v="8"/>
    <n v="7"/>
    <s v="DF"/>
    <s v="Crucero"/>
    <n v="16"/>
    <n v="4320"/>
    <s v="Normal"/>
    <s v="No"/>
    <n v="33"/>
    <n v="66"/>
  </r>
  <r>
    <x v="776"/>
    <s v="Ignacio"/>
    <x v="1"/>
    <s v="YQI"/>
    <n v="7"/>
    <n v="7"/>
    <n v="0"/>
    <n v="10"/>
    <n v="8"/>
    <s v="FA"/>
    <s v="Crucero"/>
    <n v="6"/>
    <n v="2700"/>
    <s v="Normal"/>
    <s v="No"/>
    <n v="32"/>
    <n v="64"/>
  </r>
  <r>
    <x v="776"/>
    <s v="Ignacio"/>
    <x v="1"/>
    <s v="JUP"/>
    <n v="6"/>
    <n v="8"/>
    <n v="7"/>
    <n v="6"/>
    <n v="4"/>
    <s v="FA"/>
    <s v="Crucero"/>
    <n v="11"/>
    <n v="4950"/>
    <s v="Normal"/>
    <s v="No"/>
    <n v="15"/>
    <n v="54"/>
  </r>
  <r>
    <x v="382"/>
    <s v="Ignacio"/>
    <x v="1"/>
    <s v="YTK"/>
    <n v="9"/>
    <n v="5"/>
    <n v="7"/>
    <n v="5"/>
    <n v="0"/>
    <s v="RA"/>
    <s v="Crucero"/>
    <n v="10"/>
    <n v="4000"/>
    <s v="Oro"/>
    <s v="No"/>
    <n v="16"/>
    <n v="52"/>
  </r>
  <r>
    <x v="882"/>
    <s v="Ignacio"/>
    <x v="1"/>
    <s v="PUZ"/>
    <n v="4"/>
    <n v="5"/>
    <n v="5"/>
    <n v="6"/>
    <n v="5"/>
    <s v="MJ"/>
    <s v="Circuito"/>
    <n v="11"/>
    <n v="10560"/>
    <s v="Platino"/>
    <s v="No"/>
    <n v="0"/>
    <n v="42"/>
  </r>
  <r>
    <x v="92"/>
    <s v="Ignacio"/>
    <x v="1"/>
    <s v="XWA"/>
    <n v="1"/>
    <n v="6"/>
    <n v="5"/>
    <n v="8"/>
    <n v="5"/>
    <s v="WL"/>
    <s v="Circuito"/>
    <n v="12"/>
    <n v="8160"/>
    <s v="Oro"/>
    <s v="No"/>
    <n v="8"/>
    <n v="48"/>
  </r>
  <r>
    <x v="92"/>
    <s v="Ignacio"/>
    <x v="1"/>
    <s v="OUF"/>
    <n v="5"/>
    <n v="8"/>
    <n v="0"/>
    <n v="7"/>
    <n v="6"/>
    <s v="XY"/>
    <s v="Circuito"/>
    <n v="7"/>
    <n v="6545"/>
    <s v="Platino"/>
    <s v="No"/>
    <n v="15"/>
    <n v="52"/>
  </r>
  <r>
    <x v="883"/>
    <s v="Ignacio"/>
    <x v="1"/>
    <s v="XZK"/>
    <n v="3"/>
    <n v="6"/>
    <n v="4"/>
    <n v="3"/>
    <n v="2"/>
    <s v="CD"/>
    <s v="Circuito"/>
    <n v="10"/>
    <n v="7200"/>
    <s v="Normal"/>
    <s v="No"/>
    <n v="0"/>
    <n v="32"/>
  </r>
  <r>
    <x v="607"/>
    <s v="Ignacio"/>
    <x v="1"/>
    <s v="TUE"/>
    <n v="7"/>
    <n v="0"/>
    <n v="4"/>
    <n v="5"/>
    <n v="3"/>
    <s v="WL"/>
    <s v="Circuito"/>
    <n v="9"/>
    <n v="6480"/>
    <s v="Oro"/>
    <s v="No"/>
    <n v="7"/>
    <n v="38"/>
  </r>
  <r>
    <x v="778"/>
    <s v="Ignacio"/>
    <x v="1"/>
    <s v="IOJ"/>
    <n v="4"/>
    <n v="7"/>
    <n v="3"/>
    <n v="5"/>
    <n v="4"/>
    <s v="WY"/>
    <s v="Circuito"/>
    <n v="11"/>
    <n v="2970"/>
    <s v="Normal"/>
    <s v="No"/>
    <n v="7"/>
    <n v="40"/>
  </r>
  <r>
    <x v="884"/>
    <s v="Ignacio"/>
    <x v="1"/>
    <s v="BUT"/>
    <n v="9"/>
    <n v="9"/>
    <n v="10"/>
    <n v="6"/>
    <n v="8"/>
    <s v="IU"/>
    <s v="Circuito"/>
    <n v="11"/>
    <n v="5940"/>
    <s v="Normal"/>
    <s v="No"/>
    <n v="36"/>
    <n v="72"/>
  </r>
  <r>
    <x v="884"/>
    <s v="Ignacio"/>
    <x v="1"/>
    <s v="ABQ"/>
    <n v="4"/>
    <n v="8"/>
    <n v="9"/>
    <n v="10"/>
    <n v="9"/>
    <s v="FA"/>
    <s v="Crucero"/>
    <n v="13"/>
    <n v="5850"/>
    <s v="Normal"/>
    <s v="No"/>
    <n v="36"/>
    <n v="72"/>
  </r>
  <r>
    <x v="885"/>
    <s v="Ignacio"/>
    <x v="1"/>
    <s v="QWC"/>
    <n v="4"/>
    <n v="7"/>
    <n v="10"/>
    <n v="3"/>
    <n v="3"/>
    <s v="FA"/>
    <s v="Crucero"/>
    <n v="13"/>
    <n v="5850"/>
    <s v="Normal"/>
    <s v="No"/>
    <n v="17"/>
    <n v="48"/>
  </r>
  <r>
    <x v="885"/>
    <s v="Ignacio"/>
    <x v="1"/>
    <s v="QJR"/>
    <n v="7"/>
    <n v="6"/>
    <n v="7"/>
    <n v="7"/>
    <n v="6"/>
    <s v="XK"/>
    <s v="Circuito"/>
    <n v="13"/>
    <n v="6240"/>
    <s v="Platino"/>
    <s v="No"/>
    <n v="21"/>
    <n v="54"/>
  </r>
  <r>
    <x v="94"/>
    <s v="Ignacio"/>
    <x v="1"/>
    <s v="SIH"/>
    <n v="6"/>
    <n v="7"/>
    <n v="2"/>
    <n v="4"/>
    <n v="3"/>
    <s v="IP"/>
    <s v="Estancia"/>
    <n v="11"/>
    <n v="6930"/>
    <s v="Normal"/>
    <s v="No"/>
    <n v="7"/>
    <n v="40"/>
  </r>
  <r>
    <x v="383"/>
    <s v="Ignacio"/>
    <x v="1"/>
    <s v="RQA"/>
    <n v="5"/>
    <n v="7"/>
    <n v="5"/>
    <n v="7"/>
    <n v="4"/>
    <s v="OQ"/>
    <s v="Estancia"/>
    <n v="15"/>
    <n v="3825"/>
    <s v="Normal"/>
    <s v="No"/>
    <n v="14"/>
    <n v="48"/>
  </r>
  <r>
    <x v="383"/>
    <s v="Ignacio"/>
    <x v="1"/>
    <s v="QBY"/>
    <n v="3"/>
    <n v="10"/>
    <n v="3"/>
    <n v="1"/>
    <n v="6"/>
    <s v="ZI"/>
    <s v="Estancia"/>
    <n v="14"/>
    <n v="4760"/>
    <s v="Normal"/>
    <s v="No"/>
    <n v="10"/>
    <n v="44"/>
  </r>
  <r>
    <x v="609"/>
    <s v="Ignacio"/>
    <x v="1"/>
    <s v="UZX"/>
    <n v="0"/>
    <n v="4"/>
    <n v="6"/>
    <n v="3"/>
    <n v="0"/>
    <s v="US"/>
    <s v="Crucero"/>
    <n v="9"/>
    <n v="8415"/>
    <s v="Normal"/>
    <s v="No"/>
    <n v="0"/>
    <n v="26"/>
  </r>
  <r>
    <x v="609"/>
    <s v="Ignacio"/>
    <x v="1"/>
    <s v="LSW"/>
    <n v="8"/>
    <n v="7"/>
    <n v="10"/>
    <n v="6"/>
    <n v="7"/>
    <s v="HR"/>
    <s v="Crucero"/>
    <n v="5"/>
    <n v="2550"/>
    <s v="Platino"/>
    <s v="No"/>
    <n v="32"/>
    <n v="64"/>
  </r>
  <r>
    <x v="781"/>
    <s v="Ignacio"/>
    <x v="1"/>
    <s v="IXI"/>
    <n v="0"/>
    <n v="5"/>
    <n v="4"/>
    <n v="9"/>
    <n v="4"/>
    <s v="HR"/>
    <s v="Crucero"/>
    <n v="10"/>
    <n v="5100"/>
    <s v="Normal"/>
    <s v="No"/>
    <n v="9"/>
    <n v="44"/>
  </r>
  <r>
    <x v="781"/>
    <s v="Ignacio"/>
    <x v="1"/>
    <s v="PNT"/>
    <n v="8"/>
    <n v="5"/>
    <n v="9"/>
    <n v="5"/>
    <n v="8"/>
    <s v="LY"/>
    <s v="Estancia"/>
    <n v="8"/>
    <n v="4480"/>
    <s v="Platino"/>
    <s v="No"/>
    <n v="25"/>
    <n v="60"/>
  </r>
  <r>
    <x v="783"/>
    <s v="Ignacio"/>
    <x v="1"/>
    <s v="MUZ"/>
    <n v="0"/>
    <n v="9"/>
    <n v="6"/>
    <n v="5"/>
    <n v="9"/>
    <s v="LY"/>
    <s v="Estancia"/>
    <n v="9"/>
    <n v="5355"/>
    <s v="Normal"/>
    <s v="No"/>
    <n v="18"/>
    <n v="58"/>
  </r>
  <r>
    <x v="886"/>
    <s v="Ignacio"/>
    <x v="1"/>
    <s v="AEB"/>
    <n v="8"/>
    <n v="2"/>
    <n v="3"/>
    <n v="5"/>
    <n v="3"/>
    <s v="US"/>
    <s v="Crucero"/>
    <n v="6"/>
    <n v="5610"/>
    <s v="Normal"/>
    <s v="No"/>
    <n v="8"/>
    <n v="38"/>
  </r>
  <r>
    <x v="886"/>
    <s v="Ignacio"/>
    <x v="1"/>
    <s v="IOJ"/>
    <n v="0"/>
    <n v="4"/>
    <n v="5"/>
    <n v="5"/>
    <n v="3"/>
    <s v="WY"/>
    <s v="Circuito"/>
    <n v="15"/>
    <n v="3825"/>
    <s v="Normal"/>
    <s v="No"/>
    <n v="0"/>
    <n v="34"/>
  </r>
  <r>
    <x v="887"/>
    <s v="Ignacio"/>
    <x v="1"/>
    <s v="YWG"/>
    <n v="8"/>
    <n v="4"/>
    <n v="8"/>
    <n v="4"/>
    <n v="2"/>
    <s v="XK"/>
    <s v="Circuito"/>
    <n v="11"/>
    <n v="5610"/>
    <s v="Oro"/>
    <s v="No"/>
    <n v="16"/>
    <n v="48"/>
  </r>
  <r>
    <x v="888"/>
    <s v="Ignacio"/>
    <x v="1"/>
    <s v="FCS"/>
    <n v="2"/>
    <n v="4"/>
    <n v="2"/>
    <n v="7"/>
    <n v="2"/>
    <s v="OQ"/>
    <s v="Estancia"/>
    <n v="18"/>
    <n v="4590"/>
    <s v="Normal"/>
    <s v="No"/>
    <n v="7"/>
    <n v="30"/>
  </r>
  <r>
    <x v="888"/>
    <s v="Ignacio"/>
    <x v="1"/>
    <s v="PQL"/>
    <n v="1"/>
    <n v="0"/>
    <n v="6"/>
    <n v="2"/>
    <n v="2"/>
    <s v="IP"/>
    <s v="Estancia"/>
    <n v="10"/>
    <n v="5950"/>
    <s v="Normal"/>
    <s v="No"/>
    <n v="0"/>
    <n v="22"/>
  </r>
  <r>
    <x v="888"/>
    <s v="Ignacio"/>
    <x v="1"/>
    <s v="IOP"/>
    <n v="6"/>
    <n v="7"/>
    <n v="8"/>
    <n v="5"/>
    <n v="6"/>
    <s v="UI"/>
    <s v="Crucero"/>
    <n v="13"/>
    <n v="9945"/>
    <s v="Platino"/>
    <s v="No"/>
    <n v="15"/>
    <n v="54"/>
  </r>
  <r>
    <x v="785"/>
    <s v="Ignacio"/>
    <x v="1"/>
    <s v="RDT"/>
    <n v="7"/>
    <n v="6"/>
    <n v="7"/>
    <n v="8"/>
    <n v="9"/>
    <s v="US"/>
    <s v="Crucero"/>
    <n v="15"/>
    <n v="14025"/>
    <s v="Platino"/>
    <s v="No"/>
    <n v="31"/>
    <n v="62"/>
  </r>
  <r>
    <x v="389"/>
    <s v="Ignacio"/>
    <x v="1"/>
    <s v="TVL"/>
    <n v="0"/>
    <n v="4"/>
    <n v="3"/>
    <n v="9"/>
    <n v="4"/>
    <s v="ZI"/>
    <s v="Estancia"/>
    <n v="11"/>
    <n v="3960"/>
    <s v="Normal"/>
    <s v="No"/>
    <n v="9"/>
    <n v="40"/>
  </r>
  <r>
    <x v="612"/>
    <s v="Ignacio"/>
    <x v="1"/>
    <s v="SFR"/>
    <n v="9"/>
    <n v="1"/>
    <n v="3"/>
    <n v="6"/>
    <n v="5"/>
    <s v="IP"/>
    <s v="Estancia"/>
    <n v="10"/>
    <n v="6300"/>
    <s v="Normal"/>
    <s v="No"/>
    <n v="9"/>
    <n v="46"/>
  </r>
  <r>
    <x v="786"/>
    <s v="Ignacio"/>
    <x v="1"/>
    <s v="XWA"/>
    <n v="6"/>
    <n v="9"/>
    <n v="5"/>
    <n v="4"/>
    <n v="4"/>
    <s v="QT"/>
    <s v="Circuito"/>
    <n v="7"/>
    <n v="3570"/>
    <s v="Oro"/>
    <s v="No"/>
    <n v="9"/>
    <n v="48"/>
  </r>
  <r>
    <x v="889"/>
    <s v="Ignacio"/>
    <x v="1"/>
    <s v="UQZ"/>
    <n v="5"/>
    <n v="10"/>
    <n v="6"/>
    <n v="8"/>
    <n v="6"/>
    <s v="HR"/>
    <s v="Crucero"/>
    <n v="8"/>
    <n v="4320"/>
    <s v="Platino"/>
    <s v="No"/>
    <n v="18"/>
    <n v="60"/>
  </r>
  <r>
    <x v="391"/>
    <s v="Ignacio"/>
    <x v="1"/>
    <s v="PDR"/>
    <n v="5"/>
    <n v="4"/>
    <n v="4"/>
    <n v="4"/>
    <n v="3"/>
    <s v="FA"/>
    <s v="Crucero"/>
    <n v="13"/>
    <n v="6175"/>
    <s v="Normal"/>
    <s v="No"/>
    <n v="0"/>
    <n v="34"/>
  </r>
  <r>
    <x v="391"/>
    <s v="Ignacio"/>
    <x v="1"/>
    <s v="JKQ"/>
    <n v="3"/>
    <n v="3"/>
    <n v="6"/>
    <n v="4"/>
    <n v="4"/>
    <s v="LY"/>
    <s v="Estancia"/>
    <n v="7"/>
    <n v="4655"/>
    <s v="Normal"/>
    <s v="No"/>
    <n v="0"/>
    <n v="34"/>
  </r>
  <r>
    <x v="890"/>
    <s v="Ignacio"/>
    <x v="1"/>
    <s v="JGH"/>
    <n v="6"/>
    <n v="3"/>
    <n v="6"/>
    <n v="2"/>
    <n v="7"/>
    <s v="MJ"/>
    <s v="Circuito"/>
    <n v="13"/>
    <n v="14040"/>
    <s v="Normal"/>
    <s v="No"/>
    <n v="7"/>
    <n v="44"/>
  </r>
  <r>
    <x v="787"/>
    <s v="Ignacio"/>
    <x v="1"/>
    <s v="OWU"/>
    <n v="2"/>
    <n v="8"/>
    <n v="4"/>
    <n v="5"/>
    <n v="4"/>
    <s v="PY"/>
    <s v="Crucero"/>
    <n v="13"/>
    <n v="11050"/>
    <s v="Platino"/>
    <s v="No"/>
    <n v="8"/>
    <n v="42"/>
  </r>
  <r>
    <x v="891"/>
    <s v="Ignacio"/>
    <x v="1"/>
    <s v="ESK"/>
    <n v="6"/>
    <n v="5"/>
    <n v="3"/>
    <n v="4"/>
    <n v="0"/>
    <s v="ZI"/>
    <s v="Estancia"/>
    <n v="1"/>
    <n v="360"/>
    <s v="Normal"/>
    <s v="No"/>
    <n v="0"/>
    <n v="36"/>
  </r>
  <r>
    <x v="789"/>
    <s v="Ignacio"/>
    <x v="1"/>
    <s v="HVW"/>
    <n v="4"/>
    <n v="2"/>
    <n v="0"/>
    <n v="4"/>
    <n v="9"/>
    <s v="RA"/>
    <s v="Crucero"/>
    <n v="10"/>
    <n v="4500"/>
    <s v="Normal"/>
    <s v="No"/>
    <n v="9"/>
    <n v="38"/>
  </r>
  <r>
    <x v="790"/>
    <s v="Ignacio"/>
    <x v="1"/>
    <s v="TIR"/>
    <n v="2"/>
    <n v="6"/>
    <n v="4"/>
    <n v="5"/>
    <n v="5"/>
    <s v="PM"/>
    <s v="Circuito"/>
    <n v="9"/>
    <n v="2565"/>
    <s v="Normal"/>
    <s v="No"/>
    <n v="0"/>
    <n v="40"/>
  </r>
  <r>
    <x v="396"/>
    <s v="Ignacio"/>
    <x v="1"/>
    <s v="SFR"/>
    <n v="7"/>
    <n v="5"/>
    <n v="0"/>
    <n v="4"/>
    <n v="9"/>
    <s v="ZI"/>
    <s v="Estancia"/>
    <n v="11"/>
    <n v="3960"/>
    <s v="Normal"/>
    <s v="No"/>
    <n v="16"/>
    <n v="50"/>
  </r>
  <r>
    <x v="399"/>
    <s v="Ignacio"/>
    <x v="1"/>
    <s v="CQP"/>
    <n v="8"/>
    <n v="5"/>
    <n v="4"/>
    <n v="5"/>
    <n v="5"/>
    <s v="CD"/>
    <s v="Circuito"/>
    <n v="4"/>
    <n v="3040"/>
    <s v="Normal"/>
    <s v="No"/>
    <n v="8"/>
    <n v="46"/>
  </r>
  <r>
    <x v="399"/>
    <s v="Ignacio"/>
    <x v="1"/>
    <s v="XPJ"/>
    <n v="5"/>
    <n v="4"/>
    <n v="3"/>
    <n v="4"/>
    <n v="2"/>
    <s v="HR"/>
    <s v="Crucero"/>
    <n v="11"/>
    <n v="6270"/>
    <s v="Normal"/>
    <s v="No"/>
    <n v="0"/>
    <n v="32"/>
  </r>
  <r>
    <x v="105"/>
    <s v="Ignacio"/>
    <x v="1"/>
    <s v="RHQ"/>
    <n v="5"/>
    <n v="1"/>
    <n v="6"/>
    <n v="4"/>
    <n v="1"/>
    <s v="MJ"/>
    <s v="Circuito"/>
    <n v="10"/>
    <n v="11400"/>
    <s v="Normal"/>
    <s v="No"/>
    <n v="0"/>
    <n v="32"/>
  </r>
  <r>
    <x v="401"/>
    <s v="Ignacio"/>
    <x v="1"/>
    <s v="VPT"/>
    <n v="7"/>
    <n v="5"/>
    <n v="4"/>
    <n v="2"/>
    <n v="3"/>
    <s v="US"/>
    <s v="Crucero"/>
    <n v="10"/>
    <n v="9900"/>
    <s v="Oro"/>
    <s v="No"/>
    <n v="7"/>
    <n v="38"/>
  </r>
  <r>
    <x v="791"/>
    <s v="Ignacio"/>
    <x v="1"/>
    <s v="GNX"/>
    <n v="6"/>
    <n v="2"/>
    <n v="9"/>
    <n v="6"/>
    <n v="1"/>
    <s v="XK"/>
    <s v="Circuito"/>
    <n v="15"/>
    <n v="8550"/>
    <s v="Normal"/>
    <s v="No"/>
    <n v="9"/>
    <n v="46"/>
  </r>
  <r>
    <x v="892"/>
    <s v="Ignacio"/>
    <x v="1"/>
    <s v="UEG"/>
    <n v="4"/>
    <n v="5"/>
    <n v="5"/>
    <n v="8"/>
    <n v="9"/>
    <s v="CD"/>
    <s v="Circuito"/>
    <n v="10"/>
    <n v="6400"/>
    <s v="Oro"/>
    <s v="No"/>
    <n v="17"/>
    <n v="54"/>
  </r>
  <r>
    <x v="616"/>
    <s v="Ignacio"/>
    <x v="1"/>
    <s v="KRI"/>
    <n v="6"/>
    <n v="6"/>
    <n v="8"/>
    <n v="7"/>
    <n v="6"/>
    <s v="WY"/>
    <s v="Circuito"/>
    <n v="10"/>
    <n v="2850"/>
    <s v="Normal"/>
    <s v="No"/>
    <n v="15"/>
    <n v="54"/>
  </r>
  <r>
    <x v="617"/>
    <s v="Ignacio"/>
    <x v="1"/>
    <s v="BKS"/>
    <n v="6"/>
    <n v="4"/>
    <n v="4"/>
    <n v="6"/>
    <n v="4"/>
    <s v="HR"/>
    <s v="Crucero"/>
    <n v="1"/>
    <n v="540"/>
    <s v="Normal"/>
    <s v="No"/>
    <n v="0"/>
    <n v="40"/>
  </r>
  <r>
    <x v="108"/>
    <s v="Ignacio"/>
    <x v="1"/>
    <s v="XUE"/>
    <n v="7"/>
    <n v="4"/>
    <n v="6"/>
    <n v="6"/>
    <n v="5"/>
    <s v="CD"/>
    <s v="Circuito"/>
    <n v="14"/>
    <n v="10080"/>
    <s v="Oro"/>
    <s v="No"/>
    <n v="7"/>
    <n v="48"/>
  </r>
  <r>
    <x v="620"/>
    <s v="Ignacio"/>
    <x v="1"/>
    <s v="BVJ"/>
    <n v="5"/>
    <n v="3"/>
    <n v="0"/>
    <n v="0"/>
    <n v="3"/>
    <s v="US"/>
    <s v="Crucero"/>
    <n v="9"/>
    <n v="8910"/>
    <s v="Normal"/>
    <s v="No"/>
    <n v="0"/>
    <n v="22"/>
  </r>
  <r>
    <x v="893"/>
    <s v="Ignacio"/>
    <x v="1"/>
    <s v="FJI"/>
    <n v="10"/>
    <n v="1"/>
    <n v="8"/>
    <n v="1"/>
    <n v="4"/>
    <s v="PM"/>
    <s v="Circuito"/>
    <n v="8"/>
    <n v="2280"/>
    <s v="Normal"/>
    <s v="No"/>
    <n v="18"/>
    <n v="46"/>
  </r>
  <r>
    <x v="621"/>
    <s v="Ignacio"/>
    <x v="1"/>
    <s v="RRY"/>
    <n v="3"/>
    <n v="8"/>
    <n v="6"/>
    <n v="8"/>
    <n v="0"/>
    <s v="ZI"/>
    <s v="Estancia"/>
    <n v="13"/>
    <n v="4940"/>
    <s v="Normal"/>
    <s v="No"/>
    <n v="16"/>
    <n v="50"/>
  </r>
  <r>
    <x v="622"/>
    <s v="Ignacio"/>
    <x v="1"/>
    <s v="BXS"/>
    <n v="4"/>
    <n v="5"/>
    <n v="8"/>
    <n v="7"/>
    <n v="5"/>
    <s v="NO"/>
    <s v="Circuito"/>
    <n v="4"/>
    <n v="4940"/>
    <s v="Normal"/>
    <s v="No"/>
    <n v="15"/>
    <n v="50"/>
  </r>
  <r>
    <x v="109"/>
    <s v="Ignacio"/>
    <x v="1"/>
    <s v="FIL"/>
    <n v="3"/>
    <n v="4"/>
    <n v="4"/>
    <n v="8"/>
    <n v="3"/>
    <s v="US"/>
    <s v="Crucero"/>
    <n v="3"/>
    <n v="3135"/>
    <s v="Normal"/>
    <s v="No"/>
    <n v="8"/>
    <n v="38"/>
  </r>
  <r>
    <x v="406"/>
    <s v="Ignacio"/>
    <x v="1"/>
    <s v="HPL"/>
    <n v="6"/>
    <n v="5"/>
    <n v="7"/>
    <n v="6"/>
    <n v="1"/>
    <s v="GI"/>
    <s v="Estancia"/>
    <n v="3"/>
    <n v="2850"/>
    <s v="Normal"/>
    <s v="No"/>
    <n v="7"/>
    <n v="48"/>
  </r>
  <r>
    <x v="793"/>
    <s v="Ignacio"/>
    <x v="1"/>
    <s v="ACP"/>
    <n v="7"/>
    <n v="8"/>
    <n v="8"/>
    <n v="9"/>
    <n v="10"/>
    <s v="HR"/>
    <s v="Crucero"/>
    <n v="13"/>
    <n v="7410"/>
    <s v="Normal"/>
    <s v="No"/>
    <n v="42"/>
    <n v="87.5"/>
  </r>
  <r>
    <x v="894"/>
    <s v="Ignacio"/>
    <x v="1"/>
    <s v="TJA"/>
    <n v="4"/>
    <n v="10"/>
    <n v="5"/>
    <n v="5"/>
    <n v="2"/>
    <s v="DL"/>
    <s v="Estancia"/>
    <n v="1"/>
    <n v="570"/>
    <s v="Normal"/>
    <s v="No"/>
    <n v="10"/>
    <n v="48"/>
  </r>
  <r>
    <x v="110"/>
    <s v="Ignacio"/>
    <x v="1"/>
    <s v="XSE"/>
    <n v="9"/>
    <n v="5"/>
    <n v="4"/>
    <n v="4"/>
    <n v="5"/>
    <s v="NO"/>
    <s v="Circuito"/>
    <n v="10"/>
    <n v="10400"/>
    <s v="Platino"/>
    <s v="No"/>
    <n v="9"/>
    <n v="46"/>
  </r>
  <r>
    <x v="623"/>
    <s v="Ignacio"/>
    <x v="1"/>
    <s v="RMD"/>
    <n v="2"/>
    <n v="6"/>
    <n v="9"/>
    <n v="6"/>
    <n v="7"/>
    <s v="XY"/>
    <s v="Circuito"/>
    <n v="7"/>
    <n v="7315"/>
    <s v="Normal"/>
    <s v="No"/>
    <n v="16"/>
    <n v="56"/>
  </r>
  <r>
    <x v="895"/>
    <s v="Ignacio"/>
    <x v="1"/>
    <s v="HGH"/>
    <n v="0"/>
    <n v="7"/>
    <n v="6"/>
    <n v="4"/>
    <n v="5"/>
    <s v="MJ"/>
    <s v="Circuito"/>
    <n v="18"/>
    <n v="17280"/>
    <s v="Platino"/>
    <s v="No"/>
    <n v="7"/>
    <n v="44"/>
  </r>
  <r>
    <x v="624"/>
    <s v="Ignacio"/>
    <x v="1"/>
    <s v="YRT"/>
    <n v="7"/>
    <n v="5"/>
    <n v="2"/>
    <n v="5"/>
    <n v="7"/>
    <s v="HR"/>
    <s v="Crucero"/>
    <n v="7"/>
    <n v="3780"/>
    <s v="Normal"/>
    <s v="No"/>
    <n v="14"/>
    <n v="48"/>
  </r>
  <r>
    <x v="408"/>
    <s v="Ignacio"/>
    <x v="1"/>
    <s v="NIA"/>
    <n v="5"/>
    <n v="5"/>
    <n v="6"/>
    <n v="8"/>
    <n v="6"/>
    <s v="US"/>
    <s v="Crucero"/>
    <n v="9"/>
    <n v="9405"/>
    <s v="Normal"/>
    <s v="No"/>
    <n v="8"/>
    <n v="50"/>
  </r>
  <r>
    <x v="408"/>
    <s v="Ignacio"/>
    <x v="1"/>
    <s v="CTB"/>
    <n v="5"/>
    <n v="9"/>
    <n v="8"/>
    <n v="4"/>
    <n v="6"/>
    <s v="OQ"/>
    <s v="Estancia"/>
    <n v="11"/>
    <n v="2805"/>
    <s v="Oro"/>
    <s v="No"/>
    <n v="17"/>
    <n v="56"/>
  </r>
  <r>
    <x v="410"/>
    <s v="Ignacio"/>
    <x v="1"/>
    <s v="OZH"/>
    <n v="4"/>
    <n v="3"/>
    <n v="5"/>
    <n v="0"/>
    <n v="1"/>
    <s v="HR"/>
    <s v="Crucero"/>
    <n v="11"/>
    <n v="6270"/>
    <s v="Normal"/>
    <s v="No"/>
    <n v="0"/>
    <n v="26"/>
  </r>
  <r>
    <x v="410"/>
    <s v="Ignacio"/>
    <x v="1"/>
    <s v="RHQ"/>
    <n v="7"/>
    <n v="1"/>
    <n v="8"/>
    <n v="7"/>
    <n v="8"/>
    <s v="HR"/>
    <s v="Crucero"/>
    <n v="12"/>
    <n v="6840"/>
    <s v="Normal"/>
    <s v="No"/>
    <n v="30"/>
    <n v="60"/>
  </r>
  <r>
    <x v="896"/>
    <s v="Ignacio"/>
    <x v="1"/>
    <s v="GMM"/>
    <n v="7"/>
    <n v="9"/>
    <n v="6"/>
    <n v="3"/>
    <n v="5"/>
    <s v="XK"/>
    <s v="Circuito"/>
    <n v="10"/>
    <n v="5700"/>
    <s v="Normal"/>
    <s v="No"/>
    <n v="16"/>
    <n v="54"/>
  </r>
  <r>
    <x v="897"/>
    <s v="Ignacio"/>
    <x v="1"/>
    <s v="VUY"/>
    <n v="5"/>
    <n v="7"/>
    <n v="3"/>
    <n v="6"/>
    <n v="0"/>
    <s v="CD"/>
    <s v="Circuito"/>
    <n v="16"/>
    <n v="12160"/>
    <s v="Normal"/>
    <s v="No"/>
    <n v="7"/>
    <n v="42"/>
  </r>
  <r>
    <x v="795"/>
    <s v="Ignacio"/>
    <x v="1"/>
    <s v="CWN"/>
    <n v="7"/>
    <n v="6"/>
    <n v="10"/>
    <n v="3"/>
    <n v="5"/>
    <s v="HR"/>
    <s v="Crucero"/>
    <n v="15"/>
    <n v="8550"/>
    <s v="Normal"/>
    <s v="No"/>
    <n v="17"/>
    <n v="56"/>
  </r>
  <r>
    <x v="114"/>
    <s v="Ignacio"/>
    <x v="1"/>
    <s v="QVZ"/>
    <n v="6"/>
    <n v="5"/>
    <n v="5"/>
    <n v="7"/>
    <n v="7"/>
    <s v="FA"/>
    <s v="Crucero"/>
    <n v="9"/>
    <n v="4275"/>
    <s v="Normal"/>
    <s v="No"/>
    <n v="14"/>
    <n v="50"/>
  </r>
  <r>
    <x v="627"/>
    <s v="Ignacio"/>
    <x v="1"/>
    <s v="WXO"/>
    <n v="3"/>
    <n v="1"/>
    <n v="1"/>
    <n v="0"/>
    <n v="6"/>
    <s v="MJ"/>
    <s v="Circuito"/>
    <n v="7"/>
    <n v="7980"/>
    <s v="Normal"/>
    <s v="No"/>
    <n v="0"/>
    <n v="22"/>
  </r>
  <r>
    <x v="115"/>
    <s v="Ignacio"/>
    <x v="1"/>
    <s v="KLF"/>
    <n v="4"/>
    <n v="8"/>
    <n v="3"/>
    <n v="7"/>
    <n v="5"/>
    <s v="OQ"/>
    <s v="Estancia"/>
    <n v="17"/>
    <n v="4845"/>
    <s v="Normal"/>
    <s v="No"/>
    <n v="15"/>
    <n v="48"/>
  </r>
  <r>
    <x v="116"/>
    <s v="Ignacio"/>
    <x v="1"/>
    <s v="LRC"/>
    <n v="0"/>
    <n v="3"/>
    <n v="5"/>
    <n v="10"/>
    <n v="9"/>
    <s v="LY"/>
    <s v="Estancia"/>
    <n v="10"/>
    <n v="6650"/>
    <s v="Normal"/>
    <s v="No"/>
    <n v="19"/>
    <n v="54"/>
  </r>
  <r>
    <x v="116"/>
    <s v="Ignacio"/>
    <x v="1"/>
    <s v="CHE"/>
    <n v="6"/>
    <n v="7"/>
    <n v="6"/>
    <n v="7"/>
    <n v="2"/>
    <s v="US"/>
    <s v="Crucero"/>
    <n v="16"/>
    <n v="16720"/>
    <s v="Normal"/>
    <s v="No"/>
    <n v="14"/>
    <n v="52"/>
  </r>
  <r>
    <x v="898"/>
    <s v="Ignacio"/>
    <x v="1"/>
    <s v="ISN"/>
    <n v="7"/>
    <n v="8"/>
    <n v="6"/>
    <n v="8"/>
    <n v="7"/>
    <s v="ZI"/>
    <s v="Estancia"/>
    <n v="10"/>
    <n v="3600"/>
    <s v="Normal"/>
    <s v="No"/>
    <n v="30"/>
    <n v="60"/>
  </r>
  <r>
    <x v="898"/>
    <s v="Ignacio"/>
    <x v="1"/>
    <s v="ZHR"/>
    <n v="4"/>
    <n v="3"/>
    <n v="4"/>
    <n v="5"/>
    <n v="5"/>
    <s v="PN"/>
    <s v="Estancia"/>
    <n v="10"/>
    <n v="4500"/>
    <s v="Normal"/>
    <s v="No"/>
    <n v="0"/>
    <n v="36"/>
  </r>
  <r>
    <x v="117"/>
    <s v="Ignacio"/>
    <x v="1"/>
    <s v="SJQ"/>
    <n v="7"/>
    <n v="6"/>
    <n v="4"/>
    <n v="5"/>
    <n v="9"/>
    <s v="CD"/>
    <s v="Circuito"/>
    <n v="10"/>
    <n v="6400"/>
    <s v="Platino"/>
    <s v="No"/>
    <n v="16"/>
    <n v="54"/>
  </r>
  <r>
    <x v="628"/>
    <s v="Ignacio"/>
    <x v="1"/>
    <s v="FJG"/>
    <n v="8"/>
    <n v="1"/>
    <n v="5"/>
    <n v="9"/>
    <n v="8"/>
    <s v="IU"/>
    <s v="Circuito"/>
    <n v="12"/>
    <n v="6480"/>
    <s v="Normal"/>
    <s v="No"/>
    <n v="25"/>
    <n v="60"/>
  </r>
  <r>
    <x v="899"/>
    <s v="Ignacio"/>
    <x v="1"/>
    <s v="AJS"/>
    <n v="5"/>
    <n v="10"/>
    <n v="6"/>
    <n v="8"/>
    <n v="6"/>
    <s v="ZA"/>
    <s v="Estancia"/>
    <n v="9"/>
    <n v="9720"/>
    <s v="Normal"/>
    <s v="No"/>
    <n v="18"/>
    <n v="60"/>
  </r>
  <r>
    <x v="120"/>
    <s v="Ignacio"/>
    <x v="1"/>
    <s v="EJA"/>
    <n v="6"/>
    <n v="2"/>
    <n v="4"/>
    <n v="6"/>
    <n v="0"/>
    <s v="OQ"/>
    <s v="Estancia"/>
    <n v="1"/>
    <n v="270"/>
    <s v="Normal"/>
    <s v="No"/>
    <n v="0"/>
    <n v="36"/>
  </r>
  <r>
    <x v="797"/>
    <s v="Ignacio"/>
    <x v="1"/>
    <s v="LMV"/>
    <n v="8"/>
    <n v="5"/>
    <n v="6"/>
    <n v="0"/>
    <n v="9"/>
    <s v="XK"/>
    <s v="Circuito"/>
    <n v="17"/>
    <n v="9690"/>
    <s v="Normal"/>
    <s v="No"/>
    <n v="17"/>
    <n v="56"/>
  </r>
  <r>
    <x v="631"/>
    <s v="Ignacio"/>
    <x v="1"/>
    <s v="AEP"/>
    <n v="0"/>
    <n v="6"/>
    <n v="5"/>
    <n v="3"/>
    <n v="3"/>
    <s v="FA"/>
    <s v="Crucero"/>
    <n v="17"/>
    <n v="7225"/>
    <s v="Platino"/>
    <s v="No"/>
    <n v="0"/>
    <n v="34"/>
  </r>
  <r>
    <x v="900"/>
    <s v="Ignacio"/>
    <x v="1"/>
    <s v="NSX"/>
    <n v="5"/>
    <n v="5"/>
    <n v="6"/>
    <n v="5"/>
    <n v="2"/>
    <s v="IU"/>
    <s v="Circuito"/>
    <n v="10"/>
    <n v="5400"/>
    <s v="Normal"/>
    <s v="No"/>
    <n v="0"/>
    <n v="42"/>
  </r>
  <r>
    <x v="900"/>
    <s v="Ignacio"/>
    <x v="1"/>
    <s v="YQI"/>
    <n v="6"/>
    <n v="9"/>
    <n v="8"/>
    <n v="0"/>
    <n v="9"/>
    <s v="XK"/>
    <s v="Circuito"/>
    <n v="15"/>
    <n v="8550"/>
    <s v="Normal"/>
    <s v="No"/>
    <n v="26"/>
    <n v="64"/>
  </r>
  <r>
    <x v="124"/>
    <s v="Ignacio"/>
    <x v="1"/>
    <s v="OAK"/>
    <n v="9"/>
    <n v="7"/>
    <n v="7"/>
    <n v="6"/>
    <n v="8"/>
    <s v="OQ"/>
    <s v="Estancia"/>
    <n v="14"/>
    <n v="3570"/>
    <s v="Oro"/>
    <s v="No"/>
    <n v="31"/>
    <n v="62"/>
  </r>
  <r>
    <x v="418"/>
    <s v="Ignacio"/>
    <x v="1"/>
    <s v="ELD"/>
    <n v="8"/>
    <n v="3"/>
    <n v="4"/>
    <n v="7"/>
    <n v="6"/>
    <s v="LY"/>
    <s v="Estancia"/>
    <n v="15"/>
    <n v="9975"/>
    <s v="Normal"/>
    <s v="Sí"/>
    <n v="15"/>
    <n v="50"/>
  </r>
  <r>
    <x v="418"/>
    <s v="Ignacio"/>
    <x v="1"/>
    <s v="EJH"/>
    <n v="3"/>
    <n v="2"/>
    <n v="9"/>
    <n v="6"/>
    <n v="4"/>
    <s v="ZI"/>
    <s v="Estancia"/>
    <n v="13"/>
    <n v="4420"/>
    <s v="Oro"/>
    <s v="No"/>
    <n v="9"/>
    <n v="44"/>
  </r>
  <r>
    <x v="125"/>
    <s v="Ignacio"/>
    <x v="1"/>
    <s v="ICJ"/>
    <n v="2"/>
    <n v="3"/>
    <n v="4"/>
    <n v="4"/>
    <n v="2"/>
    <s v="PY"/>
    <s v="Crucero"/>
    <n v="7"/>
    <n v="6650"/>
    <s v="Normal"/>
    <s v="No"/>
    <n v="0"/>
    <n v="26"/>
  </r>
  <r>
    <x v="125"/>
    <s v="Ignacio"/>
    <x v="1"/>
    <s v="HFY"/>
    <n v="0"/>
    <n v="2"/>
    <n v="5"/>
    <n v="0"/>
    <n v="2"/>
    <s v="DL"/>
    <s v="Estancia"/>
    <n v="6"/>
    <n v="3420"/>
    <s v="Normal"/>
    <s v="No"/>
    <n v="0"/>
    <n v="18"/>
  </r>
  <r>
    <x v="420"/>
    <s v="Ignacio"/>
    <x v="1"/>
    <s v="DTP"/>
    <n v="7"/>
    <n v="4"/>
    <n v="5"/>
    <n v="2"/>
    <n v="6"/>
    <s v="OQ"/>
    <s v="Estancia"/>
    <n v="15"/>
    <n v="4275"/>
    <s v="Normal"/>
    <s v="Sí"/>
    <n v="7"/>
    <n v="44"/>
  </r>
  <r>
    <x v="636"/>
    <s v="Ignacio"/>
    <x v="1"/>
    <s v="ELP"/>
    <n v="5"/>
    <n v="1"/>
    <n v="6"/>
    <n v="7"/>
    <n v="6"/>
    <s v="OQ"/>
    <s v="Estancia"/>
    <n v="13"/>
    <n v="3510"/>
    <s v="Oro"/>
    <s v="No"/>
    <n v="7"/>
    <n v="48"/>
  </r>
  <r>
    <x v="126"/>
    <s v="Ignacio"/>
    <x v="1"/>
    <s v="XZG"/>
    <n v="5"/>
    <n v="3"/>
    <n v="3"/>
    <n v="1"/>
    <n v="0"/>
    <s v="HN"/>
    <s v="Estancia"/>
    <n v="8"/>
    <n v="9360"/>
    <s v="Normal"/>
    <s v="No"/>
    <n v="0"/>
    <n v="24"/>
  </r>
  <r>
    <x v="421"/>
    <s v="Ignacio"/>
    <x v="1"/>
    <s v="QOE"/>
    <n v="7"/>
    <n v="7"/>
    <n v="10"/>
    <n v="6"/>
    <n v="8"/>
    <s v="ZI"/>
    <s v="Estancia"/>
    <n v="14"/>
    <n v="5040"/>
    <s v="Oro"/>
    <s v="No"/>
    <n v="32"/>
    <n v="64"/>
  </r>
  <r>
    <x v="130"/>
    <s v="Ignacio"/>
    <x v="1"/>
    <s v="FZS"/>
    <n v="7"/>
    <n v="7"/>
    <n v="7"/>
    <n v="8"/>
    <n v="8"/>
    <s v="OQ"/>
    <s v="Estancia"/>
    <n v="9"/>
    <n v="2430"/>
    <s v="Normal"/>
    <s v="No"/>
    <n v="37"/>
    <n v="75"/>
  </r>
  <r>
    <x v="132"/>
    <s v="Ignacio"/>
    <x v="1"/>
    <s v="BHE"/>
    <n v="4"/>
    <n v="4"/>
    <n v="5"/>
    <n v="8"/>
    <n v="9"/>
    <s v="NO"/>
    <s v="Circuito"/>
    <n v="7"/>
    <n v="8645"/>
    <s v="Normal"/>
    <s v="No"/>
    <n v="17"/>
    <n v="52"/>
  </r>
  <r>
    <x v="901"/>
    <s v="Ignacio"/>
    <x v="1"/>
    <s v="UXI"/>
    <n v="7"/>
    <n v="2"/>
    <n v="4"/>
    <n v="3"/>
    <n v="2"/>
    <s v="ZA"/>
    <s v="Estancia"/>
    <n v="9"/>
    <n v="10260"/>
    <s v="Normal"/>
    <s v="No"/>
    <n v="7"/>
    <n v="32"/>
  </r>
  <r>
    <x v="901"/>
    <s v="Ignacio"/>
    <x v="1"/>
    <s v="XCT"/>
    <n v="7"/>
    <n v="10"/>
    <n v="8"/>
    <n v="6"/>
    <n v="8"/>
    <s v="CD"/>
    <s v="Circuito"/>
    <n v="8"/>
    <n v="5120"/>
    <s v="Oro"/>
    <s v="No"/>
    <n v="33"/>
    <n v="66"/>
  </r>
  <r>
    <x v="901"/>
    <s v="Ignacio"/>
    <x v="1"/>
    <s v="FAA"/>
    <n v="7"/>
    <n v="8"/>
    <n v="6"/>
    <n v="5"/>
    <n v="1"/>
    <s v="IU"/>
    <s v="Circuito"/>
    <n v="14"/>
    <n v="7980"/>
    <s v="Normal"/>
    <s v="No"/>
    <n v="15"/>
    <n v="52"/>
  </r>
  <r>
    <x v="425"/>
    <s v="Ignacio"/>
    <x v="1"/>
    <s v="DFD"/>
    <n v="6"/>
    <n v="7"/>
    <n v="9"/>
    <n v="6"/>
    <n v="7"/>
    <s v="PM"/>
    <s v="Circuito"/>
    <n v="5"/>
    <n v="1275"/>
    <s v="Platino"/>
    <s v="No"/>
    <n v="23"/>
    <n v="58"/>
  </r>
  <r>
    <x v="425"/>
    <s v="Ignacio"/>
    <x v="1"/>
    <s v="KRI"/>
    <n v="9"/>
    <n v="6"/>
    <n v="10"/>
    <n v="7"/>
    <n v="6"/>
    <s v="PM"/>
    <s v="Circuito"/>
    <n v="9"/>
    <n v="2295"/>
    <s v="Normal"/>
    <s v="No"/>
    <n v="26"/>
    <n v="64"/>
  </r>
  <r>
    <x v="133"/>
    <s v="Ignacio"/>
    <x v="1"/>
    <s v="MED"/>
    <n v="8"/>
    <n v="7"/>
    <n v="5"/>
    <n v="6"/>
    <n v="7"/>
    <s v="US"/>
    <s v="Crucero"/>
    <n v="9"/>
    <n v="8415"/>
    <s v="Platino"/>
    <s v="No"/>
    <n v="22"/>
    <n v="56"/>
  </r>
  <r>
    <x v="134"/>
    <s v="Ignacio"/>
    <x v="1"/>
    <s v="LQH"/>
    <n v="10"/>
    <n v="9"/>
    <n v="10"/>
    <n v="3"/>
    <n v="8"/>
    <s v="WY"/>
    <s v="Circuito"/>
    <n v="5"/>
    <n v="1200"/>
    <s v="Oro"/>
    <s v="Sí"/>
    <n v="37"/>
    <n v="74"/>
  </r>
  <r>
    <x v="134"/>
    <s v="Ignacio"/>
    <x v="1"/>
    <s v="WYB"/>
    <n v="7"/>
    <n v="9"/>
    <n v="0"/>
    <n v="6"/>
    <n v="5"/>
    <s v="HN"/>
    <s v="Estancia"/>
    <n v="7"/>
    <n v="7280"/>
    <s v="Oro"/>
    <s v="No"/>
    <n v="16"/>
    <n v="54"/>
  </r>
  <r>
    <x v="427"/>
    <s v="Ignacio"/>
    <x v="1"/>
    <s v="TAR"/>
    <n v="3"/>
    <n v="7"/>
    <n v="3"/>
    <n v="4"/>
    <n v="3"/>
    <s v="DL"/>
    <s v="Estancia"/>
    <n v="7"/>
    <n v="3570"/>
    <s v="Normal"/>
    <s v="No"/>
    <n v="7"/>
    <n v="34"/>
  </r>
  <r>
    <x v="902"/>
    <s v="Ignacio"/>
    <x v="1"/>
    <s v="JGM"/>
    <n v="5"/>
    <n v="4"/>
    <n v="1"/>
    <n v="7"/>
    <n v="4"/>
    <s v="FA"/>
    <s v="Crucero"/>
    <n v="11"/>
    <n v="4675"/>
    <s v="Normal"/>
    <s v="No"/>
    <n v="7"/>
    <n v="40"/>
  </r>
  <r>
    <x v="431"/>
    <s v="Ignacio"/>
    <x v="1"/>
    <s v="JGA"/>
    <n v="7"/>
    <n v="7"/>
    <n v="6"/>
    <n v="9"/>
    <n v="5"/>
    <s v="YY"/>
    <s v="Crucero"/>
    <n v="6"/>
    <n v="5610"/>
    <s v="Normal"/>
    <s v="No"/>
    <n v="23"/>
    <n v="58"/>
  </r>
  <r>
    <x v="137"/>
    <s v="Ignacio"/>
    <x v="1"/>
    <s v="GNQ"/>
    <n v="3"/>
    <n v="7"/>
    <n v="1"/>
    <n v="6"/>
    <n v="6"/>
    <s v="US"/>
    <s v="Crucero"/>
    <n v="12"/>
    <n v="11220"/>
    <s v="Normal"/>
    <s v="No"/>
    <n v="7"/>
    <n v="44"/>
  </r>
  <r>
    <x v="139"/>
    <s v="Ignacio"/>
    <x v="1"/>
    <s v="IAJ"/>
    <n v="4"/>
    <n v="1"/>
    <n v="5"/>
    <n v="5"/>
    <n v="2"/>
    <s v="GI"/>
    <s v="Estancia"/>
    <n v="19"/>
    <n v="16150"/>
    <s v="Normal"/>
    <s v="No"/>
    <n v="0"/>
    <n v="32"/>
  </r>
  <r>
    <x v="139"/>
    <s v="Ignacio"/>
    <x v="1"/>
    <s v="BXV"/>
    <n v="7"/>
    <n v="4"/>
    <n v="4"/>
    <n v="7"/>
    <n v="5"/>
    <s v="FA"/>
    <s v="Crucero"/>
    <n v="1"/>
    <n v="425"/>
    <s v="Normal"/>
    <s v="No"/>
    <n v="14"/>
    <n v="46"/>
  </r>
  <r>
    <x v="433"/>
    <s v="Ignacio"/>
    <x v="1"/>
    <s v="UZX"/>
    <n v="5"/>
    <n v="1"/>
    <n v="1"/>
    <n v="3"/>
    <n v="5"/>
    <s v="HR"/>
    <s v="Crucero"/>
    <n v="12"/>
    <n v="6120"/>
    <s v="Normal"/>
    <s v="No"/>
    <n v="0"/>
    <n v="28"/>
  </r>
  <r>
    <x v="141"/>
    <s v="Ignacio"/>
    <x v="1"/>
    <s v="IXI"/>
    <n v="4"/>
    <n v="7"/>
    <n v="3"/>
    <n v="4"/>
    <n v="3"/>
    <s v="CF"/>
    <s v="Crucero"/>
    <n v="14"/>
    <n v="9520"/>
    <s v="Normal"/>
    <s v="No"/>
    <n v="7"/>
    <n v="36"/>
  </r>
  <r>
    <x v="903"/>
    <s v="Ignacio"/>
    <x v="1"/>
    <s v="PIZ"/>
    <n v="7"/>
    <n v="8"/>
    <n v="6"/>
    <n v="10"/>
    <n v="8"/>
    <s v="CD"/>
    <s v="Circuito"/>
    <n v="12"/>
    <n v="8640"/>
    <s v="Normal"/>
    <s v="No"/>
    <n v="33"/>
    <n v="66"/>
  </r>
  <r>
    <x v="641"/>
    <s v="Ignacio"/>
    <x v="1"/>
    <s v="JGM"/>
    <n v="5"/>
    <n v="3"/>
    <n v="7"/>
    <n v="6"/>
    <n v="8"/>
    <s v="DL"/>
    <s v="Estancia"/>
    <n v="16"/>
    <n v="9120"/>
    <s v="Normal"/>
    <s v="No"/>
    <n v="15"/>
    <n v="52"/>
  </r>
  <r>
    <x v="803"/>
    <s v="Ignacio"/>
    <x v="1"/>
    <s v="KVQ"/>
    <n v="6"/>
    <n v="5"/>
    <n v="9"/>
    <n v="5"/>
    <n v="7"/>
    <s v="YY"/>
    <s v="Crucero"/>
    <n v="15"/>
    <n v="14025"/>
    <s v="Oro"/>
    <s v="No"/>
    <n v="16"/>
    <n v="54"/>
  </r>
  <r>
    <x v="803"/>
    <s v="Ignacio"/>
    <x v="1"/>
    <s v="IXL"/>
    <n v="9"/>
    <n v="4"/>
    <n v="7"/>
    <n v="7"/>
    <n v="8"/>
    <s v="XK"/>
    <s v="Circuito"/>
    <n v="10"/>
    <n v="5100"/>
    <s v="Oro"/>
    <s v="No"/>
    <n v="31"/>
    <n v="62"/>
  </r>
  <r>
    <x v="803"/>
    <s v="Ignacio"/>
    <x v="1"/>
    <s v="FBC"/>
    <n v="4"/>
    <n v="4"/>
    <n v="2"/>
    <n v="10"/>
    <n v="3"/>
    <s v="NO"/>
    <s v="Circuito"/>
    <n v="11"/>
    <n v="12870"/>
    <s v="Normal"/>
    <s v="No"/>
    <n v="10"/>
    <n v="42"/>
  </r>
  <r>
    <x v="436"/>
    <s v="Ignacio"/>
    <x v="1"/>
    <s v="JWP"/>
    <n v="9"/>
    <n v="10"/>
    <n v="6"/>
    <n v="8"/>
    <n v="6"/>
    <s v="ZI"/>
    <s v="Estancia"/>
    <n v="1"/>
    <n v="380"/>
    <s v="Normal"/>
    <s v="No"/>
    <n v="27"/>
    <n v="66"/>
  </r>
  <r>
    <x v="436"/>
    <s v="Ignacio"/>
    <x v="1"/>
    <s v="MOZ"/>
    <n v="8"/>
    <n v="9"/>
    <n v="7"/>
    <n v="5"/>
    <n v="6"/>
    <s v="IP"/>
    <s v="Estancia"/>
    <n v="11"/>
    <n v="6160"/>
    <s v="Oro"/>
    <s v="No"/>
    <n v="24"/>
    <n v="60"/>
  </r>
  <r>
    <x v="436"/>
    <s v="Ignacio"/>
    <x v="1"/>
    <s v="YDK"/>
    <n v="4"/>
    <n v="6"/>
    <n v="7"/>
    <n v="4"/>
    <n v="6"/>
    <s v="US"/>
    <s v="Crucero"/>
    <n v="14"/>
    <n v="13860"/>
    <s v="Normal"/>
    <s v="No"/>
    <n v="7"/>
    <n v="46"/>
  </r>
  <r>
    <x v="643"/>
    <s v="Ignacio"/>
    <x v="1"/>
    <s v="OMJ"/>
    <n v="3"/>
    <n v="5"/>
    <n v="6"/>
    <n v="1"/>
    <n v="5"/>
    <s v="QT"/>
    <s v="Circuito"/>
    <n v="15"/>
    <n v="8550"/>
    <s v="Normal"/>
    <s v="No"/>
    <n v="0"/>
    <n v="38"/>
  </r>
  <r>
    <x v="644"/>
    <s v="Ignacio"/>
    <x v="1"/>
    <s v="TMC"/>
    <n v="5"/>
    <n v="3"/>
    <n v="1"/>
    <n v="4"/>
    <n v="2"/>
    <s v="XK"/>
    <s v="Circuito"/>
    <n v="17"/>
    <n v="9690"/>
    <s v="Normal"/>
    <s v="No"/>
    <n v="0"/>
    <n v="28"/>
  </r>
  <r>
    <x v="644"/>
    <s v="Ignacio"/>
    <x v="1"/>
    <s v="UNA"/>
    <n v="4"/>
    <n v="6"/>
    <n v="4"/>
    <n v="4"/>
    <n v="6"/>
    <s v="IP"/>
    <s v="Estancia"/>
    <n v="8"/>
    <n v="5040"/>
    <s v="Normal"/>
    <s v="No"/>
    <n v="0"/>
    <n v="40"/>
  </r>
  <r>
    <x v="438"/>
    <s v="Ignacio"/>
    <x v="1"/>
    <s v="CTX"/>
    <n v="8"/>
    <n v="8"/>
    <n v="1"/>
    <n v="7"/>
    <n v="7"/>
    <s v="LY"/>
    <s v="Estancia"/>
    <n v="10"/>
    <n v="6300"/>
    <s v="Normal"/>
    <s v="No"/>
    <n v="30"/>
    <n v="60"/>
  </r>
  <r>
    <x v="440"/>
    <s v="Ignacio"/>
    <x v="1"/>
    <s v="PNT"/>
    <n v="2"/>
    <n v="2"/>
    <n v="7"/>
    <n v="10"/>
    <n v="5"/>
    <s v="FA"/>
    <s v="Crucero"/>
    <n v="13"/>
    <n v="5200"/>
    <s v="Platino"/>
    <s v="No"/>
    <n v="17"/>
    <n v="48"/>
  </r>
  <r>
    <x v="147"/>
    <s v="Ignacio"/>
    <x v="1"/>
    <s v="LDW"/>
    <n v="4"/>
    <n v="3"/>
    <n v="4"/>
    <n v="3"/>
    <n v="3"/>
    <s v="IP"/>
    <s v="Estancia"/>
    <n v="8"/>
    <n v="5320"/>
    <s v="Normal"/>
    <s v="No"/>
    <n v="0"/>
    <n v="28"/>
  </r>
  <r>
    <x v="441"/>
    <s v="Ignacio"/>
    <x v="1"/>
    <s v="DWU"/>
    <n v="6"/>
    <n v="10"/>
    <n v="6"/>
    <n v="7"/>
    <n v="8"/>
    <s v="ZI"/>
    <s v="Estancia"/>
    <n v="10"/>
    <n v="3600"/>
    <s v="Oro"/>
    <s v="No"/>
    <n v="25"/>
    <n v="62"/>
  </r>
  <r>
    <x v="148"/>
    <s v="Ignacio"/>
    <x v="1"/>
    <s v="PIR"/>
    <n v="9"/>
    <n v="8"/>
    <n v="6"/>
    <n v="8"/>
    <n v="6"/>
    <s v="NO"/>
    <s v="Circuito"/>
    <n v="2"/>
    <n v="2210"/>
    <s v="Oro"/>
    <s v="No"/>
    <n v="25"/>
    <n v="62"/>
  </r>
  <r>
    <x v="148"/>
    <s v="Ignacio"/>
    <x v="1"/>
    <s v="CPF"/>
    <n v="10"/>
    <n v="9"/>
    <n v="8"/>
    <n v="7"/>
    <n v="8"/>
    <s v="OQ"/>
    <s v="Estancia"/>
    <n v="9"/>
    <n v="2430"/>
    <s v="Platino"/>
    <s v="No"/>
    <n v="42"/>
    <n v="87.5"/>
  </r>
  <r>
    <x v="149"/>
    <s v="Ignacio"/>
    <x v="1"/>
    <s v="DWU"/>
    <n v="5"/>
    <n v="5"/>
    <n v="8"/>
    <n v="5"/>
    <n v="1"/>
    <s v="XK"/>
    <s v="Circuito"/>
    <n v="10"/>
    <n v="5400"/>
    <s v="Oro"/>
    <s v="No"/>
    <n v="8"/>
    <n v="46"/>
  </r>
  <r>
    <x v="647"/>
    <s v="Ignacio"/>
    <x v="1"/>
    <s v="RDT"/>
    <n v="6"/>
    <n v="6"/>
    <n v="4"/>
    <n v="7"/>
    <n v="5"/>
    <s v="OQ"/>
    <s v="Estancia"/>
    <n v="12"/>
    <n v="3240"/>
    <s v="Platino"/>
    <s v="No"/>
    <n v="7"/>
    <n v="48"/>
  </r>
  <r>
    <x v="152"/>
    <s v="Ignacio"/>
    <x v="1"/>
    <s v="XBV"/>
    <n v="3"/>
    <n v="5"/>
    <n v="2"/>
    <n v="4"/>
    <n v="3"/>
    <s v="LY"/>
    <s v="Estancia"/>
    <n v="10"/>
    <n v="5950"/>
    <s v="Normal"/>
    <s v="No"/>
    <n v="0"/>
    <n v="30"/>
  </r>
  <r>
    <x v="648"/>
    <s v="Ignacio"/>
    <x v="1"/>
    <s v="SLT"/>
    <n v="6"/>
    <n v="5"/>
    <n v="8"/>
    <n v="7"/>
    <n v="6"/>
    <s v="HN"/>
    <s v="Estancia"/>
    <n v="13"/>
    <n v="15470"/>
    <s v="Normal"/>
    <s v="No"/>
    <n v="15"/>
    <n v="54"/>
  </r>
  <r>
    <x v="648"/>
    <s v="Ignacio"/>
    <x v="1"/>
    <s v="BRV"/>
    <n v="7"/>
    <n v="7"/>
    <n v="5"/>
    <n v="5"/>
    <n v="9"/>
    <s v="DL"/>
    <s v="Estancia"/>
    <n v="18"/>
    <n v="9180"/>
    <s v="Platino"/>
    <s v="No"/>
    <n v="23"/>
    <n v="56"/>
  </r>
  <r>
    <x v="648"/>
    <s v="Ignacio"/>
    <x v="1"/>
    <s v="IOF"/>
    <n v="4"/>
    <n v="6"/>
    <n v="6"/>
    <n v="1"/>
    <n v="7"/>
    <s v="QT"/>
    <s v="Circuito"/>
    <n v="12"/>
    <n v="6120"/>
    <s v="Oro"/>
    <s v="No"/>
    <n v="7"/>
    <n v="46"/>
  </r>
  <r>
    <x v="904"/>
    <s v="Ignacio"/>
    <x v="1"/>
    <s v="DWJ"/>
    <n v="6"/>
    <n v="8"/>
    <n v="5"/>
    <n v="7"/>
    <n v="7"/>
    <s v="DL"/>
    <s v="Estancia"/>
    <n v="11"/>
    <n v="5610"/>
    <s v="Normal"/>
    <s v="No"/>
    <n v="22"/>
    <n v="56"/>
  </r>
  <r>
    <x v="649"/>
    <s v="Ignacio"/>
    <x v="1"/>
    <s v="VML"/>
    <n v="10"/>
    <n v="6"/>
    <n v="8"/>
    <n v="8"/>
    <n v="0"/>
    <s v="IU"/>
    <s v="Circuito"/>
    <n v="10"/>
    <n v="5100"/>
    <s v="Platino"/>
    <s v="No"/>
    <n v="26"/>
    <n v="64"/>
  </r>
  <r>
    <x v="157"/>
    <s v="Ignacio"/>
    <x v="1"/>
    <s v="GTE"/>
    <n v="7"/>
    <n v="4"/>
    <n v="8"/>
    <n v="7"/>
    <n v="6"/>
    <s v="MJ"/>
    <s v="Circuito"/>
    <n v="7"/>
    <n v="7140"/>
    <s v="Normal"/>
    <s v="No"/>
    <n v="22"/>
    <n v="56"/>
  </r>
  <r>
    <x v="905"/>
    <s v="Ignacio"/>
    <x v="1"/>
    <s v="CZI"/>
    <n v="2"/>
    <n v="8"/>
    <n v="9"/>
    <n v="7"/>
    <n v="6"/>
    <s v="NO"/>
    <s v="Circuito"/>
    <n v="12"/>
    <n v="14280"/>
    <s v="Normal"/>
    <s v="No"/>
    <n v="24"/>
    <n v="60"/>
  </r>
  <r>
    <x v="906"/>
    <s v="Ignacio"/>
    <x v="1"/>
    <s v="KFZ"/>
    <n v="4"/>
    <n v="5"/>
    <n v="5"/>
    <n v="1"/>
    <n v="2"/>
    <s v="IU"/>
    <s v="Circuito"/>
    <n v="14"/>
    <n v="7140"/>
    <s v="Normal"/>
    <s v="No"/>
    <n v="0"/>
    <n v="32"/>
  </r>
  <r>
    <x v="446"/>
    <s v="Ignacio"/>
    <x v="1"/>
    <s v="QDG"/>
    <n v="7"/>
    <n v="6"/>
    <n v="6"/>
    <n v="6"/>
    <n v="9"/>
    <s v="US"/>
    <s v="Crucero"/>
    <n v="11"/>
    <n v="11220"/>
    <s v="Normal"/>
    <s v="No"/>
    <n v="16"/>
    <n v="56"/>
  </r>
  <r>
    <x v="158"/>
    <s v="Ignacio"/>
    <x v="1"/>
    <s v="NPE"/>
    <n v="5"/>
    <n v="3"/>
    <n v="5"/>
    <n v="8"/>
    <n v="9"/>
    <s v="CD"/>
    <s v="Circuito"/>
    <n v="17"/>
    <n v="13005"/>
    <s v="Oro"/>
    <s v="No"/>
    <n v="17"/>
    <n v="54"/>
  </r>
  <r>
    <x v="651"/>
    <s v="Ignacio"/>
    <x v="1"/>
    <s v="HHP"/>
    <n v="4"/>
    <n v="9"/>
    <n v="6"/>
    <n v="10"/>
    <n v="7"/>
    <s v="RA"/>
    <s v="Crucero"/>
    <n v="12"/>
    <n v="4800"/>
    <s v="Oro"/>
    <s v="No"/>
    <n v="26"/>
    <n v="64"/>
  </r>
  <r>
    <x v="651"/>
    <s v="Ignacio"/>
    <x v="1"/>
    <s v="IDH"/>
    <n v="9"/>
    <n v="8"/>
    <n v="5"/>
    <n v="6"/>
    <n v="9"/>
    <s v="HR"/>
    <s v="Crucero"/>
    <n v="12"/>
    <n v="6120"/>
    <s v="Normal"/>
    <s v="No"/>
    <n v="26"/>
    <n v="64"/>
  </r>
  <r>
    <x v="807"/>
    <s v="Ignacio"/>
    <x v="1"/>
    <s v="OCY"/>
    <n v="7"/>
    <n v="0"/>
    <n v="9"/>
    <n v="3"/>
    <n v="7"/>
    <s v="YY"/>
    <s v="Crucero"/>
    <n v="15"/>
    <n v="15300"/>
    <s v="Normal"/>
    <s v="No"/>
    <n v="23"/>
    <n v="52"/>
  </r>
  <r>
    <x v="808"/>
    <s v="Ignacio"/>
    <x v="1"/>
    <s v="MZQ"/>
    <n v="4"/>
    <n v="1"/>
    <n v="7"/>
    <n v="2"/>
    <n v="5"/>
    <s v="XK"/>
    <s v="Circuito"/>
    <n v="3"/>
    <n v="1785"/>
    <s v="Normal"/>
    <s v="No"/>
    <n v="7"/>
    <n v="36"/>
  </r>
  <r>
    <x v="907"/>
    <s v="Ignacio"/>
    <x v="1"/>
    <s v="DVI"/>
    <n v="7"/>
    <n v="4"/>
    <n v="5"/>
    <n v="10"/>
    <n v="7"/>
    <s v="IP"/>
    <s v="Estancia"/>
    <n v="13"/>
    <n v="9360"/>
    <s v="Normal"/>
    <s v="No"/>
    <n v="24"/>
    <n v="58"/>
  </r>
  <r>
    <x v="907"/>
    <s v="Ignacio"/>
    <x v="1"/>
    <s v="KKN"/>
    <n v="8"/>
    <n v="6"/>
    <n v="6"/>
    <n v="6"/>
    <n v="7"/>
    <s v="CD"/>
    <s v="Circuito"/>
    <n v="11"/>
    <n v="8910"/>
    <s v="Normal"/>
    <s v="No"/>
    <n v="15"/>
    <n v="54"/>
  </r>
  <r>
    <x v="450"/>
    <s v="Ignacio"/>
    <x v="1"/>
    <s v="MNY"/>
    <n v="2"/>
    <n v="6"/>
    <n v="5"/>
    <n v="4"/>
    <n v="2"/>
    <s v="IU"/>
    <s v="Circuito"/>
    <n v="16"/>
    <n v="8640"/>
    <s v="Normal"/>
    <s v="No"/>
    <n v="0"/>
    <n v="34"/>
  </r>
  <r>
    <x v="657"/>
    <s v="Ignacio"/>
    <x v="1"/>
    <s v="XDO"/>
    <n v="9"/>
    <n v="10"/>
    <n v="9"/>
    <n v="6"/>
    <n v="5"/>
    <s v="ZI"/>
    <s v="Estancia"/>
    <n v="16"/>
    <n v="7200"/>
    <s v="Normal"/>
    <s v="No"/>
    <n v="28"/>
    <n v="68"/>
  </r>
  <r>
    <x v="457"/>
    <s v="Ignacio"/>
    <x v="1"/>
    <s v="UTN"/>
    <n v="5"/>
    <n v="3"/>
    <n v="6"/>
    <n v="8"/>
    <n v="4"/>
    <s v="CD"/>
    <s v="Circuito"/>
    <n v="11"/>
    <n v="8415"/>
    <s v="Oro"/>
    <s v="No"/>
    <n v="8"/>
    <n v="46"/>
  </r>
  <r>
    <x v="458"/>
    <s v="Ignacio"/>
    <x v="1"/>
    <s v="LSR"/>
    <n v="5"/>
    <n v="1"/>
    <n v="10"/>
    <n v="8"/>
    <n v="9"/>
    <s v="XK"/>
    <s v="Circuito"/>
    <n v="13"/>
    <n v="7735"/>
    <s v="Platino"/>
    <s v="No"/>
    <n v="27"/>
    <n v="64"/>
  </r>
  <r>
    <x v="908"/>
    <s v="Ignacio"/>
    <x v="1"/>
    <s v="ASU"/>
    <n v="9"/>
    <n v="6"/>
    <n v="8"/>
    <n v="8"/>
    <n v="8"/>
    <s v="WL"/>
    <s v="Circuito"/>
    <n v="6"/>
    <n v="4860"/>
    <s v="Normal"/>
    <s v="No"/>
    <n v="33"/>
    <n v="66"/>
  </r>
  <r>
    <x v="168"/>
    <s v="Ignacio"/>
    <x v="1"/>
    <s v="XJH"/>
    <n v="8"/>
    <n v="8"/>
    <n v="5"/>
    <n v="4"/>
    <n v="3"/>
    <s v="QT"/>
    <s v="Circuito"/>
    <n v="16"/>
    <n v="7680"/>
    <s v="Oro"/>
    <s v="No"/>
    <n v="16"/>
    <n v="50"/>
  </r>
  <r>
    <x v="168"/>
    <s v="Ignacio"/>
    <x v="1"/>
    <s v="NHE"/>
    <n v="6"/>
    <n v="0"/>
    <n v="3"/>
    <n v="3"/>
    <n v="4"/>
    <s v="HR"/>
    <s v="Crucero"/>
    <n v="2"/>
    <n v="1140"/>
    <s v="Normal"/>
    <s v="No"/>
    <n v="0"/>
    <n v="32"/>
  </r>
  <r>
    <x v="459"/>
    <s v="Ignacio"/>
    <x v="1"/>
    <s v="WCI"/>
    <n v="5"/>
    <n v="9"/>
    <n v="7"/>
    <n v="10"/>
    <n v="7"/>
    <s v="CD"/>
    <s v="Circuito"/>
    <n v="18"/>
    <n v="13770"/>
    <s v="Oro"/>
    <s v="No"/>
    <n v="33"/>
    <n v="66"/>
  </r>
  <r>
    <x v="460"/>
    <s v="Ignacio"/>
    <x v="1"/>
    <s v="IDH"/>
    <n v="10"/>
    <n v="8"/>
    <n v="8"/>
    <n v="10"/>
    <n v="0"/>
    <s v="MJ"/>
    <s v="Circuito"/>
    <n v="12"/>
    <n v="13680"/>
    <s v="Normal"/>
    <s v="Sí"/>
    <n v="36"/>
    <n v="72"/>
  </r>
  <r>
    <x v="173"/>
    <s v="Ignacio"/>
    <x v="1"/>
    <s v="OWF"/>
    <n v="4"/>
    <n v="7"/>
    <n v="5"/>
    <n v="4"/>
    <n v="9"/>
    <s v="PM"/>
    <s v="Circuito"/>
    <n v="12"/>
    <n v="3420"/>
    <s v="Normal"/>
    <s v="No"/>
    <n v="16"/>
    <n v="50"/>
  </r>
  <r>
    <x v="176"/>
    <s v="Ignacio"/>
    <x v="1"/>
    <s v="MGG"/>
    <n v="2"/>
    <n v="6"/>
    <n v="1"/>
    <n v="2"/>
    <n v="1"/>
    <s v="LY"/>
    <s v="Estancia"/>
    <n v="9"/>
    <n v="5670"/>
    <s v="Normal"/>
    <s v="No"/>
    <n v="0"/>
    <n v="22"/>
  </r>
  <r>
    <x v="178"/>
    <s v="Ignacio"/>
    <x v="1"/>
    <s v="MBY"/>
    <n v="6"/>
    <n v="6"/>
    <n v="8"/>
    <n v="6"/>
    <n v="5"/>
    <s v="HR"/>
    <s v="Crucero"/>
    <n v="11"/>
    <n v="5610"/>
    <s v="Oro"/>
    <s v="No"/>
    <n v="8"/>
    <n v="52"/>
  </r>
  <r>
    <x v="909"/>
    <s v="Ignacio"/>
    <x v="1"/>
    <s v="PPB"/>
    <n v="3"/>
    <n v="9"/>
    <n v="9"/>
    <n v="6"/>
    <n v="5"/>
    <s v="ZI"/>
    <s v="Estancia"/>
    <n v="20"/>
    <n v="9000"/>
    <s v="Normal"/>
    <s v="No"/>
    <n v="18"/>
    <n v="58"/>
  </r>
  <r>
    <x v="464"/>
    <s v="Ignacio"/>
    <x v="1"/>
    <s v="SUD"/>
    <n v="7"/>
    <n v="9"/>
    <n v="6"/>
    <n v="3"/>
    <n v="6"/>
    <s v="YY"/>
    <s v="Crucero"/>
    <n v="11"/>
    <n v="11880"/>
    <s v="Normal"/>
    <s v="No"/>
    <n v="16"/>
    <n v="56"/>
  </r>
  <r>
    <x v="182"/>
    <s v="Ignacio"/>
    <x v="1"/>
    <s v="TMC"/>
    <n v="4"/>
    <n v="7"/>
    <n v="6"/>
    <n v="9"/>
    <n v="6"/>
    <s v="NO"/>
    <s v="Circuito"/>
    <n v="18"/>
    <n v="22680"/>
    <s v="Normal"/>
    <s v="No"/>
    <n v="16"/>
    <n v="56"/>
  </r>
  <r>
    <x v="184"/>
    <s v="Ignacio"/>
    <x v="1"/>
    <s v="RIB"/>
    <n v="5"/>
    <n v="9"/>
    <n v="10"/>
    <n v="6"/>
    <n v="8"/>
    <s v="ZI"/>
    <s v="Estancia"/>
    <n v="11"/>
    <n v="4950"/>
    <s v="Oro"/>
    <s v="No"/>
    <n v="27"/>
    <n v="66"/>
  </r>
  <r>
    <x v="666"/>
    <s v="Ignacio"/>
    <x v="1"/>
    <s v="WTN"/>
    <n v="7"/>
    <n v="6"/>
    <n v="10"/>
    <n v="7"/>
    <n v="10"/>
    <s v="QT"/>
    <s v="Circuito"/>
    <n v="10"/>
    <n v="5400"/>
    <s v="Platino"/>
    <s v="Sí"/>
    <n v="34"/>
    <n v="68"/>
  </r>
  <r>
    <x v="470"/>
    <s v="Ignacio"/>
    <x v="1"/>
    <s v="WLH"/>
    <n v="5"/>
    <n v="6"/>
    <n v="4"/>
    <n v="9"/>
    <n v="8"/>
    <s v="US"/>
    <s v="Crucero"/>
    <n v="10"/>
    <n v="10200"/>
    <s v="Oro"/>
    <s v="No"/>
    <n v="17"/>
    <n v="56"/>
  </r>
  <r>
    <x v="910"/>
    <s v="Ignacio"/>
    <x v="1"/>
    <s v="UDQ"/>
    <n v="4"/>
    <n v="8"/>
    <n v="3"/>
    <n v="9"/>
    <n v="6"/>
    <s v="CF"/>
    <s v="Crucero"/>
    <n v="14"/>
    <n v="10080"/>
    <s v="Normal"/>
    <s v="No"/>
    <n v="17"/>
    <n v="54"/>
  </r>
  <r>
    <x v="188"/>
    <s v="Ignacio"/>
    <x v="1"/>
    <s v="BGI"/>
    <n v="10"/>
    <n v="9"/>
    <n v="7"/>
    <n v="7"/>
    <n v="7"/>
    <s v="CF"/>
    <s v="Crucero"/>
    <n v="11"/>
    <n v="7920"/>
    <s v="Normal"/>
    <s v="No"/>
    <n v="40"/>
    <n v="82.5"/>
  </r>
  <r>
    <x v="667"/>
    <s v="Ignacio"/>
    <x v="1"/>
    <s v="REK"/>
    <n v="5"/>
    <n v="0"/>
    <n v="9"/>
    <n v="7"/>
    <n v="8"/>
    <s v="NO"/>
    <s v="Circuito"/>
    <n v="8"/>
    <n v="8960"/>
    <s v="Platino"/>
    <s v="No"/>
    <n v="24"/>
    <n v="58"/>
  </r>
  <r>
    <x v="812"/>
    <s v="Ignacio"/>
    <x v="1"/>
    <s v="GOU"/>
    <n v="10"/>
    <n v="9"/>
    <n v="8"/>
    <n v="10"/>
    <n v="9"/>
    <s v="IP"/>
    <s v="Estancia"/>
    <n v="14"/>
    <n v="8960"/>
    <s v="Oro"/>
    <s v="Sí"/>
    <n v="46"/>
    <n v="95"/>
  </r>
  <r>
    <x v="812"/>
    <s v="Ignacio"/>
    <x v="1"/>
    <s v="ZMQ"/>
    <n v="9"/>
    <n v="4"/>
    <n v="9"/>
    <n v="10"/>
    <n v="9"/>
    <s v="CF"/>
    <s v="Crucero"/>
    <n v="7"/>
    <n v="5040"/>
    <s v="Oro"/>
    <s v="No"/>
    <n v="37"/>
    <n v="74"/>
  </r>
  <r>
    <x v="475"/>
    <s v="Ignacio"/>
    <x v="1"/>
    <s v="LRC"/>
    <n v="8"/>
    <n v="8"/>
    <n v="8"/>
    <n v="7"/>
    <n v="7"/>
    <s v="DL"/>
    <s v="Estancia"/>
    <n v="12"/>
    <n v="6480"/>
    <s v="Normal"/>
    <s v="No"/>
    <n v="38"/>
    <n v="77.5"/>
  </r>
  <r>
    <x v="813"/>
    <s v="Ignacio"/>
    <x v="1"/>
    <s v="WWS"/>
    <n v="8"/>
    <n v="8"/>
    <n v="9"/>
    <n v="6"/>
    <n v="7"/>
    <s v="GI"/>
    <s v="Estancia"/>
    <n v="11"/>
    <n v="9350"/>
    <s v="Platino"/>
    <s v="No"/>
    <n v="32"/>
    <n v="64"/>
  </r>
  <r>
    <x v="813"/>
    <s v="Ignacio"/>
    <x v="1"/>
    <s v="NSQ"/>
    <n v="8"/>
    <n v="0"/>
    <n v="0"/>
    <n v="1"/>
    <n v="4"/>
    <s v="HR"/>
    <s v="Crucero"/>
    <n v="16"/>
    <n v="8160"/>
    <s v="Normal"/>
    <s v="No"/>
    <n v="8"/>
    <n v="26"/>
  </r>
  <r>
    <x v="813"/>
    <s v="Ignacio"/>
    <x v="1"/>
    <s v="BTX"/>
    <n v="10"/>
    <n v="6"/>
    <n v="6"/>
    <n v="7"/>
    <n v="5"/>
    <s v="NO"/>
    <s v="Circuito"/>
    <n v="16"/>
    <n v="19040"/>
    <s v="Platino"/>
    <s v="No"/>
    <n v="17"/>
    <n v="58"/>
  </r>
  <r>
    <x v="478"/>
    <s v="Ignacio"/>
    <x v="1"/>
    <s v="RQZ"/>
    <n v="5"/>
    <n v="7"/>
    <n v="5"/>
    <n v="6"/>
    <n v="6"/>
    <s v="XK"/>
    <s v="Circuito"/>
    <n v="17"/>
    <n v="10115"/>
    <s v="Normal"/>
    <s v="No"/>
    <n v="7"/>
    <n v="48"/>
  </r>
  <r>
    <x v="193"/>
    <s v="Ignacio"/>
    <x v="1"/>
    <s v="RRY"/>
    <n v="10"/>
    <n v="2"/>
    <n v="1"/>
    <n v="3"/>
    <n v="2"/>
    <s v="US"/>
    <s v="Crucero"/>
    <n v="14"/>
    <n v="14280"/>
    <s v="Normal"/>
    <s v="No"/>
    <n v="10"/>
    <n v="34"/>
  </r>
  <r>
    <x v="816"/>
    <s v="Ignacio"/>
    <x v="1"/>
    <s v="QCT"/>
    <n v="7"/>
    <n v="10"/>
    <n v="6"/>
    <n v="4"/>
    <n v="6"/>
    <s v="QT"/>
    <s v="Circuito"/>
    <n v="8"/>
    <n v="4080"/>
    <s v="Normal"/>
    <s v="No"/>
    <n v="17"/>
    <n v="58"/>
  </r>
  <r>
    <x v="480"/>
    <s v="Ignacio"/>
    <x v="1"/>
    <s v="UTN"/>
    <n v="5"/>
    <n v="5"/>
    <n v="5"/>
    <n v="8"/>
    <n v="6"/>
    <s v="ZI"/>
    <s v="Estancia"/>
    <n v="16"/>
    <n v="6800"/>
    <s v="Oro"/>
    <s v="No"/>
    <n v="8"/>
    <n v="48"/>
  </r>
  <r>
    <x v="818"/>
    <s v="Ignacio"/>
    <x v="1"/>
    <s v="ROC"/>
    <n v="9"/>
    <n v="9"/>
    <n v="9"/>
    <n v="10"/>
    <n v="3"/>
    <s v="QT"/>
    <s v="Circuito"/>
    <n v="12"/>
    <n v="6120"/>
    <s v="Normal"/>
    <s v="No"/>
    <n v="37"/>
    <n v="74"/>
  </r>
  <r>
    <x v="670"/>
    <s v="Ignacio"/>
    <x v="1"/>
    <s v="SVJ"/>
    <n v="8"/>
    <n v="5"/>
    <n v="0"/>
    <n v="10"/>
    <n v="7"/>
    <s v="LY"/>
    <s v="Estancia"/>
    <n v="11"/>
    <n v="6545"/>
    <s v="Oro"/>
    <s v="No"/>
    <n v="25"/>
    <n v="60"/>
  </r>
  <r>
    <x v="911"/>
    <s v="Ignacio"/>
    <x v="1"/>
    <s v="TKP"/>
    <n v="9"/>
    <n v="5"/>
    <n v="10"/>
    <n v="5"/>
    <n v="9"/>
    <s v="HR"/>
    <s v="Crucero"/>
    <n v="13"/>
    <n v="6630"/>
    <s v="Oro"/>
    <s v="No"/>
    <n v="28"/>
    <n v="66"/>
  </r>
  <r>
    <x v="483"/>
    <s v="Ignacio"/>
    <x v="1"/>
    <s v="YQC"/>
    <n v="7"/>
    <n v="6"/>
    <n v="4"/>
    <n v="6"/>
    <n v="5"/>
    <s v="ZA"/>
    <s v="Estancia"/>
    <n v="6"/>
    <n v="6480"/>
    <s v="Normal"/>
    <s v="No"/>
    <n v="7"/>
    <n v="48"/>
  </r>
  <r>
    <x v="483"/>
    <s v="Ignacio"/>
    <x v="1"/>
    <s v="IVB"/>
    <n v="7"/>
    <n v="7"/>
    <n v="9"/>
    <n v="5"/>
    <n v="1"/>
    <s v="OQ"/>
    <s v="Estancia"/>
    <n v="18"/>
    <n v="4320"/>
    <s v="Platino"/>
    <s v="No"/>
    <n v="23"/>
    <n v="56"/>
  </r>
  <r>
    <x v="672"/>
    <s v="Ignacio"/>
    <x v="1"/>
    <s v="XZK"/>
    <n v="4"/>
    <n v="10"/>
    <n v="10"/>
    <n v="8"/>
    <n v="10"/>
    <s v="CD"/>
    <s v="Circuito"/>
    <n v="8"/>
    <n v="6840"/>
    <s v="Normal"/>
    <s v="Sí"/>
    <n v="38"/>
    <n v="76"/>
  </r>
  <r>
    <x v="207"/>
    <s v="Ignacio"/>
    <x v="1"/>
    <s v="QCH"/>
    <n v="10"/>
    <n v="8"/>
    <n v="10"/>
    <n v="6"/>
    <n v="10"/>
    <s v="MJ"/>
    <s v="Circuito"/>
    <n v="12"/>
    <n v="11520"/>
    <s v="Oro"/>
    <s v="Sí"/>
    <n v="38"/>
    <n v="76"/>
  </r>
  <r>
    <x v="484"/>
    <s v="Ignacio"/>
    <x v="1"/>
    <s v="WUM"/>
    <n v="3"/>
    <n v="3"/>
    <n v="4"/>
    <n v="5"/>
    <n v="7"/>
    <s v="HR"/>
    <s v="Crucero"/>
    <n v="8"/>
    <n v="4320"/>
    <s v="Normal"/>
    <s v="No"/>
    <n v="7"/>
    <n v="38"/>
  </r>
  <r>
    <x v="485"/>
    <s v="Ignacio"/>
    <x v="1"/>
    <s v="FIF"/>
    <n v="5"/>
    <n v="9"/>
    <n v="6"/>
    <n v="9"/>
    <n v="6"/>
    <s v="QT"/>
    <s v="Circuito"/>
    <n v="5"/>
    <n v="2700"/>
    <s v="Platino"/>
    <s v="No"/>
    <n v="18"/>
    <n v="60"/>
  </r>
  <r>
    <x v="912"/>
    <s v="Ignacio"/>
    <x v="1"/>
    <s v="VVD"/>
    <n v="5"/>
    <n v="3"/>
    <n v="9"/>
    <n v="5"/>
    <n v="10"/>
    <s v="HR"/>
    <s v="Crucero"/>
    <n v="12"/>
    <n v="6840"/>
    <s v="Normal"/>
    <s v="No"/>
    <n v="19"/>
    <n v="58"/>
  </r>
  <r>
    <x v="487"/>
    <s v="Ignacio"/>
    <x v="1"/>
    <s v="SJQ"/>
    <n v="8"/>
    <n v="9"/>
    <n v="6"/>
    <n v="4"/>
    <n v="8"/>
    <s v="CD"/>
    <s v="Circuito"/>
    <n v="11"/>
    <n v="7920"/>
    <s v="Platino"/>
    <s v="No"/>
    <n v="25"/>
    <n v="62"/>
  </r>
  <r>
    <x v="212"/>
    <s v="Ignacio"/>
    <x v="1"/>
    <s v="IQP"/>
    <n v="5"/>
    <n v="6"/>
    <n v="3"/>
    <n v="7"/>
    <n v="9"/>
    <s v="US"/>
    <s v="Crucero"/>
    <n v="15"/>
    <n v="15300"/>
    <s v="Platino"/>
    <s v="No"/>
    <n v="16"/>
    <n v="54"/>
  </r>
  <r>
    <x v="214"/>
    <s v="Ignacio"/>
    <x v="1"/>
    <s v="ZOQ"/>
    <n v="4"/>
    <n v="7"/>
    <n v="7"/>
    <n v="7"/>
    <n v="10"/>
    <s v="FA"/>
    <s v="Crucero"/>
    <n v="7"/>
    <n v="3325"/>
    <s v="Normal"/>
    <s v="No"/>
    <n v="31"/>
    <n v="62"/>
  </r>
  <r>
    <x v="673"/>
    <s v="Ignacio"/>
    <x v="1"/>
    <s v="FHO"/>
    <n v="4"/>
    <n v="6"/>
    <n v="4"/>
    <n v="3"/>
    <n v="1"/>
    <s v="RA"/>
    <s v="Crucero"/>
    <n v="13"/>
    <n v="5850"/>
    <s v="Normal"/>
    <s v="No"/>
    <n v="0"/>
    <n v="34"/>
  </r>
  <r>
    <x v="913"/>
    <s v="Ignacio"/>
    <x v="1"/>
    <s v="FWU"/>
    <n v="6"/>
    <n v="8"/>
    <n v="8"/>
    <n v="6"/>
    <n v="7"/>
    <s v="GI"/>
    <s v="Estancia"/>
    <n v="14"/>
    <n v="11900"/>
    <s v="Oro"/>
    <s v="No"/>
    <n v="23"/>
    <n v="58"/>
  </r>
  <r>
    <x v="675"/>
    <s v="Ignacio"/>
    <x v="1"/>
    <s v="ACP"/>
    <n v="10"/>
    <n v="7"/>
    <n v="10"/>
    <n v="7"/>
    <n v="9"/>
    <s v="HR"/>
    <s v="Crucero"/>
    <n v="10"/>
    <n v="5700"/>
    <s v="Normal"/>
    <s v="Sí"/>
    <n v="43"/>
    <n v="90"/>
  </r>
  <r>
    <x v="228"/>
    <s v="Ignacio"/>
    <x v="1"/>
    <s v="NSX"/>
    <n v="4"/>
    <n v="3"/>
    <n v="5"/>
    <n v="5"/>
    <n v="4"/>
    <s v="ZI"/>
    <s v="Estancia"/>
    <n v="14"/>
    <n v="6300"/>
    <s v="Normal"/>
    <s v="No"/>
    <n v="0"/>
    <n v="36"/>
  </r>
  <r>
    <x v="677"/>
    <s v="Ignacio"/>
    <x v="1"/>
    <s v="STU"/>
    <n v="5"/>
    <n v="6"/>
    <n v="10"/>
    <n v="5"/>
    <n v="5"/>
    <s v="MJ"/>
    <s v="Circuito"/>
    <n v="19"/>
    <n v="21660"/>
    <s v="Normal"/>
    <s v="No"/>
    <n v="10"/>
    <n v="52"/>
  </r>
  <r>
    <x v="496"/>
    <s v="Ignacio"/>
    <x v="1"/>
    <s v="FZU"/>
    <n v="9"/>
    <n v="7"/>
    <n v="6"/>
    <n v="8"/>
    <n v="9"/>
    <s v="MJ"/>
    <s v="Circuito"/>
    <n v="8"/>
    <n v="7680"/>
    <s v="Oro"/>
    <s v="No"/>
    <n v="33"/>
    <n v="66"/>
  </r>
  <r>
    <x v="496"/>
    <s v="Ignacio"/>
    <x v="1"/>
    <s v="FFT"/>
    <n v="0"/>
    <n v="10"/>
    <n v="9"/>
    <n v="0"/>
    <n v="5"/>
    <s v="HN"/>
    <s v="Estancia"/>
    <n v="10"/>
    <n v="13300"/>
    <s v="Normal"/>
    <s v="No"/>
    <n v="19"/>
    <n v="48"/>
  </r>
  <r>
    <x v="242"/>
    <s v="Ignacio"/>
    <x v="1"/>
    <s v="TTL"/>
    <n v="8"/>
    <n v="10"/>
    <n v="9"/>
    <n v="7"/>
    <n v="7"/>
    <s v="XY"/>
    <s v="Circuito"/>
    <n v="12"/>
    <n v="12960"/>
    <s v="Normal"/>
    <s v="No"/>
    <n v="41"/>
    <n v="85"/>
  </r>
  <r>
    <x v="498"/>
    <s v="Ignacio"/>
    <x v="1"/>
    <s v="KXO"/>
    <n v="5"/>
    <n v="4"/>
    <n v="5"/>
    <n v="0"/>
    <n v="10"/>
    <s v="RA"/>
    <s v="Crucero"/>
    <n v="9"/>
    <n v="3825"/>
    <s v="Oro"/>
    <s v="No"/>
    <n v="10"/>
    <n v="48"/>
  </r>
  <r>
    <x v="914"/>
    <s v="Ignacio"/>
    <x v="1"/>
    <s v="UAX"/>
    <n v="10"/>
    <n v="8"/>
    <n v="8"/>
    <n v="8"/>
    <n v="9"/>
    <s v="WY"/>
    <s v="Circuito"/>
    <n v="8"/>
    <n v="2040"/>
    <s v="Oro"/>
    <s v="No"/>
    <n v="43"/>
    <n v="87.5"/>
  </r>
  <r>
    <x v="243"/>
    <s v="Ignacio"/>
    <x v="1"/>
    <s v="PNQ"/>
    <n v="3"/>
    <n v="9"/>
    <n v="10"/>
    <n v="9"/>
    <n v="8"/>
    <s v="DF"/>
    <s v="Crucero"/>
    <n v="2"/>
    <n v="480"/>
    <s v="Oro"/>
    <s v="No"/>
    <n v="36"/>
    <n v="72"/>
  </r>
  <r>
    <x v="915"/>
    <s v="Ignacio"/>
    <x v="1"/>
    <s v="AVG"/>
    <n v="2"/>
    <n v="10"/>
    <n v="1"/>
    <n v="3"/>
    <n v="8"/>
    <s v="US"/>
    <s v="Crucero"/>
    <n v="12"/>
    <n v="13680"/>
    <s v="Normal"/>
    <s v="No"/>
    <n v="18"/>
    <n v="46"/>
  </r>
  <r>
    <x v="245"/>
    <s v="Ignacio"/>
    <x v="1"/>
    <s v="JBK"/>
    <n v="6"/>
    <n v="5"/>
    <n v="6"/>
    <n v="3"/>
    <n v="6"/>
    <s v="MJ"/>
    <s v="Circuito"/>
    <n v="2"/>
    <n v="2160"/>
    <s v="Normal"/>
    <s v="No"/>
    <n v="0"/>
    <n v="46"/>
  </r>
  <r>
    <x v="678"/>
    <s v="Ignacio"/>
    <x v="1"/>
    <s v="VYB"/>
    <n v="10"/>
    <n v="8"/>
    <n v="7"/>
    <n v="9"/>
    <n v="10"/>
    <s v="GI"/>
    <s v="Estancia"/>
    <n v="16"/>
    <n v="15200"/>
    <s v="Normal"/>
    <s v="Sí"/>
    <n v="44"/>
    <n v="92.5"/>
  </r>
  <r>
    <x v="678"/>
    <s v="Ignacio"/>
    <x v="1"/>
    <s v="GVU"/>
    <n v="7"/>
    <n v="6"/>
    <n v="8"/>
    <n v="8"/>
    <n v="10"/>
    <s v="OQ"/>
    <s v="Estancia"/>
    <n v="16"/>
    <n v="4560"/>
    <s v="Normal"/>
    <s v="No"/>
    <n v="33"/>
    <n v="66"/>
  </r>
  <r>
    <x v="821"/>
    <s v="Ignacio"/>
    <x v="1"/>
    <s v="CJT"/>
    <n v="2"/>
    <n v="6"/>
    <n v="9"/>
    <n v="6"/>
    <n v="3"/>
    <s v="LY"/>
    <s v="Estancia"/>
    <n v="11"/>
    <n v="6160"/>
    <s v="Oro"/>
    <s v="No"/>
    <n v="9"/>
    <n v="48"/>
  </r>
  <r>
    <x v="249"/>
    <s v="Ignacio"/>
    <x v="1"/>
    <s v="AIX"/>
    <n v="8"/>
    <n v="6"/>
    <n v="5"/>
    <n v="5"/>
    <n v="0"/>
    <s v="XY"/>
    <s v="Circuito"/>
    <n v="18"/>
    <n v="19440"/>
    <s v="Normal"/>
    <s v="No"/>
    <n v="8"/>
    <n v="48"/>
  </r>
  <r>
    <x v="251"/>
    <s v="Ignacio"/>
    <x v="1"/>
    <s v="LII"/>
    <n v="8"/>
    <n v="5"/>
    <n v="0"/>
    <n v="8"/>
    <n v="7"/>
    <s v="HR"/>
    <s v="Crucero"/>
    <n v="4"/>
    <n v="2280"/>
    <s v="Normal"/>
    <s v="No"/>
    <n v="23"/>
    <n v="56"/>
  </r>
  <r>
    <x v="823"/>
    <s v="Ignacio"/>
    <x v="1"/>
    <s v="YWE"/>
    <n v="5"/>
    <n v="3"/>
    <n v="5"/>
    <n v="3"/>
    <n v="6"/>
    <s v="IP"/>
    <s v="Estancia"/>
    <n v="9"/>
    <n v="6840"/>
    <s v="Normal"/>
    <s v="No"/>
    <n v="0"/>
    <n v="38"/>
  </r>
  <r>
    <x v="916"/>
    <s v="Ignacio"/>
    <x v="1"/>
    <s v="MRK"/>
    <n v="6"/>
    <n v="10"/>
    <n v="9"/>
    <n v="9"/>
    <n v="6"/>
    <s v="ZI"/>
    <s v="Estancia"/>
    <n v="10"/>
    <n v="4750"/>
    <s v="Normal"/>
    <s v="No"/>
    <n v="28"/>
    <n v="68"/>
  </r>
  <r>
    <x v="259"/>
    <s v="Ignacio"/>
    <x v="1"/>
    <s v="FIL"/>
    <n v="5"/>
    <n v="7"/>
    <n v="10"/>
    <n v="5"/>
    <n v="0"/>
    <s v="FA"/>
    <s v="Crucero"/>
    <n v="19"/>
    <n v="9025"/>
    <s v="Normal"/>
    <s v="No"/>
    <n v="17"/>
    <n v="54"/>
  </r>
  <r>
    <x v="681"/>
    <s v="Ignacio"/>
    <x v="1"/>
    <s v="KQZ"/>
    <n v="6"/>
    <n v="6"/>
    <n v="6"/>
    <n v="3"/>
    <n v="6"/>
    <s v="ZI"/>
    <s v="Estancia"/>
    <n v="17"/>
    <n v="7650"/>
    <s v="Normal"/>
    <s v="No"/>
    <n v="0"/>
    <n v="48"/>
  </r>
  <r>
    <x v="267"/>
    <s v="Ignacio"/>
    <x v="1"/>
    <s v="MZU"/>
    <n v="1"/>
    <n v="7"/>
    <n v="6"/>
    <n v="1"/>
    <n v="5"/>
    <s v="UI"/>
    <s v="Crucero"/>
    <n v="15"/>
    <n v="12150"/>
    <s v="Normal"/>
    <s v="Sí"/>
    <n v="7"/>
    <n v="38"/>
  </r>
  <r>
    <x v="685"/>
    <s v="Ignacio"/>
    <x v="1"/>
    <s v="ICJ"/>
    <n v="4"/>
    <n v="6"/>
    <n v="3"/>
    <n v="1"/>
    <n v="2"/>
    <s v="HR"/>
    <s v="Crucero"/>
    <n v="15"/>
    <n v="8550"/>
    <s v="Normal"/>
    <s v="Sí"/>
    <n v="0"/>
    <n v="30"/>
  </r>
  <r>
    <x v="685"/>
    <s v="Ignacio"/>
    <x v="1"/>
    <s v="ZKM"/>
    <n v="7"/>
    <n v="6"/>
    <n v="2"/>
    <n v="7"/>
    <n v="8"/>
    <s v="RA"/>
    <s v="Crucero"/>
    <n v="6"/>
    <n v="2850"/>
    <s v="Normal"/>
    <s v="No"/>
    <n v="22"/>
    <n v="56"/>
  </r>
  <r>
    <x v="825"/>
    <s v="Ignacio"/>
    <x v="1"/>
    <s v="BMX"/>
    <n v="9"/>
    <n v="9"/>
    <n v="10"/>
    <n v="8"/>
    <n v="3"/>
    <s v="GI"/>
    <s v="Estancia"/>
    <n v="9"/>
    <n v="8550"/>
    <s v="Normal"/>
    <s v="No"/>
    <n v="36"/>
    <n v="72"/>
  </r>
  <r>
    <x v="515"/>
    <s v="Ignacio"/>
    <x v="1"/>
    <s v="CER"/>
    <n v="4"/>
    <n v="10"/>
    <n v="6"/>
    <n v="8"/>
    <n v="5"/>
    <s v="XK"/>
    <s v="Circuito"/>
    <n v="20"/>
    <n v="13300"/>
    <s v="Normal"/>
    <s v="Sí"/>
    <n v="18"/>
    <n v="58"/>
  </r>
  <r>
    <x v="516"/>
    <s v="Ignacio"/>
    <x v="1"/>
    <s v="PLC"/>
    <n v="10"/>
    <n v="7"/>
    <n v="5"/>
    <n v="7"/>
    <n v="9"/>
    <s v="WY"/>
    <s v="Circuito"/>
    <n v="9"/>
    <n v="2430"/>
    <s v="Platino"/>
    <s v="No"/>
    <n v="33"/>
    <n v="66"/>
  </r>
  <r>
    <x v="917"/>
    <s v="Ignacio"/>
    <x v="1"/>
    <s v="CFE"/>
    <n v="5"/>
    <n v="6"/>
    <n v="7"/>
    <n v="9"/>
    <n v="7"/>
    <s v="ZA"/>
    <s v="Estancia"/>
    <n v="10"/>
    <n v="10800"/>
    <s v="Normal"/>
    <s v="No"/>
    <n v="23"/>
    <n v="58"/>
  </r>
  <r>
    <x v="273"/>
    <s v="Ignacio"/>
    <x v="1"/>
    <s v="QCT"/>
    <n v="0"/>
    <n v="6"/>
    <n v="7"/>
    <n v="5"/>
    <n v="5"/>
    <s v="DF"/>
    <s v="Crucero"/>
    <n v="20"/>
    <n v="5700"/>
    <s v="Normal"/>
    <s v="Sí"/>
    <n v="7"/>
    <n v="46"/>
  </r>
  <r>
    <x v="826"/>
    <s v="Ignacio"/>
    <x v="1"/>
    <s v="HIQ"/>
    <n v="5"/>
    <n v="6"/>
    <n v="6"/>
    <n v="6"/>
    <n v="8"/>
    <s v="WY"/>
    <s v="Circuito"/>
    <n v="5"/>
    <n v="1425"/>
    <s v="Normal"/>
    <s v="No"/>
    <n v="8"/>
    <n v="52"/>
  </r>
  <r>
    <x v="826"/>
    <s v="Ignacio"/>
    <x v="1"/>
    <s v="DVI"/>
    <n v="1"/>
    <n v="3"/>
    <n v="3"/>
    <n v="3"/>
    <n v="7"/>
    <s v="LY"/>
    <s v="Estancia"/>
    <n v="13"/>
    <n v="8190"/>
    <s v="Normal"/>
    <s v="No"/>
    <n v="7"/>
    <n v="32"/>
  </r>
  <r>
    <x v="277"/>
    <s v="Ignacio"/>
    <x v="1"/>
    <s v="IYU"/>
    <n v="5"/>
    <n v="9"/>
    <n v="7"/>
    <n v="6"/>
    <n v="4"/>
    <s v="PM"/>
    <s v="Circuito"/>
    <n v="6"/>
    <n v="1530"/>
    <s v="Normal"/>
    <s v="No"/>
    <n v="16"/>
    <n v="54"/>
  </r>
  <r>
    <x v="280"/>
    <s v="Ignacio"/>
    <x v="1"/>
    <s v="WGR"/>
    <n v="4"/>
    <n v="0"/>
    <n v="5"/>
    <n v="4"/>
    <n v="7"/>
    <s v="MJ"/>
    <s v="Circuito"/>
    <n v="11"/>
    <n v="11220"/>
    <s v="Normal"/>
    <s v="No"/>
    <n v="7"/>
    <n v="40"/>
  </r>
  <r>
    <x v="520"/>
    <s v="Ignacio"/>
    <x v="1"/>
    <s v="AXP"/>
    <n v="6"/>
    <n v="4"/>
    <n v="4"/>
    <n v="7"/>
    <n v="7"/>
    <s v="XK"/>
    <s v="Circuito"/>
    <n v="9"/>
    <n v="5355"/>
    <s v="Normal"/>
    <s v="No"/>
    <n v="14"/>
    <n v="48"/>
  </r>
  <r>
    <x v="283"/>
    <s v="Ignacio"/>
    <x v="1"/>
    <s v="KYD"/>
    <n v="4"/>
    <n v="7"/>
    <n v="8"/>
    <n v="7"/>
    <n v="9"/>
    <s v="DL"/>
    <s v="Estancia"/>
    <n v="10"/>
    <n v="5100"/>
    <s v="Normal"/>
    <s v="No"/>
    <n v="31"/>
    <n v="62"/>
  </r>
  <r>
    <x v="522"/>
    <s v="Ignacio"/>
    <x v="1"/>
    <s v="KWO"/>
    <n v="8"/>
    <n v="5"/>
    <n v="6"/>
    <n v="2"/>
    <n v="8"/>
    <s v="DL"/>
    <s v="Estancia"/>
    <n v="4"/>
    <n v="2040"/>
    <s v="Oro"/>
    <s v="No"/>
    <n v="16"/>
    <n v="54"/>
  </r>
  <r>
    <x v="286"/>
    <s v="Ignacio"/>
    <x v="1"/>
    <s v="BSQ"/>
    <n v="10"/>
    <n v="9"/>
    <n v="0"/>
    <n v="9"/>
    <n v="9"/>
    <s v="PM"/>
    <s v="Circuito"/>
    <n v="15"/>
    <n v="3825"/>
    <s v="Oro"/>
    <s v="No"/>
    <n v="37"/>
    <n v="74"/>
  </r>
  <r>
    <x v="689"/>
    <s v="Ignacio"/>
    <x v="1"/>
    <s v="QCZ"/>
    <n v="9"/>
    <n v="6"/>
    <n v="8"/>
    <n v="4"/>
    <n v="6"/>
    <s v="CD"/>
    <s v="Circuito"/>
    <n v="5"/>
    <n v="3825"/>
    <s v="Oro"/>
    <s v="No"/>
    <n v="17"/>
    <n v="58"/>
  </r>
  <r>
    <x v="290"/>
    <s v="Ignacio"/>
    <x v="1"/>
    <s v="IWT"/>
    <n v="9"/>
    <n v="3"/>
    <n v="2"/>
    <n v="7"/>
    <n v="0"/>
    <s v="ZI"/>
    <s v="Estancia"/>
    <n v="9"/>
    <n v="3825"/>
    <s v="Normal"/>
    <s v="No"/>
    <n v="16"/>
    <n v="42"/>
  </r>
  <r>
    <x v="291"/>
    <s v="Ignacio"/>
    <x v="1"/>
    <s v="ZCZ"/>
    <n v="4"/>
    <n v="10"/>
    <n v="8"/>
    <n v="7"/>
    <n v="7"/>
    <s v="ZI"/>
    <s v="Estancia"/>
    <n v="9"/>
    <n v="4275"/>
    <s v="Normal"/>
    <s v="No"/>
    <n v="32"/>
    <n v="64"/>
  </r>
  <r>
    <x v="291"/>
    <s v="Ignacio"/>
    <x v="1"/>
    <s v="IXN"/>
    <n v="3"/>
    <n v="5"/>
    <n v="2"/>
    <n v="3"/>
    <n v="6"/>
    <s v="IU"/>
    <s v="Circuito"/>
    <n v="9"/>
    <n v="5130"/>
    <s v="Normal"/>
    <s v="No"/>
    <n v="0"/>
    <n v="34"/>
  </r>
  <r>
    <x v="298"/>
    <s v="Ignacio"/>
    <x v="1"/>
    <s v="LSR"/>
    <n v="8"/>
    <n v="7"/>
    <n v="8"/>
    <n v="9"/>
    <n v="7"/>
    <s v="DL"/>
    <s v="Estancia"/>
    <n v="17"/>
    <n v="8670"/>
    <s v="Platino"/>
    <s v="No"/>
    <n v="39"/>
    <n v="80"/>
  </r>
  <r>
    <x v="299"/>
    <s v="Ignacio"/>
    <x v="1"/>
    <s v="UTN"/>
    <n v="4"/>
    <n v="6"/>
    <n v="6"/>
    <n v="10"/>
    <n v="4"/>
    <s v="ZI"/>
    <s v="Estancia"/>
    <n v="9"/>
    <n v="3825"/>
    <s v="Oro"/>
    <s v="No"/>
    <n v="10"/>
    <n v="52"/>
  </r>
  <r>
    <x v="918"/>
    <s v="Ignacio"/>
    <x v="1"/>
    <s v="JBR"/>
    <n v="2"/>
    <n v="5"/>
    <n v="10"/>
    <n v="7"/>
    <n v="8"/>
    <s v="IP"/>
    <s v="Estancia"/>
    <n v="14"/>
    <n v="10640"/>
    <s v="Normal"/>
    <s v="No"/>
    <n v="25"/>
    <n v="60"/>
  </r>
  <r>
    <x v="304"/>
    <s v="Ignacio"/>
    <x v="1"/>
    <s v="SLG"/>
    <n v="2"/>
    <n v="5"/>
    <n v="9"/>
    <n v="4"/>
    <n v="4"/>
    <s v="IU"/>
    <s v="Circuito"/>
    <n v="14"/>
    <n v="7140"/>
    <s v="Oro"/>
    <s v="No"/>
    <n v="9"/>
    <n v="44"/>
  </r>
  <r>
    <x v="306"/>
    <s v="Juan"/>
    <x v="2"/>
    <s v="FJE"/>
    <n v="8"/>
    <n v="10"/>
    <n v="2"/>
    <n v="6"/>
    <n v="9"/>
    <s v="NO"/>
    <s v="Circuito"/>
    <n v="16"/>
    <n v="15360"/>
    <s v="Platino"/>
    <s v="No"/>
    <n v="27"/>
    <n v="66"/>
  </r>
  <r>
    <x v="0"/>
    <s v="Juan"/>
    <x v="2"/>
    <s v="TYZ"/>
    <n v="4"/>
    <n v="6"/>
    <n v="6"/>
    <n v="6"/>
    <n v="9"/>
    <s v="PY"/>
    <s v="Crucero"/>
    <n v="17"/>
    <n v="13005"/>
    <s v="Oro"/>
    <s v="No"/>
    <n v="9"/>
    <n v="54"/>
  </r>
  <r>
    <x v="310"/>
    <s v="Juan"/>
    <x v="2"/>
    <s v="TUK"/>
    <n v="2"/>
    <n v="1"/>
    <n v="2"/>
    <n v="4"/>
    <n v="2"/>
    <s v="IP"/>
    <s v="Estancia"/>
    <n v="17"/>
    <n v="8670"/>
    <s v="Normal"/>
    <s v="No"/>
    <n v="0"/>
    <n v="20"/>
  </r>
  <r>
    <x v="533"/>
    <s v="Juan"/>
    <x v="2"/>
    <s v="FZK"/>
    <n v="0"/>
    <n v="5"/>
    <n v="6"/>
    <n v="0"/>
    <n v="4"/>
    <s v="HR"/>
    <s v="Crucero"/>
    <n v="15"/>
    <n v="7650"/>
    <s v="Normal"/>
    <s v="No"/>
    <n v="0"/>
    <n v="30"/>
  </r>
  <r>
    <x v="919"/>
    <s v="Juan"/>
    <x v="2"/>
    <s v="MNC"/>
    <n v="6"/>
    <n v="7"/>
    <n v="3"/>
    <n v="3"/>
    <n v="4"/>
    <s v="MJ"/>
    <s v="Circuito"/>
    <n v="9"/>
    <n v="9180"/>
    <s v="Normal"/>
    <s v="No"/>
    <n v="7"/>
    <n v="40"/>
  </r>
  <r>
    <x v="920"/>
    <s v="Juan"/>
    <x v="2"/>
    <s v="BUT"/>
    <n v="10"/>
    <n v="9"/>
    <n v="7"/>
    <n v="9"/>
    <n v="9"/>
    <s v="OQ"/>
    <s v="Estancia"/>
    <n v="16"/>
    <n v="4080"/>
    <s v="Normal"/>
    <s v="No"/>
    <n v="44"/>
    <n v="92.5"/>
  </r>
  <r>
    <x v="921"/>
    <s v="Juan"/>
    <x v="2"/>
    <s v="ZNB"/>
    <n v="1"/>
    <n v="6"/>
    <n v="8"/>
    <n v="5"/>
    <n v="6"/>
    <s v="NO"/>
    <s v="Circuito"/>
    <n v="12"/>
    <n v="12240"/>
    <s v="Oro"/>
    <s v="No"/>
    <n v="8"/>
    <n v="50"/>
  </r>
  <r>
    <x v="922"/>
    <s v="Juan"/>
    <x v="2"/>
    <s v="TAR"/>
    <n v="4"/>
    <n v="3"/>
    <n v="4"/>
    <n v="4"/>
    <n v="4"/>
    <s v="YY"/>
    <s v="Crucero"/>
    <n v="16"/>
    <n v="13600"/>
    <s v="Normal"/>
    <s v="No"/>
    <n v="0"/>
    <n v="32"/>
  </r>
  <r>
    <x v="922"/>
    <s v="Juan"/>
    <x v="2"/>
    <s v="YXS"/>
    <n v="8"/>
    <n v="4"/>
    <n v="4"/>
    <n v="2"/>
    <n v="6"/>
    <s v="IP"/>
    <s v="Estancia"/>
    <n v="14"/>
    <n v="7140"/>
    <s v="Normal"/>
    <s v="No"/>
    <n v="8"/>
    <n v="44"/>
  </r>
  <r>
    <x v="314"/>
    <s v="Juan"/>
    <x v="2"/>
    <s v="TVL"/>
    <n v="1"/>
    <n v="3"/>
    <n v="3"/>
    <n v="4"/>
    <n v="4"/>
    <s v="DL"/>
    <s v="Estancia"/>
    <n v="16"/>
    <n v="8160"/>
    <s v="Normal"/>
    <s v="No"/>
    <n v="0"/>
    <n v="28"/>
  </r>
  <r>
    <x v="534"/>
    <s v="Juan"/>
    <x v="2"/>
    <s v="TTR"/>
    <n v="1"/>
    <n v="1"/>
    <n v="2"/>
    <n v="2"/>
    <n v="5"/>
    <s v="US"/>
    <s v="Crucero"/>
    <n v="12"/>
    <n v="10800"/>
    <s v="Normal"/>
    <s v="No"/>
    <n v="0"/>
    <n v="20"/>
  </r>
  <r>
    <x v="534"/>
    <s v="Juan"/>
    <x v="2"/>
    <s v="WAK"/>
    <n v="3"/>
    <n v="5"/>
    <n v="5"/>
    <n v="6"/>
    <n v="4"/>
    <s v="NO"/>
    <s v="Circuito"/>
    <n v="13"/>
    <n v="12480"/>
    <s v="Platino"/>
    <s v="No"/>
    <n v="0"/>
    <n v="40"/>
  </r>
  <r>
    <x v="534"/>
    <s v="Juan"/>
    <x v="2"/>
    <s v="HHP"/>
    <n v="7"/>
    <n v="3"/>
    <n v="7"/>
    <n v="6"/>
    <n v="4"/>
    <s v="WL"/>
    <s v="Circuito"/>
    <n v="11"/>
    <n v="6160"/>
    <s v="Oro"/>
    <s v="No"/>
    <n v="14"/>
    <n v="48"/>
  </r>
  <r>
    <x v="315"/>
    <s v="Juan"/>
    <x v="2"/>
    <s v="VPT"/>
    <n v="8"/>
    <n v="2"/>
    <n v="7"/>
    <n v="4"/>
    <n v="7"/>
    <s v="MJ"/>
    <s v="Circuito"/>
    <n v="14"/>
    <n v="15120"/>
    <s v="Oro"/>
    <s v="No"/>
    <n v="22"/>
    <n v="52"/>
  </r>
  <r>
    <x v="698"/>
    <s v="Juan"/>
    <x v="2"/>
    <s v="ZIQ"/>
    <n v="4"/>
    <n v="3"/>
    <n v="3"/>
    <n v="6"/>
    <n v="9"/>
    <s v="PM"/>
    <s v="Circuito"/>
    <n v="13"/>
    <n v="3510"/>
    <s v="Normal"/>
    <s v="No"/>
    <n v="9"/>
    <n v="44"/>
  </r>
  <r>
    <x v="923"/>
    <s v="Juan"/>
    <x v="2"/>
    <s v="OCY"/>
    <n v="6"/>
    <n v="7"/>
    <n v="5"/>
    <n v="5"/>
    <n v="6"/>
    <s v="XK"/>
    <s v="Circuito"/>
    <n v="10"/>
    <n v="4500"/>
    <s v="Normal"/>
    <s v="No"/>
    <n v="7"/>
    <n v="48"/>
  </r>
  <r>
    <x v="535"/>
    <s v="Juan"/>
    <x v="2"/>
    <s v="XHS"/>
    <n v="7"/>
    <n v="4"/>
    <n v="9"/>
    <n v="6"/>
    <n v="8"/>
    <s v="ZI"/>
    <s v="Estancia"/>
    <n v="12"/>
    <n v="3240"/>
    <s v="Normal"/>
    <s v="No"/>
    <n v="24"/>
    <n v="60"/>
  </r>
  <r>
    <x v="829"/>
    <s v="Juan"/>
    <x v="2"/>
    <s v="LPF"/>
    <n v="7"/>
    <n v="7"/>
    <n v="8"/>
    <n v="4"/>
    <n v="10"/>
    <s v="WL"/>
    <s v="Circuito"/>
    <n v="15"/>
    <n v="9450"/>
    <s v="Normal"/>
    <s v="No"/>
    <n v="32"/>
    <n v="64"/>
  </r>
  <r>
    <x v="537"/>
    <s v="Juan"/>
    <x v="2"/>
    <s v="QHU"/>
    <n v="4"/>
    <n v="3"/>
    <n v="3"/>
    <n v="4"/>
    <n v="5"/>
    <s v="ZA"/>
    <s v="Estancia"/>
    <n v="18"/>
    <n v="19440"/>
    <s v="Normal"/>
    <s v="No"/>
    <n v="0"/>
    <n v="32"/>
  </r>
  <r>
    <x v="924"/>
    <s v="Juan"/>
    <x v="2"/>
    <s v="NFD"/>
    <n v="1"/>
    <n v="4"/>
    <n v="1"/>
    <n v="6"/>
    <n v="0"/>
    <s v="DL"/>
    <s v="Estancia"/>
    <n v="15"/>
    <n v="8100"/>
    <s v="Normal"/>
    <s v="No"/>
    <n v="0"/>
    <n v="24"/>
  </r>
  <r>
    <x v="319"/>
    <s v="Juan"/>
    <x v="2"/>
    <s v="ULA"/>
    <n v="8"/>
    <n v="5"/>
    <n v="8"/>
    <n v="6"/>
    <n v="8"/>
    <s v="WL"/>
    <s v="Circuito"/>
    <n v="16"/>
    <n v="9520"/>
    <s v="Oro"/>
    <s v="No"/>
    <n v="24"/>
    <n v="60"/>
  </r>
  <r>
    <x v="925"/>
    <s v="Juan"/>
    <x v="2"/>
    <s v="SKJ"/>
    <n v="5"/>
    <n v="10"/>
    <n v="2"/>
    <n v="7"/>
    <n v="7"/>
    <s v="DL"/>
    <s v="Estancia"/>
    <n v="15"/>
    <n v="8100"/>
    <s v="Normal"/>
    <s v="No"/>
    <n v="24"/>
    <n v="58"/>
  </r>
  <r>
    <x v="701"/>
    <s v="Juan"/>
    <x v="2"/>
    <s v="ZDF"/>
    <n v="7"/>
    <n v="5"/>
    <n v="5"/>
    <n v="7"/>
    <n v="5"/>
    <s v="PM"/>
    <s v="Circuito"/>
    <n v="15"/>
    <n v="4050"/>
    <s v="Normal"/>
    <s v="No"/>
    <n v="14"/>
    <n v="48"/>
  </r>
  <r>
    <x v="701"/>
    <s v="Juan"/>
    <x v="2"/>
    <s v="FUP"/>
    <n v="9"/>
    <n v="5"/>
    <n v="7"/>
    <n v="8"/>
    <n v="8"/>
    <s v="HR"/>
    <s v="Crucero"/>
    <n v="14"/>
    <n v="7560"/>
    <s v="Normal"/>
    <s v="No"/>
    <n v="32"/>
    <n v="64"/>
  </r>
  <r>
    <x v="320"/>
    <s v="Juan"/>
    <x v="2"/>
    <s v="YQC"/>
    <n v="7"/>
    <n v="7"/>
    <n v="8"/>
    <n v="9"/>
    <n v="5"/>
    <s v="IU"/>
    <s v="Circuito"/>
    <n v="14"/>
    <n v="7560"/>
    <s v="Normal"/>
    <s v="No"/>
    <n v="31"/>
    <n v="62"/>
  </r>
  <r>
    <x v="702"/>
    <s v="Juan"/>
    <x v="2"/>
    <s v="KKJ"/>
    <n v="3"/>
    <n v="8"/>
    <n v="5"/>
    <n v="8"/>
    <n v="10"/>
    <s v="XK"/>
    <s v="Circuito"/>
    <n v="17"/>
    <n v="7650"/>
    <s v="Platino"/>
    <s v="No"/>
    <n v="26"/>
    <n v="62"/>
  </r>
  <r>
    <x v="5"/>
    <s v="Juan"/>
    <x v="2"/>
    <s v="YRU"/>
    <n v="7"/>
    <n v="7"/>
    <n v="9"/>
    <n v="8"/>
    <n v="5"/>
    <s v="XK"/>
    <s v="Circuito"/>
    <n v="17"/>
    <n v="6800"/>
    <s v="Platino"/>
    <s v="No"/>
    <n v="31"/>
    <n v="62"/>
  </r>
  <r>
    <x v="321"/>
    <s v="Juan"/>
    <x v="2"/>
    <s v="SEH"/>
    <n v="4"/>
    <n v="6"/>
    <n v="6"/>
    <n v="3"/>
    <n v="5"/>
    <s v="XY"/>
    <s v="Circuito"/>
    <n v="18"/>
    <n v="15300"/>
    <s v="Platino"/>
    <s v="No"/>
    <n v="0"/>
    <n v="42"/>
  </r>
  <r>
    <x v="833"/>
    <s v="Juan"/>
    <x v="2"/>
    <s v="DFD"/>
    <n v="3"/>
    <n v="5"/>
    <n v="5"/>
    <n v="8"/>
    <n v="5"/>
    <s v="NO"/>
    <s v="Circuito"/>
    <n v="20"/>
    <n v="20400"/>
    <s v="Platino"/>
    <s v="No"/>
    <n v="8"/>
    <n v="46"/>
  </r>
  <r>
    <x v="926"/>
    <s v="Juan"/>
    <x v="2"/>
    <s v="STG"/>
    <n v="2"/>
    <n v="7"/>
    <n v="8"/>
    <n v="9"/>
    <n v="2"/>
    <s v="HR"/>
    <s v="Crucero"/>
    <n v="5"/>
    <n v="2700"/>
    <s v="Normal"/>
    <s v="No"/>
    <n v="24"/>
    <n v="52"/>
  </r>
  <r>
    <x v="926"/>
    <s v="Juan"/>
    <x v="2"/>
    <s v="OXY"/>
    <n v="2"/>
    <n v="5"/>
    <n v="10"/>
    <n v="5"/>
    <n v="0"/>
    <s v="NO"/>
    <s v="Circuito"/>
    <n v="10"/>
    <n v="10800"/>
    <s v="Normal"/>
    <s v="No"/>
    <n v="10"/>
    <n v="44"/>
  </r>
  <r>
    <x v="926"/>
    <s v="Juan"/>
    <x v="2"/>
    <s v="EHL"/>
    <n v="5"/>
    <n v="7"/>
    <n v="6"/>
    <n v="3"/>
    <n v="10"/>
    <s v="CD"/>
    <s v="Circuito"/>
    <n v="13"/>
    <n v="8190"/>
    <s v="Normal"/>
    <s v="No"/>
    <n v="17"/>
    <n v="56"/>
  </r>
  <r>
    <x v="927"/>
    <s v="Juan"/>
    <x v="2"/>
    <s v="BBR"/>
    <n v="7"/>
    <n v="9"/>
    <n v="7"/>
    <n v="5"/>
    <n v="5"/>
    <s v="QT"/>
    <s v="Circuito"/>
    <n v="11"/>
    <n v="5940"/>
    <s v="Normal"/>
    <s v="No"/>
    <n v="23"/>
    <n v="56"/>
  </r>
  <r>
    <x v="927"/>
    <s v="Juan"/>
    <x v="2"/>
    <s v="LQH"/>
    <n v="7"/>
    <n v="10"/>
    <n v="8"/>
    <n v="6"/>
    <n v="8"/>
    <s v="RA"/>
    <s v="Crucero"/>
    <n v="14"/>
    <n v="5600"/>
    <s v="Oro"/>
    <s v="No"/>
    <n v="33"/>
    <n v="66"/>
  </r>
  <r>
    <x v="834"/>
    <s v="Juan"/>
    <x v="2"/>
    <s v="XJH"/>
    <n v="9"/>
    <n v="5"/>
    <n v="8"/>
    <n v="4"/>
    <n v="2"/>
    <s v="ZA"/>
    <s v="Estancia"/>
    <n v="14"/>
    <n v="13440"/>
    <s v="Oro"/>
    <s v="No"/>
    <n v="17"/>
    <n v="52"/>
  </r>
  <r>
    <x v="541"/>
    <s v="Juan"/>
    <x v="2"/>
    <s v="MXL"/>
    <n v="0"/>
    <n v="5"/>
    <n v="7"/>
    <n v="8"/>
    <n v="8"/>
    <s v="FA"/>
    <s v="Crucero"/>
    <n v="18"/>
    <n v="7200"/>
    <s v="Oro"/>
    <s v="No"/>
    <n v="23"/>
    <n v="56"/>
  </r>
  <r>
    <x v="542"/>
    <s v="Juan"/>
    <x v="2"/>
    <s v="KJC"/>
    <n v="7"/>
    <n v="6"/>
    <n v="8"/>
    <n v="5"/>
    <n v="7"/>
    <s v="OQ"/>
    <s v="Estancia"/>
    <n v="14"/>
    <n v="3360"/>
    <s v="Oro"/>
    <s v="No"/>
    <n v="22"/>
    <n v="56"/>
  </r>
  <r>
    <x v="542"/>
    <s v="Juan"/>
    <x v="2"/>
    <s v="EVU"/>
    <n v="7"/>
    <n v="6"/>
    <n v="6"/>
    <n v="7"/>
    <n v="7"/>
    <s v="XY"/>
    <s v="Circuito"/>
    <n v="17"/>
    <n v="15300"/>
    <s v="Normal"/>
    <s v="No"/>
    <n v="21"/>
    <n v="54"/>
  </r>
  <r>
    <x v="324"/>
    <s v="Juan"/>
    <x v="2"/>
    <s v="KWO"/>
    <n v="7"/>
    <n v="7"/>
    <n v="8"/>
    <n v="9"/>
    <n v="6"/>
    <s v="UI"/>
    <s v="Crucero"/>
    <n v="15"/>
    <n v="12150"/>
    <s v="Oro"/>
    <s v="No"/>
    <n v="31"/>
    <n v="62"/>
  </r>
  <r>
    <x v="325"/>
    <s v="Juan"/>
    <x v="2"/>
    <s v="FEZ"/>
    <n v="1"/>
    <n v="4"/>
    <n v="3"/>
    <n v="3"/>
    <n v="2"/>
    <s v="UI"/>
    <s v="Crucero"/>
    <n v="12"/>
    <n v="9720"/>
    <s v="Normal"/>
    <s v="No"/>
    <n v="0"/>
    <n v="24"/>
  </r>
  <r>
    <x v="928"/>
    <s v="Juan"/>
    <x v="2"/>
    <s v="MES"/>
    <n v="10"/>
    <n v="7"/>
    <n v="6"/>
    <n v="8"/>
    <n v="9"/>
    <s v="LY"/>
    <s v="Estancia"/>
    <n v="15"/>
    <n v="9450"/>
    <s v="Normal"/>
    <s v="No"/>
    <n v="34"/>
    <n v="68"/>
  </r>
  <r>
    <x v="928"/>
    <s v="Juan"/>
    <x v="2"/>
    <s v="OIU"/>
    <n v="5"/>
    <n v="3"/>
    <n v="0"/>
    <n v="2"/>
    <n v="5"/>
    <s v="ZA"/>
    <s v="Estancia"/>
    <n v="14"/>
    <n v="15120"/>
    <s v="Oro"/>
    <s v="No"/>
    <n v="0"/>
    <n v="30"/>
  </r>
  <r>
    <x v="543"/>
    <s v="Juan"/>
    <x v="2"/>
    <s v="XVG"/>
    <n v="9"/>
    <n v="4"/>
    <n v="9"/>
    <n v="10"/>
    <n v="4"/>
    <s v="LY"/>
    <s v="Estancia"/>
    <n v="14"/>
    <n v="8820"/>
    <s v="Normal"/>
    <s v="No"/>
    <n v="28"/>
    <n v="64"/>
  </r>
  <r>
    <x v="929"/>
    <s v="Juan"/>
    <x v="2"/>
    <s v="UAX"/>
    <n v="0"/>
    <n v="10"/>
    <n v="7"/>
    <n v="3"/>
    <n v="10"/>
    <s v="CD"/>
    <s v="Circuito"/>
    <n v="15"/>
    <n v="8925"/>
    <s v="Oro"/>
    <s v="Sí"/>
    <n v="27"/>
    <n v="60"/>
  </r>
  <r>
    <x v="704"/>
    <s v="Juan"/>
    <x v="2"/>
    <s v="ICB"/>
    <n v="6"/>
    <n v="10"/>
    <n v="6"/>
    <n v="7"/>
    <n v="2"/>
    <s v="FA"/>
    <s v="Crucero"/>
    <n v="17"/>
    <n v="7650"/>
    <s v="Normal"/>
    <s v="No"/>
    <n v="17"/>
    <n v="58"/>
  </r>
  <r>
    <x v="930"/>
    <s v="Juan"/>
    <x v="2"/>
    <s v="MDP"/>
    <n v="4"/>
    <n v="1"/>
    <n v="4"/>
    <n v="2"/>
    <n v="1"/>
    <s v="IP"/>
    <s v="Estancia"/>
    <n v="16"/>
    <n v="8640"/>
    <s v="Normal"/>
    <s v="No"/>
    <n v="0"/>
    <n v="22"/>
  </r>
  <r>
    <x v="544"/>
    <s v="Juan"/>
    <x v="2"/>
    <s v="ELD"/>
    <n v="8"/>
    <n v="4"/>
    <n v="2"/>
    <n v="3"/>
    <n v="0"/>
    <s v="HN"/>
    <s v="Estancia"/>
    <n v="15"/>
    <n v="16200"/>
    <s v="Normal"/>
    <s v="No"/>
    <n v="8"/>
    <n v="34"/>
  </r>
  <r>
    <x v="327"/>
    <s v="Juan"/>
    <x v="2"/>
    <s v="GKP"/>
    <n v="9"/>
    <n v="10"/>
    <n v="8"/>
    <n v="8"/>
    <n v="10"/>
    <s v="XY"/>
    <s v="Circuito"/>
    <n v="13"/>
    <n v="11700"/>
    <s v="Normal"/>
    <s v="Sí"/>
    <n v="45"/>
    <n v="92.5"/>
  </r>
  <r>
    <x v="327"/>
    <s v="Juan"/>
    <x v="2"/>
    <s v="IDO"/>
    <n v="9"/>
    <n v="7"/>
    <n v="6"/>
    <n v="7"/>
    <n v="2"/>
    <s v="WY"/>
    <s v="Circuito"/>
    <n v="12"/>
    <n v="3240"/>
    <s v="Normal"/>
    <s v="No"/>
    <n v="23"/>
    <n v="58"/>
  </r>
  <r>
    <x v="706"/>
    <s v="Juan"/>
    <x v="2"/>
    <s v="EPM"/>
    <n v="5"/>
    <n v="7"/>
    <n v="6"/>
    <n v="6"/>
    <n v="6"/>
    <s v="DF"/>
    <s v="Crucero"/>
    <n v="7"/>
    <n v="1680"/>
    <s v="Oro"/>
    <s v="No"/>
    <n v="7"/>
    <n v="50"/>
  </r>
  <r>
    <x v="9"/>
    <s v="Juan"/>
    <x v="2"/>
    <s v="KAZ"/>
    <n v="8"/>
    <n v="7"/>
    <n v="4"/>
    <n v="5"/>
    <n v="7"/>
    <s v="IP"/>
    <s v="Estancia"/>
    <n v="18"/>
    <n v="8640"/>
    <s v="Oro"/>
    <s v="No"/>
    <n v="22"/>
    <n v="54"/>
  </r>
  <r>
    <x v="9"/>
    <s v="Juan"/>
    <x v="2"/>
    <s v="NPB"/>
    <n v="4"/>
    <n v="5"/>
    <n v="5"/>
    <n v="7"/>
    <n v="2"/>
    <s v="FA"/>
    <s v="Crucero"/>
    <n v="4"/>
    <n v="1800"/>
    <s v="Normal"/>
    <s v="No"/>
    <n v="7"/>
    <n v="42"/>
  </r>
  <r>
    <x v="708"/>
    <s v="Juan"/>
    <x v="2"/>
    <s v="CTX"/>
    <n v="8"/>
    <n v="9"/>
    <n v="7"/>
    <n v="6"/>
    <n v="10"/>
    <s v="MJ"/>
    <s v="Circuito"/>
    <n v="18"/>
    <n v="19440"/>
    <s v="Normal"/>
    <s v="No"/>
    <n v="34"/>
    <n v="68"/>
  </r>
  <r>
    <x v="708"/>
    <s v="Juan"/>
    <x v="2"/>
    <s v="UNA"/>
    <n v="6"/>
    <n v="1"/>
    <n v="5"/>
    <n v="6"/>
    <n v="2"/>
    <s v="LY"/>
    <s v="Estancia"/>
    <n v="15"/>
    <n v="9450"/>
    <s v="Normal"/>
    <s v="No"/>
    <n v="0"/>
    <n v="38"/>
  </r>
  <r>
    <x v="11"/>
    <s v="Juan"/>
    <x v="2"/>
    <s v="OYU"/>
    <n v="4"/>
    <n v="6"/>
    <n v="8"/>
    <n v="5"/>
    <n v="5"/>
    <s v="XK"/>
    <s v="Circuito"/>
    <n v="15"/>
    <n v="6750"/>
    <s v="Normal"/>
    <s v="No"/>
    <n v="8"/>
    <n v="48"/>
  </r>
  <r>
    <x v="11"/>
    <s v="Juan"/>
    <x v="2"/>
    <s v="IKN"/>
    <n v="5"/>
    <n v="4"/>
    <n v="8"/>
    <n v="6"/>
    <n v="8"/>
    <s v="MJ"/>
    <s v="Circuito"/>
    <n v="15"/>
    <n v="14400"/>
    <s v="Oro"/>
    <s v="No"/>
    <n v="16"/>
    <n v="54"/>
  </r>
  <r>
    <x v="931"/>
    <s v="Juan"/>
    <x v="2"/>
    <s v="FAW"/>
    <n v="4"/>
    <n v="9"/>
    <n v="4"/>
    <n v="6"/>
    <n v="5"/>
    <s v="HN"/>
    <s v="Estancia"/>
    <n v="12"/>
    <n v="12960"/>
    <s v="Normal"/>
    <s v="No"/>
    <n v="9"/>
    <n v="48"/>
  </r>
  <r>
    <x v="710"/>
    <s v="Juan"/>
    <x v="2"/>
    <s v="PFW"/>
    <n v="7"/>
    <n v="8"/>
    <n v="8"/>
    <n v="8"/>
    <n v="4"/>
    <s v="MJ"/>
    <s v="Circuito"/>
    <n v="10"/>
    <n v="10800"/>
    <s v="Normal"/>
    <s v="No"/>
    <n v="31"/>
    <n v="62"/>
  </r>
  <r>
    <x v="546"/>
    <s v="Juan"/>
    <x v="2"/>
    <s v="TUK"/>
    <n v="2"/>
    <n v="3"/>
    <n v="6"/>
    <n v="1"/>
    <n v="0"/>
    <s v="IP"/>
    <s v="Estancia"/>
    <n v="10"/>
    <n v="5400"/>
    <s v="Normal"/>
    <s v="No"/>
    <n v="0"/>
    <n v="24"/>
  </r>
  <r>
    <x v="932"/>
    <s v="Juan"/>
    <x v="2"/>
    <s v="RMM"/>
    <n v="9"/>
    <n v="7"/>
    <n v="10"/>
    <n v="8"/>
    <n v="5"/>
    <s v="IP"/>
    <s v="Estancia"/>
    <n v="17"/>
    <n v="9180"/>
    <s v="Normal"/>
    <s v="No"/>
    <n v="34"/>
    <n v="68"/>
  </r>
  <r>
    <x v="933"/>
    <s v="Juan"/>
    <x v="2"/>
    <s v="GMM"/>
    <n v="0"/>
    <n v="7"/>
    <n v="0"/>
    <n v="6"/>
    <n v="7"/>
    <s v="MJ"/>
    <s v="Circuito"/>
    <n v="5"/>
    <n v="5400"/>
    <s v="Normal"/>
    <s v="No"/>
    <n v="14"/>
    <n v="40"/>
  </r>
  <r>
    <x v="13"/>
    <s v="Juan"/>
    <x v="2"/>
    <s v="YRO"/>
    <n v="9"/>
    <n v="7"/>
    <n v="9"/>
    <n v="7"/>
    <n v="7"/>
    <s v="PM"/>
    <s v="Circuito"/>
    <n v="15"/>
    <n v="4050"/>
    <s v="Normal"/>
    <s v="No"/>
    <n v="39"/>
    <n v="80"/>
  </r>
  <r>
    <x v="547"/>
    <s v="Juan"/>
    <x v="2"/>
    <s v="TTL"/>
    <n v="7"/>
    <n v="8"/>
    <n v="8"/>
    <n v="8"/>
    <n v="6"/>
    <s v="QT"/>
    <s v="Circuito"/>
    <n v="15"/>
    <n v="8100"/>
    <s v="Normal"/>
    <s v="No"/>
    <n v="31"/>
    <n v="62"/>
  </r>
  <r>
    <x v="838"/>
    <s v="Juan"/>
    <x v="2"/>
    <s v="GWE"/>
    <n v="0"/>
    <n v="8"/>
    <n v="10"/>
    <n v="1"/>
    <n v="10"/>
    <s v="HR"/>
    <s v="Crucero"/>
    <n v="18"/>
    <n v="9720"/>
    <s v="Normal"/>
    <s v="Sí"/>
    <n v="28"/>
    <n v="58"/>
  </r>
  <r>
    <x v="838"/>
    <s v="Juan"/>
    <x v="2"/>
    <s v="SBW"/>
    <n v="6"/>
    <n v="9"/>
    <n v="5"/>
    <n v="6"/>
    <n v="9"/>
    <s v="HN"/>
    <s v="Estancia"/>
    <n v="10"/>
    <n v="9600"/>
    <s v="Platino"/>
    <s v="No"/>
    <n v="18"/>
    <n v="60"/>
  </r>
  <r>
    <x v="14"/>
    <s v="Juan"/>
    <x v="2"/>
    <s v="EHL"/>
    <n v="3"/>
    <n v="7"/>
    <n v="0"/>
    <n v="3"/>
    <n v="3"/>
    <s v="OQ"/>
    <s v="Estancia"/>
    <n v="16"/>
    <n v="4320"/>
    <s v="Normal"/>
    <s v="No"/>
    <n v="7"/>
    <n v="32"/>
  </r>
  <r>
    <x v="934"/>
    <s v="Juan"/>
    <x v="2"/>
    <s v="DTM"/>
    <n v="8"/>
    <n v="8"/>
    <n v="8"/>
    <n v="8"/>
    <n v="7"/>
    <s v="CD"/>
    <s v="Circuito"/>
    <n v="17"/>
    <n v="10710"/>
    <s v="Normal"/>
    <s v="No"/>
    <n v="39"/>
    <n v="80"/>
  </r>
  <r>
    <x v="713"/>
    <s v="Juan"/>
    <x v="2"/>
    <s v="WQV"/>
    <n v="1"/>
    <n v="3"/>
    <n v="5"/>
    <n v="5"/>
    <n v="6"/>
    <s v="DL"/>
    <s v="Estancia"/>
    <n v="10"/>
    <n v="5100"/>
    <s v="Normal"/>
    <s v="No"/>
    <n v="0"/>
    <n v="38"/>
  </r>
  <r>
    <x v="15"/>
    <s v="Juan"/>
    <x v="2"/>
    <s v="NVX"/>
    <n v="3"/>
    <n v="2"/>
    <n v="1"/>
    <n v="3"/>
    <n v="2"/>
    <s v="US"/>
    <s v="Crucero"/>
    <n v="10"/>
    <n v="8500"/>
    <s v="Normal"/>
    <s v="No"/>
    <n v="0"/>
    <n v="20"/>
  </r>
  <r>
    <x v="548"/>
    <s v="Juan"/>
    <x v="2"/>
    <s v="FIQ"/>
    <n v="3"/>
    <n v="8"/>
    <n v="3"/>
    <n v="5"/>
    <n v="10"/>
    <s v="UI"/>
    <s v="Crucero"/>
    <n v="13"/>
    <n v="9945"/>
    <s v="Normal"/>
    <s v="No"/>
    <n v="18"/>
    <n v="52"/>
  </r>
  <r>
    <x v="714"/>
    <s v="Juan"/>
    <x v="2"/>
    <s v="VAS"/>
    <n v="5"/>
    <n v="6"/>
    <n v="6"/>
    <n v="7"/>
    <n v="4"/>
    <s v="OQ"/>
    <s v="Estancia"/>
    <n v="8"/>
    <n v="2040"/>
    <s v="Normal"/>
    <s v="No"/>
    <n v="7"/>
    <n v="48"/>
  </r>
  <r>
    <x v="714"/>
    <s v="Juan"/>
    <x v="2"/>
    <s v="FIQ"/>
    <n v="6"/>
    <n v="7"/>
    <n v="6"/>
    <n v="4"/>
    <n v="7"/>
    <s v="XK"/>
    <s v="Circuito"/>
    <n v="14"/>
    <n v="5950"/>
    <s v="Normal"/>
    <s v="No"/>
    <n v="14"/>
    <n v="52"/>
  </r>
  <r>
    <x v="935"/>
    <s v="Juan"/>
    <x v="2"/>
    <s v="RDE"/>
    <n v="7"/>
    <n v="8"/>
    <n v="9"/>
    <n v="6"/>
    <n v="7"/>
    <s v="YY"/>
    <s v="Crucero"/>
    <n v="16"/>
    <n v="13600"/>
    <s v="Normal"/>
    <s v="No"/>
    <n v="31"/>
    <n v="62"/>
  </r>
  <r>
    <x v="715"/>
    <s v="Juan"/>
    <x v="2"/>
    <s v="BBR"/>
    <n v="5"/>
    <n v="5"/>
    <n v="4"/>
    <n v="8"/>
    <n v="9"/>
    <s v="RA"/>
    <s v="Crucero"/>
    <n v="8"/>
    <n v="3400"/>
    <s v="Normal"/>
    <s v="No"/>
    <n v="17"/>
    <n v="54"/>
  </r>
  <r>
    <x v="716"/>
    <s v="Juan"/>
    <x v="2"/>
    <s v="ASL"/>
    <n v="7"/>
    <n v="9"/>
    <n v="9"/>
    <n v="6"/>
    <n v="10"/>
    <s v="DL"/>
    <s v="Estancia"/>
    <n v="13"/>
    <n v="6630"/>
    <s v="Platino"/>
    <s v="No"/>
    <n v="35"/>
    <n v="70"/>
  </r>
  <r>
    <x v="717"/>
    <s v="Juan"/>
    <x v="2"/>
    <s v="SIH"/>
    <n v="4"/>
    <n v="6"/>
    <n v="6"/>
    <n v="6"/>
    <n v="6"/>
    <s v="OQ"/>
    <s v="Estancia"/>
    <n v="15"/>
    <n v="3825"/>
    <s v="Normal"/>
    <s v="No"/>
    <n v="0"/>
    <n v="48"/>
  </r>
  <r>
    <x v="840"/>
    <s v="Juan"/>
    <x v="2"/>
    <s v="AEO"/>
    <n v="5"/>
    <n v="1"/>
    <n v="2"/>
    <n v="6"/>
    <n v="2"/>
    <s v="IP"/>
    <s v="Estancia"/>
    <n v="15"/>
    <n v="7650"/>
    <s v="Normal"/>
    <s v="No"/>
    <n v="0"/>
    <n v="30"/>
  </r>
  <r>
    <x v="17"/>
    <s v="Juan"/>
    <x v="2"/>
    <s v="FOH"/>
    <n v="5"/>
    <n v="6"/>
    <n v="3"/>
    <n v="1"/>
    <n v="5"/>
    <s v="MJ"/>
    <s v="Circuito"/>
    <n v="2"/>
    <n v="2040"/>
    <s v="Normal"/>
    <s v="No"/>
    <n v="0"/>
    <n v="38"/>
  </r>
  <r>
    <x v="721"/>
    <s v="Juan"/>
    <x v="2"/>
    <s v="UQZ"/>
    <n v="7"/>
    <n v="10"/>
    <n v="6"/>
    <n v="6"/>
    <n v="10"/>
    <s v="WY"/>
    <s v="Circuito"/>
    <n v="12"/>
    <n v="3060"/>
    <s v="Platino"/>
    <s v="Sí"/>
    <n v="27"/>
    <n v="66"/>
  </r>
  <r>
    <x v="333"/>
    <s v="Juan"/>
    <x v="2"/>
    <s v="KNC"/>
    <n v="7"/>
    <n v="5"/>
    <n v="9"/>
    <n v="5"/>
    <n v="4"/>
    <s v="MJ"/>
    <s v="Circuito"/>
    <n v="16"/>
    <n v="15360"/>
    <s v="Platino"/>
    <s v="No"/>
    <n v="16"/>
    <n v="52"/>
  </r>
  <r>
    <x v="19"/>
    <s v="Juan"/>
    <x v="2"/>
    <s v="WGR"/>
    <n v="4"/>
    <n v="4"/>
    <n v="3"/>
    <n v="9"/>
    <n v="3"/>
    <s v="NO"/>
    <s v="Circuito"/>
    <n v="15"/>
    <n v="15300"/>
    <s v="Normal"/>
    <s v="No"/>
    <n v="9"/>
    <n v="40"/>
  </r>
  <r>
    <x v="19"/>
    <s v="Juan"/>
    <x v="2"/>
    <s v="UEG"/>
    <n v="8"/>
    <n v="8"/>
    <n v="3"/>
    <n v="8"/>
    <n v="5"/>
    <s v="US"/>
    <s v="Crucero"/>
    <n v="13"/>
    <n v="10400"/>
    <s v="Oro"/>
    <s v="No"/>
    <n v="24"/>
    <n v="58"/>
  </r>
  <r>
    <x v="334"/>
    <s v="Juan"/>
    <x v="2"/>
    <s v="DQT"/>
    <n v="3"/>
    <n v="9"/>
    <n v="6"/>
    <n v="2"/>
    <n v="1"/>
    <s v="XK"/>
    <s v="Circuito"/>
    <n v="2"/>
    <n v="850"/>
    <s v="Normal"/>
    <s v="No"/>
    <n v="9"/>
    <n v="40"/>
  </r>
  <r>
    <x v="20"/>
    <s v="Juan"/>
    <x v="2"/>
    <s v="ULW"/>
    <n v="7"/>
    <n v="2"/>
    <n v="6"/>
    <n v="5"/>
    <n v="6"/>
    <s v="OQ"/>
    <s v="Estancia"/>
    <n v="18"/>
    <n v="4860"/>
    <s v="Normal"/>
    <s v="No"/>
    <n v="7"/>
    <n v="48"/>
  </r>
  <r>
    <x v="936"/>
    <s v="Juan"/>
    <x v="2"/>
    <s v="NAC"/>
    <n v="6"/>
    <n v="0"/>
    <n v="6"/>
    <n v="6"/>
    <n v="8"/>
    <s v="IP"/>
    <s v="Estancia"/>
    <n v="16"/>
    <n v="8160"/>
    <s v="Oro"/>
    <s v="No"/>
    <n v="8"/>
    <n v="52"/>
  </r>
  <r>
    <x v="555"/>
    <s v="Juan"/>
    <x v="2"/>
    <s v="BHE"/>
    <n v="0"/>
    <n v="5"/>
    <n v="5"/>
    <n v="4"/>
    <n v="6"/>
    <s v="DF"/>
    <s v="Crucero"/>
    <n v="10"/>
    <n v="2700"/>
    <s v="Normal"/>
    <s v="No"/>
    <n v="0"/>
    <n v="40"/>
  </r>
  <r>
    <x v="336"/>
    <s v="Juan"/>
    <x v="2"/>
    <s v="YPV"/>
    <n v="1"/>
    <n v="5"/>
    <n v="5"/>
    <n v="5"/>
    <n v="2"/>
    <s v="OQ"/>
    <s v="Estancia"/>
    <n v="16"/>
    <n v="4320"/>
    <s v="Normal"/>
    <s v="No"/>
    <n v="0"/>
    <n v="34"/>
  </r>
  <r>
    <x v="336"/>
    <s v="Juan"/>
    <x v="2"/>
    <s v="WTY"/>
    <n v="8"/>
    <n v="5"/>
    <n v="9"/>
    <n v="7"/>
    <n v="9"/>
    <s v="DL"/>
    <s v="Estancia"/>
    <n v="17"/>
    <n v="9180"/>
    <s v="Normal"/>
    <s v="No"/>
    <n v="33"/>
    <n v="66"/>
  </r>
  <r>
    <x v="725"/>
    <s v="Juan"/>
    <x v="2"/>
    <s v="SZN"/>
    <n v="1"/>
    <n v="5"/>
    <n v="1"/>
    <n v="6"/>
    <n v="5"/>
    <s v="OQ"/>
    <s v="Estancia"/>
    <n v="13"/>
    <n v="3510"/>
    <s v="Normal"/>
    <s v="No"/>
    <n v="0"/>
    <n v="34"/>
  </r>
  <r>
    <x v="842"/>
    <s v="Juan"/>
    <x v="2"/>
    <s v="MSP"/>
    <n v="7"/>
    <n v="4"/>
    <n v="4"/>
    <n v="7"/>
    <n v="5"/>
    <s v="PN"/>
    <s v="Estancia"/>
    <n v="15"/>
    <n v="6750"/>
    <s v="Normal"/>
    <s v="No"/>
    <n v="14"/>
    <n v="46"/>
  </r>
  <r>
    <x v="726"/>
    <s v="Juan"/>
    <x v="2"/>
    <s v="LCL"/>
    <n v="9"/>
    <n v="6"/>
    <n v="8"/>
    <n v="3"/>
    <n v="5"/>
    <s v="HR"/>
    <s v="Crucero"/>
    <n v="18"/>
    <n v="9720"/>
    <s v="Oro"/>
    <s v="No"/>
    <n v="17"/>
    <n v="56"/>
  </r>
  <r>
    <x v="726"/>
    <s v="Juan"/>
    <x v="2"/>
    <s v="ABQ"/>
    <n v="9"/>
    <n v="7"/>
    <n v="5"/>
    <n v="5"/>
    <n v="8"/>
    <s v="US"/>
    <s v="Crucero"/>
    <n v="9"/>
    <n v="8100"/>
    <s v="Normal"/>
    <s v="No"/>
    <n v="24"/>
    <n v="58"/>
  </r>
  <r>
    <x v="937"/>
    <s v="Juan"/>
    <x v="2"/>
    <s v="AFX"/>
    <n v="7"/>
    <n v="4"/>
    <n v="8"/>
    <n v="7"/>
    <n v="8"/>
    <s v="NO"/>
    <s v="Circuito"/>
    <n v="17"/>
    <n v="18360"/>
    <s v="Normal"/>
    <s v="No"/>
    <n v="30"/>
    <n v="60"/>
  </r>
  <r>
    <x v="844"/>
    <s v="Juan"/>
    <x v="2"/>
    <s v="TAR"/>
    <n v="2"/>
    <n v="2"/>
    <n v="4"/>
    <n v="5"/>
    <n v="5"/>
    <s v="ZI"/>
    <s v="Estancia"/>
    <n v="13"/>
    <n v="3510"/>
    <s v="Normal"/>
    <s v="No"/>
    <n v="0"/>
    <n v="32"/>
  </r>
  <r>
    <x v="844"/>
    <s v="Juan"/>
    <x v="2"/>
    <s v="ICJ"/>
    <n v="4"/>
    <n v="5"/>
    <n v="3"/>
    <n v="2"/>
    <n v="3"/>
    <s v="PN"/>
    <s v="Estancia"/>
    <n v="13"/>
    <n v="5850"/>
    <s v="Normal"/>
    <s v="No"/>
    <n v="0"/>
    <n v="30"/>
  </r>
  <r>
    <x v="341"/>
    <s v="Juan"/>
    <x v="2"/>
    <s v="XVY"/>
    <n v="9"/>
    <n v="6"/>
    <n v="1"/>
    <n v="10"/>
    <n v="7"/>
    <s v="FA"/>
    <s v="Crucero"/>
    <n v="16"/>
    <n v="6400"/>
    <s v="Oro"/>
    <s v="No"/>
    <n v="26"/>
    <n v="64"/>
  </r>
  <r>
    <x v="938"/>
    <s v="Juan"/>
    <x v="2"/>
    <s v="WAO"/>
    <n v="10"/>
    <n v="6"/>
    <n v="7"/>
    <n v="6"/>
    <n v="8"/>
    <s v="IU"/>
    <s v="Circuito"/>
    <n v="12"/>
    <n v="6480"/>
    <s v="Normal"/>
    <s v="No"/>
    <n v="25"/>
    <n v="62"/>
  </r>
  <r>
    <x v="729"/>
    <s v="Juan"/>
    <x v="2"/>
    <s v="NVX"/>
    <n v="5"/>
    <n v="4"/>
    <n v="2"/>
    <n v="1"/>
    <n v="2"/>
    <s v="XY"/>
    <s v="Circuito"/>
    <n v="17"/>
    <n v="15300"/>
    <s v="Normal"/>
    <s v="No"/>
    <n v="0"/>
    <n v="26"/>
  </r>
  <r>
    <x v="939"/>
    <s v="Juan"/>
    <x v="2"/>
    <s v="PVY"/>
    <n v="1"/>
    <n v="4"/>
    <n v="6"/>
    <n v="1"/>
    <n v="5"/>
    <s v="ZI"/>
    <s v="Estancia"/>
    <n v="17"/>
    <n v="4590"/>
    <s v="Normal"/>
    <s v="No"/>
    <n v="0"/>
    <n v="32"/>
  </r>
  <r>
    <x v="558"/>
    <s v="Juan"/>
    <x v="2"/>
    <s v="ZNW"/>
    <n v="6"/>
    <n v="3"/>
    <n v="3"/>
    <n v="4"/>
    <n v="5"/>
    <s v="ZI"/>
    <s v="Estancia"/>
    <n v="18"/>
    <n v="4860"/>
    <s v="Normal"/>
    <s v="No"/>
    <n v="0"/>
    <n v="36"/>
  </r>
  <r>
    <x v="30"/>
    <s v="Juan"/>
    <x v="2"/>
    <s v="RIB"/>
    <n v="4"/>
    <n v="5"/>
    <n v="8"/>
    <n v="7"/>
    <n v="1"/>
    <s v="UI"/>
    <s v="Crucero"/>
    <n v="6"/>
    <n v="4860"/>
    <s v="Oro"/>
    <s v="No"/>
    <n v="15"/>
    <n v="48"/>
  </r>
  <r>
    <x v="31"/>
    <s v="Juan"/>
    <x v="2"/>
    <s v="EEO"/>
    <n v="2"/>
    <n v="4"/>
    <n v="0"/>
    <n v="8"/>
    <n v="5"/>
    <s v="FA"/>
    <s v="Crucero"/>
    <n v="17"/>
    <n v="7650"/>
    <s v="Normal"/>
    <s v="No"/>
    <n v="8"/>
    <n v="38"/>
  </r>
  <r>
    <x v="559"/>
    <s v="Juan"/>
    <x v="2"/>
    <s v="PVY"/>
    <n v="2"/>
    <n v="5"/>
    <n v="6"/>
    <n v="8"/>
    <n v="2"/>
    <s v="PM"/>
    <s v="Circuito"/>
    <n v="17"/>
    <n v="4590"/>
    <s v="Normal"/>
    <s v="No"/>
    <n v="8"/>
    <n v="42"/>
  </r>
  <r>
    <x v="846"/>
    <s v="Juan"/>
    <x v="2"/>
    <s v="LVP"/>
    <n v="7"/>
    <n v="1"/>
    <n v="6"/>
    <n v="7"/>
    <n v="6"/>
    <s v="FA"/>
    <s v="Crucero"/>
    <n v="15"/>
    <n v="6750"/>
    <s v="Normal"/>
    <s v="No"/>
    <n v="14"/>
    <n v="52"/>
  </r>
  <r>
    <x v="846"/>
    <s v="Juan"/>
    <x v="2"/>
    <s v="ZSC"/>
    <n v="4"/>
    <n v="5"/>
    <n v="7"/>
    <n v="8"/>
    <n v="8"/>
    <s v="ZI"/>
    <s v="Estancia"/>
    <n v="16"/>
    <n v="4320"/>
    <s v="Normal"/>
    <s v="No"/>
    <n v="23"/>
    <n v="56"/>
  </r>
  <r>
    <x v="940"/>
    <s v="Juan"/>
    <x v="2"/>
    <s v="XPR"/>
    <n v="6"/>
    <n v="1"/>
    <n v="5"/>
    <n v="2"/>
    <n v="0"/>
    <s v="FA"/>
    <s v="Crucero"/>
    <n v="17"/>
    <n v="7650"/>
    <s v="Oro"/>
    <s v="No"/>
    <n v="0"/>
    <n v="28"/>
  </r>
  <r>
    <x v="33"/>
    <s v="Juan"/>
    <x v="2"/>
    <s v="KNU"/>
    <n v="4"/>
    <n v="6"/>
    <n v="5"/>
    <n v="5"/>
    <n v="1"/>
    <s v="ZA"/>
    <s v="Estancia"/>
    <n v="18"/>
    <n v="19440"/>
    <s v="Normal"/>
    <s v="No"/>
    <n v="0"/>
    <n v="40"/>
  </r>
  <r>
    <x v="561"/>
    <s v="Juan"/>
    <x v="2"/>
    <s v="FJQ"/>
    <n v="4"/>
    <n v="5"/>
    <n v="10"/>
    <n v="3"/>
    <n v="3"/>
    <s v="DF"/>
    <s v="Crucero"/>
    <n v="20"/>
    <n v="5100"/>
    <s v="Platino"/>
    <s v="No"/>
    <n v="10"/>
    <n v="44"/>
  </r>
  <r>
    <x v="561"/>
    <s v="Juan"/>
    <x v="2"/>
    <s v="IYU"/>
    <n v="4"/>
    <n v="6"/>
    <n v="5"/>
    <n v="4"/>
    <n v="6"/>
    <s v="UI"/>
    <s v="Crucero"/>
    <n v="13"/>
    <n v="10530"/>
    <s v="Normal"/>
    <s v="No"/>
    <n v="0"/>
    <n v="42"/>
  </r>
  <r>
    <x v="38"/>
    <s v="Juan"/>
    <x v="2"/>
    <s v="AIU"/>
    <n v="9"/>
    <n v="9"/>
    <n v="10"/>
    <n v="5"/>
    <n v="7"/>
    <s v="FA"/>
    <s v="Crucero"/>
    <n v="16"/>
    <n v="7200"/>
    <s v="Normal"/>
    <s v="No"/>
    <n v="35"/>
    <n v="70"/>
  </r>
  <r>
    <x v="564"/>
    <s v="Juan"/>
    <x v="2"/>
    <s v="KNI"/>
    <n v="8"/>
    <n v="5"/>
    <n v="8"/>
    <n v="5"/>
    <n v="8"/>
    <s v="RA"/>
    <s v="Crucero"/>
    <n v="13"/>
    <n v="5850"/>
    <s v="Normal"/>
    <s v="No"/>
    <n v="24"/>
    <n v="58"/>
  </r>
  <r>
    <x v="734"/>
    <s v="Juan"/>
    <x v="2"/>
    <s v="VVD"/>
    <n v="5"/>
    <n v="3"/>
    <n v="1"/>
    <n v="3"/>
    <n v="2"/>
    <s v="GI"/>
    <s v="Estancia"/>
    <n v="18"/>
    <n v="16200"/>
    <s v="Normal"/>
    <s v="No"/>
    <n v="0"/>
    <n v="26"/>
  </r>
  <r>
    <x v="40"/>
    <s v="Juan"/>
    <x v="2"/>
    <s v="RWY"/>
    <n v="4"/>
    <n v="4"/>
    <n v="4"/>
    <n v="7"/>
    <n v="7"/>
    <s v="CD"/>
    <s v="Circuito"/>
    <n v="11"/>
    <n v="6930"/>
    <s v="Normal"/>
    <s v="No"/>
    <n v="14"/>
    <n v="44"/>
  </r>
  <r>
    <x v="568"/>
    <s v="Juan"/>
    <x v="2"/>
    <s v="LHE"/>
    <n v="2"/>
    <n v="4"/>
    <n v="6"/>
    <n v="4"/>
    <n v="3"/>
    <s v="CD"/>
    <s v="Circuito"/>
    <n v="12"/>
    <n v="7560"/>
    <s v="Normal"/>
    <s v="No"/>
    <n v="0"/>
    <n v="34"/>
  </r>
  <r>
    <x v="568"/>
    <s v="Juan"/>
    <x v="2"/>
    <s v="UKP"/>
    <n v="0"/>
    <n v="9"/>
    <n v="3"/>
    <n v="6"/>
    <n v="4"/>
    <s v="PM"/>
    <s v="Circuito"/>
    <n v="17"/>
    <n v="4590"/>
    <s v="Normal"/>
    <s v="No"/>
    <n v="9"/>
    <n v="44"/>
  </r>
  <r>
    <x v="736"/>
    <s v="Juan"/>
    <x v="2"/>
    <s v="BTU"/>
    <n v="4"/>
    <n v="5"/>
    <n v="5"/>
    <n v="5"/>
    <n v="4"/>
    <s v="CF"/>
    <s v="Crucero"/>
    <n v="12"/>
    <n v="8640"/>
    <s v="Normal"/>
    <s v="No"/>
    <n v="0"/>
    <n v="38"/>
  </r>
  <r>
    <x v="736"/>
    <s v="Juan"/>
    <x v="2"/>
    <s v="FSK"/>
    <n v="7"/>
    <n v="5"/>
    <n v="8"/>
    <n v="6"/>
    <n v="3"/>
    <s v="WY"/>
    <s v="Circuito"/>
    <n v="17"/>
    <n v="4590"/>
    <s v="Normal"/>
    <s v="No"/>
    <n v="15"/>
    <n v="52"/>
  </r>
  <r>
    <x v="569"/>
    <s v="Juan"/>
    <x v="2"/>
    <s v="IDN"/>
    <n v="8"/>
    <n v="4"/>
    <n v="4"/>
    <n v="2"/>
    <n v="5"/>
    <s v="UI"/>
    <s v="Crucero"/>
    <n v="2"/>
    <n v="1530"/>
    <s v="Oro"/>
    <s v="No"/>
    <n v="8"/>
    <n v="42"/>
  </r>
  <r>
    <x v="737"/>
    <s v="Juan"/>
    <x v="2"/>
    <s v="JWP"/>
    <n v="6"/>
    <n v="7"/>
    <n v="7"/>
    <n v="0"/>
    <n v="5"/>
    <s v="IP"/>
    <s v="Estancia"/>
    <n v="13"/>
    <n v="7020"/>
    <s v="Normal"/>
    <s v="No"/>
    <n v="14"/>
    <n v="50"/>
  </r>
  <r>
    <x v="346"/>
    <s v="Juan"/>
    <x v="2"/>
    <s v="SMR"/>
    <n v="9"/>
    <n v="7"/>
    <n v="7"/>
    <n v="9"/>
    <n v="10"/>
    <s v="HR"/>
    <s v="Crucero"/>
    <n v="18"/>
    <n v="9180"/>
    <s v="Platino"/>
    <s v="No"/>
    <n v="42"/>
    <n v="87.5"/>
  </r>
  <r>
    <x v="42"/>
    <s v="Juan"/>
    <x v="2"/>
    <s v="OUJ"/>
    <n v="7"/>
    <n v="7"/>
    <n v="8"/>
    <n v="5"/>
    <n v="4"/>
    <s v="FA"/>
    <s v="Crucero"/>
    <n v="14"/>
    <n v="6300"/>
    <s v="Normal"/>
    <s v="No"/>
    <n v="22"/>
    <n v="54"/>
  </r>
  <r>
    <x v="741"/>
    <s v="Juan"/>
    <x v="2"/>
    <s v="XTH"/>
    <n v="1"/>
    <n v="2"/>
    <n v="5"/>
    <n v="5"/>
    <n v="4"/>
    <s v="OQ"/>
    <s v="Estancia"/>
    <n v="16"/>
    <n v="4320"/>
    <s v="Normal"/>
    <s v="No"/>
    <n v="0"/>
    <n v="32"/>
  </r>
  <r>
    <x v="43"/>
    <s v="Juan"/>
    <x v="2"/>
    <s v="LPF"/>
    <n v="4"/>
    <n v="5"/>
    <n v="6"/>
    <n v="8"/>
    <n v="7"/>
    <s v="US"/>
    <s v="Crucero"/>
    <n v="15"/>
    <n v="13500"/>
    <s v="Normal"/>
    <s v="No"/>
    <n v="15"/>
    <n v="52"/>
  </r>
  <r>
    <x v="742"/>
    <s v="Juan"/>
    <x v="2"/>
    <s v="VAV"/>
    <n v="5"/>
    <n v="3"/>
    <n v="6"/>
    <n v="6"/>
    <n v="7"/>
    <s v="IP"/>
    <s v="Estancia"/>
    <n v="16"/>
    <n v="7680"/>
    <s v="Oro"/>
    <s v="No"/>
    <n v="7"/>
    <n v="48"/>
  </r>
  <r>
    <x v="742"/>
    <s v="Juan"/>
    <x v="2"/>
    <s v="PFW"/>
    <n v="6"/>
    <n v="7"/>
    <n v="7"/>
    <n v="5"/>
    <n v="6"/>
    <s v="OQ"/>
    <s v="Estancia"/>
    <n v="6"/>
    <n v="1620"/>
    <s v="Normal"/>
    <s v="No"/>
    <n v="14"/>
    <n v="52"/>
  </r>
  <r>
    <x v="349"/>
    <s v="Juan"/>
    <x v="2"/>
    <s v="NIF"/>
    <n v="5"/>
    <n v="9"/>
    <n v="3"/>
    <n v="4"/>
    <n v="5"/>
    <s v="FA"/>
    <s v="Crucero"/>
    <n v="10"/>
    <n v="4500"/>
    <s v="Platino"/>
    <s v="No"/>
    <n v="9"/>
    <n v="46"/>
  </r>
  <r>
    <x v="941"/>
    <s v="Juan"/>
    <x v="2"/>
    <s v="RLK"/>
    <n v="4"/>
    <n v="2"/>
    <n v="5"/>
    <n v="2"/>
    <n v="4"/>
    <s v="US"/>
    <s v="Crucero"/>
    <n v="16"/>
    <n v="14400"/>
    <s v="Normal"/>
    <s v="No"/>
    <n v="0"/>
    <n v="30"/>
  </r>
  <r>
    <x v="941"/>
    <s v="Juan"/>
    <x v="2"/>
    <s v="UQB"/>
    <n v="5"/>
    <n v="4"/>
    <n v="6"/>
    <n v="9"/>
    <n v="1"/>
    <s v="IU"/>
    <s v="Circuito"/>
    <n v="14"/>
    <n v="7560"/>
    <s v="Normal"/>
    <s v="No"/>
    <n v="9"/>
    <n v="48"/>
  </r>
  <r>
    <x v="941"/>
    <s v="Juan"/>
    <x v="2"/>
    <s v="PNQ"/>
    <n v="6"/>
    <n v="8"/>
    <n v="7"/>
    <n v="7"/>
    <n v="5"/>
    <s v="CD"/>
    <s v="Circuito"/>
    <n v="16"/>
    <n v="8960"/>
    <s v="Oro"/>
    <s v="No"/>
    <n v="22"/>
    <n v="56"/>
  </r>
  <r>
    <x v="350"/>
    <s v="Juan"/>
    <x v="2"/>
    <s v="FIE"/>
    <n v="9"/>
    <n v="5"/>
    <n v="9"/>
    <n v="2"/>
    <n v="9"/>
    <s v="OQ"/>
    <s v="Estancia"/>
    <n v="16"/>
    <n v="4320"/>
    <s v="Normal"/>
    <s v="No"/>
    <n v="27"/>
    <n v="64"/>
  </r>
  <r>
    <x v="745"/>
    <s v="Juan"/>
    <x v="2"/>
    <s v="QHU"/>
    <n v="4"/>
    <n v="5"/>
    <n v="4"/>
    <n v="10"/>
    <n v="3"/>
    <s v="CD"/>
    <s v="Circuito"/>
    <n v="14"/>
    <n v="8820"/>
    <s v="Normal"/>
    <s v="No"/>
    <n v="10"/>
    <n v="46"/>
  </r>
  <r>
    <x v="47"/>
    <s v="Juan"/>
    <x v="2"/>
    <s v="XYO"/>
    <n v="4"/>
    <n v="2"/>
    <n v="3"/>
    <n v="2"/>
    <n v="2"/>
    <s v="US"/>
    <s v="Crucero"/>
    <n v="14"/>
    <n v="12600"/>
    <s v="Normal"/>
    <s v="No"/>
    <n v="0"/>
    <n v="22"/>
  </r>
  <r>
    <x v="48"/>
    <s v="Juan"/>
    <x v="2"/>
    <s v="EKM"/>
    <n v="6"/>
    <n v="7"/>
    <n v="3"/>
    <n v="5"/>
    <n v="10"/>
    <s v="DL"/>
    <s v="Estancia"/>
    <n v="4"/>
    <n v="2160"/>
    <s v="Normal"/>
    <s v="No"/>
    <n v="17"/>
    <n v="56"/>
  </r>
  <r>
    <x v="352"/>
    <s v="Juan"/>
    <x v="2"/>
    <s v="PDR"/>
    <n v="2"/>
    <n v="6"/>
    <n v="6"/>
    <n v="6"/>
    <n v="6"/>
    <s v="DF"/>
    <s v="Crucero"/>
    <n v="16"/>
    <n v="4320"/>
    <s v="Normal"/>
    <s v="Sí"/>
    <n v="0"/>
    <n v="48"/>
  </r>
  <r>
    <x v="50"/>
    <s v="Juan"/>
    <x v="2"/>
    <s v="VKS"/>
    <n v="2"/>
    <n v="8"/>
    <n v="7"/>
    <n v="4"/>
    <n v="9"/>
    <s v="CD"/>
    <s v="Circuito"/>
    <n v="13"/>
    <n v="8190"/>
    <s v="Normal"/>
    <s v="No"/>
    <n v="24"/>
    <n v="56"/>
  </r>
  <r>
    <x v="353"/>
    <s v="Juan"/>
    <x v="2"/>
    <s v="SMD"/>
    <n v="5"/>
    <n v="2"/>
    <n v="1"/>
    <n v="4"/>
    <n v="2"/>
    <s v="FA"/>
    <s v="Crucero"/>
    <n v="17"/>
    <n v="7650"/>
    <s v="Normal"/>
    <s v="Sí"/>
    <n v="0"/>
    <n v="26"/>
  </r>
  <r>
    <x v="52"/>
    <s v="Juan"/>
    <x v="2"/>
    <s v="CYO"/>
    <n v="6"/>
    <n v="2"/>
    <n v="6"/>
    <n v="6"/>
    <n v="4"/>
    <s v="IU"/>
    <s v="Circuito"/>
    <n v="18"/>
    <n v="9180"/>
    <s v="Oro"/>
    <s v="Sí"/>
    <n v="0"/>
    <n v="44"/>
  </r>
  <r>
    <x v="53"/>
    <s v="Juan"/>
    <x v="2"/>
    <s v="KWO"/>
    <n v="10"/>
    <n v="8"/>
    <n v="6"/>
    <n v="6"/>
    <n v="6"/>
    <s v="OQ"/>
    <s v="Estancia"/>
    <n v="19"/>
    <n v="5130"/>
    <s v="Oro"/>
    <s v="Sí"/>
    <n v="18"/>
    <n v="60"/>
  </r>
  <r>
    <x v="53"/>
    <s v="Juan"/>
    <x v="2"/>
    <s v="HEI"/>
    <n v="9"/>
    <n v="4"/>
    <n v="2"/>
    <n v="3"/>
    <n v="5"/>
    <s v="WY"/>
    <s v="Circuito"/>
    <n v="12"/>
    <n v="3240"/>
    <s v="Normal"/>
    <s v="No"/>
    <n v="9"/>
    <n v="42"/>
  </r>
  <r>
    <x v="355"/>
    <s v="Juan"/>
    <x v="2"/>
    <s v="OAK"/>
    <n v="10"/>
    <n v="6"/>
    <n v="7"/>
    <n v="8"/>
    <n v="5"/>
    <s v="US"/>
    <s v="Crucero"/>
    <n v="14"/>
    <n v="11900"/>
    <s v="Oro"/>
    <s v="No"/>
    <n v="25"/>
    <n v="62"/>
  </r>
  <r>
    <x v="355"/>
    <s v="Juan"/>
    <x v="2"/>
    <s v="WUB"/>
    <n v="5"/>
    <n v="4"/>
    <n v="6"/>
    <n v="3"/>
    <n v="9"/>
    <s v="ZI"/>
    <s v="Estancia"/>
    <n v="17"/>
    <n v="4590"/>
    <s v="Oro"/>
    <s v="Sí"/>
    <n v="9"/>
    <n v="48"/>
  </r>
  <r>
    <x v="749"/>
    <s v="Juan"/>
    <x v="2"/>
    <s v="FJG"/>
    <n v="7"/>
    <n v="8"/>
    <n v="0"/>
    <n v="8"/>
    <n v="1"/>
    <s v="QT"/>
    <s v="Circuito"/>
    <n v="12"/>
    <n v="6480"/>
    <s v="Normal"/>
    <s v="No"/>
    <n v="23"/>
    <n v="48"/>
  </r>
  <r>
    <x v="855"/>
    <s v="Juan"/>
    <x v="2"/>
    <s v="UXJ"/>
    <n v="4"/>
    <n v="7"/>
    <n v="8"/>
    <n v="8"/>
    <n v="5"/>
    <s v="LY"/>
    <s v="Estancia"/>
    <n v="13"/>
    <n v="8190"/>
    <s v="Oro"/>
    <s v="No"/>
    <n v="23"/>
    <n v="56"/>
  </r>
  <r>
    <x v="55"/>
    <s v="Juan"/>
    <x v="2"/>
    <s v="IXL"/>
    <n v="7"/>
    <n v="9"/>
    <n v="4"/>
    <n v="5"/>
    <n v="6"/>
    <s v="HR"/>
    <s v="Crucero"/>
    <n v="12"/>
    <n v="6120"/>
    <s v="Oro"/>
    <s v="No"/>
    <n v="16"/>
    <n v="54"/>
  </r>
  <r>
    <x v="56"/>
    <s v="Juan"/>
    <x v="2"/>
    <s v="VOS"/>
    <n v="6"/>
    <n v="7"/>
    <n v="4"/>
    <n v="6"/>
    <n v="7"/>
    <s v="ZI"/>
    <s v="Estancia"/>
    <n v="3"/>
    <n v="720"/>
    <s v="Platino"/>
    <s v="No"/>
    <n v="14"/>
    <n v="52"/>
  </r>
  <r>
    <x v="56"/>
    <s v="Juan"/>
    <x v="2"/>
    <s v="UFC"/>
    <n v="5"/>
    <n v="2"/>
    <n v="4"/>
    <n v="5"/>
    <n v="6"/>
    <s v="QT"/>
    <s v="Circuito"/>
    <n v="13"/>
    <n v="7020"/>
    <s v="Normal"/>
    <s v="No"/>
    <n v="0"/>
    <n v="40"/>
  </r>
  <r>
    <x v="56"/>
    <s v="Juan"/>
    <x v="2"/>
    <s v="FIE"/>
    <n v="9"/>
    <n v="9"/>
    <n v="6"/>
    <n v="4"/>
    <n v="7"/>
    <s v="PM"/>
    <s v="Circuito"/>
    <n v="12"/>
    <n v="3240"/>
    <s v="Normal"/>
    <s v="No"/>
    <n v="25"/>
    <n v="62"/>
  </r>
  <r>
    <x v="59"/>
    <s v="Juan"/>
    <x v="2"/>
    <s v="ULW"/>
    <n v="3"/>
    <n v="10"/>
    <n v="4"/>
    <n v="8"/>
    <n v="4"/>
    <s v="LY"/>
    <s v="Estancia"/>
    <n v="18"/>
    <n v="11340"/>
    <s v="Normal"/>
    <s v="Sí"/>
    <n v="18"/>
    <n v="52"/>
  </r>
  <r>
    <x v="572"/>
    <s v="Juan"/>
    <x v="2"/>
    <s v="BZS"/>
    <n v="5"/>
    <n v="8"/>
    <n v="0"/>
    <n v="6"/>
    <n v="7"/>
    <s v="OQ"/>
    <s v="Estancia"/>
    <n v="15"/>
    <n v="3600"/>
    <s v="Oro"/>
    <s v="Sí"/>
    <n v="15"/>
    <n v="52"/>
  </r>
  <r>
    <x v="573"/>
    <s v="Juan"/>
    <x v="2"/>
    <s v="XLT"/>
    <n v="8"/>
    <n v="9"/>
    <n v="1"/>
    <n v="6"/>
    <n v="4"/>
    <s v="IP"/>
    <s v="Estancia"/>
    <n v="15"/>
    <n v="8100"/>
    <s v="Normal"/>
    <s v="Sí"/>
    <n v="17"/>
    <n v="54"/>
  </r>
  <r>
    <x v="752"/>
    <s v="Juan"/>
    <x v="2"/>
    <s v="QBA"/>
    <n v="5"/>
    <n v="5"/>
    <n v="4"/>
    <n v="4"/>
    <n v="5"/>
    <s v="ZA"/>
    <s v="Estancia"/>
    <n v="14"/>
    <n v="15120"/>
    <s v="Normal"/>
    <s v="No"/>
    <n v="0"/>
    <n v="38"/>
  </r>
  <r>
    <x v="61"/>
    <s v="Juan"/>
    <x v="2"/>
    <s v="NAY"/>
    <n v="9"/>
    <n v="0"/>
    <n v="7"/>
    <n v="9"/>
    <n v="7"/>
    <s v="OQ"/>
    <s v="Estancia"/>
    <n v="13"/>
    <n v="3315"/>
    <s v="Normal"/>
    <s v="No"/>
    <n v="32"/>
    <n v="64"/>
  </r>
  <r>
    <x v="62"/>
    <s v="Juan"/>
    <x v="2"/>
    <s v="QES"/>
    <n v="8"/>
    <n v="9"/>
    <n v="3"/>
    <n v="8"/>
    <n v="8"/>
    <s v="XY"/>
    <s v="Circuito"/>
    <n v="17"/>
    <n v="14450"/>
    <s v="Platino"/>
    <s v="No"/>
    <n v="33"/>
    <n v="66"/>
  </r>
  <r>
    <x v="62"/>
    <s v="Juan"/>
    <x v="2"/>
    <s v="EJH"/>
    <n v="6"/>
    <n v="4"/>
    <n v="4"/>
    <n v="5"/>
    <n v="0"/>
    <s v="DL"/>
    <s v="Estancia"/>
    <n v="18"/>
    <n v="9180"/>
    <s v="Oro"/>
    <s v="No"/>
    <n v="0"/>
    <n v="38"/>
  </r>
  <r>
    <x v="858"/>
    <s v="Juan"/>
    <x v="2"/>
    <s v="LLI"/>
    <n v="4"/>
    <n v="4"/>
    <n v="1"/>
    <n v="7"/>
    <n v="10"/>
    <s v="OQ"/>
    <s v="Estancia"/>
    <n v="9"/>
    <n v="2295"/>
    <s v="Normal"/>
    <s v="No"/>
    <n v="17"/>
    <n v="50"/>
  </r>
  <r>
    <x v="575"/>
    <s v="Juan"/>
    <x v="2"/>
    <s v="DYL"/>
    <n v="1"/>
    <n v="3"/>
    <n v="6"/>
    <n v="7"/>
    <n v="10"/>
    <s v="QT"/>
    <s v="Circuito"/>
    <n v="18"/>
    <n v="9180"/>
    <s v="Normal"/>
    <s v="No"/>
    <n v="17"/>
    <n v="52"/>
  </r>
  <r>
    <x v="63"/>
    <s v="Juan"/>
    <x v="2"/>
    <s v="JHY"/>
    <n v="4"/>
    <n v="6"/>
    <n v="2"/>
    <n v="3"/>
    <n v="7"/>
    <s v="LY"/>
    <s v="Estancia"/>
    <n v="17"/>
    <n v="10115"/>
    <s v="Normal"/>
    <s v="No"/>
    <n v="7"/>
    <n v="40"/>
  </r>
  <r>
    <x v="576"/>
    <s v="Juan"/>
    <x v="2"/>
    <s v="FRG"/>
    <n v="8"/>
    <n v="5"/>
    <n v="7"/>
    <n v="9"/>
    <n v="7"/>
    <s v="PN"/>
    <s v="Estancia"/>
    <n v="17"/>
    <n v="6800"/>
    <s v="Oro"/>
    <s v="No"/>
    <n v="31"/>
    <n v="62"/>
  </r>
  <r>
    <x v="65"/>
    <s v="Juan"/>
    <x v="2"/>
    <s v="KIP"/>
    <n v="4"/>
    <n v="5"/>
    <n v="4"/>
    <n v="4"/>
    <n v="10"/>
    <s v="DL"/>
    <s v="Estancia"/>
    <n v="10"/>
    <n v="5100"/>
    <s v="Normal"/>
    <s v="No"/>
    <n v="10"/>
    <n v="46"/>
  </r>
  <r>
    <x v="358"/>
    <s v="Juan"/>
    <x v="2"/>
    <s v="ZSG"/>
    <n v="8"/>
    <n v="9"/>
    <n v="4"/>
    <n v="8"/>
    <n v="6"/>
    <s v="US"/>
    <s v="Crucero"/>
    <n v="18"/>
    <n v="15300"/>
    <s v="Platino"/>
    <s v="No"/>
    <n v="25"/>
    <n v="62"/>
  </r>
  <r>
    <x v="942"/>
    <s v="Juan"/>
    <x v="2"/>
    <s v="OUF"/>
    <n v="6"/>
    <n v="4"/>
    <n v="5"/>
    <n v="8"/>
    <n v="8"/>
    <s v="XY"/>
    <s v="Circuito"/>
    <n v="17"/>
    <n v="14450"/>
    <s v="Platino"/>
    <s v="No"/>
    <n v="16"/>
    <n v="54"/>
  </r>
  <r>
    <x v="942"/>
    <s v="Juan"/>
    <x v="2"/>
    <s v="WZT"/>
    <n v="4"/>
    <n v="5"/>
    <n v="4"/>
    <n v="7"/>
    <n v="3"/>
    <s v="OQ"/>
    <s v="Estancia"/>
    <n v="19"/>
    <n v="4560"/>
    <s v="Platino"/>
    <s v="No"/>
    <n v="7"/>
    <n v="40"/>
  </r>
  <r>
    <x v="943"/>
    <s v="Juan"/>
    <x v="2"/>
    <s v="JWN"/>
    <n v="9"/>
    <n v="7"/>
    <n v="2"/>
    <n v="2"/>
    <n v="5"/>
    <s v="LY"/>
    <s v="Estancia"/>
    <n v="17"/>
    <n v="10115"/>
    <s v="Normal"/>
    <s v="No"/>
    <n v="16"/>
    <n v="46"/>
  </r>
  <r>
    <x v="757"/>
    <s v="Juan"/>
    <x v="2"/>
    <s v="JIW"/>
    <n v="6"/>
    <n v="2"/>
    <n v="8"/>
    <n v="5"/>
    <n v="2"/>
    <s v="MJ"/>
    <s v="Circuito"/>
    <n v="15"/>
    <n v="15300"/>
    <s v="Normal"/>
    <s v="No"/>
    <n v="8"/>
    <n v="42"/>
  </r>
  <r>
    <x v="757"/>
    <s v="Juan"/>
    <x v="2"/>
    <s v="JHH"/>
    <n v="8"/>
    <n v="4"/>
    <n v="9"/>
    <n v="4"/>
    <n v="3"/>
    <s v="PY"/>
    <s v="Crucero"/>
    <n v="16"/>
    <n v="12240"/>
    <s v="Oro"/>
    <s v="No"/>
    <n v="17"/>
    <n v="50"/>
  </r>
  <r>
    <x v="580"/>
    <s v="Juan"/>
    <x v="2"/>
    <s v="YCI"/>
    <n v="10"/>
    <n v="4"/>
    <n v="5"/>
    <n v="8"/>
    <n v="4"/>
    <s v="IU"/>
    <s v="Circuito"/>
    <n v="3"/>
    <n v="1530"/>
    <s v="Normal"/>
    <s v="No"/>
    <n v="18"/>
    <n v="54"/>
  </r>
  <r>
    <x v="580"/>
    <s v="Juan"/>
    <x v="2"/>
    <s v="LSW"/>
    <n v="5"/>
    <n v="6"/>
    <n v="2"/>
    <n v="7"/>
    <n v="7"/>
    <s v="WY"/>
    <s v="Circuito"/>
    <n v="18"/>
    <n v="4590"/>
    <s v="Platino"/>
    <s v="No"/>
    <n v="14"/>
    <n v="50"/>
  </r>
  <r>
    <x v="66"/>
    <s v="Juan"/>
    <x v="2"/>
    <s v="EOX"/>
    <n v="6"/>
    <n v="7"/>
    <n v="9"/>
    <n v="10"/>
    <n v="5"/>
    <s v="FA"/>
    <s v="Crucero"/>
    <n v="17"/>
    <n v="7225"/>
    <s v="Oro"/>
    <s v="No"/>
    <n v="26"/>
    <n v="64"/>
  </r>
  <r>
    <x v="859"/>
    <s v="Juan"/>
    <x v="2"/>
    <s v="HVQ"/>
    <n v="7"/>
    <n v="6"/>
    <n v="7"/>
    <n v="9"/>
    <n v="7"/>
    <s v="HN"/>
    <s v="Estancia"/>
    <n v="16"/>
    <n v="15360"/>
    <s v="Oro"/>
    <s v="No"/>
    <n v="30"/>
    <n v="60"/>
  </r>
  <r>
    <x v="859"/>
    <s v="Juan"/>
    <x v="2"/>
    <s v="OKW"/>
    <n v="7"/>
    <n v="10"/>
    <n v="5"/>
    <n v="5"/>
    <n v="10"/>
    <s v="HN"/>
    <s v="Estancia"/>
    <n v="15"/>
    <n v="15300"/>
    <s v="Normal"/>
    <s v="Sí"/>
    <n v="27"/>
    <n v="64"/>
  </r>
  <r>
    <x v="944"/>
    <s v="Juan"/>
    <x v="2"/>
    <s v="WGR"/>
    <n v="5"/>
    <n v="8"/>
    <n v="3"/>
    <n v="4"/>
    <n v="1"/>
    <s v="GI"/>
    <s v="Estancia"/>
    <n v="18"/>
    <n v="16200"/>
    <s v="Normal"/>
    <s v="No"/>
    <n v="8"/>
    <n v="40"/>
  </r>
  <r>
    <x v="67"/>
    <s v="Juan"/>
    <x v="2"/>
    <s v="ASL"/>
    <n v="10"/>
    <n v="8"/>
    <n v="1"/>
    <n v="8"/>
    <n v="3"/>
    <s v="OQ"/>
    <s v="Estancia"/>
    <n v="18"/>
    <n v="4590"/>
    <s v="Platino"/>
    <s v="No"/>
    <n v="26"/>
    <n v="58"/>
  </r>
  <r>
    <x v="67"/>
    <s v="Juan"/>
    <x v="2"/>
    <s v="LMB"/>
    <n v="1"/>
    <n v="5"/>
    <n v="9"/>
    <n v="4"/>
    <n v="6"/>
    <s v="YY"/>
    <s v="Crucero"/>
    <n v="13"/>
    <n v="11700"/>
    <s v="Normal"/>
    <s v="No"/>
    <n v="9"/>
    <n v="48"/>
  </r>
  <r>
    <x v="582"/>
    <s v="Juan"/>
    <x v="2"/>
    <s v="UAS"/>
    <n v="9"/>
    <n v="7"/>
    <n v="10"/>
    <n v="10"/>
    <n v="3"/>
    <s v="FA"/>
    <s v="Crucero"/>
    <n v="11"/>
    <n v="4950"/>
    <s v="Normal"/>
    <s v="Sí"/>
    <n v="36"/>
    <n v="72"/>
  </r>
  <r>
    <x v="945"/>
    <s v="Juan"/>
    <x v="2"/>
    <s v="TJW"/>
    <n v="4"/>
    <n v="5"/>
    <n v="5"/>
    <n v="6"/>
    <n v="4"/>
    <s v="IP"/>
    <s v="Estancia"/>
    <n v="14"/>
    <n v="7560"/>
    <s v="Normal"/>
    <s v="No"/>
    <n v="0"/>
    <n v="40"/>
  </r>
  <r>
    <x v="760"/>
    <s v="Juan"/>
    <x v="2"/>
    <s v="FLT"/>
    <n v="2"/>
    <n v="4"/>
    <n v="0"/>
    <n v="7"/>
    <n v="6"/>
    <s v="HR"/>
    <s v="Crucero"/>
    <n v="12"/>
    <n v="6480"/>
    <s v="Normal"/>
    <s v="No"/>
    <n v="7"/>
    <n v="38"/>
  </r>
  <r>
    <x v="761"/>
    <s v="Juan"/>
    <x v="2"/>
    <s v="XZG"/>
    <n v="3"/>
    <n v="9"/>
    <n v="3"/>
    <n v="3"/>
    <n v="2"/>
    <s v="NO"/>
    <s v="Circuito"/>
    <n v="17"/>
    <n v="18360"/>
    <s v="Normal"/>
    <s v="No"/>
    <n v="9"/>
    <n v="36"/>
  </r>
  <r>
    <x v="70"/>
    <s v="Juan"/>
    <x v="2"/>
    <s v="XLT"/>
    <n v="2"/>
    <n v="5"/>
    <n v="8"/>
    <n v="5"/>
    <n v="10"/>
    <s v="PM"/>
    <s v="Circuito"/>
    <n v="15"/>
    <n v="4050"/>
    <s v="Normal"/>
    <s v="No"/>
    <n v="18"/>
    <n v="56"/>
  </r>
  <r>
    <x v="762"/>
    <s v="Juan"/>
    <x v="2"/>
    <s v="DYL"/>
    <n v="10"/>
    <n v="5"/>
    <n v="8"/>
    <n v="1"/>
    <n v="9"/>
    <s v="DF"/>
    <s v="Crucero"/>
    <n v="11"/>
    <n v="2970"/>
    <s v="Normal"/>
    <s v="No"/>
    <n v="27"/>
    <n v="64"/>
  </r>
  <r>
    <x v="71"/>
    <s v="Juan"/>
    <x v="2"/>
    <s v="ESK"/>
    <n v="3"/>
    <n v="5"/>
    <n v="4"/>
    <n v="5"/>
    <n v="2"/>
    <s v="DL"/>
    <s v="Estancia"/>
    <n v="16"/>
    <n v="8640"/>
    <s v="Normal"/>
    <s v="No"/>
    <n v="0"/>
    <n v="34"/>
  </r>
  <r>
    <x v="71"/>
    <s v="Juan"/>
    <x v="2"/>
    <s v="HGN"/>
    <n v="4"/>
    <n v="7"/>
    <n v="4"/>
    <n v="1"/>
    <n v="5"/>
    <s v="PN"/>
    <s v="Estancia"/>
    <n v="14"/>
    <n v="6300"/>
    <s v="Normal"/>
    <s v="No"/>
    <n v="7"/>
    <n v="40"/>
  </r>
  <r>
    <x v="71"/>
    <s v="Juan"/>
    <x v="2"/>
    <s v="CZL"/>
    <n v="8"/>
    <n v="5"/>
    <n v="2"/>
    <n v="6"/>
    <n v="5"/>
    <s v="PN"/>
    <s v="Estancia"/>
    <n v="3"/>
    <n v="1275"/>
    <s v="Oro"/>
    <s v="No"/>
    <n v="8"/>
    <n v="48"/>
  </r>
  <r>
    <x v="71"/>
    <s v="Juan"/>
    <x v="2"/>
    <s v="FBC"/>
    <n v="2"/>
    <n v="7"/>
    <n v="2"/>
    <n v="4"/>
    <n v="0"/>
    <s v="IU"/>
    <s v="Circuito"/>
    <n v="18"/>
    <n v="9720"/>
    <s v="Normal"/>
    <s v="No"/>
    <n v="7"/>
    <n v="30"/>
  </r>
  <r>
    <x v="72"/>
    <s v="Juan"/>
    <x v="2"/>
    <s v="ZAT"/>
    <n v="1"/>
    <n v="4"/>
    <n v="1"/>
    <n v="4"/>
    <n v="4"/>
    <s v="CF"/>
    <s v="Crucero"/>
    <n v="13"/>
    <n v="9360"/>
    <s v="Normal"/>
    <s v="No"/>
    <n v="0"/>
    <n v="26"/>
  </r>
  <r>
    <x v="74"/>
    <s v="Juan"/>
    <x v="2"/>
    <s v="KJA"/>
    <n v="5"/>
    <n v="7"/>
    <n v="6"/>
    <n v="6"/>
    <n v="5"/>
    <s v="XY"/>
    <s v="Circuito"/>
    <n v="15"/>
    <n v="13500"/>
    <s v="Normal"/>
    <s v="No"/>
    <n v="7"/>
    <n v="48"/>
  </r>
  <r>
    <x v="946"/>
    <s v="Juan"/>
    <x v="2"/>
    <s v="ESG"/>
    <n v="4"/>
    <n v="6"/>
    <n v="4"/>
    <n v="1"/>
    <n v="9"/>
    <s v="WY"/>
    <s v="Circuito"/>
    <n v="13"/>
    <n v="3510"/>
    <s v="Normal"/>
    <s v="No"/>
    <n v="9"/>
    <n v="46"/>
  </r>
  <r>
    <x v="360"/>
    <s v="Juan"/>
    <x v="2"/>
    <s v="PIR"/>
    <n v="1"/>
    <n v="10"/>
    <n v="7"/>
    <n v="2"/>
    <n v="3"/>
    <s v="US"/>
    <s v="Crucero"/>
    <n v="15"/>
    <n v="12750"/>
    <s v="Oro"/>
    <s v="No"/>
    <n v="17"/>
    <n v="44"/>
  </r>
  <r>
    <x v="860"/>
    <s v="Juan"/>
    <x v="2"/>
    <s v="JBK"/>
    <n v="7"/>
    <n v="7"/>
    <n v="7"/>
    <n v="5"/>
    <n v="5"/>
    <s v="ZA"/>
    <s v="Estancia"/>
    <n v="13"/>
    <n v="14040"/>
    <s v="Normal"/>
    <s v="No"/>
    <n v="21"/>
    <n v="52"/>
  </r>
  <r>
    <x v="947"/>
    <s v="Juan"/>
    <x v="2"/>
    <s v="LHE"/>
    <n v="5"/>
    <n v="2"/>
    <n v="2"/>
    <n v="7"/>
    <n v="5"/>
    <s v="XK"/>
    <s v="Circuito"/>
    <n v="10"/>
    <n v="4500"/>
    <s v="Normal"/>
    <s v="No"/>
    <n v="7"/>
    <n v="38"/>
  </r>
  <r>
    <x v="75"/>
    <s v="Juan"/>
    <x v="2"/>
    <s v="RHL"/>
    <n v="7"/>
    <n v="10"/>
    <n v="9"/>
    <n v="1"/>
    <n v="7"/>
    <s v="PM"/>
    <s v="Circuito"/>
    <n v="18"/>
    <n v="4860"/>
    <s v="Oro"/>
    <s v="No"/>
    <n v="33"/>
    <n v="66"/>
  </r>
  <r>
    <x v="586"/>
    <s v="Juan"/>
    <x v="2"/>
    <s v="OUG"/>
    <n v="4"/>
    <n v="3"/>
    <n v="3"/>
    <n v="6"/>
    <n v="3"/>
    <s v="FA"/>
    <s v="Crucero"/>
    <n v="12"/>
    <n v="5400"/>
    <s v="Normal"/>
    <s v="No"/>
    <n v="0"/>
    <n v="32"/>
  </r>
  <r>
    <x v="763"/>
    <s v="Juan"/>
    <x v="2"/>
    <s v="GNR"/>
    <n v="9"/>
    <n v="8"/>
    <n v="7"/>
    <n v="9"/>
    <n v="10"/>
    <s v="MJ"/>
    <s v="Circuito"/>
    <n v="13"/>
    <n v="12480"/>
    <s v="Oro"/>
    <s v="No"/>
    <n v="43"/>
    <n v="90"/>
  </r>
  <r>
    <x v="587"/>
    <s v="Juan"/>
    <x v="2"/>
    <s v="FDO"/>
    <n v="3"/>
    <n v="6"/>
    <n v="3"/>
    <n v="0"/>
    <n v="3"/>
    <s v="CF"/>
    <s v="Crucero"/>
    <n v="19"/>
    <n v="12920"/>
    <s v="Normal"/>
    <s v="No"/>
    <n v="0"/>
    <n v="30"/>
  </r>
  <r>
    <x v="365"/>
    <s v="Juan"/>
    <x v="2"/>
    <s v="QSF"/>
    <n v="6"/>
    <n v="0"/>
    <n v="5"/>
    <n v="9"/>
    <n v="6"/>
    <s v="ZI"/>
    <s v="Estancia"/>
    <n v="14"/>
    <n v="4760"/>
    <s v="Normal"/>
    <s v="No"/>
    <n v="9"/>
    <n v="52"/>
  </r>
  <r>
    <x v="365"/>
    <s v="Juan"/>
    <x v="2"/>
    <s v="CPF"/>
    <n v="4"/>
    <n v="9"/>
    <n v="4"/>
    <n v="6"/>
    <n v="7"/>
    <s v="DF"/>
    <s v="Crucero"/>
    <n v="12"/>
    <n v="3060"/>
    <s v="Platino"/>
    <s v="No"/>
    <n v="16"/>
    <n v="52"/>
  </r>
  <r>
    <x v="588"/>
    <s v="Juan"/>
    <x v="2"/>
    <s v="CJT"/>
    <n v="7"/>
    <n v="6"/>
    <n v="7"/>
    <n v="5"/>
    <n v="7"/>
    <s v="CF"/>
    <s v="Crucero"/>
    <n v="19"/>
    <n v="12160"/>
    <s v="Oro"/>
    <s v="No"/>
    <n v="21"/>
    <n v="54"/>
  </r>
  <r>
    <x v="765"/>
    <s v="Juan"/>
    <x v="2"/>
    <s v="AFG"/>
    <n v="8"/>
    <n v="5"/>
    <n v="4"/>
    <n v="10"/>
    <n v="8"/>
    <s v="XK"/>
    <s v="Circuito"/>
    <n v="19"/>
    <n v="9690"/>
    <s v="Platino"/>
    <s v="No"/>
    <n v="26"/>
    <n v="62"/>
  </r>
  <r>
    <x v="589"/>
    <s v="Juan"/>
    <x v="2"/>
    <s v="DQE"/>
    <n v="8"/>
    <n v="6"/>
    <n v="8"/>
    <n v="8"/>
    <n v="9"/>
    <s v="QT"/>
    <s v="Circuito"/>
    <n v="19"/>
    <n v="9690"/>
    <s v="Normal"/>
    <s v="No"/>
    <n v="33"/>
    <n v="66"/>
  </r>
  <r>
    <x v="590"/>
    <s v="Juan"/>
    <x v="2"/>
    <s v="LPF"/>
    <n v="4"/>
    <n v="10"/>
    <n v="10"/>
    <n v="9"/>
    <n v="8"/>
    <s v="GI"/>
    <s v="Estancia"/>
    <n v="14"/>
    <n v="11900"/>
    <s v="Normal"/>
    <s v="Sí"/>
    <n v="37"/>
    <n v="74"/>
  </r>
  <r>
    <x v="367"/>
    <s v="Juan"/>
    <x v="2"/>
    <s v="YRU"/>
    <n v="8"/>
    <n v="5"/>
    <n v="5"/>
    <n v="7"/>
    <n v="6"/>
    <s v="DF"/>
    <s v="Crucero"/>
    <n v="14"/>
    <n v="3360"/>
    <s v="Platino"/>
    <s v="No"/>
    <n v="15"/>
    <n v="52"/>
  </r>
  <r>
    <x v="368"/>
    <s v="Juan"/>
    <x v="2"/>
    <s v="VVD"/>
    <n v="1"/>
    <n v="0"/>
    <n v="5"/>
    <n v="2"/>
    <n v="5"/>
    <s v="PY"/>
    <s v="Crucero"/>
    <n v="19"/>
    <n v="16150"/>
    <s v="Normal"/>
    <s v="No"/>
    <n v="0"/>
    <n v="26"/>
  </r>
  <r>
    <x v="368"/>
    <s v="Juan"/>
    <x v="2"/>
    <s v="SSC"/>
    <n v="8"/>
    <n v="9"/>
    <n v="8"/>
    <n v="4"/>
    <n v="9"/>
    <s v="US"/>
    <s v="Crucero"/>
    <n v="19"/>
    <n v="17765"/>
    <s v="Normal"/>
    <s v="No"/>
    <n v="34"/>
    <n v="68"/>
  </r>
  <r>
    <x v="767"/>
    <s v="Juan"/>
    <x v="2"/>
    <s v="UWT"/>
    <n v="8"/>
    <n v="8"/>
    <n v="7"/>
    <n v="6"/>
    <n v="6"/>
    <s v="HN"/>
    <s v="Estancia"/>
    <n v="13"/>
    <n v="14365"/>
    <s v="Normal"/>
    <s v="No"/>
    <n v="23"/>
    <n v="58"/>
  </r>
  <r>
    <x v="594"/>
    <s v="Juan"/>
    <x v="2"/>
    <s v="LMV"/>
    <n v="9"/>
    <n v="5"/>
    <n v="8"/>
    <n v="8"/>
    <n v="7"/>
    <s v="IP"/>
    <s v="Estancia"/>
    <n v="15"/>
    <n v="8925"/>
    <s v="Normal"/>
    <s v="No"/>
    <n v="32"/>
    <n v="64"/>
  </r>
  <r>
    <x v="594"/>
    <s v="Juan"/>
    <x v="2"/>
    <s v="HVY"/>
    <n v="6"/>
    <n v="6"/>
    <n v="8"/>
    <n v="10"/>
    <n v="9"/>
    <s v="OQ"/>
    <s v="Estancia"/>
    <n v="14"/>
    <n v="3570"/>
    <s v="Normal"/>
    <s v="No"/>
    <n v="27"/>
    <n v="66"/>
  </r>
  <r>
    <x v="369"/>
    <s v="Juan"/>
    <x v="2"/>
    <s v="FZK"/>
    <n v="9"/>
    <n v="7"/>
    <n v="7"/>
    <n v="5"/>
    <n v="3"/>
    <s v="CD"/>
    <s v="Circuito"/>
    <n v="9"/>
    <n v="6120"/>
    <s v="Normal"/>
    <s v="No"/>
    <n v="23"/>
    <n v="56"/>
  </r>
  <r>
    <x v="77"/>
    <s v="Juan"/>
    <x v="2"/>
    <s v="FJI"/>
    <n v="3"/>
    <n v="6"/>
    <n v="9"/>
    <n v="7"/>
    <n v="9"/>
    <s v="IU"/>
    <s v="Circuito"/>
    <n v="10"/>
    <n v="5100"/>
    <s v="Normal"/>
    <s v="No"/>
    <n v="25"/>
    <n v="62"/>
  </r>
  <r>
    <x v="77"/>
    <s v="Juan"/>
    <x v="2"/>
    <s v="SLT"/>
    <n v="8"/>
    <n v="4"/>
    <n v="5"/>
    <n v="7"/>
    <n v="8"/>
    <s v="IU"/>
    <s v="Circuito"/>
    <n v="7"/>
    <n v="3570"/>
    <s v="Normal"/>
    <s v="No"/>
    <n v="23"/>
    <n v="56"/>
  </r>
  <r>
    <x v="768"/>
    <s v="Juan"/>
    <x v="2"/>
    <s v="NBB"/>
    <n v="6"/>
    <n v="9"/>
    <n v="0"/>
    <n v="5"/>
    <n v="10"/>
    <s v="HN"/>
    <s v="Estancia"/>
    <n v="12"/>
    <n v="12480"/>
    <s v="Platino"/>
    <s v="No"/>
    <n v="19"/>
    <n v="60"/>
  </r>
  <r>
    <x v="78"/>
    <s v="Juan"/>
    <x v="2"/>
    <s v="NSX"/>
    <n v="3"/>
    <n v="2"/>
    <n v="4"/>
    <n v="5"/>
    <n v="6"/>
    <s v="CD"/>
    <s v="Circuito"/>
    <n v="18"/>
    <n v="12960"/>
    <s v="Normal"/>
    <s v="No"/>
    <n v="0"/>
    <n v="36"/>
  </r>
  <r>
    <x v="867"/>
    <s v="Juan"/>
    <x v="2"/>
    <s v="NSX"/>
    <n v="8"/>
    <n v="8"/>
    <n v="4"/>
    <n v="9"/>
    <n v="4"/>
    <s v="UI"/>
    <s v="Crucero"/>
    <n v="3"/>
    <n v="2430"/>
    <s v="Normal"/>
    <s v="No"/>
    <n v="25"/>
    <n v="58"/>
  </r>
  <r>
    <x v="948"/>
    <s v="Juan"/>
    <x v="2"/>
    <s v="WCI"/>
    <n v="7"/>
    <n v="9"/>
    <n v="6"/>
    <n v="8"/>
    <n v="7"/>
    <s v="QT"/>
    <s v="Circuito"/>
    <n v="4"/>
    <n v="2040"/>
    <s v="Oro"/>
    <s v="No"/>
    <n v="31"/>
    <n v="62"/>
  </r>
  <r>
    <x v="80"/>
    <s v="Juan"/>
    <x v="2"/>
    <s v="QCZ"/>
    <n v="8"/>
    <n v="2"/>
    <n v="8"/>
    <n v="8"/>
    <n v="9"/>
    <s v="PM"/>
    <s v="Circuito"/>
    <n v="11"/>
    <n v="2970"/>
    <s v="Oro"/>
    <s v="No"/>
    <n v="33"/>
    <n v="66"/>
  </r>
  <r>
    <x v="949"/>
    <s v="Juan"/>
    <x v="2"/>
    <s v="PNT"/>
    <n v="8"/>
    <n v="7"/>
    <n v="5"/>
    <n v="8"/>
    <n v="6"/>
    <s v="HR"/>
    <s v="Crucero"/>
    <n v="18"/>
    <n v="8640"/>
    <s v="Platino"/>
    <s v="No"/>
    <n v="23"/>
    <n v="58"/>
  </r>
  <r>
    <x v="81"/>
    <s v="Juan"/>
    <x v="2"/>
    <s v="IEO"/>
    <n v="9"/>
    <n v="7"/>
    <n v="8"/>
    <n v="2"/>
    <n v="5"/>
    <s v="DL"/>
    <s v="Estancia"/>
    <n v="16"/>
    <n v="8160"/>
    <s v="Oro"/>
    <s v="No"/>
    <n v="24"/>
    <n v="58"/>
  </r>
  <r>
    <x v="868"/>
    <s v="Juan"/>
    <x v="2"/>
    <s v="EWM"/>
    <n v="9"/>
    <n v="6"/>
    <n v="9"/>
    <n v="9"/>
    <n v="8"/>
    <s v="UI"/>
    <s v="Crucero"/>
    <n v="20"/>
    <n v="15300"/>
    <s v="Platino"/>
    <s v="No"/>
    <n v="35"/>
    <n v="70"/>
  </r>
  <r>
    <x v="868"/>
    <s v="Juan"/>
    <x v="2"/>
    <s v="QCI"/>
    <n v="2"/>
    <n v="7"/>
    <n v="7"/>
    <n v="8"/>
    <n v="10"/>
    <s v="IU"/>
    <s v="Circuito"/>
    <n v="5"/>
    <n v="2550"/>
    <s v="Oro"/>
    <s v="No"/>
    <n v="32"/>
    <n v="64"/>
  </r>
  <r>
    <x v="868"/>
    <s v="Juan"/>
    <x v="2"/>
    <s v="YLF"/>
    <n v="2"/>
    <n v="0"/>
    <n v="9"/>
    <n v="1"/>
    <n v="8"/>
    <s v="FA"/>
    <s v="Crucero"/>
    <n v="19"/>
    <n v="8075"/>
    <s v="Oro"/>
    <s v="No"/>
    <n v="17"/>
    <n v="40"/>
  </r>
  <r>
    <x v="870"/>
    <s v="Juan"/>
    <x v="2"/>
    <s v="SLG"/>
    <n v="0"/>
    <n v="3"/>
    <n v="5"/>
    <n v="8"/>
    <n v="8"/>
    <s v="IU"/>
    <s v="Circuito"/>
    <n v="20"/>
    <n v="10200"/>
    <s v="Oro"/>
    <s v="No"/>
    <n v="16"/>
    <n v="48"/>
  </r>
  <r>
    <x v="950"/>
    <s v="Juan"/>
    <x v="2"/>
    <s v="CFM"/>
    <n v="3"/>
    <n v="3"/>
    <n v="2"/>
    <n v="1"/>
    <n v="4"/>
    <s v="PY"/>
    <s v="Crucero"/>
    <n v="13"/>
    <n v="11700"/>
    <s v="Normal"/>
    <s v="No"/>
    <n v="0"/>
    <n v="24"/>
  </r>
  <r>
    <x v="950"/>
    <s v="Juan"/>
    <x v="2"/>
    <s v="LHY"/>
    <n v="8"/>
    <n v="9"/>
    <n v="9"/>
    <n v="8"/>
    <n v="7"/>
    <s v="ZA"/>
    <s v="Estancia"/>
    <n v="14"/>
    <n v="14280"/>
    <s v="Oro"/>
    <s v="No"/>
    <n v="41"/>
    <n v="85"/>
  </r>
  <r>
    <x v="598"/>
    <s v="Juan"/>
    <x v="2"/>
    <s v="XVY"/>
    <n v="9"/>
    <n v="8"/>
    <n v="10"/>
    <n v="7"/>
    <n v="8"/>
    <s v="NO"/>
    <s v="Circuito"/>
    <n v="18"/>
    <n v="18720"/>
    <s v="Oro"/>
    <s v="No"/>
    <n v="42"/>
    <n v="87.5"/>
  </r>
  <r>
    <x v="951"/>
    <s v="Juan"/>
    <x v="2"/>
    <s v="CZL"/>
    <n v="3"/>
    <n v="8"/>
    <n v="10"/>
    <n v="6"/>
    <n v="6"/>
    <s v="HR"/>
    <s v="Crucero"/>
    <n v="13"/>
    <n v="6630"/>
    <s v="Oro"/>
    <s v="No"/>
    <n v="18"/>
    <n v="60"/>
  </r>
  <r>
    <x v="952"/>
    <s v="Juan"/>
    <x v="2"/>
    <s v="BHE"/>
    <n v="8"/>
    <n v="2"/>
    <n v="2"/>
    <n v="6"/>
    <n v="5"/>
    <s v="QT"/>
    <s v="Circuito"/>
    <n v="14"/>
    <n v="7560"/>
    <s v="Normal"/>
    <s v="No"/>
    <n v="8"/>
    <n v="42"/>
  </r>
  <r>
    <x v="375"/>
    <s v="Juan"/>
    <x v="2"/>
    <s v="UAS"/>
    <n v="7"/>
    <n v="10"/>
    <n v="10"/>
    <n v="5"/>
    <n v="10"/>
    <s v="DF"/>
    <s v="Crucero"/>
    <n v="7"/>
    <n v="1890"/>
    <s v="Normal"/>
    <s v="Sí"/>
    <n v="37"/>
    <n v="74"/>
  </r>
  <r>
    <x v="874"/>
    <s v="Juan"/>
    <x v="2"/>
    <s v="NBB"/>
    <n v="6"/>
    <n v="8"/>
    <n v="6"/>
    <n v="9"/>
    <n v="9"/>
    <s v="HN"/>
    <s v="Estancia"/>
    <n v="16"/>
    <n v="16640"/>
    <s v="Platino"/>
    <s v="No"/>
    <n v="26"/>
    <n v="64"/>
  </r>
  <r>
    <x v="86"/>
    <s v="Juan"/>
    <x v="2"/>
    <s v="FXU"/>
    <n v="10"/>
    <n v="8"/>
    <n v="10"/>
    <n v="8"/>
    <n v="1"/>
    <s v="WY"/>
    <s v="Circuito"/>
    <n v="17"/>
    <n v="4590"/>
    <s v="Normal"/>
    <s v="Sí"/>
    <n v="36"/>
    <n v="72"/>
  </r>
  <r>
    <x v="772"/>
    <s v="Juan"/>
    <x v="2"/>
    <s v="EWM"/>
    <n v="7"/>
    <n v="8"/>
    <n v="7"/>
    <n v="8"/>
    <n v="8"/>
    <s v="CD"/>
    <s v="Circuito"/>
    <n v="15"/>
    <n v="10200"/>
    <s v="Platino"/>
    <s v="No"/>
    <n v="38"/>
    <n v="77.5"/>
  </r>
  <r>
    <x v="378"/>
    <s v="Juan"/>
    <x v="2"/>
    <s v="LXA"/>
    <n v="7"/>
    <n v="10"/>
    <n v="8"/>
    <n v="7"/>
    <n v="4"/>
    <s v="PY"/>
    <s v="Crucero"/>
    <n v="20"/>
    <n v="17000"/>
    <s v="Oro"/>
    <s v="No"/>
    <n v="32"/>
    <n v="64"/>
  </r>
  <r>
    <x v="877"/>
    <s v="Juan"/>
    <x v="2"/>
    <s v="QWC"/>
    <n v="5"/>
    <n v="4"/>
    <n v="1"/>
    <n v="0"/>
    <n v="6"/>
    <s v="US"/>
    <s v="Crucero"/>
    <n v="17"/>
    <n v="16830"/>
    <s v="Normal"/>
    <s v="No"/>
    <n v="0"/>
    <n v="32"/>
  </r>
  <r>
    <x v="877"/>
    <s v="Juan"/>
    <x v="2"/>
    <s v="RHQ"/>
    <n v="8"/>
    <n v="4"/>
    <n v="5"/>
    <n v="6"/>
    <n v="5"/>
    <s v="MJ"/>
    <s v="Circuito"/>
    <n v="11"/>
    <n v="11880"/>
    <s v="Normal"/>
    <s v="No"/>
    <n v="8"/>
    <n v="48"/>
  </r>
  <r>
    <x v="91"/>
    <s v="Juan"/>
    <x v="2"/>
    <s v="LRC"/>
    <n v="8"/>
    <n v="9"/>
    <n v="8"/>
    <n v="8"/>
    <n v="6"/>
    <s v="CD"/>
    <s v="Circuito"/>
    <n v="14"/>
    <n v="10080"/>
    <s v="Normal"/>
    <s v="No"/>
    <n v="33"/>
    <n v="66"/>
  </r>
  <r>
    <x v="91"/>
    <s v="Juan"/>
    <x v="2"/>
    <s v="AWY"/>
    <n v="6"/>
    <n v="7"/>
    <n v="6"/>
    <n v="10"/>
    <n v="9"/>
    <s v="PN"/>
    <s v="Estancia"/>
    <n v="20"/>
    <n v="8500"/>
    <s v="Platino"/>
    <s v="No"/>
    <n v="26"/>
    <n v="64"/>
  </r>
  <r>
    <x v="777"/>
    <s v="Juan"/>
    <x v="2"/>
    <s v="EWR"/>
    <n v="5"/>
    <n v="10"/>
    <n v="3"/>
    <n v="7"/>
    <n v="7"/>
    <s v="PM"/>
    <s v="Circuito"/>
    <n v="17"/>
    <n v="4590"/>
    <s v="Normal"/>
    <s v="No"/>
    <n v="24"/>
    <n v="58"/>
  </r>
  <r>
    <x v="882"/>
    <s v="Juan"/>
    <x v="2"/>
    <s v="XDO"/>
    <n v="4"/>
    <n v="1"/>
    <n v="5"/>
    <n v="7"/>
    <n v="10"/>
    <s v="CD"/>
    <s v="Circuito"/>
    <n v="16"/>
    <n v="11520"/>
    <s v="Normal"/>
    <s v="No"/>
    <n v="17"/>
    <n v="52"/>
  </r>
  <r>
    <x v="883"/>
    <s v="Juan"/>
    <x v="2"/>
    <s v="SEM"/>
    <n v="9"/>
    <n v="10"/>
    <n v="8"/>
    <n v="7"/>
    <n v="5"/>
    <s v="US"/>
    <s v="Crucero"/>
    <n v="14"/>
    <n v="13860"/>
    <s v="Oro"/>
    <s v="No"/>
    <n v="34"/>
    <n v="68"/>
  </r>
  <r>
    <x v="953"/>
    <s v="Juan"/>
    <x v="2"/>
    <s v="UZX"/>
    <n v="6"/>
    <n v="7"/>
    <n v="10"/>
    <n v="5"/>
    <n v="6"/>
    <s v="XY"/>
    <s v="Circuito"/>
    <n v="14"/>
    <n v="13860"/>
    <s v="Normal"/>
    <s v="No"/>
    <n v="17"/>
    <n v="58"/>
  </r>
  <r>
    <x v="778"/>
    <s v="Juan"/>
    <x v="2"/>
    <s v="UDQ"/>
    <n v="5"/>
    <n v="10"/>
    <n v="4"/>
    <n v="5"/>
    <n v="1"/>
    <s v="UI"/>
    <s v="Crucero"/>
    <n v="15"/>
    <n v="12150"/>
    <s v="Normal"/>
    <s v="No"/>
    <n v="10"/>
    <n v="48"/>
  </r>
  <r>
    <x v="885"/>
    <s v="Juan"/>
    <x v="2"/>
    <s v="KJR"/>
    <n v="5"/>
    <n v="9"/>
    <n v="8"/>
    <n v="9"/>
    <n v="1"/>
    <s v="XY"/>
    <s v="Circuito"/>
    <n v="17"/>
    <n v="16830"/>
    <s v="Normal"/>
    <s v="No"/>
    <n v="26"/>
    <n v="62"/>
  </r>
  <r>
    <x v="954"/>
    <s v="Juan"/>
    <x v="2"/>
    <s v="KLB"/>
    <n v="10"/>
    <n v="9"/>
    <n v="7"/>
    <n v="6"/>
    <n v="10"/>
    <s v="IP"/>
    <s v="Estancia"/>
    <n v="17"/>
    <n v="10710"/>
    <s v="Normal"/>
    <s v="Sí"/>
    <n v="36"/>
    <n v="72"/>
  </r>
  <r>
    <x v="94"/>
    <s v="Juan"/>
    <x v="2"/>
    <s v="ATS"/>
    <n v="9"/>
    <n v="8"/>
    <n v="5"/>
    <n v="6"/>
    <n v="8"/>
    <s v="DL"/>
    <s v="Estancia"/>
    <n v="15"/>
    <n v="8100"/>
    <s v="Normal"/>
    <s v="No"/>
    <n v="25"/>
    <n v="62"/>
  </r>
  <r>
    <x v="94"/>
    <s v="Juan"/>
    <x v="2"/>
    <s v="HSQ"/>
    <n v="1"/>
    <n v="8"/>
    <n v="8"/>
    <n v="6"/>
    <n v="9"/>
    <s v="HR"/>
    <s v="Crucero"/>
    <n v="15"/>
    <n v="7200"/>
    <s v="Oro"/>
    <s v="No"/>
    <n v="25"/>
    <n v="62"/>
  </r>
  <r>
    <x v="94"/>
    <s v="Juan"/>
    <x v="2"/>
    <s v="UCH"/>
    <n v="4"/>
    <n v="3"/>
    <n v="2"/>
    <n v="9"/>
    <n v="2"/>
    <s v="FA"/>
    <s v="Crucero"/>
    <n v="19"/>
    <n v="8550"/>
    <s v="Normal"/>
    <s v="No"/>
    <n v="9"/>
    <n v="36"/>
  </r>
  <r>
    <x v="94"/>
    <s v="Juan"/>
    <x v="2"/>
    <s v="SZN"/>
    <n v="4"/>
    <n v="0"/>
    <n v="5"/>
    <n v="3"/>
    <n v="6"/>
    <s v="LY"/>
    <s v="Estancia"/>
    <n v="17"/>
    <n v="10710"/>
    <s v="Normal"/>
    <s v="No"/>
    <n v="0"/>
    <n v="36"/>
  </r>
  <r>
    <x v="781"/>
    <s v="Juan"/>
    <x v="2"/>
    <s v="QCH"/>
    <n v="9"/>
    <n v="8"/>
    <n v="4"/>
    <n v="9"/>
    <n v="8"/>
    <s v="FA"/>
    <s v="Crucero"/>
    <n v="11"/>
    <n v="4400"/>
    <s v="Oro"/>
    <s v="No"/>
    <n v="34"/>
    <n v="68"/>
  </r>
  <r>
    <x v="384"/>
    <s v="Juan"/>
    <x v="2"/>
    <s v="JCR"/>
    <n v="7"/>
    <n v="9"/>
    <n v="8"/>
    <n v="5"/>
    <n v="8"/>
    <s v="US"/>
    <s v="Crucero"/>
    <n v="14"/>
    <n v="13090"/>
    <s v="Oro"/>
    <s v="No"/>
    <n v="32"/>
    <n v="64"/>
  </r>
  <r>
    <x v="955"/>
    <s v="Juan"/>
    <x v="2"/>
    <s v="XTT"/>
    <n v="8"/>
    <n v="7"/>
    <n v="3"/>
    <n v="7"/>
    <n v="8"/>
    <s v="DF"/>
    <s v="Crucero"/>
    <n v="11"/>
    <n v="2805"/>
    <s v="Normal"/>
    <s v="No"/>
    <n v="30"/>
    <n v="60"/>
  </r>
  <r>
    <x v="956"/>
    <s v="Juan"/>
    <x v="2"/>
    <s v="EWB"/>
    <n v="9"/>
    <n v="8"/>
    <n v="10"/>
    <n v="6"/>
    <n v="9"/>
    <s v="ZI"/>
    <s v="Estancia"/>
    <n v="11"/>
    <n v="3740"/>
    <s v="Normal"/>
    <s v="No"/>
    <n v="36"/>
    <n v="72"/>
  </r>
  <r>
    <x v="783"/>
    <s v="Juan"/>
    <x v="2"/>
    <s v="OPQ"/>
    <n v="6"/>
    <n v="9"/>
    <n v="7"/>
    <n v="9"/>
    <n v="7"/>
    <s v="US"/>
    <s v="Crucero"/>
    <n v="13"/>
    <n v="12155"/>
    <s v="Normal"/>
    <s v="No"/>
    <n v="32"/>
    <n v="64"/>
  </r>
  <r>
    <x v="886"/>
    <s v="Juan"/>
    <x v="2"/>
    <s v="KRI"/>
    <n v="9"/>
    <n v="8"/>
    <n v="8"/>
    <n v="8"/>
    <n v="7"/>
    <s v="DL"/>
    <s v="Estancia"/>
    <n v="16"/>
    <n v="8160"/>
    <s v="Normal"/>
    <s v="No"/>
    <n v="40"/>
    <n v="82.5"/>
  </r>
  <r>
    <x v="887"/>
    <s v="Juan"/>
    <x v="2"/>
    <s v="QHU"/>
    <n v="5"/>
    <n v="1"/>
    <n v="4"/>
    <n v="1"/>
    <n v="5"/>
    <s v="HR"/>
    <s v="Crucero"/>
    <n v="16"/>
    <n v="8160"/>
    <s v="Normal"/>
    <s v="No"/>
    <n v="0"/>
    <n v="30"/>
  </r>
  <r>
    <x v="100"/>
    <s v="Juan"/>
    <x v="2"/>
    <s v="LQV"/>
    <n v="8"/>
    <n v="5"/>
    <n v="8"/>
    <n v="0"/>
    <n v="4"/>
    <s v="XY"/>
    <s v="Circuito"/>
    <n v="3"/>
    <n v="2640"/>
    <s v="Platino"/>
    <s v="No"/>
    <n v="16"/>
    <n v="50"/>
  </r>
  <r>
    <x v="390"/>
    <s v="Juan"/>
    <x v="2"/>
    <s v="SMR"/>
    <n v="5"/>
    <n v="5"/>
    <n v="6"/>
    <n v="10"/>
    <n v="5"/>
    <s v="HN"/>
    <s v="Estancia"/>
    <n v="15"/>
    <n v="16575"/>
    <s v="Platino"/>
    <s v="No"/>
    <n v="10"/>
    <n v="52"/>
  </r>
  <r>
    <x v="392"/>
    <s v="Juan"/>
    <x v="2"/>
    <s v="ZNR"/>
    <n v="10"/>
    <n v="8"/>
    <n v="7"/>
    <n v="10"/>
    <n v="10"/>
    <s v="HR"/>
    <s v="Crucero"/>
    <n v="18"/>
    <n v="9720"/>
    <s v="Normal"/>
    <s v="Sí"/>
    <n v="45"/>
    <n v="95"/>
  </r>
  <r>
    <x v="392"/>
    <s v="Juan"/>
    <x v="2"/>
    <s v="HEI"/>
    <n v="0"/>
    <n v="8"/>
    <n v="1"/>
    <n v="5"/>
    <n v="8"/>
    <s v="XY"/>
    <s v="Circuito"/>
    <n v="14"/>
    <n v="13860"/>
    <s v="Normal"/>
    <s v="No"/>
    <n v="16"/>
    <n v="44"/>
  </r>
  <r>
    <x v="392"/>
    <s v="Juan"/>
    <x v="2"/>
    <s v="EAM"/>
    <n v="5"/>
    <n v="8"/>
    <n v="7"/>
    <n v="7"/>
    <n v="10"/>
    <s v="XK"/>
    <s v="Circuito"/>
    <n v="17"/>
    <n v="9180"/>
    <s v="Normal"/>
    <s v="No"/>
    <n v="32"/>
    <n v="64"/>
  </r>
  <r>
    <x v="891"/>
    <s v="Juan"/>
    <x v="2"/>
    <s v="RXG"/>
    <n v="5"/>
    <n v="5"/>
    <n v="4"/>
    <n v="5"/>
    <n v="6"/>
    <s v="IP"/>
    <s v="Estancia"/>
    <n v="11"/>
    <n v="6930"/>
    <s v="Normal"/>
    <s v="No"/>
    <n v="0"/>
    <n v="42"/>
  </r>
  <r>
    <x v="104"/>
    <s v="Juan"/>
    <x v="2"/>
    <s v="PUF"/>
    <n v="4"/>
    <n v="4"/>
    <n v="8"/>
    <n v="6"/>
    <n v="7"/>
    <s v="NO"/>
    <s v="Circuito"/>
    <n v="16"/>
    <n v="16640"/>
    <s v="Platino"/>
    <s v="No"/>
    <n v="15"/>
    <n v="50"/>
  </r>
  <r>
    <x v="396"/>
    <s v="Juan"/>
    <x v="2"/>
    <s v="BBR"/>
    <n v="8"/>
    <n v="8"/>
    <n v="8"/>
    <n v="7"/>
    <n v="8"/>
    <s v="PY"/>
    <s v="Crucero"/>
    <n v="15"/>
    <n v="13500"/>
    <s v="Normal"/>
    <s v="No"/>
    <n v="39"/>
    <n v="80"/>
  </r>
  <r>
    <x v="396"/>
    <s v="Juan"/>
    <x v="2"/>
    <s v="NIF"/>
    <n v="7"/>
    <n v="5"/>
    <n v="0"/>
    <n v="6"/>
    <n v="10"/>
    <s v="NO"/>
    <s v="Circuito"/>
    <n v="18"/>
    <n v="21060"/>
    <s v="Platino"/>
    <s v="No"/>
    <n v="17"/>
    <n v="56"/>
  </r>
  <r>
    <x v="957"/>
    <s v="Juan"/>
    <x v="2"/>
    <s v="GMM"/>
    <n v="5"/>
    <n v="8"/>
    <n v="8"/>
    <n v="7"/>
    <n v="10"/>
    <s v="CD"/>
    <s v="Circuito"/>
    <n v="4"/>
    <n v="2880"/>
    <s v="Normal"/>
    <s v="No"/>
    <n v="33"/>
    <n v="66"/>
  </r>
  <r>
    <x v="398"/>
    <s v="Juan"/>
    <x v="2"/>
    <s v="FBC"/>
    <n v="5"/>
    <n v="6"/>
    <n v="7"/>
    <n v="3"/>
    <n v="7"/>
    <s v="HR"/>
    <s v="Crucero"/>
    <n v="17"/>
    <n v="9180"/>
    <s v="Normal"/>
    <s v="No"/>
    <n v="14"/>
    <n v="50"/>
  </r>
  <r>
    <x v="398"/>
    <s v="Juan"/>
    <x v="2"/>
    <s v="SHH"/>
    <n v="6"/>
    <n v="3"/>
    <n v="0"/>
    <n v="4"/>
    <n v="4"/>
    <s v="CD"/>
    <s v="Circuito"/>
    <n v="17"/>
    <n v="12240"/>
    <s v="Normal"/>
    <s v="No"/>
    <n v="0"/>
    <n v="34"/>
  </r>
  <r>
    <x v="106"/>
    <s v="Juan"/>
    <x v="2"/>
    <s v="MUZ"/>
    <n v="10"/>
    <n v="8"/>
    <n v="4"/>
    <n v="6"/>
    <n v="6"/>
    <s v="FA"/>
    <s v="Crucero"/>
    <n v="15"/>
    <n v="6750"/>
    <s v="Normal"/>
    <s v="No"/>
    <n v="18"/>
    <n v="60"/>
  </r>
  <r>
    <x v="791"/>
    <s v="Juan"/>
    <x v="2"/>
    <s v="QES"/>
    <n v="4"/>
    <n v="7"/>
    <n v="7"/>
    <n v="7"/>
    <n v="0"/>
    <s v="WY"/>
    <s v="Circuito"/>
    <n v="17"/>
    <n v="4335"/>
    <s v="Platino"/>
    <s v="No"/>
    <n v="21"/>
    <n v="50"/>
  </r>
  <r>
    <x v="792"/>
    <s v="Juan"/>
    <x v="2"/>
    <s v="KKF"/>
    <n v="6"/>
    <n v="7"/>
    <n v="4"/>
    <n v="4"/>
    <n v="7"/>
    <s v="DL"/>
    <s v="Estancia"/>
    <n v="4"/>
    <n v="2160"/>
    <s v="Normal"/>
    <s v="No"/>
    <n v="14"/>
    <n v="48"/>
  </r>
  <r>
    <x v="892"/>
    <s v="Juan"/>
    <x v="2"/>
    <s v="PSI"/>
    <n v="6"/>
    <n v="3"/>
    <n v="4"/>
    <n v="7"/>
    <n v="5"/>
    <s v="OQ"/>
    <s v="Estancia"/>
    <n v="18"/>
    <n v="4860"/>
    <s v="Normal"/>
    <s v="No"/>
    <n v="7"/>
    <n v="44"/>
  </r>
  <r>
    <x v="616"/>
    <s v="Juan"/>
    <x v="2"/>
    <s v="OQM"/>
    <n v="9"/>
    <n v="7"/>
    <n v="6"/>
    <n v="8"/>
    <n v="5"/>
    <s v="LY"/>
    <s v="Estancia"/>
    <n v="4"/>
    <n v="2380"/>
    <s v="Oro"/>
    <s v="No"/>
    <n v="24"/>
    <n v="60"/>
  </r>
  <r>
    <x v="617"/>
    <s v="Juan"/>
    <x v="2"/>
    <s v="UNA"/>
    <n v="4"/>
    <n v="4"/>
    <n v="5"/>
    <n v="4"/>
    <n v="5"/>
    <s v="IP"/>
    <s v="Estancia"/>
    <n v="14"/>
    <n v="8820"/>
    <s v="Normal"/>
    <s v="No"/>
    <n v="0"/>
    <n v="36"/>
  </r>
  <r>
    <x v="404"/>
    <s v="Juan"/>
    <x v="2"/>
    <s v="PPB"/>
    <n v="7"/>
    <n v="5"/>
    <n v="8"/>
    <n v="4"/>
    <n v="6"/>
    <s v="MJ"/>
    <s v="Circuito"/>
    <n v="16"/>
    <n v="17280"/>
    <s v="Normal"/>
    <s v="No"/>
    <n v="15"/>
    <n v="52"/>
  </r>
  <r>
    <x v="107"/>
    <s v="Juan"/>
    <x v="2"/>
    <s v="VAS"/>
    <n v="8"/>
    <n v="0"/>
    <n v="8"/>
    <n v="7"/>
    <n v="4"/>
    <s v="HR"/>
    <s v="Crucero"/>
    <n v="2"/>
    <n v="1080"/>
    <s v="Normal"/>
    <s v="No"/>
    <n v="23"/>
    <n v="54"/>
  </r>
  <r>
    <x v="107"/>
    <s v="Juan"/>
    <x v="2"/>
    <s v="QBA"/>
    <n v="4"/>
    <n v="4"/>
    <n v="7"/>
    <n v="4"/>
    <n v="8"/>
    <s v="CD"/>
    <s v="Circuito"/>
    <n v="17"/>
    <n v="12240"/>
    <s v="Normal"/>
    <s v="No"/>
    <n v="15"/>
    <n v="46"/>
  </r>
  <r>
    <x v="618"/>
    <s v="Juan"/>
    <x v="2"/>
    <s v="WGR"/>
    <n v="9"/>
    <n v="7"/>
    <n v="5"/>
    <n v="2"/>
    <n v="3"/>
    <s v="WL"/>
    <s v="Circuito"/>
    <n v="19"/>
    <n v="13680"/>
    <s v="Normal"/>
    <s v="No"/>
    <n v="16"/>
    <n v="48"/>
  </r>
  <r>
    <x v="618"/>
    <s v="Juan"/>
    <x v="2"/>
    <s v="IHJ"/>
    <n v="6"/>
    <n v="8"/>
    <n v="5"/>
    <n v="6"/>
    <n v="8"/>
    <s v="ZA"/>
    <s v="Estancia"/>
    <n v="12"/>
    <n v="11520"/>
    <s v="Platino"/>
    <s v="No"/>
    <n v="16"/>
    <n v="56"/>
  </r>
  <r>
    <x v="621"/>
    <s v="Juan"/>
    <x v="2"/>
    <s v="BXV"/>
    <n v="7"/>
    <n v="10"/>
    <n v="10"/>
    <n v="6"/>
    <n v="8"/>
    <s v="FA"/>
    <s v="Crucero"/>
    <n v="18"/>
    <n v="8100"/>
    <s v="Normal"/>
    <s v="Sí"/>
    <n v="35"/>
    <n v="70"/>
  </r>
  <r>
    <x v="621"/>
    <s v="Juan"/>
    <x v="2"/>
    <s v="ZLP"/>
    <n v="5"/>
    <n v="3"/>
    <n v="2"/>
    <n v="2"/>
    <n v="4"/>
    <s v="HN"/>
    <s v="Estancia"/>
    <n v="9"/>
    <n v="10530"/>
    <s v="Normal"/>
    <s v="No"/>
    <n v="0"/>
    <n v="28"/>
  </r>
  <r>
    <x v="958"/>
    <s v="Juan"/>
    <x v="2"/>
    <s v="VVD"/>
    <n v="6"/>
    <n v="0"/>
    <n v="4"/>
    <n v="3"/>
    <n v="5"/>
    <s v="PN"/>
    <s v="Estancia"/>
    <n v="18"/>
    <n v="8100"/>
    <s v="Normal"/>
    <s v="No"/>
    <n v="0"/>
    <n v="36"/>
  </r>
  <r>
    <x v="406"/>
    <s v="Juan"/>
    <x v="2"/>
    <s v="XBV"/>
    <n v="6"/>
    <n v="5"/>
    <n v="3"/>
    <n v="4"/>
    <n v="1"/>
    <s v="IU"/>
    <s v="Circuito"/>
    <n v="7"/>
    <n v="3780"/>
    <s v="Normal"/>
    <s v="No"/>
    <n v="0"/>
    <n v="36"/>
  </r>
  <r>
    <x v="794"/>
    <s v="Juan"/>
    <x v="2"/>
    <s v="QXR"/>
    <n v="1"/>
    <n v="2"/>
    <n v="3"/>
    <n v="6"/>
    <n v="0"/>
    <s v="IU"/>
    <s v="Circuito"/>
    <n v="15"/>
    <n v="8100"/>
    <s v="Normal"/>
    <s v="No"/>
    <n v="0"/>
    <n v="24"/>
  </r>
  <r>
    <x v="895"/>
    <s v="Juan"/>
    <x v="2"/>
    <s v="LQU"/>
    <n v="7"/>
    <n v="6"/>
    <n v="6"/>
    <n v="8"/>
    <n v="5"/>
    <s v="FA"/>
    <s v="Crucero"/>
    <n v="15"/>
    <n v="6750"/>
    <s v="Oro"/>
    <s v="No"/>
    <n v="15"/>
    <n v="54"/>
  </r>
  <r>
    <x v="895"/>
    <s v="Juan"/>
    <x v="2"/>
    <s v="KQZ"/>
    <n v="6"/>
    <n v="7"/>
    <n v="5"/>
    <n v="10"/>
    <n v="6"/>
    <s v="YY"/>
    <s v="Crucero"/>
    <n v="16"/>
    <n v="15840"/>
    <s v="Normal"/>
    <s v="No"/>
    <n v="17"/>
    <n v="58"/>
  </r>
  <r>
    <x v="111"/>
    <s v="Juan"/>
    <x v="2"/>
    <s v="NSQ"/>
    <n v="8"/>
    <n v="5"/>
    <n v="6"/>
    <n v="7"/>
    <n v="4"/>
    <s v="ZI"/>
    <s v="Estancia"/>
    <n v="15"/>
    <n v="5400"/>
    <s v="Normal"/>
    <s v="No"/>
    <n v="15"/>
    <n v="52"/>
  </r>
  <r>
    <x v="625"/>
    <s v="Juan"/>
    <x v="2"/>
    <s v="MBK"/>
    <n v="10"/>
    <n v="6"/>
    <n v="10"/>
    <n v="9"/>
    <n v="8"/>
    <s v="IU"/>
    <s v="Circuito"/>
    <n v="17"/>
    <n v="9180"/>
    <s v="Oro"/>
    <s v="Sí"/>
    <n v="37"/>
    <n v="74"/>
  </r>
  <r>
    <x v="410"/>
    <s v="Juan"/>
    <x v="2"/>
    <s v="BMK"/>
    <n v="7"/>
    <n v="2"/>
    <n v="5"/>
    <n v="2"/>
    <n v="0"/>
    <s v="PY"/>
    <s v="Crucero"/>
    <n v="18"/>
    <n v="16200"/>
    <s v="Normal"/>
    <s v="No"/>
    <n v="7"/>
    <n v="32"/>
  </r>
  <r>
    <x v="410"/>
    <s v="Juan"/>
    <x v="2"/>
    <s v="YGE"/>
    <n v="8"/>
    <n v="7"/>
    <n v="5"/>
    <n v="7"/>
    <n v="5"/>
    <s v="IU"/>
    <s v="Circuito"/>
    <n v="8"/>
    <n v="4320"/>
    <s v="Normal"/>
    <s v="No"/>
    <n v="22"/>
    <n v="54"/>
  </r>
  <r>
    <x v="959"/>
    <s v="Juan"/>
    <x v="2"/>
    <s v="GLW"/>
    <n v="0"/>
    <n v="0"/>
    <n v="6"/>
    <n v="3"/>
    <n v="9"/>
    <s v="FA"/>
    <s v="Crucero"/>
    <n v="17"/>
    <n v="7650"/>
    <s v="Normal"/>
    <s v="No"/>
    <n v="9"/>
    <n v="36"/>
  </r>
  <r>
    <x v="959"/>
    <s v="Juan"/>
    <x v="2"/>
    <s v="NMK"/>
    <n v="5"/>
    <n v="9"/>
    <n v="10"/>
    <n v="6"/>
    <n v="5"/>
    <s v="NO"/>
    <s v="Circuito"/>
    <n v="15"/>
    <n v="17550"/>
    <s v="Normal"/>
    <s v="No"/>
    <n v="19"/>
    <n v="60"/>
  </r>
  <r>
    <x v="960"/>
    <s v="Juan"/>
    <x v="2"/>
    <s v="GBO"/>
    <n v="6"/>
    <n v="7"/>
    <n v="7"/>
    <n v="6"/>
    <n v="7"/>
    <s v="DF"/>
    <s v="Crucero"/>
    <n v="12"/>
    <n v="3240"/>
    <s v="Normal"/>
    <s v="No"/>
    <n v="21"/>
    <n v="54"/>
  </r>
  <r>
    <x v="961"/>
    <s v="Juan"/>
    <x v="2"/>
    <s v="LSW"/>
    <n v="4"/>
    <n v="10"/>
    <n v="10"/>
    <n v="4"/>
    <n v="10"/>
    <s v="LY"/>
    <s v="Estancia"/>
    <n v="21"/>
    <n v="12495"/>
    <s v="Platino"/>
    <s v="Sí"/>
    <n v="30"/>
    <n v="68"/>
  </r>
  <r>
    <x v="115"/>
    <s v="Juan"/>
    <x v="2"/>
    <s v="QXR"/>
    <n v="0"/>
    <n v="5"/>
    <n v="9"/>
    <n v="8"/>
    <n v="6"/>
    <s v="OQ"/>
    <s v="Estancia"/>
    <n v="17"/>
    <n v="4590"/>
    <s v="Normal"/>
    <s v="No"/>
    <n v="17"/>
    <n v="56"/>
  </r>
  <r>
    <x v="962"/>
    <s v="Juan"/>
    <x v="2"/>
    <s v="NYU"/>
    <n v="9"/>
    <n v="9"/>
    <n v="6"/>
    <n v="8"/>
    <n v="5"/>
    <s v="MJ"/>
    <s v="Circuito"/>
    <n v="12"/>
    <n v="12240"/>
    <s v="Oro"/>
    <s v="No"/>
    <n v="26"/>
    <n v="64"/>
  </r>
  <r>
    <x v="962"/>
    <s v="Juan"/>
    <x v="2"/>
    <s v="WSC"/>
    <n v="4"/>
    <n v="8"/>
    <n v="7"/>
    <n v="6"/>
    <n v="10"/>
    <s v="YY"/>
    <s v="Crucero"/>
    <n v="17"/>
    <n v="14960"/>
    <s v="Oro"/>
    <s v="No"/>
    <n v="25"/>
    <n v="62"/>
  </r>
  <r>
    <x v="898"/>
    <s v="Juan"/>
    <x v="2"/>
    <s v="UJC"/>
    <n v="8"/>
    <n v="7"/>
    <n v="6"/>
    <n v="6"/>
    <n v="9"/>
    <s v="XK"/>
    <s v="Circuito"/>
    <n v="15"/>
    <n v="8100"/>
    <s v="Oro"/>
    <s v="No"/>
    <n v="24"/>
    <n v="60"/>
  </r>
  <r>
    <x v="117"/>
    <s v="Juan"/>
    <x v="2"/>
    <s v="JGH"/>
    <n v="6"/>
    <n v="6"/>
    <n v="7"/>
    <n v="8"/>
    <n v="5"/>
    <s v="WY"/>
    <s v="Circuito"/>
    <n v="9"/>
    <n v="2430"/>
    <s v="Normal"/>
    <s v="No"/>
    <n v="15"/>
    <n v="54"/>
  </r>
  <r>
    <x v="120"/>
    <s v="Juan"/>
    <x v="2"/>
    <s v="SXK"/>
    <n v="5"/>
    <n v="7"/>
    <n v="8"/>
    <n v="9"/>
    <n v="0"/>
    <s v="YY"/>
    <s v="Crucero"/>
    <n v="17"/>
    <n v="16830"/>
    <s v="Normal"/>
    <s v="No"/>
    <n v="24"/>
    <n v="58"/>
  </r>
  <r>
    <x v="415"/>
    <s v="Juan"/>
    <x v="2"/>
    <s v="RXG"/>
    <n v="5"/>
    <n v="0"/>
    <n v="3"/>
    <n v="6"/>
    <n v="4"/>
    <s v="HR"/>
    <s v="Crucero"/>
    <n v="19"/>
    <n v="10260"/>
    <s v="Normal"/>
    <s v="No"/>
    <n v="0"/>
    <n v="36"/>
  </r>
  <r>
    <x v="630"/>
    <s v="Juan"/>
    <x v="2"/>
    <s v="QEK"/>
    <n v="6"/>
    <n v="0"/>
    <n v="2"/>
    <n v="3"/>
    <n v="5"/>
    <s v="US"/>
    <s v="Crucero"/>
    <n v="19"/>
    <n v="18810"/>
    <s v="Normal"/>
    <s v="No"/>
    <n v="0"/>
    <n v="32"/>
  </r>
  <r>
    <x v="417"/>
    <s v="Juan"/>
    <x v="2"/>
    <s v="CWN"/>
    <n v="7"/>
    <n v="8"/>
    <n v="7"/>
    <n v="7"/>
    <n v="6"/>
    <s v="DF"/>
    <s v="Crucero"/>
    <n v="12"/>
    <n v="3240"/>
    <s v="Normal"/>
    <s v="No"/>
    <n v="29"/>
    <n v="58"/>
  </r>
  <r>
    <x v="900"/>
    <s v="Juan"/>
    <x v="2"/>
    <s v="BTU"/>
    <n v="8"/>
    <n v="2"/>
    <n v="3"/>
    <n v="8"/>
    <n v="5"/>
    <s v="OQ"/>
    <s v="Estancia"/>
    <n v="16"/>
    <n v="4320"/>
    <s v="Normal"/>
    <s v="No"/>
    <n v="16"/>
    <n v="48"/>
  </r>
  <r>
    <x v="124"/>
    <s v="Juan"/>
    <x v="2"/>
    <s v="SJQ"/>
    <n v="6"/>
    <n v="8"/>
    <n v="7"/>
    <n v="8"/>
    <n v="7"/>
    <s v="UI"/>
    <s v="Crucero"/>
    <n v="18"/>
    <n v="12960"/>
    <s v="Platino"/>
    <s v="No"/>
    <n v="30"/>
    <n v="60"/>
  </r>
  <r>
    <x v="632"/>
    <s v="Juan"/>
    <x v="2"/>
    <s v="VLI"/>
    <n v="5"/>
    <n v="5"/>
    <n v="5"/>
    <n v="8"/>
    <n v="3"/>
    <s v="WY"/>
    <s v="Circuito"/>
    <n v="16"/>
    <n v="4320"/>
    <s v="Normal"/>
    <s v="Sí"/>
    <n v="8"/>
    <n v="46"/>
  </r>
  <r>
    <x v="420"/>
    <s v="Juan"/>
    <x v="2"/>
    <s v="JHZ"/>
    <n v="3"/>
    <n v="4"/>
    <n v="3"/>
    <n v="4"/>
    <n v="5"/>
    <s v="CF"/>
    <s v="Crucero"/>
    <n v="19"/>
    <n v="13680"/>
    <s v="Normal"/>
    <s v="Sí"/>
    <n v="0"/>
    <n v="32"/>
  </r>
  <r>
    <x v="799"/>
    <s v="Juan"/>
    <x v="2"/>
    <s v="BMY"/>
    <n v="8"/>
    <n v="9"/>
    <n v="7"/>
    <n v="4"/>
    <n v="6"/>
    <s v="US"/>
    <s v="Crucero"/>
    <n v="17"/>
    <n v="15895"/>
    <s v="Platino"/>
    <s v="Sí"/>
    <n v="24"/>
    <n v="60"/>
  </r>
  <r>
    <x v="800"/>
    <s v="Juan"/>
    <x v="2"/>
    <s v="YCO"/>
    <n v="3"/>
    <n v="9"/>
    <n v="8"/>
    <n v="10"/>
    <n v="6"/>
    <s v="IP"/>
    <s v="Estancia"/>
    <n v="16"/>
    <n v="10080"/>
    <s v="Normal"/>
    <s v="Sí"/>
    <n v="27"/>
    <n v="66"/>
  </r>
  <r>
    <x v="130"/>
    <s v="Juan"/>
    <x v="2"/>
    <s v="IQP"/>
    <n v="8"/>
    <n v="7"/>
    <n v="8"/>
    <n v="9"/>
    <n v="7"/>
    <s v="PM"/>
    <s v="Circuito"/>
    <n v="12"/>
    <n v="3060"/>
    <s v="Platino"/>
    <s v="No"/>
    <n v="39"/>
    <n v="80"/>
  </r>
  <r>
    <x v="134"/>
    <s v="Juan"/>
    <x v="2"/>
    <s v="NIA"/>
    <n v="9"/>
    <n v="8"/>
    <n v="7"/>
    <n v="8"/>
    <n v="10"/>
    <s v="FA"/>
    <s v="Crucero"/>
    <n v="18"/>
    <n v="7650"/>
    <s v="Normal"/>
    <s v="No"/>
    <n v="42"/>
    <n v="87.5"/>
  </r>
  <r>
    <x v="963"/>
    <s v="Juan"/>
    <x v="2"/>
    <s v="UXI"/>
    <n v="7"/>
    <n v="5"/>
    <n v="4"/>
    <n v="1"/>
    <n v="4"/>
    <s v="PN"/>
    <s v="Estancia"/>
    <n v="16"/>
    <n v="6800"/>
    <s v="Normal"/>
    <s v="No"/>
    <n v="7"/>
    <n v="40"/>
  </r>
  <r>
    <x v="430"/>
    <s v="Juan"/>
    <x v="2"/>
    <s v="ASL"/>
    <n v="7"/>
    <n v="7"/>
    <n v="3"/>
    <n v="9"/>
    <n v="9"/>
    <s v="XK"/>
    <s v="Circuito"/>
    <n v="19"/>
    <n v="9690"/>
    <s v="Platino"/>
    <s v="No"/>
    <n v="32"/>
    <n v="64"/>
  </r>
  <r>
    <x v="640"/>
    <s v="Juan"/>
    <x v="2"/>
    <s v="HRO"/>
    <n v="9"/>
    <n v="9"/>
    <n v="7"/>
    <n v="8"/>
    <n v="7"/>
    <s v="DL"/>
    <s v="Estancia"/>
    <n v="19"/>
    <n v="9690"/>
    <s v="Normal"/>
    <s v="No"/>
    <n v="40"/>
    <n v="82.5"/>
  </r>
  <r>
    <x v="964"/>
    <s v="Juan"/>
    <x v="2"/>
    <s v="VFL"/>
    <n v="6"/>
    <n v="8"/>
    <n v="1"/>
    <n v="7"/>
    <n v="8"/>
    <s v="US"/>
    <s v="Crucero"/>
    <n v="17"/>
    <n v="15895"/>
    <s v="Normal"/>
    <s v="No"/>
    <n v="23"/>
    <n v="58"/>
  </r>
  <r>
    <x v="141"/>
    <s v="Juan"/>
    <x v="2"/>
    <s v="XTU"/>
    <n v="8"/>
    <n v="5"/>
    <n v="5"/>
    <n v="7"/>
    <n v="9"/>
    <s v="FA"/>
    <s v="Crucero"/>
    <n v="15"/>
    <n v="6375"/>
    <s v="Normal"/>
    <s v="No"/>
    <n v="24"/>
    <n v="58"/>
  </r>
  <r>
    <x v="141"/>
    <s v="Juan"/>
    <x v="2"/>
    <s v="ALP"/>
    <n v="2"/>
    <n v="4"/>
    <n v="5"/>
    <n v="10"/>
    <n v="8"/>
    <s v="PM"/>
    <s v="Circuito"/>
    <n v="16"/>
    <n v="4080"/>
    <s v="Normal"/>
    <s v="No"/>
    <n v="18"/>
    <n v="54"/>
  </r>
  <r>
    <x v="141"/>
    <s v="Juan"/>
    <x v="2"/>
    <s v="DYL"/>
    <n v="9"/>
    <n v="8"/>
    <n v="7"/>
    <n v="9"/>
    <n v="5"/>
    <s v="CF"/>
    <s v="Crucero"/>
    <n v="14"/>
    <n v="9520"/>
    <s v="Normal"/>
    <s v="No"/>
    <n v="33"/>
    <n v="66"/>
  </r>
  <r>
    <x v="141"/>
    <s v="Juan"/>
    <x v="2"/>
    <s v="FIF"/>
    <n v="9"/>
    <n v="7"/>
    <n v="1"/>
    <n v="9"/>
    <n v="9"/>
    <s v="GI"/>
    <s v="Estancia"/>
    <n v="19"/>
    <n v="16150"/>
    <s v="Platino"/>
    <s v="No"/>
    <n v="34"/>
    <n v="68"/>
  </r>
  <r>
    <x v="142"/>
    <s v="Juan"/>
    <x v="2"/>
    <s v="MRA"/>
    <n v="10"/>
    <n v="3"/>
    <n v="8"/>
    <n v="7"/>
    <n v="9"/>
    <s v="US"/>
    <s v="Crucero"/>
    <n v="14"/>
    <n v="13090"/>
    <s v="Normal"/>
    <s v="No"/>
    <n v="34"/>
    <n v="68"/>
  </r>
  <r>
    <x v="641"/>
    <s v="Juan"/>
    <x v="2"/>
    <s v="LIM"/>
    <n v="10"/>
    <n v="8"/>
    <n v="2"/>
    <n v="7"/>
    <n v="8"/>
    <s v="WL"/>
    <s v="Circuito"/>
    <n v="9"/>
    <n v="6480"/>
    <s v="Platino"/>
    <s v="No"/>
    <n v="33"/>
    <n v="66"/>
  </r>
  <r>
    <x v="643"/>
    <s v="Juan"/>
    <x v="2"/>
    <s v="IDN"/>
    <n v="7"/>
    <n v="6"/>
    <n v="6"/>
    <n v="6"/>
    <n v="6"/>
    <s v="UI"/>
    <s v="Crucero"/>
    <n v="20"/>
    <n v="15300"/>
    <s v="Oro"/>
    <s v="No"/>
    <n v="7"/>
    <n v="50"/>
  </r>
  <r>
    <x v="643"/>
    <s v="Juan"/>
    <x v="2"/>
    <s v="QVZ"/>
    <n v="6"/>
    <n v="7"/>
    <n v="6"/>
    <n v="8"/>
    <n v="9"/>
    <s v="HN"/>
    <s v="Estancia"/>
    <n v="15"/>
    <n v="17550"/>
    <s v="Normal"/>
    <s v="No"/>
    <n v="24"/>
    <n v="60"/>
  </r>
  <r>
    <x v="644"/>
    <s v="Juan"/>
    <x v="2"/>
    <s v="FXU"/>
    <n v="7"/>
    <n v="1"/>
    <n v="7"/>
    <n v="7"/>
    <n v="9"/>
    <s v="XY"/>
    <s v="Circuito"/>
    <n v="16"/>
    <n v="15840"/>
    <s v="Normal"/>
    <s v="No"/>
    <n v="30"/>
    <n v="60"/>
  </r>
  <r>
    <x v="147"/>
    <s v="Juan"/>
    <x v="2"/>
    <s v="BBR"/>
    <n v="10"/>
    <n v="6"/>
    <n v="5"/>
    <n v="3"/>
    <n v="7"/>
    <s v="GI"/>
    <s v="Estancia"/>
    <n v="3"/>
    <n v="2700"/>
    <s v="Normal"/>
    <s v="No"/>
    <n v="17"/>
    <n v="56"/>
  </r>
  <r>
    <x v="441"/>
    <s v="Juan"/>
    <x v="2"/>
    <s v="ROQ"/>
    <n v="5"/>
    <n v="1"/>
    <n v="2"/>
    <n v="5"/>
    <n v="6"/>
    <s v="UI"/>
    <s v="Crucero"/>
    <n v="17"/>
    <n v="13770"/>
    <s v="Normal"/>
    <s v="No"/>
    <n v="0"/>
    <n v="36"/>
  </r>
  <r>
    <x v="441"/>
    <s v="Juan"/>
    <x v="2"/>
    <s v="HVW"/>
    <n v="9"/>
    <n v="3"/>
    <n v="4"/>
    <n v="4"/>
    <n v="4"/>
    <s v="QT"/>
    <s v="Circuito"/>
    <n v="14"/>
    <n v="7560"/>
    <s v="Normal"/>
    <s v="No"/>
    <n v="9"/>
    <n v="42"/>
  </r>
  <r>
    <x v="646"/>
    <s v="Juan"/>
    <x v="2"/>
    <s v="PWK"/>
    <n v="6"/>
    <n v="8"/>
    <n v="8"/>
    <n v="9"/>
    <n v="6"/>
    <s v="DL"/>
    <s v="Estancia"/>
    <n v="16"/>
    <n v="8640"/>
    <s v="Normal"/>
    <s v="No"/>
    <n v="25"/>
    <n v="62"/>
  </r>
  <r>
    <x v="646"/>
    <s v="Juan"/>
    <x v="2"/>
    <s v="OZH"/>
    <n v="4"/>
    <n v="6"/>
    <n v="3"/>
    <n v="3"/>
    <n v="7"/>
    <s v="NO"/>
    <s v="Circuito"/>
    <n v="3"/>
    <n v="3510"/>
    <s v="Normal"/>
    <s v="No"/>
    <n v="7"/>
    <n v="40"/>
  </r>
  <r>
    <x v="647"/>
    <s v="Juan"/>
    <x v="2"/>
    <s v="XYO"/>
    <n v="5"/>
    <n v="1"/>
    <n v="4"/>
    <n v="5"/>
    <n v="1"/>
    <s v="LY"/>
    <s v="Estancia"/>
    <n v="18"/>
    <n v="11340"/>
    <s v="Normal"/>
    <s v="No"/>
    <n v="0"/>
    <n v="30"/>
  </r>
  <r>
    <x v="443"/>
    <s v="Juan"/>
    <x v="2"/>
    <s v="BSQ"/>
    <n v="2"/>
    <n v="1"/>
    <n v="8"/>
    <n v="8"/>
    <n v="8"/>
    <s v="WY"/>
    <s v="Circuito"/>
    <n v="10"/>
    <n v="2550"/>
    <s v="Oro"/>
    <s v="No"/>
    <n v="24"/>
    <n v="52"/>
  </r>
  <r>
    <x v="443"/>
    <s v="Juan"/>
    <x v="2"/>
    <s v="RFJ"/>
    <n v="8"/>
    <n v="7"/>
    <n v="6"/>
    <n v="8"/>
    <n v="7"/>
    <s v="QT"/>
    <s v="Circuito"/>
    <n v="17"/>
    <n v="8670"/>
    <s v="Normal"/>
    <s v="No"/>
    <n v="30"/>
    <n v="60"/>
  </r>
  <r>
    <x v="443"/>
    <s v="Juan"/>
    <x v="2"/>
    <s v="MIR"/>
    <n v="7"/>
    <n v="6"/>
    <n v="6"/>
    <n v="1"/>
    <n v="2"/>
    <s v="OQ"/>
    <s v="Estancia"/>
    <n v="4"/>
    <n v="1020"/>
    <s v="Normal"/>
    <s v="No"/>
    <n v="7"/>
    <n v="42"/>
  </r>
  <r>
    <x v="648"/>
    <s v="Juan"/>
    <x v="2"/>
    <s v="IXH"/>
    <n v="10"/>
    <n v="9"/>
    <n v="4"/>
    <n v="9"/>
    <n v="6"/>
    <s v="FA"/>
    <s v="Crucero"/>
    <n v="12"/>
    <n v="5100"/>
    <s v="Normal"/>
    <s v="No"/>
    <n v="28"/>
    <n v="68"/>
  </r>
  <r>
    <x v="153"/>
    <s v="Juan"/>
    <x v="2"/>
    <s v="BCV"/>
    <n v="5"/>
    <n v="9"/>
    <n v="9"/>
    <n v="9"/>
    <n v="10"/>
    <s v="HR"/>
    <s v="Crucero"/>
    <n v="16"/>
    <n v="8160"/>
    <s v="Platino"/>
    <s v="No"/>
    <n v="37"/>
    <n v="74"/>
  </r>
  <r>
    <x v="153"/>
    <s v="Juan"/>
    <x v="2"/>
    <s v="REK"/>
    <n v="7"/>
    <n v="7"/>
    <n v="7"/>
    <n v="2"/>
    <n v="7"/>
    <s v="ZI"/>
    <s v="Estancia"/>
    <n v="10"/>
    <n v="4000"/>
    <s v="Platino"/>
    <s v="No"/>
    <n v="28"/>
    <n v="56"/>
  </r>
  <r>
    <x v="649"/>
    <s v="Juan"/>
    <x v="2"/>
    <s v="IEC"/>
    <n v="7"/>
    <n v="5"/>
    <n v="4"/>
    <n v="4"/>
    <n v="3"/>
    <s v="XK"/>
    <s v="Circuito"/>
    <n v="9"/>
    <n v="5355"/>
    <s v="Normal"/>
    <s v="No"/>
    <n v="7"/>
    <n v="40"/>
  </r>
  <r>
    <x v="650"/>
    <s v="Juan"/>
    <x v="2"/>
    <s v="ROC"/>
    <n v="9"/>
    <n v="9"/>
    <n v="9"/>
    <n v="10"/>
    <n v="9"/>
    <s v="HR"/>
    <s v="Crucero"/>
    <n v="14"/>
    <n v="7140"/>
    <s v="Normal"/>
    <s v="No"/>
    <n v="46"/>
    <n v="92.5"/>
  </r>
  <r>
    <x v="905"/>
    <s v="Juan"/>
    <x v="2"/>
    <s v="FEO"/>
    <n v="5"/>
    <n v="4"/>
    <n v="8"/>
    <n v="5"/>
    <n v="8"/>
    <s v="IU"/>
    <s v="Circuito"/>
    <n v="19"/>
    <n v="9690"/>
    <s v="Normal"/>
    <s v="No"/>
    <n v="16"/>
    <n v="52"/>
  </r>
  <r>
    <x v="906"/>
    <s v="Juan"/>
    <x v="2"/>
    <s v="HEI"/>
    <n v="2"/>
    <n v="9"/>
    <n v="8"/>
    <n v="7"/>
    <n v="4"/>
    <s v="QT"/>
    <s v="Circuito"/>
    <n v="10"/>
    <n v="5100"/>
    <s v="Normal"/>
    <s v="No"/>
    <n v="24"/>
    <n v="56"/>
  </r>
  <r>
    <x v="805"/>
    <s v="Juan"/>
    <x v="2"/>
    <s v="KBS"/>
    <n v="8"/>
    <n v="9"/>
    <n v="10"/>
    <n v="7"/>
    <n v="7"/>
    <s v="US"/>
    <s v="Crucero"/>
    <n v="17"/>
    <n v="16320"/>
    <s v="Oro"/>
    <s v="No"/>
    <n v="41"/>
    <n v="85"/>
  </r>
  <r>
    <x v="450"/>
    <s v="Juan"/>
    <x v="2"/>
    <s v="BIN"/>
    <n v="8"/>
    <n v="10"/>
    <n v="3"/>
    <n v="7"/>
    <n v="4"/>
    <s v="OQ"/>
    <s v="Estancia"/>
    <n v="17"/>
    <n v="4590"/>
    <s v="Platino"/>
    <s v="No"/>
    <n v="25"/>
    <n v="58"/>
  </r>
  <r>
    <x v="160"/>
    <s v="Juan"/>
    <x v="2"/>
    <s v="GNR"/>
    <n v="5"/>
    <n v="10"/>
    <n v="9"/>
    <n v="10"/>
    <n v="7"/>
    <s v="ZI"/>
    <s v="Estancia"/>
    <n v="15"/>
    <n v="6000"/>
    <s v="Oro"/>
    <s v="Sí"/>
    <n v="36"/>
    <n v="72"/>
  </r>
  <r>
    <x v="451"/>
    <s v="Juan"/>
    <x v="2"/>
    <s v="WSC"/>
    <n v="5"/>
    <n v="6"/>
    <n v="7"/>
    <n v="8"/>
    <n v="6"/>
    <s v="DL"/>
    <s v="Estancia"/>
    <n v="14"/>
    <n v="6720"/>
    <s v="Oro"/>
    <s v="No"/>
    <n v="15"/>
    <n v="54"/>
  </r>
  <r>
    <x v="451"/>
    <s v="Juan"/>
    <x v="2"/>
    <s v="JNC"/>
    <n v="7"/>
    <n v="5"/>
    <n v="8"/>
    <n v="6"/>
    <n v="7"/>
    <s v="DL"/>
    <s v="Estancia"/>
    <n v="17"/>
    <n v="9180"/>
    <s v="Normal"/>
    <s v="No"/>
    <n v="22"/>
    <n v="56"/>
  </r>
  <r>
    <x v="454"/>
    <s v="Juan"/>
    <x v="2"/>
    <s v="KPB"/>
    <n v="7"/>
    <n v="7"/>
    <n v="8"/>
    <n v="5"/>
    <n v="5"/>
    <s v="XY"/>
    <s v="Circuito"/>
    <n v="13"/>
    <n v="14040"/>
    <s v="Normal"/>
    <s v="No"/>
    <n v="22"/>
    <n v="54"/>
  </r>
  <r>
    <x v="455"/>
    <s v="Juan"/>
    <x v="2"/>
    <s v="AXP"/>
    <n v="7"/>
    <n v="9"/>
    <n v="6"/>
    <n v="7"/>
    <n v="7"/>
    <s v="GI"/>
    <s v="Estancia"/>
    <n v="15"/>
    <n v="13500"/>
    <s v="Normal"/>
    <s v="No"/>
    <n v="30"/>
    <n v="60"/>
  </r>
  <r>
    <x v="965"/>
    <s v="Juan"/>
    <x v="2"/>
    <s v="HVY"/>
    <n v="6"/>
    <n v="3"/>
    <n v="9"/>
    <n v="8"/>
    <n v="8"/>
    <s v="MJ"/>
    <s v="Circuito"/>
    <n v="16"/>
    <n v="17280"/>
    <s v="Normal"/>
    <s v="No"/>
    <n v="25"/>
    <n v="62"/>
  </r>
  <r>
    <x v="810"/>
    <s v="Juan"/>
    <x v="2"/>
    <s v="SLG"/>
    <n v="7"/>
    <n v="5"/>
    <n v="6"/>
    <n v="6"/>
    <n v="1"/>
    <s v="ZI"/>
    <s v="Estancia"/>
    <n v="9"/>
    <n v="3825"/>
    <s v="Oro"/>
    <s v="No"/>
    <n v="7"/>
    <n v="48"/>
  </r>
  <r>
    <x v="908"/>
    <s v="Juan"/>
    <x v="2"/>
    <s v="SJF"/>
    <n v="4"/>
    <n v="2"/>
    <n v="5"/>
    <n v="7"/>
    <n v="6"/>
    <s v="IP"/>
    <s v="Estancia"/>
    <n v="15"/>
    <n v="10800"/>
    <s v="Normal"/>
    <s v="No"/>
    <n v="7"/>
    <n v="44"/>
  </r>
  <r>
    <x v="966"/>
    <s v="Juan"/>
    <x v="2"/>
    <s v="IWT"/>
    <n v="5"/>
    <n v="8"/>
    <n v="6"/>
    <n v="3"/>
    <n v="7"/>
    <s v="FA"/>
    <s v="Crucero"/>
    <n v="12"/>
    <n v="5400"/>
    <s v="Normal"/>
    <s v="No"/>
    <n v="15"/>
    <n v="52"/>
  </r>
  <r>
    <x v="170"/>
    <s v="Juan"/>
    <x v="2"/>
    <s v="YSO"/>
    <n v="10"/>
    <n v="7"/>
    <n v="5"/>
    <n v="7"/>
    <n v="8"/>
    <s v="ZA"/>
    <s v="Estancia"/>
    <n v="2"/>
    <n v="2040"/>
    <s v="Oro"/>
    <s v="No"/>
    <n v="32"/>
    <n v="64"/>
  </r>
  <r>
    <x v="461"/>
    <s v="Juan"/>
    <x v="2"/>
    <s v="UJC"/>
    <n v="5"/>
    <n v="8"/>
    <n v="8"/>
    <n v="1"/>
    <n v="9"/>
    <s v="NO"/>
    <s v="Circuito"/>
    <n v="8"/>
    <n v="10080"/>
    <s v="Oro"/>
    <s v="No"/>
    <n v="25"/>
    <n v="60"/>
  </r>
  <r>
    <x v="174"/>
    <s v="Juan"/>
    <x v="2"/>
    <s v="UKX"/>
    <n v="8"/>
    <n v="6"/>
    <n v="10"/>
    <n v="6"/>
    <n v="1"/>
    <s v="CD"/>
    <s v="Circuito"/>
    <n v="14"/>
    <n v="11340"/>
    <s v="Normal"/>
    <s v="No"/>
    <n v="18"/>
    <n v="60"/>
  </r>
  <r>
    <x v="174"/>
    <s v="Juan"/>
    <x v="2"/>
    <s v="KNU"/>
    <n v="7"/>
    <n v="5"/>
    <n v="4"/>
    <n v="6"/>
    <n v="0"/>
    <s v="IP"/>
    <s v="Estancia"/>
    <n v="19"/>
    <n v="13680"/>
    <s v="Normal"/>
    <s v="No"/>
    <n v="7"/>
    <n v="44"/>
  </r>
  <r>
    <x v="175"/>
    <s v="Juan"/>
    <x v="2"/>
    <s v="VUY"/>
    <n v="1"/>
    <n v="10"/>
    <n v="10"/>
    <n v="8"/>
    <n v="10"/>
    <s v="HN"/>
    <s v="Estancia"/>
    <n v="14"/>
    <n v="17640"/>
    <s v="Normal"/>
    <s v="Sí"/>
    <n v="38"/>
    <n v="76"/>
  </r>
  <r>
    <x v="661"/>
    <s v="Juan"/>
    <x v="2"/>
    <s v="SMR"/>
    <n v="9"/>
    <n v="4"/>
    <n v="5"/>
    <n v="0"/>
    <n v="7"/>
    <s v="IP"/>
    <s v="Estancia"/>
    <n v="17"/>
    <n v="11560"/>
    <s v="Platino"/>
    <s v="No"/>
    <n v="16"/>
    <n v="50"/>
  </r>
  <r>
    <x v="179"/>
    <s v="Juan"/>
    <x v="2"/>
    <s v="OZP"/>
    <n v="7"/>
    <n v="7"/>
    <n v="5"/>
    <n v="8"/>
    <n v="7"/>
    <s v="GI"/>
    <s v="Estancia"/>
    <n v="16"/>
    <n v="14400"/>
    <s v="Normal"/>
    <s v="No"/>
    <n v="29"/>
    <n v="58"/>
  </r>
  <r>
    <x v="811"/>
    <s v="Juan"/>
    <x v="2"/>
    <s v="UTN"/>
    <n v="3"/>
    <n v="7"/>
    <n v="7"/>
    <n v="7"/>
    <n v="6"/>
    <s v="RA"/>
    <s v="Crucero"/>
    <n v="14"/>
    <n v="5950"/>
    <s v="Oro"/>
    <s v="No"/>
    <n v="21"/>
    <n v="54"/>
  </r>
  <r>
    <x v="182"/>
    <s v="Juan"/>
    <x v="2"/>
    <s v="CRG"/>
    <n v="6"/>
    <n v="10"/>
    <n v="8"/>
    <n v="9"/>
    <n v="4"/>
    <s v="PN"/>
    <s v="Estancia"/>
    <n v="19"/>
    <n v="7600"/>
    <s v="Oro"/>
    <s v="No"/>
    <n v="27"/>
    <n v="66"/>
  </r>
  <r>
    <x v="469"/>
    <s v="Juan"/>
    <x v="2"/>
    <s v="AMD"/>
    <n v="8"/>
    <n v="9"/>
    <n v="4"/>
    <n v="9"/>
    <n v="6"/>
    <s v="HR"/>
    <s v="Crucero"/>
    <n v="21"/>
    <n v="10080"/>
    <s v="Oro"/>
    <s v="No"/>
    <n v="26"/>
    <n v="64"/>
  </r>
  <r>
    <x v="470"/>
    <s v="Juan"/>
    <x v="2"/>
    <s v="IDA"/>
    <n v="9"/>
    <n v="10"/>
    <n v="8"/>
    <n v="7"/>
    <n v="2"/>
    <s v="WL"/>
    <s v="Circuito"/>
    <n v="17"/>
    <n v="12240"/>
    <s v="Platino"/>
    <s v="No"/>
    <n v="34"/>
    <n v="68"/>
  </r>
  <r>
    <x v="473"/>
    <s v="Juan"/>
    <x v="2"/>
    <s v="CMH"/>
    <n v="7"/>
    <n v="6"/>
    <n v="0"/>
    <n v="5"/>
    <n v="10"/>
    <s v="MJ"/>
    <s v="Circuito"/>
    <n v="17"/>
    <n v="18360"/>
    <s v="Normal"/>
    <s v="No"/>
    <n v="17"/>
    <n v="56"/>
  </r>
  <r>
    <x v="668"/>
    <s v="Juan"/>
    <x v="2"/>
    <s v="FJQ"/>
    <n v="8"/>
    <n v="10"/>
    <n v="6"/>
    <n v="8"/>
    <n v="8"/>
    <s v="CD"/>
    <s v="Circuito"/>
    <n v="8"/>
    <n v="6120"/>
    <s v="Platino"/>
    <s v="No"/>
    <n v="34"/>
    <n v="68"/>
  </r>
  <r>
    <x v="967"/>
    <s v="Juan"/>
    <x v="2"/>
    <s v="HSQ"/>
    <n v="7"/>
    <n v="7"/>
    <n v="7"/>
    <n v="4"/>
    <n v="7"/>
    <s v="US"/>
    <s v="Crucero"/>
    <n v="12"/>
    <n v="11520"/>
    <s v="Oro"/>
    <s v="No"/>
    <n v="28"/>
    <n v="56"/>
  </r>
  <r>
    <x v="815"/>
    <s v="Juan"/>
    <x v="2"/>
    <s v="KLB"/>
    <n v="3"/>
    <n v="7"/>
    <n v="8"/>
    <n v="10"/>
    <n v="0"/>
    <s v="GI"/>
    <s v="Estancia"/>
    <n v="14"/>
    <n v="11900"/>
    <s v="Normal"/>
    <s v="No"/>
    <n v="25"/>
    <n v="56"/>
  </r>
  <r>
    <x v="477"/>
    <s v="Juan"/>
    <x v="2"/>
    <s v="OWU"/>
    <n v="5"/>
    <n v="6"/>
    <n v="9"/>
    <n v="5"/>
    <n v="5"/>
    <s v="WY"/>
    <s v="Circuito"/>
    <n v="15"/>
    <n v="3825"/>
    <s v="Platino"/>
    <s v="No"/>
    <n v="9"/>
    <n v="50"/>
  </r>
  <r>
    <x v="192"/>
    <s v="Juan"/>
    <x v="2"/>
    <s v="YGE"/>
    <n v="10"/>
    <n v="6"/>
    <n v="6"/>
    <n v="7"/>
    <n v="8"/>
    <s v="DF"/>
    <s v="Crucero"/>
    <n v="20"/>
    <n v="5100"/>
    <s v="Normal"/>
    <s v="No"/>
    <n v="25"/>
    <n v="62"/>
  </r>
  <r>
    <x v="968"/>
    <s v="Juan"/>
    <x v="2"/>
    <s v="IXH"/>
    <n v="7"/>
    <n v="7"/>
    <n v="6"/>
    <n v="7"/>
    <n v="8"/>
    <s v="HN"/>
    <s v="Estancia"/>
    <n v="6"/>
    <n v="7140"/>
    <s v="Normal"/>
    <s v="No"/>
    <n v="29"/>
    <n v="58"/>
  </r>
  <r>
    <x v="482"/>
    <s v="Juan"/>
    <x v="2"/>
    <s v="OQM"/>
    <n v="4"/>
    <n v="9"/>
    <n v="4"/>
    <n v="0"/>
    <n v="9"/>
    <s v="GI"/>
    <s v="Estancia"/>
    <n v="2"/>
    <n v="1700"/>
    <s v="Oro"/>
    <s v="No"/>
    <n v="18"/>
    <n v="52"/>
  </r>
  <r>
    <x v="671"/>
    <s v="Juan"/>
    <x v="2"/>
    <s v="RCB"/>
    <n v="3"/>
    <n v="7"/>
    <n v="8"/>
    <n v="2"/>
    <n v="5"/>
    <s v="HR"/>
    <s v="Crucero"/>
    <n v="17"/>
    <n v="8670"/>
    <s v="Normal"/>
    <s v="No"/>
    <n v="15"/>
    <n v="46"/>
  </r>
  <r>
    <x v="198"/>
    <s v="Juan"/>
    <x v="2"/>
    <s v="LRC"/>
    <n v="7"/>
    <n v="9"/>
    <n v="8"/>
    <n v="9"/>
    <n v="9"/>
    <s v="ZI"/>
    <s v="Estancia"/>
    <n v="1"/>
    <n v="425"/>
    <s v="Normal"/>
    <s v="No"/>
    <n v="42"/>
    <n v="87.5"/>
  </r>
  <r>
    <x v="200"/>
    <s v="Juan"/>
    <x v="2"/>
    <s v="SUD"/>
    <n v="6"/>
    <n v="9"/>
    <n v="9"/>
    <n v="7"/>
    <n v="7"/>
    <s v="WL"/>
    <s v="Circuito"/>
    <n v="15"/>
    <n v="12150"/>
    <s v="Normal"/>
    <s v="No"/>
    <n v="32"/>
    <n v="64"/>
  </r>
  <r>
    <x v="201"/>
    <s v="Juan"/>
    <x v="2"/>
    <s v="PPB"/>
    <n v="6"/>
    <n v="9"/>
    <n v="10"/>
    <n v="7"/>
    <n v="10"/>
    <s v="YY"/>
    <s v="Crucero"/>
    <n v="16"/>
    <n v="17280"/>
    <s v="Normal"/>
    <s v="Sí"/>
    <n v="36"/>
    <n v="72"/>
  </r>
  <r>
    <x v="672"/>
    <s v="Juan"/>
    <x v="2"/>
    <s v="ASL"/>
    <n v="9"/>
    <n v="7"/>
    <n v="3"/>
    <n v="8"/>
    <n v="9"/>
    <s v="CD"/>
    <s v="Circuito"/>
    <n v="19"/>
    <n v="14535"/>
    <s v="Platino"/>
    <s v="No"/>
    <n v="33"/>
    <n v="66"/>
  </r>
  <r>
    <x v="969"/>
    <s v="Juan"/>
    <x v="2"/>
    <s v="WTY"/>
    <n v="8"/>
    <n v="9"/>
    <n v="8"/>
    <n v="10"/>
    <n v="10"/>
    <s v="CD"/>
    <s v="Circuito"/>
    <n v="14"/>
    <n v="11340"/>
    <s v="Normal"/>
    <s v="Sí"/>
    <n v="45"/>
    <n v="92.5"/>
  </r>
  <r>
    <x v="209"/>
    <s v="Juan"/>
    <x v="2"/>
    <s v="GHP"/>
    <n v="10"/>
    <n v="8"/>
    <n v="8"/>
    <n v="8"/>
    <n v="7"/>
    <s v="ZI"/>
    <s v="Estancia"/>
    <n v="16"/>
    <n v="6800"/>
    <s v="Oro"/>
    <s v="No"/>
    <n v="41"/>
    <n v="85"/>
  </r>
  <r>
    <x v="209"/>
    <s v="Juan"/>
    <x v="2"/>
    <s v="NUY"/>
    <n v="6"/>
    <n v="4"/>
    <n v="5"/>
    <n v="4"/>
    <n v="4"/>
    <s v="XK"/>
    <s v="Circuito"/>
    <n v="17"/>
    <n v="10710"/>
    <s v="Normal"/>
    <s v="No"/>
    <n v="0"/>
    <n v="38"/>
  </r>
  <r>
    <x v="210"/>
    <s v="Juan"/>
    <x v="2"/>
    <s v="INU"/>
    <n v="6"/>
    <n v="9"/>
    <n v="8"/>
    <n v="4"/>
    <n v="8"/>
    <s v="US"/>
    <s v="Crucero"/>
    <n v="17"/>
    <n v="18360"/>
    <s v="Normal"/>
    <s v="No"/>
    <n v="25"/>
    <n v="62"/>
  </r>
  <r>
    <x v="217"/>
    <s v="Juan"/>
    <x v="2"/>
    <s v="HGN"/>
    <n v="8"/>
    <n v="8"/>
    <n v="9"/>
    <n v="5"/>
    <n v="5"/>
    <s v="QT"/>
    <s v="Circuito"/>
    <n v="19"/>
    <n v="10260"/>
    <s v="Normal"/>
    <s v="No"/>
    <n v="25"/>
    <n v="60"/>
  </r>
  <r>
    <x v="219"/>
    <s v="Juan"/>
    <x v="2"/>
    <s v="DWJ"/>
    <n v="3"/>
    <n v="5"/>
    <n v="5"/>
    <n v="8"/>
    <n v="4"/>
    <s v="DL"/>
    <s v="Estancia"/>
    <n v="16"/>
    <n v="8640"/>
    <s v="Normal"/>
    <s v="No"/>
    <n v="8"/>
    <n v="44"/>
  </r>
  <r>
    <x v="220"/>
    <s v="Juan"/>
    <x v="2"/>
    <s v="ADL"/>
    <n v="7"/>
    <n v="8"/>
    <n v="1"/>
    <n v="2"/>
    <n v="3"/>
    <s v="QT"/>
    <s v="Circuito"/>
    <n v="16"/>
    <n v="8640"/>
    <s v="Normal"/>
    <s v="No"/>
    <n v="15"/>
    <n v="40"/>
  </r>
  <r>
    <x v="220"/>
    <s v="Juan"/>
    <x v="2"/>
    <s v="NSI"/>
    <n v="0"/>
    <n v="2"/>
    <n v="10"/>
    <n v="10"/>
    <n v="9"/>
    <s v="XK"/>
    <s v="Circuito"/>
    <n v="14"/>
    <n v="7840"/>
    <s v="Oro"/>
    <s v="Sí"/>
    <n v="29"/>
    <n v="62"/>
  </r>
  <r>
    <x v="970"/>
    <s v="Juan"/>
    <x v="2"/>
    <s v="ICJ"/>
    <n v="2"/>
    <n v="7"/>
    <n v="6"/>
    <n v="8"/>
    <n v="4"/>
    <s v="HR"/>
    <s v="Crucero"/>
    <n v="16"/>
    <n v="8640"/>
    <s v="Normal"/>
    <s v="No"/>
    <n v="15"/>
    <n v="50"/>
  </r>
  <r>
    <x v="492"/>
    <s v="Juan"/>
    <x v="2"/>
    <s v="ZSG"/>
    <n v="3"/>
    <n v="10"/>
    <n v="10"/>
    <n v="9"/>
    <n v="10"/>
    <s v="LY"/>
    <s v="Estancia"/>
    <n v="7"/>
    <n v="4165"/>
    <s v="Platino"/>
    <s v="Sí"/>
    <n v="39"/>
    <n v="78"/>
  </r>
  <r>
    <x v="234"/>
    <s v="Juan"/>
    <x v="2"/>
    <s v="FPZ"/>
    <n v="5"/>
    <n v="8"/>
    <n v="4"/>
    <n v="8"/>
    <n v="4"/>
    <s v="LY"/>
    <s v="Estancia"/>
    <n v="19"/>
    <n v="11970"/>
    <s v="Normal"/>
    <s v="No"/>
    <n v="16"/>
    <n v="50"/>
  </r>
  <r>
    <x v="677"/>
    <s v="Juan"/>
    <x v="2"/>
    <s v="CTX"/>
    <n v="8"/>
    <n v="7"/>
    <n v="8"/>
    <n v="9"/>
    <n v="1"/>
    <s v="NO"/>
    <s v="Circuito"/>
    <n v="20"/>
    <n v="25200"/>
    <s v="Normal"/>
    <s v="No"/>
    <n v="32"/>
    <n v="64"/>
  </r>
  <r>
    <x v="239"/>
    <s v="Juan"/>
    <x v="2"/>
    <s v="XSU"/>
    <n v="6"/>
    <n v="8"/>
    <n v="7"/>
    <n v="8"/>
    <n v="6"/>
    <s v="DF"/>
    <s v="Crucero"/>
    <n v="19"/>
    <n v="5130"/>
    <s v="Normal"/>
    <s v="No"/>
    <n v="23"/>
    <n v="58"/>
  </r>
  <r>
    <x v="240"/>
    <s v="Juan"/>
    <x v="2"/>
    <s v="PWN"/>
    <n v="3"/>
    <n v="4"/>
    <n v="6"/>
    <n v="5"/>
    <n v="5"/>
    <s v="LY"/>
    <s v="Estancia"/>
    <n v="19"/>
    <n v="11970"/>
    <s v="Normal"/>
    <s v="No"/>
    <n v="0"/>
    <n v="40"/>
  </r>
  <r>
    <x v="242"/>
    <s v="Juan"/>
    <x v="2"/>
    <s v="VPT"/>
    <n v="4"/>
    <n v="7"/>
    <n v="7"/>
    <n v="9"/>
    <n v="9"/>
    <s v="PN"/>
    <s v="Estancia"/>
    <n v="20"/>
    <n v="9000"/>
    <s v="Oro"/>
    <s v="No"/>
    <n v="32"/>
    <n v="64"/>
  </r>
  <r>
    <x v="499"/>
    <s v="Juan"/>
    <x v="2"/>
    <s v="BDO"/>
    <n v="10"/>
    <n v="10"/>
    <n v="10"/>
    <n v="8"/>
    <n v="9"/>
    <s v="PY"/>
    <s v="Crucero"/>
    <n v="11"/>
    <n v="10890"/>
    <s v="Normal"/>
    <s v="Sí"/>
    <n v="47"/>
    <n v="97.5"/>
  </r>
  <r>
    <x v="971"/>
    <s v="Juan"/>
    <x v="2"/>
    <s v="TLW"/>
    <n v="8"/>
    <n v="6"/>
    <n v="10"/>
    <n v="7"/>
    <n v="8"/>
    <s v="CD"/>
    <s v="Circuito"/>
    <n v="15"/>
    <n v="12150"/>
    <s v="Normal"/>
    <s v="No"/>
    <n v="33"/>
    <n v="66"/>
  </r>
  <r>
    <x v="245"/>
    <s v="Juan"/>
    <x v="2"/>
    <s v="WFY"/>
    <n v="8"/>
    <n v="0"/>
    <n v="5"/>
    <n v="10"/>
    <n v="9"/>
    <s v="DL"/>
    <s v="Estancia"/>
    <n v="19"/>
    <n v="9690"/>
    <s v="Oro"/>
    <s v="No"/>
    <n v="27"/>
    <n v="64"/>
  </r>
  <r>
    <x v="249"/>
    <s v="Juan"/>
    <x v="2"/>
    <s v="IXN"/>
    <n v="2"/>
    <n v="4"/>
    <n v="5"/>
    <n v="3"/>
    <n v="8"/>
    <s v="HR"/>
    <s v="Crucero"/>
    <n v="15"/>
    <n v="8100"/>
    <s v="Normal"/>
    <s v="No"/>
    <n v="8"/>
    <n v="40"/>
  </r>
  <r>
    <x v="501"/>
    <s v="Juan"/>
    <x v="2"/>
    <s v="REK"/>
    <n v="8"/>
    <n v="6"/>
    <n v="7"/>
    <n v="6"/>
    <n v="9"/>
    <s v="IP"/>
    <s v="Estancia"/>
    <n v="13"/>
    <n v="8320"/>
    <s v="Platino"/>
    <s v="No"/>
    <n v="24"/>
    <n v="60"/>
  </r>
  <r>
    <x v="679"/>
    <s v="Juan"/>
    <x v="2"/>
    <s v="PNQ"/>
    <n v="7"/>
    <n v="8"/>
    <n v="6"/>
    <n v="6"/>
    <n v="10"/>
    <s v="NO"/>
    <s v="Circuito"/>
    <n v="16"/>
    <n v="17920"/>
    <s v="Oro"/>
    <s v="No"/>
    <n v="25"/>
    <n v="62"/>
  </r>
  <r>
    <x v="824"/>
    <s v="Juan"/>
    <x v="2"/>
    <s v="JLT"/>
    <n v="9"/>
    <n v="8"/>
    <n v="1"/>
    <n v="10"/>
    <n v="4"/>
    <s v="CD"/>
    <s v="Circuito"/>
    <n v="21"/>
    <n v="17010"/>
    <s v="Oro"/>
    <s v="No"/>
    <n v="27"/>
    <n v="62"/>
  </r>
  <r>
    <x v="259"/>
    <s v="Juan"/>
    <x v="2"/>
    <s v="VSF"/>
    <n v="7"/>
    <n v="7"/>
    <n v="9"/>
    <n v="3"/>
    <n v="6"/>
    <s v="XK"/>
    <s v="Circuito"/>
    <n v="9"/>
    <n v="5670"/>
    <s v="Normal"/>
    <s v="No"/>
    <n v="23"/>
    <n v="58"/>
  </r>
  <r>
    <x v="506"/>
    <s v="Juan"/>
    <x v="2"/>
    <s v="JQK"/>
    <n v="8"/>
    <n v="1"/>
    <n v="9"/>
    <n v="2"/>
    <n v="9"/>
    <s v="UI"/>
    <s v="Crucero"/>
    <n v="15"/>
    <n v="10800"/>
    <s v="Oro"/>
    <s v="No"/>
    <n v="26"/>
    <n v="56"/>
  </r>
  <r>
    <x v="264"/>
    <s v="Juan"/>
    <x v="2"/>
    <s v="WTC"/>
    <n v="8"/>
    <n v="4"/>
    <n v="1"/>
    <n v="8"/>
    <n v="1"/>
    <s v="WY"/>
    <s v="Circuito"/>
    <n v="20"/>
    <n v="4800"/>
    <s v="Platino"/>
    <s v="Sí"/>
    <n v="16"/>
    <n v="42"/>
  </r>
  <r>
    <x v="267"/>
    <s v="Juan"/>
    <x v="2"/>
    <s v="OLT"/>
    <n v="6"/>
    <n v="5"/>
    <n v="1"/>
    <n v="9"/>
    <n v="8"/>
    <s v="MJ"/>
    <s v="Circuito"/>
    <n v="19"/>
    <n v="20520"/>
    <s v="Normal"/>
    <s v="Sí"/>
    <n v="17"/>
    <n v="56"/>
  </r>
  <r>
    <x v="268"/>
    <s v="Juan"/>
    <x v="2"/>
    <s v="EEO"/>
    <n v="8"/>
    <n v="5"/>
    <n v="9"/>
    <n v="8"/>
    <n v="1"/>
    <s v="NO"/>
    <s v="Circuito"/>
    <n v="18"/>
    <n v="22680"/>
    <s v="Normal"/>
    <s v="Sí"/>
    <n v="25"/>
    <n v="60"/>
  </r>
  <r>
    <x v="684"/>
    <s v="Juan"/>
    <x v="2"/>
    <s v="VAP"/>
    <n v="4"/>
    <n v="7"/>
    <n v="5"/>
    <n v="2"/>
    <n v="4"/>
    <s v="ZA"/>
    <s v="Estancia"/>
    <n v="17"/>
    <n v="18360"/>
    <s v="Normal"/>
    <s v="Sí"/>
    <n v="7"/>
    <n v="40"/>
  </r>
  <r>
    <x v="685"/>
    <s v="Juan"/>
    <x v="2"/>
    <s v="XLT"/>
    <n v="5"/>
    <n v="8"/>
    <n v="9"/>
    <n v="2"/>
    <n v="9"/>
    <s v="QT"/>
    <s v="Circuito"/>
    <n v="9"/>
    <n v="4860"/>
    <s v="Normal"/>
    <s v="No"/>
    <n v="26"/>
    <n v="62"/>
  </r>
  <r>
    <x v="513"/>
    <s v="Juan"/>
    <x v="2"/>
    <s v="CGV"/>
    <n v="10"/>
    <n v="10"/>
    <n v="7"/>
    <n v="10"/>
    <n v="9"/>
    <s v="ZI"/>
    <s v="Estancia"/>
    <n v="19"/>
    <n v="8075"/>
    <s v="Oro"/>
    <s v="Sí"/>
    <n v="46"/>
    <n v="97.5"/>
  </r>
  <r>
    <x v="515"/>
    <s v="Juan"/>
    <x v="2"/>
    <s v="VKS"/>
    <n v="6"/>
    <n v="0"/>
    <n v="5"/>
    <n v="6"/>
    <n v="5"/>
    <s v="OQ"/>
    <s v="Estancia"/>
    <n v="19"/>
    <n v="5130"/>
    <s v="Normal"/>
    <s v="Sí"/>
    <n v="0"/>
    <n v="44"/>
  </r>
  <r>
    <x v="516"/>
    <s v="Juan"/>
    <x v="2"/>
    <s v="BHE"/>
    <n v="4"/>
    <n v="6"/>
    <n v="6"/>
    <n v="8"/>
    <n v="6"/>
    <s v="HN"/>
    <s v="Estancia"/>
    <n v="14"/>
    <n v="17640"/>
    <s v="Normal"/>
    <s v="No"/>
    <n v="8"/>
    <n v="52"/>
  </r>
  <r>
    <x v="273"/>
    <s v="Juan"/>
    <x v="2"/>
    <s v="UKX"/>
    <n v="5"/>
    <n v="7"/>
    <n v="10"/>
    <n v="5"/>
    <n v="7"/>
    <s v="IU"/>
    <s v="Circuito"/>
    <n v="15"/>
    <n v="8100"/>
    <s v="Normal"/>
    <s v="Sí"/>
    <n v="24"/>
    <n v="58"/>
  </r>
  <r>
    <x v="518"/>
    <s v="Juan"/>
    <x v="2"/>
    <s v="ZSC"/>
    <n v="5"/>
    <n v="9"/>
    <n v="8"/>
    <n v="7"/>
    <n v="9"/>
    <s v="FA"/>
    <s v="Crucero"/>
    <n v="5"/>
    <n v="2125"/>
    <s v="Normal"/>
    <s v="No"/>
    <n v="33"/>
    <n v="66"/>
  </r>
  <r>
    <x v="518"/>
    <s v="Juan"/>
    <x v="2"/>
    <s v="LXB"/>
    <n v="8"/>
    <n v="7"/>
    <n v="6"/>
    <n v="9"/>
    <n v="8"/>
    <s v="DL"/>
    <s v="Estancia"/>
    <n v="18"/>
    <n v="9180"/>
    <s v="Normal"/>
    <s v="No"/>
    <n v="32"/>
    <n v="64"/>
  </r>
  <r>
    <x v="827"/>
    <s v="Juan"/>
    <x v="2"/>
    <s v="IYU"/>
    <n v="5"/>
    <n v="7"/>
    <n v="3"/>
    <n v="5"/>
    <n v="7"/>
    <s v="IP"/>
    <s v="Estancia"/>
    <n v="13"/>
    <n v="8840"/>
    <s v="Normal"/>
    <s v="No"/>
    <n v="14"/>
    <n v="48"/>
  </r>
  <r>
    <x v="688"/>
    <s v="Juan"/>
    <x v="2"/>
    <s v="NVX"/>
    <n v="4"/>
    <n v="3"/>
    <n v="6"/>
    <n v="7"/>
    <n v="9"/>
    <s v="DL"/>
    <s v="Estancia"/>
    <n v="13"/>
    <n v="6630"/>
    <s v="Normal"/>
    <s v="No"/>
    <n v="16"/>
    <n v="52"/>
  </r>
  <r>
    <x v="283"/>
    <s v="Juan"/>
    <x v="2"/>
    <s v="MRA"/>
    <n v="8"/>
    <n v="9"/>
    <n v="8"/>
    <n v="6"/>
    <n v="4"/>
    <s v="US"/>
    <s v="Crucero"/>
    <n v="3"/>
    <n v="3060"/>
    <s v="Normal"/>
    <s v="No"/>
    <n v="25"/>
    <n v="62"/>
  </r>
  <r>
    <x v="523"/>
    <s v="Juan"/>
    <x v="2"/>
    <s v="FBC"/>
    <n v="9"/>
    <n v="10"/>
    <n v="7"/>
    <n v="6"/>
    <n v="2"/>
    <s v="HR"/>
    <s v="Crucero"/>
    <n v="19"/>
    <n v="9690"/>
    <s v="Normal"/>
    <s v="No"/>
    <n v="26"/>
    <n v="64"/>
  </r>
  <r>
    <x v="524"/>
    <s v="Juan"/>
    <x v="2"/>
    <s v="QVZ"/>
    <n v="10"/>
    <n v="9"/>
    <n v="10"/>
    <n v="7"/>
    <n v="9"/>
    <s v="RA"/>
    <s v="Crucero"/>
    <n v="17"/>
    <n v="7225"/>
    <s v="Normal"/>
    <s v="Sí"/>
    <n v="45"/>
    <n v="95"/>
  </r>
  <r>
    <x v="293"/>
    <s v="Juan"/>
    <x v="2"/>
    <s v="KJC"/>
    <n v="8"/>
    <n v="5"/>
    <n v="9"/>
    <n v="8"/>
    <n v="8"/>
    <s v="ZI"/>
    <s v="Estancia"/>
    <n v="13"/>
    <n v="5200"/>
    <s v="Oro"/>
    <s v="No"/>
    <n v="33"/>
    <n v="66"/>
  </r>
  <r>
    <x v="972"/>
    <s v="Juan"/>
    <x v="2"/>
    <s v="MIV"/>
    <n v="8"/>
    <n v="9"/>
    <n v="9"/>
    <n v="8"/>
    <n v="2"/>
    <s v="NO"/>
    <s v="Circuito"/>
    <n v="3"/>
    <n v="3780"/>
    <s v="Normal"/>
    <s v="No"/>
    <n v="34"/>
    <n v="68"/>
  </r>
  <r>
    <x v="529"/>
    <s v="Juan"/>
    <x v="2"/>
    <s v="PTG"/>
    <n v="6"/>
    <n v="8"/>
    <n v="6"/>
    <n v="8"/>
    <n v="7"/>
    <s v="ZA"/>
    <s v="Estancia"/>
    <n v="13"/>
    <n v="14040"/>
    <s v="Normal"/>
    <s v="No"/>
    <n v="23"/>
    <n v="58"/>
  </r>
  <r>
    <x v="296"/>
    <s v="Juan"/>
    <x v="2"/>
    <s v="RQZ"/>
    <n v="6"/>
    <n v="10"/>
    <n v="6"/>
    <n v="6"/>
    <n v="4"/>
    <s v="IU"/>
    <s v="Circuito"/>
    <n v="15"/>
    <n v="8100"/>
    <s v="Normal"/>
    <s v="No"/>
    <n v="10"/>
    <n v="56"/>
  </r>
  <r>
    <x v="299"/>
    <s v="Juan"/>
    <x v="2"/>
    <s v="MBP"/>
    <n v="6"/>
    <n v="3"/>
    <n v="2"/>
    <n v="4"/>
    <n v="7"/>
    <s v="XY"/>
    <s v="Circuito"/>
    <n v="11"/>
    <n v="11880"/>
    <s v="Normal"/>
    <s v="No"/>
    <n v="7"/>
    <n v="40"/>
  </r>
  <r>
    <x v="299"/>
    <s v="Juan"/>
    <x v="2"/>
    <s v="FEZ"/>
    <n v="8"/>
    <n v="4"/>
    <n v="6"/>
    <n v="8"/>
    <n v="1"/>
    <s v="MJ"/>
    <s v="Circuito"/>
    <n v="18"/>
    <n v="19440"/>
    <s v="Normal"/>
    <s v="No"/>
    <n v="16"/>
    <n v="52"/>
  </r>
  <r>
    <x v="302"/>
    <s v="Juan"/>
    <x v="2"/>
    <s v="LXB"/>
    <n v="7"/>
    <n v="6"/>
    <n v="7"/>
    <n v="10"/>
    <n v="0"/>
    <s v="NO"/>
    <s v="Circuito"/>
    <n v="13"/>
    <n v="16380"/>
    <s v="Normal"/>
    <s v="No"/>
    <n v="24"/>
    <n v="60"/>
  </r>
  <r>
    <x v="305"/>
    <s v="Juan"/>
    <x v="2"/>
    <s v="DTP"/>
    <n v="9"/>
    <n v="3"/>
    <n v="6"/>
    <n v="8"/>
    <n v="2"/>
    <s v="XK"/>
    <s v="Circuito"/>
    <n v="11"/>
    <n v="6930"/>
    <s v="Normal"/>
    <s v="No"/>
    <n v="17"/>
    <n v="52"/>
  </r>
  <r>
    <x v="306"/>
    <s v="Karen"/>
    <x v="3"/>
    <s v="FTW"/>
    <n v="1"/>
    <n v="4"/>
    <n v="3"/>
    <n v="0"/>
    <n v="2"/>
    <s v="IU"/>
    <s v="Circuito"/>
    <n v="9"/>
    <n v="4590"/>
    <s v="Normal"/>
    <s v="No"/>
    <n v="0"/>
    <n v="20"/>
  </r>
  <r>
    <x v="306"/>
    <s v="Karen"/>
    <x v="3"/>
    <s v="AJS"/>
    <n v="6"/>
    <n v="3"/>
    <n v="2"/>
    <n v="2"/>
    <n v="3"/>
    <s v="US"/>
    <s v="Crucero"/>
    <n v="18"/>
    <n v="15300"/>
    <s v="Normal"/>
    <s v="No"/>
    <n v="0"/>
    <n v="28"/>
  </r>
  <r>
    <x v="693"/>
    <s v="Karen"/>
    <x v="3"/>
    <s v="JRM"/>
    <n v="4"/>
    <n v="0"/>
    <n v="5"/>
    <n v="4"/>
    <n v="3"/>
    <s v="HN"/>
    <s v="Estancia"/>
    <n v="10"/>
    <n v="9600"/>
    <s v="Oro"/>
    <s v="No"/>
    <n v="0"/>
    <n v="32"/>
  </r>
  <r>
    <x v="307"/>
    <s v="Karen"/>
    <x v="3"/>
    <s v="CKP"/>
    <n v="1"/>
    <n v="2"/>
    <n v="2"/>
    <n v="2"/>
    <n v="2"/>
    <s v="DL"/>
    <s v="Estancia"/>
    <n v="4"/>
    <n v="2040"/>
    <s v="Normal"/>
    <s v="No"/>
    <n v="0"/>
    <n v="16"/>
  </r>
  <r>
    <x v="310"/>
    <s v="Karen"/>
    <x v="3"/>
    <s v="SDI"/>
    <n v="1"/>
    <n v="5"/>
    <n v="1"/>
    <n v="1"/>
    <n v="3"/>
    <s v="DL"/>
    <s v="Estancia"/>
    <n v="6"/>
    <n v="3060"/>
    <s v="Normal"/>
    <s v="No"/>
    <n v="0"/>
    <n v="20"/>
  </r>
  <r>
    <x v="694"/>
    <s v="Karen"/>
    <x v="3"/>
    <s v="NAY"/>
    <n v="7"/>
    <n v="7"/>
    <n v="4"/>
    <n v="6"/>
    <n v="4"/>
    <s v="DL"/>
    <s v="Estancia"/>
    <n v="1"/>
    <n v="510"/>
    <s v="Normal"/>
    <s v="No"/>
    <n v="14"/>
    <n v="48"/>
  </r>
  <r>
    <x v="532"/>
    <s v="Karen"/>
    <x v="3"/>
    <s v="BMK"/>
    <n v="0"/>
    <n v="0"/>
    <n v="1"/>
    <n v="0"/>
    <n v="5"/>
    <s v="ZI"/>
    <s v="Estancia"/>
    <n v="17"/>
    <n v="4335"/>
    <s v="Normal"/>
    <s v="No"/>
    <n v="0"/>
    <n v="12"/>
  </r>
  <r>
    <x v="973"/>
    <s v="Karen"/>
    <x v="3"/>
    <s v="XWJ"/>
    <n v="1"/>
    <n v="0"/>
    <n v="1"/>
    <n v="4"/>
    <n v="1"/>
    <s v="DL"/>
    <s v="Estancia"/>
    <n v="13"/>
    <n v="6630"/>
    <s v="Normal"/>
    <s v="No"/>
    <n v="0"/>
    <n v="14"/>
  </r>
  <r>
    <x v="919"/>
    <s v="Karen"/>
    <x v="3"/>
    <s v="NWH"/>
    <n v="0"/>
    <n v="1"/>
    <n v="3"/>
    <n v="3"/>
    <n v="3"/>
    <s v="QT"/>
    <s v="Circuito"/>
    <n v="15"/>
    <n v="7200"/>
    <s v="Oro"/>
    <s v="No"/>
    <n v="0"/>
    <n v="20"/>
  </r>
  <r>
    <x v="919"/>
    <s v="Karen"/>
    <x v="3"/>
    <s v="MNY"/>
    <n v="2"/>
    <n v="0"/>
    <n v="1"/>
    <n v="3"/>
    <n v="0"/>
    <s v="LY"/>
    <s v="Estancia"/>
    <n v="9"/>
    <n v="5355"/>
    <s v="Normal"/>
    <s v="No"/>
    <n v="0"/>
    <n v="12"/>
  </r>
  <r>
    <x v="919"/>
    <s v="Karen"/>
    <x v="3"/>
    <s v="OSL"/>
    <n v="2"/>
    <n v="2"/>
    <n v="3"/>
    <n v="3"/>
    <n v="2"/>
    <s v="FA"/>
    <s v="Crucero"/>
    <n v="7"/>
    <n v="2975"/>
    <s v="Oro"/>
    <s v="No"/>
    <n v="0"/>
    <n v="20"/>
  </r>
  <r>
    <x v="920"/>
    <s v="Karen"/>
    <x v="3"/>
    <s v="HPL"/>
    <n v="3"/>
    <n v="5"/>
    <n v="6"/>
    <n v="5"/>
    <n v="4"/>
    <s v="HR"/>
    <s v="Crucero"/>
    <n v="1"/>
    <n v="510"/>
    <s v="Normal"/>
    <s v="No"/>
    <n v="0"/>
    <n v="40"/>
  </r>
  <r>
    <x v="923"/>
    <s v="Karen"/>
    <x v="3"/>
    <s v="JEE"/>
    <n v="2"/>
    <n v="0"/>
    <n v="2"/>
    <n v="1"/>
    <n v="0"/>
    <s v="HN"/>
    <s v="Estancia"/>
    <n v="2"/>
    <n v="2160"/>
    <s v="Normal"/>
    <s v="No"/>
    <n v="0"/>
    <n v="10"/>
  </r>
  <r>
    <x v="320"/>
    <s v="Karen"/>
    <x v="3"/>
    <s v="JVW"/>
    <n v="3"/>
    <n v="8"/>
    <n v="0"/>
    <n v="6"/>
    <n v="4"/>
    <s v="YY"/>
    <s v="Crucero"/>
    <n v="6"/>
    <n v="5400"/>
    <s v="Normal"/>
    <s v="No"/>
    <n v="8"/>
    <n v="42"/>
  </r>
  <r>
    <x v="833"/>
    <s v="Karen"/>
    <x v="3"/>
    <s v="MRA"/>
    <n v="2"/>
    <n v="4"/>
    <n v="7"/>
    <n v="2"/>
    <n v="4"/>
    <s v="XY"/>
    <s v="Circuito"/>
    <n v="6"/>
    <n v="5400"/>
    <s v="Normal"/>
    <s v="No"/>
    <n v="7"/>
    <n v="34"/>
  </r>
  <r>
    <x v="833"/>
    <s v="Karen"/>
    <x v="3"/>
    <s v="PYZ"/>
    <n v="4"/>
    <n v="5"/>
    <n v="0"/>
    <n v="3"/>
    <n v="3"/>
    <s v="DL"/>
    <s v="Estancia"/>
    <n v="1"/>
    <n v="540"/>
    <s v="Normal"/>
    <s v="No"/>
    <n v="0"/>
    <n v="30"/>
  </r>
  <r>
    <x v="926"/>
    <s v="Karen"/>
    <x v="3"/>
    <s v="ZNR"/>
    <n v="5"/>
    <n v="5"/>
    <n v="5"/>
    <n v="5"/>
    <n v="1"/>
    <s v="DL"/>
    <s v="Estancia"/>
    <n v="4"/>
    <n v="2160"/>
    <s v="Normal"/>
    <s v="No"/>
    <n v="0"/>
    <n v="40"/>
  </r>
  <r>
    <x v="322"/>
    <s v="Karen"/>
    <x v="3"/>
    <s v="EHL"/>
    <n v="1"/>
    <n v="2"/>
    <n v="4"/>
    <n v="2"/>
    <n v="3"/>
    <s v="IP"/>
    <s v="Estancia"/>
    <n v="1"/>
    <n v="540"/>
    <s v="Normal"/>
    <s v="No"/>
    <n v="0"/>
    <n v="22"/>
  </r>
  <r>
    <x v="322"/>
    <s v="Karen"/>
    <x v="3"/>
    <s v="FEZ"/>
    <n v="5"/>
    <n v="0"/>
    <n v="1"/>
    <n v="2"/>
    <n v="2"/>
    <s v="NO"/>
    <s v="Circuito"/>
    <n v="13"/>
    <n v="14040"/>
    <s v="Normal"/>
    <s v="No"/>
    <n v="0"/>
    <n v="20"/>
  </r>
  <r>
    <x v="835"/>
    <s v="Karen"/>
    <x v="3"/>
    <s v="ZEQ"/>
    <n v="4"/>
    <n v="3"/>
    <n v="4"/>
    <n v="0"/>
    <n v="4"/>
    <s v="DL"/>
    <s v="Estancia"/>
    <n v="8"/>
    <n v="4320"/>
    <s v="Normal"/>
    <s v="No"/>
    <n v="0"/>
    <n v="30"/>
  </r>
  <r>
    <x v="323"/>
    <s v="Karen"/>
    <x v="3"/>
    <s v="SLG"/>
    <n v="5"/>
    <n v="4"/>
    <n v="2"/>
    <n v="5"/>
    <n v="2"/>
    <s v="HR"/>
    <s v="Crucero"/>
    <n v="3"/>
    <n v="1530"/>
    <s v="Oro"/>
    <s v="No"/>
    <n v="0"/>
    <n v="32"/>
  </r>
  <r>
    <x v="837"/>
    <s v="Karen"/>
    <x v="3"/>
    <s v="SFR"/>
    <n v="0"/>
    <n v="1"/>
    <n v="0"/>
    <n v="1"/>
    <n v="3"/>
    <s v="WY"/>
    <s v="Circuito"/>
    <n v="7"/>
    <n v="1890"/>
    <s v="Normal"/>
    <s v="No"/>
    <n v="0"/>
    <n v="10"/>
  </r>
  <r>
    <x v="837"/>
    <s v="Karen"/>
    <x v="3"/>
    <s v="HHH"/>
    <n v="1"/>
    <n v="6"/>
    <n v="3"/>
    <n v="2"/>
    <n v="7"/>
    <s v="US"/>
    <s v="Crucero"/>
    <n v="4"/>
    <n v="3200"/>
    <s v="Oro"/>
    <s v="No"/>
    <n v="7"/>
    <n v="36"/>
  </r>
  <r>
    <x v="7"/>
    <s v="Karen"/>
    <x v="3"/>
    <s v="IOP"/>
    <n v="6"/>
    <n v="1"/>
    <n v="4"/>
    <n v="5"/>
    <n v="5"/>
    <s v="HN"/>
    <s v="Estancia"/>
    <n v="1"/>
    <n v="1080"/>
    <s v="Platino"/>
    <s v="No"/>
    <n v="0"/>
    <n v="40"/>
  </r>
  <r>
    <x v="974"/>
    <s v="Karen"/>
    <x v="3"/>
    <s v="AIU"/>
    <n v="6"/>
    <n v="4"/>
    <n v="7"/>
    <n v="8"/>
    <n v="5"/>
    <s v="RA"/>
    <s v="Crucero"/>
    <n v="15"/>
    <n v="6750"/>
    <s v="Normal"/>
    <s v="No"/>
    <n v="15"/>
    <n v="52"/>
  </r>
  <r>
    <x v="326"/>
    <s v="Karen"/>
    <x v="3"/>
    <s v="GTE"/>
    <n v="3"/>
    <n v="2"/>
    <n v="0"/>
    <n v="4"/>
    <n v="2"/>
    <s v="XY"/>
    <s v="Circuito"/>
    <n v="9"/>
    <n v="8100"/>
    <s v="Normal"/>
    <s v="No"/>
    <n v="0"/>
    <n v="22"/>
  </r>
  <r>
    <x v="707"/>
    <s v="Karen"/>
    <x v="3"/>
    <s v="DSA"/>
    <n v="1"/>
    <n v="0"/>
    <n v="3"/>
    <n v="0"/>
    <n v="3"/>
    <s v="CD"/>
    <s v="Circuito"/>
    <n v="15"/>
    <n v="9450"/>
    <s v="Normal"/>
    <s v="No"/>
    <n v="0"/>
    <n v="14"/>
  </r>
  <r>
    <x v="975"/>
    <s v="Karen"/>
    <x v="3"/>
    <s v="CWR"/>
    <n v="2"/>
    <n v="3"/>
    <n v="3"/>
    <n v="1"/>
    <n v="2"/>
    <s v="GI"/>
    <s v="Estancia"/>
    <n v="4"/>
    <n v="3600"/>
    <s v="Normal"/>
    <s v="No"/>
    <n v="0"/>
    <n v="20"/>
  </r>
  <r>
    <x v="932"/>
    <s v="Karen"/>
    <x v="3"/>
    <s v="YBJ"/>
    <n v="10"/>
    <n v="2"/>
    <n v="6"/>
    <n v="2"/>
    <n v="6"/>
    <s v="OQ"/>
    <s v="Estancia"/>
    <n v="6"/>
    <n v="1620"/>
    <s v="Normal"/>
    <s v="No"/>
    <n v="10"/>
    <n v="48"/>
  </r>
  <r>
    <x v="933"/>
    <s v="Karen"/>
    <x v="3"/>
    <s v="HVY"/>
    <n v="5"/>
    <n v="6"/>
    <n v="3"/>
    <n v="4"/>
    <n v="3"/>
    <s v="ZI"/>
    <s v="Estancia"/>
    <n v="4"/>
    <n v="1080"/>
    <s v="Normal"/>
    <s v="No"/>
    <n v="0"/>
    <n v="36"/>
  </r>
  <r>
    <x v="14"/>
    <s v="Karen"/>
    <x v="3"/>
    <s v="FTW"/>
    <n v="3"/>
    <n v="3"/>
    <n v="4"/>
    <n v="10"/>
    <n v="0"/>
    <s v="XK"/>
    <s v="Circuito"/>
    <n v="2"/>
    <n v="900"/>
    <s v="Normal"/>
    <s v="No"/>
    <n v="10"/>
    <n v="40"/>
  </r>
  <r>
    <x v="713"/>
    <s v="Karen"/>
    <x v="3"/>
    <s v="KBJ"/>
    <n v="0"/>
    <n v="8"/>
    <n v="5"/>
    <n v="3"/>
    <n v="4"/>
    <s v="XK"/>
    <s v="Circuito"/>
    <n v="5"/>
    <n v="2125"/>
    <s v="Normal"/>
    <s v="No"/>
    <n v="8"/>
    <n v="40"/>
  </r>
  <r>
    <x v="548"/>
    <s v="Karen"/>
    <x v="3"/>
    <s v="QBY"/>
    <n v="2"/>
    <n v="1"/>
    <n v="1"/>
    <n v="0"/>
    <n v="1"/>
    <s v="WY"/>
    <s v="Circuito"/>
    <n v="1"/>
    <n v="255"/>
    <s v="Normal"/>
    <s v="No"/>
    <n v="0"/>
    <n v="10"/>
  </r>
  <r>
    <x v="16"/>
    <s v="Karen"/>
    <x v="3"/>
    <s v="QBY"/>
    <n v="1"/>
    <n v="3"/>
    <n v="1"/>
    <n v="2"/>
    <n v="6"/>
    <s v="US"/>
    <s v="Crucero"/>
    <n v="2"/>
    <n v="1700"/>
    <s v="Normal"/>
    <s v="No"/>
    <n v="0"/>
    <n v="24"/>
  </r>
  <r>
    <x v="715"/>
    <s v="Karen"/>
    <x v="3"/>
    <s v="TJV"/>
    <n v="1"/>
    <n v="4"/>
    <n v="1"/>
    <n v="0"/>
    <n v="0"/>
    <s v="IU"/>
    <s v="Circuito"/>
    <n v="4"/>
    <n v="2040"/>
    <s v="Normal"/>
    <s v="No"/>
    <n v="0"/>
    <n v="12"/>
  </r>
  <r>
    <x v="18"/>
    <s v="Karen"/>
    <x v="3"/>
    <s v="NIA"/>
    <n v="2"/>
    <n v="5"/>
    <n v="1"/>
    <n v="8"/>
    <n v="8"/>
    <s v="FA"/>
    <s v="Crucero"/>
    <n v="14"/>
    <n v="5950"/>
    <s v="Normal"/>
    <s v="No"/>
    <n v="16"/>
    <n v="46"/>
  </r>
  <r>
    <x v="550"/>
    <s v="Karen"/>
    <x v="3"/>
    <s v="XOT"/>
    <n v="5"/>
    <n v="2"/>
    <n v="5"/>
    <n v="5"/>
    <n v="8"/>
    <s v="CD"/>
    <s v="Circuito"/>
    <n v="10"/>
    <n v="5950"/>
    <s v="Normal"/>
    <s v="No"/>
    <n v="8"/>
    <n v="46"/>
  </r>
  <r>
    <x v="721"/>
    <s v="Karen"/>
    <x v="3"/>
    <s v="YCI"/>
    <n v="2"/>
    <n v="5"/>
    <n v="6"/>
    <n v="1"/>
    <n v="3"/>
    <s v="XY"/>
    <s v="Circuito"/>
    <n v="1"/>
    <n v="850"/>
    <s v="Normal"/>
    <s v="No"/>
    <n v="0"/>
    <n v="32"/>
  </r>
  <r>
    <x v="721"/>
    <s v="Karen"/>
    <x v="3"/>
    <s v="OWU"/>
    <n v="8"/>
    <n v="0"/>
    <n v="4"/>
    <n v="3"/>
    <n v="5"/>
    <s v="HR"/>
    <s v="Crucero"/>
    <n v="8"/>
    <n v="4080"/>
    <s v="Platino"/>
    <s v="No"/>
    <n v="8"/>
    <n v="40"/>
  </r>
  <r>
    <x v="976"/>
    <s v="Karen"/>
    <x v="3"/>
    <s v="EDS"/>
    <n v="4"/>
    <n v="6"/>
    <n v="6"/>
    <n v="2"/>
    <n v="7"/>
    <s v="CF"/>
    <s v="Crucero"/>
    <n v="9"/>
    <n v="6120"/>
    <s v="Normal"/>
    <s v="No"/>
    <n v="7"/>
    <n v="46"/>
  </r>
  <r>
    <x v="977"/>
    <s v="Karen"/>
    <x v="3"/>
    <s v="AIK"/>
    <n v="8"/>
    <n v="6"/>
    <n v="7"/>
    <n v="3"/>
    <n v="3"/>
    <s v="LY"/>
    <s v="Estancia"/>
    <n v="1"/>
    <n v="595"/>
    <s v="Normal"/>
    <s v="No"/>
    <n v="15"/>
    <n v="48"/>
  </r>
  <r>
    <x v="724"/>
    <s v="Karen"/>
    <x v="3"/>
    <s v="PQX"/>
    <n v="2"/>
    <n v="5"/>
    <n v="2"/>
    <n v="5"/>
    <n v="2"/>
    <s v="QT"/>
    <s v="Circuito"/>
    <n v="3"/>
    <n v="1620"/>
    <s v="Oro"/>
    <s v="No"/>
    <n v="0"/>
    <n v="28"/>
  </r>
  <r>
    <x v="24"/>
    <s v="Karen"/>
    <x v="3"/>
    <s v="VPT"/>
    <n v="5"/>
    <n v="6"/>
    <n v="4"/>
    <n v="5"/>
    <n v="3"/>
    <s v="LY"/>
    <s v="Estancia"/>
    <n v="11"/>
    <n v="6930"/>
    <s v="Oro"/>
    <s v="No"/>
    <n v="0"/>
    <n v="40"/>
  </r>
  <r>
    <x v="843"/>
    <s v="Karen"/>
    <x v="3"/>
    <s v="FIF"/>
    <n v="10"/>
    <n v="7"/>
    <n v="7"/>
    <n v="7"/>
    <n v="6"/>
    <s v="OQ"/>
    <s v="Estancia"/>
    <n v="18"/>
    <n v="4860"/>
    <s v="Platino"/>
    <s v="No"/>
    <n v="31"/>
    <n v="62"/>
  </r>
  <r>
    <x v="726"/>
    <s v="Karen"/>
    <x v="3"/>
    <s v="BEW"/>
    <n v="5"/>
    <n v="2"/>
    <n v="2"/>
    <n v="5"/>
    <n v="0"/>
    <s v="LY"/>
    <s v="Estancia"/>
    <n v="2"/>
    <n v="1260"/>
    <s v="Normal"/>
    <s v="No"/>
    <n v="0"/>
    <n v="28"/>
  </r>
  <r>
    <x v="341"/>
    <s v="Karen"/>
    <x v="3"/>
    <s v="JEE"/>
    <n v="4"/>
    <n v="5"/>
    <n v="4"/>
    <n v="0"/>
    <n v="1"/>
    <s v="FA"/>
    <s v="Crucero"/>
    <n v="6"/>
    <n v="2700"/>
    <s v="Normal"/>
    <s v="No"/>
    <n v="0"/>
    <n v="28"/>
  </r>
  <r>
    <x v="342"/>
    <s v="Karen"/>
    <x v="3"/>
    <s v="QCZ"/>
    <n v="4"/>
    <n v="3"/>
    <n v="9"/>
    <n v="4"/>
    <n v="3"/>
    <s v="ZI"/>
    <s v="Estancia"/>
    <n v="5"/>
    <n v="1350"/>
    <s v="Oro"/>
    <s v="No"/>
    <n v="9"/>
    <n v="40"/>
  </r>
  <r>
    <x v="939"/>
    <s v="Karen"/>
    <x v="3"/>
    <s v="KBJ"/>
    <n v="6"/>
    <n v="3"/>
    <n v="2"/>
    <n v="0"/>
    <n v="4"/>
    <s v="FA"/>
    <s v="Crucero"/>
    <n v="5"/>
    <n v="2250"/>
    <s v="Normal"/>
    <s v="No"/>
    <n v="0"/>
    <n v="30"/>
  </r>
  <r>
    <x v="558"/>
    <s v="Karen"/>
    <x v="3"/>
    <s v="ULW"/>
    <n v="1"/>
    <n v="0"/>
    <n v="6"/>
    <n v="2"/>
    <n v="2"/>
    <s v="IP"/>
    <s v="Estancia"/>
    <n v="3"/>
    <n v="1620"/>
    <s v="Normal"/>
    <s v="No"/>
    <n v="0"/>
    <n v="22"/>
  </r>
  <r>
    <x v="558"/>
    <s v="Karen"/>
    <x v="3"/>
    <s v="NZM"/>
    <n v="0"/>
    <n v="6"/>
    <n v="8"/>
    <n v="2"/>
    <n v="0"/>
    <s v="NO"/>
    <s v="Circuito"/>
    <n v="4"/>
    <n v="4320"/>
    <s v="Normal"/>
    <s v="No"/>
    <n v="8"/>
    <n v="32"/>
  </r>
  <r>
    <x v="29"/>
    <s v="Karen"/>
    <x v="3"/>
    <s v="HEO"/>
    <n v="5"/>
    <n v="5"/>
    <n v="4"/>
    <n v="6"/>
    <n v="7"/>
    <s v="LY"/>
    <s v="Estancia"/>
    <n v="2"/>
    <n v="1260"/>
    <s v="Normal"/>
    <s v="No"/>
    <n v="7"/>
    <n v="46"/>
  </r>
  <r>
    <x v="731"/>
    <s v="Karen"/>
    <x v="3"/>
    <s v="YCI"/>
    <n v="5"/>
    <n v="3"/>
    <n v="1"/>
    <n v="6"/>
    <n v="5"/>
    <s v="NO"/>
    <s v="Circuito"/>
    <n v="7"/>
    <n v="7560"/>
    <s v="Normal"/>
    <s v="No"/>
    <n v="0"/>
    <n v="38"/>
  </r>
  <r>
    <x v="978"/>
    <s v="Karen"/>
    <x v="3"/>
    <s v="QDG"/>
    <n v="3"/>
    <n v="10"/>
    <n v="1"/>
    <n v="3"/>
    <n v="1"/>
    <s v="CD"/>
    <s v="Circuito"/>
    <n v="6"/>
    <n v="3780"/>
    <s v="Normal"/>
    <s v="No"/>
    <n v="10"/>
    <n v="34"/>
  </r>
  <r>
    <x v="33"/>
    <s v="Karen"/>
    <x v="3"/>
    <s v="EPM"/>
    <n v="1"/>
    <n v="5"/>
    <n v="6"/>
    <n v="3"/>
    <n v="4"/>
    <s v="WY"/>
    <s v="Circuito"/>
    <n v="1"/>
    <n v="240"/>
    <s v="Oro"/>
    <s v="No"/>
    <n v="0"/>
    <n v="36"/>
  </r>
  <r>
    <x v="732"/>
    <s v="Karen"/>
    <x v="3"/>
    <s v="OKW"/>
    <n v="8"/>
    <n v="4"/>
    <n v="3"/>
    <n v="1"/>
    <n v="4"/>
    <s v="HR"/>
    <s v="Crucero"/>
    <n v="6"/>
    <n v="3240"/>
    <s v="Normal"/>
    <s v="No"/>
    <n v="8"/>
    <n v="38"/>
  </r>
  <r>
    <x v="563"/>
    <s v="Karen"/>
    <x v="3"/>
    <s v="OLT"/>
    <n v="0"/>
    <n v="2"/>
    <n v="1"/>
    <n v="4"/>
    <n v="1"/>
    <s v="IU"/>
    <s v="Circuito"/>
    <n v="5"/>
    <n v="2700"/>
    <s v="Normal"/>
    <s v="No"/>
    <n v="0"/>
    <n v="16"/>
  </r>
  <r>
    <x v="345"/>
    <s v="Karen"/>
    <x v="3"/>
    <s v="LVP"/>
    <n v="3"/>
    <n v="5"/>
    <n v="3"/>
    <n v="8"/>
    <n v="4"/>
    <s v="HR"/>
    <s v="Crucero"/>
    <n v="11"/>
    <n v="5940"/>
    <s v="Normal"/>
    <s v="No"/>
    <n v="8"/>
    <n v="40"/>
  </r>
  <r>
    <x v="734"/>
    <s v="Karen"/>
    <x v="3"/>
    <s v="UDQ"/>
    <n v="3"/>
    <n v="0"/>
    <n v="1"/>
    <n v="1"/>
    <n v="4"/>
    <s v="IP"/>
    <s v="Estancia"/>
    <n v="3"/>
    <n v="1620"/>
    <s v="Normal"/>
    <s v="No"/>
    <n v="0"/>
    <n v="18"/>
  </r>
  <r>
    <x v="734"/>
    <s v="Karen"/>
    <x v="3"/>
    <s v="PSW"/>
    <n v="4"/>
    <n v="2"/>
    <n v="4"/>
    <n v="4"/>
    <n v="2"/>
    <s v="WL"/>
    <s v="Circuito"/>
    <n v="1"/>
    <n v="630"/>
    <s v="Normal"/>
    <s v="No"/>
    <n v="0"/>
    <n v="28"/>
  </r>
  <r>
    <x v="979"/>
    <s v="Karen"/>
    <x v="3"/>
    <s v="RSE"/>
    <n v="5"/>
    <n v="10"/>
    <n v="5"/>
    <n v="3"/>
    <n v="9"/>
    <s v="IU"/>
    <s v="Circuito"/>
    <n v="3"/>
    <n v="1620"/>
    <s v="Oro"/>
    <s v="No"/>
    <n v="19"/>
    <n v="58"/>
  </r>
  <r>
    <x v="979"/>
    <s v="Karen"/>
    <x v="3"/>
    <s v="TSL"/>
    <n v="0"/>
    <n v="2"/>
    <n v="4"/>
    <n v="8"/>
    <n v="0"/>
    <s v="NO"/>
    <s v="Circuito"/>
    <n v="3"/>
    <n v="3240"/>
    <s v="Normal"/>
    <s v="No"/>
    <n v="8"/>
    <n v="28"/>
  </r>
  <r>
    <x v="39"/>
    <s v="Karen"/>
    <x v="3"/>
    <s v="YFE"/>
    <n v="1"/>
    <n v="0"/>
    <n v="3"/>
    <n v="2"/>
    <n v="1"/>
    <s v="MJ"/>
    <s v="Circuito"/>
    <n v="4"/>
    <n v="4320"/>
    <s v="Normal"/>
    <s v="No"/>
    <n v="0"/>
    <n v="14"/>
  </r>
  <r>
    <x v="40"/>
    <s v="Karen"/>
    <x v="3"/>
    <s v="RHL"/>
    <n v="9"/>
    <n v="6"/>
    <n v="9"/>
    <n v="6"/>
    <n v="6"/>
    <s v="ZI"/>
    <s v="Estancia"/>
    <n v="13"/>
    <n v="3510"/>
    <s v="Oro"/>
    <s v="No"/>
    <n v="18"/>
    <n v="60"/>
  </r>
  <r>
    <x v="568"/>
    <s v="Karen"/>
    <x v="3"/>
    <s v="CMH"/>
    <n v="0"/>
    <n v="0"/>
    <n v="0"/>
    <n v="1"/>
    <n v="0"/>
    <s v="XK"/>
    <s v="Circuito"/>
    <n v="3"/>
    <n v="1350"/>
    <s v="Normal"/>
    <s v="No"/>
    <n v="0"/>
    <n v="2"/>
  </r>
  <r>
    <x v="736"/>
    <s v="Karen"/>
    <x v="3"/>
    <s v="NYU"/>
    <n v="2"/>
    <n v="1"/>
    <n v="5"/>
    <n v="3"/>
    <n v="4"/>
    <s v="NO"/>
    <s v="Circuito"/>
    <n v="8"/>
    <n v="8160"/>
    <s v="Oro"/>
    <s v="No"/>
    <n v="0"/>
    <n v="28"/>
  </r>
  <r>
    <x v="737"/>
    <s v="Karen"/>
    <x v="3"/>
    <s v="KIK"/>
    <n v="6"/>
    <n v="6"/>
    <n v="5"/>
    <n v="7"/>
    <n v="2"/>
    <s v="DL"/>
    <s v="Estancia"/>
    <n v="4"/>
    <n v="2040"/>
    <s v="Oro"/>
    <s v="No"/>
    <n v="7"/>
    <n v="48"/>
  </r>
  <r>
    <x v="849"/>
    <s v="Karen"/>
    <x v="3"/>
    <s v="LLI"/>
    <n v="3"/>
    <n v="0"/>
    <n v="1"/>
    <n v="5"/>
    <n v="0"/>
    <s v="PN"/>
    <s v="Estancia"/>
    <n v="5"/>
    <n v="2250"/>
    <s v="Normal"/>
    <s v="No"/>
    <n v="0"/>
    <n v="18"/>
  </r>
  <r>
    <x v="41"/>
    <s v="Karen"/>
    <x v="3"/>
    <s v="FOH"/>
    <n v="1"/>
    <n v="1"/>
    <n v="4"/>
    <n v="6"/>
    <n v="6"/>
    <s v="US"/>
    <s v="Crucero"/>
    <n v="3"/>
    <n v="2700"/>
    <s v="Normal"/>
    <s v="No"/>
    <n v="0"/>
    <n v="34"/>
  </r>
  <r>
    <x v="347"/>
    <s v="Karen"/>
    <x v="3"/>
    <s v="APG"/>
    <n v="6"/>
    <n v="3"/>
    <n v="3"/>
    <n v="4"/>
    <n v="6"/>
    <s v="FA"/>
    <s v="Crucero"/>
    <n v="8"/>
    <n v="3200"/>
    <s v="Oro"/>
    <s v="No"/>
    <n v="0"/>
    <n v="38"/>
  </r>
  <r>
    <x v="980"/>
    <s v="Karen"/>
    <x v="3"/>
    <s v="VAS"/>
    <n v="2"/>
    <n v="0"/>
    <n v="6"/>
    <n v="5"/>
    <n v="0"/>
    <s v="IP"/>
    <s v="Estancia"/>
    <n v="5"/>
    <n v="2700"/>
    <s v="Normal"/>
    <s v="No"/>
    <n v="0"/>
    <n v="26"/>
  </r>
  <r>
    <x v="850"/>
    <s v="Karen"/>
    <x v="3"/>
    <s v="HPY"/>
    <n v="4"/>
    <n v="10"/>
    <n v="2"/>
    <n v="3"/>
    <n v="3"/>
    <s v="HN"/>
    <s v="Estancia"/>
    <n v="3"/>
    <n v="3240"/>
    <s v="Normal"/>
    <s v="No"/>
    <n v="10"/>
    <n v="40"/>
  </r>
  <r>
    <x v="570"/>
    <s v="Karen"/>
    <x v="3"/>
    <s v="AEO"/>
    <n v="0"/>
    <n v="5"/>
    <n v="0"/>
    <n v="1"/>
    <n v="4"/>
    <s v="ZI"/>
    <s v="Estancia"/>
    <n v="13"/>
    <n v="3510"/>
    <s v="Normal"/>
    <s v="No"/>
    <n v="0"/>
    <n v="20"/>
  </r>
  <r>
    <x v="941"/>
    <s v="Karen"/>
    <x v="3"/>
    <s v="EZK"/>
    <n v="0"/>
    <n v="0"/>
    <n v="3"/>
    <n v="0"/>
    <n v="1"/>
    <s v="OQ"/>
    <s v="Estancia"/>
    <n v="6"/>
    <n v="1530"/>
    <s v="Oro"/>
    <s v="No"/>
    <n v="0"/>
    <n v="8"/>
  </r>
  <r>
    <x v="851"/>
    <s v="Karen"/>
    <x v="3"/>
    <s v="JRO"/>
    <n v="2"/>
    <n v="9"/>
    <n v="2"/>
    <n v="9"/>
    <n v="0"/>
    <s v="WY"/>
    <s v="Circuito"/>
    <n v="7"/>
    <n v="1890"/>
    <s v="Normal"/>
    <s v="No"/>
    <n v="18"/>
    <n v="44"/>
  </r>
  <r>
    <x v="50"/>
    <s v="Karen"/>
    <x v="3"/>
    <s v="QXO"/>
    <n v="4"/>
    <n v="6"/>
    <n v="7"/>
    <n v="0"/>
    <n v="0"/>
    <s v="CD"/>
    <s v="Circuito"/>
    <n v="7"/>
    <n v="4410"/>
    <s v="Normal"/>
    <s v="No"/>
    <n v="7"/>
    <n v="34"/>
  </r>
  <r>
    <x v="54"/>
    <s v="Karen"/>
    <x v="3"/>
    <s v="OSL"/>
    <n v="6"/>
    <n v="2"/>
    <n v="5"/>
    <n v="1"/>
    <n v="5"/>
    <s v="HN"/>
    <s v="Estancia"/>
    <n v="5"/>
    <n v="5400"/>
    <s v="Oro"/>
    <s v="No"/>
    <n v="0"/>
    <n v="36"/>
  </r>
  <r>
    <x v="58"/>
    <s v="Karen"/>
    <x v="3"/>
    <s v="IEO"/>
    <n v="4"/>
    <n v="4"/>
    <n v="6"/>
    <n v="4"/>
    <n v="7"/>
    <s v="DL"/>
    <s v="Estancia"/>
    <n v="11"/>
    <n v="5610"/>
    <s v="Oro"/>
    <s v="No"/>
    <n v="7"/>
    <n v="42"/>
  </r>
  <r>
    <x v="856"/>
    <s v="Karen"/>
    <x v="3"/>
    <s v="JDP"/>
    <n v="7"/>
    <n v="2"/>
    <n v="0"/>
    <n v="0"/>
    <n v="2"/>
    <s v="MJ"/>
    <s v="Circuito"/>
    <n v="3"/>
    <n v="3240"/>
    <s v="Normal"/>
    <s v="No"/>
    <n v="7"/>
    <n v="22"/>
  </r>
  <r>
    <x v="572"/>
    <s v="Karen"/>
    <x v="3"/>
    <s v="TJW"/>
    <n v="0"/>
    <n v="2"/>
    <n v="7"/>
    <n v="0"/>
    <n v="0"/>
    <s v="NO"/>
    <s v="Circuito"/>
    <n v="3"/>
    <n v="3240"/>
    <s v="Normal"/>
    <s v="No"/>
    <n v="7"/>
    <n v="18"/>
  </r>
  <r>
    <x v="60"/>
    <s v="Karen"/>
    <x v="3"/>
    <s v="OGG"/>
    <n v="9"/>
    <n v="4"/>
    <n v="1"/>
    <n v="3"/>
    <n v="5"/>
    <s v="OQ"/>
    <s v="Estancia"/>
    <n v="8"/>
    <n v="2160"/>
    <s v="Oro"/>
    <s v="No"/>
    <n v="9"/>
    <n v="42"/>
  </r>
  <r>
    <x v="858"/>
    <s v="Karen"/>
    <x v="3"/>
    <s v="QZZ"/>
    <n v="3"/>
    <n v="10"/>
    <n v="3"/>
    <n v="2"/>
    <n v="7"/>
    <s v="WL"/>
    <s v="Circuito"/>
    <n v="11"/>
    <n v="6545"/>
    <s v="Normal"/>
    <s v="No"/>
    <n v="17"/>
    <n v="46"/>
  </r>
  <r>
    <x v="576"/>
    <s v="Karen"/>
    <x v="3"/>
    <s v="YPV"/>
    <n v="6"/>
    <n v="1"/>
    <n v="1"/>
    <n v="3"/>
    <n v="1"/>
    <s v="HR"/>
    <s v="Crucero"/>
    <n v="7"/>
    <n v="3570"/>
    <s v="Normal"/>
    <s v="No"/>
    <n v="0"/>
    <n v="22"/>
  </r>
  <r>
    <x v="981"/>
    <s v="Karen"/>
    <x v="3"/>
    <s v="DOY"/>
    <n v="1"/>
    <n v="0"/>
    <n v="1"/>
    <n v="6"/>
    <n v="5"/>
    <s v="CD"/>
    <s v="Circuito"/>
    <n v="6"/>
    <n v="3570"/>
    <s v="Normal"/>
    <s v="No"/>
    <n v="0"/>
    <n v="26"/>
  </r>
  <r>
    <x v="981"/>
    <s v="Karen"/>
    <x v="3"/>
    <s v="QYS"/>
    <n v="2"/>
    <n v="4"/>
    <n v="3"/>
    <n v="4"/>
    <n v="2"/>
    <s v="IU"/>
    <s v="Circuito"/>
    <n v="6"/>
    <n v="3060"/>
    <s v="Normal"/>
    <s v="No"/>
    <n v="0"/>
    <n v="26"/>
  </r>
  <r>
    <x v="754"/>
    <s v="Karen"/>
    <x v="3"/>
    <s v="ZNW"/>
    <n v="0"/>
    <n v="1"/>
    <n v="0"/>
    <n v="3"/>
    <n v="0"/>
    <s v="MJ"/>
    <s v="Circuito"/>
    <n v="2"/>
    <n v="2040"/>
    <s v="Normal"/>
    <s v="No"/>
    <n v="0"/>
    <n v="8"/>
  </r>
  <r>
    <x v="942"/>
    <s v="Karen"/>
    <x v="3"/>
    <s v="DFC"/>
    <n v="3"/>
    <n v="3"/>
    <n v="4"/>
    <n v="4"/>
    <n v="4"/>
    <s v="HR"/>
    <s v="Crucero"/>
    <n v="4"/>
    <n v="2040"/>
    <s v="Normal"/>
    <s v="No"/>
    <n v="0"/>
    <n v="30"/>
  </r>
  <r>
    <x v="756"/>
    <s v="Karen"/>
    <x v="3"/>
    <s v="GVU"/>
    <n v="5"/>
    <n v="5"/>
    <n v="7"/>
    <n v="4"/>
    <n v="3"/>
    <s v="HR"/>
    <s v="Crucero"/>
    <n v="5"/>
    <n v="2550"/>
    <s v="Normal"/>
    <s v="No"/>
    <n v="7"/>
    <n v="42"/>
  </r>
  <r>
    <x v="982"/>
    <s v="Karen"/>
    <x v="3"/>
    <s v="GVR"/>
    <n v="4"/>
    <n v="6"/>
    <n v="2"/>
    <n v="4"/>
    <n v="5"/>
    <s v="OQ"/>
    <s v="Estancia"/>
    <n v="1"/>
    <n v="255"/>
    <s v="Normal"/>
    <s v="No"/>
    <n v="0"/>
    <n v="38"/>
  </r>
  <r>
    <x v="859"/>
    <s v="Karen"/>
    <x v="3"/>
    <s v="KYL"/>
    <n v="1"/>
    <n v="9"/>
    <n v="3"/>
    <n v="5"/>
    <n v="4"/>
    <s v="HR"/>
    <s v="Crucero"/>
    <n v="5"/>
    <n v="2550"/>
    <s v="Oro"/>
    <s v="No"/>
    <n v="9"/>
    <n v="42"/>
  </r>
  <r>
    <x v="983"/>
    <s v="Karen"/>
    <x v="3"/>
    <s v="QVZ"/>
    <n v="0"/>
    <n v="6"/>
    <n v="1"/>
    <n v="4"/>
    <n v="4"/>
    <s v="CD"/>
    <s v="Circuito"/>
    <n v="1"/>
    <n v="630"/>
    <s v="Normal"/>
    <s v="No"/>
    <n v="0"/>
    <n v="30"/>
  </r>
  <r>
    <x v="359"/>
    <s v="Karen"/>
    <x v="3"/>
    <s v="SIH"/>
    <n v="4"/>
    <n v="1"/>
    <n v="5"/>
    <n v="3"/>
    <n v="0"/>
    <s v="PM"/>
    <s v="Circuito"/>
    <n v="3"/>
    <n v="810"/>
    <s v="Normal"/>
    <s v="No"/>
    <n v="0"/>
    <n v="26"/>
  </r>
  <r>
    <x v="758"/>
    <s v="Karen"/>
    <x v="3"/>
    <s v="RSE"/>
    <n v="3"/>
    <n v="5"/>
    <n v="7"/>
    <n v="7"/>
    <n v="6"/>
    <s v="DF"/>
    <s v="Crucero"/>
    <n v="7"/>
    <n v="1890"/>
    <s v="Oro"/>
    <s v="No"/>
    <n v="14"/>
    <n v="50"/>
  </r>
  <r>
    <x v="69"/>
    <s v="Karen"/>
    <x v="3"/>
    <s v="HUY"/>
    <n v="7"/>
    <n v="5"/>
    <n v="1"/>
    <n v="8"/>
    <n v="6"/>
    <s v="US"/>
    <s v="Crucero"/>
    <n v="4"/>
    <n v="3600"/>
    <s v="Normal"/>
    <s v="No"/>
    <n v="15"/>
    <n v="52"/>
  </r>
  <r>
    <x v="70"/>
    <s v="Karen"/>
    <x v="3"/>
    <s v="ABQ"/>
    <n v="7"/>
    <n v="0"/>
    <n v="5"/>
    <n v="4"/>
    <n v="6"/>
    <s v="UI"/>
    <s v="Crucero"/>
    <n v="3"/>
    <n v="2430"/>
    <s v="Normal"/>
    <s v="No"/>
    <n v="7"/>
    <n v="44"/>
  </r>
  <r>
    <x v="860"/>
    <s v="Karen"/>
    <x v="3"/>
    <s v="LEI"/>
    <n v="10"/>
    <n v="5"/>
    <n v="6"/>
    <n v="3"/>
    <n v="6"/>
    <s v="ZI"/>
    <s v="Estancia"/>
    <n v="4"/>
    <n v="1080"/>
    <s v="Normal"/>
    <s v="No"/>
    <n v="10"/>
    <n v="54"/>
  </r>
  <r>
    <x v="947"/>
    <s v="Karen"/>
    <x v="3"/>
    <s v="KQD"/>
    <n v="2"/>
    <n v="3"/>
    <n v="8"/>
    <n v="2"/>
    <n v="2"/>
    <s v="XK"/>
    <s v="Circuito"/>
    <n v="2"/>
    <n v="900"/>
    <s v="Normal"/>
    <s v="No"/>
    <n v="8"/>
    <n v="30"/>
  </r>
  <r>
    <x v="362"/>
    <s v="Karen"/>
    <x v="3"/>
    <s v="JBK"/>
    <n v="4"/>
    <n v="1"/>
    <n v="7"/>
    <n v="3"/>
    <n v="2"/>
    <s v="DL"/>
    <s v="Estancia"/>
    <n v="2"/>
    <n v="1080"/>
    <s v="Normal"/>
    <s v="No"/>
    <n v="7"/>
    <n v="32"/>
  </r>
  <r>
    <x v="75"/>
    <s v="Karen"/>
    <x v="3"/>
    <s v="VIV"/>
    <n v="0"/>
    <n v="3"/>
    <n v="1"/>
    <n v="5"/>
    <n v="1"/>
    <s v="IP"/>
    <s v="Estancia"/>
    <n v="2"/>
    <n v="1080"/>
    <s v="Normal"/>
    <s v="No"/>
    <n v="0"/>
    <n v="20"/>
  </r>
  <r>
    <x v="863"/>
    <s v="Karen"/>
    <x v="3"/>
    <s v="KJR"/>
    <n v="9"/>
    <n v="2"/>
    <n v="9"/>
    <n v="5"/>
    <n v="7"/>
    <s v="OQ"/>
    <s v="Estancia"/>
    <n v="4"/>
    <n v="1020"/>
    <s v="Normal"/>
    <s v="No"/>
    <n v="25"/>
    <n v="60"/>
  </r>
  <r>
    <x v="765"/>
    <s v="Karen"/>
    <x v="3"/>
    <s v="TTR"/>
    <n v="5"/>
    <n v="4"/>
    <n v="1"/>
    <n v="0"/>
    <n v="4"/>
    <s v="LY"/>
    <s v="Estancia"/>
    <n v="5"/>
    <n v="2975"/>
    <s v="Normal"/>
    <s v="No"/>
    <n v="0"/>
    <n v="28"/>
  </r>
  <r>
    <x v="765"/>
    <s v="Karen"/>
    <x v="3"/>
    <s v="CPD"/>
    <n v="8"/>
    <n v="1"/>
    <n v="2"/>
    <n v="7"/>
    <n v="0"/>
    <s v="US"/>
    <s v="Crucero"/>
    <n v="4"/>
    <n v="3740"/>
    <s v="Normal"/>
    <s v="No"/>
    <n v="15"/>
    <n v="36"/>
  </r>
  <r>
    <x v="366"/>
    <s v="Karen"/>
    <x v="3"/>
    <s v="UFC"/>
    <n v="3"/>
    <n v="10"/>
    <n v="0"/>
    <n v="4"/>
    <n v="2"/>
    <s v="IU"/>
    <s v="Circuito"/>
    <n v="2"/>
    <n v="1020"/>
    <s v="Normal"/>
    <s v="No"/>
    <n v="10"/>
    <n v="38"/>
  </r>
  <r>
    <x v="591"/>
    <s v="Karen"/>
    <x v="3"/>
    <s v="TTR"/>
    <n v="2"/>
    <n v="3"/>
    <n v="4"/>
    <n v="1"/>
    <n v="1"/>
    <s v="HR"/>
    <s v="Crucero"/>
    <n v="2"/>
    <n v="1020"/>
    <s v="Normal"/>
    <s v="No"/>
    <n v="0"/>
    <n v="20"/>
  </r>
  <r>
    <x v="865"/>
    <s v="Karen"/>
    <x v="3"/>
    <s v="KLB"/>
    <n v="7"/>
    <n v="5"/>
    <n v="3"/>
    <n v="6"/>
    <n v="4"/>
    <s v="DL"/>
    <s v="Estancia"/>
    <n v="1"/>
    <n v="510"/>
    <s v="Normal"/>
    <s v="No"/>
    <n v="7"/>
    <n v="44"/>
  </r>
  <r>
    <x v="77"/>
    <s v="Karen"/>
    <x v="3"/>
    <s v="AJS"/>
    <n v="8"/>
    <n v="4"/>
    <n v="6"/>
    <n v="4"/>
    <n v="4"/>
    <s v="YY"/>
    <s v="Crucero"/>
    <n v="8"/>
    <n v="7480"/>
    <s v="Normal"/>
    <s v="No"/>
    <n v="8"/>
    <n v="44"/>
  </r>
  <r>
    <x v="370"/>
    <s v="Karen"/>
    <x v="3"/>
    <s v="NIF"/>
    <n v="2"/>
    <n v="6"/>
    <n v="5"/>
    <n v="3"/>
    <n v="5"/>
    <s v="HN"/>
    <s v="Estancia"/>
    <n v="1"/>
    <n v="1170"/>
    <s v="Platino"/>
    <s v="No"/>
    <n v="0"/>
    <n v="38"/>
  </r>
  <r>
    <x v="870"/>
    <s v="Karen"/>
    <x v="3"/>
    <s v="RTE"/>
    <n v="3"/>
    <n v="3"/>
    <n v="1"/>
    <n v="10"/>
    <n v="1"/>
    <s v="XY"/>
    <s v="Circuito"/>
    <n v="1"/>
    <n v="990"/>
    <s v="Normal"/>
    <s v="No"/>
    <n v="10"/>
    <n v="34"/>
  </r>
  <r>
    <x v="951"/>
    <s v="Karen"/>
    <x v="3"/>
    <s v="HVY"/>
    <n v="4"/>
    <n v="2"/>
    <n v="5"/>
    <n v="4"/>
    <n v="4"/>
    <s v="IP"/>
    <s v="Estancia"/>
    <n v="4"/>
    <n v="2520"/>
    <s v="Normal"/>
    <s v="No"/>
    <n v="0"/>
    <n v="34"/>
  </r>
  <r>
    <x v="984"/>
    <s v="Karen"/>
    <x v="3"/>
    <s v="TVL"/>
    <n v="10"/>
    <n v="1"/>
    <n v="10"/>
    <n v="3"/>
    <n v="2"/>
    <s v="FA"/>
    <s v="Crucero"/>
    <n v="5"/>
    <n v="2250"/>
    <s v="Normal"/>
    <s v="Sí"/>
    <n v="20"/>
    <n v="50"/>
  </r>
  <r>
    <x v="599"/>
    <s v="Karen"/>
    <x v="3"/>
    <s v="PEA"/>
    <n v="0"/>
    <n v="4"/>
    <n v="2"/>
    <n v="4"/>
    <n v="3"/>
    <s v="YY"/>
    <s v="Crucero"/>
    <n v="10"/>
    <n v="9900"/>
    <s v="Normal"/>
    <s v="No"/>
    <n v="0"/>
    <n v="26"/>
  </r>
  <r>
    <x v="873"/>
    <s v="Karen"/>
    <x v="3"/>
    <s v="KRP"/>
    <n v="2"/>
    <n v="0"/>
    <n v="2"/>
    <n v="0"/>
    <n v="0"/>
    <s v="UI"/>
    <s v="Crucero"/>
    <n v="8"/>
    <n v="6480"/>
    <s v="Normal"/>
    <s v="No"/>
    <n v="0"/>
    <n v="8"/>
  </r>
  <r>
    <x v="87"/>
    <s v="Karen"/>
    <x v="3"/>
    <s v="BXS"/>
    <n v="5"/>
    <n v="4"/>
    <n v="6"/>
    <n v="4"/>
    <n v="4"/>
    <s v="DF"/>
    <s v="Crucero"/>
    <n v="7"/>
    <n v="1890"/>
    <s v="Normal"/>
    <s v="No"/>
    <n v="0"/>
    <n v="38"/>
  </r>
  <r>
    <x v="89"/>
    <s v="Karen"/>
    <x v="3"/>
    <s v="YAZ"/>
    <n v="1"/>
    <n v="1"/>
    <n v="1"/>
    <n v="5"/>
    <n v="2"/>
    <s v="CF"/>
    <s v="Crucero"/>
    <n v="14"/>
    <n v="10080"/>
    <s v="Normal"/>
    <s v="No"/>
    <n v="0"/>
    <n v="18"/>
  </r>
  <r>
    <x v="773"/>
    <s v="Karen"/>
    <x v="3"/>
    <s v="WRR"/>
    <n v="2"/>
    <n v="7"/>
    <n v="3"/>
    <n v="5"/>
    <n v="3"/>
    <s v="HR"/>
    <s v="Crucero"/>
    <n v="6"/>
    <n v="3240"/>
    <s v="Platino"/>
    <s v="No"/>
    <n v="7"/>
    <n v="36"/>
  </r>
  <r>
    <x v="601"/>
    <s v="Karen"/>
    <x v="3"/>
    <s v="RYZ"/>
    <n v="4"/>
    <n v="2"/>
    <n v="10"/>
    <n v="8"/>
    <n v="2"/>
    <s v="IP"/>
    <s v="Estancia"/>
    <n v="6"/>
    <n v="3360"/>
    <s v="Oro"/>
    <s v="No"/>
    <n v="18"/>
    <n v="48"/>
  </r>
  <r>
    <x v="90"/>
    <s v="Karen"/>
    <x v="3"/>
    <s v="FRG"/>
    <n v="7"/>
    <n v="7"/>
    <n v="6"/>
    <n v="4"/>
    <n v="8"/>
    <s v="US"/>
    <s v="Crucero"/>
    <n v="8"/>
    <n v="7040"/>
    <s v="Oro"/>
    <s v="No"/>
    <n v="22"/>
    <n v="56"/>
  </r>
  <r>
    <x v="91"/>
    <s v="Karen"/>
    <x v="3"/>
    <s v="GKP"/>
    <n v="6"/>
    <n v="8"/>
    <n v="6"/>
    <n v="7"/>
    <n v="8"/>
    <s v="IP"/>
    <s v="Estancia"/>
    <n v="5"/>
    <n v="3150"/>
    <s v="Normal"/>
    <s v="No"/>
    <n v="23"/>
    <n v="58"/>
  </r>
  <r>
    <x v="91"/>
    <s v="Karen"/>
    <x v="3"/>
    <s v="NKF"/>
    <n v="4"/>
    <n v="5"/>
    <n v="7"/>
    <n v="1"/>
    <n v="8"/>
    <s v="HN"/>
    <s v="Estancia"/>
    <n v="3"/>
    <n v="3120"/>
    <s v="Oro"/>
    <s v="No"/>
    <n v="15"/>
    <n v="48"/>
  </r>
  <r>
    <x v="881"/>
    <s v="Karen"/>
    <x v="3"/>
    <s v="UCH"/>
    <n v="2"/>
    <n v="2"/>
    <n v="1"/>
    <n v="2"/>
    <n v="1"/>
    <s v="IU"/>
    <s v="Circuito"/>
    <n v="1"/>
    <n v="540"/>
    <s v="Normal"/>
    <s v="No"/>
    <n v="0"/>
    <n v="14"/>
  </r>
  <r>
    <x v="605"/>
    <s v="Karen"/>
    <x v="3"/>
    <s v="EPG"/>
    <n v="3"/>
    <n v="4"/>
    <n v="4"/>
    <n v="3"/>
    <n v="5"/>
    <s v="UI"/>
    <s v="Crucero"/>
    <n v="21"/>
    <n v="15120"/>
    <s v="Platino"/>
    <s v="No"/>
    <n v="0"/>
    <n v="32"/>
  </r>
  <r>
    <x v="882"/>
    <s v="Karen"/>
    <x v="3"/>
    <s v="LCL"/>
    <n v="6"/>
    <n v="4"/>
    <n v="6"/>
    <n v="3"/>
    <n v="6"/>
    <s v="QT"/>
    <s v="Circuito"/>
    <n v="1"/>
    <n v="540"/>
    <s v="Oro"/>
    <s v="No"/>
    <n v="0"/>
    <n v="44"/>
  </r>
  <r>
    <x v="607"/>
    <s v="Karen"/>
    <x v="3"/>
    <s v="MEE"/>
    <n v="0"/>
    <n v="2"/>
    <n v="3"/>
    <n v="0"/>
    <n v="5"/>
    <s v="OQ"/>
    <s v="Estancia"/>
    <n v="4"/>
    <n v="1080"/>
    <s v="Oro"/>
    <s v="No"/>
    <n v="0"/>
    <n v="20"/>
  </r>
  <r>
    <x v="608"/>
    <s v="Karen"/>
    <x v="3"/>
    <s v="UQZ"/>
    <n v="9"/>
    <n v="7"/>
    <n v="0"/>
    <n v="6"/>
    <n v="6"/>
    <s v="LY"/>
    <s v="Estancia"/>
    <n v="11"/>
    <n v="6545"/>
    <s v="Platino"/>
    <s v="No"/>
    <n v="16"/>
    <n v="56"/>
  </r>
  <r>
    <x v="780"/>
    <s v="Karen"/>
    <x v="3"/>
    <s v="WGR"/>
    <n v="0"/>
    <n v="3"/>
    <n v="1"/>
    <n v="3"/>
    <n v="3"/>
    <s v="PN"/>
    <s v="Estancia"/>
    <n v="5"/>
    <n v="2125"/>
    <s v="Normal"/>
    <s v="No"/>
    <n v="0"/>
    <n v="20"/>
  </r>
  <r>
    <x v="985"/>
    <s v="Karen"/>
    <x v="3"/>
    <s v="YPV"/>
    <n v="2"/>
    <n v="5"/>
    <n v="9"/>
    <n v="1"/>
    <n v="1"/>
    <s v="FA"/>
    <s v="Crucero"/>
    <n v="16"/>
    <n v="6800"/>
    <s v="Normal"/>
    <s v="No"/>
    <n v="9"/>
    <n v="34"/>
  </r>
  <r>
    <x v="784"/>
    <s v="Karen"/>
    <x v="3"/>
    <s v="ZMQ"/>
    <n v="8"/>
    <n v="8"/>
    <n v="6"/>
    <n v="2"/>
    <n v="4"/>
    <s v="XK"/>
    <s v="Circuito"/>
    <n v="4"/>
    <n v="2040"/>
    <s v="Oro"/>
    <s v="No"/>
    <n v="16"/>
    <n v="52"/>
  </r>
  <r>
    <x v="886"/>
    <s v="Karen"/>
    <x v="3"/>
    <s v="SNZ"/>
    <n v="4"/>
    <n v="1"/>
    <n v="5"/>
    <n v="4"/>
    <n v="3"/>
    <s v="IU"/>
    <s v="Circuito"/>
    <n v="1"/>
    <n v="510"/>
    <s v="Normal"/>
    <s v="No"/>
    <n v="0"/>
    <n v="32"/>
  </r>
  <r>
    <x v="385"/>
    <s v="Karen"/>
    <x v="3"/>
    <s v="KDU"/>
    <n v="8"/>
    <n v="5"/>
    <n v="9"/>
    <n v="7"/>
    <n v="7"/>
    <s v="UI"/>
    <s v="Crucero"/>
    <n v="15"/>
    <n v="10800"/>
    <s v="Oro"/>
    <s v="No"/>
    <n v="31"/>
    <n v="62"/>
  </r>
  <r>
    <x v="611"/>
    <s v="Karen"/>
    <x v="3"/>
    <s v="XEK"/>
    <n v="5"/>
    <n v="7"/>
    <n v="7"/>
    <n v="5"/>
    <n v="9"/>
    <s v="IP"/>
    <s v="Estancia"/>
    <n v="4"/>
    <n v="2380"/>
    <s v="Oro"/>
    <s v="No"/>
    <n v="23"/>
    <n v="56"/>
  </r>
  <r>
    <x v="388"/>
    <s v="Karen"/>
    <x v="3"/>
    <s v="XTH"/>
    <n v="1"/>
    <n v="0"/>
    <n v="0"/>
    <n v="1"/>
    <n v="3"/>
    <s v="WY"/>
    <s v="Circuito"/>
    <n v="1"/>
    <n v="270"/>
    <s v="Normal"/>
    <s v="No"/>
    <n v="0"/>
    <n v="10"/>
  </r>
  <r>
    <x v="786"/>
    <s v="Karen"/>
    <x v="3"/>
    <s v="BXS"/>
    <n v="7"/>
    <n v="7"/>
    <n v="5"/>
    <n v="5"/>
    <n v="5"/>
    <s v="WY"/>
    <s v="Circuito"/>
    <n v="9"/>
    <n v="2430"/>
    <s v="Normal"/>
    <s v="No"/>
    <n v="14"/>
    <n v="48"/>
  </r>
  <r>
    <x v="986"/>
    <s v="Karen"/>
    <x v="3"/>
    <s v="PDR"/>
    <n v="1"/>
    <n v="2"/>
    <n v="0"/>
    <n v="5"/>
    <n v="0"/>
    <s v="CD"/>
    <s v="Circuito"/>
    <n v="2"/>
    <n v="1440"/>
    <s v="Normal"/>
    <s v="No"/>
    <n v="0"/>
    <n v="16"/>
  </r>
  <r>
    <x v="987"/>
    <s v="Karen"/>
    <x v="3"/>
    <s v="QMR"/>
    <n v="6"/>
    <n v="6"/>
    <n v="6"/>
    <n v="6"/>
    <n v="4"/>
    <s v="XY"/>
    <s v="Circuito"/>
    <n v="2"/>
    <n v="1980"/>
    <s v="Normal"/>
    <s v="No"/>
    <n v="0"/>
    <n v="48"/>
  </r>
  <r>
    <x v="613"/>
    <s v="Karen"/>
    <x v="3"/>
    <s v="KPB"/>
    <n v="5"/>
    <n v="2"/>
    <n v="0"/>
    <n v="0"/>
    <n v="3"/>
    <s v="HN"/>
    <s v="Estancia"/>
    <n v="9"/>
    <n v="10530"/>
    <s v="Normal"/>
    <s v="No"/>
    <n v="0"/>
    <n v="20"/>
  </r>
  <r>
    <x v="104"/>
    <s v="Karen"/>
    <x v="3"/>
    <s v="ZCV"/>
    <n v="2"/>
    <n v="1"/>
    <n v="0"/>
    <n v="3"/>
    <n v="1"/>
    <s v="IU"/>
    <s v="Circuito"/>
    <n v="3"/>
    <n v="1620"/>
    <s v="Normal"/>
    <s v="No"/>
    <n v="0"/>
    <n v="14"/>
  </r>
  <r>
    <x v="988"/>
    <s v="Karen"/>
    <x v="3"/>
    <s v="XWF"/>
    <n v="1"/>
    <n v="1"/>
    <n v="6"/>
    <n v="8"/>
    <n v="8"/>
    <s v="DF"/>
    <s v="Crucero"/>
    <n v="6"/>
    <n v="1620"/>
    <s v="Normal"/>
    <s v="No"/>
    <n v="16"/>
    <n v="46"/>
  </r>
  <r>
    <x v="988"/>
    <s v="Karen"/>
    <x v="3"/>
    <s v="QBY"/>
    <n v="0"/>
    <n v="4"/>
    <n v="9"/>
    <n v="5"/>
    <n v="1"/>
    <s v="XK"/>
    <s v="Circuito"/>
    <n v="5"/>
    <n v="2700"/>
    <s v="Normal"/>
    <s v="No"/>
    <n v="9"/>
    <n v="38"/>
  </r>
  <r>
    <x v="791"/>
    <s v="Karen"/>
    <x v="3"/>
    <s v="KKF"/>
    <n v="1"/>
    <n v="4"/>
    <n v="3"/>
    <n v="4"/>
    <n v="3"/>
    <s v="WY"/>
    <s v="Circuito"/>
    <n v="12"/>
    <n v="3240"/>
    <s v="Normal"/>
    <s v="No"/>
    <n v="0"/>
    <n v="28"/>
  </r>
  <r>
    <x v="989"/>
    <s v="Karen"/>
    <x v="3"/>
    <s v="IOJ"/>
    <n v="2"/>
    <n v="0"/>
    <n v="2"/>
    <n v="5"/>
    <n v="2"/>
    <s v="IU"/>
    <s v="Circuito"/>
    <n v="6"/>
    <n v="3240"/>
    <s v="Normal"/>
    <s v="No"/>
    <n v="0"/>
    <n v="22"/>
  </r>
  <r>
    <x v="989"/>
    <s v="Karen"/>
    <x v="3"/>
    <s v="FZH"/>
    <n v="0"/>
    <n v="0"/>
    <n v="3"/>
    <n v="2"/>
    <n v="0"/>
    <s v="FA"/>
    <s v="Crucero"/>
    <n v="4"/>
    <n v="1800"/>
    <s v="Normal"/>
    <s v="No"/>
    <n v="0"/>
    <n v="10"/>
  </r>
  <r>
    <x v="402"/>
    <s v="Karen"/>
    <x v="3"/>
    <s v="OUF"/>
    <n v="5"/>
    <n v="5"/>
    <n v="0"/>
    <n v="3"/>
    <n v="4"/>
    <s v="OQ"/>
    <s v="Estancia"/>
    <n v="5"/>
    <n v="1275"/>
    <s v="Platino"/>
    <s v="No"/>
    <n v="0"/>
    <n v="34"/>
  </r>
  <r>
    <x v="615"/>
    <s v="Karen"/>
    <x v="3"/>
    <s v="UQZ"/>
    <n v="1"/>
    <n v="8"/>
    <n v="5"/>
    <n v="5"/>
    <n v="1"/>
    <s v="NO"/>
    <s v="Circuito"/>
    <n v="3"/>
    <n v="3510"/>
    <s v="Platino"/>
    <s v="No"/>
    <n v="8"/>
    <n v="38"/>
  </r>
  <r>
    <x v="403"/>
    <s v="Karen"/>
    <x v="3"/>
    <s v="GTE"/>
    <n v="2"/>
    <n v="0"/>
    <n v="4"/>
    <n v="1"/>
    <n v="1"/>
    <s v="NO"/>
    <s v="Circuito"/>
    <n v="3"/>
    <n v="3510"/>
    <s v="Normal"/>
    <s v="No"/>
    <n v="0"/>
    <n v="16"/>
  </r>
  <r>
    <x v="990"/>
    <s v="Karen"/>
    <x v="3"/>
    <s v="XWJ"/>
    <n v="2"/>
    <n v="1"/>
    <n v="8"/>
    <n v="4"/>
    <n v="3"/>
    <s v="UI"/>
    <s v="Crucero"/>
    <n v="7"/>
    <n v="5670"/>
    <s v="Normal"/>
    <s v="No"/>
    <n v="8"/>
    <n v="34"/>
  </r>
  <r>
    <x v="617"/>
    <s v="Karen"/>
    <x v="3"/>
    <s v="CFE"/>
    <n v="4"/>
    <n v="0"/>
    <n v="4"/>
    <n v="5"/>
    <n v="6"/>
    <s v="IP"/>
    <s v="Estancia"/>
    <n v="2"/>
    <n v="1260"/>
    <s v="Normal"/>
    <s v="No"/>
    <n v="0"/>
    <n v="38"/>
  </r>
  <r>
    <x v="620"/>
    <s v="Karen"/>
    <x v="3"/>
    <s v="JUP"/>
    <n v="4"/>
    <n v="4"/>
    <n v="1"/>
    <n v="5"/>
    <n v="3"/>
    <s v="XY"/>
    <s v="Circuito"/>
    <n v="3"/>
    <n v="2970"/>
    <s v="Normal"/>
    <s v="No"/>
    <n v="0"/>
    <n v="32"/>
  </r>
  <r>
    <x v="793"/>
    <s v="Karen"/>
    <x v="3"/>
    <s v="NVX"/>
    <n v="1"/>
    <n v="3"/>
    <n v="3"/>
    <n v="6"/>
    <n v="4"/>
    <s v="PY"/>
    <s v="Crucero"/>
    <n v="1"/>
    <n v="900"/>
    <s v="Normal"/>
    <s v="No"/>
    <n v="0"/>
    <n v="32"/>
  </r>
  <r>
    <x v="794"/>
    <s v="Karen"/>
    <x v="3"/>
    <s v="WSD"/>
    <n v="4"/>
    <n v="2"/>
    <n v="7"/>
    <n v="5"/>
    <n v="4"/>
    <s v="DF"/>
    <s v="Crucero"/>
    <n v="5"/>
    <n v="1350"/>
    <s v="Normal"/>
    <s v="No"/>
    <n v="7"/>
    <n v="40"/>
  </r>
  <r>
    <x v="623"/>
    <s v="Karen"/>
    <x v="3"/>
    <s v="OOW"/>
    <n v="8"/>
    <n v="5"/>
    <n v="5"/>
    <n v="0"/>
    <n v="2"/>
    <s v="NO"/>
    <s v="Circuito"/>
    <n v="9"/>
    <n v="10530"/>
    <s v="Oro"/>
    <s v="No"/>
    <n v="8"/>
    <n v="40"/>
  </r>
  <r>
    <x v="407"/>
    <s v="Karen"/>
    <x v="3"/>
    <s v="BXS"/>
    <n v="4"/>
    <n v="10"/>
    <n v="3"/>
    <n v="5"/>
    <n v="6"/>
    <s v="GI"/>
    <s v="Estancia"/>
    <n v="4"/>
    <n v="3600"/>
    <s v="Normal"/>
    <s v="No"/>
    <n v="10"/>
    <n v="50"/>
  </r>
  <r>
    <x v="895"/>
    <s v="Karen"/>
    <x v="3"/>
    <s v="ECL"/>
    <n v="3"/>
    <n v="5"/>
    <n v="5"/>
    <n v="3"/>
    <n v="2"/>
    <s v="CD"/>
    <s v="Circuito"/>
    <n v="6"/>
    <n v="4320"/>
    <s v="Normal"/>
    <s v="No"/>
    <n v="0"/>
    <n v="32"/>
  </r>
  <r>
    <x v="625"/>
    <s v="Karen"/>
    <x v="3"/>
    <s v="DRI"/>
    <n v="0"/>
    <n v="10"/>
    <n v="1"/>
    <n v="2"/>
    <n v="0"/>
    <s v="FA"/>
    <s v="Crucero"/>
    <n v="7"/>
    <n v="3150"/>
    <s v="Normal"/>
    <s v="No"/>
    <n v="10"/>
    <n v="26"/>
  </r>
  <r>
    <x v="625"/>
    <s v="Karen"/>
    <x v="3"/>
    <s v="CFO"/>
    <n v="6"/>
    <n v="6"/>
    <n v="7"/>
    <n v="4"/>
    <n v="7"/>
    <s v="US"/>
    <s v="Crucero"/>
    <n v="14"/>
    <n v="13860"/>
    <s v="Normal"/>
    <s v="No"/>
    <n v="14"/>
    <n v="52"/>
  </r>
  <r>
    <x v="408"/>
    <s v="Karen"/>
    <x v="3"/>
    <s v="LII"/>
    <n v="0"/>
    <n v="7"/>
    <n v="3"/>
    <n v="4"/>
    <n v="1"/>
    <s v="OQ"/>
    <s v="Estancia"/>
    <n v="6"/>
    <n v="1620"/>
    <s v="Normal"/>
    <s v="No"/>
    <n v="7"/>
    <n v="30"/>
  </r>
  <r>
    <x v="409"/>
    <s v="Karen"/>
    <x v="3"/>
    <s v="QYH"/>
    <n v="5"/>
    <n v="2"/>
    <n v="9"/>
    <n v="8"/>
    <n v="2"/>
    <s v="HR"/>
    <s v="Crucero"/>
    <n v="2"/>
    <n v="1080"/>
    <s v="Normal"/>
    <s v="No"/>
    <n v="17"/>
    <n v="48"/>
  </r>
  <r>
    <x v="112"/>
    <s v="Karen"/>
    <x v="3"/>
    <s v="JNC"/>
    <n v="1"/>
    <n v="4"/>
    <n v="0"/>
    <n v="4"/>
    <n v="6"/>
    <s v="CD"/>
    <s v="Circuito"/>
    <n v="3"/>
    <n v="2160"/>
    <s v="Normal"/>
    <s v="No"/>
    <n v="0"/>
    <n v="30"/>
  </r>
  <r>
    <x v="961"/>
    <s v="Karen"/>
    <x v="3"/>
    <s v="ZHR"/>
    <n v="2"/>
    <n v="2"/>
    <n v="3"/>
    <n v="3"/>
    <n v="3"/>
    <s v="MJ"/>
    <s v="Circuito"/>
    <n v="2"/>
    <n v="2160"/>
    <s v="Normal"/>
    <s v="No"/>
    <n v="0"/>
    <n v="22"/>
  </r>
  <r>
    <x v="114"/>
    <s v="Karen"/>
    <x v="3"/>
    <s v="RFJ"/>
    <n v="2"/>
    <n v="0"/>
    <n v="1"/>
    <n v="8"/>
    <n v="4"/>
    <s v="CD"/>
    <s v="Circuito"/>
    <n v="1"/>
    <n v="720"/>
    <s v="Normal"/>
    <s v="No"/>
    <n v="8"/>
    <n v="30"/>
  </r>
  <r>
    <x v="627"/>
    <s v="Karen"/>
    <x v="3"/>
    <s v="QIW"/>
    <n v="0"/>
    <n v="1"/>
    <n v="1"/>
    <n v="2"/>
    <n v="4"/>
    <s v="XY"/>
    <s v="Circuito"/>
    <n v="1"/>
    <n v="990"/>
    <s v="Normal"/>
    <s v="No"/>
    <n v="0"/>
    <n v="16"/>
  </r>
  <r>
    <x v="627"/>
    <s v="Karen"/>
    <x v="3"/>
    <s v="EDS"/>
    <n v="5"/>
    <n v="4"/>
    <n v="9"/>
    <n v="9"/>
    <n v="7"/>
    <s v="CF"/>
    <s v="Crucero"/>
    <n v="2"/>
    <n v="1440"/>
    <s v="Normal"/>
    <s v="No"/>
    <n v="25"/>
    <n v="60"/>
  </r>
  <r>
    <x v="796"/>
    <s v="Karen"/>
    <x v="3"/>
    <s v="MIR"/>
    <n v="1"/>
    <n v="0"/>
    <n v="4"/>
    <n v="2"/>
    <n v="0"/>
    <s v="IP"/>
    <s v="Estancia"/>
    <n v="7"/>
    <n v="4410"/>
    <s v="Normal"/>
    <s v="No"/>
    <n v="0"/>
    <n v="14"/>
  </r>
  <r>
    <x v="991"/>
    <s v="Karen"/>
    <x v="3"/>
    <s v="AOD"/>
    <n v="10"/>
    <n v="4"/>
    <n v="6"/>
    <n v="8"/>
    <n v="4"/>
    <s v="WY"/>
    <s v="Circuito"/>
    <n v="1"/>
    <n v="270"/>
    <s v="Normal"/>
    <s v="No"/>
    <n v="18"/>
    <n v="56"/>
  </r>
  <r>
    <x v="628"/>
    <s v="Karen"/>
    <x v="3"/>
    <s v="LXB"/>
    <n v="5"/>
    <n v="2"/>
    <n v="3"/>
    <n v="7"/>
    <n v="4"/>
    <s v="IU"/>
    <s v="Circuito"/>
    <n v="17"/>
    <n v="9180"/>
    <s v="Normal"/>
    <s v="No"/>
    <n v="7"/>
    <n v="38"/>
  </r>
  <r>
    <x v="628"/>
    <s v="Karen"/>
    <x v="3"/>
    <s v="FEZ"/>
    <n v="2"/>
    <n v="3"/>
    <n v="4"/>
    <n v="1"/>
    <n v="2"/>
    <s v="FA"/>
    <s v="Crucero"/>
    <n v="3"/>
    <n v="1350"/>
    <s v="Normal"/>
    <s v="No"/>
    <n v="0"/>
    <n v="22"/>
  </r>
  <r>
    <x v="899"/>
    <s v="Karen"/>
    <x v="3"/>
    <s v="EGR"/>
    <n v="3"/>
    <n v="4"/>
    <n v="8"/>
    <n v="3"/>
    <n v="7"/>
    <s v="XK"/>
    <s v="Circuito"/>
    <n v="2"/>
    <n v="1080"/>
    <s v="Normal"/>
    <s v="No"/>
    <n v="15"/>
    <n v="44"/>
  </r>
  <r>
    <x v="120"/>
    <s v="Karen"/>
    <x v="3"/>
    <s v="CGV"/>
    <n v="2"/>
    <n v="7"/>
    <n v="6"/>
    <n v="5"/>
    <n v="6"/>
    <s v="HR"/>
    <s v="Crucero"/>
    <n v="4"/>
    <n v="2040"/>
    <s v="Oro"/>
    <s v="No"/>
    <n v="7"/>
    <n v="48"/>
  </r>
  <r>
    <x v="416"/>
    <s v="Karen"/>
    <x v="3"/>
    <s v="PWN"/>
    <n v="3"/>
    <n v="0"/>
    <n v="6"/>
    <n v="0"/>
    <n v="0"/>
    <s v="FA"/>
    <s v="Crucero"/>
    <n v="5"/>
    <n v="2250"/>
    <s v="Normal"/>
    <s v="No"/>
    <n v="0"/>
    <n v="18"/>
  </r>
  <r>
    <x v="416"/>
    <s v="Karen"/>
    <x v="3"/>
    <s v="OOW"/>
    <n v="5"/>
    <n v="4"/>
    <n v="7"/>
    <n v="3"/>
    <n v="7"/>
    <s v="US"/>
    <s v="Crucero"/>
    <n v="9"/>
    <n v="8910"/>
    <s v="Oro"/>
    <s v="No"/>
    <n v="14"/>
    <n v="46"/>
  </r>
  <r>
    <x v="416"/>
    <s v="Karen"/>
    <x v="3"/>
    <s v="YQS"/>
    <n v="7"/>
    <n v="4"/>
    <n v="9"/>
    <n v="1"/>
    <n v="6"/>
    <s v="PM"/>
    <s v="Circuito"/>
    <n v="1"/>
    <n v="270"/>
    <s v="Normal"/>
    <s v="No"/>
    <n v="16"/>
    <n v="52"/>
  </r>
  <r>
    <x v="631"/>
    <s v="Karen"/>
    <x v="3"/>
    <s v="OIU"/>
    <n v="6"/>
    <n v="4"/>
    <n v="6"/>
    <n v="3"/>
    <n v="10"/>
    <s v="DL"/>
    <s v="Estancia"/>
    <n v="3"/>
    <n v="1620"/>
    <s v="Oro"/>
    <s v="No"/>
    <n v="10"/>
    <n v="52"/>
  </r>
  <r>
    <x v="417"/>
    <s v="Karen"/>
    <x v="3"/>
    <s v="TYZ"/>
    <n v="7"/>
    <n v="6"/>
    <n v="2"/>
    <n v="6"/>
    <n v="6"/>
    <s v="DL"/>
    <s v="Estancia"/>
    <n v="7"/>
    <n v="3570"/>
    <s v="Oro"/>
    <s v="No"/>
    <n v="7"/>
    <n v="50"/>
  </r>
  <r>
    <x v="123"/>
    <s v="Karen"/>
    <x v="3"/>
    <s v="SJF"/>
    <n v="4"/>
    <n v="2"/>
    <n v="3"/>
    <n v="8"/>
    <n v="4"/>
    <s v="CD"/>
    <s v="Circuito"/>
    <n v="9"/>
    <n v="6480"/>
    <s v="Normal"/>
    <s v="No"/>
    <n v="8"/>
    <n v="38"/>
  </r>
  <r>
    <x v="992"/>
    <s v="Karen"/>
    <x v="3"/>
    <s v="JDP"/>
    <n v="1"/>
    <n v="4"/>
    <n v="1"/>
    <n v="0"/>
    <n v="0"/>
    <s v="QT"/>
    <s v="Circuito"/>
    <n v="2"/>
    <n v="1080"/>
    <s v="Normal"/>
    <s v="No"/>
    <n v="0"/>
    <n v="12"/>
  </r>
  <r>
    <x v="633"/>
    <s v="Karen"/>
    <x v="3"/>
    <s v="YNN"/>
    <n v="4"/>
    <n v="4"/>
    <n v="5"/>
    <n v="3"/>
    <n v="6"/>
    <s v="XK"/>
    <s v="Circuito"/>
    <n v="4"/>
    <n v="2160"/>
    <s v="Normal"/>
    <s v="No"/>
    <n v="0"/>
    <n v="38"/>
  </r>
  <r>
    <x v="633"/>
    <s v="Karen"/>
    <x v="3"/>
    <s v="LHY"/>
    <n v="5"/>
    <n v="4"/>
    <n v="7"/>
    <n v="5"/>
    <n v="5"/>
    <s v="RA"/>
    <s v="Crucero"/>
    <n v="9"/>
    <n v="3825"/>
    <s v="Oro"/>
    <s v="No"/>
    <n v="7"/>
    <n v="44"/>
  </r>
  <r>
    <x v="634"/>
    <s v="Karen"/>
    <x v="3"/>
    <s v="UTN"/>
    <n v="2"/>
    <n v="1"/>
    <n v="3"/>
    <n v="8"/>
    <n v="4"/>
    <s v="DL"/>
    <s v="Estancia"/>
    <n v="6"/>
    <n v="3060"/>
    <s v="Oro"/>
    <s v="No"/>
    <n v="8"/>
    <n v="34"/>
  </r>
  <r>
    <x v="993"/>
    <s v="Karen"/>
    <x v="3"/>
    <s v="TPB"/>
    <n v="4"/>
    <n v="3"/>
    <n v="5"/>
    <n v="4"/>
    <n v="6"/>
    <s v="HR"/>
    <s v="Crucero"/>
    <n v="7"/>
    <n v="3780"/>
    <s v="Normal"/>
    <s v="No"/>
    <n v="0"/>
    <n v="38"/>
  </r>
  <r>
    <x v="420"/>
    <s v="Karen"/>
    <x v="3"/>
    <s v="WGR"/>
    <n v="2"/>
    <n v="3"/>
    <n v="2"/>
    <n v="5"/>
    <n v="0"/>
    <s v="YY"/>
    <s v="Crucero"/>
    <n v="2"/>
    <n v="1980"/>
    <s v="Normal"/>
    <s v="No"/>
    <n v="0"/>
    <n v="24"/>
  </r>
  <r>
    <x v="994"/>
    <s v="Karen"/>
    <x v="3"/>
    <s v="FEF"/>
    <n v="5"/>
    <n v="7"/>
    <n v="4"/>
    <n v="0"/>
    <n v="4"/>
    <s v="XY"/>
    <s v="Circuito"/>
    <n v="4"/>
    <n v="3960"/>
    <s v="Normal"/>
    <s v="No"/>
    <n v="7"/>
    <n v="40"/>
  </r>
  <r>
    <x v="129"/>
    <s v="Karen"/>
    <x v="3"/>
    <s v="ABQ"/>
    <n v="3"/>
    <n v="5"/>
    <n v="4"/>
    <n v="8"/>
    <n v="5"/>
    <s v="PN"/>
    <s v="Estancia"/>
    <n v="16"/>
    <n v="7200"/>
    <s v="Normal"/>
    <s v="Sí"/>
    <n v="8"/>
    <n v="44"/>
  </r>
  <r>
    <x v="995"/>
    <s v="Karen"/>
    <x v="3"/>
    <s v="MIR"/>
    <n v="1"/>
    <n v="1"/>
    <n v="3"/>
    <n v="1"/>
    <n v="2"/>
    <s v="IU"/>
    <s v="Circuito"/>
    <n v="10"/>
    <n v="5100"/>
    <s v="Normal"/>
    <s v="No"/>
    <n v="0"/>
    <n v="14"/>
  </r>
  <r>
    <x v="428"/>
    <s v="Karen"/>
    <x v="3"/>
    <s v="OWU"/>
    <n v="8"/>
    <n v="5"/>
    <n v="9"/>
    <n v="4"/>
    <n v="1"/>
    <s v="OQ"/>
    <s v="Estancia"/>
    <n v="3"/>
    <n v="765"/>
    <s v="Platino"/>
    <s v="No"/>
    <n v="17"/>
    <n v="52"/>
  </r>
  <r>
    <x v="428"/>
    <s v="Karen"/>
    <x v="3"/>
    <s v="JGM"/>
    <n v="2"/>
    <n v="1"/>
    <n v="0"/>
    <n v="1"/>
    <n v="5"/>
    <s v="YY"/>
    <s v="Crucero"/>
    <n v="5"/>
    <n v="4675"/>
    <s v="Normal"/>
    <s v="No"/>
    <n v="0"/>
    <n v="18"/>
  </r>
  <r>
    <x v="429"/>
    <s v="Karen"/>
    <x v="3"/>
    <s v="WCI"/>
    <n v="5"/>
    <n v="5"/>
    <n v="7"/>
    <n v="4"/>
    <n v="6"/>
    <s v="XK"/>
    <s v="Circuito"/>
    <n v="3"/>
    <n v="1530"/>
    <s v="Oro"/>
    <s v="No"/>
    <n v="7"/>
    <n v="46"/>
  </r>
  <r>
    <x v="431"/>
    <s v="Karen"/>
    <x v="3"/>
    <s v="IDN"/>
    <n v="3"/>
    <n v="4"/>
    <n v="8"/>
    <n v="5"/>
    <n v="10"/>
    <s v="OQ"/>
    <s v="Estancia"/>
    <n v="2"/>
    <n v="510"/>
    <s v="Oro"/>
    <s v="No"/>
    <n v="18"/>
    <n v="54"/>
  </r>
  <r>
    <x v="802"/>
    <s v="Karen"/>
    <x v="3"/>
    <s v="GLP"/>
    <n v="10"/>
    <n v="10"/>
    <n v="6"/>
    <n v="1"/>
    <n v="10"/>
    <s v="XK"/>
    <s v="Circuito"/>
    <n v="5"/>
    <n v="2550"/>
    <s v="Normal"/>
    <s v="Sí"/>
    <n v="30"/>
    <n v="72"/>
  </r>
  <r>
    <x v="432"/>
    <s v="Karen"/>
    <x v="3"/>
    <s v="BUT"/>
    <n v="6"/>
    <n v="9"/>
    <n v="10"/>
    <n v="4"/>
    <n v="2"/>
    <s v="RA"/>
    <s v="Crucero"/>
    <n v="8"/>
    <n v="3400"/>
    <s v="Normal"/>
    <s v="No"/>
    <n v="19"/>
    <n v="58"/>
  </r>
  <r>
    <x v="138"/>
    <s v="Karen"/>
    <x v="3"/>
    <s v="HFK"/>
    <n v="2"/>
    <n v="4"/>
    <n v="3"/>
    <n v="6"/>
    <n v="9"/>
    <s v="CD"/>
    <s v="Circuito"/>
    <n v="17"/>
    <n v="11560"/>
    <s v="Normal"/>
    <s v="No"/>
    <n v="9"/>
    <n v="44"/>
  </r>
  <r>
    <x v="640"/>
    <s v="Karen"/>
    <x v="3"/>
    <s v="MNC"/>
    <n v="0"/>
    <n v="2"/>
    <n v="1"/>
    <n v="3"/>
    <n v="3"/>
    <s v="DL"/>
    <s v="Estancia"/>
    <n v="10"/>
    <n v="5100"/>
    <s v="Normal"/>
    <s v="No"/>
    <n v="0"/>
    <n v="18"/>
  </r>
  <r>
    <x v="141"/>
    <s v="Karen"/>
    <x v="3"/>
    <s v="KKS"/>
    <n v="0"/>
    <n v="4"/>
    <n v="1"/>
    <n v="4"/>
    <n v="8"/>
    <s v="IU"/>
    <s v="Circuito"/>
    <n v="2"/>
    <n v="1020"/>
    <s v="Normal"/>
    <s v="No"/>
    <n v="8"/>
    <n v="34"/>
  </r>
  <r>
    <x v="435"/>
    <s v="Karen"/>
    <x v="3"/>
    <s v="KXO"/>
    <n v="3"/>
    <n v="5"/>
    <n v="1"/>
    <n v="4"/>
    <n v="5"/>
    <s v="US"/>
    <s v="Crucero"/>
    <n v="5"/>
    <n v="4675"/>
    <s v="Oro"/>
    <s v="No"/>
    <n v="0"/>
    <n v="34"/>
  </r>
  <r>
    <x v="645"/>
    <s v="Karen"/>
    <x v="3"/>
    <s v="JGC"/>
    <n v="4"/>
    <n v="7"/>
    <n v="6"/>
    <n v="4"/>
    <n v="4"/>
    <s v="DL"/>
    <s v="Estancia"/>
    <n v="3"/>
    <n v="1440"/>
    <s v="Platino"/>
    <s v="No"/>
    <n v="7"/>
    <n v="42"/>
  </r>
  <r>
    <x v="996"/>
    <s v="Karen"/>
    <x v="3"/>
    <s v="LHE"/>
    <n v="5"/>
    <n v="1"/>
    <n v="2"/>
    <n v="0"/>
    <n v="0"/>
    <s v="CD"/>
    <s v="Circuito"/>
    <n v="4"/>
    <n v="2880"/>
    <s v="Normal"/>
    <s v="No"/>
    <n v="0"/>
    <n v="16"/>
  </r>
  <r>
    <x v="440"/>
    <s v="Karen"/>
    <x v="3"/>
    <s v="TUE"/>
    <n v="3"/>
    <n v="1"/>
    <n v="9"/>
    <n v="6"/>
    <n v="5"/>
    <s v="PN"/>
    <s v="Estancia"/>
    <n v="6"/>
    <n v="2700"/>
    <s v="Oro"/>
    <s v="No"/>
    <n v="9"/>
    <n v="46"/>
  </r>
  <r>
    <x v="147"/>
    <s v="Karen"/>
    <x v="3"/>
    <s v="VAP"/>
    <n v="0"/>
    <n v="1"/>
    <n v="3"/>
    <n v="6"/>
    <n v="3"/>
    <s v="IU"/>
    <s v="Circuito"/>
    <n v="8"/>
    <n v="4320"/>
    <s v="Normal"/>
    <s v="No"/>
    <n v="0"/>
    <n v="26"/>
  </r>
  <r>
    <x v="147"/>
    <s v="Karen"/>
    <x v="3"/>
    <s v="BSQ"/>
    <n v="6"/>
    <n v="5"/>
    <n v="4"/>
    <n v="4"/>
    <n v="6"/>
    <s v="NO"/>
    <s v="Circuito"/>
    <n v="6"/>
    <n v="7020"/>
    <s v="Oro"/>
    <s v="No"/>
    <n v="0"/>
    <n v="42"/>
  </r>
  <r>
    <x v="441"/>
    <s v="Karen"/>
    <x v="3"/>
    <s v="ULF"/>
    <n v="3"/>
    <n v="6"/>
    <n v="3"/>
    <n v="7"/>
    <n v="0"/>
    <s v="IU"/>
    <s v="Circuito"/>
    <n v="4"/>
    <n v="2040"/>
    <s v="Oro"/>
    <s v="No"/>
    <n v="7"/>
    <n v="38"/>
  </r>
  <r>
    <x v="997"/>
    <s v="Karen"/>
    <x v="3"/>
    <s v="CMQ"/>
    <n v="4"/>
    <n v="5"/>
    <n v="5"/>
    <n v="3"/>
    <n v="6"/>
    <s v="US"/>
    <s v="Crucero"/>
    <n v="6"/>
    <n v="5940"/>
    <s v="Platino"/>
    <s v="No"/>
    <n v="0"/>
    <n v="40"/>
  </r>
  <r>
    <x v="148"/>
    <s v="Karen"/>
    <x v="3"/>
    <s v="SHH"/>
    <n v="5"/>
    <n v="4"/>
    <n v="4"/>
    <n v="8"/>
    <n v="5"/>
    <s v="CF"/>
    <s v="Crucero"/>
    <n v="6"/>
    <n v="4320"/>
    <s v="Normal"/>
    <s v="No"/>
    <n v="8"/>
    <n v="44"/>
  </r>
  <r>
    <x v="152"/>
    <s v="Karen"/>
    <x v="3"/>
    <s v="UQZ"/>
    <n v="6"/>
    <n v="7"/>
    <n v="6"/>
    <n v="6"/>
    <n v="8"/>
    <s v="WL"/>
    <s v="Circuito"/>
    <n v="5"/>
    <n v="3825"/>
    <s v="Platino"/>
    <s v="No"/>
    <n v="15"/>
    <n v="54"/>
  </r>
  <r>
    <x v="648"/>
    <s v="Karen"/>
    <x v="3"/>
    <s v="MBY"/>
    <n v="5"/>
    <n v="5"/>
    <n v="6"/>
    <n v="4"/>
    <n v="7"/>
    <s v="IU"/>
    <s v="Circuito"/>
    <n v="7"/>
    <n v="3570"/>
    <s v="Oro"/>
    <s v="No"/>
    <n v="7"/>
    <n v="46"/>
  </r>
  <r>
    <x v="153"/>
    <s v="Karen"/>
    <x v="3"/>
    <s v="VUW"/>
    <n v="8"/>
    <n v="7"/>
    <n v="0"/>
    <n v="5"/>
    <n v="6"/>
    <s v="XK"/>
    <s v="Circuito"/>
    <n v="2"/>
    <n v="1190"/>
    <s v="Oro"/>
    <s v="No"/>
    <n v="15"/>
    <n v="52"/>
  </r>
  <r>
    <x v="904"/>
    <s v="Karen"/>
    <x v="3"/>
    <s v="MGG"/>
    <n v="5"/>
    <n v="1"/>
    <n v="5"/>
    <n v="2"/>
    <n v="2"/>
    <s v="IP"/>
    <s v="Estancia"/>
    <n v="5"/>
    <n v="3400"/>
    <s v="Normal"/>
    <s v="No"/>
    <n v="0"/>
    <n v="28"/>
  </r>
  <r>
    <x v="445"/>
    <s v="Karen"/>
    <x v="3"/>
    <s v="KQD"/>
    <n v="5"/>
    <n v="6"/>
    <n v="3"/>
    <n v="5"/>
    <n v="5"/>
    <s v="ZA"/>
    <s v="Estancia"/>
    <n v="3"/>
    <n v="3060"/>
    <s v="Normal"/>
    <s v="No"/>
    <n v="0"/>
    <n v="42"/>
  </r>
  <r>
    <x v="154"/>
    <s v="Karen"/>
    <x v="3"/>
    <s v="KWW"/>
    <n v="7"/>
    <n v="8"/>
    <n v="8"/>
    <n v="6"/>
    <n v="8"/>
    <s v="MJ"/>
    <s v="Circuito"/>
    <n v="4"/>
    <n v="4080"/>
    <s v="Normal"/>
    <s v="No"/>
    <n v="31"/>
    <n v="62"/>
  </r>
  <r>
    <x v="905"/>
    <s v="Karen"/>
    <x v="3"/>
    <s v="JNC"/>
    <n v="6"/>
    <n v="4"/>
    <n v="7"/>
    <n v="10"/>
    <n v="5"/>
    <s v="IU"/>
    <s v="Circuito"/>
    <n v="19"/>
    <n v="9690"/>
    <s v="Normal"/>
    <s v="No"/>
    <n v="17"/>
    <n v="56"/>
  </r>
  <r>
    <x v="906"/>
    <s v="Karen"/>
    <x v="3"/>
    <s v="OWU"/>
    <n v="2"/>
    <n v="6"/>
    <n v="3"/>
    <n v="2"/>
    <n v="0"/>
    <s v="DL"/>
    <s v="Estancia"/>
    <n v="10"/>
    <n v="5100"/>
    <s v="Platino"/>
    <s v="No"/>
    <n v="0"/>
    <n v="26"/>
  </r>
  <r>
    <x v="805"/>
    <s v="Karen"/>
    <x v="3"/>
    <s v="VIJ"/>
    <n v="5"/>
    <n v="8"/>
    <n v="6"/>
    <n v="6"/>
    <n v="7"/>
    <s v="QT"/>
    <s v="Circuito"/>
    <n v="5"/>
    <n v="2400"/>
    <s v="Platino"/>
    <s v="No"/>
    <n v="15"/>
    <n v="54"/>
  </r>
  <r>
    <x v="805"/>
    <s v="Karen"/>
    <x v="3"/>
    <s v="CFO"/>
    <n v="3"/>
    <n v="4"/>
    <n v="5"/>
    <n v="6"/>
    <n v="6"/>
    <s v="NO"/>
    <s v="Circuito"/>
    <n v="2"/>
    <n v="2380"/>
    <s v="Normal"/>
    <s v="No"/>
    <n v="0"/>
    <n v="42"/>
  </r>
  <r>
    <x v="158"/>
    <s v="Karen"/>
    <x v="3"/>
    <s v="CFM"/>
    <n v="2"/>
    <n v="4"/>
    <n v="3"/>
    <n v="5"/>
    <n v="3"/>
    <s v="CD"/>
    <s v="Circuito"/>
    <n v="1"/>
    <n v="765"/>
    <s v="Normal"/>
    <s v="No"/>
    <n v="0"/>
    <n v="30"/>
  </r>
  <r>
    <x v="651"/>
    <s v="Karen"/>
    <x v="3"/>
    <s v="XBY"/>
    <n v="3"/>
    <n v="10"/>
    <n v="2"/>
    <n v="3"/>
    <n v="6"/>
    <s v="HN"/>
    <s v="Estancia"/>
    <n v="4"/>
    <n v="4760"/>
    <s v="Platino"/>
    <s v="No"/>
    <n v="10"/>
    <n v="44"/>
  </r>
  <r>
    <x v="998"/>
    <s v="Karen"/>
    <x v="3"/>
    <s v="RSN"/>
    <n v="3"/>
    <n v="1"/>
    <n v="4"/>
    <n v="3"/>
    <n v="7"/>
    <s v="HR"/>
    <s v="Crucero"/>
    <n v="9"/>
    <n v="4590"/>
    <s v="Normal"/>
    <s v="No"/>
    <n v="7"/>
    <n v="34"/>
  </r>
  <r>
    <x v="998"/>
    <s v="Karen"/>
    <x v="3"/>
    <s v="IOW"/>
    <n v="6"/>
    <n v="8"/>
    <n v="4"/>
    <n v="7"/>
    <n v="3"/>
    <s v="ZI"/>
    <s v="Estancia"/>
    <n v="3"/>
    <n v="1275"/>
    <s v="Normal"/>
    <s v="No"/>
    <n v="15"/>
    <n v="50"/>
  </r>
  <r>
    <x v="999"/>
    <s v="Karen"/>
    <x v="3"/>
    <s v="ZVK"/>
    <n v="6"/>
    <n v="6"/>
    <n v="10"/>
    <n v="5"/>
    <n v="2"/>
    <s v="GI"/>
    <s v="Estancia"/>
    <n v="3"/>
    <n v="2400"/>
    <s v="Oro"/>
    <s v="No"/>
    <n v="10"/>
    <n v="54"/>
  </r>
  <r>
    <x v="806"/>
    <s v="Karen"/>
    <x v="3"/>
    <s v="MBY"/>
    <n v="7"/>
    <n v="5"/>
    <n v="6"/>
    <n v="4"/>
    <n v="6"/>
    <s v="US"/>
    <s v="Crucero"/>
    <n v="7"/>
    <n v="7140"/>
    <s v="Oro"/>
    <s v="No"/>
    <n v="7"/>
    <n v="48"/>
  </r>
  <r>
    <x v="806"/>
    <s v="Karen"/>
    <x v="3"/>
    <s v="BYW"/>
    <n v="6"/>
    <n v="4"/>
    <n v="6"/>
    <n v="4"/>
    <n v="4"/>
    <s v="OQ"/>
    <s v="Estancia"/>
    <n v="9"/>
    <n v="2160"/>
    <s v="Oro"/>
    <s v="No"/>
    <n v="0"/>
    <n v="40"/>
  </r>
  <r>
    <x v="654"/>
    <s v="Karen"/>
    <x v="3"/>
    <s v="JGC"/>
    <n v="3"/>
    <n v="8"/>
    <n v="7"/>
    <n v="3"/>
    <n v="3"/>
    <s v="OQ"/>
    <s v="Estancia"/>
    <n v="6"/>
    <n v="1440"/>
    <s v="Platino"/>
    <s v="No"/>
    <n v="15"/>
    <n v="42"/>
  </r>
  <r>
    <x v="807"/>
    <s v="Karen"/>
    <x v="3"/>
    <s v="HBZ"/>
    <n v="10"/>
    <n v="5"/>
    <n v="6"/>
    <n v="6"/>
    <n v="2"/>
    <s v="HR"/>
    <s v="Crucero"/>
    <n v="3"/>
    <n v="1530"/>
    <s v="Normal"/>
    <s v="No"/>
    <n v="10"/>
    <n v="54"/>
  </r>
  <r>
    <x v="808"/>
    <s v="Karen"/>
    <x v="3"/>
    <s v="NHK"/>
    <n v="8"/>
    <n v="4"/>
    <n v="5"/>
    <n v="4"/>
    <n v="7"/>
    <s v="DL"/>
    <s v="Estancia"/>
    <n v="6"/>
    <n v="3060"/>
    <s v="Normal"/>
    <s v="No"/>
    <n v="15"/>
    <n v="48"/>
  </r>
  <r>
    <x v="808"/>
    <s v="Karen"/>
    <x v="3"/>
    <s v="YCS"/>
    <n v="5"/>
    <n v="8"/>
    <n v="1"/>
    <n v="7"/>
    <n v="6"/>
    <s v="CD"/>
    <s v="Circuito"/>
    <n v="2"/>
    <n v="1440"/>
    <s v="Oro"/>
    <s v="No"/>
    <n v="15"/>
    <n v="52"/>
  </r>
  <r>
    <x v="450"/>
    <s v="Karen"/>
    <x v="3"/>
    <s v="TZZ"/>
    <n v="9"/>
    <n v="4"/>
    <n v="4"/>
    <n v="7"/>
    <n v="5"/>
    <s v="OQ"/>
    <s v="Estancia"/>
    <n v="3"/>
    <n v="810"/>
    <s v="Oro"/>
    <s v="No"/>
    <n v="16"/>
    <n v="50"/>
  </r>
  <r>
    <x v="160"/>
    <s v="Karen"/>
    <x v="3"/>
    <s v="PXH"/>
    <n v="6"/>
    <n v="6"/>
    <n v="2"/>
    <n v="7"/>
    <n v="7"/>
    <s v="CD"/>
    <s v="Circuito"/>
    <n v="5"/>
    <n v="4050"/>
    <s v="Normal"/>
    <s v="No"/>
    <n v="14"/>
    <n v="52"/>
  </r>
  <r>
    <x v="657"/>
    <s v="Karen"/>
    <x v="3"/>
    <s v="AEF"/>
    <n v="7"/>
    <n v="3"/>
    <n v="6"/>
    <n v="7"/>
    <n v="5"/>
    <s v="UI"/>
    <s v="Crucero"/>
    <n v="18"/>
    <n v="14580"/>
    <s v="Normal"/>
    <s v="No"/>
    <n v="14"/>
    <n v="50"/>
  </r>
  <r>
    <x v="454"/>
    <s v="Karen"/>
    <x v="3"/>
    <s v="GSW"/>
    <n v="3"/>
    <n v="4"/>
    <n v="8"/>
    <n v="5"/>
    <n v="10"/>
    <s v="NO"/>
    <s v="Circuito"/>
    <n v="4"/>
    <n v="5040"/>
    <s v="Normal"/>
    <s v="No"/>
    <n v="18"/>
    <n v="54"/>
  </r>
  <r>
    <x v="162"/>
    <s v="Karen"/>
    <x v="3"/>
    <s v="LNJ"/>
    <n v="8"/>
    <n v="7"/>
    <n v="6"/>
    <n v="9"/>
    <n v="7"/>
    <s v="IP"/>
    <s v="Estancia"/>
    <n v="7"/>
    <n v="5040"/>
    <s v="Normal"/>
    <s v="No"/>
    <n v="31"/>
    <n v="62"/>
  </r>
  <r>
    <x v="658"/>
    <s v="Karen"/>
    <x v="3"/>
    <s v="ROC"/>
    <n v="8"/>
    <n v="9"/>
    <n v="5"/>
    <n v="10"/>
    <n v="6"/>
    <s v="ZI"/>
    <s v="Estancia"/>
    <n v="3"/>
    <n v="1350"/>
    <s v="Normal"/>
    <s v="No"/>
    <n v="27"/>
    <n v="66"/>
  </r>
  <r>
    <x v="164"/>
    <s v="Karen"/>
    <x v="3"/>
    <s v="ECL"/>
    <n v="2"/>
    <n v="4"/>
    <n v="6"/>
    <n v="5"/>
    <n v="2"/>
    <s v="YY"/>
    <s v="Crucero"/>
    <n v="11"/>
    <n v="11880"/>
    <s v="Normal"/>
    <s v="No"/>
    <n v="0"/>
    <n v="34"/>
  </r>
  <r>
    <x v="809"/>
    <s v="Karen"/>
    <x v="3"/>
    <s v="MBY"/>
    <n v="6"/>
    <n v="4"/>
    <n v="9"/>
    <n v="5"/>
    <n v="3"/>
    <s v="IP"/>
    <s v="Estancia"/>
    <n v="3"/>
    <n v="2040"/>
    <s v="Oro"/>
    <s v="No"/>
    <n v="9"/>
    <n v="48"/>
  </r>
  <r>
    <x v="165"/>
    <s v="Karen"/>
    <x v="3"/>
    <s v="JLE"/>
    <n v="1"/>
    <n v="4"/>
    <n v="3"/>
    <n v="3"/>
    <n v="0"/>
    <s v="US"/>
    <s v="Crucero"/>
    <n v="5"/>
    <n v="5400"/>
    <s v="Normal"/>
    <s v="No"/>
    <n v="0"/>
    <n v="22"/>
  </r>
  <r>
    <x v="166"/>
    <s v="Karen"/>
    <x v="3"/>
    <s v="SBI"/>
    <n v="4"/>
    <n v="5"/>
    <n v="8"/>
    <n v="2"/>
    <n v="3"/>
    <s v="IU"/>
    <s v="Circuito"/>
    <n v="4"/>
    <n v="2160"/>
    <s v="Normal"/>
    <s v="No"/>
    <n v="8"/>
    <n v="40"/>
  </r>
  <r>
    <x v="456"/>
    <s v="Karen"/>
    <x v="3"/>
    <s v="GBO"/>
    <n v="4"/>
    <n v="5"/>
    <n v="9"/>
    <n v="6"/>
    <n v="6"/>
    <s v="RA"/>
    <s v="Crucero"/>
    <n v="15"/>
    <n v="6750"/>
    <s v="Normal"/>
    <s v="No"/>
    <n v="9"/>
    <n v="52"/>
  </r>
  <r>
    <x v="1000"/>
    <s v="Karen"/>
    <x v="3"/>
    <s v="TPB"/>
    <n v="5"/>
    <n v="10"/>
    <n v="4"/>
    <n v="4"/>
    <n v="5"/>
    <s v="IU"/>
    <s v="Circuito"/>
    <n v="1"/>
    <n v="540"/>
    <s v="Normal"/>
    <s v="No"/>
    <n v="10"/>
    <n v="48"/>
  </r>
  <r>
    <x v="457"/>
    <s v="Karen"/>
    <x v="3"/>
    <s v="JTH"/>
    <n v="8"/>
    <n v="6"/>
    <n v="7"/>
    <n v="8"/>
    <n v="9"/>
    <s v="XY"/>
    <s v="Circuito"/>
    <n v="7"/>
    <n v="7140"/>
    <s v="Oro"/>
    <s v="No"/>
    <n v="32"/>
    <n v="64"/>
  </r>
  <r>
    <x v="169"/>
    <s v="Karen"/>
    <x v="3"/>
    <s v="JSW"/>
    <n v="4"/>
    <n v="8"/>
    <n v="7"/>
    <n v="5"/>
    <n v="9"/>
    <s v="FA"/>
    <s v="Crucero"/>
    <n v="12"/>
    <n v="5400"/>
    <s v="Oro"/>
    <s v="No"/>
    <n v="24"/>
    <n v="58"/>
  </r>
  <r>
    <x v="169"/>
    <s v="Karen"/>
    <x v="3"/>
    <s v="BYW"/>
    <n v="6"/>
    <n v="3"/>
    <n v="6"/>
    <n v="5"/>
    <n v="6"/>
    <s v="MJ"/>
    <s v="Circuito"/>
    <n v="4"/>
    <n v="3840"/>
    <s v="Oro"/>
    <s v="No"/>
    <n v="0"/>
    <n v="46"/>
  </r>
  <r>
    <x v="966"/>
    <s v="Karen"/>
    <x v="3"/>
    <s v="KVU"/>
    <n v="3"/>
    <n v="6"/>
    <n v="5"/>
    <n v="3"/>
    <n v="7"/>
    <s v="HN"/>
    <s v="Estancia"/>
    <n v="4"/>
    <n v="5040"/>
    <s v="Normal"/>
    <s v="No"/>
    <n v="7"/>
    <n v="42"/>
  </r>
  <r>
    <x v="966"/>
    <s v="Karen"/>
    <x v="3"/>
    <s v="HFY"/>
    <n v="1"/>
    <n v="1"/>
    <n v="1"/>
    <n v="3"/>
    <n v="2"/>
    <s v="LY"/>
    <s v="Estancia"/>
    <n v="4"/>
    <n v="2520"/>
    <s v="Normal"/>
    <s v="No"/>
    <n v="0"/>
    <n v="14"/>
  </r>
  <r>
    <x v="170"/>
    <s v="Karen"/>
    <x v="3"/>
    <s v="OAK"/>
    <n v="9"/>
    <n v="7"/>
    <n v="4"/>
    <n v="10"/>
    <n v="8"/>
    <s v="US"/>
    <s v="Crucero"/>
    <n v="5"/>
    <n v="5100"/>
    <s v="Oro"/>
    <s v="No"/>
    <n v="34"/>
    <n v="68"/>
  </r>
  <r>
    <x v="171"/>
    <s v="Karen"/>
    <x v="3"/>
    <s v="SMR"/>
    <n v="5"/>
    <n v="5"/>
    <n v="6"/>
    <n v="10"/>
    <n v="8"/>
    <s v="OQ"/>
    <s v="Estancia"/>
    <n v="5"/>
    <n v="1275"/>
    <s v="Platino"/>
    <s v="No"/>
    <n v="18"/>
    <n v="58"/>
  </r>
  <r>
    <x v="461"/>
    <s v="Karen"/>
    <x v="3"/>
    <s v="PAD"/>
    <n v="6"/>
    <n v="3"/>
    <n v="5"/>
    <n v="0"/>
    <n v="5"/>
    <s v="IU"/>
    <s v="Circuito"/>
    <n v="10"/>
    <n v="5400"/>
    <s v="Normal"/>
    <s v="No"/>
    <n v="0"/>
    <n v="38"/>
  </r>
  <r>
    <x v="461"/>
    <s v="Karen"/>
    <x v="3"/>
    <s v="SYZ"/>
    <n v="1"/>
    <n v="0"/>
    <n v="2"/>
    <n v="5"/>
    <n v="1"/>
    <s v="ZI"/>
    <s v="Estancia"/>
    <n v="6"/>
    <n v="2700"/>
    <s v="Normal"/>
    <s v="No"/>
    <n v="0"/>
    <n v="18"/>
  </r>
  <r>
    <x v="173"/>
    <s v="Karen"/>
    <x v="3"/>
    <s v="KKS"/>
    <n v="4"/>
    <n v="8"/>
    <n v="5"/>
    <n v="5"/>
    <n v="1"/>
    <s v="FA"/>
    <s v="Crucero"/>
    <n v="3"/>
    <n v="1350"/>
    <s v="Normal"/>
    <s v="No"/>
    <n v="8"/>
    <n v="44"/>
  </r>
  <r>
    <x v="174"/>
    <s v="Karen"/>
    <x v="3"/>
    <s v="QVP"/>
    <n v="4"/>
    <n v="6"/>
    <n v="4"/>
    <n v="6"/>
    <n v="0"/>
    <s v="IU"/>
    <s v="Circuito"/>
    <n v="5"/>
    <n v="2400"/>
    <s v="Platino"/>
    <s v="No"/>
    <n v="0"/>
    <n v="40"/>
  </r>
  <r>
    <x v="464"/>
    <s v="Karen"/>
    <x v="3"/>
    <s v="AYL"/>
    <n v="1"/>
    <n v="1"/>
    <n v="0"/>
    <n v="3"/>
    <n v="0"/>
    <s v="DL"/>
    <s v="Estancia"/>
    <n v="3"/>
    <n v="1620"/>
    <s v="Normal"/>
    <s v="No"/>
    <n v="0"/>
    <n v="10"/>
  </r>
  <r>
    <x v="465"/>
    <s v="Karen"/>
    <x v="3"/>
    <s v="PMT"/>
    <n v="8"/>
    <n v="8"/>
    <n v="9"/>
    <n v="7"/>
    <n v="2"/>
    <s v="IU"/>
    <s v="Circuito"/>
    <n v="7"/>
    <n v="3780"/>
    <s v="Normal"/>
    <s v="No"/>
    <n v="32"/>
    <n v="64"/>
  </r>
  <r>
    <x v="182"/>
    <s v="Karen"/>
    <x v="3"/>
    <s v="PDM"/>
    <n v="3"/>
    <n v="4"/>
    <n v="5"/>
    <n v="2"/>
    <n v="5"/>
    <s v="CD"/>
    <s v="Circuito"/>
    <n v="1"/>
    <n v="810"/>
    <s v="Normal"/>
    <s v="No"/>
    <n v="0"/>
    <n v="34"/>
  </r>
  <r>
    <x v="182"/>
    <s v="Karen"/>
    <x v="3"/>
    <s v="GVU"/>
    <n v="8"/>
    <n v="6"/>
    <n v="0"/>
    <n v="10"/>
    <n v="5"/>
    <s v="MJ"/>
    <s v="Circuito"/>
    <n v="6"/>
    <n v="6480"/>
    <s v="Normal"/>
    <s v="No"/>
    <n v="18"/>
    <n v="58"/>
  </r>
  <r>
    <x v="184"/>
    <s v="Karen"/>
    <x v="3"/>
    <s v="CWN"/>
    <n v="7"/>
    <n v="7"/>
    <n v="6"/>
    <n v="10"/>
    <n v="9"/>
    <s v="CD"/>
    <s v="Circuito"/>
    <n v="3"/>
    <n v="2430"/>
    <s v="Normal"/>
    <s v="No"/>
    <n v="33"/>
    <n v="66"/>
  </r>
  <r>
    <x v="184"/>
    <s v="Karen"/>
    <x v="3"/>
    <s v="IOF"/>
    <n v="7"/>
    <n v="6"/>
    <n v="7"/>
    <n v="5"/>
    <n v="7"/>
    <s v="DL"/>
    <s v="Estancia"/>
    <n v="3"/>
    <n v="1530"/>
    <s v="Oro"/>
    <s v="No"/>
    <n v="21"/>
    <n v="54"/>
  </r>
  <r>
    <x v="665"/>
    <s v="Karen"/>
    <x v="3"/>
    <s v="BZU"/>
    <n v="2"/>
    <n v="6"/>
    <n v="6"/>
    <n v="6"/>
    <n v="4"/>
    <s v="RA"/>
    <s v="Crucero"/>
    <n v="4"/>
    <n v="1700"/>
    <s v="Oro"/>
    <s v="No"/>
    <n v="0"/>
    <n v="44"/>
  </r>
  <r>
    <x v="468"/>
    <s v="Karen"/>
    <x v="3"/>
    <s v="JLT"/>
    <n v="6"/>
    <n v="9"/>
    <n v="6"/>
    <n v="9"/>
    <n v="4"/>
    <s v="OQ"/>
    <s v="Estancia"/>
    <n v="11"/>
    <n v="2970"/>
    <s v="Oro"/>
    <s v="No"/>
    <n v="18"/>
    <n v="60"/>
  </r>
  <r>
    <x v="666"/>
    <s v="Karen"/>
    <x v="3"/>
    <s v="IJJ"/>
    <n v="2"/>
    <n v="4"/>
    <n v="0"/>
    <n v="4"/>
    <n v="5"/>
    <s v="MJ"/>
    <s v="Circuito"/>
    <n v="11"/>
    <n v="11880"/>
    <s v="Normal"/>
    <s v="No"/>
    <n v="0"/>
    <n v="30"/>
  </r>
  <r>
    <x v="1001"/>
    <s v="Karen"/>
    <x v="3"/>
    <s v="FOH"/>
    <n v="5"/>
    <n v="3"/>
    <n v="4"/>
    <n v="9"/>
    <n v="8"/>
    <s v="WY"/>
    <s v="Circuito"/>
    <n v="1"/>
    <n v="270"/>
    <s v="Normal"/>
    <s v="No"/>
    <n v="17"/>
    <n v="52"/>
  </r>
  <r>
    <x v="469"/>
    <s v="Karen"/>
    <x v="3"/>
    <s v="YCS"/>
    <n v="10"/>
    <n v="7"/>
    <n v="7"/>
    <n v="6"/>
    <n v="8"/>
    <s v="ZI"/>
    <s v="Estancia"/>
    <n v="2"/>
    <n v="800"/>
    <s v="Oro"/>
    <s v="No"/>
    <n v="32"/>
    <n v="64"/>
  </r>
  <r>
    <x v="470"/>
    <s v="Karen"/>
    <x v="3"/>
    <s v="XQA"/>
    <n v="5"/>
    <n v="6"/>
    <n v="3"/>
    <n v="3"/>
    <n v="5"/>
    <s v="LY"/>
    <s v="Estancia"/>
    <n v="1"/>
    <n v="630"/>
    <s v="Normal"/>
    <s v="No"/>
    <n v="0"/>
    <n v="38"/>
  </r>
  <r>
    <x v="470"/>
    <s v="Karen"/>
    <x v="3"/>
    <s v="JHZ"/>
    <n v="5"/>
    <n v="4"/>
    <n v="0"/>
    <n v="4"/>
    <n v="3"/>
    <s v="US"/>
    <s v="Crucero"/>
    <n v="5"/>
    <n v="5400"/>
    <s v="Normal"/>
    <s v="No"/>
    <n v="0"/>
    <n v="32"/>
  </r>
  <r>
    <x v="471"/>
    <s v="Karen"/>
    <x v="3"/>
    <s v="VUW"/>
    <n v="10"/>
    <n v="7"/>
    <n v="6"/>
    <n v="9"/>
    <n v="8"/>
    <s v="ZI"/>
    <s v="Estancia"/>
    <n v="6"/>
    <n v="2550"/>
    <s v="Oro"/>
    <s v="No"/>
    <n v="34"/>
    <n v="68"/>
  </r>
  <r>
    <x v="187"/>
    <s v="Karen"/>
    <x v="3"/>
    <s v="TIR"/>
    <n v="4"/>
    <n v="6"/>
    <n v="4"/>
    <n v="3"/>
    <n v="5"/>
    <s v="US"/>
    <s v="Crucero"/>
    <n v="1"/>
    <n v="1080"/>
    <s v="Normal"/>
    <s v="No"/>
    <n v="0"/>
    <n v="38"/>
  </r>
  <r>
    <x v="187"/>
    <s v="Karen"/>
    <x v="3"/>
    <s v="KVQ"/>
    <n v="0"/>
    <n v="5"/>
    <n v="5"/>
    <n v="9"/>
    <n v="3"/>
    <s v="UI"/>
    <s v="Crucero"/>
    <n v="8"/>
    <n v="6120"/>
    <s v="Oro"/>
    <s v="No"/>
    <n v="9"/>
    <n v="44"/>
  </r>
  <r>
    <x v="472"/>
    <s v="Karen"/>
    <x v="3"/>
    <s v="NIT"/>
    <n v="0"/>
    <n v="4"/>
    <n v="1"/>
    <n v="4"/>
    <n v="5"/>
    <s v="PY"/>
    <s v="Crucero"/>
    <n v="10"/>
    <n v="9900"/>
    <s v="Normal"/>
    <s v="No"/>
    <n v="0"/>
    <n v="28"/>
  </r>
  <r>
    <x v="188"/>
    <s v="Karen"/>
    <x v="3"/>
    <s v="SBW"/>
    <n v="5"/>
    <n v="6"/>
    <n v="7"/>
    <n v="7"/>
    <n v="5"/>
    <s v="US"/>
    <s v="Crucero"/>
    <n v="5"/>
    <n v="4800"/>
    <s v="Platino"/>
    <s v="No"/>
    <n v="14"/>
    <n v="50"/>
  </r>
  <r>
    <x v="1002"/>
    <s v="Karen"/>
    <x v="3"/>
    <s v="GVR"/>
    <n v="10"/>
    <n v="6"/>
    <n v="7"/>
    <n v="7"/>
    <n v="5"/>
    <s v="MJ"/>
    <s v="Circuito"/>
    <n v="5"/>
    <n v="5400"/>
    <s v="Normal"/>
    <s v="No"/>
    <n v="24"/>
    <n v="60"/>
  </r>
  <r>
    <x v="1002"/>
    <s v="Karen"/>
    <x v="3"/>
    <s v="OAU"/>
    <n v="4"/>
    <n v="6"/>
    <n v="7"/>
    <n v="7"/>
    <n v="8"/>
    <s v="US"/>
    <s v="Crucero"/>
    <n v="4"/>
    <n v="4320"/>
    <s v="Oro"/>
    <s v="No"/>
    <n v="22"/>
    <n v="56"/>
  </r>
  <r>
    <x v="473"/>
    <s v="Karen"/>
    <x v="3"/>
    <s v="AJS"/>
    <n v="9"/>
    <n v="5"/>
    <n v="6"/>
    <n v="7"/>
    <n v="4"/>
    <s v="PM"/>
    <s v="Circuito"/>
    <n v="6"/>
    <n v="1620"/>
    <s v="Normal"/>
    <s v="No"/>
    <n v="16"/>
    <n v="54"/>
  </r>
  <r>
    <x v="813"/>
    <s v="Karen"/>
    <x v="3"/>
    <s v="ZHR"/>
    <n v="6"/>
    <n v="2"/>
    <n v="4"/>
    <n v="8"/>
    <n v="3"/>
    <s v="WL"/>
    <s v="Circuito"/>
    <n v="4"/>
    <n v="3060"/>
    <s v="Normal"/>
    <s v="No"/>
    <n v="8"/>
    <n v="42"/>
  </r>
  <r>
    <x v="813"/>
    <s v="Karen"/>
    <x v="3"/>
    <s v="IOV"/>
    <n v="1"/>
    <n v="2"/>
    <n v="6"/>
    <n v="8"/>
    <n v="3"/>
    <s v="WL"/>
    <s v="Circuito"/>
    <n v="5"/>
    <n v="3825"/>
    <s v="Normal"/>
    <s v="No"/>
    <n v="8"/>
    <n v="38"/>
  </r>
  <r>
    <x v="813"/>
    <s v="Karen"/>
    <x v="3"/>
    <s v="YWE"/>
    <n v="3"/>
    <n v="4"/>
    <n v="5"/>
    <n v="0"/>
    <n v="5"/>
    <s v="QT"/>
    <s v="Circuito"/>
    <n v="1"/>
    <n v="510"/>
    <s v="Normal"/>
    <s v="No"/>
    <n v="0"/>
    <n v="34"/>
  </r>
  <r>
    <x v="814"/>
    <s v="Karen"/>
    <x v="3"/>
    <s v="HUY"/>
    <n v="10"/>
    <n v="7"/>
    <n v="7"/>
    <n v="6"/>
    <n v="6"/>
    <s v="QT"/>
    <s v="Circuito"/>
    <n v="18"/>
    <n v="9180"/>
    <s v="Normal"/>
    <s v="No"/>
    <n v="24"/>
    <n v="60"/>
  </r>
  <r>
    <x v="814"/>
    <s v="Karen"/>
    <x v="3"/>
    <s v="JOQ"/>
    <n v="9"/>
    <n v="6"/>
    <n v="8"/>
    <n v="7"/>
    <n v="6"/>
    <s v="US"/>
    <s v="Crucero"/>
    <n v="2"/>
    <n v="2040"/>
    <s v="Normal"/>
    <s v="No"/>
    <n v="24"/>
    <n v="60"/>
  </r>
  <r>
    <x v="476"/>
    <s v="Karen"/>
    <x v="3"/>
    <s v="QYS"/>
    <n v="2"/>
    <n v="0"/>
    <n v="4"/>
    <n v="1"/>
    <n v="3"/>
    <s v="XY"/>
    <s v="Circuito"/>
    <n v="20"/>
    <n v="20400"/>
    <s v="Normal"/>
    <s v="No"/>
    <n v="0"/>
    <n v="20"/>
  </r>
  <r>
    <x v="478"/>
    <s v="Karen"/>
    <x v="3"/>
    <s v="XEK"/>
    <n v="7"/>
    <n v="0"/>
    <n v="5"/>
    <n v="2"/>
    <n v="5"/>
    <s v="OQ"/>
    <s v="Estancia"/>
    <n v="13"/>
    <n v="3315"/>
    <s v="Oro"/>
    <s v="No"/>
    <n v="7"/>
    <n v="38"/>
  </r>
  <r>
    <x v="191"/>
    <s v="Karen"/>
    <x v="3"/>
    <s v="NPB"/>
    <n v="3"/>
    <n v="2"/>
    <n v="3"/>
    <n v="1"/>
    <n v="5"/>
    <s v="FA"/>
    <s v="Crucero"/>
    <n v="6"/>
    <n v="2550"/>
    <s v="Normal"/>
    <s v="No"/>
    <n v="0"/>
    <n v="26"/>
  </r>
  <r>
    <x v="479"/>
    <s v="Karen"/>
    <x v="3"/>
    <s v="NYT"/>
    <n v="1"/>
    <n v="5"/>
    <n v="4"/>
    <n v="6"/>
    <n v="4"/>
    <s v="DL"/>
    <s v="Estancia"/>
    <n v="3"/>
    <n v="1530"/>
    <s v="Normal"/>
    <s v="No"/>
    <n v="0"/>
    <n v="38"/>
  </r>
  <r>
    <x v="669"/>
    <s v="Karen"/>
    <x v="3"/>
    <s v="AEJ"/>
    <n v="1"/>
    <n v="2"/>
    <n v="7"/>
    <n v="7"/>
    <n v="4"/>
    <s v="WL"/>
    <s v="Circuito"/>
    <n v="8"/>
    <n v="6120"/>
    <s v="Oro"/>
    <s v="No"/>
    <n v="14"/>
    <n v="40"/>
  </r>
  <r>
    <x v="195"/>
    <s v="Karen"/>
    <x v="3"/>
    <s v="SIH"/>
    <n v="6"/>
    <n v="3"/>
    <n v="3"/>
    <n v="3"/>
    <n v="5"/>
    <s v="FA"/>
    <s v="Crucero"/>
    <n v="2"/>
    <n v="850"/>
    <s v="Normal"/>
    <s v="No"/>
    <n v="0"/>
    <n v="34"/>
  </r>
  <r>
    <x v="480"/>
    <s v="Karen"/>
    <x v="3"/>
    <s v="JNC"/>
    <n v="6"/>
    <n v="2"/>
    <n v="2"/>
    <n v="4"/>
    <n v="6"/>
    <s v="NO"/>
    <s v="Circuito"/>
    <n v="14"/>
    <n v="16660"/>
    <s v="Normal"/>
    <s v="No"/>
    <n v="0"/>
    <n v="36"/>
  </r>
  <r>
    <x v="196"/>
    <s v="Karen"/>
    <x v="3"/>
    <s v="ZCZ"/>
    <n v="10"/>
    <n v="7"/>
    <n v="6"/>
    <n v="5"/>
    <n v="10"/>
    <s v="ZI"/>
    <s v="Estancia"/>
    <n v="5"/>
    <n v="2125"/>
    <s v="Normal"/>
    <s v="Sí"/>
    <n v="27"/>
    <n v="66"/>
  </r>
  <r>
    <x v="482"/>
    <s v="Karen"/>
    <x v="3"/>
    <s v="HVY"/>
    <n v="6"/>
    <n v="2"/>
    <n v="0"/>
    <n v="7"/>
    <n v="4"/>
    <s v="LY"/>
    <s v="Estancia"/>
    <n v="2"/>
    <n v="1190"/>
    <s v="Normal"/>
    <s v="No"/>
    <n v="7"/>
    <n v="38"/>
  </r>
  <r>
    <x v="482"/>
    <s v="Karen"/>
    <x v="3"/>
    <s v="UCH"/>
    <n v="3"/>
    <n v="5"/>
    <n v="3"/>
    <n v="5"/>
    <n v="6"/>
    <s v="ZI"/>
    <s v="Estancia"/>
    <n v="9"/>
    <n v="3825"/>
    <s v="Normal"/>
    <s v="No"/>
    <n v="0"/>
    <n v="38"/>
  </r>
  <r>
    <x v="911"/>
    <s v="Karen"/>
    <x v="3"/>
    <s v="YSO"/>
    <n v="8"/>
    <n v="5"/>
    <n v="7"/>
    <n v="9"/>
    <n v="9"/>
    <s v="XY"/>
    <s v="Circuito"/>
    <n v="5"/>
    <n v="5100"/>
    <s v="Oro"/>
    <s v="No"/>
    <n v="33"/>
    <n v="66"/>
  </r>
  <r>
    <x v="911"/>
    <s v="Karen"/>
    <x v="3"/>
    <s v="IOF"/>
    <n v="6"/>
    <n v="10"/>
    <n v="3"/>
    <n v="4"/>
    <n v="0"/>
    <s v="OQ"/>
    <s v="Estancia"/>
    <n v="4"/>
    <n v="1020"/>
    <s v="Oro"/>
    <s v="No"/>
    <n v="10"/>
    <n v="46"/>
  </r>
  <r>
    <x v="201"/>
    <s v="Karen"/>
    <x v="3"/>
    <s v="JIA"/>
    <n v="1"/>
    <n v="3"/>
    <n v="3"/>
    <n v="6"/>
    <n v="6"/>
    <s v="UI"/>
    <s v="Crucero"/>
    <n v="3"/>
    <n v="2430"/>
    <s v="Normal"/>
    <s v="No"/>
    <n v="0"/>
    <n v="36"/>
  </r>
  <r>
    <x v="672"/>
    <s v="Karen"/>
    <x v="3"/>
    <s v="GNX"/>
    <n v="5"/>
    <n v="5"/>
    <n v="3"/>
    <n v="3"/>
    <n v="2"/>
    <s v="GI"/>
    <s v="Estancia"/>
    <n v="1"/>
    <n v="900"/>
    <s v="Normal"/>
    <s v="No"/>
    <n v="0"/>
    <n v="32"/>
  </r>
  <r>
    <x v="672"/>
    <s v="Karen"/>
    <x v="3"/>
    <s v="DIV"/>
    <n v="4"/>
    <n v="10"/>
    <n v="4"/>
    <n v="8"/>
    <n v="0"/>
    <s v="XK"/>
    <s v="Circuito"/>
    <n v="7"/>
    <n v="4165"/>
    <s v="Platino"/>
    <s v="No"/>
    <n v="18"/>
    <n v="52"/>
  </r>
  <r>
    <x v="205"/>
    <s v="Karen"/>
    <x v="3"/>
    <s v="JVW"/>
    <n v="3"/>
    <n v="5"/>
    <n v="4"/>
    <n v="4"/>
    <n v="2"/>
    <s v="XK"/>
    <s v="Circuito"/>
    <n v="4"/>
    <n v="2520"/>
    <s v="Normal"/>
    <s v="No"/>
    <n v="0"/>
    <n v="32"/>
  </r>
  <r>
    <x v="969"/>
    <s v="Karen"/>
    <x v="3"/>
    <s v="OGG"/>
    <n v="4"/>
    <n v="3"/>
    <n v="3"/>
    <n v="2"/>
    <n v="5"/>
    <s v="HR"/>
    <s v="Crucero"/>
    <n v="6"/>
    <n v="3240"/>
    <s v="Oro"/>
    <s v="No"/>
    <n v="0"/>
    <n v="30"/>
  </r>
  <r>
    <x v="208"/>
    <s v="Karen"/>
    <x v="3"/>
    <s v="VTR"/>
    <n v="7"/>
    <n v="4"/>
    <n v="5"/>
    <n v="6"/>
    <n v="2"/>
    <s v="XY"/>
    <s v="Circuito"/>
    <n v="1"/>
    <n v="1080"/>
    <s v="Normal"/>
    <s v="No"/>
    <n v="7"/>
    <n v="44"/>
  </r>
  <r>
    <x v="208"/>
    <s v="Karen"/>
    <x v="3"/>
    <s v="SLG"/>
    <n v="7"/>
    <n v="4"/>
    <n v="8"/>
    <n v="2"/>
    <n v="4"/>
    <s v="CD"/>
    <s v="Circuito"/>
    <n v="16"/>
    <n v="12240"/>
    <s v="Oro"/>
    <s v="No"/>
    <n v="15"/>
    <n v="46"/>
  </r>
  <r>
    <x v="912"/>
    <s v="Karen"/>
    <x v="3"/>
    <s v="KRI"/>
    <n v="9"/>
    <n v="5"/>
    <n v="5"/>
    <n v="6"/>
    <n v="7"/>
    <s v="RA"/>
    <s v="Crucero"/>
    <n v="7"/>
    <n v="3150"/>
    <s v="Normal"/>
    <s v="No"/>
    <n v="16"/>
    <n v="54"/>
  </r>
  <r>
    <x v="486"/>
    <s v="Karen"/>
    <x v="3"/>
    <s v="UQE"/>
    <n v="4"/>
    <n v="2"/>
    <n v="1"/>
    <n v="6"/>
    <n v="3"/>
    <s v="ZI"/>
    <s v="Estancia"/>
    <n v="2"/>
    <n v="900"/>
    <s v="Normal"/>
    <s v="No"/>
    <n v="0"/>
    <n v="30"/>
  </r>
  <r>
    <x v="1003"/>
    <s v="Karen"/>
    <x v="3"/>
    <s v="VAN"/>
    <n v="5"/>
    <n v="4"/>
    <n v="5"/>
    <n v="7"/>
    <n v="4"/>
    <s v="PY"/>
    <s v="Crucero"/>
    <n v="11"/>
    <n v="10890"/>
    <s v="Normal"/>
    <s v="No"/>
    <n v="7"/>
    <n v="42"/>
  </r>
  <r>
    <x v="487"/>
    <s v="Karen"/>
    <x v="3"/>
    <s v="UUA"/>
    <n v="4"/>
    <n v="5"/>
    <n v="9"/>
    <n v="10"/>
    <n v="5"/>
    <s v="IU"/>
    <s v="Circuito"/>
    <n v="4"/>
    <n v="2160"/>
    <s v="Normal"/>
    <s v="No"/>
    <n v="19"/>
    <n v="58"/>
  </r>
  <r>
    <x v="213"/>
    <s v="Karen"/>
    <x v="3"/>
    <s v="FFT"/>
    <n v="2"/>
    <n v="10"/>
    <n v="6"/>
    <n v="7"/>
    <n v="2"/>
    <s v="XK"/>
    <s v="Circuito"/>
    <n v="18"/>
    <n v="11340"/>
    <s v="Normal"/>
    <s v="No"/>
    <n v="17"/>
    <n v="50"/>
  </r>
  <r>
    <x v="213"/>
    <s v="Karen"/>
    <x v="3"/>
    <s v="ZSG"/>
    <n v="6"/>
    <n v="5"/>
    <n v="8"/>
    <n v="7"/>
    <n v="10"/>
    <s v="IU"/>
    <s v="Circuito"/>
    <n v="22"/>
    <n v="11220"/>
    <s v="Platino"/>
    <s v="No"/>
    <n v="25"/>
    <n v="62"/>
  </r>
  <r>
    <x v="214"/>
    <s v="Karen"/>
    <x v="3"/>
    <s v="WUM"/>
    <n v="2"/>
    <n v="4"/>
    <n v="3"/>
    <n v="3"/>
    <n v="4"/>
    <s v="PM"/>
    <s v="Circuito"/>
    <n v="2"/>
    <n v="540"/>
    <s v="Normal"/>
    <s v="No"/>
    <n v="0"/>
    <n v="28"/>
  </r>
  <r>
    <x v="215"/>
    <s v="Karen"/>
    <x v="3"/>
    <s v="PQL"/>
    <n v="0"/>
    <n v="6"/>
    <n v="5"/>
    <n v="4"/>
    <n v="4"/>
    <s v="IU"/>
    <s v="Circuito"/>
    <n v="6"/>
    <n v="3240"/>
    <s v="Normal"/>
    <s v="No"/>
    <n v="0"/>
    <n v="38"/>
  </r>
  <r>
    <x v="217"/>
    <s v="Karen"/>
    <x v="3"/>
    <s v="SFR"/>
    <n v="4"/>
    <n v="9"/>
    <n v="4"/>
    <n v="4"/>
    <n v="3"/>
    <s v="XY"/>
    <s v="Circuito"/>
    <n v="8"/>
    <n v="8640"/>
    <s v="Normal"/>
    <s v="No"/>
    <n v="9"/>
    <n v="42"/>
  </r>
  <r>
    <x v="219"/>
    <s v="Karen"/>
    <x v="3"/>
    <s v="OLT"/>
    <n v="5"/>
    <n v="0"/>
    <n v="6"/>
    <n v="6"/>
    <n v="4"/>
    <s v="PN"/>
    <s v="Estancia"/>
    <n v="8"/>
    <n v="3600"/>
    <s v="Normal"/>
    <s v="No"/>
    <n v="0"/>
    <n v="42"/>
  </r>
  <r>
    <x v="220"/>
    <s v="Karen"/>
    <x v="3"/>
    <s v="LIM"/>
    <n v="6"/>
    <n v="5"/>
    <n v="4"/>
    <n v="4"/>
    <n v="5"/>
    <s v="XK"/>
    <s v="Circuito"/>
    <n v="9"/>
    <n v="5670"/>
    <s v="Platino"/>
    <s v="No"/>
    <n v="0"/>
    <n v="40"/>
  </r>
  <r>
    <x v="1004"/>
    <s v="Karen"/>
    <x v="3"/>
    <s v="OUF"/>
    <n v="1"/>
    <n v="7"/>
    <n v="6"/>
    <n v="5"/>
    <n v="5"/>
    <s v="ZI"/>
    <s v="Estancia"/>
    <n v="9"/>
    <n v="3825"/>
    <s v="Platino"/>
    <s v="No"/>
    <n v="7"/>
    <n v="46"/>
  </r>
  <r>
    <x v="221"/>
    <s v="Karen"/>
    <x v="3"/>
    <s v="PDR"/>
    <n v="5"/>
    <n v="3"/>
    <n v="10"/>
    <n v="3"/>
    <n v="0"/>
    <s v="YY"/>
    <s v="Crucero"/>
    <n v="3"/>
    <n v="3240"/>
    <s v="Normal"/>
    <s v="No"/>
    <n v="10"/>
    <n v="42"/>
  </r>
  <r>
    <x v="913"/>
    <s v="Karen"/>
    <x v="3"/>
    <s v="KDU"/>
    <n v="9"/>
    <n v="4"/>
    <n v="4"/>
    <n v="6"/>
    <n v="9"/>
    <s v="GI"/>
    <s v="Estancia"/>
    <n v="10"/>
    <n v="8000"/>
    <s v="Oro"/>
    <s v="No"/>
    <n v="18"/>
    <n v="56"/>
  </r>
  <r>
    <x v="222"/>
    <s v="Karen"/>
    <x v="3"/>
    <s v="CUM"/>
    <n v="5"/>
    <n v="9"/>
    <n v="5"/>
    <n v="7"/>
    <n v="10"/>
    <s v="US"/>
    <s v="Crucero"/>
    <n v="6"/>
    <n v="6480"/>
    <s v="Normal"/>
    <s v="No"/>
    <n v="26"/>
    <n v="62"/>
  </r>
  <r>
    <x v="674"/>
    <s v="Karen"/>
    <x v="3"/>
    <s v="AEB"/>
    <n v="7"/>
    <n v="2"/>
    <n v="8"/>
    <n v="1"/>
    <n v="3"/>
    <s v="QT"/>
    <s v="Circuito"/>
    <n v="1"/>
    <n v="540"/>
    <s v="Normal"/>
    <s v="No"/>
    <n v="15"/>
    <n v="40"/>
  </r>
  <r>
    <x v="675"/>
    <s v="Karen"/>
    <x v="3"/>
    <s v="MIV"/>
    <n v="6"/>
    <n v="4"/>
    <n v="7"/>
    <n v="4"/>
    <n v="2"/>
    <s v="CD"/>
    <s v="Circuito"/>
    <n v="5"/>
    <n v="4050"/>
    <s v="Normal"/>
    <s v="No"/>
    <n v="7"/>
    <n v="42"/>
  </r>
  <r>
    <x v="675"/>
    <s v="Karen"/>
    <x v="3"/>
    <s v="LEL"/>
    <n v="6"/>
    <n v="6"/>
    <n v="10"/>
    <n v="6"/>
    <n v="9"/>
    <s v="NO"/>
    <s v="Circuito"/>
    <n v="4"/>
    <n v="5040"/>
    <s v="Normal"/>
    <s v="No"/>
    <n v="19"/>
    <n v="62"/>
  </r>
  <r>
    <x v="489"/>
    <s v="Karen"/>
    <x v="3"/>
    <s v="ZCV"/>
    <n v="5"/>
    <n v="5"/>
    <n v="8"/>
    <n v="10"/>
    <n v="4"/>
    <s v="PM"/>
    <s v="Circuito"/>
    <n v="4"/>
    <n v="1080"/>
    <s v="Normal"/>
    <s v="No"/>
    <n v="18"/>
    <n v="56"/>
  </r>
  <r>
    <x v="224"/>
    <s v="Karen"/>
    <x v="3"/>
    <s v="JWP"/>
    <n v="9"/>
    <n v="8"/>
    <n v="6"/>
    <n v="3"/>
    <n v="7"/>
    <s v="HN"/>
    <s v="Estancia"/>
    <n v="14"/>
    <n v="17640"/>
    <s v="Normal"/>
    <s v="No"/>
    <n v="24"/>
    <n v="60"/>
  </r>
  <r>
    <x v="224"/>
    <s v="Karen"/>
    <x v="3"/>
    <s v="POO"/>
    <n v="6"/>
    <n v="6"/>
    <n v="4"/>
    <n v="6"/>
    <n v="9"/>
    <s v="QT"/>
    <s v="Circuito"/>
    <n v="3"/>
    <n v="1620"/>
    <s v="Platino"/>
    <s v="No"/>
    <n v="9"/>
    <n v="54"/>
  </r>
  <r>
    <x v="676"/>
    <s v="Karen"/>
    <x v="3"/>
    <s v="MIR"/>
    <n v="6"/>
    <n v="1"/>
    <n v="3"/>
    <n v="10"/>
    <n v="1"/>
    <s v="CD"/>
    <s v="Circuito"/>
    <n v="6"/>
    <n v="4860"/>
    <s v="Normal"/>
    <s v="No"/>
    <n v="10"/>
    <n v="40"/>
  </r>
  <r>
    <x v="676"/>
    <s v="Karen"/>
    <x v="3"/>
    <s v="CFE"/>
    <n v="5"/>
    <n v="4"/>
    <n v="3"/>
    <n v="4"/>
    <n v="5"/>
    <s v="PM"/>
    <s v="Circuito"/>
    <n v="9"/>
    <n v="2430"/>
    <s v="Normal"/>
    <s v="No"/>
    <n v="0"/>
    <n v="36"/>
  </r>
  <r>
    <x v="676"/>
    <s v="Karen"/>
    <x v="3"/>
    <s v="HFC"/>
    <n v="1"/>
    <n v="4"/>
    <n v="4"/>
    <n v="1"/>
    <n v="2"/>
    <s v="CD"/>
    <s v="Circuito"/>
    <n v="3"/>
    <n v="2430"/>
    <s v="Normal"/>
    <s v="No"/>
    <n v="0"/>
    <n v="22"/>
  </r>
  <r>
    <x v="227"/>
    <s v="Karen"/>
    <x v="3"/>
    <s v="EWM"/>
    <n v="7"/>
    <n v="9"/>
    <n v="7"/>
    <n v="6"/>
    <n v="5"/>
    <s v="GI"/>
    <s v="Estancia"/>
    <n v="5"/>
    <n v="4250"/>
    <s v="Platino"/>
    <s v="No"/>
    <n v="23"/>
    <n v="58"/>
  </r>
  <r>
    <x v="227"/>
    <s v="Karen"/>
    <x v="3"/>
    <s v="CJT"/>
    <n v="2"/>
    <n v="3"/>
    <n v="6"/>
    <n v="3"/>
    <n v="6"/>
    <s v="XK"/>
    <s v="Circuito"/>
    <n v="3"/>
    <n v="1680"/>
    <s v="Oro"/>
    <s v="No"/>
    <n v="0"/>
    <n v="36"/>
  </r>
  <r>
    <x v="228"/>
    <s v="Karen"/>
    <x v="3"/>
    <s v="KNU"/>
    <n v="4"/>
    <n v="4"/>
    <n v="2"/>
    <n v="9"/>
    <n v="2"/>
    <s v="QT"/>
    <s v="Circuito"/>
    <n v="7"/>
    <n v="3780"/>
    <s v="Normal"/>
    <s v="No"/>
    <n v="9"/>
    <n v="38"/>
  </r>
  <r>
    <x v="230"/>
    <s v="Karen"/>
    <x v="3"/>
    <s v="HPP"/>
    <n v="5"/>
    <n v="9"/>
    <n v="6"/>
    <n v="8"/>
    <n v="6"/>
    <s v="CD"/>
    <s v="Circuito"/>
    <n v="1"/>
    <n v="765"/>
    <s v="Oro"/>
    <s v="No"/>
    <n v="17"/>
    <n v="58"/>
  </r>
  <r>
    <x v="492"/>
    <s v="Karen"/>
    <x v="3"/>
    <s v="NMK"/>
    <n v="4"/>
    <n v="1"/>
    <n v="7"/>
    <n v="7"/>
    <n v="6"/>
    <s v="PN"/>
    <s v="Estancia"/>
    <n v="3"/>
    <n v="1350"/>
    <s v="Normal"/>
    <s v="No"/>
    <n v="14"/>
    <n v="48"/>
  </r>
  <r>
    <x v="231"/>
    <s v="Karen"/>
    <x v="3"/>
    <s v="SYZ"/>
    <n v="2"/>
    <n v="2"/>
    <n v="0"/>
    <n v="1"/>
    <n v="8"/>
    <s v="XY"/>
    <s v="Circuito"/>
    <n v="9"/>
    <n v="9720"/>
    <s v="Normal"/>
    <s v="No"/>
    <n v="8"/>
    <n v="26"/>
  </r>
  <r>
    <x v="231"/>
    <s v="Karen"/>
    <x v="3"/>
    <s v="KIK"/>
    <n v="8"/>
    <n v="8"/>
    <n v="8"/>
    <n v="6"/>
    <n v="4"/>
    <s v="XK"/>
    <s v="Circuito"/>
    <n v="3"/>
    <n v="1785"/>
    <s v="Oro"/>
    <s v="No"/>
    <n v="24"/>
    <n v="60"/>
  </r>
  <r>
    <x v="232"/>
    <s v="Karen"/>
    <x v="3"/>
    <s v="HVW"/>
    <n v="5"/>
    <n v="4"/>
    <n v="3"/>
    <n v="3"/>
    <n v="5"/>
    <s v="HR"/>
    <s v="Crucero"/>
    <n v="2"/>
    <n v="1080"/>
    <s v="Normal"/>
    <s v="No"/>
    <n v="0"/>
    <n v="34"/>
  </r>
  <r>
    <x v="234"/>
    <s v="Karen"/>
    <x v="3"/>
    <s v="FWU"/>
    <n v="9"/>
    <n v="7"/>
    <n v="5"/>
    <n v="6"/>
    <n v="4"/>
    <s v="UI"/>
    <s v="Crucero"/>
    <n v="5"/>
    <n v="3825"/>
    <s v="Oro"/>
    <s v="No"/>
    <n v="16"/>
    <n v="54"/>
  </r>
  <r>
    <x v="494"/>
    <s v="Karen"/>
    <x v="3"/>
    <s v="JEE"/>
    <n v="2"/>
    <n v="4"/>
    <n v="2"/>
    <n v="0"/>
    <n v="6"/>
    <s v="ZA"/>
    <s v="Estancia"/>
    <n v="6"/>
    <n v="6480"/>
    <s v="Normal"/>
    <s v="No"/>
    <n v="0"/>
    <n v="28"/>
  </r>
  <r>
    <x v="494"/>
    <s v="Karen"/>
    <x v="3"/>
    <s v="UDQ"/>
    <n v="5"/>
    <n v="1"/>
    <n v="1"/>
    <n v="5"/>
    <n v="4"/>
    <s v="PM"/>
    <s v="Circuito"/>
    <n v="3"/>
    <n v="810"/>
    <s v="Normal"/>
    <s v="No"/>
    <n v="0"/>
    <n v="30"/>
  </r>
  <r>
    <x v="235"/>
    <s v="Karen"/>
    <x v="3"/>
    <s v="SBW"/>
    <n v="4"/>
    <n v="1"/>
    <n v="6"/>
    <n v="10"/>
    <n v="5"/>
    <s v="HR"/>
    <s v="Crucero"/>
    <n v="2"/>
    <n v="960"/>
    <s v="Platino"/>
    <s v="No"/>
    <n v="10"/>
    <n v="50"/>
  </r>
  <r>
    <x v="236"/>
    <s v="Karen"/>
    <x v="3"/>
    <s v="BYW"/>
    <n v="7"/>
    <n v="6"/>
    <n v="6"/>
    <n v="7"/>
    <n v="4"/>
    <s v="CF"/>
    <s v="Crucero"/>
    <n v="7"/>
    <n v="4480"/>
    <s v="Oro"/>
    <s v="No"/>
    <n v="14"/>
    <n v="52"/>
  </r>
  <r>
    <x v="237"/>
    <s v="Karen"/>
    <x v="3"/>
    <s v="DBX"/>
    <n v="4"/>
    <n v="5"/>
    <n v="2"/>
    <n v="2"/>
    <n v="4"/>
    <s v="CF"/>
    <s v="Crucero"/>
    <n v="2"/>
    <n v="1440"/>
    <s v="Normal"/>
    <s v="No"/>
    <n v="0"/>
    <n v="30"/>
  </r>
  <r>
    <x v="677"/>
    <s v="Karen"/>
    <x v="3"/>
    <s v="CWN"/>
    <n v="9"/>
    <n v="5"/>
    <n v="5"/>
    <n v="5"/>
    <n v="5"/>
    <s v="IP"/>
    <s v="Estancia"/>
    <n v="4"/>
    <n v="2880"/>
    <s v="Normal"/>
    <s v="No"/>
    <n v="9"/>
    <n v="48"/>
  </r>
  <r>
    <x v="239"/>
    <s v="Karen"/>
    <x v="3"/>
    <s v="ISN"/>
    <n v="7"/>
    <n v="8"/>
    <n v="1"/>
    <n v="9"/>
    <n v="5"/>
    <s v="HN"/>
    <s v="Estancia"/>
    <n v="10"/>
    <n v="12600"/>
    <s v="Normal"/>
    <s v="No"/>
    <n v="24"/>
    <n v="58"/>
  </r>
  <r>
    <x v="240"/>
    <s v="Karen"/>
    <x v="3"/>
    <s v="DTP"/>
    <n v="3"/>
    <n v="5"/>
    <n v="6"/>
    <n v="1"/>
    <n v="3"/>
    <s v="CF"/>
    <s v="Crucero"/>
    <n v="7"/>
    <n v="5040"/>
    <s v="Normal"/>
    <s v="No"/>
    <n v="0"/>
    <n v="34"/>
  </r>
  <r>
    <x v="496"/>
    <s v="Karen"/>
    <x v="3"/>
    <s v="FZH"/>
    <n v="4"/>
    <n v="2"/>
    <n v="4"/>
    <n v="7"/>
    <n v="3"/>
    <s v="MJ"/>
    <s v="Circuito"/>
    <n v="2"/>
    <n v="2160"/>
    <s v="Normal"/>
    <s v="No"/>
    <n v="7"/>
    <n v="36"/>
  </r>
  <r>
    <x v="497"/>
    <s v="Karen"/>
    <x v="3"/>
    <s v="PQA"/>
    <n v="1"/>
    <n v="2"/>
    <n v="6"/>
    <n v="2"/>
    <n v="6"/>
    <s v="FA"/>
    <s v="Crucero"/>
    <n v="5"/>
    <n v="2250"/>
    <s v="Normal"/>
    <s v="No"/>
    <n v="0"/>
    <n v="32"/>
  </r>
  <r>
    <x v="242"/>
    <s v="Karen"/>
    <x v="3"/>
    <s v="JHH"/>
    <n v="4"/>
    <n v="4"/>
    <n v="2"/>
    <n v="4"/>
    <n v="0"/>
    <s v="FA"/>
    <s v="Crucero"/>
    <n v="9"/>
    <n v="3825"/>
    <s v="Oro"/>
    <s v="No"/>
    <n v="0"/>
    <n v="28"/>
  </r>
  <r>
    <x v="914"/>
    <s v="Karen"/>
    <x v="3"/>
    <s v="YZN"/>
    <n v="2"/>
    <n v="0"/>
    <n v="5"/>
    <n v="2"/>
    <n v="4"/>
    <s v="MJ"/>
    <s v="Circuito"/>
    <n v="5"/>
    <n v="5400"/>
    <s v="Normal"/>
    <s v="No"/>
    <n v="0"/>
    <n v="26"/>
  </r>
  <r>
    <x v="499"/>
    <s v="Karen"/>
    <x v="3"/>
    <s v="KIS"/>
    <n v="6"/>
    <n v="4"/>
    <n v="5"/>
    <n v="5"/>
    <n v="6"/>
    <s v="NO"/>
    <s v="Circuito"/>
    <n v="6"/>
    <n v="7560"/>
    <s v="Normal"/>
    <s v="No"/>
    <n v="0"/>
    <n v="44"/>
  </r>
  <r>
    <x v="243"/>
    <s v="Karen"/>
    <x v="3"/>
    <s v="NSQ"/>
    <n v="6"/>
    <n v="8"/>
    <n v="2"/>
    <n v="6"/>
    <n v="9"/>
    <s v="ZI"/>
    <s v="Estancia"/>
    <n v="4"/>
    <n v="1800"/>
    <s v="Normal"/>
    <s v="No"/>
    <n v="17"/>
    <n v="58"/>
  </r>
  <r>
    <x v="971"/>
    <s v="Karen"/>
    <x v="3"/>
    <s v="JBR"/>
    <n v="7"/>
    <n v="5"/>
    <n v="2"/>
    <n v="2"/>
    <n v="6"/>
    <s v="HN"/>
    <s v="Estancia"/>
    <n v="16"/>
    <n v="20160"/>
    <s v="Normal"/>
    <s v="No"/>
    <n v="7"/>
    <n v="40"/>
  </r>
  <r>
    <x v="915"/>
    <s v="Karen"/>
    <x v="3"/>
    <s v="RSN"/>
    <n v="2"/>
    <n v="2"/>
    <n v="7"/>
    <n v="3"/>
    <n v="4"/>
    <s v="ZI"/>
    <s v="Estancia"/>
    <n v="8"/>
    <n v="3600"/>
    <s v="Normal"/>
    <s v="No"/>
    <n v="7"/>
    <n v="32"/>
  </r>
  <r>
    <x v="678"/>
    <s v="Karen"/>
    <x v="3"/>
    <s v="QVP"/>
    <n v="2"/>
    <n v="4"/>
    <n v="8"/>
    <n v="4"/>
    <n v="2"/>
    <s v="IU"/>
    <s v="Circuito"/>
    <n v="6"/>
    <n v="2880"/>
    <s v="Platino"/>
    <s v="No"/>
    <n v="8"/>
    <n v="36"/>
  </r>
  <r>
    <x v="821"/>
    <s v="Karen"/>
    <x v="3"/>
    <s v="SSC"/>
    <n v="9"/>
    <n v="9"/>
    <n v="5"/>
    <n v="8"/>
    <n v="7"/>
    <s v="WY"/>
    <s v="Circuito"/>
    <n v="2"/>
    <n v="540"/>
    <s v="Normal"/>
    <s v="No"/>
    <n v="33"/>
    <n v="66"/>
  </r>
  <r>
    <x v="248"/>
    <s v="Karen"/>
    <x v="3"/>
    <s v="UEI"/>
    <n v="5"/>
    <n v="4"/>
    <n v="8"/>
    <n v="4"/>
    <n v="6"/>
    <s v="ZI"/>
    <s v="Estancia"/>
    <n v="3"/>
    <n v="1350"/>
    <s v="Normal"/>
    <s v="No"/>
    <n v="8"/>
    <n v="46"/>
  </r>
  <r>
    <x v="250"/>
    <s v="Karen"/>
    <x v="3"/>
    <s v="QSF"/>
    <n v="5"/>
    <n v="4"/>
    <n v="7"/>
    <n v="4"/>
    <n v="3"/>
    <s v="NO"/>
    <s v="Circuito"/>
    <n v="6"/>
    <n v="7560"/>
    <s v="Normal"/>
    <s v="No"/>
    <n v="7"/>
    <n v="40"/>
  </r>
  <r>
    <x v="679"/>
    <s v="Karen"/>
    <x v="3"/>
    <s v="DMA"/>
    <n v="5"/>
    <n v="2"/>
    <n v="4"/>
    <n v="5"/>
    <n v="9"/>
    <s v="HN"/>
    <s v="Estancia"/>
    <n v="5"/>
    <n v="6300"/>
    <s v="Normal"/>
    <s v="No"/>
    <n v="9"/>
    <n v="46"/>
  </r>
  <r>
    <x v="679"/>
    <s v="Karen"/>
    <x v="3"/>
    <s v="PUL"/>
    <n v="5"/>
    <n v="2"/>
    <n v="4"/>
    <n v="7"/>
    <n v="1"/>
    <s v="WY"/>
    <s v="Circuito"/>
    <n v="7"/>
    <n v="1890"/>
    <s v="Normal"/>
    <s v="No"/>
    <n v="7"/>
    <n v="36"/>
  </r>
  <r>
    <x v="253"/>
    <s v="Karen"/>
    <x v="3"/>
    <s v="KRP"/>
    <n v="0"/>
    <n v="0"/>
    <n v="3"/>
    <n v="5"/>
    <n v="1"/>
    <s v="IP"/>
    <s v="Estancia"/>
    <n v="5"/>
    <n v="3600"/>
    <s v="Normal"/>
    <s v="No"/>
    <n v="0"/>
    <n v="18"/>
  </r>
  <r>
    <x v="502"/>
    <s v="Karen"/>
    <x v="3"/>
    <s v="JED"/>
    <n v="6"/>
    <n v="10"/>
    <n v="6"/>
    <n v="9"/>
    <n v="8"/>
    <s v="US"/>
    <s v="Crucero"/>
    <n v="6"/>
    <n v="6480"/>
    <s v="Platino"/>
    <s v="No"/>
    <n v="27"/>
    <n v="66"/>
  </r>
  <r>
    <x v="502"/>
    <s v="Karen"/>
    <x v="3"/>
    <s v="LIU"/>
    <n v="3"/>
    <n v="8"/>
    <n v="0"/>
    <n v="5"/>
    <n v="6"/>
    <s v="HR"/>
    <s v="Crucero"/>
    <n v="1"/>
    <n v="510"/>
    <s v="Oro"/>
    <s v="No"/>
    <n v="8"/>
    <n v="44"/>
  </r>
  <r>
    <x v="823"/>
    <s v="Karen"/>
    <x v="3"/>
    <s v="HPY"/>
    <n v="7"/>
    <n v="10"/>
    <n v="9"/>
    <n v="4"/>
    <n v="5"/>
    <s v="HR"/>
    <s v="Crucero"/>
    <n v="8"/>
    <n v="4320"/>
    <s v="Normal"/>
    <s v="No"/>
    <n v="26"/>
    <n v="62"/>
  </r>
  <r>
    <x v="257"/>
    <s v="Karen"/>
    <x v="3"/>
    <s v="DWU"/>
    <n v="5"/>
    <n v="6"/>
    <n v="6"/>
    <n v="9"/>
    <n v="4"/>
    <s v="IP"/>
    <s v="Estancia"/>
    <n v="8"/>
    <n v="5760"/>
    <s v="Oro"/>
    <s v="No"/>
    <n v="9"/>
    <n v="52"/>
  </r>
  <r>
    <x v="258"/>
    <s v="Karen"/>
    <x v="3"/>
    <s v="XWJ"/>
    <n v="2"/>
    <n v="5"/>
    <n v="3"/>
    <n v="5"/>
    <n v="2"/>
    <s v="CD"/>
    <s v="Circuito"/>
    <n v="6"/>
    <n v="4860"/>
    <s v="Normal"/>
    <s v="No"/>
    <n v="0"/>
    <n v="30"/>
  </r>
  <r>
    <x v="505"/>
    <s v="Karen"/>
    <x v="3"/>
    <s v="LLI"/>
    <n v="6"/>
    <n v="8"/>
    <n v="5"/>
    <n v="0"/>
    <n v="6"/>
    <s v="QT"/>
    <s v="Circuito"/>
    <n v="1"/>
    <n v="540"/>
    <s v="Normal"/>
    <s v="No"/>
    <n v="8"/>
    <n v="50"/>
  </r>
  <r>
    <x v="260"/>
    <s v="Karen"/>
    <x v="3"/>
    <s v="RIB"/>
    <n v="5"/>
    <n v="5"/>
    <n v="4"/>
    <n v="4"/>
    <n v="6"/>
    <s v="ZI"/>
    <s v="Estancia"/>
    <n v="3"/>
    <n v="1350"/>
    <s v="Oro"/>
    <s v="No"/>
    <n v="0"/>
    <n v="40"/>
  </r>
  <r>
    <x v="261"/>
    <s v="Karen"/>
    <x v="3"/>
    <s v="MED"/>
    <n v="7"/>
    <n v="7"/>
    <n v="6"/>
    <n v="6"/>
    <n v="7"/>
    <s v="IU"/>
    <s v="Circuito"/>
    <n v="3"/>
    <n v="1530"/>
    <s v="Platino"/>
    <s v="No"/>
    <n v="21"/>
    <n v="54"/>
  </r>
  <r>
    <x v="261"/>
    <s v="Karen"/>
    <x v="3"/>
    <s v="RDT"/>
    <n v="8"/>
    <n v="9"/>
    <n v="6"/>
    <n v="6"/>
    <n v="1"/>
    <s v="XK"/>
    <s v="Circuito"/>
    <n v="18"/>
    <n v="11340"/>
    <s v="Platino"/>
    <s v="No"/>
    <n v="17"/>
    <n v="58"/>
  </r>
  <r>
    <x v="261"/>
    <s v="Karen"/>
    <x v="3"/>
    <s v="YRU"/>
    <n v="2"/>
    <n v="5"/>
    <n v="0"/>
    <n v="4"/>
    <n v="6"/>
    <s v="UI"/>
    <s v="Crucero"/>
    <n v="4"/>
    <n v="2880"/>
    <s v="Platino"/>
    <s v="No"/>
    <n v="0"/>
    <n v="34"/>
  </r>
  <r>
    <x v="506"/>
    <s v="Karen"/>
    <x v="3"/>
    <s v="GKP"/>
    <n v="4"/>
    <n v="8"/>
    <n v="6"/>
    <n v="7"/>
    <n v="5"/>
    <s v="PM"/>
    <s v="Circuito"/>
    <n v="5"/>
    <n v="1350"/>
    <s v="Normal"/>
    <s v="No"/>
    <n v="15"/>
    <n v="52"/>
  </r>
  <r>
    <x v="509"/>
    <s v="Karen"/>
    <x v="3"/>
    <s v="KKF"/>
    <n v="4"/>
    <n v="3"/>
    <n v="1"/>
    <n v="1"/>
    <n v="2"/>
    <s v="WY"/>
    <s v="Circuito"/>
    <n v="1"/>
    <n v="270"/>
    <s v="Normal"/>
    <s v="No"/>
    <n v="0"/>
    <n v="20"/>
  </r>
  <r>
    <x v="263"/>
    <s v="Karen"/>
    <x v="3"/>
    <s v="LKZ"/>
    <n v="4"/>
    <n v="10"/>
    <n v="7"/>
    <n v="9"/>
    <n v="9"/>
    <s v="PY"/>
    <s v="Crucero"/>
    <n v="7"/>
    <n v="6930"/>
    <s v="Oro"/>
    <s v="No"/>
    <n v="35"/>
    <n v="70"/>
  </r>
  <r>
    <x v="263"/>
    <s v="Karen"/>
    <x v="3"/>
    <s v="OMJ"/>
    <n v="6"/>
    <n v="6"/>
    <n v="6"/>
    <n v="7"/>
    <n v="9"/>
    <s v="NO"/>
    <s v="Circuito"/>
    <n v="2"/>
    <n v="2520"/>
    <s v="Normal"/>
    <s v="No"/>
    <n v="16"/>
    <n v="56"/>
  </r>
  <r>
    <x v="510"/>
    <s v="Karen"/>
    <x v="3"/>
    <s v="GWP"/>
    <n v="4"/>
    <n v="3"/>
    <n v="4"/>
    <n v="5"/>
    <n v="8"/>
    <s v="ZA"/>
    <s v="Estancia"/>
    <n v="17"/>
    <n v="16320"/>
    <s v="Oro"/>
    <s v="Sí"/>
    <n v="8"/>
    <n v="42"/>
  </r>
  <r>
    <x v="511"/>
    <s v="Karen"/>
    <x v="3"/>
    <s v="FZS"/>
    <n v="10"/>
    <n v="6"/>
    <n v="7"/>
    <n v="5"/>
    <n v="6"/>
    <s v="YY"/>
    <s v="Crucero"/>
    <n v="10"/>
    <n v="10800"/>
    <s v="Normal"/>
    <s v="No"/>
    <n v="17"/>
    <n v="58"/>
  </r>
  <r>
    <x v="267"/>
    <s v="Karen"/>
    <x v="3"/>
    <s v="LEI"/>
    <n v="7"/>
    <n v="10"/>
    <n v="4"/>
    <n v="4"/>
    <n v="7"/>
    <s v="US"/>
    <s v="Crucero"/>
    <n v="4"/>
    <n v="4320"/>
    <s v="Normal"/>
    <s v="No"/>
    <n v="24"/>
    <n v="56"/>
  </r>
  <r>
    <x v="683"/>
    <s v="Karen"/>
    <x v="3"/>
    <s v="NXU"/>
    <n v="5"/>
    <n v="6"/>
    <n v="4"/>
    <n v="7"/>
    <n v="4"/>
    <s v="US"/>
    <s v="Crucero"/>
    <n v="4"/>
    <n v="4320"/>
    <s v="Normal"/>
    <s v="No"/>
    <n v="7"/>
    <n v="44"/>
  </r>
  <r>
    <x v="268"/>
    <s v="Karen"/>
    <x v="3"/>
    <s v="HIQ"/>
    <n v="8"/>
    <n v="7"/>
    <n v="9"/>
    <n v="6"/>
    <n v="6"/>
    <s v="NO"/>
    <s v="Circuito"/>
    <n v="2"/>
    <n v="2520"/>
    <s v="Normal"/>
    <s v="No"/>
    <n v="24"/>
    <n v="60"/>
  </r>
  <r>
    <x v="268"/>
    <s v="Karen"/>
    <x v="3"/>
    <s v="PIR"/>
    <n v="6"/>
    <n v="4"/>
    <n v="10"/>
    <n v="3"/>
    <n v="7"/>
    <s v="HR"/>
    <s v="Crucero"/>
    <n v="7"/>
    <n v="3570"/>
    <s v="Oro"/>
    <s v="No"/>
    <n v="17"/>
    <n v="54"/>
  </r>
  <r>
    <x v="684"/>
    <s v="Karen"/>
    <x v="3"/>
    <s v="AKI"/>
    <n v="5"/>
    <n v="2"/>
    <n v="1"/>
    <n v="3"/>
    <n v="3"/>
    <s v="DL"/>
    <s v="Estancia"/>
    <n v="4"/>
    <n v="2160"/>
    <s v="Normal"/>
    <s v="No"/>
    <n v="0"/>
    <n v="26"/>
  </r>
  <r>
    <x v="684"/>
    <s v="Karen"/>
    <x v="3"/>
    <s v="UQE"/>
    <n v="4"/>
    <n v="5"/>
    <n v="5"/>
    <n v="5"/>
    <n v="6"/>
    <s v="UI"/>
    <s v="Crucero"/>
    <n v="8"/>
    <n v="6480"/>
    <s v="Normal"/>
    <s v="No"/>
    <n v="0"/>
    <n v="42"/>
  </r>
  <r>
    <x v="512"/>
    <s v="Karen"/>
    <x v="3"/>
    <s v="UBU"/>
    <n v="7"/>
    <n v="9"/>
    <n v="2"/>
    <n v="0"/>
    <n v="6"/>
    <s v="CF"/>
    <s v="Crucero"/>
    <n v="4"/>
    <n v="2880"/>
    <s v="Normal"/>
    <s v="No"/>
    <n v="16"/>
    <n v="48"/>
  </r>
  <r>
    <x v="825"/>
    <s v="Karen"/>
    <x v="3"/>
    <s v="GLW"/>
    <n v="2"/>
    <n v="6"/>
    <n v="4"/>
    <n v="4"/>
    <n v="5"/>
    <s v="PM"/>
    <s v="Circuito"/>
    <n v="16"/>
    <n v="4320"/>
    <s v="Normal"/>
    <s v="Sí"/>
    <n v="0"/>
    <n v="38"/>
  </r>
  <r>
    <x v="513"/>
    <s v="Karen"/>
    <x v="3"/>
    <s v="IXI"/>
    <n v="2"/>
    <n v="1"/>
    <n v="0"/>
    <n v="0"/>
    <n v="2"/>
    <s v="XY"/>
    <s v="Circuito"/>
    <n v="6"/>
    <n v="6480"/>
    <s v="Normal"/>
    <s v="No"/>
    <n v="0"/>
    <n v="10"/>
  </r>
  <r>
    <x v="686"/>
    <s v="Karen"/>
    <x v="3"/>
    <s v="EEO"/>
    <n v="8"/>
    <n v="9"/>
    <n v="8"/>
    <n v="5"/>
    <n v="10"/>
    <s v="PM"/>
    <s v="Circuito"/>
    <n v="4"/>
    <n v="1080"/>
    <s v="Normal"/>
    <s v="No"/>
    <n v="35"/>
    <n v="70"/>
  </r>
  <r>
    <x v="686"/>
    <s v="Karen"/>
    <x v="3"/>
    <s v="VAN"/>
    <n v="0"/>
    <n v="8"/>
    <n v="7"/>
    <n v="3"/>
    <n v="3"/>
    <s v="XK"/>
    <s v="Circuito"/>
    <n v="15"/>
    <n v="9450"/>
    <s v="Normal"/>
    <s v="Sí"/>
    <n v="15"/>
    <n v="42"/>
  </r>
  <r>
    <x v="271"/>
    <s v="Karen"/>
    <x v="3"/>
    <s v="GCH"/>
    <n v="5"/>
    <n v="7"/>
    <n v="4"/>
    <n v="3"/>
    <n v="6"/>
    <s v="DL"/>
    <s v="Estancia"/>
    <n v="3"/>
    <n v="1620"/>
    <s v="Oro"/>
    <s v="No"/>
    <n v="7"/>
    <n v="44"/>
  </r>
  <r>
    <x v="516"/>
    <s v="Karen"/>
    <x v="3"/>
    <s v="KVU"/>
    <n v="6"/>
    <n v="9"/>
    <n v="8"/>
    <n v="7"/>
    <n v="10"/>
    <s v="OQ"/>
    <s v="Estancia"/>
    <n v="7"/>
    <n v="1890"/>
    <s v="Normal"/>
    <s v="No"/>
    <n v="34"/>
    <n v="68"/>
  </r>
  <r>
    <x v="272"/>
    <s v="Karen"/>
    <x v="3"/>
    <s v="AIX"/>
    <n v="10"/>
    <n v="5"/>
    <n v="3"/>
    <n v="1"/>
    <n v="9"/>
    <s v="OQ"/>
    <s v="Estancia"/>
    <n v="4"/>
    <n v="1080"/>
    <s v="Normal"/>
    <s v="No"/>
    <n v="19"/>
    <n v="54"/>
  </r>
  <r>
    <x v="275"/>
    <s v="Karen"/>
    <x v="3"/>
    <s v="OPE"/>
    <n v="4"/>
    <n v="4"/>
    <n v="2"/>
    <n v="2"/>
    <n v="4"/>
    <s v="PM"/>
    <s v="Circuito"/>
    <n v="3"/>
    <n v="810"/>
    <s v="Normal"/>
    <s v="No"/>
    <n v="0"/>
    <n v="28"/>
  </r>
  <r>
    <x v="276"/>
    <s v="Karen"/>
    <x v="3"/>
    <s v="HAD"/>
    <n v="4"/>
    <n v="5"/>
    <n v="5"/>
    <n v="5"/>
    <n v="2"/>
    <s v="NO"/>
    <s v="Circuito"/>
    <n v="5"/>
    <n v="6300"/>
    <s v="Normal"/>
    <s v="No"/>
    <n v="0"/>
    <n v="38"/>
  </r>
  <r>
    <x v="278"/>
    <s v="Karen"/>
    <x v="3"/>
    <s v="KDU"/>
    <n v="7"/>
    <n v="9"/>
    <n v="6"/>
    <n v="6"/>
    <n v="8"/>
    <s v="PN"/>
    <s v="Estancia"/>
    <n v="14"/>
    <n v="5600"/>
    <s v="Oro"/>
    <s v="No"/>
    <n v="24"/>
    <n v="60"/>
  </r>
  <r>
    <x v="280"/>
    <s v="Karen"/>
    <x v="3"/>
    <s v="NYT"/>
    <n v="2"/>
    <n v="3"/>
    <n v="6"/>
    <n v="2"/>
    <n v="7"/>
    <s v="WY"/>
    <s v="Circuito"/>
    <n v="17"/>
    <n v="4335"/>
    <s v="Normal"/>
    <s v="No"/>
    <n v="7"/>
    <n v="36"/>
  </r>
  <r>
    <x v="280"/>
    <s v="Karen"/>
    <x v="3"/>
    <s v="HRH"/>
    <n v="10"/>
    <n v="7"/>
    <n v="5"/>
    <n v="7"/>
    <n v="5"/>
    <s v="US"/>
    <s v="Crucero"/>
    <n v="7"/>
    <n v="7140"/>
    <s v="Platino"/>
    <s v="No"/>
    <n v="24"/>
    <n v="58"/>
  </r>
  <r>
    <x v="281"/>
    <s v="Karen"/>
    <x v="3"/>
    <s v="BZL"/>
    <n v="9"/>
    <n v="6"/>
    <n v="6"/>
    <n v="2"/>
    <n v="3"/>
    <s v="DL"/>
    <s v="Estancia"/>
    <n v="16"/>
    <n v="8160"/>
    <s v="Normal"/>
    <s v="No"/>
    <n v="9"/>
    <n v="48"/>
  </r>
  <r>
    <x v="281"/>
    <s v="Karen"/>
    <x v="3"/>
    <s v="NZM"/>
    <n v="3"/>
    <n v="4"/>
    <n v="3"/>
    <n v="2"/>
    <n v="6"/>
    <s v="IP"/>
    <s v="Estancia"/>
    <n v="3"/>
    <n v="2040"/>
    <s v="Normal"/>
    <s v="No"/>
    <n v="0"/>
    <n v="32"/>
  </r>
  <r>
    <x v="520"/>
    <s v="Karen"/>
    <x v="3"/>
    <s v="EPG"/>
    <n v="7"/>
    <n v="5"/>
    <n v="4"/>
    <n v="1"/>
    <n v="4"/>
    <s v="ZI"/>
    <s v="Estancia"/>
    <n v="5"/>
    <n v="2000"/>
    <s v="Platino"/>
    <s v="No"/>
    <n v="7"/>
    <n v="40"/>
  </r>
  <r>
    <x v="282"/>
    <s v="Karen"/>
    <x v="3"/>
    <s v="FRG"/>
    <n v="10"/>
    <n v="6"/>
    <n v="9"/>
    <n v="7"/>
    <n v="8"/>
    <s v="PM"/>
    <s v="Circuito"/>
    <n v="17"/>
    <n v="4080"/>
    <s v="Oro"/>
    <s v="No"/>
    <n v="34"/>
    <n v="68"/>
  </r>
  <r>
    <x v="283"/>
    <s v="Karen"/>
    <x v="3"/>
    <s v="XTW"/>
    <n v="6"/>
    <n v="6"/>
    <n v="7"/>
    <n v="7"/>
    <n v="6"/>
    <s v="DL"/>
    <s v="Estancia"/>
    <n v="3"/>
    <n v="1530"/>
    <s v="Oro"/>
    <s v="No"/>
    <n v="14"/>
    <n v="52"/>
  </r>
  <r>
    <x v="521"/>
    <s v="Karen"/>
    <x v="3"/>
    <s v="NFD"/>
    <n v="0"/>
    <n v="3"/>
    <n v="5"/>
    <n v="2"/>
    <n v="3"/>
    <s v="WL"/>
    <s v="Circuito"/>
    <n v="2"/>
    <n v="1530"/>
    <s v="Normal"/>
    <s v="No"/>
    <n v="0"/>
    <n v="26"/>
  </r>
  <r>
    <x v="1005"/>
    <s v="Karen"/>
    <x v="3"/>
    <s v="REG"/>
    <n v="4"/>
    <n v="6"/>
    <n v="5"/>
    <n v="7"/>
    <n v="6"/>
    <s v="US"/>
    <s v="Crucero"/>
    <n v="2"/>
    <n v="2040"/>
    <s v="Normal"/>
    <s v="No"/>
    <n v="7"/>
    <n v="48"/>
  </r>
  <r>
    <x v="284"/>
    <s v="Karen"/>
    <x v="3"/>
    <s v="KKN"/>
    <n v="6"/>
    <n v="2"/>
    <n v="1"/>
    <n v="2"/>
    <n v="2"/>
    <s v="OQ"/>
    <s v="Estancia"/>
    <n v="1"/>
    <n v="255"/>
    <s v="Normal"/>
    <s v="No"/>
    <n v="0"/>
    <n v="24"/>
  </r>
  <r>
    <x v="522"/>
    <s v="Karen"/>
    <x v="3"/>
    <s v="QVZ"/>
    <n v="6"/>
    <n v="5"/>
    <n v="6"/>
    <n v="8"/>
    <n v="5"/>
    <s v="IU"/>
    <s v="Circuito"/>
    <n v="8"/>
    <n v="4080"/>
    <s v="Normal"/>
    <s v="No"/>
    <n v="8"/>
    <n v="50"/>
  </r>
  <r>
    <x v="523"/>
    <s v="Karen"/>
    <x v="3"/>
    <s v="KLE"/>
    <n v="1"/>
    <n v="0"/>
    <n v="5"/>
    <n v="1"/>
    <n v="1"/>
    <s v="US"/>
    <s v="Crucero"/>
    <n v="7"/>
    <n v="7140"/>
    <s v="Normal"/>
    <s v="No"/>
    <n v="0"/>
    <n v="16"/>
  </r>
  <r>
    <x v="1006"/>
    <s v="Karen"/>
    <x v="3"/>
    <s v="XPR"/>
    <n v="4"/>
    <n v="5"/>
    <n v="5"/>
    <n v="3"/>
    <n v="3"/>
    <s v="HR"/>
    <s v="Crucero"/>
    <n v="8"/>
    <n v="4080"/>
    <s v="Oro"/>
    <s v="No"/>
    <n v="0"/>
    <n v="34"/>
  </r>
  <r>
    <x v="689"/>
    <s v="Karen"/>
    <x v="3"/>
    <s v="XZD"/>
    <n v="9"/>
    <n v="7"/>
    <n v="3"/>
    <n v="8"/>
    <n v="7"/>
    <s v="IU"/>
    <s v="Circuito"/>
    <n v="4"/>
    <n v="2040"/>
    <s v="Oro"/>
    <s v="No"/>
    <n v="31"/>
    <n v="62"/>
  </r>
  <r>
    <x v="689"/>
    <s v="Karen"/>
    <x v="3"/>
    <s v="BYW"/>
    <n v="4"/>
    <n v="3"/>
    <n v="4"/>
    <n v="5"/>
    <n v="7"/>
    <s v="IP"/>
    <s v="Estancia"/>
    <n v="2"/>
    <n v="1280"/>
    <s v="Oro"/>
    <s v="No"/>
    <n v="7"/>
    <n v="40"/>
  </r>
  <r>
    <x v="287"/>
    <s v="Karen"/>
    <x v="3"/>
    <s v="OUN"/>
    <n v="5"/>
    <n v="9"/>
    <n v="7"/>
    <n v="10"/>
    <n v="8"/>
    <s v="IU"/>
    <s v="Circuito"/>
    <n v="5"/>
    <n v="2550"/>
    <s v="Oro"/>
    <s v="No"/>
    <n v="34"/>
    <n v="68"/>
  </r>
  <r>
    <x v="288"/>
    <s v="Karen"/>
    <x v="3"/>
    <s v="PND"/>
    <n v="8"/>
    <n v="8"/>
    <n v="6"/>
    <n v="9"/>
    <n v="1"/>
    <s v="HN"/>
    <s v="Estancia"/>
    <n v="2"/>
    <n v="2380"/>
    <s v="Normal"/>
    <s v="No"/>
    <n v="25"/>
    <n v="62"/>
  </r>
  <r>
    <x v="1007"/>
    <s v="Karen"/>
    <x v="3"/>
    <s v="DWJ"/>
    <n v="6"/>
    <n v="5"/>
    <n v="2"/>
    <n v="1"/>
    <n v="7"/>
    <s v="HR"/>
    <s v="Crucero"/>
    <n v="5"/>
    <n v="2550"/>
    <s v="Normal"/>
    <s v="No"/>
    <n v="7"/>
    <n v="40"/>
  </r>
  <r>
    <x v="1007"/>
    <s v="Karen"/>
    <x v="3"/>
    <s v="RST"/>
    <n v="6"/>
    <n v="3"/>
    <n v="6"/>
    <n v="3"/>
    <n v="6"/>
    <s v="MJ"/>
    <s v="Circuito"/>
    <n v="2"/>
    <n v="2040"/>
    <s v="Oro"/>
    <s v="No"/>
    <n v="0"/>
    <n v="42"/>
  </r>
  <r>
    <x v="524"/>
    <s v="Karen"/>
    <x v="3"/>
    <s v="OUF"/>
    <n v="7"/>
    <n v="7"/>
    <n v="5"/>
    <n v="7"/>
    <n v="7"/>
    <s v="IP"/>
    <s v="Estancia"/>
    <n v="4"/>
    <n v="2720"/>
    <s v="Platino"/>
    <s v="No"/>
    <n v="28"/>
    <n v="56"/>
  </r>
  <r>
    <x v="524"/>
    <s v="Karen"/>
    <x v="3"/>
    <s v="XDM"/>
    <n v="0"/>
    <n v="3"/>
    <n v="4"/>
    <n v="6"/>
    <n v="6"/>
    <s v="OQ"/>
    <s v="Estancia"/>
    <n v="1"/>
    <n v="255"/>
    <s v="Normal"/>
    <s v="No"/>
    <n v="0"/>
    <n v="38"/>
  </r>
  <r>
    <x v="291"/>
    <s v="Karen"/>
    <x v="3"/>
    <s v="EJA"/>
    <n v="4"/>
    <n v="3"/>
    <n v="5"/>
    <n v="3"/>
    <n v="5"/>
    <s v="RA"/>
    <s v="Crucero"/>
    <n v="3"/>
    <n v="1350"/>
    <s v="Normal"/>
    <s v="No"/>
    <n v="0"/>
    <n v="34"/>
  </r>
  <r>
    <x v="293"/>
    <s v="Karen"/>
    <x v="3"/>
    <s v="FYI"/>
    <n v="2"/>
    <n v="9"/>
    <n v="6"/>
    <n v="6"/>
    <n v="3"/>
    <s v="QT"/>
    <s v="Circuito"/>
    <n v="5"/>
    <n v="2700"/>
    <s v="Normal"/>
    <s v="No"/>
    <n v="9"/>
    <n v="48"/>
  </r>
  <r>
    <x v="293"/>
    <s v="Karen"/>
    <x v="3"/>
    <s v="QXO"/>
    <n v="2"/>
    <n v="3"/>
    <n v="8"/>
    <n v="5"/>
    <n v="5"/>
    <s v="XK"/>
    <s v="Circuito"/>
    <n v="2"/>
    <n v="1260"/>
    <s v="Normal"/>
    <s v="No"/>
    <n v="8"/>
    <n v="42"/>
  </r>
  <r>
    <x v="526"/>
    <s v="Karen"/>
    <x v="3"/>
    <s v="NVY"/>
    <n v="9"/>
    <n v="6"/>
    <n v="4"/>
    <n v="6"/>
    <n v="9"/>
    <s v="CD"/>
    <s v="Circuito"/>
    <n v="10"/>
    <n v="7650"/>
    <s v="Oro"/>
    <s v="No"/>
    <n v="18"/>
    <n v="60"/>
  </r>
  <r>
    <x v="1008"/>
    <s v="Karen"/>
    <x v="3"/>
    <s v="ACK"/>
    <n v="6"/>
    <n v="9"/>
    <n v="7"/>
    <n v="5"/>
    <n v="9"/>
    <s v="MJ"/>
    <s v="Circuito"/>
    <n v="2"/>
    <n v="2160"/>
    <s v="Oro"/>
    <s v="No"/>
    <n v="25"/>
    <n v="62"/>
  </r>
  <r>
    <x v="1008"/>
    <s v="Karen"/>
    <x v="3"/>
    <s v="LCI"/>
    <n v="5"/>
    <n v="5"/>
    <n v="5"/>
    <n v="9"/>
    <n v="1"/>
    <s v="MJ"/>
    <s v="Circuito"/>
    <n v="2"/>
    <n v="2040"/>
    <s v="Oro"/>
    <s v="No"/>
    <n v="9"/>
    <n v="48"/>
  </r>
  <r>
    <x v="294"/>
    <s v="Karen"/>
    <x v="3"/>
    <s v="EKM"/>
    <n v="2"/>
    <n v="5"/>
    <n v="6"/>
    <n v="6"/>
    <n v="7"/>
    <s v="WY"/>
    <s v="Circuito"/>
    <n v="18"/>
    <n v="4860"/>
    <s v="Normal"/>
    <s v="No"/>
    <n v="7"/>
    <n v="48"/>
  </r>
  <r>
    <x v="529"/>
    <s v="Karen"/>
    <x v="3"/>
    <s v="FOH"/>
    <n v="7"/>
    <n v="8"/>
    <n v="6"/>
    <n v="7"/>
    <n v="8"/>
    <s v="IP"/>
    <s v="Estancia"/>
    <n v="5"/>
    <n v="3600"/>
    <s v="Normal"/>
    <s v="No"/>
    <n v="30"/>
    <n v="60"/>
  </r>
  <r>
    <x v="1009"/>
    <s v="Karen"/>
    <x v="3"/>
    <s v="YOT"/>
    <n v="2"/>
    <n v="0"/>
    <n v="4"/>
    <n v="5"/>
    <n v="3"/>
    <s v="XK"/>
    <s v="Circuito"/>
    <n v="1"/>
    <n v="630"/>
    <s v="Normal"/>
    <s v="No"/>
    <n v="0"/>
    <n v="28"/>
  </r>
  <r>
    <x v="918"/>
    <s v="Karen"/>
    <x v="3"/>
    <s v="IQC"/>
    <n v="3"/>
    <n v="7"/>
    <n v="4"/>
    <n v="2"/>
    <n v="6"/>
    <s v="OQ"/>
    <s v="Estancia"/>
    <n v="5"/>
    <n v="1350"/>
    <s v="Oro"/>
    <s v="No"/>
    <n v="7"/>
    <n v="40"/>
  </r>
  <r>
    <x v="303"/>
    <s v="Karen"/>
    <x v="3"/>
    <s v="GLW"/>
    <n v="4"/>
    <n v="6"/>
    <n v="3"/>
    <n v="2"/>
    <n v="4"/>
    <s v="PN"/>
    <s v="Estancia"/>
    <n v="1"/>
    <n v="450"/>
    <s v="Normal"/>
    <s v="No"/>
    <n v="0"/>
    <n v="34"/>
  </r>
  <r>
    <x v="303"/>
    <s v="Karen"/>
    <x v="3"/>
    <s v="WUM"/>
    <n v="5"/>
    <n v="10"/>
    <n v="2"/>
    <n v="5"/>
    <n v="5"/>
    <s v="IP"/>
    <s v="Estancia"/>
    <n v="6"/>
    <n v="4320"/>
    <s v="Normal"/>
    <s v="No"/>
    <n v="10"/>
    <n v="50"/>
  </r>
  <r>
    <x v="306"/>
    <s v="Nerea"/>
    <x v="4"/>
    <s v="PHH"/>
    <n v="7"/>
    <n v="6"/>
    <n v="6"/>
    <n v="7"/>
    <n v="10"/>
    <s v="OQ"/>
    <s v="Estancia"/>
    <n v="3"/>
    <n v="765"/>
    <s v="Oro"/>
    <s v="No"/>
    <n v="24"/>
    <n v="60"/>
  </r>
  <r>
    <x v="308"/>
    <s v="Nerea"/>
    <x v="4"/>
    <s v="BQE"/>
    <n v="0"/>
    <n v="7"/>
    <n v="3"/>
    <n v="7"/>
    <n v="7"/>
    <s v="WL"/>
    <s v="Circuito"/>
    <n v="6"/>
    <n v="3570"/>
    <s v="Normal"/>
    <s v="No"/>
    <n v="21"/>
    <n v="48"/>
  </r>
  <r>
    <x v="308"/>
    <s v="Nerea"/>
    <x v="4"/>
    <s v="ZEQ"/>
    <n v="4"/>
    <n v="2"/>
    <n v="6"/>
    <n v="5"/>
    <n v="5"/>
    <s v="WL"/>
    <s v="Circuito"/>
    <n v="4"/>
    <n v="2380"/>
    <s v="Normal"/>
    <s v="No"/>
    <n v="0"/>
    <n v="40"/>
  </r>
  <r>
    <x v="308"/>
    <s v="Nerea"/>
    <x v="4"/>
    <s v="OSL"/>
    <n v="4"/>
    <n v="4"/>
    <n v="2"/>
    <n v="2"/>
    <n v="2"/>
    <s v="LY"/>
    <s v="Estancia"/>
    <n v="6"/>
    <n v="3570"/>
    <s v="Oro"/>
    <s v="No"/>
    <n v="0"/>
    <n v="24"/>
  </r>
  <r>
    <x v="308"/>
    <s v="Nerea"/>
    <x v="4"/>
    <s v="CNB"/>
    <n v="4"/>
    <n v="6"/>
    <n v="4"/>
    <n v="7"/>
    <n v="4"/>
    <s v="PM"/>
    <s v="Circuito"/>
    <n v="1"/>
    <n v="255"/>
    <s v="Normal"/>
    <s v="No"/>
    <n v="7"/>
    <n v="42"/>
  </r>
  <r>
    <x v="695"/>
    <s v="Nerea"/>
    <x v="4"/>
    <s v="IOF"/>
    <n v="3"/>
    <n v="3"/>
    <n v="5"/>
    <n v="4"/>
    <n v="8"/>
    <s v="FA"/>
    <s v="Crucero"/>
    <n v="19"/>
    <n v="8075"/>
    <s v="Oro"/>
    <s v="No"/>
    <n v="8"/>
    <n v="40"/>
  </r>
  <r>
    <x v="695"/>
    <s v="Nerea"/>
    <x v="4"/>
    <s v="LDI"/>
    <n v="5"/>
    <n v="3"/>
    <n v="4"/>
    <n v="2"/>
    <n v="4"/>
    <s v="XY"/>
    <s v="Circuito"/>
    <n v="7"/>
    <n v="5950"/>
    <s v="Normal"/>
    <s v="No"/>
    <n v="0"/>
    <n v="32"/>
  </r>
  <r>
    <x v="695"/>
    <s v="Nerea"/>
    <x v="4"/>
    <s v="BUT"/>
    <n v="10"/>
    <n v="6"/>
    <n v="7"/>
    <n v="9"/>
    <n v="5"/>
    <s v="IU"/>
    <s v="Circuito"/>
    <n v="6"/>
    <n v="3060"/>
    <s v="Normal"/>
    <s v="No"/>
    <n v="26"/>
    <n v="64"/>
  </r>
  <r>
    <x v="1"/>
    <s v="Nerea"/>
    <x v="4"/>
    <s v="DAU"/>
    <n v="7"/>
    <n v="7"/>
    <n v="6"/>
    <n v="5"/>
    <n v="3"/>
    <s v="LY"/>
    <s v="Estancia"/>
    <n v="14"/>
    <n v="8330"/>
    <s v="Normal"/>
    <s v="No"/>
    <n v="14"/>
    <n v="50"/>
  </r>
  <r>
    <x v="1"/>
    <s v="Nerea"/>
    <x v="4"/>
    <s v="ZMO"/>
    <n v="7"/>
    <n v="5"/>
    <n v="4"/>
    <n v="8"/>
    <n v="10"/>
    <s v="IP"/>
    <s v="Estancia"/>
    <n v="3"/>
    <n v="1530"/>
    <s v="Oro"/>
    <s v="No"/>
    <n v="25"/>
    <n v="60"/>
  </r>
  <r>
    <x v="533"/>
    <s v="Nerea"/>
    <x v="4"/>
    <s v="TZC"/>
    <n v="3"/>
    <n v="4"/>
    <n v="6"/>
    <n v="4"/>
    <n v="5"/>
    <s v="ZI"/>
    <s v="Estancia"/>
    <n v="6"/>
    <n v="1440"/>
    <s v="Oro"/>
    <s v="No"/>
    <n v="0"/>
    <n v="38"/>
  </r>
  <r>
    <x v="533"/>
    <s v="Nerea"/>
    <x v="4"/>
    <s v="ENF"/>
    <n v="1"/>
    <n v="1"/>
    <n v="0"/>
    <n v="2"/>
    <n v="0"/>
    <s v="DL"/>
    <s v="Estancia"/>
    <n v="6"/>
    <n v="3060"/>
    <s v="Normal"/>
    <s v="No"/>
    <n v="0"/>
    <n v="8"/>
  </r>
  <r>
    <x v="973"/>
    <s v="Nerea"/>
    <x v="4"/>
    <s v="YQC"/>
    <n v="5"/>
    <n v="4"/>
    <n v="7"/>
    <n v="4"/>
    <n v="4"/>
    <s v="CF"/>
    <s v="Crucero"/>
    <n v="6"/>
    <n v="4080"/>
    <s v="Normal"/>
    <s v="No"/>
    <n v="7"/>
    <n v="40"/>
  </r>
  <r>
    <x v="1010"/>
    <s v="Nerea"/>
    <x v="4"/>
    <s v="JVU"/>
    <n v="4"/>
    <n v="3"/>
    <n v="0"/>
    <n v="5"/>
    <n v="3"/>
    <s v="FA"/>
    <s v="Crucero"/>
    <n v="9"/>
    <n v="3825"/>
    <s v="Normal"/>
    <s v="No"/>
    <n v="0"/>
    <n v="30"/>
  </r>
  <r>
    <x v="919"/>
    <s v="Nerea"/>
    <x v="4"/>
    <s v="NIT"/>
    <n v="2"/>
    <n v="2"/>
    <n v="3"/>
    <n v="2"/>
    <n v="3"/>
    <s v="OQ"/>
    <s v="Estancia"/>
    <n v="2"/>
    <n v="510"/>
    <s v="Normal"/>
    <s v="No"/>
    <n v="0"/>
    <n v="20"/>
  </r>
  <r>
    <x v="921"/>
    <s v="Nerea"/>
    <x v="4"/>
    <s v="IXL"/>
    <n v="4"/>
    <n v="8"/>
    <n v="5"/>
    <n v="0"/>
    <n v="5"/>
    <s v="FA"/>
    <s v="Crucero"/>
    <n v="7"/>
    <n v="2975"/>
    <s v="Oro"/>
    <s v="No"/>
    <n v="8"/>
    <n v="44"/>
  </r>
  <r>
    <x v="922"/>
    <s v="Nerea"/>
    <x v="4"/>
    <s v="FJI"/>
    <n v="4"/>
    <n v="7"/>
    <n v="1"/>
    <n v="10"/>
    <n v="5"/>
    <s v="HR"/>
    <s v="Crucero"/>
    <n v="2"/>
    <n v="1020"/>
    <s v="Normal"/>
    <s v="No"/>
    <n v="17"/>
    <n v="52"/>
  </r>
  <r>
    <x v="1011"/>
    <s v="Nerea"/>
    <x v="4"/>
    <s v="ACK"/>
    <n v="8"/>
    <n v="7"/>
    <n v="6"/>
    <n v="8"/>
    <n v="6"/>
    <s v="NO"/>
    <s v="Circuito"/>
    <n v="5"/>
    <n v="5100"/>
    <s v="Oro"/>
    <s v="No"/>
    <n v="23"/>
    <n v="58"/>
  </r>
  <r>
    <x v="314"/>
    <s v="Nerea"/>
    <x v="4"/>
    <s v="ESF"/>
    <n v="5"/>
    <n v="7"/>
    <n v="5"/>
    <n v="6"/>
    <n v="10"/>
    <s v="US"/>
    <s v="Crucero"/>
    <n v="6"/>
    <n v="5100"/>
    <s v="Normal"/>
    <s v="No"/>
    <n v="17"/>
    <n v="56"/>
  </r>
  <r>
    <x v="534"/>
    <s v="Nerea"/>
    <x v="4"/>
    <s v="JIW"/>
    <n v="5"/>
    <n v="0"/>
    <n v="6"/>
    <n v="4"/>
    <n v="4"/>
    <s v="XK"/>
    <s v="Circuito"/>
    <n v="6"/>
    <n v="2700"/>
    <s v="Normal"/>
    <s v="No"/>
    <n v="0"/>
    <n v="38"/>
  </r>
  <r>
    <x v="698"/>
    <s v="Nerea"/>
    <x v="4"/>
    <s v="DBX"/>
    <n v="2"/>
    <n v="3"/>
    <n v="9"/>
    <n v="3"/>
    <n v="5"/>
    <s v="MJ"/>
    <s v="Circuito"/>
    <n v="12"/>
    <n v="12960"/>
    <s v="Normal"/>
    <s v="No"/>
    <n v="9"/>
    <n v="40"/>
  </r>
  <r>
    <x v="923"/>
    <s v="Nerea"/>
    <x v="4"/>
    <s v="IKN"/>
    <n v="7"/>
    <n v="6"/>
    <n v="4"/>
    <n v="3"/>
    <n v="5"/>
    <s v="DF"/>
    <s v="Crucero"/>
    <n v="15"/>
    <n v="3600"/>
    <s v="Oro"/>
    <s v="No"/>
    <n v="7"/>
    <n v="44"/>
  </r>
  <r>
    <x v="535"/>
    <s v="Nerea"/>
    <x v="4"/>
    <s v="FYL"/>
    <n v="8"/>
    <n v="8"/>
    <n v="9"/>
    <n v="9"/>
    <n v="9"/>
    <s v="PN"/>
    <s v="Estancia"/>
    <n v="12"/>
    <n v="4800"/>
    <s v="Oro"/>
    <s v="No"/>
    <n v="43"/>
    <n v="87.5"/>
  </r>
  <r>
    <x v="318"/>
    <s v="Nerea"/>
    <x v="4"/>
    <s v="HSF"/>
    <n v="5"/>
    <n v="7"/>
    <n v="0"/>
    <n v="5"/>
    <n v="5"/>
    <s v="LY"/>
    <s v="Estancia"/>
    <n v="8"/>
    <n v="5040"/>
    <s v="Platino"/>
    <s v="No"/>
    <n v="7"/>
    <n v="44"/>
  </r>
  <r>
    <x v="536"/>
    <s v="Nerea"/>
    <x v="4"/>
    <s v="YQI"/>
    <n v="4"/>
    <n v="5"/>
    <n v="7"/>
    <n v="6"/>
    <n v="9"/>
    <s v="HR"/>
    <s v="Crucero"/>
    <n v="3"/>
    <n v="1620"/>
    <s v="Normal"/>
    <s v="No"/>
    <n v="16"/>
    <n v="54"/>
  </r>
  <r>
    <x v="536"/>
    <s v="Nerea"/>
    <x v="4"/>
    <s v="ZCV"/>
    <n v="1"/>
    <n v="4"/>
    <n v="3"/>
    <n v="6"/>
    <n v="5"/>
    <s v="UI"/>
    <s v="Crucero"/>
    <n v="2"/>
    <n v="1620"/>
    <s v="Normal"/>
    <s v="No"/>
    <n v="0"/>
    <n v="36"/>
  </r>
  <r>
    <x v="1012"/>
    <s v="Nerea"/>
    <x v="4"/>
    <s v="DYQ"/>
    <n v="2"/>
    <n v="7"/>
    <n v="3"/>
    <n v="9"/>
    <n v="3"/>
    <s v="NO"/>
    <s v="Circuito"/>
    <n v="10"/>
    <n v="10800"/>
    <s v="Normal"/>
    <s v="No"/>
    <n v="16"/>
    <n v="44"/>
  </r>
  <r>
    <x v="537"/>
    <s v="Nerea"/>
    <x v="4"/>
    <s v="RRY"/>
    <n v="9"/>
    <n v="1"/>
    <n v="8"/>
    <n v="4"/>
    <n v="4"/>
    <s v="LY"/>
    <s v="Estancia"/>
    <n v="5"/>
    <n v="3150"/>
    <s v="Normal"/>
    <s v="No"/>
    <n v="17"/>
    <n v="50"/>
  </r>
  <r>
    <x v="537"/>
    <s v="Nerea"/>
    <x v="4"/>
    <s v="TKP"/>
    <n v="5"/>
    <n v="10"/>
    <n v="4"/>
    <n v="2"/>
    <n v="9"/>
    <s v="ZA"/>
    <s v="Estancia"/>
    <n v="3"/>
    <n v="3060"/>
    <s v="Oro"/>
    <s v="No"/>
    <n v="19"/>
    <n v="56"/>
  </r>
  <r>
    <x v="538"/>
    <s v="Nerea"/>
    <x v="4"/>
    <s v="CPA"/>
    <n v="0"/>
    <n v="2"/>
    <n v="5"/>
    <n v="7"/>
    <n v="5"/>
    <s v="FA"/>
    <s v="Crucero"/>
    <n v="4"/>
    <n v="1800"/>
    <s v="Oro"/>
    <s v="No"/>
    <n v="7"/>
    <n v="38"/>
  </r>
  <r>
    <x v="924"/>
    <s v="Nerea"/>
    <x v="4"/>
    <s v="DFC"/>
    <n v="6"/>
    <n v="3"/>
    <n v="8"/>
    <n v="5"/>
    <n v="8"/>
    <s v="US"/>
    <s v="Crucero"/>
    <n v="1"/>
    <n v="900"/>
    <s v="Normal"/>
    <s v="No"/>
    <n v="16"/>
    <n v="54"/>
  </r>
  <r>
    <x v="700"/>
    <s v="Nerea"/>
    <x v="4"/>
    <s v="BUR"/>
    <n v="7"/>
    <n v="5"/>
    <n v="4"/>
    <n v="8"/>
    <n v="7"/>
    <s v="IP"/>
    <s v="Estancia"/>
    <n v="4"/>
    <n v="2160"/>
    <s v="Oro"/>
    <s v="No"/>
    <n v="22"/>
    <n v="54"/>
  </r>
  <r>
    <x v="830"/>
    <s v="Nerea"/>
    <x v="4"/>
    <s v="DRI"/>
    <n v="4"/>
    <n v="7"/>
    <n v="6"/>
    <n v="2"/>
    <n v="3"/>
    <s v="PM"/>
    <s v="Circuito"/>
    <n v="10"/>
    <n v="2700"/>
    <s v="Normal"/>
    <s v="No"/>
    <n v="7"/>
    <n v="40"/>
  </r>
  <r>
    <x v="925"/>
    <s v="Nerea"/>
    <x v="4"/>
    <s v="LQU"/>
    <n v="6"/>
    <n v="3"/>
    <n v="6"/>
    <n v="5"/>
    <n v="9"/>
    <s v="US"/>
    <s v="Crucero"/>
    <n v="6"/>
    <n v="5400"/>
    <s v="Oro"/>
    <s v="No"/>
    <n v="9"/>
    <n v="52"/>
  </r>
  <r>
    <x v="539"/>
    <s v="Nerea"/>
    <x v="4"/>
    <s v="GVR"/>
    <n v="8"/>
    <n v="1"/>
    <n v="7"/>
    <n v="6"/>
    <n v="5"/>
    <s v="HR"/>
    <s v="Crucero"/>
    <n v="6"/>
    <n v="3240"/>
    <s v="Normal"/>
    <s v="No"/>
    <n v="15"/>
    <n v="52"/>
  </r>
  <r>
    <x v="539"/>
    <s v="Nerea"/>
    <x v="4"/>
    <s v="ZGG"/>
    <n v="0"/>
    <n v="5"/>
    <n v="6"/>
    <n v="5"/>
    <n v="3"/>
    <s v="XY"/>
    <s v="Circuito"/>
    <n v="1"/>
    <n v="900"/>
    <s v="Normal"/>
    <s v="No"/>
    <n v="0"/>
    <n v="38"/>
  </r>
  <r>
    <x v="539"/>
    <s v="Nerea"/>
    <x v="4"/>
    <s v="JHY"/>
    <n v="1"/>
    <n v="1"/>
    <n v="1"/>
    <n v="5"/>
    <n v="2"/>
    <s v="NO"/>
    <s v="Circuito"/>
    <n v="10"/>
    <n v="10800"/>
    <s v="Normal"/>
    <s v="No"/>
    <n v="0"/>
    <n v="18"/>
  </r>
  <r>
    <x v="320"/>
    <s v="Nerea"/>
    <x v="4"/>
    <s v="RDE"/>
    <n v="2"/>
    <n v="5"/>
    <n v="8"/>
    <n v="5"/>
    <n v="6"/>
    <s v="ZI"/>
    <s v="Estancia"/>
    <n v="7"/>
    <n v="1890"/>
    <s v="Normal"/>
    <s v="No"/>
    <n v="8"/>
    <n v="48"/>
  </r>
  <r>
    <x v="321"/>
    <s v="Nerea"/>
    <x v="4"/>
    <s v="HFK"/>
    <n v="4"/>
    <n v="8"/>
    <n v="4"/>
    <n v="2"/>
    <n v="1"/>
    <s v="WL"/>
    <s v="Circuito"/>
    <n v="9"/>
    <n v="6300"/>
    <s v="Normal"/>
    <s v="No"/>
    <n v="8"/>
    <n v="36"/>
  </r>
  <r>
    <x v="927"/>
    <s v="Nerea"/>
    <x v="4"/>
    <s v="HHY"/>
    <n v="3"/>
    <n v="4"/>
    <n v="6"/>
    <n v="3"/>
    <n v="5"/>
    <s v="IU"/>
    <s v="Circuito"/>
    <n v="5"/>
    <n v="2850"/>
    <s v="Normal"/>
    <s v="No"/>
    <n v="0"/>
    <n v="36"/>
  </r>
  <r>
    <x v="834"/>
    <s v="Nerea"/>
    <x v="4"/>
    <s v="JGA"/>
    <n v="5"/>
    <n v="8"/>
    <n v="5"/>
    <n v="7"/>
    <n v="8"/>
    <s v="QT"/>
    <s v="Circuito"/>
    <n v="7"/>
    <n v="4200"/>
    <s v="Normal"/>
    <s v="No"/>
    <n v="23"/>
    <n v="56"/>
  </r>
  <r>
    <x v="324"/>
    <s v="Nerea"/>
    <x v="4"/>
    <s v="CER"/>
    <n v="10"/>
    <n v="6"/>
    <n v="2"/>
    <n v="4"/>
    <n v="5"/>
    <s v="LY"/>
    <s v="Estancia"/>
    <n v="6"/>
    <n v="3990"/>
    <s v="Normal"/>
    <s v="No"/>
    <n v="10"/>
    <n v="50"/>
  </r>
  <r>
    <x v="837"/>
    <s v="Nerea"/>
    <x v="4"/>
    <s v="UUA"/>
    <n v="4"/>
    <n v="7"/>
    <n v="10"/>
    <n v="5"/>
    <n v="5"/>
    <s v="WY"/>
    <s v="Circuito"/>
    <n v="6"/>
    <n v="1710"/>
    <s v="Normal"/>
    <s v="No"/>
    <n v="17"/>
    <n v="54"/>
  </r>
  <r>
    <x v="837"/>
    <s v="Nerea"/>
    <x v="4"/>
    <s v="PSW"/>
    <n v="7"/>
    <n v="6"/>
    <n v="6"/>
    <n v="10"/>
    <n v="6"/>
    <s v="OQ"/>
    <s v="Estancia"/>
    <n v="4"/>
    <n v="1140"/>
    <s v="Normal"/>
    <s v="No"/>
    <n v="17"/>
    <n v="58"/>
  </r>
  <r>
    <x v="325"/>
    <s v="Nerea"/>
    <x v="4"/>
    <s v="PBT"/>
    <n v="3"/>
    <n v="9"/>
    <n v="5"/>
    <n v="5"/>
    <n v="1"/>
    <s v="CD"/>
    <s v="Circuito"/>
    <n v="4"/>
    <n v="2660"/>
    <s v="Normal"/>
    <s v="No"/>
    <n v="9"/>
    <n v="44"/>
  </r>
  <r>
    <x v="928"/>
    <s v="Nerea"/>
    <x v="4"/>
    <s v="LXB"/>
    <n v="6"/>
    <n v="6"/>
    <n v="2"/>
    <n v="10"/>
    <n v="4"/>
    <s v="WL"/>
    <s v="Circuito"/>
    <n v="1"/>
    <n v="700"/>
    <s v="Normal"/>
    <s v="No"/>
    <n v="10"/>
    <n v="52"/>
  </r>
  <r>
    <x v="7"/>
    <s v="Nerea"/>
    <x v="4"/>
    <s v="OQM"/>
    <n v="5"/>
    <n v="5"/>
    <n v="10"/>
    <n v="5"/>
    <n v="2"/>
    <s v="PY"/>
    <s v="Crucero"/>
    <n v="9"/>
    <n v="6885"/>
    <s v="Oro"/>
    <s v="No"/>
    <n v="10"/>
    <n v="50"/>
  </r>
  <r>
    <x v="1013"/>
    <s v="Nerea"/>
    <x v="4"/>
    <s v="GWE"/>
    <n v="7"/>
    <n v="5"/>
    <n v="6"/>
    <n v="5"/>
    <n v="2"/>
    <s v="ZI"/>
    <s v="Estancia"/>
    <n v="5"/>
    <n v="1350"/>
    <s v="Normal"/>
    <s v="No"/>
    <n v="7"/>
    <n v="46"/>
  </r>
  <r>
    <x v="1013"/>
    <s v="Nerea"/>
    <x v="4"/>
    <s v="EQS"/>
    <n v="3"/>
    <n v="6"/>
    <n v="7"/>
    <n v="4"/>
    <n v="2"/>
    <s v="IU"/>
    <s v="Circuito"/>
    <n v="8"/>
    <n v="4800"/>
    <s v="Normal"/>
    <s v="No"/>
    <n v="7"/>
    <n v="40"/>
  </r>
  <r>
    <x v="704"/>
    <s v="Nerea"/>
    <x v="4"/>
    <s v="WYB"/>
    <n v="4"/>
    <n v="3"/>
    <n v="5"/>
    <n v="9"/>
    <n v="2"/>
    <s v="LY"/>
    <s v="Estancia"/>
    <n v="17"/>
    <n v="9520"/>
    <s v="Oro"/>
    <s v="No"/>
    <n v="9"/>
    <n v="42"/>
  </r>
  <r>
    <x v="544"/>
    <s v="Nerea"/>
    <x v="4"/>
    <s v="BCV"/>
    <n v="6"/>
    <n v="6"/>
    <n v="10"/>
    <n v="5"/>
    <n v="7"/>
    <s v="PM"/>
    <s v="Circuito"/>
    <n v="8"/>
    <n v="2160"/>
    <s v="Platino"/>
    <s v="No"/>
    <n v="17"/>
    <n v="58"/>
  </r>
  <r>
    <x v="705"/>
    <s v="Nerea"/>
    <x v="4"/>
    <s v="UGJ"/>
    <n v="7"/>
    <n v="6"/>
    <n v="6"/>
    <n v="7"/>
    <n v="8"/>
    <s v="YY"/>
    <s v="Crucero"/>
    <n v="5"/>
    <n v="4500"/>
    <s v="Normal"/>
    <s v="No"/>
    <n v="22"/>
    <n v="56"/>
  </r>
  <r>
    <x v="327"/>
    <s v="Nerea"/>
    <x v="4"/>
    <s v="XGK"/>
    <n v="6"/>
    <n v="3"/>
    <n v="8"/>
    <n v="6"/>
    <n v="2"/>
    <s v="LY"/>
    <s v="Estancia"/>
    <n v="5"/>
    <n v="3325"/>
    <s v="Normal"/>
    <s v="No"/>
    <n v="8"/>
    <n v="46"/>
  </r>
  <r>
    <x v="1014"/>
    <s v="Nerea"/>
    <x v="4"/>
    <s v="PQX"/>
    <n v="10"/>
    <n v="4"/>
    <n v="3"/>
    <n v="4"/>
    <n v="2"/>
    <s v="LY"/>
    <s v="Estancia"/>
    <n v="3"/>
    <n v="1890"/>
    <s v="Oro"/>
    <s v="No"/>
    <n v="10"/>
    <n v="42"/>
  </r>
  <r>
    <x v="1015"/>
    <s v="Nerea"/>
    <x v="4"/>
    <s v="JVC"/>
    <n v="6"/>
    <n v="8"/>
    <n v="8"/>
    <n v="5"/>
    <n v="0"/>
    <s v="CD"/>
    <s v="Circuito"/>
    <n v="5"/>
    <n v="2800"/>
    <s v="Oro"/>
    <s v="No"/>
    <n v="16"/>
    <n v="54"/>
  </r>
  <r>
    <x v="9"/>
    <s v="Nerea"/>
    <x v="4"/>
    <s v="VJP"/>
    <n v="3"/>
    <n v="5"/>
    <n v="6"/>
    <n v="3"/>
    <n v="4"/>
    <s v="PY"/>
    <s v="Crucero"/>
    <n v="3"/>
    <n v="2430"/>
    <s v="Normal"/>
    <s v="No"/>
    <n v="0"/>
    <n v="36"/>
  </r>
  <r>
    <x v="708"/>
    <s v="Nerea"/>
    <x v="4"/>
    <s v="CXD"/>
    <n v="7"/>
    <n v="6"/>
    <n v="4"/>
    <n v="6"/>
    <n v="1"/>
    <s v="CD"/>
    <s v="Circuito"/>
    <n v="3"/>
    <n v="1680"/>
    <s v="Oro"/>
    <s v="No"/>
    <n v="7"/>
    <n v="46"/>
  </r>
  <r>
    <x v="931"/>
    <s v="Nerea"/>
    <x v="4"/>
    <s v="IJJ"/>
    <n v="7"/>
    <n v="6"/>
    <n v="4"/>
    <n v="5"/>
    <n v="9"/>
    <s v="DL"/>
    <s v="Estancia"/>
    <n v="16"/>
    <n v="8640"/>
    <s v="Normal"/>
    <s v="No"/>
    <n v="16"/>
    <n v="54"/>
  </r>
  <r>
    <x v="545"/>
    <s v="Nerea"/>
    <x v="4"/>
    <s v="LWX"/>
    <n v="7"/>
    <n v="8"/>
    <n v="3"/>
    <n v="4"/>
    <n v="5"/>
    <s v="LY"/>
    <s v="Estancia"/>
    <n v="2"/>
    <n v="1260"/>
    <s v="Normal"/>
    <s v="No"/>
    <n v="15"/>
    <n v="48"/>
  </r>
  <r>
    <x v="328"/>
    <s v="Nerea"/>
    <x v="4"/>
    <s v="XZD"/>
    <n v="8"/>
    <n v="5"/>
    <n v="6"/>
    <n v="7"/>
    <n v="7"/>
    <s v="IP"/>
    <s v="Estancia"/>
    <n v="4"/>
    <n v="2160"/>
    <s v="Oro"/>
    <s v="No"/>
    <n v="22"/>
    <n v="56"/>
  </r>
  <r>
    <x v="328"/>
    <s v="Nerea"/>
    <x v="4"/>
    <s v="ATS"/>
    <n v="9"/>
    <n v="9"/>
    <n v="6"/>
    <n v="5"/>
    <n v="7"/>
    <s v="IU"/>
    <s v="Circuito"/>
    <n v="1"/>
    <n v="540"/>
    <s v="Normal"/>
    <s v="No"/>
    <n v="25"/>
    <n v="62"/>
  </r>
  <r>
    <x v="328"/>
    <s v="Nerea"/>
    <x v="4"/>
    <s v="HEO"/>
    <n v="5"/>
    <n v="3"/>
    <n v="7"/>
    <n v="3"/>
    <n v="3"/>
    <s v="ZI"/>
    <s v="Estancia"/>
    <n v="4"/>
    <n v="1080"/>
    <s v="Normal"/>
    <s v="No"/>
    <n v="7"/>
    <n v="36"/>
  </r>
  <r>
    <x v="546"/>
    <s v="Nerea"/>
    <x v="4"/>
    <s v="PKF"/>
    <n v="4"/>
    <n v="7"/>
    <n v="7"/>
    <n v="9"/>
    <n v="8"/>
    <s v="RA"/>
    <s v="Crucero"/>
    <n v="5"/>
    <n v="2250"/>
    <s v="Normal"/>
    <s v="No"/>
    <n v="31"/>
    <n v="62"/>
  </r>
  <r>
    <x v="329"/>
    <s v="Nerea"/>
    <x v="4"/>
    <s v="FLT"/>
    <n v="5"/>
    <n v="1"/>
    <n v="4"/>
    <n v="2"/>
    <n v="9"/>
    <s v="FA"/>
    <s v="Crucero"/>
    <n v="2"/>
    <n v="900"/>
    <s v="Normal"/>
    <s v="No"/>
    <n v="9"/>
    <n v="40"/>
  </r>
  <r>
    <x v="711"/>
    <s v="Nerea"/>
    <x v="4"/>
    <s v="YBJ"/>
    <n v="8"/>
    <n v="10"/>
    <n v="4"/>
    <n v="7"/>
    <n v="7"/>
    <s v="HN"/>
    <s v="Estancia"/>
    <n v="3"/>
    <n v="3240"/>
    <s v="Normal"/>
    <s v="No"/>
    <n v="32"/>
    <n v="64"/>
  </r>
  <r>
    <x v="330"/>
    <s v="Nerea"/>
    <x v="4"/>
    <s v="FIQ"/>
    <n v="4"/>
    <n v="6"/>
    <n v="6"/>
    <n v="2"/>
    <n v="3"/>
    <s v="US"/>
    <s v="Crucero"/>
    <n v="5"/>
    <n v="4500"/>
    <s v="Normal"/>
    <s v="No"/>
    <n v="0"/>
    <n v="38"/>
  </r>
  <r>
    <x v="330"/>
    <s v="Nerea"/>
    <x v="4"/>
    <s v="HFY"/>
    <n v="2"/>
    <n v="9"/>
    <n v="3"/>
    <n v="2"/>
    <n v="8"/>
    <s v="UI"/>
    <s v="Crucero"/>
    <n v="5"/>
    <n v="4050"/>
    <s v="Normal"/>
    <s v="No"/>
    <n v="17"/>
    <n v="44"/>
  </r>
  <r>
    <x v="712"/>
    <s v="Nerea"/>
    <x v="4"/>
    <s v="OGG"/>
    <n v="8"/>
    <n v="6"/>
    <n v="2"/>
    <n v="8"/>
    <n v="3"/>
    <s v="UI"/>
    <s v="Crucero"/>
    <n v="5"/>
    <n v="4050"/>
    <s v="Oro"/>
    <s v="No"/>
    <n v="16"/>
    <n v="50"/>
  </r>
  <r>
    <x v="932"/>
    <s v="Nerea"/>
    <x v="4"/>
    <s v="GLP"/>
    <n v="8"/>
    <n v="7"/>
    <n v="8"/>
    <n v="6"/>
    <n v="6"/>
    <s v="FA"/>
    <s v="Crucero"/>
    <n v="7"/>
    <n v="3150"/>
    <s v="Normal"/>
    <s v="No"/>
    <n v="23"/>
    <n v="58"/>
  </r>
  <r>
    <x v="933"/>
    <s v="Nerea"/>
    <x v="4"/>
    <s v="IGC"/>
    <n v="5"/>
    <n v="0"/>
    <n v="2"/>
    <n v="0"/>
    <n v="10"/>
    <s v="FA"/>
    <s v="Crucero"/>
    <n v="4"/>
    <n v="1800"/>
    <s v="Normal"/>
    <s v="No"/>
    <n v="10"/>
    <n v="34"/>
  </r>
  <r>
    <x v="933"/>
    <s v="Nerea"/>
    <x v="4"/>
    <s v="QMR"/>
    <n v="0"/>
    <n v="5"/>
    <n v="6"/>
    <n v="10"/>
    <n v="6"/>
    <s v="XK"/>
    <s v="Circuito"/>
    <n v="6"/>
    <n v="2700"/>
    <s v="Normal"/>
    <s v="No"/>
    <n v="10"/>
    <n v="54"/>
  </r>
  <r>
    <x v="933"/>
    <s v="Nerea"/>
    <x v="4"/>
    <s v="HNN"/>
    <n v="7"/>
    <n v="7"/>
    <n v="7"/>
    <n v="4"/>
    <n v="7"/>
    <s v="CF"/>
    <s v="Crucero"/>
    <n v="14"/>
    <n v="8960"/>
    <s v="Platino"/>
    <s v="No"/>
    <n v="28"/>
    <n v="56"/>
  </r>
  <r>
    <x v="331"/>
    <s v="Nerea"/>
    <x v="4"/>
    <s v="KXO"/>
    <n v="5"/>
    <n v="7"/>
    <n v="4"/>
    <n v="6"/>
    <n v="4"/>
    <s v="MJ"/>
    <s v="Circuito"/>
    <n v="5"/>
    <n v="5100"/>
    <s v="Oro"/>
    <s v="No"/>
    <n v="7"/>
    <n v="44"/>
  </r>
  <r>
    <x v="1016"/>
    <s v="Nerea"/>
    <x v="4"/>
    <s v="AWY"/>
    <n v="5"/>
    <n v="4"/>
    <n v="5"/>
    <n v="5"/>
    <n v="7"/>
    <s v="DL"/>
    <s v="Estancia"/>
    <n v="20"/>
    <n v="10200"/>
    <s v="Platino"/>
    <s v="No"/>
    <n v="7"/>
    <n v="44"/>
  </r>
  <r>
    <x v="1016"/>
    <s v="Nerea"/>
    <x v="4"/>
    <s v="WLH"/>
    <n v="5"/>
    <n v="4"/>
    <n v="7"/>
    <n v="2"/>
    <n v="4"/>
    <s v="ZI"/>
    <s v="Estancia"/>
    <n v="6"/>
    <n v="1530"/>
    <s v="Oro"/>
    <s v="No"/>
    <n v="7"/>
    <n v="40"/>
  </r>
  <r>
    <x v="13"/>
    <s v="Nerea"/>
    <x v="4"/>
    <s v="GWP"/>
    <n v="2"/>
    <n v="2"/>
    <n v="4"/>
    <n v="8"/>
    <n v="4"/>
    <s v="OQ"/>
    <s v="Estancia"/>
    <n v="5"/>
    <n v="1200"/>
    <s v="Oro"/>
    <s v="No"/>
    <n v="8"/>
    <n v="36"/>
  </r>
  <r>
    <x v="13"/>
    <s v="Nerea"/>
    <x v="4"/>
    <s v="XWA"/>
    <n v="5"/>
    <n v="8"/>
    <n v="7"/>
    <n v="2"/>
    <n v="2"/>
    <s v="PM"/>
    <s v="Circuito"/>
    <n v="3"/>
    <n v="765"/>
    <s v="Oro"/>
    <s v="No"/>
    <n v="15"/>
    <n v="44"/>
  </r>
  <r>
    <x v="547"/>
    <s v="Nerea"/>
    <x v="4"/>
    <s v="WBW"/>
    <n v="0"/>
    <n v="5"/>
    <n v="6"/>
    <n v="3"/>
    <n v="2"/>
    <s v="XK"/>
    <s v="Circuito"/>
    <n v="8"/>
    <n v="3600"/>
    <s v="Normal"/>
    <s v="No"/>
    <n v="0"/>
    <n v="32"/>
  </r>
  <r>
    <x v="1017"/>
    <s v="Nerea"/>
    <x v="4"/>
    <s v="GAI"/>
    <n v="3"/>
    <n v="1"/>
    <n v="2"/>
    <n v="1"/>
    <n v="1"/>
    <s v="NO"/>
    <s v="Circuito"/>
    <n v="1"/>
    <n v="1080"/>
    <s v="Normal"/>
    <s v="No"/>
    <n v="0"/>
    <n v="14"/>
  </r>
  <r>
    <x v="838"/>
    <s v="Nerea"/>
    <x v="4"/>
    <s v="PUZ"/>
    <n v="5"/>
    <n v="5"/>
    <n v="4"/>
    <n v="4"/>
    <n v="3"/>
    <s v="IU"/>
    <s v="Circuito"/>
    <n v="3"/>
    <n v="1440"/>
    <s v="Platino"/>
    <s v="No"/>
    <n v="0"/>
    <n v="36"/>
  </r>
  <r>
    <x v="934"/>
    <s v="Nerea"/>
    <x v="4"/>
    <s v="JGL"/>
    <n v="3"/>
    <n v="5"/>
    <n v="5"/>
    <n v="6"/>
    <n v="3"/>
    <s v="GI"/>
    <s v="Estancia"/>
    <n v="7"/>
    <n v="5950"/>
    <s v="Platino"/>
    <s v="No"/>
    <n v="0"/>
    <n v="38"/>
  </r>
  <r>
    <x v="935"/>
    <s v="Nerea"/>
    <x v="4"/>
    <s v="KKS"/>
    <n v="3"/>
    <n v="6"/>
    <n v="6"/>
    <n v="0"/>
    <n v="3"/>
    <s v="GI"/>
    <s v="Estancia"/>
    <n v="4"/>
    <n v="3400"/>
    <s v="Normal"/>
    <s v="No"/>
    <n v="0"/>
    <n v="36"/>
  </r>
  <r>
    <x v="935"/>
    <s v="Nerea"/>
    <x v="4"/>
    <s v="HCU"/>
    <n v="2"/>
    <n v="3"/>
    <n v="3"/>
    <n v="2"/>
    <n v="7"/>
    <s v="CD"/>
    <s v="Circuito"/>
    <n v="4"/>
    <n v="2380"/>
    <s v="Normal"/>
    <s v="No"/>
    <n v="7"/>
    <n v="30"/>
  </r>
  <r>
    <x v="935"/>
    <s v="Nerea"/>
    <x v="4"/>
    <s v="KNU"/>
    <n v="2"/>
    <n v="2"/>
    <n v="4"/>
    <n v="5"/>
    <n v="1"/>
    <s v="US"/>
    <s v="Crucero"/>
    <n v="2"/>
    <n v="1700"/>
    <s v="Normal"/>
    <s v="No"/>
    <n v="0"/>
    <n v="26"/>
  </r>
  <r>
    <x v="716"/>
    <s v="Nerea"/>
    <x v="4"/>
    <s v="LXA"/>
    <n v="3"/>
    <n v="5"/>
    <n v="4"/>
    <n v="5"/>
    <n v="9"/>
    <s v="GI"/>
    <s v="Estancia"/>
    <n v="5"/>
    <n v="4250"/>
    <s v="Oro"/>
    <s v="No"/>
    <n v="9"/>
    <n v="46"/>
  </r>
  <r>
    <x v="549"/>
    <s v="Nerea"/>
    <x v="4"/>
    <s v="SCC"/>
    <n v="4"/>
    <n v="7"/>
    <n v="6"/>
    <n v="4"/>
    <n v="6"/>
    <s v="US"/>
    <s v="Crucero"/>
    <n v="7"/>
    <n v="5950"/>
    <s v="Normal"/>
    <s v="No"/>
    <n v="7"/>
    <n v="46"/>
  </r>
  <r>
    <x v="549"/>
    <s v="Nerea"/>
    <x v="4"/>
    <s v="IDA"/>
    <n v="4"/>
    <n v="7"/>
    <n v="0"/>
    <n v="5"/>
    <n v="5"/>
    <s v="NO"/>
    <s v="Circuito"/>
    <n v="5"/>
    <n v="4800"/>
    <s v="Platino"/>
    <s v="No"/>
    <n v="7"/>
    <n v="42"/>
  </r>
  <r>
    <x v="17"/>
    <s v="Nerea"/>
    <x v="4"/>
    <s v="FHJ"/>
    <n v="4"/>
    <n v="5"/>
    <n v="4"/>
    <n v="3"/>
    <n v="7"/>
    <s v="PN"/>
    <s v="Estancia"/>
    <n v="3"/>
    <n v="1275"/>
    <s v="Normal"/>
    <s v="No"/>
    <n v="7"/>
    <n v="40"/>
  </r>
  <r>
    <x v="17"/>
    <s v="Nerea"/>
    <x v="4"/>
    <s v="HFK"/>
    <n v="4"/>
    <n v="6"/>
    <n v="6"/>
    <n v="3"/>
    <n v="3"/>
    <s v="HR"/>
    <s v="Crucero"/>
    <n v="5"/>
    <n v="2550"/>
    <s v="Normal"/>
    <s v="No"/>
    <n v="0"/>
    <n v="38"/>
  </r>
  <r>
    <x v="1018"/>
    <s v="Nerea"/>
    <x v="4"/>
    <s v="BHE"/>
    <n v="2"/>
    <n v="1"/>
    <n v="1"/>
    <n v="4"/>
    <n v="5"/>
    <s v="WY"/>
    <s v="Circuito"/>
    <n v="3"/>
    <n v="765"/>
    <s v="Normal"/>
    <s v="No"/>
    <n v="0"/>
    <n v="24"/>
  </r>
  <r>
    <x v="1018"/>
    <s v="Nerea"/>
    <x v="4"/>
    <s v="TTL"/>
    <n v="7"/>
    <n v="6"/>
    <n v="8"/>
    <n v="5"/>
    <n v="5"/>
    <s v="HR"/>
    <s v="Crucero"/>
    <n v="7"/>
    <n v="3570"/>
    <s v="Normal"/>
    <s v="No"/>
    <n v="15"/>
    <n v="52"/>
  </r>
  <r>
    <x v="18"/>
    <s v="Nerea"/>
    <x v="4"/>
    <s v="FEZ"/>
    <n v="3"/>
    <n v="7"/>
    <n v="2"/>
    <n v="7"/>
    <n v="9"/>
    <s v="FA"/>
    <s v="Crucero"/>
    <n v="4"/>
    <n v="1700"/>
    <s v="Normal"/>
    <s v="No"/>
    <n v="23"/>
    <n v="52"/>
  </r>
  <r>
    <x v="550"/>
    <s v="Nerea"/>
    <x v="4"/>
    <s v="SHH"/>
    <n v="0"/>
    <n v="3"/>
    <n v="4"/>
    <n v="5"/>
    <n v="5"/>
    <s v="US"/>
    <s v="Crucero"/>
    <n v="2"/>
    <n v="1700"/>
    <s v="Normal"/>
    <s v="No"/>
    <n v="0"/>
    <n v="34"/>
  </r>
  <r>
    <x v="718"/>
    <s v="Nerea"/>
    <x v="4"/>
    <s v="BUR"/>
    <n v="1"/>
    <n v="8"/>
    <n v="6"/>
    <n v="4"/>
    <n v="7"/>
    <s v="QT"/>
    <s v="Circuito"/>
    <n v="11"/>
    <n v="5610"/>
    <s v="Oro"/>
    <s v="No"/>
    <n v="15"/>
    <n v="50"/>
  </r>
  <r>
    <x v="719"/>
    <s v="Nerea"/>
    <x v="4"/>
    <s v="VAP"/>
    <n v="7"/>
    <n v="4"/>
    <n v="9"/>
    <n v="3"/>
    <n v="5"/>
    <s v="CD"/>
    <s v="Circuito"/>
    <n v="8"/>
    <n v="4760"/>
    <s v="Normal"/>
    <s v="No"/>
    <n v="16"/>
    <n v="50"/>
  </r>
  <r>
    <x v="720"/>
    <s v="Nerea"/>
    <x v="4"/>
    <s v="NWH"/>
    <n v="3"/>
    <n v="7"/>
    <n v="3"/>
    <n v="5"/>
    <n v="5"/>
    <s v="HN"/>
    <s v="Estancia"/>
    <n v="2"/>
    <n v="1920"/>
    <s v="Oro"/>
    <s v="No"/>
    <n v="7"/>
    <n v="40"/>
  </r>
  <r>
    <x v="333"/>
    <s v="Nerea"/>
    <x v="4"/>
    <s v="XLW"/>
    <n v="2"/>
    <n v="10"/>
    <n v="7"/>
    <n v="5"/>
    <n v="4"/>
    <s v="UI"/>
    <s v="Crucero"/>
    <n v="10"/>
    <n v="7650"/>
    <s v="Normal"/>
    <s v="No"/>
    <n v="17"/>
    <n v="52"/>
  </r>
  <r>
    <x v="333"/>
    <s v="Nerea"/>
    <x v="4"/>
    <s v="KIK"/>
    <n v="6"/>
    <n v="5"/>
    <n v="7"/>
    <n v="0"/>
    <n v="5"/>
    <s v="DL"/>
    <s v="Estancia"/>
    <n v="7"/>
    <n v="3570"/>
    <s v="Oro"/>
    <s v="No"/>
    <n v="7"/>
    <n v="46"/>
  </r>
  <r>
    <x v="976"/>
    <s v="Nerea"/>
    <x v="4"/>
    <s v="BQE"/>
    <n v="0"/>
    <n v="5"/>
    <n v="1"/>
    <n v="1"/>
    <n v="6"/>
    <s v="UI"/>
    <s v="Crucero"/>
    <n v="9"/>
    <n v="6885"/>
    <s v="Normal"/>
    <s v="No"/>
    <n v="0"/>
    <n v="26"/>
  </r>
  <r>
    <x v="1019"/>
    <s v="Nerea"/>
    <x v="4"/>
    <s v="ISN"/>
    <n v="5"/>
    <n v="6"/>
    <n v="0"/>
    <n v="5"/>
    <n v="10"/>
    <s v="LY"/>
    <s v="Estancia"/>
    <n v="12"/>
    <n v="7140"/>
    <s v="Normal"/>
    <s v="No"/>
    <n v="10"/>
    <n v="52"/>
  </r>
  <r>
    <x v="1020"/>
    <s v="Nerea"/>
    <x v="4"/>
    <s v="GMN"/>
    <n v="5"/>
    <n v="7"/>
    <n v="7"/>
    <n v="8"/>
    <n v="2"/>
    <s v="WL"/>
    <s v="Circuito"/>
    <n v="9"/>
    <n v="5355"/>
    <s v="Oro"/>
    <s v="No"/>
    <n v="22"/>
    <n v="54"/>
  </r>
  <r>
    <x v="977"/>
    <s v="Nerea"/>
    <x v="4"/>
    <s v="YSO"/>
    <n v="7"/>
    <n v="6"/>
    <n v="8"/>
    <n v="7"/>
    <n v="7"/>
    <s v="FA"/>
    <s v="Crucero"/>
    <n v="1"/>
    <n v="425"/>
    <s v="Oro"/>
    <s v="No"/>
    <n v="29"/>
    <n v="58"/>
  </r>
  <r>
    <x v="723"/>
    <s v="Nerea"/>
    <x v="4"/>
    <s v="IDN"/>
    <n v="5"/>
    <n v="2"/>
    <n v="5"/>
    <n v="4"/>
    <n v="5"/>
    <s v="WY"/>
    <s v="Circuito"/>
    <n v="5"/>
    <n v="1275"/>
    <s v="Oro"/>
    <s v="No"/>
    <n v="0"/>
    <n v="38"/>
  </r>
  <r>
    <x v="552"/>
    <s v="Nerea"/>
    <x v="4"/>
    <s v="NMM"/>
    <n v="2"/>
    <n v="4"/>
    <n v="6"/>
    <n v="2"/>
    <n v="1"/>
    <s v="ZI"/>
    <s v="Estancia"/>
    <n v="7"/>
    <n v="1995"/>
    <s v="Normal"/>
    <s v="No"/>
    <n v="0"/>
    <n v="28"/>
  </r>
  <r>
    <x v="554"/>
    <s v="Nerea"/>
    <x v="4"/>
    <s v="IOV"/>
    <n v="3"/>
    <n v="6"/>
    <n v="3"/>
    <n v="0"/>
    <n v="4"/>
    <s v="OQ"/>
    <s v="Estancia"/>
    <n v="6"/>
    <n v="1620"/>
    <s v="Normal"/>
    <s v="No"/>
    <n v="0"/>
    <n v="32"/>
  </r>
  <r>
    <x v="22"/>
    <s v="Nerea"/>
    <x v="4"/>
    <s v="HGO"/>
    <n v="6"/>
    <n v="8"/>
    <n v="5"/>
    <n v="6"/>
    <n v="7"/>
    <s v="DL"/>
    <s v="Estancia"/>
    <n v="8"/>
    <n v="4080"/>
    <s v="Oro"/>
    <s v="No"/>
    <n v="15"/>
    <n v="54"/>
  </r>
  <r>
    <x v="22"/>
    <s v="Nerea"/>
    <x v="4"/>
    <s v="LXB"/>
    <n v="5"/>
    <n v="6"/>
    <n v="7"/>
    <n v="4"/>
    <n v="7"/>
    <s v="XK"/>
    <s v="Circuito"/>
    <n v="9"/>
    <n v="4275"/>
    <s v="Normal"/>
    <s v="No"/>
    <n v="14"/>
    <n v="50"/>
  </r>
  <r>
    <x v="23"/>
    <s v="Nerea"/>
    <x v="4"/>
    <s v="PPB"/>
    <n v="6"/>
    <n v="5"/>
    <n v="7"/>
    <n v="2"/>
    <n v="5"/>
    <s v="HR"/>
    <s v="Crucero"/>
    <n v="11"/>
    <n v="5940"/>
    <s v="Normal"/>
    <s v="No"/>
    <n v="7"/>
    <n v="46"/>
  </r>
  <r>
    <x v="23"/>
    <s v="Nerea"/>
    <x v="4"/>
    <s v="JBK"/>
    <n v="5"/>
    <n v="5"/>
    <n v="4"/>
    <n v="4"/>
    <n v="4"/>
    <s v="DL"/>
    <s v="Estancia"/>
    <n v="3"/>
    <n v="1620"/>
    <s v="Normal"/>
    <s v="No"/>
    <n v="0"/>
    <n v="36"/>
  </r>
  <r>
    <x v="23"/>
    <s v="Nerea"/>
    <x v="4"/>
    <s v="RTE"/>
    <n v="7"/>
    <n v="3"/>
    <n v="4"/>
    <n v="3"/>
    <n v="1"/>
    <s v="IU"/>
    <s v="Circuito"/>
    <n v="2"/>
    <n v="1140"/>
    <s v="Normal"/>
    <s v="No"/>
    <n v="7"/>
    <n v="34"/>
  </r>
  <r>
    <x v="23"/>
    <s v="Nerea"/>
    <x v="4"/>
    <s v="CMH"/>
    <n v="5"/>
    <n v="0"/>
    <n v="4"/>
    <n v="2"/>
    <n v="2"/>
    <s v="DL"/>
    <s v="Estancia"/>
    <n v="8"/>
    <n v="4560"/>
    <s v="Normal"/>
    <s v="No"/>
    <n v="0"/>
    <n v="26"/>
  </r>
  <r>
    <x v="24"/>
    <s v="Nerea"/>
    <x v="4"/>
    <s v="HVW"/>
    <n v="3"/>
    <n v="2"/>
    <n v="1"/>
    <n v="4"/>
    <n v="4"/>
    <s v="PM"/>
    <s v="Circuito"/>
    <n v="3"/>
    <n v="810"/>
    <s v="Normal"/>
    <s v="No"/>
    <n v="0"/>
    <n v="26"/>
  </r>
  <r>
    <x v="25"/>
    <s v="Nerea"/>
    <x v="4"/>
    <s v="HJY"/>
    <n v="8"/>
    <n v="4"/>
    <n v="4"/>
    <n v="4"/>
    <n v="4"/>
    <s v="QT"/>
    <s v="Circuito"/>
    <n v="7"/>
    <n v="3990"/>
    <s v="Normal"/>
    <s v="No"/>
    <n v="8"/>
    <n v="40"/>
  </r>
  <r>
    <x v="337"/>
    <s v="Nerea"/>
    <x v="4"/>
    <s v="SIH"/>
    <n v="5"/>
    <n v="0"/>
    <n v="5"/>
    <n v="6"/>
    <n v="6"/>
    <s v="CD"/>
    <s v="Circuito"/>
    <n v="8"/>
    <n v="5040"/>
    <s v="Normal"/>
    <s v="No"/>
    <n v="0"/>
    <n v="44"/>
  </r>
  <r>
    <x v="337"/>
    <s v="Nerea"/>
    <x v="4"/>
    <s v="VML"/>
    <n v="6"/>
    <n v="3"/>
    <n v="2"/>
    <n v="4"/>
    <n v="5"/>
    <s v="OQ"/>
    <s v="Estancia"/>
    <n v="6"/>
    <n v="1620"/>
    <s v="Platino"/>
    <s v="No"/>
    <n v="0"/>
    <n v="36"/>
  </r>
  <r>
    <x v="337"/>
    <s v="Nerea"/>
    <x v="4"/>
    <s v="AEP"/>
    <n v="6"/>
    <n v="6"/>
    <n v="6"/>
    <n v="6"/>
    <n v="5"/>
    <s v="PN"/>
    <s v="Estancia"/>
    <n v="14"/>
    <n v="5950"/>
    <s v="Platino"/>
    <s v="No"/>
    <n v="0"/>
    <n v="48"/>
  </r>
  <r>
    <x v="843"/>
    <s v="Nerea"/>
    <x v="4"/>
    <s v="YCI"/>
    <n v="5"/>
    <n v="3"/>
    <n v="5"/>
    <n v="5"/>
    <n v="7"/>
    <s v="ZI"/>
    <s v="Estancia"/>
    <n v="4"/>
    <n v="1080"/>
    <s v="Normal"/>
    <s v="No"/>
    <n v="7"/>
    <n v="44"/>
  </r>
  <r>
    <x v="338"/>
    <s v="Nerea"/>
    <x v="4"/>
    <s v="TQU"/>
    <n v="0"/>
    <n v="4"/>
    <n v="1"/>
    <n v="5"/>
    <n v="1"/>
    <s v="IU"/>
    <s v="Circuito"/>
    <n v="3"/>
    <n v="1710"/>
    <s v="Normal"/>
    <s v="No"/>
    <n v="0"/>
    <n v="22"/>
  </r>
  <r>
    <x v="726"/>
    <s v="Nerea"/>
    <x v="4"/>
    <s v="RWY"/>
    <n v="5"/>
    <n v="0"/>
    <n v="5"/>
    <n v="3"/>
    <n v="3"/>
    <s v="FA"/>
    <s v="Crucero"/>
    <n v="8"/>
    <n v="3800"/>
    <s v="Normal"/>
    <s v="No"/>
    <n v="0"/>
    <n v="32"/>
  </r>
  <r>
    <x v="726"/>
    <s v="Nerea"/>
    <x v="4"/>
    <s v="TJA"/>
    <n v="3"/>
    <n v="0"/>
    <n v="2"/>
    <n v="0"/>
    <n v="3"/>
    <s v="WY"/>
    <s v="Circuito"/>
    <n v="2"/>
    <n v="570"/>
    <s v="Normal"/>
    <s v="No"/>
    <n v="0"/>
    <n v="16"/>
  </r>
  <r>
    <x v="726"/>
    <s v="Nerea"/>
    <x v="4"/>
    <s v="PLH"/>
    <n v="3"/>
    <n v="3"/>
    <n v="6"/>
    <n v="3"/>
    <n v="5"/>
    <s v="NO"/>
    <s v="Circuito"/>
    <n v="4"/>
    <n v="4080"/>
    <s v="Oro"/>
    <s v="No"/>
    <n v="0"/>
    <n v="34"/>
  </r>
  <r>
    <x v="339"/>
    <s v="Nerea"/>
    <x v="4"/>
    <s v="UZX"/>
    <n v="0"/>
    <n v="5"/>
    <n v="2"/>
    <n v="5"/>
    <n v="0"/>
    <s v="QT"/>
    <s v="Circuito"/>
    <n v="3"/>
    <n v="1620"/>
    <s v="Normal"/>
    <s v="No"/>
    <n v="0"/>
    <n v="24"/>
  </r>
  <r>
    <x v="340"/>
    <s v="Nerea"/>
    <x v="4"/>
    <s v="KFZ"/>
    <n v="3"/>
    <n v="1"/>
    <n v="1"/>
    <n v="3"/>
    <n v="0"/>
    <s v="PM"/>
    <s v="Circuito"/>
    <n v="5"/>
    <n v="1425"/>
    <s v="Normal"/>
    <s v="No"/>
    <n v="0"/>
    <n v="16"/>
  </r>
  <r>
    <x v="340"/>
    <s v="Nerea"/>
    <x v="4"/>
    <s v="ENF"/>
    <n v="2"/>
    <n v="10"/>
    <n v="2"/>
    <n v="4"/>
    <n v="0"/>
    <s v="OQ"/>
    <s v="Estancia"/>
    <n v="4"/>
    <n v="1140"/>
    <s v="Normal"/>
    <s v="No"/>
    <n v="10"/>
    <n v="36"/>
  </r>
  <r>
    <x v="844"/>
    <s v="Nerea"/>
    <x v="4"/>
    <s v="PUZ"/>
    <n v="4"/>
    <n v="3"/>
    <n v="2"/>
    <n v="2"/>
    <n v="3"/>
    <s v="HN"/>
    <s v="Estancia"/>
    <n v="5"/>
    <n v="4800"/>
    <s v="Platino"/>
    <s v="No"/>
    <n v="0"/>
    <n v="24"/>
  </r>
  <r>
    <x v="844"/>
    <s v="Nerea"/>
    <x v="4"/>
    <s v="ACK"/>
    <n v="7"/>
    <n v="8"/>
    <n v="3"/>
    <n v="2"/>
    <n v="2"/>
    <s v="US"/>
    <s v="Crucero"/>
    <n v="14"/>
    <n v="12600"/>
    <s v="Oro"/>
    <s v="No"/>
    <n v="15"/>
    <n v="40"/>
  </r>
  <r>
    <x v="728"/>
    <s v="Nerea"/>
    <x v="4"/>
    <s v="CKP"/>
    <n v="2"/>
    <n v="10"/>
    <n v="0"/>
    <n v="4"/>
    <n v="0"/>
    <s v="PM"/>
    <s v="Circuito"/>
    <n v="15"/>
    <n v="4500"/>
    <s v="Normal"/>
    <s v="No"/>
    <n v="10"/>
    <n v="32"/>
  </r>
  <r>
    <x v="27"/>
    <s v="Nerea"/>
    <x v="4"/>
    <s v="DTM"/>
    <n v="2"/>
    <n v="6"/>
    <n v="6"/>
    <n v="7"/>
    <n v="5"/>
    <s v="MJ"/>
    <s v="Circuito"/>
    <n v="2"/>
    <n v="2400"/>
    <s v="Normal"/>
    <s v="No"/>
    <n v="7"/>
    <n v="48"/>
  </r>
  <r>
    <x v="1021"/>
    <s v="Nerea"/>
    <x v="4"/>
    <s v="MGG"/>
    <n v="2"/>
    <n v="0"/>
    <n v="0"/>
    <n v="1"/>
    <n v="3"/>
    <s v="PY"/>
    <s v="Crucero"/>
    <n v="9"/>
    <n v="7290"/>
    <s v="Normal"/>
    <s v="No"/>
    <n v="0"/>
    <n v="12"/>
  </r>
  <r>
    <x v="557"/>
    <s v="Nerea"/>
    <x v="4"/>
    <s v="FWU"/>
    <n v="5"/>
    <n v="5"/>
    <n v="3"/>
    <n v="4"/>
    <n v="5"/>
    <s v="UI"/>
    <s v="Crucero"/>
    <n v="5"/>
    <n v="3825"/>
    <s v="Oro"/>
    <s v="No"/>
    <n v="0"/>
    <n v="38"/>
  </r>
  <r>
    <x v="729"/>
    <s v="Nerea"/>
    <x v="4"/>
    <s v="TJW"/>
    <n v="2"/>
    <n v="6"/>
    <n v="2"/>
    <n v="1"/>
    <n v="3"/>
    <s v="FA"/>
    <s v="Crucero"/>
    <n v="8"/>
    <n v="3800"/>
    <s v="Normal"/>
    <s v="No"/>
    <n v="0"/>
    <n v="26"/>
  </r>
  <r>
    <x v="342"/>
    <s v="Nerea"/>
    <x v="4"/>
    <s v="TTL"/>
    <n v="5"/>
    <n v="10"/>
    <n v="7"/>
    <n v="7"/>
    <n v="6"/>
    <s v="FA"/>
    <s v="Crucero"/>
    <n v="10"/>
    <n v="4500"/>
    <s v="Normal"/>
    <s v="No"/>
    <n v="24"/>
    <n v="60"/>
  </r>
  <r>
    <x v="939"/>
    <s v="Nerea"/>
    <x v="4"/>
    <s v="UQB"/>
    <n v="2"/>
    <n v="3"/>
    <n v="5"/>
    <n v="7"/>
    <n v="6"/>
    <s v="NO"/>
    <s v="Circuito"/>
    <n v="5"/>
    <n v="6000"/>
    <s v="Normal"/>
    <s v="No"/>
    <n v="7"/>
    <n v="42"/>
  </r>
  <r>
    <x v="939"/>
    <s v="Nerea"/>
    <x v="4"/>
    <s v="PIR"/>
    <n v="5"/>
    <n v="6"/>
    <n v="6"/>
    <n v="10"/>
    <n v="8"/>
    <s v="XY"/>
    <s v="Circuito"/>
    <n v="9"/>
    <n v="7650"/>
    <s v="Oro"/>
    <s v="No"/>
    <n v="18"/>
    <n v="60"/>
  </r>
  <r>
    <x v="939"/>
    <s v="Nerea"/>
    <x v="4"/>
    <s v="JGM"/>
    <n v="0"/>
    <n v="6"/>
    <n v="1"/>
    <n v="4"/>
    <n v="6"/>
    <s v="QT"/>
    <s v="Circuito"/>
    <n v="5"/>
    <n v="2850"/>
    <s v="Normal"/>
    <s v="No"/>
    <n v="0"/>
    <n v="34"/>
  </r>
  <r>
    <x v="558"/>
    <s v="Nerea"/>
    <x v="4"/>
    <s v="PQX"/>
    <n v="5"/>
    <n v="5"/>
    <n v="6"/>
    <n v="7"/>
    <n v="6"/>
    <s v="LY"/>
    <s v="Estancia"/>
    <n v="6"/>
    <n v="3780"/>
    <s v="Oro"/>
    <s v="No"/>
    <n v="7"/>
    <n v="48"/>
  </r>
  <r>
    <x v="29"/>
    <s v="Nerea"/>
    <x v="4"/>
    <s v="KQZ"/>
    <n v="6"/>
    <n v="3"/>
    <n v="3"/>
    <n v="4"/>
    <n v="3"/>
    <s v="DL"/>
    <s v="Estancia"/>
    <n v="12"/>
    <n v="6480"/>
    <s v="Normal"/>
    <s v="No"/>
    <n v="0"/>
    <n v="32"/>
  </r>
  <r>
    <x v="846"/>
    <s v="Nerea"/>
    <x v="4"/>
    <s v="WGR"/>
    <n v="1"/>
    <n v="0"/>
    <n v="7"/>
    <n v="3"/>
    <n v="1"/>
    <s v="GI"/>
    <s v="Estancia"/>
    <n v="2"/>
    <n v="1900"/>
    <s v="Normal"/>
    <s v="No"/>
    <n v="7"/>
    <n v="24"/>
  </r>
  <r>
    <x v="847"/>
    <s v="Nerea"/>
    <x v="4"/>
    <s v="JJG"/>
    <n v="4"/>
    <n v="4"/>
    <n v="4"/>
    <n v="0"/>
    <n v="10"/>
    <s v="OQ"/>
    <s v="Estancia"/>
    <n v="18"/>
    <n v="4860"/>
    <s v="Normal"/>
    <s v="No"/>
    <n v="10"/>
    <n v="44"/>
  </r>
  <r>
    <x v="32"/>
    <s v="Nerea"/>
    <x v="4"/>
    <s v="YQI"/>
    <n v="6"/>
    <n v="7"/>
    <n v="7"/>
    <n v="9"/>
    <n v="6"/>
    <s v="DL"/>
    <s v="Estancia"/>
    <n v="6"/>
    <n v="3600"/>
    <s v="Normal"/>
    <s v="No"/>
    <n v="23"/>
    <n v="58"/>
  </r>
  <r>
    <x v="32"/>
    <s v="Nerea"/>
    <x v="4"/>
    <s v="CMH"/>
    <n v="7"/>
    <n v="4"/>
    <n v="3"/>
    <n v="3"/>
    <n v="6"/>
    <s v="FA"/>
    <s v="Crucero"/>
    <n v="13"/>
    <n v="6500"/>
    <s v="Normal"/>
    <s v="No"/>
    <n v="7"/>
    <n v="40"/>
  </r>
  <r>
    <x v="731"/>
    <s v="Nerea"/>
    <x v="4"/>
    <s v="XLW"/>
    <n v="2"/>
    <n v="7"/>
    <n v="4"/>
    <n v="4"/>
    <n v="3"/>
    <s v="NO"/>
    <s v="Circuito"/>
    <n v="5"/>
    <n v="5700"/>
    <s v="Normal"/>
    <s v="No"/>
    <n v="7"/>
    <n v="36"/>
  </r>
  <r>
    <x v="731"/>
    <s v="Nerea"/>
    <x v="4"/>
    <s v="BDO"/>
    <n v="2"/>
    <n v="3"/>
    <n v="6"/>
    <n v="6"/>
    <n v="3"/>
    <s v="LY"/>
    <s v="Estancia"/>
    <n v="5"/>
    <n v="3325"/>
    <s v="Normal"/>
    <s v="No"/>
    <n v="0"/>
    <n v="36"/>
  </r>
  <r>
    <x v="940"/>
    <s v="Nerea"/>
    <x v="4"/>
    <s v="YAZ"/>
    <n v="3"/>
    <n v="10"/>
    <n v="5"/>
    <n v="4"/>
    <n v="7"/>
    <s v="IU"/>
    <s v="Circuito"/>
    <n v="7"/>
    <n v="3990"/>
    <s v="Normal"/>
    <s v="No"/>
    <n v="17"/>
    <n v="52"/>
  </r>
  <r>
    <x v="33"/>
    <s v="Nerea"/>
    <x v="4"/>
    <s v="VUY"/>
    <n v="5"/>
    <n v="10"/>
    <n v="7"/>
    <n v="0"/>
    <n v="8"/>
    <s v="FA"/>
    <s v="Crucero"/>
    <n v="1"/>
    <n v="500"/>
    <s v="Normal"/>
    <s v="No"/>
    <n v="25"/>
    <n v="60"/>
  </r>
  <r>
    <x v="34"/>
    <s v="Nerea"/>
    <x v="4"/>
    <s v="OAK"/>
    <n v="6"/>
    <n v="5"/>
    <n v="1"/>
    <n v="9"/>
    <n v="9"/>
    <s v="GI"/>
    <s v="Estancia"/>
    <n v="4"/>
    <n v="3400"/>
    <s v="Oro"/>
    <s v="No"/>
    <n v="18"/>
    <n v="58"/>
  </r>
  <r>
    <x v="560"/>
    <s v="Nerea"/>
    <x v="4"/>
    <s v="IOJ"/>
    <n v="4"/>
    <n v="4"/>
    <n v="5"/>
    <n v="3"/>
    <n v="1"/>
    <s v="UI"/>
    <s v="Crucero"/>
    <n v="2"/>
    <n v="1800"/>
    <s v="Normal"/>
    <s v="No"/>
    <n v="0"/>
    <n v="32"/>
  </r>
  <r>
    <x v="562"/>
    <s v="Nerea"/>
    <x v="4"/>
    <s v="EWP"/>
    <n v="2"/>
    <n v="7"/>
    <n v="4"/>
    <n v="5"/>
    <n v="2"/>
    <s v="PN"/>
    <s v="Estancia"/>
    <n v="1"/>
    <n v="500"/>
    <s v="Normal"/>
    <s v="No"/>
    <n v="7"/>
    <n v="36"/>
  </r>
  <r>
    <x v="37"/>
    <s v="Nerea"/>
    <x v="4"/>
    <s v="LCI"/>
    <n v="3"/>
    <n v="4"/>
    <n v="2"/>
    <n v="7"/>
    <n v="5"/>
    <s v="OQ"/>
    <s v="Estancia"/>
    <n v="5"/>
    <n v="1275"/>
    <s v="Oro"/>
    <s v="No"/>
    <n v="7"/>
    <n v="38"/>
  </r>
  <r>
    <x v="1022"/>
    <s v="Nerea"/>
    <x v="4"/>
    <s v="YRU"/>
    <n v="4"/>
    <n v="8"/>
    <n v="1"/>
    <n v="4"/>
    <n v="6"/>
    <s v="LY"/>
    <s v="Estancia"/>
    <n v="10"/>
    <n v="5600"/>
    <s v="Platino"/>
    <s v="No"/>
    <n v="8"/>
    <n v="44"/>
  </r>
  <r>
    <x v="564"/>
    <s v="Nerea"/>
    <x v="4"/>
    <s v="SCC"/>
    <n v="3"/>
    <n v="6"/>
    <n v="6"/>
    <n v="8"/>
    <n v="3"/>
    <s v="US"/>
    <s v="Crucero"/>
    <n v="5"/>
    <n v="4500"/>
    <s v="Normal"/>
    <s v="No"/>
    <n v="8"/>
    <n v="46"/>
  </r>
  <r>
    <x v="564"/>
    <s v="Nerea"/>
    <x v="4"/>
    <s v="ZQF"/>
    <n v="4"/>
    <n v="2"/>
    <n v="4"/>
    <n v="8"/>
    <n v="8"/>
    <s v="ZA"/>
    <s v="Estancia"/>
    <n v="17"/>
    <n v="16320"/>
    <s v="Oro"/>
    <s v="No"/>
    <n v="16"/>
    <n v="48"/>
  </r>
  <r>
    <x v="345"/>
    <s v="Nerea"/>
    <x v="4"/>
    <s v="VVD"/>
    <n v="0"/>
    <n v="3"/>
    <n v="2"/>
    <n v="8"/>
    <n v="1"/>
    <s v="HR"/>
    <s v="Crucero"/>
    <n v="14"/>
    <n v="8400"/>
    <s v="Normal"/>
    <s v="No"/>
    <n v="8"/>
    <n v="28"/>
  </r>
  <r>
    <x v="345"/>
    <s v="Nerea"/>
    <x v="4"/>
    <s v="LMV"/>
    <n v="5"/>
    <n v="4"/>
    <n v="6"/>
    <n v="6"/>
    <n v="5"/>
    <s v="MJ"/>
    <s v="Circuito"/>
    <n v="8"/>
    <n v="9120"/>
    <s v="Normal"/>
    <s v="No"/>
    <n v="0"/>
    <n v="44"/>
  </r>
  <r>
    <x v="848"/>
    <s v="Nerea"/>
    <x v="4"/>
    <s v="BTX"/>
    <n v="7"/>
    <n v="2"/>
    <n v="7"/>
    <n v="5"/>
    <n v="7"/>
    <s v="FA"/>
    <s v="Crucero"/>
    <n v="8"/>
    <n v="3600"/>
    <s v="Platino"/>
    <s v="No"/>
    <n v="21"/>
    <n v="52"/>
  </r>
  <r>
    <x v="565"/>
    <s v="Nerea"/>
    <x v="4"/>
    <s v="NUF"/>
    <n v="8"/>
    <n v="5"/>
    <n v="8"/>
    <n v="6"/>
    <n v="6"/>
    <s v="DL"/>
    <s v="Estancia"/>
    <n v="11"/>
    <n v="5610"/>
    <s v="Platino"/>
    <s v="No"/>
    <n v="16"/>
    <n v="56"/>
  </r>
  <r>
    <x v="734"/>
    <s v="Nerea"/>
    <x v="4"/>
    <s v="KKJ"/>
    <n v="8"/>
    <n v="7"/>
    <n v="6"/>
    <n v="4"/>
    <n v="5"/>
    <s v="DF"/>
    <s v="Crucero"/>
    <n v="18"/>
    <n v="4860"/>
    <s v="Platino"/>
    <s v="No"/>
    <n v="15"/>
    <n v="52"/>
  </r>
  <r>
    <x v="1023"/>
    <s v="Nerea"/>
    <x v="4"/>
    <s v="SAW"/>
    <n v="5"/>
    <n v="7"/>
    <n v="2"/>
    <n v="3"/>
    <n v="3"/>
    <s v="IU"/>
    <s v="Circuito"/>
    <n v="10"/>
    <n v="5400"/>
    <s v="Normal"/>
    <s v="No"/>
    <n v="7"/>
    <n v="36"/>
  </r>
  <r>
    <x v="1023"/>
    <s v="Nerea"/>
    <x v="4"/>
    <s v="ACK"/>
    <n v="10"/>
    <n v="7"/>
    <n v="6"/>
    <n v="4"/>
    <n v="7"/>
    <s v="DL"/>
    <s v="Estancia"/>
    <n v="2"/>
    <n v="1080"/>
    <s v="Oro"/>
    <s v="No"/>
    <n v="24"/>
    <n v="60"/>
  </r>
  <r>
    <x v="40"/>
    <s v="Nerea"/>
    <x v="4"/>
    <s v="ALZ"/>
    <n v="5"/>
    <n v="6"/>
    <n v="6"/>
    <n v="7"/>
    <n v="4"/>
    <s v="XK"/>
    <s v="Circuito"/>
    <n v="4"/>
    <n v="1900"/>
    <s v="Normal"/>
    <s v="No"/>
    <n v="7"/>
    <n v="48"/>
  </r>
  <r>
    <x v="568"/>
    <s v="Nerea"/>
    <x v="4"/>
    <s v="MIV"/>
    <n v="4"/>
    <n v="5"/>
    <n v="4"/>
    <n v="7"/>
    <n v="8"/>
    <s v="ZA"/>
    <s v="Estancia"/>
    <n v="2"/>
    <n v="2400"/>
    <s v="Normal"/>
    <s v="No"/>
    <n v="15"/>
    <n v="48"/>
  </r>
  <r>
    <x v="736"/>
    <s v="Nerea"/>
    <x v="4"/>
    <s v="GXZ"/>
    <n v="0"/>
    <n v="1"/>
    <n v="5"/>
    <n v="8"/>
    <n v="9"/>
    <s v="WL"/>
    <s v="Circuito"/>
    <n v="1"/>
    <n v="700"/>
    <s v="Normal"/>
    <s v="No"/>
    <n v="17"/>
    <n v="46"/>
  </r>
  <r>
    <x v="569"/>
    <s v="Nerea"/>
    <x v="4"/>
    <s v="ACK"/>
    <n v="7"/>
    <n v="6"/>
    <n v="5"/>
    <n v="0"/>
    <n v="7"/>
    <s v="DL"/>
    <s v="Estancia"/>
    <n v="2"/>
    <n v="1080"/>
    <s v="Oro"/>
    <s v="No"/>
    <n v="14"/>
    <n v="50"/>
  </r>
  <r>
    <x v="849"/>
    <s v="Nerea"/>
    <x v="4"/>
    <s v="JGH"/>
    <n v="3"/>
    <n v="3"/>
    <n v="1"/>
    <n v="5"/>
    <n v="5"/>
    <s v="PM"/>
    <s v="Circuito"/>
    <n v="3"/>
    <n v="810"/>
    <s v="Normal"/>
    <s v="No"/>
    <n v="0"/>
    <n v="32"/>
  </r>
  <r>
    <x v="849"/>
    <s v="Nerea"/>
    <x v="4"/>
    <s v="MQX"/>
    <n v="1"/>
    <n v="3"/>
    <n v="5"/>
    <n v="6"/>
    <n v="9"/>
    <s v="HR"/>
    <s v="Crucero"/>
    <n v="4"/>
    <n v="2400"/>
    <s v="Normal"/>
    <s v="No"/>
    <n v="9"/>
    <n v="46"/>
  </r>
  <r>
    <x v="347"/>
    <s v="Nerea"/>
    <x v="4"/>
    <s v="HGO"/>
    <n v="2"/>
    <n v="6"/>
    <n v="7"/>
    <n v="5"/>
    <n v="6"/>
    <s v="OQ"/>
    <s v="Estancia"/>
    <n v="7"/>
    <n v="1785"/>
    <s v="Oro"/>
    <s v="No"/>
    <n v="7"/>
    <n v="48"/>
  </r>
  <r>
    <x v="739"/>
    <s v="Nerea"/>
    <x v="4"/>
    <s v="FUP"/>
    <n v="5"/>
    <n v="6"/>
    <n v="4"/>
    <n v="5"/>
    <n v="7"/>
    <s v="YY"/>
    <s v="Crucero"/>
    <n v="5"/>
    <n v="4750"/>
    <s v="Normal"/>
    <s v="No"/>
    <n v="7"/>
    <n v="46"/>
  </r>
  <r>
    <x v="739"/>
    <s v="Nerea"/>
    <x v="4"/>
    <s v="OGG"/>
    <n v="8"/>
    <n v="0"/>
    <n v="4"/>
    <n v="4"/>
    <n v="5"/>
    <s v="XK"/>
    <s v="Circuito"/>
    <n v="11"/>
    <n v="4950"/>
    <s v="Oro"/>
    <s v="No"/>
    <n v="8"/>
    <n v="42"/>
  </r>
  <r>
    <x v="980"/>
    <s v="Nerea"/>
    <x v="4"/>
    <s v="YWE"/>
    <n v="8"/>
    <n v="2"/>
    <n v="2"/>
    <n v="0"/>
    <n v="1"/>
    <s v="US"/>
    <s v="Crucero"/>
    <n v="9"/>
    <n v="8550"/>
    <s v="Normal"/>
    <s v="No"/>
    <n v="8"/>
    <n v="26"/>
  </r>
  <r>
    <x v="1024"/>
    <s v="Nerea"/>
    <x v="4"/>
    <s v="NJD"/>
    <n v="6"/>
    <n v="9"/>
    <n v="5"/>
    <n v="8"/>
    <n v="5"/>
    <s v="US"/>
    <s v="Crucero"/>
    <n v="7"/>
    <n v="5600"/>
    <s v="Oro"/>
    <s v="No"/>
    <n v="17"/>
    <n v="56"/>
  </r>
  <r>
    <x v="1024"/>
    <s v="Nerea"/>
    <x v="4"/>
    <s v="RQA"/>
    <n v="5"/>
    <n v="2"/>
    <n v="2"/>
    <n v="3"/>
    <n v="5"/>
    <s v="NO"/>
    <s v="Circuito"/>
    <n v="2"/>
    <n v="2280"/>
    <s v="Normal"/>
    <s v="No"/>
    <n v="0"/>
    <n v="30"/>
  </r>
  <r>
    <x v="1024"/>
    <s v="Nerea"/>
    <x v="4"/>
    <s v="GGW"/>
    <n v="5"/>
    <n v="6"/>
    <n v="6"/>
    <n v="8"/>
    <n v="2"/>
    <s v="FA"/>
    <s v="Crucero"/>
    <n v="18"/>
    <n v="8100"/>
    <s v="Normal"/>
    <s v="No"/>
    <n v="8"/>
    <n v="50"/>
  </r>
  <r>
    <x v="1024"/>
    <s v="Nerea"/>
    <x v="4"/>
    <s v="MIV"/>
    <n v="2"/>
    <n v="2"/>
    <n v="5"/>
    <n v="5"/>
    <n v="1"/>
    <s v="HR"/>
    <s v="Crucero"/>
    <n v="3"/>
    <n v="1710"/>
    <s v="Normal"/>
    <s v="No"/>
    <n v="0"/>
    <n v="28"/>
  </r>
  <r>
    <x v="850"/>
    <s v="Nerea"/>
    <x v="4"/>
    <s v="WAK"/>
    <n v="4"/>
    <n v="0"/>
    <n v="3"/>
    <n v="3"/>
    <n v="5"/>
    <s v="ZI"/>
    <s v="Estancia"/>
    <n v="3"/>
    <n v="720"/>
    <s v="Platino"/>
    <s v="No"/>
    <n v="0"/>
    <n v="30"/>
  </r>
  <r>
    <x v="941"/>
    <s v="Nerea"/>
    <x v="4"/>
    <s v="HRH"/>
    <n v="7"/>
    <n v="6"/>
    <n v="5"/>
    <n v="10"/>
    <n v="7"/>
    <s v="HR"/>
    <s v="Crucero"/>
    <n v="5"/>
    <n v="2700"/>
    <s v="Platino"/>
    <s v="No"/>
    <n v="24"/>
    <n v="60"/>
  </r>
  <r>
    <x v="744"/>
    <s v="Nerea"/>
    <x v="4"/>
    <s v="FVX"/>
    <n v="8"/>
    <n v="6"/>
    <n v="9"/>
    <n v="3"/>
    <n v="4"/>
    <s v="HR"/>
    <s v="Crucero"/>
    <n v="7"/>
    <n v="3780"/>
    <s v="Platino"/>
    <s v="No"/>
    <n v="17"/>
    <n v="54"/>
  </r>
  <r>
    <x v="744"/>
    <s v="Nerea"/>
    <x v="4"/>
    <s v="XBV"/>
    <n v="3"/>
    <n v="1"/>
    <n v="4"/>
    <n v="0"/>
    <n v="4"/>
    <s v="OQ"/>
    <s v="Estancia"/>
    <n v="8"/>
    <n v="2160"/>
    <s v="Normal"/>
    <s v="No"/>
    <n v="0"/>
    <n v="24"/>
  </r>
  <r>
    <x v="350"/>
    <s v="Nerea"/>
    <x v="4"/>
    <s v="TTR"/>
    <n v="2"/>
    <n v="9"/>
    <n v="2"/>
    <n v="6"/>
    <n v="4"/>
    <s v="XY"/>
    <s v="Circuito"/>
    <n v="7"/>
    <n v="6300"/>
    <s v="Normal"/>
    <s v="No"/>
    <n v="9"/>
    <n v="42"/>
  </r>
  <r>
    <x v="351"/>
    <s v="Nerea"/>
    <x v="4"/>
    <s v="NFD"/>
    <n v="4"/>
    <n v="5"/>
    <n v="3"/>
    <n v="2"/>
    <n v="4"/>
    <s v="OQ"/>
    <s v="Estancia"/>
    <n v="1"/>
    <n v="285"/>
    <s v="Normal"/>
    <s v="No"/>
    <n v="0"/>
    <n v="32"/>
  </r>
  <r>
    <x v="745"/>
    <s v="Nerea"/>
    <x v="4"/>
    <s v="VUW"/>
    <n v="6"/>
    <n v="8"/>
    <n v="6"/>
    <n v="6"/>
    <n v="6"/>
    <s v="QT"/>
    <s v="Circuito"/>
    <n v="7"/>
    <n v="3570"/>
    <s v="Oro"/>
    <s v="No"/>
    <n v="8"/>
    <n v="52"/>
  </r>
  <r>
    <x v="747"/>
    <s v="Nerea"/>
    <x v="4"/>
    <s v="IML"/>
    <n v="5"/>
    <n v="7"/>
    <n v="6"/>
    <n v="6"/>
    <n v="4"/>
    <s v="QT"/>
    <s v="Circuito"/>
    <n v="3"/>
    <n v="1710"/>
    <s v="Normal"/>
    <s v="No"/>
    <n v="7"/>
    <n v="48"/>
  </r>
  <r>
    <x v="48"/>
    <s v="Nerea"/>
    <x v="4"/>
    <s v="CKP"/>
    <n v="3"/>
    <n v="4"/>
    <n v="5"/>
    <n v="4"/>
    <n v="2"/>
    <s v="ZA"/>
    <s v="Estancia"/>
    <n v="6"/>
    <n v="6840"/>
    <s v="Normal"/>
    <s v="No"/>
    <n v="0"/>
    <n v="32"/>
  </r>
  <r>
    <x v="48"/>
    <s v="Nerea"/>
    <x v="4"/>
    <s v="NPE"/>
    <n v="7"/>
    <n v="4"/>
    <n v="5"/>
    <n v="4"/>
    <n v="2"/>
    <s v="US"/>
    <s v="Crucero"/>
    <n v="6"/>
    <n v="5400"/>
    <s v="Oro"/>
    <s v="No"/>
    <n v="7"/>
    <n v="40"/>
  </r>
  <r>
    <x v="48"/>
    <s v="Nerea"/>
    <x v="4"/>
    <s v="QCT"/>
    <n v="5"/>
    <n v="9"/>
    <n v="3"/>
    <n v="2"/>
    <n v="3"/>
    <s v="HN"/>
    <s v="Estancia"/>
    <n v="16"/>
    <n v="18240"/>
    <s v="Normal"/>
    <s v="No"/>
    <n v="9"/>
    <n v="40"/>
  </r>
  <r>
    <x v="1025"/>
    <s v="Nerea"/>
    <x v="4"/>
    <s v="CRG"/>
    <n v="9"/>
    <n v="0"/>
    <n v="10"/>
    <n v="3"/>
    <n v="7"/>
    <s v="IU"/>
    <s v="Circuito"/>
    <n v="6"/>
    <n v="2880"/>
    <s v="Oro"/>
    <s v="No"/>
    <n v="26"/>
    <n v="58"/>
  </r>
  <r>
    <x v="49"/>
    <s v="Nerea"/>
    <x v="4"/>
    <s v="KDU"/>
    <n v="6"/>
    <n v="0"/>
    <n v="8"/>
    <n v="4"/>
    <n v="6"/>
    <s v="IP"/>
    <s v="Estancia"/>
    <n v="6"/>
    <n v="2880"/>
    <s v="Oro"/>
    <s v="No"/>
    <n v="8"/>
    <n v="48"/>
  </r>
  <r>
    <x v="851"/>
    <s v="Nerea"/>
    <x v="4"/>
    <s v="MPN"/>
    <n v="1"/>
    <n v="10"/>
    <n v="6"/>
    <n v="3"/>
    <n v="3"/>
    <s v="GI"/>
    <s v="Estancia"/>
    <n v="7"/>
    <n v="6650"/>
    <s v="Normal"/>
    <s v="No"/>
    <n v="10"/>
    <n v="44"/>
  </r>
  <r>
    <x v="51"/>
    <s v="Nerea"/>
    <x v="4"/>
    <s v="RIB"/>
    <n v="5"/>
    <n v="7"/>
    <n v="7"/>
    <n v="5"/>
    <n v="2"/>
    <s v="HN"/>
    <s v="Estancia"/>
    <n v="6"/>
    <n v="6480"/>
    <s v="Oro"/>
    <s v="No"/>
    <n v="14"/>
    <n v="48"/>
  </r>
  <r>
    <x v="749"/>
    <s v="Nerea"/>
    <x v="4"/>
    <s v="DCL"/>
    <n v="5"/>
    <n v="5"/>
    <n v="0"/>
    <n v="3"/>
    <n v="5"/>
    <s v="NO"/>
    <s v="Circuito"/>
    <n v="9"/>
    <n v="10260"/>
    <s v="Normal"/>
    <s v="No"/>
    <n v="0"/>
    <n v="36"/>
  </r>
  <r>
    <x v="855"/>
    <s v="Nerea"/>
    <x v="4"/>
    <s v="JHY"/>
    <n v="4"/>
    <n v="0"/>
    <n v="4"/>
    <n v="3"/>
    <n v="4"/>
    <s v="FA"/>
    <s v="Crucero"/>
    <n v="4"/>
    <n v="1900"/>
    <s v="Normal"/>
    <s v="No"/>
    <n v="0"/>
    <n v="30"/>
  </r>
  <r>
    <x v="855"/>
    <s v="Nerea"/>
    <x v="4"/>
    <s v="AKI"/>
    <n v="4"/>
    <n v="9"/>
    <n v="9"/>
    <n v="7"/>
    <n v="2"/>
    <s v="FA"/>
    <s v="Crucero"/>
    <n v="2"/>
    <n v="950"/>
    <s v="Normal"/>
    <s v="No"/>
    <n v="25"/>
    <n v="58"/>
  </r>
  <r>
    <x v="55"/>
    <s v="Nerea"/>
    <x v="4"/>
    <s v="PNG"/>
    <n v="2"/>
    <n v="8"/>
    <n v="5"/>
    <n v="2"/>
    <n v="2"/>
    <s v="MJ"/>
    <s v="Circuito"/>
    <n v="17"/>
    <n v="19380"/>
    <s v="Normal"/>
    <s v="Sí"/>
    <n v="8"/>
    <n v="34"/>
  </r>
  <r>
    <x v="57"/>
    <s v="Nerea"/>
    <x v="4"/>
    <s v="ZKM"/>
    <n v="0"/>
    <n v="1"/>
    <n v="1"/>
    <n v="2"/>
    <n v="3"/>
    <s v="IU"/>
    <s v="Circuito"/>
    <n v="11"/>
    <n v="6270"/>
    <s v="Normal"/>
    <s v="No"/>
    <n v="0"/>
    <n v="14"/>
  </r>
  <r>
    <x v="57"/>
    <s v="Nerea"/>
    <x v="4"/>
    <s v="SOP"/>
    <n v="4"/>
    <n v="6"/>
    <n v="4"/>
    <n v="5"/>
    <n v="5"/>
    <s v="LY"/>
    <s v="Estancia"/>
    <n v="12"/>
    <n v="7980"/>
    <s v="Normal"/>
    <s v="No"/>
    <n v="0"/>
    <n v="40"/>
  </r>
  <r>
    <x v="59"/>
    <s v="Nerea"/>
    <x v="4"/>
    <s v="NVX"/>
    <n v="1"/>
    <n v="2"/>
    <n v="5"/>
    <n v="0"/>
    <n v="2"/>
    <s v="NO"/>
    <s v="Circuito"/>
    <n v="6"/>
    <n v="6840"/>
    <s v="Normal"/>
    <s v="No"/>
    <n v="0"/>
    <n v="20"/>
  </r>
  <r>
    <x v="751"/>
    <s v="Nerea"/>
    <x v="4"/>
    <s v="FZD"/>
    <n v="2"/>
    <n v="7"/>
    <n v="3"/>
    <n v="4"/>
    <n v="1"/>
    <s v="WY"/>
    <s v="Circuito"/>
    <n v="7"/>
    <n v="1680"/>
    <s v="Platino"/>
    <s v="No"/>
    <n v="7"/>
    <n v="32"/>
  </r>
  <r>
    <x v="856"/>
    <s v="Nerea"/>
    <x v="4"/>
    <s v="OXY"/>
    <n v="5"/>
    <n v="3"/>
    <n v="3"/>
    <n v="2"/>
    <n v="3"/>
    <s v="DL"/>
    <s v="Estancia"/>
    <n v="7"/>
    <n v="3780"/>
    <s v="Normal"/>
    <s v="No"/>
    <n v="0"/>
    <n v="28"/>
  </r>
  <r>
    <x v="856"/>
    <s v="Nerea"/>
    <x v="4"/>
    <s v="LCL"/>
    <n v="5"/>
    <n v="9"/>
    <n v="5"/>
    <n v="5"/>
    <n v="5"/>
    <s v="HN"/>
    <s v="Estancia"/>
    <n v="3"/>
    <n v="3240"/>
    <s v="Oro"/>
    <s v="No"/>
    <n v="9"/>
    <n v="48"/>
  </r>
  <r>
    <x v="856"/>
    <s v="Nerea"/>
    <x v="4"/>
    <s v="KIK"/>
    <n v="9"/>
    <n v="5"/>
    <n v="8"/>
    <n v="4"/>
    <n v="6"/>
    <s v="QT"/>
    <s v="Circuito"/>
    <n v="6"/>
    <n v="3060"/>
    <s v="Oro"/>
    <s v="No"/>
    <n v="17"/>
    <n v="56"/>
  </r>
  <r>
    <x v="856"/>
    <s v="Nerea"/>
    <x v="4"/>
    <s v="GHP"/>
    <n v="3"/>
    <n v="10"/>
    <n v="7"/>
    <n v="5"/>
    <n v="6"/>
    <s v="DL"/>
    <s v="Estancia"/>
    <n v="2"/>
    <n v="1020"/>
    <s v="Oro"/>
    <s v="No"/>
    <n v="17"/>
    <n v="56"/>
  </r>
  <r>
    <x v="572"/>
    <s v="Nerea"/>
    <x v="4"/>
    <s v="BEW"/>
    <n v="4"/>
    <n v="4"/>
    <n v="4"/>
    <n v="4"/>
    <n v="6"/>
    <s v="MJ"/>
    <s v="Circuito"/>
    <n v="5"/>
    <n v="5700"/>
    <s v="Normal"/>
    <s v="No"/>
    <n v="0"/>
    <n v="36"/>
  </r>
  <r>
    <x v="574"/>
    <s v="Nerea"/>
    <x v="4"/>
    <s v="NYU"/>
    <n v="7"/>
    <n v="5"/>
    <n v="6"/>
    <n v="7"/>
    <n v="7"/>
    <s v="FA"/>
    <s v="Crucero"/>
    <n v="10"/>
    <n v="4250"/>
    <s v="Oro"/>
    <s v="No"/>
    <n v="21"/>
    <n v="54"/>
  </r>
  <r>
    <x v="858"/>
    <s v="Nerea"/>
    <x v="4"/>
    <s v="FIE"/>
    <n v="10"/>
    <n v="6"/>
    <n v="9"/>
    <n v="5"/>
    <n v="7"/>
    <s v="DL"/>
    <s v="Estancia"/>
    <n v="4"/>
    <n v="2040"/>
    <s v="Normal"/>
    <s v="No"/>
    <n v="26"/>
    <n v="64"/>
  </r>
  <r>
    <x v="858"/>
    <s v="Nerea"/>
    <x v="4"/>
    <s v="WFY"/>
    <n v="4"/>
    <n v="5"/>
    <n v="3"/>
    <n v="3"/>
    <n v="4"/>
    <s v="PY"/>
    <s v="Crucero"/>
    <n v="6"/>
    <n v="4590"/>
    <s v="Oro"/>
    <s v="No"/>
    <n v="0"/>
    <n v="32"/>
  </r>
  <r>
    <x v="753"/>
    <s v="Nerea"/>
    <x v="4"/>
    <s v="TJW"/>
    <n v="4"/>
    <n v="5"/>
    <n v="3"/>
    <n v="3"/>
    <n v="5"/>
    <s v="IP"/>
    <s v="Estancia"/>
    <n v="16"/>
    <n v="8160"/>
    <s v="Normal"/>
    <s v="No"/>
    <n v="0"/>
    <n v="34"/>
  </r>
  <r>
    <x v="64"/>
    <s v="Nerea"/>
    <x v="4"/>
    <s v="YGE"/>
    <n v="8"/>
    <n v="9"/>
    <n v="6"/>
    <n v="5"/>
    <n v="5"/>
    <s v="MJ"/>
    <s v="Circuito"/>
    <n v="7"/>
    <n v="7140"/>
    <s v="Normal"/>
    <s v="No"/>
    <n v="17"/>
    <n v="56"/>
  </r>
  <r>
    <x v="356"/>
    <s v="Nerea"/>
    <x v="4"/>
    <s v="SJX"/>
    <n v="2"/>
    <n v="0"/>
    <n v="7"/>
    <n v="3"/>
    <n v="3"/>
    <s v="CD"/>
    <s v="Circuito"/>
    <n v="4"/>
    <n v="2380"/>
    <s v="Normal"/>
    <s v="No"/>
    <n v="7"/>
    <n v="30"/>
  </r>
  <r>
    <x v="576"/>
    <s v="Nerea"/>
    <x v="4"/>
    <s v="TNL"/>
    <n v="6"/>
    <n v="5"/>
    <n v="10"/>
    <n v="4"/>
    <n v="7"/>
    <s v="CD"/>
    <s v="Circuito"/>
    <n v="16"/>
    <n v="9520"/>
    <s v="Normal"/>
    <s v="No"/>
    <n v="17"/>
    <n v="56"/>
  </r>
  <r>
    <x v="577"/>
    <s v="Nerea"/>
    <x v="4"/>
    <s v="PVQ"/>
    <n v="4"/>
    <n v="7"/>
    <n v="8"/>
    <n v="5"/>
    <n v="8"/>
    <s v="CD"/>
    <s v="Circuito"/>
    <n v="5"/>
    <n v="2975"/>
    <s v="Platino"/>
    <s v="No"/>
    <n v="23"/>
    <n v="56"/>
  </r>
  <r>
    <x v="1026"/>
    <s v="Nerea"/>
    <x v="4"/>
    <s v="ZKM"/>
    <n v="7"/>
    <n v="7"/>
    <n v="4"/>
    <n v="2"/>
    <n v="1"/>
    <s v="OQ"/>
    <s v="Estancia"/>
    <n v="8"/>
    <n v="2040"/>
    <s v="Normal"/>
    <s v="No"/>
    <n v="14"/>
    <n v="40"/>
  </r>
  <r>
    <x v="1026"/>
    <s v="Nerea"/>
    <x v="4"/>
    <s v="XPR"/>
    <n v="4"/>
    <n v="1"/>
    <n v="2"/>
    <n v="3"/>
    <n v="5"/>
    <s v="ZA"/>
    <s v="Estancia"/>
    <n v="9"/>
    <n v="9180"/>
    <s v="Oro"/>
    <s v="No"/>
    <n v="0"/>
    <n v="28"/>
  </r>
  <r>
    <x v="578"/>
    <s v="Nerea"/>
    <x v="4"/>
    <s v="FCS"/>
    <n v="4"/>
    <n v="0"/>
    <n v="2"/>
    <n v="3"/>
    <n v="1"/>
    <s v="XY"/>
    <s v="Circuito"/>
    <n v="6"/>
    <n v="5100"/>
    <s v="Normal"/>
    <s v="No"/>
    <n v="0"/>
    <n v="20"/>
  </r>
  <r>
    <x v="756"/>
    <s v="Nerea"/>
    <x v="4"/>
    <s v="KJC"/>
    <n v="6"/>
    <n v="6"/>
    <n v="7"/>
    <n v="7"/>
    <n v="8"/>
    <s v="YY"/>
    <s v="Crucero"/>
    <n v="3"/>
    <n v="2400"/>
    <s v="Oro"/>
    <s v="No"/>
    <n v="22"/>
    <n v="56"/>
  </r>
  <r>
    <x v="756"/>
    <s v="Nerea"/>
    <x v="4"/>
    <s v="YZN"/>
    <n v="0"/>
    <n v="3"/>
    <n v="5"/>
    <n v="0"/>
    <n v="4"/>
    <s v="GI"/>
    <s v="Estancia"/>
    <n v="1"/>
    <n v="850"/>
    <s v="Normal"/>
    <s v="No"/>
    <n v="0"/>
    <n v="24"/>
  </r>
  <r>
    <x v="579"/>
    <s v="Nerea"/>
    <x v="4"/>
    <s v="BMX"/>
    <n v="8"/>
    <n v="7"/>
    <n v="5"/>
    <n v="7"/>
    <n v="10"/>
    <s v="ZI"/>
    <s v="Estancia"/>
    <n v="4"/>
    <n v="1020"/>
    <s v="Normal"/>
    <s v="No"/>
    <n v="32"/>
    <n v="64"/>
  </r>
  <r>
    <x v="66"/>
    <s v="Nerea"/>
    <x v="4"/>
    <s v="NWY"/>
    <n v="6"/>
    <n v="4"/>
    <n v="4"/>
    <n v="1"/>
    <n v="3"/>
    <s v="US"/>
    <s v="Crucero"/>
    <n v="6"/>
    <n v="5100"/>
    <s v="Normal"/>
    <s v="No"/>
    <n v="0"/>
    <n v="34"/>
  </r>
  <r>
    <x v="66"/>
    <s v="Nerea"/>
    <x v="4"/>
    <s v="HHP"/>
    <n v="5"/>
    <n v="4"/>
    <n v="7"/>
    <n v="2"/>
    <n v="2"/>
    <s v="ZI"/>
    <s v="Estancia"/>
    <n v="5"/>
    <n v="1200"/>
    <s v="Oro"/>
    <s v="No"/>
    <n v="7"/>
    <n v="36"/>
  </r>
  <r>
    <x v="581"/>
    <s v="Nerea"/>
    <x v="4"/>
    <s v="FIE"/>
    <n v="6"/>
    <n v="7"/>
    <n v="6"/>
    <n v="5"/>
    <n v="2"/>
    <s v="XY"/>
    <s v="Circuito"/>
    <n v="7"/>
    <n v="5950"/>
    <s v="Normal"/>
    <s v="No"/>
    <n v="7"/>
    <n v="48"/>
  </r>
  <r>
    <x v="758"/>
    <s v="Nerea"/>
    <x v="4"/>
    <s v="ZSG"/>
    <n v="5"/>
    <n v="8"/>
    <n v="3"/>
    <n v="9"/>
    <n v="4"/>
    <s v="ZA"/>
    <s v="Estancia"/>
    <n v="5"/>
    <n v="5100"/>
    <s v="Platino"/>
    <s v="No"/>
    <n v="17"/>
    <n v="52"/>
  </r>
  <r>
    <x v="67"/>
    <s v="Nerea"/>
    <x v="4"/>
    <s v="KXO"/>
    <n v="3"/>
    <n v="3"/>
    <n v="5"/>
    <n v="8"/>
    <n v="3"/>
    <s v="XK"/>
    <s v="Circuito"/>
    <n v="2"/>
    <n v="850"/>
    <s v="Oro"/>
    <s v="No"/>
    <n v="8"/>
    <n v="38"/>
  </r>
  <r>
    <x v="67"/>
    <s v="Nerea"/>
    <x v="4"/>
    <s v="CPC"/>
    <n v="10"/>
    <n v="3"/>
    <n v="5"/>
    <n v="6"/>
    <n v="2"/>
    <s v="LY"/>
    <s v="Estancia"/>
    <n v="7"/>
    <n v="4655"/>
    <s v="Normal"/>
    <s v="No"/>
    <n v="10"/>
    <n v="48"/>
  </r>
  <r>
    <x v="67"/>
    <s v="Nerea"/>
    <x v="4"/>
    <s v="ZHR"/>
    <n v="5"/>
    <n v="3"/>
    <n v="2"/>
    <n v="2"/>
    <n v="4"/>
    <s v="IU"/>
    <s v="Circuito"/>
    <n v="9"/>
    <n v="4860"/>
    <s v="Normal"/>
    <s v="No"/>
    <n v="0"/>
    <n v="28"/>
  </r>
  <r>
    <x v="759"/>
    <s v="Nerea"/>
    <x v="4"/>
    <s v="KFZ"/>
    <n v="5"/>
    <n v="7"/>
    <n v="5"/>
    <n v="4"/>
    <n v="2"/>
    <s v="IP"/>
    <s v="Estancia"/>
    <n v="17"/>
    <n v="9690"/>
    <s v="Normal"/>
    <s v="No"/>
    <n v="7"/>
    <n v="42"/>
  </r>
  <r>
    <x v="582"/>
    <s v="Nerea"/>
    <x v="4"/>
    <s v="BGI"/>
    <n v="4"/>
    <n v="7"/>
    <n v="4"/>
    <n v="2"/>
    <n v="5"/>
    <s v="LY"/>
    <s v="Estancia"/>
    <n v="6"/>
    <n v="3780"/>
    <s v="Normal"/>
    <s v="No"/>
    <n v="7"/>
    <n v="40"/>
  </r>
  <r>
    <x v="70"/>
    <s v="Nerea"/>
    <x v="4"/>
    <s v="VHM"/>
    <n v="2"/>
    <n v="2"/>
    <n v="6"/>
    <n v="8"/>
    <n v="4"/>
    <s v="FA"/>
    <s v="Crucero"/>
    <n v="3"/>
    <n v="1425"/>
    <s v="Normal"/>
    <s v="No"/>
    <n v="8"/>
    <n v="40"/>
  </r>
  <r>
    <x v="70"/>
    <s v="Nerea"/>
    <x v="4"/>
    <s v="WTC"/>
    <n v="4"/>
    <n v="5"/>
    <n v="7"/>
    <n v="6"/>
    <n v="4"/>
    <s v="PM"/>
    <s v="Circuito"/>
    <n v="5"/>
    <n v="1200"/>
    <s v="Platino"/>
    <s v="No"/>
    <n v="7"/>
    <n v="44"/>
  </r>
  <r>
    <x v="762"/>
    <s v="Nerea"/>
    <x v="4"/>
    <s v="PEA"/>
    <n v="3"/>
    <n v="4"/>
    <n v="4"/>
    <n v="2"/>
    <n v="3"/>
    <s v="HR"/>
    <s v="Crucero"/>
    <n v="5"/>
    <n v="2850"/>
    <s v="Normal"/>
    <s v="No"/>
    <n v="0"/>
    <n v="28"/>
  </r>
  <r>
    <x v="583"/>
    <s v="Nerea"/>
    <x v="4"/>
    <s v="QTY"/>
    <n v="2"/>
    <n v="6"/>
    <n v="5"/>
    <n v="8"/>
    <n v="5"/>
    <s v="ZI"/>
    <s v="Estancia"/>
    <n v="12"/>
    <n v="3060"/>
    <s v="Oro"/>
    <s v="No"/>
    <n v="8"/>
    <n v="48"/>
  </r>
  <r>
    <x v="71"/>
    <s v="Nerea"/>
    <x v="4"/>
    <s v="DQE"/>
    <n v="5"/>
    <n v="4"/>
    <n v="2"/>
    <n v="5"/>
    <n v="8"/>
    <s v="DL"/>
    <s v="Estancia"/>
    <n v="9"/>
    <n v="4860"/>
    <s v="Normal"/>
    <s v="No"/>
    <n v="8"/>
    <n v="44"/>
  </r>
  <r>
    <x v="73"/>
    <s v="Nerea"/>
    <x v="4"/>
    <s v="ENF"/>
    <n v="2"/>
    <n v="0"/>
    <n v="1"/>
    <n v="7"/>
    <n v="3"/>
    <s v="DL"/>
    <s v="Estancia"/>
    <n v="2"/>
    <n v="1140"/>
    <s v="Normal"/>
    <s v="No"/>
    <n v="7"/>
    <n v="26"/>
  </r>
  <r>
    <x v="860"/>
    <s v="Nerea"/>
    <x v="4"/>
    <s v="NVX"/>
    <n v="0"/>
    <n v="1"/>
    <n v="0"/>
    <n v="0"/>
    <n v="0"/>
    <s v="CD"/>
    <s v="Circuito"/>
    <n v="7"/>
    <n v="4655"/>
    <s v="Normal"/>
    <s v="No"/>
    <n v="0"/>
    <n v="2"/>
  </r>
  <r>
    <x v="764"/>
    <s v="Nerea"/>
    <x v="4"/>
    <s v="JTH"/>
    <n v="4"/>
    <n v="7"/>
    <n v="5"/>
    <n v="5"/>
    <n v="10"/>
    <s v="NO"/>
    <s v="Circuito"/>
    <n v="5"/>
    <n v="5525"/>
    <s v="Oro"/>
    <s v="No"/>
    <n v="17"/>
    <n v="54"/>
  </r>
  <r>
    <x v="587"/>
    <s v="Nerea"/>
    <x v="4"/>
    <s v="FWU"/>
    <n v="7"/>
    <n v="7"/>
    <n v="6"/>
    <n v="7"/>
    <n v="8"/>
    <s v="CD"/>
    <s v="Circuito"/>
    <n v="5"/>
    <n v="3400"/>
    <s v="Oro"/>
    <s v="No"/>
    <n v="29"/>
    <n v="58"/>
  </r>
  <r>
    <x v="588"/>
    <s v="Nerea"/>
    <x v="4"/>
    <s v="PSW"/>
    <n v="7"/>
    <n v="7"/>
    <n v="3"/>
    <n v="7"/>
    <n v="7"/>
    <s v="OQ"/>
    <s v="Estancia"/>
    <n v="9"/>
    <n v="2295"/>
    <s v="Normal"/>
    <s v="No"/>
    <n v="28"/>
    <n v="56"/>
  </r>
  <r>
    <x v="588"/>
    <s v="Nerea"/>
    <x v="4"/>
    <s v="MEE"/>
    <n v="9"/>
    <n v="4"/>
    <n v="7"/>
    <n v="3"/>
    <n v="7"/>
    <s v="PM"/>
    <s v="Circuito"/>
    <n v="3"/>
    <n v="765"/>
    <s v="Oro"/>
    <s v="No"/>
    <n v="23"/>
    <n v="54"/>
  </r>
  <r>
    <x v="864"/>
    <s v="Nerea"/>
    <x v="4"/>
    <s v="YRO"/>
    <n v="8"/>
    <n v="9"/>
    <n v="7"/>
    <n v="5"/>
    <n v="1"/>
    <s v="RA"/>
    <s v="Crucero"/>
    <n v="7"/>
    <n v="2975"/>
    <s v="Normal"/>
    <s v="No"/>
    <n v="24"/>
    <n v="58"/>
  </r>
  <r>
    <x v="589"/>
    <s v="Nerea"/>
    <x v="4"/>
    <s v="KKN"/>
    <n v="0"/>
    <n v="3"/>
    <n v="5"/>
    <n v="1"/>
    <n v="5"/>
    <s v="MJ"/>
    <s v="Circuito"/>
    <n v="2"/>
    <n v="2040"/>
    <s v="Normal"/>
    <s v="No"/>
    <n v="0"/>
    <n v="28"/>
  </r>
  <r>
    <x v="590"/>
    <s v="Nerea"/>
    <x v="4"/>
    <s v="SLT"/>
    <n v="9"/>
    <n v="9"/>
    <n v="6"/>
    <n v="5"/>
    <n v="8"/>
    <s v="OQ"/>
    <s v="Estancia"/>
    <n v="7"/>
    <n v="1785"/>
    <s v="Normal"/>
    <s v="No"/>
    <n v="26"/>
    <n v="64"/>
  </r>
  <r>
    <x v="593"/>
    <s v="Nerea"/>
    <x v="4"/>
    <s v="SKJ"/>
    <n v="7"/>
    <n v="8"/>
    <n v="9"/>
    <n v="4"/>
    <n v="9"/>
    <s v="XK"/>
    <s v="Circuito"/>
    <n v="2"/>
    <n v="1020"/>
    <s v="Normal"/>
    <s v="No"/>
    <n v="33"/>
    <n v="66"/>
  </r>
  <r>
    <x v="593"/>
    <s v="Nerea"/>
    <x v="4"/>
    <s v="WZT"/>
    <n v="2"/>
    <n v="8"/>
    <n v="5"/>
    <n v="6"/>
    <n v="6"/>
    <s v="LY"/>
    <s v="Estancia"/>
    <n v="7"/>
    <n v="3920"/>
    <s v="Platino"/>
    <s v="No"/>
    <n v="8"/>
    <n v="50"/>
  </r>
  <r>
    <x v="766"/>
    <s v="Nerea"/>
    <x v="4"/>
    <s v="MES"/>
    <n v="10"/>
    <n v="1"/>
    <n v="8"/>
    <n v="8"/>
    <n v="8"/>
    <s v="CD"/>
    <s v="Circuito"/>
    <n v="4"/>
    <n v="2720"/>
    <s v="Normal"/>
    <s v="No"/>
    <n v="34"/>
    <n v="68"/>
  </r>
  <r>
    <x v="767"/>
    <s v="Nerea"/>
    <x v="4"/>
    <s v="JRO"/>
    <n v="6"/>
    <n v="4"/>
    <n v="7"/>
    <n v="4"/>
    <n v="3"/>
    <s v="PM"/>
    <s v="Circuito"/>
    <n v="3"/>
    <n v="765"/>
    <s v="Normal"/>
    <s v="No"/>
    <n v="7"/>
    <n v="42"/>
  </r>
  <r>
    <x v="594"/>
    <s v="Nerea"/>
    <x v="4"/>
    <s v="RIB"/>
    <n v="10"/>
    <n v="5"/>
    <n v="5"/>
    <n v="6"/>
    <n v="5"/>
    <s v="ZI"/>
    <s v="Estancia"/>
    <n v="6"/>
    <n v="2040"/>
    <s v="Oro"/>
    <s v="No"/>
    <n v="10"/>
    <n v="52"/>
  </r>
  <r>
    <x v="594"/>
    <s v="Nerea"/>
    <x v="4"/>
    <s v="IKC"/>
    <n v="6"/>
    <n v="1"/>
    <n v="6"/>
    <n v="7"/>
    <n v="7"/>
    <s v="OQ"/>
    <s v="Estancia"/>
    <n v="3"/>
    <n v="765"/>
    <s v="Normal"/>
    <s v="No"/>
    <n v="14"/>
    <n v="52"/>
  </r>
  <r>
    <x v="369"/>
    <s v="Nerea"/>
    <x v="4"/>
    <s v="BZL"/>
    <n v="0"/>
    <n v="8"/>
    <n v="2"/>
    <n v="8"/>
    <n v="7"/>
    <s v="XK"/>
    <s v="Circuito"/>
    <n v="8"/>
    <n v="4080"/>
    <s v="Normal"/>
    <s v="No"/>
    <n v="23"/>
    <n v="50"/>
  </r>
  <r>
    <x v="768"/>
    <s v="Nerea"/>
    <x v="4"/>
    <s v="EWP"/>
    <n v="4"/>
    <n v="3"/>
    <n v="4"/>
    <n v="3"/>
    <n v="4"/>
    <s v="ZI"/>
    <s v="Estancia"/>
    <n v="3"/>
    <n v="1020"/>
    <s v="Normal"/>
    <s v="No"/>
    <n v="0"/>
    <n v="30"/>
  </r>
  <r>
    <x v="1027"/>
    <s v="Nerea"/>
    <x v="4"/>
    <s v="FBC"/>
    <n v="4"/>
    <n v="8"/>
    <n v="10"/>
    <n v="3"/>
    <n v="3"/>
    <s v="MJ"/>
    <s v="Circuito"/>
    <n v="4"/>
    <n v="4080"/>
    <s v="Normal"/>
    <s v="No"/>
    <n v="18"/>
    <n v="50"/>
  </r>
  <r>
    <x v="867"/>
    <s v="Nerea"/>
    <x v="4"/>
    <s v="TAR"/>
    <n v="7"/>
    <n v="4"/>
    <n v="6"/>
    <n v="0"/>
    <n v="2"/>
    <s v="IU"/>
    <s v="Circuito"/>
    <n v="16"/>
    <n v="8640"/>
    <s v="Normal"/>
    <s v="No"/>
    <n v="7"/>
    <n v="38"/>
  </r>
  <r>
    <x v="596"/>
    <s v="Nerea"/>
    <x v="4"/>
    <s v="GJE"/>
    <n v="5"/>
    <n v="4"/>
    <n v="3"/>
    <n v="3"/>
    <n v="5"/>
    <s v="WY"/>
    <s v="Circuito"/>
    <n v="5"/>
    <n v="1350"/>
    <s v="Normal"/>
    <s v="No"/>
    <n v="0"/>
    <n v="34"/>
  </r>
  <r>
    <x v="770"/>
    <s v="Nerea"/>
    <x v="4"/>
    <s v="TVL"/>
    <n v="3"/>
    <n v="1"/>
    <n v="1"/>
    <n v="3"/>
    <n v="2"/>
    <s v="XK"/>
    <s v="Circuito"/>
    <n v="2"/>
    <n v="1080"/>
    <s v="Normal"/>
    <s v="No"/>
    <n v="0"/>
    <n v="18"/>
  </r>
  <r>
    <x v="1028"/>
    <s v="Nerea"/>
    <x v="4"/>
    <s v="PVQ"/>
    <n v="9"/>
    <n v="7"/>
    <n v="8"/>
    <n v="8"/>
    <n v="7"/>
    <s v="XY"/>
    <s v="Circuito"/>
    <n v="1"/>
    <n v="990"/>
    <s v="Platino"/>
    <s v="No"/>
    <n v="39"/>
    <n v="80"/>
  </r>
  <r>
    <x v="1028"/>
    <s v="Nerea"/>
    <x v="4"/>
    <s v="SJX"/>
    <n v="7"/>
    <n v="6"/>
    <n v="3"/>
    <n v="8"/>
    <n v="7"/>
    <s v="YY"/>
    <s v="Crucero"/>
    <n v="11"/>
    <n v="10890"/>
    <s v="Normal"/>
    <s v="No"/>
    <n v="22"/>
    <n v="56"/>
  </r>
  <r>
    <x v="949"/>
    <s v="Nerea"/>
    <x v="4"/>
    <s v="GJE"/>
    <n v="3"/>
    <n v="8"/>
    <n v="5"/>
    <n v="1"/>
    <n v="7"/>
    <s v="MJ"/>
    <s v="Circuito"/>
    <n v="2"/>
    <n v="2160"/>
    <s v="Normal"/>
    <s v="No"/>
    <n v="15"/>
    <n v="46"/>
  </r>
  <r>
    <x v="868"/>
    <s v="Nerea"/>
    <x v="4"/>
    <s v="APG"/>
    <n v="4"/>
    <n v="6"/>
    <n v="7"/>
    <n v="5"/>
    <n v="3"/>
    <s v="HR"/>
    <s v="Crucero"/>
    <n v="7"/>
    <n v="3360"/>
    <s v="Oro"/>
    <s v="No"/>
    <n v="7"/>
    <n v="44"/>
  </r>
  <r>
    <x v="869"/>
    <s v="Nerea"/>
    <x v="4"/>
    <s v="PSW"/>
    <n v="7"/>
    <n v="5"/>
    <n v="6"/>
    <n v="9"/>
    <n v="5"/>
    <s v="LY"/>
    <s v="Estancia"/>
    <n v="3"/>
    <n v="1890"/>
    <s v="Normal"/>
    <s v="No"/>
    <n v="16"/>
    <n v="54"/>
  </r>
  <r>
    <x v="82"/>
    <s v="Nerea"/>
    <x v="4"/>
    <s v="GLW"/>
    <n v="8"/>
    <n v="7"/>
    <n v="5"/>
    <n v="6"/>
    <n v="6"/>
    <s v="IU"/>
    <s v="Circuito"/>
    <n v="3"/>
    <n v="1620"/>
    <s v="Normal"/>
    <s v="No"/>
    <n v="15"/>
    <n v="54"/>
  </r>
  <r>
    <x v="598"/>
    <s v="Nerea"/>
    <x v="4"/>
    <s v="NUT"/>
    <n v="8"/>
    <n v="6"/>
    <n v="8"/>
    <n v="2"/>
    <n v="4"/>
    <s v="FA"/>
    <s v="Crucero"/>
    <n v="6"/>
    <n v="2700"/>
    <s v="Normal"/>
    <s v="No"/>
    <n v="16"/>
    <n v="52"/>
  </r>
  <r>
    <x v="84"/>
    <s v="Nerea"/>
    <x v="4"/>
    <s v="LCL"/>
    <n v="6"/>
    <n v="9"/>
    <n v="7"/>
    <n v="10"/>
    <n v="9"/>
    <s v="MJ"/>
    <s v="Circuito"/>
    <n v="1"/>
    <n v="1080"/>
    <s v="Oro"/>
    <s v="No"/>
    <n v="35"/>
    <n v="70"/>
  </r>
  <r>
    <x v="84"/>
    <s v="Nerea"/>
    <x v="4"/>
    <s v="EZK"/>
    <n v="5"/>
    <n v="8"/>
    <n v="4"/>
    <n v="0"/>
    <n v="4"/>
    <s v="CD"/>
    <s v="Circuito"/>
    <n v="5"/>
    <n v="3400"/>
    <s v="Oro"/>
    <s v="No"/>
    <n v="8"/>
    <n v="42"/>
  </r>
  <r>
    <x v="372"/>
    <s v="Nerea"/>
    <x v="4"/>
    <s v="PSZ"/>
    <n v="0"/>
    <n v="10"/>
    <n v="9"/>
    <n v="8"/>
    <n v="8"/>
    <s v="ZI"/>
    <s v="Estancia"/>
    <n v="11"/>
    <n v="3960"/>
    <s v="Oro"/>
    <s v="No"/>
    <n v="35"/>
    <n v="70"/>
  </r>
  <r>
    <x v="951"/>
    <s v="Nerea"/>
    <x v="4"/>
    <s v="TKP"/>
    <n v="0"/>
    <n v="9"/>
    <n v="7"/>
    <n v="8"/>
    <n v="10"/>
    <s v="FA"/>
    <s v="Crucero"/>
    <n v="16"/>
    <n v="6800"/>
    <s v="Oro"/>
    <s v="No"/>
    <n v="34"/>
    <n v="68"/>
  </r>
  <r>
    <x v="952"/>
    <s v="Nerea"/>
    <x v="4"/>
    <s v="FIQ"/>
    <n v="1"/>
    <n v="10"/>
    <n v="9"/>
    <n v="3"/>
    <n v="3"/>
    <s v="HR"/>
    <s v="Crucero"/>
    <n v="2"/>
    <n v="1140"/>
    <s v="Normal"/>
    <s v="No"/>
    <n v="19"/>
    <n v="50"/>
  </r>
  <r>
    <x v="375"/>
    <s v="Nerea"/>
    <x v="4"/>
    <s v="PSI"/>
    <n v="0"/>
    <n v="2"/>
    <n v="3"/>
    <n v="6"/>
    <n v="6"/>
    <s v="DF"/>
    <s v="Crucero"/>
    <n v="8"/>
    <n v="2400"/>
    <s v="Normal"/>
    <s v="No"/>
    <n v="0"/>
    <n v="34"/>
  </r>
  <r>
    <x v="874"/>
    <s v="Nerea"/>
    <x v="4"/>
    <s v="RDT"/>
    <n v="6"/>
    <n v="6"/>
    <n v="4"/>
    <n v="6"/>
    <n v="7"/>
    <s v="FA"/>
    <s v="Crucero"/>
    <n v="10"/>
    <n v="4500"/>
    <s v="Platino"/>
    <s v="No"/>
    <n v="7"/>
    <n v="50"/>
  </r>
  <r>
    <x v="87"/>
    <s v="Nerea"/>
    <x v="4"/>
    <s v="OKB"/>
    <n v="3"/>
    <n v="6"/>
    <n v="3"/>
    <n v="6"/>
    <n v="2"/>
    <s v="XK"/>
    <s v="Circuito"/>
    <n v="5"/>
    <n v="3000"/>
    <s v="Normal"/>
    <s v="No"/>
    <n v="0"/>
    <n v="36"/>
  </r>
  <r>
    <x v="88"/>
    <s v="Nerea"/>
    <x v="4"/>
    <s v="LVJ"/>
    <n v="5"/>
    <n v="3"/>
    <n v="1"/>
    <n v="3"/>
    <n v="3"/>
    <s v="ZI"/>
    <s v="Estancia"/>
    <n v="19"/>
    <n v="7600"/>
    <s v="Normal"/>
    <s v="No"/>
    <n v="0"/>
    <n v="28"/>
  </r>
  <r>
    <x v="88"/>
    <s v="Nerea"/>
    <x v="4"/>
    <s v="UDQ"/>
    <n v="5"/>
    <n v="7"/>
    <n v="6"/>
    <n v="6"/>
    <n v="2"/>
    <s v="RA"/>
    <s v="Crucero"/>
    <n v="4"/>
    <n v="1900"/>
    <s v="Normal"/>
    <s v="No"/>
    <n v="7"/>
    <n v="48"/>
  </r>
  <r>
    <x v="377"/>
    <s v="Nerea"/>
    <x v="4"/>
    <s v="JJG"/>
    <n v="6"/>
    <n v="5"/>
    <n v="1"/>
    <n v="6"/>
    <n v="2"/>
    <s v="HR"/>
    <s v="Crucero"/>
    <n v="1"/>
    <n v="540"/>
    <s v="Normal"/>
    <s v="No"/>
    <n v="0"/>
    <n v="38"/>
  </r>
  <r>
    <x v="772"/>
    <s v="Nerea"/>
    <x v="4"/>
    <s v="BTX"/>
    <n v="10"/>
    <n v="9"/>
    <n v="7"/>
    <n v="5"/>
    <n v="8"/>
    <s v="WY"/>
    <s v="Circuito"/>
    <n v="15"/>
    <n v="4050"/>
    <s v="Platino"/>
    <s v="No"/>
    <n v="34"/>
    <n v="68"/>
  </r>
  <r>
    <x v="772"/>
    <s v="Nerea"/>
    <x v="4"/>
    <s v="CNB"/>
    <n v="4"/>
    <n v="4"/>
    <n v="5"/>
    <n v="8"/>
    <n v="7"/>
    <s v="HN"/>
    <s v="Estancia"/>
    <n v="4"/>
    <n v="4680"/>
    <s v="Normal"/>
    <s v="No"/>
    <n v="15"/>
    <n v="48"/>
  </r>
  <r>
    <x v="773"/>
    <s v="Nerea"/>
    <x v="4"/>
    <s v="LMB"/>
    <n v="3"/>
    <n v="3"/>
    <n v="2"/>
    <n v="4"/>
    <n v="0"/>
    <s v="YY"/>
    <s v="Crucero"/>
    <n v="11"/>
    <n v="12100"/>
    <s v="Normal"/>
    <s v="No"/>
    <n v="0"/>
    <n v="24"/>
  </r>
  <r>
    <x v="601"/>
    <s v="Nerea"/>
    <x v="4"/>
    <s v="NVX"/>
    <n v="9"/>
    <n v="5"/>
    <n v="7"/>
    <n v="3"/>
    <n v="0"/>
    <s v="DL"/>
    <s v="Estancia"/>
    <n v="1"/>
    <n v="600"/>
    <s v="Normal"/>
    <s v="No"/>
    <n v="16"/>
    <n v="48"/>
  </r>
  <r>
    <x v="378"/>
    <s v="Nerea"/>
    <x v="4"/>
    <s v="GSO"/>
    <n v="0"/>
    <n v="8"/>
    <n v="6"/>
    <n v="6"/>
    <n v="6"/>
    <s v="FA"/>
    <s v="Crucero"/>
    <n v="3"/>
    <n v="1200"/>
    <s v="Platino"/>
    <s v="No"/>
    <n v="8"/>
    <n v="52"/>
  </r>
  <r>
    <x v="378"/>
    <s v="Nerea"/>
    <x v="4"/>
    <s v="YLI"/>
    <n v="5"/>
    <n v="7"/>
    <n v="4"/>
    <n v="7"/>
    <n v="1"/>
    <s v="LY"/>
    <s v="Estancia"/>
    <n v="9"/>
    <n v="5670"/>
    <s v="Platino"/>
    <s v="No"/>
    <n v="14"/>
    <n v="46"/>
  </r>
  <r>
    <x v="877"/>
    <s v="Nerea"/>
    <x v="4"/>
    <s v="WLH"/>
    <n v="6"/>
    <n v="9"/>
    <n v="4"/>
    <n v="4"/>
    <n v="5"/>
    <s v="HR"/>
    <s v="Crucero"/>
    <n v="6"/>
    <n v="3060"/>
    <s v="Oro"/>
    <s v="No"/>
    <n v="9"/>
    <n v="48"/>
  </r>
  <r>
    <x v="775"/>
    <s v="Nerea"/>
    <x v="4"/>
    <s v="BDO"/>
    <n v="6"/>
    <n v="8"/>
    <n v="10"/>
    <n v="7"/>
    <n v="9"/>
    <s v="NO"/>
    <s v="Circuito"/>
    <n v="3"/>
    <n v="3510"/>
    <s v="Normal"/>
    <s v="No"/>
    <n v="34"/>
    <n v="68"/>
  </r>
  <r>
    <x v="604"/>
    <s v="Nerea"/>
    <x v="4"/>
    <s v="UQB"/>
    <n v="2"/>
    <n v="3"/>
    <n v="10"/>
    <n v="4"/>
    <n v="3"/>
    <s v="HR"/>
    <s v="Crucero"/>
    <n v="2"/>
    <n v="1080"/>
    <s v="Normal"/>
    <s v="No"/>
    <n v="10"/>
    <n v="40"/>
  </r>
  <r>
    <x v="604"/>
    <s v="Nerea"/>
    <x v="4"/>
    <s v="RHL"/>
    <n v="6"/>
    <n v="9"/>
    <n v="0"/>
    <n v="2"/>
    <n v="10"/>
    <s v="YY"/>
    <s v="Crucero"/>
    <n v="6"/>
    <n v="5940"/>
    <s v="Oro"/>
    <s v="No"/>
    <n v="19"/>
    <n v="54"/>
  </r>
  <r>
    <x v="604"/>
    <s v="Nerea"/>
    <x v="4"/>
    <s v="JYJ"/>
    <n v="5"/>
    <n v="1"/>
    <n v="8"/>
    <n v="9"/>
    <n v="2"/>
    <s v="QT"/>
    <s v="Circuito"/>
    <n v="5"/>
    <n v="2400"/>
    <s v="Platino"/>
    <s v="No"/>
    <n v="17"/>
    <n v="48"/>
  </r>
  <r>
    <x v="382"/>
    <s v="Nerea"/>
    <x v="4"/>
    <s v="IXD"/>
    <n v="6"/>
    <n v="7"/>
    <n v="4"/>
    <n v="8"/>
    <n v="3"/>
    <s v="WL"/>
    <s v="Circuito"/>
    <n v="1"/>
    <n v="720"/>
    <s v="Normal"/>
    <s v="No"/>
    <n v="15"/>
    <n v="50"/>
  </r>
  <r>
    <x v="92"/>
    <s v="Nerea"/>
    <x v="4"/>
    <s v="MSP"/>
    <n v="0"/>
    <n v="0"/>
    <n v="6"/>
    <n v="3"/>
    <n v="0"/>
    <s v="ZI"/>
    <s v="Estancia"/>
    <n v="2"/>
    <n v="720"/>
    <s v="Normal"/>
    <s v="No"/>
    <n v="0"/>
    <n v="18"/>
  </r>
  <r>
    <x v="778"/>
    <s v="Nerea"/>
    <x v="4"/>
    <s v="RNP"/>
    <n v="6"/>
    <n v="6"/>
    <n v="6"/>
    <n v="8"/>
    <n v="10"/>
    <s v="NO"/>
    <s v="Circuito"/>
    <n v="8"/>
    <n v="9360"/>
    <s v="Normal"/>
    <s v="No"/>
    <n v="18"/>
    <n v="60"/>
  </r>
  <r>
    <x v="954"/>
    <s v="Nerea"/>
    <x v="4"/>
    <s v="YQI"/>
    <n v="6"/>
    <n v="2"/>
    <n v="6"/>
    <n v="5"/>
    <n v="7"/>
    <s v="FA"/>
    <s v="Crucero"/>
    <n v="7"/>
    <n v="3150"/>
    <s v="Normal"/>
    <s v="No"/>
    <n v="7"/>
    <n v="48"/>
  </r>
  <r>
    <x v="93"/>
    <s v="Nerea"/>
    <x v="4"/>
    <s v="LIU"/>
    <n v="5"/>
    <n v="2"/>
    <n v="7"/>
    <n v="5"/>
    <n v="5"/>
    <s v="ZI"/>
    <s v="Estancia"/>
    <n v="3"/>
    <n v="1020"/>
    <s v="Oro"/>
    <s v="No"/>
    <n v="7"/>
    <n v="44"/>
  </r>
  <r>
    <x v="93"/>
    <s v="Nerea"/>
    <x v="4"/>
    <s v="PKF"/>
    <n v="10"/>
    <n v="6"/>
    <n v="5"/>
    <n v="1"/>
    <n v="8"/>
    <s v="FA"/>
    <s v="Crucero"/>
    <n v="5"/>
    <n v="2250"/>
    <s v="Normal"/>
    <s v="No"/>
    <n v="18"/>
    <n v="58"/>
  </r>
  <r>
    <x v="609"/>
    <s v="Nerea"/>
    <x v="4"/>
    <s v="IDA"/>
    <n v="6"/>
    <n v="6"/>
    <n v="6"/>
    <n v="6"/>
    <n v="7"/>
    <s v="IU"/>
    <s v="Circuito"/>
    <n v="3"/>
    <n v="1440"/>
    <s v="Platino"/>
    <s v="No"/>
    <n v="7"/>
    <n v="50"/>
  </r>
  <r>
    <x v="1029"/>
    <s v="Nerea"/>
    <x v="4"/>
    <s v="YPV"/>
    <n v="9"/>
    <n v="5"/>
    <n v="3"/>
    <n v="6"/>
    <n v="7"/>
    <s v="DL"/>
    <s v="Estancia"/>
    <n v="4"/>
    <n v="2040"/>
    <s v="Normal"/>
    <s v="No"/>
    <n v="16"/>
    <n v="54"/>
  </r>
  <r>
    <x v="779"/>
    <s v="Nerea"/>
    <x v="4"/>
    <s v="KIP"/>
    <n v="8"/>
    <n v="3"/>
    <n v="6"/>
    <n v="5"/>
    <n v="3"/>
    <s v="NO"/>
    <s v="Circuito"/>
    <n v="4"/>
    <n v="4420"/>
    <s v="Normal"/>
    <s v="No"/>
    <n v="8"/>
    <n v="44"/>
  </r>
  <r>
    <x v="780"/>
    <s v="Nerea"/>
    <x v="4"/>
    <s v="OSB"/>
    <n v="3"/>
    <n v="3"/>
    <n v="2"/>
    <n v="4"/>
    <n v="3"/>
    <s v="HN"/>
    <s v="Estancia"/>
    <n v="2"/>
    <n v="2210"/>
    <s v="Normal"/>
    <s v="No"/>
    <n v="0"/>
    <n v="26"/>
  </r>
  <r>
    <x v="97"/>
    <s v="Nerea"/>
    <x v="4"/>
    <s v="XJH"/>
    <n v="5"/>
    <n v="4"/>
    <n v="4"/>
    <n v="5"/>
    <n v="5"/>
    <s v="UI"/>
    <s v="Crucero"/>
    <n v="9"/>
    <n v="6480"/>
    <s v="Oro"/>
    <s v="No"/>
    <n v="0"/>
    <n v="38"/>
  </r>
  <r>
    <x v="384"/>
    <s v="Nerea"/>
    <x v="4"/>
    <s v="EJA"/>
    <n v="7"/>
    <n v="9"/>
    <n v="6"/>
    <n v="5"/>
    <n v="6"/>
    <s v="LY"/>
    <s v="Estancia"/>
    <n v="5"/>
    <n v="2975"/>
    <s v="Normal"/>
    <s v="No"/>
    <n v="16"/>
    <n v="56"/>
  </r>
  <r>
    <x v="783"/>
    <s v="Nerea"/>
    <x v="4"/>
    <s v="GHP"/>
    <n v="9"/>
    <n v="7"/>
    <n v="3"/>
    <n v="7"/>
    <n v="6"/>
    <s v="UI"/>
    <s v="Crucero"/>
    <n v="2"/>
    <n v="1530"/>
    <s v="Oro"/>
    <s v="No"/>
    <n v="23"/>
    <n v="58"/>
  </r>
  <r>
    <x v="985"/>
    <s v="Nerea"/>
    <x v="4"/>
    <s v="PPB"/>
    <n v="6"/>
    <n v="8"/>
    <n v="3"/>
    <n v="5"/>
    <n v="5"/>
    <s v="US"/>
    <s v="Crucero"/>
    <n v="4"/>
    <n v="3740"/>
    <s v="Normal"/>
    <s v="No"/>
    <n v="8"/>
    <n v="48"/>
  </r>
  <r>
    <x v="1030"/>
    <s v="Nerea"/>
    <x v="4"/>
    <s v="YSO"/>
    <n v="9"/>
    <n v="8"/>
    <n v="7"/>
    <n v="7"/>
    <n v="6"/>
    <s v="ZI"/>
    <s v="Estancia"/>
    <n v="7"/>
    <n v="2380"/>
    <s v="Oro"/>
    <s v="No"/>
    <n v="31"/>
    <n v="62"/>
  </r>
  <r>
    <x v="1031"/>
    <s v="Nerea"/>
    <x v="4"/>
    <s v="NYT"/>
    <n v="6"/>
    <n v="3"/>
    <n v="5"/>
    <n v="6"/>
    <n v="3"/>
    <s v="IP"/>
    <s v="Estancia"/>
    <n v="9"/>
    <n v="5355"/>
    <s v="Normal"/>
    <s v="No"/>
    <n v="0"/>
    <n v="40"/>
  </r>
  <r>
    <x v="888"/>
    <s v="Nerea"/>
    <x v="4"/>
    <s v="TUK"/>
    <n v="4"/>
    <n v="3"/>
    <n v="6"/>
    <n v="5"/>
    <n v="5"/>
    <s v="CD"/>
    <s v="Circuito"/>
    <n v="5"/>
    <n v="3400"/>
    <s v="Normal"/>
    <s v="No"/>
    <n v="0"/>
    <n v="40"/>
  </r>
  <r>
    <x v="785"/>
    <s v="Nerea"/>
    <x v="4"/>
    <s v="JJG"/>
    <n v="4"/>
    <n v="4"/>
    <n v="7"/>
    <n v="2"/>
    <n v="3"/>
    <s v="ZI"/>
    <s v="Estancia"/>
    <n v="8"/>
    <n v="2720"/>
    <s v="Normal"/>
    <s v="No"/>
    <n v="7"/>
    <n v="36"/>
  </r>
  <r>
    <x v="387"/>
    <s v="Nerea"/>
    <x v="4"/>
    <s v="ZDF"/>
    <n v="6"/>
    <n v="6"/>
    <n v="2"/>
    <n v="5"/>
    <n v="2"/>
    <s v="GI"/>
    <s v="Estancia"/>
    <n v="8"/>
    <n v="7600"/>
    <s v="Normal"/>
    <s v="No"/>
    <n v="0"/>
    <n v="38"/>
  </r>
  <r>
    <x v="390"/>
    <s v="Nerea"/>
    <x v="4"/>
    <s v="SBD"/>
    <n v="4"/>
    <n v="7"/>
    <n v="5"/>
    <n v="5"/>
    <n v="3"/>
    <s v="IU"/>
    <s v="Circuito"/>
    <n v="5"/>
    <n v="2850"/>
    <s v="Normal"/>
    <s v="No"/>
    <n v="7"/>
    <n v="42"/>
  </r>
  <r>
    <x v="395"/>
    <s v="Nerea"/>
    <x v="4"/>
    <s v="JQK"/>
    <n v="8"/>
    <n v="8"/>
    <n v="6"/>
    <n v="6"/>
    <n v="8"/>
    <s v="HR"/>
    <s v="Crucero"/>
    <n v="7"/>
    <n v="3360"/>
    <s v="Oro"/>
    <s v="No"/>
    <n v="24"/>
    <n v="60"/>
  </r>
  <r>
    <x v="614"/>
    <s v="Nerea"/>
    <x v="4"/>
    <s v="GGW"/>
    <n v="8"/>
    <n v="10"/>
    <n v="10"/>
    <n v="8"/>
    <n v="3"/>
    <s v="ZI"/>
    <s v="Estancia"/>
    <n v="5"/>
    <n v="1800"/>
    <s v="Normal"/>
    <s v="Sí"/>
    <n v="36"/>
    <n v="72"/>
  </r>
  <r>
    <x v="957"/>
    <s v="Nerea"/>
    <x v="4"/>
    <s v="VAS"/>
    <n v="6"/>
    <n v="4"/>
    <n v="6"/>
    <n v="6"/>
    <n v="4"/>
    <s v="DL"/>
    <s v="Estancia"/>
    <n v="3"/>
    <n v="1620"/>
    <s v="Normal"/>
    <s v="No"/>
    <n v="0"/>
    <n v="44"/>
  </r>
  <r>
    <x v="105"/>
    <s v="Nerea"/>
    <x v="4"/>
    <s v="DRI"/>
    <n v="4"/>
    <n v="5"/>
    <n v="1"/>
    <n v="6"/>
    <n v="6"/>
    <s v="NO"/>
    <s v="Circuito"/>
    <n v="3"/>
    <n v="3510"/>
    <s v="Normal"/>
    <s v="No"/>
    <n v="0"/>
    <n v="42"/>
  </r>
  <r>
    <x v="106"/>
    <s v="Nerea"/>
    <x v="4"/>
    <s v="UAX"/>
    <n v="7"/>
    <n v="6"/>
    <n v="9"/>
    <n v="7"/>
    <n v="5"/>
    <s v="NO"/>
    <s v="Circuito"/>
    <n v="6"/>
    <n v="6630"/>
    <s v="Oro"/>
    <s v="No"/>
    <n v="23"/>
    <n v="58"/>
  </r>
  <r>
    <x v="1032"/>
    <s v="Nerea"/>
    <x v="4"/>
    <s v="UJC"/>
    <n v="9"/>
    <n v="8"/>
    <n v="6"/>
    <n v="6"/>
    <n v="6"/>
    <s v="DF"/>
    <s v="Crucero"/>
    <n v="2"/>
    <n v="540"/>
    <s v="Oro"/>
    <s v="No"/>
    <n v="17"/>
    <n v="58"/>
  </r>
  <r>
    <x v="988"/>
    <s v="Nerea"/>
    <x v="4"/>
    <s v="ELP"/>
    <n v="10"/>
    <n v="7"/>
    <n v="5"/>
    <n v="6"/>
    <n v="8"/>
    <s v="NO"/>
    <s v="Circuito"/>
    <n v="5"/>
    <n v="5850"/>
    <s v="Oro"/>
    <s v="No"/>
    <n v="25"/>
    <n v="62"/>
  </r>
  <r>
    <x v="792"/>
    <s v="Nerea"/>
    <x v="4"/>
    <s v="FHJ"/>
    <n v="6"/>
    <n v="5"/>
    <n v="0"/>
    <n v="9"/>
    <n v="4"/>
    <s v="WL"/>
    <s v="Circuito"/>
    <n v="19"/>
    <n v="13680"/>
    <s v="Normal"/>
    <s v="No"/>
    <n v="9"/>
    <n v="48"/>
  </r>
  <r>
    <x v="990"/>
    <s v="Nerea"/>
    <x v="4"/>
    <s v="QCI"/>
    <n v="8"/>
    <n v="7"/>
    <n v="7"/>
    <n v="9"/>
    <n v="6"/>
    <s v="HR"/>
    <s v="Crucero"/>
    <n v="9"/>
    <n v="4590"/>
    <s v="Oro"/>
    <s v="No"/>
    <n v="31"/>
    <n v="62"/>
  </r>
  <r>
    <x v="404"/>
    <s v="Nerea"/>
    <x v="4"/>
    <s v="DOY"/>
    <n v="8"/>
    <n v="3"/>
    <n v="7"/>
    <n v="6"/>
    <n v="5"/>
    <s v="ZA"/>
    <s v="Estancia"/>
    <n v="8"/>
    <n v="8640"/>
    <s v="Normal"/>
    <s v="No"/>
    <n v="15"/>
    <n v="52"/>
  </r>
  <r>
    <x v="407"/>
    <s v="Nerea"/>
    <x v="4"/>
    <s v="CPC"/>
    <n v="8"/>
    <n v="4"/>
    <n v="9"/>
    <n v="8"/>
    <n v="6"/>
    <s v="DL"/>
    <s v="Estancia"/>
    <n v="4"/>
    <n v="2280"/>
    <s v="Normal"/>
    <s v="No"/>
    <n v="25"/>
    <n v="62"/>
  </r>
  <r>
    <x v="407"/>
    <s v="Nerea"/>
    <x v="4"/>
    <s v="ENF"/>
    <n v="6"/>
    <n v="2"/>
    <n v="0"/>
    <n v="10"/>
    <n v="3"/>
    <s v="FA"/>
    <s v="Crucero"/>
    <n v="12"/>
    <n v="6000"/>
    <s v="Normal"/>
    <s v="No"/>
    <n v="10"/>
    <n v="42"/>
  </r>
  <r>
    <x v="111"/>
    <s v="Nerea"/>
    <x v="4"/>
    <s v="LNR"/>
    <n v="8"/>
    <n v="5"/>
    <n v="8"/>
    <n v="7"/>
    <n v="7"/>
    <s v="MJ"/>
    <s v="Circuito"/>
    <n v="12"/>
    <n v="14400"/>
    <s v="Normal"/>
    <s v="No"/>
    <n v="30"/>
    <n v="60"/>
  </r>
  <r>
    <x v="408"/>
    <s v="Nerea"/>
    <x v="4"/>
    <s v="WFY"/>
    <n v="2"/>
    <n v="8"/>
    <n v="9"/>
    <n v="7"/>
    <n v="3"/>
    <s v="HN"/>
    <s v="Estancia"/>
    <n v="5"/>
    <n v="5525"/>
    <s v="Oro"/>
    <s v="No"/>
    <n v="24"/>
    <n v="54"/>
  </r>
  <r>
    <x v="409"/>
    <s v="Nerea"/>
    <x v="4"/>
    <s v="MSP"/>
    <n v="0"/>
    <n v="1"/>
    <n v="1"/>
    <n v="1"/>
    <n v="2"/>
    <s v="NO"/>
    <s v="Circuito"/>
    <n v="6"/>
    <n v="7020"/>
    <s v="Normal"/>
    <s v="No"/>
    <n v="0"/>
    <n v="10"/>
  </r>
  <r>
    <x v="409"/>
    <s v="Nerea"/>
    <x v="4"/>
    <s v="GTE"/>
    <n v="4"/>
    <n v="5"/>
    <n v="5"/>
    <n v="3"/>
    <n v="2"/>
    <s v="OQ"/>
    <s v="Estancia"/>
    <n v="11"/>
    <n v="3300"/>
    <s v="Normal"/>
    <s v="No"/>
    <n v="0"/>
    <n v="34"/>
  </r>
  <r>
    <x v="410"/>
    <s v="Nerea"/>
    <x v="4"/>
    <s v="VVD"/>
    <n v="6"/>
    <n v="2"/>
    <n v="5"/>
    <n v="6"/>
    <n v="1"/>
    <s v="WY"/>
    <s v="Circuito"/>
    <n v="6"/>
    <n v="1800"/>
    <s v="Normal"/>
    <s v="No"/>
    <n v="0"/>
    <n v="38"/>
  </r>
  <r>
    <x v="626"/>
    <s v="Nerea"/>
    <x v="4"/>
    <s v="AIX"/>
    <n v="3"/>
    <n v="1"/>
    <n v="4"/>
    <n v="10"/>
    <n v="1"/>
    <s v="CD"/>
    <s v="Circuito"/>
    <n v="2"/>
    <n v="1440"/>
    <s v="Normal"/>
    <s v="No"/>
    <n v="10"/>
    <n v="36"/>
  </r>
  <r>
    <x v="626"/>
    <s v="Nerea"/>
    <x v="4"/>
    <s v="GLW"/>
    <n v="5"/>
    <n v="5"/>
    <n v="4"/>
    <n v="9"/>
    <n v="5"/>
    <s v="ZI"/>
    <s v="Estancia"/>
    <n v="3"/>
    <n v="1200"/>
    <s v="Normal"/>
    <s v="No"/>
    <n v="9"/>
    <n v="48"/>
  </r>
  <r>
    <x v="991"/>
    <s v="Nerea"/>
    <x v="4"/>
    <s v="GHP"/>
    <n v="8"/>
    <n v="9"/>
    <n v="6"/>
    <n v="6"/>
    <n v="6"/>
    <s v="IU"/>
    <s v="Circuito"/>
    <n v="4"/>
    <n v="2040"/>
    <s v="Oro"/>
    <s v="No"/>
    <n v="17"/>
    <n v="58"/>
  </r>
  <r>
    <x v="1033"/>
    <s v="Nerea"/>
    <x v="4"/>
    <s v="WAK"/>
    <n v="7"/>
    <n v="2"/>
    <n v="9"/>
    <n v="7"/>
    <n v="5"/>
    <s v="US"/>
    <s v="Crucero"/>
    <n v="8"/>
    <n v="7040"/>
    <s v="Platino"/>
    <s v="No"/>
    <n v="23"/>
    <n v="56"/>
  </r>
  <r>
    <x v="628"/>
    <s v="Nerea"/>
    <x v="4"/>
    <s v="UKP"/>
    <n v="5"/>
    <n v="7"/>
    <n v="5"/>
    <n v="4"/>
    <n v="0"/>
    <s v="CD"/>
    <s v="Circuito"/>
    <n v="3"/>
    <n v="2160"/>
    <s v="Normal"/>
    <s v="No"/>
    <n v="7"/>
    <n v="42"/>
  </r>
  <r>
    <x v="628"/>
    <s v="Nerea"/>
    <x v="4"/>
    <s v="UTN"/>
    <n v="5"/>
    <n v="3"/>
    <n v="7"/>
    <n v="5"/>
    <n v="6"/>
    <s v="ZA"/>
    <s v="Estancia"/>
    <n v="16"/>
    <n v="16320"/>
    <s v="Oro"/>
    <s v="No"/>
    <n v="7"/>
    <n v="46"/>
  </r>
  <r>
    <x v="120"/>
    <s v="Nerea"/>
    <x v="4"/>
    <s v="FIL"/>
    <n v="3"/>
    <n v="4"/>
    <n v="3"/>
    <n v="5"/>
    <n v="9"/>
    <s v="US"/>
    <s v="Crucero"/>
    <n v="5"/>
    <n v="5225"/>
    <s v="Normal"/>
    <s v="No"/>
    <n v="9"/>
    <n v="42"/>
  </r>
  <r>
    <x v="415"/>
    <s v="Nerea"/>
    <x v="4"/>
    <s v="KRI"/>
    <n v="7"/>
    <n v="7"/>
    <n v="7"/>
    <n v="9"/>
    <n v="7"/>
    <s v="HN"/>
    <s v="Estancia"/>
    <n v="10"/>
    <n v="12350"/>
    <s v="Normal"/>
    <s v="No"/>
    <n v="37"/>
    <n v="75"/>
  </r>
  <r>
    <x v="415"/>
    <s v="Nerea"/>
    <x v="4"/>
    <s v="ULW"/>
    <n v="0"/>
    <n v="8"/>
    <n v="6"/>
    <n v="7"/>
    <n v="6"/>
    <s v="MJ"/>
    <s v="Circuito"/>
    <n v="2"/>
    <n v="2160"/>
    <s v="Normal"/>
    <s v="No"/>
    <n v="15"/>
    <n v="54"/>
  </r>
  <r>
    <x v="416"/>
    <s v="Nerea"/>
    <x v="4"/>
    <s v="WRI"/>
    <n v="9"/>
    <n v="6"/>
    <n v="6"/>
    <n v="7"/>
    <n v="8"/>
    <s v="NO"/>
    <s v="Circuito"/>
    <n v="8"/>
    <n v="9360"/>
    <s v="Normal"/>
    <s v="No"/>
    <n v="24"/>
    <n v="60"/>
  </r>
  <r>
    <x v="122"/>
    <s v="Nerea"/>
    <x v="4"/>
    <s v="SMD"/>
    <n v="4"/>
    <n v="6"/>
    <n v="2"/>
    <n v="5"/>
    <n v="1"/>
    <s v="PM"/>
    <s v="Circuito"/>
    <n v="8"/>
    <n v="2280"/>
    <s v="Normal"/>
    <s v="No"/>
    <n v="0"/>
    <n v="34"/>
  </r>
  <r>
    <x v="122"/>
    <s v="Nerea"/>
    <x v="4"/>
    <s v="IOJ"/>
    <n v="5"/>
    <n v="4"/>
    <n v="1"/>
    <n v="6"/>
    <n v="5"/>
    <s v="QT"/>
    <s v="Circuito"/>
    <n v="5"/>
    <n v="2850"/>
    <s v="Normal"/>
    <s v="No"/>
    <n v="0"/>
    <n v="40"/>
  </r>
  <r>
    <x v="417"/>
    <s v="Nerea"/>
    <x v="4"/>
    <s v="SVJ"/>
    <n v="8"/>
    <n v="3"/>
    <n v="7"/>
    <n v="5"/>
    <n v="6"/>
    <s v="OQ"/>
    <s v="Estancia"/>
    <n v="4"/>
    <n v="1020"/>
    <s v="Oro"/>
    <s v="No"/>
    <n v="15"/>
    <n v="52"/>
  </r>
  <r>
    <x v="419"/>
    <s v="Nerea"/>
    <x v="4"/>
    <s v="KVQ"/>
    <n v="4"/>
    <n v="4"/>
    <n v="3"/>
    <n v="5"/>
    <n v="4"/>
    <s v="XK"/>
    <s v="Circuito"/>
    <n v="1"/>
    <n v="510"/>
    <s v="Oro"/>
    <s v="No"/>
    <n v="0"/>
    <n v="34"/>
  </r>
  <r>
    <x v="1034"/>
    <s v="Nerea"/>
    <x v="4"/>
    <s v="CQP"/>
    <n v="5"/>
    <n v="10"/>
    <n v="2"/>
    <n v="4"/>
    <n v="3"/>
    <s v="HR"/>
    <s v="Crucero"/>
    <n v="7"/>
    <n v="3990"/>
    <s v="Normal"/>
    <s v="No"/>
    <n v="10"/>
    <n v="44"/>
  </r>
  <r>
    <x v="637"/>
    <s v="Nerea"/>
    <x v="4"/>
    <s v="LDI"/>
    <n v="5"/>
    <n v="1"/>
    <n v="7"/>
    <n v="4"/>
    <n v="6"/>
    <s v="IU"/>
    <s v="Circuito"/>
    <n v="10"/>
    <n v="5700"/>
    <s v="Normal"/>
    <s v="No"/>
    <n v="7"/>
    <n v="44"/>
  </r>
  <r>
    <x v="126"/>
    <s v="Nerea"/>
    <x v="4"/>
    <s v="NWY"/>
    <n v="5"/>
    <n v="8"/>
    <n v="3"/>
    <n v="5"/>
    <n v="5"/>
    <s v="CD"/>
    <s v="Circuito"/>
    <n v="5"/>
    <n v="3600"/>
    <s v="Normal"/>
    <s v="No"/>
    <n v="8"/>
    <n v="46"/>
  </r>
  <r>
    <x v="127"/>
    <s v="Nerea"/>
    <x v="4"/>
    <s v="KBG"/>
    <n v="2"/>
    <n v="8"/>
    <n v="6"/>
    <n v="2"/>
    <n v="6"/>
    <s v="XY"/>
    <s v="Circuito"/>
    <n v="19"/>
    <n v="18810"/>
    <s v="Normal"/>
    <s v="Sí"/>
    <n v="8"/>
    <n v="44"/>
  </r>
  <r>
    <x v="127"/>
    <s v="Nerea"/>
    <x v="4"/>
    <s v="XDO"/>
    <n v="3"/>
    <n v="7"/>
    <n v="3"/>
    <n v="8"/>
    <n v="7"/>
    <s v="HN"/>
    <s v="Estancia"/>
    <n v="5"/>
    <n v="6175"/>
    <s v="Normal"/>
    <s v="No"/>
    <n v="22"/>
    <n v="50"/>
  </r>
  <r>
    <x v="131"/>
    <s v="Nerea"/>
    <x v="4"/>
    <s v="NWH"/>
    <n v="7"/>
    <n v="6"/>
    <n v="6"/>
    <n v="5"/>
    <n v="9"/>
    <s v="PY"/>
    <s v="Crucero"/>
    <n v="2"/>
    <n v="1600"/>
    <s v="Oro"/>
    <s v="No"/>
    <n v="16"/>
    <n v="56"/>
  </r>
  <r>
    <x v="1035"/>
    <s v="Nerea"/>
    <x v="4"/>
    <s v="FZU"/>
    <n v="10"/>
    <n v="10"/>
    <n v="10"/>
    <n v="8"/>
    <n v="1"/>
    <s v="RA"/>
    <s v="Crucero"/>
    <n v="7"/>
    <n v="2800"/>
    <s v="Oro"/>
    <s v="Sí"/>
    <n v="38"/>
    <n v="76"/>
  </r>
  <r>
    <x v="1035"/>
    <s v="Nerea"/>
    <x v="4"/>
    <s v="DWU"/>
    <n v="5"/>
    <n v="5"/>
    <n v="3"/>
    <n v="6"/>
    <n v="1"/>
    <s v="HR"/>
    <s v="Crucero"/>
    <n v="2"/>
    <n v="1020"/>
    <s v="Oro"/>
    <s v="No"/>
    <n v="0"/>
    <n v="38"/>
  </r>
  <r>
    <x v="425"/>
    <s v="Nerea"/>
    <x v="4"/>
    <s v="RDT"/>
    <n v="5"/>
    <n v="9"/>
    <n v="8"/>
    <n v="8"/>
    <n v="7"/>
    <s v="HR"/>
    <s v="Crucero"/>
    <n v="6"/>
    <n v="3060"/>
    <s v="Platino"/>
    <s v="No"/>
    <n v="32"/>
    <n v="64"/>
  </r>
  <r>
    <x v="995"/>
    <s v="Nerea"/>
    <x v="4"/>
    <s v="XYO"/>
    <n v="3"/>
    <n v="0"/>
    <n v="2"/>
    <n v="0"/>
    <n v="6"/>
    <s v="CD"/>
    <s v="Circuito"/>
    <n v="5"/>
    <n v="3400"/>
    <s v="Normal"/>
    <s v="No"/>
    <n v="0"/>
    <n v="22"/>
  </r>
  <r>
    <x v="428"/>
    <s v="Nerea"/>
    <x v="4"/>
    <s v="FTE"/>
    <n v="6"/>
    <n v="8"/>
    <n v="7"/>
    <n v="8"/>
    <n v="5"/>
    <s v="DL"/>
    <s v="Estancia"/>
    <n v="2"/>
    <n v="1020"/>
    <s v="Normal"/>
    <s v="No"/>
    <n v="23"/>
    <n v="58"/>
  </r>
  <r>
    <x v="902"/>
    <s v="Nerea"/>
    <x v="4"/>
    <s v="HPJ"/>
    <n v="7"/>
    <n v="6"/>
    <n v="9"/>
    <n v="5"/>
    <n v="10"/>
    <s v="CD"/>
    <s v="Circuito"/>
    <n v="3"/>
    <n v="1920"/>
    <s v="Platino"/>
    <s v="No"/>
    <n v="26"/>
    <n v="64"/>
  </r>
  <r>
    <x v="138"/>
    <s v="Nerea"/>
    <x v="4"/>
    <s v="IWT"/>
    <n v="5"/>
    <n v="3"/>
    <n v="5"/>
    <n v="4"/>
    <n v="4"/>
    <s v="DF"/>
    <s v="Crucero"/>
    <n v="12"/>
    <n v="3060"/>
    <s v="Normal"/>
    <s v="No"/>
    <n v="0"/>
    <n v="36"/>
  </r>
  <r>
    <x v="141"/>
    <s v="Nerea"/>
    <x v="4"/>
    <s v="XZD"/>
    <n v="5"/>
    <n v="10"/>
    <n v="7"/>
    <n v="8"/>
    <n v="6"/>
    <s v="XY"/>
    <s v="Circuito"/>
    <n v="7"/>
    <n v="6545"/>
    <s v="Oro"/>
    <s v="No"/>
    <n v="25"/>
    <n v="62"/>
  </r>
  <r>
    <x v="903"/>
    <s v="Nerea"/>
    <x v="4"/>
    <s v="URJ"/>
    <n v="5"/>
    <n v="4"/>
    <n v="4"/>
    <n v="4"/>
    <n v="3"/>
    <s v="WL"/>
    <s v="Circuito"/>
    <n v="12"/>
    <n v="8640"/>
    <s v="Normal"/>
    <s v="No"/>
    <n v="0"/>
    <n v="34"/>
  </r>
  <r>
    <x v="903"/>
    <s v="Nerea"/>
    <x v="4"/>
    <s v="ZQF"/>
    <n v="3"/>
    <n v="7"/>
    <n v="2"/>
    <n v="3"/>
    <n v="6"/>
    <s v="FA"/>
    <s v="Crucero"/>
    <n v="8"/>
    <n v="3200"/>
    <s v="Oro"/>
    <s v="No"/>
    <n v="7"/>
    <n v="38"/>
  </r>
  <r>
    <x v="641"/>
    <s v="Nerea"/>
    <x v="4"/>
    <s v="AEH"/>
    <n v="4"/>
    <n v="6"/>
    <n v="1"/>
    <n v="5"/>
    <n v="3"/>
    <s v="XK"/>
    <s v="Circuito"/>
    <n v="5"/>
    <n v="2700"/>
    <s v="Normal"/>
    <s v="No"/>
    <n v="0"/>
    <n v="36"/>
  </r>
  <r>
    <x v="643"/>
    <s v="Nerea"/>
    <x v="4"/>
    <s v="JSW"/>
    <n v="8"/>
    <n v="0"/>
    <n v="1"/>
    <n v="6"/>
    <n v="8"/>
    <s v="MJ"/>
    <s v="Circuito"/>
    <n v="7"/>
    <n v="7560"/>
    <s v="Oro"/>
    <s v="No"/>
    <n v="16"/>
    <n v="46"/>
  </r>
  <r>
    <x v="145"/>
    <s v="Nerea"/>
    <x v="4"/>
    <s v="NIF"/>
    <n v="8"/>
    <n v="9"/>
    <n v="8"/>
    <n v="8"/>
    <n v="5"/>
    <s v="ZI"/>
    <s v="Estancia"/>
    <n v="5"/>
    <n v="1800"/>
    <s v="Platino"/>
    <s v="No"/>
    <n v="33"/>
    <n v="66"/>
  </r>
  <r>
    <x v="439"/>
    <s v="Nerea"/>
    <x v="4"/>
    <s v="FUP"/>
    <n v="5"/>
    <n v="3"/>
    <n v="9"/>
    <n v="8"/>
    <n v="9"/>
    <s v="ZA"/>
    <s v="Estancia"/>
    <n v="1"/>
    <n v="1140"/>
    <s v="Normal"/>
    <s v="No"/>
    <n v="26"/>
    <n v="62"/>
  </r>
  <r>
    <x v="148"/>
    <s v="Nerea"/>
    <x v="4"/>
    <s v="TYZ"/>
    <n v="5"/>
    <n v="6"/>
    <n v="9"/>
    <n v="8"/>
    <n v="2"/>
    <s v="UI"/>
    <s v="Crucero"/>
    <n v="4"/>
    <n v="3060"/>
    <s v="Oro"/>
    <s v="No"/>
    <n v="17"/>
    <n v="56"/>
  </r>
  <r>
    <x v="442"/>
    <s v="Nerea"/>
    <x v="4"/>
    <s v="LNJ"/>
    <n v="8"/>
    <n v="2"/>
    <n v="7"/>
    <n v="6"/>
    <n v="5"/>
    <s v="FA"/>
    <s v="Crucero"/>
    <n v="6"/>
    <n v="2850"/>
    <s v="Normal"/>
    <s v="No"/>
    <n v="15"/>
    <n v="52"/>
  </r>
  <r>
    <x v="1036"/>
    <s v="Nerea"/>
    <x v="4"/>
    <s v="UIQ"/>
    <n v="9"/>
    <n v="7"/>
    <n v="5"/>
    <n v="2"/>
    <n v="7"/>
    <s v="DF"/>
    <s v="Crucero"/>
    <n v="9"/>
    <n v="2295"/>
    <s v="Oro"/>
    <s v="No"/>
    <n v="23"/>
    <n v="56"/>
  </r>
  <r>
    <x v="444"/>
    <s v="Nerea"/>
    <x v="4"/>
    <s v="KBJ"/>
    <n v="4"/>
    <n v="6"/>
    <n v="7"/>
    <n v="7"/>
    <n v="3"/>
    <s v="XY"/>
    <s v="Circuito"/>
    <n v="15"/>
    <n v="15300"/>
    <s v="Normal"/>
    <s v="No"/>
    <n v="14"/>
    <n v="48"/>
  </r>
  <r>
    <x v="904"/>
    <s v="Nerea"/>
    <x v="4"/>
    <s v="NPB"/>
    <n v="0"/>
    <n v="2"/>
    <n v="8"/>
    <n v="8"/>
    <n v="5"/>
    <s v="UI"/>
    <s v="Crucero"/>
    <n v="2"/>
    <n v="1530"/>
    <s v="Normal"/>
    <s v="No"/>
    <n v="16"/>
    <n v="46"/>
  </r>
  <r>
    <x v="154"/>
    <s v="Nerea"/>
    <x v="4"/>
    <s v="JWP"/>
    <n v="7"/>
    <n v="9"/>
    <n v="8"/>
    <n v="9"/>
    <n v="10"/>
    <s v="MJ"/>
    <s v="Circuito"/>
    <n v="11"/>
    <n v="11220"/>
    <s v="Normal"/>
    <s v="No"/>
    <n v="43"/>
    <n v="90"/>
  </r>
  <r>
    <x v="649"/>
    <s v="Nerea"/>
    <x v="4"/>
    <s v="UKX"/>
    <n v="7"/>
    <n v="5"/>
    <n v="7"/>
    <n v="9"/>
    <n v="9"/>
    <s v="MJ"/>
    <s v="Circuito"/>
    <n v="3"/>
    <n v="3060"/>
    <s v="Normal"/>
    <s v="No"/>
    <n v="32"/>
    <n v="64"/>
  </r>
  <r>
    <x v="649"/>
    <s v="Nerea"/>
    <x v="4"/>
    <s v="WUM"/>
    <n v="5"/>
    <n v="2"/>
    <n v="3"/>
    <n v="6"/>
    <n v="5"/>
    <s v="FA"/>
    <s v="Crucero"/>
    <n v="3"/>
    <n v="1275"/>
    <s v="Normal"/>
    <s v="No"/>
    <n v="0"/>
    <n v="38"/>
  </r>
  <r>
    <x v="650"/>
    <s v="Nerea"/>
    <x v="4"/>
    <s v="HPY"/>
    <n v="9"/>
    <n v="6"/>
    <n v="8"/>
    <n v="4"/>
    <n v="7"/>
    <s v="QT"/>
    <s v="Circuito"/>
    <n v="8"/>
    <n v="4080"/>
    <s v="Normal"/>
    <s v="No"/>
    <n v="24"/>
    <n v="60"/>
  </r>
  <r>
    <x v="652"/>
    <s v="Nerea"/>
    <x v="4"/>
    <s v="FYI"/>
    <n v="10"/>
    <n v="7"/>
    <n v="5"/>
    <n v="9"/>
    <n v="2"/>
    <s v="IU"/>
    <s v="Circuito"/>
    <n v="4"/>
    <n v="2040"/>
    <s v="Normal"/>
    <s v="No"/>
    <n v="26"/>
    <n v="62"/>
  </r>
  <r>
    <x v="998"/>
    <s v="Nerea"/>
    <x v="4"/>
    <s v="JHY"/>
    <n v="5"/>
    <n v="6"/>
    <n v="3"/>
    <n v="5"/>
    <n v="5"/>
    <s v="NO"/>
    <s v="Circuito"/>
    <n v="5"/>
    <n v="5950"/>
    <s v="Normal"/>
    <s v="No"/>
    <n v="0"/>
    <n v="42"/>
  </r>
  <r>
    <x v="808"/>
    <s v="Nerea"/>
    <x v="4"/>
    <s v="XYO"/>
    <n v="8"/>
    <n v="4"/>
    <n v="5"/>
    <n v="5"/>
    <n v="4"/>
    <s v="CD"/>
    <s v="Circuito"/>
    <n v="17"/>
    <n v="13005"/>
    <s v="Normal"/>
    <s v="No"/>
    <n v="8"/>
    <n v="44"/>
  </r>
  <r>
    <x v="449"/>
    <s v="Nerea"/>
    <x v="4"/>
    <s v="NBB"/>
    <n v="9"/>
    <n v="10"/>
    <n v="9"/>
    <n v="3"/>
    <n v="10"/>
    <s v="ZI"/>
    <s v="Estancia"/>
    <n v="3"/>
    <n v="1200"/>
    <s v="Platino"/>
    <s v="Sí"/>
    <n v="38"/>
    <n v="76"/>
  </r>
  <r>
    <x v="907"/>
    <s v="Nerea"/>
    <x v="4"/>
    <s v="XTW"/>
    <n v="10"/>
    <n v="3"/>
    <n v="8"/>
    <n v="9"/>
    <n v="8"/>
    <s v="US"/>
    <s v="Crucero"/>
    <n v="21"/>
    <n v="21420"/>
    <s v="Oro"/>
    <s v="No"/>
    <n v="35"/>
    <n v="70"/>
  </r>
  <r>
    <x v="159"/>
    <s v="Nerea"/>
    <x v="4"/>
    <s v="JOQ"/>
    <n v="7"/>
    <n v="9"/>
    <n v="7"/>
    <n v="6"/>
    <n v="7"/>
    <s v="OQ"/>
    <s v="Estancia"/>
    <n v="6"/>
    <n v="1620"/>
    <s v="Normal"/>
    <s v="No"/>
    <n v="30"/>
    <n v="60"/>
  </r>
  <r>
    <x v="451"/>
    <s v="Nerea"/>
    <x v="4"/>
    <s v="PBT"/>
    <n v="4"/>
    <n v="7"/>
    <n v="9"/>
    <n v="9"/>
    <n v="8"/>
    <s v="DL"/>
    <s v="Estancia"/>
    <n v="7"/>
    <n v="3780"/>
    <s v="Normal"/>
    <s v="No"/>
    <n v="33"/>
    <n v="66"/>
  </r>
  <r>
    <x v="453"/>
    <s v="Nerea"/>
    <x v="4"/>
    <s v="LPF"/>
    <n v="9"/>
    <n v="6"/>
    <n v="7"/>
    <n v="9"/>
    <n v="9"/>
    <s v="PM"/>
    <s v="Circuito"/>
    <n v="6"/>
    <n v="1620"/>
    <s v="Normal"/>
    <s v="No"/>
    <n v="34"/>
    <n v="68"/>
  </r>
  <r>
    <x v="965"/>
    <s v="Nerea"/>
    <x v="4"/>
    <s v="XBV"/>
    <n v="4"/>
    <n v="5"/>
    <n v="4"/>
    <n v="5"/>
    <n v="4"/>
    <s v="QT"/>
    <s v="Circuito"/>
    <n v="17"/>
    <n v="9180"/>
    <s v="Normal"/>
    <s v="No"/>
    <n v="0"/>
    <n v="36"/>
  </r>
  <r>
    <x v="164"/>
    <s v="Nerea"/>
    <x v="4"/>
    <s v="TJV"/>
    <n v="3"/>
    <n v="9"/>
    <n v="4"/>
    <n v="1"/>
    <n v="4"/>
    <s v="HN"/>
    <s v="Estancia"/>
    <n v="12"/>
    <n v="15120"/>
    <s v="Normal"/>
    <s v="No"/>
    <n v="9"/>
    <n v="40"/>
  </r>
  <r>
    <x v="173"/>
    <s v="Nerea"/>
    <x v="4"/>
    <s v="ISN"/>
    <n v="9"/>
    <n v="9"/>
    <n v="9"/>
    <n v="6"/>
    <n v="8"/>
    <s v="NO"/>
    <s v="Circuito"/>
    <n v="6"/>
    <n v="7560"/>
    <s v="Normal"/>
    <s v="No"/>
    <n v="35"/>
    <n v="70"/>
  </r>
  <r>
    <x v="173"/>
    <s v="Nerea"/>
    <x v="4"/>
    <s v="WUB"/>
    <n v="5"/>
    <n v="6"/>
    <n v="6"/>
    <n v="6"/>
    <n v="5"/>
    <s v="DL"/>
    <s v="Estancia"/>
    <n v="6"/>
    <n v="3240"/>
    <s v="Oro"/>
    <s v="No"/>
    <n v="0"/>
    <n v="46"/>
  </r>
  <r>
    <x v="176"/>
    <s v="Nerea"/>
    <x v="4"/>
    <s v="GSW"/>
    <n v="0"/>
    <n v="6"/>
    <n v="5"/>
    <n v="6"/>
    <n v="5"/>
    <s v="LY"/>
    <s v="Estancia"/>
    <n v="20"/>
    <n v="14000"/>
    <s v="Normal"/>
    <s v="No"/>
    <n v="0"/>
    <n v="44"/>
  </r>
  <r>
    <x v="909"/>
    <s v="Nerea"/>
    <x v="4"/>
    <s v="OGG"/>
    <n v="7"/>
    <n v="5"/>
    <n v="6"/>
    <n v="6"/>
    <n v="10"/>
    <s v="PM"/>
    <s v="Circuito"/>
    <n v="7"/>
    <n v="1890"/>
    <s v="Oro"/>
    <s v="No"/>
    <n v="17"/>
    <n v="58"/>
  </r>
  <r>
    <x v="464"/>
    <s v="Nerea"/>
    <x v="4"/>
    <s v="RHL"/>
    <n v="5"/>
    <n v="3"/>
    <n v="8"/>
    <n v="9"/>
    <n v="7"/>
    <s v="MJ"/>
    <s v="Circuito"/>
    <n v="16"/>
    <n v="17280"/>
    <s v="Oro"/>
    <s v="No"/>
    <n v="24"/>
    <n v="58"/>
  </r>
  <r>
    <x v="465"/>
    <s v="Nerea"/>
    <x v="4"/>
    <s v="MZQ"/>
    <n v="5"/>
    <n v="2"/>
    <n v="1"/>
    <n v="3"/>
    <n v="5"/>
    <s v="FA"/>
    <s v="Crucero"/>
    <n v="3"/>
    <n v="1425"/>
    <s v="Normal"/>
    <s v="No"/>
    <n v="0"/>
    <n v="30"/>
  </r>
  <r>
    <x v="664"/>
    <s v="Nerea"/>
    <x v="4"/>
    <s v="XSU"/>
    <n v="0"/>
    <n v="8"/>
    <n v="6"/>
    <n v="7"/>
    <n v="7"/>
    <s v="MJ"/>
    <s v="Circuito"/>
    <n v="5"/>
    <n v="5400"/>
    <s v="Normal"/>
    <s v="No"/>
    <n v="22"/>
    <n v="56"/>
  </r>
  <r>
    <x v="468"/>
    <s v="Nerea"/>
    <x v="4"/>
    <s v="BZL"/>
    <n v="6"/>
    <n v="10"/>
    <n v="4"/>
    <n v="2"/>
    <n v="6"/>
    <s v="IP"/>
    <s v="Estancia"/>
    <n v="5"/>
    <n v="3600"/>
    <s v="Normal"/>
    <s v="No"/>
    <n v="10"/>
    <n v="52"/>
  </r>
  <r>
    <x v="468"/>
    <s v="Nerea"/>
    <x v="4"/>
    <s v="WAO"/>
    <n v="8"/>
    <n v="8"/>
    <n v="4"/>
    <n v="5"/>
    <n v="8"/>
    <s v="PM"/>
    <s v="Circuito"/>
    <n v="3"/>
    <n v="810"/>
    <s v="Normal"/>
    <s v="No"/>
    <n v="24"/>
    <n v="58"/>
  </r>
  <r>
    <x v="1001"/>
    <s v="Nerea"/>
    <x v="4"/>
    <s v="NVX"/>
    <n v="5"/>
    <n v="5"/>
    <n v="0"/>
    <n v="5"/>
    <n v="1"/>
    <s v="OQ"/>
    <s v="Estancia"/>
    <n v="5"/>
    <n v="1350"/>
    <s v="Normal"/>
    <s v="No"/>
    <n v="0"/>
    <n v="32"/>
  </r>
  <r>
    <x v="186"/>
    <s v="Nerea"/>
    <x v="4"/>
    <s v="WWS"/>
    <n v="7"/>
    <n v="8"/>
    <n v="8"/>
    <n v="5"/>
    <n v="7"/>
    <s v="HR"/>
    <s v="Crucero"/>
    <n v="4"/>
    <n v="2040"/>
    <s v="Platino"/>
    <s v="No"/>
    <n v="30"/>
    <n v="60"/>
  </r>
  <r>
    <x v="187"/>
    <s v="Nerea"/>
    <x v="4"/>
    <s v="YQS"/>
    <n v="8"/>
    <n v="8"/>
    <n v="9"/>
    <n v="4"/>
    <n v="7"/>
    <s v="LY"/>
    <s v="Estancia"/>
    <n v="2"/>
    <n v="1260"/>
    <s v="Normal"/>
    <s v="No"/>
    <n v="32"/>
    <n v="64"/>
  </r>
  <r>
    <x v="472"/>
    <s v="Nerea"/>
    <x v="4"/>
    <s v="MRA"/>
    <n v="8"/>
    <n v="5"/>
    <n v="7"/>
    <n v="3"/>
    <n v="1"/>
    <s v="US"/>
    <s v="Crucero"/>
    <n v="4"/>
    <n v="4320"/>
    <s v="Normal"/>
    <s v="No"/>
    <n v="15"/>
    <n v="46"/>
  </r>
  <r>
    <x v="910"/>
    <s v="Nerea"/>
    <x v="4"/>
    <s v="TKG"/>
    <n v="10"/>
    <n v="2"/>
    <n v="8"/>
    <n v="4"/>
    <n v="10"/>
    <s v="ZI"/>
    <s v="Estancia"/>
    <n v="4"/>
    <n v="1700"/>
    <s v="Oro"/>
    <s v="Sí"/>
    <n v="28"/>
    <n v="64"/>
  </r>
  <r>
    <x v="474"/>
    <s v="Nerea"/>
    <x v="4"/>
    <s v="LPF"/>
    <n v="6"/>
    <n v="9"/>
    <n v="8"/>
    <n v="10"/>
    <n v="1"/>
    <s v="OQ"/>
    <s v="Estancia"/>
    <n v="7"/>
    <n v="1890"/>
    <s v="Normal"/>
    <s v="No"/>
    <n v="27"/>
    <n v="66"/>
  </r>
  <r>
    <x v="812"/>
    <s v="Nerea"/>
    <x v="4"/>
    <s v="XEF"/>
    <n v="3"/>
    <n v="2"/>
    <n v="6"/>
    <n v="4"/>
    <n v="7"/>
    <s v="LY"/>
    <s v="Estancia"/>
    <n v="10"/>
    <n v="6300"/>
    <s v="Normal"/>
    <s v="No"/>
    <n v="7"/>
    <n v="40"/>
  </r>
  <r>
    <x v="193"/>
    <s v="Nerea"/>
    <x v="4"/>
    <s v="VAV"/>
    <n v="6"/>
    <n v="6"/>
    <n v="7"/>
    <n v="10"/>
    <n v="2"/>
    <s v="CD"/>
    <s v="Circuito"/>
    <n v="4"/>
    <n v="2880"/>
    <s v="Oro"/>
    <s v="No"/>
    <n v="17"/>
    <n v="58"/>
  </r>
  <r>
    <x v="968"/>
    <s v="Nerea"/>
    <x v="4"/>
    <s v="PUZ"/>
    <n v="5"/>
    <n v="7"/>
    <n v="6"/>
    <n v="6"/>
    <n v="0"/>
    <s v="ZI"/>
    <s v="Estancia"/>
    <n v="10"/>
    <n v="4000"/>
    <s v="Platino"/>
    <s v="No"/>
    <n v="7"/>
    <n v="48"/>
  </r>
  <r>
    <x v="818"/>
    <s v="Nerea"/>
    <x v="4"/>
    <s v="JLT"/>
    <n v="8"/>
    <n v="8"/>
    <n v="8"/>
    <n v="10"/>
    <n v="6"/>
    <s v="WL"/>
    <s v="Circuito"/>
    <n v="2"/>
    <n v="1530"/>
    <s v="Oro"/>
    <s v="No"/>
    <n v="34"/>
    <n v="68"/>
  </r>
  <r>
    <x v="1037"/>
    <s v="Nerea"/>
    <x v="4"/>
    <s v="TAR"/>
    <n v="4"/>
    <n v="4"/>
    <n v="4"/>
    <n v="2"/>
    <n v="5"/>
    <s v="IP"/>
    <s v="Estancia"/>
    <n v="4"/>
    <n v="2720"/>
    <s v="Normal"/>
    <s v="No"/>
    <n v="0"/>
    <n v="34"/>
  </r>
  <r>
    <x v="201"/>
    <s v="Nerea"/>
    <x v="4"/>
    <s v="NIT"/>
    <n v="0"/>
    <n v="5"/>
    <n v="5"/>
    <n v="4"/>
    <n v="8"/>
    <s v="YY"/>
    <s v="Crucero"/>
    <n v="9"/>
    <n v="9720"/>
    <s v="Normal"/>
    <s v="No"/>
    <n v="8"/>
    <n v="44"/>
  </r>
  <r>
    <x v="483"/>
    <s v="Nerea"/>
    <x v="4"/>
    <s v="LMB"/>
    <n v="3"/>
    <n v="8"/>
    <n v="3"/>
    <n v="7"/>
    <n v="5"/>
    <s v="LY"/>
    <s v="Estancia"/>
    <n v="2"/>
    <n v="1330"/>
    <s v="Normal"/>
    <s v="No"/>
    <n v="15"/>
    <n v="46"/>
  </r>
  <r>
    <x v="205"/>
    <s v="Nerea"/>
    <x v="4"/>
    <s v="ESK"/>
    <n v="9"/>
    <n v="0"/>
    <n v="5"/>
    <n v="2"/>
    <n v="5"/>
    <s v="US"/>
    <s v="Crucero"/>
    <n v="2"/>
    <n v="2160"/>
    <s v="Normal"/>
    <s v="No"/>
    <n v="9"/>
    <n v="42"/>
  </r>
  <r>
    <x v="207"/>
    <s v="Nerea"/>
    <x v="4"/>
    <s v="AEP"/>
    <n v="7"/>
    <n v="10"/>
    <n v="9"/>
    <n v="8"/>
    <n v="9"/>
    <s v="PN"/>
    <s v="Estancia"/>
    <n v="5"/>
    <n v="2125"/>
    <s v="Platino"/>
    <s v="No"/>
    <n v="43"/>
    <n v="90"/>
  </r>
  <r>
    <x v="207"/>
    <s v="Nerea"/>
    <x v="4"/>
    <s v="WGR"/>
    <n v="5"/>
    <n v="1"/>
    <n v="8"/>
    <n v="9"/>
    <n v="4"/>
    <s v="PM"/>
    <s v="Circuito"/>
    <n v="14"/>
    <n v="3990"/>
    <s v="Normal"/>
    <s v="No"/>
    <n v="17"/>
    <n v="52"/>
  </r>
  <r>
    <x v="212"/>
    <s v="Nerea"/>
    <x v="4"/>
    <s v="DYQ"/>
    <n v="6"/>
    <n v="0"/>
    <n v="9"/>
    <n v="10"/>
    <n v="8"/>
    <s v="OQ"/>
    <s v="Estancia"/>
    <n v="11"/>
    <n v="3135"/>
    <s v="Normal"/>
    <s v="No"/>
    <n v="27"/>
    <n v="66"/>
  </r>
  <r>
    <x v="220"/>
    <s v="Nerea"/>
    <x v="4"/>
    <s v="NIB"/>
    <n v="10"/>
    <n v="7"/>
    <n v="6"/>
    <n v="6"/>
    <n v="8"/>
    <s v="HR"/>
    <s v="Crucero"/>
    <n v="9"/>
    <n v="4320"/>
    <s v="Platino"/>
    <s v="No"/>
    <n v="25"/>
    <n v="62"/>
  </r>
  <r>
    <x v="488"/>
    <s v="Nerea"/>
    <x v="4"/>
    <s v="WCI"/>
    <n v="7"/>
    <n v="8"/>
    <n v="6"/>
    <n v="4"/>
    <n v="3"/>
    <s v="IU"/>
    <s v="Circuito"/>
    <n v="5"/>
    <n v="2550"/>
    <s v="Oro"/>
    <s v="No"/>
    <n v="15"/>
    <n v="50"/>
  </r>
  <r>
    <x v="1038"/>
    <s v="Nerea"/>
    <x v="4"/>
    <s v="MOZ"/>
    <n v="7"/>
    <n v="6"/>
    <n v="4"/>
    <n v="5"/>
    <n v="8"/>
    <s v="HN"/>
    <s v="Estancia"/>
    <n v="2"/>
    <n v="2240"/>
    <s v="Oro"/>
    <s v="No"/>
    <n v="15"/>
    <n v="52"/>
  </r>
  <r>
    <x v="1038"/>
    <s v="Nerea"/>
    <x v="4"/>
    <s v="BXV"/>
    <n v="4"/>
    <n v="6"/>
    <n v="8"/>
    <n v="9"/>
    <n v="10"/>
    <s v="OQ"/>
    <s v="Estancia"/>
    <n v="2"/>
    <n v="600"/>
    <s v="Normal"/>
    <s v="No"/>
    <n v="27"/>
    <n v="66"/>
  </r>
  <r>
    <x v="223"/>
    <s v="Nerea"/>
    <x v="4"/>
    <s v="TGK"/>
    <n v="8"/>
    <n v="9"/>
    <n v="8"/>
    <n v="1"/>
    <n v="5"/>
    <s v="ZI"/>
    <s v="Estancia"/>
    <n v="3"/>
    <n v="1500"/>
    <s v="Normal"/>
    <s v="No"/>
    <n v="25"/>
    <n v="60"/>
  </r>
  <r>
    <x v="224"/>
    <s v="Nerea"/>
    <x v="4"/>
    <s v="IQP"/>
    <n v="10"/>
    <n v="8"/>
    <n v="5"/>
    <n v="9"/>
    <n v="7"/>
    <s v="DL"/>
    <s v="Estancia"/>
    <n v="20"/>
    <n v="10200"/>
    <s v="Platino"/>
    <s v="No"/>
    <n v="34"/>
    <n v="68"/>
  </r>
  <r>
    <x v="230"/>
    <s v="Nerea"/>
    <x v="4"/>
    <s v="HGN"/>
    <n v="3"/>
    <n v="6"/>
    <n v="6"/>
    <n v="5"/>
    <n v="4"/>
    <s v="GI"/>
    <s v="Estancia"/>
    <n v="5"/>
    <n v="5000"/>
    <s v="Normal"/>
    <s v="No"/>
    <n v="0"/>
    <n v="42"/>
  </r>
  <r>
    <x v="233"/>
    <s v="Nerea"/>
    <x v="4"/>
    <s v="PQL"/>
    <n v="8"/>
    <n v="3"/>
    <n v="3"/>
    <n v="8"/>
    <n v="3"/>
    <s v="DL"/>
    <s v="Estancia"/>
    <n v="5"/>
    <n v="2700"/>
    <s v="Normal"/>
    <s v="No"/>
    <n v="16"/>
    <n v="44"/>
  </r>
  <r>
    <x v="494"/>
    <s v="Nerea"/>
    <x v="4"/>
    <s v="BQM"/>
    <n v="7"/>
    <n v="10"/>
    <n v="7"/>
    <n v="9"/>
    <n v="7"/>
    <s v="FA"/>
    <s v="Crucero"/>
    <n v="3"/>
    <n v="1350"/>
    <s v="Normal"/>
    <s v="No"/>
    <n v="40"/>
    <n v="82.5"/>
  </r>
  <r>
    <x v="238"/>
    <s v="Nerea"/>
    <x v="4"/>
    <s v="KKF"/>
    <n v="1"/>
    <n v="9"/>
    <n v="3"/>
    <n v="7"/>
    <n v="2"/>
    <s v="QT"/>
    <s v="Circuito"/>
    <n v="5"/>
    <n v="2850"/>
    <s v="Normal"/>
    <s v="No"/>
    <n v="16"/>
    <n v="42"/>
  </r>
  <r>
    <x v="238"/>
    <s v="Nerea"/>
    <x v="4"/>
    <s v="CLW"/>
    <n v="8"/>
    <n v="4"/>
    <n v="5"/>
    <n v="6"/>
    <n v="5"/>
    <s v="RA"/>
    <s v="Crucero"/>
    <n v="4"/>
    <n v="2000"/>
    <s v="Normal"/>
    <s v="No"/>
    <n v="8"/>
    <n v="48"/>
  </r>
  <r>
    <x v="495"/>
    <s v="Nerea"/>
    <x v="4"/>
    <s v="ZSC"/>
    <n v="6"/>
    <n v="0"/>
    <n v="8"/>
    <n v="10"/>
    <n v="10"/>
    <s v="HN"/>
    <s v="Estancia"/>
    <n v="5"/>
    <n v="7000"/>
    <s v="Normal"/>
    <s v="Sí"/>
    <n v="28"/>
    <n v="68"/>
  </r>
  <r>
    <x v="240"/>
    <s v="Nerea"/>
    <x v="4"/>
    <s v="AEH"/>
    <n v="6"/>
    <n v="2"/>
    <n v="4"/>
    <n v="7"/>
    <n v="3"/>
    <s v="IU"/>
    <s v="Circuito"/>
    <n v="3"/>
    <n v="1620"/>
    <s v="Normal"/>
    <s v="No"/>
    <n v="7"/>
    <n v="40"/>
  </r>
  <r>
    <x v="246"/>
    <s v="Nerea"/>
    <x v="4"/>
    <s v="NIF"/>
    <n v="7"/>
    <n v="6"/>
    <n v="10"/>
    <n v="6"/>
    <n v="1"/>
    <s v="IU"/>
    <s v="Circuito"/>
    <n v="6"/>
    <n v="3240"/>
    <s v="Platino"/>
    <s v="No"/>
    <n v="17"/>
    <n v="58"/>
  </r>
  <r>
    <x v="247"/>
    <s v="Nerea"/>
    <x v="4"/>
    <s v="PUZ"/>
    <n v="8"/>
    <n v="4"/>
    <n v="3"/>
    <n v="10"/>
    <n v="6"/>
    <s v="HR"/>
    <s v="Crucero"/>
    <n v="10"/>
    <n v="4800"/>
    <s v="Platino"/>
    <s v="No"/>
    <n v="18"/>
    <n v="56"/>
  </r>
  <r>
    <x v="247"/>
    <s v="Nerea"/>
    <x v="4"/>
    <s v="JBR"/>
    <n v="6"/>
    <n v="9"/>
    <n v="7"/>
    <n v="8"/>
    <n v="8"/>
    <s v="CF"/>
    <s v="Crucero"/>
    <n v="5"/>
    <n v="3800"/>
    <s v="Normal"/>
    <s v="No"/>
    <n v="32"/>
    <n v="64"/>
  </r>
  <r>
    <x v="821"/>
    <s v="Nerea"/>
    <x v="4"/>
    <s v="CNB"/>
    <n v="0"/>
    <n v="10"/>
    <n v="4"/>
    <n v="10"/>
    <n v="4"/>
    <s v="LY"/>
    <s v="Estancia"/>
    <n v="8"/>
    <n v="5040"/>
    <s v="Normal"/>
    <s v="Sí"/>
    <n v="20"/>
    <n v="56"/>
  </r>
  <r>
    <x v="250"/>
    <s v="Nerea"/>
    <x v="4"/>
    <s v="WFY"/>
    <n v="4"/>
    <n v="6"/>
    <n v="7"/>
    <n v="6"/>
    <n v="7"/>
    <s v="PM"/>
    <s v="Circuito"/>
    <n v="9"/>
    <n v="2295"/>
    <s v="Oro"/>
    <s v="No"/>
    <n v="14"/>
    <n v="52"/>
  </r>
  <r>
    <x v="251"/>
    <s v="Nerea"/>
    <x v="4"/>
    <s v="MBK"/>
    <n v="8"/>
    <n v="10"/>
    <n v="9"/>
    <n v="8"/>
    <n v="9"/>
    <s v="DL"/>
    <s v="Estancia"/>
    <n v="9"/>
    <n v="4860"/>
    <s v="Oro"/>
    <s v="No"/>
    <n v="44"/>
    <n v="90"/>
  </r>
  <r>
    <x v="822"/>
    <s v="Nerea"/>
    <x v="4"/>
    <s v="BGI"/>
    <n v="4"/>
    <n v="10"/>
    <n v="5"/>
    <n v="6"/>
    <n v="5"/>
    <s v="HR"/>
    <s v="Crucero"/>
    <n v="4"/>
    <n v="2160"/>
    <s v="Normal"/>
    <s v="No"/>
    <n v="10"/>
    <n v="52"/>
  </r>
  <r>
    <x v="502"/>
    <s v="Nerea"/>
    <x v="4"/>
    <s v="PNG"/>
    <n v="7"/>
    <n v="0"/>
    <n v="6"/>
    <n v="6"/>
    <n v="4"/>
    <s v="XY"/>
    <s v="Circuito"/>
    <n v="3"/>
    <n v="3420"/>
    <s v="Normal"/>
    <s v="No"/>
    <n v="7"/>
    <n v="46"/>
  </r>
  <r>
    <x v="254"/>
    <s v="Nerea"/>
    <x v="4"/>
    <s v="GMN"/>
    <n v="7"/>
    <n v="6"/>
    <n v="6"/>
    <n v="8"/>
    <n v="5"/>
    <s v="WY"/>
    <s v="Circuito"/>
    <n v="2"/>
    <n v="510"/>
    <s v="Oro"/>
    <s v="No"/>
    <n v="15"/>
    <n v="54"/>
  </r>
  <r>
    <x v="254"/>
    <s v="Nerea"/>
    <x v="4"/>
    <s v="MRO"/>
    <n v="7"/>
    <n v="7"/>
    <n v="1"/>
    <n v="4"/>
    <n v="6"/>
    <s v="HR"/>
    <s v="Crucero"/>
    <n v="4"/>
    <n v="2160"/>
    <s v="Normal"/>
    <s v="No"/>
    <n v="14"/>
    <n v="48"/>
  </r>
  <r>
    <x v="254"/>
    <s v="Nerea"/>
    <x v="4"/>
    <s v="XUE"/>
    <n v="2"/>
    <n v="9"/>
    <n v="9"/>
    <n v="5"/>
    <n v="5"/>
    <s v="PM"/>
    <s v="Circuito"/>
    <n v="16"/>
    <n v="4320"/>
    <s v="Oro"/>
    <s v="No"/>
    <n v="18"/>
    <n v="56"/>
  </r>
  <r>
    <x v="509"/>
    <s v="Nerea"/>
    <x v="4"/>
    <s v="CFE"/>
    <n v="7"/>
    <n v="6"/>
    <n v="7"/>
    <n v="8"/>
    <n v="9"/>
    <s v="DF"/>
    <s v="Crucero"/>
    <n v="3"/>
    <n v="810"/>
    <s v="Normal"/>
    <s v="No"/>
    <n v="31"/>
    <n v="62"/>
  </r>
  <r>
    <x v="264"/>
    <s v="Nerea"/>
    <x v="4"/>
    <s v="YCO"/>
    <n v="9"/>
    <n v="1"/>
    <n v="6"/>
    <n v="0"/>
    <n v="8"/>
    <s v="XK"/>
    <s v="Circuito"/>
    <n v="7"/>
    <n v="4655"/>
    <s v="Normal"/>
    <s v="No"/>
    <n v="17"/>
    <n v="48"/>
  </r>
  <r>
    <x v="264"/>
    <s v="Nerea"/>
    <x v="4"/>
    <s v="SKJ"/>
    <n v="4"/>
    <n v="7"/>
    <n v="6"/>
    <n v="6"/>
    <n v="5"/>
    <s v="XY"/>
    <s v="Circuito"/>
    <n v="7"/>
    <n v="7980"/>
    <s v="Normal"/>
    <s v="No"/>
    <n v="7"/>
    <n v="48"/>
  </r>
  <r>
    <x v="1039"/>
    <s v="Nerea"/>
    <x v="4"/>
    <s v="DWJ"/>
    <n v="6"/>
    <n v="8"/>
    <n v="4"/>
    <n v="5"/>
    <n v="4"/>
    <s v="IP"/>
    <s v="Estancia"/>
    <n v="3"/>
    <n v="2280"/>
    <s v="Normal"/>
    <s v="No"/>
    <n v="8"/>
    <n v="46"/>
  </r>
  <r>
    <x v="265"/>
    <s v="Nerea"/>
    <x v="4"/>
    <s v="XPJ"/>
    <n v="8"/>
    <n v="6"/>
    <n v="4"/>
    <n v="8"/>
    <n v="4"/>
    <s v="XY"/>
    <s v="Circuito"/>
    <n v="6"/>
    <n v="6840"/>
    <s v="Normal"/>
    <s v="No"/>
    <n v="16"/>
    <n v="52"/>
  </r>
  <r>
    <x v="265"/>
    <s v="Nerea"/>
    <x v="4"/>
    <s v="EAJ"/>
    <n v="8"/>
    <n v="4"/>
    <n v="5"/>
    <n v="7"/>
    <n v="6"/>
    <s v="OQ"/>
    <s v="Estancia"/>
    <n v="2"/>
    <n v="570"/>
    <s v="Normal"/>
    <s v="No"/>
    <n v="15"/>
    <n v="52"/>
  </r>
  <r>
    <x v="683"/>
    <s v="Nerea"/>
    <x v="4"/>
    <s v="KBG"/>
    <n v="5"/>
    <n v="8"/>
    <n v="9"/>
    <n v="7"/>
    <n v="4"/>
    <s v="OQ"/>
    <s v="Estancia"/>
    <n v="15"/>
    <n v="4050"/>
    <s v="Normal"/>
    <s v="Sí"/>
    <n v="24"/>
    <n v="58"/>
  </r>
  <r>
    <x v="513"/>
    <s v="Nerea"/>
    <x v="4"/>
    <s v="OUU"/>
    <n v="6"/>
    <n v="5"/>
    <n v="9"/>
    <n v="9"/>
    <n v="5"/>
    <s v="US"/>
    <s v="Crucero"/>
    <n v="12"/>
    <n v="12960"/>
    <s v="Oro"/>
    <s v="No"/>
    <n v="18"/>
    <n v="58"/>
  </r>
  <r>
    <x v="516"/>
    <s v="Nerea"/>
    <x v="4"/>
    <s v="QSF"/>
    <n v="7"/>
    <n v="9"/>
    <n v="4"/>
    <n v="4"/>
    <n v="6"/>
    <s v="UI"/>
    <s v="Crucero"/>
    <n v="2"/>
    <n v="1710"/>
    <s v="Normal"/>
    <s v="No"/>
    <n v="16"/>
    <n v="52"/>
  </r>
  <r>
    <x v="272"/>
    <s v="Nerea"/>
    <x v="4"/>
    <s v="XOT"/>
    <n v="2"/>
    <n v="7"/>
    <n v="4"/>
    <n v="8"/>
    <n v="7"/>
    <s v="MJ"/>
    <s v="Circuito"/>
    <n v="11"/>
    <n v="11880"/>
    <s v="Normal"/>
    <s v="No"/>
    <n v="22"/>
    <n v="52"/>
  </r>
  <r>
    <x v="274"/>
    <s v="Nerea"/>
    <x v="4"/>
    <s v="LHY"/>
    <n v="7"/>
    <n v="9"/>
    <n v="6"/>
    <n v="3"/>
    <n v="8"/>
    <s v="HR"/>
    <s v="Crucero"/>
    <n v="11"/>
    <n v="5610"/>
    <s v="Oro"/>
    <s v="No"/>
    <n v="24"/>
    <n v="60"/>
  </r>
  <r>
    <x v="274"/>
    <s v="Nerea"/>
    <x v="4"/>
    <s v="TZZ"/>
    <n v="6"/>
    <n v="3"/>
    <n v="1"/>
    <n v="7"/>
    <n v="10"/>
    <s v="OQ"/>
    <s v="Estancia"/>
    <n v="10"/>
    <n v="2700"/>
    <s v="Oro"/>
    <s v="No"/>
    <n v="17"/>
    <n v="52"/>
  </r>
  <r>
    <x v="826"/>
    <s v="Nerea"/>
    <x v="4"/>
    <s v="QXR"/>
    <n v="3"/>
    <n v="4"/>
    <n v="4"/>
    <n v="3"/>
    <n v="4"/>
    <s v="PM"/>
    <s v="Circuito"/>
    <n v="1"/>
    <n v="285"/>
    <s v="Normal"/>
    <s v="No"/>
    <n v="0"/>
    <n v="30"/>
  </r>
  <r>
    <x v="519"/>
    <s v="Nerea"/>
    <x v="4"/>
    <s v="PJP"/>
    <n v="5"/>
    <n v="10"/>
    <n v="7"/>
    <n v="6"/>
    <n v="8"/>
    <s v="ZI"/>
    <s v="Estancia"/>
    <n v="5"/>
    <n v="2125"/>
    <s v="Platino"/>
    <s v="No"/>
    <n v="25"/>
    <n v="62"/>
  </r>
  <r>
    <x v="280"/>
    <s v="Nerea"/>
    <x v="4"/>
    <s v="YOT"/>
    <n v="4"/>
    <n v="3"/>
    <n v="1"/>
    <n v="2"/>
    <n v="4"/>
    <s v="US"/>
    <s v="Crucero"/>
    <n v="1"/>
    <n v="1020"/>
    <s v="Normal"/>
    <s v="No"/>
    <n v="0"/>
    <n v="26"/>
  </r>
  <r>
    <x v="688"/>
    <s v="Nerea"/>
    <x v="4"/>
    <s v="DSP"/>
    <n v="5"/>
    <n v="2"/>
    <n v="1"/>
    <n v="2"/>
    <n v="9"/>
    <s v="FA"/>
    <s v="Crucero"/>
    <n v="1"/>
    <n v="425"/>
    <s v="Normal"/>
    <s v="No"/>
    <n v="9"/>
    <n v="36"/>
  </r>
  <r>
    <x v="283"/>
    <s v="Nerea"/>
    <x v="4"/>
    <s v="GGE"/>
    <n v="0"/>
    <n v="7"/>
    <n v="9"/>
    <n v="6"/>
    <n v="9"/>
    <s v="OQ"/>
    <s v="Estancia"/>
    <n v="7"/>
    <n v="1785"/>
    <s v="Oro"/>
    <s v="No"/>
    <n v="25"/>
    <n v="62"/>
  </r>
  <r>
    <x v="284"/>
    <s v="Nerea"/>
    <x v="4"/>
    <s v="IQP"/>
    <n v="5"/>
    <n v="7"/>
    <n v="9"/>
    <n v="10"/>
    <n v="7"/>
    <s v="CF"/>
    <s v="Crucero"/>
    <n v="9"/>
    <n v="6120"/>
    <s v="Platino"/>
    <s v="No"/>
    <n v="33"/>
    <n v="66"/>
  </r>
  <r>
    <x v="286"/>
    <s v="Nerea"/>
    <x v="4"/>
    <s v="OUJ"/>
    <n v="9"/>
    <n v="5"/>
    <n v="4"/>
    <n v="7"/>
    <n v="10"/>
    <s v="WY"/>
    <s v="Circuito"/>
    <n v="2"/>
    <n v="510"/>
    <s v="Normal"/>
    <s v="No"/>
    <n v="26"/>
    <n v="62"/>
  </r>
  <r>
    <x v="1006"/>
    <s v="Nerea"/>
    <x v="4"/>
    <s v="CWR"/>
    <n v="7"/>
    <n v="5"/>
    <n v="1"/>
    <n v="2"/>
    <n v="5"/>
    <s v="US"/>
    <s v="Crucero"/>
    <n v="12"/>
    <n v="12240"/>
    <s v="Normal"/>
    <s v="No"/>
    <n v="7"/>
    <n v="38"/>
  </r>
  <r>
    <x v="689"/>
    <s v="Nerea"/>
    <x v="4"/>
    <s v="WAO"/>
    <n v="9"/>
    <n v="8"/>
    <n v="7"/>
    <n v="7"/>
    <n v="6"/>
    <s v="MJ"/>
    <s v="Circuito"/>
    <n v="4"/>
    <n v="4080"/>
    <s v="Normal"/>
    <s v="No"/>
    <n v="31"/>
    <n v="62"/>
  </r>
  <r>
    <x v="289"/>
    <s v="Nerea"/>
    <x v="4"/>
    <s v="KEJ"/>
    <n v="9"/>
    <n v="9"/>
    <n v="6"/>
    <n v="8"/>
    <n v="4"/>
    <s v="CD"/>
    <s v="Circuito"/>
    <n v="3"/>
    <n v="2295"/>
    <s v="Oro"/>
    <s v="No"/>
    <n v="26"/>
    <n v="64"/>
  </r>
  <r>
    <x v="690"/>
    <s v="Nerea"/>
    <x v="4"/>
    <s v="TJV"/>
    <n v="4"/>
    <n v="5"/>
    <n v="2"/>
    <n v="4"/>
    <n v="7"/>
    <s v="MJ"/>
    <s v="Circuito"/>
    <n v="3"/>
    <n v="3060"/>
    <s v="Normal"/>
    <s v="No"/>
    <n v="7"/>
    <n v="40"/>
  </r>
  <r>
    <x v="828"/>
    <s v="Nerea"/>
    <x v="4"/>
    <s v="YRU"/>
    <n v="6"/>
    <n v="7"/>
    <n v="8"/>
    <n v="5"/>
    <n v="6"/>
    <s v="MJ"/>
    <s v="Circuito"/>
    <n v="12"/>
    <n v="11520"/>
    <s v="Platino"/>
    <s v="No"/>
    <n v="15"/>
    <n v="54"/>
  </r>
  <r>
    <x v="293"/>
    <s v="Nerea"/>
    <x v="4"/>
    <s v="XSE"/>
    <n v="1"/>
    <n v="7"/>
    <n v="5"/>
    <n v="3"/>
    <n v="8"/>
    <s v="ZI"/>
    <s v="Estancia"/>
    <n v="7"/>
    <n v="2800"/>
    <s v="Platino"/>
    <s v="No"/>
    <n v="15"/>
    <n v="46"/>
  </r>
  <r>
    <x v="691"/>
    <s v="Nerea"/>
    <x v="4"/>
    <s v="LEL"/>
    <n v="9"/>
    <n v="6"/>
    <n v="6"/>
    <n v="6"/>
    <n v="6"/>
    <s v="QT"/>
    <s v="Circuito"/>
    <n v="11"/>
    <n v="5940"/>
    <s v="Normal"/>
    <s v="No"/>
    <n v="9"/>
    <n v="54"/>
  </r>
  <r>
    <x v="527"/>
    <s v="Nerea"/>
    <x v="4"/>
    <s v="QTY"/>
    <n v="8"/>
    <n v="9"/>
    <n v="8"/>
    <n v="8"/>
    <n v="8"/>
    <s v="NO"/>
    <s v="Circuito"/>
    <n v="2"/>
    <n v="2380"/>
    <s v="Oro"/>
    <s v="No"/>
    <n v="41"/>
    <n v="82.5"/>
  </r>
  <r>
    <x v="297"/>
    <s v="Nerea"/>
    <x v="4"/>
    <s v="DTP"/>
    <n v="0"/>
    <n v="6"/>
    <n v="6"/>
    <n v="3"/>
    <n v="10"/>
    <s v="XY"/>
    <s v="Circuito"/>
    <n v="5"/>
    <n v="5700"/>
    <s v="Normal"/>
    <s v="No"/>
    <n v="10"/>
    <n v="50"/>
  </r>
  <r>
    <x v="1009"/>
    <s v="Nerea"/>
    <x v="4"/>
    <s v="QYH"/>
    <n v="5"/>
    <n v="10"/>
    <n v="5"/>
    <n v="6"/>
    <n v="4"/>
    <s v="CD"/>
    <s v="Circuito"/>
    <n v="2"/>
    <n v="1710"/>
    <s v="Normal"/>
    <s v="No"/>
    <n v="10"/>
    <n v="52"/>
  </r>
  <r>
    <x v="1009"/>
    <s v="Nerea"/>
    <x v="4"/>
    <s v="VHM"/>
    <n v="6"/>
    <n v="4"/>
    <n v="9"/>
    <n v="9"/>
    <n v="2"/>
    <s v="UI"/>
    <s v="Crucero"/>
    <n v="6"/>
    <n v="5130"/>
    <s v="Normal"/>
    <s v="No"/>
    <n v="18"/>
    <n v="56"/>
  </r>
  <r>
    <x v="299"/>
    <s v="Nerea"/>
    <x v="4"/>
    <s v="LVJ"/>
    <n v="4"/>
    <n v="3"/>
    <n v="3"/>
    <n v="4"/>
    <n v="3"/>
    <s v="IP"/>
    <s v="Estancia"/>
    <n v="5"/>
    <n v="3800"/>
    <s v="Normal"/>
    <s v="No"/>
    <n v="0"/>
    <n v="28"/>
  </r>
  <r>
    <x v="300"/>
    <s v="Nerea"/>
    <x v="4"/>
    <s v="CLW"/>
    <n v="2"/>
    <n v="7"/>
    <n v="6"/>
    <n v="8"/>
    <n v="2"/>
    <s v="IP"/>
    <s v="Estancia"/>
    <n v="8"/>
    <n v="6080"/>
    <s v="Normal"/>
    <s v="No"/>
    <n v="15"/>
    <n v="46"/>
  </r>
  <r>
    <x v="918"/>
    <s v="Nerea"/>
    <x v="4"/>
    <s v="GWE"/>
    <n v="8"/>
    <n v="5"/>
    <n v="8"/>
    <n v="8"/>
    <n v="0"/>
    <s v="QT"/>
    <s v="Circuito"/>
    <n v="6"/>
    <n v="3240"/>
    <s v="Normal"/>
    <s v="No"/>
    <n v="24"/>
    <n v="58"/>
  </r>
  <r>
    <x v="302"/>
    <s v="Nerea"/>
    <x v="4"/>
    <s v="KNU"/>
    <n v="4"/>
    <n v="2"/>
    <n v="4"/>
    <n v="5"/>
    <n v="3"/>
    <s v="CD"/>
    <s v="Circuito"/>
    <n v="2"/>
    <n v="1620"/>
    <s v="Normal"/>
    <s v="No"/>
    <n v="0"/>
    <n v="32"/>
  </r>
  <r>
    <x v="306"/>
    <s v="Olga"/>
    <x v="4"/>
    <s v="OXY"/>
    <n v="7"/>
    <n v="5"/>
    <n v="2"/>
    <n v="7"/>
    <n v="8"/>
    <s v="IP"/>
    <s v="Estancia"/>
    <n v="17"/>
    <n v="8670"/>
    <s v="Normal"/>
    <s v="No"/>
    <n v="22"/>
    <n v="54"/>
  </r>
  <r>
    <x v="693"/>
    <s v="Olga"/>
    <x v="4"/>
    <s v="YLF"/>
    <n v="6"/>
    <n v="7"/>
    <n v="7"/>
    <n v="6"/>
    <n v="10"/>
    <s v="DL"/>
    <s v="Estancia"/>
    <n v="7"/>
    <n v="3570"/>
    <s v="Oro"/>
    <s v="No"/>
    <n v="24"/>
    <n v="60"/>
  </r>
  <r>
    <x v="307"/>
    <s v="Olga"/>
    <x v="4"/>
    <s v="IOV"/>
    <n v="4"/>
    <n v="9"/>
    <n v="8"/>
    <n v="6"/>
    <n v="7"/>
    <s v="FA"/>
    <s v="Crucero"/>
    <n v="5"/>
    <n v="2125"/>
    <s v="Normal"/>
    <s v="No"/>
    <n v="24"/>
    <n v="60"/>
  </r>
  <r>
    <x v="308"/>
    <s v="Olga"/>
    <x v="4"/>
    <s v="JGA"/>
    <n v="9"/>
    <n v="9"/>
    <n v="8"/>
    <n v="10"/>
    <n v="0"/>
    <s v="UI"/>
    <s v="Crucero"/>
    <n v="15"/>
    <n v="11475"/>
    <s v="Normal"/>
    <s v="No"/>
    <n v="36"/>
    <n v="72"/>
  </r>
  <r>
    <x v="694"/>
    <s v="Olga"/>
    <x v="4"/>
    <s v="VYB"/>
    <n v="10"/>
    <n v="10"/>
    <n v="10"/>
    <n v="6"/>
    <n v="5"/>
    <s v="HN"/>
    <s v="Estancia"/>
    <n v="1"/>
    <n v="1020"/>
    <s v="Normal"/>
    <s v="Sí"/>
    <n v="30"/>
    <n v="72"/>
  </r>
  <r>
    <x v="1"/>
    <s v="Olga"/>
    <x v="4"/>
    <s v="NQZ"/>
    <n v="9"/>
    <n v="9"/>
    <n v="5"/>
    <n v="7"/>
    <n v="4"/>
    <s v="FA"/>
    <s v="Crucero"/>
    <n v="9"/>
    <n v="3825"/>
    <s v="Normal"/>
    <s v="No"/>
    <n v="25"/>
    <n v="60"/>
  </r>
  <r>
    <x v="533"/>
    <s v="Olga"/>
    <x v="4"/>
    <s v="CTX"/>
    <n v="10"/>
    <n v="10"/>
    <n v="10"/>
    <n v="10"/>
    <n v="8"/>
    <s v="IU"/>
    <s v="Circuito"/>
    <n v="2"/>
    <n v="1020"/>
    <s v="Normal"/>
    <s v="Sí"/>
    <n v="48"/>
    <n v="100"/>
  </r>
  <r>
    <x v="696"/>
    <s v="Olga"/>
    <x v="4"/>
    <s v="OPE"/>
    <n v="8"/>
    <n v="1"/>
    <n v="4"/>
    <n v="6"/>
    <n v="8"/>
    <s v="IU"/>
    <s v="Circuito"/>
    <n v="2"/>
    <n v="1020"/>
    <s v="Normal"/>
    <s v="No"/>
    <n v="16"/>
    <n v="52"/>
  </r>
  <r>
    <x v="311"/>
    <s v="Olga"/>
    <x v="4"/>
    <s v="AOD"/>
    <n v="9"/>
    <n v="8"/>
    <n v="9"/>
    <n v="0"/>
    <n v="8"/>
    <s v="NO"/>
    <s v="Circuito"/>
    <n v="16"/>
    <n v="16320"/>
    <s v="Normal"/>
    <s v="No"/>
    <n v="34"/>
    <n v="68"/>
  </r>
  <r>
    <x v="312"/>
    <s v="Olga"/>
    <x v="4"/>
    <s v="IHJ"/>
    <n v="7"/>
    <n v="6"/>
    <n v="10"/>
    <n v="7"/>
    <n v="6"/>
    <s v="PY"/>
    <s v="Crucero"/>
    <n v="9"/>
    <n v="6480"/>
    <s v="Platino"/>
    <s v="No"/>
    <n v="24"/>
    <n v="60"/>
  </r>
  <r>
    <x v="312"/>
    <s v="Olga"/>
    <x v="4"/>
    <s v="FWG"/>
    <n v="10"/>
    <n v="3"/>
    <n v="10"/>
    <n v="10"/>
    <n v="7"/>
    <s v="WY"/>
    <s v="Circuito"/>
    <n v="8"/>
    <n v="1920"/>
    <s v="Oro"/>
    <s v="Sí"/>
    <n v="37"/>
    <n v="74"/>
  </r>
  <r>
    <x v="312"/>
    <s v="Olga"/>
    <x v="4"/>
    <s v="WNQ"/>
    <n v="9"/>
    <n v="6"/>
    <n v="4"/>
    <n v="9"/>
    <n v="8"/>
    <s v="FA"/>
    <s v="Crucero"/>
    <n v="7"/>
    <n v="2975"/>
    <s v="Normal"/>
    <s v="No"/>
    <n v="26"/>
    <n v="64"/>
  </r>
  <r>
    <x v="697"/>
    <s v="Olga"/>
    <x v="4"/>
    <s v="CLW"/>
    <n v="7"/>
    <n v="8"/>
    <n v="8"/>
    <n v="6"/>
    <n v="6"/>
    <s v="DL"/>
    <s v="Estancia"/>
    <n v="7"/>
    <n v="3570"/>
    <s v="Normal"/>
    <s v="No"/>
    <n v="23"/>
    <n v="58"/>
  </r>
  <r>
    <x v="1040"/>
    <s v="Olga"/>
    <x v="4"/>
    <s v="JVC"/>
    <n v="8"/>
    <n v="9"/>
    <n v="8"/>
    <n v="8"/>
    <n v="9"/>
    <s v="CF"/>
    <s v="Crucero"/>
    <n v="6"/>
    <n v="3840"/>
    <s v="Oro"/>
    <s v="No"/>
    <n v="42"/>
    <n v="85"/>
  </r>
  <r>
    <x v="2"/>
    <s v="Olga"/>
    <x v="4"/>
    <s v="RSE"/>
    <n v="10"/>
    <n v="10"/>
    <n v="7"/>
    <n v="8"/>
    <n v="9"/>
    <s v="XK"/>
    <s v="Circuito"/>
    <n v="8"/>
    <n v="3400"/>
    <s v="Oro"/>
    <s v="Sí"/>
    <n v="44"/>
    <n v="92.5"/>
  </r>
  <r>
    <x v="922"/>
    <s v="Olga"/>
    <x v="4"/>
    <s v="WTN"/>
    <n v="9"/>
    <n v="7"/>
    <n v="10"/>
    <n v="3"/>
    <n v="10"/>
    <s v="CF"/>
    <s v="Crucero"/>
    <n v="8"/>
    <n v="5440"/>
    <s v="Platino"/>
    <s v="Sí"/>
    <n v="36"/>
    <n v="72"/>
  </r>
  <r>
    <x v="922"/>
    <s v="Olga"/>
    <x v="4"/>
    <s v="YWE"/>
    <n v="5"/>
    <n v="3"/>
    <n v="7"/>
    <n v="7"/>
    <n v="7"/>
    <s v="IU"/>
    <s v="Circuito"/>
    <n v="6"/>
    <n v="3060"/>
    <s v="Normal"/>
    <s v="No"/>
    <n v="21"/>
    <n v="52"/>
  </r>
  <r>
    <x v="1011"/>
    <s v="Olga"/>
    <x v="4"/>
    <s v="JBK"/>
    <n v="7"/>
    <n v="10"/>
    <n v="9"/>
    <n v="0"/>
    <n v="9"/>
    <s v="QT"/>
    <s v="Circuito"/>
    <n v="10"/>
    <n v="5100"/>
    <s v="Normal"/>
    <s v="No"/>
    <n v="35"/>
    <n v="70"/>
  </r>
  <r>
    <x v="534"/>
    <s v="Olga"/>
    <x v="4"/>
    <s v="ZNH"/>
    <n v="0"/>
    <n v="6"/>
    <n v="10"/>
    <n v="8"/>
    <n v="8"/>
    <s v="XY"/>
    <s v="Circuito"/>
    <n v="1"/>
    <n v="900"/>
    <s v="Normal"/>
    <s v="No"/>
    <n v="26"/>
    <n v="64"/>
  </r>
  <r>
    <x v="534"/>
    <s v="Olga"/>
    <x v="4"/>
    <s v="YPV"/>
    <n v="8"/>
    <n v="7"/>
    <n v="9"/>
    <n v="2"/>
    <n v="10"/>
    <s v="HR"/>
    <s v="Crucero"/>
    <n v="6"/>
    <n v="3240"/>
    <s v="Normal"/>
    <s v="No"/>
    <n v="34"/>
    <n v="68"/>
  </r>
  <r>
    <x v="699"/>
    <s v="Olga"/>
    <x v="4"/>
    <s v="RTE"/>
    <n v="6"/>
    <n v="6"/>
    <n v="6"/>
    <n v="7"/>
    <n v="7"/>
    <s v="XY"/>
    <s v="Circuito"/>
    <n v="2"/>
    <n v="1800"/>
    <s v="Normal"/>
    <s v="No"/>
    <n v="14"/>
    <n v="52"/>
  </r>
  <r>
    <x v="1041"/>
    <s v="Olga"/>
    <x v="4"/>
    <s v="WUM"/>
    <n v="8"/>
    <n v="6"/>
    <n v="2"/>
    <n v="1"/>
    <n v="6"/>
    <s v="QT"/>
    <s v="Circuito"/>
    <n v="1"/>
    <n v="540"/>
    <s v="Normal"/>
    <s v="No"/>
    <n v="8"/>
    <n v="44"/>
  </r>
  <r>
    <x v="318"/>
    <s v="Olga"/>
    <x v="4"/>
    <s v="YWG"/>
    <n v="10"/>
    <n v="9"/>
    <n v="6"/>
    <n v="6"/>
    <n v="6"/>
    <s v="FA"/>
    <s v="Crucero"/>
    <n v="5"/>
    <n v="2250"/>
    <s v="Oro"/>
    <s v="No"/>
    <n v="19"/>
    <n v="62"/>
  </r>
  <r>
    <x v="318"/>
    <s v="Olga"/>
    <x v="4"/>
    <s v="MUZ"/>
    <n v="8"/>
    <n v="0"/>
    <n v="4"/>
    <n v="8"/>
    <n v="6"/>
    <s v="PM"/>
    <s v="Circuito"/>
    <n v="6"/>
    <n v="1620"/>
    <s v="Normal"/>
    <s v="No"/>
    <n v="16"/>
    <n v="52"/>
  </r>
  <r>
    <x v="318"/>
    <s v="Olga"/>
    <x v="4"/>
    <s v="LPF"/>
    <n v="10"/>
    <n v="8"/>
    <n v="3"/>
    <n v="10"/>
    <n v="8"/>
    <s v="US"/>
    <s v="Crucero"/>
    <n v="8"/>
    <n v="7200"/>
    <s v="Normal"/>
    <s v="Sí"/>
    <n v="36"/>
    <n v="72"/>
  </r>
  <r>
    <x v="1012"/>
    <s v="Olga"/>
    <x v="4"/>
    <s v="VUW"/>
    <n v="9"/>
    <n v="8"/>
    <n v="3"/>
    <n v="5"/>
    <n v="7"/>
    <s v="RA"/>
    <s v="Crucero"/>
    <n v="2"/>
    <n v="850"/>
    <s v="Oro"/>
    <s v="No"/>
    <n v="24"/>
    <n v="58"/>
  </r>
  <r>
    <x v="537"/>
    <s v="Olga"/>
    <x v="4"/>
    <s v="TIR"/>
    <n v="10"/>
    <n v="8"/>
    <n v="9"/>
    <n v="9"/>
    <n v="6"/>
    <s v="IU"/>
    <s v="Circuito"/>
    <n v="11"/>
    <n v="5940"/>
    <s v="Normal"/>
    <s v="No"/>
    <n v="36"/>
    <n v="72"/>
  </r>
  <r>
    <x v="538"/>
    <s v="Olga"/>
    <x v="4"/>
    <s v="NSI"/>
    <n v="6"/>
    <n v="7"/>
    <n v="8"/>
    <n v="6"/>
    <n v="8"/>
    <s v="ZI"/>
    <s v="Estancia"/>
    <n v="4"/>
    <n v="960"/>
    <s v="Oro"/>
    <s v="No"/>
    <n v="23"/>
    <n v="58"/>
  </r>
  <r>
    <x v="538"/>
    <s v="Olga"/>
    <x v="4"/>
    <s v="SBI"/>
    <n v="7"/>
    <n v="7"/>
    <n v="6"/>
    <n v="7"/>
    <n v="6"/>
    <s v="DL"/>
    <s v="Estancia"/>
    <n v="2"/>
    <n v="1080"/>
    <s v="Normal"/>
    <s v="No"/>
    <n v="21"/>
    <n v="54"/>
  </r>
  <r>
    <x v="924"/>
    <s v="Olga"/>
    <x v="4"/>
    <s v="WAO"/>
    <n v="9"/>
    <n v="0"/>
    <n v="9"/>
    <n v="9"/>
    <n v="8"/>
    <s v="IP"/>
    <s v="Estancia"/>
    <n v="8"/>
    <n v="4320"/>
    <s v="Normal"/>
    <s v="No"/>
    <n v="35"/>
    <n v="70"/>
  </r>
  <r>
    <x v="830"/>
    <s v="Olga"/>
    <x v="4"/>
    <s v="QXG"/>
    <n v="1"/>
    <n v="10"/>
    <n v="8"/>
    <n v="6"/>
    <n v="6"/>
    <s v="RA"/>
    <s v="Crucero"/>
    <n v="4"/>
    <n v="1800"/>
    <s v="Normal"/>
    <s v="No"/>
    <n v="18"/>
    <n v="60"/>
  </r>
  <r>
    <x v="539"/>
    <s v="Olga"/>
    <x v="4"/>
    <s v="IOJ"/>
    <n v="6"/>
    <n v="5"/>
    <n v="5"/>
    <n v="7"/>
    <n v="4"/>
    <s v="GI"/>
    <s v="Estancia"/>
    <n v="2"/>
    <n v="1800"/>
    <s v="Normal"/>
    <s v="No"/>
    <n v="7"/>
    <n v="46"/>
  </r>
  <r>
    <x v="539"/>
    <s v="Olga"/>
    <x v="4"/>
    <s v="SFR"/>
    <n v="4"/>
    <n v="4"/>
    <n v="8"/>
    <n v="5"/>
    <n v="6"/>
    <s v="LY"/>
    <s v="Estancia"/>
    <n v="8"/>
    <n v="5040"/>
    <s v="Normal"/>
    <s v="No"/>
    <n v="8"/>
    <n v="46"/>
  </r>
  <r>
    <x v="831"/>
    <s v="Olga"/>
    <x v="4"/>
    <s v="QYS"/>
    <n v="7"/>
    <n v="3"/>
    <n v="9"/>
    <n v="5"/>
    <n v="3"/>
    <s v="RA"/>
    <s v="Crucero"/>
    <n v="5"/>
    <n v="2250"/>
    <s v="Normal"/>
    <s v="No"/>
    <n v="16"/>
    <n v="48"/>
  </r>
  <r>
    <x v="832"/>
    <s v="Olga"/>
    <x v="4"/>
    <s v="VVD"/>
    <n v="7"/>
    <n v="3"/>
    <n v="5"/>
    <n v="10"/>
    <n v="4"/>
    <s v="ZI"/>
    <s v="Estancia"/>
    <n v="6"/>
    <n v="1620"/>
    <s v="Normal"/>
    <s v="No"/>
    <n v="17"/>
    <n v="52"/>
  </r>
  <r>
    <x v="833"/>
    <s v="Olga"/>
    <x v="4"/>
    <s v="NIB"/>
    <n v="9"/>
    <n v="9"/>
    <n v="5"/>
    <n v="2"/>
    <n v="6"/>
    <s v="DL"/>
    <s v="Estancia"/>
    <n v="5"/>
    <n v="2400"/>
    <s v="Platino"/>
    <s v="No"/>
    <n v="18"/>
    <n v="58"/>
  </r>
  <r>
    <x v="926"/>
    <s v="Olga"/>
    <x v="4"/>
    <s v="FBC"/>
    <n v="5"/>
    <n v="6"/>
    <n v="4"/>
    <n v="6"/>
    <n v="6"/>
    <s v="RA"/>
    <s v="Crucero"/>
    <n v="7"/>
    <n v="3150"/>
    <s v="Normal"/>
    <s v="No"/>
    <n v="0"/>
    <n v="46"/>
  </r>
  <r>
    <x v="834"/>
    <s v="Olga"/>
    <x v="4"/>
    <s v="DYQ"/>
    <n v="0"/>
    <n v="9"/>
    <n v="8"/>
    <n v="7"/>
    <n v="10"/>
    <s v="PM"/>
    <s v="Circuito"/>
    <n v="10"/>
    <n v="3000"/>
    <s v="Normal"/>
    <s v="No"/>
    <n v="34"/>
    <n v="68"/>
  </r>
  <r>
    <x v="540"/>
    <s v="Olga"/>
    <x v="4"/>
    <s v="AUN"/>
    <n v="7"/>
    <n v="10"/>
    <n v="10"/>
    <n v="9"/>
    <n v="10"/>
    <s v="XK"/>
    <s v="Circuito"/>
    <n v="4"/>
    <n v="1700"/>
    <s v="Oro"/>
    <s v="Sí"/>
    <n v="46"/>
    <n v="97.5"/>
  </r>
  <r>
    <x v="541"/>
    <s v="Olga"/>
    <x v="4"/>
    <s v="NSX"/>
    <n v="6"/>
    <n v="7"/>
    <n v="6"/>
    <n v="7"/>
    <n v="8"/>
    <s v="US"/>
    <s v="Crucero"/>
    <n v="2"/>
    <n v="1800"/>
    <s v="Normal"/>
    <s v="No"/>
    <n v="22"/>
    <n v="56"/>
  </r>
  <r>
    <x v="542"/>
    <s v="Olga"/>
    <x v="4"/>
    <s v="CWR"/>
    <n v="4"/>
    <n v="5"/>
    <n v="3"/>
    <n v="8"/>
    <n v="7"/>
    <s v="PN"/>
    <s v="Estancia"/>
    <n v="9"/>
    <n v="4275"/>
    <s v="Normal"/>
    <s v="No"/>
    <n v="15"/>
    <n v="48"/>
  </r>
  <r>
    <x v="324"/>
    <s v="Olga"/>
    <x v="4"/>
    <s v="YZN"/>
    <n v="6"/>
    <n v="7"/>
    <n v="9"/>
    <n v="9"/>
    <n v="5"/>
    <s v="NO"/>
    <s v="Circuito"/>
    <n v="12"/>
    <n v="14400"/>
    <s v="Normal"/>
    <s v="No"/>
    <n v="25"/>
    <n v="62"/>
  </r>
  <r>
    <x v="703"/>
    <s v="Olga"/>
    <x v="4"/>
    <s v="JNJ"/>
    <n v="6"/>
    <n v="8"/>
    <n v="5"/>
    <n v="7"/>
    <n v="8"/>
    <s v="PY"/>
    <s v="Crucero"/>
    <n v="2"/>
    <n v="1710"/>
    <s v="Normal"/>
    <s v="No"/>
    <n v="23"/>
    <n v="58"/>
  </r>
  <r>
    <x v="928"/>
    <s v="Olga"/>
    <x v="4"/>
    <s v="WPM"/>
    <n v="8"/>
    <n v="7"/>
    <n v="4"/>
    <n v="10"/>
    <n v="9"/>
    <s v="PM"/>
    <s v="Circuito"/>
    <n v="5"/>
    <n v="1350"/>
    <s v="Oro"/>
    <s v="No"/>
    <n v="34"/>
    <n v="68"/>
  </r>
  <r>
    <x v="974"/>
    <s v="Olga"/>
    <x v="4"/>
    <s v="VAS"/>
    <n v="6"/>
    <n v="4"/>
    <n v="6"/>
    <n v="6"/>
    <n v="0"/>
    <s v="XY"/>
    <s v="Circuito"/>
    <n v="3"/>
    <n v="2700"/>
    <s v="Normal"/>
    <s v="No"/>
    <n v="0"/>
    <n v="44"/>
  </r>
  <r>
    <x v="1042"/>
    <s v="Olga"/>
    <x v="4"/>
    <s v="QMR"/>
    <n v="10"/>
    <n v="9"/>
    <n v="6"/>
    <n v="8"/>
    <n v="1"/>
    <s v="IU"/>
    <s v="Circuito"/>
    <n v="3"/>
    <n v="1710"/>
    <s v="Normal"/>
    <s v="No"/>
    <n v="27"/>
    <n v="66"/>
  </r>
  <r>
    <x v="1013"/>
    <s v="Olga"/>
    <x v="4"/>
    <s v="CYO"/>
    <n v="10"/>
    <n v="9"/>
    <n v="10"/>
    <n v="4"/>
    <n v="6"/>
    <s v="DL"/>
    <s v="Estancia"/>
    <n v="10"/>
    <n v="5100"/>
    <s v="Oro"/>
    <s v="Sí"/>
    <n v="29"/>
    <n v="70"/>
  </r>
  <r>
    <x v="704"/>
    <s v="Olga"/>
    <x v="4"/>
    <s v="NMM"/>
    <n v="9"/>
    <n v="9"/>
    <n v="1"/>
    <n v="3"/>
    <n v="5"/>
    <s v="ZA"/>
    <s v="Estancia"/>
    <n v="2"/>
    <n v="2400"/>
    <s v="Normal"/>
    <s v="No"/>
    <n v="18"/>
    <n v="52"/>
  </r>
  <r>
    <x v="544"/>
    <s v="Olga"/>
    <x v="4"/>
    <s v="FTE"/>
    <n v="8"/>
    <n v="6"/>
    <n v="8"/>
    <n v="7"/>
    <n v="8"/>
    <s v="MJ"/>
    <s v="Circuito"/>
    <n v="2"/>
    <n v="2160"/>
    <s v="Normal"/>
    <s v="No"/>
    <n v="31"/>
    <n v="62"/>
  </r>
  <r>
    <x v="326"/>
    <s v="Olga"/>
    <x v="4"/>
    <s v="PFW"/>
    <n v="10"/>
    <n v="9"/>
    <n v="10"/>
    <n v="9"/>
    <n v="9"/>
    <s v="WY"/>
    <s v="Circuito"/>
    <n v="7"/>
    <n v="1890"/>
    <s v="Normal"/>
    <s v="Sí"/>
    <n v="47"/>
    <n v="95"/>
  </r>
  <r>
    <x v="326"/>
    <s v="Olga"/>
    <x v="4"/>
    <s v="VQE"/>
    <n v="6"/>
    <n v="8"/>
    <n v="5"/>
    <n v="7"/>
    <n v="6"/>
    <s v="RA"/>
    <s v="Crucero"/>
    <n v="5"/>
    <n v="2250"/>
    <s v="Normal"/>
    <s v="No"/>
    <n v="15"/>
    <n v="54"/>
  </r>
  <r>
    <x v="1014"/>
    <s v="Olga"/>
    <x v="4"/>
    <s v="ZNB"/>
    <n v="9"/>
    <n v="9"/>
    <n v="7"/>
    <n v="7"/>
    <n v="10"/>
    <s v="XK"/>
    <s v="Circuito"/>
    <n v="5"/>
    <n v="2125"/>
    <s v="Oro"/>
    <s v="No"/>
    <n v="42"/>
    <n v="87.5"/>
  </r>
  <r>
    <x v="706"/>
    <s v="Olga"/>
    <x v="4"/>
    <s v="JGH"/>
    <n v="4"/>
    <n v="5"/>
    <n v="5"/>
    <n v="5"/>
    <n v="7"/>
    <s v="HR"/>
    <s v="Crucero"/>
    <n v="7"/>
    <n v="3780"/>
    <s v="Normal"/>
    <s v="No"/>
    <n v="7"/>
    <n v="44"/>
  </r>
  <r>
    <x v="706"/>
    <s v="Olga"/>
    <x v="4"/>
    <s v="CKP"/>
    <n v="6"/>
    <n v="5"/>
    <n v="8"/>
    <n v="5"/>
    <n v="2"/>
    <s v="FA"/>
    <s v="Crucero"/>
    <n v="6"/>
    <n v="2700"/>
    <s v="Normal"/>
    <s v="No"/>
    <n v="8"/>
    <n v="48"/>
  </r>
  <r>
    <x v="9"/>
    <s v="Olga"/>
    <x v="4"/>
    <s v="KFZ"/>
    <n v="5"/>
    <n v="2"/>
    <n v="3"/>
    <n v="7"/>
    <n v="7"/>
    <s v="US"/>
    <s v="Crucero"/>
    <n v="5"/>
    <n v="4500"/>
    <s v="Normal"/>
    <s v="No"/>
    <n v="14"/>
    <n v="44"/>
  </r>
  <r>
    <x v="707"/>
    <s v="Olga"/>
    <x v="4"/>
    <s v="XSE"/>
    <n v="8"/>
    <n v="5"/>
    <n v="9"/>
    <n v="8"/>
    <n v="5"/>
    <s v="FA"/>
    <s v="Crucero"/>
    <n v="4"/>
    <n v="1600"/>
    <s v="Platino"/>
    <s v="No"/>
    <n v="25"/>
    <n v="60"/>
  </r>
  <r>
    <x v="707"/>
    <s v="Olga"/>
    <x v="4"/>
    <s v="NWH"/>
    <n v="9"/>
    <n v="6"/>
    <n v="7"/>
    <n v="8"/>
    <n v="4"/>
    <s v="ZI"/>
    <s v="Estancia"/>
    <n v="8"/>
    <n v="1920"/>
    <s v="Oro"/>
    <s v="No"/>
    <n v="24"/>
    <n v="60"/>
  </r>
  <r>
    <x v="708"/>
    <s v="Olga"/>
    <x v="4"/>
    <s v="FAB"/>
    <n v="5"/>
    <n v="4"/>
    <n v="2"/>
    <n v="4"/>
    <n v="4"/>
    <s v="XY"/>
    <s v="Circuito"/>
    <n v="2"/>
    <n v="1800"/>
    <s v="Normal"/>
    <s v="No"/>
    <n v="0"/>
    <n v="34"/>
  </r>
  <r>
    <x v="10"/>
    <s v="Olga"/>
    <x v="4"/>
    <s v="DRI"/>
    <n v="9"/>
    <n v="10"/>
    <n v="6"/>
    <n v="7"/>
    <n v="5"/>
    <s v="OQ"/>
    <s v="Estancia"/>
    <n v="4"/>
    <n v="1080"/>
    <s v="Normal"/>
    <s v="No"/>
    <n v="26"/>
    <n v="64"/>
  </r>
  <r>
    <x v="11"/>
    <s v="Olga"/>
    <x v="4"/>
    <s v="FAB"/>
    <n v="5"/>
    <n v="10"/>
    <n v="9"/>
    <n v="6"/>
    <n v="6"/>
    <s v="RA"/>
    <s v="Crucero"/>
    <n v="2"/>
    <n v="900"/>
    <s v="Normal"/>
    <s v="No"/>
    <n v="19"/>
    <n v="62"/>
  </r>
  <r>
    <x v="931"/>
    <s v="Olga"/>
    <x v="4"/>
    <s v="WTC"/>
    <n v="6"/>
    <n v="10"/>
    <n v="7"/>
    <n v="5"/>
    <n v="9"/>
    <s v="IU"/>
    <s v="Circuito"/>
    <n v="3"/>
    <n v="1440"/>
    <s v="Platino"/>
    <s v="No"/>
    <n v="26"/>
    <n v="64"/>
  </r>
  <r>
    <x v="12"/>
    <s v="Olga"/>
    <x v="4"/>
    <s v="VAN"/>
    <n v="7"/>
    <n v="8"/>
    <n v="5"/>
    <n v="8"/>
    <n v="5"/>
    <s v="FA"/>
    <s v="Crucero"/>
    <n v="6"/>
    <n v="2700"/>
    <s v="Normal"/>
    <s v="No"/>
    <n v="23"/>
    <n v="56"/>
  </r>
  <r>
    <x v="545"/>
    <s v="Olga"/>
    <x v="4"/>
    <s v="FIF"/>
    <n v="10"/>
    <n v="7"/>
    <n v="9"/>
    <n v="10"/>
    <n v="10"/>
    <s v="HR"/>
    <s v="Crucero"/>
    <n v="5"/>
    <n v="2700"/>
    <s v="Platino"/>
    <s v="Sí"/>
    <n v="46"/>
    <n v="97.5"/>
  </r>
  <r>
    <x v="710"/>
    <s v="Olga"/>
    <x v="4"/>
    <s v="LLI"/>
    <n v="6"/>
    <n v="0"/>
    <n v="5"/>
    <n v="7"/>
    <n v="6"/>
    <s v="ZA"/>
    <s v="Estancia"/>
    <n v="4"/>
    <n v="4320"/>
    <s v="Normal"/>
    <s v="No"/>
    <n v="7"/>
    <n v="48"/>
  </r>
  <r>
    <x v="328"/>
    <s v="Olga"/>
    <x v="4"/>
    <s v="WSC"/>
    <n v="8"/>
    <n v="6"/>
    <n v="8"/>
    <n v="0"/>
    <n v="9"/>
    <s v="PN"/>
    <s v="Estancia"/>
    <n v="14"/>
    <n v="5600"/>
    <s v="Oro"/>
    <s v="No"/>
    <n v="25"/>
    <n v="62"/>
  </r>
  <r>
    <x v="546"/>
    <s v="Olga"/>
    <x v="4"/>
    <s v="QYS"/>
    <n v="5"/>
    <n v="9"/>
    <n v="8"/>
    <n v="7"/>
    <n v="6"/>
    <s v="QT"/>
    <s v="Circuito"/>
    <n v="1"/>
    <n v="540"/>
    <s v="Normal"/>
    <s v="No"/>
    <n v="24"/>
    <n v="60"/>
  </r>
  <r>
    <x v="329"/>
    <s v="Olga"/>
    <x v="4"/>
    <s v="BQE"/>
    <n v="4"/>
    <n v="5"/>
    <n v="0"/>
    <n v="7"/>
    <n v="1"/>
    <s v="XY"/>
    <s v="Circuito"/>
    <n v="6"/>
    <n v="5400"/>
    <s v="Normal"/>
    <s v="No"/>
    <n v="7"/>
    <n v="34"/>
  </r>
  <r>
    <x v="329"/>
    <s v="Olga"/>
    <x v="4"/>
    <s v="AIK"/>
    <n v="7"/>
    <n v="8"/>
    <n v="6"/>
    <n v="8"/>
    <n v="5"/>
    <s v="OQ"/>
    <s v="Estancia"/>
    <n v="5"/>
    <n v="1350"/>
    <s v="Normal"/>
    <s v="No"/>
    <n v="23"/>
    <n v="58"/>
  </r>
  <r>
    <x v="711"/>
    <s v="Olga"/>
    <x v="4"/>
    <s v="RAB"/>
    <n v="6"/>
    <n v="2"/>
    <n v="7"/>
    <n v="6"/>
    <n v="7"/>
    <s v="HN"/>
    <s v="Estancia"/>
    <n v="6"/>
    <n v="6480"/>
    <s v="Normal"/>
    <s v="No"/>
    <n v="14"/>
    <n v="52"/>
  </r>
  <r>
    <x v="330"/>
    <s v="Olga"/>
    <x v="4"/>
    <s v="DSA"/>
    <n v="9"/>
    <n v="8"/>
    <n v="7"/>
    <n v="6"/>
    <n v="7"/>
    <s v="XK"/>
    <s v="Circuito"/>
    <n v="5"/>
    <n v="2250"/>
    <s v="Normal"/>
    <s v="No"/>
    <n v="31"/>
    <n v="62"/>
  </r>
  <r>
    <x v="712"/>
    <s v="Olga"/>
    <x v="4"/>
    <s v="AMR"/>
    <n v="8"/>
    <n v="10"/>
    <n v="5"/>
    <n v="8"/>
    <n v="9"/>
    <s v="US"/>
    <s v="Crucero"/>
    <n v="7"/>
    <n v="6300"/>
    <s v="Oro"/>
    <s v="No"/>
    <n v="35"/>
    <n v="70"/>
  </r>
  <r>
    <x v="932"/>
    <s v="Olga"/>
    <x v="4"/>
    <s v="JXZ"/>
    <n v="8"/>
    <n v="8"/>
    <n v="10"/>
    <n v="9"/>
    <n v="8"/>
    <s v="US"/>
    <s v="Crucero"/>
    <n v="6"/>
    <n v="5400"/>
    <s v="Normal"/>
    <s v="No"/>
    <n v="43"/>
    <n v="87.5"/>
  </r>
  <r>
    <x v="331"/>
    <s v="Olga"/>
    <x v="4"/>
    <s v="JGC"/>
    <n v="4"/>
    <n v="9"/>
    <n v="8"/>
    <n v="10"/>
    <n v="6"/>
    <s v="PY"/>
    <s v="Crucero"/>
    <n v="11"/>
    <n v="7920"/>
    <s v="Platino"/>
    <s v="No"/>
    <n v="27"/>
    <n v="66"/>
  </r>
  <r>
    <x v="547"/>
    <s v="Olga"/>
    <x v="4"/>
    <s v="NVY"/>
    <n v="7"/>
    <n v="8"/>
    <n v="5"/>
    <n v="7"/>
    <n v="10"/>
    <s v="ZI"/>
    <s v="Estancia"/>
    <n v="6"/>
    <n v="1530"/>
    <s v="Oro"/>
    <s v="No"/>
    <n v="32"/>
    <n v="64"/>
  </r>
  <r>
    <x v="1017"/>
    <s v="Olga"/>
    <x v="4"/>
    <s v="YCS"/>
    <n v="8"/>
    <n v="7"/>
    <n v="6"/>
    <n v="7"/>
    <n v="9"/>
    <s v="IU"/>
    <s v="Circuito"/>
    <n v="14"/>
    <n v="6720"/>
    <s v="Oro"/>
    <s v="No"/>
    <n v="31"/>
    <n v="62"/>
  </r>
  <r>
    <x v="14"/>
    <s v="Olga"/>
    <x v="4"/>
    <s v="QCT"/>
    <n v="0"/>
    <n v="8"/>
    <n v="6"/>
    <n v="9"/>
    <n v="8"/>
    <s v="PY"/>
    <s v="Crucero"/>
    <n v="11"/>
    <n v="8910"/>
    <s v="Normal"/>
    <s v="No"/>
    <n v="25"/>
    <n v="62"/>
  </r>
  <r>
    <x v="548"/>
    <s v="Olga"/>
    <x v="4"/>
    <s v="UWF"/>
    <n v="10"/>
    <n v="9"/>
    <n v="8"/>
    <n v="6"/>
    <n v="10"/>
    <s v="RA"/>
    <s v="Crucero"/>
    <n v="4"/>
    <n v="1700"/>
    <s v="Normal"/>
    <s v="Sí"/>
    <n v="37"/>
    <n v="74"/>
  </r>
  <r>
    <x v="16"/>
    <s v="Olga"/>
    <x v="4"/>
    <s v="YQS"/>
    <n v="9"/>
    <n v="9"/>
    <n v="10"/>
    <n v="8"/>
    <n v="0"/>
    <s v="HR"/>
    <s v="Crucero"/>
    <n v="7"/>
    <n v="3570"/>
    <s v="Normal"/>
    <s v="No"/>
    <n v="36"/>
    <n v="72"/>
  </r>
  <r>
    <x v="16"/>
    <s v="Olga"/>
    <x v="4"/>
    <s v="AOD"/>
    <n v="10"/>
    <n v="6"/>
    <n v="3"/>
    <n v="7"/>
    <n v="9"/>
    <s v="DL"/>
    <s v="Estancia"/>
    <n v="12"/>
    <n v="6120"/>
    <s v="Normal"/>
    <s v="No"/>
    <n v="26"/>
    <n v="64"/>
  </r>
  <r>
    <x v="714"/>
    <s v="Olga"/>
    <x v="4"/>
    <s v="FSK"/>
    <n v="6"/>
    <n v="6"/>
    <n v="5"/>
    <n v="7"/>
    <n v="6"/>
    <s v="FA"/>
    <s v="Crucero"/>
    <n v="2"/>
    <n v="850"/>
    <s v="Normal"/>
    <s v="No"/>
    <n v="7"/>
    <n v="50"/>
  </r>
  <r>
    <x v="1043"/>
    <s v="Olga"/>
    <x v="4"/>
    <s v="QXO"/>
    <n v="8"/>
    <n v="6"/>
    <n v="0"/>
    <n v="10"/>
    <n v="8"/>
    <s v="QT"/>
    <s v="Circuito"/>
    <n v="9"/>
    <n v="4590"/>
    <s v="Normal"/>
    <s v="No"/>
    <n v="26"/>
    <n v="64"/>
  </r>
  <r>
    <x v="839"/>
    <s v="Olga"/>
    <x v="4"/>
    <s v="IEC"/>
    <n v="8"/>
    <n v="8"/>
    <n v="4"/>
    <n v="6"/>
    <n v="7"/>
    <s v="PM"/>
    <s v="Circuito"/>
    <n v="18"/>
    <n v="4590"/>
    <s v="Normal"/>
    <s v="No"/>
    <n v="23"/>
    <n v="58"/>
  </r>
  <r>
    <x v="717"/>
    <s v="Olga"/>
    <x v="4"/>
    <s v="OOW"/>
    <n v="1"/>
    <n v="9"/>
    <n v="10"/>
    <n v="8"/>
    <n v="0"/>
    <s v="WL"/>
    <s v="Circuito"/>
    <n v="4"/>
    <n v="2380"/>
    <s v="Oro"/>
    <s v="No"/>
    <n v="27"/>
    <n v="56"/>
  </r>
  <r>
    <x v="17"/>
    <s v="Olga"/>
    <x v="4"/>
    <s v="IDA"/>
    <n v="8"/>
    <n v="7"/>
    <n v="8"/>
    <n v="10"/>
    <n v="7"/>
    <s v="CD"/>
    <s v="Circuito"/>
    <n v="7"/>
    <n v="3920"/>
    <s v="Platino"/>
    <s v="No"/>
    <n v="40"/>
    <n v="82.5"/>
  </r>
  <r>
    <x v="1018"/>
    <s v="Olga"/>
    <x v="4"/>
    <s v="JHH"/>
    <n v="5"/>
    <n v="8"/>
    <n v="6"/>
    <n v="6"/>
    <n v="4"/>
    <s v="LY"/>
    <s v="Estancia"/>
    <n v="18"/>
    <n v="10710"/>
    <s v="Oro"/>
    <s v="No"/>
    <n v="8"/>
    <n v="50"/>
  </r>
  <r>
    <x v="1018"/>
    <s v="Olga"/>
    <x v="4"/>
    <s v="ZNR"/>
    <n v="6"/>
    <n v="10"/>
    <n v="6"/>
    <n v="10"/>
    <n v="10"/>
    <s v="RA"/>
    <s v="Crucero"/>
    <n v="2"/>
    <n v="850"/>
    <s v="Normal"/>
    <s v="Sí"/>
    <n v="30"/>
    <n v="72"/>
  </r>
  <r>
    <x v="18"/>
    <s v="Olga"/>
    <x v="4"/>
    <s v="IDN"/>
    <n v="9"/>
    <n v="10"/>
    <n v="8"/>
    <n v="10"/>
    <n v="3"/>
    <s v="WY"/>
    <s v="Circuito"/>
    <n v="8"/>
    <n v="2040"/>
    <s v="Oro"/>
    <s v="Sí"/>
    <n v="37"/>
    <n v="74"/>
  </r>
  <r>
    <x v="550"/>
    <s v="Olga"/>
    <x v="4"/>
    <s v="OUN"/>
    <n v="9"/>
    <n v="7"/>
    <n v="6"/>
    <n v="9"/>
    <n v="10"/>
    <s v="FA"/>
    <s v="Crucero"/>
    <n v="9"/>
    <n v="3825"/>
    <s v="Oro"/>
    <s v="No"/>
    <n v="35"/>
    <n v="70"/>
  </r>
  <r>
    <x v="718"/>
    <s v="Olga"/>
    <x v="4"/>
    <s v="OPQ"/>
    <n v="8"/>
    <n v="10"/>
    <n v="7"/>
    <n v="8"/>
    <n v="9"/>
    <s v="IU"/>
    <s v="Circuito"/>
    <n v="8"/>
    <n v="4080"/>
    <s v="Normal"/>
    <s v="No"/>
    <n v="42"/>
    <n v="87.5"/>
  </r>
  <r>
    <x v="719"/>
    <s v="Olga"/>
    <x v="4"/>
    <s v="OCY"/>
    <n v="0"/>
    <n v="8"/>
    <n v="10"/>
    <n v="9"/>
    <n v="7"/>
    <s v="IP"/>
    <s v="Estancia"/>
    <n v="3"/>
    <n v="1530"/>
    <s v="Normal"/>
    <s v="No"/>
    <n v="34"/>
    <n v="68"/>
  </r>
  <r>
    <x v="722"/>
    <s v="Olga"/>
    <x v="4"/>
    <s v="SVV"/>
    <n v="10"/>
    <n v="10"/>
    <n v="7"/>
    <n v="8"/>
    <n v="8"/>
    <s v="LY"/>
    <s v="Estancia"/>
    <n v="8"/>
    <n v="4760"/>
    <s v="Platino"/>
    <s v="Sí"/>
    <n v="43"/>
    <n v="90"/>
  </r>
  <r>
    <x v="1019"/>
    <s v="Olga"/>
    <x v="4"/>
    <s v="VOS"/>
    <n v="2"/>
    <n v="9"/>
    <n v="5"/>
    <n v="10"/>
    <n v="10"/>
    <s v="OQ"/>
    <s v="Estancia"/>
    <n v="9"/>
    <n v="2160"/>
    <s v="Platino"/>
    <s v="Sí"/>
    <n v="29"/>
    <n v="68"/>
  </r>
  <r>
    <x v="1020"/>
    <s v="Olga"/>
    <x v="4"/>
    <s v="ISN"/>
    <n v="9"/>
    <n v="8"/>
    <n v="6"/>
    <n v="10"/>
    <n v="8"/>
    <s v="CF"/>
    <s v="Crucero"/>
    <n v="6"/>
    <n v="4080"/>
    <s v="Normal"/>
    <s v="No"/>
    <n v="35"/>
    <n v="70"/>
  </r>
  <r>
    <x v="551"/>
    <s v="Olga"/>
    <x v="4"/>
    <s v="WCI"/>
    <n v="9"/>
    <n v="6"/>
    <n v="8"/>
    <n v="10"/>
    <n v="9"/>
    <s v="CD"/>
    <s v="Circuito"/>
    <n v="5"/>
    <n v="2975"/>
    <s v="Oro"/>
    <s v="No"/>
    <n v="36"/>
    <n v="72"/>
  </r>
  <r>
    <x v="977"/>
    <s v="Olga"/>
    <x v="4"/>
    <s v="JED"/>
    <n v="10"/>
    <n v="7"/>
    <n v="0"/>
    <n v="6"/>
    <n v="7"/>
    <s v="DF"/>
    <s v="Crucero"/>
    <n v="4"/>
    <n v="1020"/>
    <s v="Platino"/>
    <s v="No"/>
    <n v="24"/>
    <n v="60"/>
  </r>
  <r>
    <x v="20"/>
    <s v="Olga"/>
    <x v="4"/>
    <s v="VLB"/>
    <n v="10"/>
    <n v="8"/>
    <n v="2"/>
    <n v="6"/>
    <n v="8"/>
    <s v="XY"/>
    <s v="Circuito"/>
    <n v="5"/>
    <n v="4500"/>
    <s v="Normal"/>
    <s v="No"/>
    <n v="26"/>
    <n v="64"/>
  </r>
  <r>
    <x v="21"/>
    <s v="Olga"/>
    <x v="4"/>
    <s v="GSW"/>
    <n v="5"/>
    <n v="5"/>
    <n v="6"/>
    <n v="6"/>
    <n v="4"/>
    <s v="US"/>
    <s v="Crucero"/>
    <n v="11"/>
    <n v="10450"/>
    <s v="Normal"/>
    <s v="No"/>
    <n v="0"/>
    <n v="44"/>
  </r>
  <r>
    <x v="335"/>
    <s v="Olga"/>
    <x v="4"/>
    <s v="JLE"/>
    <n v="6"/>
    <n v="7"/>
    <n v="4"/>
    <n v="7"/>
    <n v="4"/>
    <s v="NO"/>
    <s v="Circuito"/>
    <n v="7"/>
    <n v="7560"/>
    <s v="Normal"/>
    <s v="No"/>
    <n v="14"/>
    <n v="48"/>
  </r>
  <r>
    <x v="335"/>
    <s v="Olga"/>
    <x v="4"/>
    <s v="IDO"/>
    <n v="7"/>
    <n v="2"/>
    <n v="8"/>
    <n v="6"/>
    <n v="4"/>
    <s v="HN"/>
    <s v="Estancia"/>
    <n v="1"/>
    <n v="1080"/>
    <s v="Normal"/>
    <s v="No"/>
    <n v="15"/>
    <n v="50"/>
  </r>
  <r>
    <x v="22"/>
    <s v="Olga"/>
    <x v="4"/>
    <s v="UTC"/>
    <n v="8"/>
    <n v="5"/>
    <n v="10"/>
    <n v="6"/>
    <n v="10"/>
    <s v="GI"/>
    <s v="Estancia"/>
    <n v="9"/>
    <n v="8550"/>
    <s v="Normal"/>
    <s v="Sí"/>
    <n v="28"/>
    <n v="68"/>
  </r>
  <r>
    <x v="555"/>
    <s v="Olga"/>
    <x v="4"/>
    <s v="XOT"/>
    <n v="10"/>
    <n v="6"/>
    <n v="5"/>
    <n v="8"/>
    <n v="9"/>
    <s v="UI"/>
    <s v="Crucero"/>
    <n v="1"/>
    <n v="810"/>
    <s v="Normal"/>
    <s v="No"/>
    <n v="27"/>
    <n v="66"/>
  </r>
  <r>
    <x v="24"/>
    <s v="Olga"/>
    <x v="4"/>
    <s v="EFR"/>
    <n v="7"/>
    <n v="8"/>
    <n v="10"/>
    <n v="7"/>
    <n v="5"/>
    <s v="US"/>
    <s v="Crucero"/>
    <n v="5"/>
    <n v="4750"/>
    <s v="Normal"/>
    <s v="No"/>
    <n v="32"/>
    <n v="64"/>
  </r>
  <r>
    <x v="725"/>
    <s v="Olga"/>
    <x v="4"/>
    <s v="ZQF"/>
    <n v="9"/>
    <n v="8"/>
    <n v="5"/>
    <n v="8"/>
    <n v="6"/>
    <s v="WY"/>
    <s v="Circuito"/>
    <n v="5"/>
    <n v="1200"/>
    <s v="Oro"/>
    <s v="No"/>
    <n v="25"/>
    <n v="62"/>
  </r>
  <r>
    <x v="25"/>
    <s v="Olga"/>
    <x v="4"/>
    <s v="PIR"/>
    <n v="0"/>
    <n v="8"/>
    <n v="9"/>
    <n v="9"/>
    <n v="9"/>
    <s v="US"/>
    <s v="Crucero"/>
    <n v="5"/>
    <n v="4250"/>
    <s v="Oro"/>
    <s v="No"/>
    <n v="35"/>
    <n v="70"/>
  </r>
  <r>
    <x v="25"/>
    <s v="Olga"/>
    <x v="4"/>
    <s v="KIP"/>
    <n v="7"/>
    <n v="10"/>
    <n v="9"/>
    <n v="8"/>
    <n v="8"/>
    <s v="HR"/>
    <s v="Crucero"/>
    <n v="7"/>
    <n v="3780"/>
    <s v="Normal"/>
    <s v="No"/>
    <n v="42"/>
    <n v="87.5"/>
  </r>
  <r>
    <x v="25"/>
    <s v="Olga"/>
    <x v="4"/>
    <s v="ECL"/>
    <n v="6"/>
    <n v="8"/>
    <n v="4"/>
    <n v="6"/>
    <n v="3"/>
    <s v="NO"/>
    <s v="Circuito"/>
    <n v="4"/>
    <n v="4560"/>
    <s v="Normal"/>
    <s v="No"/>
    <n v="8"/>
    <n v="48"/>
  </r>
  <r>
    <x v="842"/>
    <s v="Olga"/>
    <x v="4"/>
    <s v="HGN"/>
    <n v="4"/>
    <n v="5"/>
    <n v="6"/>
    <n v="4"/>
    <n v="9"/>
    <s v="OQ"/>
    <s v="Estancia"/>
    <n v="11"/>
    <n v="3135"/>
    <s v="Normal"/>
    <s v="No"/>
    <n v="9"/>
    <n v="48"/>
  </r>
  <r>
    <x v="727"/>
    <s v="Olga"/>
    <x v="4"/>
    <s v="XYO"/>
    <n v="9"/>
    <n v="6"/>
    <n v="5"/>
    <n v="6"/>
    <n v="3"/>
    <s v="FA"/>
    <s v="Crucero"/>
    <n v="8"/>
    <n v="3600"/>
    <s v="Normal"/>
    <s v="No"/>
    <n v="9"/>
    <n v="52"/>
  </r>
  <r>
    <x v="844"/>
    <s v="Olga"/>
    <x v="4"/>
    <s v="EEO"/>
    <n v="8"/>
    <n v="10"/>
    <n v="10"/>
    <n v="9"/>
    <n v="5"/>
    <s v="IP"/>
    <s v="Estancia"/>
    <n v="2"/>
    <n v="1140"/>
    <s v="Normal"/>
    <s v="Sí"/>
    <n v="37"/>
    <n v="74"/>
  </r>
  <r>
    <x v="728"/>
    <s v="Olga"/>
    <x v="4"/>
    <s v="MNY"/>
    <n v="4"/>
    <n v="7"/>
    <n v="4"/>
    <n v="6"/>
    <n v="4"/>
    <s v="CD"/>
    <s v="Circuito"/>
    <n v="8"/>
    <n v="5320"/>
    <s v="Normal"/>
    <s v="No"/>
    <n v="7"/>
    <n v="42"/>
  </r>
  <r>
    <x v="728"/>
    <s v="Olga"/>
    <x v="4"/>
    <s v="FYI"/>
    <n v="1"/>
    <n v="10"/>
    <n v="9"/>
    <n v="10"/>
    <n v="6"/>
    <s v="DL"/>
    <s v="Estancia"/>
    <n v="5"/>
    <n v="2700"/>
    <s v="Normal"/>
    <s v="Sí"/>
    <n v="29"/>
    <n v="70"/>
  </r>
  <r>
    <x v="27"/>
    <s v="Olga"/>
    <x v="4"/>
    <s v="KKJ"/>
    <n v="6"/>
    <n v="5"/>
    <n v="8"/>
    <n v="10"/>
    <n v="9"/>
    <s v="DL"/>
    <s v="Estancia"/>
    <n v="5"/>
    <n v="2700"/>
    <s v="Platino"/>
    <s v="No"/>
    <n v="27"/>
    <n v="66"/>
  </r>
  <r>
    <x v="938"/>
    <s v="Olga"/>
    <x v="4"/>
    <s v="RFJ"/>
    <n v="6"/>
    <n v="6"/>
    <n v="7"/>
    <n v="6"/>
    <n v="6"/>
    <s v="MJ"/>
    <s v="Circuito"/>
    <n v="3"/>
    <n v="3240"/>
    <s v="Normal"/>
    <s v="No"/>
    <n v="7"/>
    <n v="50"/>
  </r>
  <r>
    <x v="938"/>
    <s v="Olga"/>
    <x v="4"/>
    <s v="WUB"/>
    <n v="8"/>
    <n v="8"/>
    <n v="4"/>
    <n v="4"/>
    <n v="6"/>
    <s v="DF"/>
    <s v="Crucero"/>
    <n v="9"/>
    <n v="2430"/>
    <s v="Oro"/>
    <s v="No"/>
    <n v="16"/>
    <n v="52"/>
  </r>
  <r>
    <x v="557"/>
    <s v="Olga"/>
    <x v="4"/>
    <s v="OLT"/>
    <n v="7"/>
    <n v="8"/>
    <n v="6"/>
    <n v="4"/>
    <n v="4"/>
    <s v="IU"/>
    <s v="Circuito"/>
    <n v="1"/>
    <n v="570"/>
    <s v="Normal"/>
    <s v="No"/>
    <n v="15"/>
    <n v="50"/>
  </r>
  <r>
    <x v="342"/>
    <s v="Olga"/>
    <x v="4"/>
    <s v="VUY"/>
    <n v="6"/>
    <n v="0"/>
    <n v="7"/>
    <n v="5"/>
    <n v="5"/>
    <s v="CD"/>
    <s v="Circuito"/>
    <n v="2"/>
    <n v="1400"/>
    <s v="Normal"/>
    <s v="No"/>
    <n v="7"/>
    <n v="46"/>
  </r>
  <r>
    <x v="342"/>
    <s v="Olga"/>
    <x v="4"/>
    <s v="GBO"/>
    <n v="2"/>
    <n v="7"/>
    <n v="7"/>
    <n v="8"/>
    <n v="8"/>
    <s v="ZI"/>
    <s v="Estancia"/>
    <n v="7"/>
    <n v="1995"/>
    <s v="Normal"/>
    <s v="No"/>
    <n v="30"/>
    <n v="60"/>
  </r>
  <r>
    <x v="28"/>
    <s v="Olga"/>
    <x v="4"/>
    <s v="TYZ"/>
    <n v="10"/>
    <n v="9"/>
    <n v="10"/>
    <n v="5"/>
    <n v="7"/>
    <s v="OQ"/>
    <s v="Estancia"/>
    <n v="15"/>
    <n v="3825"/>
    <s v="Oro"/>
    <s v="Sí"/>
    <n v="36"/>
    <n v="72"/>
  </r>
  <r>
    <x v="31"/>
    <s v="Olga"/>
    <x v="4"/>
    <s v="SJQ"/>
    <n v="8"/>
    <n v="8"/>
    <n v="8"/>
    <n v="9"/>
    <n v="5"/>
    <s v="WL"/>
    <s v="Circuito"/>
    <n v="4"/>
    <n v="2240"/>
    <s v="Platino"/>
    <s v="No"/>
    <n v="33"/>
    <n v="66"/>
  </r>
  <r>
    <x v="31"/>
    <s v="Olga"/>
    <x v="4"/>
    <s v="FEF"/>
    <n v="6"/>
    <n v="10"/>
    <n v="7"/>
    <n v="9"/>
    <n v="7"/>
    <s v="HR"/>
    <s v="Crucero"/>
    <n v="6"/>
    <n v="3600"/>
    <s v="Normal"/>
    <s v="No"/>
    <n v="33"/>
    <n v="66"/>
  </r>
  <r>
    <x v="845"/>
    <s v="Olga"/>
    <x v="4"/>
    <s v="PRX"/>
    <n v="6"/>
    <n v="7"/>
    <n v="6"/>
    <n v="8"/>
    <n v="5"/>
    <s v="HN"/>
    <s v="Estancia"/>
    <n v="3"/>
    <n v="3600"/>
    <s v="Normal"/>
    <s v="No"/>
    <n v="15"/>
    <n v="54"/>
  </r>
  <r>
    <x v="847"/>
    <s v="Olga"/>
    <x v="4"/>
    <s v="OGX"/>
    <n v="8"/>
    <n v="6"/>
    <n v="5"/>
    <n v="4"/>
    <n v="8"/>
    <s v="GI"/>
    <s v="Estancia"/>
    <n v="13"/>
    <n v="13000"/>
    <s v="Normal"/>
    <s v="No"/>
    <n v="16"/>
    <n v="54"/>
  </r>
  <r>
    <x v="847"/>
    <s v="Olga"/>
    <x v="4"/>
    <s v="OQM"/>
    <n v="7"/>
    <n v="9"/>
    <n v="10"/>
    <n v="8"/>
    <n v="6"/>
    <s v="PN"/>
    <s v="Estancia"/>
    <n v="2"/>
    <n v="850"/>
    <s v="Oro"/>
    <s v="No"/>
    <n v="34"/>
    <n v="68"/>
  </r>
  <r>
    <x v="32"/>
    <s v="Olga"/>
    <x v="4"/>
    <s v="HIQ"/>
    <n v="9"/>
    <n v="6"/>
    <n v="8"/>
    <n v="10"/>
    <n v="9"/>
    <s v="DL"/>
    <s v="Estancia"/>
    <n v="2"/>
    <n v="1140"/>
    <s v="Normal"/>
    <s v="No"/>
    <n v="36"/>
    <n v="72"/>
  </r>
  <r>
    <x v="32"/>
    <s v="Olga"/>
    <x v="4"/>
    <s v="YPP"/>
    <n v="8"/>
    <n v="9"/>
    <n v="9"/>
    <n v="5"/>
    <n v="7"/>
    <s v="DF"/>
    <s v="Crucero"/>
    <n v="3"/>
    <n v="810"/>
    <s v="Normal"/>
    <s v="No"/>
    <n v="33"/>
    <n v="66"/>
  </r>
  <r>
    <x v="32"/>
    <s v="Olga"/>
    <x v="4"/>
    <s v="JWP"/>
    <n v="9"/>
    <n v="10"/>
    <n v="9"/>
    <n v="6"/>
    <n v="5"/>
    <s v="OQ"/>
    <s v="Estancia"/>
    <n v="11"/>
    <n v="3300"/>
    <s v="Normal"/>
    <s v="No"/>
    <n v="28"/>
    <n v="68"/>
  </r>
  <r>
    <x v="731"/>
    <s v="Olga"/>
    <x v="4"/>
    <s v="XCT"/>
    <n v="8"/>
    <n v="10"/>
    <n v="7"/>
    <n v="8"/>
    <n v="9"/>
    <s v="HR"/>
    <s v="Crucero"/>
    <n v="10"/>
    <n v="4800"/>
    <s v="Oro"/>
    <s v="No"/>
    <n v="42"/>
    <n v="87.5"/>
  </r>
  <r>
    <x v="731"/>
    <s v="Olga"/>
    <x v="4"/>
    <s v="DFM"/>
    <n v="6"/>
    <n v="5"/>
    <n v="5"/>
    <n v="7"/>
    <n v="8"/>
    <s v="NO"/>
    <s v="Circuito"/>
    <n v="4"/>
    <n v="4320"/>
    <s v="Platino"/>
    <s v="No"/>
    <n v="15"/>
    <n v="52"/>
  </r>
  <r>
    <x v="35"/>
    <s v="Olga"/>
    <x v="4"/>
    <s v="UQB"/>
    <n v="8"/>
    <n v="10"/>
    <n v="6"/>
    <n v="8"/>
    <n v="8"/>
    <s v="DL"/>
    <s v="Estancia"/>
    <n v="7"/>
    <n v="4200"/>
    <s v="Normal"/>
    <s v="No"/>
    <n v="34"/>
    <n v="68"/>
  </r>
  <r>
    <x v="561"/>
    <s v="Olga"/>
    <x v="4"/>
    <s v="FTW"/>
    <n v="5"/>
    <n v="5"/>
    <n v="0"/>
    <n v="9"/>
    <n v="8"/>
    <s v="IP"/>
    <s v="Estancia"/>
    <n v="4"/>
    <n v="2400"/>
    <s v="Normal"/>
    <s v="No"/>
    <n v="17"/>
    <n v="54"/>
  </r>
  <r>
    <x v="38"/>
    <s v="Olga"/>
    <x v="4"/>
    <s v="IYE"/>
    <n v="8"/>
    <n v="8"/>
    <n v="9"/>
    <n v="9"/>
    <n v="8"/>
    <s v="CD"/>
    <s v="Circuito"/>
    <n v="7"/>
    <n v="4165"/>
    <s v="Platino"/>
    <s v="No"/>
    <n v="42"/>
    <n v="85"/>
  </r>
  <r>
    <x v="732"/>
    <s v="Olga"/>
    <x v="4"/>
    <s v="AVG"/>
    <n v="4"/>
    <n v="8"/>
    <n v="7"/>
    <n v="3"/>
    <n v="7"/>
    <s v="OQ"/>
    <s v="Estancia"/>
    <n v="6"/>
    <n v="1710"/>
    <s v="Normal"/>
    <s v="No"/>
    <n v="22"/>
    <n v="52"/>
  </r>
  <r>
    <x v="1022"/>
    <s v="Olga"/>
    <x v="4"/>
    <s v="UAX"/>
    <n v="9"/>
    <n v="9"/>
    <n v="9"/>
    <n v="6"/>
    <n v="5"/>
    <s v="HR"/>
    <s v="Crucero"/>
    <n v="8"/>
    <n v="4080"/>
    <s v="Oro"/>
    <s v="No"/>
    <n v="27"/>
    <n v="66"/>
  </r>
  <r>
    <x v="563"/>
    <s v="Olga"/>
    <x v="4"/>
    <s v="LHT"/>
    <n v="8"/>
    <n v="7"/>
    <n v="8"/>
    <n v="6"/>
    <n v="1"/>
    <s v="IP"/>
    <s v="Estancia"/>
    <n v="9"/>
    <n v="4320"/>
    <s v="Oro"/>
    <s v="No"/>
    <n v="23"/>
    <n v="58"/>
  </r>
  <r>
    <x v="344"/>
    <s v="Olga"/>
    <x v="4"/>
    <s v="PAD"/>
    <n v="7"/>
    <n v="7"/>
    <n v="8"/>
    <n v="8"/>
    <n v="9"/>
    <s v="PY"/>
    <s v="Crucero"/>
    <n v="9"/>
    <n v="8100"/>
    <s v="Normal"/>
    <s v="No"/>
    <n v="39"/>
    <n v="80"/>
  </r>
  <r>
    <x v="345"/>
    <s v="Olga"/>
    <x v="4"/>
    <s v="DQT"/>
    <n v="10"/>
    <n v="9"/>
    <n v="8"/>
    <n v="7"/>
    <n v="6"/>
    <s v="HR"/>
    <s v="Crucero"/>
    <n v="6"/>
    <n v="3240"/>
    <s v="Normal"/>
    <s v="No"/>
    <n v="34"/>
    <n v="68"/>
  </r>
  <r>
    <x v="848"/>
    <s v="Olga"/>
    <x v="4"/>
    <s v="GVU"/>
    <n v="8"/>
    <n v="0"/>
    <n v="10"/>
    <n v="8"/>
    <n v="10"/>
    <s v="UI"/>
    <s v="Crucero"/>
    <n v="3"/>
    <n v="2565"/>
    <s v="Normal"/>
    <s v="Sí"/>
    <n v="36"/>
    <n v="72"/>
  </r>
  <r>
    <x v="567"/>
    <s v="Olga"/>
    <x v="4"/>
    <s v="IWT"/>
    <n v="4"/>
    <n v="7"/>
    <n v="3"/>
    <n v="6"/>
    <n v="4"/>
    <s v="US"/>
    <s v="Crucero"/>
    <n v="4"/>
    <n v="3600"/>
    <s v="Normal"/>
    <s v="No"/>
    <n v="7"/>
    <n v="42"/>
  </r>
  <r>
    <x v="735"/>
    <s v="Olga"/>
    <x v="4"/>
    <s v="ELD"/>
    <n v="5"/>
    <n v="10"/>
    <n v="4"/>
    <n v="5"/>
    <n v="10"/>
    <s v="IU"/>
    <s v="Circuito"/>
    <n v="6"/>
    <n v="3600"/>
    <s v="Normal"/>
    <s v="Sí"/>
    <n v="20"/>
    <n v="60"/>
  </r>
  <r>
    <x v="735"/>
    <s v="Olga"/>
    <x v="4"/>
    <s v="JWN"/>
    <n v="2"/>
    <n v="5"/>
    <n v="8"/>
    <n v="6"/>
    <n v="8"/>
    <s v="YY"/>
    <s v="Crucero"/>
    <n v="2"/>
    <n v="2000"/>
    <s v="Normal"/>
    <s v="No"/>
    <n v="16"/>
    <n v="54"/>
  </r>
  <r>
    <x v="568"/>
    <s v="Olga"/>
    <x v="4"/>
    <s v="UWF"/>
    <n v="7"/>
    <n v="5"/>
    <n v="6"/>
    <n v="8"/>
    <n v="8"/>
    <s v="MJ"/>
    <s v="Circuito"/>
    <n v="18"/>
    <n v="21600"/>
    <s v="Normal"/>
    <s v="No"/>
    <n v="23"/>
    <n v="58"/>
  </r>
  <r>
    <x v="736"/>
    <s v="Olga"/>
    <x v="4"/>
    <s v="SSC"/>
    <n v="8"/>
    <n v="10"/>
    <n v="5"/>
    <n v="10"/>
    <n v="8"/>
    <s v="RA"/>
    <s v="Crucero"/>
    <n v="8"/>
    <n v="4000"/>
    <s v="Normal"/>
    <s v="Sí"/>
    <n v="36"/>
    <n v="72"/>
  </r>
  <r>
    <x v="1044"/>
    <s v="Olga"/>
    <x v="4"/>
    <s v="EJA"/>
    <n v="7"/>
    <n v="0"/>
    <n v="8"/>
    <n v="10"/>
    <n v="7"/>
    <s v="CD"/>
    <s v="Circuito"/>
    <n v="3"/>
    <n v="1890"/>
    <s v="Normal"/>
    <s v="No"/>
    <n v="32"/>
    <n v="64"/>
  </r>
  <r>
    <x v="1044"/>
    <s v="Olga"/>
    <x v="4"/>
    <s v="HEO"/>
    <n v="0"/>
    <n v="8"/>
    <n v="4"/>
    <n v="10"/>
    <n v="8"/>
    <s v="CF"/>
    <s v="Crucero"/>
    <n v="5"/>
    <n v="3600"/>
    <s v="Normal"/>
    <s v="No"/>
    <n v="26"/>
    <n v="60"/>
  </r>
  <r>
    <x v="346"/>
    <s v="Olga"/>
    <x v="4"/>
    <s v="DRU"/>
    <n v="7"/>
    <n v="9"/>
    <n v="7"/>
    <n v="10"/>
    <n v="4"/>
    <s v="NO"/>
    <s v="Circuito"/>
    <n v="3"/>
    <n v="3600"/>
    <s v="Normal"/>
    <s v="No"/>
    <n v="33"/>
    <n v="66"/>
  </r>
  <r>
    <x v="849"/>
    <s v="Olga"/>
    <x v="4"/>
    <s v="YRU"/>
    <n v="3"/>
    <n v="7"/>
    <n v="2"/>
    <n v="10"/>
    <n v="9"/>
    <s v="OQ"/>
    <s v="Estancia"/>
    <n v="7"/>
    <n v="1680"/>
    <s v="Platino"/>
    <s v="No"/>
    <n v="26"/>
    <n v="58"/>
  </r>
  <r>
    <x v="1045"/>
    <s v="Olga"/>
    <x v="4"/>
    <s v="LNR"/>
    <n v="10"/>
    <n v="10"/>
    <n v="8"/>
    <n v="9"/>
    <n v="9"/>
    <s v="HR"/>
    <s v="Crucero"/>
    <n v="9"/>
    <n v="5400"/>
    <s v="Normal"/>
    <s v="Sí"/>
    <n v="46"/>
    <n v="95"/>
  </r>
  <r>
    <x v="740"/>
    <s v="Olga"/>
    <x v="4"/>
    <s v="AWD"/>
    <n v="8"/>
    <n v="8"/>
    <n v="9"/>
    <n v="7"/>
    <n v="4"/>
    <s v="QT"/>
    <s v="Circuito"/>
    <n v="7"/>
    <n v="3780"/>
    <s v="Platino"/>
    <s v="No"/>
    <n v="32"/>
    <n v="64"/>
  </r>
  <r>
    <x v="740"/>
    <s v="Olga"/>
    <x v="4"/>
    <s v="SLT"/>
    <n v="5"/>
    <n v="5"/>
    <n v="6"/>
    <n v="7"/>
    <n v="8"/>
    <s v="HR"/>
    <s v="Crucero"/>
    <n v="4"/>
    <n v="2280"/>
    <s v="Normal"/>
    <s v="No"/>
    <n v="15"/>
    <n v="52"/>
  </r>
  <r>
    <x v="741"/>
    <s v="Olga"/>
    <x v="4"/>
    <s v="GZY"/>
    <n v="8"/>
    <n v="8"/>
    <n v="4"/>
    <n v="7"/>
    <n v="6"/>
    <s v="XY"/>
    <s v="Circuito"/>
    <n v="4"/>
    <n v="3800"/>
    <s v="Normal"/>
    <s v="No"/>
    <n v="23"/>
    <n v="58"/>
  </r>
  <r>
    <x v="850"/>
    <s v="Olga"/>
    <x v="4"/>
    <s v="KEJ"/>
    <n v="7"/>
    <n v="3"/>
    <n v="1"/>
    <n v="7"/>
    <n v="9"/>
    <s v="IU"/>
    <s v="Circuito"/>
    <n v="6"/>
    <n v="3060"/>
    <s v="Oro"/>
    <s v="No"/>
    <n v="23"/>
    <n v="52"/>
  </r>
  <r>
    <x v="850"/>
    <s v="Olga"/>
    <x v="4"/>
    <s v="PXH"/>
    <n v="9"/>
    <n v="0"/>
    <n v="8"/>
    <n v="10"/>
    <n v="9"/>
    <s v="RA"/>
    <s v="Crucero"/>
    <n v="4"/>
    <n v="1800"/>
    <s v="Normal"/>
    <s v="No"/>
    <n v="36"/>
    <n v="72"/>
  </r>
  <r>
    <x v="850"/>
    <s v="Olga"/>
    <x v="4"/>
    <s v="WQP"/>
    <n v="10"/>
    <n v="2"/>
    <n v="7"/>
    <n v="7"/>
    <n v="9"/>
    <s v="ZI"/>
    <s v="Estancia"/>
    <n v="13"/>
    <n v="3510"/>
    <s v="Normal"/>
    <s v="No"/>
    <n v="33"/>
    <n v="66"/>
  </r>
  <r>
    <x v="1046"/>
    <s v="Olga"/>
    <x v="4"/>
    <s v="KWW"/>
    <n v="7"/>
    <n v="7"/>
    <n v="7"/>
    <n v="10"/>
    <n v="9"/>
    <s v="ZI"/>
    <s v="Estancia"/>
    <n v="1"/>
    <n v="285"/>
    <s v="Normal"/>
    <s v="No"/>
    <n v="40"/>
    <n v="82.5"/>
  </r>
  <r>
    <x v="1046"/>
    <s v="Olga"/>
    <x v="4"/>
    <s v="CFM"/>
    <n v="4"/>
    <n v="9"/>
    <n v="5"/>
    <n v="4"/>
    <n v="4"/>
    <s v="CD"/>
    <s v="Circuito"/>
    <n v="5"/>
    <n v="3150"/>
    <s v="Normal"/>
    <s v="No"/>
    <n v="9"/>
    <n v="44"/>
  </r>
  <r>
    <x v="941"/>
    <s v="Olga"/>
    <x v="4"/>
    <s v="SBD"/>
    <n v="2"/>
    <n v="8"/>
    <n v="7"/>
    <n v="8"/>
    <n v="7"/>
    <s v="LY"/>
    <s v="Estancia"/>
    <n v="4"/>
    <n v="2660"/>
    <s v="Normal"/>
    <s v="No"/>
    <n v="30"/>
    <n v="60"/>
  </r>
  <r>
    <x v="351"/>
    <s v="Olga"/>
    <x v="4"/>
    <s v="AMR"/>
    <n v="6"/>
    <n v="8"/>
    <n v="7"/>
    <n v="10"/>
    <n v="10"/>
    <s v="IU"/>
    <s v="Circuito"/>
    <n v="9"/>
    <n v="4860"/>
    <s v="Oro"/>
    <s v="Sí"/>
    <n v="35"/>
    <n v="70"/>
  </r>
  <r>
    <x v="44"/>
    <s v="Olga"/>
    <x v="4"/>
    <s v="UUA"/>
    <n v="3"/>
    <n v="0"/>
    <n v="9"/>
    <n v="7"/>
    <n v="6"/>
    <s v="CD"/>
    <s v="Circuito"/>
    <n v="8"/>
    <n v="5320"/>
    <s v="Normal"/>
    <s v="No"/>
    <n v="16"/>
    <n v="50"/>
  </r>
  <r>
    <x v="44"/>
    <s v="Olga"/>
    <x v="4"/>
    <s v="QYH"/>
    <n v="5"/>
    <n v="6"/>
    <n v="3"/>
    <n v="5"/>
    <n v="8"/>
    <s v="UI"/>
    <s v="Crucero"/>
    <n v="5"/>
    <n v="4275"/>
    <s v="Normal"/>
    <s v="No"/>
    <n v="8"/>
    <n v="48"/>
  </r>
  <r>
    <x v="746"/>
    <s v="Olga"/>
    <x v="4"/>
    <s v="PSI"/>
    <n v="9"/>
    <n v="10"/>
    <n v="9"/>
    <n v="7"/>
    <n v="6"/>
    <s v="NO"/>
    <s v="Circuito"/>
    <n v="5"/>
    <n v="5700"/>
    <s v="Normal"/>
    <s v="No"/>
    <n v="35"/>
    <n v="70"/>
  </r>
  <r>
    <x v="747"/>
    <s v="Olga"/>
    <x v="4"/>
    <s v="PDM"/>
    <n v="8"/>
    <n v="3"/>
    <n v="2"/>
    <n v="6"/>
    <n v="1"/>
    <s v="XY"/>
    <s v="Circuito"/>
    <n v="13"/>
    <n v="12350"/>
    <s v="Normal"/>
    <s v="No"/>
    <n v="8"/>
    <n v="38"/>
  </r>
  <r>
    <x v="46"/>
    <s v="Olga"/>
    <x v="4"/>
    <s v="XDI"/>
    <n v="10"/>
    <n v="9"/>
    <n v="9"/>
    <n v="8"/>
    <n v="7"/>
    <s v="HR"/>
    <s v="Crucero"/>
    <n v="9"/>
    <n v="4320"/>
    <s v="Oro"/>
    <s v="No"/>
    <n v="43"/>
    <n v="90"/>
  </r>
  <r>
    <x v="46"/>
    <s v="Olga"/>
    <x v="4"/>
    <s v="EHL"/>
    <n v="4"/>
    <n v="8"/>
    <n v="4"/>
    <n v="7"/>
    <n v="2"/>
    <s v="PY"/>
    <s v="Crucero"/>
    <n v="2"/>
    <n v="1710"/>
    <s v="Normal"/>
    <s v="No"/>
    <n v="15"/>
    <n v="46"/>
  </r>
  <r>
    <x v="1047"/>
    <s v="Olga"/>
    <x v="4"/>
    <s v="NIT"/>
    <n v="6"/>
    <n v="4"/>
    <n v="5"/>
    <n v="10"/>
    <n v="4"/>
    <s v="LY"/>
    <s v="Estancia"/>
    <n v="3"/>
    <n v="1890"/>
    <s v="Normal"/>
    <s v="No"/>
    <n v="10"/>
    <n v="50"/>
  </r>
  <r>
    <x v="571"/>
    <s v="Olga"/>
    <x v="4"/>
    <s v="VTR"/>
    <n v="6"/>
    <n v="5"/>
    <n v="6"/>
    <n v="10"/>
    <n v="3"/>
    <s v="DF"/>
    <s v="Crucero"/>
    <n v="8"/>
    <n v="2280"/>
    <s v="Normal"/>
    <s v="No"/>
    <n v="10"/>
    <n v="54"/>
  </r>
  <r>
    <x v="852"/>
    <s v="Olga"/>
    <x v="4"/>
    <s v="WRI"/>
    <n v="7"/>
    <n v="7"/>
    <n v="8"/>
    <n v="9"/>
    <n v="7"/>
    <s v="WY"/>
    <s v="Circuito"/>
    <n v="6"/>
    <n v="1620"/>
    <s v="Normal"/>
    <s v="No"/>
    <n v="38"/>
    <n v="77.5"/>
  </r>
  <r>
    <x v="852"/>
    <s v="Olga"/>
    <x v="4"/>
    <s v="GZY"/>
    <n v="7"/>
    <n v="7"/>
    <n v="10"/>
    <n v="5"/>
    <n v="8"/>
    <s v="DL"/>
    <s v="Estancia"/>
    <n v="5"/>
    <n v="2850"/>
    <s v="Normal"/>
    <s v="No"/>
    <n v="32"/>
    <n v="64"/>
  </r>
  <r>
    <x v="1048"/>
    <s v="Olga"/>
    <x v="4"/>
    <s v="BZS"/>
    <n v="7"/>
    <n v="6"/>
    <n v="9"/>
    <n v="9"/>
    <n v="5"/>
    <s v="WY"/>
    <s v="Circuito"/>
    <n v="3"/>
    <n v="720"/>
    <s v="Oro"/>
    <s v="No"/>
    <n v="25"/>
    <n v="62"/>
  </r>
  <r>
    <x v="1048"/>
    <s v="Olga"/>
    <x v="4"/>
    <s v="MJD"/>
    <n v="8"/>
    <n v="1"/>
    <n v="6"/>
    <n v="10"/>
    <n v="5"/>
    <s v="ZI"/>
    <s v="Estancia"/>
    <n v="8"/>
    <n v="2280"/>
    <s v="Normal"/>
    <s v="No"/>
    <n v="18"/>
    <n v="58"/>
  </r>
  <r>
    <x v="1048"/>
    <s v="Olga"/>
    <x v="4"/>
    <s v="VXW"/>
    <n v="5"/>
    <n v="10"/>
    <n v="4"/>
    <n v="10"/>
    <n v="9"/>
    <s v="NO"/>
    <s v="Circuito"/>
    <n v="13"/>
    <n v="14040"/>
    <s v="Normal"/>
    <s v="Sí"/>
    <n v="29"/>
    <n v="68"/>
  </r>
  <r>
    <x v="353"/>
    <s v="Olga"/>
    <x v="4"/>
    <s v="AYL"/>
    <n v="3"/>
    <n v="5"/>
    <n v="1"/>
    <n v="5"/>
    <n v="6"/>
    <s v="IP"/>
    <s v="Estancia"/>
    <n v="2"/>
    <n v="1140"/>
    <s v="Normal"/>
    <s v="No"/>
    <n v="0"/>
    <n v="38"/>
  </r>
  <r>
    <x v="353"/>
    <s v="Olga"/>
    <x v="4"/>
    <s v="DSP"/>
    <n v="8"/>
    <n v="7"/>
    <n v="6"/>
    <n v="5"/>
    <n v="6"/>
    <s v="FA"/>
    <s v="Crucero"/>
    <n v="7"/>
    <n v="3150"/>
    <s v="Normal"/>
    <s v="No"/>
    <n v="15"/>
    <n v="54"/>
  </r>
  <r>
    <x v="854"/>
    <s v="Olga"/>
    <x v="4"/>
    <s v="DQE"/>
    <n v="9"/>
    <n v="4"/>
    <n v="8"/>
    <n v="7"/>
    <n v="4"/>
    <s v="FA"/>
    <s v="Crucero"/>
    <n v="8"/>
    <n v="3600"/>
    <s v="Normal"/>
    <s v="No"/>
    <n v="24"/>
    <n v="56"/>
  </r>
  <r>
    <x v="855"/>
    <s v="Olga"/>
    <x v="4"/>
    <s v="YZN"/>
    <n v="7"/>
    <n v="5"/>
    <n v="7"/>
    <n v="8"/>
    <n v="2"/>
    <s v="GI"/>
    <s v="Estancia"/>
    <n v="2"/>
    <n v="1900"/>
    <s v="Normal"/>
    <s v="No"/>
    <n v="22"/>
    <n v="54"/>
  </r>
  <r>
    <x v="56"/>
    <s v="Olga"/>
    <x v="4"/>
    <s v="KTQ"/>
    <n v="10"/>
    <n v="9"/>
    <n v="8"/>
    <n v="8"/>
    <n v="3"/>
    <s v="OQ"/>
    <s v="Estancia"/>
    <n v="6"/>
    <n v="1530"/>
    <s v="Oro"/>
    <s v="No"/>
    <n v="35"/>
    <n v="70"/>
  </r>
  <r>
    <x v="57"/>
    <s v="Olga"/>
    <x v="4"/>
    <s v="XPY"/>
    <n v="5"/>
    <n v="9"/>
    <n v="6"/>
    <n v="7"/>
    <n v="8"/>
    <s v="MJ"/>
    <s v="Circuito"/>
    <n v="6"/>
    <n v="6840"/>
    <s v="Normal"/>
    <s v="No"/>
    <n v="24"/>
    <n v="60"/>
  </r>
  <r>
    <x v="58"/>
    <s v="Olga"/>
    <x v="4"/>
    <s v="ASL"/>
    <n v="9"/>
    <n v="9"/>
    <n v="10"/>
    <n v="9"/>
    <n v="8"/>
    <s v="ZA"/>
    <s v="Estancia"/>
    <n v="7"/>
    <n v="7140"/>
    <s v="Platino"/>
    <s v="No"/>
    <n v="45"/>
    <n v="92.5"/>
  </r>
  <r>
    <x v="752"/>
    <s v="Olga"/>
    <x v="4"/>
    <s v="FRG"/>
    <n v="8"/>
    <n v="10"/>
    <n v="8"/>
    <n v="8"/>
    <n v="10"/>
    <s v="CD"/>
    <s v="Circuito"/>
    <n v="11"/>
    <n v="6160"/>
    <s v="Oro"/>
    <s v="Sí"/>
    <n v="44"/>
    <n v="90"/>
  </r>
  <r>
    <x v="752"/>
    <s v="Olga"/>
    <x v="4"/>
    <s v="IMN"/>
    <n v="8"/>
    <n v="2"/>
    <n v="9"/>
    <n v="9"/>
    <n v="8"/>
    <s v="US"/>
    <s v="Crucero"/>
    <n v="4"/>
    <n v="3600"/>
    <s v="Normal"/>
    <s v="No"/>
    <n v="34"/>
    <n v="68"/>
  </r>
  <r>
    <x v="576"/>
    <s v="Olga"/>
    <x v="4"/>
    <s v="RNP"/>
    <n v="5"/>
    <n v="10"/>
    <n v="7"/>
    <n v="8"/>
    <n v="5"/>
    <s v="PN"/>
    <s v="Estancia"/>
    <n v="3"/>
    <n v="1275"/>
    <s v="Normal"/>
    <s v="No"/>
    <n v="25"/>
    <n v="60"/>
  </r>
  <r>
    <x v="576"/>
    <s v="Olga"/>
    <x v="4"/>
    <s v="AIU"/>
    <n v="10"/>
    <n v="8"/>
    <n v="9"/>
    <n v="9"/>
    <n v="9"/>
    <s v="HR"/>
    <s v="Crucero"/>
    <n v="6"/>
    <n v="3060"/>
    <s v="Normal"/>
    <s v="No"/>
    <n v="45"/>
    <n v="92.5"/>
  </r>
  <r>
    <x v="577"/>
    <s v="Olga"/>
    <x v="4"/>
    <s v="NFD"/>
    <n v="4"/>
    <n v="7"/>
    <n v="8"/>
    <n v="6"/>
    <n v="2"/>
    <s v="XK"/>
    <s v="Circuito"/>
    <n v="10"/>
    <n v="4250"/>
    <s v="Normal"/>
    <s v="No"/>
    <n v="15"/>
    <n v="50"/>
  </r>
  <r>
    <x v="755"/>
    <s v="Olga"/>
    <x v="4"/>
    <s v="KXO"/>
    <n v="5"/>
    <n v="10"/>
    <n v="9"/>
    <n v="9"/>
    <n v="5"/>
    <s v="OQ"/>
    <s v="Estancia"/>
    <n v="13"/>
    <n v="3315"/>
    <s v="Oro"/>
    <s v="No"/>
    <n v="28"/>
    <n v="66"/>
  </r>
  <r>
    <x v="942"/>
    <s v="Olga"/>
    <x v="4"/>
    <s v="SJX"/>
    <n v="7"/>
    <n v="5"/>
    <n v="7"/>
    <n v="4"/>
    <n v="6"/>
    <s v="ZI"/>
    <s v="Estancia"/>
    <n v="6"/>
    <n v="1530"/>
    <s v="Normal"/>
    <s v="No"/>
    <n v="14"/>
    <n v="50"/>
  </r>
  <r>
    <x v="756"/>
    <s v="Olga"/>
    <x v="4"/>
    <s v="OSL"/>
    <n v="7"/>
    <n v="7"/>
    <n v="7"/>
    <n v="6"/>
    <n v="7"/>
    <s v="XY"/>
    <s v="Circuito"/>
    <n v="2"/>
    <n v="1700"/>
    <s v="Oro"/>
    <s v="No"/>
    <n v="28"/>
    <n v="56"/>
  </r>
  <r>
    <x v="757"/>
    <s v="Olga"/>
    <x v="4"/>
    <s v="ETI"/>
    <n v="9"/>
    <n v="10"/>
    <n v="7"/>
    <n v="7"/>
    <n v="9"/>
    <s v="CF"/>
    <s v="Crucero"/>
    <n v="19"/>
    <n v="12160"/>
    <s v="Oro"/>
    <s v="No"/>
    <n v="42"/>
    <n v="87.5"/>
  </r>
  <r>
    <x v="859"/>
    <s v="Olga"/>
    <x v="4"/>
    <s v="QYS"/>
    <n v="8"/>
    <n v="4"/>
    <n v="5"/>
    <n v="6"/>
    <n v="3"/>
    <s v="QT"/>
    <s v="Circuito"/>
    <n v="4"/>
    <n v="2040"/>
    <s v="Normal"/>
    <s v="No"/>
    <n v="8"/>
    <n v="46"/>
  </r>
  <r>
    <x v="944"/>
    <s v="Olga"/>
    <x v="4"/>
    <s v="ZFY"/>
    <n v="10"/>
    <n v="8"/>
    <n v="2"/>
    <n v="8"/>
    <n v="7"/>
    <s v="UI"/>
    <s v="Crucero"/>
    <n v="8"/>
    <n v="6480"/>
    <s v="Normal"/>
    <s v="No"/>
    <n v="33"/>
    <n v="66"/>
  </r>
  <r>
    <x v="944"/>
    <s v="Olga"/>
    <x v="4"/>
    <s v="ZFY"/>
    <n v="4"/>
    <n v="4"/>
    <n v="6"/>
    <n v="6"/>
    <n v="7"/>
    <s v="DL"/>
    <s v="Estancia"/>
    <n v="3"/>
    <n v="1620"/>
    <s v="Normal"/>
    <s v="No"/>
    <n v="7"/>
    <n v="46"/>
  </r>
  <r>
    <x v="359"/>
    <s v="Olga"/>
    <x v="4"/>
    <s v="HFY"/>
    <n v="3"/>
    <n v="3"/>
    <n v="2"/>
    <n v="7"/>
    <n v="5"/>
    <s v="PM"/>
    <s v="Circuito"/>
    <n v="5"/>
    <n v="1425"/>
    <s v="Normal"/>
    <s v="No"/>
    <n v="7"/>
    <n v="36"/>
  </r>
  <r>
    <x v="759"/>
    <s v="Olga"/>
    <x v="4"/>
    <s v="JRO"/>
    <n v="4"/>
    <n v="8"/>
    <n v="9"/>
    <n v="9"/>
    <n v="5"/>
    <s v="WY"/>
    <s v="Circuito"/>
    <n v="11"/>
    <n v="3135"/>
    <s v="Normal"/>
    <s v="No"/>
    <n v="26"/>
    <n v="62"/>
  </r>
  <r>
    <x v="68"/>
    <s v="Olga"/>
    <x v="4"/>
    <s v="GOU"/>
    <n v="10"/>
    <n v="5"/>
    <n v="9"/>
    <n v="10"/>
    <n v="7"/>
    <s v="OQ"/>
    <s v="Estancia"/>
    <n v="13"/>
    <n v="3120"/>
    <s v="Oro"/>
    <s v="Sí"/>
    <n v="36"/>
    <n v="72"/>
  </r>
  <r>
    <x v="761"/>
    <s v="Olga"/>
    <x v="4"/>
    <s v="UQF"/>
    <n v="4"/>
    <n v="6"/>
    <n v="10"/>
    <n v="10"/>
    <n v="6"/>
    <s v="OQ"/>
    <s v="Estancia"/>
    <n v="3"/>
    <n v="765"/>
    <s v="Platino"/>
    <s v="Sí"/>
    <n v="20"/>
    <n v="64"/>
  </r>
  <r>
    <x v="761"/>
    <s v="Olga"/>
    <x v="4"/>
    <s v="FEF"/>
    <n v="6"/>
    <n v="7"/>
    <n v="3"/>
    <n v="8"/>
    <n v="7"/>
    <s v="FA"/>
    <s v="Crucero"/>
    <n v="6"/>
    <n v="2850"/>
    <s v="Normal"/>
    <s v="No"/>
    <n v="22"/>
    <n v="56"/>
  </r>
  <r>
    <x v="761"/>
    <s v="Olga"/>
    <x v="4"/>
    <s v="RMM"/>
    <n v="9"/>
    <n v="7"/>
    <n v="10"/>
    <n v="10"/>
    <n v="9"/>
    <s v="XY"/>
    <s v="Circuito"/>
    <n v="4"/>
    <n v="3800"/>
    <s v="Normal"/>
    <s v="Sí"/>
    <n v="45"/>
    <n v="95"/>
  </r>
  <r>
    <x v="70"/>
    <s v="Olga"/>
    <x v="4"/>
    <s v="JHY"/>
    <n v="6"/>
    <n v="4"/>
    <n v="6"/>
    <n v="6"/>
    <n v="5"/>
    <s v="YY"/>
    <s v="Crucero"/>
    <n v="7"/>
    <n v="6650"/>
    <s v="Normal"/>
    <s v="No"/>
    <n v="0"/>
    <n v="46"/>
  </r>
  <r>
    <x v="72"/>
    <s v="Olga"/>
    <x v="4"/>
    <s v="FZH"/>
    <n v="6"/>
    <n v="7"/>
    <n v="7"/>
    <n v="5"/>
    <n v="2"/>
    <s v="IP"/>
    <s v="Estancia"/>
    <n v="13"/>
    <n v="7410"/>
    <s v="Normal"/>
    <s v="No"/>
    <n v="14"/>
    <n v="50"/>
  </r>
  <r>
    <x v="584"/>
    <s v="Olga"/>
    <x v="4"/>
    <s v="LLI"/>
    <n v="4"/>
    <n v="5"/>
    <n v="4"/>
    <n v="3"/>
    <n v="9"/>
    <s v="LY"/>
    <s v="Estancia"/>
    <n v="5"/>
    <n v="3325"/>
    <s v="Normal"/>
    <s v="No"/>
    <n v="9"/>
    <n v="44"/>
  </r>
  <r>
    <x v="947"/>
    <s v="Olga"/>
    <x v="4"/>
    <s v="PSI"/>
    <n v="4"/>
    <n v="1"/>
    <n v="10"/>
    <n v="10"/>
    <n v="6"/>
    <s v="CF"/>
    <s v="Crucero"/>
    <n v="6"/>
    <n v="4560"/>
    <s v="Normal"/>
    <s v="Sí"/>
    <n v="20"/>
    <n v="60"/>
  </r>
  <r>
    <x v="585"/>
    <s v="Olga"/>
    <x v="4"/>
    <s v="GGE"/>
    <n v="7"/>
    <n v="8"/>
    <n v="8"/>
    <n v="8"/>
    <n v="10"/>
    <s v="NO"/>
    <s v="Circuito"/>
    <n v="4"/>
    <n v="4080"/>
    <s v="Oro"/>
    <s v="No"/>
    <n v="41"/>
    <n v="85"/>
  </r>
  <r>
    <x v="861"/>
    <s v="Olga"/>
    <x v="4"/>
    <s v="AEO"/>
    <n v="10"/>
    <n v="6"/>
    <n v="6"/>
    <n v="6"/>
    <n v="6"/>
    <s v="UI"/>
    <s v="Crucero"/>
    <n v="8"/>
    <n v="6120"/>
    <s v="Normal"/>
    <s v="No"/>
    <n v="10"/>
    <n v="56"/>
  </r>
  <r>
    <x v="363"/>
    <s v="Olga"/>
    <x v="4"/>
    <s v="IYE"/>
    <n v="9"/>
    <n v="10"/>
    <n v="10"/>
    <n v="10"/>
    <n v="1"/>
    <s v="ZI"/>
    <s v="Estancia"/>
    <n v="3"/>
    <n v="1020"/>
    <s v="Platino"/>
    <s v="Sí"/>
    <n v="39"/>
    <n v="78"/>
  </r>
  <r>
    <x v="1049"/>
    <s v="Olga"/>
    <x v="4"/>
    <s v="TAT"/>
    <n v="7"/>
    <n v="4"/>
    <n v="9"/>
    <n v="8"/>
    <n v="9"/>
    <s v="HR"/>
    <s v="Crucero"/>
    <n v="6"/>
    <n v="3060"/>
    <s v="Normal"/>
    <s v="No"/>
    <n v="33"/>
    <n v="66"/>
  </r>
  <r>
    <x v="588"/>
    <s v="Olga"/>
    <x v="4"/>
    <s v="JBR"/>
    <n v="6"/>
    <n v="10"/>
    <n v="10"/>
    <n v="8"/>
    <n v="5"/>
    <s v="CD"/>
    <s v="Circuito"/>
    <n v="3"/>
    <n v="2040"/>
    <s v="Normal"/>
    <s v="Sí"/>
    <n v="28"/>
    <n v="68"/>
  </r>
  <r>
    <x v="765"/>
    <s v="Olga"/>
    <x v="4"/>
    <s v="NMK"/>
    <n v="8"/>
    <n v="9"/>
    <n v="10"/>
    <n v="10"/>
    <n v="9"/>
    <s v="ZI"/>
    <s v="Estancia"/>
    <n v="18"/>
    <n v="6120"/>
    <s v="Normal"/>
    <s v="Sí"/>
    <n v="46"/>
    <n v="95"/>
  </r>
  <r>
    <x v="366"/>
    <s v="Olga"/>
    <x v="4"/>
    <s v="PHH"/>
    <n v="8"/>
    <n v="7"/>
    <n v="8"/>
    <n v="8"/>
    <n v="9"/>
    <s v="IU"/>
    <s v="Circuito"/>
    <n v="5"/>
    <n v="2550"/>
    <s v="Oro"/>
    <s v="No"/>
    <n v="40"/>
    <n v="82.5"/>
  </r>
  <r>
    <x v="590"/>
    <s v="Olga"/>
    <x v="4"/>
    <s v="GCH"/>
    <n v="8"/>
    <n v="8"/>
    <n v="8"/>
    <n v="3"/>
    <n v="9"/>
    <s v="ZI"/>
    <s v="Estancia"/>
    <n v="4"/>
    <n v="1360"/>
    <s v="Oro"/>
    <s v="No"/>
    <n v="33"/>
    <n v="66"/>
  </r>
  <r>
    <x v="367"/>
    <s v="Olga"/>
    <x v="4"/>
    <s v="GNR"/>
    <n v="6"/>
    <n v="7"/>
    <n v="0"/>
    <n v="9"/>
    <n v="10"/>
    <s v="NO"/>
    <s v="Circuito"/>
    <n v="17"/>
    <n v="17680"/>
    <s v="Oro"/>
    <s v="No"/>
    <n v="26"/>
    <n v="64"/>
  </r>
  <r>
    <x v="368"/>
    <s v="Olga"/>
    <x v="4"/>
    <s v="KRI"/>
    <n v="9"/>
    <n v="9"/>
    <n v="6"/>
    <n v="5"/>
    <n v="8"/>
    <s v="US"/>
    <s v="Crucero"/>
    <n v="6"/>
    <n v="5610"/>
    <s v="Normal"/>
    <s v="No"/>
    <n v="26"/>
    <n v="64"/>
  </r>
  <r>
    <x v="594"/>
    <s v="Olga"/>
    <x v="4"/>
    <s v="VYB"/>
    <n v="10"/>
    <n v="9"/>
    <n v="5"/>
    <n v="6"/>
    <n v="8"/>
    <s v="UI"/>
    <s v="Crucero"/>
    <n v="8"/>
    <n v="6120"/>
    <s v="Normal"/>
    <s v="No"/>
    <n v="27"/>
    <n v="66"/>
  </r>
  <r>
    <x v="77"/>
    <s v="Olga"/>
    <x v="4"/>
    <s v="LXA"/>
    <n v="8"/>
    <n v="6"/>
    <n v="10"/>
    <n v="7"/>
    <n v="7"/>
    <s v="HN"/>
    <s v="Estancia"/>
    <n v="4"/>
    <n v="4420"/>
    <s v="Oro"/>
    <s v="No"/>
    <n v="32"/>
    <n v="64"/>
  </r>
  <r>
    <x v="768"/>
    <s v="Olga"/>
    <x v="4"/>
    <s v="LJR"/>
    <n v="8"/>
    <n v="8"/>
    <n v="6"/>
    <n v="10"/>
    <n v="4"/>
    <s v="PM"/>
    <s v="Circuito"/>
    <n v="4"/>
    <n v="1020"/>
    <s v="Platino"/>
    <s v="No"/>
    <n v="26"/>
    <n v="64"/>
  </r>
  <r>
    <x v="770"/>
    <s v="Olga"/>
    <x v="4"/>
    <s v="GTE"/>
    <n v="0"/>
    <n v="6"/>
    <n v="9"/>
    <n v="10"/>
    <n v="5"/>
    <s v="DL"/>
    <s v="Estancia"/>
    <n v="1"/>
    <n v="540"/>
    <s v="Normal"/>
    <s v="No"/>
    <n v="19"/>
    <n v="60"/>
  </r>
  <r>
    <x v="370"/>
    <s v="Olga"/>
    <x v="4"/>
    <s v="HTL"/>
    <n v="9"/>
    <n v="6"/>
    <n v="6"/>
    <n v="10"/>
    <n v="9"/>
    <s v="PN"/>
    <s v="Estancia"/>
    <n v="1"/>
    <n v="450"/>
    <s v="Normal"/>
    <s v="No"/>
    <n v="28"/>
    <n v="68"/>
  </r>
  <r>
    <x v="869"/>
    <s v="Olga"/>
    <x v="4"/>
    <s v="OYU"/>
    <n v="7"/>
    <n v="8"/>
    <n v="7"/>
    <n v="8"/>
    <n v="6"/>
    <s v="DF"/>
    <s v="Crucero"/>
    <n v="13"/>
    <n v="3510"/>
    <s v="Normal"/>
    <s v="No"/>
    <n v="30"/>
    <n v="60"/>
  </r>
  <r>
    <x v="869"/>
    <s v="Olga"/>
    <x v="4"/>
    <s v="JAP"/>
    <n v="5"/>
    <n v="6"/>
    <n v="6"/>
    <n v="5"/>
    <n v="3"/>
    <s v="HR"/>
    <s v="Crucero"/>
    <n v="5"/>
    <n v="2700"/>
    <s v="Normal"/>
    <s v="No"/>
    <n v="0"/>
    <n v="44"/>
  </r>
  <r>
    <x v="82"/>
    <s v="Olga"/>
    <x v="4"/>
    <s v="OUF"/>
    <n v="10"/>
    <n v="9"/>
    <n v="10"/>
    <n v="0"/>
    <n v="9"/>
    <s v="US"/>
    <s v="Crucero"/>
    <n v="10"/>
    <n v="9350"/>
    <s v="Platino"/>
    <s v="Sí"/>
    <n v="38"/>
    <n v="76"/>
  </r>
  <r>
    <x v="598"/>
    <s v="Olga"/>
    <x v="4"/>
    <s v="WZT"/>
    <n v="7"/>
    <n v="5"/>
    <n v="10"/>
    <n v="8"/>
    <n v="8"/>
    <s v="OQ"/>
    <s v="Estancia"/>
    <n v="12"/>
    <n v="2880"/>
    <s v="Platino"/>
    <s v="No"/>
    <n v="33"/>
    <n v="66"/>
  </r>
  <r>
    <x v="1050"/>
    <s v="Olga"/>
    <x v="4"/>
    <s v="HPY"/>
    <n v="6"/>
    <n v="9"/>
    <n v="10"/>
    <n v="10"/>
    <n v="10"/>
    <s v="LY"/>
    <s v="Estancia"/>
    <n v="9"/>
    <n v="5985"/>
    <s v="Normal"/>
    <s v="Sí"/>
    <n v="39"/>
    <n v="78"/>
  </r>
  <r>
    <x v="85"/>
    <s v="Olga"/>
    <x v="4"/>
    <s v="ELD"/>
    <n v="5"/>
    <n v="9"/>
    <n v="7"/>
    <n v="10"/>
    <n v="8"/>
    <s v="LY"/>
    <s v="Estancia"/>
    <n v="7"/>
    <n v="4900"/>
    <s v="Normal"/>
    <s v="No"/>
    <n v="34"/>
    <n v="68"/>
  </r>
  <r>
    <x v="87"/>
    <s v="Olga"/>
    <x v="4"/>
    <s v="JQK"/>
    <n v="10"/>
    <n v="7"/>
    <n v="10"/>
    <n v="8"/>
    <n v="9"/>
    <s v="XK"/>
    <s v="Circuito"/>
    <n v="10"/>
    <n v="4800"/>
    <s v="Oro"/>
    <s v="Sí"/>
    <n v="44"/>
    <n v="92.5"/>
  </r>
  <r>
    <x v="376"/>
    <s v="Olga"/>
    <x v="4"/>
    <s v="UEI"/>
    <n v="7"/>
    <n v="8"/>
    <n v="0"/>
    <n v="7"/>
    <n v="10"/>
    <s v="NO"/>
    <s v="Circuito"/>
    <n v="16"/>
    <n v="18720"/>
    <s v="Normal"/>
    <s v="No"/>
    <n v="32"/>
    <n v="64"/>
  </r>
  <r>
    <x v="88"/>
    <s v="Olga"/>
    <x v="4"/>
    <s v="CJT"/>
    <n v="6"/>
    <n v="9"/>
    <n v="10"/>
    <n v="8"/>
    <n v="10"/>
    <s v="IU"/>
    <s v="Circuito"/>
    <n v="10"/>
    <n v="4800"/>
    <s v="Oro"/>
    <s v="Sí"/>
    <n v="37"/>
    <n v="74"/>
  </r>
  <r>
    <x v="89"/>
    <s v="Olga"/>
    <x v="4"/>
    <s v="VAN"/>
    <n v="9"/>
    <n v="10"/>
    <n v="10"/>
    <n v="7"/>
    <n v="10"/>
    <s v="IU"/>
    <s v="Circuito"/>
    <n v="5"/>
    <n v="2850"/>
    <s v="Normal"/>
    <s v="Sí"/>
    <n v="46"/>
    <n v="97.5"/>
  </r>
  <r>
    <x v="876"/>
    <s v="Olga"/>
    <x v="4"/>
    <s v="LQV"/>
    <n v="8"/>
    <n v="8"/>
    <n v="8"/>
    <n v="10"/>
    <n v="6"/>
    <s v="OQ"/>
    <s v="Estancia"/>
    <n v="5"/>
    <n v="1200"/>
    <s v="Platino"/>
    <s v="No"/>
    <n v="34"/>
    <n v="68"/>
  </r>
  <r>
    <x v="378"/>
    <s v="Olga"/>
    <x v="4"/>
    <s v="VHG"/>
    <n v="5"/>
    <n v="8"/>
    <n v="8"/>
    <n v="5"/>
    <n v="10"/>
    <s v="US"/>
    <s v="Crucero"/>
    <n v="13"/>
    <n v="12870"/>
    <s v="Platino"/>
    <s v="No"/>
    <n v="26"/>
    <n v="62"/>
  </r>
  <r>
    <x v="774"/>
    <s v="Olga"/>
    <x v="4"/>
    <s v="AAE"/>
    <n v="8"/>
    <n v="6"/>
    <n v="9"/>
    <n v="8"/>
    <n v="10"/>
    <s v="MJ"/>
    <s v="Circuito"/>
    <n v="9"/>
    <n v="8640"/>
    <s v="Platino"/>
    <s v="No"/>
    <n v="35"/>
    <n v="70"/>
  </r>
  <r>
    <x v="878"/>
    <s v="Olga"/>
    <x v="4"/>
    <s v="YFE"/>
    <n v="6"/>
    <n v="0"/>
    <n v="9"/>
    <n v="8"/>
    <n v="9"/>
    <s v="MJ"/>
    <s v="Circuito"/>
    <n v="15"/>
    <n v="18000"/>
    <s v="Normal"/>
    <s v="No"/>
    <n v="26"/>
    <n v="64"/>
  </r>
  <r>
    <x v="775"/>
    <s v="Olga"/>
    <x v="4"/>
    <s v="KIP"/>
    <n v="9"/>
    <n v="10"/>
    <n v="6"/>
    <n v="7"/>
    <n v="7"/>
    <s v="IU"/>
    <s v="Circuito"/>
    <n v="6"/>
    <n v="3240"/>
    <s v="Normal"/>
    <s v="No"/>
    <n v="33"/>
    <n v="66"/>
  </r>
  <r>
    <x v="90"/>
    <s v="Olga"/>
    <x v="4"/>
    <s v="MDP"/>
    <n v="5"/>
    <n v="5"/>
    <n v="7"/>
    <n v="9"/>
    <n v="4"/>
    <s v="QT"/>
    <s v="Circuito"/>
    <n v="5"/>
    <n v="2700"/>
    <s v="Normal"/>
    <s v="No"/>
    <n v="16"/>
    <n v="52"/>
  </r>
  <r>
    <x v="381"/>
    <s v="Olga"/>
    <x v="4"/>
    <s v="OLT"/>
    <n v="5"/>
    <n v="7"/>
    <n v="8"/>
    <n v="7"/>
    <n v="7"/>
    <s v="PN"/>
    <s v="Estancia"/>
    <n v="19"/>
    <n v="8550"/>
    <s v="Normal"/>
    <s v="No"/>
    <n v="29"/>
    <n v="58"/>
  </r>
  <r>
    <x v="605"/>
    <s v="Olga"/>
    <x v="4"/>
    <s v="ZEF"/>
    <n v="6"/>
    <n v="6"/>
    <n v="2"/>
    <n v="3"/>
    <n v="8"/>
    <s v="DF"/>
    <s v="Crucero"/>
    <n v="10"/>
    <n v="2700"/>
    <s v="Normal"/>
    <s v="No"/>
    <n v="8"/>
    <n v="46"/>
  </r>
  <r>
    <x v="882"/>
    <s v="Olga"/>
    <x v="4"/>
    <s v="YQS"/>
    <n v="9"/>
    <n v="10"/>
    <n v="9"/>
    <n v="10"/>
    <n v="3"/>
    <s v="XK"/>
    <s v="Circuito"/>
    <n v="4"/>
    <n v="2160"/>
    <s v="Normal"/>
    <s v="Sí"/>
    <n v="38"/>
    <n v="76"/>
  </r>
  <r>
    <x v="883"/>
    <s v="Olga"/>
    <x v="4"/>
    <s v="PSZ"/>
    <n v="7"/>
    <n v="7"/>
    <n v="8"/>
    <n v="10"/>
    <n v="4"/>
    <s v="NO"/>
    <s v="Circuito"/>
    <n v="17"/>
    <n v="19890"/>
    <s v="Oro"/>
    <s v="No"/>
    <n v="32"/>
    <n v="64"/>
  </r>
  <r>
    <x v="954"/>
    <s v="Olga"/>
    <x v="4"/>
    <s v="YNN"/>
    <n v="8"/>
    <n v="5"/>
    <n v="9"/>
    <n v="8"/>
    <n v="5"/>
    <s v="XK"/>
    <s v="Circuito"/>
    <n v="3"/>
    <n v="1620"/>
    <s v="Normal"/>
    <s v="No"/>
    <n v="25"/>
    <n v="60"/>
  </r>
  <r>
    <x v="608"/>
    <s v="Olga"/>
    <x v="4"/>
    <s v="JAP"/>
    <n v="6"/>
    <n v="8"/>
    <n v="8"/>
    <n v="9"/>
    <n v="5"/>
    <s v="CD"/>
    <s v="Circuito"/>
    <n v="6"/>
    <n v="4080"/>
    <s v="Normal"/>
    <s v="No"/>
    <n v="25"/>
    <n v="62"/>
  </r>
  <r>
    <x v="779"/>
    <s v="Olga"/>
    <x v="4"/>
    <s v="WGU"/>
    <n v="9"/>
    <n v="8"/>
    <n v="10"/>
    <n v="9"/>
    <n v="10"/>
    <s v="OQ"/>
    <s v="Estancia"/>
    <n v="9"/>
    <n v="2160"/>
    <s v="Platino"/>
    <s v="Sí"/>
    <n v="46"/>
    <n v="95"/>
  </r>
  <r>
    <x v="96"/>
    <s v="Olga"/>
    <x v="4"/>
    <s v="LCI"/>
    <n v="8"/>
    <n v="8"/>
    <n v="6"/>
    <n v="3"/>
    <n v="10"/>
    <s v="DL"/>
    <s v="Estancia"/>
    <n v="3"/>
    <n v="1530"/>
    <s v="Oro"/>
    <s v="No"/>
    <n v="26"/>
    <n v="64"/>
  </r>
  <r>
    <x v="783"/>
    <s v="Olga"/>
    <x v="4"/>
    <s v="IOP"/>
    <n v="6"/>
    <n v="10"/>
    <n v="10"/>
    <n v="9"/>
    <n v="9"/>
    <s v="XY"/>
    <s v="Circuito"/>
    <n v="10"/>
    <n v="9350"/>
    <s v="Platino"/>
    <s v="Sí"/>
    <n v="38"/>
    <n v="76"/>
  </r>
  <r>
    <x v="612"/>
    <s v="Olga"/>
    <x v="4"/>
    <s v="SJQ"/>
    <n v="8"/>
    <n v="10"/>
    <n v="9"/>
    <n v="4"/>
    <n v="6"/>
    <s v="HR"/>
    <s v="Crucero"/>
    <n v="19"/>
    <n v="9120"/>
    <s v="Platino"/>
    <s v="No"/>
    <n v="27"/>
    <n v="66"/>
  </r>
  <r>
    <x v="390"/>
    <s v="Olga"/>
    <x v="4"/>
    <s v="UWF"/>
    <n v="10"/>
    <n v="8"/>
    <n v="3"/>
    <n v="9"/>
    <n v="8"/>
    <s v="CF"/>
    <s v="Crucero"/>
    <n v="3"/>
    <n v="2280"/>
    <s v="Normal"/>
    <s v="No"/>
    <n v="35"/>
    <n v="70"/>
  </r>
  <r>
    <x v="390"/>
    <s v="Olga"/>
    <x v="4"/>
    <s v="FJQ"/>
    <n v="5"/>
    <n v="10"/>
    <n v="10"/>
    <n v="10"/>
    <n v="10"/>
    <s v="CF"/>
    <s v="Crucero"/>
    <n v="3"/>
    <n v="2040"/>
    <s v="Platino"/>
    <s v="Sí"/>
    <n v="40"/>
    <n v="80"/>
  </r>
  <r>
    <x v="103"/>
    <s v="Olga"/>
    <x v="4"/>
    <s v="MQC"/>
    <n v="5"/>
    <n v="7"/>
    <n v="9"/>
    <n v="9"/>
    <n v="8"/>
    <s v="QT"/>
    <s v="Circuito"/>
    <n v="12"/>
    <n v="6840"/>
    <s v="Normal"/>
    <s v="No"/>
    <n v="33"/>
    <n v="66"/>
  </r>
  <r>
    <x v="104"/>
    <s v="Olga"/>
    <x v="4"/>
    <s v="ZCV"/>
    <n v="8"/>
    <n v="7"/>
    <n v="6"/>
    <n v="7"/>
    <n v="8"/>
    <s v="XY"/>
    <s v="Circuito"/>
    <n v="14"/>
    <n v="14630"/>
    <s v="Normal"/>
    <s v="No"/>
    <n v="30"/>
    <n v="60"/>
  </r>
  <r>
    <x v="104"/>
    <s v="Olga"/>
    <x v="4"/>
    <s v="GGW"/>
    <n v="7"/>
    <n v="9"/>
    <n v="8"/>
    <n v="9"/>
    <n v="7"/>
    <s v="FA"/>
    <s v="Crucero"/>
    <n v="5"/>
    <n v="2250"/>
    <s v="Normal"/>
    <s v="No"/>
    <n v="40"/>
    <n v="82.5"/>
  </r>
  <r>
    <x v="1051"/>
    <s v="Olga"/>
    <x v="4"/>
    <s v="MWG"/>
    <n v="10"/>
    <n v="8"/>
    <n v="10"/>
    <n v="10"/>
    <n v="10"/>
    <s v="PM"/>
    <s v="Circuito"/>
    <n v="2"/>
    <n v="540"/>
    <s v="Normal"/>
    <s v="Sí"/>
    <n v="48"/>
    <n v="100"/>
  </r>
  <r>
    <x v="1032"/>
    <s v="Olga"/>
    <x v="4"/>
    <s v="IXD"/>
    <n v="10"/>
    <n v="10"/>
    <n v="10"/>
    <n v="3"/>
    <n v="9"/>
    <s v="FA"/>
    <s v="Crucero"/>
    <n v="4"/>
    <n v="1900"/>
    <s v="Normal"/>
    <s v="Sí"/>
    <n v="39"/>
    <n v="78"/>
  </r>
  <r>
    <x v="401"/>
    <s v="Olga"/>
    <x v="4"/>
    <s v="WSD"/>
    <n v="9"/>
    <n v="5"/>
    <n v="8"/>
    <n v="10"/>
    <n v="10"/>
    <s v="FA"/>
    <s v="Crucero"/>
    <n v="7"/>
    <n v="3150"/>
    <s v="Normal"/>
    <s v="Sí"/>
    <n v="37"/>
    <n v="74"/>
  </r>
  <r>
    <x v="401"/>
    <s v="Olga"/>
    <x v="4"/>
    <s v="YWE"/>
    <n v="8"/>
    <n v="5"/>
    <n v="4"/>
    <n v="6"/>
    <n v="10"/>
    <s v="CD"/>
    <s v="Circuito"/>
    <n v="7"/>
    <n v="5320"/>
    <s v="Normal"/>
    <s v="No"/>
    <n v="18"/>
    <n v="58"/>
  </r>
  <r>
    <x v="615"/>
    <s v="Olga"/>
    <x v="4"/>
    <s v="MBP"/>
    <n v="9"/>
    <n v="7"/>
    <n v="4"/>
    <n v="8"/>
    <n v="2"/>
    <s v="HR"/>
    <s v="Crucero"/>
    <n v="10"/>
    <n v="5400"/>
    <s v="Normal"/>
    <s v="No"/>
    <n v="24"/>
    <n v="56"/>
  </r>
  <r>
    <x v="616"/>
    <s v="Olga"/>
    <x v="4"/>
    <s v="QJR"/>
    <n v="8"/>
    <n v="8"/>
    <n v="10"/>
    <n v="10"/>
    <n v="4"/>
    <s v="IP"/>
    <s v="Estancia"/>
    <n v="8"/>
    <n v="4480"/>
    <s v="Platino"/>
    <s v="Sí"/>
    <n v="36"/>
    <n v="72"/>
  </r>
  <r>
    <x v="617"/>
    <s v="Olga"/>
    <x v="4"/>
    <s v="FTE"/>
    <n v="9"/>
    <n v="3"/>
    <n v="10"/>
    <n v="9"/>
    <n v="8"/>
    <s v="WL"/>
    <s v="Circuito"/>
    <n v="4"/>
    <n v="2880"/>
    <s v="Normal"/>
    <s v="No"/>
    <n v="36"/>
    <n v="72"/>
  </r>
  <r>
    <x v="107"/>
    <s v="Olga"/>
    <x v="4"/>
    <s v="JHZ"/>
    <n v="5"/>
    <n v="7"/>
    <n v="2"/>
    <n v="5"/>
    <n v="8"/>
    <s v="NO"/>
    <s v="Circuito"/>
    <n v="2"/>
    <n v="2340"/>
    <s v="Normal"/>
    <s v="No"/>
    <n v="15"/>
    <n v="50"/>
  </r>
  <r>
    <x v="108"/>
    <s v="Olga"/>
    <x v="4"/>
    <s v="UWT"/>
    <n v="10"/>
    <n v="1"/>
    <n v="8"/>
    <n v="10"/>
    <n v="8"/>
    <s v="LY"/>
    <s v="Estancia"/>
    <n v="8"/>
    <n v="5040"/>
    <s v="Normal"/>
    <s v="Sí"/>
    <n v="36"/>
    <n v="72"/>
  </r>
  <r>
    <x v="109"/>
    <s v="Olga"/>
    <x v="4"/>
    <s v="MBY"/>
    <n v="8"/>
    <n v="6"/>
    <n v="1"/>
    <n v="9"/>
    <n v="1"/>
    <s v="DF"/>
    <s v="Crucero"/>
    <n v="2"/>
    <n v="510"/>
    <s v="Oro"/>
    <s v="No"/>
    <n v="17"/>
    <n v="48"/>
  </r>
  <r>
    <x v="111"/>
    <s v="Olga"/>
    <x v="4"/>
    <s v="NJD"/>
    <n v="10"/>
    <n v="7"/>
    <n v="3"/>
    <n v="10"/>
    <n v="9"/>
    <s v="OQ"/>
    <s v="Estancia"/>
    <n v="4"/>
    <n v="960"/>
    <s v="Oro"/>
    <s v="Sí"/>
    <n v="36"/>
    <n v="72"/>
  </r>
  <r>
    <x v="896"/>
    <s v="Olga"/>
    <x v="4"/>
    <s v="YQS"/>
    <n v="8"/>
    <n v="10"/>
    <n v="3"/>
    <n v="9"/>
    <n v="10"/>
    <s v="US"/>
    <s v="Crucero"/>
    <n v="3"/>
    <n v="3300"/>
    <s v="Normal"/>
    <s v="Sí"/>
    <n v="37"/>
    <n v="74"/>
  </r>
  <r>
    <x v="112"/>
    <s v="Olga"/>
    <x v="4"/>
    <s v="OQM"/>
    <n v="5"/>
    <n v="10"/>
    <n v="1"/>
    <n v="9"/>
    <n v="10"/>
    <s v="NO"/>
    <s v="Circuito"/>
    <n v="7"/>
    <n v="7735"/>
    <s v="Oro"/>
    <s v="Sí"/>
    <n v="29"/>
    <n v="68"/>
  </r>
  <r>
    <x v="411"/>
    <s v="Olga"/>
    <x v="4"/>
    <s v="FIF"/>
    <n v="6"/>
    <n v="9"/>
    <n v="10"/>
    <n v="9"/>
    <n v="10"/>
    <s v="CF"/>
    <s v="Crucero"/>
    <n v="12"/>
    <n v="8640"/>
    <s v="Platino"/>
    <s v="Sí"/>
    <n v="38"/>
    <n v="76"/>
  </r>
  <r>
    <x v="115"/>
    <s v="Olga"/>
    <x v="4"/>
    <s v="ASU"/>
    <n v="8"/>
    <n v="6"/>
    <n v="10"/>
    <n v="10"/>
    <n v="6"/>
    <s v="MJ"/>
    <s v="Circuito"/>
    <n v="4"/>
    <n v="4320"/>
    <s v="Normal"/>
    <s v="Sí"/>
    <n v="28"/>
    <n v="68"/>
  </r>
  <r>
    <x v="796"/>
    <s v="Olga"/>
    <x v="4"/>
    <s v="MBY"/>
    <n v="8"/>
    <n v="9"/>
    <n v="8"/>
    <n v="8"/>
    <n v="9"/>
    <s v="NO"/>
    <s v="Circuito"/>
    <n v="9"/>
    <n v="9945"/>
    <s v="Oro"/>
    <s v="No"/>
    <n v="42"/>
    <n v="85"/>
  </r>
  <r>
    <x v="116"/>
    <s v="Olga"/>
    <x v="4"/>
    <s v="CZL"/>
    <n v="8"/>
    <n v="10"/>
    <n v="10"/>
    <n v="9"/>
    <n v="5"/>
    <s v="WY"/>
    <s v="Circuito"/>
    <n v="5"/>
    <n v="1275"/>
    <s v="Oro"/>
    <s v="Sí"/>
    <n v="37"/>
    <n v="74"/>
  </r>
  <r>
    <x v="1033"/>
    <s v="Olga"/>
    <x v="4"/>
    <s v="ESF"/>
    <n v="10"/>
    <n v="10"/>
    <n v="2"/>
    <n v="9"/>
    <n v="8"/>
    <s v="XY"/>
    <s v="Circuito"/>
    <n v="1"/>
    <n v="1045"/>
    <s v="Normal"/>
    <s v="Sí"/>
    <n v="37"/>
    <n v="74"/>
  </r>
  <r>
    <x v="631"/>
    <s v="Olga"/>
    <x v="4"/>
    <s v="FJE"/>
    <n v="3"/>
    <n v="4"/>
    <n v="10"/>
    <n v="10"/>
    <n v="10"/>
    <s v="US"/>
    <s v="Crucero"/>
    <n v="5"/>
    <n v="4400"/>
    <s v="Platino"/>
    <s v="Sí"/>
    <n v="30"/>
    <n v="68"/>
  </r>
  <r>
    <x v="992"/>
    <s v="Olga"/>
    <x v="4"/>
    <s v="ZHR"/>
    <n v="8"/>
    <n v="4"/>
    <n v="9"/>
    <n v="6"/>
    <n v="4"/>
    <s v="PM"/>
    <s v="Circuito"/>
    <n v="2"/>
    <n v="540"/>
    <s v="Normal"/>
    <s v="No"/>
    <n v="17"/>
    <n v="54"/>
  </r>
  <r>
    <x v="637"/>
    <s v="Olga"/>
    <x v="4"/>
    <s v="LSW"/>
    <n v="10"/>
    <n v="10"/>
    <n v="3"/>
    <n v="7"/>
    <n v="10"/>
    <s v="XK"/>
    <s v="Circuito"/>
    <n v="5"/>
    <n v="2550"/>
    <s v="Platino"/>
    <s v="Sí"/>
    <n v="37"/>
    <n v="74"/>
  </r>
  <r>
    <x v="128"/>
    <s v="Olga"/>
    <x v="4"/>
    <s v="QYH"/>
    <n v="9"/>
    <n v="7"/>
    <n v="8"/>
    <n v="9"/>
    <n v="6"/>
    <s v="HN"/>
    <s v="Estancia"/>
    <n v="5"/>
    <n v="6175"/>
    <s v="Normal"/>
    <s v="No"/>
    <n v="33"/>
    <n v="66"/>
  </r>
  <r>
    <x v="128"/>
    <s v="Olga"/>
    <x v="4"/>
    <s v="TRW"/>
    <n v="5"/>
    <n v="10"/>
    <n v="8"/>
    <n v="9"/>
    <n v="7"/>
    <s v="RA"/>
    <s v="Crucero"/>
    <n v="7"/>
    <n v="3325"/>
    <s v="Normal"/>
    <s v="No"/>
    <n v="34"/>
    <n v="68"/>
  </r>
  <r>
    <x v="800"/>
    <s v="Olga"/>
    <x v="4"/>
    <s v="FJG"/>
    <n v="10"/>
    <n v="10"/>
    <n v="10"/>
    <n v="2"/>
    <n v="8"/>
    <s v="IU"/>
    <s v="Circuito"/>
    <n v="1"/>
    <n v="540"/>
    <s v="Normal"/>
    <s v="Sí"/>
    <n v="38"/>
    <n v="76"/>
  </r>
  <r>
    <x v="129"/>
    <s v="Olga"/>
    <x v="4"/>
    <s v="XTW"/>
    <n v="9"/>
    <n v="9"/>
    <n v="7"/>
    <n v="8"/>
    <n v="7"/>
    <s v="DL"/>
    <s v="Estancia"/>
    <n v="10"/>
    <n v="5100"/>
    <s v="Oro"/>
    <s v="No"/>
    <n v="40"/>
    <n v="82.5"/>
  </r>
  <r>
    <x v="423"/>
    <s v="Olga"/>
    <x v="4"/>
    <s v="MBY"/>
    <n v="7"/>
    <n v="10"/>
    <n v="9"/>
    <n v="4"/>
    <n v="7"/>
    <s v="IU"/>
    <s v="Circuito"/>
    <n v="6"/>
    <n v="3060"/>
    <s v="Oro"/>
    <s v="No"/>
    <n v="33"/>
    <n v="66"/>
  </r>
  <r>
    <x v="132"/>
    <s v="Olga"/>
    <x v="4"/>
    <s v="QBC"/>
    <n v="9"/>
    <n v="9"/>
    <n v="6"/>
    <n v="5"/>
    <n v="6"/>
    <s v="DF"/>
    <s v="Crucero"/>
    <n v="2"/>
    <n v="480"/>
    <s v="Oro"/>
    <s v="No"/>
    <n v="18"/>
    <n v="60"/>
  </r>
  <r>
    <x v="901"/>
    <s v="Olga"/>
    <x v="4"/>
    <s v="BQM"/>
    <n v="6"/>
    <n v="10"/>
    <n v="5"/>
    <n v="6"/>
    <n v="10"/>
    <s v="UI"/>
    <s v="Crucero"/>
    <n v="4"/>
    <n v="3240"/>
    <s v="Normal"/>
    <s v="Sí"/>
    <n v="20"/>
    <n v="64"/>
  </r>
  <r>
    <x v="425"/>
    <s v="Olga"/>
    <x v="4"/>
    <s v="QHU"/>
    <n v="9"/>
    <n v="6"/>
    <n v="5"/>
    <n v="8"/>
    <n v="8"/>
    <s v="FA"/>
    <s v="Crucero"/>
    <n v="9"/>
    <n v="3825"/>
    <s v="Normal"/>
    <s v="No"/>
    <n v="25"/>
    <n v="62"/>
  </r>
  <r>
    <x v="135"/>
    <s v="Olga"/>
    <x v="4"/>
    <s v="HPY"/>
    <n v="6"/>
    <n v="10"/>
    <n v="10"/>
    <n v="10"/>
    <n v="9"/>
    <s v="WL"/>
    <s v="Circuito"/>
    <n v="4"/>
    <n v="2720"/>
    <s v="Normal"/>
    <s v="Sí"/>
    <n v="39"/>
    <n v="78"/>
  </r>
  <r>
    <x v="428"/>
    <s v="Olga"/>
    <x v="4"/>
    <s v="LEL"/>
    <n v="9"/>
    <n v="7"/>
    <n v="10"/>
    <n v="10"/>
    <n v="0"/>
    <s v="US"/>
    <s v="Crucero"/>
    <n v="2"/>
    <n v="1870"/>
    <s v="Normal"/>
    <s v="Sí"/>
    <n v="36"/>
    <n v="72"/>
  </r>
  <r>
    <x v="430"/>
    <s v="Olga"/>
    <x v="4"/>
    <s v="DWJ"/>
    <n v="9"/>
    <n v="5"/>
    <n v="9"/>
    <n v="10"/>
    <n v="8"/>
    <s v="XK"/>
    <s v="Circuito"/>
    <n v="6"/>
    <n v="3060"/>
    <s v="Normal"/>
    <s v="No"/>
    <n v="36"/>
    <n v="72"/>
  </r>
  <r>
    <x v="639"/>
    <s v="Olga"/>
    <x v="4"/>
    <s v="BQE"/>
    <n v="7"/>
    <n v="10"/>
    <n v="4"/>
    <n v="4"/>
    <n v="6"/>
    <s v="CD"/>
    <s v="Circuito"/>
    <n v="7"/>
    <n v="4760"/>
    <s v="Normal"/>
    <s v="No"/>
    <n v="17"/>
    <n v="54"/>
  </r>
  <r>
    <x v="639"/>
    <s v="Olga"/>
    <x v="4"/>
    <s v="IXH"/>
    <n v="10"/>
    <n v="8"/>
    <n v="1"/>
    <n v="8"/>
    <n v="5"/>
    <s v="ZI"/>
    <s v="Estancia"/>
    <n v="3"/>
    <n v="1020"/>
    <s v="Normal"/>
    <s v="No"/>
    <n v="26"/>
    <n v="62"/>
  </r>
  <r>
    <x v="802"/>
    <s v="Olga"/>
    <x v="4"/>
    <s v="TTL"/>
    <n v="10"/>
    <n v="10"/>
    <n v="5"/>
    <n v="8"/>
    <n v="10"/>
    <s v="CF"/>
    <s v="Crucero"/>
    <n v="15"/>
    <n v="10200"/>
    <s v="Normal"/>
    <s v="Sí"/>
    <n v="38"/>
    <n v="76"/>
  </r>
  <r>
    <x v="137"/>
    <s v="Olga"/>
    <x v="4"/>
    <s v="XOT"/>
    <n v="10"/>
    <n v="10"/>
    <n v="9"/>
    <n v="9"/>
    <n v="10"/>
    <s v="ZA"/>
    <s v="Estancia"/>
    <n v="4"/>
    <n v="4080"/>
    <s v="Normal"/>
    <s v="Sí"/>
    <n v="48"/>
    <n v="97.5"/>
  </r>
  <r>
    <x v="137"/>
    <s v="Olga"/>
    <x v="4"/>
    <s v="QXO"/>
    <n v="10"/>
    <n v="10"/>
    <n v="9"/>
    <n v="7"/>
    <n v="7"/>
    <s v="OQ"/>
    <s v="Estancia"/>
    <n v="5"/>
    <n v="1275"/>
    <s v="Normal"/>
    <s v="Sí"/>
    <n v="43"/>
    <n v="90"/>
  </r>
  <r>
    <x v="137"/>
    <s v="Olga"/>
    <x v="4"/>
    <s v="XYR"/>
    <n v="10"/>
    <n v="10"/>
    <n v="8"/>
    <n v="9"/>
    <n v="9"/>
    <s v="US"/>
    <s v="Crucero"/>
    <n v="3"/>
    <n v="2805"/>
    <s v="Normal"/>
    <s v="Sí"/>
    <n v="46"/>
    <n v="95"/>
  </r>
  <r>
    <x v="433"/>
    <s v="Olga"/>
    <x v="4"/>
    <s v="WBW"/>
    <n v="5"/>
    <n v="10"/>
    <n v="2"/>
    <n v="9"/>
    <n v="10"/>
    <s v="OQ"/>
    <s v="Estancia"/>
    <n v="9"/>
    <n v="2295"/>
    <s v="Normal"/>
    <s v="Sí"/>
    <n v="29"/>
    <n v="68"/>
  </r>
  <r>
    <x v="434"/>
    <s v="Olga"/>
    <x v="4"/>
    <s v="EZY"/>
    <n v="0"/>
    <n v="4"/>
    <n v="7"/>
    <n v="8"/>
    <n v="6"/>
    <s v="HR"/>
    <s v="Crucero"/>
    <n v="4"/>
    <n v="2040"/>
    <s v="Normal"/>
    <s v="No"/>
    <n v="15"/>
    <n v="50"/>
  </r>
  <r>
    <x v="903"/>
    <s v="Olga"/>
    <x v="4"/>
    <s v="XLW"/>
    <n v="7"/>
    <n v="6"/>
    <n v="8"/>
    <n v="9"/>
    <n v="10"/>
    <s v="ZI"/>
    <s v="Estancia"/>
    <n v="4"/>
    <n v="1520"/>
    <s v="Normal"/>
    <s v="No"/>
    <n v="34"/>
    <n v="68"/>
  </r>
  <r>
    <x v="803"/>
    <s v="Olga"/>
    <x v="4"/>
    <s v="WES"/>
    <n v="6"/>
    <n v="10"/>
    <n v="5"/>
    <n v="8"/>
    <n v="10"/>
    <s v="MJ"/>
    <s v="Circuito"/>
    <n v="3"/>
    <n v="3420"/>
    <s v="Normal"/>
    <s v="Sí"/>
    <n v="28"/>
    <n v="68"/>
  </r>
  <r>
    <x v="435"/>
    <s v="Olga"/>
    <x v="4"/>
    <s v="REG"/>
    <n v="9"/>
    <n v="10"/>
    <n v="3"/>
    <n v="7"/>
    <n v="9"/>
    <s v="LY"/>
    <s v="Estancia"/>
    <n v="1"/>
    <n v="665"/>
    <s v="Normal"/>
    <s v="No"/>
    <n v="35"/>
    <n v="70"/>
  </r>
  <r>
    <x v="143"/>
    <s v="Olga"/>
    <x v="4"/>
    <s v="IQC"/>
    <n v="8"/>
    <n v="8"/>
    <n v="5"/>
    <n v="8"/>
    <n v="7"/>
    <s v="WY"/>
    <s v="Circuito"/>
    <n v="8"/>
    <n v="2160"/>
    <s v="Oro"/>
    <s v="No"/>
    <n v="31"/>
    <n v="62"/>
  </r>
  <r>
    <x v="143"/>
    <s v="Olga"/>
    <x v="4"/>
    <s v="DAU"/>
    <n v="8"/>
    <n v="0"/>
    <n v="2"/>
    <n v="10"/>
    <n v="7"/>
    <s v="XY"/>
    <s v="Circuito"/>
    <n v="16"/>
    <n v="16720"/>
    <s v="Normal"/>
    <s v="No"/>
    <n v="25"/>
    <n v="54"/>
  </r>
  <r>
    <x v="436"/>
    <s v="Olga"/>
    <x v="4"/>
    <s v="ZIQ"/>
    <n v="3"/>
    <n v="8"/>
    <n v="8"/>
    <n v="8"/>
    <n v="6"/>
    <s v="US"/>
    <s v="Crucero"/>
    <n v="3"/>
    <n v="2970"/>
    <s v="Normal"/>
    <s v="No"/>
    <n v="24"/>
    <n v="60"/>
  </r>
  <r>
    <x v="144"/>
    <s v="Olga"/>
    <x v="4"/>
    <s v="IOG"/>
    <n v="9"/>
    <n v="9"/>
    <n v="4"/>
    <n v="8"/>
    <n v="10"/>
    <s v="WL"/>
    <s v="Circuito"/>
    <n v="6"/>
    <n v="4320"/>
    <s v="Platino"/>
    <s v="No"/>
    <n v="36"/>
    <n v="72"/>
  </r>
  <r>
    <x v="437"/>
    <s v="Olga"/>
    <x v="4"/>
    <s v="QSF"/>
    <n v="7"/>
    <n v="9"/>
    <n v="5"/>
    <n v="8"/>
    <n v="1"/>
    <s v="US"/>
    <s v="Crucero"/>
    <n v="5"/>
    <n v="5225"/>
    <s v="Normal"/>
    <s v="No"/>
    <n v="24"/>
    <n v="58"/>
  </r>
  <r>
    <x v="643"/>
    <s v="Olga"/>
    <x v="4"/>
    <s v="JWN"/>
    <n v="4"/>
    <n v="8"/>
    <n v="6"/>
    <n v="7"/>
    <n v="4"/>
    <s v="LY"/>
    <s v="Estancia"/>
    <n v="7"/>
    <n v="4655"/>
    <s v="Normal"/>
    <s v="No"/>
    <n v="15"/>
    <n v="50"/>
  </r>
  <r>
    <x v="644"/>
    <s v="Olga"/>
    <x v="4"/>
    <s v="RXG"/>
    <n v="7"/>
    <n v="6"/>
    <n v="6"/>
    <n v="9"/>
    <n v="4"/>
    <s v="NO"/>
    <s v="Circuito"/>
    <n v="9"/>
    <n v="11115"/>
    <s v="Normal"/>
    <s v="No"/>
    <n v="16"/>
    <n v="56"/>
  </r>
  <r>
    <x v="145"/>
    <s v="Olga"/>
    <x v="4"/>
    <s v="CQP"/>
    <n v="0"/>
    <n v="9"/>
    <n v="9"/>
    <n v="9"/>
    <n v="7"/>
    <s v="GI"/>
    <s v="Estancia"/>
    <n v="11"/>
    <n v="10450"/>
    <s v="Normal"/>
    <s v="No"/>
    <n v="34"/>
    <n v="68"/>
  </r>
  <r>
    <x v="147"/>
    <s v="Olga"/>
    <x v="4"/>
    <s v="BUR"/>
    <n v="10"/>
    <n v="9"/>
    <n v="10"/>
    <n v="9"/>
    <n v="10"/>
    <s v="DL"/>
    <s v="Estancia"/>
    <n v="1"/>
    <n v="540"/>
    <s v="Oro"/>
    <s v="Sí"/>
    <n v="48"/>
    <n v="97.5"/>
  </r>
  <r>
    <x v="441"/>
    <s v="Olga"/>
    <x v="4"/>
    <s v="JVP"/>
    <n v="7"/>
    <n v="7"/>
    <n v="2"/>
    <n v="9"/>
    <n v="8"/>
    <s v="DL"/>
    <s v="Estancia"/>
    <n v="4"/>
    <n v="2280"/>
    <s v="Normal"/>
    <s v="No"/>
    <n v="31"/>
    <n v="62"/>
  </r>
  <r>
    <x v="149"/>
    <s v="Olga"/>
    <x v="4"/>
    <s v="UQZ"/>
    <n v="10"/>
    <n v="6"/>
    <n v="9"/>
    <n v="9"/>
    <n v="10"/>
    <s v="FA"/>
    <s v="Crucero"/>
    <n v="5"/>
    <n v="2250"/>
    <s v="Platino"/>
    <s v="Sí"/>
    <n v="38"/>
    <n v="76"/>
  </r>
  <r>
    <x v="150"/>
    <s v="Olga"/>
    <x v="4"/>
    <s v="LMB"/>
    <n v="8"/>
    <n v="2"/>
    <n v="6"/>
    <n v="5"/>
    <n v="6"/>
    <s v="ZI"/>
    <s v="Estancia"/>
    <n v="7"/>
    <n v="2660"/>
    <s v="Normal"/>
    <s v="No"/>
    <n v="8"/>
    <n v="50"/>
  </r>
  <r>
    <x v="442"/>
    <s v="Olga"/>
    <x v="4"/>
    <s v="FIQ"/>
    <n v="9"/>
    <n v="8"/>
    <n v="2"/>
    <n v="5"/>
    <n v="9"/>
    <s v="HR"/>
    <s v="Crucero"/>
    <n v="8"/>
    <n v="4560"/>
    <s v="Normal"/>
    <s v="No"/>
    <n v="26"/>
    <n v="62"/>
  </r>
  <r>
    <x v="649"/>
    <s v="Olga"/>
    <x v="4"/>
    <s v="IQC"/>
    <n v="9"/>
    <n v="6"/>
    <n v="8"/>
    <n v="6"/>
    <n v="7"/>
    <s v="UI"/>
    <s v="Crucero"/>
    <n v="9"/>
    <n v="6885"/>
    <s v="Oro"/>
    <s v="No"/>
    <n v="24"/>
    <n v="60"/>
  </r>
  <r>
    <x v="447"/>
    <s v="Olga"/>
    <x v="4"/>
    <s v="JDP"/>
    <n v="8"/>
    <n v="7"/>
    <n v="9"/>
    <n v="9"/>
    <n v="10"/>
    <s v="US"/>
    <s v="Crucero"/>
    <n v="8"/>
    <n v="8160"/>
    <s v="Normal"/>
    <s v="No"/>
    <n v="43"/>
    <n v="90"/>
  </r>
  <r>
    <x v="651"/>
    <s v="Olga"/>
    <x v="4"/>
    <s v="HEI"/>
    <n v="10"/>
    <n v="8"/>
    <n v="5"/>
    <n v="7"/>
    <n v="8"/>
    <s v="MJ"/>
    <s v="Circuito"/>
    <n v="1"/>
    <n v="1020"/>
    <s v="Normal"/>
    <s v="No"/>
    <n v="33"/>
    <n v="66"/>
  </r>
  <r>
    <x v="652"/>
    <s v="Olga"/>
    <x v="4"/>
    <s v="IAJ"/>
    <n v="5"/>
    <n v="6"/>
    <n v="9"/>
    <n v="9"/>
    <n v="7"/>
    <s v="XY"/>
    <s v="Circuito"/>
    <n v="7"/>
    <n v="7140"/>
    <s v="Normal"/>
    <s v="No"/>
    <n v="25"/>
    <n v="62"/>
  </r>
  <r>
    <x v="653"/>
    <s v="Olga"/>
    <x v="4"/>
    <s v="XLT"/>
    <n v="10"/>
    <n v="8"/>
    <n v="10"/>
    <n v="9"/>
    <n v="10"/>
    <s v="OQ"/>
    <s v="Estancia"/>
    <n v="12"/>
    <n v="3060"/>
    <s v="Normal"/>
    <s v="Sí"/>
    <n v="47"/>
    <n v="97.5"/>
  </r>
  <r>
    <x v="653"/>
    <s v="Olga"/>
    <x v="4"/>
    <s v="EWM"/>
    <n v="10"/>
    <n v="5"/>
    <n v="10"/>
    <n v="1"/>
    <n v="10"/>
    <s v="NO"/>
    <s v="Circuito"/>
    <n v="22"/>
    <n v="26180"/>
    <s v="Platino"/>
    <s v="Sí"/>
    <n v="30"/>
    <n v="70"/>
  </r>
  <r>
    <x v="448"/>
    <s v="Olga"/>
    <x v="4"/>
    <s v="KGQ"/>
    <n v="9"/>
    <n v="9"/>
    <n v="10"/>
    <n v="7"/>
    <n v="5"/>
    <s v="UI"/>
    <s v="Crucero"/>
    <n v="5"/>
    <n v="3825"/>
    <s v="Oro"/>
    <s v="No"/>
    <n v="35"/>
    <n v="70"/>
  </r>
  <r>
    <x v="450"/>
    <s v="Olga"/>
    <x v="4"/>
    <s v="CXD"/>
    <n v="7"/>
    <n v="5"/>
    <n v="9"/>
    <n v="10"/>
    <n v="8"/>
    <s v="MJ"/>
    <s v="Circuito"/>
    <n v="5"/>
    <n v="4800"/>
    <s v="Oro"/>
    <s v="No"/>
    <n v="34"/>
    <n v="68"/>
  </r>
  <r>
    <x v="809"/>
    <s v="Olga"/>
    <x v="4"/>
    <s v="BUT"/>
    <n v="9"/>
    <n v="9"/>
    <n v="8"/>
    <n v="10"/>
    <n v="7"/>
    <s v="MJ"/>
    <s v="Circuito"/>
    <n v="2"/>
    <n v="2160"/>
    <s v="Normal"/>
    <s v="No"/>
    <n v="43"/>
    <n v="90"/>
  </r>
  <r>
    <x v="809"/>
    <s v="Olga"/>
    <x v="4"/>
    <s v="IMN"/>
    <n v="10"/>
    <n v="9"/>
    <n v="8"/>
    <n v="10"/>
    <n v="9"/>
    <s v="QT"/>
    <s v="Circuito"/>
    <n v="1"/>
    <n v="540"/>
    <s v="Normal"/>
    <s v="Sí"/>
    <n v="46"/>
    <n v="95"/>
  </r>
  <r>
    <x v="458"/>
    <s v="Olga"/>
    <x v="4"/>
    <s v="VAV"/>
    <n v="5"/>
    <n v="10"/>
    <n v="10"/>
    <n v="10"/>
    <n v="0"/>
    <s v="RA"/>
    <s v="Crucero"/>
    <n v="2"/>
    <n v="800"/>
    <s v="Oro"/>
    <s v="Sí"/>
    <n v="30"/>
    <n v="70"/>
  </r>
  <r>
    <x v="908"/>
    <s v="Olga"/>
    <x v="4"/>
    <s v="BMX"/>
    <n v="2"/>
    <n v="7"/>
    <n v="1"/>
    <n v="10"/>
    <n v="0"/>
    <s v="FA"/>
    <s v="Crucero"/>
    <n v="2"/>
    <n v="950"/>
    <s v="Normal"/>
    <s v="No"/>
    <n v="17"/>
    <n v="40"/>
  </r>
  <r>
    <x v="460"/>
    <s v="Olga"/>
    <x v="4"/>
    <s v="REK"/>
    <n v="2"/>
    <n v="8"/>
    <n v="8"/>
    <n v="7"/>
    <n v="10"/>
    <s v="RA"/>
    <s v="Crucero"/>
    <n v="8"/>
    <n v="3200"/>
    <s v="Platino"/>
    <s v="No"/>
    <n v="33"/>
    <n v="66"/>
  </r>
  <r>
    <x v="966"/>
    <s v="Olga"/>
    <x v="4"/>
    <s v="UCH"/>
    <n v="5"/>
    <n v="8"/>
    <n v="7"/>
    <n v="9"/>
    <n v="10"/>
    <s v="DL"/>
    <s v="Estancia"/>
    <n v="17"/>
    <n v="9180"/>
    <s v="Normal"/>
    <s v="No"/>
    <n v="34"/>
    <n v="68"/>
  </r>
  <r>
    <x v="171"/>
    <s v="Olga"/>
    <x v="4"/>
    <s v="GOU"/>
    <n v="10"/>
    <n v="2"/>
    <n v="7"/>
    <n v="10"/>
    <n v="1"/>
    <s v="RA"/>
    <s v="Crucero"/>
    <n v="4"/>
    <n v="1600"/>
    <s v="Oro"/>
    <s v="Sí"/>
    <n v="27"/>
    <n v="58"/>
  </r>
  <r>
    <x v="660"/>
    <s v="Olga"/>
    <x v="4"/>
    <s v="IDH"/>
    <n v="10"/>
    <n v="10"/>
    <n v="10"/>
    <n v="8"/>
    <n v="10"/>
    <s v="IP"/>
    <s v="Estancia"/>
    <n v="1"/>
    <n v="800"/>
    <s v="Normal"/>
    <s v="Sí"/>
    <n v="48"/>
    <n v="100"/>
  </r>
  <r>
    <x v="465"/>
    <s v="Olga"/>
    <x v="4"/>
    <s v="VAR"/>
    <n v="6"/>
    <n v="7"/>
    <n v="8"/>
    <n v="7"/>
    <n v="10"/>
    <s v="NO"/>
    <s v="Circuito"/>
    <n v="18"/>
    <n v="25200"/>
    <s v="Normal"/>
    <s v="No"/>
    <n v="32"/>
    <n v="64"/>
  </r>
  <r>
    <x v="466"/>
    <s v="Olga"/>
    <x v="4"/>
    <s v="NPB"/>
    <n v="9"/>
    <n v="9"/>
    <n v="8"/>
    <n v="8"/>
    <n v="5"/>
    <s v="OQ"/>
    <s v="Estancia"/>
    <n v="1"/>
    <n v="270"/>
    <s v="Normal"/>
    <s v="No"/>
    <n v="34"/>
    <n v="68"/>
  </r>
  <r>
    <x v="665"/>
    <s v="Olga"/>
    <x v="4"/>
    <s v="FZK"/>
    <n v="8"/>
    <n v="8"/>
    <n v="6"/>
    <n v="5"/>
    <n v="6"/>
    <s v="PN"/>
    <s v="Estancia"/>
    <n v="1"/>
    <n v="450"/>
    <s v="Normal"/>
    <s v="No"/>
    <n v="16"/>
    <n v="56"/>
  </r>
  <r>
    <x v="187"/>
    <s v="Olga"/>
    <x v="4"/>
    <s v="VVD"/>
    <n v="7"/>
    <n v="9"/>
    <n v="8"/>
    <n v="2"/>
    <n v="7"/>
    <s v="RA"/>
    <s v="Crucero"/>
    <n v="6"/>
    <n v="2700"/>
    <s v="Normal"/>
    <s v="No"/>
    <n v="31"/>
    <n v="62"/>
  </r>
  <r>
    <x v="813"/>
    <s v="Olga"/>
    <x v="4"/>
    <s v="BXS"/>
    <n v="9"/>
    <n v="10"/>
    <n v="9"/>
    <n v="9"/>
    <n v="10"/>
    <s v="PM"/>
    <s v="Circuito"/>
    <n v="13"/>
    <n v="3315"/>
    <s v="Normal"/>
    <s v="Sí"/>
    <n v="47"/>
    <n v="95"/>
  </r>
  <r>
    <x v="967"/>
    <s v="Olga"/>
    <x v="4"/>
    <s v="KPB"/>
    <n v="8"/>
    <n v="8"/>
    <n v="1"/>
    <n v="8"/>
    <n v="9"/>
    <s v="NO"/>
    <s v="Circuito"/>
    <n v="9"/>
    <n v="10710"/>
    <s v="Normal"/>
    <s v="No"/>
    <n v="33"/>
    <n v="66"/>
  </r>
  <r>
    <x v="480"/>
    <s v="Olga"/>
    <x v="4"/>
    <s v="GWP"/>
    <n v="9"/>
    <n v="7"/>
    <n v="5"/>
    <n v="9"/>
    <n v="10"/>
    <s v="XK"/>
    <s v="Circuito"/>
    <n v="8"/>
    <n v="4480"/>
    <s v="Oro"/>
    <s v="No"/>
    <n v="35"/>
    <n v="70"/>
  </r>
  <r>
    <x v="817"/>
    <s v="Olga"/>
    <x v="4"/>
    <s v="DAU"/>
    <n v="10"/>
    <n v="10"/>
    <n v="10"/>
    <n v="10"/>
    <n v="8"/>
    <s v="US"/>
    <s v="Crucero"/>
    <n v="1"/>
    <n v="1020"/>
    <s v="Normal"/>
    <s v="Sí"/>
    <n v="48"/>
    <n v="100"/>
  </r>
  <r>
    <x v="670"/>
    <s v="Olga"/>
    <x v="4"/>
    <s v="QCH"/>
    <n v="10"/>
    <n v="2"/>
    <n v="9"/>
    <n v="10"/>
    <n v="10"/>
    <s v="RA"/>
    <s v="Crucero"/>
    <n v="8"/>
    <n v="3200"/>
    <s v="Oro"/>
    <s v="Sí"/>
    <n v="39"/>
    <n v="78"/>
  </r>
  <r>
    <x v="199"/>
    <s v="Olga"/>
    <x v="4"/>
    <s v="ZSG"/>
    <n v="7"/>
    <n v="10"/>
    <n v="10"/>
    <n v="10"/>
    <n v="9"/>
    <s v="CD"/>
    <s v="Circuito"/>
    <n v="4"/>
    <n v="3060"/>
    <s v="Platino"/>
    <s v="Sí"/>
    <n v="46"/>
    <n v="97.5"/>
  </r>
  <r>
    <x v="199"/>
    <s v="Olga"/>
    <x v="4"/>
    <s v="BXV"/>
    <n v="10"/>
    <n v="7"/>
    <n v="9"/>
    <n v="8"/>
    <n v="9"/>
    <s v="DL"/>
    <s v="Estancia"/>
    <n v="17"/>
    <n v="8670"/>
    <s v="Normal"/>
    <s v="No"/>
    <n v="43"/>
    <n v="90"/>
  </r>
  <r>
    <x v="200"/>
    <s v="Olga"/>
    <x v="4"/>
    <s v="IOJ"/>
    <n v="9"/>
    <n v="7"/>
    <n v="8"/>
    <n v="9"/>
    <n v="8"/>
    <s v="IU"/>
    <s v="Circuito"/>
    <n v="9"/>
    <n v="5130"/>
    <s v="Normal"/>
    <s v="No"/>
    <n v="41"/>
    <n v="85"/>
  </r>
  <r>
    <x v="205"/>
    <s v="Olga"/>
    <x v="4"/>
    <s v="OLT"/>
    <n v="9"/>
    <n v="9"/>
    <n v="8"/>
    <n v="10"/>
    <n v="9"/>
    <s v="DL"/>
    <s v="Estancia"/>
    <n v="19"/>
    <n v="10830"/>
    <s v="Normal"/>
    <s v="No"/>
    <n v="45"/>
    <n v="92.5"/>
  </r>
  <r>
    <x v="1052"/>
    <s v="Olga"/>
    <x v="4"/>
    <s v="PRX"/>
    <n v="8"/>
    <n v="7"/>
    <n v="8"/>
    <n v="9"/>
    <n v="10"/>
    <s v="CD"/>
    <s v="Circuito"/>
    <n v="5"/>
    <n v="4275"/>
    <s v="Normal"/>
    <s v="No"/>
    <n v="42"/>
    <n v="87.5"/>
  </r>
  <r>
    <x v="1053"/>
    <s v="Olga"/>
    <x v="4"/>
    <s v="XUE"/>
    <n v="10"/>
    <n v="7"/>
    <n v="10"/>
    <n v="8"/>
    <n v="9"/>
    <s v="FA"/>
    <s v="Crucero"/>
    <n v="2"/>
    <n v="900"/>
    <s v="Oro"/>
    <s v="Sí"/>
    <n v="44"/>
    <n v="92.5"/>
  </r>
  <r>
    <x v="486"/>
    <s v="Olga"/>
    <x v="4"/>
    <s v="XWF"/>
    <n v="10"/>
    <n v="10"/>
    <n v="1"/>
    <n v="9"/>
    <n v="9"/>
    <s v="OQ"/>
    <s v="Estancia"/>
    <n v="1"/>
    <n v="285"/>
    <s v="Normal"/>
    <s v="Sí"/>
    <n v="38"/>
    <n v="76"/>
  </r>
  <r>
    <x v="211"/>
    <s v="Olga"/>
    <x v="4"/>
    <s v="JTH"/>
    <n v="10"/>
    <n v="9"/>
    <n v="9"/>
    <n v="8"/>
    <n v="8"/>
    <s v="XK"/>
    <s v="Circuito"/>
    <n v="1"/>
    <n v="595"/>
    <s v="Oro"/>
    <s v="No"/>
    <n v="44"/>
    <n v="90"/>
  </r>
  <r>
    <x v="213"/>
    <s v="Olga"/>
    <x v="4"/>
    <s v="MUZ"/>
    <n v="8"/>
    <n v="0"/>
    <n v="10"/>
    <n v="1"/>
    <n v="0"/>
    <s v="WY"/>
    <s v="Circuito"/>
    <n v="13"/>
    <n v="3705"/>
    <s v="Normal"/>
    <s v="No"/>
    <n v="18"/>
    <n v="38"/>
  </r>
  <r>
    <x v="213"/>
    <s v="Olga"/>
    <x v="4"/>
    <s v="EQS"/>
    <n v="10"/>
    <n v="10"/>
    <n v="10"/>
    <n v="8"/>
    <n v="9"/>
    <s v="CD"/>
    <s v="Circuito"/>
    <n v="7"/>
    <n v="5985"/>
    <s v="Normal"/>
    <s v="Sí"/>
    <n v="47"/>
    <n v="97.5"/>
  </r>
  <r>
    <x v="214"/>
    <s v="Olga"/>
    <x v="4"/>
    <s v="NHE"/>
    <n v="5"/>
    <n v="6"/>
    <n v="8"/>
    <n v="7"/>
    <n v="5"/>
    <s v="DL"/>
    <s v="Estancia"/>
    <n v="2"/>
    <n v="1140"/>
    <s v="Normal"/>
    <s v="No"/>
    <n v="15"/>
    <n v="52"/>
  </r>
  <r>
    <x v="216"/>
    <s v="Olga"/>
    <x v="4"/>
    <s v="GKP"/>
    <n v="10"/>
    <n v="1"/>
    <n v="10"/>
    <n v="10"/>
    <n v="10"/>
    <s v="QT"/>
    <s v="Circuito"/>
    <n v="20"/>
    <n v="11400"/>
    <s v="Normal"/>
    <s v="Sí"/>
    <n v="40"/>
    <n v="80"/>
  </r>
  <r>
    <x v="220"/>
    <s v="Olga"/>
    <x v="4"/>
    <s v="BCV"/>
    <n v="10"/>
    <n v="10"/>
    <n v="10"/>
    <n v="9"/>
    <n v="10"/>
    <s v="ZI"/>
    <s v="Estancia"/>
    <n v="3"/>
    <n v="1350"/>
    <s v="Platino"/>
    <s v="Sí"/>
    <n v="49"/>
    <n v="100"/>
  </r>
  <r>
    <x v="222"/>
    <s v="Olga"/>
    <x v="4"/>
    <s v="RHQ"/>
    <n v="7"/>
    <n v="7"/>
    <n v="10"/>
    <n v="4"/>
    <n v="8"/>
    <s v="HN"/>
    <s v="Estancia"/>
    <n v="3"/>
    <n v="3990"/>
    <s v="Normal"/>
    <s v="No"/>
    <n v="32"/>
    <n v="64"/>
  </r>
  <r>
    <x v="225"/>
    <s v="Olga"/>
    <x v="4"/>
    <s v="SDI"/>
    <n v="5"/>
    <n v="6"/>
    <n v="8"/>
    <n v="8"/>
    <n v="9"/>
    <s v="US"/>
    <s v="Crucero"/>
    <n v="8"/>
    <n v="8640"/>
    <s v="Normal"/>
    <s v="No"/>
    <n v="25"/>
    <n v="62"/>
  </r>
  <r>
    <x v="676"/>
    <s v="Olga"/>
    <x v="4"/>
    <s v="IQC"/>
    <n v="8"/>
    <n v="6"/>
    <n v="9"/>
    <n v="8"/>
    <n v="7"/>
    <s v="ZI"/>
    <s v="Estancia"/>
    <n v="2"/>
    <n v="900"/>
    <s v="Oro"/>
    <s v="No"/>
    <n v="32"/>
    <n v="64"/>
  </r>
  <r>
    <x v="236"/>
    <s v="Olga"/>
    <x v="4"/>
    <s v="EQS"/>
    <n v="10"/>
    <n v="10"/>
    <n v="8"/>
    <n v="10"/>
    <n v="8"/>
    <s v="PM"/>
    <s v="Circuito"/>
    <n v="1"/>
    <n v="300"/>
    <s v="Normal"/>
    <s v="Sí"/>
    <n v="46"/>
    <n v="95"/>
  </r>
  <r>
    <x v="236"/>
    <s v="Olga"/>
    <x v="4"/>
    <s v="SYZ"/>
    <n v="7"/>
    <n v="10"/>
    <n v="10"/>
    <n v="4"/>
    <n v="7"/>
    <s v="WY"/>
    <s v="Circuito"/>
    <n v="4"/>
    <n v="1140"/>
    <s v="Normal"/>
    <s v="Sí"/>
    <n v="34"/>
    <n v="68"/>
  </r>
  <r>
    <x v="237"/>
    <s v="Olga"/>
    <x v="4"/>
    <s v="NYU"/>
    <n v="10"/>
    <n v="10"/>
    <n v="8"/>
    <n v="10"/>
    <n v="10"/>
    <s v="OQ"/>
    <s v="Estancia"/>
    <n v="5"/>
    <n v="1275"/>
    <s v="Oro"/>
    <s v="Sí"/>
    <n v="48"/>
    <n v="100"/>
  </r>
  <r>
    <x v="241"/>
    <s v="Olga"/>
    <x v="4"/>
    <s v="NSI"/>
    <n v="10"/>
    <n v="0"/>
    <n v="8"/>
    <n v="6"/>
    <n v="9"/>
    <s v="PM"/>
    <s v="Circuito"/>
    <n v="4"/>
    <n v="960"/>
    <s v="Oro"/>
    <s v="No"/>
    <n v="27"/>
    <n v="66"/>
  </r>
  <r>
    <x v="241"/>
    <s v="Olga"/>
    <x v="4"/>
    <s v="AEO"/>
    <n v="10"/>
    <n v="10"/>
    <n v="8"/>
    <n v="2"/>
    <n v="6"/>
    <s v="MJ"/>
    <s v="Circuito"/>
    <n v="9"/>
    <n v="9720"/>
    <s v="Normal"/>
    <s v="Sí"/>
    <n v="28"/>
    <n v="68"/>
  </r>
  <r>
    <x v="914"/>
    <s v="Olga"/>
    <x v="4"/>
    <s v="QBA"/>
    <n v="8"/>
    <n v="8"/>
    <n v="7"/>
    <n v="9"/>
    <n v="8"/>
    <s v="DF"/>
    <s v="Crucero"/>
    <n v="4"/>
    <n v="1140"/>
    <s v="Normal"/>
    <s v="No"/>
    <n v="40"/>
    <n v="82.5"/>
  </r>
  <r>
    <x v="499"/>
    <s v="Olga"/>
    <x v="4"/>
    <s v="BTX"/>
    <n v="9"/>
    <n v="8"/>
    <n v="6"/>
    <n v="9"/>
    <n v="10"/>
    <s v="OQ"/>
    <s v="Estancia"/>
    <n v="5"/>
    <n v="1350"/>
    <s v="Platino"/>
    <s v="No"/>
    <n v="36"/>
    <n v="72"/>
  </r>
  <r>
    <x v="248"/>
    <s v="Olga"/>
    <x v="4"/>
    <s v="CFE"/>
    <n v="6"/>
    <n v="10"/>
    <n v="8"/>
    <n v="9"/>
    <n v="9"/>
    <s v="HR"/>
    <s v="Crucero"/>
    <n v="12"/>
    <n v="6480"/>
    <s v="Normal"/>
    <s v="No"/>
    <n v="36"/>
    <n v="72"/>
  </r>
  <r>
    <x v="250"/>
    <s v="Olga"/>
    <x v="4"/>
    <s v="LQH"/>
    <n v="6"/>
    <n v="10"/>
    <n v="9"/>
    <n v="9"/>
    <n v="9"/>
    <s v="QT"/>
    <s v="Circuito"/>
    <n v="2"/>
    <n v="960"/>
    <s v="Oro"/>
    <s v="No"/>
    <n v="37"/>
    <n v="74"/>
  </r>
  <r>
    <x v="255"/>
    <s v="Olga"/>
    <x v="4"/>
    <s v="ZCZ"/>
    <n v="5"/>
    <n v="10"/>
    <n v="8"/>
    <n v="5"/>
    <n v="10"/>
    <s v="QT"/>
    <s v="Circuito"/>
    <n v="2"/>
    <n v="1140"/>
    <s v="Normal"/>
    <s v="Sí"/>
    <n v="28"/>
    <n v="66"/>
  </r>
  <r>
    <x v="823"/>
    <s v="Olga"/>
    <x v="4"/>
    <s v="AIU"/>
    <n v="10"/>
    <n v="10"/>
    <n v="9"/>
    <n v="10"/>
    <n v="7"/>
    <s v="ZI"/>
    <s v="Estancia"/>
    <n v="4"/>
    <n v="1800"/>
    <s v="Normal"/>
    <s v="Sí"/>
    <n v="46"/>
    <n v="97.5"/>
  </r>
  <r>
    <x v="824"/>
    <s v="Olga"/>
    <x v="4"/>
    <s v="MNC"/>
    <n v="10"/>
    <n v="4"/>
    <n v="8"/>
    <n v="8"/>
    <n v="2"/>
    <s v="GI"/>
    <s v="Estancia"/>
    <n v="1"/>
    <n v="950"/>
    <s v="Normal"/>
    <s v="No"/>
    <n v="26"/>
    <n v="60"/>
  </r>
  <r>
    <x v="258"/>
    <s v="Olga"/>
    <x v="4"/>
    <s v="SJF"/>
    <n v="8"/>
    <n v="10"/>
    <n v="5"/>
    <n v="9"/>
    <n v="10"/>
    <s v="QT"/>
    <s v="Circuito"/>
    <n v="1"/>
    <n v="570"/>
    <s v="Normal"/>
    <s v="Sí"/>
    <n v="37"/>
    <n v="74"/>
  </r>
  <r>
    <x v="1054"/>
    <s v="Olga"/>
    <x v="4"/>
    <s v="PLC"/>
    <n v="9"/>
    <n v="10"/>
    <n v="8"/>
    <n v="9"/>
    <n v="9"/>
    <s v="DF"/>
    <s v="Crucero"/>
    <n v="6"/>
    <n v="1620"/>
    <s v="Platino"/>
    <s v="No"/>
    <n v="45"/>
    <n v="92.5"/>
  </r>
  <r>
    <x v="505"/>
    <s v="Olga"/>
    <x v="4"/>
    <s v="XTH"/>
    <n v="6"/>
    <n v="6"/>
    <n v="8"/>
    <n v="7"/>
    <n v="9"/>
    <s v="FA"/>
    <s v="Crucero"/>
    <n v="2"/>
    <n v="950"/>
    <s v="Normal"/>
    <s v="No"/>
    <n v="24"/>
    <n v="60"/>
  </r>
  <r>
    <x v="259"/>
    <s v="Olga"/>
    <x v="4"/>
    <s v="IGC"/>
    <n v="4"/>
    <n v="8"/>
    <n v="7"/>
    <n v="8"/>
    <n v="9"/>
    <s v="ZI"/>
    <s v="Estancia"/>
    <n v="10"/>
    <n v="4750"/>
    <s v="Normal"/>
    <s v="No"/>
    <n v="32"/>
    <n v="64"/>
  </r>
  <r>
    <x v="260"/>
    <s v="Olga"/>
    <x v="4"/>
    <s v="QSX"/>
    <n v="3"/>
    <n v="9"/>
    <n v="8"/>
    <n v="8"/>
    <n v="10"/>
    <s v="NO"/>
    <s v="Circuito"/>
    <n v="3"/>
    <n v="3990"/>
    <s v="Normal"/>
    <s v="No"/>
    <n v="35"/>
    <n v="70"/>
  </r>
  <r>
    <x v="506"/>
    <s v="Olga"/>
    <x v="4"/>
    <s v="AEB"/>
    <n v="8"/>
    <n v="6"/>
    <n v="8"/>
    <n v="9"/>
    <n v="10"/>
    <s v="IP"/>
    <s v="Estancia"/>
    <n v="2"/>
    <n v="1520"/>
    <s v="Normal"/>
    <s v="No"/>
    <n v="35"/>
    <n v="70"/>
  </r>
  <r>
    <x v="262"/>
    <s v="Olga"/>
    <x v="4"/>
    <s v="JXZ"/>
    <n v="9"/>
    <n v="10"/>
    <n v="10"/>
    <n v="10"/>
    <n v="10"/>
    <s v="GI"/>
    <s v="Estancia"/>
    <n v="10"/>
    <n v="9500"/>
    <s v="Normal"/>
    <s v="Sí"/>
    <n v="49"/>
    <n v="100"/>
  </r>
  <r>
    <x v="264"/>
    <s v="Olga"/>
    <x v="4"/>
    <s v="KRP"/>
    <n v="8"/>
    <n v="7"/>
    <n v="8"/>
    <n v="8"/>
    <n v="1"/>
    <s v="ZI"/>
    <s v="Estancia"/>
    <n v="1"/>
    <n v="475"/>
    <s v="Normal"/>
    <s v="No"/>
    <n v="31"/>
    <n v="62"/>
  </r>
  <r>
    <x v="266"/>
    <s v="Olga"/>
    <x v="4"/>
    <s v="WES"/>
    <n v="8"/>
    <n v="7"/>
    <n v="8"/>
    <n v="9"/>
    <n v="6"/>
    <s v="FA"/>
    <s v="Crucero"/>
    <n v="4"/>
    <n v="1900"/>
    <s v="Normal"/>
    <s v="No"/>
    <n v="32"/>
    <n v="64"/>
  </r>
  <r>
    <x v="269"/>
    <s v="Olga"/>
    <x v="4"/>
    <s v="VQE"/>
    <n v="7"/>
    <n v="8"/>
    <n v="10"/>
    <n v="8"/>
    <n v="7"/>
    <s v="OQ"/>
    <s v="Estancia"/>
    <n v="11"/>
    <n v="2970"/>
    <s v="Normal"/>
    <s v="No"/>
    <n v="40"/>
    <n v="82.5"/>
  </r>
  <r>
    <x v="269"/>
    <s v="Olga"/>
    <x v="4"/>
    <s v="JGC"/>
    <n v="8"/>
    <n v="10"/>
    <n v="10"/>
    <n v="7"/>
    <n v="7"/>
    <s v="IU"/>
    <s v="Circuito"/>
    <n v="6"/>
    <n v="2880"/>
    <s v="Platino"/>
    <s v="Sí"/>
    <n v="42"/>
    <n v="87.5"/>
  </r>
  <r>
    <x v="514"/>
    <s v="Olga"/>
    <x v="4"/>
    <s v="CFO"/>
    <n v="9"/>
    <n v="3"/>
    <n v="9"/>
    <n v="6"/>
    <n v="9"/>
    <s v="PY"/>
    <s v="Crucero"/>
    <n v="13"/>
    <n v="13585"/>
    <s v="Normal"/>
    <s v="No"/>
    <n v="27"/>
    <n v="66"/>
  </r>
  <r>
    <x v="515"/>
    <s v="Olga"/>
    <x v="4"/>
    <s v="XPJ"/>
    <n v="7"/>
    <n v="7"/>
    <n v="6"/>
    <n v="8"/>
    <n v="9"/>
    <s v="MJ"/>
    <s v="Circuito"/>
    <n v="10"/>
    <n v="11400"/>
    <s v="Normal"/>
    <s v="No"/>
    <n v="31"/>
    <n v="62"/>
  </r>
  <r>
    <x v="515"/>
    <s v="Olga"/>
    <x v="4"/>
    <s v="OGX"/>
    <n v="8"/>
    <n v="9"/>
    <n v="7"/>
    <n v="6"/>
    <n v="7"/>
    <s v="DL"/>
    <s v="Estancia"/>
    <n v="9"/>
    <n v="5130"/>
    <s v="Normal"/>
    <s v="No"/>
    <n v="31"/>
    <n v="62"/>
  </r>
  <r>
    <x v="686"/>
    <s v="Olga"/>
    <x v="4"/>
    <s v="BZS"/>
    <n v="8"/>
    <n v="8"/>
    <n v="9"/>
    <n v="9"/>
    <n v="8"/>
    <s v="CF"/>
    <s v="Crucero"/>
    <n v="3"/>
    <n v="1920"/>
    <s v="Oro"/>
    <s v="No"/>
    <n v="42"/>
    <n v="85"/>
  </r>
  <r>
    <x v="686"/>
    <s v="Olga"/>
    <x v="4"/>
    <s v="IQP"/>
    <n v="7"/>
    <n v="9"/>
    <n v="8"/>
    <n v="10"/>
    <n v="9"/>
    <s v="MJ"/>
    <s v="Circuito"/>
    <n v="7"/>
    <n v="7140"/>
    <s v="Platino"/>
    <s v="No"/>
    <n v="43"/>
    <n v="90"/>
  </r>
  <r>
    <x v="273"/>
    <s v="Olga"/>
    <x v="4"/>
    <s v="NYT"/>
    <n v="2"/>
    <n v="10"/>
    <n v="10"/>
    <n v="9"/>
    <n v="2"/>
    <s v="US"/>
    <s v="Crucero"/>
    <n v="4"/>
    <n v="4320"/>
    <s v="Normal"/>
    <s v="Sí"/>
    <n v="29"/>
    <n v="62"/>
  </r>
  <r>
    <x v="273"/>
    <s v="Olga"/>
    <x v="4"/>
    <s v="BXS"/>
    <n v="1"/>
    <n v="8"/>
    <n v="9"/>
    <n v="1"/>
    <n v="5"/>
    <s v="MJ"/>
    <s v="Circuito"/>
    <n v="3"/>
    <n v="3420"/>
    <s v="Normal"/>
    <s v="No"/>
    <n v="17"/>
    <n v="46"/>
  </r>
  <r>
    <x v="274"/>
    <s v="Olga"/>
    <x v="4"/>
    <s v="KKF"/>
    <n v="10"/>
    <n v="6"/>
    <n v="9"/>
    <n v="7"/>
    <n v="4"/>
    <s v="OQ"/>
    <s v="Estancia"/>
    <n v="1"/>
    <n v="285"/>
    <s v="Normal"/>
    <s v="No"/>
    <n v="26"/>
    <n v="64"/>
  </r>
  <r>
    <x v="826"/>
    <s v="Olga"/>
    <x v="4"/>
    <s v="TPB"/>
    <n v="7"/>
    <n v="6"/>
    <n v="4"/>
    <n v="8"/>
    <n v="1"/>
    <s v="ZI"/>
    <s v="Estancia"/>
    <n v="1"/>
    <n v="450"/>
    <s v="Normal"/>
    <s v="No"/>
    <n v="15"/>
    <n v="50"/>
  </r>
  <r>
    <x v="276"/>
    <s v="Olga"/>
    <x v="4"/>
    <s v="UQF"/>
    <n v="10"/>
    <n v="9"/>
    <n v="10"/>
    <n v="9"/>
    <n v="8"/>
    <s v="WY"/>
    <s v="Circuito"/>
    <n v="5"/>
    <n v="1275"/>
    <s v="Platino"/>
    <s v="Sí"/>
    <n v="46"/>
    <n v="95"/>
  </r>
  <r>
    <x v="277"/>
    <s v="Olga"/>
    <x v="4"/>
    <s v="HGO"/>
    <n v="10"/>
    <n v="10"/>
    <n v="8"/>
    <n v="9"/>
    <n v="9"/>
    <s v="PM"/>
    <s v="Circuito"/>
    <n v="2"/>
    <n v="510"/>
    <s v="Oro"/>
    <s v="Sí"/>
    <n v="46"/>
    <n v="95"/>
  </r>
  <r>
    <x v="288"/>
    <s v="Olga"/>
    <x v="4"/>
    <s v="CJT"/>
    <n v="9"/>
    <n v="4"/>
    <n v="10"/>
    <n v="9"/>
    <n v="10"/>
    <s v="CD"/>
    <s v="Circuito"/>
    <n v="8"/>
    <n v="5760"/>
    <s v="Oro"/>
    <s v="Sí"/>
    <n v="38"/>
    <n v="76"/>
  </r>
  <r>
    <x v="690"/>
    <s v="Olga"/>
    <x v="4"/>
    <s v="EFR"/>
    <n v="10"/>
    <n v="10"/>
    <n v="8"/>
    <n v="8"/>
    <n v="10"/>
    <s v="FA"/>
    <s v="Crucero"/>
    <n v="17"/>
    <n v="7225"/>
    <s v="Normal"/>
    <s v="Sí"/>
    <n v="46"/>
    <n v="95"/>
  </r>
  <r>
    <x v="526"/>
    <s v="Olga"/>
    <x v="4"/>
    <s v="MNC"/>
    <n v="4"/>
    <n v="8"/>
    <n v="7"/>
    <n v="3"/>
    <n v="7"/>
    <s v="RA"/>
    <s v="Crucero"/>
    <n v="2"/>
    <n v="950"/>
    <s v="Normal"/>
    <s v="No"/>
    <n v="22"/>
    <n v="52"/>
  </r>
  <r>
    <x v="530"/>
    <s v="Olga"/>
    <x v="4"/>
    <s v="HSF"/>
    <n v="5"/>
    <n v="1"/>
    <n v="4"/>
    <n v="8"/>
    <n v="7"/>
    <s v="HN"/>
    <s v="Estancia"/>
    <n v="7"/>
    <n v="8820"/>
    <s v="Platino"/>
    <s v="No"/>
    <n v="15"/>
    <n v="48"/>
  </r>
  <r>
    <x v="1009"/>
    <s v="Olga"/>
    <x v="4"/>
    <s v="OLT"/>
    <n v="8"/>
    <n v="10"/>
    <n v="10"/>
    <n v="7"/>
    <n v="8"/>
    <s v="YY"/>
    <s v="Crucero"/>
    <n v="11"/>
    <n v="12540"/>
    <s v="Normal"/>
    <s v="Sí"/>
    <n v="43"/>
    <n v="90"/>
  </r>
  <r>
    <x v="692"/>
    <s v="Olga"/>
    <x v="4"/>
    <s v="IDD"/>
    <n v="9"/>
    <n v="10"/>
    <n v="10"/>
    <n v="9"/>
    <n v="10"/>
    <s v="HR"/>
    <s v="Crucero"/>
    <n v="11"/>
    <n v="5610"/>
    <s v="Oro"/>
    <s v="Sí"/>
    <n v="48"/>
    <n v="97.5"/>
  </r>
  <r>
    <x v="302"/>
    <s v="Olga"/>
    <x v="4"/>
    <s v="NIB"/>
    <n v="8"/>
    <n v="9"/>
    <n v="8"/>
    <n v="7"/>
    <n v="10"/>
    <s v="MJ"/>
    <s v="Circuito"/>
    <n v="17"/>
    <n v="16320"/>
    <s v="Platino"/>
    <s v="No"/>
    <n v="42"/>
    <n v="87.5"/>
  </r>
  <r>
    <x v="308"/>
    <s v="Sergio"/>
    <x v="2"/>
    <s v="ELD"/>
    <n v="2"/>
    <n v="3"/>
    <n v="2"/>
    <n v="4"/>
    <n v="4"/>
    <s v="OQ"/>
    <s v="Estancia"/>
    <n v="3"/>
    <n v="765"/>
    <s v="Normal"/>
    <s v="No"/>
    <n v="0"/>
    <n v="26"/>
  </r>
  <r>
    <x v="309"/>
    <s v="Sergio"/>
    <x v="2"/>
    <s v="XTT"/>
    <n v="8"/>
    <n v="1"/>
    <n v="4"/>
    <n v="4"/>
    <n v="5"/>
    <s v="HN"/>
    <s v="Estancia"/>
    <n v="5"/>
    <n v="5100"/>
    <s v="Normal"/>
    <s v="No"/>
    <n v="8"/>
    <n v="42"/>
  </r>
  <r>
    <x v="310"/>
    <s v="Sergio"/>
    <x v="2"/>
    <s v="KNH"/>
    <n v="2"/>
    <n v="5"/>
    <n v="5"/>
    <n v="3"/>
    <n v="3"/>
    <s v="UI"/>
    <s v="Crucero"/>
    <n v="5"/>
    <n v="3825"/>
    <s v="Normal"/>
    <s v="No"/>
    <n v="0"/>
    <n v="32"/>
  </r>
  <r>
    <x v="694"/>
    <s v="Sergio"/>
    <x v="2"/>
    <s v="WWS"/>
    <n v="3"/>
    <n v="9"/>
    <n v="5"/>
    <n v="3"/>
    <n v="5"/>
    <s v="YY"/>
    <s v="Crucero"/>
    <n v="12"/>
    <n v="10200"/>
    <s v="Platino"/>
    <s v="No"/>
    <n v="9"/>
    <n v="44"/>
  </r>
  <r>
    <x v="694"/>
    <s v="Sergio"/>
    <x v="2"/>
    <s v="XSE"/>
    <n v="6"/>
    <n v="1"/>
    <n v="4"/>
    <n v="1"/>
    <n v="7"/>
    <s v="UI"/>
    <s v="Crucero"/>
    <n v="9"/>
    <n v="6480"/>
    <s v="Platino"/>
    <s v="No"/>
    <n v="7"/>
    <n v="36"/>
  </r>
  <r>
    <x v="532"/>
    <s v="Sergio"/>
    <x v="2"/>
    <s v="NUF"/>
    <n v="7"/>
    <n v="7"/>
    <n v="10"/>
    <n v="4"/>
    <n v="10"/>
    <s v="DL"/>
    <s v="Estancia"/>
    <n v="7"/>
    <n v="3570"/>
    <s v="Platino"/>
    <s v="Sí"/>
    <n v="34"/>
    <n v="68"/>
  </r>
  <r>
    <x v="1"/>
    <s v="Sergio"/>
    <x v="2"/>
    <s v="QYS"/>
    <n v="5"/>
    <n v="6"/>
    <n v="3"/>
    <n v="9"/>
    <n v="2"/>
    <s v="LY"/>
    <s v="Estancia"/>
    <n v="2"/>
    <n v="1190"/>
    <s v="Normal"/>
    <s v="No"/>
    <n v="9"/>
    <n v="46"/>
  </r>
  <r>
    <x v="533"/>
    <s v="Sergio"/>
    <x v="2"/>
    <s v="XQA"/>
    <n v="4"/>
    <n v="3"/>
    <n v="3"/>
    <n v="5"/>
    <n v="0"/>
    <s v="GI"/>
    <s v="Estancia"/>
    <n v="6"/>
    <n v="5100"/>
    <s v="Normal"/>
    <s v="No"/>
    <n v="0"/>
    <n v="30"/>
  </r>
  <r>
    <x v="533"/>
    <s v="Sergio"/>
    <x v="2"/>
    <s v="NAY"/>
    <n v="5"/>
    <n v="8"/>
    <n v="3"/>
    <n v="0"/>
    <n v="8"/>
    <s v="HR"/>
    <s v="Crucero"/>
    <n v="7"/>
    <n v="3570"/>
    <s v="Normal"/>
    <s v="No"/>
    <n v="16"/>
    <n v="48"/>
  </r>
  <r>
    <x v="311"/>
    <s v="Sergio"/>
    <x v="2"/>
    <s v="OUJ"/>
    <n v="5"/>
    <n v="7"/>
    <n v="8"/>
    <n v="7"/>
    <n v="5"/>
    <s v="IU"/>
    <s v="Circuito"/>
    <n v="5"/>
    <n v="2550"/>
    <s v="Normal"/>
    <s v="No"/>
    <n v="22"/>
    <n v="54"/>
  </r>
  <r>
    <x v="1010"/>
    <s v="Sergio"/>
    <x v="2"/>
    <s v="MPN"/>
    <n v="1"/>
    <n v="3"/>
    <n v="1"/>
    <n v="5"/>
    <n v="5"/>
    <s v="MJ"/>
    <s v="Circuito"/>
    <n v="5"/>
    <n v="5100"/>
    <s v="Normal"/>
    <s v="No"/>
    <n v="0"/>
    <n v="28"/>
  </r>
  <r>
    <x v="313"/>
    <s v="Sergio"/>
    <x v="2"/>
    <s v="AIX"/>
    <n v="0"/>
    <n v="0"/>
    <n v="1"/>
    <n v="2"/>
    <n v="1"/>
    <s v="DL"/>
    <s v="Estancia"/>
    <n v="8"/>
    <n v="4080"/>
    <s v="Normal"/>
    <s v="No"/>
    <n v="0"/>
    <n v="8"/>
  </r>
  <r>
    <x v="2"/>
    <s v="Sergio"/>
    <x v="2"/>
    <s v="PEA"/>
    <n v="2"/>
    <n v="2"/>
    <n v="2"/>
    <n v="3"/>
    <n v="6"/>
    <s v="QT"/>
    <s v="Circuito"/>
    <n v="6"/>
    <n v="3060"/>
    <s v="Normal"/>
    <s v="No"/>
    <n v="0"/>
    <n v="26"/>
  </r>
  <r>
    <x v="2"/>
    <s v="Sergio"/>
    <x v="2"/>
    <s v="IYU"/>
    <n v="3"/>
    <n v="1"/>
    <n v="2"/>
    <n v="0"/>
    <n v="4"/>
    <s v="GI"/>
    <s v="Estancia"/>
    <n v="13"/>
    <n v="11050"/>
    <s v="Normal"/>
    <s v="No"/>
    <n v="0"/>
    <n v="20"/>
  </r>
  <r>
    <x v="2"/>
    <s v="Sergio"/>
    <x v="2"/>
    <s v="HAD"/>
    <n v="3"/>
    <n v="3"/>
    <n v="0"/>
    <n v="3"/>
    <n v="3"/>
    <s v="FA"/>
    <s v="Crucero"/>
    <n v="8"/>
    <n v="3400"/>
    <s v="Normal"/>
    <s v="No"/>
    <n v="0"/>
    <n v="24"/>
  </r>
  <r>
    <x v="1055"/>
    <s v="Sergio"/>
    <x v="2"/>
    <s v="ZNR"/>
    <n v="0"/>
    <n v="6"/>
    <n v="4"/>
    <n v="5"/>
    <n v="6"/>
    <s v="YY"/>
    <s v="Crucero"/>
    <n v="6"/>
    <n v="5100"/>
    <s v="Normal"/>
    <s v="No"/>
    <n v="0"/>
    <n v="42"/>
  </r>
  <r>
    <x v="315"/>
    <s v="Sergio"/>
    <x v="2"/>
    <s v="OLT"/>
    <n v="4"/>
    <n v="5"/>
    <n v="6"/>
    <n v="1"/>
    <n v="2"/>
    <s v="LY"/>
    <s v="Estancia"/>
    <n v="11"/>
    <n v="6930"/>
    <s v="Normal"/>
    <s v="No"/>
    <n v="0"/>
    <n v="34"/>
  </r>
  <r>
    <x v="315"/>
    <s v="Sergio"/>
    <x v="2"/>
    <s v="SMD"/>
    <n v="0"/>
    <n v="4"/>
    <n v="2"/>
    <n v="2"/>
    <n v="4"/>
    <s v="MJ"/>
    <s v="Circuito"/>
    <n v="18"/>
    <n v="19440"/>
    <s v="Normal"/>
    <s v="No"/>
    <n v="0"/>
    <n v="24"/>
  </r>
  <r>
    <x v="315"/>
    <s v="Sergio"/>
    <x v="2"/>
    <s v="YCS"/>
    <n v="3"/>
    <n v="2"/>
    <n v="4"/>
    <n v="5"/>
    <n v="8"/>
    <s v="FA"/>
    <s v="Crucero"/>
    <n v="8"/>
    <n v="3200"/>
    <s v="Oro"/>
    <s v="No"/>
    <n v="8"/>
    <n v="40"/>
  </r>
  <r>
    <x v="4"/>
    <s v="Sergio"/>
    <x v="2"/>
    <s v="JOQ"/>
    <n v="6"/>
    <n v="4"/>
    <n v="6"/>
    <n v="3"/>
    <n v="4"/>
    <s v="QT"/>
    <s v="Circuito"/>
    <n v="6"/>
    <n v="3240"/>
    <s v="Normal"/>
    <s v="No"/>
    <n v="0"/>
    <n v="40"/>
  </r>
  <r>
    <x v="923"/>
    <s v="Sergio"/>
    <x v="2"/>
    <s v="JSW"/>
    <n v="6"/>
    <n v="3"/>
    <n v="5"/>
    <n v="3"/>
    <n v="4"/>
    <s v="IU"/>
    <s v="Circuito"/>
    <n v="6"/>
    <n v="3240"/>
    <s v="Oro"/>
    <s v="No"/>
    <n v="0"/>
    <n v="36"/>
  </r>
  <r>
    <x v="1041"/>
    <s v="Sergio"/>
    <x v="2"/>
    <s v="VJP"/>
    <n v="5"/>
    <n v="6"/>
    <n v="5"/>
    <n v="6"/>
    <n v="4"/>
    <s v="HN"/>
    <s v="Estancia"/>
    <n v="3"/>
    <n v="3240"/>
    <s v="Normal"/>
    <s v="No"/>
    <n v="0"/>
    <n v="44"/>
  </r>
  <r>
    <x v="318"/>
    <s v="Sergio"/>
    <x v="2"/>
    <s v="CJT"/>
    <n v="0"/>
    <n v="9"/>
    <n v="3"/>
    <n v="2"/>
    <n v="0"/>
    <s v="XY"/>
    <s v="Circuito"/>
    <n v="4"/>
    <n v="3200"/>
    <s v="Oro"/>
    <s v="No"/>
    <n v="9"/>
    <n v="28"/>
  </r>
  <r>
    <x v="924"/>
    <s v="Sergio"/>
    <x v="2"/>
    <s v="ZCV"/>
    <n v="3"/>
    <n v="10"/>
    <n v="5"/>
    <n v="4"/>
    <n v="4"/>
    <s v="ZA"/>
    <s v="Estancia"/>
    <n v="5"/>
    <n v="5400"/>
    <s v="Normal"/>
    <s v="No"/>
    <n v="10"/>
    <n v="46"/>
  </r>
  <r>
    <x v="319"/>
    <s v="Sergio"/>
    <x v="2"/>
    <s v="RAB"/>
    <n v="2"/>
    <n v="2"/>
    <n v="0"/>
    <n v="2"/>
    <n v="3"/>
    <s v="HN"/>
    <s v="Estancia"/>
    <n v="4"/>
    <n v="4320"/>
    <s v="Normal"/>
    <s v="No"/>
    <n v="0"/>
    <n v="18"/>
  </r>
  <r>
    <x v="700"/>
    <s v="Sergio"/>
    <x v="2"/>
    <s v="SOP"/>
    <n v="6"/>
    <n v="2"/>
    <n v="2"/>
    <n v="4"/>
    <n v="4"/>
    <s v="US"/>
    <s v="Crucero"/>
    <n v="7"/>
    <n v="6300"/>
    <s v="Normal"/>
    <s v="No"/>
    <n v="0"/>
    <n v="32"/>
  </r>
  <r>
    <x v="701"/>
    <s v="Sergio"/>
    <x v="2"/>
    <s v="FDO"/>
    <n v="2"/>
    <n v="0"/>
    <n v="0"/>
    <n v="2"/>
    <n v="0"/>
    <s v="ZI"/>
    <s v="Estancia"/>
    <n v="10"/>
    <n v="2700"/>
    <s v="Normal"/>
    <s v="No"/>
    <n v="0"/>
    <n v="8"/>
  </r>
  <r>
    <x v="831"/>
    <s v="Sergio"/>
    <x v="2"/>
    <s v="TMC"/>
    <n v="2"/>
    <n v="0"/>
    <n v="3"/>
    <n v="9"/>
    <n v="0"/>
    <s v="QT"/>
    <s v="Circuito"/>
    <n v="9"/>
    <n v="4860"/>
    <s v="Normal"/>
    <s v="No"/>
    <n v="9"/>
    <n v="28"/>
  </r>
  <r>
    <x v="320"/>
    <s v="Sergio"/>
    <x v="2"/>
    <s v="CXD"/>
    <n v="6"/>
    <n v="6"/>
    <n v="5"/>
    <n v="6"/>
    <n v="4"/>
    <s v="US"/>
    <s v="Crucero"/>
    <n v="7"/>
    <n v="5600"/>
    <s v="Oro"/>
    <s v="No"/>
    <n v="0"/>
    <n v="46"/>
  </r>
  <r>
    <x v="320"/>
    <s v="Sergio"/>
    <x v="2"/>
    <s v="HGH"/>
    <n v="4"/>
    <n v="3"/>
    <n v="0"/>
    <n v="0"/>
    <n v="6"/>
    <s v="DL"/>
    <s v="Estancia"/>
    <n v="8"/>
    <n v="3840"/>
    <s v="Platino"/>
    <s v="No"/>
    <n v="0"/>
    <n v="26"/>
  </r>
  <r>
    <x v="5"/>
    <s v="Sergio"/>
    <x v="2"/>
    <s v="RST"/>
    <n v="5"/>
    <n v="7"/>
    <n v="4"/>
    <n v="3"/>
    <n v="3"/>
    <s v="ZI"/>
    <s v="Estancia"/>
    <n v="15"/>
    <n v="3825"/>
    <s v="Oro"/>
    <s v="No"/>
    <n v="7"/>
    <n v="38"/>
  </r>
  <r>
    <x v="540"/>
    <s v="Sergio"/>
    <x v="2"/>
    <s v="MPN"/>
    <n v="5"/>
    <n v="7"/>
    <n v="2"/>
    <n v="5"/>
    <n v="5"/>
    <s v="MJ"/>
    <s v="Circuito"/>
    <n v="7"/>
    <n v="7560"/>
    <s v="Normal"/>
    <s v="No"/>
    <n v="7"/>
    <n v="44"/>
  </r>
  <r>
    <x v="542"/>
    <s v="Sergio"/>
    <x v="2"/>
    <s v="PHH"/>
    <n v="5"/>
    <n v="3"/>
    <n v="5"/>
    <n v="7"/>
    <n v="5"/>
    <s v="PM"/>
    <s v="Circuito"/>
    <n v="9"/>
    <n v="2295"/>
    <s v="Oro"/>
    <s v="No"/>
    <n v="7"/>
    <n v="44"/>
  </r>
  <r>
    <x v="324"/>
    <s v="Sergio"/>
    <x v="2"/>
    <s v="OUJ"/>
    <n v="2"/>
    <n v="9"/>
    <n v="5"/>
    <n v="7"/>
    <n v="0"/>
    <s v="FA"/>
    <s v="Crucero"/>
    <n v="9"/>
    <n v="4050"/>
    <s v="Normal"/>
    <s v="No"/>
    <n v="16"/>
    <n v="46"/>
  </r>
  <r>
    <x v="928"/>
    <s v="Sergio"/>
    <x v="2"/>
    <s v="EZV"/>
    <n v="7"/>
    <n v="6"/>
    <n v="6"/>
    <n v="9"/>
    <n v="10"/>
    <s v="DL"/>
    <s v="Estancia"/>
    <n v="10"/>
    <n v="5100"/>
    <s v="Oro"/>
    <s v="No"/>
    <n v="26"/>
    <n v="64"/>
  </r>
  <r>
    <x v="928"/>
    <s v="Sergio"/>
    <x v="2"/>
    <s v="VFL"/>
    <n v="7"/>
    <n v="7"/>
    <n v="3"/>
    <n v="3"/>
    <n v="4"/>
    <s v="HR"/>
    <s v="Crucero"/>
    <n v="4"/>
    <n v="2160"/>
    <s v="Normal"/>
    <s v="No"/>
    <n v="14"/>
    <n v="42"/>
  </r>
  <r>
    <x v="928"/>
    <s v="Sergio"/>
    <x v="2"/>
    <s v="WRF"/>
    <n v="3"/>
    <n v="2"/>
    <n v="0"/>
    <n v="4"/>
    <n v="7"/>
    <s v="CF"/>
    <s v="Crucero"/>
    <n v="1"/>
    <n v="720"/>
    <s v="Normal"/>
    <s v="No"/>
    <n v="7"/>
    <n v="32"/>
  </r>
  <r>
    <x v="930"/>
    <s v="Sergio"/>
    <x v="2"/>
    <s v="PJP"/>
    <n v="7"/>
    <n v="4"/>
    <n v="2"/>
    <n v="0"/>
    <n v="3"/>
    <s v="CD"/>
    <s v="Circuito"/>
    <n v="6"/>
    <n v="3570"/>
    <s v="Platino"/>
    <s v="No"/>
    <n v="7"/>
    <n v="32"/>
  </r>
  <r>
    <x v="930"/>
    <s v="Sergio"/>
    <x v="2"/>
    <s v="WYU"/>
    <n v="2"/>
    <n v="2"/>
    <n v="0"/>
    <n v="10"/>
    <n v="4"/>
    <s v="HR"/>
    <s v="Crucero"/>
    <n v="9"/>
    <n v="4860"/>
    <s v="Normal"/>
    <s v="No"/>
    <n v="10"/>
    <n v="36"/>
  </r>
  <r>
    <x v="326"/>
    <s v="Sergio"/>
    <x v="2"/>
    <s v="NXU"/>
    <n v="3"/>
    <n v="3"/>
    <n v="3"/>
    <n v="9"/>
    <n v="6"/>
    <s v="CF"/>
    <s v="Crucero"/>
    <n v="7"/>
    <n v="5040"/>
    <s v="Normal"/>
    <s v="No"/>
    <n v="9"/>
    <n v="42"/>
  </r>
  <r>
    <x v="327"/>
    <s v="Sergio"/>
    <x v="2"/>
    <s v="SAW"/>
    <n v="5"/>
    <n v="7"/>
    <n v="0"/>
    <n v="3"/>
    <n v="5"/>
    <s v="LY"/>
    <s v="Estancia"/>
    <n v="13"/>
    <n v="8190"/>
    <s v="Normal"/>
    <s v="No"/>
    <n v="7"/>
    <n v="40"/>
  </r>
  <r>
    <x v="1015"/>
    <s v="Sergio"/>
    <x v="2"/>
    <s v="EFR"/>
    <n v="8"/>
    <n v="5"/>
    <n v="4"/>
    <n v="5"/>
    <n v="0"/>
    <s v="MJ"/>
    <s v="Circuito"/>
    <n v="6"/>
    <n v="6480"/>
    <s v="Normal"/>
    <s v="No"/>
    <n v="8"/>
    <n v="44"/>
  </r>
  <r>
    <x v="706"/>
    <s v="Sergio"/>
    <x v="2"/>
    <s v="ZNB"/>
    <n v="5"/>
    <n v="7"/>
    <n v="5"/>
    <n v="4"/>
    <n v="4"/>
    <s v="OQ"/>
    <s v="Estancia"/>
    <n v="18"/>
    <n v="4590"/>
    <s v="Oro"/>
    <s v="No"/>
    <n v="7"/>
    <n v="42"/>
  </r>
  <r>
    <x v="707"/>
    <s v="Sergio"/>
    <x v="2"/>
    <s v="CZI"/>
    <n v="4"/>
    <n v="7"/>
    <n v="4"/>
    <n v="2"/>
    <n v="5"/>
    <s v="XK"/>
    <s v="Circuito"/>
    <n v="5"/>
    <n v="2250"/>
    <s v="Normal"/>
    <s v="No"/>
    <n v="7"/>
    <n v="40"/>
  </r>
  <r>
    <x v="707"/>
    <s v="Sergio"/>
    <x v="2"/>
    <s v="CPF"/>
    <n v="7"/>
    <n v="6"/>
    <n v="5"/>
    <n v="6"/>
    <n v="7"/>
    <s v="RA"/>
    <s v="Crucero"/>
    <n v="3"/>
    <n v="1350"/>
    <s v="Platino"/>
    <s v="No"/>
    <n v="14"/>
    <n v="52"/>
  </r>
  <r>
    <x v="975"/>
    <s v="Sergio"/>
    <x v="2"/>
    <s v="AIX"/>
    <n v="2"/>
    <n v="2"/>
    <n v="2"/>
    <n v="0"/>
    <n v="0"/>
    <s v="FA"/>
    <s v="Crucero"/>
    <n v="8"/>
    <n v="3600"/>
    <s v="Normal"/>
    <s v="No"/>
    <n v="0"/>
    <n v="12"/>
  </r>
  <r>
    <x v="545"/>
    <s v="Sergio"/>
    <x v="2"/>
    <s v="CUM"/>
    <n v="5"/>
    <n v="6"/>
    <n v="6"/>
    <n v="4"/>
    <n v="5"/>
    <s v="UI"/>
    <s v="Crucero"/>
    <n v="9"/>
    <n v="7290"/>
    <s v="Normal"/>
    <s v="No"/>
    <n v="0"/>
    <n v="44"/>
  </r>
  <r>
    <x v="546"/>
    <s v="Sergio"/>
    <x v="2"/>
    <s v="PRX"/>
    <n v="4"/>
    <n v="3"/>
    <n v="0"/>
    <n v="2"/>
    <n v="7"/>
    <s v="ZI"/>
    <s v="Estancia"/>
    <n v="7"/>
    <n v="1890"/>
    <s v="Normal"/>
    <s v="No"/>
    <n v="7"/>
    <n v="32"/>
  </r>
  <r>
    <x v="546"/>
    <s v="Sergio"/>
    <x v="2"/>
    <s v="KWO"/>
    <n v="6"/>
    <n v="5"/>
    <n v="5"/>
    <n v="5"/>
    <n v="10"/>
    <s v="US"/>
    <s v="Crucero"/>
    <n v="7"/>
    <n v="6300"/>
    <s v="Oro"/>
    <s v="No"/>
    <n v="10"/>
    <n v="52"/>
  </r>
  <r>
    <x v="711"/>
    <s v="Sergio"/>
    <x v="2"/>
    <s v="UUA"/>
    <n v="7"/>
    <n v="5"/>
    <n v="3"/>
    <n v="2"/>
    <n v="1"/>
    <s v="QT"/>
    <s v="Circuito"/>
    <n v="2"/>
    <n v="1080"/>
    <s v="Normal"/>
    <s v="No"/>
    <n v="7"/>
    <n v="34"/>
  </r>
  <r>
    <x v="712"/>
    <s v="Sergio"/>
    <x v="2"/>
    <s v="JVW"/>
    <n v="3"/>
    <n v="7"/>
    <n v="2"/>
    <n v="6"/>
    <n v="1"/>
    <s v="FA"/>
    <s v="Crucero"/>
    <n v="4"/>
    <n v="1800"/>
    <s v="Normal"/>
    <s v="No"/>
    <n v="7"/>
    <n v="36"/>
  </r>
  <r>
    <x v="932"/>
    <s v="Sergio"/>
    <x v="2"/>
    <s v="SEB"/>
    <n v="8"/>
    <n v="5"/>
    <n v="6"/>
    <n v="6"/>
    <n v="5"/>
    <s v="XY"/>
    <s v="Circuito"/>
    <n v="14"/>
    <n v="11900"/>
    <s v="Oro"/>
    <s v="No"/>
    <n v="8"/>
    <n v="50"/>
  </r>
  <r>
    <x v="547"/>
    <s v="Sergio"/>
    <x v="2"/>
    <s v="DAU"/>
    <n v="2"/>
    <n v="2"/>
    <n v="4"/>
    <n v="2"/>
    <n v="3"/>
    <s v="ZI"/>
    <s v="Estancia"/>
    <n v="7"/>
    <n v="1890"/>
    <s v="Normal"/>
    <s v="No"/>
    <n v="0"/>
    <n v="22"/>
  </r>
  <r>
    <x v="547"/>
    <s v="Sergio"/>
    <x v="2"/>
    <s v="JGA"/>
    <n v="4"/>
    <n v="4"/>
    <n v="0"/>
    <n v="4"/>
    <n v="9"/>
    <s v="PM"/>
    <s v="Circuito"/>
    <n v="6"/>
    <n v="1620"/>
    <s v="Normal"/>
    <s v="No"/>
    <n v="9"/>
    <n v="42"/>
  </r>
  <r>
    <x v="1017"/>
    <s v="Sergio"/>
    <x v="2"/>
    <s v="IJJ"/>
    <n v="6"/>
    <n v="4"/>
    <n v="10"/>
    <n v="1"/>
    <n v="1"/>
    <s v="ZI"/>
    <s v="Estancia"/>
    <n v="11"/>
    <n v="2970"/>
    <s v="Normal"/>
    <s v="No"/>
    <n v="10"/>
    <n v="42"/>
  </r>
  <r>
    <x v="934"/>
    <s v="Sergio"/>
    <x v="2"/>
    <s v="ZSG"/>
    <n v="6"/>
    <n v="6"/>
    <n v="4"/>
    <n v="7"/>
    <n v="5"/>
    <s v="PY"/>
    <s v="Crucero"/>
    <n v="4"/>
    <n v="3060"/>
    <s v="Platino"/>
    <s v="No"/>
    <n v="7"/>
    <n v="48"/>
  </r>
  <r>
    <x v="548"/>
    <s v="Sergio"/>
    <x v="2"/>
    <s v="MIR"/>
    <n v="3"/>
    <n v="0"/>
    <n v="9"/>
    <n v="2"/>
    <n v="0"/>
    <s v="HR"/>
    <s v="Crucero"/>
    <n v="4"/>
    <n v="2040"/>
    <s v="Normal"/>
    <s v="No"/>
    <n v="9"/>
    <n v="28"/>
  </r>
  <r>
    <x v="548"/>
    <s v="Sergio"/>
    <x v="2"/>
    <s v="IML"/>
    <n v="6"/>
    <n v="2"/>
    <n v="6"/>
    <n v="3"/>
    <n v="5"/>
    <s v="NO"/>
    <s v="Circuito"/>
    <n v="12"/>
    <n v="12240"/>
    <s v="Normal"/>
    <s v="No"/>
    <n v="0"/>
    <n v="40"/>
  </r>
  <r>
    <x v="1043"/>
    <s v="Sergio"/>
    <x v="2"/>
    <s v="KFZ"/>
    <n v="2"/>
    <n v="3"/>
    <n v="0"/>
    <n v="3"/>
    <n v="1"/>
    <s v="LY"/>
    <s v="Estancia"/>
    <n v="6"/>
    <n v="3570"/>
    <s v="Normal"/>
    <s v="No"/>
    <n v="0"/>
    <n v="18"/>
  </r>
  <r>
    <x v="1043"/>
    <s v="Sergio"/>
    <x v="2"/>
    <s v="WRI"/>
    <n v="0"/>
    <n v="7"/>
    <n v="8"/>
    <n v="5"/>
    <n v="5"/>
    <s v="OQ"/>
    <s v="Estancia"/>
    <n v="5"/>
    <n v="1275"/>
    <s v="Normal"/>
    <s v="No"/>
    <n v="15"/>
    <n v="50"/>
  </r>
  <r>
    <x v="1043"/>
    <s v="Sergio"/>
    <x v="2"/>
    <s v="MES"/>
    <n v="10"/>
    <n v="2"/>
    <n v="6"/>
    <n v="5"/>
    <n v="3"/>
    <s v="OQ"/>
    <s v="Estancia"/>
    <n v="10"/>
    <n v="2550"/>
    <s v="Normal"/>
    <s v="No"/>
    <n v="10"/>
    <n v="48"/>
  </r>
  <r>
    <x v="716"/>
    <s v="Sergio"/>
    <x v="2"/>
    <s v="AWD"/>
    <n v="7"/>
    <n v="5"/>
    <n v="5"/>
    <n v="6"/>
    <n v="0"/>
    <s v="WL"/>
    <s v="Circuito"/>
    <n v="16"/>
    <n v="9520"/>
    <s v="Platino"/>
    <s v="No"/>
    <n v="7"/>
    <n v="46"/>
  </r>
  <r>
    <x v="717"/>
    <s v="Sergio"/>
    <x v="2"/>
    <s v="VHM"/>
    <n v="1"/>
    <n v="7"/>
    <n v="3"/>
    <n v="4"/>
    <n v="3"/>
    <s v="LY"/>
    <s v="Estancia"/>
    <n v="15"/>
    <n v="8925"/>
    <s v="Normal"/>
    <s v="No"/>
    <n v="7"/>
    <n v="34"/>
  </r>
  <r>
    <x v="332"/>
    <s v="Sergio"/>
    <x v="2"/>
    <s v="DAU"/>
    <n v="4"/>
    <n v="4"/>
    <n v="6"/>
    <n v="2"/>
    <n v="4"/>
    <s v="MJ"/>
    <s v="Circuito"/>
    <n v="3"/>
    <n v="3060"/>
    <s v="Normal"/>
    <s v="No"/>
    <n v="0"/>
    <n v="36"/>
  </r>
  <r>
    <x v="332"/>
    <s v="Sergio"/>
    <x v="2"/>
    <s v="IXL"/>
    <n v="5"/>
    <n v="6"/>
    <n v="5"/>
    <n v="6"/>
    <n v="6"/>
    <s v="WL"/>
    <s v="Circuito"/>
    <n v="9"/>
    <n v="5355"/>
    <s v="Oro"/>
    <s v="No"/>
    <n v="0"/>
    <n v="46"/>
  </r>
  <r>
    <x v="18"/>
    <s v="Sergio"/>
    <x v="2"/>
    <s v="YFE"/>
    <n v="1"/>
    <n v="1"/>
    <n v="1"/>
    <n v="2"/>
    <n v="0"/>
    <s v="WL"/>
    <s v="Circuito"/>
    <n v="4"/>
    <n v="2380"/>
    <s v="Normal"/>
    <s v="No"/>
    <n v="0"/>
    <n v="10"/>
  </r>
  <r>
    <x v="333"/>
    <s v="Sergio"/>
    <x v="2"/>
    <s v="HWZ"/>
    <n v="0"/>
    <n v="3"/>
    <n v="4"/>
    <n v="3"/>
    <n v="2"/>
    <s v="CD"/>
    <s v="Circuito"/>
    <n v="9"/>
    <n v="5355"/>
    <s v="Platino"/>
    <s v="No"/>
    <n v="0"/>
    <n v="24"/>
  </r>
  <r>
    <x v="333"/>
    <s v="Sergio"/>
    <x v="2"/>
    <s v="PMT"/>
    <n v="3"/>
    <n v="6"/>
    <n v="1"/>
    <n v="8"/>
    <n v="6"/>
    <s v="LY"/>
    <s v="Estancia"/>
    <n v="5"/>
    <n v="2975"/>
    <s v="Normal"/>
    <s v="No"/>
    <n v="8"/>
    <n v="46"/>
  </r>
  <r>
    <x v="722"/>
    <s v="Sergio"/>
    <x v="2"/>
    <s v="LDI"/>
    <n v="2"/>
    <n v="1"/>
    <n v="2"/>
    <n v="0"/>
    <n v="1"/>
    <s v="FA"/>
    <s v="Crucero"/>
    <n v="11"/>
    <n v="4675"/>
    <s v="Normal"/>
    <s v="No"/>
    <n v="0"/>
    <n v="12"/>
  </r>
  <r>
    <x v="1019"/>
    <s v="Sergio"/>
    <x v="2"/>
    <s v="LPF"/>
    <n v="5"/>
    <n v="6"/>
    <n v="4"/>
    <n v="5"/>
    <n v="3"/>
    <s v="WL"/>
    <s v="Circuito"/>
    <n v="8"/>
    <n v="4760"/>
    <s v="Normal"/>
    <s v="No"/>
    <n v="0"/>
    <n v="40"/>
  </r>
  <r>
    <x v="19"/>
    <s v="Sergio"/>
    <x v="2"/>
    <s v="BEW"/>
    <n v="6"/>
    <n v="6"/>
    <n v="4"/>
    <n v="2"/>
    <n v="4"/>
    <s v="GI"/>
    <s v="Estancia"/>
    <n v="4"/>
    <n v="3400"/>
    <s v="Normal"/>
    <s v="No"/>
    <n v="0"/>
    <n v="40"/>
  </r>
  <r>
    <x v="334"/>
    <s v="Sergio"/>
    <x v="2"/>
    <s v="ESG"/>
    <n v="3"/>
    <n v="3"/>
    <n v="6"/>
    <n v="4"/>
    <n v="4"/>
    <s v="HR"/>
    <s v="Crucero"/>
    <n v="13"/>
    <n v="6630"/>
    <s v="Normal"/>
    <s v="No"/>
    <n v="0"/>
    <n v="34"/>
  </r>
  <r>
    <x v="20"/>
    <s v="Sergio"/>
    <x v="2"/>
    <s v="IXD"/>
    <n v="3"/>
    <n v="9"/>
    <n v="4"/>
    <n v="6"/>
    <n v="5"/>
    <s v="UI"/>
    <s v="Crucero"/>
    <n v="7"/>
    <n v="5670"/>
    <s v="Normal"/>
    <s v="No"/>
    <n v="9"/>
    <n v="48"/>
  </r>
  <r>
    <x v="552"/>
    <s v="Sergio"/>
    <x v="2"/>
    <s v="LII"/>
    <n v="6"/>
    <n v="10"/>
    <n v="10"/>
    <n v="6"/>
    <n v="6"/>
    <s v="ZI"/>
    <s v="Estancia"/>
    <n v="6"/>
    <n v="1620"/>
    <s v="Normal"/>
    <s v="Sí"/>
    <n v="20"/>
    <n v="64"/>
  </r>
  <r>
    <x v="22"/>
    <s v="Sergio"/>
    <x v="2"/>
    <s v="IYE"/>
    <n v="5"/>
    <n v="7"/>
    <n v="2"/>
    <n v="9"/>
    <n v="5"/>
    <s v="HR"/>
    <s v="Crucero"/>
    <n v="12"/>
    <n v="6120"/>
    <s v="Platino"/>
    <s v="No"/>
    <n v="16"/>
    <n v="52"/>
  </r>
  <r>
    <x v="555"/>
    <s v="Sergio"/>
    <x v="2"/>
    <s v="ZHR"/>
    <n v="0"/>
    <n v="4"/>
    <n v="2"/>
    <n v="3"/>
    <n v="3"/>
    <s v="IU"/>
    <s v="Circuito"/>
    <n v="5"/>
    <n v="2700"/>
    <s v="Normal"/>
    <s v="No"/>
    <n v="0"/>
    <n v="24"/>
  </r>
  <r>
    <x v="841"/>
    <s v="Sergio"/>
    <x v="2"/>
    <s v="ALP"/>
    <n v="0"/>
    <n v="3"/>
    <n v="0"/>
    <n v="1"/>
    <n v="3"/>
    <s v="DL"/>
    <s v="Estancia"/>
    <n v="10"/>
    <n v="5400"/>
    <s v="Normal"/>
    <s v="No"/>
    <n v="0"/>
    <n v="14"/>
  </r>
  <r>
    <x v="841"/>
    <s v="Sergio"/>
    <x v="2"/>
    <s v="IDH"/>
    <n v="5"/>
    <n v="7"/>
    <n v="9"/>
    <n v="5"/>
    <n v="7"/>
    <s v="CD"/>
    <s v="Circuito"/>
    <n v="8"/>
    <n v="5040"/>
    <s v="Normal"/>
    <s v="No"/>
    <n v="23"/>
    <n v="56"/>
  </r>
  <r>
    <x v="842"/>
    <s v="Sergio"/>
    <x v="2"/>
    <s v="EKM"/>
    <n v="4"/>
    <n v="5"/>
    <n v="3"/>
    <n v="5"/>
    <n v="4"/>
    <s v="DF"/>
    <s v="Crucero"/>
    <n v="13"/>
    <n v="3510"/>
    <s v="Normal"/>
    <s v="No"/>
    <n v="0"/>
    <n v="36"/>
  </r>
  <r>
    <x v="842"/>
    <s v="Sergio"/>
    <x v="2"/>
    <s v="HPJ"/>
    <n v="4"/>
    <n v="6"/>
    <n v="8"/>
    <n v="5"/>
    <n v="7"/>
    <s v="LY"/>
    <s v="Estancia"/>
    <n v="4"/>
    <n v="2240"/>
    <s v="Platino"/>
    <s v="No"/>
    <n v="15"/>
    <n v="52"/>
  </r>
  <r>
    <x v="338"/>
    <s v="Sergio"/>
    <x v="2"/>
    <s v="TIR"/>
    <n v="3"/>
    <n v="4"/>
    <n v="6"/>
    <n v="8"/>
    <n v="3"/>
    <s v="FA"/>
    <s v="Crucero"/>
    <n v="10"/>
    <n v="4500"/>
    <s v="Normal"/>
    <s v="No"/>
    <n v="8"/>
    <n v="42"/>
  </r>
  <r>
    <x v="726"/>
    <s v="Sergio"/>
    <x v="2"/>
    <s v="DAU"/>
    <n v="2"/>
    <n v="3"/>
    <n v="4"/>
    <n v="8"/>
    <n v="5"/>
    <s v="IP"/>
    <s v="Estancia"/>
    <n v="2"/>
    <n v="1080"/>
    <s v="Normal"/>
    <s v="No"/>
    <n v="8"/>
    <n v="40"/>
  </r>
  <r>
    <x v="726"/>
    <s v="Sergio"/>
    <x v="2"/>
    <s v="PWK"/>
    <n v="5"/>
    <n v="7"/>
    <n v="3"/>
    <n v="4"/>
    <n v="7"/>
    <s v="QT"/>
    <s v="Circuito"/>
    <n v="6"/>
    <n v="3240"/>
    <s v="Normal"/>
    <s v="No"/>
    <n v="14"/>
    <n v="46"/>
  </r>
  <r>
    <x v="727"/>
    <s v="Sergio"/>
    <x v="2"/>
    <s v="AMD"/>
    <n v="7"/>
    <n v="1"/>
    <n v="10"/>
    <n v="4"/>
    <n v="5"/>
    <s v="DL"/>
    <s v="Estancia"/>
    <n v="13"/>
    <n v="6240"/>
    <s v="Oro"/>
    <s v="No"/>
    <n v="17"/>
    <n v="52"/>
  </r>
  <r>
    <x v="727"/>
    <s v="Sergio"/>
    <x v="2"/>
    <s v="RXG"/>
    <n v="5"/>
    <n v="3"/>
    <n v="4"/>
    <n v="2"/>
    <n v="4"/>
    <s v="DL"/>
    <s v="Estancia"/>
    <n v="5"/>
    <n v="2700"/>
    <s v="Normal"/>
    <s v="No"/>
    <n v="0"/>
    <n v="32"/>
  </r>
  <r>
    <x v="937"/>
    <s v="Sergio"/>
    <x v="2"/>
    <s v="FAW"/>
    <n v="8"/>
    <n v="4"/>
    <n v="4"/>
    <n v="5"/>
    <n v="3"/>
    <s v="IP"/>
    <s v="Estancia"/>
    <n v="8"/>
    <n v="4320"/>
    <s v="Normal"/>
    <s v="No"/>
    <n v="8"/>
    <n v="42"/>
  </r>
  <r>
    <x v="340"/>
    <s v="Sergio"/>
    <x v="2"/>
    <s v="IQP"/>
    <n v="0"/>
    <n v="8"/>
    <n v="3"/>
    <n v="0"/>
    <n v="5"/>
    <s v="DL"/>
    <s v="Estancia"/>
    <n v="9"/>
    <n v="4590"/>
    <s v="Platino"/>
    <s v="No"/>
    <n v="8"/>
    <n v="32"/>
  </r>
  <r>
    <x v="341"/>
    <s v="Sergio"/>
    <x v="2"/>
    <s v="PDR"/>
    <n v="5"/>
    <n v="0"/>
    <n v="2"/>
    <n v="8"/>
    <n v="0"/>
    <s v="MJ"/>
    <s v="Circuito"/>
    <n v="14"/>
    <n v="15120"/>
    <s v="Normal"/>
    <s v="No"/>
    <n v="8"/>
    <n v="30"/>
  </r>
  <r>
    <x v="341"/>
    <s v="Sergio"/>
    <x v="2"/>
    <s v="CZA"/>
    <n v="1"/>
    <n v="2"/>
    <n v="1"/>
    <n v="4"/>
    <n v="6"/>
    <s v="HR"/>
    <s v="Crucero"/>
    <n v="10"/>
    <n v="5400"/>
    <s v="Normal"/>
    <s v="No"/>
    <n v="0"/>
    <n v="26"/>
  </r>
  <r>
    <x v="342"/>
    <s v="Sergio"/>
    <x v="2"/>
    <s v="HPL"/>
    <n v="2"/>
    <n v="10"/>
    <n v="4"/>
    <n v="4"/>
    <n v="4"/>
    <s v="WL"/>
    <s v="Circuito"/>
    <n v="2"/>
    <n v="1260"/>
    <s v="Normal"/>
    <s v="No"/>
    <n v="10"/>
    <n v="44"/>
  </r>
  <r>
    <x v="939"/>
    <s v="Sergio"/>
    <x v="2"/>
    <s v="STG"/>
    <n v="3"/>
    <n v="4"/>
    <n v="6"/>
    <n v="0"/>
    <n v="8"/>
    <s v="HR"/>
    <s v="Crucero"/>
    <n v="10"/>
    <n v="5400"/>
    <s v="Normal"/>
    <s v="No"/>
    <n v="8"/>
    <n v="42"/>
  </r>
  <r>
    <x v="939"/>
    <s v="Sergio"/>
    <x v="2"/>
    <s v="JED"/>
    <n v="10"/>
    <n v="10"/>
    <n v="5"/>
    <n v="4"/>
    <n v="9"/>
    <s v="NO"/>
    <s v="Circuito"/>
    <n v="9"/>
    <n v="9720"/>
    <s v="Platino"/>
    <s v="Sí"/>
    <n v="29"/>
    <n v="68"/>
  </r>
  <r>
    <x v="558"/>
    <s v="Sergio"/>
    <x v="2"/>
    <s v="FHJ"/>
    <n v="0"/>
    <n v="3"/>
    <n v="4"/>
    <n v="4"/>
    <n v="2"/>
    <s v="FA"/>
    <s v="Crucero"/>
    <n v="5"/>
    <n v="2250"/>
    <s v="Normal"/>
    <s v="No"/>
    <n v="0"/>
    <n v="26"/>
  </r>
  <r>
    <x v="31"/>
    <s v="Sergio"/>
    <x v="2"/>
    <s v="QIW"/>
    <n v="10"/>
    <n v="0"/>
    <n v="4"/>
    <n v="2"/>
    <n v="3"/>
    <s v="DL"/>
    <s v="Estancia"/>
    <n v="8"/>
    <n v="4320"/>
    <s v="Normal"/>
    <s v="No"/>
    <n v="10"/>
    <n v="38"/>
  </r>
  <r>
    <x v="845"/>
    <s v="Sergio"/>
    <x v="2"/>
    <s v="HPL"/>
    <n v="1"/>
    <n v="9"/>
    <n v="3"/>
    <n v="10"/>
    <n v="6"/>
    <s v="IU"/>
    <s v="Circuito"/>
    <n v="6"/>
    <n v="3240"/>
    <s v="Normal"/>
    <s v="No"/>
    <n v="19"/>
    <n v="56"/>
  </r>
  <r>
    <x v="940"/>
    <s v="Sergio"/>
    <x v="2"/>
    <s v="AFX"/>
    <n v="5"/>
    <n v="3"/>
    <n v="4"/>
    <n v="2"/>
    <n v="8"/>
    <s v="MJ"/>
    <s v="Circuito"/>
    <n v="3"/>
    <n v="3240"/>
    <s v="Normal"/>
    <s v="No"/>
    <n v="8"/>
    <n v="40"/>
  </r>
  <r>
    <x v="34"/>
    <s v="Sergio"/>
    <x v="2"/>
    <s v="PRX"/>
    <n v="3"/>
    <n v="8"/>
    <n v="3"/>
    <n v="4"/>
    <n v="10"/>
    <s v="IU"/>
    <s v="Circuito"/>
    <n v="3"/>
    <n v="1620"/>
    <s v="Normal"/>
    <s v="No"/>
    <n v="18"/>
    <n v="50"/>
  </r>
  <r>
    <x v="561"/>
    <s v="Sergio"/>
    <x v="2"/>
    <s v="NHK"/>
    <n v="9"/>
    <n v="5"/>
    <n v="5"/>
    <n v="2"/>
    <n v="4"/>
    <s v="HN"/>
    <s v="Estancia"/>
    <n v="13"/>
    <n v="14040"/>
    <s v="Normal"/>
    <s v="No"/>
    <n v="9"/>
    <n v="46"/>
  </r>
  <r>
    <x v="562"/>
    <s v="Sergio"/>
    <x v="2"/>
    <s v="CFM"/>
    <n v="2"/>
    <n v="3"/>
    <n v="4"/>
    <n v="0"/>
    <n v="0"/>
    <s v="MJ"/>
    <s v="Circuito"/>
    <n v="3"/>
    <n v="3240"/>
    <s v="Normal"/>
    <s v="No"/>
    <n v="0"/>
    <n v="18"/>
  </r>
  <r>
    <x v="562"/>
    <s v="Sergio"/>
    <x v="2"/>
    <s v="SBI"/>
    <n v="1"/>
    <n v="0"/>
    <n v="5"/>
    <n v="4"/>
    <n v="5"/>
    <s v="GI"/>
    <s v="Estancia"/>
    <n v="10"/>
    <n v="9000"/>
    <s v="Normal"/>
    <s v="No"/>
    <n v="0"/>
    <n v="30"/>
  </r>
  <r>
    <x v="562"/>
    <s v="Sergio"/>
    <x v="2"/>
    <s v="QVP"/>
    <n v="3"/>
    <n v="1"/>
    <n v="1"/>
    <n v="6"/>
    <n v="6"/>
    <s v="US"/>
    <s v="Crucero"/>
    <n v="6"/>
    <n v="4800"/>
    <s v="Platino"/>
    <s v="No"/>
    <n v="0"/>
    <n v="32"/>
  </r>
  <r>
    <x v="36"/>
    <s v="Sergio"/>
    <x v="2"/>
    <s v="RZM"/>
    <n v="1"/>
    <n v="0"/>
    <n v="3"/>
    <n v="0"/>
    <n v="0"/>
    <s v="ZA"/>
    <s v="Estancia"/>
    <n v="3"/>
    <n v="3240"/>
    <s v="Normal"/>
    <s v="No"/>
    <n v="0"/>
    <n v="8"/>
  </r>
  <r>
    <x v="732"/>
    <s v="Sergio"/>
    <x v="2"/>
    <s v="TPB"/>
    <n v="7"/>
    <n v="4"/>
    <n v="2"/>
    <n v="3"/>
    <n v="4"/>
    <s v="HN"/>
    <s v="Estancia"/>
    <n v="2"/>
    <n v="2160"/>
    <s v="Normal"/>
    <s v="No"/>
    <n v="7"/>
    <n v="36"/>
  </r>
  <r>
    <x v="732"/>
    <s v="Sergio"/>
    <x v="2"/>
    <s v="QUQ"/>
    <n v="4"/>
    <n v="5"/>
    <n v="3"/>
    <n v="1"/>
    <n v="2"/>
    <s v="CD"/>
    <s v="Circuito"/>
    <n v="7"/>
    <n v="4410"/>
    <s v="Oro"/>
    <s v="No"/>
    <n v="0"/>
    <n v="28"/>
  </r>
  <r>
    <x v="564"/>
    <s v="Sergio"/>
    <x v="2"/>
    <s v="ALZ"/>
    <n v="3"/>
    <n v="5"/>
    <n v="4"/>
    <n v="6"/>
    <n v="6"/>
    <s v="HN"/>
    <s v="Estancia"/>
    <n v="11"/>
    <n v="11880"/>
    <s v="Normal"/>
    <s v="No"/>
    <n v="0"/>
    <n v="42"/>
  </r>
  <r>
    <x v="564"/>
    <s v="Sergio"/>
    <x v="2"/>
    <s v="JNC"/>
    <n v="2"/>
    <n v="1"/>
    <n v="4"/>
    <n v="5"/>
    <n v="5"/>
    <s v="IU"/>
    <s v="Circuito"/>
    <n v="6"/>
    <n v="3240"/>
    <s v="Normal"/>
    <s v="No"/>
    <n v="0"/>
    <n v="32"/>
  </r>
  <r>
    <x v="39"/>
    <s v="Sergio"/>
    <x v="2"/>
    <s v="EZV"/>
    <n v="8"/>
    <n v="6"/>
    <n v="8"/>
    <n v="4"/>
    <n v="5"/>
    <s v="XK"/>
    <s v="Circuito"/>
    <n v="11"/>
    <n v="4675"/>
    <s v="Oro"/>
    <s v="No"/>
    <n v="16"/>
    <n v="54"/>
  </r>
  <r>
    <x v="567"/>
    <s v="Sergio"/>
    <x v="2"/>
    <s v="IKC"/>
    <n v="4"/>
    <n v="3"/>
    <n v="1"/>
    <n v="4"/>
    <n v="5"/>
    <s v="CD"/>
    <s v="Circuito"/>
    <n v="5"/>
    <n v="3150"/>
    <s v="Normal"/>
    <s v="No"/>
    <n v="0"/>
    <n v="32"/>
  </r>
  <r>
    <x v="735"/>
    <s v="Sergio"/>
    <x v="2"/>
    <s v="JJG"/>
    <n v="1"/>
    <n v="2"/>
    <n v="6"/>
    <n v="7"/>
    <n v="3"/>
    <s v="UI"/>
    <s v="Crucero"/>
    <n v="13"/>
    <n v="10530"/>
    <s v="Normal"/>
    <s v="No"/>
    <n v="7"/>
    <n v="36"/>
  </r>
  <r>
    <x v="1044"/>
    <s v="Sergio"/>
    <x v="2"/>
    <s v="SBD"/>
    <n v="2"/>
    <n v="9"/>
    <n v="7"/>
    <n v="6"/>
    <n v="5"/>
    <s v="DL"/>
    <s v="Estancia"/>
    <n v="5"/>
    <n v="2700"/>
    <s v="Normal"/>
    <s v="No"/>
    <n v="16"/>
    <n v="54"/>
  </r>
  <r>
    <x v="738"/>
    <s v="Sergio"/>
    <x v="2"/>
    <s v="WAK"/>
    <n v="5"/>
    <n v="3"/>
    <n v="7"/>
    <n v="4"/>
    <n v="5"/>
    <s v="MJ"/>
    <s v="Circuito"/>
    <n v="6"/>
    <n v="5760"/>
    <s v="Platino"/>
    <s v="No"/>
    <n v="7"/>
    <n v="42"/>
  </r>
  <r>
    <x v="41"/>
    <s v="Sergio"/>
    <x v="2"/>
    <s v="PDR"/>
    <n v="2"/>
    <n v="4"/>
    <n v="5"/>
    <n v="5"/>
    <n v="1"/>
    <s v="YY"/>
    <s v="Crucero"/>
    <n v="9"/>
    <n v="8100"/>
    <s v="Normal"/>
    <s v="No"/>
    <n v="0"/>
    <n v="32"/>
  </r>
  <r>
    <x v="41"/>
    <s v="Sergio"/>
    <x v="2"/>
    <s v="ZAT"/>
    <n v="1"/>
    <n v="6"/>
    <n v="1"/>
    <n v="0"/>
    <n v="1"/>
    <s v="GI"/>
    <s v="Estancia"/>
    <n v="3"/>
    <n v="2700"/>
    <s v="Normal"/>
    <s v="No"/>
    <n v="0"/>
    <n v="18"/>
  </r>
  <r>
    <x v="347"/>
    <s v="Sergio"/>
    <x v="2"/>
    <s v="QZL"/>
    <n v="6"/>
    <n v="3"/>
    <n v="0"/>
    <n v="8"/>
    <n v="2"/>
    <s v="WL"/>
    <s v="Circuito"/>
    <n v="6"/>
    <n v="3780"/>
    <s v="Normal"/>
    <s v="No"/>
    <n v="8"/>
    <n v="38"/>
  </r>
  <r>
    <x v="739"/>
    <s v="Sergio"/>
    <x v="2"/>
    <s v="RWY"/>
    <n v="5"/>
    <n v="9"/>
    <n v="3"/>
    <n v="9"/>
    <n v="5"/>
    <s v="XK"/>
    <s v="Circuito"/>
    <n v="2"/>
    <n v="900"/>
    <s v="Normal"/>
    <s v="No"/>
    <n v="18"/>
    <n v="56"/>
  </r>
  <r>
    <x v="348"/>
    <s v="Sergio"/>
    <x v="2"/>
    <s v="TMC"/>
    <n v="1"/>
    <n v="2"/>
    <n v="3"/>
    <n v="6"/>
    <n v="10"/>
    <s v="OQ"/>
    <s v="Estancia"/>
    <n v="8"/>
    <n v="2160"/>
    <s v="Normal"/>
    <s v="No"/>
    <n v="10"/>
    <n v="42"/>
  </r>
  <r>
    <x v="980"/>
    <s v="Sergio"/>
    <x v="2"/>
    <s v="YBJ"/>
    <n v="9"/>
    <n v="4"/>
    <n v="4"/>
    <n v="6"/>
    <n v="7"/>
    <s v="PN"/>
    <s v="Estancia"/>
    <n v="14"/>
    <n v="6300"/>
    <s v="Normal"/>
    <s v="No"/>
    <n v="16"/>
    <n v="52"/>
  </r>
  <r>
    <x v="980"/>
    <s v="Sergio"/>
    <x v="2"/>
    <s v="SEH"/>
    <n v="5"/>
    <n v="3"/>
    <n v="1"/>
    <n v="4"/>
    <n v="8"/>
    <s v="FA"/>
    <s v="Crucero"/>
    <n v="12"/>
    <n v="5100"/>
    <s v="Platino"/>
    <s v="No"/>
    <n v="8"/>
    <n v="40"/>
  </r>
  <r>
    <x v="43"/>
    <s v="Sergio"/>
    <x v="2"/>
    <s v="AIK"/>
    <n v="4"/>
    <n v="1"/>
    <n v="6"/>
    <n v="7"/>
    <n v="6"/>
    <s v="CD"/>
    <s v="Circuito"/>
    <n v="13"/>
    <n v="8190"/>
    <s v="Normal"/>
    <s v="No"/>
    <n v="7"/>
    <n v="46"/>
  </r>
  <r>
    <x v="742"/>
    <s v="Sergio"/>
    <x v="2"/>
    <s v="XZK"/>
    <n v="8"/>
    <n v="3"/>
    <n v="7"/>
    <n v="7"/>
    <n v="5"/>
    <s v="LY"/>
    <s v="Estancia"/>
    <n v="5"/>
    <n v="3150"/>
    <s v="Normal"/>
    <s v="No"/>
    <n v="22"/>
    <n v="54"/>
  </r>
  <r>
    <x v="1024"/>
    <s v="Sergio"/>
    <x v="2"/>
    <s v="REK"/>
    <n v="7"/>
    <n v="3"/>
    <n v="4"/>
    <n v="4"/>
    <n v="5"/>
    <s v="CF"/>
    <s v="Crucero"/>
    <n v="10"/>
    <n v="6400"/>
    <s v="Platino"/>
    <s v="No"/>
    <n v="7"/>
    <n v="40"/>
  </r>
  <r>
    <x v="1024"/>
    <s v="Sergio"/>
    <x v="2"/>
    <s v="AEJ"/>
    <n v="1"/>
    <n v="4"/>
    <n v="4"/>
    <n v="3"/>
    <n v="3"/>
    <s v="CD"/>
    <s v="Circuito"/>
    <n v="8"/>
    <n v="5040"/>
    <s v="Oro"/>
    <s v="No"/>
    <n v="0"/>
    <n v="28"/>
  </r>
  <r>
    <x v="850"/>
    <s v="Sergio"/>
    <x v="2"/>
    <s v="DVI"/>
    <n v="3"/>
    <n v="0"/>
    <n v="1"/>
    <n v="0"/>
    <n v="9"/>
    <s v="XK"/>
    <s v="Circuito"/>
    <n v="6"/>
    <n v="2700"/>
    <s v="Normal"/>
    <s v="No"/>
    <n v="9"/>
    <n v="26"/>
  </r>
  <r>
    <x v="570"/>
    <s v="Sergio"/>
    <x v="2"/>
    <s v="IOW"/>
    <n v="8"/>
    <n v="3"/>
    <n v="2"/>
    <n v="0"/>
    <n v="3"/>
    <s v="CD"/>
    <s v="Circuito"/>
    <n v="4"/>
    <n v="2520"/>
    <s v="Normal"/>
    <s v="No"/>
    <n v="8"/>
    <n v="32"/>
  </r>
  <r>
    <x v="570"/>
    <s v="Sergio"/>
    <x v="2"/>
    <s v="EHL"/>
    <n v="1"/>
    <n v="0"/>
    <n v="3"/>
    <n v="2"/>
    <n v="2"/>
    <s v="IU"/>
    <s v="Circuito"/>
    <n v="13"/>
    <n v="7020"/>
    <s v="Normal"/>
    <s v="No"/>
    <n v="0"/>
    <n v="16"/>
  </r>
  <r>
    <x v="1046"/>
    <s v="Sergio"/>
    <x v="2"/>
    <s v="PQA"/>
    <n v="6"/>
    <n v="3"/>
    <n v="6"/>
    <n v="6"/>
    <n v="8"/>
    <s v="LY"/>
    <s v="Estancia"/>
    <n v="10"/>
    <n v="6300"/>
    <s v="Normal"/>
    <s v="No"/>
    <n v="8"/>
    <n v="52"/>
  </r>
  <r>
    <x v="941"/>
    <s v="Sergio"/>
    <x v="2"/>
    <s v="JNJ"/>
    <n v="5"/>
    <n v="2"/>
    <n v="0"/>
    <n v="2"/>
    <n v="2"/>
    <s v="QT"/>
    <s v="Circuito"/>
    <n v="1"/>
    <n v="540"/>
    <s v="Normal"/>
    <s v="No"/>
    <n v="0"/>
    <n v="22"/>
  </r>
  <r>
    <x v="744"/>
    <s v="Sergio"/>
    <x v="2"/>
    <s v="FAJ"/>
    <n v="4"/>
    <n v="7"/>
    <n v="2"/>
    <n v="6"/>
    <n v="4"/>
    <s v="CD"/>
    <s v="Circuito"/>
    <n v="11"/>
    <n v="6545"/>
    <s v="Platino"/>
    <s v="No"/>
    <n v="7"/>
    <n v="42"/>
  </r>
  <r>
    <x v="350"/>
    <s v="Sergio"/>
    <x v="2"/>
    <s v="UAS"/>
    <n v="6"/>
    <n v="3"/>
    <n v="2"/>
    <n v="5"/>
    <n v="7"/>
    <s v="LY"/>
    <s v="Estancia"/>
    <n v="6"/>
    <n v="3780"/>
    <s v="Normal"/>
    <s v="No"/>
    <n v="7"/>
    <n v="42"/>
  </r>
  <r>
    <x v="1056"/>
    <s v="Sergio"/>
    <x v="2"/>
    <s v="IPN"/>
    <n v="7"/>
    <n v="5"/>
    <n v="3"/>
    <n v="6"/>
    <n v="5"/>
    <s v="NO"/>
    <s v="Circuito"/>
    <n v="9"/>
    <n v="9720"/>
    <s v="Normal"/>
    <s v="No"/>
    <n v="7"/>
    <n v="46"/>
  </r>
  <r>
    <x v="745"/>
    <s v="Sergio"/>
    <x v="2"/>
    <s v="ZMO"/>
    <n v="6"/>
    <n v="8"/>
    <n v="6"/>
    <n v="5"/>
    <n v="4"/>
    <s v="CD"/>
    <s v="Circuito"/>
    <n v="5"/>
    <n v="2975"/>
    <s v="Oro"/>
    <s v="No"/>
    <n v="8"/>
    <n v="50"/>
  </r>
  <r>
    <x v="745"/>
    <s v="Sergio"/>
    <x v="2"/>
    <s v="ZWZ"/>
    <n v="1"/>
    <n v="9"/>
    <n v="5"/>
    <n v="9"/>
    <n v="5"/>
    <s v="WY"/>
    <s v="Circuito"/>
    <n v="7"/>
    <n v="1785"/>
    <s v="Oro"/>
    <s v="No"/>
    <n v="18"/>
    <n v="56"/>
  </r>
  <r>
    <x v="44"/>
    <s v="Sergio"/>
    <x v="2"/>
    <s v="AYL"/>
    <n v="5"/>
    <n v="1"/>
    <n v="2"/>
    <n v="7"/>
    <n v="2"/>
    <s v="RA"/>
    <s v="Crucero"/>
    <n v="10"/>
    <n v="4500"/>
    <s v="Normal"/>
    <s v="No"/>
    <n v="7"/>
    <n v="32"/>
  </r>
  <r>
    <x v="746"/>
    <s v="Sergio"/>
    <x v="2"/>
    <s v="NHW"/>
    <n v="10"/>
    <n v="6"/>
    <n v="4"/>
    <n v="3"/>
    <n v="2"/>
    <s v="DF"/>
    <s v="Crucero"/>
    <n v="10"/>
    <n v="2700"/>
    <s v="Normal"/>
    <s v="No"/>
    <n v="10"/>
    <n v="46"/>
  </r>
  <r>
    <x v="746"/>
    <s v="Sergio"/>
    <x v="2"/>
    <s v="UCH"/>
    <n v="1"/>
    <n v="5"/>
    <n v="0"/>
    <n v="1"/>
    <n v="1"/>
    <s v="HN"/>
    <s v="Estancia"/>
    <n v="2"/>
    <n v="2160"/>
    <s v="Normal"/>
    <s v="No"/>
    <n v="0"/>
    <n v="16"/>
  </r>
  <r>
    <x v="352"/>
    <s v="Sergio"/>
    <x v="2"/>
    <s v="NWH"/>
    <n v="2"/>
    <n v="2"/>
    <n v="9"/>
    <n v="5"/>
    <n v="8"/>
    <s v="HR"/>
    <s v="Crucero"/>
    <n v="3"/>
    <n v="1440"/>
    <s v="Oro"/>
    <s v="No"/>
    <n v="17"/>
    <n v="48"/>
  </r>
  <r>
    <x v="851"/>
    <s v="Sergio"/>
    <x v="2"/>
    <s v="WES"/>
    <n v="4"/>
    <n v="5"/>
    <n v="6"/>
    <n v="6"/>
    <n v="5"/>
    <s v="XK"/>
    <s v="Circuito"/>
    <n v="5"/>
    <n v="2250"/>
    <s v="Normal"/>
    <s v="No"/>
    <n v="0"/>
    <n v="44"/>
  </r>
  <r>
    <x v="50"/>
    <s v="Sergio"/>
    <x v="2"/>
    <s v="OLT"/>
    <n v="3"/>
    <n v="4"/>
    <n v="3"/>
    <n v="2"/>
    <n v="5"/>
    <s v="QT"/>
    <s v="Circuito"/>
    <n v="10"/>
    <n v="5400"/>
    <s v="Normal"/>
    <s v="No"/>
    <n v="0"/>
    <n v="30"/>
  </r>
  <r>
    <x v="1057"/>
    <s v="Sergio"/>
    <x v="2"/>
    <s v="KVM"/>
    <n v="1"/>
    <n v="5"/>
    <n v="3"/>
    <n v="0"/>
    <n v="3"/>
    <s v="FA"/>
    <s v="Crucero"/>
    <n v="2"/>
    <n v="900"/>
    <s v="Normal"/>
    <s v="No"/>
    <n v="0"/>
    <n v="24"/>
  </r>
  <r>
    <x v="748"/>
    <s v="Sergio"/>
    <x v="2"/>
    <s v="AEB"/>
    <n v="4"/>
    <n v="1"/>
    <n v="0"/>
    <n v="3"/>
    <n v="5"/>
    <s v="IU"/>
    <s v="Circuito"/>
    <n v="3"/>
    <n v="1620"/>
    <s v="Normal"/>
    <s v="No"/>
    <n v="0"/>
    <n v="26"/>
  </r>
  <r>
    <x v="52"/>
    <s v="Sergio"/>
    <x v="2"/>
    <s v="OGG"/>
    <n v="0"/>
    <n v="3"/>
    <n v="3"/>
    <n v="0"/>
    <n v="6"/>
    <s v="LY"/>
    <s v="Estancia"/>
    <n v="19"/>
    <n v="11970"/>
    <s v="Oro"/>
    <s v="Sí"/>
    <n v="0"/>
    <n v="24"/>
  </r>
  <r>
    <x v="53"/>
    <s v="Sergio"/>
    <x v="2"/>
    <s v="GZY"/>
    <n v="7"/>
    <n v="0"/>
    <n v="3"/>
    <n v="3"/>
    <n v="0"/>
    <s v="HR"/>
    <s v="Crucero"/>
    <n v="9"/>
    <n v="4860"/>
    <s v="Normal"/>
    <s v="No"/>
    <n v="7"/>
    <n v="26"/>
  </r>
  <r>
    <x v="354"/>
    <s v="Sergio"/>
    <x v="2"/>
    <s v="XDO"/>
    <n v="2"/>
    <n v="5"/>
    <n v="2"/>
    <n v="1"/>
    <n v="6"/>
    <s v="IU"/>
    <s v="Circuito"/>
    <n v="5"/>
    <n v="2700"/>
    <s v="Normal"/>
    <s v="No"/>
    <n v="0"/>
    <n v="30"/>
  </r>
  <r>
    <x v="355"/>
    <s v="Sergio"/>
    <x v="2"/>
    <s v="VGC"/>
    <n v="0"/>
    <n v="1"/>
    <n v="5"/>
    <n v="5"/>
    <n v="2"/>
    <s v="IU"/>
    <s v="Circuito"/>
    <n v="6"/>
    <n v="3240"/>
    <s v="Normal"/>
    <s v="No"/>
    <n v="0"/>
    <n v="26"/>
  </r>
  <r>
    <x v="749"/>
    <s v="Sergio"/>
    <x v="2"/>
    <s v="BDO"/>
    <n v="2"/>
    <n v="2"/>
    <n v="8"/>
    <n v="9"/>
    <n v="9"/>
    <s v="IU"/>
    <s v="Circuito"/>
    <n v="13"/>
    <n v="7020"/>
    <s v="Normal"/>
    <s v="No"/>
    <n v="26"/>
    <n v="56"/>
  </r>
  <r>
    <x v="855"/>
    <s v="Sergio"/>
    <x v="2"/>
    <s v="FGN"/>
    <n v="2"/>
    <n v="3"/>
    <n v="5"/>
    <n v="3"/>
    <n v="4"/>
    <s v="NO"/>
    <s v="Circuito"/>
    <n v="3"/>
    <n v="3060"/>
    <s v="Oro"/>
    <s v="No"/>
    <n v="0"/>
    <n v="30"/>
  </r>
  <r>
    <x v="57"/>
    <s v="Sergio"/>
    <x v="2"/>
    <s v="XPR"/>
    <n v="5"/>
    <n v="2"/>
    <n v="4"/>
    <n v="0"/>
    <n v="4"/>
    <s v="NO"/>
    <s v="Circuito"/>
    <n v="4"/>
    <n v="4320"/>
    <s v="Oro"/>
    <s v="No"/>
    <n v="0"/>
    <n v="30"/>
  </r>
  <r>
    <x v="58"/>
    <s v="Sergio"/>
    <x v="2"/>
    <s v="YTK"/>
    <n v="4"/>
    <n v="3"/>
    <n v="5"/>
    <n v="3"/>
    <n v="6"/>
    <s v="IU"/>
    <s v="Circuito"/>
    <n v="4"/>
    <n v="1920"/>
    <s v="Oro"/>
    <s v="No"/>
    <n v="0"/>
    <n v="36"/>
  </r>
  <r>
    <x v="856"/>
    <s v="Sergio"/>
    <x v="2"/>
    <s v="UWT"/>
    <n v="9"/>
    <n v="5"/>
    <n v="7"/>
    <n v="3"/>
    <n v="2"/>
    <s v="XY"/>
    <s v="Circuito"/>
    <n v="2"/>
    <n v="1800"/>
    <s v="Normal"/>
    <s v="No"/>
    <n v="16"/>
    <n v="48"/>
  </r>
  <r>
    <x v="856"/>
    <s v="Sergio"/>
    <x v="2"/>
    <s v="IML"/>
    <n v="5"/>
    <n v="4"/>
    <n v="2"/>
    <n v="4"/>
    <n v="3"/>
    <s v="HR"/>
    <s v="Crucero"/>
    <n v="6"/>
    <n v="3240"/>
    <s v="Normal"/>
    <s v="No"/>
    <n v="0"/>
    <n v="32"/>
  </r>
  <r>
    <x v="60"/>
    <s v="Sergio"/>
    <x v="2"/>
    <s v="IDH"/>
    <n v="4"/>
    <n v="4"/>
    <n v="8"/>
    <n v="4"/>
    <n v="5"/>
    <s v="QT"/>
    <s v="Circuito"/>
    <n v="3"/>
    <n v="1620"/>
    <s v="Normal"/>
    <s v="No"/>
    <n v="8"/>
    <n v="42"/>
  </r>
  <r>
    <x v="752"/>
    <s v="Sergio"/>
    <x v="2"/>
    <s v="DTM"/>
    <n v="5"/>
    <n v="8"/>
    <n v="2"/>
    <n v="7"/>
    <n v="3"/>
    <s v="ZA"/>
    <s v="Estancia"/>
    <n v="5"/>
    <n v="5400"/>
    <s v="Normal"/>
    <s v="No"/>
    <n v="15"/>
    <n v="46"/>
  </r>
  <r>
    <x v="574"/>
    <s v="Sergio"/>
    <x v="2"/>
    <s v="MXL"/>
    <n v="6"/>
    <n v="8"/>
    <n v="3"/>
    <n v="3"/>
    <n v="6"/>
    <s v="CD"/>
    <s v="Circuito"/>
    <n v="8"/>
    <n v="4480"/>
    <s v="Oro"/>
    <s v="No"/>
    <n v="8"/>
    <n v="46"/>
  </r>
  <r>
    <x v="574"/>
    <s v="Sergio"/>
    <x v="2"/>
    <s v="ZVK"/>
    <n v="4"/>
    <n v="2"/>
    <n v="8"/>
    <n v="6"/>
    <n v="5"/>
    <s v="PM"/>
    <s v="Circuito"/>
    <n v="7"/>
    <n v="1680"/>
    <s v="Oro"/>
    <s v="No"/>
    <n v="8"/>
    <n v="46"/>
  </r>
  <r>
    <x v="858"/>
    <s v="Sergio"/>
    <x v="2"/>
    <s v="XLT"/>
    <n v="10"/>
    <n v="7"/>
    <n v="6"/>
    <n v="5"/>
    <n v="0"/>
    <s v="LY"/>
    <s v="Estancia"/>
    <n v="7"/>
    <n v="4165"/>
    <s v="Normal"/>
    <s v="No"/>
    <n v="17"/>
    <n v="56"/>
  </r>
  <r>
    <x v="63"/>
    <s v="Sergio"/>
    <x v="2"/>
    <s v="VLI"/>
    <n v="4"/>
    <n v="5"/>
    <n v="0"/>
    <n v="5"/>
    <n v="5"/>
    <s v="US"/>
    <s v="Crucero"/>
    <n v="5"/>
    <n v="4250"/>
    <s v="Normal"/>
    <s v="No"/>
    <n v="0"/>
    <n v="38"/>
  </r>
  <r>
    <x v="356"/>
    <s v="Sergio"/>
    <x v="2"/>
    <s v="OAK"/>
    <n v="8"/>
    <n v="10"/>
    <n v="7"/>
    <n v="6"/>
    <n v="3"/>
    <s v="CF"/>
    <s v="Crucero"/>
    <n v="10"/>
    <n v="6800"/>
    <s v="Oro"/>
    <s v="No"/>
    <n v="25"/>
    <n v="62"/>
  </r>
  <r>
    <x v="576"/>
    <s v="Sergio"/>
    <x v="2"/>
    <s v="LLK"/>
    <n v="1"/>
    <n v="6"/>
    <n v="4"/>
    <n v="5"/>
    <n v="2"/>
    <s v="HN"/>
    <s v="Estancia"/>
    <n v="5"/>
    <n v="5100"/>
    <s v="Normal"/>
    <s v="No"/>
    <n v="0"/>
    <n v="34"/>
  </r>
  <r>
    <x v="576"/>
    <s v="Sergio"/>
    <x v="2"/>
    <s v="KYL"/>
    <n v="6"/>
    <n v="5"/>
    <n v="7"/>
    <n v="10"/>
    <n v="4"/>
    <s v="DL"/>
    <s v="Estancia"/>
    <n v="7"/>
    <n v="3570"/>
    <s v="Oro"/>
    <s v="No"/>
    <n v="17"/>
    <n v="56"/>
  </r>
  <r>
    <x v="358"/>
    <s v="Sergio"/>
    <x v="2"/>
    <s v="BZU"/>
    <n v="5"/>
    <n v="2"/>
    <n v="5"/>
    <n v="3"/>
    <n v="2"/>
    <s v="XK"/>
    <s v="Circuito"/>
    <n v="6"/>
    <n v="2550"/>
    <s v="Oro"/>
    <s v="No"/>
    <n v="0"/>
    <n v="30"/>
  </r>
  <r>
    <x v="1026"/>
    <s v="Sergio"/>
    <x v="2"/>
    <s v="TJV"/>
    <n v="0"/>
    <n v="0"/>
    <n v="10"/>
    <n v="2"/>
    <n v="0"/>
    <s v="IP"/>
    <s v="Estancia"/>
    <n v="4"/>
    <n v="2040"/>
    <s v="Normal"/>
    <s v="No"/>
    <n v="10"/>
    <n v="24"/>
  </r>
  <r>
    <x v="943"/>
    <s v="Sergio"/>
    <x v="2"/>
    <s v="SMR"/>
    <n v="6"/>
    <n v="4"/>
    <n v="5"/>
    <n v="3"/>
    <n v="1"/>
    <s v="HR"/>
    <s v="Crucero"/>
    <n v="10"/>
    <n v="5100"/>
    <s v="Platino"/>
    <s v="No"/>
    <n v="0"/>
    <n v="36"/>
  </r>
  <r>
    <x v="580"/>
    <s v="Sergio"/>
    <x v="2"/>
    <s v="IXI"/>
    <n v="4"/>
    <n v="2"/>
    <n v="0"/>
    <n v="1"/>
    <n v="3"/>
    <s v="NO"/>
    <s v="Circuito"/>
    <n v="6"/>
    <n v="6120"/>
    <s v="Normal"/>
    <s v="No"/>
    <n v="0"/>
    <n v="20"/>
  </r>
  <r>
    <x v="983"/>
    <s v="Sergio"/>
    <x v="2"/>
    <s v="VUW"/>
    <n v="10"/>
    <n v="6"/>
    <n v="4"/>
    <n v="4"/>
    <n v="4"/>
    <s v="WY"/>
    <s v="Circuito"/>
    <n v="8"/>
    <n v="2040"/>
    <s v="Oro"/>
    <s v="No"/>
    <n v="10"/>
    <n v="48"/>
  </r>
  <r>
    <x v="983"/>
    <s v="Sergio"/>
    <x v="2"/>
    <s v="VHM"/>
    <n v="8"/>
    <n v="4"/>
    <n v="2"/>
    <n v="7"/>
    <n v="5"/>
    <s v="UI"/>
    <s v="Crucero"/>
    <n v="17"/>
    <n v="13770"/>
    <s v="Normal"/>
    <s v="No"/>
    <n v="15"/>
    <n v="48"/>
  </r>
  <r>
    <x v="359"/>
    <s v="Sergio"/>
    <x v="2"/>
    <s v="QVZ"/>
    <n v="2"/>
    <n v="4"/>
    <n v="5"/>
    <n v="4"/>
    <n v="4"/>
    <s v="HR"/>
    <s v="Crucero"/>
    <n v="2"/>
    <n v="1080"/>
    <s v="Normal"/>
    <s v="No"/>
    <n v="0"/>
    <n v="34"/>
  </r>
  <r>
    <x v="68"/>
    <s v="Sergio"/>
    <x v="2"/>
    <s v="IDA"/>
    <n v="5"/>
    <n v="7"/>
    <n v="4"/>
    <n v="6"/>
    <n v="3"/>
    <s v="ZA"/>
    <s v="Estancia"/>
    <n v="11"/>
    <n v="10560"/>
    <s v="Platino"/>
    <s v="No"/>
    <n v="7"/>
    <n v="44"/>
  </r>
  <r>
    <x v="68"/>
    <s v="Sergio"/>
    <x v="2"/>
    <s v="FWG"/>
    <n v="7"/>
    <n v="0"/>
    <n v="2"/>
    <n v="7"/>
    <n v="10"/>
    <s v="QT"/>
    <s v="Circuito"/>
    <n v="5"/>
    <n v="2400"/>
    <s v="Oro"/>
    <s v="No"/>
    <n v="24"/>
    <n v="52"/>
  </r>
  <r>
    <x v="582"/>
    <s v="Sergio"/>
    <x v="2"/>
    <s v="BKS"/>
    <n v="5"/>
    <n v="7"/>
    <n v="6"/>
    <n v="6"/>
    <n v="4"/>
    <s v="DF"/>
    <s v="Crucero"/>
    <n v="1"/>
    <n v="270"/>
    <s v="Normal"/>
    <s v="No"/>
    <n v="7"/>
    <n v="48"/>
  </r>
  <r>
    <x v="582"/>
    <s v="Sergio"/>
    <x v="2"/>
    <s v="NSI"/>
    <n v="7"/>
    <n v="7"/>
    <n v="6"/>
    <n v="5"/>
    <n v="2"/>
    <s v="DL"/>
    <s v="Estancia"/>
    <n v="12"/>
    <n v="5760"/>
    <s v="Oro"/>
    <s v="No"/>
    <n v="14"/>
    <n v="50"/>
  </r>
  <r>
    <x v="69"/>
    <s v="Sergio"/>
    <x v="2"/>
    <s v="UBU"/>
    <n v="7"/>
    <n v="8"/>
    <n v="5"/>
    <n v="7"/>
    <n v="2"/>
    <s v="XY"/>
    <s v="Circuito"/>
    <n v="6"/>
    <n v="5400"/>
    <s v="Normal"/>
    <s v="No"/>
    <n v="22"/>
    <n v="54"/>
  </r>
  <r>
    <x v="945"/>
    <s v="Sergio"/>
    <x v="2"/>
    <s v="DWU"/>
    <n v="1"/>
    <n v="4"/>
    <n v="3"/>
    <n v="7"/>
    <n v="3"/>
    <s v="UI"/>
    <s v="Crucero"/>
    <n v="14"/>
    <n v="11340"/>
    <s v="Oro"/>
    <s v="No"/>
    <n v="7"/>
    <n v="34"/>
  </r>
  <r>
    <x v="760"/>
    <s v="Sergio"/>
    <x v="2"/>
    <s v="OKQ"/>
    <n v="5"/>
    <n v="10"/>
    <n v="8"/>
    <n v="9"/>
    <n v="3"/>
    <s v="HR"/>
    <s v="Crucero"/>
    <n v="6"/>
    <n v="2880"/>
    <s v="Platino"/>
    <s v="No"/>
    <n v="27"/>
    <n v="64"/>
  </r>
  <r>
    <x v="761"/>
    <s v="Sergio"/>
    <x v="2"/>
    <s v="DBX"/>
    <n v="0"/>
    <n v="3"/>
    <n v="0"/>
    <n v="10"/>
    <n v="4"/>
    <s v="HR"/>
    <s v="Crucero"/>
    <n v="13"/>
    <n v="7020"/>
    <s v="Normal"/>
    <s v="No"/>
    <n v="10"/>
    <n v="34"/>
  </r>
  <r>
    <x v="70"/>
    <s v="Sergio"/>
    <x v="2"/>
    <s v="TJW"/>
    <n v="1"/>
    <n v="2"/>
    <n v="3"/>
    <n v="10"/>
    <n v="4"/>
    <s v="IP"/>
    <s v="Estancia"/>
    <n v="4"/>
    <n v="2160"/>
    <s v="Normal"/>
    <s v="No"/>
    <n v="10"/>
    <n v="38"/>
  </r>
  <r>
    <x v="70"/>
    <s v="Sergio"/>
    <x v="2"/>
    <s v="UEG"/>
    <n v="4"/>
    <n v="6"/>
    <n v="7"/>
    <n v="2"/>
    <n v="5"/>
    <s v="YY"/>
    <s v="Crucero"/>
    <n v="3"/>
    <n v="2400"/>
    <s v="Oro"/>
    <s v="No"/>
    <n v="7"/>
    <n v="44"/>
  </r>
  <r>
    <x v="583"/>
    <s v="Sergio"/>
    <x v="2"/>
    <s v="LHA"/>
    <n v="4"/>
    <n v="5"/>
    <n v="5"/>
    <n v="6"/>
    <n v="7"/>
    <s v="PN"/>
    <s v="Estancia"/>
    <n v="3"/>
    <n v="1275"/>
    <s v="Oro"/>
    <s v="No"/>
    <n v="7"/>
    <n v="46"/>
  </r>
  <r>
    <x v="583"/>
    <s v="Sergio"/>
    <x v="2"/>
    <s v="AVJ"/>
    <n v="4"/>
    <n v="9"/>
    <n v="3"/>
    <n v="5"/>
    <n v="6"/>
    <s v="DL"/>
    <s v="Estancia"/>
    <n v="6"/>
    <n v="3240"/>
    <s v="Normal"/>
    <s v="No"/>
    <n v="9"/>
    <n v="48"/>
  </r>
  <r>
    <x v="946"/>
    <s v="Sergio"/>
    <x v="2"/>
    <s v="LEI"/>
    <n v="7"/>
    <n v="7"/>
    <n v="5"/>
    <n v="5"/>
    <n v="6"/>
    <s v="CD"/>
    <s v="Circuito"/>
    <n v="3"/>
    <n v="1890"/>
    <s v="Normal"/>
    <s v="No"/>
    <n v="14"/>
    <n v="50"/>
  </r>
  <r>
    <x v="860"/>
    <s v="Sergio"/>
    <x v="2"/>
    <s v="QES"/>
    <n v="3"/>
    <n v="5"/>
    <n v="10"/>
    <n v="5"/>
    <n v="3"/>
    <s v="PM"/>
    <s v="Circuito"/>
    <n v="12"/>
    <n v="3060"/>
    <s v="Platino"/>
    <s v="No"/>
    <n v="10"/>
    <n v="46"/>
  </r>
  <r>
    <x v="947"/>
    <s v="Sergio"/>
    <x v="2"/>
    <s v="KNH"/>
    <n v="1"/>
    <n v="5"/>
    <n v="3"/>
    <n v="1"/>
    <n v="5"/>
    <s v="US"/>
    <s v="Crucero"/>
    <n v="6"/>
    <n v="5400"/>
    <s v="Normal"/>
    <s v="No"/>
    <n v="0"/>
    <n v="28"/>
  </r>
  <r>
    <x v="362"/>
    <s v="Sergio"/>
    <x v="2"/>
    <s v="HRH"/>
    <n v="3"/>
    <n v="8"/>
    <n v="5"/>
    <n v="7"/>
    <n v="4"/>
    <s v="WY"/>
    <s v="Circuito"/>
    <n v="6"/>
    <n v="1620"/>
    <s v="Platino"/>
    <s v="No"/>
    <n v="15"/>
    <n v="48"/>
  </r>
  <r>
    <x v="75"/>
    <s v="Sergio"/>
    <x v="2"/>
    <s v="UKX"/>
    <n v="3"/>
    <n v="6"/>
    <n v="2"/>
    <n v="3"/>
    <n v="3"/>
    <s v="PN"/>
    <s v="Estancia"/>
    <n v="5"/>
    <n v="2250"/>
    <s v="Normal"/>
    <s v="No"/>
    <n v="0"/>
    <n v="30"/>
  </r>
  <r>
    <x v="585"/>
    <s v="Sergio"/>
    <x v="2"/>
    <s v="KNH"/>
    <n v="6"/>
    <n v="3"/>
    <n v="2"/>
    <n v="5"/>
    <n v="3"/>
    <s v="UI"/>
    <s v="Crucero"/>
    <n v="8"/>
    <n v="6480"/>
    <s v="Normal"/>
    <s v="No"/>
    <n v="0"/>
    <n v="34"/>
  </r>
  <r>
    <x v="585"/>
    <s v="Sergio"/>
    <x v="2"/>
    <s v="IDH"/>
    <n v="9"/>
    <n v="5"/>
    <n v="8"/>
    <n v="9"/>
    <n v="3"/>
    <s v="PN"/>
    <s v="Estancia"/>
    <n v="16"/>
    <n v="7200"/>
    <s v="Normal"/>
    <s v="No"/>
    <n v="26"/>
    <n v="62"/>
  </r>
  <r>
    <x v="763"/>
    <s v="Sergio"/>
    <x v="2"/>
    <s v="UWF"/>
    <n v="6"/>
    <n v="2"/>
    <n v="5"/>
    <n v="8"/>
    <n v="3"/>
    <s v="FA"/>
    <s v="Crucero"/>
    <n v="18"/>
    <n v="8100"/>
    <s v="Normal"/>
    <s v="No"/>
    <n v="8"/>
    <n v="44"/>
  </r>
  <r>
    <x v="365"/>
    <s v="Sergio"/>
    <x v="2"/>
    <s v="FYL"/>
    <n v="7"/>
    <n v="2"/>
    <n v="5"/>
    <n v="7"/>
    <n v="8"/>
    <s v="OQ"/>
    <s v="Estancia"/>
    <n v="10"/>
    <n v="2400"/>
    <s v="Oro"/>
    <s v="No"/>
    <n v="22"/>
    <n v="54"/>
  </r>
  <r>
    <x v="863"/>
    <s v="Sergio"/>
    <x v="2"/>
    <s v="XYR"/>
    <n v="5"/>
    <n v="9"/>
    <n v="6"/>
    <n v="6"/>
    <n v="8"/>
    <s v="OQ"/>
    <s v="Estancia"/>
    <n v="5"/>
    <n v="1275"/>
    <s v="Normal"/>
    <s v="No"/>
    <n v="17"/>
    <n v="58"/>
  </r>
  <r>
    <x v="864"/>
    <s v="Sergio"/>
    <x v="2"/>
    <s v="TPB"/>
    <n v="4"/>
    <n v="3"/>
    <n v="3"/>
    <n v="3"/>
    <n v="5"/>
    <s v="PY"/>
    <s v="Crucero"/>
    <n v="2"/>
    <n v="1700"/>
    <s v="Normal"/>
    <s v="No"/>
    <n v="0"/>
    <n v="30"/>
  </r>
  <r>
    <x v="591"/>
    <s v="Sergio"/>
    <x v="2"/>
    <s v="SBD"/>
    <n v="4"/>
    <n v="5"/>
    <n v="7"/>
    <n v="3"/>
    <n v="2"/>
    <s v="US"/>
    <s v="Crucero"/>
    <n v="8"/>
    <n v="7480"/>
    <s v="Normal"/>
    <s v="No"/>
    <n v="7"/>
    <n v="38"/>
  </r>
  <r>
    <x v="865"/>
    <s v="Sergio"/>
    <x v="2"/>
    <s v="EWP"/>
    <n v="2"/>
    <n v="3"/>
    <n v="5"/>
    <n v="5"/>
    <n v="1"/>
    <s v="QT"/>
    <s v="Circuito"/>
    <n v="7"/>
    <n v="3570"/>
    <s v="Normal"/>
    <s v="No"/>
    <n v="0"/>
    <n v="30"/>
  </r>
  <r>
    <x v="865"/>
    <s v="Sergio"/>
    <x v="2"/>
    <s v="NIB"/>
    <n v="3"/>
    <n v="2"/>
    <n v="5"/>
    <n v="1"/>
    <n v="5"/>
    <s v="XY"/>
    <s v="Circuito"/>
    <n v="5"/>
    <n v="4400"/>
    <s v="Platino"/>
    <s v="No"/>
    <n v="0"/>
    <n v="30"/>
  </r>
  <r>
    <x v="368"/>
    <s v="Sergio"/>
    <x v="2"/>
    <s v="DSA"/>
    <n v="5"/>
    <n v="4"/>
    <n v="2"/>
    <n v="8"/>
    <n v="1"/>
    <s v="IU"/>
    <s v="Circuito"/>
    <n v="1"/>
    <n v="510"/>
    <s v="Normal"/>
    <s v="No"/>
    <n v="8"/>
    <n v="38"/>
  </r>
  <r>
    <x v="368"/>
    <s v="Sergio"/>
    <x v="2"/>
    <s v="AUN"/>
    <n v="6"/>
    <n v="6"/>
    <n v="2"/>
    <n v="7"/>
    <n v="6"/>
    <s v="UI"/>
    <s v="Crucero"/>
    <n v="16"/>
    <n v="12240"/>
    <s v="Oro"/>
    <s v="No"/>
    <n v="7"/>
    <n v="50"/>
  </r>
  <r>
    <x v="595"/>
    <s v="Sergio"/>
    <x v="2"/>
    <s v="PIR"/>
    <n v="1"/>
    <n v="6"/>
    <n v="7"/>
    <n v="5"/>
    <n v="4"/>
    <s v="NO"/>
    <s v="Circuito"/>
    <n v="9"/>
    <n v="9945"/>
    <s v="Oro"/>
    <s v="No"/>
    <n v="7"/>
    <n v="44"/>
  </r>
  <r>
    <x v="1027"/>
    <s v="Sergio"/>
    <x v="2"/>
    <s v="QJR"/>
    <n v="7"/>
    <n v="9"/>
    <n v="6"/>
    <n v="6"/>
    <n v="8"/>
    <s v="PY"/>
    <s v="Crucero"/>
    <n v="7"/>
    <n v="5600"/>
    <s v="Platino"/>
    <s v="No"/>
    <n v="24"/>
    <n v="60"/>
  </r>
  <r>
    <x v="79"/>
    <s v="Sergio"/>
    <x v="2"/>
    <s v="KWO"/>
    <n v="7"/>
    <n v="7"/>
    <n v="10"/>
    <n v="2"/>
    <n v="10"/>
    <s v="DL"/>
    <s v="Estancia"/>
    <n v="4"/>
    <n v="2160"/>
    <s v="Oro"/>
    <s v="Sí"/>
    <n v="34"/>
    <n v="68"/>
  </r>
  <r>
    <x v="79"/>
    <s v="Sergio"/>
    <x v="2"/>
    <s v="ETI"/>
    <n v="9"/>
    <n v="6"/>
    <n v="3"/>
    <n v="6"/>
    <n v="6"/>
    <s v="LY"/>
    <s v="Estancia"/>
    <n v="5"/>
    <n v="2800"/>
    <s v="Oro"/>
    <s v="No"/>
    <n v="9"/>
    <n v="54"/>
  </r>
  <r>
    <x v="866"/>
    <s v="Sergio"/>
    <x v="2"/>
    <s v="EPG"/>
    <n v="7"/>
    <n v="6"/>
    <n v="5"/>
    <n v="6"/>
    <n v="6"/>
    <s v="IU"/>
    <s v="Circuito"/>
    <n v="3"/>
    <n v="1440"/>
    <s v="Platino"/>
    <s v="No"/>
    <n v="7"/>
    <n v="50"/>
  </r>
  <r>
    <x v="80"/>
    <s v="Sergio"/>
    <x v="2"/>
    <s v="IOW"/>
    <n v="5"/>
    <n v="5"/>
    <n v="9"/>
    <n v="3"/>
    <n v="3"/>
    <s v="US"/>
    <s v="Crucero"/>
    <n v="9"/>
    <n v="8910"/>
    <s v="Normal"/>
    <s v="No"/>
    <n v="9"/>
    <n v="44"/>
  </r>
  <r>
    <x v="770"/>
    <s v="Sergio"/>
    <x v="2"/>
    <s v="JWN"/>
    <n v="0"/>
    <n v="4"/>
    <n v="4"/>
    <n v="1"/>
    <n v="6"/>
    <s v="GI"/>
    <s v="Estancia"/>
    <n v="7"/>
    <n v="6300"/>
    <s v="Normal"/>
    <s v="No"/>
    <n v="0"/>
    <n v="30"/>
  </r>
  <r>
    <x v="770"/>
    <s v="Sergio"/>
    <x v="2"/>
    <s v="DQT"/>
    <n v="6"/>
    <n v="4"/>
    <n v="8"/>
    <n v="7"/>
    <n v="5"/>
    <s v="HR"/>
    <s v="Crucero"/>
    <n v="1"/>
    <n v="540"/>
    <s v="Normal"/>
    <s v="No"/>
    <n v="15"/>
    <n v="52"/>
  </r>
  <r>
    <x v="770"/>
    <s v="Sergio"/>
    <x v="2"/>
    <s v="KNH"/>
    <n v="2"/>
    <n v="6"/>
    <n v="4"/>
    <n v="3"/>
    <n v="3"/>
    <s v="WY"/>
    <s v="Circuito"/>
    <n v="4"/>
    <n v="1080"/>
    <s v="Normal"/>
    <s v="No"/>
    <n v="0"/>
    <n v="32"/>
  </r>
  <r>
    <x v="949"/>
    <s v="Sergio"/>
    <x v="2"/>
    <s v="OQM"/>
    <n v="5"/>
    <n v="10"/>
    <n v="5"/>
    <n v="7"/>
    <n v="1"/>
    <s v="HN"/>
    <s v="Estancia"/>
    <n v="15"/>
    <n v="16575"/>
    <s v="Oro"/>
    <s v="No"/>
    <n v="17"/>
    <n v="54"/>
  </r>
  <r>
    <x v="370"/>
    <s v="Sergio"/>
    <x v="2"/>
    <s v="OSB"/>
    <n v="0"/>
    <n v="2"/>
    <n v="1"/>
    <n v="5"/>
    <n v="6"/>
    <s v="FA"/>
    <s v="Crucero"/>
    <n v="7"/>
    <n v="3150"/>
    <s v="Normal"/>
    <s v="No"/>
    <n v="0"/>
    <n v="28"/>
  </r>
  <r>
    <x v="869"/>
    <s v="Sergio"/>
    <x v="2"/>
    <s v="IDN"/>
    <n v="7"/>
    <n v="4"/>
    <n v="7"/>
    <n v="5"/>
    <n v="8"/>
    <s v="IP"/>
    <s v="Estancia"/>
    <n v="7"/>
    <n v="4165"/>
    <s v="Oro"/>
    <s v="No"/>
    <n v="22"/>
    <n v="54"/>
  </r>
  <r>
    <x v="1058"/>
    <s v="Sergio"/>
    <x v="2"/>
    <s v="CUM"/>
    <n v="4"/>
    <n v="8"/>
    <n v="5"/>
    <n v="5"/>
    <n v="4"/>
    <s v="NO"/>
    <s v="Circuito"/>
    <n v="4"/>
    <n v="4680"/>
    <s v="Normal"/>
    <s v="No"/>
    <n v="8"/>
    <n v="44"/>
  </r>
  <r>
    <x v="1058"/>
    <s v="Sergio"/>
    <x v="2"/>
    <s v="VGC"/>
    <n v="4"/>
    <n v="6"/>
    <n v="2"/>
    <n v="4"/>
    <n v="9"/>
    <s v="ZA"/>
    <s v="Estancia"/>
    <n v="8"/>
    <n v="8640"/>
    <s v="Normal"/>
    <s v="No"/>
    <n v="9"/>
    <n v="46"/>
  </r>
  <r>
    <x v="871"/>
    <s v="Sergio"/>
    <x v="2"/>
    <s v="JNC"/>
    <n v="9"/>
    <n v="3"/>
    <n v="2"/>
    <n v="6"/>
    <n v="3"/>
    <s v="XK"/>
    <s v="Circuito"/>
    <n v="3"/>
    <n v="1620"/>
    <s v="Normal"/>
    <s v="No"/>
    <n v="9"/>
    <n v="42"/>
  </r>
  <r>
    <x v="871"/>
    <s v="Sergio"/>
    <x v="2"/>
    <s v="AAE"/>
    <n v="6"/>
    <n v="5"/>
    <n v="3"/>
    <n v="8"/>
    <n v="6"/>
    <s v="FA"/>
    <s v="Crucero"/>
    <n v="3"/>
    <n v="1200"/>
    <s v="Platino"/>
    <s v="No"/>
    <n v="8"/>
    <n v="50"/>
  </r>
  <r>
    <x v="375"/>
    <s v="Sergio"/>
    <x v="2"/>
    <s v="ZNN"/>
    <n v="1"/>
    <n v="3"/>
    <n v="4"/>
    <n v="4"/>
    <n v="5"/>
    <s v="YY"/>
    <s v="Crucero"/>
    <n v="5"/>
    <n v="4400"/>
    <s v="Platino"/>
    <s v="No"/>
    <n v="0"/>
    <n v="32"/>
  </r>
  <r>
    <x v="600"/>
    <s v="Sergio"/>
    <x v="2"/>
    <s v="DWJ"/>
    <n v="3"/>
    <n v="2"/>
    <n v="7"/>
    <n v="4"/>
    <n v="6"/>
    <s v="MJ"/>
    <s v="Circuito"/>
    <n v="3"/>
    <n v="3240"/>
    <s v="Normal"/>
    <s v="No"/>
    <n v="7"/>
    <n v="40"/>
  </r>
  <r>
    <x v="88"/>
    <s v="Sergio"/>
    <x v="2"/>
    <s v="SVJ"/>
    <n v="4"/>
    <n v="1"/>
    <n v="0"/>
    <n v="5"/>
    <n v="6"/>
    <s v="MJ"/>
    <s v="Circuito"/>
    <n v="3"/>
    <n v="3060"/>
    <s v="Oro"/>
    <s v="No"/>
    <n v="0"/>
    <n v="32"/>
  </r>
  <r>
    <x v="89"/>
    <s v="Sergio"/>
    <x v="2"/>
    <s v="IKA"/>
    <n v="6"/>
    <n v="7"/>
    <n v="5"/>
    <n v="3"/>
    <n v="3"/>
    <s v="US"/>
    <s v="Crucero"/>
    <n v="15"/>
    <n v="14850"/>
    <s v="Oro"/>
    <s v="No"/>
    <n v="7"/>
    <n v="42"/>
  </r>
  <r>
    <x v="377"/>
    <s v="Sergio"/>
    <x v="2"/>
    <s v="XTP"/>
    <n v="0"/>
    <n v="4"/>
    <n v="8"/>
    <n v="1"/>
    <n v="1"/>
    <s v="DL"/>
    <s v="Estancia"/>
    <n v="4"/>
    <n v="2160"/>
    <s v="Normal"/>
    <s v="No"/>
    <n v="8"/>
    <n v="28"/>
  </r>
  <r>
    <x v="773"/>
    <s v="Sergio"/>
    <x v="2"/>
    <s v="WSD"/>
    <n v="6"/>
    <n v="3"/>
    <n v="3"/>
    <n v="3"/>
    <n v="7"/>
    <s v="DL"/>
    <s v="Estancia"/>
    <n v="5"/>
    <n v="2700"/>
    <s v="Normal"/>
    <s v="No"/>
    <n v="7"/>
    <n v="38"/>
  </r>
  <r>
    <x v="601"/>
    <s v="Sergio"/>
    <x v="2"/>
    <s v="IKA"/>
    <n v="7"/>
    <n v="5"/>
    <n v="5"/>
    <n v="8"/>
    <n v="1"/>
    <s v="ZA"/>
    <s v="Estancia"/>
    <n v="3"/>
    <n v="3240"/>
    <s v="Oro"/>
    <s v="No"/>
    <n v="15"/>
    <n v="50"/>
  </r>
  <r>
    <x v="601"/>
    <s v="Sergio"/>
    <x v="2"/>
    <s v="ZFY"/>
    <n v="0"/>
    <n v="1"/>
    <n v="5"/>
    <n v="2"/>
    <n v="2"/>
    <s v="ZI"/>
    <s v="Estancia"/>
    <n v="4"/>
    <n v="1440"/>
    <s v="Normal"/>
    <s v="No"/>
    <n v="0"/>
    <n v="20"/>
  </r>
  <r>
    <x v="378"/>
    <s v="Sergio"/>
    <x v="2"/>
    <s v="KWW"/>
    <n v="7"/>
    <n v="9"/>
    <n v="5"/>
    <n v="8"/>
    <n v="5"/>
    <s v="OQ"/>
    <s v="Estancia"/>
    <n v="1"/>
    <n v="270"/>
    <s v="Normal"/>
    <s v="No"/>
    <n v="24"/>
    <n v="58"/>
  </r>
  <r>
    <x v="379"/>
    <s v="Sergio"/>
    <x v="2"/>
    <s v="RHQ"/>
    <n v="2"/>
    <n v="3"/>
    <n v="5"/>
    <n v="3"/>
    <n v="8"/>
    <s v="IU"/>
    <s v="Circuito"/>
    <n v="7"/>
    <n v="3780"/>
    <s v="Normal"/>
    <s v="No"/>
    <n v="8"/>
    <n v="38"/>
  </r>
  <r>
    <x v="379"/>
    <s v="Sergio"/>
    <x v="2"/>
    <s v="EVU"/>
    <n v="5"/>
    <n v="8"/>
    <n v="6"/>
    <n v="3"/>
    <n v="5"/>
    <s v="QT"/>
    <s v="Circuito"/>
    <n v="9"/>
    <n v="4860"/>
    <s v="Normal"/>
    <s v="No"/>
    <n v="8"/>
    <n v="48"/>
  </r>
  <r>
    <x v="380"/>
    <s v="Sergio"/>
    <x v="2"/>
    <s v="MES"/>
    <n v="6"/>
    <n v="7"/>
    <n v="6"/>
    <n v="6"/>
    <n v="5"/>
    <s v="IP"/>
    <s v="Estancia"/>
    <n v="10"/>
    <n v="6300"/>
    <s v="Normal"/>
    <s v="No"/>
    <n v="7"/>
    <n v="50"/>
  </r>
  <r>
    <x v="602"/>
    <s v="Sergio"/>
    <x v="2"/>
    <s v="UQB"/>
    <n v="0"/>
    <n v="7"/>
    <n v="3"/>
    <n v="2"/>
    <n v="7"/>
    <s v="ZI"/>
    <s v="Estancia"/>
    <n v="6"/>
    <n v="2160"/>
    <s v="Normal"/>
    <s v="No"/>
    <n v="14"/>
    <n v="38"/>
  </r>
  <r>
    <x v="775"/>
    <s v="Sergio"/>
    <x v="2"/>
    <s v="FDO"/>
    <n v="9"/>
    <n v="7"/>
    <n v="0"/>
    <n v="2"/>
    <n v="5"/>
    <s v="IP"/>
    <s v="Estancia"/>
    <n v="10"/>
    <n v="6300"/>
    <s v="Normal"/>
    <s v="No"/>
    <n v="16"/>
    <n v="46"/>
  </r>
  <r>
    <x v="1059"/>
    <s v="Sergio"/>
    <x v="2"/>
    <s v="AUN"/>
    <n v="6"/>
    <n v="6"/>
    <n v="7"/>
    <n v="9"/>
    <n v="4"/>
    <s v="DL"/>
    <s v="Estancia"/>
    <n v="8"/>
    <n v="4080"/>
    <s v="Oro"/>
    <s v="No"/>
    <n v="16"/>
    <n v="56"/>
  </r>
  <r>
    <x v="382"/>
    <s v="Sergio"/>
    <x v="2"/>
    <s v="ATS"/>
    <n v="8"/>
    <n v="7"/>
    <n v="8"/>
    <n v="8"/>
    <n v="4"/>
    <s v="WY"/>
    <s v="Circuito"/>
    <n v="5"/>
    <n v="1350"/>
    <s v="Normal"/>
    <s v="No"/>
    <n v="31"/>
    <n v="62"/>
  </r>
  <r>
    <x v="606"/>
    <s v="Sergio"/>
    <x v="2"/>
    <s v="KAZ"/>
    <n v="6"/>
    <n v="5"/>
    <n v="4"/>
    <n v="4"/>
    <n v="2"/>
    <s v="FA"/>
    <s v="Crucero"/>
    <n v="18"/>
    <n v="7200"/>
    <s v="Oro"/>
    <s v="No"/>
    <n v="0"/>
    <n v="38"/>
  </r>
  <r>
    <x v="92"/>
    <s v="Sergio"/>
    <x v="2"/>
    <s v="LPF"/>
    <n v="9"/>
    <n v="7"/>
    <n v="5"/>
    <n v="7"/>
    <n v="10"/>
    <s v="PY"/>
    <s v="Crucero"/>
    <n v="7"/>
    <n v="6300"/>
    <s v="Normal"/>
    <s v="No"/>
    <n v="33"/>
    <n v="66"/>
  </r>
  <r>
    <x v="954"/>
    <s v="Sergio"/>
    <x v="2"/>
    <s v="IXH"/>
    <n v="4"/>
    <n v="1"/>
    <n v="5"/>
    <n v="4"/>
    <n v="1"/>
    <s v="ZA"/>
    <s v="Estancia"/>
    <n v="1"/>
    <n v="1080"/>
    <s v="Normal"/>
    <s v="No"/>
    <n v="0"/>
    <n v="28"/>
  </r>
  <r>
    <x v="93"/>
    <s v="Sergio"/>
    <x v="2"/>
    <s v="XZK"/>
    <n v="7"/>
    <n v="10"/>
    <n v="5"/>
    <n v="8"/>
    <n v="5"/>
    <s v="CD"/>
    <s v="Circuito"/>
    <n v="2"/>
    <n v="1440"/>
    <s v="Normal"/>
    <s v="No"/>
    <n v="25"/>
    <n v="60"/>
  </r>
  <r>
    <x v="94"/>
    <s v="Sergio"/>
    <x v="2"/>
    <s v="AWD"/>
    <n v="5"/>
    <n v="10"/>
    <n v="3"/>
    <n v="9"/>
    <n v="6"/>
    <s v="PM"/>
    <s v="Circuito"/>
    <n v="12"/>
    <n v="3240"/>
    <s v="Platino"/>
    <s v="No"/>
    <n v="19"/>
    <n v="60"/>
  </r>
  <r>
    <x v="780"/>
    <s v="Sergio"/>
    <x v="2"/>
    <s v="IPN"/>
    <n v="6"/>
    <n v="4"/>
    <n v="9"/>
    <n v="7"/>
    <n v="4"/>
    <s v="DL"/>
    <s v="Estancia"/>
    <n v="2"/>
    <n v="1020"/>
    <s v="Normal"/>
    <s v="No"/>
    <n v="16"/>
    <n v="52"/>
  </r>
  <r>
    <x v="781"/>
    <s v="Sergio"/>
    <x v="2"/>
    <s v="KBJ"/>
    <n v="3"/>
    <n v="10"/>
    <n v="5"/>
    <n v="2"/>
    <n v="0"/>
    <s v="WY"/>
    <s v="Circuito"/>
    <n v="7"/>
    <n v="1785"/>
    <s v="Normal"/>
    <s v="No"/>
    <n v="10"/>
    <n v="40"/>
  </r>
  <r>
    <x v="96"/>
    <s v="Sergio"/>
    <x v="2"/>
    <s v="BXS"/>
    <n v="7"/>
    <n v="6"/>
    <n v="4"/>
    <n v="3"/>
    <n v="3"/>
    <s v="WY"/>
    <s v="Circuito"/>
    <n v="4"/>
    <n v="1020"/>
    <s v="Normal"/>
    <s v="No"/>
    <n v="7"/>
    <n v="40"/>
  </r>
  <r>
    <x v="955"/>
    <s v="Sergio"/>
    <x v="2"/>
    <s v="TKG"/>
    <n v="7"/>
    <n v="4"/>
    <n v="5"/>
    <n v="10"/>
    <n v="4"/>
    <s v="ZA"/>
    <s v="Estancia"/>
    <n v="12"/>
    <n v="12240"/>
    <s v="Oro"/>
    <s v="No"/>
    <n v="17"/>
    <n v="52"/>
  </r>
  <r>
    <x v="985"/>
    <s v="Sergio"/>
    <x v="2"/>
    <s v="BMY"/>
    <n v="6"/>
    <n v="5"/>
    <n v="4"/>
    <n v="5"/>
    <n v="4"/>
    <s v="QT"/>
    <s v="Circuito"/>
    <n v="11"/>
    <n v="5610"/>
    <s v="Platino"/>
    <s v="No"/>
    <n v="0"/>
    <n v="40"/>
  </r>
  <r>
    <x v="886"/>
    <s v="Sergio"/>
    <x v="2"/>
    <s v="YWG"/>
    <n v="1"/>
    <n v="8"/>
    <n v="5"/>
    <n v="6"/>
    <n v="4"/>
    <s v="OQ"/>
    <s v="Estancia"/>
    <n v="9"/>
    <n v="2295"/>
    <s v="Oro"/>
    <s v="No"/>
    <n v="8"/>
    <n v="46"/>
  </r>
  <r>
    <x v="886"/>
    <s v="Sergio"/>
    <x v="2"/>
    <s v="WYU"/>
    <n v="4"/>
    <n v="1"/>
    <n v="3"/>
    <n v="0"/>
    <n v="3"/>
    <s v="OQ"/>
    <s v="Estancia"/>
    <n v="6"/>
    <n v="1530"/>
    <s v="Normal"/>
    <s v="No"/>
    <n v="0"/>
    <n v="22"/>
  </r>
  <r>
    <x v="610"/>
    <s v="Sergio"/>
    <x v="2"/>
    <s v="YFE"/>
    <n v="0"/>
    <n v="3"/>
    <n v="1"/>
    <n v="5"/>
    <n v="6"/>
    <s v="DL"/>
    <s v="Estancia"/>
    <n v="12"/>
    <n v="6120"/>
    <s v="Normal"/>
    <s v="No"/>
    <n v="0"/>
    <n v="30"/>
  </r>
  <r>
    <x v="785"/>
    <s v="Sergio"/>
    <x v="2"/>
    <s v="FEO"/>
    <n v="8"/>
    <n v="0"/>
    <n v="2"/>
    <n v="4"/>
    <n v="6"/>
    <s v="XK"/>
    <s v="Circuito"/>
    <n v="10"/>
    <n v="5100"/>
    <s v="Normal"/>
    <s v="No"/>
    <n v="8"/>
    <n v="40"/>
  </r>
  <r>
    <x v="611"/>
    <s v="Sergio"/>
    <x v="2"/>
    <s v="WTC"/>
    <n v="4"/>
    <n v="4"/>
    <n v="3"/>
    <n v="5"/>
    <n v="5"/>
    <s v="CD"/>
    <s v="Circuito"/>
    <n v="2"/>
    <n v="1280"/>
    <s v="Platino"/>
    <s v="No"/>
    <n v="0"/>
    <n v="36"/>
  </r>
  <r>
    <x v="389"/>
    <s v="Sergio"/>
    <x v="2"/>
    <s v="FJQ"/>
    <n v="3"/>
    <n v="2"/>
    <n v="3"/>
    <n v="5"/>
    <n v="6"/>
    <s v="DL"/>
    <s v="Estancia"/>
    <n v="10"/>
    <n v="5100"/>
    <s v="Platino"/>
    <s v="No"/>
    <n v="0"/>
    <n v="34"/>
  </r>
  <r>
    <x v="786"/>
    <s v="Sergio"/>
    <x v="2"/>
    <s v="CZL"/>
    <n v="6"/>
    <n v="5"/>
    <n v="3"/>
    <n v="8"/>
    <n v="9"/>
    <s v="US"/>
    <s v="Crucero"/>
    <n v="9"/>
    <n v="8415"/>
    <s v="Oro"/>
    <s v="No"/>
    <n v="17"/>
    <n v="56"/>
  </r>
  <r>
    <x v="889"/>
    <s v="Sergio"/>
    <x v="2"/>
    <s v="WCI"/>
    <n v="8"/>
    <n v="6"/>
    <n v="8"/>
    <n v="4"/>
    <n v="7"/>
    <s v="NO"/>
    <s v="Circuito"/>
    <n v="2"/>
    <n v="2210"/>
    <s v="Oro"/>
    <s v="No"/>
    <n v="23"/>
    <n v="58"/>
  </r>
  <r>
    <x v="391"/>
    <s v="Sergio"/>
    <x v="2"/>
    <s v="OZN"/>
    <n v="5"/>
    <n v="8"/>
    <n v="7"/>
    <n v="6"/>
    <n v="6"/>
    <s v="IP"/>
    <s v="Estancia"/>
    <n v="3"/>
    <n v="1890"/>
    <s v="Normal"/>
    <s v="No"/>
    <n v="15"/>
    <n v="54"/>
  </r>
  <r>
    <x v="392"/>
    <s v="Sergio"/>
    <x v="2"/>
    <s v="OZN"/>
    <n v="7"/>
    <n v="6"/>
    <n v="5"/>
    <n v="8"/>
    <n v="6"/>
    <s v="IU"/>
    <s v="Circuito"/>
    <n v="3"/>
    <n v="1620"/>
    <s v="Normal"/>
    <s v="No"/>
    <n v="15"/>
    <n v="54"/>
  </r>
  <r>
    <x v="103"/>
    <s v="Sergio"/>
    <x v="2"/>
    <s v="VOS"/>
    <n v="4"/>
    <n v="9"/>
    <n v="8"/>
    <n v="3"/>
    <n v="6"/>
    <s v="QT"/>
    <s v="Circuito"/>
    <n v="6"/>
    <n v="2880"/>
    <s v="Platino"/>
    <s v="No"/>
    <n v="17"/>
    <n v="54"/>
  </r>
  <r>
    <x v="891"/>
    <s v="Sergio"/>
    <x v="2"/>
    <s v="NYU"/>
    <n v="6"/>
    <n v="4"/>
    <n v="7"/>
    <n v="9"/>
    <n v="5"/>
    <s v="LY"/>
    <s v="Estancia"/>
    <n v="3"/>
    <n v="1785"/>
    <s v="Oro"/>
    <s v="No"/>
    <n v="16"/>
    <n v="54"/>
  </r>
  <r>
    <x v="891"/>
    <s v="Sergio"/>
    <x v="2"/>
    <s v="AFX"/>
    <n v="7"/>
    <n v="10"/>
    <n v="0"/>
    <n v="6"/>
    <n v="3"/>
    <s v="MJ"/>
    <s v="Circuito"/>
    <n v="3"/>
    <n v="3240"/>
    <s v="Normal"/>
    <s v="No"/>
    <n v="17"/>
    <n v="52"/>
  </r>
  <r>
    <x v="394"/>
    <s v="Sergio"/>
    <x v="2"/>
    <s v="IMN"/>
    <n v="8"/>
    <n v="8"/>
    <n v="7"/>
    <n v="5"/>
    <n v="8"/>
    <s v="LY"/>
    <s v="Estancia"/>
    <n v="3"/>
    <n v="1890"/>
    <s v="Normal"/>
    <s v="No"/>
    <n v="31"/>
    <n v="62"/>
  </r>
  <r>
    <x v="394"/>
    <s v="Sergio"/>
    <x v="2"/>
    <s v="LMB"/>
    <n v="5"/>
    <n v="3"/>
    <n v="2"/>
    <n v="5"/>
    <n v="3"/>
    <s v="LY"/>
    <s v="Estancia"/>
    <n v="10"/>
    <n v="6300"/>
    <s v="Normal"/>
    <s v="No"/>
    <n v="0"/>
    <n v="32"/>
  </r>
  <r>
    <x v="790"/>
    <s v="Sergio"/>
    <x v="2"/>
    <s v="LQU"/>
    <n v="7"/>
    <n v="7"/>
    <n v="5"/>
    <n v="5"/>
    <n v="7"/>
    <s v="UI"/>
    <s v="Crucero"/>
    <n v="5"/>
    <n v="4050"/>
    <s v="Oro"/>
    <s v="No"/>
    <n v="21"/>
    <n v="52"/>
  </r>
  <r>
    <x v="395"/>
    <s v="Sergio"/>
    <x v="2"/>
    <s v="GVR"/>
    <n v="9"/>
    <n v="6"/>
    <n v="2"/>
    <n v="6"/>
    <n v="6"/>
    <s v="HR"/>
    <s v="Crucero"/>
    <n v="8"/>
    <n v="4320"/>
    <s v="Normal"/>
    <s v="No"/>
    <n v="9"/>
    <n v="54"/>
  </r>
  <r>
    <x v="395"/>
    <s v="Sergio"/>
    <x v="2"/>
    <s v="KAZ"/>
    <n v="5"/>
    <n v="1"/>
    <n v="6"/>
    <n v="7"/>
    <n v="7"/>
    <s v="FA"/>
    <s v="Crucero"/>
    <n v="9"/>
    <n v="3600"/>
    <s v="Oro"/>
    <s v="No"/>
    <n v="14"/>
    <n v="50"/>
  </r>
  <r>
    <x v="957"/>
    <s v="Sergio"/>
    <x v="2"/>
    <s v="ROQ"/>
    <n v="4"/>
    <n v="1"/>
    <n v="2"/>
    <n v="0"/>
    <n v="1"/>
    <s v="XK"/>
    <s v="Circuito"/>
    <n v="10"/>
    <n v="5400"/>
    <s v="Normal"/>
    <s v="No"/>
    <n v="0"/>
    <n v="16"/>
  </r>
  <r>
    <x v="397"/>
    <s v="Sergio"/>
    <x v="2"/>
    <s v="GTE"/>
    <n v="4"/>
    <n v="4"/>
    <n v="0"/>
    <n v="5"/>
    <n v="4"/>
    <s v="OQ"/>
    <s v="Estancia"/>
    <n v="3"/>
    <n v="810"/>
    <s v="Normal"/>
    <s v="No"/>
    <n v="0"/>
    <n v="34"/>
  </r>
  <r>
    <x v="398"/>
    <s v="Sergio"/>
    <x v="2"/>
    <s v="JIA"/>
    <n v="6"/>
    <n v="4"/>
    <n v="5"/>
    <n v="3"/>
    <n v="3"/>
    <s v="QT"/>
    <s v="Circuito"/>
    <n v="4"/>
    <n v="2160"/>
    <s v="Normal"/>
    <s v="No"/>
    <n v="0"/>
    <n v="36"/>
  </r>
  <r>
    <x v="400"/>
    <s v="Sergio"/>
    <x v="2"/>
    <s v="LIU"/>
    <n v="7"/>
    <n v="6"/>
    <n v="6"/>
    <n v="9"/>
    <n v="3"/>
    <s v="ZI"/>
    <s v="Estancia"/>
    <n v="3"/>
    <n v="1020"/>
    <s v="Oro"/>
    <s v="No"/>
    <n v="16"/>
    <n v="56"/>
  </r>
  <r>
    <x v="105"/>
    <s v="Sergio"/>
    <x v="2"/>
    <s v="KLF"/>
    <n v="5"/>
    <n v="7"/>
    <n v="1"/>
    <n v="4"/>
    <n v="4"/>
    <s v="US"/>
    <s v="Crucero"/>
    <n v="9"/>
    <n v="8910"/>
    <s v="Normal"/>
    <s v="No"/>
    <n v="7"/>
    <n v="40"/>
  </r>
  <r>
    <x v="1060"/>
    <s v="Sergio"/>
    <x v="2"/>
    <s v="OOW"/>
    <n v="4"/>
    <n v="5"/>
    <n v="5"/>
    <n v="6"/>
    <n v="9"/>
    <s v="CD"/>
    <s v="Circuito"/>
    <n v="7"/>
    <n v="5040"/>
    <s v="Oro"/>
    <s v="No"/>
    <n v="9"/>
    <n v="50"/>
  </r>
  <r>
    <x v="988"/>
    <s v="Sergio"/>
    <x v="2"/>
    <s v="IML"/>
    <n v="5"/>
    <n v="6"/>
    <n v="3"/>
    <n v="5"/>
    <n v="5"/>
    <s v="ZA"/>
    <s v="Estancia"/>
    <n v="13"/>
    <n v="14040"/>
    <s v="Normal"/>
    <s v="No"/>
    <n v="0"/>
    <n v="42"/>
  </r>
  <r>
    <x v="791"/>
    <s v="Sergio"/>
    <x v="2"/>
    <s v="OYN"/>
    <n v="4"/>
    <n v="2"/>
    <n v="3"/>
    <n v="3"/>
    <n v="4"/>
    <s v="OQ"/>
    <s v="Estancia"/>
    <n v="11"/>
    <n v="2970"/>
    <s v="Normal"/>
    <s v="No"/>
    <n v="0"/>
    <n v="28"/>
  </r>
  <r>
    <x v="989"/>
    <s v="Sergio"/>
    <x v="2"/>
    <s v="MSD"/>
    <n v="6"/>
    <n v="1"/>
    <n v="6"/>
    <n v="5"/>
    <n v="8"/>
    <s v="UI"/>
    <s v="Crucero"/>
    <n v="9"/>
    <n v="7290"/>
    <s v="Normal"/>
    <s v="No"/>
    <n v="8"/>
    <n v="50"/>
  </r>
  <r>
    <x v="615"/>
    <s v="Sergio"/>
    <x v="2"/>
    <s v="DVI"/>
    <n v="0"/>
    <n v="6"/>
    <n v="1"/>
    <n v="3"/>
    <n v="3"/>
    <s v="CD"/>
    <s v="Circuito"/>
    <n v="2"/>
    <n v="1440"/>
    <s v="Normal"/>
    <s v="No"/>
    <n v="0"/>
    <n v="26"/>
  </r>
  <r>
    <x v="616"/>
    <s v="Sergio"/>
    <x v="2"/>
    <s v="NES"/>
    <n v="3"/>
    <n v="8"/>
    <n v="3"/>
    <n v="5"/>
    <n v="4"/>
    <s v="IP"/>
    <s v="Estancia"/>
    <n v="2"/>
    <n v="1260"/>
    <s v="Normal"/>
    <s v="No"/>
    <n v="8"/>
    <n v="40"/>
  </r>
  <r>
    <x v="107"/>
    <s v="Sergio"/>
    <x v="2"/>
    <s v="FEF"/>
    <n v="1"/>
    <n v="3"/>
    <n v="6"/>
    <n v="4"/>
    <n v="3"/>
    <s v="PN"/>
    <s v="Estancia"/>
    <n v="6"/>
    <n v="2700"/>
    <s v="Normal"/>
    <s v="No"/>
    <n v="0"/>
    <n v="32"/>
  </r>
  <r>
    <x v="108"/>
    <s v="Sergio"/>
    <x v="2"/>
    <s v="TJV"/>
    <n v="5"/>
    <n v="4"/>
    <n v="2"/>
    <n v="2"/>
    <n v="1"/>
    <s v="PN"/>
    <s v="Estancia"/>
    <n v="17"/>
    <n v="7650"/>
    <s v="Normal"/>
    <s v="No"/>
    <n v="0"/>
    <n v="26"/>
  </r>
  <r>
    <x v="621"/>
    <s v="Sergio"/>
    <x v="2"/>
    <s v="UQF"/>
    <n v="6"/>
    <n v="5"/>
    <n v="7"/>
    <n v="7"/>
    <n v="9"/>
    <s v="IU"/>
    <s v="Circuito"/>
    <n v="8"/>
    <n v="4080"/>
    <s v="Platino"/>
    <s v="No"/>
    <n v="23"/>
    <n v="58"/>
  </r>
  <r>
    <x v="794"/>
    <s v="Sergio"/>
    <x v="2"/>
    <s v="VKS"/>
    <n v="2"/>
    <n v="1"/>
    <n v="6"/>
    <n v="3"/>
    <n v="5"/>
    <s v="IU"/>
    <s v="Circuito"/>
    <n v="1"/>
    <n v="540"/>
    <s v="Normal"/>
    <s v="No"/>
    <n v="0"/>
    <n v="32"/>
  </r>
  <r>
    <x v="110"/>
    <s v="Sergio"/>
    <x v="2"/>
    <s v="IDA"/>
    <n v="3"/>
    <n v="0"/>
    <n v="7"/>
    <n v="2"/>
    <n v="3"/>
    <s v="YY"/>
    <s v="Crucero"/>
    <n v="4"/>
    <n v="3520"/>
    <s v="Platino"/>
    <s v="No"/>
    <n v="7"/>
    <n v="30"/>
  </r>
  <r>
    <x v="895"/>
    <s v="Sergio"/>
    <x v="2"/>
    <s v="WRI"/>
    <n v="8"/>
    <n v="8"/>
    <n v="6"/>
    <n v="5"/>
    <n v="4"/>
    <s v="NO"/>
    <s v="Circuito"/>
    <n v="13"/>
    <n v="15210"/>
    <s v="Normal"/>
    <s v="No"/>
    <n v="16"/>
    <n v="54"/>
  </r>
  <r>
    <x v="895"/>
    <s v="Sergio"/>
    <x v="2"/>
    <s v="KLE"/>
    <n v="3"/>
    <n v="3"/>
    <n v="5"/>
    <n v="10"/>
    <n v="8"/>
    <s v="ZA"/>
    <s v="Estancia"/>
    <n v="8"/>
    <n v="8640"/>
    <s v="Normal"/>
    <s v="No"/>
    <n v="18"/>
    <n v="52"/>
  </r>
  <r>
    <x v="896"/>
    <s v="Sergio"/>
    <x v="2"/>
    <s v="WTC"/>
    <n v="4"/>
    <n v="1"/>
    <n v="2"/>
    <n v="4"/>
    <n v="2"/>
    <s v="HR"/>
    <s v="Crucero"/>
    <n v="11"/>
    <n v="5280"/>
    <s v="Platino"/>
    <s v="No"/>
    <n v="0"/>
    <n v="24"/>
  </r>
  <r>
    <x v="897"/>
    <s v="Sergio"/>
    <x v="2"/>
    <s v="LJR"/>
    <n v="3"/>
    <n v="6"/>
    <n v="8"/>
    <n v="4"/>
    <n v="5"/>
    <s v="OQ"/>
    <s v="Estancia"/>
    <n v="2"/>
    <n v="540"/>
    <s v="Platino"/>
    <s v="No"/>
    <n v="8"/>
    <n v="46"/>
  </r>
  <r>
    <x v="961"/>
    <s v="Sergio"/>
    <x v="2"/>
    <s v="SSC"/>
    <n v="2"/>
    <n v="6"/>
    <n v="10"/>
    <n v="6"/>
    <n v="6"/>
    <s v="QT"/>
    <s v="Circuito"/>
    <n v="6"/>
    <n v="3240"/>
    <s v="Normal"/>
    <s v="No"/>
    <n v="10"/>
    <n v="56"/>
  </r>
  <r>
    <x v="113"/>
    <s v="Sergio"/>
    <x v="2"/>
    <s v="IEO"/>
    <n v="4"/>
    <n v="6"/>
    <n v="3"/>
    <n v="8"/>
    <n v="6"/>
    <s v="PM"/>
    <s v="Circuito"/>
    <n v="5"/>
    <n v="1275"/>
    <s v="Oro"/>
    <s v="No"/>
    <n v="8"/>
    <n v="48"/>
  </r>
  <r>
    <x v="116"/>
    <s v="Sergio"/>
    <x v="2"/>
    <s v="BEW"/>
    <n v="4"/>
    <n v="7"/>
    <n v="5"/>
    <n v="5"/>
    <n v="5"/>
    <s v="WL"/>
    <s v="Circuito"/>
    <n v="6"/>
    <n v="4320"/>
    <s v="Normal"/>
    <s v="No"/>
    <n v="7"/>
    <n v="44"/>
  </r>
  <r>
    <x v="116"/>
    <s v="Sergio"/>
    <x v="2"/>
    <s v="NAY"/>
    <n v="7"/>
    <n v="10"/>
    <n v="5"/>
    <n v="2"/>
    <n v="4"/>
    <s v="FA"/>
    <s v="Crucero"/>
    <n v="8"/>
    <n v="3600"/>
    <s v="Normal"/>
    <s v="No"/>
    <n v="17"/>
    <n v="52"/>
  </r>
  <r>
    <x v="116"/>
    <s v="Sergio"/>
    <x v="2"/>
    <s v="IOP"/>
    <n v="7"/>
    <n v="9"/>
    <n v="9"/>
    <n v="9"/>
    <n v="5"/>
    <s v="YY"/>
    <s v="Crucero"/>
    <n v="12"/>
    <n v="11880"/>
    <s v="Platino"/>
    <s v="No"/>
    <n v="34"/>
    <n v="68"/>
  </r>
  <r>
    <x v="118"/>
    <s v="Sergio"/>
    <x v="2"/>
    <s v="SCC"/>
    <n v="2"/>
    <n v="2"/>
    <n v="5"/>
    <n v="3"/>
    <n v="6"/>
    <s v="PM"/>
    <s v="Circuito"/>
    <n v="3"/>
    <n v="810"/>
    <s v="Normal"/>
    <s v="No"/>
    <n v="0"/>
    <n v="32"/>
  </r>
  <r>
    <x v="1033"/>
    <s v="Sergio"/>
    <x v="2"/>
    <s v="CUM"/>
    <n v="10"/>
    <n v="5"/>
    <n v="7"/>
    <n v="6"/>
    <n v="9"/>
    <s v="IP"/>
    <s v="Estancia"/>
    <n v="12"/>
    <n v="7560"/>
    <s v="Normal"/>
    <s v="No"/>
    <n v="26"/>
    <n v="64"/>
  </r>
  <r>
    <x v="1061"/>
    <s v="Sergio"/>
    <x v="2"/>
    <s v="QBA"/>
    <n v="2"/>
    <n v="3"/>
    <n v="5"/>
    <n v="5"/>
    <n v="5"/>
    <s v="XY"/>
    <s v="Circuito"/>
    <n v="19"/>
    <n v="18810"/>
    <s v="Normal"/>
    <s v="No"/>
    <n v="0"/>
    <n v="36"/>
  </r>
  <r>
    <x v="797"/>
    <s v="Sergio"/>
    <x v="2"/>
    <s v="KPB"/>
    <n v="5"/>
    <n v="3"/>
    <n v="3"/>
    <n v="1"/>
    <n v="3"/>
    <s v="DL"/>
    <s v="Estancia"/>
    <n v="10"/>
    <n v="5400"/>
    <s v="Normal"/>
    <s v="No"/>
    <n v="0"/>
    <n v="28"/>
  </r>
  <r>
    <x v="416"/>
    <s v="Sergio"/>
    <x v="2"/>
    <s v="JRO"/>
    <n v="2"/>
    <n v="6"/>
    <n v="2"/>
    <n v="0"/>
    <n v="3"/>
    <s v="WY"/>
    <s v="Circuito"/>
    <n v="4"/>
    <n v="1080"/>
    <s v="Normal"/>
    <s v="No"/>
    <n v="0"/>
    <n v="26"/>
  </r>
  <r>
    <x v="416"/>
    <s v="Sergio"/>
    <x v="2"/>
    <s v="TQU"/>
    <n v="3"/>
    <n v="5"/>
    <n v="8"/>
    <n v="4"/>
    <n v="3"/>
    <s v="XK"/>
    <s v="Circuito"/>
    <n v="17"/>
    <n v="9180"/>
    <s v="Normal"/>
    <s v="No"/>
    <n v="8"/>
    <n v="40"/>
  </r>
  <r>
    <x v="416"/>
    <s v="Sergio"/>
    <x v="2"/>
    <s v="QXG"/>
    <n v="8"/>
    <n v="4"/>
    <n v="6"/>
    <n v="7"/>
    <n v="5"/>
    <s v="IU"/>
    <s v="Circuito"/>
    <n v="2"/>
    <n v="1080"/>
    <s v="Normal"/>
    <s v="No"/>
    <n v="15"/>
    <n v="52"/>
  </r>
  <r>
    <x v="124"/>
    <s v="Sergio"/>
    <x v="2"/>
    <s v="YQS"/>
    <n v="8"/>
    <n v="3"/>
    <n v="6"/>
    <n v="10"/>
    <n v="7"/>
    <s v="PY"/>
    <s v="Crucero"/>
    <n v="2"/>
    <n v="1800"/>
    <s v="Normal"/>
    <s v="No"/>
    <n v="25"/>
    <n v="62"/>
  </r>
  <r>
    <x v="418"/>
    <s v="Sergio"/>
    <x v="2"/>
    <s v="UGJ"/>
    <n v="5"/>
    <n v="9"/>
    <n v="7"/>
    <n v="8"/>
    <n v="7"/>
    <s v="IU"/>
    <s v="Circuito"/>
    <n v="6"/>
    <n v="3240"/>
    <s v="Normal"/>
    <s v="No"/>
    <n v="31"/>
    <n v="62"/>
  </r>
  <r>
    <x v="992"/>
    <s v="Sergio"/>
    <x v="2"/>
    <s v="HEI"/>
    <n v="4"/>
    <n v="3"/>
    <n v="4"/>
    <n v="8"/>
    <n v="0"/>
    <s v="PM"/>
    <s v="Circuito"/>
    <n v="3"/>
    <n v="810"/>
    <s v="Normal"/>
    <s v="No"/>
    <n v="8"/>
    <n v="38"/>
  </r>
  <r>
    <x v="634"/>
    <s v="Sergio"/>
    <x v="2"/>
    <s v="JGZ"/>
    <n v="5"/>
    <n v="1"/>
    <n v="7"/>
    <n v="3"/>
    <n v="7"/>
    <s v="CD"/>
    <s v="Circuito"/>
    <n v="19"/>
    <n v="13680"/>
    <s v="Normal"/>
    <s v="Sí"/>
    <n v="14"/>
    <n v="44"/>
  </r>
  <r>
    <x v="125"/>
    <s v="Sergio"/>
    <x v="2"/>
    <s v="RFJ"/>
    <n v="5"/>
    <n v="3"/>
    <n v="7"/>
    <n v="6"/>
    <n v="8"/>
    <s v="LY"/>
    <s v="Estancia"/>
    <n v="4"/>
    <n v="2520"/>
    <s v="Normal"/>
    <s v="No"/>
    <n v="15"/>
    <n v="52"/>
  </r>
  <r>
    <x v="1034"/>
    <s v="Sergio"/>
    <x v="2"/>
    <s v="GGW"/>
    <n v="7"/>
    <n v="9"/>
    <n v="4"/>
    <n v="9"/>
    <n v="6"/>
    <s v="PN"/>
    <s v="Estancia"/>
    <n v="8"/>
    <n v="3600"/>
    <s v="Normal"/>
    <s v="No"/>
    <n v="25"/>
    <n v="62"/>
  </r>
  <r>
    <x v="420"/>
    <s v="Sergio"/>
    <x v="2"/>
    <s v="HWT"/>
    <n v="4"/>
    <n v="4"/>
    <n v="4"/>
    <n v="7"/>
    <n v="0"/>
    <s v="HN"/>
    <s v="Estancia"/>
    <n v="2"/>
    <n v="2340"/>
    <s v="Oro"/>
    <s v="No"/>
    <n v="7"/>
    <n v="38"/>
  </r>
  <r>
    <x v="420"/>
    <s v="Sergio"/>
    <x v="2"/>
    <s v="OMJ"/>
    <n v="4"/>
    <n v="5"/>
    <n v="7"/>
    <n v="0"/>
    <n v="3"/>
    <s v="UI"/>
    <s v="Crucero"/>
    <n v="1"/>
    <n v="810"/>
    <s v="Normal"/>
    <s v="No"/>
    <n v="7"/>
    <n v="38"/>
  </r>
  <r>
    <x v="420"/>
    <s v="Sergio"/>
    <x v="2"/>
    <s v="KLB"/>
    <n v="4"/>
    <n v="6"/>
    <n v="4"/>
    <n v="7"/>
    <n v="0"/>
    <s v="FA"/>
    <s v="Crucero"/>
    <n v="6"/>
    <n v="2700"/>
    <s v="Normal"/>
    <s v="No"/>
    <n v="7"/>
    <n v="42"/>
  </r>
  <r>
    <x v="636"/>
    <s v="Sergio"/>
    <x v="2"/>
    <s v="EPM"/>
    <n v="8"/>
    <n v="4"/>
    <n v="7"/>
    <n v="9"/>
    <n v="5"/>
    <s v="FA"/>
    <s v="Crucero"/>
    <n v="18"/>
    <n v="7200"/>
    <s v="Oro"/>
    <s v="Sí"/>
    <n v="24"/>
    <n v="58"/>
  </r>
  <r>
    <x v="128"/>
    <s v="Sergio"/>
    <x v="2"/>
    <s v="PQL"/>
    <n v="0"/>
    <n v="3"/>
    <n v="5"/>
    <n v="1"/>
    <n v="7"/>
    <s v="FA"/>
    <s v="Crucero"/>
    <n v="11"/>
    <n v="4950"/>
    <s v="Normal"/>
    <s v="No"/>
    <n v="7"/>
    <n v="32"/>
  </r>
  <r>
    <x v="800"/>
    <s v="Sergio"/>
    <x v="2"/>
    <s v="FJQ"/>
    <n v="4"/>
    <n v="6"/>
    <n v="5"/>
    <n v="6"/>
    <n v="2"/>
    <s v="OQ"/>
    <s v="Estancia"/>
    <n v="21"/>
    <n v="5355"/>
    <s v="Platino"/>
    <s v="Sí"/>
    <n v="0"/>
    <n v="42"/>
  </r>
  <r>
    <x v="800"/>
    <s v="Sergio"/>
    <x v="2"/>
    <s v="KGQ"/>
    <n v="6"/>
    <n v="7"/>
    <n v="5"/>
    <n v="10"/>
    <n v="6"/>
    <s v="DL"/>
    <s v="Estancia"/>
    <n v="5"/>
    <n v="2550"/>
    <s v="Oro"/>
    <s v="No"/>
    <n v="17"/>
    <n v="58"/>
  </r>
  <r>
    <x v="133"/>
    <s v="Sergio"/>
    <x v="2"/>
    <s v="TJV"/>
    <n v="1"/>
    <n v="0"/>
    <n v="2"/>
    <n v="0"/>
    <n v="4"/>
    <s v="US"/>
    <s v="Crucero"/>
    <n v="6"/>
    <n v="5610"/>
    <s v="Normal"/>
    <s v="No"/>
    <n v="0"/>
    <n v="14"/>
  </r>
  <r>
    <x v="135"/>
    <s v="Sergio"/>
    <x v="2"/>
    <s v="RTE"/>
    <n v="4"/>
    <n v="6"/>
    <n v="1"/>
    <n v="2"/>
    <n v="2"/>
    <s v="PM"/>
    <s v="Circuito"/>
    <n v="6"/>
    <n v="1530"/>
    <s v="Normal"/>
    <s v="No"/>
    <n v="0"/>
    <n v="28"/>
  </r>
  <r>
    <x v="995"/>
    <s v="Sergio"/>
    <x v="2"/>
    <s v="JIW"/>
    <n v="5"/>
    <n v="3"/>
    <n v="3"/>
    <n v="10"/>
    <n v="5"/>
    <s v="CF"/>
    <s v="Crucero"/>
    <n v="1"/>
    <n v="680"/>
    <s v="Normal"/>
    <s v="No"/>
    <n v="10"/>
    <n v="46"/>
  </r>
  <r>
    <x v="995"/>
    <s v="Sergio"/>
    <x v="2"/>
    <s v="XTH"/>
    <n v="0"/>
    <n v="1"/>
    <n v="3"/>
    <n v="3"/>
    <n v="1"/>
    <s v="HN"/>
    <s v="Estancia"/>
    <n v="9"/>
    <n v="9945"/>
    <s v="Normal"/>
    <s v="No"/>
    <n v="0"/>
    <n v="16"/>
  </r>
  <r>
    <x v="427"/>
    <s v="Sergio"/>
    <x v="2"/>
    <s v="XVG"/>
    <n v="2"/>
    <n v="3"/>
    <n v="3"/>
    <n v="5"/>
    <n v="1"/>
    <s v="ZA"/>
    <s v="Estancia"/>
    <n v="10"/>
    <n v="10200"/>
    <s v="Normal"/>
    <s v="No"/>
    <n v="0"/>
    <n v="26"/>
  </r>
  <r>
    <x v="428"/>
    <s v="Sergio"/>
    <x v="2"/>
    <s v="FWU"/>
    <n v="3"/>
    <n v="6"/>
    <n v="8"/>
    <n v="6"/>
    <n v="3"/>
    <s v="OQ"/>
    <s v="Estancia"/>
    <n v="13"/>
    <n v="3315"/>
    <s v="Oro"/>
    <s v="No"/>
    <n v="8"/>
    <n v="46"/>
  </r>
  <r>
    <x v="640"/>
    <s v="Sergio"/>
    <x v="2"/>
    <s v="PUF"/>
    <n v="7"/>
    <n v="9"/>
    <n v="6"/>
    <n v="7"/>
    <n v="5"/>
    <s v="OQ"/>
    <s v="Estancia"/>
    <n v="5"/>
    <n v="1200"/>
    <s v="Platino"/>
    <s v="No"/>
    <n v="23"/>
    <n v="58"/>
  </r>
  <r>
    <x v="142"/>
    <s v="Sergio"/>
    <x v="2"/>
    <s v="PLH"/>
    <n v="7"/>
    <n v="6"/>
    <n v="3"/>
    <n v="6"/>
    <n v="7"/>
    <s v="GI"/>
    <s v="Estancia"/>
    <n v="13"/>
    <n v="11050"/>
    <s v="Oro"/>
    <s v="No"/>
    <n v="14"/>
    <n v="52"/>
  </r>
  <r>
    <x v="641"/>
    <s v="Sergio"/>
    <x v="2"/>
    <s v="NYT"/>
    <n v="7"/>
    <n v="7"/>
    <n v="3"/>
    <n v="5"/>
    <n v="4"/>
    <s v="RA"/>
    <s v="Crucero"/>
    <n v="3"/>
    <n v="1350"/>
    <s v="Normal"/>
    <s v="No"/>
    <n v="14"/>
    <n v="46"/>
  </r>
  <r>
    <x v="435"/>
    <s v="Sergio"/>
    <x v="2"/>
    <s v="HWZ"/>
    <n v="9"/>
    <n v="5"/>
    <n v="5"/>
    <n v="5"/>
    <n v="2"/>
    <s v="WY"/>
    <s v="Circuito"/>
    <n v="2"/>
    <n v="540"/>
    <s v="Platino"/>
    <s v="No"/>
    <n v="9"/>
    <n v="48"/>
  </r>
  <r>
    <x v="436"/>
    <s v="Sergio"/>
    <x v="2"/>
    <s v="XLW"/>
    <n v="7"/>
    <n v="10"/>
    <n v="4"/>
    <n v="8"/>
    <n v="2"/>
    <s v="ZI"/>
    <s v="Estancia"/>
    <n v="4"/>
    <n v="1440"/>
    <s v="Normal"/>
    <s v="No"/>
    <n v="25"/>
    <n v="58"/>
  </r>
  <r>
    <x v="1062"/>
    <s v="Sergio"/>
    <x v="2"/>
    <s v="KIS"/>
    <n v="5"/>
    <n v="3"/>
    <n v="3"/>
    <n v="4"/>
    <n v="7"/>
    <s v="US"/>
    <s v="Crucero"/>
    <n v="12"/>
    <n v="11880"/>
    <s v="Normal"/>
    <s v="No"/>
    <n v="7"/>
    <n v="38"/>
  </r>
  <r>
    <x v="441"/>
    <s v="Sergio"/>
    <x v="2"/>
    <s v="GTE"/>
    <n v="2"/>
    <n v="10"/>
    <n v="8"/>
    <n v="1"/>
    <n v="0"/>
    <s v="ZI"/>
    <s v="Estancia"/>
    <n v="8"/>
    <n v="2880"/>
    <s v="Normal"/>
    <s v="No"/>
    <n v="18"/>
    <n v="42"/>
  </r>
  <r>
    <x v="443"/>
    <s v="Sergio"/>
    <x v="2"/>
    <s v="TKE"/>
    <n v="4"/>
    <n v="3"/>
    <n v="4"/>
    <n v="2"/>
    <n v="5"/>
    <s v="DL"/>
    <s v="Estancia"/>
    <n v="6"/>
    <n v="3060"/>
    <s v="Normal"/>
    <s v="No"/>
    <n v="0"/>
    <n v="32"/>
  </r>
  <r>
    <x v="444"/>
    <s v="Sergio"/>
    <x v="2"/>
    <s v="JXZ"/>
    <n v="8"/>
    <n v="7"/>
    <n v="6"/>
    <n v="9"/>
    <n v="8"/>
    <s v="IU"/>
    <s v="Circuito"/>
    <n v="7"/>
    <n v="3570"/>
    <s v="Normal"/>
    <s v="No"/>
    <n v="32"/>
    <n v="64"/>
  </r>
  <r>
    <x v="154"/>
    <s v="Sergio"/>
    <x v="2"/>
    <s v="AMD"/>
    <n v="7"/>
    <n v="7"/>
    <n v="4"/>
    <n v="7"/>
    <n v="6"/>
    <s v="US"/>
    <s v="Crucero"/>
    <n v="7"/>
    <n v="6720"/>
    <s v="Oro"/>
    <s v="No"/>
    <n v="21"/>
    <n v="54"/>
  </r>
  <r>
    <x v="649"/>
    <s v="Sergio"/>
    <x v="2"/>
    <s v="AEB"/>
    <n v="6"/>
    <n v="4"/>
    <n v="6"/>
    <n v="4"/>
    <n v="8"/>
    <s v="IU"/>
    <s v="Circuito"/>
    <n v="6"/>
    <n v="3060"/>
    <s v="Normal"/>
    <s v="No"/>
    <n v="8"/>
    <n v="48"/>
  </r>
  <r>
    <x v="650"/>
    <s v="Sergio"/>
    <x v="2"/>
    <s v="UQE"/>
    <n v="5"/>
    <n v="2"/>
    <n v="2"/>
    <n v="1"/>
    <n v="3"/>
    <s v="NO"/>
    <s v="Circuito"/>
    <n v="13"/>
    <n v="15470"/>
    <s v="Normal"/>
    <s v="No"/>
    <n v="0"/>
    <n v="24"/>
  </r>
  <r>
    <x v="650"/>
    <s v="Sergio"/>
    <x v="2"/>
    <s v="CQP"/>
    <n v="5"/>
    <n v="5"/>
    <n v="5"/>
    <n v="4"/>
    <n v="5"/>
    <s v="US"/>
    <s v="Crucero"/>
    <n v="7"/>
    <n v="7140"/>
    <s v="Normal"/>
    <s v="No"/>
    <n v="0"/>
    <n v="40"/>
  </r>
  <r>
    <x v="446"/>
    <s v="Sergio"/>
    <x v="2"/>
    <s v="BYW"/>
    <n v="5"/>
    <n v="5"/>
    <n v="4"/>
    <n v="5"/>
    <n v="5"/>
    <s v="CD"/>
    <s v="Circuito"/>
    <n v="8"/>
    <n v="5760"/>
    <s v="Oro"/>
    <s v="No"/>
    <n v="0"/>
    <n v="40"/>
  </r>
  <r>
    <x v="446"/>
    <s v="Sergio"/>
    <x v="2"/>
    <s v="TLW"/>
    <n v="7"/>
    <n v="8"/>
    <n v="6"/>
    <n v="8"/>
    <n v="9"/>
    <s v="LY"/>
    <s v="Estancia"/>
    <n v="2"/>
    <n v="1190"/>
    <s v="Normal"/>
    <s v="No"/>
    <n v="32"/>
    <n v="64"/>
  </r>
  <r>
    <x v="448"/>
    <s v="Sergio"/>
    <x v="2"/>
    <s v="TTL"/>
    <n v="3"/>
    <n v="7"/>
    <n v="7"/>
    <n v="1"/>
    <n v="3"/>
    <s v="PY"/>
    <s v="Crucero"/>
    <n v="8"/>
    <n v="7480"/>
    <s v="Normal"/>
    <s v="No"/>
    <n v="14"/>
    <n v="40"/>
  </r>
  <r>
    <x v="907"/>
    <s v="Sergio"/>
    <x v="2"/>
    <s v="FLT"/>
    <n v="1"/>
    <n v="6"/>
    <n v="10"/>
    <n v="7"/>
    <n v="4"/>
    <s v="XY"/>
    <s v="Circuito"/>
    <n v="3"/>
    <n v="3240"/>
    <s v="Normal"/>
    <s v="No"/>
    <n v="17"/>
    <n v="54"/>
  </r>
  <r>
    <x v="451"/>
    <s v="Sergio"/>
    <x v="2"/>
    <s v="ZNH"/>
    <n v="8"/>
    <n v="7"/>
    <n v="9"/>
    <n v="10"/>
    <n v="8"/>
    <s v="RA"/>
    <s v="Crucero"/>
    <n v="5"/>
    <n v="2250"/>
    <s v="Normal"/>
    <s v="No"/>
    <n v="42"/>
    <n v="87.5"/>
  </r>
  <r>
    <x v="161"/>
    <s v="Sergio"/>
    <x v="2"/>
    <s v="XLT"/>
    <n v="9"/>
    <n v="7"/>
    <n v="6"/>
    <n v="7"/>
    <n v="3"/>
    <s v="DF"/>
    <s v="Crucero"/>
    <n v="11"/>
    <n v="2970"/>
    <s v="Normal"/>
    <s v="No"/>
    <n v="23"/>
    <n v="58"/>
  </r>
  <r>
    <x v="658"/>
    <s v="Sergio"/>
    <x v="2"/>
    <s v="VYB"/>
    <n v="8"/>
    <n v="7"/>
    <n v="6"/>
    <n v="7"/>
    <n v="9"/>
    <s v="XK"/>
    <s v="Circuito"/>
    <n v="2"/>
    <n v="1260"/>
    <s v="Normal"/>
    <s v="No"/>
    <n v="31"/>
    <n v="62"/>
  </r>
  <r>
    <x v="658"/>
    <s v="Sergio"/>
    <x v="2"/>
    <s v="OPE"/>
    <n v="8"/>
    <n v="6"/>
    <n v="3"/>
    <n v="3"/>
    <n v="7"/>
    <s v="CD"/>
    <s v="Circuito"/>
    <n v="5"/>
    <n v="4050"/>
    <s v="Normal"/>
    <s v="No"/>
    <n v="15"/>
    <n v="48"/>
  </r>
  <r>
    <x v="809"/>
    <s v="Sergio"/>
    <x v="2"/>
    <s v="RHL"/>
    <n v="8"/>
    <n v="7"/>
    <n v="9"/>
    <n v="7"/>
    <n v="8"/>
    <s v="HR"/>
    <s v="Crucero"/>
    <n v="12"/>
    <n v="6480"/>
    <s v="Oro"/>
    <s v="No"/>
    <n v="39"/>
    <n v="80"/>
  </r>
  <r>
    <x v="1000"/>
    <s v="Sergio"/>
    <x v="2"/>
    <s v="LMB"/>
    <n v="5"/>
    <n v="0"/>
    <n v="5"/>
    <n v="2"/>
    <n v="3"/>
    <s v="DL"/>
    <s v="Estancia"/>
    <n v="2"/>
    <n v="1080"/>
    <s v="Normal"/>
    <s v="No"/>
    <n v="0"/>
    <n v="30"/>
  </r>
  <r>
    <x v="458"/>
    <s v="Sergio"/>
    <x v="2"/>
    <s v="JEE"/>
    <n v="3"/>
    <n v="2"/>
    <n v="5"/>
    <n v="6"/>
    <n v="4"/>
    <s v="XK"/>
    <s v="Circuito"/>
    <n v="5"/>
    <n v="3150"/>
    <s v="Normal"/>
    <s v="No"/>
    <n v="0"/>
    <n v="36"/>
  </r>
  <r>
    <x v="459"/>
    <s v="Sergio"/>
    <x v="2"/>
    <s v="NAC"/>
    <n v="5"/>
    <n v="4"/>
    <n v="7"/>
    <n v="3"/>
    <n v="1"/>
    <s v="OQ"/>
    <s v="Estancia"/>
    <n v="6"/>
    <n v="1530"/>
    <s v="Oro"/>
    <s v="No"/>
    <n v="7"/>
    <n v="38"/>
  </r>
  <r>
    <x v="660"/>
    <s v="Sergio"/>
    <x v="2"/>
    <s v="XEK"/>
    <n v="5"/>
    <n v="7"/>
    <n v="5"/>
    <n v="6"/>
    <n v="6"/>
    <s v="NO"/>
    <s v="Circuito"/>
    <n v="11"/>
    <n v="13090"/>
    <s v="Oro"/>
    <s v="No"/>
    <n v="7"/>
    <n v="48"/>
  </r>
  <r>
    <x v="173"/>
    <s v="Sergio"/>
    <x v="2"/>
    <s v="XUE"/>
    <n v="10"/>
    <n v="5"/>
    <n v="5"/>
    <n v="1"/>
    <n v="7"/>
    <s v="US"/>
    <s v="Crucero"/>
    <n v="7"/>
    <n v="7560"/>
    <s v="Oro"/>
    <s v="No"/>
    <n v="17"/>
    <n v="54"/>
  </r>
  <r>
    <x v="1063"/>
    <s v="Sergio"/>
    <x v="2"/>
    <s v="VUW"/>
    <n v="7"/>
    <n v="7"/>
    <n v="4"/>
    <n v="9"/>
    <n v="10"/>
    <s v="IU"/>
    <s v="Circuito"/>
    <n v="18"/>
    <n v="9180"/>
    <s v="Oro"/>
    <s v="No"/>
    <n v="33"/>
    <n v="66"/>
  </r>
  <r>
    <x v="179"/>
    <s v="Sergio"/>
    <x v="2"/>
    <s v="JVP"/>
    <n v="2"/>
    <n v="6"/>
    <n v="4"/>
    <n v="4"/>
    <n v="2"/>
    <s v="ZI"/>
    <s v="Estancia"/>
    <n v="5"/>
    <n v="2250"/>
    <s v="Normal"/>
    <s v="No"/>
    <n v="0"/>
    <n v="32"/>
  </r>
  <r>
    <x v="465"/>
    <s v="Sergio"/>
    <x v="2"/>
    <s v="IOF"/>
    <n v="7"/>
    <n v="7"/>
    <n v="5"/>
    <n v="4"/>
    <n v="9"/>
    <s v="LY"/>
    <s v="Estancia"/>
    <n v="4"/>
    <n v="2380"/>
    <s v="Oro"/>
    <s v="No"/>
    <n v="23"/>
    <n v="56"/>
  </r>
  <r>
    <x v="662"/>
    <s v="Sergio"/>
    <x v="2"/>
    <s v="NPE"/>
    <n v="8"/>
    <n v="3"/>
    <n v="5"/>
    <n v="6"/>
    <n v="6"/>
    <s v="DL"/>
    <s v="Estancia"/>
    <n v="10"/>
    <n v="5400"/>
    <s v="Oro"/>
    <s v="No"/>
    <n v="8"/>
    <n v="50"/>
  </r>
  <r>
    <x v="182"/>
    <s v="Sergio"/>
    <x v="2"/>
    <s v="TQU"/>
    <n v="1"/>
    <n v="2"/>
    <n v="3"/>
    <n v="3"/>
    <n v="1"/>
    <s v="HR"/>
    <s v="Crucero"/>
    <n v="4"/>
    <n v="2160"/>
    <s v="Normal"/>
    <s v="No"/>
    <n v="0"/>
    <n v="18"/>
  </r>
  <r>
    <x v="467"/>
    <s v="Sergio"/>
    <x v="2"/>
    <s v="WSD"/>
    <n v="5"/>
    <n v="9"/>
    <n v="7"/>
    <n v="8"/>
    <n v="7"/>
    <s v="PY"/>
    <s v="Crucero"/>
    <n v="3"/>
    <n v="2970"/>
    <s v="Normal"/>
    <s v="No"/>
    <n v="31"/>
    <n v="62"/>
  </r>
  <r>
    <x v="666"/>
    <s v="Sergio"/>
    <x v="2"/>
    <s v="FUP"/>
    <n v="9"/>
    <n v="10"/>
    <n v="7"/>
    <n v="0"/>
    <n v="6"/>
    <s v="WY"/>
    <s v="Circuito"/>
    <n v="2"/>
    <n v="540"/>
    <s v="Normal"/>
    <s v="No"/>
    <n v="26"/>
    <n v="64"/>
  </r>
  <r>
    <x v="185"/>
    <s v="Sergio"/>
    <x v="2"/>
    <s v="EYU"/>
    <n v="5"/>
    <n v="5"/>
    <n v="5"/>
    <n v="9"/>
    <n v="5"/>
    <s v="WL"/>
    <s v="Circuito"/>
    <n v="10"/>
    <n v="8100"/>
    <s v="Platino"/>
    <s v="No"/>
    <n v="9"/>
    <n v="48"/>
  </r>
  <r>
    <x v="1001"/>
    <s v="Sergio"/>
    <x v="2"/>
    <s v="BGI"/>
    <n v="0"/>
    <n v="6"/>
    <n v="9"/>
    <n v="7"/>
    <n v="9"/>
    <s v="FA"/>
    <s v="Crucero"/>
    <n v="7"/>
    <n v="3150"/>
    <s v="Normal"/>
    <s v="No"/>
    <n v="25"/>
    <n v="62"/>
  </r>
  <r>
    <x v="470"/>
    <s v="Sergio"/>
    <x v="2"/>
    <s v="TKE"/>
    <n v="2"/>
    <n v="3"/>
    <n v="3"/>
    <n v="5"/>
    <n v="3"/>
    <s v="DF"/>
    <s v="Crucero"/>
    <n v="6"/>
    <n v="1620"/>
    <s v="Normal"/>
    <s v="No"/>
    <n v="0"/>
    <n v="28"/>
  </r>
  <r>
    <x v="470"/>
    <s v="Sergio"/>
    <x v="2"/>
    <s v="SJX"/>
    <n v="4"/>
    <n v="10"/>
    <n v="4"/>
    <n v="1"/>
    <n v="4"/>
    <s v="DL"/>
    <s v="Estancia"/>
    <n v="12"/>
    <n v="6480"/>
    <s v="Normal"/>
    <s v="No"/>
    <n v="10"/>
    <n v="44"/>
  </r>
  <r>
    <x v="186"/>
    <s v="Sergio"/>
    <x v="2"/>
    <s v="IMV"/>
    <n v="7"/>
    <n v="5"/>
    <n v="9"/>
    <n v="10"/>
    <n v="8"/>
    <s v="US"/>
    <s v="Crucero"/>
    <n v="15"/>
    <n v="16200"/>
    <s v="Normal"/>
    <s v="No"/>
    <n v="34"/>
    <n v="68"/>
  </r>
  <r>
    <x v="474"/>
    <s v="Sergio"/>
    <x v="2"/>
    <s v="AYL"/>
    <n v="2"/>
    <n v="3"/>
    <n v="4"/>
    <n v="4"/>
    <n v="0"/>
    <s v="OQ"/>
    <s v="Estancia"/>
    <n v="2"/>
    <n v="540"/>
    <s v="Normal"/>
    <s v="No"/>
    <n v="0"/>
    <n v="26"/>
  </r>
  <r>
    <x v="667"/>
    <s v="Sergio"/>
    <x v="2"/>
    <s v="EOX"/>
    <n v="7"/>
    <n v="10"/>
    <n v="10"/>
    <n v="3"/>
    <n v="8"/>
    <s v="ZA"/>
    <s v="Estancia"/>
    <n v="5"/>
    <n v="5400"/>
    <s v="Oro"/>
    <s v="Sí"/>
    <n v="35"/>
    <n v="70"/>
  </r>
  <r>
    <x v="667"/>
    <s v="Sergio"/>
    <x v="2"/>
    <s v="REK"/>
    <n v="8"/>
    <n v="4"/>
    <n v="9"/>
    <n v="7"/>
    <n v="4"/>
    <s v="XY"/>
    <s v="Circuito"/>
    <n v="22"/>
    <n v="21120"/>
    <s v="Platino"/>
    <s v="No"/>
    <n v="24"/>
    <n v="56"/>
  </r>
  <r>
    <x v="189"/>
    <s v="Sergio"/>
    <x v="2"/>
    <s v="NZM"/>
    <n v="3"/>
    <n v="1"/>
    <n v="2"/>
    <n v="3"/>
    <n v="2"/>
    <s v="NO"/>
    <s v="Circuito"/>
    <n v="6"/>
    <n v="7560"/>
    <s v="Normal"/>
    <s v="No"/>
    <n v="0"/>
    <n v="20"/>
  </r>
  <r>
    <x v="668"/>
    <s v="Sergio"/>
    <x v="2"/>
    <s v="CGV"/>
    <n v="6"/>
    <n v="6"/>
    <n v="8"/>
    <n v="9"/>
    <n v="9"/>
    <s v="QT"/>
    <s v="Circuito"/>
    <n v="14"/>
    <n v="7140"/>
    <s v="Oro"/>
    <s v="No"/>
    <n v="26"/>
    <n v="64"/>
  </r>
  <r>
    <x v="814"/>
    <s v="Sergio"/>
    <x v="2"/>
    <s v="SOP"/>
    <n v="8"/>
    <n v="0"/>
    <n v="5"/>
    <n v="5"/>
    <n v="3"/>
    <s v="CF"/>
    <s v="Crucero"/>
    <n v="8"/>
    <n v="5440"/>
    <s v="Normal"/>
    <s v="No"/>
    <n v="8"/>
    <n v="42"/>
  </r>
  <r>
    <x v="815"/>
    <s v="Sergio"/>
    <x v="2"/>
    <s v="ZFY"/>
    <n v="3"/>
    <n v="5"/>
    <n v="3"/>
    <n v="3"/>
    <n v="2"/>
    <s v="HR"/>
    <s v="Crucero"/>
    <n v="1"/>
    <n v="510"/>
    <s v="Normal"/>
    <s v="No"/>
    <n v="0"/>
    <n v="28"/>
  </r>
  <r>
    <x v="191"/>
    <s v="Sergio"/>
    <x v="2"/>
    <s v="LEL"/>
    <n v="1"/>
    <n v="8"/>
    <n v="7"/>
    <n v="3"/>
    <n v="7"/>
    <s v="NO"/>
    <s v="Circuito"/>
    <n v="7"/>
    <n v="8330"/>
    <s v="Normal"/>
    <s v="No"/>
    <n v="22"/>
    <n v="50"/>
  </r>
  <r>
    <x v="197"/>
    <s v="Sergio"/>
    <x v="2"/>
    <s v="HPY"/>
    <n v="3"/>
    <n v="8"/>
    <n v="7"/>
    <n v="4"/>
    <n v="5"/>
    <s v="FA"/>
    <s v="Crucero"/>
    <n v="9"/>
    <n v="3825"/>
    <s v="Normal"/>
    <s v="No"/>
    <n v="15"/>
    <n v="48"/>
  </r>
  <r>
    <x v="197"/>
    <s v="Sergio"/>
    <x v="2"/>
    <s v="OOW"/>
    <n v="4"/>
    <n v="5"/>
    <n v="5"/>
    <n v="9"/>
    <n v="8"/>
    <s v="DF"/>
    <s v="Crucero"/>
    <n v="5"/>
    <n v="1275"/>
    <s v="Oro"/>
    <s v="No"/>
    <n v="17"/>
    <n v="54"/>
  </r>
  <r>
    <x v="968"/>
    <s v="Sergio"/>
    <x v="2"/>
    <s v="CYO"/>
    <n v="2"/>
    <n v="0"/>
    <n v="3"/>
    <n v="4"/>
    <n v="7"/>
    <s v="OQ"/>
    <s v="Estancia"/>
    <n v="6"/>
    <n v="1530"/>
    <s v="Oro"/>
    <s v="No"/>
    <n v="7"/>
    <n v="32"/>
  </r>
  <r>
    <x v="1037"/>
    <s v="Sergio"/>
    <x v="2"/>
    <s v="QMC"/>
    <n v="4"/>
    <n v="7"/>
    <n v="4"/>
    <n v="4"/>
    <n v="8"/>
    <s v="LY"/>
    <s v="Estancia"/>
    <n v="5"/>
    <n v="2975"/>
    <s v="Oro"/>
    <s v="No"/>
    <n v="15"/>
    <n v="46"/>
  </r>
  <r>
    <x v="1052"/>
    <s v="Sergio"/>
    <x v="2"/>
    <s v="NVY"/>
    <n v="7"/>
    <n v="3"/>
    <n v="8"/>
    <n v="7"/>
    <n v="7"/>
    <s v="WY"/>
    <s v="Circuito"/>
    <n v="19"/>
    <n v="4845"/>
    <s v="Oro"/>
    <s v="No"/>
    <n v="29"/>
    <n v="58"/>
  </r>
  <r>
    <x v="1052"/>
    <s v="Sergio"/>
    <x v="2"/>
    <s v="FIQ"/>
    <n v="6"/>
    <n v="8"/>
    <n v="4"/>
    <n v="6"/>
    <n v="4"/>
    <s v="HR"/>
    <s v="Crucero"/>
    <n v="3"/>
    <n v="1620"/>
    <s v="Normal"/>
    <s v="No"/>
    <n v="8"/>
    <n v="48"/>
  </r>
  <r>
    <x v="486"/>
    <s v="Sergio"/>
    <x v="2"/>
    <s v="EPG"/>
    <n v="6"/>
    <n v="8"/>
    <n v="6"/>
    <n v="7"/>
    <n v="5"/>
    <s v="LY"/>
    <s v="Estancia"/>
    <n v="8"/>
    <n v="4480"/>
    <s v="Platino"/>
    <s v="No"/>
    <n v="15"/>
    <n v="54"/>
  </r>
  <r>
    <x v="215"/>
    <s v="Sergio"/>
    <x v="2"/>
    <s v="MSD"/>
    <n v="7"/>
    <n v="6"/>
    <n v="7"/>
    <n v="7"/>
    <n v="8"/>
    <s v="CD"/>
    <s v="Circuito"/>
    <n v="5"/>
    <n v="4050"/>
    <s v="Normal"/>
    <s v="No"/>
    <n v="29"/>
    <n v="58"/>
  </r>
  <r>
    <x v="216"/>
    <s v="Sergio"/>
    <x v="2"/>
    <s v="EPM"/>
    <n v="6"/>
    <n v="5"/>
    <n v="7"/>
    <n v="6"/>
    <n v="4"/>
    <s v="QT"/>
    <s v="Circuito"/>
    <n v="8"/>
    <n v="3840"/>
    <s v="Oro"/>
    <s v="No"/>
    <n v="7"/>
    <n v="48"/>
  </r>
  <r>
    <x v="218"/>
    <s v="Sergio"/>
    <x v="2"/>
    <s v="BDO"/>
    <n v="8"/>
    <n v="7"/>
    <n v="6"/>
    <n v="7"/>
    <n v="3"/>
    <s v="US"/>
    <s v="Crucero"/>
    <n v="1"/>
    <n v="1080"/>
    <s v="Normal"/>
    <s v="No"/>
    <n v="22"/>
    <n v="56"/>
  </r>
  <r>
    <x v="675"/>
    <s v="Sergio"/>
    <x v="2"/>
    <s v="ASL"/>
    <n v="7"/>
    <n v="3"/>
    <n v="7"/>
    <n v="9"/>
    <n v="8"/>
    <s v="CD"/>
    <s v="Circuito"/>
    <n v="12"/>
    <n v="9180"/>
    <s v="Platino"/>
    <s v="No"/>
    <n v="31"/>
    <n v="62"/>
  </r>
  <r>
    <x v="225"/>
    <s v="Sergio"/>
    <x v="2"/>
    <s v="HEO"/>
    <n v="5"/>
    <n v="7"/>
    <n v="5"/>
    <n v="4"/>
    <n v="6"/>
    <s v="IU"/>
    <s v="Circuito"/>
    <n v="6"/>
    <n v="3240"/>
    <s v="Normal"/>
    <s v="No"/>
    <n v="7"/>
    <n v="46"/>
  </r>
  <r>
    <x v="233"/>
    <s v="Sergio"/>
    <x v="2"/>
    <s v="HBZ"/>
    <n v="4"/>
    <n v="4"/>
    <n v="6"/>
    <n v="10"/>
    <n v="3"/>
    <s v="DL"/>
    <s v="Estancia"/>
    <n v="9"/>
    <n v="4860"/>
    <s v="Normal"/>
    <s v="No"/>
    <n v="10"/>
    <n v="48"/>
  </r>
  <r>
    <x v="234"/>
    <s v="Sergio"/>
    <x v="2"/>
    <s v="XDO"/>
    <n v="6"/>
    <n v="5"/>
    <n v="6"/>
    <n v="8"/>
    <n v="3"/>
    <s v="US"/>
    <s v="Crucero"/>
    <n v="1"/>
    <n v="1080"/>
    <s v="Normal"/>
    <s v="No"/>
    <n v="8"/>
    <n v="50"/>
  </r>
  <r>
    <x v="242"/>
    <s v="Sergio"/>
    <x v="2"/>
    <s v="JGZ"/>
    <n v="2"/>
    <n v="6"/>
    <n v="8"/>
    <n v="9"/>
    <n v="4"/>
    <s v="NO"/>
    <s v="Circuito"/>
    <n v="3"/>
    <n v="3780"/>
    <s v="Normal"/>
    <s v="No"/>
    <n v="17"/>
    <n v="54"/>
  </r>
  <r>
    <x v="971"/>
    <s v="Sergio"/>
    <x v="2"/>
    <s v="UDQ"/>
    <n v="4"/>
    <n v="5"/>
    <n v="4"/>
    <n v="1"/>
    <n v="7"/>
    <s v="US"/>
    <s v="Crucero"/>
    <n v="9"/>
    <n v="9720"/>
    <s v="Normal"/>
    <s v="No"/>
    <n v="7"/>
    <n v="40"/>
  </r>
  <r>
    <x v="247"/>
    <s v="Sergio"/>
    <x v="2"/>
    <s v="GGW"/>
    <n v="8"/>
    <n v="8"/>
    <n v="8"/>
    <n v="5"/>
    <n v="2"/>
    <s v="US"/>
    <s v="Crucero"/>
    <n v="10"/>
    <n v="10800"/>
    <s v="Normal"/>
    <s v="No"/>
    <n v="24"/>
    <n v="58"/>
  </r>
  <r>
    <x v="248"/>
    <s v="Sergio"/>
    <x v="2"/>
    <s v="AWY"/>
    <n v="5"/>
    <n v="6"/>
    <n v="7"/>
    <n v="4"/>
    <n v="9"/>
    <s v="DL"/>
    <s v="Estancia"/>
    <n v="20"/>
    <n v="10200"/>
    <s v="Platino"/>
    <s v="No"/>
    <n v="16"/>
    <n v="54"/>
  </r>
  <r>
    <x v="251"/>
    <s v="Sergio"/>
    <x v="2"/>
    <s v="XZG"/>
    <n v="7"/>
    <n v="6"/>
    <n v="1"/>
    <n v="7"/>
    <n v="3"/>
    <s v="QT"/>
    <s v="Circuito"/>
    <n v="8"/>
    <n v="4320"/>
    <s v="Normal"/>
    <s v="No"/>
    <n v="14"/>
    <n v="46"/>
  </r>
  <r>
    <x v="252"/>
    <s v="Sergio"/>
    <x v="2"/>
    <s v="LJI"/>
    <n v="5"/>
    <n v="3"/>
    <n v="5"/>
    <n v="6"/>
    <n v="1"/>
    <s v="PY"/>
    <s v="Crucero"/>
    <n v="2"/>
    <n v="1980"/>
    <s v="Normal"/>
    <s v="No"/>
    <n v="0"/>
    <n v="38"/>
  </r>
  <r>
    <x v="253"/>
    <s v="Sergio"/>
    <x v="2"/>
    <s v="VJP"/>
    <n v="8"/>
    <n v="5"/>
    <n v="4"/>
    <n v="5"/>
    <n v="6"/>
    <s v="LY"/>
    <s v="Estancia"/>
    <n v="2"/>
    <n v="1260"/>
    <s v="Normal"/>
    <s v="No"/>
    <n v="8"/>
    <n v="48"/>
  </r>
  <r>
    <x v="255"/>
    <s v="Sergio"/>
    <x v="2"/>
    <s v="FHO"/>
    <n v="5"/>
    <n v="1"/>
    <n v="0"/>
    <n v="7"/>
    <n v="8"/>
    <s v="US"/>
    <s v="Crucero"/>
    <n v="2"/>
    <n v="2160"/>
    <s v="Normal"/>
    <s v="No"/>
    <n v="15"/>
    <n v="42"/>
  </r>
  <r>
    <x v="256"/>
    <s v="Sergio"/>
    <x v="2"/>
    <s v="IDN"/>
    <n v="9"/>
    <n v="5"/>
    <n v="4"/>
    <n v="2"/>
    <n v="5"/>
    <s v="HN"/>
    <s v="Estancia"/>
    <n v="7"/>
    <n v="8330"/>
    <s v="Oro"/>
    <s v="No"/>
    <n v="9"/>
    <n v="46"/>
  </r>
  <r>
    <x v="824"/>
    <s v="Sergio"/>
    <x v="2"/>
    <s v="IJJ"/>
    <n v="3"/>
    <n v="5"/>
    <n v="6"/>
    <n v="6"/>
    <n v="2"/>
    <s v="ZI"/>
    <s v="Estancia"/>
    <n v="20"/>
    <n v="9000"/>
    <s v="Normal"/>
    <s v="No"/>
    <n v="0"/>
    <n v="40"/>
  </r>
  <r>
    <x v="916"/>
    <s v="Sergio"/>
    <x v="2"/>
    <s v="JSW"/>
    <n v="5"/>
    <n v="3"/>
    <n v="8"/>
    <n v="7"/>
    <n v="7"/>
    <s v="ZI"/>
    <s v="Estancia"/>
    <n v="4"/>
    <n v="1800"/>
    <s v="Oro"/>
    <s v="No"/>
    <n v="22"/>
    <n v="54"/>
  </r>
  <r>
    <x v="916"/>
    <s v="Sergio"/>
    <x v="2"/>
    <s v="DWU"/>
    <n v="9"/>
    <n v="7"/>
    <n v="4"/>
    <n v="3"/>
    <n v="5"/>
    <s v="OQ"/>
    <s v="Estancia"/>
    <n v="10"/>
    <n v="2700"/>
    <s v="Oro"/>
    <s v="No"/>
    <n v="16"/>
    <n v="50"/>
  </r>
  <r>
    <x v="916"/>
    <s v="Sergio"/>
    <x v="2"/>
    <s v="NUT"/>
    <n v="7"/>
    <n v="3"/>
    <n v="2"/>
    <n v="7"/>
    <n v="5"/>
    <s v="IP"/>
    <s v="Estancia"/>
    <n v="4"/>
    <n v="2880"/>
    <s v="Normal"/>
    <s v="No"/>
    <n v="14"/>
    <n v="44"/>
  </r>
  <r>
    <x v="511"/>
    <s v="Sergio"/>
    <x v="2"/>
    <s v="ESK"/>
    <n v="9"/>
    <n v="5"/>
    <n v="4"/>
    <n v="3"/>
    <n v="6"/>
    <s v="ZI"/>
    <s v="Estancia"/>
    <n v="8"/>
    <n v="3600"/>
    <s v="Normal"/>
    <s v="No"/>
    <n v="9"/>
    <n v="48"/>
  </r>
  <r>
    <x v="267"/>
    <s v="Sergio"/>
    <x v="2"/>
    <s v="JJG"/>
    <n v="5"/>
    <n v="7"/>
    <n v="4"/>
    <n v="6"/>
    <n v="4"/>
    <s v="UI"/>
    <s v="Crucero"/>
    <n v="12"/>
    <n v="9720"/>
    <s v="Normal"/>
    <s v="No"/>
    <n v="7"/>
    <n v="44"/>
  </r>
  <r>
    <x v="683"/>
    <s v="Sergio"/>
    <x v="2"/>
    <s v="XDO"/>
    <n v="8"/>
    <n v="8"/>
    <n v="6"/>
    <n v="8"/>
    <n v="7"/>
    <s v="PM"/>
    <s v="Circuito"/>
    <n v="20"/>
    <n v="5400"/>
    <s v="Normal"/>
    <s v="Sí"/>
    <n v="31"/>
    <n v="62"/>
  </r>
  <r>
    <x v="513"/>
    <s v="Sergio"/>
    <x v="2"/>
    <s v="XCT"/>
    <n v="9"/>
    <n v="8"/>
    <n v="6"/>
    <n v="7"/>
    <n v="7"/>
    <s v="OQ"/>
    <s v="Estancia"/>
    <n v="1"/>
    <n v="240"/>
    <s v="Oro"/>
    <s v="No"/>
    <n v="31"/>
    <n v="62"/>
  </r>
  <r>
    <x v="271"/>
    <s v="Sergio"/>
    <x v="2"/>
    <s v="PHH"/>
    <n v="2"/>
    <n v="5"/>
    <n v="7"/>
    <n v="6"/>
    <n v="8"/>
    <s v="NO"/>
    <s v="Circuito"/>
    <n v="4"/>
    <n v="4760"/>
    <s v="Oro"/>
    <s v="No"/>
    <n v="15"/>
    <n v="52"/>
  </r>
  <r>
    <x v="826"/>
    <s v="Sergio"/>
    <x v="2"/>
    <s v="RYZ"/>
    <n v="8"/>
    <n v="2"/>
    <n v="6"/>
    <n v="5"/>
    <n v="1"/>
    <s v="LY"/>
    <s v="Estancia"/>
    <n v="8"/>
    <n v="4480"/>
    <s v="Oro"/>
    <s v="No"/>
    <n v="8"/>
    <n v="42"/>
  </r>
  <r>
    <x v="276"/>
    <s v="Sergio"/>
    <x v="2"/>
    <s v="TJA"/>
    <n v="1"/>
    <n v="4"/>
    <n v="5"/>
    <n v="1"/>
    <n v="6"/>
    <s v="FA"/>
    <s v="Crucero"/>
    <n v="15"/>
    <n v="6750"/>
    <s v="Normal"/>
    <s v="Sí"/>
    <n v="0"/>
    <n v="32"/>
  </r>
  <r>
    <x v="518"/>
    <s v="Sergio"/>
    <x v="2"/>
    <s v="LNR"/>
    <n v="8"/>
    <n v="8"/>
    <n v="3"/>
    <n v="5"/>
    <n v="5"/>
    <s v="RA"/>
    <s v="Crucero"/>
    <n v="2"/>
    <n v="850"/>
    <s v="Normal"/>
    <s v="No"/>
    <n v="16"/>
    <n v="52"/>
  </r>
  <r>
    <x v="280"/>
    <s v="Sergio"/>
    <x v="2"/>
    <s v="ZAT"/>
    <n v="6"/>
    <n v="7"/>
    <n v="2"/>
    <n v="1"/>
    <n v="3"/>
    <s v="HR"/>
    <s v="Crucero"/>
    <n v="16"/>
    <n v="8160"/>
    <s v="Normal"/>
    <s v="No"/>
    <n v="7"/>
    <n v="36"/>
  </r>
  <r>
    <x v="283"/>
    <s v="Sergio"/>
    <x v="2"/>
    <s v="KKN"/>
    <n v="3"/>
    <n v="4"/>
    <n v="5"/>
    <n v="3"/>
    <n v="3"/>
    <s v="HR"/>
    <s v="Crucero"/>
    <n v="4"/>
    <n v="2040"/>
    <s v="Normal"/>
    <s v="No"/>
    <n v="0"/>
    <n v="30"/>
  </r>
  <r>
    <x v="283"/>
    <s v="Sergio"/>
    <x v="2"/>
    <s v="KWO"/>
    <n v="8"/>
    <n v="5"/>
    <n v="8"/>
    <n v="6"/>
    <n v="6"/>
    <s v="PM"/>
    <s v="Circuito"/>
    <n v="6"/>
    <n v="1530"/>
    <s v="Oro"/>
    <s v="No"/>
    <n v="16"/>
    <n v="56"/>
  </r>
  <r>
    <x v="689"/>
    <s v="Sergio"/>
    <x v="2"/>
    <s v="JTH"/>
    <n v="5"/>
    <n v="3"/>
    <n v="8"/>
    <n v="10"/>
    <n v="9"/>
    <s v="CD"/>
    <s v="Circuito"/>
    <n v="6"/>
    <n v="4590"/>
    <s v="Oro"/>
    <s v="No"/>
    <n v="27"/>
    <n v="64"/>
  </r>
  <r>
    <x v="524"/>
    <s v="Sergio"/>
    <x v="2"/>
    <s v="TAT"/>
    <n v="5"/>
    <n v="3"/>
    <n v="6"/>
    <n v="3"/>
    <n v="7"/>
    <s v="DL"/>
    <s v="Estancia"/>
    <n v="2"/>
    <n v="1020"/>
    <s v="Normal"/>
    <s v="No"/>
    <n v="7"/>
    <n v="42"/>
  </r>
  <r>
    <x v="292"/>
    <s v="Sergio"/>
    <x v="2"/>
    <s v="CPC"/>
    <n v="1"/>
    <n v="5"/>
    <n v="10"/>
    <n v="6"/>
    <n v="3"/>
    <s v="PY"/>
    <s v="Crucero"/>
    <n v="16"/>
    <n v="15840"/>
    <s v="Normal"/>
    <s v="No"/>
    <n v="10"/>
    <n v="48"/>
  </r>
  <r>
    <x v="528"/>
    <s v="Sergio"/>
    <x v="2"/>
    <s v="ICJ"/>
    <n v="2"/>
    <n v="3"/>
    <n v="5"/>
    <n v="2"/>
    <n v="3"/>
    <s v="US"/>
    <s v="Crucero"/>
    <n v="9"/>
    <n v="9720"/>
    <s v="Normal"/>
    <s v="No"/>
    <n v="0"/>
    <n v="26"/>
  </r>
  <r>
    <x v="529"/>
    <s v="Sergio"/>
    <x v="2"/>
    <s v="CMG"/>
    <n v="6"/>
    <n v="6"/>
    <n v="6"/>
    <n v="5"/>
    <n v="2"/>
    <s v="ZI"/>
    <s v="Estancia"/>
    <n v="9"/>
    <n v="4050"/>
    <s v="Normal"/>
    <s v="No"/>
    <n v="0"/>
    <n v="46"/>
  </r>
  <r>
    <x v="529"/>
    <s v="Sergio"/>
    <x v="2"/>
    <s v="RZM"/>
    <n v="3"/>
    <n v="3"/>
    <n v="3"/>
    <n v="10"/>
    <n v="5"/>
    <s v="IU"/>
    <s v="Circuito"/>
    <n v="8"/>
    <n v="4320"/>
    <s v="Normal"/>
    <s v="No"/>
    <n v="10"/>
    <n v="42"/>
  </r>
  <r>
    <x v="295"/>
    <s v="Sergio"/>
    <x v="2"/>
    <s v="TPM"/>
    <n v="5"/>
    <n v="6"/>
    <n v="6"/>
    <n v="3"/>
    <n v="6"/>
    <s v="DL"/>
    <s v="Estancia"/>
    <n v="6"/>
    <n v="3240"/>
    <s v="Normal"/>
    <s v="No"/>
    <n v="0"/>
    <n v="46"/>
  </r>
  <r>
    <x v="298"/>
    <s v="Sergio"/>
    <x v="2"/>
    <s v="TNL"/>
    <n v="8"/>
    <n v="4"/>
    <n v="8"/>
    <n v="9"/>
    <n v="5"/>
    <s v="PN"/>
    <s v="Estancia"/>
    <n v="8"/>
    <n v="3600"/>
    <s v="Normal"/>
    <s v="No"/>
    <n v="25"/>
    <n v="60"/>
  </r>
  <r>
    <x v="1009"/>
    <s v="Sergio"/>
    <x v="2"/>
    <s v="CWR"/>
    <n v="8"/>
    <n v="8"/>
    <n v="3"/>
    <n v="4"/>
    <n v="2"/>
    <s v="MJ"/>
    <s v="Circuito"/>
    <n v="9"/>
    <n v="9720"/>
    <s v="Normal"/>
    <s v="No"/>
    <n v="16"/>
    <n v="46"/>
  </r>
  <r>
    <x v="304"/>
    <s v="Sergio"/>
    <x v="2"/>
    <s v="LLK"/>
    <n v="5"/>
    <n v="8"/>
    <n v="2"/>
    <n v="4"/>
    <n v="4"/>
    <s v="OQ"/>
    <s v="Estancia"/>
    <n v="12"/>
    <n v="3240"/>
    <s v="Normal"/>
    <s v="No"/>
    <n v="8"/>
    <n v="42"/>
  </r>
  <r>
    <x v="305"/>
    <s v="Sergio"/>
    <x v="2"/>
    <s v="BDO"/>
    <n v="8"/>
    <n v="9"/>
    <n v="6"/>
    <n v="8"/>
    <n v="4"/>
    <s v="FA"/>
    <s v="Crucero"/>
    <n v="8"/>
    <n v="3600"/>
    <s v="Normal"/>
    <s v="No"/>
    <n v="25"/>
    <n v="62"/>
  </r>
  <r>
    <x v="307"/>
    <s v="Ulises"/>
    <x v="0"/>
    <s v="NUT"/>
    <n v="1"/>
    <n v="3"/>
    <n v="4"/>
    <n v="5"/>
    <n v="4"/>
    <s v="US"/>
    <s v="Crucero"/>
    <n v="15"/>
    <n v="12750"/>
    <s v="Normal"/>
    <s v="No"/>
    <n v="0"/>
    <n v="32"/>
  </r>
  <r>
    <x v="307"/>
    <s v="Ulises"/>
    <x v="0"/>
    <s v="CLW"/>
    <n v="2"/>
    <n v="2"/>
    <n v="1"/>
    <n v="2"/>
    <n v="6"/>
    <s v="OQ"/>
    <s v="Estancia"/>
    <n v="8"/>
    <n v="2040"/>
    <s v="Normal"/>
    <s v="No"/>
    <n v="0"/>
    <n v="24"/>
  </r>
  <r>
    <x v="308"/>
    <s v="Ulises"/>
    <x v="0"/>
    <s v="LXP"/>
    <n v="6"/>
    <n v="8"/>
    <n v="3"/>
    <n v="3"/>
    <n v="6"/>
    <s v="HR"/>
    <s v="Crucero"/>
    <n v="16"/>
    <n v="8160"/>
    <s v="Oro"/>
    <s v="No"/>
    <n v="8"/>
    <n v="46"/>
  </r>
  <r>
    <x v="311"/>
    <s v="Ulises"/>
    <x v="0"/>
    <s v="FGN"/>
    <n v="4"/>
    <n v="3"/>
    <n v="7"/>
    <n v="5"/>
    <n v="0"/>
    <s v="MJ"/>
    <s v="Circuito"/>
    <n v="14"/>
    <n v="14280"/>
    <s v="Oro"/>
    <s v="No"/>
    <n v="7"/>
    <n v="38"/>
  </r>
  <r>
    <x v="2"/>
    <s v="Ulises"/>
    <x v="0"/>
    <s v="LLI"/>
    <n v="3"/>
    <n v="0"/>
    <n v="6"/>
    <n v="1"/>
    <n v="5"/>
    <s v="NO"/>
    <s v="Circuito"/>
    <n v="12"/>
    <n v="12240"/>
    <s v="Normal"/>
    <s v="No"/>
    <n v="0"/>
    <n v="30"/>
  </r>
  <r>
    <x v="3"/>
    <s v="Ulises"/>
    <x v="0"/>
    <s v="JGA"/>
    <n v="6"/>
    <n v="5"/>
    <n v="5"/>
    <n v="1"/>
    <n v="7"/>
    <s v="ZI"/>
    <s v="Estancia"/>
    <n v="10"/>
    <n v="2550"/>
    <s v="Normal"/>
    <s v="No"/>
    <n v="7"/>
    <n v="46"/>
  </r>
  <r>
    <x v="317"/>
    <s v="Ulises"/>
    <x v="0"/>
    <s v="JQK"/>
    <n v="7"/>
    <n v="6"/>
    <n v="6"/>
    <n v="7"/>
    <n v="6"/>
    <s v="PM"/>
    <s v="Circuito"/>
    <n v="8"/>
    <n v="1920"/>
    <s v="Oro"/>
    <s v="No"/>
    <n v="14"/>
    <n v="52"/>
  </r>
  <r>
    <x v="829"/>
    <s v="Ulises"/>
    <x v="0"/>
    <s v="WTY"/>
    <n v="7"/>
    <n v="5"/>
    <n v="7"/>
    <n v="4"/>
    <n v="8"/>
    <s v="CD"/>
    <s v="Circuito"/>
    <n v="12"/>
    <n v="7140"/>
    <s v="Normal"/>
    <s v="No"/>
    <n v="22"/>
    <n v="54"/>
  </r>
  <r>
    <x v="924"/>
    <s v="Ulises"/>
    <x v="0"/>
    <s v="PQA"/>
    <n v="5"/>
    <n v="9"/>
    <n v="7"/>
    <n v="6"/>
    <n v="7"/>
    <s v="HN"/>
    <s v="Estancia"/>
    <n v="12"/>
    <n v="12240"/>
    <s v="Normal"/>
    <s v="No"/>
    <n v="23"/>
    <n v="58"/>
  </r>
  <r>
    <x v="701"/>
    <s v="Ulises"/>
    <x v="0"/>
    <s v="RDE"/>
    <n v="4"/>
    <n v="5"/>
    <n v="8"/>
    <n v="9"/>
    <n v="4"/>
    <s v="PM"/>
    <s v="Circuito"/>
    <n v="13"/>
    <n v="3315"/>
    <s v="Normal"/>
    <s v="No"/>
    <n v="17"/>
    <n v="52"/>
  </r>
  <r>
    <x v="539"/>
    <s v="Ulises"/>
    <x v="0"/>
    <s v="WQP"/>
    <n v="3"/>
    <n v="0"/>
    <n v="4"/>
    <n v="7"/>
    <n v="10"/>
    <s v="XY"/>
    <s v="Circuito"/>
    <n v="16"/>
    <n v="13600"/>
    <s v="Normal"/>
    <s v="No"/>
    <n v="17"/>
    <n v="48"/>
  </r>
  <r>
    <x v="831"/>
    <s v="Ulises"/>
    <x v="0"/>
    <s v="TZZ"/>
    <n v="4"/>
    <n v="5"/>
    <n v="4"/>
    <n v="3"/>
    <n v="6"/>
    <s v="MJ"/>
    <s v="Circuito"/>
    <n v="14"/>
    <n v="14280"/>
    <s v="Oro"/>
    <s v="No"/>
    <n v="0"/>
    <n v="38"/>
  </r>
  <r>
    <x v="831"/>
    <s v="Ulises"/>
    <x v="0"/>
    <s v="MWG"/>
    <n v="6"/>
    <n v="2"/>
    <n v="4"/>
    <n v="5"/>
    <n v="6"/>
    <s v="QT"/>
    <s v="Circuito"/>
    <n v="17"/>
    <n v="8670"/>
    <s v="Normal"/>
    <s v="No"/>
    <n v="0"/>
    <n v="42"/>
  </r>
  <r>
    <x v="833"/>
    <s v="Ulises"/>
    <x v="0"/>
    <s v="ISN"/>
    <n v="7"/>
    <n v="4"/>
    <n v="4"/>
    <n v="8"/>
    <n v="6"/>
    <s v="GI"/>
    <s v="Estancia"/>
    <n v="12"/>
    <n v="10200"/>
    <s v="Normal"/>
    <s v="No"/>
    <n v="15"/>
    <n v="50"/>
  </r>
  <r>
    <x v="834"/>
    <s v="Ulises"/>
    <x v="0"/>
    <s v="JNC"/>
    <n v="4"/>
    <n v="3"/>
    <n v="3"/>
    <n v="3"/>
    <n v="4"/>
    <s v="US"/>
    <s v="Crucero"/>
    <n v="18"/>
    <n v="15300"/>
    <s v="Normal"/>
    <s v="No"/>
    <n v="0"/>
    <n v="28"/>
  </r>
  <r>
    <x v="541"/>
    <s v="Ulises"/>
    <x v="0"/>
    <s v="OYN"/>
    <n v="7"/>
    <n v="3"/>
    <n v="3"/>
    <n v="4"/>
    <n v="1"/>
    <s v="NO"/>
    <s v="Circuito"/>
    <n v="10"/>
    <n v="10200"/>
    <s v="Normal"/>
    <s v="No"/>
    <n v="7"/>
    <n v="34"/>
  </r>
  <r>
    <x v="7"/>
    <s v="Ulises"/>
    <x v="0"/>
    <s v="MXL"/>
    <n v="4"/>
    <n v="5"/>
    <n v="6"/>
    <n v="4"/>
    <n v="5"/>
    <s v="MJ"/>
    <s v="Circuito"/>
    <n v="12"/>
    <n v="11520"/>
    <s v="Oro"/>
    <s v="No"/>
    <n v="0"/>
    <n v="40"/>
  </r>
  <r>
    <x v="544"/>
    <s v="Ulises"/>
    <x v="0"/>
    <s v="KVQ"/>
    <n v="8"/>
    <n v="8"/>
    <n v="5"/>
    <n v="5"/>
    <n v="6"/>
    <s v="ZI"/>
    <s v="Estancia"/>
    <n v="15"/>
    <n v="3825"/>
    <s v="Oro"/>
    <s v="No"/>
    <n v="16"/>
    <n v="54"/>
  </r>
  <r>
    <x v="1014"/>
    <s v="Ulises"/>
    <x v="0"/>
    <s v="FEO"/>
    <n v="6"/>
    <n v="6"/>
    <n v="5"/>
    <n v="3"/>
    <n v="1"/>
    <s v="US"/>
    <s v="Crucero"/>
    <n v="14"/>
    <n v="11900"/>
    <s v="Normal"/>
    <s v="No"/>
    <n v="0"/>
    <n v="40"/>
  </r>
  <r>
    <x v="706"/>
    <s v="Ulises"/>
    <x v="0"/>
    <s v="ICJ"/>
    <n v="1"/>
    <n v="2"/>
    <n v="2"/>
    <n v="2"/>
    <n v="3"/>
    <s v="ZI"/>
    <s v="Estancia"/>
    <n v="12"/>
    <n v="3060"/>
    <s v="Normal"/>
    <s v="No"/>
    <n v="0"/>
    <n v="18"/>
  </r>
  <r>
    <x v="11"/>
    <s v="Ulises"/>
    <x v="0"/>
    <s v="GAI"/>
    <n v="2"/>
    <n v="3"/>
    <n v="1"/>
    <n v="4"/>
    <n v="1"/>
    <s v="WY"/>
    <s v="Circuito"/>
    <n v="13"/>
    <n v="3315"/>
    <s v="Normal"/>
    <s v="No"/>
    <n v="0"/>
    <n v="20"/>
  </r>
  <r>
    <x v="328"/>
    <s v="Ulises"/>
    <x v="0"/>
    <s v="SBW"/>
    <n v="4"/>
    <n v="5"/>
    <n v="6"/>
    <n v="7"/>
    <n v="5"/>
    <s v="HR"/>
    <s v="Crucero"/>
    <n v="20"/>
    <n v="9600"/>
    <s v="Platino"/>
    <s v="No"/>
    <n v="7"/>
    <n v="46"/>
  </r>
  <r>
    <x v="933"/>
    <s v="Ulises"/>
    <x v="0"/>
    <s v="BQM"/>
    <n v="3"/>
    <n v="9"/>
    <n v="6"/>
    <n v="5"/>
    <n v="5"/>
    <s v="QT"/>
    <s v="Circuito"/>
    <n v="2"/>
    <n v="1020"/>
    <s v="Normal"/>
    <s v="No"/>
    <n v="9"/>
    <n v="50"/>
  </r>
  <r>
    <x v="331"/>
    <s v="Ulises"/>
    <x v="0"/>
    <s v="ZNB"/>
    <n v="7"/>
    <n v="1"/>
    <n v="1"/>
    <n v="7"/>
    <n v="6"/>
    <s v="MJ"/>
    <s v="Circuito"/>
    <n v="12"/>
    <n v="12240"/>
    <s v="Oro"/>
    <s v="No"/>
    <n v="14"/>
    <n v="42"/>
  </r>
  <r>
    <x v="1016"/>
    <s v="Ulises"/>
    <x v="0"/>
    <s v="EJH"/>
    <n v="9"/>
    <n v="1"/>
    <n v="5"/>
    <n v="2"/>
    <n v="4"/>
    <s v="IP"/>
    <s v="Estancia"/>
    <n v="4"/>
    <n v="2040"/>
    <s v="Oro"/>
    <s v="No"/>
    <n v="9"/>
    <n v="40"/>
  </r>
  <r>
    <x v="1017"/>
    <s v="Ulises"/>
    <x v="0"/>
    <s v="CTB"/>
    <n v="1"/>
    <n v="0"/>
    <n v="6"/>
    <n v="6"/>
    <n v="5"/>
    <s v="HR"/>
    <s v="Crucero"/>
    <n v="8"/>
    <n v="4080"/>
    <s v="Oro"/>
    <s v="No"/>
    <n v="0"/>
    <n v="36"/>
  </r>
  <r>
    <x v="14"/>
    <s v="Ulises"/>
    <x v="0"/>
    <s v="LRC"/>
    <n v="8"/>
    <n v="7"/>
    <n v="5"/>
    <n v="8"/>
    <n v="7"/>
    <s v="IU"/>
    <s v="Circuito"/>
    <n v="13"/>
    <n v="6630"/>
    <s v="Normal"/>
    <s v="No"/>
    <n v="30"/>
    <n v="60"/>
  </r>
  <r>
    <x v="1043"/>
    <s v="Ulises"/>
    <x v="0"/>
    <s v="OPE"/>
    <n v="5"/>
    <n v="4"/>
    <n v="6"/>
    <n v="1"/>
    <n v="2"/>
    <s v="HR"/>
    <s v="Crucero"/>
    <n v="17"/>
    <n v="8670"/>
    <s v="Normal"/>
    <s v="No"/>
    <n v="0"/>
    <n v="34"/>
  </r>
  <r>
    <x v="935"/>
    <s v="Ulises"/>
    <x v="0"/>
    <s v="CLW"/>
    <n v="3"/>
    <n v="2"/>
    <n v="7"/>
    <n v="3"/>
    <n v="2"/>
    <s v="MJ"/>
    <s v="Circuito"/>
    <n v="16"/>
    <n v="16320"/>
    <s v="Normal"/>
    <s v="No"/>
    <n v="7"/>
    <n v="30"/>
  </r>
  <r>
    <x v="935"/>
    <s v="Ulises"/>
    <x v="0"/>
    <s v="TAT"/>
    <n v="6"/>
    <n v="9"/>
    <n v="9"/>
    <n v="9"/>
    <n v="6"/>
    <s v="ZI"/>
    <s v="Estancia"/>
    <n v="15"/>
    <n v="3825"/>
    <s v="Normal"/>
    <s v="No"/>
    <n v="27"/>
    <n v="66"/>
  </r>
  <r>
    <x v="839"/>
    <s v="Ulises"/>
    <x v="0"/>
    <s v="MJJ"/>
    <n v="0"/>
    <n v="2"/>
    <n v="2"/>
    <n v="3"/>
    <n v="2"/>
    <s v="NO"/>
    <s v="Circuito"/>
    <n v="11"/>
    <n v="11220"/>
    <s v="Normal"/>
    <s v="No"/>
    <n v="0"/>
    <n v="18"/>
  </r>
  <r>
    <x v="715"/>
    <s v="Ulises"/>
    <x v="0"/>
    <s v="KLB"/>
    <n v="8"/>
    <n v="3"/>
    <n v="4"/>
    <n v="5"/>
    <n v="6"/>
    <s v="HR"/>
    <s v="Crucero"/>
    <n v="14"/>
    <n v="7140"/>
    <s v="Normal"/>
    <s v="No"/>
    <n v="8"/>
    <n v="46"/>
  </r>
  <r>
    <x v="549"/>
    <s v="Ulises"/>
    <x v="0"/>
    <s v="PIR"/>
    <n v="6"/>
    <n v="6"/>
    <n v="6"/>
    <n v="4"/>
    <n v="8"/>
    <s v="MJ"/>
    <s v="Circuito"/>
    <n v="16"/>
    <n v="16320"/>
    <s v="Oro"/>
    <s v="No"/>
    <n v="8"/>
    <n v="52"/>
  </r>
  <r>
    <x v="718"/>
    <s v="Ulises"/>
    <x v="0"/>
    <s v="VSF"/>
    <n v="4"/>
    <n v="8"/>
    <n v="2"/>
    <n v="9"/>
    <n v="5"/>
    <s v="ZI"/>
    <s v="Estancia"/>
    <n v="6"/>
    <n v="1530"/>
    <s v="Normal"/>
    <s v="No"/>
    <n v="17"/>
    <n v="52"/>
  </r>
  <r>
    <x v="720"/>
    <s v="Ulises"/>
    <x v="0"/>
    <s v="TTR"/>
    <n v="4"/>
    <n v="10"/>
    <n v="9"/>
    <n v="2"/>
    <n v="3"/>
    <s v="US"/>
    <s v="Crucero"/>
    <n v="16"/>
    <n v="13600"/>
    <s v="Normal"/>
    <s v="No"/>
    <n v="19"/>
    <n v="52"/>
  </r>
  <r>
    <x v="721"/>
    <s v="Ulises"/>
    <x v="0"/>
    <s v="IMV"/>
    <n v="7"/>
    <n v="10"/>
    <n v="6"/>
    <n v="7"/>
    <n v="6"/>
    <s v="IP"/>
    <s v="Estancia"/>
    <n v="15"/>
    <n v="7650"/>
    <s v="Normal"/>
    <s v="No"/>
    <n v="24"/>
    <n v="60"/>
  </r>
  <r>
    <x v="1020"/>
    <s v="Ulises"/>
    <x v="0"/>
    <s v="TZZ"/>
    <n v="6"/>
    <n v="5"/>
    <n v="6"/>
    <n v="3"/>
    <n v="5"/>
    <s v="HN"/>
    <s v="Estancia"/>
    <n v="17"/>
    <n v="17340"/>
    <s v="Oro"/>
    <s v="No"/>
    <n v="0"/>
    <n v="44"/>
  </r>
  <r>
    <x v="977"/>
    <s v="Ulises"/>
    <x v="0"/>
    <s v="EQD"/>
    <n v="4"/>
    <n v="3"/>
    <n v="6"/>
    <n v="2"/>
    <n v="9"/>
    <s v="US"/>
    <s v="Crucero"/>
    <n v="17"/>
    <n v="14450"/>
    <s v="Oro"/>
    <s v="No"/>
    <n v="9"/>
    <n v="44"/>
  </r>
  <r>
    <x v="20"/>
    <s v="Ulises"/>
    <x v="0"/>
    <s v="SSH"/>
    <n v="5"/>
    <n v="6"/>
    <n v="9"/>
    <n v="7"/>
    <n v="5"/>
    <s v="DL"/>
    <s v="Estancia"/>
    <n v="13"/>
    <n v="6630"/>
    <s v="Normal"/>
    <s v="No"/>
    <n v="16"/>
    <n v="54"/>
  </r>
  <r>
    <x v="723"/>
    <s v="Ulises"/>
    <x v="0"/>
    <s v="NHK"/>
    <n v="7"/>
    <n v="1"/>
    <n v="6"/>
    <n v="3"/>
    <n v="3"/>
    <s v="MJ"/>
    <s v="Circuito"/>
    <n v="15"/>
    <n v="15300"/>
    <s v="Normal"/>
    <s v="No"/>
    <n v="7"/>
    <n v="38"/>
  </r>
  <r>
    <x v="335"/>
    <s v="Ulises"/>
    <x v="0"/>
    <s v="IMU"/>
    <n v="5"/>
    <n v="8"/>
    <n v="7"/>
    <n v="5"/>
    <n v="8"/>
    <s v="XK"/>
    <s v="Circuito"/>
    <n v="15"/>
    <n v="6375"/>
    <s v="Platino"/>
    <s v="No"/>
    <n v="23"/>
    <n v="56"/>
  </r>
  <r>
    <x v="554"/>
    <s v="Ulises"/>
    <x v="0"/>
    <s v="ZFY"/>
    <n v="3"/>
    <n v="2"/>
    <n v="0"/>
    <n v="2"/>
    <n v="1"/>
    <s v="QT"/>
    <s v="Circuito"/>
    <n v="18"/>
    <n v="9180"/>
    <s v="Normal"/>
    <s v="No"/>
    <n v="0"/>
    <n v="16"/>
  </r>
  <r>
    <x v="554"/>
    <s v="Ulises"/>
    <x v="0"/>
    <s v="ELP"/>
    <n v="4"/>
    <n v="9"/>
    <n v="4"/>
    <n v="8"/>
    <n v="7"/>
    <s v="QT"/>
    <s v="Circuito"/>
    <n v="10"/>
    <n v="5100"/>
    <s v="Oro"/>
    <s v="No"/>
    <n v="24"/>
    <n v="56"/>
  </r>
  <r>
    <x v="936"/>
    <s v="Ulises"/>
    <x v="0"/>
    <s v="CXD"/>
    <n v="7"/>
    <n v="4"/>
    <n v="9"/>
    <n v="7"/>
    <n v="4"/>
    <s v="IP"/>
    <s v="Estancia"/>
    <n v="13"/>
    <n v="6240"/>
    <s v="Oro"/>
    <s v="No"/>
    <n v="23"/>
    <n v="54"/>
  </r>
  <r>
    <x v="936"/>
    <s v="Ulises"/>
    <x v="0"/>
    <s v="FVX"/>
    <n v="5"/>
    <n v="8"/>
    <n v="4"/>
    <n v="5"/>
    <n v="6"/>
    <s v="XY"/>
    <s v="Circuito"/>
    <n v="14"/>
    <n v="11900"/>
    <s v="Platino"/>
    <s v="No"/>
    <n v="8"/>
    <n v="48"/>
  </r>
  <r>
    <x v="725"/>
    <s v="Ulises"/>
    <x v="0"/>
    <s v="ODT"/>
    <n v="3"/>
    <n v="4"/>
    <n v="5"/>
    <n v="3"/>
    <n v="4"/>
    <s v="HN"/>
    <s v="Estancia"/>
    <n v="18"/>
    <n v="18360"/>
    <s v="Normal"/>
    <s v="No"/>
    <n v="0"/>
    <n v="32"/>
  </r>
  <r>
    <x v="556"/>
    <s v="Ulises"/>
    <x v="0"/>
    <s v="JNC"/>
    <n v="3"/>
    <n v="8"/>
    <n v="5"/>
    <n v="5"/>
    <n v="3"/>
    <s v="WL"/>
    <s v="Circuito"/>
    <n v="12"/>
    <n v="7140"/>
    <s v="Normal"/>
    <s v="No"/>
    <n v="8"/>
    <n v="42"/>
  </r>
  <r>
    <x v="726"/>
    <s v="Ulises"/>
    <x v="0"/>
    <s v="NHE"/>
    <n v="0"/>
    <n v="6"/>
    <n v="3"/>
    <n v="2"/>
    <n v="4"/>
    <s v="FA"/>
    <s v="Crucero"/>
    <n v="16"/>
    <n v="6800"/>
    <s v="Normal"/>
    <s v="No"/>
    <n v="0"/>
    <n v="30"/>
  </r>
  <r>
    <x v="727"/>
    <s v="Ulises"/>
    <x v="0"/>
    <s v="JGC"/>
    <n v="5"/>
    <n v="6"/>
    <n v="5"/>
    <n v="6"/>
    <n v="2"/>
    <s v="GI"/>
    <s v="Estancia"/>
    <n v="16"/>
    <n v="12800"/>
    <s v="Platino"/>
    <s v="No"/>
    <n v="0"/>
    <n v="44"/>
  </r>
  <r>
    <x v="937"/>
    <s v="Ulises"/>
    <x v="0"/>
    <s v="NHE"/>
    <n v="3"/>
    <n v="2"/>
    <n v="0"/>
    <n v="0"/>
    <n v="2"/>
    <s v="CF"/>
    <s v="Crucero"/>
    <n v="13"/>
    <n v="8840"/>
    <s v="Normal"/>
    <s v="No"/>
    <n v="0"/>
    <n v="14"/>
  </r>
  <r>
    <x v="26"/>
    <s v="Ulises"/>
    <x v="0"/>
    <s v="TMC"/>
    <n v="5"/>
    <n v="3"/>
    <n v="3"/>
    <n v="5"/>
    <n v="4"/>
    <s v="PM"/>
    <s v="Circuito"/>
    <n v="18"/>
    <n v="4590"/>
    <s v="Normal"/>
    <s v="No"/>
    <n v="0"/>
    <n v="34"/>
  </r>
  <r>
    <x v="341"/>
    <s v="Ulises"/>
    <x v="0"/>
    <s v="IKN"/>
    <n v="8"/>
    <n v="7"/>
    <n v="5"/>
    <n v="6"/>
    <n v="6"/>
    <s v="MJ"/>
    <s v="Circuito"/>
    <n v="19"/>
    <n v="18240"/>
    <s v="Oro"/>
    <s v="No"/>
    <n v="15"/>
    <n v="54"/>
  </r>
  <r>
    <x v="1021"/>
    <s v="Ulises"/>
    <x v="0"/>
    <s v="XWA"/>
    <n v="5"/>
    <n v="3"/>
    <n v="4"/>
    <n v="7"/>
    <n v="7"/>
    <s v="NO"/>
    <s v="Circuito"/>
    <n v="7"/>
    <n v="7140"/>
    <s v="Oro"/>
    <s v="No"/>
    <n v="14"/>
    <n v="46"/>
  </r>
  <r>
    <x v="557"/>
    <s v="Ulises"/>
    <x v="0"/>
    <s v="VVD"/>
    <n v="1"/>
    <n v="4"/>
    <n v="2"/>
    <n v="9"/>
    <n v="2"/>
    <s v="CD"/>
    <s v="Circuito"/>
    <n v="14"/>
    <n v="8330"/>
    <s v="Normal"/>
    <s v="No"/>
    <n v="9"/>
    <n v="34"/>
  </r>
  <r>
    <x v="729"/>
    <s v="Ulises"/>
    <x v="0"/>
    <s v="CER"/>
    <n v="6"/>
    <n v="2"/>
    <n v="9"/>
    <n v="4"/>
    <n v="2"/>
    <s v="XY"/>
    <s v="Circuito"/>
    <n v="15"/>
    <n v="12750"/>
    <s v="Normal"/>
    <s v="No"/>
    <n v="9"/>
    <n v="42"/>
  </r>
  <r>
    <x v="558"/>
    <s v="Ulises"/>
    <x v="0"/>
    <s v="IQP"/>
    <n v="5"/>
    <n v="6"/>
    <n v="7"/>
    <n v="6"/>
    <n v="6"/>
    <s v="IU"/>
    <s v="Circuito"/>
    <n v="19"/>
    <n v="9690"/>
    <s v="Platino"/>
    <s v="No"/>
    <n v="7"/>
    <n v="50"/>
  </r>
  <r>
    <x v="28"/>
    <s v="Ulises"/>
    <x v="0"/>
    <s v="DAU"/>
    <n v="0"/>
    <n v="6"/>
    <n v="9"/>
    <n v="3"/>
    <n v="6"/>
    <s v="HN"/>
    <s v="Estancia"/>
    <n v="10"/>
    <n v="10200"/>
    <s v="Normal"/>
    <s v="No"/>
    <n v="9"/>
    <n v="48"/>
  </r>
  <r>
    <x v="30"/>
    <s v="Ulises"/>
    <x v="0"/>
    <s v="ZSG"/>
    <n v="10"/>
    <n v="4"/>
    <n v="7"/>
    <n v="0"/>
    <n v="4"/>
    <s v="ZI"/>
    <s v="Estancia"/>
    <n v="17"/>
    <n v="4335"/>
    <s v="Platino"/>
    <s v="No"/>
    <n v="17"/>
    <n v="50"/>
  </r>
  <r>
    <x v="846"/>
    <s v="Ulises"/>
    <x v="0"/>
    <s v="DCL"/>
    <n v="3"/>
    <n v="3"/>
    <n v="5"/>
    <n v="3"/>
    <n v="5"/>
    <s v="HR"/>
    <s v="Crucero"/>
    <n v="15"/>
    <n v="7650"/>
    <s v="Normal"/>
    <s v="No"/>
    <n v="0"/>
    <n v="32"/>
  </r>
  <r>
    <x v="731"/>
    <s v="Ulises"/>
    <x v="0"/>
    <s v="FZH"/>
    <n v="2"/>
    <n v="4"/>
    <n v="1"/>
    <n v="0"/>
    <n v="7"/>
    <s v="GI"/>
    <s v="Estancia"/>
    <n v="12"/>
    <n v="10200"/>
    <s v="Normal"/>
    <s v="No"/>
    <n v="7"/>
    <n v="28"/>
  </r>
  <r>
    <x v="978"/>
    <s v="Ulises"/>
    <x v="0"/>
    <s v="HNN"/>
    <n v="5"/>
    <n v="7"/>
    <n v="6"/>
    <n v="8"/>
    <n v="6"/>
    <s v="XK"/>
    <s v="Circuito"/>
    <n v="16"/>
    <n v="6400"/>
    <s v="Platino"/>
    <s v="No"/>
    <n v="15"/>
    <n v="54"/>
  </r>
  <r>
    <x v="561"/>
    <s v="Ulises"/>
    <x v="0"/>
    <s v="FBC"/>
    <n v="0"/>
    <n v="1"/>
    <n v="5"/>
    <n v="2"/>
    <n v="2"/>
    <s v="OQ"/>
    <s v="Estancia"/>
    <n v="12"/>
    <n v="3060"/>
    <s v="Normal"/>
    <s v="No"/>
    <n v="0"/>
    <n v="20"/>
  </r>
  <r>
    <x v="732"/>
    <s v="Ulises"/>
    <x v="0"/>
    <s v="NUY"/>
    <n v="2"/>
    <n v="0"/>
    <n v="4"/>
    <n v="2"/>
    <n v="7"/>
    <s v="MJ"/>
    <s v="Circuito"/>
    <n v="18"/>
    <n v="18360"/>
    <s v="Normal"/>
    <s v="No"/>
    <n v="7"/>
    <n v="30"/>
  </r>
  <r>
    <x v="563"/>
    <s v="Ulises"/>
    <x v="0"/>
    <s v="ZCZ"/>
    <n v="1"/>
    <n v="7"/>
    <n v="5"/>
    <n v="2"/>
    <n v="7"/>
    <s v="UI"/>
    <s v="Crucero"/>
    <n v="14"/>
    <n v="10710"/>
    <s v="Normal"/>
    <s v="No"/>
    <n v="14"/>
    <n v="42"/>
  </r>
  <r>
    <x v="734"/>
    <s v="Ulises"/>
    <x v="0"/>
    <s v="CTX"/>
    <n v="10"/>
    <n v="5"/>
    <n v="5"/>
    <n v="5"/>
    <n v="4"/>
    <s v="CD"/>
    <s v="Circuito"/>
    <n v="6"/>
    <n v="3570"/>
    <s v="Normal"/>
    <s v="No"/>
    <n v="10"/>
    <n v="50"/>
  </r>
  <r>
    <x v="979"/>
    <s v="Ulises"/>
    <x v="0"/>
    <s v="WYU"/>
    <n v="4"/>
    <n v="7"/>
    <n v="3"/>
    <n v="1"/>
    <n v="2"/>
    <s v="PN"/>
    <s v="Estancia"/>
    <n v="14"/>
    <n v="5950"/>
    <s v="Normal"/>
    <s v="No"/>
    <n v="7"/>
    <n v="32"/>
  </r>
  <r>
    <x v="39"/>
    <s v="Ulises"/>
    <x v="0"/>
    <s v="UAS"/>
    <n v="1"/>
    <n v="4"/>
    <n v="7"/>
    <n v="6"/>
    <n v="7"/>
    <s v="HR"/>
    <s v="Crucero"/>
    <n v="18"/>
    <n v="9180"/>
    <s v="Normal"/>
    <s v="No"/>
    <n v="14"/>
    <n v="48"/>
  </r>
  <r>
    <x v="567"/>
    <s v="Ulises"/>
    <x v="0"/>
    <s v="UUA"/>
    <n v="5"/>
    <n v="4"/>
    <n v="4"/>
    <n v="1"/>
    <n v="4"/>
    <s v="HR"/>
    <s v="Crucero"/>
    <n v="18"/>
    <n v="9180"/>
    <s v="Normal"/>
    <s v="No"/>
    <n v="0"/>
    <n v="34"/>
  </r>
  <r>
    <x v="849"/>
    <s v="Ulises"/>
    <x v="0"/>
    <s v="FJG"/>
    <n v="8"/>
    <n v="5"/>
    <n v="6"/>
    <n v="6"/>
    <n v="5"/>
    <s v="OQ"/>
    <s v="Estancia"/>
    <n v="17"/>
    <n v="4335"/>
    <s v="Normal"/>
    <s v="No"/>
    <n v="8"/>
    <n v="50"/>
  </r>
  <r>
    <x v="41"/>
    <s v="Ulises"/>
    <x v="0"/>
    <s v="TKE"/>
    <n v="5"/>
    <n v="3"/>
    <n v="4"/>
    <n v="1"/>
    <n v="5"/>
    <s v="QT"/>
    <s v="Circuito"/>
    <n v="14"/>
    <n v="7140"/>
    <s v="Normal"/>
    <s v="No"/>
    <n v="0"/>
    <n v="34"/>
  </r>
  <r>
    <x v="1045"/>
    <s v="Ulises"/>
    <x v="0"/>
    <s v="MNY"/>
    <n v="9"/>
    <n v="3"/>
    <n v="4"/>
    <n v="7"/>
    <n v="5"/>
    <s v="PM"/>
    <s v="Circuito"/>
    <n v="12"/>
    <n v="3060"/>
    <s v="Normal"/>
    <s v="No"/>
    <n v="16"/>
    <n v="50"/>
  </r>
  <r>
    <x v="1045"/>
    <s v="Ulises"/>
    <x v="0"/>
    <s v="YPV"/>
    <n v="1"/>
    <n v="7"/>
    <n v="4"/>
    <n v="4"/>
    <n v="0"/>
    <s v="UI"/>
    <s v="Crucero"/>
    <n v="14"/>
    <n v="10710"/>
    <s v="Normal"/>
    <s v="No"/>
    <n v="7"/>
    <n v="32"/>
  </r>
  <r>
    <x v="740"/>
    <s v="Ulises"/>
    <x v="0"/>
    <s v="PND"/>
    <n v="3"/>
    <n v="10"/>
    <n v="6"/>
    <n v="7"/>
    <n v="8"/>
    <s v="HR"/>
    <s v="Crucero"/>
    <n v="6"/>
    <n v="3060"/>
    <s v="Normal"/>
    <s v="No"/>
    <n v="25"/>
    <n v="62"/>
  </r>
  <r>
    <x v="980"/>
    <s v="Ulises"/>
    <x v="0"/>
    <s v="QYH"/>
    <n v="7"/>
    <n v="4"/>
    <n v="3"/>
    <n v="9"/>
    <n v="7"/>
    <s v="PY"/>
    <s v="Crucero"/>
    <n v="11"/>
    <n v="8415"/>
    <s v="Normal"/>
    <s v="No"/>
    <n v="23"/>
    <n v="54"/>
  </r>
  <r>
    <x v="741"/>
    <s v="Ulises"/>
    <x v="0"/>
    <s v="XBV"/>
    <n v="2"/>
    <n v="0"/>
    <n v="3"/>
    <n v="4"/>
    <n v="3"/>
    <s v="DL"/>
    <s v="Estancia"/>
    <n v="12"/>
    <n v="6120"/>
    <s v="Normal"/>
    <s v="No"/>
    <n v="0"/>
    <n v="24"/>
  </r>
  <r>
    <x v="570"/>
    <s v="Ulises"/>
    <x v="0"/>
    <s v="KJA"/>
    <n v="2"/>
    <n v="1"/>
    <n v="4"/>
    <n v="1"/>
    <n v="7"/>
    <s v="ZA"/>
    <s v="Estancia"/>
    <n v="15"/>
    <n v="15300"/>
    <s v="Normal"/>
    <s v="No"/>
    <n v="7"/>
    <n v="28"/>
  </r>
  <r>
    <x v="47"/>
    <s v="Ulises"/>
    <x v="0"/>
    <s v="ZSC"/>
    <n v="5"/>
    <n v="5"/>
    <n v="6"/>
    <n v="5"/>
    <n v="3"/>
    <s v="FA"/>
    <s v="Crucero"/>
    <n v="18"/>
    <n v="7650"/>
    <s v="Normal"/>
    <s v="No"/>
    <n v="0"/>
    <n v="42"/>
  </r>
  <r>
    <x v="1047"/>
    <s v="Ulises"/>
    <x v="0"/>
    <s v="GWE"/>
    <n v="6"/>
    <n v="4"/>
    <n v="6"/>
    <n v="6"/>
    <n v="9"/>
    <s v="CD"/>
    <s v="Circuito"/>
    <n v="18"/>
    <n v="10710"/>
    <s v="Normal"/>
    <s v="No"/>
    <n v="9"/>
    <n v="54"/>
  </r>
  <r>
    <x v="571"/>
    <s v="Ulises"/>
    <x v="0"/>
    <s v="DQE"/>
    <n v="5"/>
    <n v="3"/>
    <n v="7"/>
    <n v="7"/>
    <n v="9"/>
    <s v="HN"/>
    <s v="Estancia"/>
    <n v="16"/>
    <n v="16320"/>
    <s v="Normal"/>
    <s v="No"/>
    <n v="23"/>
    <n v="56"/>
  </r>
  <r>
    <x v="1025"/>
    <s v="Ulises"/>
    <x v="0"/>
    <s v="BIN"/>
    <n v="5"/>
    <n v="7"/>
    <n v="0"/>
    <n v="4"/>
    <n v="1"/>
    <s v="US"/>
    <s v="Crucero"/>
    <n v="12"/>
    <n v="10200"/>
    <s v="Platino"/>
    <s v="No"/>
    <n v="7"/>
    <n v="34"/>
  </r>
  <r>
    <x v="49"/>
    <s v="Ulises"/>
    <x v="0"/>
    <s v="NAY"/>
    <n v="10"/>
    <n v="9"/>
    <n v="6"/>
    <n v="8"/>
    <n v="6"/>
    <s v="XK"/>
    <s v="Circuito"/>
    <n v="17"/>
    <n v="7225"/>
    <s v="Normal"/>
    <s v="Sí"/>
    <n v="27"/>
    <n v="66"/>
  </r>
  <r>
    <x v="852"/>
    <s v="Ulises"/>
    <x v="0"/>
    <s v="UXI"/>
    <n v="4"/>
    <n v="2"/>
    <n v="4"/>
    <n v="6"/>
    <n v="3"/>
    <s v="US"/>
    <s v="Crucero"/>
    <n v="15"/>
    <n v="12750"/>
    <s v="Normal"/>
    <s v="Sí"/>
    <n v="0"/>
    <n v="34"/>
  </r>
  <r>
    <x v="852"/>
    <s v="Ulises"/>
    <x v="0"/>
    <s v="PAD"/>
    <n v="5"/>
    <n v="5"/>
    <n v="5"/>
    <n v="4"/>
    <n v="7"/>
    <s v="NO"/>
    <s v="Circuito"/>
    <n v="14"/>
    <n v="14280"/>
    <s v="Normal"/>
    <s v="No"/>
    <n v="7"/>
    <n v="44"/>
  </r>
  <r>
    <x v="1048"/>
    <s v="Ulises"/>
    <x v="0"/>
    <s v="SOP"/>
    <n v="3"/>
    <n v="8"/>
    <n v="4"/>
    <n v="2"/>
    <n v="5"/>
    <s v="YY"/>
    <s v="Crucero"/>
    <n v="18"/>
    <n v="15300"/>
    <s v="Normal"/>
    <s v="Sí"/>
    <n v="8"/>
    <n v="40"/>
  </r>
  <r>
    <x v="354"/>
    <s v="Ulises"/>
    <x v="0"/>
    <s v="EJA"/>
    <n v="3"/>
    <n v="2"/>
    <n v="6"/>
    <n v="4"/>
    <n v="7"/>
    <s v="ZI"/>
    <s v="Estancia"/>
    <n v="3"/>
    <n v="765"/>
    <s v="Normal"/>
    <s v="No"/>
    <n v="7"/>
    <n v="40"/>
  </r>
  <r>
    <x v="355"/>
    <s v="Ulises"/>
    <x v="0"/>
    <s v="ROC"/>
    <n v="5"/>
    <n v="4"/>
    <n v="6"/>
    <n v="3"/>
    <n v="9"/>
    <s v="DF"/>
    <s v="Crucero"/>
    <n v="17"/>
    <n v="4335"/>
    <s v="Normal"/>
    <s v="Sí"/>
    <n v="9"/>
    <n v="48"/>
  </r>
  <r>
    <x v="56"/>
    <s v="Ulises"/>
    <x v="0"/>
    <s v="OLT"/>
    <n v="3"/>
    <n v="2"/>
    <n v="6"/>
    <n v="6"/>
    <n v="4"/>
    <s v="ZI"/>
    <s v="Estancia"/>
    <n v="17"/>
    <n v="4335"/>
    <s v="Normal"/>
    <s v="Sí"/>
    <n v="0"/>
    <n v="38"/>
  </r>
  <r>
    <x v="58"/>
    <s v="Ulises"/>
    <x v="0"/>
    <s v="CMH"/>
    <n v="3"/>
    <n v="2"/>
    <n v="4"/>
    <n v="0"/>
    <n v="6"/>
    <s v="GI"/>
    <s v="Estancia"/>
    <n v="16"/>
    <n v="13600"/>
    <s v="Normal"/>
    <s v="Sí"/>
    <n v="0"/>
    <n v="30"/>
  </r>
  <r>
    <x v="59"/>
    <s v="Ulises"/>
    <x v="0"/>
    <s v="KIP"/>
    <n v="0"/>
    <n v="5"/>
    <n v="6"/>
    <n v="7"/>
    <n v="6"/>
    <s v="DL"/>
    <s v="Estancia"/>
    <n v="11"/>
    <n v="5610"/>
    <s v="Normal"/>
    <s v="No"/>
    <n v="7"/>
    <n v="48"/>
  </r>
  <r>
    <x v="856"/>
    <s v="Ulises"/>
    <x v="0"/>
    <s v="LLI"/>
    <n v="2"/>
    <n v="7"/>
    <n v="3"/>
    <n v="4"/>
    <n v="1"/>
    <s v="PY"/>
    <s v="Crucero"/>
    <n v="11"/>
    <n v="8415"/>
    <s v="Normal"/>
    <s v="No"/>
    <n v="7"/>
    <n v="32"/>
  </r>
  <r>
    <x v="573"/>
    <s v="Ulises"/>
    <x v="0"/>
    <s v="JSW"/>
    <n v="8"/>
    <n v="5"/>
    <n v="5"/>
    <n v="7"/>
    <n v="3"/>
    <s v="YY"/>
    <s v="Crucero"/>
    <n v="15"/>
    <n v="12750"/>
    <s v="Oro"/>
    <s v="Sí"/>
    <n v="15"/>
    <n v="50"/>
  </r>
  <r>
    <x v="752"/>
    <s v="Ulises"/>
    <x v="0"/>
    <s v="AKI"/>
    <n v="3"/>
    <n v="4"/>
    <n v="3"/>
    <n v="3"/>
    <n v="0"/>
    <s v="PY"/>
    <s v="Crucero"/>
    <n v="3"/>
    <n v="2295"/>
    <s v="Normal"/>
    <s v="No"/>
    <n v="0"/>
    <n v="26"/>
  </r>
  <r>
    <x v="752"/>
    <s v="Ulises"/>
    <x v="0"/>
    <s v="DMA"/>
    <n v="3"/>
    <n v="2"/>
    <n v="2"/>
    <n v="5"/>
    <n v="2"/>
    <s v="QT"/>
    <s v="Circuito"/>
    <n v="16"/>
    <n v="8160"/>
    <s v="Normal"/>
    <s v="Sí"/>
    <n v="0"/>
    <n v="24"/>
  </r>
  <r>
    <x v="574"/>
    <s v="Ulises"/>
    <x v="0"/>
    <s v="DIV"/>
    <n v="7"/>
    <n v="10"/>
    <n v="4"/>
    <n v="4"/>
    <n v="8"/>
    <s v="OQ"/>
    <s v="Estancia"/>
    <n v="16"/>
    <n v="4080"/>
    <s v="Platino"/>
    <s v="No"/>
    <n v="25"/>
    <n v="58"/>
  </r>
  <r>
    <x v="61"/>
    <s v="Ulises"/>
    <x v="0"/>
    <s v="OOA"/>
    <n v="5"/>
    <n v="5"/>
    <n v="7"/>
    <n v="3"/>
    <n v="7"/>
    <s v="DF"/>
    <s v="Crucero"/>
    <n v="15"/>
    <n v="3825"/>
    <s v="Normal"/>
    <s v="No"/>
    <n v="14"/>
    <n v="48"/>
  </r>
  <r>
    <x v="62"/>
    <s v="Ulises"/>
    <x v="0"/>
    <s v="GAI"/>
    <n v="8"/>
    <n v="1"/>
    <n v="2"/>
    <n v="4"/>
    <n v="2"/>
    <s v="NO"/>
    <s v="Circuito"/>
    <n v="17"/>
    <n v="17340"/>
    <s v="Normal"/>
    <s v="No"/>
    <n v="8"/>
    <n v="32"/>
  </r>
  <r>
    <x v="63"/>
    <s v="Ulises"/>
    <x v="0"/>
    <s v="QVB"/>
    <n v="10"/>
    <n v="4"/>
    <n v="6"/>
    <n v="8"/>
    <n v="6"/>
    <s v="PM"/>
    <s v="Circuito"/>
    <n v="11"/>
    <n v="2805"/>
    <s v="Normal"/>
    <s v="No"/>
    <n v="18"/>
    <n v="60"/>
  </r>
  <r>
    <x v="576"/>
    <s v="Ulises"/>
    <x v="0"/>
    <s v="EWB"/>
    <n v="7"/>
    <n v="7"/>
    <n v="6"/>
    <n v="5"/>
    <n v="9"/>
    <s v="IP"/>
    <s v="Estancia"/>
    <n v="12"/>
    <n v="6120"/>
    <s v="Normal"/>
    <s v="No"/>
    <n v="23"/>
    <n v="58"/>
  </r>
  <r>
    <x v="755"/>
    <s v="Ulises"/>
    <x v="0"/>
    <s v="NIF"/>
    <n v="3"/>
    <n v="2"/>
    <n v="4"/>
    <n v="4"/>
    <n v="4"/>
    <s v="US"/>
    <s v="Crucero"/>
    <n v="17"/>
    <n v="14450"/>
    <s v="Platino"/>
    <s v="No"/>
    <n v="0"/>
    <n v="30"/>
  </r>
  <r>
    <x v="358"/>
    <s v="Ulises"/>
    <x v="0"/>
    <s v="SUD"/>
    <n v="6"/>
    <n v="2"/>
    <n v="4"/>
    <n v="5"/>
    <n v="5"/>
    <s v="OQ"/>
    <s v="Estancia"/>
    <n v="14"/>
    <n v="3570"/>
    <s v="Normal"/>
    <s v="No"/>
    <n v="0"/>
    <n v="40"/>
  </r>
  <r>
    <x v="1026"/>
    <s v="Ulises"/>
    <x v="0"/>
    <s v="GBO"/>
    <n v="4"/>
    <n v="8"/>
    <n v="6"/>
    <n v="4"/>
    <n v="4"/>
    <s v="DF"/>
    <s v="Crucero"/>
    <n v="18"/>
    <n v="4590"/>
    <s v="Normal"/>
    <s v="No"/>
    <n v="8"/>
    <n v="44"/>
  </r>
  <r>
    <x v="756"/>
    <s v="Ulises"/>
    <x v="0"/>
    <s v="GNX"/>
    <n v="4"/>
    <n v="5"/>
    <n v="9"/>
    <n v="1"/>
    <n v="4"/>
    <s v="OQ"/>
    <s v="Estancia"/>
    <n v="12"/>
    <n v="3060"/>
    <s v="Normal"/>
    <s v="No"/>
    <n v="9"/>
    <n v="44"/>
  </r>
  <r>
    <x v="579"/>
    <s v="Ulises"/>
    <x v="0"/>
    <s v="PND"/>
    <n v="1"/>
    <n v="10"/>
    <n v="7"/>
    <n v="7"/>
    <n v="8"/>
    <s v="DL"/>
    <s v="Estancia"/>
    <n v="11"/>
    <n v="5610"/>
    <s v="Normal"/>
    <s v="No"/>
    <n v="32"/>
    <n v="64"/>
  </r>
  <r>
    <x v="579"/>
    <s v="Ulises"/>
    <x v="0"/>
    <s v="QJR"/>
    <n v="7"/>
    <n v="1"/>
    <n v="6"/>
    <n v="4"/>
    <n v="4"/>
    <s v="DF"/>
    <s v="Crucero"/>
    <n v="16"/>
    <n v="3840"/>
    <s v="Platino"/>
    <s v="No"/>
    <n v="7"/>
    <n v="42"/>
  </r>
  <r>
    <x v="579"/>
    <s v="Ulises"/>
    <x v="0"/>
    <s v="NHE"/>
    <n v="9"/>
    <n v="4"/>
    <n v="2"/>
    <n v="4"/>
    <n v="3"/>
    <s v="LY"/>
    <s v="Estancia"/>
    <n v="4"/>
    <n v="2380"/>
    <s v="Normal"/>
    <s v="No"/>
    <n v="9"/>
    <n v="40"/>
  </r>
  <r>
    <x v="580"/>
    <s v="Ulises"/>
    <x v="0"/>
    <s v="XFJ"/>
    <n v="4"/>
    <n v="4"/>
    <n v="3"/>
    <n v="5"/>
    <n v="3"/>
    <s v="DF"/>
    <s v="Crucero"/>
    <n v="14"/>
    <n v="3570"/>
    <s v="Normal"/>
    <s v="No"/>
    <n v="0"/>
    <n v="32"/>
  </r>
  <r>
    <x v="66"/>
    <s v="Ulises"/>
    <x v="0"/>
    <s v="CHE"/>
    <n v="3"/>
    <n v="9"/>
    <n v="7"/>
    <n v="5"/>
    <n v="5"/>
    <s v="US"/>
    <s v="Crucero"/>
    <n v="6"/>
    <n v="5100"/>
    <s v="Normal"/>
    <s v="No"/>
    <n v="16"/>
    <n v="52"/>
  </r>
  <r>
    <x v="66"/>
    <s v="Ulises"/>
    <x v="0"/>
    <s v="JWN"/>
    <n v="3"/>
    <n v="6"/>
    <n v="4"/>
    <n v="5"/>
    <n v="8"/>
    <s v="FA"/>
    <s v="Crucero"/>
    <n v="15"/>
    <n v="6375"/>
    <s v="Normal"/>
    <s v="No"/>
    <n v="8"/>
    <n v="46"/>
  </r>
  <r>
    <x v="859"/>
    <s v="Ulises"/>
    <x v="0"/>
    <s v="HFY"/>
    <n v="2"/>
    <n v="2"/>
    <n v="0"/>
    <n v="2"/>
    <n v="3"/>
    <s v="NO"/>
    <s v="Circuito"/>
    <n v="17"/>
    <n v="17340"/>
    <s v="Normal"/>
    <s v="No"/>
    <n v="0"/>
    <n v="18"/>
  </r>
  <r>
    <x v="983"/>
    <s v="Ulises"/>
    <x v="0"/>
    <s v="FFT"/>
    <n v="9"/>
    <n v="7"/>
    <n v="8"/>
    <n v="1"/>
    <n v="7"/>
    <s v="DF"/>
    <s v="Crucero"/>
    <n v="17"/>
    <n v="4335"/>
    <s v="Normal"/>
    <s v="No"/>
    <n v="31"/>
    <n v="62"/>
  </r>
  <r>
    <x v="359"/>
    <s v="Ulises"/>
    <x v="0"/>
    <s v="WSC"/>
    <n v="7"/>
    <n v="4"/>
    <n v="7"/>
    <n v="5"/>
    <n v="2"/>
    <s v="IP"/>
    <s v="Estancia"/>
    <n v="12"/>
    <n v="5760"/>
    <s v="Oro"/>
    <s v="No"/>
    <n v="14"/>
    <n v="46"/>
  </r>
  <r>
    <x v="67"/>
    <s v="Ulises"/>
    <x v="0"/>
    <s v="UIQ"/>
    <n v="3"/>
    <n v="5"/>
    <n v="7"/>
    <n v="4"/>
    <n v="9"/>
    <s v="XK"/>
    <s v="Circuito"/>
    <n v="14"/>
    <n v="5950"/>
    <s v="Oro"/>
    <s v="No"/>
    <n v="16"/>
    <n v="50"/>
  </r>
  <r>
    <x v="69"/>
    <s v="Ulises"/>
    <x v="0"/>
    <s v="NPE"/>
    <n v="3"/>
    <n v="4"/>
    <n v="4"/>
    <n v="7"/>
    <n v="6"/>
    <s v="WL"/>
    <s v="Circuito"/>
    <n v="5"/>
    <n v="2975"/>
    <s v="Oro"/>
    <s v="No"/>
    <n v="7"/>
    <n v="42"/>
  </r>
  <r>
    <x v="1064"/>
    <s v="Ulises"/>
    <x v="0"/>
    <s v="PEA"/>
    <n v="2"/>
    <n v="7"/>
    <n v="3"/>
    <n v="5"/>
    <n v="1"/>
    <s v="OQ"/>
    <s v="Estancia"/>
    <n v="10"/>
    <n v="2550"/>
    <s v="Normal"/>
    <s v="No"/>
    <n v="7"/>
    <n v="34"/>
  </r>
  <r>
    <x v="1064"/>
    <s v="Ulises"/>
    <x v="0"/>
    <s v="WUB"/>
    <n v="6"/>
    <n v="0"/>
    <n v="9"/>
    <n v="1"/>
    <n v="5"/>
    <s v="MJ"/>
    <s v="Circuito"/>
    <n v="10"/>
    <n v="10200"/>
    <s v="Oro"/>
    <s v="No"/>
    <n v="9"/>
    <n v="42"/>
  </r>
  <r>
    <x v="70"/>
    <s v="Ulises"/>
    <x v="0"/>
    <s v="NSQ"/>
    <n v="6"/>
    <n v="5"/>
    <n v="0"/>
    <n v="3"/>
    <n v="7"/>
    <s v="QT"/>
    <s v="Circuito"/>
    <n v="14"/>
    <n v="7140"/>
    <s v="Normal"/>
    <s v="No"/>
    <n v="7"/>
    <n v="42"/>
  </r>
  <r>
    <x v="71"/>
    <s v="Ulises"/>
    <x v="0"/>
    <s v="QZL"/>
    <n v="3"/>
    <n v="1"/>
    <n v="4"/>
    <n v="5"/>
    <n v="3"/>
    <s v="US"/>
    <s v="Crucero"/>
    <n v="10"/>
    <n v="8500"/>
    <s v="Normal"/>
    <s v="No"/>
    <n v="0"/>
    <n v="30"/>
  </r>
  <r>
    <x v="72"/>
    <s v="Ulises"/>
    <x v="0"/>
    <s v="DBX"/>
    <n v="4"/>
    <n v="1"/>
    <n v="2"/>
    <n v="2"/>
    <n v="5"/>
    <s v="XK"/>
    <s v="Circuito"/>
    <n v="16"/>
    <n v="6800"/>
    <s v="Normal"/>
    <s v="No"/>
    <n v="0"/>
    <n v="26"/>
  </r>
  <r>
    <x v="72"/>
    <s v="Ulises"/>
    <x v="0"/>
    <s v="PVY"/>
    <n v="1"/>
    <n v="5"/>
    <n v="3"/>
    <n v="4"/>
    <n v="4"/>
    <s v="DL"/>
    <s v="Estancia"/>
    <n v="11"/>
    <n v="5610"/>
    <s v="Normal"/>
    <s v="No"/>
    <n v="0"/>
    <n v="32"/>
  </r>
  <r>
    <x v="860"/>
    <s v="Ulises"/>
    <x v="0"/>
    <s v="WFY"/>
    <n v="5"/>
    <n v="2"/>
    <n v="5"/>
    <n v="4"/>
    <n v="3"/>
    <s v="MJ"/>
    <s v="Circuito"/>
    <n v="12"/>
    <n v="12240"/>
    <s v="Oro"/>
    <s v="No"/>
    <n v="0"/>
    <n v="34"/>
  </r>
  <r>
    <x v="585"/>
    <s v="Ulises"/>
    <x v="0"/>
    <s v="LHY"/>
    <n v="6"/>
    <n v="5"/>
    <n v="5"/>
    <n v="3"/>
    <n v="3"/>
    <s v="ZI"/>
    <s v="Estancia"/>
    <n v="13"/>
    <n v="3315"/>
    <s v="Oro"/>
    <s v="No"/>
    <n v="0"/>
    <n v="38"/>
  </r>
  <r>
    <x v="764"/>
    <s v="Ulises"/>
    <x v="0"/>
    <s v="GTE"/>
    <n v="4"/>
    <n v="6"/>
    <n v="6"/>
    <n v="4"/>
    <n v="4"/>
    <s v="HR"/>
    <s v="Crucero"/>
    <n v="15"/>
    <n v="7650"/>
    <s v="Normal"/>
    <s v="No"/>
    <n v="0"/>
    <n v="40"/>
  </r>
  <r>
    <x v="363"/>
    <s v="Ulises"/>
    <x v="0"/>
    <s v="IQC"/>
    <n v="7"/>
    <n v="4"/>
    <n v="7"/>
    <n v="8"/>
    <n v="5"/>
    <s v="US"/>
    <s v="Crucero"/>
    <n v="15"/>
    <n v="14025"/>
    <s v="Oro"/>
    <s v="No"/>
    <n v="22"/>
    <n v="54"/>
  </r>
  <r>
    <x v="364"/>
    <s v="Ulises"/>
    <x v="0"/>
    <s v="PEA"/>
    <n v="3"/>
    <n v="6"/>
    <n v="6"/>
    <n v="3"/>
    <n v="9"/>
    <s v="DL"/>
    <s v="Estancia"/>
    <n v="12"/>
    <n v="6120"/>
    <s v="Normal"/>
    <s v="No"/>
    <n v="9"/>
    <n v="48"/>
  </r>
  <r>
    <x v="364"/>
    <s v="Ulises"/>
    <x v="0"/>
    <s v="SJF"/>
    <n v="4"/>
    <n v="2"/>
    <n v="6"/>
    <n v="7"/>
    <n v="4"/>
    <s v="OQ"/>
    <s v="Estancia"/>
    <n v="14"/>
    <n v="3570"/>
    <s v="Normal"/>
    <s v="No"/>
    <n v="7"/>
    <n v="42"/>
  </r>
  <r>
    <x v="364"/>
    <s v="Ulises"/>
    <x v="0"/>
    <s v="GCH"/>
    <n v="0"/>
    <n v="5"/>
    <n v="5"/>
    <n v="5"/>
    <n v="2"/>
    <s v="PY"/>
    <s v="Crucero"/>
    <n v="15"/>
    <n v="12750"/>
    <s v="Oro"/>
    <s v="No"/>
    <n v="0"/>
    <n v="34"/>
  </r>
  <r>
    <x v="862"/>
    <s v="Ulises"/>
    <x v="0"/>
    <s v="RMD"/>
    <n v="4"/>
    <n v="6"/>
    <n v="10"/>
    <n v="7"/>
    <n v="6"/>
    <s v="OQ"/>
    <s v="Estancia"/>
    <n v="13"/>
    <n v="3315"/>
    <s v="Normal"/>
    <s v="No"/>
    <n v="17"/>
    <n v="58"/>
  </r>
  <r>
    <x v="589"/>
    <s v="Ulises"/>
    <x v="0"/>
    <s v="DSP"/>
    <n v="3"/>
    <n v="5"/>
    <n v="2"/>
    <n v="3"/>
    <n v="1"/>
    <s v="PM"/>
    <s v="Circuito"/>
    <n v="14"/>
    <n v="3570"/>
    <s v="Normal"/>
    <s v="No"/>
    <n v="0"/>
    <n v="26"/>
  </r>
  <r>
    <x v="590"/>
    <s v="Ulises"/>
    <x v="0"/>
    <s v="XYR"/>
    <n v="7"/>
    <n v="9"/>
    <n v="7"/>
    <n v="6"/>
    <n v="7"/>
    <s v="CF"/>
    <s v="Crucero"/>
    <n v="12"/>
    <n v="8160"/>
    <s v="Normal"/>
    <s v="No"/>
    <n v="30"/>
    <n v="60"/>
  </r>
  <r>
    <x v="591"/>
    <s v="Ulises"/>
    <x v="0"/>
    <s v="BMX"/>
    <n v="6"/>
    <n v="7"/>
    <n v="4"/>
    <n v="9"/>
    <n v="5"/>
    <s v="UI"/>
    <s v="Crucero"/>
    <n v="5"/>
    <n v="3825"/>
    <s v="Normal"/>
    <s v="No"/>
    <n v="16"/>
    <n v="54"/>
  </r>
  <r>
    <x v="591"/>
    <s v="Ulises"/>
    <x v="0"/>
    <s v="EZN"/>
    <n v="5"/>
    <n v="6"/>
    <n v="5"/>
    <n v="8"/>
    <n v="8"/>
    <s v="IU"/>
    <s v="Circuito"/>
    <n v="16"/>
    <n v="7680"/>
    <s v="Oro"/>
    <s v="No"/>
    <n v="16"/>
    <n v="54"/>
  </r>
  <r>
    <x v="591"/>
    <s v="Ulises"/>
    <x v="0"/>
    <s v="DCL"/>
    <n v="10"/>
    <n v="6"/>
    <n v="1"/>
    <n v="2"/>
    <n v="5"/>
    <s v="HR"/>
    <s v="Crucero"/>
    <n v="15"/>
    <n v="7650"/>
    <s v="Normal"/>
    <s v="No"/>
    <n v="10"/>
    <n v="46"/>
  </r>
  <r>
    <x v="865"/>
    <s v="Ulises"/>
    <x v="0"/>
    <s v="UQB"/>
    <n v="3"/>
    <n v="2"/>
    <n v="1"/>
    <n v="6"/>
    <n v="7"/>
    <s v="IU"/>
    <s v="Circuito"/>
    <n v="17"/>
    <n v="8670"/>
    <s v="Normal"/>
    <s v="No"/>
    <n v="7"/>
    <n v="36"/>
  </r>
  <r>
    <x v="76"/>
    <s v="Ulises"/>
    <x v="0"/>
    <s v="BMX"/>
    <n v="5"/>
    <n v="2"/>
    <n v="7"/>
    <n v="9"/>
    <n v="5"/>
    <s v="CD"/>
    <s v="Circuito"/>
    <n v="16"/>
    <n v="10880"/>
    <s v="Normal"/>
    <s v="No"/>
    <n v="16"/>
    <n v="52"/>
  </r>
  <r>
    <x v="76"/>
    <s v="Ulises"/>
    <x v="0"/>
    <s v="IKN"/>
    <n v="7"/>
    <n v="4"/>
    <n v="8"/>
    <n v="2"/>
    <n v="9"/>
    <s v="PN"/>
    <s v="Estancia"/>
    <n v="2"/>
    <n v="800"/>
    <s v="Oro"/>
    <s v="No"/>
    <n v="24"/>
    <n v="56"/>
  </r>
  <r>
    <x v="767"/>
    <s v="Ulises"/>
    <x v="0"/>
    <s v="JWN"/>
    <n v="6"/>
    <n v="3"/>
    <n v="8"/>
    <n v="6"/>
    <n v="3"/>
    <s v="CD"/>
    <s v="Circuito"/>
    <n v="15"/>
    <n v="10200"/>
    <s v="Normal"/>
    <s v="No"/>
    <n v="8"/>
    <n v="46"/>
  </r>
  <r>
    <x v="767"/>
    <s v="Ulises"/>
    <x v="0"/>
    <s v="KKJ"/>
    <n v="10"/>
    <n v="7"/>
    <n v="3"/>
    <n v="5"/>
    <n v="9"/>
    <s v="FA"/>
    <s v="Crucero"/>
    <n v="11"/>
    <n v="4675"/>
    <s v="Platino"/>
    <s v="No"/>
    <n v="26"/>
    <n v="62"/>
  </r>
  <r>
    <x v="369"/>
    <s v="Ulises"/>
    <x v="0"/>
    <s v="HHY"/>
    <n v="7"/>
    <n v="0"/>
    <n v="4"/>
    <n v="4"/>
    <n v="5"/>
    <s v="HR"/>
    <s v="Crucero"/>
    <n v="14"/>
    <n v="7140"/>
    <s v="Normal"/>
    <s v="No"/>
    <n v="7"/>
    <n v="40"/>
  </r>
  <r>
    <x v="768"/>
    <s v="Ulises"/>
    <x v="0"/>
    <s v="KKF"/>
    <n v="0"/>
    <n v="4"/>
    <n v="4"/>
    <n v="0"/>
    <n v="4"/>
    <s v="DF"/>
    <s v="Crucero"/>
    <n v="19"/>
    <n v="4845"/>
    <s v="Normal"/>
    <s v="No"/>
    <n v="0"/>
    <n v="24"/>
  </r>
  <r>
    <x v="768"/>
    <s v="Ulises"/>
    <x v="0"/>
    <s v="IFX"/>
    <n v="0"/>
    <n v="5"/>
    <n v="6"/>
    <n v="6"/>
    <n v="3"/>
    <s v="OQ"/>
    <s v="Estancia"/>
    <n v="16"/>
    <n v="4080"/>
    <s v="Normal"/>
    <s v="No"/>
    <n v="0"/>
    <n v="40"/>
  </r>
  <r>
    <x v="1065"/>
    <s v="Ulises"/>
    <x v="0"/>
    <s v="JSW"/>
    <n v="8"/>
    <n v="7"/>
    <n v="9"/>
    <n v="7"/>
    <n v="8"/>
    <s v="PM"/>
    <s v="Circuito"/>
    <n v="11"/>
    <n v="2805"/>
    <s v="Oro"/>
    <s v="No"/>
    <n v="39"/>
    <n v="80"/>
  </r>
  <r>
    <x v="1027"/>
    <s v="Ulises"/>
    <x v="0"/>
    <s v="PQA"/>
    <n v="6"/>
    <n v="1"/>
    <n v="6"/>
    <n v="6"/>
    <n v="6"/>
    <s v="LY"/>
    <s v="Estancia"/>
    <n v="11"/>
    <n v="6545"/>
    <s v="Normal"/>
    <s v="No"/>
    <n v="0"/>
    <n v="48"/>
  </r>
  <r>
    <x v="78"/>
    <s v="Ulises"/>
    <x v="0"/>
    <s v="KKF"/>
    <n v="9"/>
    <n v="4"/>
    <n v="1"/>
    <n v="3"/>
    <n v="2"/>
    <s v="XK"/>
    <s v="Circuito"/>
    <n v="14"/>
    <n v="7140"/>
    <s v="Normal"/>
    <s v="No"/>
    <n v="9"/>
    <n v="36"/>
  </r>
  <r>
    <x v="866"/>
    <s v="Ulises"/>
    <x v="0"/>
    <s v="MIV"/>
    <n v="1"/>
    <n v="10"/>
    <n v="7"/>
    <n v="6"/>
    <n v="9"/>
    <s v="FA"/>
    <s v="Crucero"/>
    <n v="16"/>
    <n v="6800"/>
    <s v="Normal"/>
    <s v="No"/>
    <n v="26"/>
    <n v="64"/>
  </r>
  <r>
    <x v="866"/>
    <s v="Ulises"/>
    <x v="0"/>
    <s v="AJS"/>
    <n v="4"/>
    <n v="7"/>
    <n v="7"/>
    <n v="5"/>
    <n v="6"/>
    <s v="IP"/>
    <s v="Estancia"/>
    <n v="11"/>
    <n v="6545"/>
    <s v="Normal"/>
    <s v="No"/>
    <n v="14"/>
    <n v="50"/>
  </r>
  <r>
    <x v="867"/>
    <s v="Ulises"/>
    <x v="0"/>
    <s v="BZV"/>
    <n v="5"/>
    <n v="2"/>
    <n v="5"/>
    <n v="1"/>
    <n v="8"/>
    <s v="OQ"/>
    <s v="Estancia"/>
    <n v="12"/>
    <n v="3060"/>
    <s v="Oro"/>
    <s v="No"/>
    <n v="8"/>
    <n v="40"/>
  </r>
  <r>
    <x v="80"/>
    <s v="Ulises"/>
    <x v="0"/>
    <s v="VTR"/>
    <n v="2"/>
    <n v="5"/>
    <n v="6"/>
    <n v="6"/>
    <n v="6"/>
    <s v="US"/>
    <s v="Crucero"/>
    <n v="16"/>
    <n v="14960"/>
    <s v="Normal"/>
    <s v="No"/>
    <n v="0"/>
    <n v="46"/>
  </r>
  <r>
    <x v="1066"/>
    <s v="Ulises"/>
    <x v="0"/>
    <s v="GGE"/>
    <n v="6"/>
    <n v="7"/>
    <n v="8"/>
    <n v="7"/>
    <n v="6"/>
    <s v="OQ"/>
    <s v="Estancia"/>
    <n v="16"/>
    <n v="4080"/>
    <s v="Oro"/>
    <s v="No"/>
    <n v="22"/>
    <n v="56"/>
  </r>
  <r>
    <x v="770"/>
    <s v="Ulises"/>
    <x v="0"/>
    <s v="SHH"/>
    <n v="8"/>
    <n v="0"/>
    <n v="3"/>
    <n v="4"/>
    <n v="5"/>
    <s v="NO"/>
    <s v="Circuito"/>
    <n v="14"/>
    <n v="15470"/>
    <s v="Normal"/>
    <s v="No"/>
    <n v="8"/>
    <n v="40"/>
  </r>
  <r>
    <x v="949"/>
    <s v="Ulises"/>
    <x v="0"/>
    <s v="WGU"/>
    <n v="8"/>
    <n v="10"/>
    <n v="9"/>
    <n v="5"/>
    <n v="5"/>
    <s v="UI"/>
    <s v="Crucero"/>
    <n v="12"/>
    <n v="8640"/>
    <s v="Platino"/>
    <s v="No"/>
    <n v="27"/>
    <n v="64"/>
  </r>
  <r>
    <x v="370"/>
    <s v="Ulises"/>
    <x v="0"/>
    <s v="FZK"/>
    <n v="6"/>
    <n v="1"/>
    <n v="8"/>
    <n v="5"/>
    <n v="0"/>
    <s v="OQ"/>
    <s v="Estancia"/>
    <n v="18"/>
    <n v="4590"/>
    <s v="Normal"/>
    <s v="No"/>
    <n v="8"/>
    <n v="40"/>
  </r>
  <r>
    <x v="868"/>
    <s v="Ulises"/>
    <x v="0"/>
    <s v="VFL"/>
    <n v="1"/>
    <n v="7"/>
    <n v="2"/>
    <n v="6"/>
    <n v="3"/>
    <s v="FA"/>
    <s v="Crucero"/>
    <n v="18"/>
    <n v="7650"/>
    <s v="Normal"/>
    <s v="No"/>
    <n v="7"/>
    <n v="36"/>
  </r>
  <r>
    <x v="82"/>
    <s v="Ulises"/>
    <x v="0"/>
    <s v="FSK"/>
    <n v="5"/>
    <n v="5"/>
    <n v="3"/>
    <n v="5"/>
    <n v="2"/>
    <s v="US"/>
    <s v="Crucero"/>
    <n v="13"/>
    <n v="12155"/>
    <s v="Normal"/>
    <s v="No"/>
    <n v="0"/>
    <n v="36"/>
  </r>
  <r>
    <x v="82"/>
    <s v="Ulises"/>
    <x v="0"/>
    <s v="SOP"/>
    <n v="7"/>
    <n v="6"/>
    <n v="1"/>
    <n v="5"/>
    <n v="4"/>
    <s v="WY"/>
    <s v="Circuito"/>
    <n v="18"/>
    <n v="4590"/>
    <s v="Normal"/>
    <s v="No"/>
    <n v="7"/>
    <n v="44"/>
  </r>
  <r>
    <x v="1067"/>
    <s v="Ulises"/>
    <x v="0"/>
    <s v="JVP"/>
    <n v="4"/>
    <n v="6"/>
    <n v="7"/>
    <n v="8"/>
    <n v="1"/>
    <s v="MJ"/>
    <s v="Circuito"/>
    <n v="14"/>
    <n v="14280"/>
    <s v="Normal"/>
    <s v="No"/>
    <n v="15"/>
    <n v="50"/>
  </r>
  <r>
    <x v="871"/>
    <s v="Ulises"/>
    <x v="0"/>
    <s v="REK"/>
    <n v="8"/>
    <n v="5"/>
    <n v="7"/>
    <n v="6"/>
    <n v="4"/>
    <s v="XK"/>
    <s v="Circuito"/>
    <n v="4"/>
    <n v="1920"/>
    <s v="Platino"/>
    <s v="No"/>
    <n v="15"/>
    <n v="52"/>
  </r>
  <r>
    <x v="871"/>
    <s v="Ulises"/>
    <x v="0"/>
    <s v="KPB"/>
    <n v="3"/>
    <n v="6"/>
    <n v="3"/>
    <n v="1"/>
    <n v="2"/>
    <s v="MJ"/>
    <s v="Circuito"/>
    <n v="15"/>
    <n v="15300"/>
    <s v="Normal"/>
    <s v="No"/>
    <n v="0"/>
    <n v="28"/>
  </r>
  <r>
    <x v="373"/>
    <s v="Ulises"/>
    <x v="0"/>
    <s v="TKE"/>
    <n v="4"/>
    <n v="0"/>
    <n v="9"/>
    <n v="3"/>
    <n v="1"/>
    <s v="CF"/>
    <s v="Crucero"/>
    <n v="13"/>
    <n v="8840"/>
    <s v="Normal"/>
    <s v="No"/>
    <n v="9"/>
    <n v="34"/>
  </r>
  <r>
    <x v="373"/>
    <s v="Ulises"/>
    <x v="0"/>
    <s v="AOD"/>
    <n v="7"/>
    <n v="6"/>
    <n v="5"/>
    <n v="6"/>
    <n v="5"/>
    <s v="HR"/>
    <s v="Crucero"/>
    <n v="18"/>
    <n v="9180"/>
    <s v="Normal"/>
    <s v="No"/>
    <n v="7"/>
    <n v="48"/>
  </r>
  <r>
    <x v="951"/>
    <s v="Ulises"/>
    <x v="0"/>
    <s v="JDP"/>
    <n v="5"/>
    <n v="5"/>
    <n v="6"/>
    <n v="6"/>
    <n v="5"/>
    <s v="ZI"/>
    <s v="Estancia"/>
    <n v="17"/>
    <n v="5780"/>
    <s v="Normal"/>
    <s v="No"/>
    <n v="0"/>
    <n v="44"/>
  </r>
  <r>
    <x v="599"/>
    <s v="Ulises"/>
    <x v="0"/>
    <s v="AOD"/>
    <n v="7"/>
    <n v="4"/>
    <n v="7"/>
    <n v="9"/>
    <n v="2"/>
    <s v="IU"/>
    <s v="Circuito"/>
    <n v="14"/>
    <n v="7140"/>
    <s v="Normal"/>
    <s v="No"/>
    <n v="23"/>
    <n v="54"/>
  </r>
  <r>
    <x v="85"/>
    <s v="Ulises"/>
    <x v="0"/>
    <s v="TEZ"/>
    <n v="4"/>
    <n v="3"/>
    <n v="7"/>
    <n v="5"/>
    <n v="4"/>
    <s v="OQ"/>
    <s v="Estancia"/>
    <n v="17"/>
    <n v="4080"/>
    <s v="Platino"/>
    <s v="No"/>
    <n v="7"/>
    <n v="40"/>
  </r>
  <r>
    <x v="873"/>
    <s v="Ulises"/>
    <x v="0"/>
    <s v="MIR"/>
    <n v="2"/>
    <n v="5"/>
    <n v="5"/>
    <n v="4"/>
    <n v="5"/>
    <s v="ZI"/>
    <s v="Estancia"/>
    <n v="9"/>
    <n v="3060"/>
    <s v="Normal"/>
    <s v="No"/>
    <n v="0"/>
    <n v="38"/>
  </r>
  <r>
    <x v="374"/>
    <s v="Ulises"/>
    <x v="0"/>
    <s v="IXI"/>
    <n v="6"/>
    <n v="2"/>
    <n v="6"/>
    <n v="4"/>
    <n v="2"/>
    <s v="QT"/>
    <s v="Circuito"/>
    <n v="13"/>
    <n v="6630"/>
    <s v="Normal"/>
    <s v="No"/>
    <n v="0"/>
    <n v="36"/>
  </r>
  <r>
    <x v="374"/>
    <s v="Ulises"/>
    <x v="0"/>
    <s v="GSO"/>
    <n v="4"/>
    <n v="6"/>
    <n v="7"/>
    <n v="3"/>
    <n v="5"/>
    <s v="PM"/>
    <s v="Circuito"/>
    <n v="20"/>
    <n v="4800"/>
    <s v="Platino"/>
    <s v="No"/>
    <n v="7"/>
    <n v="44"/>
  </r>
  <r>
    <x v="600"/>
    <s v="Ulises"/>
    <x v="0"/>
    <s v="NAY"/>
    <n v="8"/>
    <n v="8"/>
    <n v="4"/>
    <n v="9"/>
    <n v="10"/>
    <s v="PY"/>
    <s v="Crucero"/>
    <n v="14"/>
    <n v="11900"/>
    <s v="Normal"/>
    <s v="No"/>
    <n v="35"/>
    <n v="70"/>
  </r>
  <r>
    <x v="875"/>
    <s v="Ulises"/>
    <x v="0"/>
    <s v="QMC"/>
    <n v="3"/>
    <n v="4"/>
    <n v="6"/>
    <n v="5"/>
    <n v="3"/>
    <s v="CD"/>
    <s v="Circuito"/>
    <n v="13"/>
    <n v="8840"/>
    <s v="Oro"/>
    <s v="No"/>
    <n v="0"/>
    <n v="36"/>
  </r>
  <r>
    <x v="87"/>
    <s v="Ulises"/>
    <x v="0"/>
    <s v="TZZ"/>
    <n v="8"/>
    <n v="3"/>
    <n v="7"/>
    <n v="1"/>
    <n v="2"/>
    <s v="NO"/>
    <s v="Circuito"/>
    <n v="15"/>
    <n v="16575"/>
    <s v="Oro"/>
    <s v="No"/>
    <n v="15"/>
    <n v="40"/>
  </r>
  <r>
    <x v="88"/>
    <s v="Ulises"/>
    <x v="0"/>
    <s v="FJQ"/>
    <n v="3"/>
    <n v="7"/>
    <n v="10"/>
    <n v="10"/>
    <n v="8"/>
    <s v="NO"/>
    <s v="Circuito"/>
    <n v="14"/>
    <n v="15470"/>
    <s v="Platino"/>
    <s v="Sí"/>
    <n v="35"/>
    <n v="70"/>
  </r>
  <r>
    <x v="377"/>
    <s v="Ulises"/>
    <x v="0"/>
    <s v="XTH"/>
    <n v="2"/>
    <n v="6"/>
    <n v="5"/>
    <n v="4"/>
    <n v="5"/>
    <s v="IU"/>
    <s v="Circuito"/>
    <n v="15"/>
    <n v="7650"/>
    <s v="Normal"/>
    <s v="No"/>
    <n v="0"/>
    <n v="40"/>
  </r>
  <r>
    <x v="773"/>
    <s v="Ulises"/>
    <x v="0"/>
    <s v="EYU"/>
    <n v="5"/>
    <n v="5"/>
    <n v="6"/>
    <n v="4"/>
    <n v="8"/>
    <s v="HN"/>
    <s v="Estancia"/>
    <n v="15"/>
    <n v="16575"/>
    <s v="Platino"/>
    <s v="No"/>
    <n v="8"/>
    <n v="48"/>
  </r>
  <r>
    <x v="601"/>
    <s v="Ulises"/>
    <x v="0"/>
    <s v="AYL"/>
    <n v="1"/>
    <n v="6"/>
    <n v="4"/>
    <n v="8"/>
    <n v="5"/>
    <s v="WY"/>
    <s v="Circuito"/>
    <n v="7"/>
    <n v="1785"/>
    <s v="Normal"/>
    <s v="No"/>
    <n v="8"/>
    <n v="46"/>
  </r>
  <r>
    <x v="379"/>
    <s v="Ulises"/>
    <x v="0"/>
    <s v="EGR"/>
    <n v="4"/>
    <n v="8"/>
    <n v="0"/>
    <n v="3"/>
    <n v="6"/>
    <s v="IP"/>
    <s v="Estancia"/>
    <n v="9"/>
    <n v="5355"/>
    <s v="Normal"/>
    <s v="No"/>
    <n v="8"/>
    <n v="42"/>
  </r>
  <r>
    <x v="602"/>
    <s v="Ulises"/>
    <x v="0"/>
    <s v="PNQ"/>
    <n v="3"/>
    <n v="7"/>
    <n v="7"/>
    <n v="9"/>
    <n v="6"/>
    <s v="XK"/>
    <s v="Circuito"/>
    <n v="17"/>
    <n v="8160"/>
    <s v="Oro"/>
    <s v="No"/>
    <n v="23"/>
    <n v="58"/>
  </r>
  <r>
    <x v="602"/>
    <s v="Ulises"/>
    <x v="0"/>
    <s v="AMD"/>
    <n v="8"/>
    <n v="7"/>
    <n v="8"/>
    <n v="2"/>
    <n v="1"/>
    <s v="MJ"/>
    <s v="Circuito"/>
    <n v="11"/>
    <n v="10560"/>
    <s v="Oro"/>
    <s v="No"/>
    <n v="23"/>
    <n v="50"/>
  </r>
  <r>
    <x v="879"/>
    <s v="Ulises"/>
    <x v="0"/>
    <s v="UKB"/>
    <n v="8"/>
    <n v="9"/>
    <n v="7"/>
    <n v="5"/>
    <n v="4"/>
    <s v="RA"/>
    <s v="Crucero"/>
    <n v="14"/>
    <n v="5950"/>
    <s v="Normal"/>
    <s v="No"/>
    <n v="24"/>
    <n v="58"/>
  </r>
  <r>
    <x v="91"/>
    <s v="Ulises"/>
    <x v="0"/>
    <s v="LEL"/>
    <n v="6"/>
    <n v="6"/>
    <n v="2"/>
    <n v="6"/>
    <n v="7"/>
    <s v="IU"/>
    <s v="Circuito"/>
    <n v="17"/>
    <n v="8670"/>
    <s v="Normal"/>
    <s v="No"/>
    <n v="7"/>
    <n v="50"/>
  </r>
  <r>
    <x v="880"/>
    <s v="Ulises"/>
    <x v="0"/>
    <s v="NPB"/>
    <n v="7"/>
    <n v="7"/>
    <n v="10"/>
    <n v="5"/>
    <n v="4"/>
    <s v="ZA"/>
    <s v="Estancia"/>
    <n v="13"/>
    <n v="13260"/>
    <s v="Normal"/>
    <s v="No"/>
    <n v="24"/>
    <n v="58"/>
  </r>
  <r>
    <x v="881"/>
    <s v="Ulises"/>
    <x v="0"/>
    <s v="KKN"/>
    <n v="5"/>
    <n v="4"/>
    <n v="3"/>
    <n v="4"/>
    <n v="6"/>
    <s v="XK"/>
    <s v="Circuito"/>
    <n v="6"/>
    <n v="3060"/>
    <s v="Normal"/>
    <s v="No"/>
    <n v="0"/>
    <n v="38"/>
  </r>
  <r>
    <x v="881"/>
    <s v="Ulises"/>
    <x v="0"/>
    <s v="TTR"/>
    <n v="3"/>
    <n v="10"/>
    <n v="3"/>
    <n v="3"/>
    <n v="7"/>
    <s v="OQ"/>
    <s v="Estancia"/>
    <n v="16"/>
    <n v="4080"/>
    <s v="Normal"/>
    <s v="No"/>
    <n v="17"/>
    <n v="46"/>
  </r>
  <r>
    <x v="381"/>
    <s v="Ulises"/>
    <x v="0"/>
    <s v="FWU"/>
    <n v="10"/>
    <n v="8"/>
    <n v="6"/>
    <n v="1"/>
    <n v="3"/>
    <s v="CD"/>
    <s v="Circuito"/>
    <n v="11"/>
    <n v="7480"/>
    <s v="Oro"/>
    <s v="No"/>
    <n v="18"/>
    <n v="54"/>
  </r>
  <r>
    <x v="381"/>
    <s v="Ulises"/>
    <x v="0"/>
    <s v="RNP"/>
    <n v="4"/>
    <n v="5"/>
    <n v="5"/>
    <n v="7"/>
    <n v="8"/>
    <s v="QT"/>
    <s v="Circuito"/>
    <n v="13"/>
    <n v="6630"/>
    <s v="Normal"/>
    <s v="No"/>
    <n v="15"/>
    <n v="50"/>
  </r>
  <r>
    <x v="605"/>
    <s v="Ulises"/>
    <x v="0"/>
    <s v="HNO"/>
    <n v="3"/>
    <n v="2"/>
    <n v="4"/>
    <n v="1"/>
    <n v="1"/>
    <s v="ZI"/>
    <s v="Estancia"/>
    <n v="9"/>
    <n v="3060"/>
    <s v="Normal"/>
    <s v="No"/>
    <n v="0"/>
    <n v="20"/>
  </r>
  <r>
    <x v="605"/>
    <s v="Ulises"/>
    <x v="0"/>
    <s v="NMM"/>
    <n v="3"/>
    <n v="1"/>
    <n v="9"/>
    <n v="3"/>
    <n v="2"/>
    <s v="DL"/>
    <s v="Estancia"/>
    <n v="16"/>
    <n v="8160"/>
    <s v="Normal"/>
    <s v="No"/>
    <n v="9"/>
    <n v="34"/>
  </r>
  <r>
    <x v="605"/>
    <s v="Ulises"/>
    <x v="0"/>
    <s v="CPA"/>
    <n v="2"/>
    <n v="6"/>
    <n v="6"/>
    <n v="4"/>
    <n v="5"/>
    <s v="HN"/>
    <s v="Estancia"/>
    <n v="9"/>
    <n v="9945"/>
    <s v="Oro"/>
    <s v="No"/>
    <n v="0"/>
    <n v="42"/>
  </r>
  <r>
    <x v="606"/>
    <s v="Ulises"/>
    <x v="0"/>
    <s v="VTR"/>
    <n v="3"/>
    <n v="3"/>
    <n v="4"/>
    <n v="6"/>
    <n v="4"/>
    <s v="IP"/>
    <s v="Estancia"/>
    <n v="9"/>
    <n v="5355"/>
    <s v="Normal"/>
    <s v="No"/>
    <n v="0"/>
    <n v="34"/>
  </r>
  <r>
    <x v="882"/>
    <s v="Ulises"/>
    <x v="0"/>
    <s v="ZAT"/>
    <n v="1"/>
    <n v="0"/>
    <n v="0"/>
    <n v="0"/>
    <n v="1"/>
    <s v="ZI"/>
    <s v="Estancia"/>
    <n v="6"/>
    <n v="2040"/>
    <s v="Normal"/>
    <s v="No"/>
    <n v="0"/>
    <n v="4"/>
  </r>
  <r>
    <x v="92"/>
    <s v="Ulises"/>
    <x v="0"/>
    <s v="GHP"/>
    <n v="7"/>
    <n v="6"/>
    <n v="10"/>
    <n v="8"/>
    <n v="5"/>
    <s v="PM"/>
    <s v="Circuito"/>
    <n v="17"/>
    <n v="4335"/>
    <s v="Oro"/>
    <s v="No"/>
    <n v="25"/>
    <n v="62"/>
  </r>
  <r>
    <x v="883"/>
    <s v="Ulises"/>
    <x v="0"/>
    <s v="CGV"/>
    <n v="4"/>
    <n v="0"/>
    <n v="8"/>
    <n v="10"/>
    <n v="8"/>
    <s v="HN"/>
    <s v="Estancia"/>
    <n v="13"/>
    <n v="14365"/>
    <s v="Oro"/>
    <s v="No"/>
    <n v="26"/>
    <n v="60"/>
  </r>
  <r>
    <x v="607"/>
    <s v="Ulises"/>
    <x v="0"/>
    <s v="IOG"/>
    <n v="7"/>
    <n v="6"/>
    <n v="6"/>
    <n v="8"/>
    <n v="5"/>
    <s v="HR"/>
    <s v="Crucero"/>
    <n v="18"/>
    <n v="9180"/>
    <s v="Platino"/>
    <s v="No"/>
    <n v="15"/>
    <n v="54"/>
  </r>
  <r>
    <x v="607"/>
    <s v="Ulises"/>
    <x v="0"/>
    <s v="BEW"/>
    <n v="7"/>
    <n v="6"/>
    <n v="1"/>
    <n v="6"/>
    <n v="3"/>
    <s v="IU"/>
    <s v="Circuito"/>
    <n v="6"/>
    <n v="3060"/>
    <s v="Normal"/>
    <s v="No"/>
    <n v="7"/>
    <n v="44"/>
  </r>
  <r>
    <x v="778"/>
    <s v="Ulises"/>
    <x v="0"/>
    <s v="DAU"/>
    <n v="4"/>
    <n v="7"/>
    <n v="9"/>
    <n v="6"/>
    <n v="5"/>
    <s v="XY"/>
    <s v="Circuito"/>
    <n v="17"/>
    <n v="15895"/>
    <s v="Normal"/>
    <s v="No"/>
    <n v="16"/>
    <n v="54"/>
  </r>
  <r>
    <x v="884"/>
    <s v="Ulises"/>
    <x v="0"/>
    <s v="LHE"/>
    <n v="4"/>
    <n v="0"/>
    <n v="1"/>
    <n v="3"/>
    <n v="5"/>
    <s v="PN"/>
    <s v="Estancia"/>
    <n v="19"/>
    <n v="8075"/>
    <s v="Normal"/>
    <s v="No"/>
    <n v="0"/>
    <n v="26"/>
  </r>
  <r>
    <x v="884"/>
    <s v="Ulises"/>
    <x v="0"/>
    <s v="KLB"/>
    <n v="9"/>
    <n v="9"/>
    <n v="6"/>
    <n v="8"/>
    <n v="6"/>
    <s v="DL"/>
    <s v="Estancia"/>
    <n v="15"/>
    <n v="7650"/>
    <s v="Normal"/>
    <s v="No"/>
    <n v="26"/>
    <n v="64"/>
  </r>
  <r>
    <x v="1068"/>
    <s v="Ulises"/>
    <x v="0"/>
    <s v="UQZ"/>
    <n v="6"/>
    <n v="9"/>
    <n v="8"/>
    <n v="6"/>
    <n v="9"/>
    <s v="HR"/>
    <s v="Crucero"/>
    <n v="20"/>
    <n v="10200"/>
    <s v="Platino"/>
    <s v="No"/>
    <n v="26"/>
    <n v="64"/>
  </r>
  <r>
    <x v="885"/>
    <s v="Ulises"/>
    <x v="0"/>
    <s v="TMC"/>
    <n v="7"/>
    <n v="2"/>
    <n v="5"/>
    <n v="6"/>
    <n v="10"/>
    <s v="UI"/>
    <s v="Crucero"/>
    <n v="13"/>
    <n v="9945"/>
    <s v="Normal"/>
    <s v="No"/>
    <n v="17"/>
    <n v="56"/>
  </r>
  <r>
    <x v="1069"/>
    <s v="Ulises"/>
    <x v="0"/>
    <s v="KVM"/>
    <n v="2"/>
    <n v="4"/>
    <n v="3"/>
    <n v="3"/>
    <n v="3"/>
    <s v="MJ"/>
    <s v="Circuito"/>
    <n v="10"/>
    <n v="10200"/>
    <s v="Normal"/>
    <s v="No"/>
    <n v="0"/>
    <n v="26"/>
  </r>
  <r>
    <x v="1069"/>
    <s v="Ulises"/>
    <x v="0"/>
    <s v="BXS"/>
    <n v="5"/>
    <n v="7"/>
    <n v="5"/>
    <n v="7"/>
    <n v="10"/>
    <s v="QT"/>
    <s v="Circuito"/>
    <n v="11"/>
    <n v="5610"/>
    <s v="Normal"/>
    <s v="No"/>
    <n v="24"/>
    <n v="58"/>
  </r>
  <r>
    <x v="93"/>
    <s v="Ulises"/>
    <x v="0"/>
    <s v="TZC"/>
    <n v="7"/>
    <n v="5"/>
    <n v="2"/>
    <n v="6"/>
    <n v="5"/>
    <s v="HN"/>
    <s v="Estancia"/>
    <n v="2"/>
    <n v="2080"/>
    <s v="Oro"/>
    <s v="No"/>
    <n v="7"/>
    <n v="46"/>
  </r>
  <r>
    <x v="93"/>
    <s v="Ulises"/>
    <x v="0"/>
    <s v="EOX"/>
    <n v="7"/>
    <n v="8"/>
    <n v="5"/>
    <n v="10"/>
    <n v="7"/>
    <s v="PY"/>
    <s v="Crucero"/>
    <n v="19"/>
    <n v="16150"/>
    <s v="Oro"/>
    <s v="No"/>
    <n v="32"/>
    <n v="64"/>
  </r>
  <r>
    <x v="93"/>
    <s v="Ulises"/>
    <x v="0"/>
    <s v="TYZ"/>
    <n v="8"/>
    <n v="7"/>
    <n v="6"/>
    <n v="9"/>
    <n v="4"/>
    <s v="PN"/>
    <s v="Estancia"/>
    <n v="19"/>
    <n v="8075"/>
    <s v="Oro"/>
    <s v="No"/>
    <n v="24"/>
    <n v="60"/>
  </r>
  <r>
    <x v="608"/>
    <s v="Ulises"/>
    <x v="0"/>
    <s v="NYU"/>
    <n v="3"/>
    <n v="6"/>
    <n v="6"/>
    <n v="10"/>
    <n v="6"/>
    <s v="YY"/>
    <s v="Crucero"/>
    <n v="19"/>
    <n v="17765"/>
    <s v="Oro"/>
    <s v="No"/>
    <n v="10"/>
    <n v="56"/>
  </r>
  <r>
    <x v="1029"/>
    <s v="Ulises"/>
    <x v="0"/>
    <s v="VVD"/>
    <n v="3"/>
    <n v="4"/>
    <n v="7"/>
    <n v="3"/>
    <n v="8"/>
    <s v="FA"/>
    <s v="Crucero"/>
    <n v="1"/>
    <n v="425"/>
    <s v="Normal"/>
    <s v="No"/>
    <n v="15"/>
    <n v="44"/>
  </r>
  <r>
    <x v="781"/>
    <s v="Ulises"/>
    <x v="0"/>
    <s v="WAK"/>
    <n v="5"/>
    <n v="7"/>
    <n v="6"/>
    <n v="1"/>
    <n v="6"/>
    <s v="OQ"/>
    <s v="Estancia"/>
    <n v="13"/>
    <n v="3120"/>
    <s v="Platino"/>
    <s v="No"/>
    <n v="7"/>
    <n v="48"/>
  </r>
  <r>
    <x v="781"/>
    <s v="Ulises"/>
    <x v="0"/>
    <s v="FIL"/>
    <n v="4"/>
    <n v="6"/>
    <n v="5"/>
    <n v="4"/>
    <n v="6"/>
    <s v="NO"/>
    <s v="Circuito"/>
    <n v="2"/>
    <n v="2210"/>
    <s v="Normal"/>
    <s v="No"/>
    <n v="0"/>
    <n v="42"/>
  </r>
  <r>
    <x v="96"/>
    <s v="Ulises"/>
    <x v="0"/>
    <s v="IBS"/>
    <n v="9"/>
    <n v="7"/>
    <n v="6"/>
    <n v="5"/>
    <n v="9"/>
    <s v="IU"/>
    <s v="Circuito"/>
    <n v="7"/>
    <n v="3570"/>
    <s v="Oro"/>
    <s v="No"/>
    <n v="25"/>
    <n v="62"/>
  </r>
  <r>
    <x v="97"/>
    <s v="Ulises"/>
    <x v="0"/>
    <s v="VAN"/>
    <n v="5"/>
    <n v="6"/>
    <n v="9"/>
    <n v="4"/>
    <n v="7"/>
    <s v="QT"/>
    <s v="Circuito"/>
    <n v="11"/>
    <n v="5610"/>
    <s v="Normal"/>
    <s v="No"/>
    <n v="16"/>
    <n v="54"/>
  </r>
  <r>
    <x v="782"/>
    <s v="Ulises"/>
    <x v="0"/>
    <s v="XPY"/>
    <n v="5"/>
    <n v="2"/>
    <n v="5"/>
    <n v="3"/>
    <n v="4"/>
    <s v="NO"/>
    <s v="Circuito"/>
    <n v="18"/>
    <n v="19890"/>
    <s v="Normal"/>
    <s v="No"/>
    <n v="0"/>
    <n v="34"/>
  </r>
  <r>
    <x v="955"/>
    <s v="Ulises"/>
    <x v="0"/>
    <s v="JHY"/>
    <n v="4"/>
    <n v="4"/>
    <n v="8"/>
    <n v="4"/>
    <n v="0"/>
    <s v="DF"/>
    <s v="Crucero"/>
    <n v="17"/>
    <n v="4335"/>
    <s v="Normal"/>
    <s v="No"/>
    <n v="8"/>
    <n v="40"/>
  </r>
  <r>
    <x v="956"/>
    <s v="Ulises"/>
    <x v="0"/>
    <s v="PMT"/>
    <n v="8"/>
    <n v="8"/>
    <n v="10"/>
    <n v="9"/>
    <n v="9"/>
    <s v="ZA"/>
    <s v="Estancia"/>
    <n v="13"/>
    <n v="13260"/>
    <s v="Normal"/>
    <s v="No"/>
    <n v="44"/>
    <n v="90"/>
  </r>
  <r>
    <x v="783"/>
    <s v="Ulises"/>
    <x v="0"/>
    <s v="PIR"/>
    <n v="8"/>
    <n v="6"/>
    <n v="8"/>
    <n v="4"/>
    <n v="6"/>
    <s v="HR"/>
    <s v="Crucero"/>
    <n v="10"/>
    <n v="5100"/>
    <s v="Oro"/>
    <s v="No"/>
    <n v="16"/>
    <n v="56"/>
  </r>
  <r>
    <x v="985"/>
    <s v="Ulises"/>
    <x v="0"/>
    <s v="FAB"/>
    <n v="5"/>
    <n v="6"/>
    <n v="4"/>
    <n v="2"/>
    <n v="0"/>
    <s v="DL"/>
    <s v="Estancia"/>
    <n v="9"/>
    <n v="4590"/>
    <s v="Normal"/>
    <s v="No"/>
    <n v="0"/>
    <n v="34"/>
  </r>
  <r>
    <x v="886"/>
    <s v="Ulises"/>
    <x v="0"/>
    <s v="XPR"/>
    <n v="3"/>
    <n v="1"/>
    <n v="9"/>
    <n v="6"/>
    <n v="9"/>
    <s v="ZA"/>
    <s v="Estancia"/>
    <n v="15"/>
    <n v="15300"/>
    <s v="Oro"/>
    <s v="No"/>
    <n v="18"/>
    <n v="54"/>
  </r>
  <r>
    <x v="385"/>
    <s v="Ulises"/>
    <x v="0"/>
    <s v="FZH"/>
    <n v="3"/>
    <n v="8"/>
    <n v="3"/>
    <n v="10"/>
    <n v="5"/>
    <s v="US"/>
    <s v="Crucero"/>
    <n v="5"/>
    <n v="4675"/>
    <s v="Normal"/>
    <s v="No"/>
    <n v="18"/>
    <n v="52"/>
  </r>
  <r>
    <x v="785"/>
    <s v="Ulises"/>
    <x v="0"/>
    <s v="LNJ"/>
    <n v="9"/>
    <n v="7"/>
    <n v="8"/>
    <n v="9"/>
    <n v="7"/>
    <s v="HR"/>
    <s v="Crucero"/>
    <n v="3"/>
    <n v="1530"/>
    <s v="Normal"/>
    <s v="No"/>
    <n v="40"/>
    <n v="82.5"/>
  </r>
  <r>
    <x v="100"/>
    <s v="Ulises"/>
    <x v="0"/>
    <s v="BIN"/>
    <n v="2"/>
    <n v="7"/>
    <n v="9"/>
    <n v="6"/>
    <n v="6"/>
    <s v="OQ"/>
    <s v="Estancia"/>
    <n v="21"/>
    <n v="5355"/>
    <s v="Platino"/>
    <s v="No"/>
    <n v="16"/>
    <n v="56"/>
  </r>
  <r>
    <x v="786"/>
    <s v="Ulises"/>
    <x v="0"/>
    <s v="HVQ"/>
    <n v="7"/>
    <n v="3"/>
    <n v="7"/>
    <n v="5"/>
    <n v="3"/>
    <s v="FA"/>
    <s v="Crucero"/>
    <n v="10"/>
    <n v="4000"/>
    <s v="Oro"/>
    <s v="No"/>
    <n v="14"/>
    <n v="44"/>
  </r>
  <r>
    <x v="390"/>
    <s v="Ulises"/>
    <x v="0"/>
    <s v="RSE"/>
    <n v="8"/>
    <n v="6"/>
    <n v="5"/>
    <n v="0"/>
    <n v="7"/>
    <s v="XK"/>
    <s v="Circuito"/>
    <n v="14"/>
    <n v="7140"/>
    <s v="Oro"/>
    <s v="No"/>
    <n v="15"/>
    <n v="52"/>
  </r>
  <r>
    <x v="986"/>
    <s v="Ulises"/>
    <x v="0"/>
    <s v="SBI"/>
    <n v="8"/>
    <n v="7"/>
    <n v="8"/>
    <n v="4"/>
    <n v="6"/>
    <s v="CD"/>
    <s v="Circuito"/>
    <n v="18"/>
    <n v="12240"/>
    <s v="Normal"/>
    <s v="No"/>
    <n v="23"/>
    <n v="58"/>
  </r>
  <r>
    <x v="986"/>
    <s v="Ulises"/>
    <x v="0"/>
    <s v="ACK"/>
    <n v="7"/>
    <n v="5"/>
    <n v="9"/>
    <n v="5"/>
    <n v="3"/>
    <s v="NO"/>
    <s v="Circuito"/>
    <n v="16"/>
    <n v="17680"/>
    <s v="Oro"/>
    <s v="No"/>
    <n v="16"/>
    <n v="52"/>
  </r>
  <r>
    <x v="889"/>
    <s v="Ulises"/>
    <x v="0"/>
    <s v="JEE"/>
    <n v="3"/>
    <n v="3"/>
    <n v="1"/>
    <n v="3"/>
    <n v="6"/>
    <s v="HN"/>
    <s v="Estancia"/>
    <n v="17"/>
    <n v="18785"/>
    <s v="Normal"/>
    <s v="No"/>
    <n v="0"/>
    <n v="30"/>
  </r>
  <r>
    <x v="391"/>
    <s v="Ulises"/>
    <x v="0"/>
    <s v="FRG"/>
    <n v="8"/>
    <n v="10"/>
    <n v="8"/>
    <n v="8"/>
    <n v="2"/>
    <s v="WY"/>
    <s v="Circuito"/>
    <n v="3"/>
    <n v="720"/>
    <s v="Oro"/>
    <s v="No"/>
    <n v="34"/>
    <n v="68"/>
  </r>
  <r>
    <x v="890"/>
    <s v="Ulises"/>
    <x v="0"/>
    <s v="OCY"/>
    <n v="6"/>
    <n v="8"/>
    <n v="9"/>
    <n v="8"/>
    <n v="0"/>
    <s v="LY"/>
    <s v="Estancia"/>
    <n v="1"/>
    <n v="595"/>
    <s v="Normal"/>
    <s v="No"/>
    <n v="25"/>
    <n v="62"/>
  </r>
  <r>
    <x v="392"/>
    <s v="Ulises"/>
    <x v="0"/>
    <s v="YWG"/>
    <n v="6"/>
    <n v="7"/>
    <n v="7"/>
    <n v="8"/>
    <n v="4"/>
    <s v="WL"/>
    <s v="Circuito"/>
    <n v="16"/>
    <n v="10880"/>
    <s v="Oro"/>
    <s v="No"/>
    <n v="22"/>
    <n v="56"/>
  </r>
  <r>
    <x v="1070"/>
    <s v="Ulises"/>
    <x v="0"/>
    <s v="DTP"/>
    <n v="4"/>
    <n v="7"/>
    <n v="3"/>
    <n v="3"/>
    <n v="10"/>
    <s v="MJ"/>
    <s v="Circuito"/>
    <n v="16"/>
    <n v="16320"/>
    <s v="Normal"/>
    <s v="No"/>
    <n v="17"/>
    <n v="48"/>
  </r>
  <r>
    <x v="1070"/>
    <s v="Ulises"/>
    <x v="0"/>
    <s v="YQS"/>
    <n v="6"/>
    <n v="4"/>
    <n v="8"/>
    <n v="7"/>
    <n v="9"/>
    <s v="ZI"/>
    <s v="Estancia"/>
    <n v="18"/>
    <n v="6120"/>
    <s v="Normal"/>
    <s v="No"/>
    <n v="24"/>
    <n v="60"/>
  </r>
  <r>
    <x v="102"/>
    <s v="Ulises"/>
    <x v="0"/>
    <s v="KWO"/>
    <n v="6"/>
    <n v="4"/>
    <n v="8"/>
    <n v="5"/>
    <n v="4"/>
    <s v="HN"/>
    <s v="Estancia"/>
    <n v="19"/>
    <n v="20995"/>
    <s v="Oro"/>
    <s v="No"/>
    <n v="8"/>
    <n v="46"/>
  </r>
  <r>
    <x v="393"/>
    <s v="Ulises"/>
    <x v="0"/>
    <s v="HPY"/>
    <n v="6"/>
    <n v="5"/>
    <n v="7"/>
    <n v="7"/>
    <n v="7"/>
    <s v="XK"/>
    <s v="Circuito"/>
    <n v="11"/>
    <n v="5610"/>
    <s v="Normal"/>
    <s v="No"/>
    <n v="21"/>
    <n v="54"/>
  </r>
  <r>
    <x v="891"/>
    <s v="Ulises"/>
    <x v="0"/>
    <s v="XAI"/>
    <n v="5"/>
    <n v="1"/>
    <n v="1"/>
    <n v="4"/>
    <n v="6"/>
    <s v="IP"/>
    <s v="Estancia"/>
    <n v="19"/>
    <n v="11305"/>
    <s v="Normal"/>
    <s v="No"/>
    <n v="0"/>
    <n v="32"/>
  </r>
  <r>
    <x v="891"/>
    <s v="Ulises"/>
    <x v="0"/>
    <s v="YBJ"/>
    <n v="9"/>
    <n v="7"/>
    <n v="7"/>
    <n v="4"/>
    <n v="9"/>
    <s v="PM"/>
    <s v="Circuito"/>
    <n v="10"/>
    <n v="2550"/>
    <s v="Normal"/>
    <s v="No"/>
    <n v="32"/>
    <n v="64"/>
  </r>
  <r>
    <x v="394"/>
    <s v="Ulises"/>
    <x v="0"/>
    <s v="BUR"/>
    <n v="7"/>
    <n v="3"/>
    <n v="8"/>
    <n v="8"/>
    <n v="5"/>
    <s v="IP"/>
    <s v="Estancia"/>
    <n v="15"/>
    <n v="8925"/>
    <s v="Oro"/>
    <s v="No"/>
    <n v="23"/>
    <n v="56"/>
  </r>
  <r>
    <x v="394"/>
    <s v="Ulises"/>
    <x v="0"/>
    <s v="PLH"/>
    <n v="8"/>
    <n v="6"/>
    <n v="5"/>
    <n v="5"/>
    <n v="6"/>
    <s v="RA"/>
    <s v="Crucero"/>
    <n v="19"/>
    <n v="8075"/>
    <s v="Oro"/>
    <s v="No"/>
    <n v="8"/>
    <n v="50"/>
  </r>
  <r>
    <x v="789"/>
    <s v="Ulises"/>
    <x v="0"/>
    <s v="SEB"/>
    <n v="7"/>
    <n v="7"/>
    <n v="1"/>
    <n v="6"/>
    <n v="6"/>
    <s v="XK"/>
    <s v="Circuito"/>
    <n v="18"/>
    <n v="9180"/>
    <s v="Oro"/>
    <s v="No"/>
    <n v="14"/>
    <n v="52"/>
  </r>
  <r>
    <x v="395"/>
    <s v="Ulises"/>
    <x v="0"/>
    <s v="NWY"/>
    <n v="5"/>
    <n v="10"/>
    <n v="5"/>
    <n v="0"/>
    <n v="5"/>
    <s v="XY"/>
    <s v="Circuito"/>
    <n v="6"/>
    <n v="5610"/>
    <s v="Normal"/>
    <s v="No"/>
    <n v="10"/>
    <n v="50"/>
  </r>
  <r>
    <x v="395"/>
    <s v="Ulises"/>
    <x v="0"/>
    <s v="CJT"/>
    <n v="6"/>
    <n v="5"/>
    <n v="4"/>
    <n v="7"/>
    <n v="6"/>
    <s v="XY"/>
    <s v="Circuito"/>
    <n v="12"/>
    <n v="10560"/>
    <s v="Oro"/>
    <s v="No"/>
    <n v="7"/>
    <n v="48"/>
  </r>
  <r>
    <x v="396"/>
    <s v="Ulises"/>
    <x v="0"/>
    <s v="UEI"/>
    <n v="2"/>
    <n v="6"/>
    <n v="7"/>
    <n v="6"/>
    <n v="1"/>
    <s v="UI"/>
    <s v="Crucero"/>
    <n v="12"/>
    <n v="9180"/>
    <s v="Normal"/>
    <s v="No"/>
    <n v="7"/>
    <n v="42"/>
  </r>
  <r>
    <x v="397"/>
    <s v="Ulises"/>
    <x v="0"/>
    <s v="SSC"/>
    <n v="8"/>
    <n v="4"/>
    <n v="7"/>
    <n v="0"/>
    <n v="8"/>
    <s v="HR"/>
    <s v="Crucero"/>
    <n v="14"/>
    <n v="7140"/>
    <s v="Normal"/>
    <s v="No"/>
    <n v="23"/>
    <n v="54"/>
  </r>
  <r>
    <x v="398"/>
    <s v="Ulises"/>
    <x v="0"/>
    <s v="QVB"/>
    <n v="9"/>
    <n v="9"/>
    <n v="5"/>
    <n v="8"/>
    <n v="9"/>
    <s v="WY"/>
    <s v="Circuito"/>
    <n v="15"/>
    <n v="3825"/>
    <s v="Normal"/>
    <s v="No"/>
    <n v="35"/>
    <n v="70"/>
  </r>
  <r>
    <x v="398"/>
    <s v="Ulises"/>
    <x v="0"/>
    <s v="FUP"/>
    <n v="10"/>
    <n v="6"/>
    <n v="0"/>
    <n v="8"/>
    <n v="4"/>
    <s v="IU"/>
    <s v="Circuito"/>
    <n v="10"/>
    <n v="5100"/>
    <s v="Normal"/>
    <s v="No"/>
    <n v="18"/>
    <n v="56"/>
  </r>
  <r>
    <x v="399"/>
    <s v="Ulises"/>
    <x v="0"/>
    <s v="OGG"/>
    <n v="7"/>
    <n v="5"/>
    <n v="5"/>
    <n v="4"/>
    <n v="3"/>
    <s v="ZI"/>
    <s v="Estancia"/>
    <n v="17"/>
    <n v="5780"/>
    <s v="Oro"/>
    <s v="No"/>
    <n v="7"/>
    <n v="42"/>
  </r>
  <r>
    <x v="400"/>
    <s v="Ulises"/>
    <x v="0"/>
    <s v="JED"/>
    <n v="7"/>
    <n v="6"/>
    <n v="9"/>
    <n v="1"/>
    <n v="7"/>
    <s v="DL"/>
    <s v="Estancia"/>
    <n v="17"/>
    <n v="8670"/>
    <s v="Platino"/>
    <s v="No"/>
    <n v="23"/>
    <n v="58"/>
  </r>
  <r>
    <x v="106"/>
    <s v="Ulises"/>
    <x v="0"/>
    <s v="LEI"/>
    <n v="8"/>
    <n v="7"/>
    <n v="2"/>
    <n v="7"/>
    <n v="7"/>
    <s v="WY"/>
    <s v="Circuito"/>
    <n v="17"/>
    <n v="4335"/>
    <s v="Normal"/>
    <s v="No"/>
    <n v="29"/>
    <n v="58"/>
  </r>
  <r>
    <x v="1051"/>
    <s v="Ulises"/>
    <x v="0"/>
    <s v="AEO"/>
    <n v="2"/>
    <n v="1"/>
    <n v="2"/>
    <n v="2"/>
    <n v="1"/>
    <s v="OQ"/>
    <s v="Estancia"/>
    <n v="2"/>
    <n v="510"/>
    <s v="Normal"/>
    <s v="No"/>
    <n v="0"/>
    <n v="14"/>
  </r>
  <r>
    <x v="1032"/>
    <s v="Ulises"/>
    <x v="0"/>
    <s v="YBJ"/>
    <n v="9"/>
    <n v="10"/>
    <n v="7"/>
    <n v="8"/>
    <n v="9"/>
    <s v="XY"/>
    <s v="Circuito"/>
    <n v="16"/>
    <n v="14960"/>
    <s v="Normal"/>
    <s v="No"/>
    <n v="43"/>
    <n v="90"/>
  </r>
  <r>
    <x v="892"/>
    <s v="Ulises"/>
    <x v="0"/>
    <s v="XTU"/>
    <n v="4"/>
    <n v="4"/>
    <n v="5"/>
    <n v="7"/>
    <n v="3"/>
    <s v="WL"/>
    <s v="Circuito"/>
    <n v="11"/>
    <n v="7480"/>
    <s v="Normal"/>
    <s v="No"/>
    <n v="7"/>
    <n v="40"/>
  </r>
  <r>
    <x v="892"/>
    <s v="Ulises"/>
    <x v="0"/>
    <s v="LMV"/>
    <n v="5"/>
    <n v="9"/>
    <n v="7"/>
    <n v="7"/>
    <n v="9"/>
    <s v="HR"/>
    <s v="Crucero"/>
    <n v="19"/>
    <n v="9690"/>
    <s v="Normal"/>
    <s v="No"/>
    <n v="32"/>
    <n v="64"/>
  </r>
  <r>
    <x v="403"/>
    <s v="Ulises"/>
    <x v="0"/>
    <s v="OQM"/>
    <n v="8"/>
    <n v="7"/>
    <n v="6"/>
    <n v="6"/>
    <n v="7"/>
    <s v="IP"/>
    <s v="Estancia"/>
    <n v="13"/>
    <n v="7735"/>
    <s v="Oro"/>
    <s v="No"/>
    <n v="22"/>
    <n v="56"/>
  </r>
  <r>
    <x v="990"/>
    <s v="Ulises"/>
    <x v="0"/>
    <s v="MRA"/>
    <n v="3"/>
    <n v="5"/>
    <n v="3"/>
    <n v="6"/>
    <n v="9"/>
    <s v="YY"/>
    <s v="Crucero"/>
    <n v="3"/>
    <n v="2805"/>
    <s v="Normal"/>
    <s v="No"/>
    <n v="9"/>
    <n v="46"/>
  </r>
  <r>
    <x v="617"/>
    <s v="Ulises"/>
    <x v="0"/>
    <s v="PSI"/>
    <n v="5"/>
    <n v="4"/>
    <n v="7"/>
    <n v="3"/>
    <n v="2"/>
    <s v="OQ"/>
    <s v="Estancia"/>
    <n v="12"/>
    <n v="3060"/>
    <s v="Normal"/>
    <s v="No"/>
    <n v="7"/>
    <n v="38"/>
  </r>
  <r>
    <x v="618"/>
    <s v="Ulises"/>
    <x v="0"/>
    <s v="BEW"/>
    <n v="3"/>
    <n v="6"/>
    <n v="5"/>
    <n v="7"/>
    <n v="7"/>
    <s v="US"/>
    <s v="Crucero"/>
    <n v="15"/>
    <n v="14025"/>
    <s v="Normal"/>
    <s v="No"/>
    <n v="14"/>
    <n v="50"/>
  </r>
  <r>
    <x v="893"/>
    <s v="Ulises"/>
    <x v="0"/>
    <s v="LJI"/>
    <n v="10"/>
    <n v="5"/>
    <n v="5"/>
    <n v="5"/>
    <n v="3"/>
    <s v="IU"/>
    <s v="Circuito"/>
    <n v="14"/>
    <n v="7140"/>
    <s v="Normal"/>
    <s v="No"/>
    <n v="10"/>
    <n v="50"/>
  </r>
  <r>
    <x v="958"/>
    <s v="Ulises"/>
    <x v="0"/>
    <s v="TTL"/>
    <n v="7"/>
    <n v="10"/>
    <n v="6"/>
    <n v="6"/>
    <n v="4"/>
    <s v="XK"/>
    <s v="Circuito"/>
    <n v="15"/>
    <n v="7650"/>
    <s v="Normal"/>
    <s v="No"/>
    <n v="17"/>
    <n v="58"/>
  </r>
  <r>
    <x v="109"/>
    <s v="Ulises"/>
    <x v="0"/>
    <s v="KLF"/>
    <n v="3"/>
    <n v="6"/>
    <n v="2"/>
    <n v="2"/>
    <n v="10"/>
    <s v="PY"/>
    <s v="Crucero"/>
    <n v="15"/>
    <n v="12750"/>
    <s v="Normal"/>
    <s v="No"/>
    <n v="10"/>
    <n v="42"/>
  </r>
  <r>
    <x v="406"/>
    <s v="Ulises"/>
    <x v="0"/>
    <s v="RHZ"/>
    <n v="9"/>
    <n v="7"/>
    <n v="4"/>
    <n v="6"/>
    <n v="5"/>
    <s v="HN"/>
    <s v="Estancia"/>
    <n v="19"/>
    <n v="20995"/>
    <s v="Normal"/>
    <s v="No"/>
    <n v="16"/>
    <n v="54"/>
  </r>
  <r>
    <x v="406"/>
    <s v="Ulises"/>
    <x v="0"/>
    <s v="UYU"/>
    <n v="5"/>
    <n v="3"/>
    <n v="2"/>
    <n v="7"/>
    <n v="4"/>
    <s v="UI"/>
    <s v="Crucero"/>
    <n v="17"/>
    <n v="13005"/>
    <s v="Normal"/>
    <s v="No"/>
    <n v="7"/>
    <n v="38"/>
  </r>
  <r>
    <x v="894"/>
    <s v="Ulises"/>
    <x v="0"/>
    <s v="QZZ"/>
    <n v="6"/>
    <n v="6"/>
    <n v="6"/>
    <n v="8"/>
    <n v="5"/>
    <s v="HR"/>
    <s v="Crucero"/>
    <n v="15"/>
    <n v="7650"/>
    <s v="Normal"/>
    <s v="No"/>
    <n v="8"/>
    <n v="52"/>
  </r>
  <r>
    <x v="110"/>
    <s v="Ulises"/>
    <x v="0"/>
    <s v="FSK"/>
    <n v="8"/>
    <n v="3"/>
    <n v="7"/>
    <n v="5"/>
    <n v="5"/>
    <s v="MJ"/>
    <s v="Circuito"/>
    <n v="15"/>
    <n v="15300"/>
    <s v="Normal"/>
    <s v="No"/>
    <n v="15"/>
    <n v="50"/>
  </r>
  <r>
    <x v="110"/>
    <s v="Ulises"/>
    <x v="0"/>
    <s v="PJP"/>
    <n v="6"/>
    <n v="7"/>
    <n v="8"/>
    <n v="8"/>
    <n v="5"/>
    <s v="IP"/>
    <s v="Estancia"/>
    <n v="17"/>
    <n v="10115"/>
    <s v="Platino"/>
    <s v="No"/>
    <n v="23"/>
    <n v="58"/>
  </r>
  <r>
    <x v="895"/>
    <s v="Ulises"/>
    <x v="0"/>
    <s v="RHL"/>
    <n v="7"/>
    <n v="10"/>
    <n v="10"/>
    <n v="5"/>
    <n v="6"/>
    <s v="WY"/>
    <s v="Circuito"/>
    <n v="13"/>
    <n v="3315"/>
    <s v="Oro"/>
    <s v="Sí"/>
    <n v="27"/>
    <n v="66"/>
  </r>
  <r>
    <x v="409"/>
    <s v="Ulises"/>
    <x v="0"/>
    <s v="LHA"/>
    <n v="5"/>
    <n v="6"/>
    <n v="4"/>
    <n v="4"/>
    <n v="5"/>
    <s v="WY"/>
    <s v="Circuito"/>
    <n v="6"/>
    <n v="1530"/>
    <s v="Oro"/>
    <s v="No"/>
    <n v="0"/>
    <n v="40"/>
  </r>
  <r>
    <x v="960"/>
    <s v="Ulises"/>
    <x v="0"/>
    <s v="CWN"/>
    <n v="6"/>
    <n v="2"/>
    <n v="5"/>
    <n v="9"/>
    <n v="7"/>
    <s v="PY"/>
    <s v="Crucero"/>
    <n v="19"/>
    <n v="16150"/>
    <s v="Normal"/>
    <s v="No"/>
    <n v="16"/>
    <n v="54"/>
  </r>
  <r>
    <x v="960"/>
    <s v="Ulises"/>
    <x v="0"/>
    <s v="FBC"/>
    <n v="3"/>
    <n v="3"/>
    <n v="1"/>
    <n v="3"/>
    <n v="4"/>
    <s v="PM"/>
    <s v="Circuito"/>
    <n v="14"/>
    <n v="3570"/>
    <s v="Normal"/>
    <s v="No"/>
    <n v="0"/>
    <n v="26"/>
  </r>
  <r>
    <x v="112"/>
    <s v="Ulises"/>
    <x v="0"/>
    <s v="GBO"/>
    <n v="4"/>
    <n v="9"/>
    <n v="2"/>
    <n v="10"/>
    <n v="8"/>
    <s v="CD"/>
    <s v="Circuito"/>
    <n v="12"/>
    <n v="8160"/>
    <s v="Normal"/>
    <s v="No"/>
    <n v="27"/>
    <n v="62"/>
  </r>
  <r>
    <x v="112"/>
    <s v="Ulises"/>
    <x v="0"/>
    <s v="HHY"/>
    <n v="6"/>
    <n v="3"/>
    <n v="1"/>
    <n v="8"/>
    <n v="1"/>
    <s v="ZI"/>
    <s v="Estancia"/>
    <n v="12"/>
    <n v="4080"/>
    <s v="Normal"/>
    <s v="No"/>
    <n v="8"/>
    <n v="36"/>
  </r>
  <r>
    <x v="626"/>
    <s v="Ulises"/>
    <x v="0"/>
    <s v="LVJ"/>
    <n v="4"/>
    <n v="3"/>
    <n v="8"/>
    <n v="2"/>
    <n v="0"/>
    <s v="OQ"/>
    <s v="Estancia"/>
    <n v="11"/>
    <n v="2805"/>
    <s v="Normal"/>
    <s v="No"/>
    <n v="8"/>
    <n v="34"/>
  </r>
  <r>
    <x v="1071"/>
    <s v="Ulises"/>
    <x v="0"/>
    <s v="ETI"/>
    <n v="7"/>
    <n v="6"/>
    <n v="7"/>
    <n v="6"/>
    <n v="9"/>
    <s v="IU"/>
    <s v="Circuito"/>
    <n v="15"/>
    <n v="7200"/>
    <s v="Oro"/>
    <s v="No"/>
    <n v="23"/>
    <n v="58"/>
  </r>
  <r>
    <x v="411"/>
    <s v="Ulises"/>
    <x v="0"/>
    <s v="GGE"/>
    <n v="5"/>
    <n v="9"/>
    <n v="8"/>
    <n v="7"/>
    <n v="4"/>
    <s v="IU"/>
    <s v="Circuito"/>
    <n v="19"/>
    <n v="9690"/>
    <s v="Oro"/>
    <s v="No"/>
    <n v="24"/>
    <n v="58"/>
  </r>
  <r>
    <x v="627"/>
    <s v="Ulises"/>
    <x v="0"/>
    <s v="FJG"/>
    <n v="9"/>
    <n v="9"/>
    <n v="9"/>
    <n v="3"/>
    <n v="8"/>
    <s v="US"/>
    <s v="Crucero"/>
    <n v="13"/>
    <n v="12155"/>
    <s v="Normal"/>
    <s v="No"/>
    <n v="35"/>
    <n v="70"/>
  </r>
  <r>
    <x v="627"/>
    <s v="Ulises"/>
    <x v="0"/>
    <s v="TPM"/>
    <n v="9"/>
    <n v="6"/>
    <n v="8"/>
    <n v="4"/>
    <n v="1"/>
    <s v="NO"/>
    <s v="Circuito"/>
    <n v="14"/>
    <n v="15470"/>
    <s v="Normal"/>
    <s v="No"/>
    <n v="17"/>
    <n v="54"/>
  </r>
  <r>
    <x v="627"/>
    <s v="Ulises"/>
    <x v="0"/>
    <s v="HVQ"/>
    <n v="5"/>
    <n v="9"/>
    <n v="9"/>
    <n v="5"/>
    <n v="7"/>
    <s v="MJ"/>
    <s v="Circuito"/>
    <n v="15"/>
    <n v="14400"/>
    <s v="Oro"/>
    <s v="No"/>
    <n v="25"/>
    <n v="60"/>
  </r>
  <r>
    <x v="627"/>
    <s v="Ulises"/>
    <x v="0"/>
    <s v="FAW"/>
    <n v="7"/>
    <n v="6"/>
    <n v="6"/>
    <n v="5"/>
    <n v="6"/>
    <s v="DL"/>
    <s v="Estancia"/>
    <n v="11"/>
    <n v="5610"/>
    <s v="Normal"/>
    <s v="No"/>
    <n v="7"/>
    <n v="50"/>
  </r>
  <r>
    <x v="962"/>
    <s v="Ulises"/>
    <x v="0"/>
    <s v="JIW"/>
    <n v="6"/>
    <n v="4"/>
    <n v="5"/>
    <n v="0"/>
    <n v="2"/>
    <s v="ZI"/>
    <s v="Estancia"/>
    <n v="10"/>
    <n v="3400"/>
    <s v="Normal"/>
    <s v="No"/>
    <n v="0"/>
    <n v="34"/>
  </r>
  <r>
    <x v="796"/>
    <s v="Ulises"/>
    <x v="0"/>
    <s v="DQT"/>
    <n v="9"/>
    <n v="8"/>
    <n v="7"/>
    <n v="7"/>
    <n v="9"/>
    <s v="US"/>
    <s v="Crucero"/>
    <n v="19"/>
    <n v="17765"/>
    <s v="Normal"/>
    <s v="No"/>
    <n v="40"/>
    <n v="82.5"/>
  </r>
  <r>
    <x v="116"/>
    <s v="Ulises"/>
    <x v="0"/>
    <s v="PQA"/>
    <n v="3"/>
    <n v="7"/>
    <n v="8"/>
    <n v="4"/>
    <n v="8"/>
    <s v="IU"/>
    <s v="Circuito"/>
    <n v="12"/>
    <n v="6120"/>
    <s v="Normal"/>
    <s v="No"/>
    <n v="23"/>
    <n v="54"/>
  </r>
  <r>
    <x v="991"/>
    <s v="Ulises"/>
    <x v="0"/>
    <s v="QCZ"/>
    <n v="6"/>
    <n v="8"/>
    <n v="8"/>
    <n v="7"/>
    <n v="0"/>
    <s v="HR"/>
    <s v="Crucero"/>
    <n v="15"/>
    <n v="7650"/>
    <s v="Oro"/>
    <s v="No"/>
    <n v="23"/>
    <n v="58"/>
  </r>
  <r>
    <x v="117"/>
    <s v="Ulises"/>
    <x v="0"/>
    <s v="ROQ"/>
    <n v="3"/>
    <n v="2"/>
    <n v="3"/>
    <n v="3"/>
    <n v="2"/>
    <s v="ZI"/>
    <s v="Estancia"/>
    <n v="18"/>
    <n v="6120"/>
    <s v="Normal"/>
    <s v="No"/>
    <n v="0"/>
    <n v="22"/>
  </r>
  <r>
    <x v="1033"/>
    <s v="Ulises"/>
    <x v="0"/>
    <s v="GGW"/>
    <n v="6"/>
    <n v="3"/>
    <n v="8"/>
    <n v="4"/>
    <n v="8"/>
    <s v="UI"/>
    <s v="Crucero"/>
    <n v="16"/>
    <n v="12240"/>
    <s v="Normal"/>
    <s v="No"/>
    <n v="16"/>
    <n v="52"/>
  </r>
  <r>
    <x v="413"/>
    <s v="Ulises"/>
    <x v="0"/>
    <s v="PKF"/>
    <n v="6"/>
    <n v="4"/>
    <n v="6"/>
    <n v="7"/>
    <n v="9"/>
    <s v="HN"/>
    <s v="Estancia"/>
    <n v="13"/>
    <n v="14365"/>
    <s v="Normal"/>
    <s v="No"/>
    <n v="16"/>
    <n v="56"/>
  </r>
  <r>
    <x v="628"/>
    <s v="Ulises"/>
    <x v="0"/>
    <s v="MWG"/>
    <n v="4"/>
    <n v="8"/>
    <n v="6"/>
    <n v="0"/>
    <n v="10"/>
    <s v="LY"/>
    <s v="Estancia"/>
    <n v="14"/>
    <n v="8330"/>
    <s v="Normal"/>
    <s v="No"/>
    <n v="18"/>
    <n v="56"/>
  </r>
  <r>
    <x v="899"/>
    <s v="Ulises"/>
    <x v="0"/>
    <s v="ENF"/>
    <n v="2"/>
    <n v="2"/>
    <n v="4"/>
    <n v="3"/>
    <n v="1"/>
    <s v="WL"/>
    <s v="Circuito"/>
    <n v="15"/>
    <n v="10200"/>
    <s v="Normal"/>
    <s v="No"/>
    <n v="0"/>
    <n v="22"/>
  </r>
  <r>
    <x v="119"/>
    <s v="Ulises"/>
    <x v="0"/>
    <s v="PSW"/>
    <n v="9"/>
    <n v="5"/>
    <n v="9"/>
    <n v="8"/>
    <n v="8"/>
    <s v="NO"/>
    <s v="Circuito"/>
    <n v="15"/>
    <n v="16575"/>
    <s v="Normal"/>
    <s v="No"/>
    <n v="34"/>
    <n v="68"/>
  </r>
  <r>
    <x v="119"/>
    <s v="Ulises"/>
    <x v="0"/>
    <s v="OKB"/>
    <n v="7"/>
    <n v="1"/>
    <n v="3"/>
    <n v="3"/>
    <n v="2"/>
    <s v="HN"/>
    <s v="Estancia"/>
    <n v="6"/>
    <n v="6630"/>
    <s v="Normal"/>
    <s v="No"/>
    <n v="7"/>
    <n v="30"/>
  </r>
  <r>
    <x v="797"/>
    <s v="Ulises"/>
    <x v="0"/>
    <s v="HGO"/>
    <n v="6"/>
    <n v="7"/>
    <n v="8"/>
    <n v="8"/>
    <n v="4"/>
    <s v="HN"/>
    <s v="Estancia"/>
    <n v="13"/>
    <n v="14365"/>
    <s v="Oro"/>
    <s v="No"/>
    <n v="23"/>
    <n v="58"/>
  </r>
  <r>
    <x v="416"/>
    <s v="Ulises"/>
    <x v="0"/>
    <s v="TKE"/>
    <n v="3"/>
    <n v="4"/>
    <n v="3"/>
    <n v="0"/>
    <n v="3"/>
    <s v="XK"/>
    <s v="Circuito"/>
    <n v="18"/>
    <n v="9180"/>
    <s v="Normal"/>
    <s v="No"/>
    <n v="0"/>
    <n v="26"/>
  </r>
  <r>
    <x v="122"/>
    <s v="Ulises"/>
    <x v="0"/>
    <s v="KJA"/>
    <n v="1"/>
    <n v="5"/>
    <n v="1"/>
    <n v="1"/>
    <n v="8"/>
    <s v="MJ"/>
    <s v="Circuito"/>
    <n v="19"/>
    <n v="19380"/>
    <s v="Normal"/>
    <s v="No"/>
    <n v="8"/>
    <n v="30"/>
  </r>
  <r>
    <x v="124"/>
    <s v="Ulises"/>
    <x v="0"/>
    <s v="XDI"/>
    <n v="8"/>
    <n v="8"/>
    <n v="6"/>
    <n v="9"/>
    <n v="3"/>
    <s v="OQ"/>
    <s v="Estancia"/>
    <n v="17"/>
    <n v="4080"/>
    <s v="Oro"/>
    <s v="No"/>
    <n v="25"/>
    <n v="62"/>
  </r>
  <r>
    <x v="124"/>
    <s v="Ulises"/>
    <x v="0"/>
    <s v="EQD"/>
    <n v="10"/>
    <n v="3"/>
    <n v="8"/>
    <n v="7"/>
    <n v="7"/>
    <s v="NO"/>
    <s v="Circuito"/>
    <n v="16"/>
    <n v="17680"/>
    <s v="Oro"/>
    <s v="No"/>
    <n v="32"/>
    <n v="64"/>
  </r>
  <r>
    <x v="418"/>
    <s v="Ulises"/>
    <x v="0"/>
    <s v="ZYB"/>
    <n v="10"/>
    <n v="7"/>
    <n v="4"/>
    <n v="6"/>
    <n v="7"/>
    <s v="UI"/>
    <s v="Crucero"/>
    <n v="18"/>
    <n v="13770"/>
    <s v="Platino"/>
    <s v="Sí"/>
    <n v="24"/>
    <n v="60"/>
  </r>
  <r>
    <x v="635"/>
    <s v="Ulises"/>
    <x v="0"/>
    <s v="OGG"/>
    <n v="3"/>
    <n v="5"/>
    <n v="6"/>
    <n v="3"/>
    <n v="2"/>
    <s v="HN"/>
    <s v="Estancia"/>
    <n v="15"/>
    <n v="16575"/>
    <s v="Oro"/>
    <s v="Sí"/>
    <n v="0"/>
    <n v="34"/>
  </r>
  <r>
    <x v="1034"/>
    <s v="Ulises"/>
    <x v="0"/>
    <s v="FIE"/>
    <n v="9"/>
    <n v="8"/>
    <n v="10"/>
    <n v="9"/>
    <n v="10"/>
    <s v="IP"/>
    <s v="Estancia"/>
    <n v="7"/>
    <n v="4165"/>
    <s v="Normal"/>
    <s v="Sí"/>
    <n v="46"/>
    <n v="95"/>
  </r>
  <r>
    <x v="636"/>
    <s v="Ulises"/>
    <x v="0"/>
    <s v="LXA"/>
    <n v="7"/>
    <n v="5"/>
    <n v="7"/>
    <n v="6"/>
    <n v="5"/>
    <s v="CF"/>
    <s v="Crucero"/>
    <n v="13"/>
    <n v="8840"/>
    <s v="Oro"/>
    <s v="No"/>
    <n v="14"/>
    <n v="50"/>
  </r>
  <r>
    <x v="637"/>
    <s v="Ulises"/>
    <x v="0"/>
    <s v="HEI"/>
    <n v="1"/>
    <n v="4"/>
    <n v="8"/>
    <n v="1"/>
    <n v="5"/>
    <s v="MJ"/>
    <s v="Circuito"/>
    <n v="18"/>
    <n v="18360"/>
    <s v="Normal"/>
    <s v="Sí"/>
    <n v="8"/>
    <n v="36"/>
  </r>
  <r>
    <x v="126"/>
    <s v="Ulises"/>
    <x v="0"/>
    <s v="WWS"/>
    <n v="9"/>
    <n v="5"/>
    <n v="8"/>
    <n v="7"/>
    <n v="5"/>
    <s v="DL"/>
    <s v="Estancia"/>
    <n v="7"/>
    <n v="3570"/>
    <s v="Platino"/>
    <s v="No"/>
    <n v="24"/>
    <n v="58"/>
  </r>
  <r>
    <x v="421"/>
    <s v="Ulises"/>
    <x v="0"/>
    <s v="WYU"/>
    <n v="5"/>
    <n v="1"/>
    <n v="2"/>
    <n v="1"/>
    <n v="4"/>
    <s v="HR"/>
    <s v="Crucero"/>
    <n v="16"/>
    <n v="8160"/>
    <s v="Normal"/>
    <s v="Sí"/>
    <n v="0"/>
    <n v="24"/>
  </r>
  <r>
    <x v="127"/>
    <s v="Ulises"/>
    <x v="0"/>
    <s v="AWD"/>
    <n v="9"/>
    <n v="5"/>
    <n v="8"/>
    <n v="7"/>
    <n v="9"/>
    <s v="NO"/>
    <s v="Circuito"/>
    <n v="16"/>
    <n v="17680"/>
    <s v="Platino"/>
    <s v="Sí"/>
    <n v="33"/>
    <n v="66"/>
  </r>
  <r>
    <x v="422"/>
    <s v="Ulises"/>
    <x v="0"/>
    <s v="VGA"/>
    <n v="3"/>
    <n v="6"/>
    <n v="4"/>
    <n v="7"/>
    <n v="4"/>
    <s v="MJ"/>
    <s v="Circuito"/>
    <n v="12"/>
    <n v="12240"/>
    <s v="Oro"/>
    <s v="No"/>
    <n v="7"/>
    <n v="42"/>
  </r>
  <r>
    <x v="638"/>
    <s v="Ulises"/>
    <x v="0"/>
    <s v="YNN"/>
    <n v="4"/>
    <n v="4"/>
    <n v="6"/>
    <n v="2"/>
    <n v="4"/>
    <s v="MJ"/>
    <s v="Circuito"/>
    <n v="16"/>
    <n v="16320"/>
    <s v="Normal"/>
    <s v="Sí"/>
    <n v="0"/>
    <n v="36"/>
  </r>
  <r>
    <x v="1072"/>
    <s v="Ulises"/>
    <x v="0"/>
    <s v="ULW"/>
    <n v="6"/>
    <n v="7"/>
    <n v="8"/>
    <n v="5"/>
    <n v="2"/>
    <s v="XK"/>
    <s v="Circuito"/>
    <n v="18"/>
    <n v="9180"/>
    <s v="Normal"/>
    <s v="Sí"/>
    <n v="15"/>
    <n v="52"/>
  </r>
  <r>
    <x v="423"/>
    <s v="Ulises"/>
    <x v="0"/>
    <s v="WCI"/>
    <n v="3"/>
    <n v="8"/>
    <n v="8"/>
    <n v="5"/>
    <n v="6"/>
    <s v="XY"/>
    <s v="Circuito"/>
    <n v="3"/>
    <n v="2805"/>
    <s v="Oro"/>
    <s v="No"/>
    <n v="16"/>
    <n v="54"/>
  </r>
  <r>
    <x v="424"/>
    <s v="Ulises"/>
    <x v="0"/>
    <s v="WRR"/>
    <n v="7"/>
    <n v="3"/>
    <n v="6"/>
    <n v="3"/>
    <n v="5"/>
    <s v="HR"/>
    <s v="Crucero"/>
    <n v="18"/>
    <n v="9180"/>
    <s v="Platino"/>
    <s v="Sí"/>
    <n v="7"/>
    <n v="42"/>
  </r>
  <r>
    <x v="1035"/>
    <s v="Ulises"/>
    <x v="0"/>
    <s v="FSK"/>
    <n v="7"/>
    <n v="4"/>
    <n v="10"/>
    <n v="1"/>
    <n v="2"/>
    <s v="HN"/>
    <s v="Estancia"/>
    <n v="16"/>
    <n v="17680"/>
    <s v="Normal"/>
    <s v="No"/>
    <n v="17"/>
    <n v="46"/>
  </r>
  <r>
    <x v="133"/>
    <s v="Ulises"/>
    <x v="0"/>
    <s v="EOX"/>
    <n v="3"/>
    <n v="8"/>
    <n v="6"/>
    <n v="7"/>
    <n v="6"/>
    <s v="NO"/>
    <s v="Circuito"/>
    <n v="12"/>
    <n v="13260"/>
    <s v="Oro"/>
    <s v="No"/>
    <n v="15"/>
    <n v="54"/>
  </r>
  <r>
    <x v="1073"/>
    <s v="Ulises"/>
    <x v="0"/>
    <s v="LNR"/>
    <n v="5"/>
    <n v="6"/>
    <n v="9"/>
    <n v="7"/>
    <n v="5"/>
    <s v="HN"/>
    <s v="Estancia"/>
    <n v="3"/>
    <n v="3315"/>
    <s v="Normal"/>
    <s v="No"/>
    <n v="16"/>
    <n v="54"/>
  </r>
  <r>
    <x v="428"/>
    <s v="Ulises"/>
    <x v="0"/>
    <s v="LMV"/>
    <n v="0"/>
    <n v="6"/>
    <n v="7"/>
    <n v="7"/>
    <n v="8"/>
    <s v="HR"/>
    <s v="Crucero"/>
    <n v="12"/>
    <n v="6120"/>
    <s v="Normal"/>
    <s v="No"/>
    <n v="22"/>
    <n v="56"/>
  </r>
  <r>
    <x v="429"/>
    <s v="Ulises"/>
    <x v="0"/>
    <s v="ACP"/>
    <n v="8"/>
    <n v="7"/>
    <n v="10"/>
    <n v="9"/>
    <n v="10"/>
    <s v="PY"/>
    <s v="Crucero"/>
    <n v="16"/>
    <n v="13600"/>
    <s v="Normal"/>
    <s v="Sí"/>
    <n v="44"/>
    <n v="92.5"/>
  </r>
  <r>
    <x v="430"/>
    <s v="Ulises"/>
    <x v="0"/>
    <s v="OAK"/>
    <n v="9"/>
    <n v="7"/>
    <n v="8"/>
    <n v="3"/>
    <n v="8"/>
    <s v="DL"/>
    <s v="Estancia"/>
    <n v="16"/>
    <n v="8160"/>
    <s v="Oro"/>
    <s v="No"/>
    <n v="32"/>
    <n v="64"/>
  </r>
  <r>
    <x v="639"/>
    <s v="Ulises"/>
    <x v="0"/>
    <s v="ZIQ"/>
    <n v="4"/>
    <n v="1"/>
    <n v="0"/>
    <n v="4"/>
    <n v="4"/>
    <s v="QT"/>
    <s v="Circuito"/>
    <n v="10"/>
    <n v="5100"/>
    <s v="Normal"/>
    <s v="No"/>
    <n v="0"/>
    <n v="26"/>
  </r>
  <r>
    <x v="431"/>
    <s v="Ulises"/>
    <x v="0"/>
    <s v="YFE"/>
    <n v="0"/>
    <n v="5"/>
    <n v="3"/>
    <n v="7"/>
    <n v="2"/>
    <s v="ZA"/>
    <s v="Estancia"/>
    <n v="13"/>
    <n v="13260"/>
    <s v="Normal"/>
    <s v="No"/>
    <n v="7"/>
    <n v="34"/>
  </r>
  <r>
    <x v="432"/>
    <s v="Ulises"/>
    <x v="0"/>
    <s v="XTW"/>
    <n v="10"/>
    <n v="8"/>
    <n v="8"/>
    <n v="7"/>
    <n v="9"/>
    <s v="US"/>
    <s v="Crucero"/>
    <n v="10"/>
    <n v="9350"/>
    <s v="Oro"/>
    <s v="No"/>
    <n v="42"/>
    <n v="87.5"/>
  </r>
  <r>
    <x v="964"/>
    <s v="Ulises"/>
    <x v="0"/>
    <s v="TUE"/>
    <n v="1"/>
    <n v="5"/>
    <n v="4"/>
    <n v="3"/>
    <n v="4"/>
    <s v="XY"/>
    <s v="Circuito"/>
    <n v="15"/>
    <n v="14025"/>
    <s v="Oro"/>
    <s v="No"/>
    <n v="0"/>
    <n v="32"/>
  </r>
  <r>
    <x v="964"/>
    <s v="Ulises"/>
    <x v="0"/>
    <s v="SSC"/>
    <n v="10"/>
    <n v="9"/>
    <n v="10"/>
    <n v="3"/>
    <n v="4"/>
    <s v="XK"/>
    <s v="Circuito"/>
    <n v="13"/>
    <n v="6630"/>
    <s v="Normal"/>
    <s v="Sí"/>
    <n v="29"/>
    <n v="66"/>
  </r>
  <r>
    <x v="141"/>
    <s v="Ulises"/>
    <x v="0"/>
    <s v="NPB"/>
    <n v="3"/>
    <n v="6"/>
    <n v="3"/>
    <n v="5"/>
    <n v="6"/>
    <s v="PM"/>
    <s v="Circuito"/>
    <n v="11"/>
    <n v="2805"/>
    <s v="Normal"/>
    <s v="No"/>
    <n v="0"/>
    <n v="40"/>
  </r>
  <r>
    <x v="434"/>
    <s v="Ulises"/>
    <x v="0"/>
    <s v="VYB"/>
    <n v="7"/>
    <n v="6"/>
    <n v="8"/>
    <n v="6"/>
    <n v="4"/>
    <s v="US"/>
    <s v="Crucero"/>
    <n v="19"/>
    <n v="17765"/>
    <s v="Normal"/>
    <s v="No"/>
    <n v="15"/>
    <n v="54"/>
  </r>
  <r>
    <x v="804"/>
    <s v="Ulises"/>
    <x v="0"/>
    <s v="DFC"/>
    <n v="8"/>
    <n v="7"/>
    <n v="3"/>
    <n v="0"/>
    <n v="7"/>
    <s v="IU"/>
    <s v="Circuito"/>
    <n v="12"/>
    <n v="6120"/>
    <s v="Normal"/>
    <s v="No"/>
    <n v="22"/>
    <n v="50"/>
  </r>
  <r>
    <x v="144"/>
    <s v="Ulises"/>
    <x v="0"/>
    <s v="PIZ"/>
    <n v="8"/>
    <n v="6"/>
    <n v="9"/>
    <n v="6"/>
    <n v="8"/>
    <s v="CF"/>
    <s v="Crucero"/>
    <n v="15"/>
    <n v="10200"/>
    <s v="Normal"/>
    <s v="No"/>
    <n v="25"/>
    <n v="62"/>
  </r>
  <r>
    <x v="437"/>
    <s v="Ulises"/>
    <x v="0"/>
    <s v="XTU"/>
    <n v="6"/>
    <n v="4"/>
    <n v="2"/>
    <n v="9"/>
    <n v="3"/>
    <s v="CD"/>
    <s v="Circuito"/>
    <n v="12"/>
    <n v="8160"/>
    <s v="Normal"/>
    <s v="No"/>
    <n v="9"/>
    <n v="44"/>
  </r>
  <r>
    <x v="642"/>
    <s v="Ulises"/>
    <x v="0"/>
    <s v="WPM"/>
    <n v="8"/>
    <n v="10"/>
    <n v="8"/>
    <n v="4"/>
    <n v="7"/>
    <s v="DL"/>
    <s v="Estancia"/>
    <n v="12"/>
    <n v="6120"/>
    <s v="Oro"/>
    <s v="No"/>
    <n v="33"/>
    <n v="66"/>
  </r>
  <r>
    <x v="145"/>
    <s v="Ulises"/>
    <x v="0"/>
    <s v="BMX"/>
    <n v="7"/>
    <n v="7"/>
    <n v="6"/>
    <n v="0"/>
    <n v="9"/>
    <s v="YY"/>
    <s v="Crucero"/>
    <n v="17"/>
    <n v="15895"/>
    <s v="Normal"/>
    <s v="No"/>
    <n v="23"/>
    <n v="58"/>
  </r>
  <r>
    <x v="441"/>
    <s v="Ulises"/>
    <x v="0"/>
    <s v="XAI"/>
    <n v="0"/>
    <n v="6"/>
    <n v="6"/>
    <n v="3"/>
    <n v="4"/>
    <s v="ZI"/>
    <s v="Estancia"/>
    <n v="18"/>
    <n v="6120"/>
    <s v="Normal"/>
    <s v="No"/>
    <n v="0"/>
    <n v="38"/>
  </r>
  <r>
    <x v="442"/>
    <s v="Ulises"/>
    <x v="0"/>
    <s v="PMT"/>
    <n v="5"/>
    <n v="10"/>
    <n v="9"/>
    <n v="4"/>
    <n v="4"/>
    <s v="XK"/>
    <s v="Circuito"/>
    <n v="14"/>
    <n v="7140"/>
    <s v="Normal"/>
    <s v="No"/>
    <n v="19"/>
    <n v="56"/>
  </r>
  <r>
    <x v="157"/>
    <s v="Ulises"/>
    <x v="0"/>
    <s v="HRH"/>
    <n v="9"/>
    <n v="2"/>
    <n v="9"/>
    <n v="10"/>
    <n v="10"/>
    <s v="HR"/>
    <s v="Crucero"/>
    <n v="18"/>
    <n v="9180"/>
    <s v="Platino"/>
    <s v="Sí"/>
    <n v="38"/>
    <n v="76"/>
  </r>
  <r>
    <x v="651"/>
    <s v="Ulises"/>
    <x v="0"/>
    <s v="ETI"/>
    <n v="7"/>
    <n v="7"/>
    <n v="10"/>
    <n v="6"/>
    <n v="8"/>
    <s v="HN"/>
    <s v="Estancia"/>
    <n v="16"/>
    <n v="17920"/>
    <s v="Oro"/>
    <s v="No"/>
    <n v="32"/>
    <n v="64"/>
  </r>
  <r>
    <x v="651"/>
    <s v="Ulises"/>
    <x v="0"/>
    <s v="KKN"/>
    <n v="3"/>
    <n v="6"/>
    <n v="6"/>
    <n v="6"/>
    <n v="4"/>
    <s v="PY"/>
    <s v="Crucero"/>
    <n v="17"/>
    <n v="15895"/>
    <s v="Normal"/>
    <s v="No"/>
    <n v="0"/>
    <n v="44"/>
  </r>
  <r>
    <x v="998"/>
    <s v="Ulises"/>
    <x v="0"/>
    <s v="EZN"/>
    <n v="7"/>
    <n v="1"/>
    <n v="4"/>
    <n v="8"/>
    <n v="5"/>
    <s v="ZA"/>
    <s v="Estancia"/>
    <n v="20"/>
    <n v="19200"/>
    <s v="Oro"/>
    <s v="No"/>
    <n v="15"/>
    <n v="48"/>
  </r>
  <r>
    <x v="653"/>
    <s v="Ulises"/>
    <x v="0"/>
    <s v="GLP"/>
    <n v="5"/>
    <n v="8"/>
    <n v="9"/>
    <n v="4"/>
    <n v="9"/>
    <s v="GI"/>
    <s v="Estancia"/>
    <n v="16"/>
    <n v="13600"/>
    <s v="Normal"/>
    <s v="No"/>
    <n v="26"/>
    <n v="62"/>
  </r>
  <r>
    <x v="808"/>
    <s v="Ulises"/>
    <x v="0"/>
    <s v="TIR"/>
    <n v="2"/>
    <n v="6"/>
    <n v="8"/>
    <n v="9"/>
    <n v="6"/>
    <s v="ZI"/>
    <s v="Estancia"/>
    <n v="13"/>
    <n v="5525"/>
    <s v="Normal"/>
    <s v="No"/>
    <n v="17"/>
    <n v="58"/>
  </r>
  <r>
    <x v="655"/>
    <s v="Ulises"/>
    <x v="0"/>
    <s v="QZL"/>
    <n v="4"/>
    <n v="4"/>
    <n v="5"/>
    <n v="8"/>
    <n v="7"/>
    <s v="HR"/>
    <s v="Crucero"/>
    <n v="17"/>
    <n v="8670"/>
    <s v="Normal"/>
    <s v="No"/>
    <n v="15"/>
    <n v="48"/>
  </r>
  <r>
    <x v="907"/>
    <s v="Ulises"/>
    <x v="0"/>
    <s v="BXV"/>
    <n v="6"/>
    <n v="8"/>
    <n v="9"/>
    <n v="9"/>
    <n v="10"/>
    <s v="XY"/>
    <s v="Circuito"/>
    <n v="17"/>
    <n v="17340"/>
    <s v="Normal"/>
    <s v="No"/>
    <n v="36"/>
    <n v="72"/>
  </r>
  <r>
    <x v="162"/>
    <s v="Ulises"/>
    <x v="0"/>
    <s v="WTC"/>
    <n v="8"/>
    <n v="8"/>
    <n v="8"/>
    <n v="8"/>
    <n v="5"/>
    <s v="DL"/>
    <s v="Estancia"/>
    <n v="15"/>
    <n v="7200"/>
    <s v="Platino"/>
    <s v="No"/>
    <n v="32"/>
    <n v="64"/>
  </r>
  <r>
    <x v="965"/>
    <s v="Ulises"/>
    <x v="0"/>
    <s v="JGH"/>
    <n v="3"/>
    <n v="7"/>
    <n v="9"/>
    <n v="5"/>
    <n v="8"/>
    <s v="FA"/>
    <s v="Crucero"/>
    <n v="8"/>
    <n v="3400"/>
    <s v="Normal"/>
    <s v="No"/>
    <n v="24"/>
    <n v="58"/>
  </r>
  <r>
    <x v="163"/>
    <s v="Ulises"/>
    <x v="0"/>
    <s v="IMU"/>
    <n v="10"/>
    <n v="5"/>
    <n v="10"/>
    <n v="9"/>
    <n v="9"/>
    <s v="OQ"/>
    <s v="Estancia"/>
    <n v="18"/>
    <n v="4590"/>
    <s v="Platino"/>
    <s v="Sí"/>
    <n v="38"/>
    <n v="76"/>
  </r>
  <r>
    <x v="658"/>
    <s v="Ulises"/>
    <x v="0"/>
    <s v="VSF"/>
    <n v="8"/>
    <n v="9"/>
    <n v="5"/>
    <n v="9"/>
    <n v="5"/>
    <s v="IU"/>
    <s v="Circuito"/>
    <n v="14"/>
    <n v="7140"/>
    <s v="Normal"/>
    <s v="No"/>
    <n v="26"/>
    <n v="62"/>
  </r>
  <r>
    <x v="809"/>
    <s v="Ulises"/>
    <x v="0"/>
    <s v="XTW"/>
    <n v="8"/>
    <n v="4"/>
    <n v="10"/>
    <n v="10"/>
    <n v="10"/>
    <s v="CD"/>
    <s v="Circuito"/>
    <n v="17"/>
    <n v="13005"/>
    <s v="Oro"/>
    <s v="Sí"/>
    <n v="38"/>
    <n v="76"/>
  </r>
  <r>
    <x v="456"/>
    <s v="Ulises"/>
    <x v="0"/>
    <s v="PDR"/>
    <n v="7"/>
    <n v="7"/>
    <n v="3"/>
    <n v="6"/>
    <n v="7"/>
    <s v="NO"/>
    <s v="Circuito"/>
    <n v="20"/>
    <n v="23800"/>
    <s v="Normal"/>
    <s v="No"/>
    <n v="21"/>
    <n v="54"/>
  </r>
  <r>
    <x v="457"/>
    <s v="Ulises"/>
    <x v="0"/>
    <s v="UUA"/>
    <n v="5"/>
    <n v="5"/>
    <n v="5"/>
    <n v="4"/>
    <n v="6"/>
    <s v="IP"/>
    <s v="Estancia"/>
    <n v="13"/>
    <n v="8840"/>
    <s v="Normal"/>
    <s v="No"/>
    <n v="0"/>
    <n v="42"/>
  </r>
  <r>
    <x v="169"/>
    <s v="Ulises"/>
    <x v="0"/>
    <s v="QEK"/>
    <n v="0"/>
    <n v="3"/>
    <n v="4"/>
    <n v="5"/>
    <n v="3"/>
    <s v="GI"/>
    <s v="Estancia"/>
    <n v="16"/>
    <n v="13600"/>
    <s v="Normal"/>
    <s v="No"/>
    <n v="0"/>
    <n v="30"/>
  </r>
  <r>
    <x v="966"/>
    <s v="Ulises"/>
    <x v="0"/>
    <s v="MRA"/>
    <n v="8"/>
    <n v="6"/>
    <n v="10"/>
    <n v="9"/>
    <n v="7"/>
    <s v="QT"/>
    <s v="Circuito"/>
    <n v="7"/>
    <n v="3570"/>
    <s v="Normal"/>
    <s v="No"/>
    <n v="34"/>
    <n v="68"/>
  </r>
  <r>
    <x v="170"/>
    <s v="Ulises"/>
    <x v="0"/>
    <s v="IXN"/>
    <n v="2"/>
    <n v="1"/>
    <n v="5"/>
    <n v="3"/>
    <n v="3"/>
    <s v="CD"/>
    <s v="Circuito"/>
    <n v="9"/>
    <n v="6885"/>
    <s v="Normal"/>
    <s v="No"/>
    <n v="0"/>
    <n v="26"/>
  </r>
  <r>
    <x v="171"/>
    <s v="Ulises"/>
    <x v="0"/>
    <s v="CNB"/>
    <n v="4"/>
    <n v="6"/>
    <n v="9"/>
    <n v="6"/>
    <n v="9"/>
    <s v="LY"/>
    <s v="Estancia"/>
    <n v="11"/>
    <n v="6545"/>
    <s v="Normal"/>
    <s v="No"/>
    <n v="18"/>
    <n v="60"/>
  </r>
  <r>
    <x v="171"/>
    <s v="Ulises"/>
    <x v="0"/>
    <s v="VOS"/>
    <n v="9"/>
    <n v="5"/>
    <n v="7"/>
    <n v="8"/>
    <n v="8"/>
    <s v="OQ"/>
    <s v="Estancia"/>
    <n v="21"/>
    <n v="5040"/>
    <s v="Platino"/>
    <s v="No"/>
    <n v="32"/>
    <n v="64"/>
  </r>
  <r>
    <x v="461"/>
    <s v="Ulises"/>
    <x v="0"/>
    <s v="ROC"/>
    <n v="10"/>
    <n v="9"/>
    <n v="9"/>
    <n v="8"/>
    <n v="10"/>
    <s v="US"/>
    <s v="Crucero"/>
    <n v="20"/>
    <n v="20400"/>
    <s v="Normal"/>
    <s v="Sí"/>
    <n v="46"/>
    <n v="95"/>
  </r>
  <r>
    <x v="172"/>
    <s v="Ulises"/>
    <x v="0"/>
    <s v="PWK"/>
    <n v="7"/>
    <n v="2"/>
    <n v="6"/>
    <n v="1"/>
    <n v="9"/>
    <s v="YY"/>
    <s v="Crucero"/>
    <n v="17"/>
    <n v="17340"/>
    <s v="Normal"/>
    <s v="No"/>
    <n v="16"/>
    <n v="48"/>
  </r>
  <r>
    <x v="1063"/>
    <s v="Ulises"/>
    <x v="0"/>
    <s v="KKF"/>
    <n v="4"/>
    <n v="9"/>
    <n v="2"/>
    <n v="3"/>
    <n v="5"/>
    <s v="HR"/>
    <s v="Crucero"/>
    <n v="19"/>
    <n v="9690"/>
    <s v="Normal"/>
    <s v="No"/>
    <n v="9"/>
    <n v="42"/>
  </r>
  <r>
    <x v="178"/>
    <s v="Ulises"/>
    <x v="0"/>
    <s v="MNC"/>
    <n v="3"/>
    <n v="7"/>
    <n v="10"/>
    <n v="1"/>
    <n v="0"/>
    <s v="MJ"/>
    <s v="Circuito"/>
    <n v="12"/>
    <n v="12240"/>
    <s v="Normal"/>
    <s v="No"/>
    <n v="17"/>
    <n v="42"/>
  </r>
  <r>
    <x v="464"/>
    <s v="Ulises"/>
    <x v="0"/>
    <s v="AMR"/>
    <n v="7"/>
    <n v="2"/>
    <n v="6"/>
    <n v="6"/>
    <n v="9"/>
    <s v="US"/>
    <s v="Crucero"/>
    <n v="16"/>
    <n v="16320"/>
    <s v="Oro"/>
    <s v="No"/>
    <n v="16"/>
    <n v="56"/>
  </r>
  <r>
    <x v="662"/>
    <s v="Ulises"/>
    <x v="0"/>
    <s v="PIZ"/>
    <n v="10"/>
    <n v="6"/>
    <n v="9"/>
    <n v="9"/>
    <n v="6"/>
    <s v="RA"/>
    <s v="Crucero"/>
    <n v="15"/>
    <n v="6375"/>
    <s v="Normal"/>
    <s v="No"/>
    <n v="28"/>
    <n v="68"/>
  </r>
  <r>
    <x v="182"/>
    <s v="Ulises"/>
    <x v="0"/>
    <s v="MED"/>
    <n v="6"/>
    <n v="7"/>
    <n v="10"/>
    <n v="6"/>
    <n v="6"/>
    <s v="DL"/>
    <s v="Estancia"/>
    <n v="12"/>
    <n v="6120"/>
    <s v="Platino"/>
    <s v="No"/>
    <n v="17"/>
    <n v="58"/>
  </r>
  <r>
    <x v="183"/>
    <s v="Ulises"/>
    <x v="0"/>
    <s v="EAM"/>
    <n v="10"/>
    <n v="8"/>
    <n v="7"/>
    <n v="1"/>
    <n v="9"/>
    <s v="FA"/>
    <s v="Crucero"/>
    <n v="5"/>
    <n v="2125"/>
    <s v="Normal"/>
    <s v="No"/>
    <n v="34"/>
    <n v="68"/>
  </r>
  <r>
    <x v="187"/>
    <s v="Ulises"/>
    <x v="0"/>
    <s v="NIB"/>
    <n v="7"/>
    <n v="9"/>
    <n v="6"/>
    <n v="7"/>
    <n v="7"/>
    <s v="LY"/>
    <s v="Estancia"/>
    <n v="13"/>
    <n v="7280"/>
    <s v="Platino"/>
    <s v="No"/>
    <n v="30"/>
    <n v="60"/>
  </r>
  <r>
    <x v="473"/>
    <s v="Ulises"/>
    <x v="0"/>
    <s v="DSP"/>
    <n v="6"/>
    <n v="6"/>
    <n v="7"/>
    <n v="6"/>
    <n v="4"/>
    <s v="HR"/>
    <s v="Crucero"/>
    <n v="4"/>
    <n v="2040"/>
    <s v="Normal"/>
    <s v="No"/>
    <n v="7"/>
    <n v="50"/>
  </r>
  <r>
    <x v="667"/>
    <s v="Ulises"/>
    <x v="0"/>
    <s v="GGE"/>
    <n v="1"/>
    <n v="6"/>
    <n v="7"/>
    <n v="9"/>
    <n v="10"/>
    <s v="IP"/>
    <s v="Estancia"/>
    <n v="14"/>
    <n v="9520"/>
    <s v="Oro"/>
    <s v="No"/>
    <n v="26"/>
    <n v="64"/>
  </r>
  <r>
    <x v="967"/>
    <s v="Ulises"/>
    <x v="0"/>
    <s v="RQA"/>
    <n v="4"/>
    <n v="4"/>
    <n v="2"/>
    <n v="7"/>
    <n v="6"/>
    <s v="GI"/>
    <s v="Estancia"/>
    <n v="19"/>
    <n v="16150"/>
    <s v="Normal"/>
    <s v="No"/>
    <n v="7"/>
    <n v="42"/>
  </r>
  <r>
    <x v="967"/>
    <s v="Ulises"/>
    <x v="0"/>
    <s v="NQZ"/>
    <n v="7"/>
    <n v="6"/>
    <n v="5"/>
    <n v="1"/>
    <n v="6"/>
    <s v="US"/>
    <s v="Crucero"/>
    <n v="18"/>
    <n v="18360"/>
    <s v="Normal"/>
    <s v="No"/>
    <n v="7"/>
    <n v="48"/>
  </r>
  <r>
    <x v="476"/>
    <s v="Ulises"/>
    <x v="0"/>
    <s v="JNJ"/>
    <n v="7"/>
    <n v="5"/>
    <n v="7"/>
    <n v="4"/>
    <n v="5"/>
    <s v="OQ"/>
    <s v="Estancia"/>
    <n v="18"/>
    <n v="4590"/>
    <s v="Normal"/>
    <s v="No"/>
    <n v="14"/>
    <n v="48"/>
  </r>
  <r>
    <x v="477"/>
    <s v="Ulises"/>
    <x v="0"/>
    <s v="WYB"/>
    <n v="9"/>
    <n v="10"/>
    <n v="10"/>
    <n v="10"/>
    <n v="10"/>
    <s v="CD"/>
    <s v="Circuito"/>
    <n v="11"/>
    <n v="7920"/>
    <s v="Oro"/>
    <s v="Sí"/>
    <n v="49"/>
    <n v="100"/>
  </r>
  <r>
    <x v="478"/>
    <s v="Ulises"/>
    <x v="0"/>
    <s v="SZN"/>
    <n v="9"/>
    <n v="3"/>
    <n v="6"/>
    <n v="2"/>
    <n v="2"/>
    <s v="WY"/>
    <s v="Circuito"/>
    <n v="16"/>
    <n v="4080"/>
    <s v="Normal"/>
    <s v="No"/>
    <n v="9"/>
    <n v="40"/>
  </r>
  <r>
    <x v="478"/>
    <s v="Ulises"/>
    <x v="0"/>
    <s v="YZN"/>
    <n v="7"/>
    <n v="9"/>
    <n v="5"/>
    <n v="3"/>
    <n v="3"/>
    <s v="QT"/>
    <s v="Circuito"/>
    <n v="14"/>
    <n v="7140"/>
    <s v="Normal"/>
    <s v="No"/>
    <n v="16"/>
    <n v="48"/>
  </r>
  <r>
    <x v="672"/>
    <s v="Ulises"/>
    <x v="0"/>
    <s v="ZWZ"/>
    <n v="9"/>
    <n v="9"/>
    <n v="6"/>
    <n v="6"/>
    <n v="4"/>
    <s v="IP"/>
    <s v="Estancia"/>
    <n v="15"/>
    <n v="10200"/>
    <s v="Oro"/>
    <s v="No"/>
    <n v="18"/>
    <n v="60"/>
  </r>
  <r>
    <x v="1052"/>
    <s v="Ulises"/>
    <x v="0"/>
    <s v="IOG"/>
    <n v="6"/>
    <n v="9"/>
    <n v="9"/>
    <n v="8"/>
    <n v="6"/>
    <s v="QT"/>
    <s v="Circuito"/>
    <n v="15"/>
    <n v="7650"/>
    <s v="Platino"/>
    <s v="No"/>
    <n v="26"/>
    <n v="64"/>
  </r>
  <r>
    <x v="1053"/>
    <s v="Ulises"/>
    <x v="0"/>
    <s v="PQA"/>
    <n v="7"/>
    <n v="10"/>
    <n v="3"/>
    <n v="6"/>
    <n v="8"/>
    <s v="ZI"/>
    <s v="Estancia"/>
    <n v="4"/>
    <n v="1700"/>
    <s v="Normal"/>
    <s v="No"/>
    <n v="25"/>
    <n v="62"/>
  </r>
  <r>
    <x v="1003"/>
    <s v="Ulises"/>
    <x v="0"/>
    <s v="DYL"/>
    <n v="6"/>
    <n v="9"/>
    <n v="8"/>
    <n v="10"/>
    <n v="7"/>
    <s v="DL"/>
    <s v="Estancia"/>
    <n v="12"/>
    <n v="6120"/>
    <s v="Normal"/>
    <s v="No"/>
    <n v="34"/>
    <n v="68"/>
  </r>
  <r>
    <x v="209"/>
    <s v="Ulises"/>
    <x v="0"/>
    <s v="HFC"/>
    <n v="9"/>
    <n v="0"/>
    <n v="6"/>
    <n v="2"/>
    <n v="5"/>
    <s v="CF"/>
    <s v="Crucero"/>
    <n v="7"/>
    <n v="4760"/>
    <s v="Normal"/>
    <s v="No"/>
    <n v="9"/>
    <n v="44"/>
  </r>
  <r>
    <x v="211"/>
    <s v="Ulises"/>
    <x v="0"/>
    <s v="FZD"/>
    <n v="5"/>
    <n v="7"/>
    <n v="7"/>
    <n v="3"/>
    <n v="6"/>
    <s v="XY"/>
    <s v="Circuito"/>
    <n v="14"/>
    <n v="13440"/>
    <s v="Platino"/>
    <s v="No"/>
    <n v="14"/>
    <n v="50"/>
  </r>
  <r>
    <x v="487"/>
    <s v="Ulises"/>
    <x v="0"/>
    <s v="PDR"/>
    <n v="7"/>
    <n v="10"/>
    <n v="3"/>
    <n v="3"/>
    <n v="4"/>
    <s v="PN"/>
    <s v="Estancia"/>
    <n v="19"/>
    <n v="8075"/>
    <s v="Normal"/>
    <s v="No"/>
    <n v="17"/>
    <n v="48"/>
  </r>
  <r>
    <x v="216"/>
    <s v="Ulises"/>
    <x v="0"/>
    <s v="UQE"/>
    <n v="7"/>
    <n v="8"/>
    <n v="6"/>
    <n v="2"/>
    <n v="4"/>
    <s v="XY"/>
    <s v="Circuito"/>
    <n v="2"/>
    <n v="2040"/>
    <s v="Normal"/>
    <s v="No"/>
    <n v="15"/>
    <n v="50"/>
  </r>
  <r>
    <x v="673"/>
    <s v="Ulises"/>
    <x v="0"/>
    <s v="ALZ"/>
    <n v="10"/>
    <n v="7"/>
    <n v="8"/>
    <n v="9"/>
    <n v="10"/>
    <s v="DL"/>
    <s v="Estancia"/>
    <n v="13"/>
    <n v="6630"/>
    <s v="Normal"/>
    <s v="Sí"/>
    <n v="44"/>
    <n v="92.5"/>
  </r>
  <r>
    <x v="488"/>
    <s v="Ulises"/>
    <x v="0"/>
    <s v="CRG"/>
    <n v="7"/>
    <n v="10"/>
    <n v="0"/>
    <n v="8"/>
    <n v="6"/>
    <s v="PY"/>
    <s v="Crucero"/>
    <n v="14"/>
    <n v="12320"/>
    <s v="Oro"/>
    <s v="No"/>
    <n v="25"/>
    <n v="62"/>
  </r>
  <r>
    <x v="675"/>
    <s v="Ulises"/>
    <x v="0"/>
    <s v="CRG"/>
    <n v="4"/>
    <n v="3"/>
    <n v="5"/>
    <n v="6"/>
    <n v="10"/>
    <s v="DL"/>
    <s v="Estancia"/>
    <n v="16"/>
    <n v="7680"/>
    <s v="Oro"/>
    <s v="No"/>
    <n v="10"/>
    <n v="50"/>
  </r>
  <r>
    <x v="229"/>
    <s v="Ulises"/>
    <x v="0"/>
    <s v="PTG"/>
    <n v="7"/>
    <n v="7"/>
    <n v="4"/>
    <n v="10"/>
    <n v="4"/>
    <s v="HR"/>
    <s v="Crucero"/>
    <n v="15"/>
    <n v="7650"/>
    <s v="Normal"/>
    <s v="No"/>
    <n v="24"/>
    <n v="56"/>
  </r>
  <r>
    <x v="229"/>
    <s v="Ulises"/>
    <x v="0"/>
    <s v="ZCV"/>
    <n v="3"/>
    <n v="5"/>
    <n v="7"/>
    <n v="6"/>
    <n v="3"/>
    <s v="CD"/>
    <s v="Circuito"/>
    <n v="16"/>
    <n v="12240"/>
    <s v="Normal"/>
    <s v="No"/>
    <n v="7"/>
    <n v="42"/>
  </r>
  <r>
    <x v="229"/>
    <s v="Ulises"/>
    <x v="0"/>
    <s v="IWT"/>
    <n v="4"/>
    <n v="2"/>
    <n v="5"/>
    <n v="5"/>
    <n v="3"/>
    <s v="NO"/>
    <s v="Circuito"/>
    <n v="20"/>
    <n v="23800"/>
    <s v="Normal"/>
    <s v="No"/>
    <n v="0"/>
    <n v="34"/>
  </r>
  <r>
    <x v="230"/>
    <s v="Ulises"/>
    <x v="0"/>
    <s v="ASU"/>
    <n v="7"/>
    <n v="8"/>
    <n v="9"/>
    <n v="8"/>
    <n v="9"/>
    <s v="FA"/>
    <s v="Crucero"/>
    <n v="20"/>
    <n v="8500"/>
    <s v="Normal"/>
    <s v="No"/>
    <n v="41"/>
    <n v="85"/>
  </r>
  <r>
    <x v="231"/>
    <s v="Ulises"/>
    <x v="0"/>
    <s v="UDQ"/>
    <n v="3"/>
    <n v="5"/>
    <n v="5"/>
    <n v="7"/>
    <n v="5"/>
    <s v="HR"/>
    <s v="Crucero"/>
    <n v="16"/>
    <n v="8160"/>
    <s v="Normal"/>
    <s v="No"/>
    <n v="7"/>
    <n v="44"/>
  </r>
  <r>
    <x v="240"/>
    <s v="Ulises"/>
    <x v="0"/>
    <s v="WES"/>
    <n v="8"/>
    <n v="7"/>
    <n v="5"/>
    <n v="6"/>
    <n v="7"/>
    <s v="WY"/>
    <s v="Circuito"/>
    <n v="20"/>
    <n v="5100"/>
    <s v="Normal"/>
    <s v="No"/>
    <n v="22"/>
    <n v="56"/>
  </r>
  <r>
    <x v="915"/>
    <s v="Ulises"/>
    <x v="0"/>
    <s v="DSA"/>
    <n v="3"/>
    <n v="6"/>
    <n v="7"/>
    <n v="3"/>
    <n v="6"/>
    <s v="FA"/>
    <s v="Crucero"/>
    <n v="12"/>
    <n v="5100"/>
    <s v="Normal"/>
    <s v="No"/>
    <n v="7"/>
    <n v="44"/>
  </r>
  <r>
    <x v="246"/>
    <s v="Ulises"/>
    <x v="0"/>
    <s v="DSP"/>
    <n v="3"/>
    <n v="6"/>
    <n v="4"/>
    <n v="9"/>
    <n v="6"/>
    <s v="XK"/>
    <s v="Circuito"/>
    <n v="13"/>
    <n v="7735"/>
    <s v="Normal"/>
    <s v="No"/>
    <n v="9"/>
    <n v="50"/>
  </r>
  <r>
    <x v="678"/>
    <s v="Ulises"/>
    <x v="0"/>
    <s v="VVD"/>
    <n v="7"/>
    <n v="5"/>
    <n v="9"/>
    <n v="5"/>
    <n v="3"/>
    <s v="HR"/>
    <s v="Crucero"/>
    <n v="11"/>
    <n v="5610"/>
    <s v="Normal"/>
    <s v="No"/>
    <n v="16"/>
    <n v="52"/>
  </r>
  <r>
    <x v="250"/>
    <s v="Ulises"/>
    <x v="0"/>
    <s v="RZM"/>
    <n v="4"/>
    <n v="6"/>
    <n v="3"/>
    <n v="4"/>
    <n v="2"/>
    <s v="MJ"/>
    <s v="Circuito"/>
    <n v="18"/>
    <n v="18360"/>
    <s v="Normal"/>
    <s v="No"/>
    <n v="0"/>
    <n v="34"/>
  </r>
  <r>
    <x v="254"/>
    <s v="Ulises"/>
    <x v="0"/>
    <s v="FOH"/>
    <n v="6"/>
    <n v="10"/>
    <n v="8"/>
    <n v="7"/>
    <n v="8"/>
    <s v="GI"/>
    <s v="Estancia"/>
    <n v="14"/>
    <n v="11900"/>
    <s v="Normal"/>
    <s v="No"/>
    <n v="33"/>
    <n v="66"/>
  </r>
  <r>
    <x v="504"/>
    <s v="Ulises"/>
    <x v="0"/>
    <s v="UJC"/>
    <n v="1"/>
    <n v="9"/>
    <n v="3"/>
    <n v="5"/>
    <n v="9"/>
    <s v="NO"/>
    <s v="Circuito"/>
    <n v="19"/>
    <n v="22610"/>
    <s v="Oro"/>
    <s v="No"/>
    <n v="18"/>
    <n v="52"/>
  </r>
  <r>
    <x v="257"/>
    <s v="Ulises"/>
    <x v="0"/>
    <s v="XWA"/>
    <n v="7"/>
    <n v="3"/>
    <n v="0"/>
    <n v="5"/>
    <n v="10"/>
    <s v="QT"/>
    <s v="Circuito"/>
    <n v="12"/>
    <n v="6120"/>
    <s v="Oro"/>
    <s v="No"/>
    <n v="17"/>
    <n v="50"/>
  </r>
  <r>
    <x v="1054"/>
    <s v="Ulises"/>
    <x v="0"/>
    <s v="OMJ"/>
    <n v="9"/>
    <n v="7"/>
    <n v="7"/>
    <n v="7"/>
    <n v="7"/>
    <s v="HR"/>
    <s v="Crucero"/>
    <n v="15"/>
    <n v="7650"/>
    <s v="Normal"/>
    <s v="No"/>
    <n v="37"/>
    <n v="75"/>
  </r>
  <r>
    <x v="682"/>
    <s v="Ulises"/>
    <x v="0"/>
    <s v="CCL"/>
    <n v="7"/>
    <n v="9"/>
    <n v="9"/>
    <n v="10"/>
    <n v="8"/>
    <s v="OQ"/>
    <s v="Estancia"/>
    <n v="18"/>
    <n v="4320"/>
    <s v="Platino"/>
    <s v="No"/>
    <n v="43"/>
    <n v="90"/>
  </r>
  <r>
    <x v="264"/>
    <s v="Ulises"/>
    <x v="0"/>
    <s v="VPT"/>
    <n v="5"/>
    <n v="0"/>
    <n v="7"/>
    <n v="7"/>
    <n v="0"/>
    <s v="DL"/>
    <s v="Estancia"/>
    <n v="15"/>
    <n v="7650"/>
    <s v="Oro"/>
    <s v="Sí"/>
    <n v="14"/>
    <n v="38"/>
  </r>
  <r>
    <x v="1039"/>
    <s v="Ulises"/>
    <x v="0"/>
    <s v="WCI"/>
    <n v="9"/>
    <n v="7"/>
    <n v="7"/>
    <n v="6"/>
    <n v="3"/>
    <s v="HR"/>
    <s v="Crucero"/>
    <n v="17"/>
    <n v="8670"/>
    <s v="Oro"/>
    <s v="Sí"/>
    <n v="23"/>
    <n v="58"/>
  </r>
  <r>
    <x v="265"/>
    <s v="Ulises"/>
    <x v="0"/>
    <s v="HEO"/>
    <n v="5"/>
    <n v="5"/>
    <n v="9"/>
    <n v="10"/>
    <n v="10"/>
    <s v="HN"/>
    <s v="Estancia"/>
    <n v="12"/>
    <n v="14280"/>
    <s v="Normal"/>
    <s v="Sí"/>
    <n v="29"/>
    <n v="68"/>
  </r>
  <r>
    <x v="266"/>
    <s v="Ulises"/>
    <x v="0"/>
    <s v="IPN"/>
    <n v="8"/>
    <n v="7"/>
    <n v="10"/>
    <n v="7"/>
    <n v="7"/>
    <s v="ZI"/>
    <s v="Estancia"/>
    <n v="12"/>
    <n v="5100"/>
    <s v="Normal"/>
    <s v="No"/>
    <n v="39"/>
    <n v="80"/>
  </r>
  <r>
    <x v="266"/>
    <s v="Ulises"/>
    <x v="0"/>
    <s v="ESK"/>
    <n v="6"/>
    <n v="5"/>
    <n v="6"/>
    <n v="3"/>
    <n v="5"/>
    <s v="NO"/>
    <s v="Circuito"/>
    <n v="15"/>
    <n v="17850"/>
    <s v="Normal"/>
    <s v="Sí"/>
    <n v="0"/>
    <n v="44"/>
  </r>
  <r>
    <x v="269"/>
    <s v="Ulises"/>
    <x v="0"/>
    <s v="NZM"/>
    <n v="5"/>
    <n v="3"/>
    <n v="2"/>
    <n v="6"/>
    <n v="6"/>
    <s v="HN"/>
    <s v="Estancia"/>
    <n v="15"/>
    <n v="17850"/>
    <s v="Normal"/>
    <s v="Sí"/>
    <n v="0"/>
    <n v="40"/>
  </r>
  <r>
    <x v="270"/>
    <s v="Ulises"/>
    <x v="0"/>
    <s v="KNC"/>
    <n v="8"/>
    <n v="7"/>
    <n v="9"/>
    <n v="6"/>
    <n v="2"/>
    <s v="XK"/>
    <s v="Circuito"/>
    <n v="22"/>
    <n v="12320"/>
    <s v="Platino"/>
    <s v="Sí"/>
    <n v="24"/>
    <n v="60"/>
  </r>
  <r>
    <x v="684"/>
    <s v="Ulises"/>
    <x v="0"/>
    <s v="GSW"/>
    <n v="0"/>
    <n v="8"/>
    <n v="5"/>
    <n v="5"/>
    <n v="5"/>
    <s v="HN"/>
    <s v="Estancia"/>
    <n v="17"/>
    <n v="20230"/>
    <s v="Normal"/>
    <s v="Sí"/>
    <n v="8"/>
    <n v="46"/>
  </r>
  <r>
    <x v="513"/>
    <s v="Ulises"/>
    <x v="0"/>
    <s v="LPF"/>
    <n v="4"/>
    <n v="9"/>
    <n v="9"/>
    <n v="9"/>
    <n v="10"/>
    <s v="OQ"/>
    <s v="Estancia"/>
    <n v="18"/>
    <n v="4590"/>
    <s v="Normal"/>
    <s v="Sí"/>
    <n v="37"/>
    <n v="74"/>
  </r>
  <r>
    <x v="686"/>
    <s v="Ulises"/>
    <x v="0"/>
    <s v="XUE"/>
    <n v="7"/>
    <n v="5"/>
    <n v="5"/>
    <n v="9"/>
    <n v="7"/>
    <s v="NO"/>
    <s v="Circuito"/>
    <n v="2"/>
    <n v="2380"/>
    <s v="Oro"/>
    <s v="No"/>
    <n v="23"/>
    <n v="56"/>
  </r>
  <r>
    <x v="516"/>
    <s v="Ulises"/>
    <x v="0"/>
    <s v="NSX"/>
    <n v="1"/>
    <n v="4"/>
    <n v="6"/>
    <n v="6"/>
    <n v="4"/>
    <s v="XK"/>
    <s v="Circuito"/>
    <n v="12"/>
    <n v="7140"/>
    <s v="Normal"/>
    <s v="No"/>
    <n v="0"/>
    <n v="40"/>
  </r>
  <r>
    <x v="516"/>
    <s v="Ulises"/>
    <x v="0"/>
    <s v="JRO"/>
    <n v="6"/>
    <n v="6"/>
    <n v="5"/>
    <n v="5"/>
    <n v="9"/>
    <s v="PM"/>
    <s v="Circuito"/>
    <n v="15"/>
    <n v="3825"/>
    <s v="Normal"/>
    <s v="Sí"/>
    <n v="9"/>
    <n v="52"/>
  </r>
  <r>
    <x v="275"/>
    <s v="Ulises"/>
    <x v="0"/>
    <s v="FVX"/>
    <n v="0"/>
    <n v="7"/>
    <n v="4"/>
    <n v="5"/>
    <n v="4"/>
    <s v="QT"/>
    <s v="Circuito"/>
    <n v="17"/>
    <n v="8670"/>
    <s v="Platino"/>
    <s v="Sí"/>
    <n v="7"/>
    <n v="40"/>
  </r>
  <r>
    <x v="275"/>
    <s v="Ulises"/>
    <x v="0"/>
    <s v="SLT"/>
    <n v="7"/>
    <n v="6"/>
    <n v="5"/>
    <n v="8"/>
    <n v="8"/>
    <s v="US"/>
    <s v="Crucero"/>
    <n v="20"/>
    <n v="20400"/>
    <s v="Normal"/>
    <s v="Sí"/>
    <n v="23"/>
    <n v="58"/>
  </r>
  <r>
    <x v="276"/>
    <s v="Ulises"/>
    <x v="0"/>
    <s v="BVJ"/>
    <n v="3"/>
    <n v="6"/>
    <n v="5"/>
    <n v="4"/>
    <n v="4"/>
    <s v="ZI"/>
    <s v="Estancia"/>
    <n v="18"/>
    <n v="7650"/>
    <s v="Normal"/>
    <s v="Sí"/>
    <n v="0"/>
    <n v="38"/>
  </r>
  <r>
    <x v="277"/>
    <s v="Ulises"/>
    <x v="0"/>
    <s v="VHM"/>
    <n v="5"/>
    <n v="5"/>
    <n v="10"/>
    <n v="0"/>
    <n v="4"/>
    <s v="IP"/>
    <s v="Estancia"/>
    <n v="19"/>
    <n v="12920"/>
    <s v="Normal"/>
    <s v="No"/>
    <n v="10"/>
    <n v="48"/>
  </r>
  <r>
    <x v="277"/>
    <s v="Ulises"/>
    <x v="0"/>
    <s v="SKJ"/>
    <n v="6"/>
    <n v="7"/>
    <n v="8"/>
    <n v="5"/>
    <n v="5"/>
    <s v="HN"/>
    <s v="Estancia"/>
    <n v="13"/>
    <n v="15470"/>
    <s v="Normal"/>
    <s v="No"/>
    <n v="15"/>
    <n v="52"/>
  </r>
  <r>
    <x v="280"/>
    <s v="Ulises"/>
    <x v="0"/>
    <s v="KNH"/>
    <n v="6"/>
    <n v="10"/>
    <n v="6"/>
    <n v="4"/>
    <n v="6"/>
    <s v="FA"/>
    <s v="Crucero"/>
    <n v="14"/>
    <n v="5950"/>
    <s v="Normal"/>
    <s v="No"/>
    <n v="10"/>
    <n v="56"/>
  </r>
  <r>
    <x v="827"/>
    <s v="Ulises"/>
    <x v="0"/>
    <s v="BEW"/>
    <n v="8"/>
    <n v="5"/>
    <n v="6"/>
    <n v="4"/>
    <n v="8"/>
    <s v="DF"/>
    <s v="Crucero"/>
    <n v="13"/>
    <n v="3315"/>
    <s v="Normal"/>
    <s v="No"/>
    <n v="16"/>
    <n v="54"/>
  </r>
  <r>
    <x v="520"/>
    <s v="Ulises"/>
    <x v="0"/>
    <s v="XWF"/>
    <n v="8"/>
    <n v="3"/>
    <n v="9"/>
    <n v="7"/>
    <n v="8"/>
    <s v="NO"/>
    <s v="Circuito"/>
    <n v="19"/>
    <n v="22610"/>
    <s v="Normal"/>
    <s v="No"/>
    <n v="32"/>
    <n v="64"/>
  </r>
  <r>
    <x v="285"/>
    <s v="Ulises"/>
    <x v="0"/>
    <s v="ZMQ"/>
    <n v="8"/>
    <n v="7"/>
    <n v="9"/>
    <n v="5"/>
    <n v="8"/>
    <s v="IP"/>
    <s v="Estancia"/>
    <n v="16"/>
    <n v="10880"/>
    <s v="Oro"/>
    <s v="No"/>
    <n v="32"/>
    <n v="64"/>
  </r>
  <r>
    <x v="1008"/>
    <s v="Ulises"/>
    <x v="0"/>
    <s v="VLB"/>
    <n v="5"/>
    <n v="1"/>
    <n v="6"/>
    <n v="8"/>
    <n v="8"/>
    <s v="LY"/>
    <s v="Estancia"/>
    <n v="15"/>
    <n v="8925"/>
    <s v="Normal"/>
    <s v="No"/>
    <n v="16"/>
    <n v="54"/>
  </r>
  <r>
    <x v="972"/>
    <s v="Ulises"/>
    <x v="0"/>
    <s v="SFR"/>
    <n v="4"/>
    <n v="3"/>
    <n v="0"/>
    <n v="2"/>
    <n v="4"/>
    <s v="YY"/>
    <s v="Crucero"/>
    <n v="8"/>
    <n v="8160"/>
    <s v="Normal"/>
    <s v="No"/>
    <n v="0"/>
    <n v="26"/>
  </r>
  <r>
    <x v="527"/>
    <s v="Ulises"/>
    <x v="0"/>
    <s v="EGR"/>
    <n v="6"/>
    <n v="6"/>
    <n v="0"/>
    <n v="4"/>
    <n v="7"/>
    <s v="ZI"/>
    <s v="Estancia"/>
    <n v="14"/>
    <n v="5950"/>
    <s v="Normal"/>
    <s v="No"/>
    <n v="7"/>
    <n v="46"/>
  </r>
  <r>
    <x v="298"/>
    <s v="Ulises"/>
    <x v="0"/>
    <s v="GNR"/>
    <n v="5"/>
    <n v="8"/>
    <n v="9"/>
    <n v="0"/>
    <n v="10"/>
    <s v="CD"/>
    <s v="Circuito"/>
    <n v="14"/>
    <n v="10080"/>
    <s v="Oro"/>
    <s v="No"/>
    <n v="27"/>
    <n v="64"/>
  </r>
  <r>
    <x v="1009"/>
    <s v="Ulises"/>
    <x v="0"/>
    <s v="MNQ"/>
    <n v="9"/>
    <n v="9"/>
    <n v="10"/>
    <n v="10"/>
    <n v="8"/>
    <s v="DL"/>
    <s v="Estancia"/>
    <n v="16"/>
    <n v="8160"/>
    <s v="Normal"/>
    <s v="Sí"/>
    <n v="46"/>
    <n v="95"/>
  </r>
  <r>
    <x v="304"/>
    <s v="Ulises"/>
    <x v="0"/>
    <s v="NIB"/>
    <n v="5"/>
    <n v="7"/>
    <n v="9"/>
    <n v="7"/>
    <n v="6"/>
    <s v="MJ"/>
    <s v="Circuito"/>
    <n v="14"/>
    <n v="13440"/>
    <s v="Platino"/>
    <s v="No"/>
    <n v="23"/>
    <n v="58"/>
  </r>
  <r>
    <x v="531"/>
    <s v="Ulises"/>
    <x v="0"/>
    <s v="LIM"/>
    <n v="7"/>
    <n v="6"/>
    <n v="6"/>
    <n v="10"/>
    <n v="9"/>
    <s v="XY"/>
    <s v="Circuito"/>
    <n v="15"/>
    <n v="15300"/>
    <s v="Platino"/>
    <s v="No"/>
    <n v="26"/>
    <n v="64"/>
  </r>
  <r>
    <x v="306"/>
    <s v="Walter"/>
    <x v="1"/>
    <s v="YRT"/>
    <n v="8"/>
    <n v="5"/>
    <n v="2"/>
    <n v="8"/>
    <n v="8"/>
    <s v="HR"/>
    <s v="Crucero"/>
    <n v="7"/>
    <n v="3570"/>
    <s v="Normal"/>
    <s v="No"/>
    <n v="24"/>
    <n v="58"/>
  </r>
  <r>
    <x v="306"/>
    <s v="Walter"/>
    <x v="1"/>
    <s v="PIR"/>
    <n v="6"/>
    <n v="5"/>
    <n v="6"/>
    <n v="9"/>
    <n v="8"/>
    <s v="CF"/>
    <s v="Crucero"/>
    <n v="11"/>
    <n v="7480"/>
    <s v="Oro"/>
    <s v="No"/>
    <n v="17"/>
    <n v="58"/>
  </r>
  <r>
    <x v="309"/>
    <s v="Walter"/>
    <x v="1"/>
    <s v="GWP"/>
    <n v="5"/>
    <n v="9"/>
    <n v="5"/>
    <n v="7"/>
    <n v="8"/>
    <s v="DL"/>
    <s v="Estancia"/>
    <n v="13"/>
    <n v="6240"/>
    <s v="Oro"/>
    <s v="No"/>
    <n v="24"/>
    <n v="58"/>
  </r>
  <r>
    <x v="694"/>
    <s v="Walter"/>
    <x v="1"/>
    <s v="XTU"/>
    <n v="2"/>
    <n v="4"/>
    <n v="4"/>
    <n v="2"/>
    <n v="8"/>
    <s v="UI"/>
    <s v="Crucero"/>
    <n v="9"/>
    <n v="6885"/>
    <s v="Normal"/>
    <s v="No"/>
    <n v="8"/>
    <n v="36"/>
  </r>
  <r>
    <x v="532"/>
    <s v="Walter"/>
    <x v="1"/>
    <s v="QMR"/>
    <n v="7"/>
    <n v="4"/>
    <n v="9"/>
    <n v="8"/>
    <n v="10"/>
    <s v="NO"/>
    <s v="Circuito"/>
    <n v="3"/>
    <n v="3060"/>
    <s v="Normal"/>
    <s v="No"/>
    <n v="34"/>
    <n v="68"/>
  </r>
  <r>
    <x v="532"/>
    <s v="Walter"/>
    <x v="1"/>
    <s v="RQA"/>
    <n v="8"/>
    <n v="9"/>
    <n v="2"/>
    <n v="1"/>
    <n v="8"/>
    <s v="XK"/>
    <s v="Circuito"/>
    <n v="7"/>
    <n v="2975"/>
    <s v="Normal"/>
    <s v="No"/>
    <n v="25"/>
    <n v="54"/>
  </r>
  <r>
    <x v="1"/>
    <s v="Walter"/>
    <x v="1"/>
    <s v="YQI"/>
    <n v="9"/>
    <n v="7"/>
    <n v="10"/>
    <n v="10"/>
    <n v="4"/>
    <s v="DF"/>
    <s v="Crucero"/>
    <n v="6"/>
    <n v="1530"/>
    <s v="Normal"/>
    <s v="Sí"/>
    <n v="36"/>
    <n v="72"/>
  </r>
  <r>
    <x v="533"/>
    <s v="Walter"/>
    <x v="1"/>
    <s v="WWS"/>
    <n v="8"/>
    <n v="10"/>
    <n v="8"/>
    <n v="10"/>
    <n v="9"/>
    <s v="US"/>
    <s v="Crucero"/>
    <n v="7"/>
    <n v="5950"/>
    <s v="Platino"/>
    <s v="Sí"/>
    <n v="45"/>
    <n v="92.5"/>
  </r>
  <r>
    <x v="696"/>
    <s v="Walter"/>
    <x v="1"/>
    <s v="SZN"/>
    <n v="3"/>
    <n v="6"/>
    <n v="5"/>
    <n v="5"/>
    <n v="6"/>
    <s v="YY"/>
    <s v="Crucero"/>
    <n v="6"/>
    <n v="5100"/>
    <s v="Normal"/>
    <s v="No"/>
    <n v="0"/>
    <n v="44"/>
  </r>
  <r>
    <x v="696"/>
    <s v="Walter"/>
    <x v="1"/>
    <s v="TNL"/>
    <n v="9"/>
    <n v="9"/>
    <n v="10"/>
    <n v="10"/>
    <n v="5"/>
    <s v="DF"/>
    <s v="Crucero"/>
    <n v="2"/>
    <n v="510"/>
    <s v="Normal"/>
    <s v="Sí"/>
    <n v="38"/>
    <n v="76"/>
  </r>
  <r>
    <x v="696"/>
    <s v="Walter"/>
    <x v="1"/>
    <s v="SLG"/>
    <n v="10"/>
    <n v="4"/>
    <n v="5"/>
    <n v="7"/>
    <n v="2"/>
    <s v="CD"/>
    <s v="Circuito"/>
    <n v="4"/>
    <n v="2380"/>
    <s v="Oro"/>
    <s v="No"/>
    <n v="17"/>
    <n v="52"/>
  </r>
  <r>
    <x v="696"/>
    <s v="Walter"/>
    <x v="1"/>
    <s v="OWU"/>
    <n v="6"/>
    <n v="7"/>
    <n v="8"/>
    <n v="6"/>
    <n v="4"/>
    <s v="MJ"/>
    <s v="Circuito"/>
    <n v="14"/>
    <n v="14280"/>
    <s v="Platino"/>
    <s v="No"/>
    <n v="15"/>
    <n v="54"/>
  </r>
  <r>
    <x v="312"/>
    <s v="Walter"/>
    <x v="1"/>
    <s v="REG"/>
    <n v="9"/>
    <n v="10"/>
    <n v="3"/>
    <n v="2"/>
    <n v="9"/>
    <s v="MJ"/>
    <s v="Circuito"/>
    <n v="8"/>
    <n v="8160"/>
    <s v="Normal"/>
    <s v="No"/>
    <n v="28"/>
    <n v="62"/>
  </r>
  <r>
    <x v="1040"/>
    <s v="Walter"/>
    <x v="1"/>
    <s v="XPJ"/>
    <n v="9"/>
    <n v="6"/>
    <n v="0"/>
    <n v="7"/>
    <n v="8"/>
    <s v="YY"/>
    <s v="Crucero"/>
    <n v="6"/>
    <n v="5100"/>
    <s v="Normal"/>
    <s v="No"/>
    <n v="24"/>
    <n v="60"/>
  </r>
  <r>
    <x v="1040"/>
    <s v="Walter"/>
    <x v="1"/>
    <s v="CLW"/>
    <n v="1"/>
    <n v="4"/>
    <n v="5"/>
    <n v="8"/>
    <n v="0"/>
    <s v="UI"/>
    <s v="Crucero"/>
    <n v="13"/>
    <n v="9945"/>
    <s v="Normal"/>
    <s v="No"/>
    <n v="8"/>
    <n v="36"/>
  </r>
  <r>
    <x v="2"/>
    <s v="Walter"/>
    <x v="1"/>
    <s v="EWP"/>
    <n v="7"/>
    <n v="3"/>
    <n v="8"/>
    <n v="7"/>
    <n v="5"/>
    <s v="OQ"/>
    <s v="Estancia"/>
    <n v="4"/>
    <n v="1020"/>
    <s v="Normal"/>
    <s v="No"/>
    <n v="22"/>
    <n v="54"/>
  </r>
  <r>
    <x v="3"/>
    <s v="Walter"/>
    <x v="1"/>
    <s v="JBK"/>
    <n v="8"/>
    <n v="6"/>
    <n v="10"/>
    <n v="6"/>
    <n v="10"/>
    <s v="XY"/>
    <s v="Circuito"/>
    <n v="3"/>
    <n v="2550"/>
    <s v="Normal"/>
    <s v="Sí"/>
    <n v="28"/>
    <n v="68"/>
  </r>
  <r>
    <x v="3"/>
    <s v="Walter"/>
    <x v="1"/>
    <s v="RWY"/>
    <n v="8"/>
    <n v="9"/>
    <n v="3"/>
    <n v="8"/>
    <n v="9"/>
    <s v="WL"/>
    <s v="Circuito"/>
    <n v="7"/>
    <n v="4165"/>
    <s v="Normal"/>
    <s v="No"/>
    <n v="34"/>
    <n v="68"/>
  </r>
  <r>
    <x v="316"/>
    <s v="Walter"/>
    <x v="1"/>
    <s v="PUZ"/>
    <n v="9"/>
    <n v="10"/>
    <n v="8"/>
    <n v="0"/>
    <n v="7"/>
    <s v="MJ"/>
    <s v="Circuito"/>
    <n v="10"/>
    <n v="9600"/>
    <s v="Platino"/>
    <s v="No"/>
    <n v="34"/>
    <n v="68"/>
  </r>
  <r>
    <x v="316"/>
    <s v="Walter"/>
    <x v="1"/>
    <s v="ZIQ"/>
    <n v="3"/>
    <n v="6"/>
    <n v="6"/>
    <n v="7"/>
    <n v="8"/>
    <s v="PM"/>
    <s v="Circuito"/>
    <n v="15"/>
    <n v="4050"/>
    <s v="Normal"/>
    <s v="No"/>
    <n v="15"/>
    <n v="54"/>
  </r>
  <r>
    <x v="699"/>
    <s v="Walter"/>
    <x v="1"/>
    <s v="NIF"/>
    <n v="3"/>
    <n v="6"/>
    <n v="7"/>
    <n v="2"/>
    <n v="7"/>
    <s v="PM"/>
    <s v="Circuito"/>
    <n v="6"/>
    <n v="1620"/>
    <s v="Platino"/>
    <s v="No"/>
    <n v="14"/>
    <n v="46"/>
  </r>
  <r>
    <x v="317"/>
    <s v="Walter"/>
    <x v="1"/>
    <s v="SMR"/>
    <n v="7"/>
    <n v="9"/>
    <n v="2"/>
    <n v="4"/>
    <n v="7"/>
    <s v="XK"/>
    <s v="Circuito"/>
    <n v="10"/>
    <n v="4250"/>
    <s v="Platino"/>
    <s v="No"/>
    <n v="23"/>
    <n v="54"/>
  </r>
  <r>
    <x v="317"/>
    <s v="Walter"/>
    <x v="1"/>
    <s v="DFD"/>
    <n v="9"/>
    <n v="10"/>
    <n v="9"/>
    <n v="6"/>
    <n v="9"/>
    <s v="HR"/>
    <s v="Crucero"/>
    <n v="10"/>
    <n v="5100"/>
    <s v="Platino"/>
    <s v="No"/>
    <n v="37"/>
    <n v="74"/>
  </r>
  <r>
    <x v="318"/>
    <s v="Walter"/>
    <x v="1"/>
    <s v="LRC"/>
    <n v="6"/>
    <n v="8"/>
    <n v="1"/>
    <n v="8"/>
    <n v="10"/>
    <s v="NO"/>
    <s v="Circuito"/>
    <n v="9"/>
    <n v="9720"/>
    <s v="Normal"/>
    <s v="No"/>
    <n v="26"/>
    <n v="64"/>
  </r>
  <r>
    <x v="318"/>
    <s v="Walter"/>
    <x v="1"/>
    <s v="HNN"/>
    <n v="4"/>
    <n v="8"/>
    <n v="7"/>
    <n v="10"/>
    <n v="9"/>
    <s v="ZA"/>
    <s v="Estancia"/>
    <n v="8"/>
    <n v="7680"/>
    <s v="Platino"/>
    <s v="No"/>
    <n v="34"/>
    <n v="68"/>
  </r>
  <r>
    <x v="1012"/>
    <s v="Walter"/>
    <x v="1"/>
    <s v="FYL"/>
    <n v="3"/>
    <n v="6"/>
    <n v="10"/>
    <n v="10"/>
    <n v="7"/>
    <s v="ZI"/>
    <s v="Estancia"/>
    <n v="11"/>
    <n v="2640"/>
    <s v="Oro"/>
    <s v="Sí"/>
    <n v="27"/>
    <n v="66"/>
  </r>
  <r>
    <x v="1012"/>
    <s v="Walter"/>
    <x v="1"/>
    <s v="HGO"/>
    <n v="5"/>
    <n v="10"/>
    <n v="8"/>
    <n v="9"/>
    <n v="7"/>
    <s v="HR"/>
    <s v="Crucero"/>
    <n v="3"/>
    <n v="1530"/>
    <s v="Oro"/>
    <s v="No"/>
    <n v="34"/>
    <n v="68"/>
  </r>
  <r>
    <x v="319"/>
    <s v="Walter"/>
    <x v="1"/>
    <s v="MQX"/>
    <n v="5"/>
    <n v="7"/>
    <n v="7"/>
    <n v="6"/>
    <n v="5"/>
    <s v="CD"/>
    <s v="Circuito"/>
    <n v="15"/>
    <n v="9450"/>
    <s v="Normal"/>
    <s v="No"/>
    <n v="14"/>
    <n v="50"/>
  </r>
  <r>
    <x v="925"/>
    <s v="Walter"/>
    <x v="1"/>
    <s v="AMR"/>
    <n v="7"/>
    <n v="6"/>
    <n v="7"/>
    <n v="9"/>
    <n v="9"/>
    <s v="WY"/>
    <s v="Circuito"/>
    <n v="7"/>
    <n v="1890"/>
    <s v="Oro"/>
    <s v="No"/>
    <n v="32"/>
    <n v="64"/>
  </r>
  <r>
    <x v="539"/>
    <s v="Walter"/>
    <x v="1"/>
    <s v="UQZ"/>
    <n v="6"/>
    <n v="7"/>
    <n v="8"/>
    <n v="6"/>
    <n v="7"/>
    <s v="PM"/>
    <s v="Circuito"/>
    <n v="10"/>
    <n v="2700"/>
    <s v="Platino"/>
    <s v="No"/>
    <n v="22"/>
    <n v="56"/>
  </r>
  <r>
    <x v="702"/>
    <s v="Walter"/>
    <x v="1"/>
    <s v="IVB"/>
    <n v="10"/>
    <n v="10"/>
    <n v="9"/>
    <n v="7"/>
    <n v="8"/>
    <s v="NO"/>
    <s v="Circuito"/>
    <n v="3"/>
    <n v="2880"/>
    <s v="Platino"/>
    <s v="Sí"/>
    <n v="44"/>
    <n v="92.5"/>
  </r>
  <r>
    <x v="5"/>
    <s v="Walter"/>
    <x v="1"/>
    <s v="WGU"/>
    <n v="7"/>
    <n v="10"/>
    <n v="5"/>
    <n v="9"/>
    <n v="9"/>
    <s v="QT"/>
    <s v="Circuito"/>
    <n v="12"/>
    <n v="5760"/>
    <s v="Platino"/>
    <s v="No"/>
    <n v="35"/>
    <n v="70"/>
  </r>
  <r>
    <x v="832"/>
    <s v="Walter"/>
    <x v="1"/>
    <s v="FRG"/>
    <n v="10"/>
    <n v="9"/>
    <n v="8"/>
    <n v="6"/>
    <n v="8"/>
    <s v="HN"/>
    <s v="Estancia"/>
    <n v="16"/>
    <n v="15360"/>
    <s v="Oro"/>
    <s v="No"/>
    <n v="35"/>
    <n v="70"/>
  </r>
  <r>
    <x v="832"/>
    <s v="Walter"/>
    <x v="1"/>
    <s v="QTY"/>
    <n v="2"/>
    <n v="6"/>
    <n v="9"/>
    <n v="9"/>
    <n v="7"/>
    <s v="LY"/>
    <s v="Estancia"/>
    <n v="9"/>
    <n v="5355"/>
    <s v="Oro"/>
    <s v="No"/>
    <n v="25"/>
    <n v="62"/>
  </r>
  <r>
    <x v="835"/>
    <s v="Walter"/>
    <x v="1"/>
    <s v="XSE"/>
    <n v="4"/>
    <n v="6"/>
    <n v="5"/>
    <n v="4"/>
    <n v="5"/>
    <s v="HN"/>
    <s v="Estancia"/>
    <n v="9"/>
    <n v="8640"/>
    <s v="Platino"/>
    <s v="No"/>
    <n v="0"/>
    <n v="40"/>
  </r>
  <r>
    <x v="323"/>
    <s v="Walter"/>
    <x v="1"/>
    <s v="SXK"/>
    <n v="9"/>
    <n v="8"/>
    <n v="5"/>
    <n v="9"/>
    <n v="1"/>
    <s v="IP"/>
    <s v="Estancia"/>
    <n v="12"/>
    <n v="6840"/>
    <s v="Normal"/>
    <s v="No"/>
    <n v="26"/>
    <n v="62"/>
  </r>
  <r>
    <x v="323"/>
    <s v="Walter"/>
    <x v="1"/>
    <s v="NUT"/>
    <n v="6"/>
    <n v="6"/>
    <n v="7"/>
    <n v="7"/>
    <n v="7"/>
    <s v="CD"/>
    <s v="Circuito"/>
    <n v="7"/>
    <n v="4655"/>
    <s v="Normal"/>
    <s v="No"/>
    <n v="21"/>
    <n v="54"/>
  </r>
  <r>
    <x v="541"/>
    <s v="Walter"/>
    <x v="1"/>
    <s v="NAC"/>
    <n v="9"/>
    <n v="3"/>
    <n v="10"/>
    <n v="10"/>
    <n v="8"/>
    <s v="US"/>
    <s v="Crucero"/>
    <n v="4"/>
    <n v="3400"/>
    <s v="Oro"/>
    <s v="Sí"/>
    <n v="37"/>
    <n v="74"/>
  </r>
  <r>
    <x v="6"/>
    <s v="Walter"/>
    <x v="1"/>
    <s v="ZLP"/>
    <n v="5"/>
    <n v="2"/>
    <n v="4"/>
    <n v="6"/>
    <n v="6"/>
    <s v="PM"/>
    <s v="Circuito"/>
    <n v="14"/>
    <n v="3990"/>
    <s v="Normal"/>
    <s v="No"/>
    <n v="0"/>
    <n v="42"/>
  </r>
  <r>
    <x v="324"/>
    <s v="Walter"/>
    <x v="1"/>
    <s v="ZLP"/>
    <n v="2"/>
    <n v="5"/>
    <n v="5"/>
    <n v="0"/>
    <n v="5"/>
    <s v="HN"/>
    <s v="Estancia"/>
    <n v="8"/>
    <n v="9120"/>
    <s v="Normal"/>
    <s v="No"/>
    <n v="0"/>
    <n v="34"/>
  </r>
  <r>
    <x v="704"/>
    <s v="Walter"/>
    <x v="1"/>
    <s v="MIR"/>
    <n v="10"/>
    <n v="5"/>
    <n v="7"/>
    <n v="6"/>
    <n v="6"/>
    <s v="CF"/>
    <s v="Crucero"/>
    <n v="9"/>
    <n v="6840"/>
    <s v="Normal"/>
    <s v="No"/>
    <n v="17"/>
    <n v="58"/>
  </r>
  <r>
    <x v="544"/>
    <s v="Walter"/>
    <x v="1"/>
    <s v="MWG"/>
    <n v="8"/>
    <n v="8"/>
    <n v="6"/>
    <n v="8"/>
    <n v="0"/>
    <s v="HN"/>
    <s v="Estancia"/>
    <n v="6"/>
    <n v="6480"/>
    <s v="Normal"/>
    <s v="No"/>
    <n v="24"/>
    <n v="60"/>
  </r>
  <r>
    <x v="326"/>
    <s v="Walter"/>
    <x v="1"/>
    <s v="WUB"/>
    <n v="3"/>
    <n v="6"/>
    <n v="10"/>
    <n v="5"/>
    <n v="9"/>
    <s v="PM"/>
    <s v="Circuito"/>
    <n v="8"/>
    <n v="2160"/>
    <s v="Oro"/>
    <s v="No"/>
    <n v="19"/>
    <n v="60"/>
  </r>
  <r>
    <x v="705"/>
    <s v="Walter"/>
    <x v="1"/>
    <s v="JHZ"/>
    <n v="8"/>
    <n v="3"/>
    <n v="5"/>
    <n v="4"/>
    <n v="5"/>
    <s v="US"/>
    <s v="Crucero"/>
    <n v="8"/>
    <n v="7200"/>
    <s v="Normal"/>
    <s v="No"/>
    <n v="8"/>
    <n v="44"/>
  </r>
  <r>
    <x v="327"/>
    <s v="Walter"/>
    <x v="1"/>
    <s v="BDO"/>
    <n v="10"/>
    <n v="7"/>
    <n v="9"/>
    <n v="10"/>
    <n v="5"/>
    <s v="XY"/>
    <s v="Circuito"/>
    <n v="6"/>
    <n v="5700"/>
    <s v="Normal"/>
    <s v="Sí"/>
    <n v="36"/>
    <n v="72"/>
  </r>
  <r>
    <x v="327"/>
    <s v="Walter"/>
    <x v="1"/>
    <s v="QJR"/>
    <n v="8"/>
    <n v="10"/>
    <n v="1"/>
    <n v="6"/>
    <n v="5"/>
    <s v="WY"/>
    <s v="Circuito"/>
    <n v="14"/>
    <n v="3360"/>
    <s v="Platino"/>
    <s v="No"/>
    <n v="18"/>
    <n v="58"/>
  </r>
  <r>
    <x v="327"/>
    <s v="Walter"/>
    <x v="1"/>
    <s v="GWP"/>
    <n v="5"/>
    <n v="7"/>
    <n v="8"/>
    <n v="4"/>
    <n v="6"/>
    <s v="PN"/>
    <s v="Estancia"/>
    <n v="2"/>
    <n v="800"/>
    <s v="Oro"/>
    <s v="No"/>
    <n v="15"/>
    <n v="52"/>
  </r>
  <r>
    <x v="8"/>
    <s v="Walter"/>
    <x v="1"/>
    <s v="AEH"/>
    <n v="5"/>
    <n v="4"/>
    <n v="4"/>
    <n v="6"/>
    <n v="5"/>
    <s v="ZI"/>
    <s v="Estancia"/>
    <n v="16"/>
    <n v="4320"/>
    <s v="Normal"/>
    <s v="No"/>
    <n v="0"/>
    <n v="40"/>
  </r>
  <r>
    <x v="8"/>
    <s v="Walter"/>
    <x v="1"/>
    <s v="IGC"/>
    <n v="6"/>
    <n v="2"/>
    <n v="7"/>
    <n v="7"/>
    <n v="7"/>
    <s v="XK"/>
    <s v="Circuito"/>
    <n v="4"/>
    <n v="1800"/>
    <s v="Normal"/>
    <s v="No"/>
    <n v="21"/>
    <n v="54"/>
  </r>
  <r>
    <x v="1015"/>
    <s v="Walter"/>
    <x v="1"/>
    <s v="AOD"/>
    <n v="10"/>
    <n v="10"/>
    <n v="8"/>
    <n v="10"/>
    <n v="7"/>
    <s v="HR"/>
    <s v="Crucero"/>
    <n v="10"/>
    <n v="5400"/>
    <s v="Normal"/>
    <s v="Sí"/>
    <n v="45"/>
    <n v="95"/>
  </r>
  <r>
    <x v="1015"/>
    <s v="Walter"/>
    <x v="1"/>
    <s v="ZFY"/>
    <n v="6"/>
    <n v="5"/>
    <n v="2"/>
    <n v="5"/>
    <n v="3"/>
    <s v="RA"/>
    <s v="Crucero"/>
    <n v="13"/>
    <n v="5850"/>
    <s v="Normal"/>
    <s v="No"/>
    <n v="0"/>
    <n v="38"/>
  </r>
  <r>
    <x v="707"/>
    <s v="Walter"/>
    <x v="1"/>
    <s v="YQS"/>
    <n v="7"/>
    <n v="9"/>
    <n v="10"/>
    <n v="1"/>
    <n v="0"/>
    <s v="IU"/>
    <s v="Circuito"/>
    <n v="4"/>
    <n v="2160"/>
    <s v="Normal"/>
    <s v="No"/>
    <n v="26"/>
    <n v="54"/>
  </r>
  <r>
    <x v="10"/>
    <s v="Walter"/>
    <x v="1"/>
    <s v="RDE"/>
    <n v="9"/>
    <n v="7"/>
    <n v="10"/>
    <n v="10"/>
    <n v="6"/>
    <s v="IU"/>
    <s v="Circuito"/>
    <n v="9"/>
    <n v="4860"/>
    <s v="Normal"/>
    <s v="Sí"/>
    <n v="36"/>
    <n v="72"/>
  </r>
  <r>
    <x v="11"/>
    <s v="Walter"/>
    <x v="1"/>
    <s v="QWC"/>
    <n v="6"/>
    <n v="7"/>
    <n v="1"/>
    <n v="2"/>
    <n v="8"/>
    <s v="PY"/>
    <s v="Crucero"/>
    <n v="12"/>
    <n v="9720"/>
    <s v="Normal"/>
    <s v="No"/>
    <n v="15"/>
    <n v="46"/>
  </r>
  <r>
    <x v="12"/>
    <s v="Walter"/>
    <x v="1"/>
    <s v="KVQ"/>
    <n v="10"/>
    <n v="1"/>
    <n v="9"/>
    <n v="8"/>
    <n v="8"/>
    <s v="ZI"/>
    <s v="Estancia"/>
    <n v="16"/>
    <n v="4080"/>
    <s v="Oro"/>
    <s v="No"/>
    <n v="35"/>
    <n v="70"/>
  </r>
  <r>
    <x v="12"/>
    <s v="Walter"/>
    <x v="1"/>
    <s v="LSR"/>
    <n v="5"/>
    <n v="8"/>
    <n v="7"/>
    <n v="9"/>
    <n v="8"/>
    <s v="DL"/>
    <s v="Estancia"/>
    <n v="11"/>
    <n v="5610"/>
    <s v="Platino"/>
    <s v="No"/>
    <n v="32"/>
    <n v="64"/>
  </r>
  <r>
    <x v="709"/>
    <s v="Walter"/>
    <x v="1"/>
    <s v="TAR"/>
    <n v="5"/>
    <n v="8"/>
    <n v="4"/>
    <n v="6"/>
    <n v="10"/>
    <s v="RA"/>
    <s v="Crucero"/>
    <n v="15"/>
    <n v="6750"/>
    <s v="Normal"/>
    <s v="No"/>
    <n v="18"/>
    <n v="58"/>
  </r>
  <r>
    <x v="709"/>
    <s v="Walter"/>
    <x v="1"/>
    <s v="OMJ"/>
    <n v="2"/>
    <n v="8"/>
    <n v="6"/>
    <n v="9"/>
    <n v="8"/>
    <s v="DL"/>
    <s v="Estancia"/>
    <n v="4"/>
    <n v="2160"/>
    <s v="Normal"/>
    <s v="No"/>
    <n v="25"/>
    <n v="62"/>
  </r>
  <r>
    <x v="709"/>
    <s v="Walter"/>
    <x v="1"/>
    <s v="BZU"/>
    <n v="6"/>
    <n v="9"/>
    <n v="5"/>
    <n v="6"/>
    <n v="9"/>
    <s v="US"/>
    <s v="Crucero"/>
    <n v="12"/>
    <n v="10200"/>
    <s v="Oro"/>
    <s v="No"/>
    <n v="18"/>
    <n v="60"/>
  </r>
  <r>
    <x v="328"/>
    <s v="Walter"/>
    <x v="1"/>
    <s v="TLW"/>
    <n v="10"/>
    <n v="3"/>
    <n v="10"/>
    <n v="10"/>
    <n v="7"/>
    <s v="WL"/>
    <s v="Circuito"/>
    <n v="17"/>
    <n v="10710"/>
    <s v="Normal"/>
    <s v="Sí"/>
    <n v="37"/>
    <n v="74"/>
  </r>
  <r>
    <x v="546"/>
    <s v="Walter"/>
    <x v="1"/>
    <s v="MNC"/>
    <n v="7"/>
    <n v="6"/>
    <n v="4"/>
    <n v="7"/>
    <n v="3"/>
    <s v="HR"/>
    <s v="Crucero"/>
    <n v="16"/>
    <n v="8640"/>
    <s v="Normal"/>
    <s v="No"/>
    <n v="14"/>
    <n v="48"/>
  </r>
  <r>
    <x v="711"/>
    <s v="Walter"/>
    <x v="1"/>
    <s v="VGC"/>
    <n v="7"/>
    <n v="9"/>
    <n v="10"/>
    <n v="10"/>
    <n v="7"/>
    <s v="DL"/>
    <s v="Estancia"/>
    <n v="14"/>
    <n v="7560"/>
    <s v="Normal"/>
    <s v="Sí"/>
    <n v="43"/>
    <n v="90"/>
  </r>
  <r>
    <x v="711"/>
    <s v="Walter"/>
    <x v="1"/>
    <s v="TPM"/>
    <n v="5"/>
    <n v="7"/>
    <n v="8"/>
    <n v="2"/>
    <n v="10"/>
    <s v="LY"/>
    <s v="Estancia"/>
    <n v="5"/>
    <n v="3150"/>
    <s v="Normal"/>
    <s v="No"/>
    <n v="25"/>
    <n v="60"/>
  </r>
  <r>
    <x v="712"/>
    <s v="Walter"/>
    <x v="1"/>
    <s v="ZCV"/>
    <n v="9"/>
    <n v="6"/>
    <n v="4"/>
    <n v="8"/>
    <n v="0"/>
    <s v="US"/>
    <s v="Crucero"/>
    <n v="8"/>
    <n v="7200"/>
    <s v="Normal"/>
    <s v="No"/>
    <n v="17"/>
    <n v="54"/>
  </r>
  <r>
    <x v="932"/>
    <s v="Walter"/>
    <x v="1"/>
    <s v="QSF"/>
    <n v="7"/>
    <n v="7"/>
    <n v="9"/>
    <n v="7"/>
    <n v="9"/>
    <s v="XY"/>
    <s v="Circuito"/>
    <n v="3"/>
    <n v="2700"/>
    <s v="Normal"/>
    <s v="No"/>
    <n v="39"/>
    <n v="80"/>
  </r>
  <r>
    <x v="331"/>
    <s v="Walter"/>
    <x v="1"/>
    <s v="JRO"/>
    <n v="2"/>
    <n v="4"/>
    <n v="5"/>
    <n v="8"/>
    <n v="5"/>
    <s v="HR"/>
    <s v="Crucero"/>
    <n v="8"/>
    <n v="4320"/>
    <s v="Normal"/>
    <s v="No"/>
    <n v="8"/>
    <n v="44"/>
  </r>
  <r>
    <x v="331"/>
    <s v="Walter"/>
    <x v="1"/>
    <s v="LXB"/>
    <n v="10"/>
    <n v="9"/>
    <n v="9"/>
    <n v="6"/>
    <n v="9"/>
    <s v="US"/>
    <s v="Crucero"/>
    <n v="12"/>
    <n v="10800"/>
    <s v="Normal"/>
    <s v="No"/>
    <n v="37"/>
    <n v="74"/>
  </r>
  <r>
    <x v="13"/>
    <s v="Walter"/>
    <x v="1"/>
    <s v="FOH"/>
    <n v="8"/>
    <n v="0"/>
    <n v="9"/>
    <n v="10"/>
    <n v="6"/>
    <s v="ZI"/>
    <s v="Estancia"/>
    <n v="12"/>
    <n v="3240"/>
    <s v="Normal"/>
    <s v="No"/>
    <n v="27"/>
    <n v="66"/>
  </r>
  <r>
    <x v="1017"/>
    <s v="Walter"/>
    <x v="1"/>
    <s v="HVY"/>
    <n v="7"/>
    <n v="8"/>
    <n v="7"/>
    <n v="6"/>
    <n v="5"/>
    <s v="PM"/>
    <s v="Circuito"/>
    <n v="7"/>
    <n v="1890"/>
    <s v="Normal"/>
    <s v="No"/>
    <n v="22"/>
    <n v="56"/>
  </r>
  <r>
    <x v="838"/>
    <s v="Walter"/>
    <x v="1"/>
    <s v="ECL"/>
    <n v="2"/>
    <n v="7"/>
    <n v="4"/>
    <n v="4"/>
    <n v="9"/>
    <s v="HN"/>
    <s v="Estancia"/>
    <n v="13"/>
    <n v="14040"/>
    <s v="Normal"/>
    <s v="No"/>
    <n v="16"/>
    <n v="48"/>
  </r>
  <r>
    <x v="934"/>
    <s v="Walter"/>
    <x v="1"/>
    <s v="ETI"/>
    <n v="10"/>
    <n v="5"/>
    <n v="8"/>
    <n v="9"/>
    <n v="10"/>
    <s v="CF"/>
    <s v="Crucero"/>
    <n v="9"/>
    <n v="5760"/>
    <s v="Oro"/>
    <s v="Sí"/>
    <n v="37"/>
    <n v="74"/>
  </r>
  <r>
    <x v="548"/>
    <s v="Walter"/>
    <x v="1"/>
    <s v="XTW"/>
    <n v="8"/>
    <n v="9"/>
    <n v="10"/>
    <n v="10"/>
    <n v="7"/>
    <s v="US"/>
    <s v="Crucero"/>
    <n v="5"/>
    <n v="4250"/>
    <s v="Oro"/>
    <s v="Sí"/>
    <n v="44"/>
    <n v="92.5"/>
  </r>
  <r>
    <x v="548"/>
    <s v="Walter"/>
    <x v="1"/>
    <s v="CMG"/>
    <n v="7"/>
    <n v="10"/>
    <n v="9"/>
    <n v="8"/>
    <n v="9"/>
    <s v="CD"/>
    <s v="Circuito"/>
    <n v="2"/>
    <n v="1190"/>
    <s v="Normal"/>
    <s v="No"/>
    <n v="43"/>
    <n v="90"/>
  </r>
  <r>
    <x v="1043"/>
    <s v="Walter"/>
    <x v="1"/>
    <s v="ZEQ"/>
    <n v="9"/>
    <n v="9"/>
    <n v="10"/>
    <n v="10"/>
    <n v="7"/>
    <s v="IP"/>
    <s v="Estancia"/>
    <n v="6"/>
    <n v="3060"/>
    <s v="Normal"/>
    <s v="Sí"/>
    <n v="45"/>
    <n v="95"/>
  </r>
  <r>
    <x v="935"/>
    <s v="Walter"/>
    <x v="1"/>
    <s v="LIM"/>
    <n v="8"/>
    <n v="9"/>
    <n v="8"/>
    <n v="9"/>
    <n v="9"/>
    <s v="IP"/>
    <s v="Estancia"/>
    <n v="10"/>
    <n v="5100"/>
    <s v="Platino"/>
    <s v="No"/>
    <n v="43"/>
    <n v="87.5"/>
  </r>
  <r>
    <x v="839"/>
    <s v="Walter"/>
    <x v="1"/>
    <s v="MGG"/>
    <n v="5"/>
    <n v="10"/>
    <n v="5"/>
    <n v="5"/>
    <n v="3"/>
    <s v="NO"/>
    <s v="Circuito"/>
    <n v="9"/>
    <n v="9180"/>
    <s v="Normal"/>
    <s v="No"/>
    <n v="10"/>
    <n v="50"/>
  </r>
  <r>
    <x v="715"/>
    <s v="Walter"/>
    <x v="1"/>
    <s v="FJI"/>
    <n v="4"/>
    <n v="8"/>
    <n v="10"/>
    <n v="9"/>
    <n v="9"/>
    <s v="PM"/>
    <s v="Circuito"/>
    <n v="11"/>
    <n v="2805"/>
    <s v="Normal"/>
    <s v="No"/>
    <n v="36"/>
    <n v="72"/>
  </r>
  <r>
    <x v="332"/>
    <s v="Walter"/>
    <x v="1"/>
    <s v="FWU"/>
    <n v="5"/>
    <n v="9"/>
    <n v="9"/>
    <n v="7"/>
    <n v="9"/>
    <s v="ZI"/>
    <s v="Estancia"/>
    <n v="3"/>
    <n v="765"/>
    <s v="Oro"/>
    <s v="No"/>
    <n v="34"/>
    <n v="68"/>
  </r>
  <r>
    <x v="840"/>
    <s v="Walter"/>
    <x v="1"/>
    <s v="JGA"/>
    <n v="10"/>
    <n v="9"/>
    <n v="9"/>
    <n v="6"/>
    <n v="10"/>
    <s v="ZI"/>
    <s v="Estancia"/>
    <n v="6"/>
    <n v="1530"/>
    <s v="Normal"/>
    <s v="Sí"/>
    <n v="38"/>
    <n v="76"/>
  </r>
  <r>
    <x v="840"/>
    <s v="Walter"/>
    <x v="1"/>
    <s v="XOT"/>
    <n v="4"/>
    <n v="9"/>
    <n v="7"/>
    <n v="6"/>
    <n v="9"/>
    <s v="QT"/>
    <s v="Circuito"/>
    <n v="17"/>
    <n v="8670"/>
    <s v="Normal"/>
    <s v="No"/>
    <n v="25"/>
    <n v="62"/>
  </r>
  <r>
    <x v="17"/>
    <s v="Walter"/>
    <x v="1"/>
    <s v="GBO"/>
    <n v="3"/>
    <n v="0"/>
    <n v="8"/>
    <n v="7"/>
    <n v="7"/>
    <s v="RA"/>
    <s v="Crucero"/>
    <n v="12"/>
    <n v="5100"/>
    <s v="Normal"/>
    <s v="No"/>
    <n v="22"/>
    <n v="50"/>
  </r>
  <r>
    <x v="17"/>
    <s v="Walter"/>
    <x v="1"/>
    <s v="FJI"/>
    <n v="10"/>
    <n v="10"/>
    <n v="10"/>
    <n v="10"/>
    <n v="9"/>
    <s v="NO"/>
    <s v="Circuito"/>
    <n v="8"/>
    <n v="8160"/>
    <s v="Normal"/>
    <s v="Sí"/>
    <n v="49"/>
    <n v="100"/>
  </r>
  <r>
    <x v="17"/>
    <s v="Walter"/>
    <x v="1"/>
    <s v="FTE"/>
    <n v="9"/>
    <n v="6"/>
    <n v="7"/>
    <n v="8"/>
    <n v="6"/>
    <s v="FA"/>
    <s v="Crucero"/>
    <n v="13"/>
    <n v="5525"/>
    <s v="Normal"/>
    <s v="No"/>
    <n v="24"/>
    <n v="60"/>
  </r>
  <r>
    <x v="18"/>
    <s v="Walter"/>
    <x v="1"/>
    <s v="BMK"/>
    <n v="7"/>
    <n v="2"/>
    <n v="7"/>
    <n v="2"/>
    <n v="9"/>
    <s v="NO"/>
    <s v="Circuito"/>
    <n v="2"/>
    <n v="2040"/>
    <s v="Normal"/>
    <s v="No"/>
    <n v="23"/>
    <n v="50"/>
  </r>
  <r>
    <x v="18"/>
    <s v="Walter"/>
    <x v="1"/>
    <s v="XHS"/>
    <n v="8"/>
    <n v="9"/>
    <n v="7"/>
    <n v="7"/>
    <n v="8"/>
    <s v="ZA"/>
    <s v="Estancia"/>
    <n v="1"/>
    <n v="1020"/>
    <s v="Normal"/>
    <s v="No"/>
    <n v="39"/>
    <n v="80"/>
  </r>
  <r>
    <x v="550"/>
    <s v="Walter"/>
    <x v="1"/>
    <s v="FHO"/>
    <n v="7"/>
    <n v="5"/>
    <n v="5"/>
    <n v="9"/>
    <n v="8"/>
    <s v="WL"/>
    <s v="Circuito"/>
    <n v="5"/>
    <n v="2975"/>
    <s v="Normal"/>
    <s v="No"/>
    <n v="24"/>
    <n v="58"/>
  </r>
  <r>
    <x v="719"/>
    <s v="Walter"/>
    <x v="1"/>
    <s v="YSO"/>
    <n v="5"/>
    <n v="10"/>
    <n v="9"/>
    <n v="9"/>
    <n v="8"/>
    <s v="WY"/>
    <s v="Circuito"/>
    <n v="5"/>
    <n v="1275"/>
    <s v="Oro"/>
    <s v="No"/>
    <n v="36"/>
    <n v="72"/>
  </r>
  <r>
    <x v="721"/>
    <s v="Walter"/>
    <x v="1"/>
    <s v="AAE"/>
    <n v="8"/>
    <n v="8"/>
    <n v="9"/>
    <n v="8"/>
    <n v="10"/>
    <s v="CD"/>
    <s v="Circuito"/>
    <n v="9"/>
    <n v="5040"/>
    <s v="Platino"/>
    <s v="No"/>
    <n v="43"/>
    <n v="87.5"/>
  </r>
  <r>
    <x v="721"/>
    <s v="Walter"/>
    <x v="1"/>
    <s v="VYB"/>
    <n v="7"/>
    <n v="8"/>
    <n v="7"/>
    <n v="3"/>
    <n v="9"/>
    <s v="LY"/>
    <s v="Estancia"/>
    <n v="12"/>
    <n v="7140"/>
    <s v="Normal"/>
    <s v="No"/>
    <n v="31"/>
    <n v="62"/>
  </r>
  <r>
    <x v="333"/>
    <s v="Walter"/>
    <x v="1"/>
    <s v="XYO"/>
    <n v="4"/>
    <n v="4"/>
    <n v="2"/>
    <n v="4"/>
    <n v="7"/>
    <s v="HN"/>
    <s v="Estancia"/>
    <n v="5"/>
    <n v="5100"/>
    <s v="Normal"/>
    <s v="No"/>
    <n v="7"/>
    <n v="38"/>
  </r>
  <r>
    <x v="976"/>
    <s v="Walter"/>
    <x v="1"/>
    <s v="RMD"/>
    <n v="8"/>
    <n v="8"/>
    <n v="9"/>
    <n v="5"/>
    <n v="6"/>
    <s v="HN"/>
    <s v="Estancia"/>
    <n v="11"/>
    <n v="11220"/>
    <s v="Normal"/>
    <s v="No"/>
    <n v="25"/>
    <n v="62"/>
  </r>
  <r>
    <x v="722"/>
    <s v="Walter"/>
    <x v="1"/>
    <s v="ADL"/>
    <n v="7"/>
    <n v="6"/>
    <n v="0"/>
    <n v="6"/>
    <n v="9"/>
    <s v="QT"/>
    <s v="Circuito"/>
    <n v="10"/>
    <n v="5100"/>
    <s v="Normal"/>
    <s v="No"/>
    <n v="16"/>
    <n v="56"/>
  </r>
  <r>
    <x v="1019"/>
    <s v="Walter"/>
    <x v="1"/>
    <s v="VLB"/>
    <n v="7"/>
    <n v="9"/>
    <n v="10"/>
    <n v="10"/>
    <n v="7"/>
    <s v="XK"/>
    <s v="Circuito"/>
    <n v="10"/>
    <n v="4250"/>
    <s v="Normal"/>
    <s v="Sí"/>
    <n v="43"/>
    <n v="90"/>
  </r>
  <r>
    <x v="19"/>
    <s v="Walter"/>
    <x v="1"/>
    <s v="KNU"/>
    <n v="3"/>
    <n v="7"/>
    <n v="5"/>
    <n v="5"/>
    <n v="3"/>
    <s v="CD"/>
    <s v="Circuito"/>
    <n v="2"/>
    <n v="1190"/>
    <s v="Normal"/>
    <s v="No"/>
    <n v="7"/>
    <n v="40"/>
  </r>
  <r>
    <x v="334"/>
    <s v="Walter"/>
    <x v="1"/>
    <s v="WQV"/>
    <n v="7"/>
    <n v="7"/>
    <n v="5"/>
    <n v="4"/>
    <n v="8"/>
    <s v="MJ"/>
    <s v="Circuito"/>
    <n v="3"/>
    <n v="3060"/>
    <s v="Normal"/>
    <s v="No"/>
    <n v="22"/>
    <n v="54"/>
  </r>
  <r>
    <x v="977"/>
    <s v="Walter"/>
    <x v="1"/>
    <s v="BTU"/>
    <n v="7"/>
    <n v="7"/>
    <n v="8"/>
    <n v="3"/>
    <n v="7"/>
    <s v="CD"/>
    <s v="Circuito"/>
    <n v="4"/>
    <n v="2380"/>
    <s v="Normal"/>
    <s v="No"/>
    <n v="29"/>
    <n v="58"/>
  </r>
  <r>
    <x v="21"/>
    <s v="Walter"/>
    <x v="1"/>
    <s v="GLP"/>
    <n v="7"/>
    <n v="10"/>
    <n v="8"/>
    <n v="10"/>
    <n v="8"/>
    <s v="NO"/>
    <s v="Circuito"/>
    <n v="9"/>
    <n v="9720"/>
    <s v="Normal"/>
    <s v="Sí"/>
    <n v="43"/>
    <n v="90"/>
  </r>
  <r>
    <x v="21"/>
    <s v="Walter"/>
    <x v="1"/>
    <s v="MES"/>
    <n v="9"/>
    <n v="10"/>
    <n v="10"/>
    <n v="5"/>
    <n v="9"/>
    <s v="FA"/>
    <s v="Crucero"/>
    <n v="10"/>
    <n v="4750"/>
    <s v="Normal"/>
    <s v="Sí"/>
    <n v="38"/>
    <n v="76"/>
  </r>
  <r>
    <x v="21"/>
    <s v="Walter"/>
    <x v="1"/>
    <s v="BBR"/>
    <n v="7"/>
    <n v="7"/>
    <n v="9"/>
    <n v="10"/>
    <n v="8"/>
    <s v="UI"/>
    <s v="Crucero"/>
    <n v="8"/>
    <n v="6840"/>
    <s v="Normal"/>
    <s v="No"/>
    <n v="41"/>
    <n v="85"/>
  </r>
  <r>
    <x v="723"/>
    <s v="Walter"/>
    <x v="1"/>
    <s v="PRX"/>
    <n v="8"/>
    <n v="7"/>
    <n v="7"/>
    <n v="5"/>
    <n v="8"/>
    <s v="PM"/>
    <s v="Circuito"/>
    <n v="2"/>
    <n v="570"/>
    <s v="Normal"/>
    <s v="No"/>
    <n v="30"/>
    <n v="60"/>
  </r>
  <r>
    <x v="335"/>
    <s v="Walter"/>
    <x v="1"/>
    <s v="BMK"/>
    <n v="4"/>
    <n v="6"/>
    <n v="8"/>
    <n v="4"/>
    <n v="2"/>
    <s v="DL"/>
    <s v="Estancia"/>
    <n v="2"/>
    <n v="1140"/>
    <s v="Normal"/>
    <s v="No"/>
    <n v="8"/>
    <n v="44"/>
  </r>
  <r>
    <x v="724"/>
    <s v="Walter"/>
    <x v="1"/>
    <s v="TAT"/>
    <n v="8"/>
    <n v="6"/>
    <n v="9"/>
    <n v="7"/>
    <n v="7"/>
    <s v="ZI"/>
    <s v="Estancia"/>
    <n v="9"/>
    <n v="2430"/>
    <s v="Normal"/>
    <s v="No"/>
    <n v="31"/>
    <n v="62"/>
  </r>
  <r>
    <x v="22"/>
    <s v="Walter"/>
    <x v="1"/>
    <s v="IFX"/>
    <n v="5"/>
    <n v="6"/>
    <n v="7"/>
    <n v="7"/>
    <n v="6"/>
    <s v="DL"/>
    <s v="Estancia"/>
    <n v="8"/>
    <n v="4560"/>
    <s v="Normal"/>
    <s v="No"/>
    <n v="14"/>
    <n v="52"/>
  </r>
  <r>
    <x v="555"/>
    <s v="Walter"/>
    <x v="1"/>
    <s v="NIA"/>
    <n v="8"/>
    <n v="2"/>
    <n v="9"/>
    <n v="0"/>
    <n v="7"/>
    <s v="XK"/>
    <s v="Circuito"/>
    <n v="9"/>
    <n v="4275"/>
    <s v="Normal"/>
    <s v="No"/>
    <n v="24"/>
    <n v="52"/>
  </r>
  <r>
    <x v="23"/>
    <s v="Walter"/>
    <x v="1"/>
    <s v="HJY"/>
    <n v="7"/>
    <n v="10"/>
    <n v="5"/>
    <n v="2"/>
    <n v="6"/>
    <s v="QT"/>
    <s v="Circuito"/>
    <n v="11"/>
    <n v="6270"/>
    <s v="Normal"/>
    <s v="No"/>
    <n v="17"/>
    <n v="56"/>
  </r>
  <r>
    <x v="336"/>
    <s v="Walter"/>
    <x v="1"/>
    <s v="ETI"/>
    <n v="9"/>
    <n v="7"/>
    <n v="10"/>
    <n v="3"/>
    <n v="10"/>
    <s v="HR"/>
    <s v="Crucero"/>
    <n v="10"/>
    <n v="4800"/>
    <s v="Oro"/>
    <s v="Sí"/>
    <n v="36"/>
    <n v="72"/>
  </r>
  <r>
    <x v="336"/>
    <s v="Walter"/>
    <x v="1"/>
    <s v="KNI"/>
    <n v="7"/>
    <n v="9"/>
    <n v="8"/>
    <n v="9"/>
    <n v="5"/>
    <s v="NO"/>
    <s v="Circuito"/>
    <n v="8"/>
    <n v="9120"/>
    <s v="Normal"/>
    <s v="No"/>
    <n v="33"/>
    <n v="66"/>
  </r>
  <r>
    <x v="842"/>
    <s v="Walter"/>
    <x v="1"/>
    <s v="TRW"/>
    <n v="10"/>
    <n v="10"/>
    <n v="10"/>
    <n v="4"/>
    <n v="9"/>
    <s v="WY"/>
    <s v="Circuito"/>
    <n v="5"/>
    <n v="1425"/>
    <s v="Normal"/>
    <s v="Sí"/>
    <n v="39"/>
    <n v="78"/>
  </r>
  <r>
    <x v="843"/>
    <s v="Walter"/>
    <x v="1"/>
    <s v="EZY"/>
    <n v="4"/>
    <n v="1"/>
    <n v="7"/>
    <n v="0"/>
    <n v="6"/>
    <s v="OQ"/>
    <s v="Estancia"/>
    <n v="6"/>
    <n v="1710"/>
    <s v="Normal"/>
    <s v="No"/>
    <n v="7"/>
    <n v="36"/>
  </r>
  <r>
    <x v="843"/>
    <s v="Walter"/>
    <x v="1"/>
    <s v="IXN"/>
    <n v="6"/>
    <n v="4"/>
    <n v="5"/>
    <n v="7"/>
    <n v="9"/>
    <s v="MJ"/>
    <s v="Circuito"/>
    <n v="12"/>
    <n v="13680"/>
    <s v="Normal"/>
    <s v="No"/>
    <n v="16"/>
    <n v="54"/>
  </r>
  <r>
    <x v="1074"/>
    <s v="Walter"/>
    <x v="1"/>
    <s v="XVY"/>
    <n v="7"/>
    <n v="9"/>
    <n v="10"/>
    <n v="10"/>
    <n v="7"/>
    <s v="US"/>
    <s v="Crucero"/>
    <n v="19"/>
    <n v="15200"/>
    <s v="Oro"/>
    <s v="Sí"/>
    <n v="43"/>
    <n v="90"/>
  </r>
  <r>
    <x v="726"/>
    <s v="Walter"/>
    <x v="1"/>
    <s v="HPL"/>
    <n v="8"/>
    <n v="8"/>
    <n v="9"/>
    <n v="8"/>
    <n v="5"/>
    <s v="WY"/>
    <s v="Circuito"/>
    <n v="9"/>
    <n v="2565"/>
    <s v="Normal"/>
    <s v="No"/>
    <n v="33"/>
    <n v="66"/>
  </r>
  <r>
    <x v="726"/>
    <s v="Walter"/>
    <x v="1"/>
    <s v="FGN"/>
    <n v="7"/>
    <n v="0"/>
    <n v="6"/>
    <n v="6"/>
    <n v="6"/>
    <s v="CD"/>
    <s v="Circuito"/>
    <n v="8"/>
    <n v="4760"/>
    <s v="Oro"/>
    <s v="No"/>
    <n v="7"/>
    <n v="50"/>
  </r>
  <r>
    <x v="339"/>
    <s v="Walter"/>
    <x v="1"/>
    <s v="CZL"/>
    <n v="9"/>
    <n v="7"/>
    <n v="8"/>
    <n v="9"/>
    <n v="6"/>
    <s v="FA"/>
    <s v="Crucero"/>
    <n v="12"/>
    <n v="5100"/>
    <s v="Oro"/>
    <s v="No"/>
    <n v="33"/>
    <n v="66"/>
  </r>
  <r>
    <x v="26"/>
    <s v="Walter"/>
    <x v="1"/>
    <s v="UXJ"/>
    <n v="0"/>
    <n v="6"/>
    <n v="9"/>
    <n v="9"/>
    <n v="9"/>
    <s v="XK"/>
    <s v="Circuito"/>
    <n v="5"/>
    <n v="2250"/>
    <s v="Oro"/>
    <s v="No"/>
    <n v="27"/>
    <n v="66"/>
  </r>
  <r>
    <x v="728"/>
    <s v="Walter"/>
    <x v="1"/>
    <s v="KLC"/>
    <n v="10"/>
    <n v="5"/>
    <n v="7"/>
    <n v="5"/>
    <n v="7"/>
    <s v="MJ"/>
    <s v="Circuito"/>
    <n v="3"/>
    <n v="3420"/>
    <s v="Normal"/>
    <s v="No"/>
    <n v="24"/>
    <n v="58"/>
  </r>
  <r>
    <x v="1021"/>
    <s v="Walter"/>
    <x v="1"/>
    <s v="OOA"/>
    <n v="1"/>
    <n v="10"/>
    <n v="9"/>
    <n v="6"/>
    <n v="10"/>
    <s v="IP"/>
    <s v="Estancia"/>
    <n v="6"/>
    <n v="3420"/>
    <s v="Normal"/>
    <s v="Sí"/>
    <n v="29"/>
    <n v="70"/>
  </r>
  <r>
    <x v="342"/>
    <s v="Walter"/>
    <x v="1"/>
    <s v="VJP"/>
    <n v="8"/>
    <n v="7"/>
    <n v="10"/>
    <n v="6"/>
    <n v="8"/>
    <s v="XK"/>
    <s v="Circuito"/>
    <n v="4"/>
    <n v="1800"/>
    <s v="Normal"/>
    <s v="No"/>
    <n v="33"/>
    <n v="66"/>
  </r>
  <r>
    <x v="939"/>
    <s v="Walter"/>
    <x v="1"/>
    <s v="LQH"/>
    <n v="8"/>
    <n v="6"/>
    <n v="8"/>
    <n v="10"/>
    <n v="8"/>
    <s v="OQ"/>
    <s v="Estancia"/>
    <n v="16"/>
    <n v="3840"/>
    <s v="Oro"/>
    <s v="No"/>
    <n v="34"/>
    <n v="68"/>
  </r>
  <r>
    <x v="558"/>
    <s v="Walter"/>
    <x v="1"/>
    <s v="RYZ"/>
    <n v="7"/>
    <n v="7"/>
    <n v="10"/>
    <n v="0"/>
    <n v="7"/>
    <s v="MJ"/>
    <s v="Circuito"/>
    <n v="7"/>
    <n v="6720"/>
    <s v="Oro"/>
    <s v="No"/>
    <n v="31"/>
    <n v="62"/>
  </r>
  <r>
    <x v="558"/>
    <s v="Walter"/>
    <x v="1"/>
    <s v="SSC"/>
    <n v="6"/>
    <n v="8"/>
    <n v="7"/>
    <n v="7"/>
    <n v="5"/>
    <s v="YY"/>
    <s v="Crucero"/>
    <n v="13"/>
    <n v="12350"/>
    <s v="Normal"/>
    <s v="No"/>
    <n v="22"/>
    <n v="56"/>
  </r>
  <r>
    <x v="28"/>
    <s v="Walter"/>
    <x v="1"/>
    <s v="XZK"/>
    <n v="8"/>
    <n v="6"/>
    <n v="9"/>
    <n v="2"/>
    <n v="9"/>
    <s v="IU"/>
    <s v="Circuito"/>
    <n v="6"/>
    <n v="3420"/>
    <s v="Normal"/>
    <s v="No"/>
    <n v="26"/>
    <n v="64"/>
  </r>
  <r>
    <x v="730"/>
    <s v="Walter"/>
    <x v="1"/>
    <s v="ACK"/>
    <n v="9"/>
    <n v="10"/>
    <n v="9"/>
    <n v="7"/>
    <n v="7"/>
    <s v="MJ"/>
    <s v="Circuito"/>
    <n v="5"/>
    <n v="5400"/>
    <s v="Oro"/>
    <s v="No"/>
    <n v="42"/>
    <n v="87.5"/>
  </r>
  <r>
    <x v="845"/>
    <s v="Walter"/>
    <x v="1"/>
    <s v="UAX"/>
    <n v="10"/>
    <n v="8"/>
    <n v="9"/>
    <n v="10"/>
    <n v="2"/>
    <s v="XK"/>
    <s v="Circuito"/>
    <n v="16"/>
    <n v="6800"/>
    <s v="Oro"/>
    <s v="Sí"/>
    <n v="37"/>
    <n v="74"/>
  </r>
  <r>
    <x v="846"/>
    <s v="Walter"/>
    <x v="1"/>
    <s v="RSN"/>
    <n v="6"/>
    <n v="3"/>
    <n v="5"/>
    <n v="4"/>
    <n v="4"/>
    <s v="IU"/>
    <s v="Circuito"/>
    <n v="3"/>
    <n v="1710"/>
    <s v="Normal"/>
    <s v="No"/>
    <n v="0"/>
    <n v="38"/>
  </r>
  <r>
    <x v="846"/>
    <s v="Walter"/>
    <x v="1"/>
    <s v="NFD"/>
    <n v="3"/>
    <n v="10"/>
    <n v="0"/>
    <n v="7"/>
    <n v="7"/>
    <s v="YY"/>
    <s v="Crucero"/>
    <n v="8"/>
    <n v="7600"/>
    <s v="Normal"/>
    <s v="No"/>
    <n v="24"/>
    <n v="54"/>
  </r>
  <r>
    <x v="847"/>
    <s v="Walter"/>
    <x v="1"/>
    <s v="FTE"/>
    <n v="8"/>
    <n v="8"/>
    <n v="5"/>
    <n v="8"/>
    <n v="6"/>
    <s v="WL"/>
    <s v="Circuito"/>
    <n v="12"/>
    <n v="7560"/>
    <s v="Normal"/>
    <s v="No"/>
    <n v="24"/>
    <n v="60"/>
  </r>
  <r>
    <x v="731"/>
    <s v="Walter"/>
    <x v="1"/>
    <s v="PNG"/>
    <n v="5"/>
    <n v="9"/>
    <n v="9"/>
    <n v="4"/>
    <n v="6"/>
    <s v="HN"/>
    <s v="Estancia"/>
    <n v="1"/>
    <n v="1140"/>
    <s v="Normal"/>
    <s v="No"/>
    <n v="18"/>
    <n v="58"/>
  </r>
  <r>
    <x v="731"/>
    <s v="Walter"/>
    <x v="1"/>
    <s v="ADB"/>
    <n v="7"/>
    <n v="7"/>
    <n v="5"/>
    <n v="3"/>
    <n v="7"/>
    <s v="OQ"/>
    <s v="Estancia"/>
    <n v="5"/>
    <n v="1425"/>
    <s v="Normal"/>
    <s v="No"/>
    <n v="21"/>
    <n v="52"/>
  </r>
  <r>
    <x v="940"/>
    <s v="Walter"/>
    <x v="1"/>
    <s v="YLI"/>
    <n v="9"/>
    <n v="8"/>
    <n v="8"/>
    <n v="5"/>
    <n v="6"/>
    <s v="IP"/>
    <s v="Estancia"/>
    <n v="9"/>
    <n v="4860"/>
    <s v="Platino"/>
    <s v="No"/>
    <n v="25"/>
    <n v="62"/>
  </r>
  <r>
    <x v="34"/>
    <s v="Walter"/>
    <x v="1"/>
    <s v="UEG"/>
    <n v="9"/>
    <n v="8"/>
    <n v="10"/>
    <n v="6"/>
    <n v="6"/>
    <s v="XK"/>
    <s v="Circuito"/>
    <n v="16"/>
    <n v="6400"/>
    <s v="Oro"/>
    <s v="No"/>
    <n v="27"/>
    <n v="66"/>
  </r>
  <r>
    <x v="560"/>
    <s v="Walter"/>
    <x v="1"/>
    <s v="UKP"/>
    <n v="6"/>
    <n v="10"/>
    <n v="8"/>
    <n v="6"/>
    <n v="6"/>
    <s v="FA"/>
    <s v="Crucero"/>
    <n v="5"/>
    <n v="2250"/>
    <s v="Normal"/>
    <s v="No"/>
    <n v="18"/>
    <n v="60"/>
  </r>
  <r>
    <x v="35"/>
    <s v="Walter"/>
    <x v="1"/>
    <s v="AEO"/>
    <n v="5"/>
    <n v="5"/>
    <n v="4"/>
    <n v="8"/>
    <n v="1"/>
    <s v="HR"/>
    <s v="Crucero"/>
    <n v="6"/>
    <n v="3240"/>
    <s v="Normal"/>
    <s v="No"/>
    <n v="8"/>
    <n v="44"/>
  </r>
  <r>
    <x v="35"/>
    <s v="Walter"/>
    <x v="1"/>
    <s v="DVH"/>
    <n v="0"/>
    <n v="10"/>
    <n v="9"/>
    <n v="9"/>
    <n v="8"/>
    <s v="WY"/>
    <s v="Circuito"/>
    <n v="6"/>
    <n v="1620"/>
    <s v="Oro"/>
    <s v="No"/>
    <n v="36"/>
    <n v="72"/>
  </r>
  <r>
    <x v="36"/>
    <s v="Walter"/>
    <x v="1"/>
    <s v="TIR"/>
    <n v="9"/>
    <n v="9"/>
    <n v="6"/>
    <n v="8"/>
    <n v="6"/>
    <s v="FA"/>
    <s v="Crucero"/>
    <n v="9"/>
    <n v="4275"/>
    <s v="Normal"/>
    <s v="No"/>
    <n v="26"/>
    <n v="64"/>
  </r>
  <r>
    <x v="37"/>
    <s v="Walter"/>
    <x v="1"/>
    <s v="RIL"/>
    <n v="8"/>
    <n v="8"/>
    <n v="7"/>
    <n v="10"/>
    <n v="10"/>
    <s v="IU"/>
    <s v="Circuito"/>
    <n v="5"/>
    <n v="2550"/>
    <s v="Platino"/>
    <s v="Sí"/>
    <n v="43"/>
    <n v="90"/>
  </r>
  <r>
    <x v="732"/>
    <s v="Walter"/>
    <x v="1"/>
    <s v="SAW"/>
    <n v="7"/>
    <n v="4"/>
    <n v="3"/>
    <n v="5"/>
    <n v="8"/>
    <s v="ZI"/>
    <s v="Estancia"/>
    <n v="2"/>
    <n v="540"/>
    <s v="Normal"/>
    <s v="No"/>
    <n v="15"/>
    <n v="48"/>
  </r>
  <r>
    <x v="344"/>
    <s v="Walter"/>
    <x v="1"/>
    <s v="FOH"/>
    <n v="9"/>
    <n v="8"/>
    <n v="4"/>
    <n v="7"/>
    <n v="9"/>
    <s v="IP"/>
    <s v="Estancia"/>
    <n v="10"/>
    <n v="5400"/>
    <s v="Normal"/>
    <s v="No"/>
    <n v="33"/>
    <n v="66"/>
  </r>
  <r>
    <x v="344"/>
    <s v="Walter"/>
    <x v="1"/>
    <s v="DVI"/>
    <n v="4"/>
    <n v="7"/>
    <n v="2"/>
    <n v="3"/>
    <n v="5"/>
    <s v="PN"/>
    <s v="Estancia"/>
    <n v="9"/>
    <n v="4050"/>
    <s v="Normal"/>
    <s v="No"/>
    <n v="7"/>
    <n v="38"/>
  </r>
  <r>
    <x v="565"/>
    <s v="Walter"/>
    <x v="1"/>
    <s v="HVY"/>
    <n v="1"/>
    <n v="8"/>
    <n v="6"/>
    <n v="8"/>
    <n v="8"/>
    <s v="US"/>
    <s v="Crucero"/>
    <n v="6"/>
    <n v="5400"/>
    <s v="Normal"/>
    <s v="No"/>
    <n v="24"/>
    <n v="60"/>
  </r>
  <r>
    <x v="734"/>
    <s v="Walter"/>
    <x v="1"/>
    <s v="QCH"/>
    <n v="7"/>
    <n v="10"/>
    <n v="4"/>
    <n v="9"/>
    <n v="7"/>
    <s v="WY"/>
    <s v="Circuito"/>
    <n v="3"/>
    <n v="720"/>
    <s v="Oro"/>
    <s v="No"/>
    <n v="33"/>
    <n v="66"/>
  </r>
  <r>
    <x v="734"/>
    <s v="Walter"/>
    <x v="1"/>
    <s v="CPF"/>
    <n v="6"/>
    <n v="10"/>
    <n v="9"/>
    <n v="10"/>
    <n v="9"/>
    <s v="US"/>
    <s v="Crucero"/>
    <n v="8"/>
    <n v="7200"/>
    <s v="Platino"/>
    <s v="Sí"/>
    <n v="38"/>
    <n v="76"/>
  </r>
  <r>
    <x v="566"/>
    <s v="Walter"/>
    <x v="1"/>
    <s v="NBW"/>
    <n v="9"/>
    <n v="5"/>
    <n v="10"/>
    <n v="10"/>
    <n v="7"/>
    <s v="XY"/>
    <s v="Circuito"/>
    <n v="18"/>
    <n v="16200"/>
    <s v="Platino"/>
    <s v="Sí"/>
    <n v="36"/>
    <n v="72"/>
  </r>
  <r>
    <x v="566"/>
    <s v="Walter"/>
    <x v="1"/>
    <s v="XYR"/>
    <n v="10"/>
    <n v="10"/>
    <n v="9"/>
    <n v="4"/>
    <n v="7"/>
    <s v="XY"/>
    <s v="Circuito"/>
    <n v="18"/>
    <n v="17100"/>
    <s v="Normal"/>
    <s v="Sí"/>
    <n v="36"/>
    <n v="72"/>
  </r>
  <r>
    <x v="39"/>
    <s v="Walter"/>
    <x v="1"/>
    <s v="DQT"/>
    <n v="9"/>
    <n v="9"/>
    <n v="8"/>
    <n v="7"/>
    <n v="9"/>
    <s v="PN"/>
    <s v="Estancia"/>
    <n v="6"/>
    <n v="2700"/>
    <s v="Normal"/>
    <s v="No"/>
    <n v="42"/>
    <n v="87.5"/>
  </r>
  <r>
    <x v="1023"/>
    <s v="Walter"/>
    <x v="1"/>
    <s v="TTR"/>
    <n v="8"/>
    <n v="8"/>
    <n v="8"/>
    <n v="6"/>
    <n v="4"/>
    <s v="PM"/>
    <s v="Circuito"/>
    <n v="13"/>
    <n v="3510"/>
    <s v="Normal"/>
    <s v="No"/>
    <n v="24"/>
    <n v="60"/>
  </r>
  <r>
    <x v="40"/>
    <s v="Walter"/>
    <x v="1"/>
    <s v="QVZ"/>
    <n v="8"/>
    <n v="2"/>
    <n v="9"/>
    <n v="8"/>
    <n v="8"/>
    <s v="IU"/>
    <s v="Circuito"/>
    <n v="8"/>
    <n v="4560"/>
    <s v="Normal"/>
    <s v="No"/>
    <n v="33"/>
    <n v="66"/>
  </r>
  <r>
    <x v="568"/>
    <s v="Walter"/>
    <x v="1"/>
    <s v="HRH"/>
    <n v="10"/>
    <n v="9"/>
    <n v="3"/>
    <n v="6"/>
    <n v="10"/>
    <s v="FA"/>
    <s v="Crucero"/>
    <n v="18"/>
    <n v="8100"/>
    <s v="Platino"/>
    <s v="Sí"/>
    <n v="29"/>
    <n v="70"/>
  </r>
  <r>
    <x v="849"/>
    <s v="Walter"/>
    <x v="1"/>
    <s v="KVU"/>
    <n v="7"/>
    <n v="3"/>
    <n v="7"/>
    <n v="7"/>
    <n v="7"/>
    <s v="FA"/>
    <s v="Crucero"/>
    <n v="5"/>
    <n v="2375"/>
    <s v="Normal"/>
    <s v="No"/>
    <n v="28"/>
    <n v="56"/>
  </r>
  <r>
    <x v="1045"/>
    <s v="Walter"/>
    <x v="1"/>
    <s v="ROC"/>
    <n v="9"/>
    <n v="10"/>
    <n v="9"/>
    <n v="8"/>
    <n v="8"/>
    <s v="XK"/>
    <s v="Circuito"/>
    <n v="4"/>
    <n v="1900"/>
    <s v="Normal"/>
    <s v="No"/>
    <n v="44"/>
    <n v="90"/>
  </r>
  <r>
    <x v="1045"/>
    <s v="Walter"/>
    <x v="1"/>
    <s v="UAX"/>
    <n v="10"/>
    <n v="10"/>
    <n v="8"/>
    <n v="2"/>
    <n v="10"/>
    <s v="CD"/>
    <s v="Circuito"/>
    <n v="9"/>
    <n v="5355"/>
    <s v="Oro"/>
    <s v="Sí"/>
    <n v="38"/>
    <n v="76"/>
  </r>
  <r>
    <x v="739"/>
    <s v="Walter"/>
    <x v="1"/>
    <s v="SVJ"/>
    <n v="10"/>
    <n v="7"/>
    <n v="8"/>
    <n v="8"/>
    <n v="6"/>
    <s v="QT"/>
    <s v="Circuito"/>
    <n v="6"/>
    <n v="3060"/>
    <s v="Oro"/>
    <s v="No"/>
    <n v="33"/>
    <n v="66"/>
  </r>
  <r>
    <x v="739"/>
    <s v="Walter"/>
    <x v="1"/>
    <s v="HVQ"/>
    <n v="8"/>
    <n v="7"/>
    <n v="9"/>
    <n v="10"/>
    <n v="9"/>
    <s v="NO"/>
    <s v="Circuito"/>
    <n v="6"/>
    <n v="5760"/>
    <s v="Oro"/>
    <s v="No"/>
    <n v="43"/>
    <n v="90"/>
  </r>
  <r>
    <x v="739"/>
    <s v="Walter"/>
    <x v="1"/>
    <s v="QCH"/>
    <n v="10"/>
    <n v="8"/>
    <n v="8"/>
    <n v="8"/>
    <n v="1"/>
    <s v="CD"/>
    <s v="Circuito"/>
    <n v="15"/>
    <n v="8400"/>
    <s v="Oro"/>
    <s v="No"/>
    <n v="34"/>
    <n v="68"/>
  </r>
  <r>
    <x v="348"/>
    <s v="Walter"/>
    <x v="1"/>
    <s v="LLI"/>
    <n v="5"/>
    <n v="4"/>
    <n v="3"/>
    <n v="2"/>
    <n v="4"/>
    <s v="WL"/>
    <s v="Circuito"/>
    <n v="7"/>
    <n v="4655"/>
    <s v="Normal"/>
    <s v="No"/>
    <n v="0"/>
    <n v="32"/>
  </r>
  <r>
    <x v="43"/>
    <s v="Walter"/>
    <x v="1"/>
    <s v="BYW"/>
    <n v="0"/>
    <n v="6"/>
    <n v="4"/>
    <n v="8"/>
    <n v="8"/>
    <s v="XK"/>
    <s v="Circuito"/>
    <n v="8"/>
    <n v="3200"/>
    <s v="Oro"/>
    <s v="No"/>
    <n v="16"/>
    <n v="52"/>
  </r>
  <r>
    <x v="743"/>
    <s v="Walter"/>
    <x v="1"/>
    <s v="NXU"/>
    <n v="6"/>
    <n v="7"/>
    <n v="8"/>
    <n v="10"/>
    <n v="6"/>
    <s v="FA"/>
    <s v="Crucero"/>
    <n v="9"/>
    <n v="4275"/>
    <s v="Normal"/>
    <s v="No"/>
    <n v="25"/>
    <n v="62"/>
  </r>
  <r>
    <x v="850"/>
    <s v="Walter"/>
    <x v="1"/>
    <s v="JGL"/>
    <n v="8"/>
    <n v="7"/>
    <n v="10"/>
    <n v="8"/>
    <n v="7"/>
    <s v="HN"/>
    <s v="Estancia"/>
    <n v="7"/>
    <n v="7140"/>
    <s v="Platino"/>
    <s v="No"/>
    <n v="40"/>
    <n v="82.5"/>
  </r>
  <r>
    <x v="1046"/>
    <s v="Walter"/>
    <x v="1"/>
    <s v="ZCZ"/>
    <n v="10"/>
    <n v="9"/>
    <n v="9"/>
    <n v="6"/>
    <n v="10"/>
    <s v="IU"/>
    <s v="Circuito"/>
    <n v="7"/>
    <n v="3990"/>
    <s v="Normal"/>
    <s v="Sí"/>
    <n v="38"/>
    <n v="76"/>
  </r>
  <r>
    <x v="1075"/>
    <s v="Walter"/>
    <x v="1"/>
    <s v="IGC"/>
    <n v="4"/>
    <n v="3"/>
    <n v="4"/>
    <n v="1"/>
    <n v="5"/>
    <s v="NO"/>
    <s v="Circuito"/>
    <n v="5"/>
    <n v="5700"/>
    <s v="Normal"/>
    <s v="No"/>
    <n v="0"/>
    <n v="32"/>
  </r>
  <r>
    <x v="1075"/>
    <s v="Walter"/>
    <x v="1"/>
    <s v="UEG"/>
    <n v="10"/>
    <n v="6"/>
    <n v="5"/>
    <n v="7"/>
    <n v="10"/>
    <s v="HR"/>
    <s v="Crucero"/>
    <n v="5"/>
    <n v="2400"/>
    <s v="Oro"/>
    <s v="Sí"/>
    <n v="27"/>
    <n v="66"/>
  </r>
  <r>
    <x v="745"/>
    <s v="Walter"/>
    <x v="1"/>
    <s v="JKQ"/>
    <n v="7"/>
    <n v="9"/>
    <n v="8"/>
    <n v="6"/>
    <n v="7"/>
    <s v="ZA"/>
    <s v="Estancia"/>
    <n v="12"/>
    <n v="13680"/>
    <s v="Normal"/>
    <s v="No"/>
    <n v="31"/>
    <n v="62"/>
  </r>
  <r>
    <x v="746"/>
    <s v="Walter"/>
    <x v="1"/>
    <s v="MZU"/>
    <n v="5"/>
    <n v="6"/>
    <n v="7"/>
    <n v="8"/>
    <n v="5"/>
    <s v="GI"/>
    <s v="Estancia"/>
    <n v="5"/>
    <n v="4500"/>
    <s v="Normal"/>
    <s v="No"/>
    <n v="15"/>
    <n v="52"/>
  </r>
  <r>
    <x v="45"/>
    <s v="Walter"/>
    <x v="1"/>
    <s v="EPM"/>
    <n v="6"/>
    <n v="3"/>
    <n v="9"/>
    <n v="8"/>
    <n v="10"/>
    <s v="HR"/>
    <s v="Crucero"/>
    <n v="7"/>
    <n v="3360"/>
    <s v="Oro"/>
    <s v="No"/>
    <n v="27"/>
    <n v="66"/>
  </r>
  <r>
    <x v="747"/>
    <s v="Walter"/>
    <x v="1"/>
    <s v="WVO"/>
    <n v="7"/>
    <n v="4"/>
    <n v="7"/>
    <n v="7"/>
    <n v="8"/>
    <s v="MJ"/>
    <s v="Circuito"/>
    <n v="5"/>
    <n v="5400"/>
    <s v="Normal"/>
    <s v="No"/>
    <n v="29"/>
    <n v="58"/>
  </r>
  <r>
    <x v="48"/>
    <s v="Walter"/>
    <x v="1"/>
    <s v="HBZ"/>
    <n v="6"/>
    <n v="8"/>
    <n v="6"/>
    <n v="4"/>
    <n v="2"/>
    <s v="FA"/>
    <s v="Crucero"/>
    <n v="7"/>
    <n v="3325"/>
    <s v="Normal"/>
    <s v="No"/>
    <n v="8"/>
    <n v="48"/>
  </r>
  <r>
    <x v="48"/>
    <s v="Walter"/>
    <x v="1"/>
    <s v="EKM"/>
    <n v="10"/>
    <n v="9"/>
    <n v="5"/>
    <n v="6"/>
    <n v="7"/>
    <s v="GI"/>
    <s v="Estancia"/>
    <n v="8"/>
    <n v="7600"/>
    <s v="Normal"/>
    <s v="No"/>
    <n v="26"/>
    <n v="64"/>
  </r>
  <r>
    <x v="571"/>
    <s v="Walter"/>
    <x v="1"/>
    <s v="ESK"/>
    <n v="7"/>
    <n v="8"/>
    <n v="6"/>
    <n v="4"/>
    <n v="5"/>
    <s v="HN"/>
    <s v="Estancia"/>
    <n v="3"/>
    <n v="3240"/>
    <s v="Normal"/>
    <s v="No"/>
    <n v="15"/>
    <n v="52"/>
  </r>
  <r>
    <x v="49"/>
    <s v="Walter"/>
    <x v="1"/>
    <s v="AEH"/>
    <n v="4"/>
    <n v="2"/>
    <n v="5"/>
    <n v="6"/>
    <n v="1"/>
    <s v="IU"/>
    <s v="Circuito"/>
    <n v="7"/>
    <n v="3780"/>
    <s v="Normal"/>
    <s v="No"/>
    <n v="0"/>
    <n v="34"/>
  </r>
  <r>
    <x v="49"/>
    <s v="Walter"/>
    <x v="1"/>
    <s v="IWT"/>
    <n v="7"/>
    <n v="5"/>
    <n v="4"/>
    <n v="6"/>
    <n v="6"/>
    <s v="WY"/>
    <s v="Circuito"/>
    <n v="5"/>
    <n v="1350"/>
    <s v="Normal"/>
    <s v="No"/>
    <n v="7"/>
    <n v="48"/>
  </r>
  <r>
    <x v="352"/>
    <s v="Walter"/>
    <x v="1"/>
    <s v="AJS"/>
    <n v="7"/>
    <n v="7"/>
    <n v="5"/>
    <n v="8"/>
    <n v="9"/>
    <s v="US"/>
    <s v="Crucero"/>
    <n v="10"/>
    <n v="9000"/>
    <s v="Normal"/>
    <s v="No"/>
    <n v="31"/>
    <n v="62"/>
  </r>
  <r>
    <x v="50"/>
    <s v="Walter"/>
    <x v="1"/>
    <s v="BXV"/>
    <n v="8"/>
    <n v="10"/>
    <n v="7"/>
    <n v="8"/>
    <n v="6"/>
    <s v="MJ"/>
    <s v="Circuito"/>
    <n v="2"/>
    <n v="2280"/>
    <s v="Normal"/>
    <s v="No"/>
    <n v="33"/>
    <n v="66"/>
  </r>
  <r>
    <x v="748"/>
    <s v="Walter"/>
    <x v="1"/>
    <s v="ROQ"/>
    <n v="4"/>
    <n v="2"/>
    <n v="7"/>
    <n v="6"/>
    <n v="4"/>
    <s v="CD"/>
    <s v="Circuito"/>
    <n v="9"/>
    <n v="5985"/>
    <s v="Normal"/>
    <s v="No"/>
    <n v="7"/>
    <n v="42"/>
  </r>
  <r>
    <x v="51"/>
    <s v="Walter"/>
    <x v="1"/>
    <s v="AYL"/>
    <n v="3"/>
    <n v="9"/>
    <n v="3"/>
    <n v="3"/>
    <n v="6"/>
    <s v="OQ"/>
    <s v="Estancia"/>
    <n v="7"/>
    <n v="1995"/>
    <s v="Normal"/>
    <s v="No"/>
    <n v="9"/>
    <n v="42"/>
  </r>
  <r>
    <x v="353"/>
    <s v="Walter"/>
    <x v="1"/>
    <s v="ZSG"/>
    <n v="9"/>
    <n v="6"/>
    <n v="8"/>
    <n v="6"/>
    <n v="10"/>
    <s v="CF"/>
    <s v="Crucero"/>
    <n v="9"/>
    <n v="6120"/>
    <s v="Platino"/>
    <s v="No"/>
    <n v="27"/>
    <n v="66"/>
  </r>
  <r>
    <x v="355"/>
    <s v="Walter"/>
    <x v="1"/>
    <s v="LQU"/>
    <n v="6"/>
    <n v="8"/>
    <n v="9"/>
    <n v="3"/>
    <n v="9"/>
    <s v="CD"/>
    <s v="Circuito"/>
    <n v="5"/>
    <n v="3150"/>
    <s v="Oro"/>
    <s v="No"/>
    <n v="26"/>
    <n v="64"/>
  </r>
  <r>
    <x v="54"/>
    <s v="Walter"/>
    <x v="1"/>
    <s v="ULF"/>
    <n v="8"/>
    <n v="7"/>
    <n v="6"/>
    <n v="8"/>
    <n v="9"/>
    <s v="MJ"/>
    <s v="Circuito"/>
    <n v="8"/>
    <n v="8160"/>
    <s v="Oro"/>
    <s v="No"/>
    <n v="32"/>
    <n v="64"/>
  </r>
  <r>
    <x v="58"/>
    <s v="Walter"/>
    <x v="1"/>
    <s v="HHH"/>
    <n v="6"/>
    <n v="6"/>
    <n v="3"/>
    <n v="9"/>
    <n v="8"/>
    <s v="FA"/>
    <s v="Crucero"/>
    <n v="9"/>
    <n v="3600"/>
    <s v="Oro"/>
    <s v="No"/>
    <n v="17"/>
    <n v="58"/>
  </r>
  <r>
    <x v="750"/>
    <s v="Walter"/>
    <x v="1"/>
    <s v="HHH"/>
    <n v="3"/>
    <n v="8"/>
    <n v="5"/>
    <n v="5"/>
    <n v="7"/>
    <s v="XK"/>
    <s v="Circuito"/>
    <n v="13"/>
    <n v="5200"/>
    <s v="Oro"/>
    <s v="No"/>
    <n v="15"/>
    <n v="50"/>
  </r>
  <r>
    <x v="751"/>
    <s v="Walter"/>
    <x v="1"/>
    <s v="QZL"/>
    <n v="8"/>
    <n v="9"/>
    <n v="7"/>
    <n v="9"/>
    <n v="8"/>
    <s v="HN"/>
    <s v="Estancia"/>
    <n v="7"/>
    <n v="7560"/>
    <s v="Normal"/>
    <s v="No"/>
    <n v="41"/>
    <n v="85"/>
  </r>
  <r>
    <x v="60"/>
    <s v="Walter"/>
    <x v="1"/>
    <s v="NPB"/>
    <n v="10"/>
    <n v="6"/>
    <n v="1"/>
    <n v="7"/>
    <n v="7"/>
    <s v="US"/>
    <s v="Crucero"/>
    <n v="2"/>
    <n v="1800"/>
    <s v="Normal"/>
    <s v="No"/>
    <n v="24"/>
    <n v="60"/>
  </r>
  <r>
    <x v="60"/>
    <s v="Walter"/>
    <x v="1"/>
    <s v="EJH"/>
    <n v="8"/>
    <n v="3"/>
    <n v="9"/>
    <n v="5"/>
    <n v="10"/>
    <s v="XK"/>
    <s v="Circuito"/>
    <n v="13"/>
    <n v="5525"/>
    <s v="Oro"/>
    <s v="No"/>
    <n v="27"/>
    <n v="64"/>
  </r>
  <r>
    <x v="752"/>
    <s v="Walter"/>
    <x v="1"/>
    <s v="RRY"/>
    <n v="8"/>
    <n v="9"/>
    <n v="1"/>
    <n v="10"/>
    <n v="10"/>
    <s v="OQ"/>
    <s v="Estancia"/>
    <n v="7"/>
    <n v="1995"/>
    <s v="Normal"/>
    <s v="Sí"/>
    <n v="37"/>
    <n v="74"/>
  </r>
  <r>
    <x v="574"/>
    <s v="Walter"/>
    <x v="1"/>
    <s v="AIX"/>
    <n v="5"/>
    <n v="3"/>
    <n v="6"/>
    <n v="5"/>
    <n v="4"/>
    <s v="PM"/>
    <s v="Circuito"/>
    <n v="5"/>
    <n v="1275"/>
    <s v="Normal"/>
    <s v="No"/>
    <n v="0"/>
    <n v="40"/>
  </r>
  <r>
    <x v="857"/>
    <s v="Walter"/>
    <x v="1"/>
    <s v="JCR"/>
    <n v="8"/>
    <n v="8"/>
    <n v="7"/>
    <n v="9"/>
    <n v="6"/>
    <s v="FA"/>
    <s v="Crucero"/>
    <n v="7"/>
    <n v="2975"/>
    <s v="Oro"/>
    <s v="No"/>
    <n v="32"/>
    <n v="64"/>
  </r>
  <r>
    <x v="61"/>
    <s v="Walter"/>
    <x v="1"/>
    <s v="UBU"/>
    <n v="8"/>
    <n v="9"/>
    <n v="5"/>
    <n v="9"/>
    <n v="0"/>
    <s v="ZA"/>
    <s v="Estancia"/>
    <n v="8"/>
    <n v="8160"/>
    <s v="Normal"/>
    <s v="No"/>
    <n v="26"/>
    <n v="62"/>
  </r>
  <r>
    <x v="858"/>
    <s v="Walter"/>
    <x v="1"/>
    <s v="PPB"/>
    <n v="9"/>
    <n v="6"/>
    <n v="9"/>
    <n v="9"/>
    <n v="7"/>
    <s v="RA"/>
    <s v="Crucero"/>
    <n v="18"/>
    <n v="7650"/>
    <s v="Normal"/>
    <s v="No"/>
    <n v="34"/>
    <n v="68"/>
  </r>
  <r>
    <x v="858"/>
    <s v="Walter"/>
    <x v="1"/>
    <s v="PNT"/>
    <n v="9"/>
    <n v="4"/>
    <n v="8"/>
    <n v="5"/>
    <n v="3"/>
    <s v="LY"/>
    <s v="Estancia"/>
    <n v="13"/>
    <n v="7280"/>
    <s v="Platino"/>
    <s v="No"/>
    <n v="17"/>
    <n v="52"/>
  </r>
  <r>
    <x v="63"/>
    <s v="Walter"/>
    <x v="1"/>
    <s v="BZU"/>
    <n v="6"/>
    <n v="4"/>
    <n v="6"/>
    <n v="6"/>
    <n v="1"/>
    <s v="YY"/>
    <s v="Crucero"/>
    <n v="4"/>
    <n v="3400"/>
    <s v="Oro"/>
    <s v="No"/>
    <n v="0"/>
    <n v="44"/>
  </r>
  <r>
    <x v="356"/>
    <s v="Walter"/>
    <x v="1"/>
    <s v="NUF"/>
    <n v="10"/>
    <n v="10"/>
    <n v="8"/>
    <n v="8"/>
    <n v="10"/>
    <s v="XY"/>
    <s v="Circuito"/>
    <n v="9"/>
    <n v="7650"/>
    <s v="Platino"/>
    <s v="Sí"/>
    <n v="46"/>
    <n v="95"/>
  </r>
  <r>
    <x v="356"/>
    <s v="Walter"/>
    <x v="1"/>
    <s v="EVU"/>
    <n v="10"/>
    <n v="10"/>
    <n v="7"/>
    <n v="5"/>
    <n v="8"/>
    <s v="ZI"/>
    <s v="Estancia"/>
    <n v="4"/>
    <n v="1020"/>
    <s v="Normal"/>
    <s v="Sí"/>
    <n v="35"/>
    <n v="70"/>
  </r>
  <r>
    <x v="576"/>
    <s v="Walter"/>
    <x v="1"/>
    <s v="PLC"/>
    <n v="5"/>
    <n v="9"/>
    <n v="7"/>
    <n v="8"/>
    <n v="10"/>
    <s v="HR"/>
    <s v="Crucero"/>
    <n v="4"/>
    <n v="2040"/>
    <s v="Platino"/>
    <s v="No"/>
    <n v="34"/>
    <n v="68"/>
  </r>
  <r>
    <x v="755"/>
    <s v="Walter"/>
    <x v="1"/>
    <s v="JQK"/>
    <n v="10"/>
    <n v="9"/>
    <n v="8"/>
    <n v="8"/>
    <n v="0"/>
    <s v="YY"/>
    <s v="Crucero"/>
    <n v="18"/>
    <n v="14400"/>
    <s v="Oro"/>
    <s v="No"/>
    <n v="35"/>
    <n v="70"/>
  </r>
  <r>
    <x v="65"/>
    <s v="Walter"/>
    <x v="1"/>
    <s v="TSL"/>
    <n v="8"/>
    <n v="0"/>
    <n v="9"/>
    <n v="10"/>
    <n v="7"/>
    <s v="QT"/>
    <s v="Circuito"/>
    <n v="4"/>
    <n v="2040"/>
    <s v="Normal"/>
    <s v="No"/>
    <n v="34"/>
    <n v="68"/>
  </r>
  <r>
    <x v="65"/>
    <s v="Walter"/>
    <x v="1"/>
    <s v="ROC"/>
    <n v="9"/>
    <n v="9"/>
    <n v="8"/>
    <n v="9"/>
    <n v="9"/>
    <s v="CF"/>
    <s v="Crucero"/>
    <n v="4"/>
    <n v="2720"/>
    <s v="Normal"/>
    <s v="No"/>
    <n v="44"/>
    <n v="90"/>
  </r>
  <r>
    <x v="1026"/>
    <s v="Walter"/>
    <x v="1"/>
    <s v="NII"/>
    <n v="3"/>
    <n v="7"/>
    <n v="4"/>
    <n v="9"/>
    <n v="7"/>
    <s v="YY"/>
    <s v="Crucero"/>
    <n v="10"/>
    <n v="8500"/>
    <s v="Normal"/>
    <s v="No"/>
    <n v="23"/>
    <n v="54"/>
  </r>
  <r>
    <x v="942"/>
    <s v="Walter"/>
    <x v="1"/>
    <s v="HNO"/>
    <n v="2"/>
    <n v="4"/>
    <n v="3"/>
    <n v="5"/>
    <n v="4"/>
    <s v="OQ"/>
    <s v="Estancia"/>
    <n v="4"/>
    <n v="1020"/>
    <s v="Normal"/>
    <s v="No"/>
    <n v="0"/>
    <n v="32"/>
  </r>
  <r>
    <x v="942"/>
    <s v="Walter"/>
    <x v="1"/>
    <s v="KVM"/>
    <n v="10"/>
    <n v="6"/>
    <n v="9"/>
    <n v="9"/>
    <n v="4"/>
    <s v="US"/>
    <s v="Crucero"/>
    <n v="17"/>
    <n v="14450"/>
    <s v="Normal"/>
    <s v="No"/>
    <n v="28"/>
    <n v="68"/>
  </r>
  <r>
    <x v="943"/>
    <s v="Walter"/>
    <x v="1"/>
    <s v="OGX"/>
    <n v="9"/>
    <n v="8"/>
    <n v="4"/>
    <n v="3"/>
    <n v="4"/>
    <s v="DL"/>
    <s v="Estancia"/>
    <n v="9"/>
    <n v="4590"/>
    <s v="Normal"/>
    <s v="No"/>
    <n v="17"/>
    <n v="50"/>
  </r>
  <r>
    <x v="756"/>
    <s v="Walter"/>
    <x v="1"/>
    <s v="QXG"/>
    <n v="9"/>
    <n v="10"/>
    <n v="9"/>
    <n v="10"/>
    <n v="2"/>
    <s v="MJ"/>
    <s v="Circuito"/>
    <n v="10"/>
    <n v="10200"/>
    <s v="Normal"/>
    <s v="Sí"/>
    <n v="38"/>
    <n v="76"/>
  </r>
  <r>
    <x v="757"/>
    <s v="Walter"/>
    <x v="1"/>
    <s v="PVY"/>
    <n v="3"/>
    <n v="7"/>
    <n v="6"/>
    <n v="4"/>
    <n v="4"/>
    <s v="IP"/>
    <s v="Estancia"/>
    <n v="8"/>
    <n v="4080"/>
    <s v="Normal"/>
    <s v="No"/>
    <n v="7"/>
    <n v="42"/>
  </r>
  <r>
    <x v="758"/>
    <s v="Walter"/>
    <x v="1"/>
    <s v="FZD"/>
    <n v="3"/>
    <n v="6"/>
    <n v="8"/>
    <n v="4"/>
    <n v="6"/>
    <s v="US"/>
    <s v="Crucero"/>
    <n v="12"/>
    <n v="9600"/>
    <s v="Platino"/>
    <s v="No"/>
    <n v="8"/>
    <n v="48"/>
  </r>
  <r>
    <x v="67"/>
    <s v="Walter"/>
    <x v="1"/>
    <s v="NSQ"/>
    <n v="6"/>
    <n v="4"/>
    <n v="5"/>
    <n v="7"/>
    <n v="9"/>
    <s v="WL"/>
    <s v="Circuito"/>
    <n v="5"/>
    <n v="3325"/>
    <s v="Normal"/>
    <s v="No"/>
    <n v="16"/>
    <n v="54"/>
  </r>
  <r>
    <x v="68"/>
    <s v="Walter"/>
    <x v="1"/>
    <s v="NII"/>
    <n v="3"/>
    <n v="10"/>
    <n v="6"/>
    <n v="8"/>
    <n v="9"/>
    <s v="US"/>
    <s v="Crucero"/>
    <n v="7"/>
    <n v="6650"/>
    <s v="Normal"/>
    <s v="No"/>
    <n v="27"/>
    <n v="66"/>
  </r>
  <r>
    <x v="68"/>
    <s v="Walter"/>
    <x v="1"/>
    <s v="GSW"/>
    <n v="9"/>
    <n v="4"/>
    <n v="5"/>
    <n v="6"/>
    <n v="6"/>
    <s v="UI"/>
    <s v="Crucero"/>
    <n v="6"/>
    <n v="5130"/>
    <s v="Normal"/>
    <s v="No"/>
    <n v="9"/>
    <n v="52"/>
  </r>
  <r>
    <x v="69"/>
    <s v="Walter"/>
    <x v="1"/>
    <s v="LVP"/>
    <n v="9"/>
    <n v="6"/>
    <n v="9"/>
    <n v="3"/>
    <n v="10"/>
    <s v="MJ"/>
    <s v="Circuito"/>
    <n v="3"/>
    <n v="3420"/>
    <s v="Normal"/>
    <s v="No"/>
    <n v="28"/>
    <n v="68"/>
  </r>
  <r>
    <x v="760"/>
    <s v="Walter"/>
    <x v="1"/>
    <s v="WWS"/>
    <n v="10"/>
    <n v="7"/>
    <n v="2"/>
    <n v="7"/>
    <n v="9"/>
    <s v="ZI"/>
    <s v="Estancia"/>
    <n v="2"/>
    <n v="510"/>
    <s v="Platino"/>
    <s v="No"/>
    <n v="33"/>
    <n v="66"/>
  </r>
  <r>
    <x v="761"/>
    <s v="Walter"/>
    <x v="1"/>
    <s v="FEO"/>
    <n v="7"/>
    <n v="5"/>
    <n v="7"/>
    <n v="8"/>
    <n v="7"/>
    <s v="ZA"/>
    <s v="Estancia"/>
    <n v="2"/>
    <n v="2160"/>
    <s v="Normal"/>
    <s v="No"/>
    <n v="29"/>
    <n v="58"/>
  </r>
  <r>
    <x v="71"/>
    <s v="Walter"/>
    <x v="1"/>
    <s v="ROC"/>
    <n v="9"/>
    <n v="7"/>
    <n v="10"/>
    <n v="9"/>
    <n v="8"/>
    <s v="OQ"/>
    <s v="Estancia"/>
    <n v="5"/>
    <n v="1425"/>
    <s v="Normal"/>
    <s v="No"/>
    <n v="43"/>
    <n v="90"/>
  </r>
  <r>
    <x v="71"/>
    <s v="Walter"/>
    <x v="1"/>
    <s v="GVR"/>
    <n v="8"/>
    <n v="9"/>
    <n v="1"/>
    <n v="10"/>
    <n v="8"/>
    <s v="ZI"/>
    <s v="Estancia"/>
    <n v="8"/>
    <n v="2280"/>
    <s v="Normal"/>
    <s v="No"/>
    <n v="35"/>
    <n v="70"/>
  </r>
  <r>
    <x v="73"/>
    <s v="Walter"/>
    <x v="1"/>
    <s v="NIT"/>
    <n v="7"/>
    <n v="5"/>
    <n v="6"/>
    <n v="8"/>
    <n v="6"/>
    <s v="ZI"/>
    <s v="Estancia"/>
    <n v="6"/>
    <n v="1620"/>
    <s v="Normal"/>
    <s v="No"/>
    <n v="15"/>
    <n v="54"/>
  </r>
  <r>
    <x v="74"/>
    <s v="Walter"/>
    <x v="1"/>
    <s v="SNZ"/>
    <n v="8"/>
    <n v="7"/>
    <n v="8"/>
    <n v="8"/>
    <n v="6"/>
    <s v="FA"/>
    <s v="Crucero"/>
    <n v="5"/>
    <n v="2375"/>
    <s v="Normal"/>
    <s v="No"/>
    <n v="31"/>
    <n v="62"/>
  </r>
  <r>
    <x v="360"/>
    <s v="Walter"/>
    <x v="1"/>
    <s v="PKF"/>
    <n v="7"/>
    <n v="8"/>
    <n v="5"/>
    <n v="5"/>
    <n v="7"/>
    <s v="WY"/>
    <s v="Circuito"/>
    <n v="8"/>
    <n v="2280"/>
    <s v="Normal"/>
    <s v="No"/>
    <n v="22"/>
    <n v="54"/>
  </r>
  <r>
    <x v="584"/>
    <s v="Walter"/>
    <x v="1"/>
    <s v="KTQ"/>
    <n v="7"/>
    <n v="9"/>
    <n v="9"/>
    <n v="7"/>
    <n v="10"/>
    <s v="MJ"/>
    <s v="Circuito"/>
    <n v="15"/>
    <n v="15300"/>
    <s v="Oro"/>
    <s v="No"/>
    <n v="42"/>
    <n v="87.5"/>
  </r>
  <r>
    <x v="362"/>
    <s v="Walter"/>
    <x v="1"/>
    <s v="AKI"/>
    <n v="5"/>
    <n v="7"/>
    <n v="4"/>
    <n v="4"/>
    <n v="4"/>
    <s v="NO"/>
    <s v="Circuito"/>
    <n v="10"/>
    <n v="11400"/>
    <s v="Normal"/>
    <s v="No"/>
    <n v="7"/>
    <n v="40"/>
  </r>
  <r>
    <x v="75"/>
    <s v="Walter"/>
    <x v="1"/>
    <s v="AEH"/>
    <n v="7"/>
    <n v="3"/>
    <n v="4"/>
    <n v="5"/>
    <n v="6"/>
    <s v="NO"/>
    <s v="Circuito"/>
    <n v="7"/>
    <n v="7560"/>
    <s v="Normal"/>
    <s v="No"/>
    <n v="7"/>
    <n v="44"/>
  </r>
  <r>
    <x v="586"/>
    <s v="Walter"/>
    <x v="1"/>
    <s v="URJ"/>
    <n v="5"/>
    <n v="5"/>
    <n v="4"/>
    <n v="3"/>
    <n v="6"/>
    <s v="ZA"/>
    <s v="Estancia"/>
    <n v="2"/>
    <n v="2160"/>
    <s v="Normal"/>
    <s v="No"/>
    <n v="0"/>
    <n v="40"/>
  </r>
  <r>
    <x v="763"/>
    <s v="Walter"/>
    <x v="1"/>
    <s v="CMQ"/>
    <n v="8"/>
    <n v="9"/>
    <n v="6"/>
    <n v="0"/>
    <n v="8"/>
    <s v="QT"/>
    <s v="Circuito"/>
    <n v="11"/>
    <n v="5940"/>
    <s v="Platino"/>
    <s v="No"/>
    <n v="25"/>
    <n v="62"/>
  </r>
  <r>
    <x v="1049"/>
    <s v="Walter"/>
    <x v="1"/>
    <s v="YRU"/>
    <n v="8"/>
    <n v="7"/>
    <n v="9"/>
    <n v="10"/>
    <n v="10"/>
    <s v="XK"/>
    <s v="Circuito"/>
    <n v="5"/>
    <n v="2400"/>
    <s v="Platino"/>
    <s v="Sí"/>
    <n v="44"/>
    <n v="92.5"/>
  </r>
  <r>
    <x v="588"/>
    <s v="Walter"/>
    <x v="1"/>
    <s v="IEC"/>
    <n v="4"/>
    <n v="4"/>
    <n v="9"/>
    <n v="8"/>
    <n v="10"/>
    <s v="US"/>
    <s v="Crucero"/>
    <n v="9"/>
    <n v="8415"/>
    <s v="Normal"/>
    <s v="No"/>
    <n v="27"/>
    <n v="62"/>
  </r>
  <r>
    <x v="590"/>
    <s v="Walter"/>
    <x v="1"/>
    <s v="LDI"/>
    <n v="7"/>
    <n v="8"/>
    <n v="7"/>
    <n v="5"/>
    <n v="6"/>
    <s v="NO"/>
    <s v="Circuito"/>
    <n v="7"/>
    <n v="7735"/>
    <s v="Normal"/>
    <s v="No"/>
    <n v="22"/>
    <n v="56"/>
  </r>
  <r>
    <x v="76"/>
    <s v="Walter"/>
    <x v="1"/>
    <s v="MNC"/>
    <n v="6"/>
    <n v="3"/>
    <n v="9"/>
    <n v="4"/>
    <n v="7"/>
    <s v="DL"/>
    <s v="Estancia"/>
    <n v="5"/>
    <n v="2550"/>
    <s v="Normal"/>
    <s v="No"/>
    <n v="16"/>
    <n v="52"/>
  </r>
  <r>
    <x v="592"/>
    <s v="Walter"/>
    <x v="1"/>
    <s v="MNC"/>
    <n v="6"/>
    <n v="9"/>
    <n v="6"/>
    <n v="5"/>
    <n v="5"/>
    <s v="PM"/>
    <s v="Circuito"/>
    <n v="14"/>
    <n v="3570"/>
    <s v="Normal"/>
    <s v="No"/>
    <n v="9"/>
    <n v="52"/>
  </r>
  <r>
    <x v="592"/>
    <s v="Walter"/>
    <x v="1"/>
    <s v="NMM"/>
    <n v="9"/>
    <n v="6"/>
    <n v="6"/>
    <n v="9"/>
    <n v="8"/>
    <s v="NO"/>
    <s v="Circuito"/>
    <n v="7"/>
    <n v="7735"/>
    <s v="Normal"/>
    <s v="No"/>
    <n v="26"/>
    <n v="64"/>
  </r>
  <r>
    <x v="767"/>
    <s v="Walter"/>
    <x v="1"/>
    <s v="REG"/>
    <n v="10"/>
    <n v="10"/>
    <n v="10"/>
    <n v="10"/>
    <n v="10"/>
    <s v="PY"/>
    <s v="Crucero"/>
    <n v="19"/>
    <n v="16150"/>
    <s v="Normal"/>
    <s v="Sí"/>
    <n v="50"/>
    <n v="100"/>
  </r>
  <r>
    <x v="77"/>
    <s v="Walter"/>
    <x v="1"/>
    <s v="REG"/>
    <n v="6"/>
    <n v="8"/>
    <n v="10"/>
    <n v="10"/>
    <n v="10"/>
    <s v="HN"/>
    <s v="Estancia"/>
    <n v="8"/>
    <n v="8840"/>
    <s v="Normal"/>
    <s v="Sí"/>
    <n v="38"/>
    <n v="76"/>
  </r>
  <r>
    <x v="1027"/>
    <s v="Walter"/>
    <x v="1"/>
    <s v="QVB"/>
    <n v="9"/>
    <n v="9"/>
    <n v="10"/>
    <n v="10"/>
    <n v="9"/>
    <s v="CD"/>
    <s v="Circuito"/>
    <n v="3"/>
    <n v="2040"/>
    <s v="Normal"/>
    <s v="Sí"/>
    <n v="47"/>
    <n v="95"/>
  </r>
  <r>
    <x v="1027"/>
    <s v="Walter"/>
    <x v="1"/>
    <s v="BSQ"/>
    <n v="9"/>
    <n v="10"/>
    <n v="9"/>
    <n v="10"/>
    <n v="9"/>
    <s v="IU"/>
    <s v="Circuito"/>
    <n v="11"/>
    <n v="5610"/>
    <s v="Oro"/>
    <s v="Sí"/>
    <n v="47"/>
    <n v="95"/>
  </r>
  <r>
    <x v="78"/>
    <s v="Walter"/>
    <x v="1"/>
    <s v="XSU"/>
    <n v="7"/>
    <n v="7"/>
    <n v="5"/>
    <n v="7"/>
    <n v="10"/>
    <s v="NO"/>
    <s v="Circuito"/>
    <n v="13"/>
    <n v="15210"/>
    <s v="Normal"/>
    <s v="No"/>
    <n v="31"/>
    <n v="62"/>
  </r>
  <r>
    <x v="79"/>
    <s v="Walter"/>
    <x v="1"/>
    <s v="ZSC"/>
    <n v="8"/>
    <n v="5"/>
    <n v="7"/>
    <n v="7"/>
    <n v="6"/>
    <s v="PY"/>
    <s v="Crucero"/>
    <n v="7"/>
    <n v="6300"/>
    <s v="Normal"/>
    <s v="No"/>
    <n v="22"/>
    <n v="56"/>
  </r>
  <r>
    <x v="1066"/>
    <s v="Walter"/>
    <x v="1"/>
    <s v="ZNR"/>
    <n v="10"/>
    <n v="8"/>
    <n v="10"/>
    <n v="8"/>
    <n v="8"/>
    <s v="IU"/>
    <s v="Circuito"/>
    <n v="4"/>
    <n v="2160"/>
    <s v="Normal"/>
    <s v="Sí"/>
    <n v="44"/>
    <n v="90"/>
  </r>
  <r>
    <x v="1066"/>
    <s v="Walter"/>
    <x v="1"/>
    <s v="HFY"/>
    <n v="4"/>
    <n v="3"/>
    <n v="4"/>
    <n v="7"/>
    <n v="8"/>
    <s v="OQ"/>
    <s v="Estancia"/>
    <n v="3"/>
    <n v="810"/>
    <s v="Normal"/>
    <s v="No"/>
    <n v="15"/>
    <n v="46"/>
  </r>
  <r>
    <x v="370"/>
    <s v="Walter"/>
    <x v="1"/>
    <s v="PUF"/>
    <n v="8"/>
    <n v="10"/>
    <n v="10"/>
    <n v="6"/>
    <n v="10"/>
    <s v="QT"/>
    <s v="Circuito"/>
    <n v="10"/>
    <n v="4800"/>
    <s v="Platino"/>
    <s v="Sí"/>
    <n v="38"/>
    <n v="76"/>
  </r>
  <r>
    <x v="868"/>
    <s v="Walter"/>
    <x v="1"/>
    <s v="MGG"/>
    <n v="9"/>
    <n v="7"/>
    <n v="4"/>
    <n v="7"/>
    <n v="6"/>
    <s v="OQ"/>
    <s v="Estancia"/>
    <n v="3"/>
    <n v="810"/>
    <s v="Normal"/>
    <s v="No"/>
    <n v="23"/>
    <n v="58"/>
  </r>
  <r>
    <x v="870"/>
    <s v="Walter"/>
    <x v="1"/>
    <s v="HRH"/>
    <n v="7"/>
    <n v="9"/>
    <n v="10"/>
    <n v="10"/>
    <n v="9"/>
    <s v="IP"/>
    <s v="Estancia"/>
    <n v="6"/>
    <n v="3780"/>
    <s v="Platino"/>
    <s v="Sí"/>
    <n v="45"/>
    <n v="95"/>
  </r>
  <r>
    <x v="950"/>
    <s v="Walter"/>
    <x v="1"/>
    <s v="NQQ"/>
    <n v="8"/>
    <n v="7"/>
    <n v="0"/>
    <n v="10"/>
    <n v="9"/>
    <s v="OQ"/>
    <s v="Estancia"/>
    <n v="7"/>
    <n v="1890"/>
    <s v="Normal"/>
    <s v="No"/>
    <n v="34"/>
    <n v="68"/>
  </r>
  <r>
    <x v="598"/>
    <s v="Walter"/>
    <x v="1"/>
    <s v="STG"/>
    <n v="10"/>
    <n v="9"/>
    <n v="8"/>
    <n v="10"/>
    <n v="9"/>
    <s v="MJ"/>
    <s v="Circuito"/>
    <n v="5"/>
    <n v="5400"/>
    <s v="Normal"/>
    <s v="Sí"/>
    <n v="46"/>
    <n v="95"/>
  </r>
  <r>
    <x v="598"/>
    <s v="Walter"/>
    <x v="1"/>
    <s v="DMA"/>
    <n v="8"/>
    <n v="8"/>
    <n v="4"/>
    <n v="6"/>
    <n v="6"/>
    <s v="MJ"/>
    <s v="Circuito"/>
    <n v="9"/>
    <n v="9720"/>
    <s v="Normal"/>
    <s v="No"/>
    <n v="16"/>
    <n v="56"/>
  </r>
  <r>
    <x v="1058"/>
    <s v="Walter"/>
    <x v="1"/>
    <s v="RTE"/>
    <n v="4"/>
    <n v="7"/>
    <n v="7"/>
    <n v="7"/>
    <n v="8"/>
    <s v="NO"/>
    <s v="Circuito"/>
    <n v="4"/>
    <n v="4680"/>
    <s v="Normal"/>
    <s v="No"/>
    <n v="29"/>
    <n v="58"/>
  </r>
  <r>
    <x v="871"/>
    <s v="Walter"/>
    <x v="1"/>
    <s v="BQE"/>
    <n v="6"/>
    <n v="5"/>
    <n v="6"/>
    <n v="7"/>
    <n v="4"/>
    <s v="YY"/>
    <s v="Crucero"/>
    <n v="7"/>
    <n v="6930"/>
    <s v="Normal"/>
    <s v="No"/>
    <n v="7"/>
    <n v="48"/>
  </r>
  <r>
    <x v="952"/>
    <s v="Walter"/>
    <x v="1"/>
    <s v="DTP"/>
    <n v="7"/>
    <n v="9"/>
    <n v="3"/>
    <n v="9"/>
    <n v="8"/>
    <s v="UI"/>
    <s v="Crucero"/>
    <n v="5"/>
    <n v="4275"/>
    <s v="Normal"/>
    <s v="No"/>
    <n v="33"/>
    <n v="66"/>
  </r>
  <r>
    <x v="89"/>
    <s v="Walter"/>
    <x v="1"/>
    <s v="NWH"/>
    <n v="9"/>
    <n v="10"/>
    <n v="0"/>
    <n v="10"/>
    <n v="8"/>
    <s v="UI"/>
    <s v="Crucero"/>
    <n v="7"/>
    <n v="5040"/>
    <s v="Oro"/>
    <s v="Sí"/>
    <n v="37"/>
    <n v="74"/>
  </r>
  <r>
    <x v="773"/>
    <s v="Walter"/>
    <x v="1"/>
    <s v="EQS"/>
    <n v="9"/>
    <n v="9"/>
    <n v="8"/>
    <n v="10"/>
    <n v="0"/>
    <s v="QT"/>
    <s v="Circuito"/>
    <n v="4"/>
    <n v="2280"/>
    <s v="Normal"/>
    <s v="No"/>
    <n v="36"/>
    <n v="72"/>
  </r>
  <r>
    <x v="774"/>
    <s v="Walter"/>
    <x v="1"/>
    <s v="STG"/>
    <n v="10"/>
    <n v="7"/>
    <n v="10"/>
    <n v="10"/>
    <n v="10"/>
    <s v="XK"/>
    <s v="Circuito"/>
    <n v="6"/>
    <n v="3240"/>
    <s v="Normal"/>
    <s v="Sí"/>
    <n v="47"/>
    <n v="100"/>
  </r>
  <r>
    <x v="775"/>
    <s v="Walter"/>
    <x v="1"/>
    <s v="SFR"/>
    <n v="4"/>
    <n v="8"/>
    <n v="6"/>
    <n v="6"/>
    <n v="5"/>
    <s v="OQ"/>
    <s v="Estancia"/>
    <n v="9"/>
    <n v="2430"/>
    <s v="Normal"/>
    <s v="No"/>
    <n v="8"/>
    <n v="50"/>
  </r>
  <r>
    <x v="775"/>
    <s v="Walter"/>
    <x v="1"/>
    <s v="CZI"/>
    <n v="7"/>
    <n v="10"/>
    <n v="10"/>
    <n v="4"/>
    <n v="10"/>
    <s v="US"/>
    <s v="Crucero"/>
    <n v="19"/>
    <n v="18810"/>
    <s v="Normal"/>
    <s v="Sí"/>
    <n v="37"/>
    <n v="74"/>
  </r>
  <r>
    <x v="879"/>
    <s v="Walter"/>
    <x v="1"/>
    <s v="JEE"/>
    <n v="7"/>
    <n v="9"/>
    <n v="3"/>
    <n v="8"/>
    <n v="7"/>
    <s v="PN"/>
    <s v="Estancia"/>
    <n v="11"/>
    <n v="4950"/>
    <s v="Normal"/>
    <s v="No"/>
    <n v="31"/>
    <n v="62"/>
  </r>
  <r>
    <x v="91"/>
    <s v="Walter"/>
    <x v="1"/>
    <s v="WWS"/>
    <n v="10"/>
    <n v="6"/>
    <n v="10"/>
    <n v="10"/>
    <n v="10"/>
    <s v="NO"/>
    <s v="Circuito"/>
    <n v="3"/>
    <n v="3315"/>
    <s v="Platino"/>
    <s v="Sí"/>
    <n v="40"/>
    <n v="80"/>
  </r>
  <r>
    <x v="880"/>
    <s v="Walter"/>
    <x v="1"/>
    <s v="JLT"/>
    <n v="8"/>
    <n v="8"/>
    <n v="1"/>
    <n v="9"/>
    <n v="10"/>
    <s v="PM"/>
    <s v="Circuito"/>
    <n v="3"/>
    <n v="810"/>
    <s v="Oro"/>
    <s v="No"/>
    <n v="35"/>
    <n v="70"/>
  </r>
  <r>
    <x v="880"/>
    <s v="Walter"/>
    <x v="1"/>
    <s v="UEG"/>
    <n v="10"/>
    <n v="9"/>
    <n v="9"/>
    <n v="9"/>
    <n v="9"/>
    <s v="QT"/>
    <s v="Circuito"/>
    <n v="7"/>
    <n v="3360"/>
    <s v="Oro"/>
    <s v="No"/>
    <n v="46"/>
    <n v="92.5"/>
  </r>
  <r>
    <x v="603"/>
    <s v="Walter"/>
    <x v="1"/>
    <s v="ODT"/>
    <n v="8"/>
    <n v="8"/>
    <n v="5"/>
    <n v="7"/>
    <n v="8"/>
    <s v="NO"/>
    <s v="Circuito"/>
    <n v="19"/>
    <n v="22230"/>
    <s v="Normal"/>
    <s v="No"/>
    <n v="31"/>
    <n v="62"/>
  </r>
  <r>
    <x v="603"/>
    <s v="Walter"/>
    <x v="1"/>
    <s v="KGQ"/>
    <n v="4"/>
    <n v="9"/>
    <n v="8"/>
    <n v="10"/>
    <n v="8"/>
    <s v="MJ"/>
    <s v="Circuito"/>
    <n v="9"/>
    <n v="9180"/>
    <s v="Oro"/>
    <s v="No"/>
    <n v="35"/>
    <n v="70"/>
  </r>
  <r>
    <x v="881"/>
    <s v="Walter"/>
    <x v="1"/>
    <s v="UEI"/>
    <n v="10"/>
    <n v="1"/>
    <n v="10"/>
    <n v="6"/>
    <n v="8"/>
    <s v="IP"/>
    <s v="Estancia"/>
    <n v="7"/>
    <n v="4410"/>
    <s v="Normal"/>
    <s v="Sí"/>
    <n v="28"/>
    <n v="68"/>
  </r>
  <r>
    <x v="881"/>
    <s v="Walter"/>
    <x v="1"/>
    <s v="OWU"/>
    <n v="9"/>
    <n v="10"/>
    <n v="8"/>
    <n v="8"/>
    <n v="6"/>
    <s v="WY"/>
    <s v="Circuito"/>
    <n v="13"/>
    <n v="3315"/>
    <s v="Platino"/>
    <s v="No"/>
    <n v="35"/>
    <n v="70"/>
  </r>
  <r>
    <x v="605"/>
    <s v="Walter"/>
    <x v="1"/>
    <s v="NSX"/>
    <n v="7"/>
    <n v="7"/>
    <n v="5"/>
    <n v="4"/>
    <n v="9"/>
    <s v="CD"/>
    <s v="Circuito"/>
    <n v="1"/>
    <n v="720"/>
    <s v="Normal"/>
    <s v="No"/>
    <n v="23"/>
    <n v="56"/>
  </r>
  <r>
    <x v="777"/>
    <s v="Walter"/>
    <x v="1"/>
    <s v="HRO"/>
    <n v="4"/>
    <n v="9"/>
    <n v="7"/>
    <n v="9"/>
    <n v="10"/>
    <s v="WY"/>
    <s v="Circuito"/>
    <n v="5"/>
    <n v="1350"/>
    <s v="Normal"/>
    <s v="No"/>
    <n v="35"/>
    <n v="70"/>
  </r>
  <r>
    <x v="382"/>
    <s v="Walter"/>
    <x v="1"/>
    <s v="VVE"/>
    <n v="6"/>
    <n v="1"/>
    <n v="9"/>
    <n v="8"/>
    <n v="1"/>
    <s v="GI"/>
    <s v="Estancia"/>
    <n v="9"/>
    <n v="8100"/>
    <s v="Normal"/>
    <s v="No"/>
    <n v="17"/>
    <n v="48"/>
  </r>
  <r>
    <x v="1068"/>
    <s v="Walter"/>
    <x v="1"/>
    <s v="JUP"/>
    <n v="8"/>
    <n v="6"/>
    <n v="3"/>
    <n v="7"/>
    <n v="10"/>
    <s v="HN"/>
    <s v="Estancia"/>
    <n v="5"/>
    <n v="5850"/>
    <s v="Normal"/>
    <s v="No"/>
    <n v="25"/>
    <n v="62"/>
  </r>
  <r>
    <x v="1068"/>
    <s v="Walter"/>
    <x v="1"/>
    <s v="EWM"/>
    <n v="7"/>
    <n v="9"/>
    <n v="7"/>
    <n v="10"/>
    <n v="7"/>
    <s v="NO"/>
    <s v="Circuito"/>
    <n v="13"/>
    <n v="14365"/>
    <s v="Platino"/>
    <s v="No"/>
    <n v="40"/>
    <n v="82.5"/>
  </r>
  <r>
    <x v="94"/>
    <s v="Walter"/>
    <x v="1"/>
    <s v="EWB"/>
    <n v="3"/>
    <n v="10"/>
    <n v="2"/>
    <n v="1"/>
    <n v="10"/>
    <s v="CD"/>
    <s v="Circuito"/>
    <n v="6"/>
    <n v="4320"/>
    <s v="Normal"/>
    <s v="Sí"/>
    <n v="20"/>
    <n v="50"/>
  </r>
  <r>
    <x v="609"/>
    <s v="Walter"/>
    <x v="1"/>
    <s v="RIB"/>
    <n v="10"/>
    <n v="8"/>
    <n v="9"/>
    <n v="9"/>
    <n v="6"/>
    <s v="ZI"/>
    <s v="Estancia"/>
    <n v="11"/>
    <n v="3740"/>
    <s v="Oro"/>
    <s v="No"/>
    <n v="36"/>
    <n v="72"/>
  </r>
  <r>
    <x v="1029"/>
    <s v="Walter"/>
    <x v="1"/>
    <s v="FEF"/>
    <n v="6"/>
    <n v="6"/>
    <n v="8"/>
    <n v="9"/>
    <n v="9"/>
    <s v="OQ"/>
    <s v="Estancia"/>
    <n v="3"/>
    <n v="765"/>
    <s v="Normal"/>
    <s v="No"/>
    <n v="26"/>
    <n v="64"/>
  </r>
  <r>
    <x v="97"/>
    <s v="Walter"/>
    <x v="1"/>
    <s v="NIT"/>
    <n v="10"/>
    <n v="5"/>
    <n v="9"/>
    <n v="6"/>
    <n v="7"/>
    <s v="XK"/>
    <s v="Circuito"/>
    <n v="6"/>
    <n v="3060"/>
    <s v="Normal"/>
    <s v="No"/>
    <n v="26"/>
    <n v="64"/>
  </r>
  <r>
    <x v="97"/>
    <s v="Walter"/>
    <x v="1"/>
    <s v="LJI"/>
    <n v="4"/>
    <n v="6"/>
    <n v="7"/>
    <n v="10"/>
    <n v="7"/>
    <s v="XK"/>
    <s v="Circuito"/>
    <n v="12"/>
    <n v="6120"/>
    <s v="Normal"/>
    <s v="No"/>
    <n v="24"/>
    <n v="60"/>
  </r>
  <r>
    <x v="97"/>
    <s v="Walter"/>
    <x v="1"/>
    <s v="MES"/>
    <n v="10"/>
    <n v="8"/>
    <n v="9"/>
    <n v="10"/>
    <n v="10"/>
    <s v="IP"/>
    <s v="Estancia"/>
    <n v="12"/>
    <n v="7140"/>
    <s v="Normal"/>
    <s v="Sí"/>
    <n v="47"/>
    <n v="97.5"/>
  </r>
  <r>
    <x v="955"/>
    <s v="Walter"/>
    <x v="1"/>
    <s v="EWM"/>
    <n v="1"/>
    <n v="9"/>
    <n v="9"/>
    <n v="9"/>
    <n v="10"/>
    <s v="DF"/>
    <s v="Crucero"/>
    <n v="6"/>
    <n v="1530"/>
    <s v="Platino"/>
    <s v="No"/>
    <n v="37"/>
    <n v="74"/>
  </r>
  <r>
    <x v="783"/>
    <s v="Walter"/>
    <x v="1"/>
    <s v="OZH"/>
    <n v="6"/>
    <n v="3"/>
    <n v="9"/>
    <n v="5"/>
    <n v="6"/>
    <s v="IU"/>
    <s v="Circuito"/>
    <n v="7"/>
    <n v="3570"/>
    <s v="Normal"/>
    <s v="No"/>
    <n v="9"/>
    <n v="52"/>
  </r>
  <r>
    <x v="985"/>
    <s v="Walter"/>
    <x v="1"/>
    <s v="CUM"/>
    <n v="6"/>
    <n v="9"/>
    <n v="10"/>
    <n v="9"/>
    <n v="10"/>
    <s v="ZI"/>
    <s v="Estancia"/>
    <n v="5"/>
    <n v="1700"/>
    <s v="Normal"/>
    <s v="Sí"/>
    <n v="38"/>
    <n v="76"/>
  </r>
  <r>
    <x v="985"/>
    <s v="Walter"/>
    <x v="1"/>
    <s v="XUE"/>
    <n v="0"/>
    <n v="5"/>
    <n v="10"/>
    <n v="8"/>
    <n v="9"/>
    <s v="NO"/>
    <s v="Circuito"/>
    <n v="4"/>
    <n v="4420"/>
    <s v="Oro"/>
    <s v="No"/>
    <n v="27"/>
    <n v="64"/>
  </r>
  <r>
    <x v="886"/>
    <s v="Walter"/>
    <x v="1"/>
    <s v="TQU"/>
    <n v="7"/>
    <n v="8"/>
    <n v="8"/>
    <n v="8"/>
    <n v="6"/>
    <s v="RA"/>
    <s v="Crucero"/>
    <n v="12"/>
    <n v="5100"/>
    <s v="Normal"/>
    <s v="No"/>
    <n v="31"/>
    <n v="62"/>
  </r>
  <r>
    <x v="888"/>
    <s v="Walter"/>
    <x v="1"/>
    <s v="BZS"/>
    <n v="4"/>
    <n v="8"/>
    <n v="10"/>
    <n v="9"/>
    <n v="10"/>
    <s v="MJ"/>
    <s v="Circuito"/>
    <n v="11"/>
    <n v="10560"/>
    <s v="Oro"/>
    <s v="Sí"/>
    <n v="37"/>
    <n v="74"/>
  </r>
  <r>
    <x v="389"/>
    <s v="Walter"/>
    <x v="1"/>
    <s v="CPC"/>
    <n v="6"/>
    <n v="7"/>
    <n v="6"/>
    <n v="9"/>
    <n v="4"/>
    <s v="DL"/>
    <s v="Estancia"/>
    <n v="13"/>
    <n v="7410"/>
    <s v="Normal"/>
    <s v="No"/>
    <n v="16"/>
    <n v="56"/>
  </r>
  <r>
    <x v="786"/>
    <s v="Walter"/>
    <x v="1"/>
    <s v="JQK"/>
    <n v="9"/>
    <n v="8"/>
    <n v="10"/>
    <n v="10"/>
    <n v="10"/>
    <s v="OQ"/>
    <s v="Estancia"/>
    <n v="5"/>
    <n v="1200"/>
    <s v="Oro"/>
    <s v="Sí"/>
    <n v="47"/>
    <n v="97.5"/>
  </r>
  <r>
    <x v="390"/>
    <s v="Walter"/>
    <x v="1"/>
    <s v="NSI"/>
    <n v="8"/>
    <n v="7"/>
    <n v="7"/>
    <n v="8"/>
    <n v="10"/>
    <s v="CD"/>
    <s v="Circuito"/>
    <n v="4"/>
    <n v="2560"/>
    <s v="Oro"/>
    <s v="No"/>
    <n v="40"/>
    <n v="82.5"/>
  </r>
  <r>
    <x v="390"/>
    <s v="Walter"/>
    <x v="1"/>
    <s v="AFG"/>
    <n v="7"/>
    <n v="10"/>
    <n v="7"/>
    <n v="9"/>
    <n v="6"/>
    <s v="CD"/>
    <s v="Circuito"/>
    <n v="7"/>
    <n v="4760"/>
    <s v="Platino"/>
    <s v="No"/>
    <n v="33"/>
    <n v="66"/>
  </r>
  <r>
    <x v="890"/>
    <s v="Walter"/>
    <x v="1"/>
    <s v="ESK"/>
    <n v="8"/>
    <n v="6"/>
    <n v="5"/>
    <n v="10"/>
    <n v="7"/>
    <s v="IU"/>
    <s v="Circuito"/>
    <n v="19"/>
    <n v="10260"/>
    <s v="Normal"/>
    <s v="No"/>
    <n v="25"/>
    <n v="62"/>
  </r>
  <r>
    <x v="392"/>
    <s v="Walter"/>
    <x v="1"/>
    <s v="DBX"/>
    <n v="7"/>
    <n v="8"/>
    <n v="7"/>
    <n v="7"/>
    <n v="10"/>
    <s v="DF"/>
    <s v="Crucero"/>
    <n v="14"/>
    <n v="3990"/>
    <s v="Normal"/>
    <s v="No"/>
    <n v="39"/>
    <n v="80"/>
  </r>
  <r>
    <x v="790"/>
    <s v="Walter"/>
    <x v="1"/>
    <s v="CPA"/>
    <n v="2"/>
    <n v="5"/>
    <n v="8"/>
    <n v="10"/>
    <n v="6"/>
    <s v="RA"/>
    <s v="Crucero"/>
    <n v="4"/>
    <n v="1800"/>
    <s v="Oro"/>
    <s v="No"/>
    <n v="18"/>
    <n v="58"/>
  </r>
  <r>
    <x v="790"/>
    <s v="Walter"/>
    <x v="1"/>
    <s v="ADB"/>
    <n v="8"/>
    <n v="9"/>
    <n v="2"/>
    <n v="9"/>
    <n v="1"/>
    <s v="LY"/>
    <s v="Estancia"/>
    <n v="10"/>
    <n v="6650"/>
    <s v="Normal"/>
    <s v="No"/>
    <n v="26"/>
    <n v="56"/>
  </r>
  <r>
    <x v="790"/>
    <s v="Walter"/>
    <x v="1"/>
    <s v="KGM"/>
    <n v="10"/>
    <n v="9"/>
    <n v="10"/>
    <n v="9"/>
    <n v="8"/>
    <s v="ZA"/>
    <s v="Estancia"/>
    <n v="11"/>
    <n v="11880"/>
    <s v="Platino"/>
    <s v="Sí"/>
    <n v="46"/>
    <n v="95"/>
  </r>
  <r>
    <x v="395"/>
    <s v="Walter"/>
    <x v="1"/>
    <s v="LWX"/>
    <n v="9"/>
    <n v="9"/>
    <n v="7"/>
    <n v="8"/>
    <n v="5"/>
    <s v="HN"/>
    <s v="Estancia"/>
    <n v="5"/>
    <n v="5850"/>
    <s v="Normal"/>
    <s v="No"/>
    <n v="33"/>
    <n v="66"/>
  </r>
  <r>
    <x v="398"/>
    <s v="Walter"/>
    <x v="1"/>
    <s v="MNC"/>
    <n v="4"/>
    <n v="8"/>
    <n v="2"/>
    <n v="6"/>
    <n v="6"/>
    <s v="FA"/>
    <s v="Crucero"/>
    <n v="14"/>
    <n v="6650"/>
    <s v="Normal"/>
    <s v="No"/>
    <n v="8"/>
    <n v="48"/>
  </r>
  <r>
    <x v="399"/>
    <s v="Walter"/>
    <x v="1"/>
    <s v="XDI"/>
    <n v="10"/>
    <n v="9"/>
    <n v="4"/>
    <n v="10"/>
    <n v="9"/>
    <s v="FA"/>
    <s v="Crucero"/>
    <n v="8"/>
    <n v="3200"/>
    <s v="Oro"/>
    <s v="Sí"/>
    <n v="38"/>
    <n v="76"/>
  </r>
  <r>
    <x v="400"/>
    <s v="Walter"/>
    <x v="1"/>
    <s v="NIF"/>
    <n v="8"/>
    <n v="9"/>
    <n v="8"/>
    <n v="7"/>
    <n v="8"/>
    <s v="HN"/>
    <s v="Estancia"/>
    <n v="6"/>
    <n v="7020"/>
    <s v="Platino"/>
    <s v="No"/>
    <n v="40"/>
    <n v="82.5"/>
  </r>
  <r>
    <x v="400"/>
    <s v="Walter"/>
    <x v="1"/>
    <s v="XOT"/>
    <n v="9"/>
    <n v="6"/>
    <n v="8"/>
    <n v="2"/>
    <n v="10"/>
    <s v="XY"/>
    <s v="Circuito"/>
    <n v="7"/>
    <n v="6930"/>
    <s v="Normal"/>
    <s v="No"/>
    <n v="27"/>
    <n v="66"/>
  </r>
  <r>
    <x v="1032"/>
    <s v="Walter"/>
    <x v="1"/>
    <s v="FHO"/>
    <n v="5"/>
    <n v="3"/>
    <n v="0"/>
    <n v="7"/>
    <n v="10"/>
    <s v="IU"/>
    <s v="Circuito"/>
    <n v="11"/>
    <n v="5940"/>
    <s v="Normal"/>
    <s v="No"/>
    <n v="17"/>
    <n v="50"/>
  </r>
  <r>
    <x v="791"/>
    <s v="Walter"/>
    <x v="1"/>
    <s v="ZEF"/>
    <n v="6"/>
    <n v="8"/>
    <n v="10"/>
    <n v="8"/>
    <n v="7"/>
    <s v="GI"/>
    <s v="Estancia"/>
    <n v="7"/>
    <n v="6300"/>
    <s v="Normal"/>
    <s v="No"/>
    <n v="33"/>
    <n v="66"/>
  </r>
  <r>
    <x v="989"/>
    <s v="Walter"/>
    <x v="1"/>
    <s v="WZT"/>
    <n v="3"/>
    <n v="7"/>
    <n v="9"/>
    <n v="9"/>
    <n v="10"/>
    <s v="MJ"/>
    <s v="Circuito"/>
    <n v="6"/>
    <n v="5760"/>
    <s v="Platino"/>
    <s v="No"/>
    <n v="35"/>
    <n v="70"/>
  </r>
  <r>
    <x v="892"/>
    <s v="Walter"/>
    <x v="1"/>
    <s v="CER"/>
    <n v="8"/>
    <n v="7"/>
    <n v="10"/>
    <n v="6"/>
    <n v="9"/>
    <s v="FA"/>
    <s v="Crucero"/>
    <n v="6"/>
    <n v="2850"/>
    <s v="Normal"/>
    <s v="No"/>
    <n v="34"/>
    <n v="68"/>
  </r>
  <r>
    <x v="615"/>
    <s v="Walter"/>
    <x v="1"/>
    <s v="ENF"/>
    <n v="3"/>
    <n v="8"/>
    <n v="9"/>
    <n v="6"/>
    <n v="5"/>
    <s v="ZI"/>
    <s v="Estancia"/>
    <n v="12"/>
    <n v="4560"/>
    <s v="Normal"/>
    <s v="No"/>
    <n v="17"/>
    <n v="56"/>
  </r>
  <r>
    <x v="404"/>
    <s v="Walter"/>
    <x v="1"/>
    <s v="UDE"/>
    <n v="6"/>
    <n v="7"/>
    <n v="5"/>
    <n v="5"/>
    <n v="6"/>
    <s v="IU"/>
    <s v="Circuito"/>
    <n v="5"/>
    <n v="2850"/>
    <s v="Normal"/>
    <s v="No"/>
    <n v="7"/>
    <n v="48"/>
  </r>
  <r>
    <x v="108"/>
    <s v="Walter"/>
    <x v="1"/>
    <s v="VHG"/>
    <n v="10"/>
    <n v="8"/>
    <n v="5"/>
    <n v="7"/>
    <n v="8"/>
    <s v="HR"/>
    <s v="Crucero"/>
    <n v="6"/>
    <n v="3240"/>
    <s v="Platino"/>
    <s v="No"/>
    <n v="33"/>
    <n v="66"/>
  </r>
  <r>
    <x v="406"/>
    <s v="Walter"/>
    <x v="1"/>
    <s v="LNR"/>
    <n v="8"/>
    <n v="9"/>
    <n v="8"/>
    <n v="9"/>
    <n v="8"/>
    <s v="XK"/>
    <s v="Circuito"/>
    <n v="4"/>
    <n v="2280"/>
    <s v="Normal"/>
    <s v="No"/>
    <n v="42"/>
    <n v="85"/>
  </r>
  <r>
    <x v="623"/>
    <s v="Walter"/>
    <x v="1"/>
    <s v="WTC"/>
    <n v="6"/>
    <n v="10"/>
    <n v="8"/>
    <n v="10"/>
    <n v="7"/>
    <s v="ZA"/>
    <s v="Estancia"/>
    <n v="1"/>
    <n v="960"/>
    <s v="Platino"/>
    <s v="Sí"/>
    <n v="35"/>
    <n v="70"/>
  </r>
  <r>
    <x v="624"/>
    <s v="Walter"/>
    <x v="1"/>
    <s v="SJF"/>
    <n v="7"/>
    <n v="1"/>
    <n v="6"/>
    <n v="7"/>
    <n v="2"/>
    <s v="PY"/>
    <s v="Crucero"/>
    <n v="9"/>
    <n v="8550"/>
    <s v="Normal"/>
    <s v="No"/>
    <n v="14"/>
    <n v="44"/>
  </r>
  <r>
    <x v="625"/>
    <s v="Walter"/>
    <x v="1"/>
    <s v="DFC"/>
    <n v="1"/>
    <n v="0"/>
    <n v="10"/>
    <n v="9"/>
    <n v="7"/>
    <s v="IU"/>
    <s v="Circuito"/>
    <n v="3"/>
    <n v="1620"/>
    <s v="Normal"/>
    <s v="No"/>
    <n v="26"/>
    <n v="54"/>
  </r>
  <r>
    <x v="410"/>
    <s v="Walter"/>
    <x v="1"/>
    <s v="YDK"/>
    <n v="8"/>
    <n v="9"/>
    <n v="10"/>
    <n v="10"/>
    <n v="5"/>
    <s v="LY"/>
    <s v="Estancia"/>
    <n v="8"/>
    <n v="5040"/>
    <s v="Normal"/>
    <s v="Sí"/>
    <n v="37"/>
    <n v="74"/>
  </r>
  <r>
    <x v="897"/>
    <s v="Walter"/>
    <x v="1"/>
    <s v="NBB"/>
    <n v="9"/>
    <n v="7"/>
    <n v="10"/>
    <n v="9"/>
    <n v="6"/>
    <s v="RA"/>
    <s v="Crucero"/>
    <n v="11"/>
    <n v="4400"/>
    <s v="Platino"/>
    <s v="No"/>
    <n v="35"/>
    <n v="70"/>
  </r>
  <r>
    <x v="113"/>
    <s v="Walter"/>
    <x v="1"/>
    <s v="XPR"/>
    <n v="9"/>
    <n v="9"/>
    <n v="10"/>
    <n v="9"/>
    <n v="9"/>
    <s v="OQ"/>
    <s v="Estancia"/>
    <n v="10"/>
    <n v="2700"/>
    <s v="Oro"/>
    <s v="No"/>
    <n v="46"/>
    <n v="92.5"/>
  </r>
  <r>
    <x v="626"/>
    <s v="Walter"/>
    <x v="1"/>
    <s v="OQM"/>
    <n v="8"/>
    <n v="10"/>
    <n v="10"/>
    <n v="10"/>
    <n v="9"/>
    <s v="DF"/>
    <s v="Crucero"/>
    <n v="13"/>
    <n v="3315"/>
    <s v="Oro"/>
    <s v="Sí"/>
    <n v="47"/>
    <n v="97.5"/>
  </r>
  <r>
    <x v="627"/>
    <s v="Walter"/>
    <x v="1"/>
    <s v="HGH"/>
    <n v="8"/>
    <n v="6"/>
    <n v="8"/>
    <n v="8"/>
    <n v="9"/>
    <s v="WL"/>
    <s v="Circuito"/>
    <n v="3"/>
    <n v="1920"/>
    <s v="Platino"/>
    <s v="No"/>
    <n v="33"/>
    <n v="66"/>
  </r>
  <r>
    <x v="118"/>
    <s v="Walter"/>
    <x v="1"/>
    <s v="QCI"/>
    <n v="1"/>
    <n v="10"/>
    <n v="10"/>
    <n v="7"/>
    <n v="7"/>
    <s v="FA"/>
    <s v="Crucero"/>
    <n v="5"/>
    <n v="2125"/>
    <s v="Oro"/>
    <s v="Sí"/>
    <n v="34"/>
    <n v="68"/>
  </r>
  <r>
    <x v="118"/>
    <s v="Walter"/>
    <x v="1"/>
    <s v="WTY"/>
    <n v="9"/>
    <n v="8"/>
    <n v="10"/>
    <n v="0"/>
    <n v="9"/>
    <s v="HR"/>
    <s v="Crucero"/>
    <n v="9"/>
    <n v="5130"/>
    <s v="Normal"/>
    <s v="No"/>
    <n v="36"/>
    <n v="72"/>
  </r>
  <r>
    <x v="1076"/>
    <s v="Walter"/>
    <x v="1"/>
    <s v="XPY"/>
    <n v="8"/>
    <n v="5"/>
    <n v="6"/>
    <n v="8"/>
    <n v="9"/>
    <s v="MJ"/>
    <s v="Circuito"/>
    <n v="8"/>
    <n v="9120"/>
    <s v="Normal"/>
    <s v="No"/>
    <n v="25"/>
    <n v="62"/>
  </r>
  <r>
    <x v="414"/>
    <s v="Walter"/>
    <x v="1"/>
    <s v="XZG"/>
    <n v="5"/>
    <n v="9"/>
    <n v="9"/>
    <n v="6"/>
    <n v="4"/>
    <s v="CD"/>
    <s v="Circuito"/>
    <n v="8"/>
    <n v="5760"/>
    <s v="Normal"/>
    <s v="No"/>
    <n v="18"/>
    <n v="58"/>
  </r>
  <r>
    <x v="899"/>
    <s v="Walter"/>
    <x v="1"/>
    <s v="PBT"/>
    <n v="10"/>
    <n v="4"/>
    <n v="9"/>
    <n v="10"/>
    <n v="9"/>
    <s v="FA"/>
    <s v="Crucero"/>
    <n v="8"/>
    <n v="3800"/>
    <s v="Normal"/>
    <s v="Sí"/>
    <n v="38"/>
    <n v="76"/>
  </r>
  <r>
    <x v="121"/>
    <s v="Walter"/>
    <x v="1"/>
    <s v="KDU"/>
    <n v="10"/>
    <n v="10"/>
    <n v="10"/>
    <n v="9"/>
    <n v="10"/>
    <s v="PM"/>
    <s v="Circuito"/>
    <n v="9"/>
    <n v="2160"/>
    <s v="Oro"/>
    <s v="Sí"/>
    <n v="49"/>
    <n v="100"/>
  </r>
  <r>
    <x v="797"/>
    <s v="Walter"/>
    <x v="1"/>
    <s v="XDO"/>
    <n v="8"/>
    <n v="10"/>
    <n v="9"/>
    <n v="10"/>
    <n v="7"/>
    <s v="XK"/>
    <s v="Circuito"/>
    <n v="15"/>
    <n v="8550"/>
    <s v="Normal"/>
    <s v="Sí"/>
    <n v="44"/>
    <n v="92.5"/>
  </r>
  <r>
    <x v="797"/>
    <s v="Walter"/>
    <x v="1"/>
    <s v="RTE"/>
    <n v="5"/>
    <n v="6"/>
    <n v="6"/>
    <n v="9"/>
    <n v="6"/>
    <s v="CD"/>
    <s v="Circuito"/>
    <n v="11"/>
    <n v="8360"/>
    <s v="Normal"/>
    <s v="No"/>
    <n v="9"/>
    <n v="54"/>
  </r>
  <r>
    <x v="797"/>
    <s v="Walter"/>
    <x v="1"/>
    <s v="EHL"/>
    <n v="5"/>
    <n v="6"/>
    <n v="6"/>
    <n v="7"/>
    <n v="6"/>
    <s v="LY"/>
    <s v="Estancia"/>
    <n v="6"/>
    <n v="3990"/>
    <s v="Normal"/>
    <s v="No"/>
    <n v="7"/>
    <n v="50"/>
  </r>
  <r>
    <x v="630"/>
    <s v="Walter"/>
    <x v="1"/>
    <s v="AEB"/>
    <n v="8"/>
    <n v="6"/>
    <n v="10"/>
    <n v="1"/>
    <n v="7"/>
    <s v="MJ"/>
    <s v="Circuito"/>
    <n v="15"/>
    <n v="17100"/>
    <s v="Normal"/>
    <s v="No"/>
    <n v="25"/>
    <n v="62"/>
  </r>
  <r>
    <x v="992"/>
    <s v="Walter"/>
    <x v="1"/>
    <s v="GJE"/>
    <n v="7"/>
    <n v="10"/>
    <n v="7"/>
    <n v="7"/>
    <n v="8"/>
    <s v="ZA"/>
    <s v="Estancia"/>
    <n v="8"/>
    <n v="9120"/>
    <s v="Normal"/>
    <s v="No"/>
    <n v="39"/>
    <n v="80"/>
  </r>
  <r>
    <x v="634"/>
    <s v="Walter"/>
    <x v="1"/>
    <s v="NPE"/>
    <n v="8"/>
    <n v="9"/>
    <n v="7"/>
    <n v="4"/>
    <n v="10"/>
    <s v="IU"/>
    <s v="Circuito"/>
    <n v="7"/>
    <n v="3780"/>
    <s v="Oro"/>
    <s v="No"/>
    <n v="34"/>
    <n v="68"/>
  </r>
  <r>
    <x v="994"/>
    <s v="Walter"/>
    <x v="1"/>
    <s v="RYZ"/>
    <n v="6"/>
    <n v="7"/>
    <n v="10"/>
    <n v="8"/>
    <n v="6"/>
    <s v="IU"/>
    <s v="Circuito"/>
    <n v="6"/>
    <n v="2880"/>
    <s v="Oro"/>
    <s v="No"/>
    <n v="25"/>
    <n v="62"/>
  </r>
  <r>
    <x v="127"/>
    <s v="Walter"/>
    <x v="1"/>
    <s v="NYU"/>
    <n v="9"/>
    <n v="5"/>
    <n v="5"/>
    <n v="7"/>
    <n v="10"/>
    <s v="XK"/>
    <s v="Circuito"/>
    <n v="4"/>
    <n v="2040"/>
    <s v="Oro"/>
    <s v="No"/>
    <n v="26"/>
    <n v="62"/>
  </r>
  <r>
    <x v="128"/>
    <s v="Walter"/>
    <x v="1"/>
    <s v="ZOQ"/>
    <n v="8"/>
    <n v="9"/>
    <n v="9"/>
    <n v="2"/>
    <n v="10"/>
    <s v="WL"/>
    <s v="Circuito"/>
    <n v="3"/>
    <n v="2280"/>
    <s v="Normal"/>
    <s v="No"/>
    <n v="36"/>
    <n v="72"/>
  </r>
  <r>
    <x v="801"/>
    <s v="Walter"/>
    <x v="1"/>
    <s v="TZC"/>
    <n v="10"/>
    <n v="8"/>
    <n v="9"/>
    <n v="9"/>
    <n v="8"/>
    <s v="CD"/>
    <s v="Circuito"/>
    <n v="4"/>
    <n v="2560"/>
    <s v="Oro"/>
    <s v="No"/>
    <n v="44"/>
    <n v="90"/>
  </r>
  <r>
    <x v="422"/>
    <s v="Walter"/>
    <x v="1"/>
    <s v="KGM"/>
    <n v="8"/>
    <n v="9"/>
    <n v="0"/>
    <n v="10"/>
    <n v="10"/>
    <s v="FA"/>
    <s v="Crucero"/>
    <n v="6"/>
    <n v="2700"/>
    <s v="Platino"/>
    <s v="Sí"/>
    <n v="37"/>
    <n v="74"/>
  </r>
  <r>
    <x v="135"/>
    <s v="Walter"/>
    <x v="1"/>
    <s v="ZQF"/>
    <n v="10"/>
    <n v="7"/>
    <n v="9"/>
    <n v="3"/>
    <n v="7"/>
    <s v="US"/>
    <s v="Crucero"/>
    <n v="7"/>
    <n v="6160"/>
    <s v="Oro"/>
    <s v="No"/>
    <n v="33"/>
    <n v="66"/>
  </r>
  <r>
    <x v="1073"/>
    <s v="Walter"/>
    <x v="1"/>
    <s v="QWC"/>
    <n v="6"/>
    <n v="9"/>
    <n v="7"/>
    <n v="6"/>
    <n v="3"/>
    <s v="CD"/>
    <s v="Circuito"/>
    <n v="14"/>
    <n v="9520"/>
    <s v="Normal"/>
    <s v="No"/>
    <n v="16"/>
    <n v="56"/>
  </r>
  <r>
    <x v="1077"/>
    <s v="Walter"/>
    <x v="1"/>
    <s v="RST"/>
    <n v="10"/>
    <n v="2"/>
    <n v="7"/>
    <n v="10"/>
    <n v="9"/>
    <s v="YY"/>
    <s v="Crucero"/>
    <n v="12"/>
    <n v="11220"/>
    <s v="Oro"/>
    <s v="Sí"/>
    <n v="36"/>
    <n v="72"/>
  </r>
  <r>
    <x v="902"/>
    <s v="Walter"/>
    <x v="1"/>
    <s v="RRY"/>
    <n v="4"/>
    <n v="9"/>
    <n v="9"/>
    <n v="8"/>
    <n v="10"/>
    <s v="UI"/>
    <s v="Crucero"/>
    <n v="1"/>
    <n v="765"/>
    <s v="Normal"/>
    <s v="No"/>
    <n v="36"/>
    <n v="72"/>
  </r>
  <r>
    <x v="432"/>
    <s v="Walter"/>
    <x v="1"/>
    <s v="QXG"/>
    <n v="8"/>
    <n v="10"/>
    <n v="10"/>
    <n v="7"/>
    <n v="9"/>
    <s v="IP"/>
    <s v="Estancia"/>
    <n v="4"/>
    <n v="2380"/>
    <s v="Normal"/>
    <s v="Sí"/>
    <n v="44"/>
    <n v="92.5"/>
  </r>
  <r>
    <x v="964"/>
    <s v="Walter"/>
    <x v="1"/>
    <s v="MNQ"/>
    <n v="3"/>
    <n v="1"/>
    <n v="10"/>
    <n v="8"/>
    <n v="9"/>
    <s v="ZI"/>
    <s v="Estancia"/>
    <n v="5"/>
    <n v="1700"/>
    <s v="Normal"/>
    <s v="No"/>
    <n v="27"/>
    <n v="60"/>
  </r>
  <r>
    <x v="997"/>
    <s v="Walter"/>
    <x v="1"/>
    <s v="VAS"/>
    <n v="3"/>
    <n v="7"/>
    <n v="6"/>
    <n v="9"/>
    <n v="8"/>
    <s v="PY"/>
    <s v="Crucero"/>
    <n v="6"/>
    <n v="5400"/>
    <s v="Normal"/>
    <s v="No"/>
    <n v="24"/>
    <n v="60"/>
  </r>
  <r>
    <x v="646"/>
    <s v="Walter"/>
    <x v="1"/>
    <s v="AEO"/>
    <n v="9"/>
    <n v="5"/>
    <n v="7"/>
    <n v="5"/>
    <n v="5"/>
    <s v="NO"/>
    <s v="Circuito"/>
    <n v="4"/>
    <n v="4680"/>
    <s v="Normal"/>
    <s v="No"/>
    <n v="16"/>
    <n v="52"/>
  </r>
  <r>
    <x v="442"/>
    <s v="Walter"/>
    <x v="1"/>
    <s v="ETI"/>
    <n v="9"/>
    <n v="5"/>
    <n v="9"/>
    <n v="6"/>
    <n v="10"/>
    <s v="US"/>
    <s v="Crucero"/>
    <n v="11"/>
    <n v="9680"/>
    <s v="Oro"/>
    <s v="No"/>
    <n v="28"/>
    <n v="68"/>
  </r>
  <r>
    <x v="151"/>
    <s v="Walter"/>
    <x v="1"/>
    <s v="GKP"/>
    <n v="2"/>
    <n v="10"/>
    <n v="9"/>
    <n v="3"/>
    <n v="0"/>
    <s v="MJ"/>
    <s v="Circuito"/>
    <n v="10"/>
    <n v="11400"/>
    <s v="Normal"/>
    <s v="No"/>
    <n v="19"/>
    <n v="48"/>
  </r>
  <r>
    <x v="647"/>
    <s v="Walter"/>
    <x v="1"/>
    <s v="WRR"/>
    <n v="7"/>
    <n v="10"/>
    <n v="8"/>
    <n v="10"/>
    <n v="8"/>
    <s v="MJ"/>
    <s v="Circuito"/>
    <n v="4"/>
    <n v="4320"/>
    <s v="Platino"/>
    <s v="Sí"/>
    <n v="43"/>
    <n v="90"/>
  </r>
  <r>
    <x v="647"/>
    <s v="Walter"/>
    <x v="1"/>
    <s v="GXZ"/>
    <n v="4"/>
    <n v="8"/>
    <n v="10"/>
    <n v="6"/>
    <n v="2"/>
    <s v="OQ"/>
    <s v="Estancia"/>
    <n v="1"/>
    <n v="285"/>
    <s v="Normal"/>
    <s v="No"/>
    <n v="18"/>
    <n v="56"/>
  </r>
  <r>
    <x v="648"/>
    <s v="Walter"/>
    <x v="1"/>
    <s v="YLF"/>
    <n v="10"/>
    <n v="10"/>
    <n v="10"/>
    <n v="10"/>
    <n v="10"/>
    <s v="HN"/>
    <s v="Estancia"/>
    <n v="6"/>
    <n v="7140"/>
    <s v="Oro"/>
    <s v="Sí"/>
    <n v="50"/>
    <n v="100"/>
  </r>
  <r>
    <x v="445"/>
    <s v="Walter"/>
    <x v="1"/>
    <s v="GLW"/>
    <n v="9"/>
    <n v="10"/>
    <n v="8"/>
    <n v="10"/>
    <n v="9"/>
    <s v="MJ"/>
    <s v="Circuito"/>
    <n v="11"/>
    <n v="11220"/>
    <s v="Normal"/>
    <s v="Sí"/>
    <n v="46"/>
    <n v="95"/>
  </r>
  <r>
    <x v="652"/>
    <s v="Walter"/>
    <x v="1"/>
    <s v="MED"/>
    <n v="10"/>
    <n v="8"/>
    <n v="9"/>
    <n v="10"/>
    <n v="10"/>
    <s v="YY"/>
    <s v="Crucero"/>
    <n v="21"/>
    <n v="21420"/>
    <s v="Platino"/>
    <s v="Sí"/>
    <n v="47"/>
    <n v="97.5"/>
  </r>
  <r>
    <x v="652"/>
    <s v="Walter"/>
    <x v="1"/>
    <s v="OKB"/>
    <n v="8"/>
    <n v="8"/>
    <n v="8"/>
    <n v="9"/>
    <n v="6"/>
    <s v="LY"/>
    <s v="Estancia"/>
    <n v="5"/>
    <n v="2975"/>
    <s v="Normal"/>
    <s v="No"/>
    <n v="33"/>
    <n v="66"/>
  </r>
  <r>
    <x v="998"/>
    <s v="Walter"/>
    <x v="1"/>
    <s v="DQT"/>
    <n v="8"/>
    <n v="9"/>
    <n v="10"/>
    <n v="6"/>
    <n v="8"/>
    <s v="DF"/>
    <s v="Crucero"/>
    <n v="11"/>
    <n v="2805"/>
    <s v="Normal"/>
    <s v="No"/>
    <n v="35"/>
    <n v="70"/>
  </r>
  <r>
    <x v="808"/>
    <s v="Walter"/>
    <x v="1"/>
    <s v="BTU"/>
    <n v="9"/>
    <n v="10"/>
    <n v="10"/>
    <n v="8"/>
    <n v="8"/>
    <s v="PM"/>
    <s v="Circuito"/>
    <n v="4"/>
    <n v="1020"/>
    <s v="Normal"/>
    <s v="Sí"/>
    <n v="45"/>
    <n v="92.5"/>
  </r>
  <r>
    <x v="159"/>
    <s v="Walter"/>
    <x v="1"/>
    <s v="MRO"/>
    <n v="8"/>
    <n v="9"/>
    <n v="8"/>
    <n v="7"/>
    <n v="10"/>
    <s v="OQ"/>
    <s v="Estancia"/>
    <n v="5"/>
    <n v="1350"/>
    <s v="Normal"/>
    <s v="No"/>
    <n v="42"/>
    <n v="87.5"/>
  </r>
  <r>
    <x v="657"/>
    <s v="Walter"/>
    <x v="1"/>
    <s v="YRO"/>
    <n v="9"/>
    <n v="10"/>
    <n v="8"/>
    <n v="10"/>
    <n v="8"/>
    <s v="IP"/>
    <s v="Estancia"/>
    <n v="1"/>
    <n v="720"/>
    <s v="Normal"/>
    <s v="Sí"/>
    <n v="45"/>
    <n v="92.5"/>
  </r>
  <r>
    <x v="454"/>
    <s v="Walter"/>
    <x v="1"/>
    <s v="GNQ"/>
    <n v="10"/>
    <n v="8"/>
    <n v="8"/>
    <n v="6"/>
    <n v="8"/>
    <s v="QT"/>
    <s v="Circuito"/>
    <n v="18"/>
    <n v="9720"/>
    <s v="Normal"/>
    <s v="No"/>
    <n v="34"/>
    <n v="68"/>
  </r>
  <r>
    <x v="1078"/>
    <s v="Walter"/>
    <x v="1"/>
    <s v="IOG"/>
    <n v="6"/>
    <n v="9"/>
    <n v="10"/>
    <n v="9"/>
    <n v="6"/>
    <s v="ZI"/>
    <s v="Estancia"/>
    <n v="7"/>
    <n v="3150"/>
    <s v="Platino"/>
    <s v="No"/>
    <n v="28"/>
    <n v="68"/>
  </r>
  <r>
    <x v="178"/>
    <s v="Walter"/>
    <x v="1"/>
    <s v="RQA"/>
    <n v="8"/>
    <n v="8"/>
    <n v="9"/>
    <n v="7"/>
    <n v="4"/>
    <s v="DL"/>
    <s v="Estancia"/>
    <n v="8"/>
    <n v="4560"/>
    <s v="Normal"/>
    <s v="No"/>
    <n v="32"/>
    <n v="64"/>
  </r>
  <r>
    <x v="465"/>
    <s v="Walter"/>
    <x v="1"/>
    <s v="WUM"/>
    <n v="8"/>
    <n v="5"/>
    <n v="8"/>
    <n v="5"/>
    <n v="6"/>
    <s v="US"/>
    <s v="Crucero"/>
    <n v="9"/>
    <n v="9720"/>
    <s v="Normal"/>
    <s v="No"/>
    <n v="16"/>
    <n v="54"/>
  </r>
  <r>
    <x v="663"/>
    <s v="Walter"/>
    <x v="1"/>
    <s v="ZLP"/>
    <n v="7"/>
    <n v="8"/>
    <n v="7"/>
    <n v="5"/>
    <n v="8"/>
    <s v="UI"/>
    <s v="Crucero"/>
    <n v="11"/>
    <n v="8910"/>
    <s v="Normal"/>
    <s v="No"/>
    <n v="30"/>
    <n v="60"/>
  </r>
  <r>
    <x v="183"/>
    <s v="Walter"/>
    <x v="1"/>
    <s v="GOU"/>
    <n v="0"/>
    <n v="10"/>
    <n v="5"/>
    <n v="9"/>
    <n v="9"/>
    <s v="CD"/>
    <s v="Circuito"/>
    <n v="2"/>
    <n v="1440"/>
    <s v="Oro"/>
    <s v="No"/>
    <n v="28"/>
    <n v="66"/>
  </r>
  <r>
    <x v="666"/>
    <s v="Walter"/>
    <x v="1"/>
    <s v="EPM"/>
    <n v="2"/>
    <n v="2"/>
    <n v="8"/>
    <n v="10"/>
    <n v="10"/>
    <s v="ZA"/>
    <s v="Estancia"/>
    <n v="8"/>
    <n v="7680"/>
    <s v="Oro"/>
    <s v="Sí"/>
    <n v="28"/>
    <n v="60"/>
  </r>
  <r>
    <x v="185"/>
    <s v="Walter"/>
    <x v="1"/>
    <s v="UXI"/>
    <n v="9"/>
    <n v="2"/>
    <n v="5"/>
    <n v="10"/>
    <n v="4"/>
    <s v="IU"/>
    <s v="Circuito"/>
    <n v="9"/>
    <n v="4860"/>
    <s v="Normal"/>
    <s v="No"/>
    <n v="19"/>
    <n v="56"/>
  </r>
  <r>
    <x v="469"/>
    <s v="Walter"/>
    <x v="1"/>
    <s v="TVL"/>
    <n v="6"/>
    <n v="9"/>
    <n v="6"/>
    <n v="8"/>
    <n v="7"/>
    <s v="DL"/>
    <s v="Estancia"/>
    <n v="6"/>
    <n v="3240"/>
    <s v="Normal"/>
    <s v="No"/>
    <n v="24"/>
    <n v="60"/>
  </r>
  <r>
    <x v="469"/>
    <s v="Walter"/>
    <x v="1"/>
    <s v="CZL"/>
    <n v="10"/>
    <n v="8"/>
    <n v="4"/>
    <n v="7"/>
    <n v="7"/>
    <s v="ZI"/>
    <s v="Estancia"/>
    <n v="5"/>
    <n v="2125"/>
    <s v="Oro"/>
    <s v="No"/>
    <n v="32"/>
    <n v="64"/>
  </r>
  <r>
    <x v="812"/>
    <s v="Walter"/>
    <x v="1"/>
    <s v="EZK"/>
    <n v="8"/>
    <n v="1"/>
    <n v="3"/>
    <n v="8"/>
    <n v="4"/>
    <s v="PY"/>
    <s v="Crucero"/>
    <n v="20"/>
    <n v="18700"/>
    <s v="Oro"/>
    <s v="No"/>
    <n v="16"/>
    <n v="46"/>
  </r>
  <r>
    <x v="812"/>
    <s v="Walter"/>
    <x v="1"/>
    <s v="YCP"/>
    <n v="9"/>
    <n v="9"/>
    <n v="6"/>
    <n v="7"/>
    <n v="8"/>
    <s v="PN"/>
    <s v="Estancia"/>
    <n v="10"/>
    <n v="4500"/>
    <s v="Oro"/>
    <s v="No"/>
    <n v="33"/>
    <n v="66"/>
  </r>
  <r>
    <x v="475"/>
    <s v="Walter"/>
    <x v="1"/>
    <s v="MNQ"/>
    <n v="10"/>
    <n v="10"/>
    <n v="10"/>
    <n v="7"/>
    <n v="6"/>
    <s v="MJ"/>
    <s v="Circuito"/>
    <n v="2"/>
    <n v="2160"/>
    <s v="Normal"/>
    <s v="Sí"/>
    <n v="37"/>
    <n v="74"/>
  </r>
  <r>
    <x v="189"/>
    <s v="Walter"/>
    <x v="1"/>
    <s v="OMJ"/>
    <n v="7"/>
    <n v="6"/>
    <n v="10"/>
    <n v="10"/>
    <n v="8"/>
    <s v="NO"/>
    <s v="Circuito"/>
    <n v="5"/>
    <n v="6300"/>
    <s v="Normal"/>
    <s v="Sí"/>
    <n v="35"/>
    <n v="70"/>
  </r>
  <r>
    <x v="813"/>
    <s v="Walter"/>
    <x v="1"/>
    <s v="KLB"/>
    <n v="10"/>
    <n v="9"/>
    <n v="10"/>
    <n v="10"/>
    <n v="10"/>
    <s v="PN"/>
    <s v="Estancia"/>
    <n v="9"/>
    <n v="3825"/>
    <s v="Normal"/>
    <s v="Sí"/>
    <n v="49"/>
    <n v="100"/>
  </r>
  <r>
    <x v="477"/>
    <s v="Walter"/>
    <x v="1"/>
    <s v="LMB"/>
    <n v="7"/>
    <n v="4"/>
    <n v="9"/>
    <n v="4"/>
    <n v="6"/>
    <s v="HN"/>
    <s v="Estancia"/>
    <n v="6"/>
    <n v="7140"/>
    <s v="Normal"/>
    <s v="No"/>
    <n v="16"/>
    <n v="52"/>
  </r>
  <r>
    <x v="816"/>
    <s v="Walter"/>
    <x v="1"/>
    <s v="AFX"/>
    <n v="9"/>
    <n v="9"/>
    <n v="9"/>
    <n v="9"/>
    <n v="10"/>
    <s v="US"/>
    <s v="Crucero"/>
    <n v="10"/>
    <n v="10200"/>
    <s v="Normal"/>
    <s v="No"/>
    <n v="46"/>
    <n v="92.5"/>
  </r>
  <r>
    <x v="199"/>
    <s v="Walter"/>
    <x v="1"/>
    <s v="DVI"/>
    <n v="8"/>
    <n v="8"/>
    <n v="9"/>
    <n v="7"/>
    <n v="8"/>
    <s v="DL"/>
    <s v="Estancia"/>
    <n v="8"/>
    <n v="4080"/>
    <s v="Normal"/>
    <s v="No"/>
    <n v="40"/>
    <n v="82.5"/>
  </r>
  <r>
    <x v="969"/>
    <s v="Walter"/>
    <x v="1"/>
    <s v="ATS"/>
    <n v="9"/>
    <n v="10"/>
    <n v="10"/>
    <n v="10"/>
    <n v="5"/>
    <s v="US"/>
    <s v="Crucero"/>
    <n v="7"/>
    <n v="7560"/>
    <s v="Normal"/>
    <s v="Sí"/>
    <n v="39"/>
    <n v="78"/>
  </r>
  <r>
    <x v="207"/>
    <s v="Walter"/>
    <x v="1"/>
    <s v="UAX"/>
    <n v="10"/>
    <n v="9"/>
    <n v="8"/>
    <n v="9"/>
    <n v="10"/>
    <s v="LY"/>
    <s v="Estancia"/>
    <n v="9"/>
    <n v="5355"/>
    <s v="Oro"/>
    <s v="Sí"/>
    <n v="46"/>
    <n v="95"/>
  </r>
  <r>
    <x v="208"/>
    <s v="Walter"/>
    <x v="1"/>
    <s v="KJA"/>
    <n v="4"/>
    <n v="9"/>
    <n v="6"/>
    <n v="7"/>
    <n v="8"/>
    <s v="CD"/>
    <s v="Circuito"/>
    <n v="4"/>
    <n v="3420"/>
    <s v="Normal"/>
    <s v="No"/>
    <n v="24"/>
    <n v="60"/>
  </r>
  <r>
    <x v="485"/>
    <s v="Walter"/>
    <x v="1"/>
    <s v="BTU"/>
    <n v="10"/>
    <n v="7"/>
    <n v="6"/>
    <n v="10"/>
    <n v="7"/>
    <s v="ZI"/>
    <s v="Estancia"/>
    <n v="2"/>
    <n v="900"/>
    <s v="Normal"/>
    <s v="Sí"/>
    <n v="34"/>
    <n v="68"/>
  </r>
  <r>
    <x v="1053"/>
    <s v="Walter"/>
    <x v="1"/>
    <s v="IXH"/>
    <n v="10"/>
    <n v="10"/>
    <n v="8"/>
    <n v="8"/>
    <n v="10"/>
    <s v="DF"/>
    <s v="Crucero"/>
    <n v="1"/>
    <n v="285"/>
    <s v="Normal"/>
    <s v="Sí"/>
    <n v="46"/>
    <n v="95"/>
  </r>
  <r>
    <x v="486"/>
    <s v="Walter"/>
    <x v="1"/>
    <s v="OUG"/>
    <n v="7"/>
    <n v="6"/>
    <n v="1"/>
    <n v="7"/>
    <n v="7"/>
    <s v="ZI"/>
    <s v="Estancia"/>
    <n v="7"/>
    <n v="3150"/>
    <s v="Normal"/>
    <s v="No"/>
    <n v="21"/>
    <n v="54"/>
  </r>
  <r>
    <x v="221"/>
    <s v="Walter"/>
    <x v="1"/>
    <s v="VUY"/>
    <n v="10"/>
    <n v="8"/>
    <n v="10"/>
    <n v="9"/>
    <n v="10"/>
    <s v="CD"/>
    <s v="Circuito"/>
    <n v="7"/>
    <n v="5985"/>
    <s v="Normal"/>
    <s v="Sí"/>
    <n v="47"/>
    <n v="97.5"/>
  </r>
  <r>
    <x v="221"/>
    <s v="Walter"/>
    <x v="1"/>
    <s v="PUL"/>
    <n v="9"/>
    <n v="7"/>
    <n v="10"/>
    <n v="7"/>
    <n v="7"/>
    <s v="OQ"/>
    <s v="Estancia"/>
    <n v="5"/>
    <n v="1425"/>
    <s v="Normal"/>
    <s v="No"/>
    <n v="40"/>
    <n v="82.5"/>
  </r>
  <r>
    <x v="913"/>
    <s v="Walter"/>
    <x v="1"/>
    <s v="PTG"/>
    <n v="10"/>
    <n v="8"/>
    <n v="2"/>
    <n v="0"/>
    <n v="9"/>
    <s v="MJ"/>
    <s v="Circuito"/>
    <n v="5"/>
    <n v="5700"/>
    <s v="Normal"/>
    <s v="No"/>
    <n v="27"/>
    <n v="58"/>
  </r>
  <r>
    <x v="1038"/>
    <s v="Walter"/>
    <x v="1"/>
    <s v="SXK"/>
    <n v="9"/>
    <n v="9"/>
    <n v="1"/>
    <n v="9"/>
    <n v="10"/>
    <s v="NO"/>
    <s v="Circuito"/>
    <n v="3"/>
    <n v="3990"/>
    <s v="Normal"/>
    <s v="No"/>
    <n v="37"/>
    <n v="74"/>
  </r>
  <r>
    <x v="489"/>
    <s v="Walter"/>
    <x v="1"/>
    <s v="EPG"/>
    <n v="9"/>
    <n v="6"/>
    <n v="9"/>
    <n v="9"/>
    <n v="9"/>
    <s v="HN"/>
    <s v="Estancia"/>
    <n v="2"/>
    <n v="2240"/>
    <s v="Platino"/>
    <s v="No"/>
    <n v="36"/>
    <n v="72"/>
  </r>
  <r>
    <x v="224"/>
    <s v="Walter"/>
    <x v="1"/>
    <s v="IPN"/>
    <n v="1"/>
    <n v="7"/>
    <n v="9"/>
    <n v="9"/>
    <n v="10"/>
    <s v="HR"/>
    <s v="Crucero"/>
    <n v="5"/>
    <n v="2850"/>
    <s v="Normal"/>
    <s v="No"/>
    <n v="35"/>
    <n v="70"/>
  </r>
  <r>
    <x v="225"/>
    <s v="Walter"/>
    <x v="1"/>
    <s v="VHM"/>
    <n v="7"/>
    <n v="10"/>
    <n v="9"/>
    <n v="8"/>
    <n v="9"/>
    <s v="XY"/>
    <s v="Circuito"/>
    <n v="12"/>
    <n v="13680"/>
    <s v="Normal"/>
    <s v="No"/>
    <n v="43"/>
    <n v="90"/>
  </r>
  <r>
    <x v="490"/>
    <s v="Walter"/>
    <x v="1"/>
    <s v="XQA"/>
    <n v="10"/>
    <n v="8"/>
    <n v="7"/>
    <n v="9"/>
    <n v="10"/>
    <s v="UI"/>
    <s v="Crucero"/>
    <n v="14"/>
    <n v="11340"/>
    <s v="Normal"/>
    <s v="Sí"/>
    <n v="44"/>
    <n v="92.5"/>
  </r>
  <r>
    <x v="231"/>
    <s v="Walter"/>
    <x v="1"/>
    <s v="HCU"/>
    <n v="5"/>
    <n v="8"/>
    <n v="8"/>
    <n v="8"/>
    <n v="6"/>
    <s v="LY"/>
    <s v="Estancia"/>
    <n v="4"/>
    <n v="2660"/>
    <s v="Normal"/>
    <s v="No"/>
    <n v="24"/>
    <n v="60"/>
  </r>
  <r>
    <x v="232"/>
    <s v="Walter"/>
    <x v="1"/>
    <s v="JBR"/>
    <n v="10"/>
    <n v="10"/>
    <n v="9"/>
    <n v="3"/>
    <n v="6"/>
    <s v="OQ"/>
    <s v="Estancia"/>
    <n v="1"/>
    <n v="285"/>
    <s v="Normal"/>
    <s v="Sí"/>
    <n v="29"/>
    <n v="70"/>
  </r>
  <r>
    <x v="234"/>
    <s v="Walter"/>
    <x v="1"/>
    <s v="XDM"/>
    <n v="7"/>
    <n v="7"/>
    <n v="10"/>
    <n v="9"/>
    <n v="9"/>
    <s v="IU"/>
    <s v="Circuito"/>
    <n v="11"/>
    <n v="6270"/>
    <s v="Normal"/>
    <s v="No"/>
    <n v="42"/>
    <n v="87.5"/>
  </r>
  <r>
    <x v="495"/>
    <s v="Walter"/>
    <x v="1"/>
    <s v="KQZ"/>
    <n v="3"/>
    <n v="5"/>
    <n v="8"/>
    <n v="7"/>
    <n v="7"/>
    <s v="NO"/>
    <s v="Circuito"/>
    <n v="12"/>
    <n v="15120"/>
    <s v="Normal"/>
    <s v="No"/>
    <n v="22"/>
    <n v="54"/>
  </r>
  <r>
    <x v="498"/>
    <s v="Walter"/>
    <x v="1"/>
    <s v="UEI"/>
    <n v="8"/>
    <n v="10"/>
    <n v="9"/>
    <n v="6"/>
    <n v="8"/>
    <s v="IP"/>
    <s v="Estancia"/>
    <n v="10"/>
    <n v="7200"/>
    <s v="Normal"/>
    <s v="No"/>
    <n v="35"/>
    <n v="70"/>
  </r>
  <r>
    <x v="914"/>
    <s v="Walter"/>
    <x v="1"/>
    <s v="FFT"/>
    <n v="10"/>
    <n v="10"/>
    <n v="10"/>
    <n v="0"/>
    <n v="10"/>
    <s v="ZI"/>
    <s v="Estancia"/>
    <n v="4"/>
    <n v="1900"/>
    <s v="Normal"/>
    <s v="Sí"/>
    <n v="40"/>
    <n v="80"/>
  </r>
  <r>
    <x v="971"/>
    <s v="Walter"/>
    <x v="1"/>
    <s v="VKS"/>
    <n v="8"/>
    <n v="7"/>
    <n v="8"/>
    <n v="10"/>
    <n v="10"/>
    <s v="IP"/>
    <s v="Estancia"/>
    <n v="9"/>
    <n v="6840"/>
    <s v="Normal"/>
    <s v="Sí"/>
    <n v="43"/>
    <n v="90"/>
  </r>
  <r>
    <x v="500"/>
    <s v="Walter"/>
    <x v="1"/>
    <s v="PLH"/>
    <n v="8"/>
    <n v="10"/>
    <n v="8"/>
    <n v="8"/>
    <n v="9"/>
    <s v="DL"/>
    <s v="Estancia"/>
    <n v="6"/>
    <n v="3060"/>
    <s v="Oro"/>
    <s v="No"/>
    <n v="43"/>
    <n v="87.5"/>
  </r>
  <r>
    <x v="821"/>
    <s v="Walter"/>
    <x v="1"/>
    <s v="OLT"/>
    <n v="7"/>
    <n v="9"/>
    <n v="9"/>
    <n v="7"/>
    <n v="9"/>
    <s v="QT"/>
    <s v="Circuito"/>
    <n v="10"/>
    <n v="5700"/>
    <s v="Normal"/>
    <s v="No"/>
    <n v="41"/>
    <n v="85"/>
  </r>
  <r>
    <x v="249"/>
    <s v="Walter"/>
    <x v="1"/>
    <s v="QCT"/>
    <n v="7"/>
    <n v="3"/>
    <n v="10"/>
    <n v="10"/>
    <n v="10"/>
    <s v="MJ"/>
    <s v="Circuito"/>
    <n v="7"/>
    <n v="7980"/>
    <s v="Normal"/>
    <s v="Sí"/>
    <n v="37"/>
    <n v="74"/>
  </r>
  <r>
    <x v="249"/>
    <s v="Walter"/>
    <x v="1"/>
    <s v="TEZ"/>
    <n v="9"/>
    <n v="10"/>
    <n v="8"/>
    <n v="9"/>
    <n v="1"/>
    <s v="WL"/>
    <s v="Circuito"/>
    <n v="12"/>
    <n v="8640"/>
    <s v="Platino"/>
    <s v="No"/>
    <n v="36"/>
    <n v="72"/>
  </r>
  <r>
    <x v="250"/>
    <s v="Walter"/>
    <x v="1"/>
    <s v="KKS"/>
    <n v="10"/>
    <n v="10"/>
    <n v="8"/>
    <n v="8"/>
    <n v="8"/>
    <s v="MJ"/>
    <s v="Circuito"/>
    <n v="6"/>
    <n v="6840"/>
    <s v="Normal"/>
    <s v="Sí"/>
    <n v="44"/>
    <n v="90"/>
  </r>
  <r>
    <x v="250"/>
    <s v="Walter"/>
    <x v="1"/>
    <s v="IJJ"/>
    <n v="10"/>
    <n v="8"/>
    <n v="10"/>
    <n v="9"/>
    <n v="6"/>
    <s v="FA"/>
    <s v="Crucero"/>
    <n v="4"/>
    <n v="1900"/>
    <s v="Normal"/>
    <s v="Sí"/>
    <n v="37"/>
    <n v="74"/>
  </r>
  <r>
    <x v="503"/>
    <s v="Walter"/>
    <x v="1"/>
    <s v="YGE"/>
    <n v="8"/>
    <n v="10"/>
    <n v="4"/>
    <n v="9"/>
    <n v="5"/>
    <s v="HR"/>
    <s v="Crucero"/>
    <n v="6"/>
    <n v="3420"/>
    <s v="Normal"/>
    <s v="No"/>
    <n v="27"/>
    <n v="64"/>
  </r>
  <r>
    <x v="258"/>
    <s v="Walter"/>
    <x v="1"/>
    <s v="UEI"/>
    <n v="9"/>
    <n v="7"/>
    <n v="9"/>
    <n v="6"/>
    <n v="10"/>
    <s v="QT"/>
    <s v="Circuito"/>
    <n v="6"/>
    <n v="3240"/>
    <s v="Normal"/>
    <s v="No"/>
    <n v="35"/>
    <n v="70"/>
  </r>
  <r>
    <x v="1054"/>
    <s v="Walter"/>
    <x v="1"/>
    <s v="RQA"/>
    <n v="5"/>
    <n v="6"/>
    <n v="3"/>
    <n v="2"/>
    <n v="9"/>
    <s v="DL"/>
    <s v="Estancia"/>
    <n v="9"/>
    <n v="5130"/>
    <s v="Normal"/>
    <s v="No"/>
    <n v="9"/>
    <n v="46"/>
  </r>
  <r>
    <x v="916"/>
    <s v="Walter"/>
    <x v="1"/>
    <s v="EKM"/>
    <n v="10"/>
    <n v="9"/>
    <n v="8"/>
    <n v="9"/>
    <n v="9"/>
    <s v="FA"/>
    <s v="Crucero"/>
    <n v="7"/>
    <n v="3325"/>
    <s v="Normal"/>
    <s v="No"/>
    <n v="45"/>
    <n v="92.5"/>
  </r>
  <r>
    <x v="260"/>
    <s v="Walter"/>
    <x v="1"/>
    <s v="XLT"/>
    <n v="9"/>
    <n v="8"/>
    <n v="5"/>
    <n v="6"/>
    <n v="10"/>
    <s v="NO"/>
    <s v="Circuito"/>
    <n v="6"/>
    <n v="7980"/>
    <s v="Normal"/>
    <s v="No"/>
    <n v="27"/>
    <n v="66"/>
  </r>
  <r>
    <x v="261"/>
    <s v="Walter"/>
    <x v="1"/>
    <s v="FAB"/>
    <n v="5"/>
    <n v="6"/>
    <n v="9"/>
    <n v="9"/>
    <n v="8"/>
    <s v="CD"/>
    <s v="Circuito"/>
    <n v="2"/>
    <n v="1710"/>
    <s v="Normal"/>
    <s v="No"/>
    <n v="26"/>
    <n v="64"/>
  </r>
  <r>
    <x v="506"/>
    <s v="Walter"/>
    <x v="1"/>
    <s v="JRO"/>
    <n v="9"/>
    <n v="8"/>
    <n v="8"/>
    <n v="8"/>
    <n v="9"/>
    <s v="DL"/>
    <s v="Estancia"/>
    <n v="1"/>
    <n v="570"/>
    <s v="Normal"/>
    <s v="No"/>
    <n v="42"/>
    <n v="85"/>
  </r>
  <r>
    <x v="507"/>
    <s v="Walter"/>
    <x v="1"/>
    <s v="JLT"/>
    <n v="7"/>
    <n v="9"/>
    <n v="10"/>
    <n v="9"/>
    <n v="9"/>
    <s v="YY"/>
    <s v="Crucero"/>
    <n v="10"/>
    <n v="10800"/>
    <s v="Oro"/>
    <s v="No"/>
    <n v="44"/>
    <n v="92.5"/>
  </r>
  <r>
    <x v="509"/>
    <s v="Walter"/>
    <x v="1"/>
    <s v="KVU"/>
    <n v="9"/>
    <n v="7"/>
    <n v="3"/>
    <n v="9"/>
    <n v="10"/>
    <s v="WY"/>
    <s v="Circuito"/>
    <n v="5"/>
    <n v="1425"/>
    <s v="Normal"/>
    <s v="No"/>
    <n v="35"/>
    <n v="70"/>
  </r>
  <r>
    <x v="509"/>
    <s v="Walter"/>
    <x v="1"/>
    <s v="SJF"/>
    <n v="9"/>
    <n v="7"/>
    <n v="9"/>
    <n v="10"/>
    <n v="9"/>
    <s v="QT"/>
    <s v="Circuito"/>
    <n v="3"/>
    <n v="1710"/>
    <s v="Normal"/>
    <s v="No"/>
    <n v="44"/>
    <n v="92.5"/>
  </r>
  <r>
    <x v="682"/>
    <s v="Walter"/>
    <x v="1"/>
    <s v="KLB"/>
    <n v="10"/>
    <n v="9"/>
    <n v="10"/>
    <n v="10"/>
    <n v="2"/>
    <s v="XY"/>
    <s v="Circuito"/>
    <n v="13"/>
    <n v="14040"/>
    <s v="Normal"/>
    <s v="Sí"/>
    <n v="39"/>
    <n v="78"/>
  </r>
  <r>
    <x v="513"/>
    <s v="Walter"/>
    <x v="1"/>
    <s v="AJS"/>
    <n v="8"/>
    <n v="10"/>
    <n v="1"/>
    <n v="8"/>
    <n v="10"/>
    <s v="ZI"/>
    <s v="Estancia"/>
    <n v="12"/>
    <n v="5400"/>
    <s v="Normal"/>
    <s v="Sí"/>
    <n v="36"/>
    <n v="72"/>
  </r>
  <r>
    <x v="514"/>
    <s v="Walter"/>
    <x v="1"/>
    <s v="NAY"/>
    <n v="10"/>
    <n v="9"/>
    <n v="10"/>
    <n v="7"/>
    <n v="10"/>
    <s v="US"/>
    <s v="Crucero"/>
    <n v="6"/>
    <n v="6480"/>
    <s v="Normal"/>
    <s v="Sí"/>
    <n v="46"/>
    <n v="97.5"/>
  </r>
  <r>
    <x v="275"/>
    <s v="Walter"/>
    <x v="1"/>
    <s v="ZNB"/>
    <n v="8"/>
    <n v="5"/>
    <n v="10"/>
    <n v="8"/>
    <n v="9"/>
    <s v="WY"/>
    <s v="Circuito"/>
    <n v="8"/>
    <n v="2040"/>
    <s v="Oro"/>
    <s v="No"/>
    <n v="35"/>
    <n v="70"/>
  </r>
  <r>
    <x v="275"/>
    <s v="Walter"/>
    <x v="1"/>
    <s v="XTH"/>
    <n v="9"/>
    <n v="8"/>
    <n v="4"/>
    <n v="4"/>
    <n v="5"/>
    <s v="CD"/>
    <s v="Circuito"/>
    <n v="3"/>
    <n v="2565"/>
    <s v="Normal"/>
    <s v="No"/>
    <n v="17"/>
    <n v="52"/>
  </r>
  <r>
    <x v="517"/>
    <s v="Walter"/>
    <x v="1"/>
    <s v="BRB"/>
    <n v="7"/>
    <n v="8"/>
    <n v="9"/>
    <n v="8"/>
    <n v="6"/>
    <s v="WY"/>
    <s v="Circuito"/>
    <n v="8"/>
    <n v="2280"/>
    <s v="Normal"/>
    <s v="No"/>
    <n v="32"/>
    <n v="64"/>
  </r>
  <r>
    <x v="285"/>
    <s v="Walter"/>
    <x v="1"/>
    <s v="FAW"/>
    <n v="3"/>
    <n v="7"/>
    <n v="9"/>
    <n v="10"/>
    <n v="1"/>
    <s v="OQ"/>
    <s v="Estancia"/>
    <n v="4"/>
    <n v="1020"/>
    <s v="Normal"/>
    <s v="No"/>
    <n v="26"/>
    <n v="58"/>
  </r>
  <r>
    <x v="522"/>
    <s v="Walter"/>
    <x v="1"/>
    <s v="JEE"/>
    <n v="7"/>
    <n v="10"/>
    <n v="7"/>
    <n v="6"/>
    <n v="6"/>
    <s v="LY"/>
    <s v="Estancia"/>
    <n v="4"/>
    <n v="2380"/>
    <s v="Normal"/>
    <s v="No"/>
    <n v="24"/>
    <n v="60"/>
  </r>
  <r>
    <x v="286"/>
    <s v="Walter"/>
    <x v="1"/>
    <s v="VJP"/>
    <n v="10"/>
    <n v="9"/>
    <n v="10"/>
    <n v="8"/>
    <n v="10"/>
    <s v="HR"/>
    <s v="Crucero"/>
    <n v="12"/>
    <n v="6120"/>
    <s v="Normal"/>
    <s v="Sí"/>
    <n v="47"/>
    <n v="97.5"/>
  </r>
  <r>
    <x v="690"/>
    <s v="Walter"/>
    <x v="1"/>
    <s v="BUT"/>
    <n v="10"/>
    <n v="10"/>
    <n v="6"/>
    <n v="7"/>
    <n v="10"/>
    <s v="ZI"/>
    <s v="Estancia"/>
    <n v="6"/>
    <n v="2550"/>
    <s v="Normal"/>
    <s v="Sí"/>
    <n v="37"/>
    <n v="74"/>
  </r>
  <r>
    <x v="295"/>
    <s v="Walter"/>
    <x v="1"/>
    <s v="FYL"/>
    <n v="8"/>
    <n v="8"/>
    <n v="9"/>
    <n v="10"/>
    <n v="10"/>
    <s v="IU"/>
    <s v="Circuito"/>
    <n v="6"/>
    <n v="2880"/>
    <s v="Oro"/>
    <s v="Sí"/>
    <n v="45"/>
    <n v="92.5"/>
  </r>
  <r>
    <x v="296"/>
    <s v="Walter"/>
    <x v="1"/>
    <s v="JHY"/>
    <n v="9"/>
    <n v="10"/>
    <n v="6"/>
    <n v="8"/>
    <n v="6"/>
    <s v="HR"/>
    <s v="Crucero"/>
    <n v="8"/>
    <n v="4560"/>
    <s v="Normal"/>
    <s v="No"/>
    <n v="27"/>
    <n v="66"/>
  </r>
  <r>
    <x v="918"/>
    <s v="Walter"/>
    <x v="1"/>
    <s v="IHJ"/>
    <n v="6"/>
    <n v="9"/>
    <n v="7"/>
    <n v="9"/>
    <n v="10"/>
    <s v="MJ"/>
    <s v="Circuito"/>
    <n v="5"/>
    <n v="4800"/>
    <s v="Platino"/>
    <s v="No"/>
    <n v="35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Tabla dinámica1" cacheId="4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>
  <location ref="A4:B17" firstHeaderRow="1" firstDataRow="1" firstDataCol="1" rowPageCount="2" colPageCount="1"/>
  <pivotFields count="14"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axis="axisPage" compact="0" outline="0" showAll="0">
      <items count="6">
        <item x="0"/>
        <item x="1"/>
        <item x="4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164" outline="0" showAll="0"/>
    <pivotField axis="axisPage" compact="0" outline="0" showAll="0" defaultSubtotal="0">
      <items count="5">
        <item x="0"/>
        <item x="1"/>
        <item x="2"/>
        <item x="3"/>
        <item x="4"/>
      </items>
    </pivotField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2">
    <pageField fld="2" item="4" hier="-1"/>
    <pageField fld="13" item="3" hier="-1"/>
  </pageFields>
  <dataFields count="1">
    <dataField name="Suma de Facturado" fld="12" showDataAs="runTotal" baseField="0" baseItem="0" numFmtId="164"/>
  </dataFields>
  <formats count="4">
    <format dxfId="7">
      <pivotArea outline="0" collapsedLevelsAreSubtotals="1" fieldPosition="0">
        <references count="1">
          <reference field="0" count="1" selected="0">
            <x v="2"/>
          </reference>
        </references>
      </pivotArea>
    </format>
    <format dxfId="6">
      <pivotArea outline="0" collapsedLevelsAreSubtotals="1" fieldPosition="0">
        <references count="1">
          <reference field="0" count="1" selected="0">
            <x v="6"/>
          </reference>
        </references>
      </pivotArea>
    </format>
    <format dxfId="5">
      <pivotArea outline="0" collapsedLevelsAreSubtotals="1" fieldPosition="0">
        <references count="1">
          <reference field="0" count="1" selected="0">
            <x v="8"/>
          </reference>
        </references>
      </pivotArea>
    </format>
    <format dxfId="4">
      <pivotArea outline="0" collapsedLevelsAreSubtotals="1" fieldPosition="0">
        <references count="1">
          <reference field="0" count="1" selected="0"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2" cacheId="1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>
  <location ref="A3:C7" firstHeaderRow="0" firstDataRow="1" firstDataCol="1" rowPageCount="1" colPageCount="1"/>
  <pivotFields count="14">
    <pivotField compact="0" numFmtId="14" outline="0" showAl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4">
        <item x="0"/>
        <item x="1"/>
        <item x="2"/>
        <item t="default"/>
      </items>
    </pivotField>
    <pivotField compact="0" outline="0" showAll="0"/>
    <pivotField dataField="1" compact="0" numFmtId="164" outline="0" showAll="0"/>
    <pivotField name="DécadaC" axis="axisRow" compact="0" outline="0" showAll="0" sortType="ascending" defaultSubtotal="0">
      <items count="3">
        <item n="Los 70" x="0"/>
        <item n="Los 80" x="1"/>
        <item n="Los 90" x="2"/>
      </items>
    </pivotField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10" item="2" hier="-1"/>
  </pageFields>
  <dataFields count="2">
    <dataField name="Suma de Facturado" fld="12" baseField="0" baseItem="0" numFmtId="164"/>
    <dataField name="Suma de Facturado2" fld="12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3" cacheId="17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>
  <location ref="A3:E8" firstHeaderRow="1" firstDataRow="2" firstDataCol="1" rowPageCount="1" colPageCount="1"/>
  <pivotFields count="13">
    <pivotField axis="axisCol" compact="0" numFmtId="14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axis="axisPage" compact="0" outline="0" multipleItemSelectionAllowed="1" showAll="0">
      <items count="6">
        <item x="0"/>
        <item h="1" x="1"/>
        <item h="1" x="4"/>
        <item x="2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23">
        <item h="1" x="2"/>
        <item h="1" x="10"/>
        <item x="8"/>
        <item h="1" x="4"/>
        <item h="1" x="7"/>
        <item h="1" x="9"/>
        <item h="1" x="11"/>
        <item x="0"/>
        <item h="1" x="13"/>
        <item x="16"/>
        <item h="1" x="5"/>
        <item h="1" x="6"/>
        <item h="1" x="14"/>
        <item h="1" x="15"/>
        <item h="1" x="12"/>
        <item h="1" x="1"/>
        <item h="1" x="17"/>
        <item h="1" x="3"/>
        <item h="1" x="19"/>
        <item h="1" x="20"/>
        <item h="1" x="18"/>
        <item h="1" x="21"/>
        <item t="default"/>
      </items>
    </pivotField>
    <pivotField dataField="1" compact="0" numFmtId="164" outline="0" showAll="0"/>
  </pivotFields>
  <rowFields count="1">
    <field x="11"/>
  </rowFields>
  <rowItems count="4">
    <i>
      <x v="2"/>
    </i>
    <i>
      <x v="7"/>
    </i>
    <i>
      <x v="9"/>
    </i>
    <i t="grand">
      <x/>
    </i>
  </rowItems>
  <colFields count="1">
    <field x="0"/>
  </colFields>
  <colItems count="4">
    <i>
      <x v="1"/>
    </i>
    <i>
      <x v="2"/>
    </i>
    <i>
      <x v="3"/>
    </i>
    <i t="grand">
      <x/>
    </i>
  </colItems>
  <pageFields count="1">
    <pageField fld="2" hier="-1"/>
  </pageFields>
  <dataFields count="1">
    <dataField name="Promedio de Facturado" fld="12" subtotal="average" baseField="0" baseItem="0" numFmtId="165"/>
  </dataFields>
  <formats count="3">
    <format dxfId="3">
      <pivotArea outline="0" collapsedLevelsAreSubtotals="1" fieldPosition="0">
        <references count="2">
          <reference field="0" count="1" selected="0">
            <x v="1"/>
          </reference>
          <reference field="11" count="1" selected="0">
            <x v="2"/>
          </reference>
        </references>
      </pivotArea>
    </format>
    <format dxfId="2">
      <pivotArea outline="0" collapsedLevelsAreSubtotals="1" fieldPosition="0">
        <references count="2">
          <reference field="0" count="1" selected="0">
            <x v="2"/>
          </reference>
          <reference field="11" count="1" selected="0">
            <x v="7"/>
          </reference>
        </references>
      </pivotArea>
    </format>
    <format dxfId="1">
      <pivotArea outline="0" collapsedLevelsAreSubtotals="1" fieldPosition="0">
        <references count="2">
          <reference field="0" count="1" selected="0">
            <x v="3"/>
          </reference>
          <reference field="11" count="1" selected="0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4" cacheId="2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>
  <location ref="A3:C7" firstHeaderRow="0" firstDataRow="1" firstDataCol="1"/>
  <pivotFields count="14"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numFmtId="164" outline="0" showAll="0"/>
    <pivotField axis="axisRow" compact="0" outline="0" showAll="0">
      <items count="4">
        <item x="1"/>
        <item x="2"/>
        <item x="0"/>
        <item t="default"/>
      </items>
    </pivotField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ntrataciones" fld="3" subtotal="count" baseField="0" baseItem="0" numFmtId="3"/>
    <dataField name="Suma de Unidades" fld="11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5" cacheId="24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>
  <location ref="A3:B16" firstHeaderRow="1" firstDataRow="1" firstDataCol="1" rowPageCount="1" colPageCount="1"/>
  <pivotFields count="15">
    <pivotField compact="0" numFmtId="14" outline="0" showAll="0"/>
    <pivotField axis="axisRow" compact="0" outline="0" showAll="0" sortType="descending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4" outline="0" showAll="0"/>
    <pivotField compact="0" outline="0" showAll="0"/>
    <pivotField axis="axisPage" compact="0" outline="0" showAll="0">
      <items count="3">
        <item x="0"/>
        <item x="1"/>
        <item t="default"/>
      </items>
    </pivotField>
  </pivotFields>
  <rowFields count="1">
    <field x="1"/>
  </rowFields>
  <rowItems count="13">
    <i>
      <x v="8"/>
    </i>
    <i>
      <x v="11"/>
    </i>
    <i>
      <x v="1"/>
    </i>
    <i>
      <x v="2"/>
    </i>
    <i>
      <x/>
    </i>
    <i>
      <x v="5"/>
    </i>
    <i>
      <x v="10"/>
    </i>
    <i>
      <x v="4"/>
    </i>
    <i>
      <x v="3"/>
    </i>
    <i>
      <x v="9"/>
    </i>
    <i>
      <x v="7"/>
    </i>
    <i>
      <x v="6"/>
    </i>
    <i t="grand">
      <x/>
    </i>
  </rowItems>
  <colItems count="1">
    <i/>
  </colItems>
  <pageFields count="1">
    <pageField fld="14" item="1" hier="-1"/>
  </pageFields>
  <dataFields count="1">
    <dataField name="Contrataciones" fld="3" subtotal="count" baseField="0" baseItem="0"/>
  </dataFields>
  <formats count="1">
    <format dxfId="0">
      <pivotArea outline="0" collapsedLevelsAreSubtotals="1" fieldPosition="0">
        <references count="1">
          <reference field="1" count="5" selected="0">
            <x v="0"/>
            <x v="1"/>
            <x v="2"/>
            <x v="8"/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 dinámica6" cacheId="28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>
  <location ref="A3:B9" firstHeaderRow="1" firstDataRow="1" firstDataCol="1" rowPageCount="1" colPageCount="1"/>
  <pivotFields count="16">
    <pivotField compact="0" numFmtId="14" outline="0" showAll="0"/>
    <pivotField compact="0" outline="0" showAll="0"/>
    <pivotField axis="axisRow" compact="0" outline="0" showAll="0">
      <items count="6">
        <item x="0"/>
        <item x="1"/>
        <item x="4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29">
        <item h="1" x="5"/>
        <item x="20"/>
        <item h="1" x="25"/>
        <item h="1" x="8"/>
        <item h="1" x="1"/>
        <item h="1" x="17"/>
        <item h="1" x="13"/>
        <item h="1" x="6"/>
        <item h="1" x="7"/>
        <item h="1" x="15"/>
        <item h="1" x="10"/>
        <item x="21"/>
        <item h="1" x="0"/>
        <item h="1" x="2"/>
        <item h="1" x="14"/>
        <item x="19"/>
        <item h="1" x="22"/>
        <item x="16"/>
        <item h="1" x="27"/>
        <item h="1" x="23"/>
        <item h="1" x="18"/>
        <item h="1" x="11"/>
        <item h="1" x="3"/>
        <item h="1" x="9"/>
        <item h="1" x="12"/>
        <item h="1" x="24"/>
        <item h="1" x="26"/>
        <item h="1" x="4"/>
        <item t="default"/>
      </items>
    </pivotField>
    <pivotField compact="0" outline="0" showAll="0"/>
    <pivotField compact="0" outline="0" showAll="0"/>
    <pivotField compact="0" numFmtId="164" outline="0" showAll="0"/>
    <pivotField compact="0" outline="0" showAll="0"/>
    <pivotField compact="0" outline="0" showAll="0"/>
    <pivotField dataField="1" compact="0" numFmtId="164" outline="0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9" hier="-1"/>
  </pageFields>
  <dataFields count="1">
    <dataField name="Suma de Incentivo" fld="15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a dinámica7" cacheId="33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>
  <location ref="A3:D7" firstHeaderRow="1" firstDataRow="2" firstDataCol="1"/>
  <pivotFields count="17">
    <pivotField axis="axisRow" compact="0" numFmtId="14" outline="0" showAll="0">
      <items count="6">
        <item h="1" x="0"/>
        <item h="1" x="1"/>
        <item x="2"/>
        <item x="3"/>
        <item h="1" x="4"/>
        <item t="default"/>
      </items>
    </pivotField>
    <pivotField compact="0" outline="0" showAll="0"/>
    <pivotField axis="axisCol" compact="0" outline="0" showAll="0">
      <items count="6">
        <item x="0"/>
        <item h="1" x="1"/>
        <item h="1" x="4"/>
        <item x="2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4" outline="0" showAll="0"/>
    <pivotField compact="0" outline="0" showAll="0"/>
    <pivotField compact="0" outline="0" showAll="0"/>
    <pivotField compact="0" numFmtId="164" outline="0" showAll="0"/>
    <pivotField dataField="1" compact="0" numFmtId="2" outline="0" showAll="0"/>
  </pivotFields>
  <rowFields count="1">
    <field x="0"/>
  </rowFields>
  <rowItems count="3">
    <i>
      <x v="2"/>
    </i>
    <i>
      <x v="3"/>
    </i>
    <i t="grand">
      <x/>
    </i>
  </rowItems>
  <colFields count="1">
    <field x="2"/>
  </colFields>
  <colItems count="3">
    <i>
      <x/>
    </i>
    <i>
      <x v="3"/>
    </i>
    <i t="grand">
      <x/>
    </i>
  </colItems>
  <dataFields count="1">
    <dataField name="Promedio de PSGlobal" fld="16" subtotal="average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contrataciones-exam915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lientes-exam915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24"/>
  <sheetViews>
    <sheetView tabSelected="1" workbookViewId="0">
      <pane ySplit="3984" topLeftCell="A4910"/>
      <selection activeCell="R1" sqref="R1"/>
      <selection pane="bottomLeft" activeCell="M4925" sqref="M4925"/>
    </sheetView>
  </sheetViews>
  <sheetFormatPr baseColWidth="10" defaultRowHeight="14.4" x14ac:dyDescent="0.3"/>
  <cols>
    <col min="1" max="1" width="10.5546875" style="5" bestFit="1" customWidth="1"/>
    <col min="2" max="2" width="9.33203125" style="5" bestFit="1" customWidth="1"/>
    <col min="3" max="3" width="8" style="5" bestFit="1" customWidth="1"/>
    <col min="4" max="4" width="6.77734375" style="5" bestFit="1" customWidth="1"/>
    <col min="5" max="5" width="5.88671875" bestFit="1" customWidth="1"/>
    <col min="6" max="7" width="5.77734375" bestFit="1" customWidth="1"/>
    <col min="8" max="8" width="5.88671875" bestFit="1" customWidth="1"/>
    <col min="9" max="9" width="5.6640625" bestFit="1" customWidth="1"/>
    <col min="10" max="10" width="8" style="5" bestFit="1" customWidth="1"/>
    <col min="11" max="11" width="7.77734375" style="5" bestFit="1" customWidth="1"/>
    <col min="12" max="12" width="8.88671875" bestFit="1" customWidth="1"/>
    <col min="13" max="13" width="10.44140625" bestFit="1" customWidth="1"/>
    <col min="14" max="15" width="11.5546875" style="5"/>
  </cols>
  <sheetData>
    <row r="1" spans="1:17" s="2" customFormat="1" x14ac:dyDescent="0.3">
      <c r="A1" s="4" t="s">
        <v>0</v>
      </c>
      <c r="B1" s="4" t="s">
        <v>1</v>
      </c>
      <c r="C1" s="4" t="s">
        <v>2</v>
      </c>
      <c r="D1" s="4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4" t="s">
        <v>9</v>
      </c>
      <c r="K1" s="4" t="s">
        <v>10</v>
      </c>
      <c r="L1" s="7" t="s">
        <v>11</v>
      </c>
      <c r="M1" s="7" t="s">
        <v>12</v>
      </c>
      <c r="N1" s="4" t="s">
        <v>950</v>
      </c>
      <c r="O1" s="4" t="s">
        <v>954</v>
      </c>
      <c r="P1" s="7" t="s">
        <v>956</v>
      </c>
      <c r="Q1" s="7" t="s">
        <v>958</v>
      </c>
    </row>
    <row r="2" spans="1:17" x14ac:dyDescent="0.3">
      <c r="A2" s="6">
        <v>41645</v>
      </c>
      <c r="B2" s="5" t="s">
        <v>13</v>
      </c>
      <c r="C2" s="5" t="s">
        <v>14</v>
      </c>
      <c r="D2" s="5" t="s">
        <v>15</v>
      </c>
      <c r="E2">
        <v>6</v>
      </c>
      <c r="F2">
        <v>8</v>
      </c>
      <c r="G2">
        <v>5</v>
      </c>
      <c r="H2">
        <v>2</v>
      </c>
      <c r="I2">
        <v>6</v>
      </c>
      <c r="J2" s="5" t="s">
        <v>16</v>
      </c>
      <c r="K2" s="5" t="s">
        <v>17</v>
      </c>
      <c r="L2">
        <v>8</v>
      </c>
      <c r="M2" s="3">
        <v>8160</v>
      </c>
      <c r="N2" s="5" t="str">
        <f>IFERROR(INDEX(vtipo,MATCH(D2,vcliente,0)),"Normal")</f>
        <v>Platino</v>
      </c>
      <c r="O2" s="5" t="str">
        <f>IF(OR(COUNTIF(E2:I2,10)&gt;=2,AND(MONTH(A2)=10,L2&gt;=15)),"Sí","No")</f>
        <v>No</v>
      </c>
      <c r="P2" s="3">
        <f>SUMIF(E2:I2,"&gt;=7")</f>
        <v>8</v>
      </c>
      <c r="Q2" s="16">
        <f>(SUM(E2:I2)-MIN(E2:I2))*IF(MIN(E2:I2)&gt;=7,2.5,2)</f>
        <v>50</v>
      </c>
    </row>
    <row r="3" spans="1:17" x14ac:dyDescent="0.3">
      <c r="A3" s="6">
        <v>41651</v>
      </c>
      <c r="B3" s="5" t="s">
        <v>13</v>
      </c>
      <c r="C3" s="5" t="s">
        <v>14</v>
      </c>
      <c r="D3" s="5" t="s">
        <v>18</v>
      </c>
      <c r="E3">
        <v>0</v>
      </c>
      <c r="F3">
        <v>3</v>
      </c>
      <c r="G3">
        <v>2</v>
      </c>
      <c r="H3">
        <v>3</v>
      </c>
      <c r="I3">
        <v>0</v>
      </c>
      <c r="J3" s="5" t="s">
        <v>19</v>
      </c>
      <c r="K3" s="5" t="s">
        <v>20</v>
      </c>
      <c r="L3">
        <v>16</v>
      </c>
      <c r="M3" s="3">
        <v>6800</v>
      </c>
      <c r="N3" s="5" t="str">
        <f>IFERROR(INDEX(vtipo,MATCH(D3,vcliente,0)),"Normal")</f>
        <v>Normal</v>
      </c>
      <c r="O3" s="5" t="str">
        <f t="shared" ref="O3:O66" si="0">IF(OR(COUNTIF(E3:I3,10)&gt;=2,AND(MONTH(A3)=10,L3&gt;=15)),"Sí","No")</f>
        <v>No</v>
      </c>
      <c r="P3" s="3">
        <f t="shared" ref="P3:P66" si="1">SUMIF(E3:I3,"&gt;=7")</f>
        <v>0</v>
      </c>
      <c r="Q3" s="16">
        <f t="shared" ref="Q3:Q66" si="2">(SUM(E3:I3)-MIN(E3:I3))*IF(MIN(E3:I3)&gt;=7,2.5,2)</f>
        <v>16</v>
      </c>
    </row>
    <row r="4" spans="1:17" x14ac:dyDescent="0.3">
      <c r="A4" s="6">
        <v>41665</v>
      </c>
      <c r="B4" s="5" t="s">
        <v>13</v>
      </c>
      <c r="C4" s="5" t="s">
        <v>14</v>
      </c>
      <c r="D4" s="5" t="s">
        <v>21</v>
      </c>
      <c r="E4">
        <v>3</v>
      </c>
      <c r="F4">
        <v>6</v>
      </c>
      <c r="G4">
        <v>3</v>
      </c>
      <c r="H4">
        <v>4</v>
      </c>
      <c r="I4">
        <v>8</v>
      </c>
      <c r="J4" s="5" t="s">
        <v>22</v>
      </c>
      <c r="K4" s="5" t="s">
        <v>23</v>
      </c>
      <c r="L4">
        <v>1</v>
      </c>
      <c r="M4" s="3">
        <v>255</v>
      </c>
      <c r="N4" s="5" t="str">
        <f>IFERROR(INDEX(vtipo,MATCH(D4,vcliente,0)),"Normal")</f>
        <v>Normal</v>
      </c>
      <c r="O4" s="5" t="str">
        <f t="shared" si="0"/>
        <v>No</v>
      </c>
      <c r="P4" s="3">
        <f t="shared" si="1"/>
        <v>8</v>
      </c>
      <c r="Q4" s="16">
        <f t="shared" si="2"/>
        <v>42</v>
      </c>
    </row>
    <row r="5" spans="1:17" x14ac:dyDescent="0.3">
      <c r="A5" s="6">
        <v>41667</v>
      </c>
      <c r="B5" s="5" t="s">
        <v>13</v>
      </c>
      <c r="C5" s="5" t="s">
        <v>14</v>
      </c>
      <c r="D5" s="5" t="s">
        <v>24</v>
      </c>
      <c r="E5">
        <v>8</v>
      </c>
      <c r="F5">
        <v>9</v>
      </c>
      <c r="G5">
        <v>5</v>
      </c>
      <c r="H5">
        <v>7</v>
      </c>
      <c r="I5">
        <v>9</v>
      </c>
      <c r="J5" s="5" t="s">
        <v>25</v>
      </c>
      <c r="K5" s="5" t="s">
        <v>17</v>
      </c>
      <c r="L5">
        <v>18</v>
      </c>
      <c r="M5" s="3">
        <v>4590</v>
      </c>
      <c r="N5" s="5" t="str">
        <f>IFERROR(INDEX(vtipo,MATCH(D5,vcliente,0)),"Normal")</f>
        <v>Platino</v>
      </c>
      <c r="O5" s="5" t="str">
        <f t="shared" si="0"/>
        <v>No</v>
      </c>
      <c r="P5" s="3">
        <f t="shared" si="1"/>
        <v>33</v>
      </c>
      <c r="Q5" s="16">
        <f t="shared" si="2"/>
        <v>66</v>
      </c>
    </row>
    <row r="6" spans="1:17" x14ac:dyDescent="0.3">
      <c r="A6" s="6">
        <v>41675</v>
      </c>
      <c r="B6" s="5" t="s">
        <v>13</v>
      </c>
      <c r="C6" s="5" t="s">
        <v>14</v>
      </c>
      <c r="D6" s="5" t="s">
        <v>26</v>
      </c>
      <c r="E6">
        <v>6</v>
      </c>
      <c r="F6">
        <v>6</v>
      </c>
      <c r="G6">
        <v>6</v>
      </c>
      <c r="H6">
        <v>6</v>
      </c>
      <c r="I6">
        <v>6</v>
      </c>
      <c r="J6" s="5" t="s">
        <v>27</v>
      </c>
      <c r="K6" s="5" t="s">
        <v>23</v>
      </c>
      <c r="L6">
        <v>4</v>
      </c>
      <c r="M6" s="3">
        <v>1020</v>
      </c>
      <c r="N6" s="5" t="str">
        <f>IFERROR(INDEX(vtipo,MATCH(D6,vcliente,0)),"Normal")</f>
        <v>Normal</v>
      </c>
      <c r="O6" s="5" t="str">
        <f t="shared" si="0"/>
        <v>No</v>
      </c>
      <c r="P6" s="3">
        <f t="shared" si="1"/>
        <v>0</v>
      </c>
      <c r="Q6" s="16">
        <f t="shared" si="2"/>
        <v>48</v>
      </c>
    </row>
    <row r="7" spans="1:17" x14ac:dyDescent="0.3">
      <c r="A7" s="6">
        <v>41697</v>
      </c>
      <c r="B7" s="5" t="s">
        <v>13</v>
      </c>
      <c r="C7" s="5" t="s">
        <v>14</v>
      </c>
      <c r="D7" s="5" t="s">
        <v>28</v>
      </c>
      <c r="E7">
        <v>9</v>
      </c>
      <c r="F7">
        <v>9</v>
      </c>
      <c r="G7">
        <v>7</v>
      </c>
      <c r="H7">
        <v>7</v>
      </c>
      <c r="I7">
        <v>10</v>
      </c>
      <c r="J7" s="5" t="s">
        <v>27</v>
      </c>
      <c r="K7" s="5" t="s">
        <v>23</v>
      </c>
      <c r="L7">
        <v>11</v>
      </c>
      <c r="M7" s="3">
        <v>2805</v>
      </c>
      <c r="N7" s="5" t="str">
        <f>IFERROR(INDEX(vtipo,MATCH(D7,vcliente,0)),"Normal")</f>
        <v>Normal</v>
      </c>
      <c r="O7" s="5" t="str">
        <f t="shared" si="0"/>
        <v>No</v>
      </c>
      <c r="P7" s="3">
        <f t="shared" si="1"/>
        <v>42</v>
      </c>
      <c r="Q7" s="16">
        <f t="shared" si="2"/>
        <v>87.5</v>
      </c>
    </row>
    <row r="8" spans="1:17" x14ac:dyDescent="0.3">
      <c r="A8" s="6">
        <v>41711</v>
      </c>
      <c r="B8" s="5" t="s">
        <v>13</v>
      </c>
      <c r="C8" s="5" t="s">
        <v>14</v>
      </c>
      <c r="D8" s="5" t="s">
        <v>29</v>
      </c>
      <c r="E8">
        <v>5</v>
      </c>
      <c r="F8">
        <v>8</v>
      </c>
      <c r="G8">
        <v>7</v>
      </c>
      <c r="H8">
        <v>8</v>
      </c>
      <c r="I8">
        <v>6</v>
      </c>
      <c r="J8" s="5" t="s">
        <v>30</v>
      </c>
      <c r="K8" s="5" t="s">
        <v>17</v>
      </c>
      <c r="L8">
        <v>12</v>
      </c>
      <c r="M8" s="3">
        <v>7140</v>
      </c>
      <c r="N8" s="5" t="str">
        <f>IFERROR(INDEX(vtipo,MATCH(D8,vcliente,0)),"Normal")</f>
        <v>Normal</v>
      </c>
      <c r="O8" s="5" t="str">
        <f t="shared" si="0"/>
        <v>No</v>
      </c>
      <c r="P8" s="3">
        <f t="shared" si="1"/>
        <v>23</v>
      </c>
      <c r="Q8" s="16">
        <f t="shared" si="2"/>
        <v>58</v>
      </c>
    </row>
    <row r="9" spans="1:17" x14ac:dyDescent="0.3">
      <c r="A9" s="6">
        <v>41717</v>
      </c>
      <c r="B9" s="5" t="s">
        <v>13</v>
      </c>
      <c r="C9" s="5" t="s">
        <v>14</v>
      </c>
      <c r="D9" s="5" t="s">
        <v>31</v>
      </c>
      <c r="E9">
        <v>4</v>
      </c>
      <c r="F9">
        <v>8</v>
      </c>
      <c r="G9">
        <v>8</v>
      </c>
      <c r="H9">
        <v>3</v>
      </c>
      <c r="I9">
        <v>0</v>
      </c>
      <c r="J9" s="5" t="s">
        <v>32</v>
      </c>
      <c r="K9" s="5" t="s">
        <v>20</v>
      </c>
      <c r="L9">
        <v>5</v>
      </c>
      <c r="M9" s="3">
        <v>2400</v>
      </c>
      <c r="N9" s="5" t="str">
        <f>IFERROR(INDEX(vtipo,MATCH(D9,vcliente,0)),"Normal")</f>
        <v>Platino</v>
      </c>
      <c r="O9" s="5" t="str">
        <f t="shared" si="0"/>
        <v>No</v>
      </c>
      <c r="P9" s="3">
        <f t="shared" si="1"/>
        <v>16</v>
      </c>
      <c r="Q9" s="16">
        <f t="shared" si="2"/>
        <v>46</v>
      </c>
    </row>
    <row r="10" spans="1:17" x14ac:dyDescent="0.3">
      <c r="A10" s="6">
        <v>41730</v>
      </c>
      <c r="B10" s="5" t="s">
        <v>13</v>
      </c>
      <c r="C10" s="5" t="s">
        <v>14</v>
      </c>
      <c r="D10" s="5" t="s">
        <v>33</v>
      </c>
      <c r="E10">
        <v>5</v>
      </c>
      <c r="F10">
        <v>2</v>
      </c>
      <c r="G10">
        <v>6</v>
      </c>
      <c r="H10">
        <v>2</v>
      </c>
      <c r="I10">
        <v>5</v>
      </c>
      <c r="J10" s="5" t="s">
        <v>34</v>
      </c>
      <c r="K10" s="5" t="s">
        <v>23</v>
      </c>
      <c r="L10">
        <v>3</v>
      </c>
      <c r="M10" s="3">
        <v>1530</v>
      </c>
      <c r="N10" s="5" t="str">
        <f>IFERROR(INDEX(vtipo,MATCH(D10,vcliente,0)),"Normal")</f>
        <v>Oro</v>
      </c>
      <c r="O10" s="5" t="str">
        <f t="shared" si="0"/>
        <v>No</v>
      </c>
      <c r="P10" s="3">
        <f t="shared" si="1"/>
        <v>0</v>
      </c>
      <c r="Q10" s="16">
        <f t="shared" si="2"/>
        <v>36</v>
      </c>
    </row>
    <row r="11" spans="1:17" x14ac:dyDescent="0.3">
      <c r="A11" s="6">
        <v>41733</v>
      </c>
      <c r="B11" s="5" t="s">
        <v>13</v>
      </c>
      <c r="C11" s="5" t="s">
        <v>14</v>
      </c>
      <c r="D11" s="5" t="s">
        <v>35</v>
      </c>
      <c r="E11">
        <v>6</v>
      </c>
      <c r="F11">
        <v>4</v>
      </c>
      <c r="G11">
        <v>5</v>
      </c>
      <c r="H11">
        <v>1</v>
      </c>
      <c r="I11">
        <v>4</v>
      </c>
      <c r="J11" s="5" t="s">
        <v>36</v>
      </c>
      <c r="K11" s="5" t="s">
        <v>23</v>
      </c>
      <c r="L11">
        <v>6</v>
      </c>
      <c r="M11" s="3">
        <v>3060</v>
      </c>
      <c r="N11" s="5" t="str">
        <f>IFERROR(INDEX(vtipo,MATCH(D11,vcliente,0)),"Normal")</f>
        <v>Normal</v>
      </c>
      <c r="O11" s="5" t="str">
        <f t="shared" si="0"/>
        <v>No</v>
      </c>
      <c r="P11" s="3">
        <f t="shared" si="1"/>
        <v>0</v>
      </c>
      <c r="Q11" s="16">
        <f t="shared" si="2"/>
        <v>38</v>
      </c>
    </row>
    <row r="12" spans="1:17" x14ac:dyDescent="0.3">
      <c r="A12" s="6">
        <v>41736</v>
      </c>
      <c r="B12" s="5" t="s">
        <v>13</v>
      </c>
      <c r="C12" s="5" t="s">
        <v>14</v>
      </c>
      <c r="D12" s="5" t="s">
        <v>37</v>
      </c>
      <c r="E12">
        <v>6</v>
      </c>
      <c r="F12">
        <v>5</v>
      </c>
      <c r="G12">
        <v>3</v>
      </c>
      <c r="H12">
        <v>9</v>
      </c>
      <c r="I12">
        <v>6</v>
      </c>
      <c r="J12" s="5" t="s">
        <v>38</v>
      </c>
      <c r="K12" s="5" t="s">
        <v>17</v>
      </c>
      <c r="L12">
        <v>2</v>
      </c>
      <c r="M12" s="3">
        <v>850</v>
      </c>
      <c r="N12" s="5" t="str">
        <f>IFERROR(INDEX(vtipo,MATCH(D12,vcliente,0)),"Normal")</f>
        <v>Normal</v>
      </c>
      <c r="O12" s="5" t="str">
        <f t="shared" si="0"/>
        <v>No</v>
      </c>
      <c r="P12" s="3">
        <f t="shared" si="1"/>
        <v>9</v>
      </c>
      <c r="Q12" s="16">
        <f t="shared" si="2"/>
        <v>52</v>
      </c>
    </row>
    <row r="13" spans="1:17" x14ac:dyDescent="0.3">
      <c r="A13" s="6">
        <v>41738</v>
      </c>
      <c r="B13" s="5" t="s">
        <v>13</v>
      </c>
      <c r="C13" s="5" t="s">
        <v>14</v>
      </c>
      <c r="D13" s="5" t="s">
        <v>39</v>
      </c>
      <c r="E13">
        <v>9</v>
      </c>
      <c r="F13">
        <v>6</v>
      </c>
      <c r="G13">
        <v>9</v>
      </c>
      <c r="H13">
        <v>9</v>
      </c>
      <c r="I13">
        <v>3</v>
      </c>
      <c r="J13" s="5" t="s">
        <v>40</v>
      </c>
      <c r="K13" s="5" t="s">
        <v>23</v>
      </c>
      <c r="L13">
        <v>5</v>
      </c>
      <c r="M13" s="3">
        <v>2800</v>
      </c>
      <c r="N13" s="5" t="str">
        <f>IFERROR(INDEX(vtipo,MATCH(D13,vcliente,0)),"Normal")</f>
        <v>Platino</v>
      </c>
      <c r="O13" s="5" t="str">
        <f t="shared" si="0"/>
        <v>No</v>
      </c>
      <c r="P13" s="3">
        <f t="shared" si="1"/>
        <v>27</v>
      </c>
      <c r="Q13" s="16">
        <f t="shared" si="2"/>
        <v>66</v>
      </c>
    </row>
    <row r="14" spans="1:17" x14ac:dyDescent="0.3">
      <c r="A14" s="6">
        <v>41740</v>
      </c>
      <c r="B14" s="5" t="s">
        <v>13</v>
      </c>
      <c r="C14" s="5" t="s">
        <v>14</v>
      </c>
      <c r="D14" s="5" t="s">
        <v>41</v>
      </c>
      <c r="E14">
        <v>8</v>
      </c>
      <c r="F14">
        <v>5</v>
      </c>
      <c r="G14">
        <v>3</v>
      </c>
      <c r="H14">
        <v>6</v>
      </c>
      <c r="I14">
        <v>6</v>
      </c>
      <c r="J14" s="5" t="s">
        <v>36</v>
      </c>
      <c r="K14" s="5" t="s">
        <v>23</v>
      </c>
      <c r="L14">
        <v>7</v>
      </c>
      <c r="M14" s="3">
        <v>3570</v>
      </c>
      <c r="N14" s="5" t="str">
        <f>IFERROR(INDEX(vtipo,MATCH(D14,vcliente,0)),"Normal")</f>
        <v>Normal</v>
      </c>
      <c r="O14" s="5" t="str">
        <f t="shared" si="0"/>
        <v>No</v>
      </c>
      <c r="P14" s="3">
        <f t="shared" si="1"/>
        <v>8</v>
      </c>
      <c r="Q14" s="16">
        <f t="shared" si="2"/>
        <v>50</v>
      </c>
    </row>
    <row r="15" spans="1:17" x14ac:dyDescent="0.3">
      <c r="A15" s="6">
        <v>41754</v>
      </c>
      <c r="B15" s="5" t="s">
        <v>13</v>
      </c>
      <c r="C15" s="5" t="s">
        <v>14</v>
      </c>
      <c r="D15" s="5" t="s">
        <v>42</v>
      </c>
      <c r="E15">
        <v>8</v>
      </c>
      <c r="F15">
        <v>8</v>
      </c>
      <c r="G15">
        <v>9</v>
      </c>
      <c r="H15">
        <v>8</v>
      </c>
      <c r="I15">
        <v>6</v>
      </c>
      <c r="J15" s="5" t="s">
        <v>43</v>
      </c>
      <c r="K15" s="5" t="s">
        <v>17</v>
      </c>
      <c r="L15">
        <v>7</v>
      </c>
      <c r="M15" s="3">
        <v>4165</v>
      </c>
      <c r="N15" s="5" t="str">
        <f>IFERROR(INDEX(vtipo,MATCH(D15,vcliente,0)),"Normal")</f>
        <v>Platino</v>
      </c>
      <c r="O15" s="5" t="str">
        <f t="shared" si="0"/>
        <v>No</v>
      </c>
      <c r="P15" s="3">
        <f t="shared" si="1"/>
        <v>33</v>
      </c>
      <c r="Q15" s="16">
        <f t="shared" si="2"/>
        <v>66</v>
      </c>
    </row>
    <row r="16" spans="1:17" x14ac:dyDescent="0.3">
      <c r="A16" s="6">
        <v>41758</v>
      </c>
      <c r="B16" s="5" t="s">
        <v>13</v>
      </c>
      <c r="C16" s="5" t="s">
        <v>14</v>
      </c>
      <c r="D16" s="5" t="s">
        <v>44</v>
      </c>
      <c r="E16">
        <v>4</v>
      </c>
      <c r="F16">
        <v>2</v>
      </c>
      <c r="G16">
        <v>4</v>
      </c>
      <c r="H16">
        <v>7</v>
      </c>
      <c r="I16">
        <v>7</v>
      </c>
      <c r="J16" s="5" t="s">
        <v>34</v>
      </c>
      <c r="K16" s="5" t="s">
        <v>23</v>
      </c>
      <c r="L16">
        <v>5</v>
      </c>
      <c r="M16" s="3">
        <v>2550</v>
      </c>
      <c r="N16" s="5" t="str">
        <f>IFERROR(INDEX(vtipo,MATCH(D16,vcliente,0)),"Normal")</f>
        <v>Oro</v>
      </c>
      <c r="O16" s="5" t="str">
        <f t="shared" si="0"/>
        <v>No</v>
      </c>
      <c r="P16" s="3">
        <f t="shared" si="1"/>
        <v>14</v>
      </c>
      <c r="Q16" s="16">
        <f t="shared" si="2"/>
        <v>44</v>
      </c>
    </row>
    <row r="17" spans="1:17" x14ac:dyDescent="0.3">
      <c r="A17" s="6">
        <v>41761</v>
      </c>
      <c r="B17" s="5" t="s">
        <v>13</v>
      </c>
      <c r="C17" s="5" t="s">
        <v>14</v>
      </c>
      <c r="D17" s="5" t="s">
        <v>45</v>
      </c>
      <c r="E17">
        <v>5</v>
      </c>
      <c r="F17">
        <v>9</v>
      </c>
      <c r="G17">
        <v>5</v>
      </c>
      <c r="H17">
        <v>1</v>
      </c>
      <c r="I17">
        <v>2</v>
      </c>
      <c r="J17" s="5" t="s">
        <v>22</v>
      </c>
      <c r="K17" s="5" t="s">
        <v>23</v>
      </c>
      <c r="L17">
        <v>15</v>
      </c>
      <c r="M17" s="3">
        <v>3825</v>
      </c>
      <c r="N17" s="5" t="str">
        <f>IFERROR(INDEX(vtipo,MATCH(D17,vcliente,0)),"Normal")</f>
        <v>Normal</v>
      </c>
      <c r="O17" s="5" t="str">
        <f t="shared" si="0"/>
        <v>No</v>
      </c>
      <c r="P17" s="3">
        <f t="shared" si="1"/>
        <v>9</v>
      </c>
      <c r="Q17" s="16">
        <f t="shared" si="2"/>
        <v>42</v>
      </c>
    </row>
    <row r="18" spans="1:17" x14ac:dyDescent="0.3">
      <c r="A18" s="6">
        <v>41763</v>
      </c>
      <c r="B18" s="5" t="s">
        <v>13</v>
      </c>
      <c r="C18" s="5" t="s">
        <v>14</v>
      </c>
      <c r="D18" s="5" t="s">
        <v>46</v>
      </c>
      <c r="E18">
        <v>10</v>
      </c>
      <c r="F18">
        <v>7</v>
      </c>
      <c r="G18">
        <v>8</v>
      </c>
      <c r="H18">
        <v>6</v>
      </c>
      <c r="I18">
        <v>2</v>
      </c>
      <c r="J18" s="5" t="s">
        <v>30</v>
      </c>
      <c r="K18" s="5" t="s">
        <v>17</v>
      </c>
      <c r="L18">
        <v>9</v>
      </c>
      <c r="M18" s="3">
        <v>5355</v>
      </c>
      <c r="N18" s="5" t="str">
        <f>IFERROR(INDEX(vtipo,MATCH(D18,vcliente,0)),"Normal")</f>
        <v>Oro</v>
      </c>
      <c r="O18" s="5" t="str">
        <f t="shared" si="0"/>
        <v>No</v>
      </c>
      <c r="P18" s="3">
        <f t="shared" si="1"/>
        <v>25</v>
      </c>
      <c r="Q18" s="16">
        <f t="shared" si="2"/>
        <v>62</v>
      </c>
    </row>
    <row r="19" spans="1:17" x14ac:dyDescent="0.3">
      <c r="A19" s="6">
        <v>41774</v>
      </c>
      <c r="B19" s="5" t="s">
        <v>13</v>
      </c>
      <c r="C19" s="5" t="s">
        <v>14</v>
      </c>
      <c r="D19" s="5" t="s">
        <v>47</v>
      </c>
      <c r="E19">
        <v>9</v>
      </c>
      <c r="F19">
        <v>7</v>
      </c>
      <c r="G19">
        <v>6</v>
      </c>
      <c r="H19">
        <v>9</v>
      </c>
      <c r="I19">
        <v>4</v>
      </c>
      <c r="J19" s="5" t="s">
        <v>16</v>
      </c>
      <c r="K19" s="5" t="s">
        <v>17</v>
      </c>
      <c r="L19">
        <v>4</v>
      </c>
      <c r="M19" s="3">
        <v>4080</v>
      </c>
      <c r="N19" s="5" t="str">
        <f>IFERROR(INDEX(vtipo,MATCH(D19,vcliente,0)),"Normal")</f>
        <v>Normal</v>
      </c>
      <c r="O19" s="5" t="str">
        <f t="shared" si="0"/>
        <v>No</v>
      </c>
      <c r="P19" s="3">
        <f t="shared" si="1"/>
        <v>25</v>
      </c>
      <c r="Q19" s="16">
        <f t="shared" si="2"/>
        <v>62</v>
      </c>
    </row>
    <row r="20" spans="1:17" x14ac:dyDescent="0.3">
      <c r="A20" s="6">
        <v>41776</v>
      </c>
      <c r="B20" s="5" t="s">
        <v>13</v>
      </c>
      <c r="C20" s="5" t="s">
        <v>14</v>
      </c>
      <c r="D20" s="5" t="s">
        <v>48</v>
      </c>
      <c r="E20">
        <v>4</v>
      </c>
      <c r="F20">
        <v>7</v>
      </c>
      <c r="G20">
        <v>7</v>
      </c>
      <c r="H20">
        <v>3</v>
      </c>
      <c r="I20">
        <v>5</v>
      </c>
      <c r="J20" s="5" t="s">
        <v>34</v>
      </c>
      <c r="K20" s="5" t="s">
        <v>23</v>
      </c>
      <c r="L20">
        <v>4</v>
      </c>
      <c r="M20" s="3">
        <v>2040</v>
      </c>
      <c r="N20" s="5" t="str">
        <f>IFERROR(INDEX(vtipo,MATCH(D20,vcliente,0)),"Normal")</f>
        <v>Normal</v>
      </c>
      <c r="O20" s="5" t="str">
        <f t="shared" si="0"/>
        <v>No</v>
      </c>
      <c r="P20" s="3">
        <f t="shared" si="1"/>
        <v>14</v>
      </c>
      <c r="Q20" s="16">
        <f t="shared" si="2"/>
        <v>46</v>
      </c>
    </row>
    <row r="21" spans="1:17" x14ac:dyDescent="0.3">
      <c r="A21" s="6">
        <v>41786</v>
      </c>
      <c r="B21" s="5" t="s">
        <v>13</v>
      </c>
      <c r="C21" s="5" t="s">
        <v>14</v>
      </c>
      <c r="D21" s="5" t="s">
        <v>49</v>
      </c>
      <c r="E21">
        <v>4</v>
      </c>
      <c r="F21">
        <v>3</v>
      </c>
      <c r="G21">
        <v>1</v>
      </c>
      <c r="H21">
        <v>4</v>
      </c>
      <c r="I21">
        <v>5</v>
      </c>
      <c r="J21" s="5" t="s">
        <v>22</v>
      </c>
      <c r="K21" s="5" t="s">
        <v>23</v>
      </c>
      <c r="L21">
        <v>5</v>
      </c>
      <c r="M21" s="3">
        <v>1275</v>
      </c>
      <c r="N21" s="5" t="str">
        <f>IFERROR(INDEX(vtipo,MATCH(D21,vcliente,0)),"Normal")</f>
        <v>Normal</v>
      </c>
      <c r="O21" s="5" t="str">
        <f t="shared" si="0"/>
        <v>No</v>
      </c>
      <c r="P21" s="3">
        <f t="shared" si="1"/>
        <v>0</v>
      </c>
      <c r="Q21" s="16">
        <f t="shared" si="2"/>
        <v>32</v>
      </c>
    </row>
    <row r="22" spans="1:17" x14ac:dyDescent="0.3">
      <c r="A22" s="6">
        <v>41791</v>
      </c>
      <c r="B22" s="5" t="s">
        <v>13</v>
      </c>
      <c r="C22" s="5" t="s">
        <v>14</v>
      </c>
      <c r="D22" s="5" t="s">
        <v>50</v>
      </c>
      <c r="E22">
        <v>8</v>
      </c>
      <c r="F22">
        <v>8</v>
      </c>
      <c r="G22">
        <v>10</v>
      </c>
      <c r="H22">
        <v>6</v>
      </c>
      <c r="I22">
        <v>9</v>
      </c>
      <c r="J22" s="5" t="s">
        <v>16</v>
      </c>
      <c r="K22" s="5" t="s">
        <v>17</v>
      </c>
      <c r="L22">
        <v>7</v>
      </c>
      <c r="M22" s="3">
        <v>7140</v>
      </c>
      <c r="N22" s="5" t="str">
        <f>IFERROR(INDEX(vtipo,MATCH(D22,vcliente,0)),"Normal")</f>
        <v>Normal</v>
      </c>
      <c r="O22" s="5" t="str">
        <f t="shared" si="0"/>
        <v>No</v>
      </c>
      <c r="P22" s="3">
        <f t="shared" si="1"/>
        <v>35</v>
      </c>
      <c r="Q22" s="16">
        <f t="shared" si="2"/>
        <v>70</v>
      </c>
    </row>
    <row r="23" spans="1:17" x14ac:dyDescent="0.3">
      <c r="A23" s="6">
        <v>41791</v>
      </c>
      <c r="B23" s="5" t="s">
        <v>13</v>
      </c>
      <c r="C23" s="5" t="s">
        <v>14</v>
      </c>
      <c r="D23" s="5" t="s">
        <v>51</v>
      </c>
      <c r="E23">
        <v>4</v>
      </c>
      <c r="F23">
        <v>9</v>
      </c>
      <c r="G23">
        <v>7</v>
      </c>
      <c r="H23">
        <v>5</v>
      </c>
      <c r="I23">
        <v>7</v>
      </c>
      <c r="J23" s="5" t="s">
        <v>27</v>
      </c>
      <c r="K23" s="5" t="s">
        <v>23</v>
      </c>
      <c r="L23">
        <v>5</v>
      </c>
      <c r="M23" s="3">
        <v>1275</v>
      </c>
      <c r="N23" s="5" t="str">
        <f>IFERROR(INDEX(vtipo,MATCH(D23,vcliente,0)),"Normal")</f>
        <v>Normal</v>
      </c>
      <c r="O23" s="5" t="str">
        <f t="shared" si="0"/>
        <v>No</v>
      </c>
      <c r="P23" s="3">
        <f t="shared" si="1"/>
        <v>23</v>
      </c>
      <c r="Q23" s="16">
        <f t="shared" si="2"/>
        <v>56</v>
      </c>
    </row>
    <row r="24" spans="1:17" x14ac:dyDescent="0.3">
      <c r="A24" s="6">
        <v>41792</v>
      </c>
      <c r="B24" s="5" t="s">
        <v>13</v>
      </c>
      <c r="C24" s="5" t="s">
        <v>14</v>
      </c>
      <c r="D24" s="5" t="s">
        <v>52</v>
      </c>
      <c r="E24">
        <v>2</v>
      </c>
      <c r="F24">
        <v>8</v>
      </c>
      <c r="G24">
        <v>5</v>
      </c>
      <c r="H24">
        <v>6</v>
      </c>
      <c r="I24">
        <v>5</v>
      </c>
      <c r="J24" s="5" t="s">
        <v>53</v>
      </c>
      <c r="K24" s="5" t="s">
        <v>17</v>
      </c>
      <c r="L24">
        <v>8</v>
      </c>
      <c r="M24" s="3">
        <v>6800</v>
      </c>
      <c r="N24" s="5" t="str">
        <f>IFERROR(INDEX(vtipo,MATCH(D24,vcliente,0)),"Normal")</f>
        <v>Normal</v>
      </c>
      <c r="O24" s="5" t="str">
        <f t="shared" si="0"/>
        <v>No</v>
      </c>
      <c r="P24" s="3">
        <f t="shared" si="1"/>
        <v>8</v>
      </c>
      <c r="Q24" s="16">
        <f t="shared" si="2"/>
        <v>48</v>
      </c>
    </row>
    <row r="25" spans="1:17" x14ac:dyDescent="0.3">
      <c r="A25" s="6">
        <v>41792</v>
      </c>
      <c r="B25" s="5" t="s">
        <v>13</v>
      </c>
      <c r="C25" s="5" t="s">
        <v>14</v>
      </c>
      <c r="D25" s="5" t="s">
        <v>54</v>
      </c>
      <c r="E25">
        <v>5</v>
      </c>
      <c r="F25">
        <v>3</v>
      </c>
      <c r="G25">
        <v>4</v>
      </c>
      <c r="H25">
        <v>6</v>
      </c>
      <c r="I25">
        <v>8</v>
      </c>
      <c r="J25" s="5" t="s">
        <v>55</v>
      </c>
      <c r="K25" s="5" t="s">
        <v>23</v>
      </c>
      <c r="L25">
        <v>3</v>
      </c>
      <c r="M25" s="3">
        <v>3060</v>
      </c>
      <c r="N25" s="5" t="str">
        <f>IFERROR(INDEX(vtipo,MATCH(D25,vcliente,0)),"Normal")</f>
        <v>Normal</v>
      </c>
      <c r="O25" s="5" t="str">
        <f t="shared" si="0"/>
        <v>No</v>
      </c>
      <c r="P25" s="3">
        <f t="shared" si="1"/>
        <v>8</v>
      </c>
      <c r="Q25" s="16">
        <f t="shared" si="2"/>
        <v>46</v>
      </c>
    </row>
    <row r="26" spans="1:17" x14ac:dyDescent="0.3">
      <c r="A26" s="6">
        <v>41792</v>
      </c>
      <c r="B26" s="5" t="s">
        <v>13</v>
      </c>
      <c r="C26" s="5" t="s">
        <v>14</v>
      </c>
      <c r="D26" s="5" t="s">
        <v>56</v>
      </c>
      <c r="E26">
        <v>2</v>
      </c>
      <c r="F26">
        <v>3</v>
      </c>
      <c r="G26">
        <v>3</v>
      </c>
      <c r="H26">
        <v>0</v>
      </c>
      <c r="I26">
        <v>5</v>
      </c>
      <c r="J26" s="5" t="s">
        <v>57</v>
      </c>
      <c r="K26" s="5" t="s">
        <v>17</v>
      </c>
      <c r="L26">
        <v>12</v>
      </c>
      <c r="M26" s="3">
        <v>3060</v>
      </c>
      <c r="N26" s="5" t="str">
        <f>IFERROR(INDEX(vtipo,MATCH(D26,vcliente,0)),"Normal")</f>
        <v>Normal</v>
      </c>
      <c r="O26" s="5" t="str">
        <f t="shared" si="0"/>
        <v>No</v>
      </c>
      <c r="P26" s="3">
        <f t="shared" si="1"/>
        <v>0</v>
      </c>
      <c r="Q26" s="16">
        <f t="shared" si="2"/>
        <v>26</v>
      </c>
    </row>
    <row r="27" spans="1:17" x14ac:dyDescent="0.3">
      <c r="A27" s="6">
        <v>41800</v>
      </c>
      <c r="B27" s="5" t="s">
        <v>13</v>
      </c>
      <c r="C27" s="5" t="s">
        <v>14</v>
      </c>
      <c r="D27" s="5" t="s">
        <v>58</v>
      </c>
      <c r="E27">
        <v>4</v>
      </c>
      <c r="F27">
        <v>3</v>
      </c>
      <c r="G27">
        <v>7</v>
      </c>
      <c r="H27">
        <v>2</v>
      </c>
      <c r="I27">
        <v>9</v>
      </c>
      <c r="J27" s="5" t="s">
        <v>59</v>
      </c>
      <c r="K27" s="5" t="s">
        <v>17</v>
      </c>
      <c r="L27">
        <v>15</v>
      </c>
      <c r="M27" s="3">
        <v>7650</v>
      </c>
      <c r="N27" s="5" t="str">
        <f>IFERROR(INDEX(vtipo,MATCH(D27,vcliente,0)),"Normal")</f>
        <v>Normal</v>
      </c>
      <c r="O27" s="5" t="str">
        <f t="shared" si="0"/>
        <v>No</v>
      </c>
      <c r="P27" s="3">
        <f t="shared" si="1"/>
        <v>16</v>
      </c>
      <c r="Q27" s="16">
        <f t="shared" si="2"/>
        <v>46</v>
      </c>
    </row>
    <row r="28" spans="1:17" x14ac:dyDescent="0.3">
      <c r="A28" s="6">
        <v>41802</v>
      </c>
      <c r="B28" s="5" t="s">
        <v>13</v>
      </c>
      <c r="C28" s="5" t="s">
        <v>14</v>
      </c>
      <c r="D28" s="5" t="s">
        <v>60</v>
      </c>
      <c r="E28">
        <v>5</v>
      </c>
      <c r="F28">
        <v>7</v>
      </c>
      <c r="G28">
        <v>6</v>
      </c>
      <c r="H28">
        <v>10</v>
      </c>
      <c r="I28">
        <v>8</v>
      </c>
      <c r="J28" s="5" t="s">
        <v>22</v>
      </c>
      <c r="K28" s="5" t="s">
        <v>23</v>
      </c>
      <c r="L28">
        <v>2</v>
      </c>
      <c r="M28" s="3">
        <v>510</v>
      </c>
      <c r="N28" s="5" t="str">
        <f>IFERROR(INDEX(vtipo,MATCH(D28,vcliente,0)),"Normal")</f>
        <v>Oro</v>
      </c>
      <c r="O28" s="5" t="str">
        <f t="shared" si="0"/>
        <v>No</v>
      </c>
      <c r="P28" s="3">
        <f t="shared" si="1"/>
        <v>25</v>
      </c>
      <c r="Q28" s="16">
        <f t="shared" si="2"/>
        <v>62</v>
      </c>
    </row>
    <row r="29" spans="1:17" x14ac:dyDescent="0.3">
      <c r="A29" s="6">
        <v>41804</v>
      </c>
      <c r="B29" s="5" t="s">
        <v>13</v>
      </c>
      <c r="C29" s="5" t="s">
        <v>14</v>
      </c>
      <c r="D29" s="5" t="s">
        <v>61</v>
      </c>
      <c r="E29">
        <v>7</v>
      </c>
      <c r="F29">
        <v>8</v>
      </c>
      <c r="G29">
        <v>10</v>
      </c>
      <c r="H29">
        <v>9</v>
      </c>
      <c r="I29">
        <v>1</v>
      </c>
      <c r="J29" s="5" t="s">
        <v>32</v>
      </c>
      <c r="K29" s="5" t="s">
        <v>20</v>
      </c>
      <c r="L29">
        <v>4</v>
      </c>
      <c r="M29" s="3">
        <v>1920</v>
      </c>
      <c r="N29" s="5" t="str">
        <f>IFERROR(INDEX(vtipo,MATCH(D29,vcliente,0)),"Normal")</f>
        <v>Platino</v>
      </c>
      <c r="O29" s="5" t="str">
        <f t="shared" si="0"/>
        <v>No</v>
      </c>
      <c r="P29" s="3">
        <f t="shared" si="1"/>
        <v>34</v>
      </c>
      <c r="Q29" s="16">
        <f t="shared" si="2"/>
        <v>68</v>
      </c>
    </row>
    <row r="30" spans="1:17" x14ac:dyDescent="0.3">
      <c r="A30" s="6">
        <v>41808</v>
      </c>
      <c r="B30" s="5" t="s">
        <v>13</v>
      </c>
      <c r="C30" s="5" t="s">
        <v>14</v>
      </c>
      <c r="D30" s="5" t="s">
        <v>62</v>
      </c>
      <c r="E30">
        <v>6</v>
      </c>
      <c r="F30">
        <v>6</v>
      </c>
      <c r="G30">
        <v>5</v>
      </c>
      <c r="H30">
        <v>6</v>
      </c>
      <c r="I30">
        <v>8</v>
      </c>
      <c r="J30" s="5" t="s">
        <v>63</v>
      </c>
      <c r="K30" s="5" t="s">
        <v>17</v>
      </c>
      <c r="L30">
        <v>2</v>
      </c>
      <c r="M30" s="3">
        <v>1020</v>
      </c>
      <c r="N30" s="5" t="str">
        <f>IFERROR(INDEX(vtipo,MATCH(D30,vcliente,0)),"Normal")</f>
        <v>Normal</v>
      </c>
      <c r="O30" s="5" t="str">
        <f t="shared" si="0"/>
        <v>No</v>
      </c>
      <c r="P30" s="3">
        <f t="shared" si="1"/>
        <v>8</v>
      </c>
      <c r="Q30" s="16">
        <f t="shared" si="2"/>
        <v>52</v>
      </c>
    </row>
    <row r="31" spans="1:17" x14ac:dyDescent="0.3">
      <c r="A31" s="6">
        <v>41818</v>
      </c>
      <c r="B31" s="5" t="s">
        <v>13</v>
      </c>
      <c r="C31" s="5" t="s">
        <v>14</v>
      </c>
      <c r="D31" s="5" t="s">
        <v>64</v>
      </c>
      <c r="E31">
        <v>7</v>
      </c>
      <c r="F31">
        <v>6</v>
      </c>
      <c r="G31">
        <v>7</v>
      </c>
      <c r="H31">
        <v>9</v>
      </c>
      <c r="I31">
        <v>7</v>
      </c>
      <c r="J31" s="5" t="s">
        <v>16</v>
      </c>
      <c r="K31" s="5" t="s">
        <v>17</v>
      </c>
      <c r="L31">
        <v>5</v>
      </c>
      <c r="M31" s="3">
        <v>5100</v>
      </c>
      <c r="N31" s="5" t="str">
        <f>IFERROR(INDEX(vtipo,MATCH(D31,vcliente,0)),"Normal")</f>
        <v>Normal</v>
      </c>
      <c r="O31" s="5" t="str">
        <f t="shared" si="0"/>
        <v>No</v>
      </c>
      <c r="P31" s="3">
        <f t="shared" si="1"/>
        <v>30</v>
      </c>
      <c r="Q31" s="16">
        <f t="shared" si="2"/>
        <v>60</v>
      </c>
    </row>
    <row r="32" spans="1:17" x14ac:dyDescent="0.3">
      <c r="A32" s="6">
        <v>41823</v>
      </c>
      <c r="B32" s="5" t="s">
        <v>13</v>
      </c>
      <c r="C32" s="5" t="s">
        <v>14</v>
      </c>
      <c r="D32" s="5" t="s">
        <v>65</v>
      </c>
      <c r="E32">
        <v>7</v>
      </c>
      <c r="F32">
        <v>8</v>
      </c>
      <c r="G32">
        <v>9</v>
      </c>
      <c r="H32">
        <v>7</v>
      </c>
      <c r="I32">
        <v>9</v>
      </c>
      <c r="J32" s="5" t="s">
        <v>63</v>
      </c>
      <c r="K32" s="5" t="s">
        <v>17</v>
      </c>
      <c r="L32">
        <v>5</v>
      </c>
      <c r="M32" s="3">
        <v>2550</v>
      </c>
      <c r="N32" s="5" t="str">
        <f>IFERROR(INDEX(vtipo,MATCH(D32,vcliente,0)),"Normal")</f>
        <v>Normal</v>
      </c>
      <c r="O32" s="5" t="str">
        <f t="shared" si="0"/>
        <v>No</v>
      </c>
      <c r="P32" s="3">
        <f t="shared" si="1"/>
        <v>40</v>
      </c>
      <c r="Q32" s="16">
        <f t="shared" si="2"/>
        <v>82.5</v>
      </c>
    </row>
    <row r="33" spans="1:17" x14ac:dyDescent="0.3">
      <c r="A33" s="6">
        <v>41823</v>
      </c>
      <c r="B33" s="5" t="s">
        <v>13</v>
      </c>
      <c r="C33" s="5" t="s">
        <v>14</v>
      </c>
      <c r="D33" s="5" t="s">
        <v>66</v>
      </c>
      <c r="E33">
        <v>2</v>
      </c>
      <c r="F33">
        <v>7</v>
      </c>
      <c r="G33">
        <v>6</v>
      </c>
      <c r="H33">
        <v>9</v>
      </c>
      <c r="I33">
        <v>7</v>
      </c>
      <c r="J33" s="5" t="s">
        <v>43</v>
      </c>
      <c r="K33" s="5" t="s">
        <v>17</v>
      </c>
      <c r="L33">
        <v>4</v>
      </c>
      <c r="M33" s="3">
        <v>2380</v>
      </c>
      <c r="N33" s="5" t="str">
        <f>IFERROR(INDEX(vtipo,MATCH(D33,vcliente,0)),"Normal")</f>
        <v>Oro</v>
      </c>
      <c r="O33" s="5" t="str">
        <f t="shared" si="0"/>
        <v>No</v>
      </c>
      <c r="P33" s="3">
        <f t="shared" si="1"/>
        <v>23</v>
      </c>
      <c r="Q33" s="16">
        <f t="shared" si="2"/>
        <v>58</v>
      </c>
    </row>
    <row r="34" spans="1:17" x14ac:dyDescent="0.3">
      <c r="A34" s="6">
        <v>41831</v>
      </c>
      <c r="B34" s="5" t="s">
        <v>13</v>
      </c>
      <c r="C34" s="5" t="s">
        <v>14</v>
      </c>
      <c r="D34" s="5" t="s">
        <v>67</v>
      </c>
      <c r="E34">
        <v>8</v>
      </c>
      <c r="F34">
        <v>3</v>
      </c>
      <c r="G34">
        <v>9</v>
      </c>
      <c r="H34">
        <v>8</v>
      </c>
      <c r="I34">
        <v>9</v>
      </c>
      <c r="J34" s="5" t="s">
        <v>32</v>
      </c>
      <c r="K34" s="5" t="s">
        <v>20</v>
      </c>
      <c r="L34">
        <v>6</v>
      </c>
      <c r="M34" s="3">
        <v>2880</v>
      </c>
      <c r="N34" s="5" t="str">
        <f>IFERROR(INDEX(vtipo,MATCH(D34,vcliente,0)),"Normal")</f>
        <v>Oro</v>
      </c>
      <c r="O34" s="5" t="str">
        <f t="shared" si="0"/>
        <v>No</v>
      </c>
      <c r="P34" s="3">
        <f t="shared" si="1"/>
        <v>34</v>
      </c>
      <c r="Q34" s="16">
        <f t="shared" si="2"/>
        <v>68</v>
      </c>
    </row>
    <row r="35" spans="1:17" x14ac:dyDescent="0.3">
      <c r="A35" s="6">
        <v>41833</v>
      </c>
      <c r="B35" s="5" t="s">
        <v>13</v>
      </c>
      <c r="C35" s="5" t="s">
        <v>14</v>
      </c>
      <c r="D35" s="5" t="s">
        <v>18</v>
      </c>
      <c r="E35">
        <v>7</v>
      </c>
      <c r="F35">
        <v>10</v>
      </c>
      <c r="G35">
        <v>4</v>
      </c>
      <c r="H35">
        <v>8</v>
      </c>
      <c r="I35">
        <v>5</v>
      </c>
      <c r="J35" s="5" t="s">
        <v>59</v>
      </c>
      <c r="K35" s="5" t="s">
        <v>17</v>
      </c>
      <c r="L35">
        <v>11</v>
      </c>
      <c r="M35" s="3">
        <v>5610</v>
      </c>
      <c r="N35" s="5" t="str">
        <f>IFERROR(INDEX(vtipo,MATCH(D35,vcliente,0)),"Normal")</f>
        <v>Normal</v>
      </c>
      <c r="O35" s="5" t="str">
        <f t="shared" si="0"/>
        <v>No</v>
      </c>
      <c r="P35" s="3">
        <f t="shared" si="1"/>
        <v>25</v>
      </c>
      <c r="Q35" s="16">
        <f t="shared" si="2"/>
        <v>60</v>
      </c>
    </row>
    <row r="36" spans="1:17" x14ac:dyDescent="0.3">
      <c r="A36" s="6">
        <v>41834</v>
      </c>
      <c r="B36" s="5" t="s">
        <v>13</v>
      </c>
      <c r="C36" s="5" t="s">
        <v>14</v>
      </c>
      <c r="D36" s="5" t="s">
        <v>68</v>
      </c>
      <c r="E36">
        <v>5</v>
      </c>
      <c r="F36">
        <v>8</v>
      </c>
      <c r="G36">
        <v>6</v>
      </c>
      <c r="H36">
        <v>5</v>
      </c>
      <c r="I36">
        <v>6</v>
      </c>
      <c r="J36" s="5" t="s">
        <v>69</v>
      </c>
      <c r="K36" s="5" t="s">
        <v>23</v>
      </c>
      <c r="L36">
        <v>1</v>
      </c>
      <c r="M36" s="3">
        <v>850</v>
      </c>
      <c r="N36" s="5" t="str">
        <f>IFERROR(INDEX(vtipo,MATCH(D36,vcliente,0)),"Normal")</f>
        <v>Normal</v>
      </c>
      <c r="O36" s="5" t="str">
        <f t="shared" si="0"/>
        <v>No</v>
      </c>
      <c r="P36" s="3">
        <f t="shared" si="1"/>
        <v>8</v>
      </c>
      <c r="Q36" s="16">
        <f t="shared" si="2"/>
        <v>50</v>
      </c>
    </row>
    <row r="37" spans="1:17" x14ac:dyDescent="0.3">
      <c r="A37" s="6">
        <v>41835</v>
      </c>
      <c r="B37" s="5" t="s">
        <v>13</v>
      </c>
      <c r="C37" s="5" t="s">
        <v>14</v>
      </c>
      <c r="D37" s="5" t="s">
        <v>65</v>
      </c>
      <c r="E37">
        <v>2</v>
      </c>
      <c r="F37">
        <v>7</v>
      </c>
      <c r="G37">
        <v>9</v>
      </c>
      <c r="H37">
        <v>8</v>
      </c>
      <c r="I37">
        <v>6</v>
      </c>
      <c r="J37" s="5" t="s">
        <v>59</v>
      </c>
      <c r="K37" s="5" t="s">
        <v>17</v>
      </c>
      <c r="L37">
        <v>5</v>
      </c>
      <c r="M37" s="3">
        <v>2550</v>
      </c>
      <c r="N37" s="5" t="str">
        <f>IFERROR(INDEX(vtipo,MATCH(D37,vcliente,0)),"Normal")</f>
        <v>Normal</v>
      </c>
      <c r="O37" s="5" t="str">
        <f t="shared" si="0"/>
        <v>No</v>
      </c>
      <c r="P37" s="3">
        <f t="shared" si="1"/>
        <v>24</v>
      </c>
      <c r="Q37" s="16">
        <f t="shared" si="2"/>
        <v>60</v>
      </c>
    </row>
    <row r="38" spans="1:17" x14ac:dyDescent="0.3">
      <c r="A38" s="6">
        <v>41840</v>
      </c>
      <c r="B38" s="5" t="s">
        <v>13</v>
      </c>
      <c r="C38" s="5" t="s">
        <v>14</v>
      </c>
      <c r="D38" s="5" t="s">
        <v>70</v>
      </c>
      <c r="E38">
        <v>2</v>
      </c>
      <c r="F38">
        <v>6</v>
      </c>
      <c r="G38">
        <v>5</v>
      </c>
      <c r="H38">
        <v>9</v>
      </c>
      <c r="I38">
        <v>4</v>
      </c>
      <c r="J38" s="5" t="s">
        <v>71</v>
      </c>
      <c r="K38" s="5" t="s">
        <v>20</v>
      </c>
      <c r="L38">
        <v>7</v>
      </c>
      <c r="M38" s="3">
        <v>5950</v>
      </c>
      <c r="N38" s="5" t="str">
        <f>IFERROR(INDEX(vtipo,MATCH(D38,vcliente,0)),"Normal")</f>
        <v>Oro</v>
      </c>
      <c r="O38" s="5" t="str">
        <f t="shared" si="0"/>
        <v>No</v>
      </c>
      <c r="P38" s="3">
        <f t="shared" si="1"/>
        <v>9</v>
      </c>
      <c r="Q38" s="16">
        <f t="shared" si="2"/>
        <v>48</v>
      </c>
    </row>
    <row r="39" spans="1:17" x14ac:dyDescent="0.3">
      <c r="A39" s="6">
        <v>41844</v>
      </c>
      <c r="B39" s="5" t="s">
        <v>13</v>
      </c>
      <c r="C39" s="5" t="s">
        <v>14</v>
      </c>
      <c r="D39" s="5" t="s">
        <v>72</v>
      </c>
      <c r="E39">
        <v>8</v>
      </c>
      <c r="F39">
        <v>9</v>
      </c>
      <c r="G39">
        <v>7</v>
      </c>
      <c r="H39">
        <v>6</v>
      </c>
      <c r="I39">
        <v>6</v>
      </c>
      <c r="J39" s="5" t="s">
        <v>32</v>
      </c>
      <c r="K39" s="5" t="s">
        <v>20</v>
      </c>
      <c r="L39">
        <v>8</v>
      </c>
      <c r="M39" s="3">
        <v>3840</v>
      </c>
      <c r="N39" s="5" t="str">
        <f>IFERROR(INDEX(vtipo,MATCH(D39,vcliente,0)),"Normal")</f>
        <v>Oro</v>
      </c>
      <c r="O39" s="5" t="str">
        <f t="shared" si="0"/>
        <v>No</v>
      </c>
      <c r="P39" s="3">
        <f t="shared" si="1"/>
        <v>24</v>
      </c>
      <c r="Q39" s="16">
        <f t="shared" si="2"/>
        <v>60</v>
      </c>
    </row>
    <row r="40" spans="1:17" x14ac:dyDescent="0.3">
      <c r="A40" s="6">
        <v>41845</v>
      </c>
      <c r="B40" s="5" t="s">
        <v>13</v>
      </c>
      <c r="C40" s="5" t="s">
        <v>14</v>
      </c>
      <c r="D40" s="5" t="s">
        <v>73</v>
      </c>
      <c r="E40">
        <v>4</v>
      </c>
      <c r="F40">
        <v>0</v>
      </c>
      <c r="G40">
        <v>5</v>
      </c>
      <c r="H40">
        <v>4</v>
      </c>
      <c r="I40">
        <v>6</v>
      </c>
      <c r="J40" s="5" t="s">
        <v>74</v>
      </c>
      <c r="K40" s="5" t="s">
        <v>23</v>
      </c>
      <c r="L40">
        <v>4</v>
      </c>
      <c r="M40" s="3">
        <v>1700</v>
      </c>
      <c r="N40" s="5" t="str">
        <f>IFERROR(INDEX(vtipo,MATCH(D40,vcliente,0)),"Normal")</f>
        <v>Normal</v>
      </c>
      <c r="O40" s="5" t="str">
        <f t="shared" si="0"/>
        <v>No</v>
      </c>
      <c r="P40" s="3">
        <f t="shared" si="1"/>
        <v>0</v>
      </c>
      <c r="Q40" s="16">
        <f t="shared" si="2"/>
        <v>38</v>
      </c>
    </row>
    <row r="41" spans="1:17" x14ac:dyDescent="0.3">
      <c r="A41" s="6">
        <v>41847</v>
      </c>
      <c r="B41" s="5" t="s">
        <v>13</v>
      </c>
      <c r="C41" s="5" t="s">
        <v>14</v>
      </c>
      <c r="D41" s="5" t="s">
        <v>75</v>
      </c>
      <c r="E41">
        <v>6</v>
      </c>
      <c r="F41">
        <v>4</v>
      </c>
      <c r="G41">
        <v>3</v>
      </c>
      <c r="H41">
        <v>6</v>
      </c>
      <c r="I41">
        <v>8</v>
      </c>
      <c r="J41" s="5" t="s">
        <v>63</v>
      </c>
      <c r="K41" s="5" t="s">
        <v>17</v>
      </c>
      <c r="L41">
        <v>9</v>
      </c>
      <c r="M41" s="3">
        <v>4590</v>
      </c>
      <c r="N41" s="5" t="str">
        <f>IFERROR(INDEX(vtipo,MATCH(D41,vcliente,0)),"Normal")</f>
        <v>Normal</v>
      </c>
      <c r="O41" s="5" t="str">
        <f t="shared" si="0"/>
        <v>No</v>
      </c>
      <c r="P41" s="3">
        <f t="shared" si="1"/>
        <v>8</v>
      </c>
      <c r="Q41" s="16">
        <f t="shared" si="2"/>
        <v>48</v>
      </c>
    </row>
    <row r="42" spans="1:17" x14ac:dyDescent="0.3">
      <c r="A42" s="6">
        <v>41851</v>
      </c>
      <c r="B42" s="5" t="s">
        <v>13</v>
      </c>
      <c r="C42" s="5" t="s">
        <v>14</v>
      </c>
      <c r="D42" s="5" t="s">
        <v>76</v>
      </c>
      <c r="E42">
        <v>9</v>
      </c>
      <c r="F42">
        <v>6</v>
      </c>
      <c r="G42">
        <v>8</v>
      </c>
      <c r="H42">
        <v>8</v>
      </c>
      <c r="I42">
        <v>4</v>
      </c>
      <c r="J42" s="5" t="s">
        <v>74</v>
      </c>
      <c r="K42" s="5" t="s">
        <v>23</v>
      </c>
      <c r="L42">
        <v>11</v>
      </c>
      <c r="M42" s="3">
        <v>4675</v>
      </c>
      <c r="N42" s="5" t="str">
        <f>IFERROR(INDEX(vtipo,MATCH(D42,vcliente,0)),"Normal")</f>
        <v>Platino</v>
      </c>
      <c r="O42" s="5" t="str">
        <f t="shared" si="0"/>
        <v>No</v>
      </c>
      <c r="P42" s="3">
        <f t="shared" si="1"/>
        <v>25</v>
      </c>
      <c r="Q42" s="16">
        <f t="shared" si="2"/>
        <v>62</v>
      </c>
    </row>
    <row r="43" spans="1:17" x14ac:dyDescent="0.3">
      <c r="A43" s="6">
        <v>41852</v>
      </c>
      <c r="B43" s="5" t="s">
        <v>13</v>
      </c>
      <c r="C43" s="5" t="s">
        <v>14</v>
      </c>
      <c r="D43" s="5" t="s">
        <v>77</v>
      </c>
      <c r="E43">
        <v>3</v>
      </c>
      <c r="F43">
        <v>10</v>
      </c>
      <c r="G43">
        <v>6</v>
      </c>
      <c r="H43">
        <v>6</v>
      </c>
      <c r="I43">
        <v>5</v>
      </c>
      <c r="J43" s="5" t="s">
        <v>78</v>
      </c>
      <c r="K43" s="5" t="s">
        <v>20</v>
      </c>
      <c r="L43">
        <v>4</v>
      </c>
      <c r="M43" s="3">
        <v>2560</v>
      </c>
      <c r="N43" s="5" t="str">
        <f>IFERROR(INDEX(vtipo,MATCH(D43,vcliente,0)),"Normal")</f>
        <v>Platino</v>
      </c>
      <c r="O43" s="5" t="str">
        <f t="shared" si="0"/>
        <v>No</v>
      </c>
      <c r="P43" s="3">
        <f t="shared" si="1"/>
        <v>10</v>
      </c>
      <c r="Q43" s="16">
        <f t="shared" si="2"/>
        <v>54</v>
      </c>
    </row>
    <row r="44" spans="1:17" x14ac:dyDescent="0.3">
      <c r="A44" s="6">
        <v>41853</v>
      </c>
      <c r="B44" s="5" t="s">
        <v>13</v>
      </c>
      <c r="C44" s="5" t="s">
        <v>14</v>
      </c>
      <c r="D44" s="5" t="s">
        <v>79</v>
      </c>
      <c r="E44">
        <v>4</v>
      </c>
      <c r="F44">
        <v>7</v>
      </c>
      <c r="G44">
        <v>8</v>
      </c>
      <c r="H44">
        <v>9</v>
      </c>
      <c r="I44">
        <v>5</v>
      </c>
      <c r="J44" s="5" t="s">
        <v>57</v>
      </c>
      <c r="K44" s="5" t="s">
        <v>17</v>
      </c>
      <c r="L44">
        <v>4</v>
      </c>
      <c r="M44" s="3">
        <v>1020</v>
      </c>
      <c r="N44" s="5" t="str">
        <f>IFERROR(INDEX(vtipo,MATCH(D44,vcliente,0)),"Normal")</f>
        <v>Oro</v>
      </c>
      <c r="O44" s="5" t="str">
        <f t="shared" si="0"/>
        <v>No</v>
      </c>
      <c r="P44" s="3">
        <f t="shared" si="1"/>
        <v>24</v>
      </c>
      <c r="Q44" s="16">
        <f t="shared" si="2"/>
        <v>58</v>
      </c>
    </row>
    <row r="45" spans="1:17" x14ac:dyDescent="0.3">
      <c r="A45" s="6">
        <v>41866</v>
      </c>
      <c r="B45" s="5" t="s">
        <v>13</v>
      </c>
      <c r="C45" s="5" t="s">
        <v>14</v>
      </c>
      <c r="D45" s="5" t="s">
        <v>80</v>
      </c>
      <c r="E45">
        <v>2</v>
      </c>
      <c r="F45">
        <v>3</v>
      </c>
      <c r="G45">
        <v>3</v>
      </c>
      <c r="H45">
        <v>6</v>
      </c>
      <c r="I45">
        <v>6</v>
      </c>
      <c r="J45" s="5" t="s">
        <v>25</v>
      </c>
      <c r="K45" s="5" t="s">
        <v>17</v>
      </c>
      <c r="L45">
        <v>7</v>
      </c>
      <c r="M45" s="3">
        <v>1785</v>
      </c>
      <c r="N45" s="5" t="str">
        <f>IFERROR(INDEX(vtipo,MATCH(D45,vcliente,0)),"Normal")</f>
        <v>Normal</v>
      </c>
      <c r="O45" s="5" t="str">
        <f t="shared" si="0"/>
        <v>No</v>
      </c>
      <c r="P45" s="3">
        <f t="shared" si="1"/>
        <v>0</v>
      </c>
      <c r="Q45" s="16">
        <f t="shared" si="2"/>
        <v>36</v>
      </c>
    </row>
    <row r="46" spans="1:17" x14ac:dyDescent="0.3">
      <c r="A46" s="6">
        <v>41869</v>
      </c>
      <c r="B46" s="5" t="s">
        <v>13</v>
      </c>
      <c r="C46" s="5" t="s">
        <v>14</v>
      </c>
      <c r="D46" s="5" t="s">
        <v>81</v>
      </c>
      <c r="E46">
        <v>1</v>
      </c>
      <c r="F46">
        <v>6</v>
      </c>
      <c r="G46">
        <v>9</v>
      </c>
      <c r="H46">
        <v>9</v>
      </c>
      <c r="I46">
        <v>6</v>
      </c>
      <c r="J46" s="5" t="s">
        <v>82</v>
      </c>
      <c r="K46" s="5" t="s">
        <v>17</v>
      </c>
      <c r="L46">
        <v>3</v>
      </c>
      <c r="M46" s="3">
        <v>3060</v>
      </c>
      <c r="N46" s="5" t="str">
        <f>IFERROR(INDEX(vtipo,MATCH(D46,vcliente,0)),"Normal")</f>
        <v>Normal</v>
      </c>
      <c r="O46" s="5" t="str">
        <f t="shared" si="0"/>
        <v>No</v>
      </c>
      <c r="P46" s="3">
        <f t="shared" si="1"/>
        <v>18</v>
      </c>
      <c r="Q46" s="16">
        <f t="shared" si="2"/>
        <v>60</v>
      </c>
    </row>
    <row r="47" spans="1:17" x14ac:dyDescent="0.3">
      <c r="A47" s="6">
        <v>41869</v>
      </c>
      <c r="B47" s="5" t="s">
        <v>13</v>
      </c>
      <c r="C47" s="5" t="s">
        <v>14</v>
      </c>
      <c r="D47" s="5" t="s">
        <v>83</v>
      </c>
      <c r="E47">
        <v>7</v>
      </c>
      <c r="F47">
        <v>2</v>
      </c>
      <c r="G47">
        <v>2</v>
      </c>
      <c r="H47">
        <v>5</v>
      </c>
      <c r="I47">
        <v>1</v>
      </c>
      <c r="J47" s="5" t="s">
        <v>30</v>
      </c>
      <c r="K47" s="5" t="s">
        <v>17</v>
      </c>
      <c r="L47">
        <v>5</v>
      </c>
      <c r="M47" s="3">
        <v>2975</v>
      </c>
      <c r="N47" s="5" t="str">
        <f>IFERROR(INDEX(vtipo,MATCH(D47,vcliente,0)),"Normal")</f>
        <v>Normal</v>
      </c>
      <c r="O47" s="5" t="str">
        <f t="shared" si="0"/>
        <v>No</v>
      </c>
      <c r="P47" s="3">
        <f t="shared" si="1"/>
        <v>7</v>
      </c>
      <c r="Q47" s="16">
        <f t="shared" si="2"/>
        <v>32</v>
      </c>
    </row>
    <row r="48" spans="1:17" x14ac:dyDescent="0.3">
      <c r="A48" s="6">
        <v>41879</v>
      </c>
      <c r="B48" s="5" t="s">
        <v>13</v>
      </c>
      <c r="C48" s="5" t="s">
        <v>14</v>
      </c>
      <c r="D48" s="5" t="s">
        <v>84</v>
      </c>
      <c r="E48">
        <v>6</v>
      </c>
      <c r="F48">
        <v>7</v>
      </c>
      <c r="G48">
        <v>9</v>
      </c>
      <c r="H48">
        <v>8</v>
      </c>
      <c r="I48">
        <v>4</v>
      </c>
      <c r="J48" s="5" t="s">
        <v>55</v>
      </c>
      <c r="K48" s="5" t="s">
        <v>23</v>
      </c>
      <c r="L48">
        <v>4</v>
      </c>
      <c r="M48" s="3">
        <v>4080</v>
      </c>
      <c r="N48" s="5" t="str">
        <f>IFERROR(INDEX(vtipo,MATCH(D48,vcliente,0)),"Normal")</f>
        <v>Normal</v>
      </c>
      <c r="O48" s="5" t="str">
        <f t="shared" si="0"/>
        <v>No</v>
      </c>
      <c r="P48" s="3">
        <f t="shared" si="1"/>
        <v>24</v>
      </c>
      <c r="Q48" s="16">
        <f t="shared" si="2"/>
        <v>60</v>
      </c>
    </row>
    <row r="49" spans="1:17" x14ac:dyDescent="0.3">
      <c r="A49" s="6">
        <v>41885</v>
      </c>
      <c r="B49" s="5" t="s">
        <v>13</v>
      </c>
      <c r="C49" s="5" t="s">
        <v>14</v>
      </c>
      <c r="D49" s="5" t="s">
        <v>85</v>
      </c>
      <c r="E49">
        <v>2</v>
      </c>
      <c r="F49">
        <v>10</v>
      </c>
      <c r="G49">
        <v>9</v>
      </c>
      <c r="H49">
        <v>10</v>
      </c>
      <c r="I49">
        <v>8</v>
      </c>
      <c r="J49" s="5" t="s">
        <v>86</v>
      </c>
      <c r="K49" s="5" t="s">
        <v>20</v>
      </c>
      <c r="L49">
        <v>13</v>
      </c>
      <c r="M49" s="3">
        <v>9945</v>
      </c>
      <c r="N49" s="5" t="str">
        <f>IFERROR(INDEX(vtipo,MATCH(D49,vcliente,0)),"Normal")</f>
        <v>Oro</v>
      </c>
      <c r="O49" s="5" t="str">
        <f t="shared" si="0"/>
        <v>Sí</v>
      </c>
      <c r="P49" s="3">
        <f t="shared" si="1"/>
        <v>37</v>
      </c>
      <c r="Q49" s="16">
        <f t="shared" si="2"/>
        <v>74</v>
      </c>
    </row>
    <row r="50" spans="1:17" x14ac:dyDescent="0.3">
      <c r="A50" s="6">
        <v>41888</v>
      </c>
      <c r="B50" s="5" t="s">
        <v>13</v>
      </c>
      <c r="C50" s="5" t="s">
        <v>14</v>
      </c>
      <c r="D50" s="5" t="s">
        <v>87</v>
      </c>
      <c r="E50">
        <v>1</v>
      </c>
      <c r="F50">
        <v>3</v>
      </c>
      <c r="G50">
        <v>4</v>
      </c>
      <c r="H50">
        <v>3</v>
      </c>
      <c r="I50">
        <v>3</v>
      </c>
      <c r="J50" s="5" t="s">
        <v>22</v>
      </c>
      <c r="K50" s="5" t="s">
        <v>23</v>
      </c>
      <c r="L50">
        <v>5</v>
      </c>
      <c r="M50" s="3">
        <v>1275</v>
      </c>
      <c r="N50" s="5" t="str">
        <f>IFERROR(INDEX(vtipo,MATCH(D50,vcliente,0)),"Normal")</f>
        <v>Normal</v>
      </c>
      <c r="O50" s="5" t="str">
        <f t="shared" si="0"/>
        <v>No</v>
      </c>
      <c r="P50" s="3">
        <f t="shared" si="1"/>
        <v>0</v>
      </c>
      <c r="Q50" s="16">
        <f t="shared" si="2"/>
        <v>26</v>
      </c>
    </row>
    <row r="51" spans="1:17" x14ac:dyDescent="0.3">
      <c r="A51" s="6">
        <v>41903</v>
      </c>
      <c r="B51" s="5" t="s">
        <v>13</v>
      </c>
      <c r="C51" s="5" t="s">
        <v>14</v>
      </c>
      <c r="D51" s="5" t="s">
        <v>88</v>
      </c>
      <c r="E51">
        <v>9</v>
      </c>
      <c r="F51">
        <v>2</v>
      </c>
      <c r="G51">
        <v>6</v>
      </c>
      <c r="H51">
        <v>5</v>
      </c>
      <c r="I51">
        <v>7</v>
      </c>
      <c r="J51" s="5" t="s">
        <v>19</v>
      </c>
      <c r="K51" s="5" t="s">
        <v>20</v>
      </c>
      <c r="L51">
        <v>2</v>
      </c>
      <c r="M51" s="3">
        <v>850</v>
      </c>
      <c r="N51" s="5" t="str">
        <f>IFERROR(INDEX(vtipo,MATCH(D51,vcliente,0)),"Normal")</f>
        <v>Normal</v>
      </c>
      <c r="O51" s="5" t="str">
        <f t="shared" si="0"/>
        <v>No</v>
      </c>
      <c r="P51" s="3">
        <f t="shared" si="1"/>
        <v>16</v>
      </c>
      <c r="Q51" s="16">
        <f t="shared" si="2"/>
        <v>54</v>
      </c>
    </row>
    <row r="52" spans="1:17" x14ac:dyDescent="0.3">
      <c r="A52" s="6">
        <v>41905</v>
      </c>
      <c r="B52" s="5" t="s">
        <v>13</v>
      </c>
      <c r="C52" s="5" t="s">
        <v>14</v>
      </c>
      <c r="D52" s="5" t="s">
        <v>89</v>
      </c>
      <c r="E52">
        <v>4</v>
      </c>
      <c r="F52">
        <v>7</v>
      </c>
      <c r="G52">
        <v>9</v>
      </c>
      <c r="H52">
        <v>7</v>
      </c>
      <c r="I52">
        <v>7</v>
      </c>
      <c r="J52" s="5" t="s">
        <v>90</v>
      </c>
      <c r="K52" s="5" t="s">
        <v>20</v>
      </c>
      <c r="L52">
        <v>5</v>
      </c>
      <c r="M52" s="3">
        <v>3825</v>
      </c>
      <c r="N52" s="5" t="str">
        <f>IFERROR(INDEX(vtipo,MATCH(D52,vcliente,0)),"Normal")</f>
        <v>Normal</v>
      </c>
      <c r="O52" s="5" t="str">
        <f t="shared" si="0"/>
        <v>No</v>
      </c>
      <c r="P52" s="3">
        <f t="shared" si="1"/>
        <v>30</v>
      </c>
      <c r="Q52" s="16">
        <f t="shared" si="2"/>
        <v>60</v>
      </c>
    </row>
    <row r="53" spans="1:17" x14ac:dyDescent="0.3">
      <c r="A53" s="6">
        <v>41907</v>
      </c>
      <c r="B53" s="5" t="s">
        <v>13</v>
      </c>
      <c r="C53" s="5" t="s">
        <v>14</v>
      </c>
      <c r="D53" s="5" t="s">
        <v>91</v>
      </c>
      <c r="E53">
        <v>6</v>
      </c>
      <c r="F53">
        <v>4</v>
      </c>
      <c r="G53">
        <v>8</v>
      </c>
      <c r="H53">
        <v>5</v>
      </c>
      <c r="I53">
        <v>9</v>
      </c>
      <c r="J53" s="5" t="s">
        <v>86</v>
      </c>
      <c r="K53" s="5" t="s">
        <v>20</v>
      </c>
      <c r="L53">
        <v>3</v>
      </c>
      <c r="M53" s="3">
        <v>2295</v>
      </c>
      <c r="N53" s="5" t="str">
        <f>IFERROR(INDEX(vtipo,MATCH(D53,vcliente,0)),"Normal")</f>
        <v>Oro</v>
      </c>
      <c r="O53" s="5" t="str">
        <f t="shared" si="0"/>
        <v>No</v>
      </c>
      <c r="P53" s="3">
        <f t="shared" si="1"/>
        <v>17</v>
      </c>
      <c r="Q53" s="16">
        <f t="shared" si="2"/>
        <v>56</v>
      </c>
    </row>
    <row r="54" spans="1:17" x14ac:dyDescent="0.3">
      <c r="A54" s="6">
        <v>41908</v>
      </c>
      <c r="B54" s="5" t="s">
        <v>13</v>
      </c>
      <c r="C54" s="5" t="s">
        <v>14</v>
      </c>
      <c r="D54" s="5" t="s">
        <v>92</v>
      </c>
      <c r="E54">
        <v>9</v>
      </c>
      <c r="F54">
        <v>8</v>
      </c>
      <c r="G54">
        <v>8</v>
      </c>
      <c r="H54">
        <v>9</v>
      </c>
      <c r="I54">
        <v>8</v>
      </c>
      <c r="J54" s="5" t="s">
        <v>57</v>
      </c>
      <c r="K54" s="5" t="s">
        <v>17</v>
      </c>
      <c r="L54">
        <v>18</v>
      </c>
      <c r="M54" s="3">
        <v>4320</v>
      </c>
      <c r="N54" s="5" t="str">
        <f>IFERROR(INDEX(vtipo,MATCH(D54,vcliente,0)),"Normal")</f>
        <v>Oro</v>
      </c>
      <c r="O54" s="5" t="str">
        <f t="shared" si="0"/>
        <v>No</v>
      </c>
      <c r="P54" s="3">
        <f t="shared" si="1"/>
        <v>42</v>
      </c>
      <c r="Q54" s="16">
        <f t="shared" si="2"/>
        <v>85</v>
      </c>
    </row>
    <row r="55" spans="1:17" x14ac:dyDescent="0.3">
      <c r="A55" s="6">
        <v>41909</v>
      </c>
      <c r="B55" s="5" t="s">
        <v>13</v>
      </c>
      <c r="C55" s="5" t="s">
        <v>14</v>
      </c>
      <c r="D55" s="5" t="s">
        <v>93</v>
      </c>
      <c r="E55">
        <v>8</v>
      </c>
      <c r="F55">
        <v>7</v>
      </c>
      <c r="G55">
        <v>6</v>
      </c>
      <c r="H55">
        <v>6</v>
      </c>
      <c r="I55">
        <v>10</v>
      </c>
      <c r="J55" s="5" t="s">
        <v>94</v>
      </c>
      <c r="K55" s="5" t="s">
        <v>20</v>
      </c>
      <c r="L55">
        <v>5</v>
      </c>
      <c r="M55" s="3">
        <v>4250</v>
      </c>
      <c r="N55" s="5" t="str">
        <f>IFERROR(INDEX(vtipo,MATCH(D55,vcliente,0)),"Normal")</f>
        <v>Platino</v>
      </c>
      <c r="O55" s="5" t="str">
        <f t="shared" si="0"/>
        <v>No</v>
      </c>
      <c r="P55" s="3">
        <f t="shared" si="1"/>
        <v>25</v>
      </c>
      <c r="Q55" s="16">
        <f t="shared" si="2"/>
        <v>62</v>
      </c>
    </row>
    <row r="56" spans="1:17" x14ac:dyDescent="0.3">
      <c r="A56" s="6">
        <v>41913</v>
      </c>
      <c r="B56" s="5" t="s">
        <v>13</v>
      </c>
      <c r="C56" s="5" t="s">
        <v>14</v>
      </c>
      <c r="D56" s="5" t="s">
        <v>95</v>
      </c>
      <c r="E56">
        <v>7</v>
      </c>
      <c r="F56">
        <v>9</v>
      </c>
      <c r="G56">
        <v>8</v>
      </c>
      <c r="H56">
        <v>5</v>
      </c>
      <c r="I56">
        <v>5</v>
      </c>
      <c r="J56" s="5" t="s">
        <v>96</v>
      </c>
      <c r="K56" s="5" t="s">
        <v>20</v>
      </c>
      <c r="L56">
        <v>4</v>
      </c>
      <c r="M56" s="3">
        <v>1020</v>
      </c>
      <c r="N56" s="5" t="str">
        <f>IFERROR(INDEX(vtipo,MATCH(D56,vcliente,0)),"Normal")</f>
        <v>Normal</v>
      </c>
      <c r="O56" s="5" t="str">
        <f t="shared" si="0"/>
        <v>No</v>
      </c>
      <c r="P56" s="3">
        <f t="shared" si="1"/>
        <v>24</v>
      </c>
      <c r="Q56" s="16">
        <f t="shared" si="2"/>
        <v>58</v>
      </c>
    </row>
    <row r="57" spans="1:17" x14ac:dyDescent="0.3">
      <c r="A57" s="6">
        <v>41913</v>
      </c>
      <c r="B57" s="5" t="s">
        <v>13</v>
      </c>
      <c r="C57" s="5" t="s">
        <v>14</v>
      </c>
      <c r="D57" s="5" t="s">
        <v>97</v>
      </c>
      <c r="E57">
        <v>10</v>
      </c>
      <c r="F57">
        <v>8</v>
      </c>
      <c r="G57">
        <v>6</v>
      </c>
      <c r="H57">
        <v>8</v>
      </c>
      <c r="I57">
        <v>7</v>
      </c>
      <c r="J57" s="5" t="s">
        <v>32</v>
      </c>
      <c r="K57" s="5" t="s">
        <v>20</v>
      </c>
      <c r="L57">
        <v>7</v>
      </c>
      <c r="M57" s="3">
        <v>3570</v>
      </c>
      <c r="N57" s="5" t="str">
        <f>IFERROR(INDEX(vtipo,MATCH(D57,vcliente,0)),"Normal")</f>
        <v>Oro</v>
      </c>
      <c r="O57" s="5" t="str">
        <f t="shared" si="0"/>
        <v>No</v>
      </c>
      <c r="P57" s="3">
        <f t="shared" si="1"/>
        <v>33</v>
      </c>
      <c r="Q57" s="16">
        <f t="shared" si="2"/>
        <v>66</v>
      </c>
    </row>
    <row r="58" spans="1:17" x14ac:dyDescent="0.3">
      <c r="A58" s="6">
        <v>41918</v>
      </c>
      <c r="B58" s="5" t="s">
        <v>13</v>
      </c>
      <c r="C58" s="5" t="s">
        <v>14</v>
      </c>
      <c r="D58" s="5" t="s">
        <v>98</v>
      </c>
      <c r="E58">
        <v>8</v>
      </c>
      <c r="F58">
        <v>7</v>
      </c>
      <c r="G58">
        <v>9</v>
      </c>
      <c r="H58">
        <v>10</v>
      </c>
      <c r="I58">
        <v>3</v>
      </c>
      <c r="J58" s="5" t="s">
        <v>99</v>
      </c>
      <c r="K58" s="5" t="s">
        <v>23</v>
      </c>
      <c r="L58">
        <v>2</v>
      </c>
      <c r="M58" s="3">
        <v>2040</v>
      </c>
      <c r="N58" s="5" t="str">
        <f>IFERROR(INDEX(vtipo,MATCH(D58,vcliente,0)),"Normal")</f>
        <v>Normal</v>
      </c>
      <c r="O58" s="5" t="str">
        <f t="shared" si="0"/>
        <v>No</v>
      </c>
      <c r="P58" s="3">
        <f t="shared" si="1"/>
        <v>34</v>
      </c>
      <c r="Q58" s="16">
        <f t="shared" si="2"/>
        <v>68</v>
      </c>
    </row>
    <row r="59" spans="1:17" x14ac:dyDescent="0.3">
      <c r="A59" s="6">
        <v>41922</v>
      </c>
      <c r="B59" s="5" t="s">
        <v>13</v>
      </c>
      <c r="C59" s="5" t="s">
        <v>14</v>
      </c>
      <c r="D59" s="5" t="s">
        <v>100</v>
      </c>
      <c r="E59">
        <v>5</v>
      </c>
      <c r="F59">
        <v>6</v>
      </c>
      <c r="G59">
        <v>3</v>
      </c>
      <c r="H59">
        <v>0</v>
      </c>
      <c r="I59">
        <v>10</v>
      </c>
      <c r="J59" s="5" t="s">
        <v>27</v>
      </c>
      <c r="K59" s="5" t="s">
        <v>23</v>
      </c>
      <c r="L59">
        <v>9</v>
      </c>
      <c r="M59" s="3">
        <v>2295</v>
      </c>
      <c r="N59" s="5" t="str">
        <f>IFERROR(INDEX(vtipo,MATCH(D59,vcliente,0)),"Normal")</f>
        <v>Normal</v>
      </c>
      <c r="O59" s="5" t="str">
        <f t="shared" si="0"/>
        <v>No</v>
      </c>
      <c r="P59" s="3">
        <f t="shared" si="1"/>
        <v>10</v>
      </c>
      <c r="Q59" s="16">
        <f t="shared" si="2"/>
        <v>48</v>
      </c>
    </row>
    <row r="60" spans="1:17" x14ac:dyDescent="0.3">
      <c r="A60" s="6">
        <v>41925</v>
      </c>
      <c r="B60" s="5" t="s">
        <v>13</v>
      </c>
      <c r="C60" s="5" t="s">
        <v>14</v>
      </c>
      <c r="D60" s="5" t="s">
        <v>101</v>
      </c>
      <c r="E60">
        <v>8</v>
      </c>
      <c r="F60">
        <v>10</v>
      </c>
      <c r="G60">
        <v>9</v>
      </c>
      <c r="H60">
        <v>9</v>
      </c>
      <c r="I60">
        <v>9</v>
      </c>
      <c r="J60" s="5" t="s">
        <v>16</v>
      </c>
      <c r="K60" s="5" t="s">
        <v>17</v>
      </c>
      <c r="L60">
        <v>6</v>
      </c>
      <c r="M60" s="3">
        <v>5760</v>
      </c>
      <c r="N60" s="5" t="str">
        <f>IFERROR(INDEX(vtipo,MATCH(D60,vcliente,0)),"Normal")</f>
        <v>Oro</v>
      </c>
      <c r="O60" s="5" t="str">
        <f t="shared" si="0"/>
        <v>No</v>
      </c>
      <c r="P60" s="3">
        <f t="shared" si="1"/>
        <v>45</v>
      </c>
      <c r="Q60" s="16">
        <f t="shared" si="2"/>
        <v>92.5</v>
      </c>
    </row>
    <row r="61" spans="1:17" x14ac:dyDescent="0.3">
      <c r="A61" s="6">
        <v>41926</v>
      </c>
      <c r="B61" s="5" t="s">
        <v>13</v>
      </c>
      <c r="C61" s="5" t="s">
        <v>14</v>
      </c>
      <c r="D61" s="5" t="s">
        <v>102</v>
      </c>
      <c r="E61">
        <v>4</v>
      </c>
      <c r="F61">
        <v>4</v>
      </c>
      <c r="G61">
        <v>4</v>
      </c>
      <c r="H61">
        <v>8</v>
      </c>
      <c r="I61">
        <v>3</v>
      </c>
      <c r="J61" s="5" t="s">
        <v>82</v>
      </c>
      <c r="K61" s="5" t="s">
        <v>17</v>
      </c>
      <c r="L61">
        <v>5</v>
      </c>
      <c r="M61" s="3">
        <v>5100</v>
      </c>
      <c r="N61" s="5" t="str">
        <f>IFERROR(INDEX(vtipo,MATCH(D61,vcliente,0)),"Normal")</f>
        <v>Normal</v>
      </c>
      <c r="O61" s="5" t="str">
        <f t="shared" si="0"/>
        <v>No</v>
      </c>
      <c r="P61" s="3">
        <f t="shared" si="1"/>
        <v>8</v>
      </c>
      <c r="Q61" s="16">
        <f t="shared" si="2"/>
        <v>40</v>
      </c>
    </row>
    <row r="62" spans="1:17" x14ac:dyDescent="0.3">
      <c r="A62" s="6">
        <v>41931</v>
      </c>
      <c r="B62" s="5" t="s">
        <v>13</v>
      </c>
      <c r="C62" s="5" t="s">
        <v>14</v>
      </c>
      <c r="D62" s="5" t="s">
        <v>84</v>
      </c>
      <c r="E62">
        <v>4</v>
      </c>
      <c r="F62">
        <v>6</v>
      </c>
      <c r="G62">
        <v>6</v>
      </c>
      <c r="H62">
        <v>7</v>
      </c>
      <c r="I62">
        <v>6</v>
      </c>
      <c r="J62" s="5" t="s">
        <v>57</v>
      </c>
      <c r="K62" s="5" t="s">
        <v>17</v>
      </c>
      <c r="L62">
        <v>14</v>
      </c>
      <c r="M62" s="3">
        <v>3570</v>
      </c>
      <c r="N62" s="5" t="str">
        <f>IFERROR(INDEX(vtipo,MATCH(D62,vcliente,0)),"Normal")</f>
        <v>Normal</v>
      </c>
      <c r="O62" s="5" t="str">
        <f t="shared" si="0"/>
        <v>No</v>
      </c>
      <c r="P62" s="3">
        <f t="shared" si="1"/>
        <v>7</v>
      </c>
      <c r="Q62" s="16">
        <f t="shared" si="2"/>
        <v>50</v>
      </c>
    </row>
    <row r="63" spans="1:17" x14ac:dyDescent="0.3">
      <c r="A63" s="6">
        <v>41932</v>
      </c>
      <c r="B63" s="5" t="s">
        <v>13</v>
      </c>
      <c r="C63" s="5" t="s">
        <v>14</v>
      </c>
      <c r="D63" s="5" t="s">
        <v>103</v>
      </c>
      <c r="E63">
        <v>9</v>
      </c>
      <c r="F63">
        <v>8</v>
      </c>
      <c r="G63">
        <v>10</v>
      </c>
      <c r="H63">
        <v>10</v>
      </c>
      <c r="I63">
        <v>8</v>
      </c>
      <c r="J63" s="5" t="s">
        <v>40</v>
      </c>
      <c r="K63" s="5" t="s">
        <v>23</v>
      </c>
      <c r="L63">
        <v>1</v>
      </c>
      <c r="M63" s="3">
        <v>595</v>
      </c>
      <c r="N63" s="5" t="str">
        <f>IFERROR(INDEX(vtipo,MATCH(D63,vcliente,0)),"Normal")</f>
        <v>Normal</v>
      </c>
      <c r="O63" s="5" t="str">
        <f t="shared" si="0"/>
        <v>Sí</v>
      </c>
      <c r="P63" s="3">
        <f t="shared" si="1"/>
        <v>45</v>
      </c>
      <c r="Q63" s="16">
        <f t="shared" si="2"/>
        <v>92.5</v>
      </c>
    </row>
    <row r="64" spans="1:17" x14ac:dyDescent="0.3">
      <c r="A64" s="6">
        <v>41933</v>
      </c>
      <c r="B64" s="5" t="s">
        <v>13</v>
      </c>
      <c r="C64" s="5" t="s">
        <v>14</v>
      </c>
      <c r="D64" s="5" t="s">
        <v>104</v>
      </c>
      <c r="E64">
        <v>4</v>
      </c>
      <c r="F64">
        <v>7</v>
      </c>
      <c r="G64">
        <v>2</v>
      </c>
      <c r="H64">
        <v>3</v>
      </c>
      <c r="I64">
        <v>4</v>
      </c>
      <c r="J64" s="5" t="s">
        <v>59</v>
      </c>
      <c r="K64" s="5" t="s">
        <v>17</v>
      </c>
      <c r="L64">
        <v>2</v>
      </c>
      <c r="M64" s="3">
        <v>1020</v>
      </c>
      <c r="N64" s="5" t="str">
        <f>IFERROR(INDEX(vtipo,MATCH(D64,vcliente,0)),"Normal")</f>
        <v>Normal</v>
      </c>
      <c r="O64" s="5" t="str">
        <f t="shared" si="0"/>
        <v>No</v>
      </c>
      <c r="P64" s="3">
        <f t="shared" si="1"/>
        <v>7</v>
      </c>
      <c r="Q64" s="16">
        <f t="shared" si="2"/>
        <v>36</v>
      </c>
    </row>
    <row r="65" spans="1:17" x14ac:dyDescent="0.3">
      <c r="A65" s="6">
        <v>41934</v>
      </c>
      <c r="B65" s="5" t="s">
        <v>13</v>
      </c>
      <c r="C65" s="5" t="s">
        <v>14</v>
      </c>
      <c r="D65" s="5" t="s">
        <v>105</v>
      </c>
      <c r="E65">
        <v>0</v>
      </c>
      <c r="F65">
        <v>4</v>
      </c>
      <c r="G65">
        <v>4</v>
      </c>
      <c r="H65">
        <v>4</v>
      </c>
      <c r="I65">
        <v>3</v>
      </c>
      <c r="J65" s="5" t="s">
        <v>40</v>
      </c>
      <c r="K65" s="5" t="s">
        <v>23</v>
      </c>
      <c r="L65">
        <v>9</v>
      </c>
      <c r="M65" s="3">
        <v>5355</v>
      </c>
      <c r="N65" s="5" t="str">
        <f>IFERROR(INDEX(vtipo,MATCH(D65,vcliente,0)),"Normal")</f>
        <v>Normal</v>
      </c>
      <c r="O65" s="5" t="str">
        <f t="shared" si="0"/>
        <v>No</v>
      </c>
      <c r="P65" s="3">
        <f t="shared" si="1"/>
        <v>0</v>
      </c>
      <c r="Q65" s="16">
        <f t="shared" si="2"/>
        <v>30</v>
      </c>
    </row>
    <row r="66" spans="1:17" x14ac:dyDescent="0.3">
      <c r="A66" s="6">
        <v>41935</v>
      </c>
      <c r="B66" s="5" t="s">
        <v>13</v>
      </c>
      <c r="C66" s="5" t="s">
        <v>14</v>
      </c>
      <c r="D66" s="5" t="s">
        <v>106</v>
      </c>
      <c r="E66">
        <v>6</v>
      </c>
      <c r="F66">
        <v>5</v>
      </c>
      <c r="G66">
        <v>6</v>
      </c>
      <c r="H66">
        <v>7</v>
      </c>
      <c r="I66">
        <v>8</v>
      </c>
      <c r="J66" s="5" t="s">
        <v>27</v>
      </c>
      <c r="K66" s="5" t="s">
        <v>23</v>
      </c>
      <c r="L66">
        <v>4</v>
      </c>
      <c r="M66" s="3">
        <v>1020</v>
      </c>
      <c r="N66" s="5" t="str">
        <f>IFERROR(INDEX(vtipo,MATCH(D66,vcliente,0)),"Normal")</f>
        <v>Normal</v>
      </c>
      <c r="O66" s="5" t="str">
        <f t="shared" si="0"/>
        <v>No</v>
      </c>
      <c r="P66" s="3">
        <f t="shared" si="1"/>
        <v>15</v>
      </c>
      <c r="Q66" s="16">
        <f t="shared" si="2"/>
        <v>54</v>
      </c>
    </row>
    <row r="67" spans="1:17" x14ac:dyDescent="0.3">
      <c r="A67" s="6">
        <v>41937</v>
      </c>
      <c r="B67" s="5" t="s">
        <v>13</v>
      </c>
      <c r="C67" s="5" t="s">
        <v>14</v>
      </c>
      <c r="D67" s="5" t="s">
        <v>107</v>
      </c>
      <c r="E67">
        <v>8</v>
      </c>
      <c r="F67">
        <v>9</v>
      </c>
      <c r="G67">
        <v>4</v>
      </c>
      <c r="H67">
        <v>8</v>
      </c>
      <c r="I67">
        <v>3</v>
      </c>
      <c r="J67" s="5" t="s">
        <v>57</v>
      </c>
      <c r="K67" s="5" t="s">
        <v>17</v>
      </c>
      <c r="L67">
        <v>5</v>
      </c>
      <c r="M67" s="3">
        <v>1275</v>
      </c>
      <c r="N67" s="5" t="str">
        <f>IFERROR(INDEX(vtipo,MATCH(D67,vcliente,0)),"Normal")</f>
        <v>Normal</v>
      </c>
      <c r="O67" s="5" t="str">
        <f t="shared" ref="O67:O130" si="3">IF(OR(COUNTIF(E67:I67,10)&gt;=2,AND(MONTH(A67)=10,L67&gt;=15)),"Sí","No")</f>
        <v>No</v>
      </c>
      <c r="P67" s="3">
        <f t="shared" ref="P67:P130" si="4">SUMIF(E67:I67,"&gt;=7")</f>
        <v>25</v>
      </c>
      <c r="Q67" s="16">
        <f t="shared" ref="Q67:Q130" si="5">(SUM(E67:I67)-MIN(E67:I67))*IF(MIN(E67:I67)&gt;=7,2.5,2)</f>
        <v>58</v>
      </c>
    </row>
    <row r="68" spans="1:17" x14ac:dyDescent="0.3">
      <c r="A68" s="6">
        <v>41941</v>
      </c>
      <c r="B68" s="5" t="s">
        <v>13</v>
      </c>
      <c r="C68" s="5" t="s">
        <v>14</v>
      </c>
      <c r="D68" s="5" t="s">
        <v>108</v>
      </c>
      <c r="E68">
        <v>6</v>
      </c>
      <c r="F68">
        <v>1</v>
      </c>
      <c r="G68">
        <v>5</v>
      </c>
      <c r="H68">
        <v>3</v>
      </c>
      <c r="I68">
        <v>2</v>
      </c>
      <c r="J68" s="5" t="s">
        <v>27</v>
      </c>
      <c r="K68" s="5" t="s">
        <v>23</v>
      </c>
      <c r="L68">
        <v>3</v>
      </c>
      <c r="M68" s="3">
        <v>765</v>
      </c>
      <c r="N68" s="5" t="str">
        <f>IFERROR(INDEX(vtipo,MATCH(D68,vcliente,0)),"Normal")</f>
        <v>Normal</v>
      </c>
      <c r="O68" s="5" t="str">
        <f t="shared" si="3"/>
        <v>No</v>
      </c>
      <c r="P68" s="3">
        <f t="shared" si="4"/>
        <v>0</v>
      </c>
      <c r="Q68" s="16">
        <f t="shared" si="5"/>
        <v>32</v>
      </c>
    </row>
    <row r="69" spans="1:17" x14ac:dyDescent="0.3">
      <c r="A69" s="6">
        <v>41946</v>
      </c>
      <c r="B69" s="5" t="s">
        <v>13</v>
      </c>
      <c r="C69" s="5" t="s">
        <v>14</v>
      </c>
      <c r="D69" s="5" t="s">
        <v>109</v>
      </c>
      <c r="E69">
        <v>10</v>
      </c>
      <c r="F69">
        <v>6</v>
      </c>
      <c r="G69">
        <v>5</v>
      </c>
      <c r="H69">
        <v>9</v>
      </c>
      <c r="I69">
        <v>9</v>
      </c>
      <c r="J69" s="5" t="s">
        <v>36</v>
      </c>
      <c r="K69" s="5" t="s">
        <v>23</v>
      </c>
      <c r="L69">
        <v>3</v>
      </c>
      <c r="M69" s="3">
        <v>1530</v>
      </c>
      <c r="N69" s="5" t="str">
        <f>IFERROR(INDEX(vtipo,MATCH(D69,vcliente,0)),"Normal")</f>
        <v>Oro</v>
      </c>
      <c r="O69" s="5" t="str">
        <f t="shared" si="3"/>
        <v>No</v>
      </c>
      <c r="P69" s="3">
        <f t="shared" si="4"/>
        <v>28</v>
      </c>
      <c r="Q69" s="16">
        <f t="shared" si="5"/>
        <v>68</v>
      </c>
    </row>
    <row r="70" spans="1:17" x14ac:dyDescent="0.3">
      <c r="A70" s="6">
        <v>41947</v>
      </c>
      <c r="B70" s="5" t="s">
        <v>13</v>
      </c>
      <c r="C70" s="5" t="s">
        <v>14</v>
      </c>
      <c r="D70" s="5" t="s">
        <v>110</v>
      </c>
      <c r="E70">
        <v>7</v>
      </c>
      <c r="F70">
        <v>10</v>
      </c>
      <c r="G70">
        <v>8</v>
      </c>
      <c r="H70">
        <v>8</v>
      </c>
      <c r="I70">
        <v>6</v>
      </c>
      <c r="J70" s="5" t="s">
        <v>19</v>
      </c>
      <c r="K70" s="5" t="s">
        <v>20</v>
      </c>
      <c r="L70">
        <v>8</v>
      </c>
      <c r="M70" s="3">
        <v>3400</v>
      </c>
      <c r="N70" s="5" t="str">
        <f>IFERROR(INDEX(vtipo,MATCH(D70,vcliente,0)),"Normal")</f>
        <v>Normal</v>
      </c>
      <c r="O70" s="5" t="str">
        <f t="shared" si="3"/>
        <v>No</v>
      </c>
      <c r="P70" s="3">
        <f t="shared" si="4"/>
        <v>33</v>
      </c>
      <c r="Q70" s="16">
        <f t="shared" si="5"/>
        <v>66</v>
      </c>
    </row>
    <row r="71" spans="1:17" x14ac:dyDescent="0.3">
      <c r="A71" s="6">
        <v>41950</v>
      </c>
      <c r="B71" s="5" t="s">
        <v>13</v>
      </c>
      <c r="C71" s="5" t="s">
        <v>14</v>
      </c>
      <c r="D71" s="5" t="s">
        <v>111</v>
      </c>
      <c r="E71">
        <v>6</v>
      </c>
      <c r="F71">
        <v>7</v>
      </c>
      <c r="G71">
        <v>6</v>
      </c>
      <c r="H71">
        <v>6</v>
      </c>
      <c r="I71">
        <v>2</v>
      </c>
      <c r="J71" s="5" t="s">
        <v>90</v>
      </c>
      <c r="K71" s="5" t="s">
        <v>20</v>
      </c>
      <c r="L71">
        <v>4</v>
      </c>
      <c r="M71" s="3">
        <v>3060</v>
      </c>
      <c r="N71" s="5" t="str">
        <f>IFERROR(INDEX(vtipo,MATCH(D71,vcliente,0)),"Normal")</f>
        <v>Normal</v>
      </c>
      <c r="O71" s="5" t="str">
        <f t="shared" si="3"/>
        <v>No</v>
      </c>
      <c r="P71" s="3">
        <f t="shared" si="4"/>
        <v>7</v>
      </c>
      <c r="Q71" s="16">
        <f t="shared" si="5"/>
        <v>50</v>
      </c>
    </row>
    <row r="72" spans="1:17" x14ac:dyDescent="0.3">
      <c r="A72" s="6">
        <v>41952</v>
      </c>
      <c r="B72" s="5" t="s">
        <v>13</v>
      </c>
      <c r="C72" s="5" t="s">
        <v>14</v>
      </c>
      <c r="D72" s="5" t="s">
        <v>98</v>
      </c>
      <c r="E72">
        <v>4</v>
      </c>
      <c r="F72">
        <v>8</v>
      </c>
      <c r="G72">
        <v>7</v>
      </c>
      <c r="H72">
        <v>6</v>
      </c>
      <c r="I72">
        <v>7</v>
      </c>
      <c r="J72" s="5" t="s">
        <v>53</v>
      </c>
      <c r="K72" s="5" t="s">
        <v>17</v>
      </c>
      <c r="L72">
        <v>11</v>
      </c>
      <c r="M72" s="3">
        <v>9350</v>
      </c>
      <c r="N72" s="5" t="str">
        <f>IFERROR(INDEX(vtipo,MATCH(D72,vcliente,0)),"Normal")</f>
        <v>Normal</v>
      </c>
      <c r="O72" s="5" t="str">
        <f t="shared" si="3"/>
        <v>No</v>
      </c>
      <c r="P72" s="3">
        <f t="shared" si="4"/>
        <v>22</v>
      </c>
      <c r="Q72" s="16">
        <f t="shared" si="5"/>
        <v>56</v>
      </c>
    </row>
    <row r="73" spans="1:17" x14ac:dyDescent="0.3">
      <c r="A73" s="6">
        <v>41959</v>
      </c>
      <c r="B73" s="5" t="s">
        <v>13</v>
      </c>
      <c r="C73" s="5" t="s">
        <v>14</v>
      </c>
      <c r="D73" s="5" t="s">
        <v>112</v>
      </c>
      <c r="E73">
        <v>4</v>
      </c>
      <c r="F73">
        <v>10</v>
      </c>
      <c r="G73">
        <v>3</v>
      </c>
      <c r="H73">
        <v>7</v>
      </c>
      <c r="I73">
        <v>8</v>
      </c>
      <c r="J73" s="5" t="s">
        <v>16</v>
      </c>
      <c r="K73" s="5" t="s">
        <v>17</v>
      </c>
      <c r="L73">
        <v>4</v>
      </c>
      <c r="M73" s="3">
        <v>4080</v>
      </c>
      <c r="N73" s="5" t="str">
        <f>IFERROR(INDEX(vtipo,MATCH(D73,vcliente,0)),"Normal")</f>
        <v>Normal</v>
      </c>
      <c r="O73" s="5" t="str">
        <f t="shared" si="3"/>
        <v>No</v>
      </c>
      <c r="P73" s="3">
        <f t="shared" si="4"/>
        <v>25</v>
      </c>
      <c r="Q73" s="16">
        <f t="shared" si="5"/>
        <v>58</v>
      </c>
    </row>
    <row r="74" spans="1:17" x14ac:dyDescent="0.3">
      <c r="A74" s="6">
        <v>41971</v>
      </c>
      <c r="B74" s="5" t="s">
        <v>13</v>
      </c>
      <c r="C74" s="5" t="s">
        <v>14</v>
      </c>
      <c r="D74" s="5" t="s">
        <v>113</v>
      </c>
      <c r="E74">
        <v>6</v>
      </c>
      <c r="F74">
        <v>8</v>
      </c>
      <c r="G74">
        <v>8</v>
      </c>
      <c r="H74">
        <v>0</v>
      </c>
      <c r="I74">
        <v>8</v>
      </c>
      <c r="J74" s="5" t="s">
        <v>94</v>
      </c>
      <c r="K74" s="5" t="s">
        <v>20</v>
      </c>
      <c r="L74">
        <v>7</v>
      </c>
      <c r="M74" s="3">
        <v>5950</v>
      </c>
      <c r="N74" s="5" t="str">
        <f>IFERROR(INDEX(vtipo,MATCH(D74,vcliente,0)),"Normal")</f>
        <v>Platino</v>
      </c>
      <c r="O74" s="5" t="str">
        <f t="shared" si="3"/>
        <v>No</v>
      </c>
      <c r="P74" s="3">
        <f t="shared" si="4"/>
        <v>24</v>
      </c>
      <c r="Q74" s="16">
        <f t="shared" si="5"/>
        <v>60</v>
      </c>
    </row>
    <row r="75" spans="1:17" x14ac:dyDescent="0.3">
      <c r="A75" s="6">
        <v>41978</v>
      </c>
      <c r="B75" s="5" t="s">
        <v>13</v>
      </c>
      <c r="C75" s="5" t="s">
        <v>14</v>
      </c>
      <c r="D75" s="5" t="s">
        <v>114</v>
      </c>
      <c r="E75">
        <v>8</v>
      </c>
      <c r="F75">
        <v>7</v>
      </c>
      <c r="G75">
        <v>10</v>
      </c>
      <c r="H75">
        <v>7</v>
      </c>
      <c r="I75">
        <v>5</v>
      </c>
      <c r="J75" s="5" t="s">
        <v>19</v>
      </c>
      <c r="K75" s="5" t="s">
        <v>20</v>
      </c>
      <c r="L75">
        <v>8</v>
      </c>
      <c r="M75" s="3">
        <v>3400</v>
      </c>
      <c r="N75" s="5" t="str">
        <f>IFERROR(INDEX(vtipo,MATCH(D75,vcliente,0)),"Normal")</f>
        <v>Normal</v>
      </c>
      <c r="O75" s="5" t="str">
        <f t="shared" si="3"/>
        <v>No</v>
      </c>
      <c r="P75" s="3">
        <f t="shared" si="4"/>
        <v>32</v>
      </c>
      <c r="Q75" s="16">
        <f t="shared" si="5"/>
        <v>64</v>
      </c>
    </row>
    <row r="76" spans="1:17" x14ac:dyDescent="0.3">
      <c r="A76" s="6">
        <v>41980</v>
      </c>
      <c r="B76" s="5" t="s">
        <v>13</v>
      </c>
      <c r="C76" s="5" t="s">
        <v>14</v>
      </c>
      <c r="D76" s="5" t="s">
        <v>115</v>
      </c>
      <c r="E76">
        <v>8</v>
      </c>
      <c r="F76">
        <v>8</v>
      </c>
      <c r="G76">
        <v>4</v>
      </c>
      <c r="H76">
        <v>4</v>
      </c>
      <c r="I76">
        <v>7</v>
      </c>
      <c r="J76" s="5" t="s">
        <v>82</v>
      </c>
      <c r="K76" s="5" t="s">
        <v>17</v>
      </c>
      <c r="L76">
        <v>2</v>
      </c>
      <c r="M76" s="3">
        <v>2040</v>
      </c>
      <c r="N76" s="5" t="str">
        <f>IFERROR(INDEX(vtipo,MATCH(D76,vcliente,0)),"Normal")</f>
        <v>Platino</v>
      </c>
      <c r="O76" s="5" t="str">
        <f t="shared" si="3"/>
        <v>No</v>
      </c>
      <c r="P76" s="3">
        <f t="shared" si="4"/>
        <v>23</v>
      </c>
      <c r="Q76" s="16">
        <f t="shared" si="5"/>
        <v>54</v>
      </c>
    </row>
    <row r="77" spans="1:17" x14ac:dyDescent="0.3">
      <c r="A77" s="6">
        <v>41982</v>
      </c>
      <c r="B77" s="5" t="s">
        <v>13</v>
      </c>
      <c r="C77" s="5" t="s">
        <v>14</v>
      </c>
      <c r="D77" s="5" t="s">
        <v>116</v>
      </c>
      <c r="E77">
        <v>10</v>
      </c>
      <c r="F77">
        <v>9</v>
      </c>
      <c r="G77">
        <v>6</v>
      </c>
      <c r="H77">
        <v>9</v>
      </c>
      <c r="I77">
        <v>3</v>
      </c>
      <c r="J77" s="5" t="s">
        <v>16</v>
      </c>
      <c r="K77" s="5" t="s">
        <v>17</v>
      </c>
      <c r="L77">
        <v>2</v>
      </c>
      <c r="M77" s="3">
        <v>2040</v>
      </c>
      <c r="N77" s="5" t="str">
        <f>IFERROR(INDEX(vtipo,MATCH(D77,vcliente,0)),"Normal")</f>
        <v>Normal</v>
      </c>
      <c r="O77" s="5" t="str">
        <f t="shared" si="3"/>
        <v>No</v>
      </c>
      <c r="P77" s="3">
        <f t="shared" si="4"/>
        <v>28</v>
      </c>
      <c r="Q77" s="16">
        <f t="shared" si="5"/>
        <v>68</v>
      </c>
    </row>
    <row r="78" spans="1:17" x14ac:dyDescent="0.3">
      <c r="A78" s="6">
        <v>41987</v>
      </c>
      <c r="B78" s="5" t="s">
        <v>13</v>
      </c>
      <c r="C78" s="5" t="s">
        <v>14</v>
      </c>
      <c r="D78" s="5" t="s">
        <v>117</v>
      </c>
      <c r="E78">
        <v>0</v>
      </c>
      <c r="F78">
        <v>5</v>
      </c>
      <c r="G78">
        <v>5</v>
      </c>
      <c r="H78">
        <v>5</v>
      </c>
      <c r="I78">
        <v>9</v>
      </c>
      <c r="J78" s="5" t="s">
        <v>32</v>
      </c>
      <c r="K78" s="5" t="s">
        <v>20</v>
      </c>
      <c r="L78">
        <v>12</v>
      </c>
      <c r="M78" s="3">
        <v>6120</v>
      </c>
      <c r="N78" s="5" t="str">
        <f>IFERROR(INDEX(vtipo,MATCH(D78,vcliente,0)),"Normal")</f>
        <v>Normal</v>
      </c>
      <c r="O78" s="5" t="str">
        <f t="shared" si="3"/>
        <v>No</v>
      </c>
      <c r="P78" s="3">
        <f t="shared" si="4"/>
        <v>9</v>
      </c>
      <c r="Q78" s="16">
        <f t="shared" si="5"/>
        <v>48</v>
      </c>
    </row>
    <row r="79" spans="1:17" x14ac:dyDescent="0.3">
      <c r="A79" s="6">
        <v>41990</v>
      </c>
      <c r="B79" s="5" t="s">
        <v>13</v>
      </c>
      <c r="C79" s="5" t="s">
        <v>14</v>
      </c>
      <c r="D79" s="5" t="s">
        <v>118</v>
      </c>
      <c r="E79">
        <v>5</v>
      </c>
      <c r="F79">
        <v>10</v>
      </c>
      <c r="G79">
        <v>8</v>
      </c>
      <c r="H79">
        <v>7</v>
      </c>
      <c r="I79">
        <v>9</v>
      </c>
      <c r="J79" s="5" t="s">
        <v>34</v>
      </c>
      <c r="K79" s="5" t="s">
        <v>23</v>
      </c>
      <c r="L79">
        <v>5</v>
      </c>
      <c r="M79" s="3">
        <v>2550</v>
      </c>
      <c r="N79" s="5" t="str">
        <f>IFERROR(INDEX(vtipo,MATCH(D79,vcliente,0)),"Normal")</f>
        <v>Platino</v>
      </c>
      <c r="O79" s="5" t="str">
        <f t="shared" si="3"/>
        <v>No</v>
      </c>
      <c r="P79" s="3">
        <f t="shared" si="4"/>
        <v>34</v>
      </c>
      <c r="Q79" s="16">
        <f t="shared" si="5"/>
        <v>68</v>
      </c>
    </row>
    <row r="80" spans="1:17" x14ac:dyDescent="0.3">
      <c r="A80" s="6">
        <v>41991</v>
      </c>
      <c r="B80" s="5" t="s">
        <v>13</v>
      </c>
      <c r="C80" s="5" t="s">
        <v>14</v>
      </c>
      <c r="D80" s="5" t="s">
        <v>119</v>
      </c>
      <c r="E80">
        <v>9</v>
      </c>
      <c r="F80">
        <v>7</v>
      </c>
      <c r="G80">
        <v>7</v>
      </c>
      <c r="H80">
        <v>7</v>
      </c>
      <c r="I80">
        <v>10</v>
      </c>
      <c r="J80" s="5" t="s">
        <v>57</v>
      </c>
      <c r="K80" s="5" t="s">
        <v>17</v>
      </c>
      <c r="L80">
        <v>12</v>
      </c>
      <c r="M80" s="3">
        <v>2880</v>
      </c>
      <c r="N80" s="5" t="str">
        <f>IFERROR(INDEX(vtipo,MATCH(D80,vcliente,0)),"Normal")</f>
        <v>Oro</v>
      </c>
      <c r="O80" s="5" t="str">
        <f t="shared" si="3"/>
        <v>No</v>
      </c>
      <c r="P80" s="3">
        <f t="shared" si="4"/>
        <v>40</v>
      </c>
      <c r="Q80" s="16">
        <f t="shared" si="5"/>
        <v>82.5</v>
      </c>
    </row>
    <row r="81" spans="1:17" x14ac:dyDescent="0.3">
      <c r="A81" s="6">
        <v>41991</v>
      </c>
      <c r="B81" s="5" t="s">
        <v>13</v>
      </c>
      <c r="C81" s="5" t="s">
        <v>14</v>
      </c>
      <c r="D81" s="5" t="s">
        <v>120</v>
      </c>
      <c r="E81">
        <v>5</v>
      </c>
      <c r="F81">
        <v>7</v>
      </c>
      <c r="G81">
        <v>3</v>
      </c>
      <c r="H81">
        <v>7</v>
      </c>
      <c r="I81">
        <v>0</v>
      </c>
      <c r="J81" s="5" t="s">
        <v>53</v>
      </c>
      <c r="K81" s="5" t="s">
        <v>17</v>
      </c>
      <c r="L81">
        <v>13</v>
      </c>
      <c r="M81" s="3">
        <v>11050</v>
      </c>
      <c r="N81" s="5" t="str">
        <f>IFERROR(INDEX(vtipo,MATCH(D81,vcliente,0)),"Normal")</f>
        <v>Normal</v>
      </c>
      <c r="O81" s="5" t="str">
        <f t="shared" si="3"/>
        <v>No</v>
      </c>
      <c r="P81" s="3">
        <f t="shared" si="4"/>
        <v>14</v>
      </c>
      <c r="Q81" s="16">
        <f t="shared" si="5"/>
        <v>44</v>
      </c>
    </row>
    <row r="82" spans="1:17" x14ac:dyDescent="0.3">
      <c r="A82" s="6">
        <v>41992</v>
      </c>
      <c r="B82" s="5" t="s">
        <v>13</v>
      </c>
      <c r="C82" s="5" t="s">
        <v>14</v>
      </c>
      <c r="D82" s="5" t="s">
        <v>121</v>
      </c>
      <c r="E82">
        <v>9</v>
      </c>
      <c r="F82">
        <v>8</v>
      </c>
      <c r="G82">
        <v>9</v>
      </c>
      <c r="H82">
        <v>9</v>
      </c>
      <c r="I82">
        <v>9</v>
      </c>
      <c r="J82" s="5" t="s">
        <v>19</v>
      </c>
      <c r="K82" s="5" t="s">
        <v>20</v>
      </c>
      <c r="L82">
        <v>3</v>
      </c>
      <c r="M82" s="3">
        <v>1275</v>
      </c>
      <c r="N82" s="5" t="str">
        <f>IFERROR(INDEX(vtipo,MATCH(D82,vcliente,0)),"Normal")</f>
        <v>Oro</v>
      </c>
      <c r="O82" s="5" t="str">
        <f t="shared" si="3"/>
        <v>No</v>
      </c>
      <c r="P82" s="3">
        <f t="shared" si="4"/>
        <v>44</v>
      </c>
      <c r="Q82" s="16">
        <f t="shared" si="5"/>
        <v>90</v>
      </c>
    </row>
    <row r="83" spans="1:17" x14ac:dyDescent="0.3">
      <c r="A83" s="6">
        <v>41993</v>
      </c>
      <c r="B83" s="5" t="s">
        <v>13</v>
      </c>
      <c r="C83" s="5" t="s">
        <v>14</v>
      </c>
      <c r="D83" s="5" t="s">
        <v>21</v>
      </c>
      <c r="E83">
        <v>8</v>
      </c>
      <c r="F83">
        <v>6</v>
      </c>
      <c r="G83">
        <v>6</v>
      </c>
      <c r="H83">
        <v>5</v>
      </c>
      <c r="I83">
        <v>5</v>
      </c>
      <c r="J83" s="5" t="s">
        <v>19</v>
      </c>
      <c r="K83" s="5" t="s">
        <v>20</v>
      </c>
      <c r="L83">
        <v>7</v>
      </c>
      <c r="M83" s="3">
        <v>2975</v>
      </c>
      <c r="N83" s="5" t="str">
        <f>IFERROR(INDEX(vtipo,MATCH(D83,vcliente,0)),"Normal")</f>
        <v>Normal</v>
      </c>
      <c r="O83" s="5" t="str">
        <f t="shared" si="3"/>
        <v>No</v>
      </c>
      <c r="P83" s="3">
        <f t="shared" si="4"/>
        <v>8</v>
      </c>
      <c r="Q83" s="16">
        <f t="shared" si="5"/>
        <v>50</v>
      </c>
    </row>
    <row r="84" spans="1:17" x14ac:dyDescent="0.3">
      <c r="A84" s="6">
        <v>42001</v>
      </c>
      <c r="B84" s="5" t="s">
        <v>13</v>
      </c>
      <c r="C84" s="5" t="s">
        <v>14</v>
      </c>
      <c r="D84" s="5" t="s">
        <v>122</v>
      </c>
      <c r="E84">
        <v>5</v>
      </c>
      <c r="F84">
        <v>8</v>
      </c>
      <c r="G84">
        <v>2</v>
      </c>
      <c r="H84">
        <v>7</v>
      </c>
      <c r="I84">
        <v>4</v>
      </c>
      <c r="J84" s="5" t="s">
        <v>40</v>
      </c>
      <c r="K84" s="5" t="s">
        <v>23</v>
      </c>
      <c r="L84">
        <v>5</v>
      </c>
      <c r="M84" s="3">
        <v>2975</v>
      </c>
      <c r="N84" s="5" t="str">
        <f>IFERROR(INDEX(vtipo,MATCH(D84,vcliente,0)),"Normal")</f>
        <v>Normal</v>
      </c>
      <c r="O84" s="5" t="str">
        <f t="shared" si="3"/>
        <v>No</v>
      </c>
      <c r="P84" s="3">
        <f t="shared" si="4"/>
        <v>15</v>
      </c>
      <c r="Q84" s="16">
        <f t="shared" si="5"/>
        <v>48</v>
      </c>
    </row>
    <row r="85" spans="1:17" x14ac:dyDescent="0.3">
      <c r="A85" s="6">
        <v>42023</v>
      </c>
      <c r="B85" s="5" t="s">
        <v>13</v>
      </c>
      <c r="C85" s="5" t="s">
        <v>14</v>
      </c>
      <c r="D85" s="5" t="s">
        <v>123</v>
      </c>
      <c r="E85">
        <v>9</v>
      </c>
      <c r="F85">
        <v>10</v>
      </c>
      <c r="G85">
        <v>6</v>
      </c>
      <c r="H85">
        <v>8</v>
      </c>
      <c r="I85">
        <v>7</v>
      </c>
      <c r="J85" s="5" t="s">
        <v>55</v>
      </c>
      <c r="K85" s="5" t="s">
        <v>23</v>
      </c>
      <c r="L85">
        <v>6</v>
      </c>
      <c r="M85" s="3">
        <v>6630</v>
      </c>
      <c r="N85" s="5" t="str">
        <f>IFERROR(INDEX(vtipo,MATCH(D85,vcliente,0)),"Normal")</f>
        <v>Normal</v>
      </c>
      <c r="O85" s="5" t="str">
        <f t="shared" si="3"/>
        <v>No</v>
      </c>
      <c r="P85" s="3">
        <f t="shared" si="4"/>
        <v>34</v>
      </c>
      <c r="Q85" s="16">
        <f t="shared" si="5"/>
        <v>68</v>
      </c>
    </row>
    <row r="86" spans="1:17" x14ac:dyDescent="0.3">
      <c r="A86" s="6">
        <v>42031</v>
      </c>
      <c r="B86" s="5" t="s">
        <v>13</v>
      </c>
      <c r="C86" s="5" t="s">
        <v>14</v>
      </c>
      <c r="D86" s="5" t="s">
        <v>124</v>
      </c>
      <c r="E86">
        <v>7</v>
      </c>
      <c r="F86">
        <v>6</v>
      </c>
      <c r="G86">
        <v>6</v>
      </c>
      <c r="H86">
        <v>5</v>
      </c>
      <c r="I86">
        <v>7</v>
      </c>
      <c r="J86" s="5" t="s">
        <v>57</v>
      </c>
      <c r="K86" s="5" t="s">
        <v>17</v>
      </c>
      <c r="L86">
        <v>4</v>
      </c>
      <c r="M86" s="3">
        <v>1020</v>
      </c>
      <c r="N86" s="5" t="str">
        <f>IFERROR(INDEX(vtipo,MATCH(D86,vcliente,0)),"Normal")</f>
        <v>Normal</v>
      </c>
      <c r="O86" s="5" t="str">
        <f t="shared" si="3"/>
        <v>No</v>
      </c>
      <c r="P86" s="3">
        <f t="shared" si="4"/>
        <v>14</v>
      </c>
      <c r="Q86" s="16">
        <f t="shared" si="5"/>
        <v>52</v>
      </c>
    </row>
    <row r="87" spans="1:17" x14ac:dyDescent="0.3">
      <c r="A87" s="6">
        <v>42031</v>
      </c>
      <c r="B87" s="5" t="s">
        <v>13</v>
      </c>
      <c r="C87" s="5" t="s">
        <v>14</v>
      </c>
      <c r="D87" s="5" t="s">
        <v>125</v>
      </c>
      <c r="E87">
        <v>6</v>
      </c>
      <c r="F87">
        <v>4</v>
      </c>
      <c r="G87">
        <v>6</v>
      </c>
      <c r="H87">
        <v>6</v>
      </c>
      <c r="I87">
        <v>5</v>
      </c>
      <c r="J87" s="5" t="s">
        <v>16</v>
      </c>
      <c r="K87" s="5" t="s">
        <v>17</v>
      </c>
      <c r="L87">
        <v>4</v>
      </c>
      <c r="M87" s="3">
        <v>4420</v>
      </c>
      <c r="N87" s="5" t="str">
        <f>IFERROR(INDEX(vtipo,MATCH(D87,vcliente,0)),"Normal")</f>
        <v>Normal</v>
      </c>
      <c r="O87" s="5" t="str">
        <f t="shared" si="3"/>
        <v>No</v>
      </c>
      <c r="P87" s="3">
        <f t="shared" si="4"/>
        <v>0</v>
      </c>
      <c r="Q87" s="16">
        <f t="shared" si="5"/>
        <v>46</v>
      </c>
    </row>
    <row r="88" spans="1:17" x14ac:dyDescent="0.3">
      <c r="A88" s="6">
        <v>42036</v>
      </c>
      <c r="B88" s="5" t="s">
        <v>13</v>
      </c>
      <c r="C88" s="5" t="s">
        <v>14</v>
      </c>
      <c r="D88" s="5" t="s">
        <v>126</v>
      </c>
      <c r="E88">
        <v>9</v>
      </c>
      <c r="F88">
        <v>9</v>
      </c>
      <c r="G88">
        <v>8</v>
      </c>
      <c r="H88">
        <v>4</v>
      </c>
      <c r="I88">
        <v>6</v>
      </c>
      <c r="J88" s="5" t="s">
        <v>86</v>
      </c>
      <c r="K88" s="5" t="s">
        <v>20</v>
      </c>
      <c r="L88">
        <v>10</v>
      </c>
      <c r="M88" s="3">
        <v>8500</v>
      </c>
      <c r="N88" s="5" t="str">
        <f>IFERROR(INDEX(vtipo,MATCH(D88,vcliente,0)),"Normal")</f>
        <v>Oro</v>
      </c>
      <c r="O88" s="5" t="str">
        <f t="shared" si="3"/>
        <v>No</v>
      </c>
      <c r="P88" s="3">
        <f t="shared" si="4"/>
        <v>26</v>
      </c>
      <c r="Q88" s="16">
        <f t="shared" si="5"/>
        <v>64</v>
      </c>
    </row>
    <row r="89" spans="1:17" x14ac:dyDescent="0.3">
      <c r="A89" s="6">
        <v>42037</v>
      </c>
      <c r="B89" s="5" t="s">
        <v>13</v>
      </c>
      <c r="C89" s="5" t="s">
        <v>14</v>
      </c>
      <c r="D89" s="5" t="s">
        <v>127</v>
      </c>
      <c r="E89">
        <v>8</v>
      </c>
      <c r="F89">
        <v>8</v>
      </c>
      <c r="G89">
        <v>9</v>
      </c>
      <c r="H89">
        <v>10</v>
      </c>
      <c r="I89">
        <v>7</v>
      </c>
      <c r="J89" s="5" t="s">
        <v>71</v>
      </c>
      <c r="K89" s="5" t="s">
        <v>20</v>
      </c>
      <c r="L89">
        <v>6</v>
      </c>
      <c r="M89" s="3">
        <v>5610</v>
      </c>
      <c r="N89" s="5" t="str">
        <f>IFERROR(INDEX(vtipo,MATCH(D89,vcliente,0)),"Normal")</f>
        <v>Normal</v>
      </c>
      <c r="O89" s="5" t="str">
        <f t="shared" si="3"/>
        <v>No</v>
      </c>
      <c r="P89" s="3">
        <f t="shared" si="4"/>
        <v>42</v>
      </c>
      <c r="Q89" s="16">
        <f t="shared" si="5"/>
        <v>87.5</v>
      </c>
    </row>
    <row r="90" spans="1:17" x14ac:dyDescent="0.3">
      <c r="A90" s="6">
        <v>42041</v>
      </c>
      <c r="B90" s="5" t="s">
        <v>13</v>
      </c>
      <c r="C90" s="5" t="s">
        <v>14</v>
      </c>
      <c r="D90" s="5" t="s">
        <v>128</v>
      </c>
      <c r="E90">
        <v>7</v>
      </c>
      <c r="F90">
        <v>9</v>
      </c>
      <c r="G90">
        <v>8</v>
      </c>
      <c r="H90">
        <v>10</v>
      </c>
      <c r="I90">
        <v>9</v>
      </c>
      <c r="J90" s="5" t="s">
        <v>40</v>
      </c>
      <c r="K90" s="5" t="s">
        <v>23</v>
      </c>
      <c r="L90">
        <v>1</v>
      </c>
      <c r="M90" s="3">
        <v>595</v>
      </c>
      <c r="N90" s="5" t="str">
        <f>IFERROR(INDEX(vtipo,MATCH(D90,vcliente,0)),"Normal")</f>
        <v>Normal</v>
      </c>
      <c r="O90" s="5" t="str">
        <f t="shared" si="3"/>
        <v>No</v>
      </c>
      <c r="P90" s="3">
        <f t="shared" si="4"/>
        <v>43</v>
      </c>
      <c r="Q90" s="16">
        <f t="shared" si="5"/>
        <v>90</v>
      </c>
    </row>
    <row r="91" spans="1:17" x14ac:dyDescent="0.3">
      <c r="A91" s="6">
        <v>42049</v>
      </c>
      <c r="B91" s="5" t="s">
        <v>13</v>
      </c>
      <c r="C91" s="5" t="s">
        <v>14</v>
      </c>
      <c r="D91" s="5" t="s">
        <v>129</v>
      </c>
      <c r="E91">
        <v>7</v>
      </c>
      <c r="F91">
        <v>5</v>
      </c>
      <c r="G91">
        <v>7</v>
      </c>
      <c r="H91">
        <v>5</v>
      </c>
      <c r="I91">
        <v>7</v>
      </c>
      <c r="J91" s="5" t="s">
        <v>94</v>
      </c>
      <c r="K91" s="5" t="s">
        <v>20</v>
      </c>
      <c r="L91">
        <v>10</v>
      </c>
      <c r="M91" s="3">
        <v>8800</v>
      </c>
      <c r="N91" s="5" t="str">
        <f>IFERROR(INDEX(vtipo,MATCH(D91,vcliente,0)),"Normal")</f>
        <v>Oro</v>
      </c>
      <c r="O91" s="5" t="str">
        <f t="shared" si="3"/>
        <v>No</v>
      </c>
      <c r="P91" s="3">
        <f t="shared" si="4"/>
        <v>21</v>
      </c>
      <c r="Q91" s="16">
        <f t="shared" si="5"/>
        <v>52</v>
      </c>
    </row>
    <row r="92" spans="1:17" x14ac:dyDescent="0.3">
      <c r="A92" s="6">
        <v>42054</v>
      </c>
      <c r="B92" s="5" t="s">
        <v>13</v>
      </c>
      <c r="C92" s="5" t="s">
        <v>14</v>
      </c>
      <c r="D92" s="5" t="s">
        <v>130</v>
      </c>
      <c r="E92">
        <v>5</v>
      </c>
      <c r="F92">
        <v>8</v>
      </c>
      <c r="G92">
        <v>0</v>
      </c>
      <c r="H92">
        <v>7</v>
      </c>
      <c r="I92">
        <v>7</v>
      </c>
      <c r="J92" s="5" t="s">
        <v>90</v>
      </c>
      <c r="K92" s="5" t="s">
        <v>20</v>
      </c>
      <c r="L92">
        <v>3</v>
      </c>
      <c r="M92" s="3">
        <v>2295</v>
      </c>
      <c r="N92" s="5" t="str">
        <f>IFERROR(INDEX(vtipo,MATCH(D92,vcliente,0)),"Normal")</f>
        <v>Normal</v>
      </c>
      <c r="O92" s="5" t="str">
        <f t="shared" si="3"/>
        <v>No</v>
      </c>
      <c r="P92" s="3">
        <f t="shared" si="4"/>
        <v>22</v>
      </c>
      <c r="Q92" s="16">
        <f t="shared" si="5"/>
        <v>54</v>
      </c>
    </row>
    <row r="93" spans="1:17" x14ac:dyDescent="0.3">
      <c r="A93" s="6">
        <v>42056</v>
      </c>
      <c r="B93" s="5" t="s">
        <v>13</v>
      </c>
      <c r="C93" s="5" t="s">
        <v>14</v>
      </c>
      <c r="D93" s="5" t="s">
        <v>131</v>
      </c>
      <c r="E93">
        <v>9</v>
      </c>
      <c r="F93">
        <v>8</v>
      </c>
      <c r="G93">
        <v>6</v>
      </c>
      <c r="H93">
        <v>10</v>
      </c>
      <c r="I93">
        <v>8</v>
      </c>
      <c r="J93" s="5" t="s">
        <v>32</v>
      </c>
      <c r="K93" s="5" t="s">
        <v>20</v>
      </c>
      <c r="L93">
        <v>10</v>
      </c>
      <c r="M93" s="3">
        <v>5100</v>
      </c>
      <c r="N93" s="5" t="str">
        <f>IFERROR(INDEX(vtipo,MATCH(D93,vcliente,0)),"Normal")</f>
        <v>Normal</v>
      </c>
      <c r="O93" s="5" t="str">
        <f t="shared" si="3"/>
        <v>No</v>
      </c>
      <c r="P93" s="3">
        <f t="shared" si="4"/>
        <v>35</v>
      </c>
      <c r="Q93" s="16">
        <f t="shared" si="5"/>
        <v>70</v>
      </c>
    </row>
    <row r="94" spans="1:17" x14ac:dyDescent="0.3">
      <c r="A94" s="6">
        <v>42059</v>
      </c>
      <c r="B94" s="5" t="s">
        <v>13</v>
      </c>
      <c r="C94" s="5" t="s">
        <v>14</v>
      </c>
      <c r="D94" s="5" t="s">
        <v>132</v>
      </c>
      <c r="E94">
        <v>3</v>
      </c>
      <c r="F94">
        <v>9</v>
      </c>
      <c r="G94">
        <v>10</v>
      </c>
      <c r="H94">
        <v>9</v>
      </c>
      <c r="I94">
        <v>9</v>
      </c>
      <c r="J94" s="5" t="s">
        <v>27</v>
      </c>
      <c r="K94" s="5" t="s">
        <v>23</v>
      </c>
      <c r="L94">
        <v>6</v>
      </c>
      <c r="M94" s="3">
        <v>1920</v>
      </c>
      <c r="N94" s="5" t="str">
        <f>IFERROR(INDEX(vtipo,MATCH(D94,vcliente,0)),"Normal")</f>
        <v>Oro</v>
      </c>
      <c r="O94" s="5" t="str">
        <f t="shared" si="3"/>
        <v>No</v>
      </c>
      <c r="P94" s="3">
        <f t="shared" si="4"/>
        <v>37</v>
      </c>
      <c r="Q94" s="16">
        <f t="shared" si="5"/>
        <v>74</v>
      </c>
    </row>
    <row r="95" spans="1:17" x14ac:dyDescent="0.3">
      <c r="A95" s="6">
        <v>42071</v>
      </c>
      <c r="B95" s="5" t="s">
        <v>13</v>
      </c>
      <c r="C95" s="5" t="s">
        <v>14</v>
      </c>
      <c r="D95" s="5" t="s">
        <v>133</v>
      </c>
      <c r="E95">
        <v>8</v>
      </c>
      <c r="F95">
        <v>10</v>
      </c>
      <c r="G95">
        <v>5</v>
      </c>
      <c r="H95">
        <v>9</v>
      </c>
      <c r="I95">
        <v>8</v>
      </c>
      <c r="J95" s="5" t="s">
        <v>94</v>
      </c>
      <c r="K95" s="5" t="s">
        <v>20</v>
      </c>
      <c r="L95">
        <v>4</v>
      </c>
      <c r="M95" s="3">
        <v>3740</v>
      </c>
      <c r="N95" s="5" t="str">
        <f>IFERROR(INDEX(vtipo,MATCH(D95,vcliente,0)),"Normal")</f>
        <v>Normal</v>
      </c>
      <c r="O95" s="5" t="str">
        <f t="shared" si="3"/>
        <v>No</v>
      </c>
      <c r="P95" s="3">
        <f t="shared" si="4"/>
        <v>35</v>
      </c>
      <c r="Q95" s="16">
        <f t="shared" si="5"/>
        <v>70</v>
      </c>
    </row>
    <row r="96" spans="1:17" x14ac:dyDescent="0.3">
      <c r="A96" s="6">
        <v>42078</v>
      </c>
      <c r="B96" s="5" t="s">
        <v>13</v>
      </c>
      <c r="C96" s="5" t="s">
        <v>14</v>
      </c>
      <c r="D96" s="5" t="s">
        <v>134</v>
      </c>
      <c r="E96">
        <v>5</v>
      </c>
      <c r="F96">
        <v>4</v>
      </c>
      <c r="G96">
        <v>5</v>
      </c>
      <c r="H96">
        <v>9</v>
      </c>
      <c r="I96">
        <v>6</v>
      </c>
      <c r="J96" s="5" t="s">
        <v>43</v>
      </c>
      <c r="K96" s="5" t="s">
        <v>17</v>
      </c>
      <c r="L96">
        <v>4</v>
      </c>
      <c r="M96" s="3">
        <v>2720</v>
      </c>
      <c r="N96" s="5" t="str">
        <f>IFERROR(INDEX(vtipo,MATCH(D96,vcliente,0)),"Normal")</f>
        <v>Normal</v>
      </c>
      <c r="O96" s="5" t="str">
        <f t="shared" si="3"/>
        <v>No</v>
      </c>
      <c r="P96" s="3">
        <f t="shared" si="4"/>
        <v>9</v>
      </c>
      <c r="Q96" s="16">
        <f t="shared" si="5"/>
        <v>50</v>
      </c>
    </row>
    <row r="97" spans="1:17" x14ac:dyDescent="0.3">
      <c r="A97" s="6">
        <v>42080</v>
      </c>
      <c r="B97" s="5" t="s">
        <v>13</v>
      </c>
      <c r="C97" s="5" t="s">
        <v>14</v>
      </c>
      <c r="D97" s="5" t="s">
        <v>135</v>
      </c>
      <c r="E97">
        <v>6</v>
      </c>
      <c r="F97">
        <v>3</v>
      </c>
      <c r="G97">
        <v>8</v>
      </c>
      <c r="H97">
        <v>9</v>
      </c>
      <c r="I97">
        <v>9</v>
      </c>
      <c r="J97" s="5" t="s">
        <v>82</v>
      </c>
      <c r="K97" s="5" t="s">
        <v>17</v>
      </c>
      <c r="L97">
        <v>1</v>
      </c>
      <c r="M97" s="3">
        <v>1020</v>
      </c>
      <c r="N97" s="5" t="str">
        <f>IFERROR(INDEX(vtipo,MATCH(D97,vcliente,0)),"Normal")</f>
        <v>Normal</v>
      </c>
      <c r="O97" s="5" t="str">
        <f t="shared" si="3"/>
        <v>No</v>
      </c>
      <c r="P97" s="3">
        <f t="shared" si="4"/>
        <v>26</v>
      </c>
      <c r="Q97" s="16">
        <f t="shared" si="5"/>
        <v>64</v>
      </c>
    </row>
    <row r="98" spans="1:17" x14ac:dyDescent="0.3">
      <c r="A98" s="6">
        <v>42082</v>
      </c>
      <c r="B98" s="5" t="s">
        <v>13</v>
      </c>
      <c r="C98" s="5" t="s">
        <v>14</v>
      </c>
      <c r="D98" s="5" t="s">
        <v>107</v>
      </c>
      <c r="E98">
        <v>7</v>
      </c>
      <c r="F98">
        <v>9</v>
      </c>
      <c r="G98">
        <v>5</v>
      </c>
      <c r="H98">
        <v>6</v>
      </c>
      <c r="I98">
        <v>4</v>
      </c>
      <c r="J98" s="5" t="s">
        <v>40</v>
      </c>
      <c r="K98" s="5" t="s">
        <v>23</v>
      </c>
      <c r="L98">
        <v>4</v>
      </c>
      <c r="M98" s="3">
        <v>2380</v>
      </c>
      <c r="N98" s="5" t="str">
        <f>IFERROR(INDEX(vtipo,MATCH(D98,vcliente,0)),"Normal")</f>
        <v>Normal</v>
      </c>
      <c r="O98" s="5" t="str">
        <f t="shared" si="3"/>
        <v>No</v>
      </c>
      <c r="P98" s="3">
        <f t="shared" si="4"/>
        <v>16</v>
      </c>
      <c r="Q98" s="16">
        <f t="shared" si="5"/>
        <v>54</v>
      </c>
    </row>
    <row r="99" spans="1:17" x14ac:dyDescent="0.3">
      <c r="A99" s="6">
        <v>42083</v>
      </c>
      <c r="B99" s="5" t="s">
        <v>13</v>
      </c>
      <c r="C99" s="5" t="s">
        <v>14</v>
      </c>
      <c r="D99" s="5" t="s">
        <v>136</v>
      </c>
      <c r="E99">
        <v>10</v>
      </c>
      <c r="F99">
        <v>5</v>
      </c>
      <c r="G99">
        <v>2</v>
      </c>
      <c r="H99">
        <v>7</v>
      </c>
      <c r="I99">
        <v>9</v>
      </c>
      <c r="J99" s="5" t="s">
        <v>19</v>
      </c>
      <c r="K99" s="5" t="s">
        <v>20</v>
      </c>
      <c r="L99">
        <v>16</v>
      </c>
      <c r="M99" s="3">
        <v>6800</v>
      </c>
      <c r="N99" s="5" t="str">
        <f>IFERROR(INDEX(vtipo,MATCH(D99,vcliente,0)),"Normal")</f>
        <v>Normal</v>
      </c>
      <c r="O99" s="5" t="str">
        <f t="shared" si="3"/>
        <v>No</v>
      </c>
      <c r="P99" s="3">
        <f t="shared" si="4"/>
        <v>26</v>
      </c>
      <c r="Q99" s="16">
        <f t="shared" si="5"/>
        <v>62</v>
      </c>
    </row>
    <row r="100" spans="1:17" x14ac:dyDescent="0.3">
      <c r="A100" s="6">
        <v>42098</v>
      </c>
      <c r="B100" s="5" t="s">
        <v>13</v>
      </c>
      <c r="C100" s="5" t="s">
        <v>14</v>
      </c>
      <c r="D100" s="5" t="s">
        <v>137</v>
      </c>
      <c r="E100">
        <v>2</v>
      </c>
      <c r="F100">
        <v>9</v>
      </c>
      <c r="G100">
        <v>4</v>
      </c>
      <c r="H100">
        <v>3</v>
      </c>
      <c r="I100">
        <v>5</v>
      </c>
      <c r="J100" s="5" t="s">
        <v>19</v>
      </c>
      <c r="K100" s="5" t="s">
        <v>20</v>
      </c>
      <c r="L100">
        <v>5</v>
      </c>
      <c r="M100" s="3">
        <v>2125</v>
      </c>
      <c r="N100" s="5" t="str">
        <f>IFERROR(INDEX(vtipo,MATCH(D100,vcliente,0)),"Normal")</f>
        <v>Normal</v>
      </c>
      <c r="O100" s="5" t="str">
        <f t="shared" si="3"/>
        <v>No</v>
      </c>
      <c r="P100" s="3">
        <f t="shared" si="4"/>
        <v>9</v>
      </c>
      <c r="Q100" s="16">
        <f t="shared" si="5"/>
        <v>42</v>
      </c>
    </row>
    <row r="101" spans="1:17" x14ac:dyDescent="0.3">
      <c r="A101" s="6">
        <v>42099</v>
      </c>
      <c r="B101" s="5" t="s">
        <v>13</v>
      </c>
      <c r="C101" s="5" t="s">
        <v>14</v>
      </c>
      <c r="D101" s="5" t="s">
        <v>138</v>
      </c>
      <c r="E101">
        <v>7</v>
      </c>
      <c r="F101">
        <v>8</v>
      </c>
      <c r="G101">
        <v>8</v>
      </c>
      <c r="H101">
        <v>4</v>
      </c>
      <c r="I101">
        <v>6</v>
      </c>
      <c r="J101" s="5" t="s">
        <v>69</v>
      </c>
      <c r="K101" s="5" t="s">
        <v>23</v>
      </c>
      <c r="L101">
        <v>1</v>
      </c>
      <c r="M101" s="3">
        <v>850</v>
      </c>
      <c r="N101" s="5" t="str">
        <f>IFERROR(INDEX(vtipo,MATCH(D101,vcliente,0)),"Normal")</f>
        <v>Normal</v>
      </c>
      <c r="O101" s="5" t="str">
        <f t="shared" si="3"/>
        <v>No</v>
      </c>
      <c r="P101" s="3">
        <f t="shared" si="4"/>
        <v>23</v>
      </c>
      <c r="Q101" s="16">
        <f t="shared" si="5"/>
        <v>58</v>
      </c>
    </row>
    <row r="102" spans="1:17" x14ac:dyDescent="0.3">
      <c r="A102" s="6">
        <v>42112</v>
      </c>
      <c r="B102" s="5" t="s">
        <v>13</v>
      </c>
      <c r="C102" s="5" t="s">
        <v>14</v>
      </c>
      <c r="D102" s="5" t="s">
        <v>139</v>
      </c>
      <c r="E102">
        <v>3</v>
      </c>
      <c r="F102">
        <v>10</v>
      </c>
      <c r="G102">
        <v>10</v>
      </c>
      <c r="H102">
        <v>10</v>
      </c>
      <c r="I102">
        <v>8</v>
      </c>
      <c r="J102" s="5" t="s">
        <v>86</v>
      </c>
      <c r="K102" s="5" t="s">
        <v>20</v>
      </c>
      <c r="L102">
        <v>4</v>
      </c>
      <c r="M102" s="3">
        <v>3400</v>
      </c>
      <c r="N102" s="5" t="str">
        <f>IFERROR(INDEX(vtipo,MATCH(D102,vcliente,0)),"Normal")</f>
        <v>Normal</v>
      </c>
      <c r="O102" s="5" t="str">
        <f t="shared" si="3"/>
        <v>Sí</v>
      </c>
      <c r="P102" s="3">
        <f t="shared" si="4"/>
        <v>38</v>
      </c>
      <c r="Q102" s="16">
        <f t="shared" si="5"/>
        <v>76</v>
      </c>
    </row>
    <row r="103" spans="1:17" x14ac:dyDescent="0.3">
      <c r="A103" s="6">
        <v>42123</v>
      </c>
      <c r="B103" s="5" t="s">
        <v>13</v>
      </c>
      <c r="C103" s="5" t="s">
        <v>14</v>
      </c>
      <c r="D103" s="5" t="s">
        <v>140</v>
      </c>
      <c r="E103">
        <v>5</v>
      </c>
      <c r="F103">
        <v>5</v>
      </c>
      <c r="G103">
        <v>6</v>
      </c>
      <c r="H103">
        <v>8</v>
      </c>
      <c r="I103">
        <v>9</v>
      </c>
      <c r="J103" s="5" t="s">
        <v>36</v>
      </c>
      <c r="K103" s="5" t="s">
        <v>23</v>
      </c>
      <c r="L103">
        <v>4</v>
      </c>
      <c r="M103" s="3">
        <v>2040</v>
      </c>
      <c r="N103" s="5" t="str">
        <f>IFERROR(INDEX(vtipo,MATCH(D103,vcliente,0)),"Normal")</f>
        <v>Normal</v>
      </c>
      <c r="O103" s="5" t="str">
        <f t="shared" si="3"/>
        <v>No</v>
      </c>
      <c r="P103" s="3">
        <f t="shared" si="4"/>
        <v>17</v>
      </c>
      <c r="Q103" s="16">
        <f t="shared" si="5"/>
        <v>56</v>
      </c>
    </row>
    <row r="104" spans="1:17" x14ac:dyDescent="0.3">
      <c r="A104" s="6">
        <v>42123</v>
      </c>
      <c r="B104" s="5" t="s">
        <v>13</v>
      </c>
      <c r="C104" s="5" t="s">
        <v>14</v>
      </c>
      <c r="D104" s="5" t="s">
        <v>141</v>
      </c>
      <c r="E104">
        <v>7</v>
      </c>
      <c r="F104">
        <v>7</v>
      </c>
      <c r="G104">
        <v>0</v>
      </c>
      <c r="H104">
        <v>7</v>
      </c>
      <c r="I104">
        <v>6</v>
      </c>
      <c r="J104" s="5" t="s">
        <v>38</v>
      </c>
      <c r="K104" s="5" t="s">
        <v>17</v>
      </c>
      <c r="L104">
        <v>8</v>
      </c>
      <c r="M104" s="3">
        <v>4080</v>
      </c>
      <c r="N104" s="5" t="str">
        <f>IFERROR(INDEX(vtipo,MATCH(D104,vcliente,0)),"Normal")</f>
        <v>Normal</v>
      </c>
      <c r="O104" s="5" t="str">
        <f t="shared" si="3"/>
        <v>No</v>
      </c>
      <c r="P104" s="3">
        <f t="shared" si="4"/>
        <v>21</v>
      </c>
      <c r="Q104" s="16">
        <f t="shared" si="5"/>
        <v>54</v>
      </c>
    </row>
    <row r="105" spans="1:17" x14ac:dyDescent="0.3">
      <c r="A105" s="6">
        <v>42124</v>
      </c>
      <c r="B105" s="5" t="s">
        <v>13</v>
      </c>
      <c r="C105" s="5" t="s">
        <v>14</v>
      </c>
      <c r="D105" s="5" t="s">
        <v>142</v>
      </c>
      <c r="E105">
        <v>8</v>
      </c>
      <c r="F105">
        <v>8</v>
      </c>
      <c r="G105">
        <v>6</v>
      </c>
      <c r="H105">
        <v>8</v>
      </c>
      <c r="I105">
        <v>6</v>
      </c>
      <c r="J105" s="5" t="s">
        <v>16</v>
      </c>
      <c r="K105" s="5" t="s">
        <v>17</v>
      </c>
      <c r="L105">
        <v>10</v>
      </c>
      <c r="M105" s="3">
        <v>11050</v>
      </c>
      <c r="N105" s="5" t="str">
        <f>IFERROR(INDEX(vtipo,MATCH(D105,vcliente,0)),"Normal")</f>
        <v>Normal</v>
      </c>
      <c r="O105" s="5" t="str">
        <f t="shared" si="3"/>
        <v>No</v>
      </c>
      <c r="P105" s="3">
        <f t="shared" si="4"/>
        <v>24</v>
      </c>
      <c r="Q105" s="16">
        <f t="shared" si="5"/>
        <v>60</v>
      </c>
    </row>
    <row r="106" spans="1:17" x14ac:dyDescent="0.3">
      <c r="A106" s="6">
        <v>42128</v>
      </c>
      <c r="B106" s="5" t="s">
        <v>13</v>
      </c>
      <c r="C106" s="5" t="s">
        <v>14</v>
      </c>
      <c r="D106" s="5" t="s">
        <v>143</v>
      </c>
      <c r="E106">
        <v>9</v>
      </c>
      <c r="F106">
        <v>8</v>
      </c>
      <c r="G106">
        <v>9</v>
      </c>
      <c r="H106">
        <v>8</v>
      </c>
      <c r="I106">
        <v>9</v>
      </c>
      <c r="J106" s="5" t="s">
        <v>55</v>
      </c>
      <c r="K106" s="5" t="s">
        <v>23</v>
      </c>
      <c r="L106">
        <v>7</v>
      </c>
      <c r="M106" s="3">
        <v>7735</v>
      </c>
      <c r="N106" s="5" t="str">
        <f>IFERROR(INDEX(vtipo,MATCH(D106,vcliente,0)),"Normal")</f>
        <v>Normal</v>
      </c>
      <c r="O106" s="5" t="str">
        <f t="shared" si="3"/>
        <v>No</v>
      </c>
      <c r="P106" s="3">
        <f t="shared" si="4"/>
        <v>43</v>
      </c>
      <c r="Q106" s="16">
        <f t="shared" si="5"/>
        <v>87.5</v>
      </c>
    </row>
    <row r="107" spans="1:17" x14ac:dyDescent="0.3">
      <c r="A107" s="6">
        <v>42133</v>
      </c>
      <c r="B107" s="5" t="s">
        <v>13</v>
      </c>
      <c r="C107" s="5" t="s">
        <v>14</v>
      </c>
      <c r="D107" s="5" t="s">
        <v>144</v>
      </c>
      <c r="E107">
        <v>6</v>
      </c>
      <c r="F107">
        <v>7</v>
      </c>
      <c r="G107">
        <v>8</v>
      </c>
      <c r="H107">
        <v>10</v>
      </c>
      <c r="I107">
        <v>7</v>
      </c>
      <c r="J107" s="5" t="s">
        <v>25</v>
      </c>
      <c r="K107" s="5" t="s">
        <v>17</v>
      </c>
      <c r="L107">
        <v>9</v>
      </c>
      <c r="M107" s="3">
        <v>2295</v>
      </c>
      <c r="N107" s="5" t="str">
        <f>IFERROR(INDEX(vtipo,MATCH(D107,vcliente,0)),"Normal")</f>
        <v>Oro</v>
      </c>
      <c r="O107" s="5" t="str">
        <f t="shared" si="3"/>
        <v>No</v>
      </c>
      <c r="P107" s="3">
        <f t="shared" si="4"/>
        <v>32</v>
      </c>
      <c r="Q107" s="16">
        <f t="shared" si="5"/>
        <v>64</v>
      </c>
    </row>
    <row r="108" spans="1:17" x14ac:dyDescent="0.3">
      <c r="A108" s="6">
        <v>42134</v>
      </c>
      <c r="B108" s="5" t="s">
        <v>13</v>
      </c>
      <c r="C108" s="5" t="s">
        <v>14</v>
      </c>
      <c r="D108" s="5" t="s">
        <v>145</v>
      </c>
      <c r="E108">
        <v>7</v>
      </c>
      <c r="F108">
        <v>6</v>
      </c>
      <c r="G108">
        <v>8</v>
      </c>
      <c r="H108">
        <v>9</v>
      </c>
      <c r="I108">
        <v>9</v>
      </c>
      <c r="J108" s="5" t="s">
        <v>40</v>
      </c>
      <c r="K108" s="5" t="s">
        <v>23</v>
      </c>
      <c r="L108">
        <v>5</v>
      </c>
      <c r="M108" s="3">
        <v>2975</v>
      </c>
      <c r="N108" s="5" t="str">
        <f>IFERROR(INDEX(vtipo,MATCH(D108,vcliente,0)),"Normal")</f>
        <v>Normal</v>
      </c>
      <c r="O108" s="5" t="str">
        <f t="shared" si="3"/>
        <v>No</v>
      </c>
      <c r="P108" s="3">
        <f t="shared" si="4"/>
        <v>33</v>
      </c>
      <c r="Q108" s="16">
        <f t="shared" si="5"/>
        <v>66</v>
      </c>
    </row>
    <row r="109" spans="1:17" x14ac:dyDescent="0.3">
      <c r="A109" s="6">
        <v>42141</v>
      </c>
      <c r="B109" s="5" t="s">
        <v>13</v>
      </c>
      <c r="C109" s="5" t="s">
        <v>14</v>
      </c>
      <c r="D109" s="5" t="s">
        <v>146</v>
      </c>
      <c r="E109">
        <v>9</v>
      </c>
      <c r="F109">
        <v>5</v>
      </c>
      <c r="G109">
        <v>5</v>
      </c>
      <c r="H109">
        <v>10</v>
      </c>
      <c r="I109">
        <v>5</v>
      </c>
      <c r="J109" s="5" t="s">
        <v>99</v>
      </c>
      <c r="K109" s="5" t="s">
        <v>23</v>
      </c>
      <c r="L109">
        <v>5</v>
      </c>
      <c r="M109" s="3">
        <v>5100</v>
      </c>
      <c r="N109" s="5" t="str">
        <f>IFERROR(INDEX(vtipo,MATCH(D109,vcliente,0)),"Normal")</f>
        <v>Normal</v>
      </c>
      <c r="O109" s="5" t="str">
        <f t="shared" si="3"/>
        <v>No</v>
      </c>
      <c r="P109" s="3">
        <f t="shared" si="4"/>
        <v>19</v>
      </c>
      <c r="Q109" s="16">
        <f t="shared" si="5"/>
        <v>58</v>
      </c>
    </row>
    <row r="110" spans="1:17" x14ac:dyDescent="0.3">
      <c r="A110" s="6">
        <v>42150</v>
      </c>
      <c r="B110" s="5" t="s">
        <v>13</v>
      </c>
      <c r="C110" s="5" t="s">
        <v>14</v>
      </c>
      <c r="D110" s="5" t="s">
        <v>145</v>
      </c>
      <c r="E110">
        <v>10</v>
      </c>
      <c r="F110">
        <v>5</v>
      </c>
      <c r="G110">
        <v>8</v>
      </c>
      <c r="H110">
        <v>1</v>
      </c>
      <c r="I110">
        <v>0</v>
      </c>
      <c r="J110" s="5" t="s">
        <v>25</v>
      </c>
      <c r="K110" s="5" t="s">
        <v>17</v>
      </c>
      <c r="L110">
        <v>4</v>
      </c>
      <c r="M110" s="3">
        <v>1020</v>
      </c>
      <c r="N110" s="5" t="str">
        <f>IFERROR(INDEX(vtipo,MATCH(D110,vcliente,0)),"Normal")</f>
        <v>Normal</v>
      </c>
      <c r="O110" s="5" t="str">
        <f t="shared" si="3"/>
        <v>No</v>
      </c>
      <c r="P110" s="3">
        <f t="shared" si="4"/>
        <v>18</v>
      </c>
      <c r="Q110" s="16">
        <f t="shared" si="5"/>
        <v>48</v>
      </c>
    </row>
    <row r="111" spans="1:17" x14ac:dyDescent="0.3">
      <c r="A111" s="6">
        <v>42155</v>
      </c>
      <c r="B111" s="5" t="s">
        <v>13</v>
      </c>
      <c r="C111" s="5" t="s">
        <v>14</v>
      </c>
      <c r="D111" s="5" t="s">
        <v>147</v>
      </c>
      <c r="E111">
        <v>7</v>
      </c>
      <c r="F111">
        <v>10</v>
      </c>
      <c r="G111">
        <v>9</v>
      </c>
      <c r="H111">
        <v>8</v>
      </c>
      <c r="I111">
        <v>10</v>
      </c>
      <c r="J111" s="5" t="s">
        <v>148</v>
      </c>
      <c r="K111" s="5" t="s">
        <v>20</v>
      </c>
      <c r="L111">
        <v>9</v>
      </c>
      <c r="M111" s="3">
        <v>3825</v>
      </c>
      <c r="N111" s="5" t="str">
        <f>IFERROR(INDEX(vtipo,MATCH(D111,vcliente,0)),"Normal")</f>
        <v>Normal</v>
      </c>
      <c r="O111" s="5" t="str">
        <f t="shared" si="3"/>
        <v>Sí</v>
      </c>
      <c r="P111" s="3">
        <f t="shared" si="4"/>
        <v>44</v>
      </c>
      <c r="Q111" s="16">
        <f t="shared" si="5"/>
        <v>92.5</v>
      </c>
    </row>
    <row r="112" spans="1:17" x14ac:dyDescent="0.3">
      <c r="A112" s="6">
        <v>42169</v>
      </c>
      <c r="B112" s="5" t="s">
        <v>13</v>
      </c>
      <c r="C112" s="5" t="s">
        <v>14</v>
      </c>
      <c r="D112" s="5" t="s">
        <v>149</v>
      </c>
      <c r="E112">
        <v>7</v>
      </c>
      <c r="F112">
        <v>3</v>
      </c>
      <c r="G112">
        <v>9</v>
      </c>
      <c r="H112">
        <v>7</v>
      </c>
      <c r="I112">
        <v>10</v>
      </c>
      <c r="J112" s="5" t="s">
        <v>36</v>
      </c>
      <c r="K112" s="5" t="s">
        <v>23</v>
      </c>
      <c r="L112">
        <v>2</v>
      </c>
      <c r="M112" s="3">
        <v>1020</v>
      </c>
      <c r="N112" s="5" t="str">
        <f>IFERROR(INDEX(vtipo,MATCH(D112,vcliente,0)),"Normal")</f>
        <v>Normal</v>
      </c>
      <c r="O112" s="5" t="str">
        <f t="shared" si="3"/>
        <v>No</v>
      </c>
      <c r="P112" s="3">
        <f t="shared" si="4"/>
        <v>33</v>
      </c>
      <c r="Q112" s="16">
        <f t="shared" si="5"/>
        <v>66</v>
      </c>
    </row>
    <row r="113" spans="1:17" x14ac:dyDescent="0.3">
      <c r="A113" s="6">
        <v>42171</v>
      </c>
      <c r="B113" s="5" t="s">
        <v>13</v>
      </c>
      <c r="C113" s="5" t="s">
        <v>14</v>
      </c>
      <c r="D113" s="5" t="s">
        <v>150</v>
      </c>
      <c r="E113">
        <v>6</v>
      </c>
      <c r="F113">
        <v>4</v>
      </c>
      <c r="G113">
        <v>6</v>
      </c>
      <c r="H113">
        <v>4</v>
      </c>
      <c r="I113">
        <v>5</v>
      </c>
      <c r="J113" s="5" t="s">
        <v>86</v>
      </c>
      <c r="K113" s="5" t="s">
        <v>20</v>
      </c>
      <c r="L113">
        <v>14</v>
      </c>
      <c r="M113" s="3">
        <v>11900</v>
      </c>
      <c r="N113" s="5" t="str">
        <f>IFERROR(INDEX(vtipo,MATCH(D113,vcliente,0)),"Normal")</f>
        <v>Normal</v>
      </c>
      <c r="O113" s="5" t="str">
        <f t="shared" si="3"/>
        <v>No</v>
      </c>
      <c r="P113" s="3">
        <f t="shared" si="4"/>
        <v>0</v>
      </c>
      <c r="Q113" s="16">
        <f t="shared" si="5"/>
        <v>42</v>
      </c>
    </row>
    <row r="114" spans="1:17" x14ac:dyDescent="0.3">
      <c r="A114" s="6">
        <v>42174</v>
      </c>
      <c r="B114" s="5" t="s">
        <v>13</v>
      </c>
      <c r="C114" s="5" t="s">
        <v>14</v>
      </c>
      <c r="D114" s="5" t="s">
        <v>151</v>
      </c>
      <c r="E114">
        <v>9</v>
      </c>
      <c r="F114">
        <v>7</v>
      </c>
      <c r="G114">
        <v>9</v>
      </c>
      <c r="H114">
        <v>9</v>
      </c>
      <c r="I114">
        <v>9</v>
      </c>
      <c r="J114" s="5" t="s">
        <v>36</v>
      </c>
      <c r="K114" s="5" t="s">
        <v>23</v>
      </c>
      <c r="L114">
        <v>6</v>
      </c>
      <c r="M114" s="3">
        <v>3060</v>
      </c>
      <c r="N114" s="5" t="str">
        <f>IFERROR(INDEX(vtipo,MATCH(D114,vcliente,0)),"Normal")</f>
        <v>Normal</v>
      </c>
      <c r="O114" s="5" t="str">
        <f t="shared" si="3"/>
        <v>No</v>
      </c>
      <c r="P114" s="3">
        <f t="shared" si="4"/>
        <v>43</v>
      </c>
      <c r="Q114" s="16">
        <f t="shared" si="5"/>
        <v>90</v>
      </c>
    </row>
    <row r="115" spans="1:17" x14ac:dyDescent="0.3">
      <c r="A115" s="6">
        <v>42179</v>
      </c>
      <c r="B115" s="5" t="s">
        <v>13</v>
      </c>
      <c r="C115" s="5" t="s">
        <v>14</v>
      </c>
      <c r="D115" s="5" t="s">
        <v>152</v>
      </c>
      <c r="E115">
        <v>9</v>
      </c>
      <c r="F115">
        <v>7</v>
      </c>
      <c r="G115">
        <v>7</v>
      </c>
      <c r="H115">
        <v>9</v>
      </c>
      <c r="I115">
        <v>9</v>
      </c>
      <c r="J115" s="5" t="s">
        <v>32</v>
      </c>
      <c r="K115" s="5" t="s">
        <v>20</v>
      </c>
      <c r="L115">
        <v>4</v>
      </c>
      <c r="M115" s="3">
        <v>2040</v>
      </c>
      <c r="N115" s="5" t="str">
        <f>IFERROR(INDEX(vtipo,MATCH(D115,vcliente,0)),"Normal")</f>
        <v>Normal</v>
      </c>
      <c r="O115" s="5" t="str">
        <f t="shared" si="3"/>
        <v>No</v>
      </c>
      <c r="P115" s="3">
        <f t="shared" si="4"/>
        <v>41</v>
      </c>
      <c r="Q115" s="16">
        <f t="shared" si="5"/>
        <v>85</v>
      </c>
    </row>
    <row r="116" spans="1:17" x14ac:dyDescent="0.3">
      <c r="A116" s="6">
        <v>42189</v>
      </c>
      <c r="B116" s="5" t="s">
        <v>13</v>
      </c>
      <c r="C116" s="5" t="s">
        <v>14</v>
      </c>
      <c r="D116" s="5" t="s">
        <v>153</v>
      </c>
      <c r="E116">
        <v>8</v>
      </c>
      <c r="F116">
        <v>10</v>
      </c>
      <c r="G116">
        <v>10</v>
      </c>
      <c r="H116">
        <v>8</v>
      </c>
      <c r="I116">
        <v>5</v>
      </c>
      <c r="J116" s="5" t="s">
        <v>22</v>
      </c>
      <c r="K116" s="5" t="s">
        <v>23</v>
      </c>
      <c r="L116">
        <v>1</v>
      </c>
      <c r="M116" s="3">
        <v>255</v>
      </c>
      <c r="N116" s="5" t="str">
        <f>IFERROR(INDEX(vtipo,MATCH(D116,vcliente,0)),"Normal")</f>
        <v>Oro</v>
      </c>
      <c r="O116" s="5" t="str">
        <f t="shared" si="3"/>
        <v>Sí</v>
      </c>
      <c r="P116" s="3">
        <f t="shared" si="4"/>
        <v>36</v>
      </c>
      <c r="Q116" s="16">
        <f t="shared" si="5"/>
        <v>72</v>
      </c>
    </row>
    <row r="117" spans="1:17" x14ac:dyDescent="0.3">
      <c r="A117" s="6">
        <v>42190</v>
      </c>
      <c r="B117" s="5" t="s">
        <v>13</v>
      </c>
      <c r="C117" s="5" t="s">
        <v>14</v>
      </c>
      <c r="D117" s="5" t="s">
        <v>28</v>
      </c>
      <c r="E117">
        <v>9</v>
      </c>
      <c r="F117">
        <v>6</v>
      </c>
      <c r="G117">
        <v>10</v>
      </c>
      <c r="H117">
        <v>4</v>
      </c>
      <c r="I117">
        <v>9</v>
      </c>
      <c r="J117" s="5" t="s">
        <v>53</v>
      </c>
      <c r="K117" s="5" t="s">
        <v>17</v>
      </c>
      <c r="L117">
        <v>1</v>
      </c>
      <c r="M117" s="3">
        <v>935</v>
      </c>
      <c r="N117" s="5" t="str">
        <f>IFERROR(INDEX(vtipo,MATCH(D117,vcliente,0)),"Normal")</f>
        <v>Normal</v>
      </c>
      <c r="O117" s="5" t="str">
        <f t="shared" si="3"/>
        <v>No</v>
      </c>
      <c r="P117" s="3">
        <f t="shared" si="4"/>
        <v>28</v>
      </c>
      <c r="Q117" s="16">
        <f t="shared" si="5"/>
        <v>68</v>
      </c>
    </row>
    <row r="118" spans="1:17" x14ac:dyDescent="0.3">
      <c r="A118" s="6">
        <v>42190</v>
      </c>
      <c r="B118" s="5" t="s">
        <v>13</v>
      </c>
      <c r="C118" s="5" t="s">
        <v>14</v>
      </c>
      <c r="D118" s="5" t="s">
        <v>154</v>
      </c>
      <c r="E118">
        <v>4</v>
      </c>
      <c r="F118">
        <v>8</v>
      </c>
      <c r="G118">
        <v>8</v>
      </c>
      <c r="H118">
        <v>9</v>
      </c>
      <c r="I118">
        <v>7</v>
      </c>
      <c r="J118" s="5" t="s">
        <v>43</v>
      </c>
      <c r="K118" s="5" t="s">
        <v>17</v>
      </c>
      <c r="L118">
        <v>17</v>
      </c>
      <c r="M118" s="3">
        <v>11560</v>
      </c>
      <c r="N118" s="5" t="str">
        <f>IFERROR(INDEX(vtipo,MATCH(D118,vcliente,0)),"Normal")</f>
        <v>Normal</v>
      </c>
      <c r="O118" s="5" t="str">
        <f t="shared" si="3"/>
        <v>No</v>
      </c>
      <c r="P118" s="3">
        <f t="shared" si="4"/>
        <v>32</v>
      </c>
      <c r="Q118" s="16">
        <f t="shared" si="5"/>
        <v>64</v>
      </c>
    </row>
    <row r="119" spans="1:17" x14ac:dyDescent="0.3">
      <c r="A119" s="6">
        <v>42208</v>
      </c>
      <c r="B119" s="5" t="s">
        <v>13</v>
      </c>
      <c r="C119" s="5" t="s">
        <v>14</v>
      </c>
      <c r="D119" s="5" t="s">
        <v>155</v>
      </c>
      <c r="E119">
        <v>10</v>
      </c>
      <c r="F119">
        <v>10</v>
      </c>
      <c r="G119">
        <v>8</v>
      </c>
      <c r="H119">
        <v>9</v>
      </c>
      <c r="I119">
        <v>9</v>
      </c>
      <c r="J119" s="5" t="s">
        <v>38</v>
      </c>
      <c r="K119" s="5" t="s">
        <v>17</v>
      </c>
      <c r="L119">
        <v>2</v>
      </c>
      <c r="M119" s="3">
        <v>1020</v>
      </c>
      <c r="N119" s="5" t="str">
        <f>IFERROR(INDEX(vtipo,MATCH(D119,vcliente,0)),"Normal")</f>
        <v>Platino</v>
      </c>
      <c r="O119" s="5" t="str">
        <f t="shared" si="3"/>
        <v>Sí</v>
      </c>
      <c r="P119" s="3">
        <f t="shared" si="4"/>
        <v>46</v>
      </c>
      <c r="Q119" s="16">
        <f t="shared" si="5"/>
        <v>95</v>
      </c>
    </row>
    <row r="120" spans="1:17" x14ac:dyDescent="0.3">
      <c r="A120" s="6">
        <v>42208</v>
      </c>
      <c r="B120" s="5" t="s">
        <v>13</v>
      </c>
      <c r="C120" s="5" t="s">
        <v>14</v>
      </c>
      <c r="D120" s="5" t="s">
        <v>156</v>
      </c>
      <c r="E120">
        <v>8</v>
      </c>
      <c r="F120">
        <v>8</v>
      </c>
      <c r="G120">
        <v>8</v>
      </c>
      <c r="H120">
        <v>9</v>
      </c>
      <c r="I120">
        <v>10</v>
      </c>
      <c r="J120" s="5" t="s">
        <v>25</v>
      </c>
      <c r="K120" s="5" t="s">
        <v>17</v>
      </c>
      <c r="L120">
        <v>4</v>
      </c>
      <c r="M120" s="3">
        <v>1020</v>
      </c>
      <c r="N120" s="5" t="str">
        <f>IFERROR(INDEX(vtipo,MATCH(D120,vcliente,0)),"Normal")</f>
        <v>Normal</v>
      </c>
      <c r="O120" s="5" t="str">
        <f t="shared" si="3"/>
        <v>No</v>
      </c>
      <c r="P120" s="3">
        <f t="shared" si="4"/>
        <v>43</v>
      </c>
      <c r="Q120" s="16">
        <f t="shared" si="5"/>
        <v>87.5</v>
      </c>
    </row>
    <row r="121" spans="1:17" x14ac:dyDescent="0.3">
      <c r="A121" s="6">
        <v>42209</v>
      </c>
      <c r="B121" s="5" t="s">
        <v>13</v>
      </c>
      <c r="C121" s="5" t="s">
        <v>14</v>
      </c>
      <c r="D121" s="5" t="s">
        <v>157</v>
      </c>
      <c r="E121">
        <v>6</v>
      </c>
      <c r="F121">
        <v>4</v>
      </c>
      <c r="G121">
        <v>1</v>
      </c>
      <c r="H121">
        <v>5</v>
      </c>
      <c r="I121">
        <v>2</v>
      </c>
      <c r="J121" s="5" t="s">
        <v>19</v>
      </c>
      <c r="K121" s="5" t="s">
        <v>20</v>
      </c>
      <c r="L121">
        <v>2</v>
      </c>
      <c r="M121" s="3">
        <v>850</v>
      </c>
      <c r="N121" s="5" t="str">
        <f>IFERROR(INDEX(vtipo,MATCH(D121,vcliente,0)),"Normal")</f>
        <v>Normal</v>
      </c>
      <c r="O121" s="5" t="str">
        <f t="shared" si="3"/>
        <v>No</v>
      </c>
      <c r="P121" s="3">
        <f t="shared" si="4"/>
        <v>0</v>
      </c>
      <c r="Q121" s="16">
        <f t="shared" si="5"/>
        <v>34</v>
      </c>
    </row>
    <row r="122" spans="1:17" x14ac:dyDescent="0.3">
      <c r="A122" s="6">
        <v>42219</v>
      </c>
      <c r="B122" s="5" t="s">
        <v>13</v>
      </c>
      <c r="C122" s="5" t="s">
        <v>14</v>
      </c>
      <c r="D122" s="5" t="s">
        <v>62</v>
      </c>
      <c r="E122">
        <v>9</v>
      </c>
      <c r="F122">
        <v>8</v>
      </c>
      <c r="G122">
        <v>10</v>
      </c>
      <c r="H122">
        <v>8</v>
      </c>
      <c r="I122">
        <v>9</v>
      </c>
      <c r="J122" s="5" t="s">
        <v>27</v>
      </c>
      <c r="K122" s="5" t="s">
        <v>23</v>
      </c>
      <c r="L122">
        <v>4</v>
      </c>
      <c r="M122" s="3">
        <v>1360</v>
      </c>
      <c r="N122" s="5" t="str">
        <f>IFERROR(INDEX(vtipo,MATCH(D122,vcliente,0)),"Normal")</f>
        <v>Normal</v>
      </c>
      <c r="O122" s="5" t="str">
        <f t="shared" si="3"/>
        <v>No</v>
      </c>
      <c r="P122" s="3">
        <f t="shared" si="4"/>
        <v>44</v>
      </c>
      <c r="Q122" s="16">
        <f t="shared" si="5"/>
        <v>90</v>
      </c>
    </row>
    <row r="123" spans="1:17" x14ac:dyDescent="0.3">
      <c r="A123" s="6">
        <v>42224</v>
      </c>
      <c r="B123" s="5" t="s">
        <v>13</v>
      </c>
      <c r="C123" s="5" t="s">
        <v>14</v>
      </c>
      <c r="D123" s="5" t="s">
        <v>158</v>
      </c>
      <c r="E123">
        <v>8</v>
      </c>
      <c r="F123">
        <v>6</v>
      </c>
      <c r="G123">
        <v>8</v>
      </c>
      <c r="H123">
        <v>7</v>
      </c>
      <c r="I123">
        <v>8</v>
      </c>
      <c r="J123" s="5" t="s">
        <v>86</v>
      </c>
      <c r="K123" s="5" t="s">
        <v>20</v>
      </c>
      <c r="L123">
        <v>3</v>
      </c>
      <c r="M123" s="3">
        <v>2550</v>
      </c>
      <c r="N123" s="5" t="str">
        <f>IFERROR(INDEX(vtipo,MATCH(D123,vcliente,0)),"Normal")</f>
        <v>Normal</v>
      </c>
      <c r="O123" s="5" t="str">
        <f t="shared" si="3"/>
        <v>No</v>
      </c>
      <c r="P123" s="3">
        <f t="shared" si="4"/>
        <v>31</v>
      </c>
      <c r="Q123" s="16">
        <f t="shared" si="5"/>
        <v>62</v>
      </c>
    </row>
    <row r="124" spans="1:17" x14ac:dyDescent="0.3">
      <c r="A124" s="6">
        <v>42228</v>
      </c>
      <c r="B124" s="5" t="s">
        <v>13</v>
      </c>
      <c r="C124" s="5" t="s">
        <v>14</v>
      </c>
      <c r="D124" s="5" t="s">
        <v>159</v>
      </c>
      <c r="E124">
        <v>10</v>
      </c>
      <c r="F124">
        <v>8</v>
      </c>
      <c r="G124">
        <v>10</v>
      </c>
      <c r="H124">
        <v>8</v>
      </c>
      <c r="I124">
        <v>3</v>
      </c>
      <c r="J124" s="5" t="s">
        <v>25</v>
      </c>
      <c r="K124" s="5" t="s">
        <v>17</v>
      </c>
      <c r="L124">
        <v>6</v>
      </c>
      <c r="M124" s="3">
        <v>1530</v>
      </c>
      <c r="N124" s="5" t="str">
        <f>IFERROR(INDEX(vtipo,MATCH(D124,vcliente,0)),"Normal")</f>
        <v>Oro</v>
      </c>
      <c r="O124" s="5" t="str">
        <f t="shared" si="3"/>
        <v>Sí</v>
      </c>
      <c r="P124" s="3">
        <f t="shared" si="4"/>
        <v>36</v>
      </c>
      <c r="Q124" s="16">
        <f t="shared" si="5"/>
        <v>72</v>
      </c>
    </row>
    <row r="125" spans="1:17" x14ac:dyDescent="0.3">
      <c r="A125" s="6">
        <v>42238</v>
      </c>
      <c r="B125" s="5" t="s">
        <v>13</v>
      </c>
      <c r="C125" s="5" t="s">
        <v>14</v>
      </c>
      <c r="D125" s="5" t="s">
        <v>160</v>
      </c>
      <c r="E125">
        <v>4</v>
      </c>
      <c r="F125">
        <v>8</v>
      </c>
      <c r="G125">
        <v>9</v>
      </c>
      <c r="H125">
        <v>8</v>
      </c>
      <c r="I125">
        <v>6</v>
      </c>
      <c r="J125" s="5" t="s">
        <v>59</v>
      </c>
      <c r="K125" s="5" t="s">
        <v>17</v>
      </c>
      <c r="L125">
        <v>8</v>
      </c>
      <c r="M125" s="3">
        <v>4080</v>
      </c>
      <c r="N125" s="5" t="str">
        <f>IFERROR(INDEX(vtipo,MATCH(D125,vcliente,0)),"Normal")</f>
        <v>Normal</v>
      </c>
      <c r="O125" s="5" t="str">
        <f t="shared" si="3"/>
        <v>No</v>
      </c>
      <c r="P125" s="3">
        <f t="shared" si="4"/>
        <v>25</v>
      </c>
      <c r="Q125" s="16">
        <f t="shared" si="5"/>
        <v>62</v>
      </c>
    </row>
    <row r="126" spans="1:17" x14ac:dyDescent="0.3">
      <c r="A126" s="6">
        <v>42241</v>
      </c>
      <c r="B126" s="5" t="s">
        <v>13</v>
      </c>
      <c r="C126" s="5" t="s">
        <v>14</v>
      </c>
      <c r="D126" s="5" t="s">
        <v>161</v>
      </c>
      <c r="E126">
        <v>4</v>
      </c>
      <c r="F126">
        <v>7</v>
      </c>
      <c r="G126">
        <v>5</v>
      </c>
      <c r="H126">
        <v>5</v>
      </c>
      <c r="I126">
        <v>5</v>
      </c>
      <c r="J126" s="5" t="s">
        <v>30</v>
      </c>
      <c r="K126" s="5" t="s">
        <v>17</v>
      </c>
      <c r="L126">
        <v>8</v>
      </c>
      <c r="M126" s="3">
        <v>5440</v>
      </c>
      <c r="N126" s="5" t="str">
        <f>IFERROR(INDEX(vtipo,MATCH(D126,vcliente,0)),"Normal")</f>
        <v>Normal</v>
      </c>
      <c r="O126" s="5" t="str">
        <f t="shared" si="3"/>
        <v>No</v>
      </c>
      <c r="P126" s="3">
        <f t="shared" si="4"/>
        <v>7</v>
      </c>
      <c r="Q126" s="16">
        <f t="shared" si="5"/>
        <v>44</v>
      </c>
    </row>
    <row r="127" spans="1:17" x14ac:dyDescent="0.3">
      <c r="A127" s="6">
        <v>42245</v>
      </c>
      <c r="B127" s="5" t="s">
        <v>13</v>
      </c>
      <c r="C127" s="5" t="s">
        <v>14</v>
      </c>
      <c r="D127" s="5" t="s">
        <v>162</v>
      </c>
      <c r="E127">
        <v>6</v>
      </c>
      <c r="F127">
        <v>10</v>
      </c>
      <c r="G127">
        <v>9</v>
      </c>
      <c r="H127">
        <v>8</v>
      </c>
      <c r="I127">
        <v>7</v>
      </c>
      <c r="J127" s="5" t="s">
        <v>59</v>
      </c>
      <c r="K127" s="5" t="s">
        <v>17</v>
      </c>
      <c r="L127">
        <v>5</v>
      </c>
      <c r="M127" s="3">
        <v>2550</v>
      </c>
      <c r="N127" s="5" t="str">
        <f>IFERROR(INDEX(vtipo,MATCH(D127,vcliente,0)),"Normal")</f>
        <v>Oro</v>
      </c>
      <c r="O127" s="5" t="str">
        <f t="shared" si="3"/>
        <v>No</v>
      </c>
      <c r="P127" s="3">
        <f t="shared" si="4"/>
        <v>34</v>
      </c>
      <c r="Q127" s="16">
        <f t="shared" si="5"/>
        <v>68</v>
      </c>
    </row>
    <row r="128" spans="1:17" x14ac:dyDescent="0.3">
      <c r="A128" s="6">
        <v>42247</v>
      </c>
      <c r="B128" s="5" t="s">
        <v>13</v>
      </c>
      <c r="C128" s="5" t="s">
        <v>14</v>
      </c>
      <c r="D128" s="5" t="s">
        <v>163</v>
      </c>
      <c r="E128">
        <v>4</v>
      </c>
      <c r="F128">
        <v>6</v>
      </c>
      <c r="G128">
        <v>5</v>
      </c>
      <c r="H128">
        <v>10</v>
      </c>
      <c r="I128">
        <v>8</v>
      </c>
      <c r="J128" s="5" t="s">
        <v>32</v>
      </c>
      <c r="K128" s="5" t="s">
        <v>20</v>
      </c>
      <c r="L128">
        <v>3</v>
      </c>
      <c r="M128" s="3">
        <v>1530</v>
      </c>
      <c r="N128" s="5" t="str">
        <f>IFERROR(INDEX(vtipo,MATCH(D128,vcliente,0)),"Normal")</f>
        <v>Normal</v>
      </c>
      <c r="O128" s="5" t="str">
        <f t="shared" si="3"/>
        <v>No</v>
      </c>
      <c r="P128" s="3">
        <f t="shared" si="4"/>
        <v>18</v>
      </c>
      <c r="Q128" s="16">
        <f t="shared" si="5"/>
        <v>58</v>
      </c>
    </row>
    <row r="129" spans="1:17" x14ac:dyDescent="0.3">
      <c r="A129" s="6">
        <v>42250</v>
      </c>
      <c r="B129" s="5" t="s">
        <v>13</v>
      </c>
      <c r="C129" s="5" t="s">
        <v>14</v>
      </c>
      <c r="D129" s="5" t="s">
        <v>164</v>
      </c>
      <c r="E129">
        <v>5</v>
      </c>
      <c r="F129">
        <v>7</v>
      </c>
      <c r="G129">
        <v>9</v>
      </c>
      <c r="H129">
        <v>4</v>
      </c>
      <c r="I129">
        <v>6</v>
      </c>
      <c r="J129" s="5" t="s">
        <v>32</v>
      </c>
      <c r="K129" s="5" t="s">
        <v>20</v>
      </c>
      <c r="L129">
        <v>10</v>
      </c>
      <c r="M129" s="3">
        <v>5100</v>
      </c>
      <c r="N129" s="5" t="str">
        <f>IFERROR(INDEX(vtipo,MATCH(D129,vcliente,0)),"Normal")</f>
        <v>Normal</v>
      </c>
      <c r="O129" s="5" t="str">
        <f t="shared" si="3"/>
        <v>No</v>
      </c>
      <c r="P129" s="3">
        <f t="shared" si="4"/>
        <v>16</v>
      </c>
      <c r="Q129" s="16">
        <f t="shared" si="5"/>
        <v>54</v>
      </c>
    </row>
    <row r="130" spans="1:17" x14ac:dyDescent="0.3">
      <c r="A130" s="6">
        <v>42253</v>
      </c>
      <c r="B130" s="5" t="s">
        <v>13</v>
      </c>
      <c r="C130" s="5" t="s">
        <v>14</v>
      </c>
      <c r="D130" s="5" t="s">
        <v>165</v>
      </c>
      <c r="E130">
        <v>10</v>
      </c>
      <c r="F130">
        <v>10</v>
      </c>
      <c r="G130">
        <v>9</v>
      </c>
      <c r="H130">
        <v>6</v>
      </c>
      <c r="I130">
        <v>10</v>
      </c>
      <c r="J130" s="5" t="s">
        <v>32</v>
      </c>
      <c r="K130" s="5" t="s">
        <v>20</v>
      </c>
      <c r="L130">
        <v>2</v>
      </c>
      <c r="M130" s="3">
        <v>1020</v>
      </c>
      <c r="N130" s="5" t="str">
        <f>IFERROR(INDEX(vtipo,MATCH(D130,vcliente,0)),"Normal")</f>
        <v>Oro</v>
      </c>
      <c r="O130" s="5" t="str">
        <f t="shared" si="3"/>
        <v>Sí</v>
      </c>
      <c r="P130" s="3">
        <f t="shared" si="4"/>
        <v>39</v>
      </c>
      <c r="Q130" s="16">
        <f t="shared" si="5"/>
        <v>78</v>
      </c>
    </row>
    <row r="131" spans="1:17" x14ac:dyDescent="0.3">
      <c r="A131" s="6">
        <v>42254</v>
      </c>
      <c r="B131" s="5" t="s">
        <v>13</v>
      </c>
      <c r="C131" s="5" t="s">
        <v>14</v>
      </c>
      <c r="D131" s="5" t="s">
        <v>166</v>
      </c>
      <c r="E131">
        <v>8</v>
      </c>
      <c r="F131">
        <v>1</v>
      </c>
      <c r="G131">
        <v>4</v>
      </c>
      <c r="H131">
        <v>2</v>
      </c>
      <c r="I131">
        <v>7</v>
      </c>
      <c r="J131" s="5" t="s">
        <v>19</v>
      </c>
      <c r="K131" s="5" t="s">
        <v>20</v>
      </c>
      <c r="L131">
        <v>5</v>
      </c>
      <c r="M131" s="3">
        <v>2125</v>
      </c>
      <c r="N131" s="5" t="str">
        <f>IFERROR(INDEX(vtipo,MATCH(D131,vcliente,0)),"Normal")</f>
        <v>Normal</v>
      </c>
      <c r="O131" s="5" t="str">
        <f t="shared" ref="O131:O194" si="6">IF(OR(COUNTIF(E131:I131,10)&gt;=2,AND(MONTH(A131)=10,L131&gt;=15)),"Sí","No")</f>
        <v>No</v>
      </c>
      <c r="P131" s="3">
        <f t="shared" ref="P131:P194" si="7">SUMIF(E131:I131,"&gt;=7")</f>
        <v>15</v>
      </c>
      <c r="Q131" s="16">
        <f t="shared" ref="Q131:Q194" si="8">(SUM(E131:I131)-MIN(E131:I131))*IF(MIN(E131:I131)&gt;=7,2.5,2)</f>
        <v>42</v>
      </c>
    </row>
    <row r="132" spans="1:17" x14ac:dyDescent="0.3">
      <c r="A132" s="6">
        <v>42263</v>
      </c>
      <c r="B132" s="5" t="s">
        <v>13</v>
      </c>
      <c r="C132" s="5" t="s">
        <v>14</v>
      </c>
      <c r="D132" s="5" t="s">
        <v>167</v>
      </c>
      <c r="E132">
        <v>9</v>
      </c>
      <c r="F132">
        <v>4</v>
      </c>
      <c r="G132">
        <v>10</v>
      </c>
      <c r="H132">
        <v>10</v>
      </c>
      <c r="I132">
        <v>10</v>
      </c>
      <c r="J132" s="5" t="s">
        <v>59</v>
      </c>
      <c r="K132" s="5" t="s">
        <v>17</v>
      </c>
      <c r="L132">
        <v>5</v>
      </c>
      <c r="M132" s="3">
        <v>2550</v>
      </c>
      <c r="N132" s="5" t="str">
        <f>IFERROR(INDEX(vtipo,MATCH(D132,vcliente,0)),"Normal")</f>
        <v>Normal</v>
      </c>
      <c r="O132" s="5" t="str">
        <f t="shared" si="6"/>
        <v>Sí</v>
      </c>
      <c r="P132" s="3">
        <f t="shared" si="7"/>
        <v>39</v>
      </c>
      <c r="Q132" s="16">
        <f t="shared" si="8"/>
        <v>78</v>
      </c>
    </row>
    <row r="133" spans="1:17" x14ac:dyDescent="0.3">
      <c r="A133" s="6">
        <v>42263</v>
      </c>
      <c r="B133" s="5" t="s">
        <v>13</v>
      </c>
      <c r="C133" s="5" t="s">
        <v>14</v>
      </c>
      <c r="D133" s="5" t="s">
        <v>168</v>
      </c>
      <c r="E133">
        <v>10</v>
      </c>
      <c r="F133">
        <v>9</v>
      </c>
      <c r="G133">
        <v>9</v>
      </c>
      <c r="H133">
        <v>9</v>
      </c>
      <c r="I133">
        <v>5</v>
      </c>
      <c r="J133" s="5" t="s">
        <v>55</v>
      </c>
      <c r="K133" s="5" t="s">
        <v>23</v>
      </c>
      <c r="L133">
        <v>18</v>
      </c>
      <c r="M133" s="3">
        <v>19890</v>
      </c>
      <c r="N133" s="5" t="str">
        <f>IFERROR(INDEX(vtipo,MATCH(D133,vcliente,0)),"Normal")</f>
        <v>Normal</v>
      </c>
      <c r="O133" s="5" t="str">
        <f t="shared" si="6"/>
        <v>No</v>
      </c>
      <c r="P133" s="3">
        <f t="shared" si="7"/>
        <v>37</v>
      </c>
      <c r="Q133" s="16">
        <f t="shared" si="8"/>
        <v>74</v>
      </c>
    </row>
    <row r="134" spans="1:17" x14ac:dyDescent="0.3">
      <c r="A134" s="6">
        <v>42264</v>
      </c>
      <c r="B134" s="5" t="s">
        <v>13</v>
      </c>
      <c r="C134" s="5" t="s">
        <v>14</v>
      </c>
      <c r="D134" s="5" t="s">
        <v>169</v>
      </c>
      <c r="E134">
        <v>6</v>
      </c>
      <c r="F134">
        <v>5</v>
      </c>
      <c r="G134">
        <v>4</v>
      </c>
      <c r="H134">
        <v>1</v>
      </c>
      <c r="I134">
        <v>0</v>
      </c>
      <c r="J134" s="5" t="s">
        <v>69</v>
      </c>
      <c r="K134" s="5" t="s">
        <v>23</v>
      </c>
      <c r="L134">
        <v>18</v>
      </c>
      <c r="M134" s="3">
        <v>15300</v>
      </c>
      <c r="N134" s="5" t="str">
        <f>IFERROR(INDEX(vtipo,MATCH(D134,vcliente,0)),"Normal")</f>
        <v>Oro</v>
      </c>
      <c r="O134" s="5" t="str">
        <f t="shared" si="6"/>
        <v>No</v>
      </c>
      <c r="P134" s="3">
        <f t="shared" si="7"/>
        <v>0</v>
      </c>
      <c r="Q134" s="16">
        <f t="shared" si="8"/>
        <v>32</v>
      </c>
    </row>
    <row r="135" spans="1:17" x14ac:dyDescent="0.3">
      <c r="A135" s="6">
        <v>42266</v>
      </c>
      <c r="B135" s="5" t="s">
        <v>13</v>
      </c>
      <c r="C135" s="5" t="s">
        <v>14</v>
      </c>
      <c r="D135" s="5" t="s">
        <v>170</v>
      </c>
      <c r="E135">
        <v>7</v>
      </c>
      <c r="F135">
        <v>5</v>
      </c>
      <c r="G135">
        <v>6</v>
      </c>
      <c r="H135">
        <v>6</v>
      </c>
      <c r="I135">
        <v>6</v>
      </c>
      <c r="J135" s="5" t="s">
        <v>38</v>
      </c>
      <c r="K135" s="5" t="s">
        <v>17</v>
      </c>
      <c r="L135">
        <v>5</v>
      </c>
      <c r="M135" s="3">
        <v>2550</v>
      </c>
      <c r="N135" s="5" t="str">
        <f>IFERROR(INDEX(vtipo,MATCH(D135,vcliente,0)),"Normal")</f>
        <v>Normal</v>
      </c>
      <c r="O135" s="5" t="str">
        <f t="shared" si="6"/>
        <v>No</v>
      </c>
      <c r="P135" s="3">
        <f t="shared" si="7"/>
        <v>7</v>
      </c>
      <c r="Q135" s="16">
        <f t="shared" si="8"/>
        <v>50</v>
      </c>
    </row>
    <row r="136" spans="1:17" x14ac:dyDescent="0.3">
      <c r="A136" s="6">
        <v>42266</v>
      </c>
      <c r="B136" s="5" t="s">
        <v>13</v>
      </c>
      <c r="C136" s="5" t="s">
        <v>14</v>
      </c>
      <c r="D136" s="5" t="s">
        <v>113</v>
      </c>
      <c r="E136">
        <v>4</v>
      </c>
      <c r="F136">
        <v>10</v>
      </c>
      <c r="G136">
        <v>2</v>
      </c>
      <c r="H136">
        <v>6</v>
      </c>
      <c r="I136">
        <v>7</v>
      </c>
      <c r="J136" s="5" t="s">
        <v>53</v>
      </c>
      <c r="K136" s="5" t="s">
        <v>17</v>
      </c>
      <c r="L136">
        <v>17</v>
      </c>
      <c r="M136" s="3">
        <v>15895</v>
      </c>
      <c r="N136" s="5" t="str">
        <f>IFERROR(INDEX(vtipo,MATCH(D136,vcliente,0)),"Normal")</f>
        <v>Platino</v>
      </c>
      <c r="O136" s="5" t="str">
        <f t="shared" si="6"/>
        <v>No</v>
      </c>
      <c r="P136" s="3">
        <f t="shared" si="7"/>
        <v>17</v>
      </c>
      <c r="Q136" s="16">
        <f t="shared" si="8"/>
        <v>54</v>
      </c>
    </row>
    <row r="137" spans="1:17" x14ac:dyDescent="0.3">
      <c r="A137" s="6">
        <v>42271</v>
      </c>
      <c r="B137" s="5" t="s">
        <v>13</v>
      </c>
      <c r="C137" s="5" t="s">
        <v>14</v>
      </c>
      <c r="D137" s="5" t="s">
        <v>56</v>
      </c>
      <c r="E137">
        <v>1</v>
      </c>
      <c r="F137">
        <v>10</v>
      </c>
      <c r="G137">
        <v>6</v>
      </c>
      <c r="H137">
        <v>5</v>
      </c>
      <c r="I137">
        <v>6</v>
      </c>
      <c r="J137" s="5" t="s">
        <v>86</v>
      </c>
      <c r="K137" s="5" t="s">
        <v>20</v>
      </c>
      <c r="L137">
        <v>9</v>
      </c>
      <c r="M137" s="3">
        <v>7650</v>
      </c>
      <c r="N137" s="5" t="str">
        <f>IFERROR(INDEX(vtipo,MATCH(D137,vcliente,0)),"Normal")</f>
        <v>Normal</v>
      </c>
      <c r="O137" s="5" t="str">
        <f t="shared" si="6"/>
        <v>No</v>
      </c>
      <c r="P137" s="3">
        <f t="shared" si="7"/>
        <v>10</v>
      </c>
      <c r="Q137" s="16">
        <f t="shared" si="8"/>
        <v>54</v>
      </c>
    </row>
    <row r="138" spans="1:17" x14ac:dyDescent="0.3">
      <c r="A138" s="6">
        <v>42271</v>
      </c>
      <c r="B138" s="5" t="s">
        <v>13</v>
      </c>
      <c r="C138" s="5" t="s">
        <v>14</v>
      </c>
      <c r="D138" s="5" t="s">
        <v>67</v>
      </c>
      <c r="E138">
        <v>4</v>
      </c>
      <c r="F138">
        <v>7</v>
      </c>
      <c r="G138">
        <v>7</v>
      </c>
      <c r="H138">
        <v>9</v>
      </c>
      <c r="I138">
        <v>9</v>
      </c>
      <c r="J138" s="5" t="s">
        <v>74</v>
      </c>
      <c r="K138" s="5" t="s">
        <v>23</v>
      </c>
      <c r="L138">
        <v>8</v>
      </c>
      <c r="M138" s="3">
        <v>3200</v>
      </c>
      <c r="N138" s="5" t="str">
        <f>IFERROR(INDEX(vtipo,MATCH(D138,vcliente,0)),"Normal")</f>
        <v>Oro</v>
      </c>
      <c r="O138" s="5" t="str">
        <f t="shared" si="6"/>
        <v>No</v>
      </c>
      <c r="P138" s="3">
        <f t="shared" si="7"/>
        <v>32</v>
      </c>
      <c r="Q138" s="16">
        <f t="shared" si="8"/>
        <v>64</v>
      </c>
    </row>
    <row r="139" spans="1:17" x14ac:dyDescent="0.3">
      <c r="A139" s="6">
        <v>42271</v>
      </c>
      <c r="B139" s="5" t="s">
        <v>13</v>
      </c>
      <c r="C139" s="5" t="s">
        <v>14</v>
      </c>
      <c r="D139" s="5" t="s">
        <v>171</v>
      </c>
      <c r="E139">
        <v>9</v>
      </c>
      <c r="F139">
        <v>7</v>
      </c>
      <c r="G139">
        <v>10</v>
      </c>
      <c r="H139">
        <v>9</v>
      </c>
      <c r="I139">
        <v>10</v>
      </c>
      <c r="J139" s="5" t="s">
        <v>82</v>
      </c>
      <c r="K139" s="5" t="s">
        <v>17</v>
      </c>
      <c r="L139">
        <v>3</v>
      </c>
      <c r="M139" s="3">
        <v>3060</v>
      </c>
      <c r="N139" s="5" t="str">
        <f>IFERROR(INDEX(vtipo,MATCH(D139,vcliente,0)),"Normal")</f>
        <v>Normal</v>
      </c>
      <c r="O139" s="5" t="str">
        <f t="shared" si="6"/>
        <v>Sí</v>
      </c>
      <c r="P139" s="3">
        <f t="shared" si="7"/>
        <v>45</v>
      </c>
      <c r="Q139" s="16">
        <f t="shared" si="8"/>
        <v>95</v>
      </c>
    </row>
    <row r="140" spans="1:17" x14ac:dyDescent="0.3">
      <c r="A140" s="6">
        <v>42275</v>
      </c>
      <c r="B140" s="5" t="s">
        <v>13</v>
      </c>
      <c r="C140" s="5" t="s">
        <v>14</v>
      </c>
      <c r="D140" s="5" t="s">
        <v>172</v>
      </c>
      <c r="E140">
        <v>7</v>
      </c>
      <c r="F140">
        <v>5</v>
      </c>
      <c r="G140">
        <v>8</v>
      </c>
      <c r="H140">
        <v>10</v>
      </c>
      <c r="I140">
        <v>2</v>
      </c>
      <c r="J140" s="5" t="s">
        <v>22</v>
      </c>
      <c r="K140" s="5" t="s">
        <v>23</v>
      </c>
      <c r="L140">
        <v>6</v>
      </c>
      <c r="M140" s="3">
        <v>1530</v>
      </c>
      <c r="N140" s="5" t="str">
        <f>IFERROR(INDEX(vtipo,MATCH(D140,vcliente,0)),"Normal")</f>
        <v>Normal</v>
      </c>
      <c r="O140" s="5" t="str">
        <f t="shared" si="6"/>
        <v>No</v>
      </c>
      <c r="P140" s="3">
        <f t="shared" si="7"/>
        <v>25</v>
      </c>
      <c r="Q140" s="16">
        <f t="shared" si="8"/>
        <v>60</v>
      </c>
    </row>
    <row r="141" spans="1:17" x14ac:dyDescent="0.3">
      <c r="A141" s="6">
        <v>42276</v>
      </c>
      <c r="B141" s="5" t="s">
        <v>13</v>
      </c>
      <c r="C141" s="5" t="s">
        <v>14</v>
      </c>
      <c r="D141" s="5" t="s">
        <v>106</v>
      </c>
      <c r="E141">
        <v>1</v>
      </c>
      <c r="F141">
        <v>9</v>
      </c>
      <c r="G141">
        <v>10</v>
      </c>
      <c r="H141">
        <v>10</v>
      </c>
      <c r="I141">
        <v>6</v>
      </c>
      <c r="J141" s="5" t="s">
        <v>22</v>
      </c>
      <c r="K141" s="5" t="s">
        <v>23</v>
      </c>
      <c r="L141">
        <v>13</v>
      </c>
      <c r="M141" s="3">
        <v>3315</v>
      </c>
      <c r="N141" s="5" t="str">
        <f>IFERROR(INDEX(vtipo,MATCH(D141,vcliente,0)),"Normal")</f>
        <v>Normal</v>
      </c>
      <c r="O141" s="5" t="str">
        <f t="shared" si="6"/>
        <v>Sí</v>
      </c>
      <c r="P141" s="3">
        <f t="shared" si="7"/>
        <v>29</v>
      </c>
      <c r="Q141" s="16">
        <f t="shared" si="8"/>
        <v>70</v>
      </c>
    </row>
    <row r="142" spans="1:17" x14ac:dyDescent="0.3">
      <c r="A142" s="6">
        <v>42286</v>
      </c>
      <c r="B142" s="5" t="s">
        <v>13</v>
      </c>
      <c r="C142" s="5" t="s">
        <v>14</v>
      </c>
      <c r="D142" s="5" t="s">
        <v>173</v>
      </c>
      <c r="E142">
        <v>5</v>
      </c>
      <c r="F142">
        <v>5</v>
      </c>
      <c r="G142">
        <v>7</v>
      </c>
      <c r="H142">
        <v>5</v>
      </c>
      <c r="I142">
        <v>4</v>
      </c>
      <c r="J142" s="5" t="s">
        <v>30</v>
      </c>
      <c r="K142" s="5" t="s">
        <v>17</v>
      </c>
      <c r="L142">
        <v>4</v>
      </c>
      <c r="M142" s="3">
        <v>2720</v>
      </c>
      <c r="N142" s="5" t="str">
        <f>IFERROR(INDEX(vtipo,MATCH(D142,vcliente,0)),"Normal")</f>
        <v>Normal</v>
      </c>
      <c r="O142" s="5" t="str">
        <f t="shared" si="6"/>
        <v>No</v>
      </c>
      <c r="P142" s="3">
        <f t="shared" si="7"/>
        <v>7</v>
      </c>
      <c r="Q142" s="16">
        <f t="shared" si="8"/>
        <v>44</v>
      </c>
    </row>
    <row r="143" spans="1:17" x14ac:dyDescent="0.3">
      <c r="A143" s="6">
        <v>42293</v>
      </c>
      <c r="B143" s="5" t="s">
        <v>13</v>
      </c>
      <c r="C143" s="5" t="s">
        <v>14</v>
      </c>
      <c r="D143" s="5" t="s">
        <v>174</v>
      </c>
      <c r="E143">
        <v>9</v>
      </c>
      <c r="F143">
        <v>9</v>
      </c>
      <c r="G143">
        <v>9</v>
      </c>
      <c r="H143">
        <v>10</v>
      </c>
      <c r="I143">
        <v>10</v>
      </c>
      <c r="J143" s="5" t="s">
        <v>19</v>
      </c>
      <c r="K143" s="5" t="s">
        <v>20</v>
      </c>
      <c r="L143">
        <v>3</v>
      </c>
      <c r="M143" s="3">
        <v>1275</v>
      </c>
      <c r="N143" s="5" t="str">
        <f>IFERROR(INDEX(vtipo,MATCH(D143,vcliente,0)),"Normal")</f>
        <v>Normal</v>
      </c>
      <c r="O143" s="5" t="str">
        <f t="shared" si="6"/>
        <v>Sí</v>
      </c>
      <c r="P143" s="3">
        <f t="shared" si="7"/>
        <v>47</v>
      </c>
      <c r="Q143" s="16">
        <f t="shared" si="8"/>
        <v>95</v>
      </c>
    </row>
    <row r="144" spans="1:17" x14ac:dyDescent="0.3">
      <c r="A144" s="6">
        <v>42295</v>
      </c>
      <c r="B144" s="5" t="s">
        <v>13</v>
      </c>
      <c r="C144" s="5" t="s">
        <v>14</v>
      </c>
      <c r="D144" s="5" t="s">
        <v>175</v>
      </c>
      <c r="E144">
        <v>9</v>
      </c>
      <c r="F144">
        <v>9</v>
      </c>
      <c r="G144">
        <v>10</v>
      </c>
      <c r="H144">
        <v>8</v>
      </c>
      <c r="I144">
        <v>4</v>
      </c>
      <c r="J144" s="5" t="s">
        <v>19</v>
      </c>
      <c r="K144" s="5" t="s">
        <v>20</v>
      </c>
      <c r="L144">
        <v>5</v>
      </c>
      <c r="M144" s="3">
        <v>2125</v>
      </c>
      <c r="N144" s="5" t="str">
        <f>IFERROR(INDEX(vtipo,MATCH(D144,vcliente,0)),"Normal")</f>
        <v>Normal</v>
      </c>
      <c r="O144" s="5" t="str">
        <f t="shared" si="6"/>
        <v>No</v>
      </c>
      <c r="P144" s="3">
        <f t="shared" si="7"/>
        <v>36</v>
      </c>
      <c r="Q144" s="16">
        <f t="shared" si="8"/>
        <v>72</v>
      </c>
    </row>
    <row r="145" spans="1:17" x14ac:dyDescent="0.3">
      <c r="A145" s="6">
        <v>42296</v>
      </c>
      <c r="B145" s="5" t="s">
        <v>13</v>
      </c>
      <c r="C145" s="5" t="s">
        <v>14</v>
      </c>
      <c r="D145" s="5" t="s">
        <v>176</v>
      </c>
      <c r="E145">
        <v>7</v>
      </c>
      <c r="F145">
        <v>7</v>
      </c>
      <c r="G145">
        <v>10</v>
      </c>
      <c r="H145">
        <v>9</v>
      </c>
      <c r="I145">
        <v>7</v>
      </c>
      <c r="J145" s="5" t="s">
        <v>34</v>
      </c>
      <c r="K145" s="5" t="s">
        <v>23</v>
      </c>
      <c r="L145">
        <v>6</v>
      </c>
      <c r="M145" s="3">
        <v>3570</v>
      </c>
      <c r="N145" s="5" t="str">
        <f>IFERROR(INDEX(vtipo,MATCH(D145,vcliente,0)),"Normal")</f>
        <v>Oro</v>
      </c>
      <c r="O145" s="5" t="str">
        <f t="shared" si="6"/>
        <v>No</v>
      </c>
      <c r="P145" s="3">
        <f t="shared" si="7"/>
        <v>40</v>
      </c>
      <c r="Q145" s="16">
        <f t="shared" si="8"/>
        <v>82.5</v>
      </c>
    </row>
    <row r="146" spans="1:17" x14ac:dyDescent="0.3">
      <c r="A146" s="6">
        <v>42300</v>
      </c>
      <c r="B146" s="5" t="s">
        <v>13</v>
      </c>
      <c r="C146" s="5" t="s">
        <v>14</v>
      </c>
      <c r="D146" s="5" t="s">
        <v>177</v>
      </c>
      <c r="E146">
        <v>8</v>
      </c>
      <c r="F146">
        <v>10</v>
      </c>
      <c r="G146">
        <v>8</v>
      </c>
      <c r="H146">
        <v>9</v>
      </c>
      <c r="I146">
        <v>8</v>
      </c>
      <c r="J146" s="5" t="s">
        <v>30</v>
      </c>
      <c r="K146" s="5" t="s">
        <v>17</v>
      </c>
      <c r="L146">
        <v>4</v>
      </c>
      <c r="M146" s="3">
        <v>2560</v>
      </c>
      <c r="N146" s="5" t="str">
        <f>IFERROR(INDEX(vtipo,MATCH(D146,vcliente,0)),"Normal")</f>
        <v>Platino</v>
      </c>
      <c r="O146" s="5" t="str">
        <f t="shared" si="6"/>
        <v>No</v>
      </c>
      <c r="P146" s="3">
        <f t="shared" si="7"/>
        <v>43</v>
      </c>
      <c r="Q146" s="16">
        <f t="shared" si="8"/>
        <v>87.5</v>
      </c>
    </row>
    <row r="147" spans="1:17" x14ac:dyDescent="0.3">
      <c r="A147" s="6">
        <v>42304</v>
      </c>
      <c r="B147" s="5" t="s">
        <v>13</v>
      </c>
      <c r="C147" s="5" t="s">
        <v>14</v>
      </c>
      <c r="D147" s="5" t="s">
        <v>48</v>
      </c>
      <c r="E147">
        <v>6</v>
      </c>
      <c r="F147">
        <v>9</v>
      </c>
      <c r="G147">
        <v>4</v>
      </c>
      <c r="H147">
        <v>5</v>
      </c>
      <c r="I147">
        <v>7</v>
      </c>
      <c r="J147" s="5" t="s">
        <v>27</v>
      </c>
      <c r="K147" s="5" t="s">
        <v>23</v>
      </c>
      <c r="L147">
        <v>5</v>
      </c>
      <c r="M147" s="3">
        <v>1700</v>
      </c>
      <c r="N147" s="5" t="str">
        <f>IFERROR(INDEX(vtipo,MATCH(D147,vcliente,0)),"Normal")</f>
        <v>Normal</v>
      </c>
      <c r="O147" s="5" t="str">
        <f t="shared" si="6"/>
        <v>No</v>
      </c>
      <c r="P147" s="3">
        <f t="shared" si="7"/>
        <v>16</v>
      </c>
      <c r="Q147" s="16">
        <f t="shared" si="8"/>
        <v>54</v>
      </c>
    </row>
    <row r="148" spans="1:17" x14ac:dyDescent="0.3">
      <c r="A148" s="6">
        <v>42305</v>
      </c>
      <c r="B148" s="5" t="s">
        <v>13</v>
      </c>
      <c r="C148" s="5" t="s">
        <v>14</v>
      </c>
      <c r="D148" s="5" t="s">
        <v>178</v>
      </c>
      <c r="E148">
        <v>7</v>
      </c>
      <c r="F148">
        <v>8</v>
      </c>
      <c r="G148">
        <v>10</v>
      </c>
      <c r="H148">
        <v>9</v>
      </c>
      <c r="I148">
        <v>7</v>
      </c>
      <c r="J148" s="5" t="s">
        <v>78</v>
      </c>
      <c r="K148" s="5" t="s">
        <v>20</v>
      </c>
      <c r="L148">
        <v>5</v>
      </c>
      <c r="M148" s="3">
        <v>3400</v>
      </c>
      <c r="N148" s="5" t="str">
        <f>IFERROR(INDEX(vtipo,MATCH(D148,vcliente,0)),"Normal")</f>
        <v>Normal</v>
      </c>
      <c r="O148" s="5" t="str">
        <f t="shared" si="6"/>
        <v>No</v>
      </c>
      <c r="P148" s="3">
        <f t="shared" si="7"/>
        <v>41</v>
      </c>
      <c r="Q148" s="16">
        <f t="shared" si="8"/>
        <v>85</v>
      </c>
    </row>
    <row r="149" spans="1:17" x14ac:dyDescent="0.3">
      <c r="A149" s="6">
        <v>42306</v>
      </c>
      <c r="B149" s="5" t="s">
        <v>13</v>
      </c>
      <c r="C149" s="5" t="s">
        <v>14</v>
      </c>
      <c r="D149" s="5" t="s">
        <v>179</v>
      </c>
      <c r="E149">
        <v>5</v>
      </c>
      <c r="F149">
        <v>6</v>
      </c>
      <c r="G149">
        <v>8</v>
      </c>
      <c r="H149">
        <v>7</v>
      </c>
      <c r="I149">
        <v>3</v>
      </c>
      <c r="J149" s="5" t="s">
        <v>34</v>
      </c>
      <c r="K149" s="5" t="s">
        <v>23</v>
      </c>
      <c r="L149">
        <v>6</v>
      </c>
      <c r="M149" s="3">
        <v>3570</v>
      </c>
      <c r="N149" s="5" t="str">
        <f>IFERROR(INDEX(vtipo,MATCH(D149,vcliente,0)),"Normal")</f>
        <v>Normal</v>
      </c>
      <c r="O149" s="5" t="str">
        <f t="shared" si="6"/>
        <v>No</v>
      </c>
      <c r="P149" s="3">
        <f t="shared" si="7"/>
        <v>15</v>
      </c>
      <c r="Q149" s="16">
        <f t="shared" si="8"/>
        <v>52</v>
      </c>
    </row>
    <row r="150" spans="1:17" x14ac:dyDescent="0.3">
      <c r="A150" s="6">
        <v>42311</v>
      </c>
      <c r="B150" s="5" t="s">
        <v>13</v>
      </c>
      <c r="C150" s="5" t="s">
        <v>14</v>
      </c>
      <c r="D150" s="5" t="s">
        <v>180</v>
      </c>
      <c r="E150">
        <v>4</v>
      </c>
      <c r="F150">
        <v>6</v>
      </c>
      <c r="G150">
        <v>8</v>
      </c>
      <c r="H150">
        <v>7</v>
      </c>
      <c r="I150">
        <v>3</v>
      </c>
      <c r="J150" s="5" t="s">
        <v>16</v>
      </c>
      <c r="K150" s="5" t="s">
        <v>17</v>
      </c>
      <c r="L150">
        <v>3</v>
      </c>
      <c r="M150" s="3">
        <v>3315</v>
      </c>
      <c r="N150" s="5" t="str">
        <f>IFERROR(INDEX(vtipo,MATCH(D150,vcliente,0)),"Normal")</f>
        <v>Normal</v>
      </c>
      <c r="O150" s="5" t="str">
        <f t="shared" si="6"/>
        <v>No</v>
      </c>
      <c r="P150" s="3">
        <f t="shared" si="7"/>
        <v>15</v>
      </c>
      <c r="Q150" s="16">
        <f t="shared" si="8"/>
        <v>50</v>
      </c>
    </row>
    <row r="151" spans="1:17" x14ac:dyDescent="0.3">
      <c r="A151" s="6">
        <v>42312</v>
      </c>
      <c r="B151" s="5" t="s">
        <v>13</v>
      </c>
      <c r="C151" s="5" t="s">
        <v>14</v>
      </c>
      <c r="D151" s="5" t="s">
        <v>181</v>
      </c>
      <c r="E151">
        <v>9</v>
      </c>
      <c r="F151">
        <v>9</v>
      </c>
      <c r="G151">
        <v>10</v>
      </c>
      <c r="H151">
        <v>10</v>
      </c>
      <c r="I151">
        <v>0</v>
      </c>
      <c r="J151" s="5" t="s">
        <v>90</v>
      </c>
      <c r="K151" s="5" t="s">
        <v>20</v>
      </c>
      <c r="L151">
        <v>7</v>
      </c>
      <c r="M151" s="3">
        <v>5355</v>
      </c>
      <c r="N151" s="5" t="str">
        <f>IFERROR(INDEX(vtipo,MATCH(D151,vcliente,0)),"Normal")</f>
        <v>Oro</v>
      </c>
      <c r="O151" s="5" t="str">
        <f t="shared" si="6"/>
        <v>Sí</v>
      </c>
      <c r="P151" s="3">
        <f t="shared" si="7"/>
        <v>38</v>
      </c>
      <c r="Q151" s="16">
        <f t="shared" si="8"/>
        <v>76</v>
      </c>
    </row>
    <row r="152" spans="1:17" x14ac:dyDescent="0.3">
      <c r="A152" s="6">
        <v>42313</v>
      </c>
      <c r="B152" s="5" t="s">
        <v>13</v>
      </c>
      <c r="C152" s="5" t="s">
        <v>14</v>
      </c>
      <c r="D152" s="5" t="s">
        <v>182</v>
      </c>
      <c r="E152">
        <v>10</v>
      </c>
      <c r="F152">
        <v>8</v>
      </c>
      <c r="G152">
        <v>10</v>
      </c>
      <c r="H152">
        <v>6</v>
      </c>
      <c r="I152">
        <v>0</v>
      </c>
      <c r="J152" s="5" t="s">
        <v>53</v>
      </c>
      <c r="K152" s="5" t="s">
        <v>17</v>
      </c>
      <c r="L152">
        <v>7</v>
      </c>
      <c r="M152" s="3">
        <v>6545</v>
      </c>
      <c r="N152" s="5" t="str">
        <f>IFERROR(INDEX(vtipo,MATCH(D152,vcliente,0)),"Normal")</f>
        <v>Normal</v>
      </c>
      <c r="O152" s="5" t="str">
        <f t="shared" si="6"/>
        <v>Sí</v>
      </c>
      <c r="P152" s="3">
        <f t="shared" si="7"/>
        <v>28</v>
      </c>
      <c r="Q152" s="16">
        <f t="shared" si="8"/>
        <v>68</v>
      </c>
    </row>
    <row r="153" spans="1:17" x14ac:dyDescent="0.3">
      <c r="A153" s="6">
        <v>42313</v>
      </c>
      <c r="B153" s="5" t="s">
        <v>13</v>
      </c>
      <c r="C153" s="5" t="s">
        <v>14</v>
      </c>
      <c r="D153" s="5" t="s">
        <v>183</v>
      </c>
      <c r="E153">
        <v>9</v>
      </c>
      <c r="F153">
        <v>7</v>
      </c>
      <c r="G153">
        <v>7</v>
      </c>
      <c r="H153">
        <v>6</v>
      </c>
      <c r="I153">
        <v>6</v>
      </c>
      <c r="J153" s="5" t="s">
        <v>22</v>
      </c>
      <c r="K153" s="5" t="s">
        <v>23</v>
      </c>
      <c r="L153">
        <v>5</v>
      </c>
      <c r="M153" s="3">
        <v>1275</v>
      </c>
      <c r="N153" s="5" t="str">
        <f>IFERROR(INDEX(vtipo,MATCH(D153,vcliente,0)),"Normal")</f>
        <v>Normal</v>
      </c>
      <c r="O153" s="5" t="str">
        <f t="shared" si="6"/>
        <v>No</v>
      </c>
      <c r="P153" s="3">
        <f t="shared" si="7"/>
        <v>23</v>
      </c>
      <c r="Q153" s="16">
        <f t="shared" si="8"/>
        <v>58</v>
      </c>
    </row>
    <row r="154" spans="1:17" x14ac:dyDescent="0.3">
      <c r="A154" s="6">
        <v>42318</v>
      </c>
      <c r="B154" s="5" t="s">
        <v>13</v>
      </c>
      <c r="C154" s="5" t="s">
        <v>14</v>
      </c>
      <c r="D154" s="5" t="s">
        <v>184</v>
      </c>
      <c r="E154">
        <v>10</v>
      </c>
      <c r="F154">
        <v>3</v>
      </c>
      <c r="G154">
        <v>9</v>
      </c>
      <c r="H154">
        <v>8</v>
      </c>
      <c r="I154">
        <v>0</v>
      </c>
      <c r="J154" s="5" t="s">
        <v>19</v>
      </c>
      <c r="K154" s="5" t="s">
        <v>20</v>
      </c>
      <c r="L154">
        <v>11</v>
      </c>
      <c r="M154" s="3">
        <v>4675</v>
      </c>
      <c r="N154" s="5" t="str">
        <f>IFERROR(INDEX(vtipo,MATCH(D154,vcliente,0)),"Normal")</f>
        <v>Normal</v>
      </c>
      <c r="O154" s="5" t="str">
        <f t="shared" si="6"/>
        <v>No</v>
      </c>
      <c r="P154" s="3">
        <f t="shared" si="7"/>
        <v>27</v>
      </c>
      <c r="Q154" s="16">
        <f t="shared" si="8"/>
        <v>60</v>
      </c>
    </row>
    <row r="155" spans="1:17" x14ac:dyDescent="0.3">
      <c r="A155" s="6">
        <v>42328</v>
      </c>
      <c r="B155" s="5" t="s">
        <v>13</v>
      </c>
      <c r="C155" s="5" t="s">
        <v>14</v>
      </c>
      <c r="D155" s="5" t="s">
        <v>185</v>
      </c>
      <c r="E155">
        <v>6</v>
      </c>
      <c r="F155">
        <v>6</v>
      </c>
      <c r="G155">
        <v>4</v>
      </c>
      <c r="H155">
        <v>8</v>
      </c>
      <c r="I155">
        <v>10</v>
      </c>
      <c r="J155" s="5" t="s">
        <v>22</v>
      </c>
      <c r="K155" s="5" t="s">
        <v>23</v>
      </c>
      <c r="L155">
        <v>2</v>
      </c>
      <c r="M155" s="3">
        <v>480</v>
      </c>
      <c r="N155" s="5" t="str">
        <f>IFERROR(INDEX(vtipo,MATCH(D155,vcliente,0)),"Normal")</f>
        <v>Oro</v>
      </c>
      <c r="O155" s="5" t="str">
        <f t="shared" si="6"/>
        <v>No</v>
      </c>
      <c r="P155" s="3">
        <f t="shared" si="7"/>
        <v>18</v>
      </c>
      <c r="Q155" s="16">
        <f t="shared" si="8"/>
        <v>60</v>
      </c>
    </row>
    <row r="156" spans="1:17" x14ac:dyDescent="0.3">
      <c r="A156" s="6">
        <v>42330</v>
      </c>
      <c r="B156" s="5" t="s">
        <v>13</v>
      </c>
      <c r="C156" s="5" t="s">
        <v>14</v>
      </c>
      <c r="D156" s="5" t="s">
        <v>186</v>
      </c>
      <c r="E156">
        <v>8</v>
      </c>
      <c r="F156">
        <v>5</v>
      </c>
      <c r="G156">
        <v>9</v>
      </c>
      <c r="H156">
        <v>4</v>
      </c>
      <c r="I156">
        <v>7</v>
      </c>
      <c r="J156" s="5" t="s">
        <v>86</v>
      </c>
      <c r="K156" s="5" t="s">
        <v>20</v>
      </c>
      <c r="L156">
        <v>2</v>
      </c>
      <c r="M156" s="3">
        <v>1700</v>
      </c>
      <c r="N156" s="5" t="str">
        <f>IFERROR(INDEX(vtipo,MATCH(D156,vcliente,0)),"Normal")</f>
        <v>Normal</v>
      </c>
      <c r="O156" s="5" t="str">
        <f t="shared" si="6"/>
        <v>No</v>
      </c>
      <c r="P156" s="3">
        <f t="shared" si="7"/>
        <v>24</v>
      </c>
      <c r="Q156" s="16">
        <f t="shared" si="8"/>
        <v>58</v>
      </c>
    </row>
    <row r="157" spans="1:17" x14ac:dyDescent="0.3">
      <c r="A157" s="6">
        <v>42332</v>
      </c>
      <c r="B157" s="5" t="s">
        <v>13</v>
      </c>
      <c r="C157" s="5" t="s">
        <v>14</v>
      </c>
      <c r="D157" s="5" t="s">
        <v>187</v>
      </c>
      <c r="E157">
        <v>9</v>
      </c>
      <c r="F157">
        <v>7</v>
      </c>
      <c r="G157">
        <v>3</v>
      </c>
      <c r="H157">
        <v>5</v>
      </c>
      <c r="I157">
        <v>4</v>
      </c>
      <c r="J157" s="5" t="s">
        <v>43</v>
      </c>
      <c r="K157" s="5" t="s">
        <v>17</v>
      </c>
      <c r="L157">
        <v>4</v>
      </c>
      <c r="M157" s="3">
        <v>2720</v>
      </c>
      <c r="N157" s="5" t="str">
        <f>IFERROR(INDEX(vtipo,MATCH(D157,vcliente,0)),"Normal")</f>
        <v>Normal</v>
      </c>
      <c r="O157" s="5" t="str">
        <f t="shared" si="6"/>
        <v>No</v>
      </c>
      <c r="P157" s="3">
        <f t="shared" si="7"/>
        <v>16</v>
      </c>
      <c r="Q157" s="16">
        <f t="shared" si="8"/>
        <v>50</v>
      </c>
    </row>
    <row r="158" spans="1:17" x14ac:dyDescent="0.3">
      <c r="A158" s="6">
        <v>42332</v>
      </c>
      <c r="B158" s="5" t="s">
        <v>13</v>
      </c>
      <c r="C158" s="5" t="s">
        <v>14</v>
      </c>
      <c r="D158" s="5" t="s">
        <v>188</v>
      </c>
      <c r="E158">
        <v>7</v>
      </c>
      <c r="F158">
        <v>7</v>
      </c>
      <c r="G158">
        <v>5</v>
      </c>
      <c r="H158">
        <v>8</v>
      </c>
      <c r="I158">
        <v>1</v>
      </c>
      <c r="J158" s="5" t="s">
        <v>82</v>
      </c>
      <c r="K158" s="5" t="s">
        <v>17</v>
      </c>
      <c r="L158">
        <v>3</v>
      </c>
      <c r="M158" s="3">
        <v>3060</v>
      </c>
      <c r="N158" s="5" t="str">
        <f>IFERROR(INDEX(vtipo,MATCH(D158,vcliente,0)),"Normal")</f>
        <v>Oro</v>
      </c>
      <c r="O158" s="5" t="str">
        <f t="shared" si="6"/>
        <v>No</v>
      </c>
      <c r="P158" s="3">
        <f t="shared" si="7"/>
        <v>22</v>
      </c>
      <c r="Q158" s="16">
        <f t="shared" si="8"/>
        <v>54</v>
      </c>
    </row>
    <row r="159" spans="1:17" x14ac:dyDescent="0.3">
      <c r="A159" s="6">
        <v>42335</v>
      </c>
      <c r="B159" s="5" t="s">
        <v>13</v>
      </c>
      <c r="C159" s="5" t="s">
        <v>14</v>
      </c>
      <c r="D159" s="5" t="s">
        <v>119</v>
      </c>
      <c r="E159">
        <v>8</v>
      </c>
      <c r="F159">
        <v>2</v>
      </c>
      <c r="G159">
        <v>9</v>
      </c>
      <c r="H159">
        <v>6</v>
      </c>
      <c r="I159">
        <v>10</v>
      </c>
      <c r="J159" s="5" t="s">
        <v>82</v>
      </c>
      <c r="K159" s="5" t="s">
        <v>17</v>
      </c>
      <c r="L159">
        <v>8</v>
      </c>
      <c r="M159" s="3">
        <v>7680</v>
      </c>
      <c r="N159" s="5" t="str">
        <f>IFERROR(INDEX(vtipo,MATCH(D159,vcliente,0)),"Normal")</f>
        <v>Oro</v>
      </c>
      <c r="O159" s="5" t="str">
        <f t="shared" si="6"/>
        <v>No</v>
      </c>
      <c r="P159" s="3">
        <f t="shared" si="7"/>
        <v>27</v>
      </c>
      <c r="Q159" s="16">
        <f t="shared" si="8"/>
        <v>66</v>
      </c>
    </row>
    <row r="160" spans="1:17" x14ac:dyDescent="0.3">
      <c r="A160" s="6">
        <v>42336</v>
      </c>
      <c r="B160" s="5" t="s">
        <v>13</v>
      </c>
      <c r="C160" s="5" t="s">
        <v>14</v>
      </c>
      <c r="D160" s="5" t="s">
        <v>189</v>
      </c>
      <c r="E160">
        <v>10</v>
      </c>
      <c r="F160">
        <v>7</v>
      </c>
      <c r="G160">
        <v>7</v>
      </c>
      <c r="H160">
        <v>9</v>
      </c>
      <c r="I160">
        <v>7</v>
      </c>
      <c r="J160" s="5" t="s">
        <v>34</v>
      </c>
      <c r="K160" s="5" t="s">
        <v>23</v>
      </c>
      <c r="L160">
        <v>4</v>
      </c>
      <c r="M160" s="3">
        <v>2380</v>
      </c>
      <c r="N160" s="5" t="str">
        <f>IFERROR(INDEX(vtipo,MATCH(D160,vcliente,0)),"Normal")</f>
        <v>Oro</v>
      </c>
      <c r="O160" s="5" t="str">
        <f t="shared" si="6"/>
        <v>No</v>
      </c>
      <c r="P160" s="3">
        <f t="shared" si="7"/>
        <v>40</v>
      </c>
      <c r="Q160" s="16">
        <f t="shared" si="8"/>
        <v>82.5</v>
      </c>
    </row>
    <row r="161" spans="1:17" x14ac:dyDescent="0.3">
      <c r="A161" s="6">
        <v>42337</v>
      </c>
      <c r="B161" s="5" t="s">
        <v>13</v>
      </c>
      <c r="C161" s="5" t="s">
        <v>14</v>
      </c>
      <c r="D161" s="5" t="s">
        <v>190</v>
      </c>
      <c r="E161">
        <v>10</v>
      </c>
      <c r="F161">
        <v>10</v>
      </c>
      <c r="G161">
        <v>8</v>
      </c>
      <c r="H161">
        <v>8</v>
      </c>
      <c r="I161">
        <v>10</v>
      </c>
      <c r="J161" s="5" t="s">
        <v>69</v>
      </c>
      <c r="K161" s="5" t="s">
        <v>23</v>
      </c>
      <c r="L161">
        <v>3</v>
      </c>
      <c r="M161" s="3">
        <v>2550</v>
      </c>
      <c r="N161" s="5" t="str">
        <f>IFERROR(INDEX(vtipo,MATCH(D161,vcliente,0)),"Normal")</f>
        <v>Normal</v>
      </c>
      <c r="O161" s="5" t="str">
        <f t="shared" si="6"/>
        <v>Sí</v>
      </c>
      <c r="P161" s="3">
        <f t="shared" si="7"/>
        <v>46</v>
      </c>
      <c r="Q161" s="16">
        <f t="shared" si="8"/>
        <v>95</v>
      </c>
    </row>
    <row r="162" spans="1:17" x14ac:dyDescent="0.3">
      <c r="A162" s="6">
        <v>42343</v>
      </c>
      <c r="B162" s="5" t="s">
        <v>13</v>
      </c>
      <c r="C162" s="5" t="s">
        <v>14</v>
      </c>
      <c r="D162" s="5" t="s">
        <v>154</v>
      </c>
      <c r="E162">
        <v>0</v>
      </c>
      <c r="F162">
        <v>7</v>
      </c>
      <c r="G162">
        <v>5</v>
      </c>
      <c r="H162">
        <v>8</v>
      </c>
      <c r="I162">
        <v>6</v>
      </c>
      <c r="J162" s="5" t="s">
        <v>59</v>
      </c>
      <c r="K162" s="5" t="s">
        <v>17</v>
      </c>
      <c r="L162">
        <v>8</v>
      </c>
      <c r="M162" s="3">
        <v>4080</v>
      </c>
      <c r="N162" s="5" t="str">
        <f>IFERROR(INDEX(vtipo,MATCH(D162,vcliente,0)),"Normal")</f>
        <v>Normal</v>
      </c>
      <c r="O162" s="5" t="str">
        <f t="shared" si="6"/>
        <v>No</v>
      </c>
      <c r="P162" s="3">
        <f t="shared" si="7"/>
        <v>15</v>
      </c>
      <c r="Q162" s="16">
        <f t="shared" si="8"/>
        <v>52</v>
      </c>
    </row>
    <row r="163" spans="1:17" x14ac:dyDescent="0.3">
      <c r="A163" s="6">
        <v>42346</v>
      </c>
      <c r="B163" s="5" t="s">
        <v>13</v>
      </c>
      <c r="C163" s="5" t="s">
        <v>14</v>
      </c>
      <c r="D163" s="5" t="s">
        <v>191</v>
      </c>
      <c r="E163">
        <v>9</v>
      </c>
      <c r="F163">
        <v>7</v>
      </c>
      <c r="G163">
        <v>8</v>
      </c>
      <c r="H163">
        <v>9</v>
      </c>
      <c r="I163">
        <v>4</v>
      </c>
      <c r="J163" s="5" t="s">
        <v>59</v>
      </c>
      <c r="K163" s="5" t="s">
        <v>17</v>
      </c>
      <c r="L163">
        <v>3</v>
      </c>
      <c r="M163" s="3">
        <v>1530</v>
      </c>
      <c r="N163" s="5" t="str">
        <f>IFERROR(INDEX(vtipo,MATCH(D163,vcliente,0)),"Normal")</f>
        <v>Normal</v>
      </c>
      <c r="O163" s="5" t="str">
        <f t="shared" si="6"/>
        <v>No</v>
      </c>
      <c r="P163" s="3">
        <f t="shared" si="7"/>
        <v>33</v>
      </c>
      <c r="Q163" s="16">
        <f t="shared" si="8"/>
        <v>66</v>
      </c>
    </row>
    <row r="164" spans="1:17" x14ac:dyDescent="0.3">
      <c r="A164" s="6">
        <v>42351</v>
      </c>
      <c r="B164" s="5" t="s">
        <v>13</v>
      </c>
      <c r="C164" s="5" t="s">
        <v>14</v>
      </c>
      <c r="D164" s="5" t="s">
        <v>122</v>
      </c>
      <c r="E164">
        <v>4</v>
      </c>
      <c r="F164">
        <v>10</v>
      </c>
      <c r="G164">
        <v>6</v>
      </c>
      <c r="H164">
        <v>5</v>
      </c>
      <c r="I164">
        <v>7</v>
      </c>
      <c r="J164" s="5" t="s">
        <v>19</v>
      </c>
      <c r="K164" s="5" t="s">
        <v>20</v>
      </c>
      <c r="L164">
        <v>18</v>
      </c>
      <c r="M164" s="3">
        <v>7650</v>
      </c>
      <c r="N164" s="5" t="str">
        <f>IFERROR(INDEX(vtipo,MATCH(D164,vcliente,0)),"Normal")</f>
        <v>Normal</v>
      </c>
      <c r="O164" s="5" t="str">
        <f t="shared" si="6"/>
        <v>No</v>
      </c>
      <c r="P164" s="3">
        <f t="shared" si="7"/>
        <v>17</v>
      </c>
      <c r="Q164" s="16">
        <f t="shared" si="8"/>
        <v>56</v>
      </c>
    </row>
    <row r="165" spans="1:17" x14ac:dyDescent="0.3">
      <c r="A165" s="6">
        <v>42354</v>
      </c>
      <c r="B165" s="5" t="s">
        <v>13</v>
      </c>
      <c r="C165" s="5" t="s">
        <v>14</v>
      </c>
      <c r="D165" s="5" t="s">
        <v>192</v>
      </c>
      <c r="E165">
        <v>4</v>
      </c>
      <c r="F165">
        <v>7</v>
      </c>
      <c r="G165">
        <v>1</v>
      </c>
      <c r="H165">
        <v>7</v>
      </c>
      <c r="I165">
        <v>8</v>
      </c>
      <c r="J165" s="5" t="s">
        <v>25</v>
      </c>
      <c r="K165" s="5" t="s">
        <v>17</v>
      </c>
      <c r="L165">
        <v>8</v>
      </c>
      <c r="M165" s="3">
        <v>2040</v>
      </c>
      <c r="N165" s="5" t="str">
        <f>IFERROR(INDEX(vtipo,MATCH(D165,vcliente,0)),"Normal")</f>
        <v>Oro</v>
      </c>
      <c r="O165" s="5" t="str">
        <f t="shared" si="6"/>
        <v>No</v>
      </c>
      <c r="P165" s="3">
        <f t="shared" si="7"/>
        <v>22</v>
      </c>
      <c r="Q165" s="16">
        <f t="shared" si="8"/>
        <v>52</v>
      </c>
    </row>
    <row r="166" spans="1:17" x14ac:dyDescent="0.3">
      <c r="A166" s="6">
        <v>42359</v>
      </c>
      <c r="B166" s="5" t="s">
        <v>13</v>
      </c>
      <c r="C166" s="5" t="s">
        <v>14</v>
      </c>
      <c r="D166" s="5" t="s">
        <v>193</v>
      </c>
      <c r="E166">
        <v>8</v>
      </c>
      <c r="F166">
        <v>0</v>
      </c>
      <c r="G166">
        <v>8</v>
      </c>
      <c r="H166">
        <v>6</v>
      </c>
      <c r="I166">
        <v>9</v>
      </c>
      <c r="J166" s="5" t="s">
        <v>36</v>
      </c>
      <c r="K166" s="5" t="s">
        <v>23</v>
      </c>
      <c r="L166">
        <v>6</v>
      </c>
      <c r="M166" s="3">
        <v>2880</v>
      </c>
      <c r="N166" s="5" t="str">
        <f>IFERROR(INDEX(vtipo,MATCH(D166,vcliente,0)),"Normal")</f>
        <v>Oro</v>
      </c>
      <c r="O166" s="5" t="str">
        <f t="shared" si="6"/>
        <v>No</v>
      </c>
      <c r="P166" s="3">
        <f t="shared" si="7"/>
        <v>25</v>
      </c>
      <c r="Q166" s="16">
        <f t="shared" si="8"/>
        <v>62</v>
      </c>
    </row>
    <row r="167" spans="1:17" x14ac:dyDescent="0.3">
      <c r="A167" s="6">
        <v>42362</v>
      </c>
      <c r="B167" s="5" t="s">
        <v>13</v>
      </c>
      <c r="C167" s="5" t="s">
        <v>14</v>
      </c>
      <c r="D167" s="5" t="s">
        <v>194</v>
      </c>
      <c r="E167">
        <v>4</v>
      </c>
      <c r="F167">
        <v>8</v>
      </c>
      <c r="G167">
        <v>10</v>
      </c>
      <c r="H167">
        <v>1</v>
      </c>
      <c r="I167">
        <v>6</v>
      </c>
      <c r="J167" s="5" t="s">
        <v>43</v>
      </c>
      <c r="K167" s="5" t="s">
        <v>17</v>
      </c>
      <c r="L167">
        <v>4</v>
      </c>
      <c r="M167" s="3">
        <v>2720</v>
      </c>
      <c r="N167" s="5" t="str">
        <f>IFERROR(INDEX(vtipo,MATCH(D167,vcliente,0)),"Normal")</f>
        <v>Normal</v>
      </c>
      <c r="O167" s="5" t="str">
        <f t="shared" si="6"/>
        <v>No</v>
      </c>
      <c r="P167" s="3">
        <f t="shared" si="7"/>
        <v>18</v>
      </c>
      <c r="Q167" s="16">
        <f t="shared" si="8"/>
        <v>56</v>
      </c>
    </row>
    <row r="168" spans="1:17" x14ac:dyDescent="0.3">
      <c r="A168" s="6">
        <v>42363</v>
      </c>
      <c r="B168" s="5" t="s">
        <v>13</v>
      </c>
      <c r="C168" s="5" t="s">
        <v>14</v>
      </c>
      <c r="D168" s="5" t="s">
        <v>195</v>
      </c>
      <c r="E168">
        <v>6</v>
      </c>
      <c r="F168">
        <v>5</v>
      </c>
      <c r="G168">
        <v>3</v>
      </c>
      <c r="H168">
        <v>7</v>
      </c>
      <c r="I168">
        <v>10</v>
      </c>
      <c r="J168" s="5" t="s">
        <v>38</v>
      </c>
      <c r="K168" s="5" t="s">
        <v>17</v>
      </c>
      <c r="L168">
        <v>9</v>
      </c>
      <c r="M168" s="3">
        <v>4590</v>
      </c>
      <c r="N168" s="5" t="str">
        <f>IFERROR(INDEX(vtipo,MATCH(D168,vcliente,0)),"Normal")</f>
        <v>Normal</v>
      </c>
      <c r="O168" s="5" t="str">
        <f t="shared" si="6"/>
        <v>No</v>
      </c>
      <c r="P168" s="3">
        <f t="shared" si="7"/>
        <v>17</v>
      </c>
      <c r="Q168" s="16">
        <f t="shared" si="8"/>
        <v>56</v>
      </c>
    </row>
    <row r="169" spans="1:17" x14ac:dyDescent="0.3">
      <c r="A169" s="6">
        <v>42364</v>
      </c>
      <c r="B169" s="5" t="s">
        <v>13</v>
      </c>
      <c r="C169" s="5" t="s">
        <v>14</v>
      </c>
      <c r="D169" s="5" t="s">
        <v>196</v>
      </c>
      <c r="E169">
        <v>10</v>
      </c>
      <c r="F169">
        <v>8</v>
      </c>
      <c r="G169">
        <v>6</v>
      </c>
      <c r="H169">
        <v>8</v>
      </c>
      <c r="I169">
        <v>8</v>
      </c>
      <c r="J169" s="5" t="s">
        <v>74</v>
      </c>
      <c r="K169" s="5" t="s">
        <v>23</v>
      </c>
      <c r="L169">
        <v>5</v>
      </c>
      <c r="M169" s="3">
        <v>2125</v>
      </c>
      <c r="N169" s="5" t="str">
        <f>IFERROR(INDEX(vtipo,MATCH(D169,vcliente,0)),"Normal")</f>
        <v>Normal</v>
      </c>
      <c r="O169" s="5" t="str">
        <f t="shared" si="6"/>
        <v>No</v>
      </c>
      <c r="P169" s="3">
        <f t="shared" si="7"/>
        <v>34</v>
      </c>
      <c r="Q169" s="16">
        <f t="shared" si="8"/>
        <v>68</v>
      </c>
    </row>
    <row r="170" spans="1:17" x14ac:dyDescent="0.3">
      <c r="A170" s="6">
        <v>42364</v>
      </c>
      <c r="B170" s="5" t="s">
        <v>13</v>
      </c>
      <c r="C170" s="5" t="s">
        <v>14</v>
      </c>
      <c r="D170" s="5" t="s">
        <v>197</v>
      </c>
      <c r="E170">
        <v>10</v>
      </c>
      <c r="F170">
        <v>7</v>
      </c>
      <c r="G170">
        <v>7</v>
      </c>
      <c r="H170">
        <v>9</v>
      </c>
      <c r="I170">
        <v>8</v>
      </c>
      <c r="J170" s="5" t="s">
        <v>59</v>
      </c>
      <c r="K170" s="5" t="s">
        <v>17</v>
      </c>
      <c r="L170">
        <v>18</v>
      </c>
      <c r="M170" s="3">
        <v>9180</v>
      </c>
      <c r="N170" s="5" t="str">
        <f>IFERROR(INDEX(vtipo,MATCH(D170,vcliente,0)),"Normal")</f>
        <v>Oro</v>
      </c>
      <c r="O170" s="5" t="str">
        <f t="shared" si="6"/>
        <v>No</v>
      </c>
      <c r="P170" s="3">
        <f t="shared" si="7"/>
        <v>41</v>
      </c>
      <c r="Q170" s="16">
        <f t="shared" si="8"/>
        <v>85</v>
      </c>
    </row>
    <row r="171" spans="1:17" x14ac:dyDescent="0.3">
      <c r="A171" s="6">
        <v>42367</v>
      </c>
      <c r="B171" s="5" t="s">
        <v>13</v>
      </c>
      <c r="C171" s="5" t="s">
        <v>14</v>
      </c>
      <c r="D171" s="5" t="s">
        <v>198</v>
      </c>
      <c r="E171">
        <v>4</v>
      </c>
      <c r="F171">
        <v>4</v>
      </c>
      <c r="G171">
        <v>7</v>
      </c>
      <c r="H171">
        <v>7</v>
      </c>
      <c r="I171">
        <v>6</v>
      </c>
      <c r="J171" s="5" t="s">
        <v>38</v>
      </c>
      <c r="K171" s="5" t="s">
        <v>17</v>
      </c>
      <c r="L171">
        <v>2</v>
      </c>
      <c r="M171" s="3">
        <v>1020</v>
      </c>
      <c r="N171" s="5" t="str">
        <f>IFERROR(INDEX(vtipo,MATCH(D171,vcliente,0)),"Normal")</f>
        <v>Normal</v>
      </c>
      <c r="O171" s="5" t="str">
        <f t="shared" si="6"/>
        <v>No</v>
      </c>
      <c r="P171" s="3">
        <f t="shared" si="7"/>
        <v>14</v>
      </c>
      <c r="Q171" s="16">
        <f t="shared" si="8"/>
        <v>48</v>
      </c>
    </row>
    <row r="172" spans="1:17" x14ac:dyDescent="0.3">
      <c r="A172" s="6">
        <v>42367</v>
      </c>
      <c r="B172" s="5" t="s">
        <v>13</v>
      </c>
      <c r="C172" s="5" t="s">
        <v>14</v>
      </c>
      <c r="D172" s="5" t="s">
        <v>199</v>
      </c>
      <c r="E172">
        <v>8</v>
      </c>
      <c r="F172">
        <v>10</v>
      </c>
      <c r="G172">
        <v>8</v>
      </c>
      <c r="H172">
        <v>6</v>
      </c>
      <c r="I172">
        <v>9</v>
      </c>
      <c r="J172" s="5" t="s">
        <v>16</v>
      </c>
      <c r="K172" s="5" t="s">
        <v>17</v>
      </c>
      <c r="L172">
        <v>8</v>
      </c>
      <c r="M172" s="3">
        <v>8840</v>
      </c>
      <c r="N172" s="5" t="str">
        <f>IFERROR(INDEX(vtipo,MATCH(D172,vcliente,0)),"Normal")</f>
        <v>Oro</v>
      </c>
      <c r="O172" s="5" t="str">
        <f t="shared" si="6"/>
        <v>No</v>
      </c>
      <c r="P172" s="3">
        <f t="shared" si="7"/>
        <v>35</v>
      </c>
      <c r="Q172" s="16">
        <f t="shared" si="8"/>
        <v>70</v>
      </c>
    </row>
    <row r="173" spans="1:17" x14ac:dyDescent="0.3">
      <c r="A173" s="6">
        <v>42370</v>
      </c>
      <c r="B173" s="5" t="s">
        <v>13</v>
      </c>
      <c r="C173" s="5" t="s">
        <v>14</v>
      </c>
      <c r="D173" s="5" t="s">
        <v>191</v>
      </c>
      <c r="E173">
        <v>0</v>
      </c>
      <c r="F173">
        <v>5</v>
      </c>
      <c r="G173">
        <v>10</v>
      </c>
      <c r="H173">
        <v>9</v>
      </c>
      <c r="I173">
        <v>6</v>
      </c>
      <c r="J173" s="5" t="s">
        <v>34</v>
      </c>
      <c r="K173" s="5" t="s">
        <v>23</v>
      </c>
      <c r="L173">
        <v>9</v>
      </c>
      <c r="M173" s="3">
        <v>6120</v>
      </c>
      <c r="N173" s="5" t="str">
        <f>IFERROR(INDEX(vtipo,MATCH(D173,vcliente,0)),"Normal")</f>
        <v>Normal</v>
      </c>
      <c r="O173" s="5" t="str">
        <f t="shared" si="6"/>
        <v>No</v>
      </c>
      <c r="P173" s="3">
        <f t="shared" si="7"/>
        <v>19</v>
      </c>
      <c r="Q173" s="16">
        <f t="shared" si="8"/>
        <v>60</v>
      </c>
    </row>
    <row r="174" spans="1:17" x14ac:dyDescent="0.3">
      <c r="A174" s="6">
        <v>42374</v>
      </c>
      <c r="B174" s="5" t="s">
        <v>13</v>
      </c>
      <c r="C174" s="5" t="s">
        <v>14</v>
      </c>
      <c r="D174" s="5" t="s">
        <v>200</v>
      </c>
      <c r="E174">
        <v>8</v>
      </c>
      <c r="F174">
        <v>9</v>
      </c>
      <c r="G174">
        <v>3</v>
      </c>
      <c r="H174">
        <v>9</v>
      </c>
      <c r="I174">
        <v>6</v>
      </c>
      <c r="J174" s="5" t="s">
        <v>53</v>
      </c>
      <c r="K174" s="5" t="s">
        <v>17</v>
      </c>
      <c r="L174">
        <v>4</v>
      </c>
      <c r="M174" s="3">
        <v>4080</v>
      </c>
      <c r="N174" s="5" t="str">
        <f>IFERROR(INDEX(vtipo,MATCH(D174,vcliente,0)),"Normal")</f>
        <v>Oro</v>
      </c>
      <c r="O174" s="5" t="str">
        <f t="shared" si="6"/>
        <v>No</v>
      </c>
      <c r="P174" s="3">
        <f t="shared" si="7"/>
        <v>26</v>
      </c>
      <c r="Q174" s="16">
        <f t="shared" si="8"/>
        <v>64</v>
      </c>
    </row>
    <row r="175" spans="1:17" x14ac:dyDescent="0.3">
      <c r="A175" s="6">
        <v>42377</v>
      </c>
      <c r="B175" s="5" t="s">
        <v>13</v>
      </c>
      <c r="C175" s="5" t="s">
        <v>14</v>
      </c>
      <c r="D175" s="5" t="s">
        <v>201</v>
      </c>
      <c r="E175">
        <v>10</v>
      </c>
      <c r="F175">
        <v>8</v>
      </c>
      <c r="G175">
        <v>9</v>
      </c>
      <c r="H175">
        <v>8</v>
      </c>
      <c r="I175">
        <v>10</v>
      </c>
      <c r="J175" s="5" t="s">
        <v>63</v>
      </c>
      <c r="K175" s="5" t="s">
        <v>17</v>
      </c>
      <c r="L175">
        <v>17</v>
      </c>
      <c r="M175" s="3">
        <v>8160</v>
      </c>
      <c r="N175" s="5" t="str">
        <f>IFERROR(INDEX(vtipo,MATCH(D175,vcliente,0)),"Normal")</f>
        <v>Oro</v>
      </c>
      <c r="O175" s="5" t="str">
        <f t="shared" si="6"/>
        <v>Sí</v>
      </c>
      <c r="P175" s="3">
        <f t="shared" si="7"/>
        <v>45</v>
      </c>
      <c r="Q175" s="16">
        <f t="shared" si="8"/>
        <v>92.5</v>
      </c>
    </row>
    <row r="176" spans="1:17" x14ac:dyDescent="0.3">
      <c r="A176" s="6">
        <v>42377</v>
      </c>
      <c r="B176" s="5" t="s">
        <v>13</v>
      </c>
      <c r="C176" s="5" t="s">
        <v>14</v>
      </c>
      <c r="D176" s="5" t="s">
        <v>202</v>
      </c>
      <c r="E176">
        <v>8</v>
      </c>
      <c r="F176">
        <v>7</v>
      </c>
      <c r="G176">
        <v>4</v>
      </c>
      <c r="H176">
        <v>6</v>
      </c>
      <c r="I176">
        <v>9</v>
      </c>
      <c r="J176" s="5" t="s">
        <v>148</v>
      </c>
      <c r="K176" s="5" t="s">
        <v>20</v>
      </c>
      <c r="L176">
        <v>3</v>
      </c>
      <c r="M176" s="3">
        <v>1275</v>
      </c>
      <c r="N176" s="5" t="str">
        <f>IFERROR(INDEX(vtipo,MATCH(D176,vcliente,0)),"Normal")</f>
        <v>Normal</v>
      </c>
      <c r="O176" s="5" t="str">
        <f t="shared" si="6"/>
        <v>No</v>
      </c>
      <c r="P176" s="3">
        <f t="shared" si="7"/>
        <v>24</v>
      </c>
      <c r="Q176" s="16">
        <f t="shared" si="8"/>
        <v>60</v>
      </c>
    </row>
    <row r="177" spans="1:17" x14ac:dyDescent="0.3">
      <c r="A177" s="6">
        <v>42378</v>
      </c>
      <c r="B177" s="5" t="s">
        <v>13</v>
      </c>
      <c r="C177" s="5" t="s">
        <v>14</v>
      </c>
      <c r="D177" s="5" t="s">
        <v>203</v>
      </c>
      <c r="E177">
        <v>9</v>
      </c>
      <c r="F177">
        <v>9</v>
      </c>
      <c r="G177">
        <v>10</v>
      </c>
      <c r="H177">
        <v>4</v>
      </c>
      <c r="I177">
        <v>10</v>
      </c>
      <c r="J177" s="5" t="s">
        <v>38</v>
      </c>
      <c r="K177" s="5" t="s">
        <v>17</v>
      </c>
      <c r="L177">
        <v>10</v>
      </c>
      <c r="M177" s="3">
        <v>5950</v>
      </c>
      <c r="N177" s="5" t="str">
        <f>IFERROR(INDEX(vtipo,MATCH(D177,vcliente,0)),"Normal")</f>
        <v>Oro</v>
      </c>
      <c r="O177" s="5" t="str">
        <f t="shared" si="6"/>
        <v>Sí</v>
      </c>
      <c r="P177" s="3">
        <f t="shared" si="7"/>
        <v>38</v>
      </c>
      <c r="Q177" s="16">
        <f t="shared" si="8"/>
        <v>76</v>
      </c>
    </row>
    <row r="178" spans="1:17" x14ac:dyDescent="0.3">
      <c r="A178" s="6">
        <v>42379</v>
      </c>
      <c r="B178" s="5" t="s">
        <v>13</v>
      </c>
      <c r="C178" s="5" t="s">
        <v>14</v>
      </c>
      <c r="D178" s="5" t="s">
        <v>204</v>
      </c>
      <c r="E178">
        <v>7</v>
      </c>
      <c r="F178">
        <v>2</v>
      </c>
      <c r="G178">
        <v>8</v>
      </c>
      <c r="H178">
        <v>9</v>
      </c>
      <c r="I178">
        <v>3</v>
      </c>
      <c r="J178" s="5" t="s">
        <v>22</v>
      </c>
      <c r="K178" s="5" t="s">
        <v>23</v>
      </c>
      <c r="L178">
        <v>6</v>
      </c>
      <c r="M178" s="3">
        <v>1530</v>
      </c>
      <c r="N178" s="5" t="str">
        <f>IFERROR(INDEX(vtipo,MATCH(D178,vcliente,0)),"Normal")</f>
        <v>Oro</v>
      </c>
      <c r="O178" s="5" t="str">
        <f t="shared" si="6"/>
        <v>No</v>
      </c>
      <c r="P178" s="3">
        <f t="shared" si="7"/>
        <v>24</v>
      </c>
      <c r="Q178" s="16">
        <f t="shared" si="8"/>
        <v>54</v>
      </c>
    </row>
    <row r="179" spans="1:17" x14ac:dyDescent="0.3">
      <c r="A179" s="6">
        <v>42381</v>
      </c>
      <c r="B179" s="5" t="s">
        <v>13</v>
      </c>
      <c r="C179" s="5" t="s">
        <v>14</v>
      </c>
      <c r="D179" s="5" t="s">
        <v>15</v>
      </c>
      <c r="E179">
        <v>9</v>
      </c>
      <c r="F179">
        <v>4</v>
      </c>
      <c r="G179">
        <v>8</v>
      </c>
      <c r="H179">
        <v>8</v>
      </c>
      <c r="I179">
        <v>8</v>
      </c>
      <c r="J179" s="5" t="s">
        <v>25</v>
      </c>
      <c r="K179" s="5" t="s">
        <v>17</v>
      </c>
      <c r="L179">
        <v>9</v>
      </c>
      <c r="M179" s="3">
        <v>2295</v>
      </c>
      <c r="N179" s="5" t="str">
        <f>IFERROR(INDEX(vtipo,MATCH(D179,vcliente,0)),"Normal")</f>
        <v>Platino</v>
      </c>
      <c r="O179" s="5" t="str">
        <f t="shared" si="6"/>
        <v>No</v>
      </c>
      <c r="P179" s="3">
        <f t="shared" si="7"/>
        <v>33</v>
      </c>
      <c r="Q179" s="16">
        <f t="shared" si="8"/>
        <v>66</v>
      </c>
    </row>
    <row r="180" spans="1:17" x14ac:dyDescent="0.3">
      <c r="A180" s="6">
        <v>42387</v>
      </c>
      <c r="B180" s="5" t="s">
        <v>13</v>
      </c>
      <c r="C180" s="5" t="s">
        <v>14</v>
      </c>
      <c r="D180" s="5" t="s">
        <v>205</v>
      </c>
      <c r="E180">
        <v>9</v>
      </c>
      <c r="F180">
        <v>10</v>
      </c>
      <c r="G180">
        <v>8</v>
      </c>
      <c r="H180">
        <v>9</v>
      </c>
      <c r="I180">
        <v>9</v>
      </c>
      <c r="J180" s="5" t="s">
        <v>36</v>
      </c>
      <c r="K180" s="5" t="s">
        <v>23</v>
      </c>
      <c r="L180">
        <v>4</v>
      </c>
      <c r="M180" s="3">
        <v>2040</v>
      </c>
      <c r="N180" s="5" t="str">
        <f>IFERROR(INDEX(vtipo,MATCH(D180,vcliente,0)),"Normal")</f>
        <v>Normal</v>
      </c>
      <c r="O180" s="5" t="str">
        <f t="shared" si="6"/>
        <v>No</v>
      </c>
      <c r="P180" s="3">
        <f t="shared" si="7"/>
        <v>45</v>
      </c>
      <c r="Q180" s="16">
        <f t="shared" si="8"/>
        <v>92.5</v>
      </c>
    </row>
    <row r="181" spans="1:17" x14ac:dyDescent="0.3">
      <c r="A181" s="6">
        <v>42402</v>
      </c>
      <c r="B181" s="5" t="s">
        <v>13</v>
      </c>
      <c r="C181" s="5" t="s">
        <v>14</v>
      </c>
      <c r="D181" s="5" t="s">
        <v>206</v>
      </c>
      <c r="E181">
        <v>4</v>
      </c>
      <c r="F181">
        <v>4</v>
      </c>
      <c r="G181">
        <v>8</v>
      </c>
      <c r="H181">
        <v>8</v>
      </c>
      <c r="I181">
        <v>5</v>
      </c>
      <c r="J181" s="5" t="s">
        <v>22</v>
      </c>
      <c r="K181" s="5" t="s">
        <v>23</v>
      </c>
      <c r="L181">
        <v>6</v>
      </c>
      <c r="M181" s="3">
        <v>1530</v>
      </c>
      <c r="N181" s="5" t="str">
        <f>IFERROR(INDEX(vtipo,MATCH(D181,vcliente,0)),"Normal")</f>
        <v>Normal</v>
      </c>
      <c r="O181" s="5" t="str">
        <f t="shared" si="6"/>
        <v>No</v>
      </c>
      <c r="P181" s="3">
        <f t="shared" si="7"/>
        <v>16</v>
      </c>
      <c r="Q181" s="16">
        <f t="shared" si="8"/>
        <v>50</v>
      </c>
    </row>
    <row r="182" spans="1:17" x14ac:dyDescent="0.3">
      <c r="A182" s="6">
        <v>42404</v>
      </c>
      <c r="B182" s="5" t="s">
        <v>13</v>
      </c>
      <c r="C182" s="5" t="s">
        <v>14</v>
      </c>
      <c r="D182" s="5" t="s">
        <v>47</v>
      </c>
      <c r="E182">
        <v>8</v>
      </c>
      <c r="F182">
        <v>6</v>
      </c>
      <c r="G182">
        <v>6</v>
      </c>
      <c r="H182">
        <v>9</v>
      </c>
      <c r="I182">
        <v>8</v>
      </c>
      <c r="J182" s="5" t="s">
        <v>34</v>
      </c>
      <c r="K182" s="5" t="s">
        <v>23</v>
      </c>
      <c r="L182">
        <v>3</v>
      </c>
      <c r="M182" s="3">
        <v>2040</v>
      </c>
      <c r="N182" s="5" t="str">
        <f>IFERROR(INDEX(vtipo,MATCH(D182,vcliente,0)),"Normal")</f>
        <v>Normal</v>
      </c>
      <c r="O182" s="5" t="str">
        <f t="shared" si="6"/>
        <v>No</v>
      </c>
      <c r="P182" s="3">
        <f t="shared" si="7"/>
        <v>25</v>
      </c>
      <c r="Q182" s="16">
        <f t="shared" si="8"/>
        <v>62</v>
      </c>
    </row>
    <row r="183" spans="1:17" x14ac:dyDescent="0.3">
      <c r="A183" s="6">
        <v>42410</v>
      </c>
      <c r="B183" s="5" t="s">
        <v>13</v>
      </c>
      <c r="C183" s="5" t="s">
        <v>14</v>
      </c>
      <c r="D183" s="5" t="s">
        <v>207</v>
      </c>
      <c r="E183">
        <v>7</v>
      </c>
      <c r="F183">
        <v>10</v>
      </c>
      <c r="G183">
        <v>7</v>
      </c>
      <c r="H183">
        <v>9</v>
      </c>
      <c r="I183">
        <v>1</v>
      </c>
      <c r="J183" s="5" t="s">
        <v>34</v>
      </c>
      <c r="K183" s="5" t="s">
        <v>23</v>
      </c>
      <c r="L183">
        <v>6</v>
      </c>
      <c r="M183" s="3">
        <v>4080</v>
      </c>
      <c r="N183" s="5" t="str">
        <f>IFERROR(INDEX(vtipo,MATCH(D183,vcliente,0)),"Normal")</f>
        <v>Normal</v>
      </c>
      <c r="O183" s="5" t="str">
        <f t="shared" si="6"/>
        <v>No</v>
      </c>
      <c r="P183" s="3">
        <f t="shared" si="7"/>
        <v>33</v>
      </c>
      <c r="Q183" s="16">
        <f t="shared" si="8"/>
        <v>66</v>
      </c>
    </row>
    <row r="184" spans="1:17" x14ac:dyDescent="0.3">
      <c r="A184" s="6">
        <v>42413</v>
      </c>
      <c r="B184" s="5" t="s">
        <v>13</v>
      </c>
      <c r="C184" s="5" t="s">
        <v>14</v>
      </c>
      <c r="D184" s="5" t="s">
        <v>208</v>
      </c>
      <c r="E184">
        <v>9</v>
      </c>
      <c r="F184">
        <v>10</v>
      </c>
      <c r="G184">
        <v>9</v>
      </c>
      <c r="H184">
        <v>8</v>
      </c>
      <c r="I184">
        <v>7</v>
      </c>
      <c r="J184" s="5" t="s">
        <v>30</v>
      </c>
      <c r="K184" s="5" t="s">
        <v>17</v>
      </c>
      <c r="L184">
        <v>5</v>
      </c>
      <c r="M184" s="3">
        <v>3600</v>
      </c>
      <c r="N184" s="5" t="str">
        <f>IFERROR(INDEX(vtipo,MATCH(D184,vcliente,0)),"Normal")</f>
        <v>Oro</v>
      </c>
      <c r="O184" s="5" t="str">
        <f t="shared" si="6"/>
        <v>No</v>
      </c>
      <c r="P184" s="3">
        <f t="shared" si="7"/>
        <v>43</v>
      </c>
      <c r="Q184" s="16">
        <f t="shared" si="8"/>
        <v>90</v>
      </c>
    </row>
    <row r="185" spans="1:17" x14ac:dyDescent="0.3">
      <c r="A185" s="6">
        <v>42416</v>
      </c>
      <c r="B185" s="5" t="s">
        <v>13</v>
      </c>
      <c r="C185" s="5" t="s">
        <v>14</v>
      </c>
      <c r="D185" s="5" t="s">
        <v>209</v>
      </c>
      <c r="E185">
        <v>10</v>
      </c>
      <c r="F185">
        <v>1</v>
      </c>
      <c r="G185">
        <v>8</v>
      </c>
      <c r="H185">
        <v>10</v>
      </c>
      <c r="I185">
        <v>9</v>
      </c>
      <c r="J185" s="5" t="s">
        <v>16</v>
      </c>
      <c r="K185" s="5" t="s">
        <v>17</v>
      </c>
      <c r="L185">
        <v>10</v>
      </c>
      <c r="M185" s="3">
        <v>11900</v>
      </c>
      <c r="N185" s="5" t="str">
        <f>IFERROR(INDEX(vtipo,MATCH(D185,vcliente,0)),"Normal")</f>
        <v>Oro</v>
      </c>
      <c r="O185" s="5" t="str">
        <f t="shared" si="6"/>
        <v>Sí</v>
      </c>
      <c r="P185" s="3">
        <f t="shared" si="7"/>
        <v>37</v>
      </c>
      <c r="Q185" s="16">
        <f t="shared" si="8"/>
        <v>74</v>
      </c>
    </row>
    <row r="186" spans="1:17" x14ac:dyDescent="0.3">
      <c r="A186" s="6">
        <v>42418</v>
      </c>
      <c r="B186" s="5" t="s">
        <v>13</v>
      </c>
      <c r="C186" s="5" t="s">
        <v>14</v>
      </c>
      <c r="D186" s="5" t="s">
        <v>210</v>
      </c>
      <c r="E186">
        <v>7</v>
      </c>
      <c r="F186">
        <v>10</v>
      </c>
      <c r="G186">
        <v>6</v>
      </c>
      <c r="H186">
        <v>10</v>
      </c>
      <c r="I186">
        <v>10</v>
      </c>
      <c r="J186" s="5" t="s">
        <v>78</v>
      </c>
      <c r="K186" s="5" t="s">
        <v>20</v>
      </c>
      <c r="L186">
        <v>4</v>
      </c>
      <c r="M186" s="3">
        <v>2720</v>
      </c>
      <c r="N186" s="5" t="str">
        <f>IFERROR(INDEX(vtipo,MATCH(D186,vcliente,0)),"Normal")</f>
        <v>Normal</v>
      </c>
      <c r="O186" s="5" t="str">
        <f t="shared" si="6"/>
        <v>Sí</v>
      </c>
      <c r="P186" s="3">
        <f t="shared" si="7"/>
        <v>37</v>
      </c>
      <c r="Q186" s="16">
        <f t="shared" si="8"/>
        <v>74</v>
      </c>
    </row>
    <row r="187" spans="1:17" x14ac:dyDescent="0.3">
      <c r="A187" s="6">
        <v>42421</v>
      </c>
      <c r="B187" s="5" t="s">
        <v>13</v>
      </c>
      <c r="C187" s="5" t="s">
        <v>14</v>
      </c>
      <c r="D187" s="5" t="s">
        <v>211</v>
      </c>
      <c r="E187">
        <v>7</v>
      </c>
      <c r="F187">
        <v>4</v>
      </c>
      <c r="G187">
        <v>6</v>
      </c>
      <c r="H187">
        <v>5</v>
      </c>
      <c r="I187">
        <v>4</v>
      </c>
      <c r="J187" s="5" t="s">
        <v>94</v>
      </c>
      <c r="K187" s="5" t="s">
        <v>20</v>
      </c>
      <c r="L187">
        <v>4</v>
      </c>
      <c r="M187" s="3">
        <v>4080</v>
      </c>
      <c r="N187" s="5" t="str">
        <f>IFERROR(INDEX(vtipo,MATCH(D187,vcliente,0)),"Normal")</f>
        <v>Normal</v>
      </c>
      <c r="O187" s="5" t="str">
        <f t="shared" si="6"/>
        <v>No</v>
      </c>
      <c r="P187" s="3">
        <f t="shared" si="7"/>
        <v>7</v>
      </c>
      <c r="Q187" s="16">
        <f t="shared" si="8"/>
        <v>44</v>
      </c>
    </row>
    <row r="188" spans="1:17" x14ac:dyDescent="0.3">
      <c r="A188" s="6">
        <v>42422</v>
      </c>
      <c r="B188" s="5" t="s">
        <v>13</v>
      </c>
      <c r="C188" s="5" t="s">
        <v>14</v>
      </c>
      <c r="D188" s="5" t="s">
        <v>212</v>
      </c>
      <c r="E188">
        <v>4</v>
      </c>
      <c r="F188">
        <v>8</v>
      </c>
      <c r="G188">
        <v>8</v>
      </c>
      <c r="H188">
        <v>7</v>
      </c>
      <c r="I188">
        <v>3</v>
      </c>
      <c r="J188" s="5" t="s">
        <v>19</v>
      </c>
      <c r="K188" s="5" t="s">
        <v>20</v>
      </c>
      <c r="L188">
        <v>10</v>
      </c>
      <c r="M188" s="3">
        <v>4000</v>
      </c>
      <c r="N188" s="5" t="str">
        <f>IFERROR(INDEX(vtipo,MATCH(D188,vcliente,0)),"Normal")</f>
        <v>Oro</v>
      </c>
      <c r="O188" s="5" t="str">
        <f t="shared" si="6"/>
        <v>No</v>
      </c>
      <c r="P188" s="3">
        <f t="shared" si="7"/>
        <v>23</v>
      </c>
      <c r="Q188" s="16">
        <f t="shared" si="8"/>
        <v>54</v>
      </c>
    </row>
    <row r="189" spans="1:17" x14ac:dyDescent="0.3">
      <c r="A189" s="6">
        <v>42422</v>
      </c>
      <c r="B189" s="5" t="s">
        <v>13</v>
      </c>
      <c r="C189" s="5" t="s">
        <v>14</v>
      </c>
      <c r="D189" s="5" t="s">
        <v>213</v>
      </c>
      <c r="E189">
        <v>8</v>
      </c>
      <c r="F189">
        <v>1</v>
      </c>
      <c r="G189">
        <v>6</v>
      </c>
      <c r="H189">
        <v>10</v>
      </c>
      <c r="I189">
        <v>7</v>
      </c>
      <c r="J189" s="5" t="s">
        <v>25</v>
      </c>
      <c r="K189" s="5" t="s">
        <v>17</v>
      </c>
      <c r="L189">
        <v>5</v>
      </c>
      <c r="M189" s="3">
        <v>1275</v>
      </c>
      <c r="N189" s="5" t="str">
        <f>IFERROR(INDEX(vtipo,MATCH(D189,vcliente,0)),"Normal")</f>
        <v>Normal</v>
      </c>
      <c r="O189" s="5" t="str">
        <f t="shared" si="6"/>
        <v>No</v>
      </c>
      <c r="P189" s="3">
        <f t="shared" si="7"/>
        <v>25</v>
      </c>
      <c r="Q189" s="16">
        <f t="shared" si="8"/>
        <v>62</v>
      </c>
    </row>
    <row r="190" spans="1:17" x14ac:dyDescent="0.3">
      <c r="A190" s="6">
        <v>42424</v>
      </c>
      <c r="B190" s="5" t="s">
        <v>13</v>
      </c>
      <c r="C190" s="5" t="s">
        <v>14</v>
      </c>
      <c r="D190" s="5" t="s">
        <v>214</v>
      </c>
      <c r="E190">
        <v>10</v>
      </c>
      <c r="F190">
        <v>9</v>
      </c>
      <c r="G190">
        <v>0</v>
      </c>
      <c r="H190">
        <v>10</v>
      </c>
      <c r="I190">
        <v>10</v>
      </c>
      <c r="J190" s="5" t="s">
        <v>71</v>
      </c>
      <c r="K190" s="5" t="s">
        <v>20</v>
      </c>
      <c r="L190">
        <v>21</v>
      </c>
      <c r="M190" s="3">
        <v>20160</v>
      </c>
      <c r="N190" s="5" t="str">
        <f>IFERROR(INDEX(vtipo,MATCH(D190,vcliente,0)),"Normal")</f>
        <v>Oro</v>
      </c>
      <c r="O190" s="5" t="str">
        <f t="shared" si="6"/>
        <v>Sí</v>
      </c>
      <c r="P190" s="3">
        <f t="shared" si="7"/>
        <v>39</v>
      </c>
      <c r="Q190" s="16">
        <f t="shared" si="8"/>
        <v>78</v>
      </c>
    </row>
    <row r="191" spans="1:17" x14ac:dyDescent="0.3">
      <c r="A191" s="6">
        <v>42431</v>
      </c>
      <c r="B191" s="5" t="s">
        <v>13</v>
      </c>
      <c r="C191" s="5" t="s">
        <v>14</v>
      </c>
      <c r="D191" s="5" t="s">
        <v>215</v>
      </c>
      <c r="E191">
        <v>10</v>
      </c>
      <c r="F191">
        <v>0</v>
      </c>
      <c r="G191">
        <v>10</v>
      </c>
      <c r="H191">
        <v>8</v>
      </c>
      <c r="I191">
        <v>10</v>
      </c>
      <c r="J191" s="5" t="s">
        <v>59</v>
      </c>
      <c r="K191" s="5" t="s">
        <v>17</v>
      </c>
      <c r="L191">
        <v>16</v>
      </c>
      <c r="M191" s="3">
        <v>8160</v>
      </c>
      <c r="N191" s="5" t="str">
        <f>IFERROR(INDEX(vtipo,MATCH(D191,vcliente,0)),"Normal")</f>
        <v>Platino</v>
      </c>
      <c r="O191" s="5" t="str">
        <f t="shared" si="6"/>
        <v>Sí</v>
      </c>
      <c r="P191" s="3">
        <f t="shared" si="7"/>
        <v>38</v>
      </c>
      <c r="Q191" s="16">
        <f t="shared" si="8"/>
        <v>76</v>
      </c>
    </row>
    <row r="192" spans="1:17" x14ac:dyDescent="0.3">
      <c r="A192" s="6">
        <v>42434</v>
      </c>
      <c r="B192" s="5" t="s">
        <v>13</v>
      </c>
      <c r="C192" s="5" t="s">
        <v>14</v>
      </c>
      <c r="D192" s="5" t="s">
        <v>216</v>
      </c>
      <c r="E192">
        <v>4</v>
      </c>
      <c r="F192">
        <v>9</v>
      </c>
      <c r="G192">
        <v>3</v>
      </c>
      <c r="H192">
        <v>8</v>
      </c>
      <c r="I192">
        <v>1</v>
      </c>
      <c r="J192" s="5" t="s">
        <v>82</v>
      </c>
      <c r="K192" s="5" t="s">
        <v>17</v>
      </c>
      <c r="L192">
        <v>2</v>
      </c>
      <c r="M192" s="3">
        <v>2040</v>
      </c>
      <c r="N192" s="5" t="str">
        <f>IFERROR(INDEX(vtipo,MATCH(D192,vcliente,0)),"Normal")</f>
        <v>Normal</v>
      </c>
      <c r="O192" s="5" t="str">
        <f t="shared" si="6"/>
        <v>No</v>
      </c>
      <c r="P192" s="3">
        <f t="shared" si="7"/>
        <v>17</v>
      </c>
      <c r="Q192" s="16">
        <f t="shared" si="8"/>
        <v>48</v>
      </c>
    </row>
    <row r="193" spans="1:17" x14ac:dyDescent="0.3">
      <c r="A193" s="6">
        <v>42437</v>
      </c>
      <c r="B193" s="5" t="s">
        <v>13</v>
      </c>
      <c r="C193" s="5" t="s">
        <v>14</v>
      </c>
      <c r="D193" s="5" t="s">
        <v>217</v>
      </c>
      <c r="E193">
        <v>7</v>
      </c>
      <c r="F193">
        <v>10</v>
      </c>
      <c r="G193">
        <v>6</v>
      </c>
      <c r="H193">
        <v>5</v>
      </c>
      <c r="I193">
        <v>7</v>
      </c>
      <c r="J193" s="5" t="s">
        <v>90</v>
      </c>
      <c r="K193" s="5" t="s">
        <v>20</v>
      </c>
      <c r="L193">
        <v>19</v>
      </c>
      <c r="M193" s="3">
        <v>14535</v>
      </c>
      <c r="N193" s="5" t="str">
        <f>IFERROR(INDEX(vtipo,MATCH(D193,vcliente,0)),"Normal")</f>
        <v>Normal</v>
      </c>
      <c r="O193" s="5" t="str">
        <f t="shared" si="6"/>
        <v>No</v>
      </c>
      <c r="P193" s="3">
        <f t="shared" si="7"/>
        <v>24</v>
      </c>
      <c r="Q193" s="16">
        <f t="shared" si="8"/>
        <v>60</v>
      </c>
    </row>
    <row r="194" spans="1:17" x14ac:dyDescent="0.3">
      <c r="A194" s="6">
        <v>42438</v>
      </c>
      <c r="B194" s="5" t="s">
        <v>13</v>
      </c>
      <c r="C194" s="5" t="s">
        <v>14</v>
      </c>
      <c r="D194" s="5" t="s">
        <v>218</v>
      </c>
      <c r="E194">
        <v>8</v>
      </c>
      <c r="F194">
        <v>10</v>
      </c>
      <c r="G194">
        <v>9</v>
      </c>
      <c r="H194">
        <v>6</v>
      </c>
      <c r="I194">
        <v>9</v>
      </c>
      <c r="J194" s="5" t="s">
        <v>74</v>
      </c>
      <c r="K194" s="5" t="s">
        <v>23</v>
      </c>
      <c r="L194">
        <v>6</v>
      </c>
      <c r="M194" s="3">
        <v>2550</v>
      </c>
      <c r="N194" s="5" t="str">
        <f>IFERROR(INDEX(vtipo,MATCH(D194,vcliente,0)),"Normal")</f>
        <v>Platino</v>
      </c>
      <c r="O194" s="5" t="str">
        <f t="shared" si="6"/>
        <v>No</v>
      </c>
      <c r="P194" s="3">
        <f t="shared" si="7"/>
        <v>36</v>
      </c>
      <c r="Q194" s="16">
        <f t="shared" si="8"/>
        <v>72</v>
      </c>
    </row>
    <row r="195" spans="1:17" x14ac:dyDescent="0.3">
      <c r="A195" s="6">
        <v>42442</v>
      </c>
      <c r="B195" s="5" t="s">
        <v>13</v>
      </c>
      <c r="C195" s="5" t="s">
        <v>14</v>
      </c>
      <c r="D195" s="5" t="s">
        <v>197</v>
      </c>
      <c r="E195">
        <v>10</v>
      </c>
      <c r="F195">
        <v>10</v>
      </c>
      <c r="G195">
        <v>10</v>
      </c>
      <c r="H195">
        <v>10</v>
      </c>
      <c r="I195">
        <v>10</v>
      </c>
      <c r="J195" s="5" t="s">
        <v>36</v>
      </c>
      <c r="K195" s="5" t="s">
        <v>23</v>
      </c>
      <c r="L195">
        <v>16</v>
      </c>
      <c r="M195" s="3">
        <v>8160</v>
      </c>
      <c r="N195" s="5" t="str">
        <f>IFERROR(INDEX(vtipo,MATCH(D195,vcliente,0)),"Normal")</f>
        <v>Oro</v>
      </c>
      <c r="O195" s="5" t="str">
        <f t="shared" ref="O195:O258" si="9">IF(OR(COUNTIF(E195:I195,10)&gt;=2,AND(MONTH(A195)=10,L195&gt;=15)),"Sí","No")</f>
        <v>Sí</v>
      </c>
      <c r="P195" s="3">
        <f t="shared" ref="P195:P258" si="10">SUMIF(E195:I195,"&gt;=7")</f>
        <v>50</v>
      </c>
      <c r="Q195" s="16">
        <f t="shared" ref="Q195:Q258" si="11">(SUM(E195:I195)-MIN(E195:I195))*IF(MIN(E195:I195)&gt;=7,2.5,2)</f>
        <v>100</v>
      </c>
    </row>
    <row r="196" spans="1:17" x14ac:dyDescent="0.3">
      <c r="A196" s="6">
        <v>42442</v>
      </c>
      <c r="B196" s="5" t="s">
        <v>13</v>
      </c>
      <c r="C196" s="5" t="s">
        <v>14</v>
      </c>
      <c r="D196" s="5" t="s">
        <v>219</v>
      </c>
      <c r="E196">
        <v>5</v>
      </c>
      <c r="F196">
        <v>4</v>
      </c>
      <c r="G196">
        <v>8</v>
      </c>
      <c r="H196">
        <v>9</v>
      </c>
      <c r="I196">
        <v>7</v>
      </c>
      <c r="J196" s="5" t="s">
        <v>16</v>
      </c>
      <c r="K196" s="5" t="s">
        <v>17</v>
      </c>
      <c r="L196">
        <v>4</v>
      </c>
      <c r="M196" s="3">
        <v>4760</v>
      </c>
      <c r="N196" s="5" t="str">
        <f>IFERROR(INDEX(vtipo,MATCH(D196,vcliente,0)),"Normal")</f>
        <v>Normal</v>
      </c>
      <c r="O196" s="5" t="str">
        <f t="shared" si="9"/>
        <v>No</v>
      </c>
      <c r="P196" s="3">
        <f t="shared" si="10"/>
        <v>24</v>
      </c>
      <c r="Q196" s="16">
        <f t="shared" si="11"/>
        <v>58</v>
      </c>
    </row>
    <row r="197" spans="1:17" x14ac:dyDescent="0.3">
      <c r="A197" s="6">
        <v>42443</v>
      </c>
      <c r="B197" s="5" t="s">
        <v>13</v>
      </c>
      <c r="C197" s="5" t="s">
        <v>14</v>
      </c>
      <c r="D197" s="5" t="s">
        <v>220</v>
      </c>
      <c r="E197">
        <v>10</v>
      </c>
      <c r="F197">
        <v>10</v>
      </c>
      <c r="G197">
        <v>8</v>
      </c>
      <c r="H197">
        <v>8</v>
      </c>
      <c r="I197">
        <v>6</v>
      </c>
      <c r="J197" s="5" t="s">
        <v>59</v>
      </c>
      <c r="K197" s="5" t="s">
        <v>17</v>
      </c>
      <c r="L197">
        <v>4</v>
      </c>
      <c r="M197" s="3">
        <v>2040</v>
      </c>
      <c r="N197" s="5" t="str">
        <f>IFERROR(INDEX(vtipo,MATCH(D197,vcliente,0)),"Normal")</f>
        <v>Normal</v>
      </c>
      <c r="O197" s="5" t="str">
        <f t="shared" si="9"/>
        <v>Sí</v>
      </c>
      <c r="P197" s="3">
        <f t="shared" si="10"/>
        <v>36</v>
      </c>
      <c r="Q197" s="16">
        <f t="shared" si="11"/>
        <v>72</v>
      </c>
    </row>
    <row r="198" spans="1:17" x14ac:dyDescent="0.3">
      <c r="A198" s="6">
        <v>42444</v>
      </c>
      <c r="B198" s="5" t="s">
        <v>13</v>
      </c>
      <c r="C198" s="5" t="s">
        <v>14</v>
      </c>
      <c r="D198" s="5" t="s">
        <v>221</v>
      </c>
      <c r="E198">
        <v>9</v>
      </c>
      <c r="F198">
        <v>10</v>
      </c>
      <c r="G198">
        <v>9</v>
      </c>
      <c r="H198">
        <v>9</v>
      </c>
      <c r="I198">
        <v>10</v>
      </c>
      <c r="J198" s="5" t="s">
        <v>82</v>
      </c>
      <c r="K198" s="5" t="s">
        <v>17</v>
      </c>
      <c r="L198">
        <v>20</v>
      </c>
      <c r="M198" s="3">
        <v>19200</v>
      </c>
      <c r="N198" s="5" t="str">
        <f>IFERROR(INDEX(vtipo,MATCH(D198,vcliente,0)),"Normal")</f>
        <v>Platino</v>
      </c>
      <c r="O198" s="5" t="str">
        <f t="shared" si="9"/>
        <v>Sí</v>
      </c>
      <c r="P198" s="3">
        <f t="shared" si="10"/>
        <v>47</v>
      </c>
      <c r="Q198" s="16">
        <f t="shared" si="11"/>
        <v>95</v>
      </c>
    </row>
    <row r="199" spans="1:17" x14ac:dyDescent="0.3">
      <c r="A199" s="6">
        <v>42446</v>
      </c>
      <c r="B199" s="5" t="s">
        <v>13</v>
      </c>
      <c r="C199" s="5" t="s">
        <v>14</v>
      </c>
      <c r="D199" s="5" t="s">
        <v>81</v>
      </c>
      <c r="E199">
        <v>9</v>
      </c>
      <c r="F199">
        <v>3</v>
      </c>
      <c r="G199">
        <v>7</v>
      </c>
      <c r="H199">
        <v>10</v>
      </c>
      <c r="I199">
        <v>10</v>
      </c>
      <c r="J199" s="5" t="s">
        <v>32</v>
      </c>
      <c r="K199" s="5" t="s">
        <v>20</v>
      </c>
      <c r="L199">
        <v>7</v>
      </c>
      <c r="M199" s="3">
        <v>3570</v>
      </c>
      <c r="N199" s="5" t="str">
        <f>IFERROR(INDEX(vtipo,MATCH(D199,vcliente,0)),"Normal")</f>
        <v>Normal</v>
      </c>
      <c r="O199" s="5" t="str">
        <f t="shared" si="9"/>
        <v>Sí</v>
      </c>
      <c r="P199" s="3">
        <f t="shared" si="10"/>
        <v>36</v>
      </c>
      <c r="Q199" s="16">
        <f t="shared" si="11"/>
        <v>72</v>
      </c>
    </row>
    <row r="200" spans="1:17" x14ac:dyDescent="0.3">
      <c r="A200" s="6">
        <v>42447</v>
      </c>
      <c r="B200" s="5" t="s">
        <v>13</v>
      </c>
      <c r="C200" s="5" t="s">
        <v>14</v>
      </c>
      <c r="D200" s="5" t="s">
        <v>222</v>
      </c>
      <c r="E200">
        <v>8</v>
      </c>
      <c r="F200">
        <v>10</v>
      </c>
      <c r="G200">
        <v>9</v>
      </c>
      <c r="H200">
        <v>10</v>
      </c>
      <c r="I200">
        <v>10</v>
      </c>
      <c r="J200" s="5" t="s">
        <v>16</v>
      </c>
      <c r="K200" s="5" t="s">
        <v>17</v>
      </c>
      <c r="L200">
        <v>6</v>
      </c>
      <c r="M200" s="3">
        <v>7140</v>
      </c>
      <c r="N200" s="5" t="str">
        <f>IFERROR(INDEX(vtipo,MATCH(D200,vcliente,0)),"Normal")</f>
        <v>Normal</v>
      </c>
      <c r="O200" s="5" t="str">
        <f t="shared" si="9"/>
        <v>Sí</v>
      </c>
      <c r="P200" s="3">
        <f t="shared" si="10"/>
        <v>47</v>
      </c>
      <c r="Q200" s="16">
        <f t="shared" si="11"/>
        <v>97.5</v>
      </c>
    </row>
    <row r="201" spans="1:17" x14ac:dyDescent="0.3">
      <c r="A201" s="6">
        <v>42448</v>
      </c>
      <c r="B201" s="5" t="s">
        <v>13</v>
      </c>
      <c r="C201" s="5" t="s">
        <v>14</v>
      </c>
      <c r="D201" s="5" t="s">
        <v>223</v>
      </c>
      <c r="E201">
        <v>1</v>
      </c>
      <c r="F201">
        <v>8</v>
      </c>
      <c r="G201">
        <v>9</v>
      </c>
      <c r="H201">
        <v>9</v>
      </c>
      <c r="I201">
        <v>8</v>
      </c>
      <c r="J201" s="5" t="s">
        <v>74</v>
      </c>
      <c r="K201" s="5" t="s">
        <v>23</v>
      </c>
      <c r="L201">
        <v>13</v>
      </c>
      <c r="M201" s="3">
        <v>5525</v>
      </c>
      <c r="N201" s="5" t="str">
        <f>IFERROR(INDEX(vtipo,MATCH(D201,vcliente,0)),"Normal")</f>
        <v>Platino</v>
      </c>
      <c r="O201" s="5" t="str">
        <f t="shared" si="9"/>
        <v>No</v>
      </c>
      <c r="P201" s="3">
        <f t="shared" si="10"/>
        <v>34</v>
      </c>
      <c r="Q201" s="16">
        <f t="shared" si="11"/>
        <v>68</v>
      </c>
    </row>
    <row r="202" spans="1:17" x14ac:dyDescent="0.3">
      <c r="A202" s="6">
        <v>42451</v>
      </c>
      <c r="B202" s="5" t="s">
        <v>13</v>
      </c>
      <c r="C202" s="5" t="s">
        <v>14</v>
      </c>
      <c r="D202" s="5" t="s">
        <v>224</v>
      </c>
      <c r="E202">
        <v>5</v>
      </c>
      <c r="F202">
        <v>8</v>
      </c>
      <c r="G202">
        <v>6</v>
      </c>
      <c r="H202">
        <v>5</v>
      </c>
      <c r="I202">
        <v>4</v>
      </c>
      <c r="J202" s="5" t="s">
        <v>36</v>
      </c>
      <c r="K202" s="5" t="s">
        <v>23</v>
      </c>
      <c r="L202">
        <v>11</v>
      </c>
      <c r="M202" s="3">
        <v>5610</v>
      </c>
      <c r="N202" s="5" t="str">
        <f>IFERROR(INDEX(vtipo,MATCH(D202,vcliente,0)),"Normal")</f>
        <v>Normal</v>
      </c>
      <c r="O202" s="5" t="str">
        <f t="shared" si="9"/>
        <v>No</v>
      </c>
      <c r="P202" s="3">
        <f t="shared" si="10"/>
        <v>8</v>
      </c>
      <c r="Q202" s="16">
        <f t="shared" si="11"/>
        <v>48</v>
      </c>
    </row>
    <row r="203" spans="1:17" x14ac:dyDescent="0.3">
      <c r="A203" s="6">
        <v>42452</v>
      </c>
      <c r="B203" s="5" t="s">
        <v>13</v>
      </c>
      <c r="C203" s="5" t="s">
        <v>14</v>
      </c>
      <c r="D203" s="5" t="s">
        <v>225</v>
      </c>
      <c r="E203">
        <v>2</v>
      </c>
      <c r="F203">
        <v>8</v>
      </c>
      <c r="G203">
        <v>1</v>
      </c>
      <c r="H203">
        <v>9</v>
      </c>
      <c r="I203">
        <v>10</v>
      </c>
      <c r="J203" s="5" t="s">
        <v>34</v>
      </c>
      <c r="K203" s="5" t="s">
        <v>23</v>
      </c>
      <c r="L203">
        <v>9</v>
      </c>
      <c r="M203" s="3">
        <v>5760</v>
      </c>
      <c r="N203" s="5" t="str">
        <f>IFERROR(INDEX(vtipo,MATCH(D203,vcliente,0)),"Normal")</f>
        <v>Oro</v>
      </c>
      <c r="O203" s="5" t="str">
        <f t="shared" si="9"/>
        <v>No</v>
      </c>
      <c r="P203" s="3">
        <f t="shared" si="10"/>
        <v>27</v>
      </c>
      <c r="Q203" s="16">
        <f t="shared" si="11"/>
        <v>58</v>
      </c>
    </row>
    <row r="204" spans="1:17" x14ac:dyDescent="0.3">
      <c r="A204" s="6">
        <v>42456</v>
      </c>
      <c r="B204" s="5" t="s">
        <v>13</v>
      </c>
      <c r="C204" s="5" t="s">
        <v>14</v>
      </c>
      <c r="D204" s="5" t="s">
        <v>226</v>
      </c>
      <c r="E204">
        <v>7</v>
      </c>
      <c r="F204">
        <v>6</v>
      </c>
      <c r="G204">
        <v>1</v>
      </c>
      <c r="H204">
        <v>7</v>
      </c>
      <c r="I204">
        <v>7</v>
      </c>
      <c r="J204" s="5" t="s">
        <v>74</v>
      </c>
      <c r="K204" s="5" t="s">
        <v>23</v>
      </c>
      <c r="L204">
        <v>16</v>
      </c>
      <c r="M204" s="3">
        <v>6800</v>
      </c>
      <c r="N204" s="5" t="str">
        <f>IFERROR(INDEX(vtipo,MATCH(D204,vcliente,0)),"Normal")</f>
        <v>Normal</v>
      </c>
      <c r="O204" s="5" t="str">
        <f t="shared" si="9"/>
        <v>No</v>
      </c>
      <c r="P204" s="3">
        <f t="shared" si="10"/>
        <v>21</v>
      </c>
      <c r="Q204" s="16">
        <f t="shared" si="11"/>
        <v>54</v>
      </c>
    </row>
    <row r="205" spans="1:17" x14ac:dyDescent="0.3">
      <c r="A205" s="6">
        <v>42457</v>
      </c>
      <c r="B205" s="5" t="s">
        <v>13</v>
      </c>
      <c r="C205" s="5" t="s">
        <v>14</v>
      </c>
      <c r="D205" s="5" t="s">
        <v>188</v>
      </c>
      <c r="E205">
        <v>9</v>
      </c>
      <c r="F205">
        <v>10</v>
      </c>
      <c r="G205">
        <v>10</v>
      </c>
      <c r="H205">
        <v>9</v>
      </c>
      <c r="I205">
        <v>8</v>
      </c>
      <c r="J205" s="5" t="s">
        <v>53</v>
      </c>
      <c r="K205" s="5" t="s">
        <v>17</v>
      </c>
      <c r="L205">
        <v>4</v>
      </c>
      <c r="M205" s="3">
        <v>4080</v>
      </c>
      <c r="N205" s="5" t="str">
        <f>IFERROR(INDEX(vtipo,MATCH(D205,vcliente,0)),"Normal")</f>
        <v>Oro</v>
      </c>
      <c r="O205" s="5" t="str">
        <f t="shared" si="9"/>
        <v>Sí</v>
      </c>
      <c r="P205" s="3">
        <f t="shared" si="10"/>
        <v>46</v>
      </c>
      <c r="Q205" s="16">
        <f t="shared" si="11"/>
        <v>95</v>
      </c>
    </row>
    <row r="206" spans="1:17" x14ac:dyDescent="0.3">
      <c r="A206" s="6">
        <v>42457</v>
      </c>
      <c r="B206" s="5" t="s">
        <v>13</v>
      </c>
      <c r="C206" s="5" t="s">
        <v>14</v>
      </c>
      <c r="D206" s="5" t="s">
        <v>227</v>
      </c>
      <c r="E206">
        <v>10</v>
      </c>
      <c r="F206">
        <v>8</v>
      </c>
      <c r="G206">
        <v>7</v>
      </c>
      <c r="H206">
        <v>6</v>
      </c>
      <c r="I206">
        <v>7</v>
      </c>
      <c r="J206" s="5" t="s">
        <v>16</v>
      </c>
      <c r="K206" s="5" t="s">
        <v>17</v>
      </c>
      <c r="L206">
        <v>9</v>
      </c>
      <c r="M206" s="3">
        <v>10710</v>
      </c>
      <c r="N206" s="5" t="str">
        <f>IFERROR(INDEX(vtipo,MATCH(D206,vcliente,0)),"Normal")</f>
        <v>Normal</v>
      </c>
      <c r="O206" s="5" t="str">
        <f t="shared" si="9"/>
        <v>No</v>
      </c>
      <c r="P206" s="3">
        <f t="shared" si="10"/>
        <v>32</v>
      </c>
      <c r="Q206" s="16">
        <f t="shared" si="11"/>
        <v>64</v>
      </c>
    </row>
    <row r="207" spans="1:17" x14ac:dyDescent="0.3">
      <c r="A207" s="6">
        <v>42463</v>
      </c>
      <c r="B207" s="5" t="s">
        <v>13</v>
      </c>
      <c r="C207" s="5" t="s">
        <v>14</v>
      </c>
      <c r="D207" s="5" t="s">
        <v>228</v>
      </c>
      <c r="E207">
        <v>8</v>
      </c>
      <c r="F207">
        <v>8</v>
      </c>
      <c r="G207">
        <v>5</v>
      </c>
      <c r="H207">
        <v>2</v>
      </c>
      <c r="I207">
        <v>7</v>
      </c>
      <c r="J207" s="5" t="s">
        <v>74</v>
      </c>
      <c r="K207" s="5" t="s">
        <v>23</v>
      </c>
      <c r="L207">
        <v>6</v>
      </c>
      <c r="M207" s="3">
        <v>2550</v>
      </c>
      <c r="N207" s="5" t="str">
        <f>IFERROR(INDEX(vtipo,MATCH(D207,vcliente,0)),"Normal")</f>
        <v>Oro</v>
      </c>
      <c r="O207" s="5" t="str">
        <f t="shared" si="9"/>
        <v>No</v>
      </c>
      <c r="P207" s="3">
        <f t="shared" si="10"/>
        <v>23</v>
      </c>
      <c r="Q207" s="16">
        <f t="shared" si="11"/>
        <v>56</v>
      </c>
    </row>
    <row r="208" spans="1:17" x14ac:dyDescent="0.3">
      <c r="A208" s="6">
        <v>42464</v>
      </c>
      <c r="B208" s="5" t="s">
        <v>13</v>
      </c>
      <c r="C208" s="5" t="s">
        <v>14</v>
      </c>
      <c r="D208" s="5" t="s">
        <v>229</v>
      </c>
      <c r="E208">
        <v>5</v>
      </c>
      <c r="F208">
        <v>9</v>
      </c>
      <c r="G208">
        <v>8</v>
      </c>
      <c r="H208">
        <v>7</v>
      </c>
      <c r="I208">
        <v>9</v>
      </c>
      <c r="J208" s="5" t="s">
        <v>30</v>
      </c>
      <c r="K208" s="5" t="s">
        <v>17</v>
      </c>
      <c r="L208">
        <v>5</v>
      </c>
      <c r="M208" s="3">
        <v>3825</v>
      </c>
      <c r="N208" s="5" t="str">
        <f>IFERROR(INDEX(vtipo,MATCH(D208,vcliente,0)),"Normal")</f>
        <v>Normal</v>
      </c>
      <c r="O208" s="5" t="str">
        <f t="shared" si="9"/>
        <v>No</v>
      </c>
      <c r="P208" s="3">
        <f t="shared" si="10"/>
        <v>33</v>
      </c>
      <c r="Q208" s="16">
        <f t="shared" si="11"/>
        <v>66</v>
      </c>
    </row>
    <row r="209" spans="1:17" x14ac:dyDescent="0.3">
      <c r="A209" s="6">
        <v>42465</v>
      </c>
      <c r="B209" s="5" t="s">
        <v>13</v>
      </c>
      <c r="C209" s="5" t="s">
        <v>14</v>
      </c>
      <c r="D209" s="5" t="s">
        <v>230</v>
      </c>
      <c r="E209">
        <v>4</v>
      </c>
      <c r="F209">
        <v>6</v>
      </c>
      <c r="G209">
        <v>4</v>
      </c>
      <c r="H209">
        <v>6</v>
      </c>
      <c r="I209">
        <v>8</v>
      </c>
      <c r="J209" s="5" t="s">
        <v>59</v>
      </c>
      <c r="K209" s="5" t="s">
        <v>17</v>
      </c>
      <c r="L209">
        <v>2</v>
      </c>
      <c r="M209" s="3">
        <v>1020</v>
      </c>
      <c r="N209" s="5" t="str">
        <f>IFERROR(INDEX(vtipo,MATCH(D209,vcliente,0)),"Normal")</f>
        <v>Normal</v>
      </c>
      <c r="O209" s="5" t="str">
        <f t="shared" si="9"/>
        <v>No</v>
      </c>
      <c r="P209" s="3">
        <f t="shared" si="10"/>
        <v>8</v>
      </c>
      <c r="Q209" s="16">
        <f t="shared" si="11"/>
        <v>48</v>
      </c>
    </row>
    <row r="210" spans="1:17" x14ac:dyDescent="0.3">
      <c r="A210" s="6">
        <v>42472</v>
      </c>
      <c r="B210" s="5" t="s">
        <v>13</v>
      </c>
      <c r="C210" s="5" t="s">
        <v>14</v>
      </c>
      <c r="D210" s="5" t="s">
        <v>231</v>
      </c>
      <c r="E210">
        <v>8</v>
      </c>
      <c r="F210">
        <v>10</v>
      </c>
      <c r="G210">
        <v>9</v>
      </c>
      <c r="H210">
        <v>9</v>
      </c>
      <c r="I210">
        <v>8</v>
      </c>
      <c r="J210" s="5" t="s">
        <v>32</v>
      </c>
      <c r="K210" s="5" t="s">
        <v>20</v>
      </c>
      <c r="L210">
        <v>7</v>
      </c>
      <c r="M210" s="3">
        <v>3570</v>
      </c>
      <c r="N210" s="5" t="str">
        <f>IFERROR(INDEX(vtipo,MATCH(D210,vcliente,0)),"Normal")</f>
        <v>Normal</v>
      </c>
      <c r="O210" s="5" t="str">
        <f t="shared" si="9"/>
        <v>No</v>
      </c>
      <c r="P210" s="3">
        <f t="shared" si="10"/>
        <v>44</v>
      </c>
      <c r="Q210" s="16">
        <f t="shared" si="11"/>
        <v>90</v>
      </c>
    </row>
    <row r="211" spans="1:17" x14ac:dyDescent="0.3">
      <c r="A211" s="6">
        <v>42478</v>
      </c>
      <c r="B211" s="5" t="s">
        <v>13</v>
      </c>
      <c r="C211" s="5" t="s">
        <v>14</v>
      </c>
      <c r="D211" s="5" t="s">
        <v>232</v>
      </c>
      <c r="E211">
        <v>8</v>
      </c>
      <c r="F211">
        <v>8</v>
      </c>
      <c r="G211">
        <v>7</v>
      </c>
      <c r="H211">
        <v>8</v>
      </c>
      <c r="I211">
        <v>3</v>
      </c>
      <c r="J211" s="5" t="s">
        <v>19</v>
      </c>
      <c r="K211" s="5" t="s">
        <v>20</v>
      </c>
      <c r="L211">
        <v>3</v>
      </c>
      <c r="M211" s="3">
        <v>1275</v>
      </c>
      <c r="N211" s="5" t="str">
        <f>IFERROR(INDEX(vtipo,MATCH(D211,vcliente,0)),"Normal")</f>
        <v>Oro</v>
      </c>
      <c r="O211" s="5" t="str">
        <f t="shared" si="9"/>
        <v>No</v>
      </c>
      <c r="P211" s="3">
        <f t="shared" si="10"/>
        <v>31</v>
      </c>
      <c r="Q211" s="16">
        <f t="shared" si="11"/>
        <v>62</v>
      </c>
    </row>
    <row r="212" spans="1:17" x14ac:dyDescent="0.3">
      <c r="A212" s="6">
        <v>42479</v>
      </c>
      <c r="B212" s="5" t="s">
        <v>13</v>
      </c>
      <c r="C212" s="5" t="s">
        <v>14</v>
      </c>
      <c r="D212" s="5" t="s">
        <v>233</v>
      </c>
      <c r="E212">
        <v>6</v>
      </c>
      <c r="F212">
        <v>9</v>
      </c>
      <c r="G212">
        <v>6</v>
      </c>
      <c r="H212">
        <v>6</v>
      </c>
      <c r="I212">
        <v>5</v>
      </c>
      <c r="J212" s="5" t="s">
        <v>59</v>
      </c>
      <c r="K212" s="5" t="s">
        <v>17</v>
      </c>
      <c r="L212">
        <v>2</v>
      </c>
      <c r="M212" s="3">
        <v>1020</v>
      </c>
      <c r="N212" s="5" t="str">
        <f>IFERROR(INDEX(vtipo,MATCH(D212,vcliente,0)),"Normal")</f>
        <v>Normal</v>
      </c>
      <c r="O212" s="5" t="str">
        <f t="shared" si="9"/>
        <v>No</v>
      </c>
      <c r="P212" s="3">
        <f t="shared" si="10"/>
        <v>9</v>
      </c>
      <c r="Q212" s="16">
        <f t="shared" si="11"/>
        <v>54</v>
      </c>
    </row>
    <row r="213" spans="1:17" x14ac:dyDescent="0.3">
      <c r="A213" s="6">
        <v>42482</v>
      </c>
      <c r="B213" s="5" t="s">
        <v>13</v>
      </c>
      <c r="C213" s="5" t="s">
        <v>14</v>
      </c>
      <c r="D213" s="5" t="s">
        <v>234</v>
      </c>
      <c r="E213">
        <v>5</v>
      </c>
      <c r="F213">
        <v>10</v>
      </c>
      <c r="G213">
        <v>3</v>
      </c>
      <c r="H213">
        <v>8</v>
      </c>
      <c r="I213">
        <v>9</v>
      </c>
      <c r="J213" s="5" t="s">
        <v>94</v>
      </c>
      <c r="K213" s="5" t="s">
        <v>20</v>
      </c>
      <c r="L213">
        <v>7</v>
      </c>
      <c r="M213" s="3">
        <v>6720</v>
      </c>
      <c r="N213" s="5" t="str">
        <f>IFERROR(INDEX(vtipo,MATCH(D213,vcliente,0)),"Normal")</f>
        <v>Oro</v>
      </c>
      <c r="O213" s="5" t="str">
        <f t="shared" si="9"/>
        <v>No</v>
      </c>
      <c r="P213" s="3">
        <f t="shared" si="10"/>
        <v>27</v>
      </c>
      <c r="Q213" s="16">
        <f t="shared" si="11"/>
        <v>64</v>
      </c>
    </row>
    <row r="214" spans="1:17" x14ac:dyDescent="0.3">
      <c r="A214" s="6">
        <v>42490</v>
      </c>
      <c r="B214" s="5" t="s">
        <v>13</v>
      </c>
      <c r="C214" s="5" t="s">
        <v>14</v>
      </c>
      <c r="D214" s="5" t="s">
        <v>235</v>
      </c>
      <c r="E214">
        <v>7</v>
      </c>
      <c r="F214">
        <v>8</v>
      </c>
      <c r="G214">
        <v>8</v>
      </c>
      <c r="H214">
        <v>9</v>
      </c>
      <c r="I214">
        <v>7</v>
      </c>
      <c r="J214" s="5" t="s">
        <v>38</v>
      </c>
      <c r="K214" s="5" t="s">
        <v>17</v>
      </c>
      <c r="L214">
        <v>2</v>
      </c>
      <c r="M214" s="3">
        <v>1190</v>
      </c>
      <c r="N214" s="5" t="str">
        <f>IFERROR(INDEX(vtipo,MATCH(D214,vcliente,0)),"Normal")</f>
        <v>Normal</v>
      </c>
      <c r="O214" s="5" t="str">
        <f t="shared" si="9"/>
        <v>No</v>
      </c>
      <c r="P214" s="3">
        <f t="shared" si="10"/>
        <v>39</v>
      </c>
      <c r="Q214" s="16">
        <f t="shared" si="11"/>
        <v>80</v>
      </c>
    </row>
    <row r="215" spans="1:17" x14ac:dyDescent="0.3">
      <c r="A215" s="6">
        <v>42495</v>
      </c>
      <c r="B215" s="5" t="s">
        <v>13</v>
      </c>
      <c r="C215" s="5" t="s">
        <v>14</v>
      </c>
      <c r="D215" s="5" t="s">
        <v>236</v>
      </c>
      <c r="E215">
        <v>3</v>
      </c>
      <c r="F215">
        <v>10</v>
      </c>
      <c r="G215">
        <v>9</v>
      </c>
      <c r="H215">
        <v>10</v>
      </c>
      <c r="I215">
        <v>2</v>
      </c>
      <c r="J215" s="5" t="s">
        <v>16</v>
      </c>
      <c r="K215" s="5" t="s">
        <v>17</v>
      </c>
      <c r="L215">
        <v>3</v>
      </c>
      <c r="M215" s="3">
        <v>3570</v>
      </c>
      <c r="N215" s="5" t="str">
        <f>IFERROR(INDEX(vtipo,MATCH(D215,vcliente,0)),"Normal")</f>
        <v>Normal</v>
      </c>
      <c r="O215" s="5" t="str">
        <f t="shared" si="9"/>
        <v>Sí</v>
      </c>
      <c r="P215" s="3">
        <f t="shared" si="10"/>
        <v>29</v>
      </c>
      <c r="Q215" s="16">
        <f t="shared" si="11"/>
        <v>64</v>
      </c>
    </row>
    <row r="216" spans="1:17" x14ac:dyDescent="0.3">
      <c r="A216" s="6">
        <v>42495</v>
      </c>
      <c r="B216" s="5" t="s">
        <v>13</v>
      </c>
      <c r="C216" s="5" t="s">
        <v>14</v>
      </c>
      <c r="D216" s="5" t="s">
        <v>237</v>
      </c>
      <c r="E216">
        <v>10</v>
      </c>
      <c r="F216">
        <v>7</v>
      </c>
      <c r="G216">
        <v>10</v>
      </c>
      <c r="H216">
        <v>8</v>
      </c>
      <c r="I216">
        <v>10</v>
      </c>
      <c r="J216" s="5" t="s">
        <v>82</v>
      </c>
      <c r="K216" s="5" t="s">
        <v>17</v>
      </c>
      <c r="L216">
        <v>6</v>
      </c>
      <c r="M216" s="3">
        <v>6120</v>
      </c>
      <c r="N216" s="5" t="str">
        <f>IFERROR(INDEX(vtipo,MATCH(D216,vcliente,0)),"Normal")</f>
        <v>Oro</v>
      </c>
      <c r="O216" s="5" t="str">
        <f t="shared" si="9"/>
        <v>Sí</v>
      </c>
      <c r="P216" s="3">
        <f t="shared" si="10"/>
        <v>45</v>
      </c>
      <c r="Q216" s="16">
        <f t="shared" si="11"/>
        <v>95</v>
      </c>
    </row>
    <row r="217" spans="1:17" x14ac:dyDescent="0.3">
      <c r="A217" s="6">
        <v>42500</v>
      </c>
      <c r="B217" s="5" t="s">
        <v>13</v>
      </c>
      <c r="C217" s="5" t="s">
        <v>14</v>
      </c>
      <c r="D217" s="5" t="s">
        <v>238</v>
      </c>
      <c r="E217">
        <v>10</v>
      </c>
      <c r="F217">
        <v>9</v>
      </c>
      <c r="G217">
        <v>8</v>
      </c>
      <c r="H217">
        <v>8</v>
      </c>
      <c r="I217">
        <v>7</v>
      </c>
      <c r="J217" s="5" t="s">
        <v>63</v>
      </c>
      <c r="K217" s="5" t="s">
        <v>17</v>
      </c>
      <c r="L217">
        <v>12</v>
      </c>
      <c r="M217" s="3">
        <v>5760</v>
      </c>
      <c r="N217" s="5" t="str">
        <f>IFERROR(INDEX(vtipo,MATCH(D217,vcliente,0)),"Normal")</f>
        <v>Platino</v>
      </c>
      <c r="O217" s="5" t="str">
        <f t="shared" si="9"/>
        <v>No</v>
      </c>
      <c r="P217" s="3">
        <f t="shared" si="10"/>
        <v>42</v>
      </c>
      <c r="Q217" s="16">
        <f t="shared" si="11"/>
        <v>87.5</v>
      </c>
    </row>
    <row r="218" spans="1:17" x14ac:dyDescent="0.3">
      <c r="A218" s="6">
        <v>42500</v>
      </c>
      <c r="B218" s="5" t="s">
        <v>13</v>
      </c>
      <c r="C218" s="5" t="s">
        <v>14</v>
      </c>
      <c r="D218" s="5" t="s">
        <v>196</v>
      </c>
      <c r="E218">
        <v>1</v>
      </c>
      <c r="F218">
        <v>4</v>
      </c>
      <c r="G218">
        <v>10</v>
      </c>
      <c r="H218">
        <v>7</v>
      </c>
      <c r="I218">
        <v>8</v>
      </c>
      <c r="J218" s="5" t="s">
        <v>36</v>
      </c>
      <c r="K218" s="5" t="s">
        <v>23</v>
      </c>
      <c r="L218">
        <v>4</v>
      </c>
      <c r="M218" s="3">
        <v>2040</v>
      </c>
      <c r="N218" s="5" t="str">
        <f>IFERROR(INDEX(vtipo,MATCH(D218,vcliente,0)),"Normal")</f>
        <v>Normal</v>
      </c>
      <c r="O218" s="5" t="str">
        <f t="shared" si="9"/>
        <v>No</v>
      </c>
      <c r="P218" s="3">
        <f t="shared" si="10"/>
        <v>25</v>
      </c>
      <c r="Q218" s="16">
        <f t="shared" si="11"/>
        <v>58</v>
      </c>
    </row>
    <row r="219" spans="1:17" x14ac:dyDescent="0.3">
      <c r="A219" s="6">
        <v>42501</v>
      </c>
      <c r="B219" s="5" t="s">
        <v>13</v>
      </c>
      <c r="C219" s="5" t="s">
        <v>14</v>
      </c>
      <c r="D219" s="5" t="s">
        <v>239</v>
      </c>
      <c r="E219">
        <v>10</v>
      </c>
      <c r="F219">
        <v>5</v>
      </c>
      <c r="G219">
        <v>9</v>
      </c>
      <c r="H219">
        <v>7</v>
      </c>
      <c r="I219">
        <v>7</v>
      </c>
      <c r="J219" s="5" t="s">
        <v>55</v>
      </c>
      <c r="K219" s="5" t="s">
        <v>23</v>
      </c>
      <c r="L219">
        <v>14</v>
      </c>
      <c r="M219" s="3">
        <v>16660</v>
      </c>
      <c r="N219" s="5" t="str">
        <f>IFERROR(INDEX(vtipo,MATCH(D219,vcliente,0)),"Normal")</f>
        <v>Oro</v>
      </c>
      <c r="O219" s="5" t="str">
        <f t="shared" si="9"/>
        <v>No</v>
      </c>
      <c r="P219" s="3">
        <f t="shared" si="10"/>
        <v>33</v>
      </c>
      <c r="Q219" s="16">
        <f t="shared" si="11"/>
        <v>66</v>
      </c>
    </row>
    <row r="220" spans="1:17" x14ac:dyDescent="0.3">
      <c r="A220" s="6">
        <v>42501</v>
      </c>
      <c r="B220" s="5" t="s">
        <v>13</v>
      </c>
      <c r="C220" s="5" t="s">
        <v>14</v>
      </c>
      <c r="D220" s="5" t="s">
        <v>240</v>
      </c>
      <c r="E220">
        <v>10</v>
      </c>
      <c r="F220">
        <v>10</v>
      </c>
      <c r="G220">
        <v>9</v>
      </c>
      <c r="H220">
        <v>8</v>
      </c>
      <c r="I220">
        <v>9</v>
      </c>
      <c r="J220" s="5" t="s">
        <v>16</v>
      </c>
      <c r="K220" s="5" t="s">
        <v>17</v>
      </c>
      <c r="L220">
        <v>9</v>
      </c>
      <c r="M220" s="3">
        <v>10710</v>
      </c>
      <c r="N220" s="5" t="str">
        <f>IFERROR(INDEX(vtipo,MATCH(D220,vcliente,0)),"Normal")</f>
        <v>Platino</v>
      </c>
      <c r="O220" s="5" t="str">
        <f t="shared" si="9"/>
        <v>Sí</v>
      </c>
      <c r="P220" s="3">
        <f t="shared" si="10"/>
        <v>46</v>
      </c>
      <c r="Q220" s="16">
        <f t="shared" si="11"/>
        <v>95</v>
      </c>
    </row>
    <row r="221" spans="1:17" x14ac:dyDescent="0.3">
      <c r="A221" s="6">
        <v>42501</v>
      </c>
      <c r="B221" s="5" t="s">
        <v>13</v>
      </c>
      <c r="C221" s="5" t="s">
        <v>14</v>
      </c>
      <c r="D221" s="5" t="s">
        <v>241</v>
      </c>
      <c r="E221">
        <v>10</v>
      </c>
      <c r="F221">
        <v>10</v>
      </c>
      <c r="G221">
        <v>8</v>
      </c>
      <c r="H221">
        <v>9</v>
      </c>
      <c r="I221">
        <v>9</v>
      </c>
      <c r="J221" s="5" t="s">
        <v>22</v>
      </c>
      <c r="K221" s="5" t="s">
        <v>23</v>
      </c>
      <c r="L221">
        <v>3</v>
      </c>
      <c r="M221" s="3">
        <v>765</v>
      </c>
      <c r="N221" s="5" t="str">
        <f>IFERROR(INDEX(vtipo,MATCH(D221,vcliente,0)),"Normal")</f>
        <v>Oro</v>
      </c>
      <c r="O221" s="5" t="str">
        <f t="shared" si="9"/>
        <v>Sí</v>
      </c>
      <c r="P221" s="3">
        <f t="shared" si="10"/>
        <v>46</v>
      </c>
      <c r="Q221" s="16">
        <f t="shared" si="11"/>
        <v>95</v>
      </c>
    </row>
    <row r="222" spans="1:17" x14ac:dyDescent="0.3">
      <c r="A222" s="6">
        <v>42503</v>
      </c>
      <c r="B222" s="5" t="s">
        <v>13</v>
      </c>
      <c r="C222" s="5" t="s">
        <v>14</v>
      </c>
      <c r="D222" s="5" t="s">
        <v>169</v>
      </c>
      <c r="E222">
        <v>5</v>
      </c>
      <c r="F222">
        <v>4</v>
      </c>
      <c r="G222">
        <v>7</v>
      </c>
      <c r="H222">
        <v>6</v>
      </c>
      <c r="I222">
        <v>8</v>
      </c>
      <c r="J222" s="5" t="s">
        <v>16</v>
      </c>
      <c r="K222" s="5" t="s">
        <v>17</v>
      </c>
      <c r="L222">
        <v>1</v>
      </c>
      <c r="M222" s="3">
        <v>1190</v>
      </c>
      <c r="N222" s="5" t="str">
        <f>IFERROR(INDEX(vtipo,MATCH(D222,vcliente,0)),"Normal")</f>
        <v>Oro</v>
      </c>
      <c r="O222" s="5" t="str">
        <f t="shared" si="9"/>
        <v>No</v>
      </c>
      <c r="P222" s="3">
        <f t="shared" si="10"/>
        <v>15</v>
      </c>
      <c r="Q222" s="16">
        <f t="shared" si="11"/>
        <v>52</v>
      </c>
    </row>
    <row r="223" spans="1:17" x14ac:dyDescent="0.3">
      <c r="A223" s="6">
        <v>42504</v>
      </c>
      <c r="B223" s="5" t="s">
        <v>13</v>
      </c>
      <c r="C223" s="5" t="s">
        <v>14</v>
      </c>
      <c r="D223" s="5" t="s">
        <v>206</v>
      </c>
      <c r="E223">
        <v>7</v>
      </c>
      <c r="F223">
        <v>8</v>
      </c>
      <c r="G223">
        <v>5</v>
      </c>
      <c r="H223">
        <v>8</v>
      </c>
      <c r="I223">
        <v>7</v>
      </c>
      <c r="J223" s="5" t="s">
        <v>16</v>
      </c>
      <c r="K223" s="5" t="s">
        <v>17</v>
      </c>
      <c r="L223">
        <v>11</v>
      </c>
      <c r="M223" s="3">
        <v>13090</v>
      </c>
      <c r="N223" s="5" t="str">
        <f>IFERROR(INDEX(vtipo,MATCH(D223,vcliente,0)),"Normal")</f>
        <v>Normal</v>
      </c>
      <c r="O223" s="5" t="str">
        <f t="shared" si="9"/>
        <v>No</v>
      </c>
      <c r="P223" s="3">
        <f t="shared" si="10"/>
        <v>30</v>
      </c>
      <c r="Q223" s="16">
        <f t="shared" si="11"/>
        <v>60</v>
      </c>
    </row>
    <row r="224" spans="1:17" x14ac:dyDescent="0.3">
      <c r="A224" s="6">
        <v>42507</v>
      </c>
      <c r="B224" s="5" t="s">
        <v>13</v>
      </c>
      <c r="C224" s="5" t="s">
        <v>14</v>
      </c>
      <c r="D224" s="5" t="s">
        <v>242</v>
      </c>
      <c r="E224">
        <v>5</v>
      </c>
      <c r="F224">
        <v>10</v>
      </c>
      <c r="G224">
        <v>4</v>
      </c>
      <c r="H224">
        <v>8</v>
      </c>
      <c r="I224">
        <v>9</v>
      </c>
      <c r="J224" s="5" t="s">
        <v>78</v>
      </c>
      <c r="K224" s="5" t="s">
        <v>20</v>
      </c>
      <c r="L224">
        <v>5</v>
      </c>
      <c r="M224" s="3">
        <v>3400</v>
      </c>
      <c r="N224" s="5" t="str">
        <f>IFERROR(INDEX(vtipo,MATCH(D224,vcliente,0)),"Normal")</f>
        <v>Platino</v>
      </c>
      <c r="O224" s="5" t="str">
        <f t="shared" si="9"/>
        <v>No</v>
      </c>
      <c r="P224" s="3">
        <f t="shared" si="10"/>
        <v>27</v>
      </c>
      <c r="Q224" s="16">
        <f t="shared" si="11"/>
        <v>64</v>
      </c>
    </row>
    <row r="225" spans="1:17" x14ac:dyDescent="0.3">
      <c r="A225" s="6">
        <v>42507</v>
      </c>
      <c r="B225" s="5" t="s">
        <v>13</v>
      </c>
      <c r="C225" s="5" t="s">
        <v>14</v>
      </c>
      <c r="D225" s="5" t="s">
        <v>243</v>
      </c>
      <c r="E225">
        <v>7</v>
      </c>
      <c r="F225">
        <v>8</v>
      </c>
      <c r="G225">
        <v>6</v>
      </c>
      <c r="H225">
        <v>6</v>
      </c>
      <c r="I225">
        <v>6</v>
      </c>
      <c r="J225" s="5" t="s">
        <v>30</v>
      </c>
      <c r="K225" s="5" t="s">
        <v>17</v>
      </c>
      <c r="L225">
        <v>16</v>
      </c>
      <c r="M225" s="3">
        <v>12240</v>
      </c>
      <c r="N225" s="5" t="str">
        <f>IFERROR(INDEX(vtipo,MATCH(D225,vcliente,0)),"Normal")</f>
        <v>Normal</v>
      </c>
      <c r="O225" s="5" t="str">
        <f t="shared" si="9"/>
        <v>No</v>
      </c>
      <c r="P225" s="3">
        <f t="shared" si="10"/>
        <v>15</v>
      </c>
      <c r="Q225" s="16">
        <f t="shared" si="11"/>
        <v>54</v>
      </c>
    </row>
    <row r="226" spans="1:17" x14ac:dyDescent="0.3">
      <c r="A226" s="6">
        <v>42509</v>
      </c>
      <c r="B226" s="5" t="s">
        <v>13</v>
      </c>
      <c r="C226" s="5" t="s">
        <v>14</v>
      </c>
      <c r="D226" s="5" t="s">
        <v>244</v>
      </c>
      <c r="E226">
        <v>5</v>
      </c>
      <c r="F226">
        <v>7</v>
      </c>
      <c r="G226">
        <v>7</v>
      </c>
      <c r="H226">
        <v>9</v>
      </c>
      <c r="I226">
        <v>8</v>
      </c>
      <c r="J226" s="5" t="s">
        <v>99</v>
      </c>
      <c r="K226" s="5" t="s">
        <v>23</v>
      </c>
      <c r="L226">
        <v>2</v>
      </c>
      <c r="M226" s="3">
        <v>2040</v>
      </c>
      <c r="N226" s="5" t="str">
        <f>IFERROR(INDEX(vtipo,MATCH(D226,vcliente,0)),"Normal")</f>
        <v>Normal</v>
      </c>
      <c r="O226" s="5" t="str">
        <f t="shared" si="9"/>
        <v>No</v>
      </c>
      <c r="P226" s="3">
        <f t="shared" si="10"/>
        <v>31</v>
      </c>
      <c r="Q226" s="16">
        <f t="shared" si="11"/>
        <v>62</v>
      </c>
    </row>
    <row r="227" spans="1:17" x14ac:dyDescent="0.3">
      <c r="A227" s="6">
        <v>42510</v>
      </c>
      <c r="B227" s="5" t="s">
        <v>13</v>
      </c>
      <c r="C227" s="5" t="s">
        <v>14</v>
      </c>
      <c r="D227" s="5" t="s">
        <v>126</v>
      </c>
      <c r="E227">
        <v>10</v>
      </c>
      <c r="F227">
        <v>10</v>
      </c>
      <c r="G227">
        <v>8</v>
      </c>
      <c r="H227">
        <v>10</v>
      </c>
      <c r="I227">
        <v>7</v>
      </c>
      <c r="J227" s="5" t="s">
        <v>82</v>
      </c>
      <c r="K227" s="5" t="s">
        <v>17</v>
      </c>
      <c r="L227">
        <v>7</v>
      </c>
      <c r="M227" s="3">
        <v>7140</v>
      </c>
      <c r="N227" s="5" t="str">
        <f>IFERROR(INDEX(vtipo,MATCH(D227,vcliente,0)),"Normal")</f>
        <v>Oro</v>
      </c>
      <c r="O227" s="5" t="str">
        <f t="shared" si="9"/>
        <v>Sí</v>
      </c>
      <c r="P227" s="3">
        <f t="shared" si="10"/>
        <v>45</v>
      </c>
      <c r="Q227" s="16">
        <f t="shared" si="11"/>
        <v>95</v>
      </c>
    </row>
    <row r="228" spans="1:17" x14ac:dyDescent="0.3">
      <c r="A228" s="6">
        <v>42519</v>
      </c>
      <c r="B228" s="5" t="s">
        <v>13</v>
      </c>
      <c r="C228" s="5" t="s">
        <v>14</v>
      </c>
      <c r="D228" s="5" t="s">
        <v>207</v>
      </c>
      <c r="E228">
        <v>10</v>
      </c>
      <c r="F228">
        <v>8</v>
      </c>
      <c r="G228">
        <v>9</v>
      </c>
      <c r="H228">
        <v>10</v>
      </c>
      <c r="I228">
        <v>6</v>
      </c>
      <c r="J228" s="5" t="s">
        <v>30</v>
      </c>
      <c r="K228" s="5" t="s">
        <v>17</v>
      </c>
      <c r="L228">
        <v>3</v>
      </c>
      <c r="M228" s="3">
        <v>2295</v>
      </c>
      <c r="N228" s="5" t="str">
        <f>IFERROR(INDEX(vtipo,MATCH(D228,vcliente,0)),"Normal")</f>
        <v>Normal</v>
      </c>
      <c r="O228" s="5" t="str">
        <f t="shared" si="9"/>
        <v>Sí</v>
      </c>
      <c r="P228" s="3">
        <f t="shared" si="10"/>
        <v>37</v>
      </c>
      <c r="Q228" s="16">
        <f t="shared" si="11"/>
        <v>74</v>
      </c>
    </row>
    <row r="229" spans="1:17" x14ac:dyDescent="0.3">
      <c r="A229" s="6">
        <v>42520</v>
      </c>
      <c r="B229" s="5" t="s">
        <v>13</v>
      </c>
      <c r="C229" s="5" t="s">
        <v>14</v>
      </c>
      <c r="D229" s="5" t="s">
        <v>217</v>
      </c>
      <c r="E229">
        <v>5</v>
      </c>
      <c r="F229">
        <v>6</v>
      </c>
      <c r="G229">
        <v>7</v>
      </c>
      <c r="H229">
        <v>8</v>
      </c>
      <c r="I229">
        <v>3</v>
      </c>
      <c r="J229" s="5" t="s">
        <v>82</v>
      </c>
      <c r="K229" s="5" t="s">
        <v>17</v>
      </c>
      <c r="L229">
        <v>4</v>
      </c>
      <c r="M229" s="3">
        <v>4080</v>
      </c>
      <c r="N229" s="5" t="str">
        <f>IFERROR(INDEX(vtipo,MATCH(D229,vcliente,0)),"Normal")</f>
        <v>Normal</v>
      </c>
      <c r="O229" s="5" t="str">
        <f t="shared" si="9"/>
        <v>No</v>
      </c>
      <c r="P229" s="3">
        <f t="shared" si="10"/>
        <v>15</v>
      </c>
      <c r="Q229" s="16">
        <f t="shared" si="11"/>
        <v>52</v>
      </c>
    </row>
    <row r="230" spans="1:17" x14ac:dyDescent="0.3">
      <c r="A230" s="6">
        <v>42520</v>
      </c>
      <c r="B230" s="5" t="s">
        <v>13</v>
      </c>
      <c r="C230" s="5" t="s">
        <v>14</v>
      </c>
      <c r="D230" s="5" t="s">
        <v>245</v>
      </c>
      <c r="E230">
        <v>8</v>
      </c>
      <c r="F230">
        <v>10</v>
      </c>
      <c r="G230">
        <v>2</v>
      </c>
      <c r="H230">
        <v>10</v>
      </c>
      <c r="I230">
        <v>3</v>
      </c>
      <c r="J230" s="5" t="s">
        <v>22</v>
      </c>
      <c r="K230" s="5" t="s">
        <v>23</v>
      </c>
      <c r="L230">
        <v>9</v>
      </c>
      <c r="M230" s="3">
        <v>2295</v>
      </c>
      <c r="N230" s="5" t="str">
        <f>IFERROR(INDEX(vtipo,MATCH(D230,vcliente,0)),"Normal")</f>
        <v>Normal</v>
      </c>
      <c r="O230" s="5" t="str">
        <f t="shared" si="9"/>
        <v>Sí</v>
      </c>
      <c r="P230" s="3">
        <f t="shared" si="10"/>
        <v>28</v>
      </c>
      <c r="Q230" s="16">
        <f t="shared" si="11"/>
        <v>62</v>
      </c>
    </row>
    <row r="231" spans="1:17" x14ac:dyDescent="0.3">
      <c r="A231" s="6">
        <v>42520</v>
      </c>
      <c r="B231" s="5" t="s">
        <v>13</v>
      </c>
      <c r="C231" s="5" t="s">
        <v>14</v>
      </c>
      <c r="D231" s="5" t="s">
        <v>186</v>
      </c>
      <c r="E231">
        <v>10</v>
      </c>
      <c r="F231">
        <v>0</v>
      </c>
      <c r="G231">
        <v>3</v>
      </c>
      <c r="H231">
        <v>10</v>
      </c>
      <c r="I231">
        <v>8</v>
      </c>
      <c r="J231" s="5" t="s">
        <v>53</v>
      </c>
      <c r="K231" s="5" t="s">
        <v>17</v>
      </c>
      <c r="L231">
        <v>5</v>
      </c>
      <c r="M231" s="3">
        <v>5100</v>
      </c>
      <c r="N231" s="5" t="str">
        <f>IFERROR(INDEX(vtipo,MATCH(D231,vcliente,0)),"Normal")</f>
        <v>Normal</v>
      </c>
      <c r="O231" s="5" t="str">
        <f t="shared" si="9"/>
        <v>Sí</v>
      </c>
      <c r="P231" s="3">
        <f t="shared" si="10"/>
        <v>28</v>
      </c>
      <c r="Q231" s="16">
        <f t="shared" si="11"/>
        <v>62</v>
      </c>
    </row>
    <row r="232" spans="1:17" x14ac:dyDescent="0.3">
      <c r="A232" s="6">
        <v>42522</v>
      </c>
      <c r="B232" s="5" t="s">
        <v>13</v>
      </c>
      <c r="C232" s="5" t="s">
        <v>14</v>
      </c>
      <c r="D232" s="5" t="s">
        <v>246</v>
      </c>
      <c r="E232">
        <v>8</v>
      </c>
      <c r="F232">
        <v>9</v>
      </c>
      <c r="G232">
        <v>10</v>
      </c>
      <c r="H232">
        <v>9</v>
      </c>
      <c r="I232">
        <v>8</v>
      </c>
      <c r="J232" s="5" t="s">
        <v>82</v>
      </c>
      <c r="K232" s="5" t="s">
        <v>17</v>
      </c>
      <c r="L232">
        <v>13</v>
      </c>
      <c r="M232" s="3">
        <v>13260</v>
      </c>
      <c r="N232" s="5" t="str">
        <f>IFERROR(INDEX(vtipo,MATCH(D232,vcliente,0)),"Normal")</f>
        <v>Normal</v>
      </c>
      <c r="O232" s="5" t="str">
        <f t="shared" si="9"/>
        <v>No</v>
      </c>
      <c r="P232" s="3">
        <f t="shared" si="10"/>
        <v>44</v>
      </c>
      <c r="Q232" s="16">
        <f t="shared" si="11"/>
        <v>90</v>
      </c>
    </row>
    <row r="233" spans="1:17" x14ac:dyDescent="0.3">
      <c r="A233" s="6">
        <v>42523</v>
      </c>
      <c r="B233" s="5" t="s">
        <v>13</v>
      </c>
      <c r="C233" s="5" t="s">
        <v>14</v>
      </c>
      <c r="D233" s="5" t="s">
        <v>188</v>
      </c>
      <c r="E233">
        <v>9</v>
      </c>
      <c r="F233">
        <v>8</v>
      </c>
      <c r="G233">
        <v>8</v>
      </c>
      <c r="H233">
        <v>10</v>
      </c>
      <c r="I233">
        <v>10</v>
      </c>
      <c r="J233" s="5" t="s">
        <v>74</v>
      </c>
      <c r="K233" s="5" t="s">
        <v>23</v>
      </c>
      <c r="L233">
        <v>2</v>
      </c>
      <c r="M233" s="3">
        <v>850</v>
      </c>
      <c r="N233" s="5" t="str">
        <f>IFERROR(INDEX(vtipo,MATCH(D233,vcliente,0)),"Normal")</f>
        <v>Oro</v>
      </c>
      <c r="O233" s="5" t="str">
        <f t="shared" si="9"/>
        <v>Sí</v>
      </c>
      <c r="P233" s="3">
        <f t="shared" si="10"/>
        <v>45</v>
      </c>
      <c r="Q233" s="16">
        <f t="shared" si="11"/>
        <v>92.5</v>
      </c>
    </row>
    <row r="234" spans="1:17" x14ac:dyDescent="0.3">
      <c r="A234" s="6">
        <v>42527</v>
      </c>
      <c r="B234" s="5" t="s">
        <v>13</v>
      </c>
      <c r="C234" s="5" t="s">
        <v>14</v>
      </c>
      <c r="D234" s="5" t="s">
        <v>247</v>
      </c>
      <c r="E234">
        <v>8</v>
      </c>
      <c r="F234">
        <v>10</v>
      </c>
      <c r="G234">
        <v>9</v>
      </c>
      <c r="H234">
        <v>6</v>
      </c>
      <c r="I234">
        <v>7</v>
      </c>
      <c r="J234" s="5" t="s">
        <v>19</v>
      </c>
      <c r="K234" s="5" t="s">
        <v>20</v>
      </c>
      <c r="L234">
        <v>4</v>
      </c>
      <c r="M234" s="3">
        <v>1700</v>
      </c>
      <c r="N234" s="5" t="str">
        <f>IFERROR(INDEX(vtipo,MATCH(D234,vcliente,0)),"Normal")</f>
        <v>Normal</v>
      </c>
      <c r="O234" s="5" t="str">
        <f t="shared" si="9"/>
        <v>No</v>
      </c>
      <c r="P234" s="3">
        <f t="shared" si="10"/>
        <v>34</v>
      </c>
      <c r="Q234" s="16">
        <f t="shared" si="11"/>
        <v>68</v>
      </c>
    </row>
    <row r="235" spans="1:17" x14ac:dyDescent="0.3">
      <c r="A235" s="6">
        <v>42527</v>
      </c>
      <c r="B235" s="5" t="s">
        <v>13</v>
      </c>
      <c r="C235" s="5" t="s">
        <v>14</v>
      </c>
      <c r="D235" s="5" t="s">
        <v>206</v>
      </c>
      <c r="E235">
        <v>7</v>
      </c>
      <c r="F235">
        <v>4</v>
      </c>
      <c r="G235">
        <v>6</v>
      </c>
      <c r="H235">
        <v>1</v>
      </c>
      <c r="I235">
        <v>6</v>
      </c>
      <c r="J235" s="5" t="s">
        <v>16</v>
      </c>
      <c r="K235" s="5" t="s">
        <v>17</v>
      </c>
      <c r="L235">
        <v>6</v>
      </c>
      <c r="M235" s="3">
        <v>7140</v>
      </c>
      <c r="N235" s="5" t="str">
        <f>IFERROR(INDEX(vtipo,MATCH(D235,vcliente,0)),"Normal")</f>
        <v>Normal</v>
      </c>
      <c r="O235" s="5" t="str">
        <f t="shared" si="9"/>
        <v>No</v>
      </c>
      <c r="P235" s="3">
        <f t="shared" si="10"/>
        <v>7</v>
      </c>
      <c r="Q235" s="16">
        <f t="shared" si="11"/>
        <v>46</v>
      </c>
    </row>
    <row r="236" spans="1:17" x14ac:dyDescent="0.3">
      <c r="A236" s="6">
        <v>42528</v>
      </c>
      <c r="B236" s="5" t="s">
        <v>13</v>
      </c>
      <c r="C236" s="5" t="s">
        <v>14</v>
      </c>
      <c r="D236" s="5" t="s">
        <v>248</v>
      </c>
      <c r="E236">
        <v>0</v>
      </c>
      <c r="F236">
        <v>6</v>
      </c>
      <c r="G236">
        <v>5</v>
      </c>
      <c r="H236">
        <v>3</v>
      </c>
      <c r="I236">
        <v>4</v>
      </c>
      <c r="J236" s="5" t="s">
        <v>53</v>
      </c>
      <c r="K236" s="5" t="s">
        <v>17</v>
      </c>
      <c r="L236">
        <v>12</v>
      </c>
      <c r="M236" s="3">
        <v>12240</v>
      </c>
      <c r="N236" s="5" t="str">
        <f>IFERROR(INDEX(vtipo,MATCH(D236,vcliente,0)),"Normal")</f>
        <v>Normal</v>
      </c>
      <c r="O236" s="5" t="str">
        <f t="shared" si="9"/>
        <v>No</v>
      </c>
      <c r="P236" s="3">
        <f t="shared" si="10"/>
        <v>0</v>
      </c>
      <c r="Q236" s="16">
        <f t="shared" si="11"/>
        <v>36</v>
      </c>
    </row>
    <row r="237" spans="1:17" x14ac:dyDescent="0.3">
      <c r="A237" s="6">
        <v>42530</v>
      </c>
      <c r="B237" s="5" t="s">
        <v>13</v>
      </c>
      <c r="C237" s="5" t="s">
        <v>14</v>
      </c>
      <c r="D237" s="5" t="s">
        <v>249</v>
      </c>
      <c r="E237">
        <v>10</v>
      </c>
      <c r="F237">
        <v>7</v>
      </c>
      <c r="G237">
        <v>8</v>
      </c>
      <c r="H237">
        <v>8</v>
      </c>
      <c r="I237">
        <v>9</v>
      </c>
      <c r="J237" s="5" t="s">
        <v>27</v>
      </c>
      <c r="K237" s="5" t="s">
        <v>23</v>
      </c>
      <c r="L237">
        <v>2</v>
      </c>
      <c r="M237" s="3">
        <v>850</v>
      </c>
      <c r="N237" s="5" t="str">
        <f>IFERROR(INDEX(vtipo,MATCH(D237,vcliente,0)),"Normal")</f>
        <v>Oro</v>
      </c>
      <c r="O237" s="5" t="str">
        <f t="shared" si="9"/>
        <v>No</v>
      </c>
      <c r="P237" s="3">
        <f t="shared" si="10"/>
        <v>42</v>
      </c>
      <c r="Q237" s="16">
        <f t="shared" si="11"/>
        <v>87.5</v>
      </c>
    </row>
    <row r="238" spans="1:17" x14ac:dyDescent="0.3">
      <c r="A238" s="6">
        <v>42532</v>
      </c>
      <c r="B238" s="5" t="s">
        <v>13</v>
      </c>
      <c r="C238" s="5" t="s">
        <v>14</v>
      </c>
      <c r="D238" s="5" t="s">
        <v>250</v>
      </c>
      <c r="E238">
        <v>8</v>
      </c>
      <c r="F238">
        <v>10</v>
      </c>
      <c r="G238">
        <v>6</v>
      </c>
      <c r="H238">
        <v>7</v>
      </c>
      <c r="I238">
        <v>9</v>
      </c>
      <c r="J238" s="5" t="s">
        <v>19</v>
      </c>
      <c r="K238" s="5" t="s">
        <v>20</v>
      </c>
      <c r="L238">
        <v>1</v>
      </c>
      <c r="M238" s="3">
        <v>400</v>
      </c>
      <c r="N238" s="5" t="str">
        <f>IFERROR(INDEX(vtipo,MATCH(D238,vcliente,0)),"Normal")</f>
        <v>Oro</v>
      </c>
      <c r="O238" s="5" t="str">
        <f t="shared" si="9"/>
        <v>No</v>
      </c>
      <c r="P238" s="3">
        <f t="shared" si="10"/>
        <v>34</v>
      </c>
      <c r="Q238" s="16">
        <f t="shared" si="11"/>
        <v>68</v>
      </c>
    </row>
    <row r="239" spans="1:17" x14ac:dyDescent="0.3">
      <c r="A239" s="6">
        <v>42532</v>
      </c>
      <c r="B239" s="5" t="s">
        <v>13</v>
      </c>
      <c r="C239" s="5" t="s">
        <v>14</v>
      </c>
      <c r="D239" s="5" t="s">
        <v>28</v>
      </c>
      <c r="E239">
        <v>9</v>
      </c>
      <c r="F239">
        <v>10</v>
      </c>
      <c r="G239">
        <v>10</v>
      </c>
      <c r="H239">
        <v>7</v>
      </c>
      <c r="I239">
        <v>2</v>
      </c>
      <c r="J239" s="5" t="s">
        <v>27</v>
      </c>
      <c r="K239" s="5" t="s">
        <v>23</v>
      </c>
      <c r="L239">
        <v>1</v>
      </c>
      <c r="M239" s="3">
        <v>425</v>
      </c>
      <c r="N239" s="5" t="str">
        <f>IFERROR(INDEX(vtipo,MATCH(D239,vcliente,0)),"Normal")</f>
        <v>Normal</v>
      </c>
      <c r="O239" s="5" t="str">
        <f t="shared" si="9"/>
        <v>Sí</v>
      </c>
      <c r="P239" s="3">
        <f t="shared" si="10"/>
        <v>36</v>
      </c>
      <c r="Q239" s="16">
        <f t="shared" si="11"/>
        <v>72</v>
      </c>
    </row>
    <row r="240" spans="1:17" x14ac:dyDescent="0.3">
      <c r="A240" s="6">
        <v>42532</v>
      </c>
      <c r="B240" s="5" t="s">
        <v>13</v>
      </c>
      <c r="C240" s="5" t="s">
        <v>14</v>
      </c>
      <c r="D240" s="5" t="s">
        <v>251</v>
      </c>
      <c r="E240">
        <v>9</v>
      </c>
      <c r="F240">
        <v>10</v>
      </c>
      <c r="G240">
        <v>8</v>
      </c>
      <c r="H240">
        <v>10</v>
      </c>
      <c r="I240">
        <v>7</v>
      </c>
      <c r="J240" s="5" t="s">
        <v>71</v>
      </c>
      <c r="K240" s="5" t="s">
        <v>20</v>
      </c>
      <c r="L240">
        <v>3</v>
      </c>
      <c r="M240" s="3">
        <v>2880</v>
      </c>
      <c r="N240" s="5" t="str">
        <f>IFERROR(INDEX(vtipo,MATCH(D240,vcliente,0)),"Normal")</f>
        <v>Oro</v>
      </c>
      <c r="O240" s="5" t="str">
        <f t="shared" si="9"/>
        <v>Sí</v>
      </c>
      <c r="P240" s="3">
        <f t="shared" si="10"/>
        <v>44</v>
      </c>
      <c r="Q240" s="16">
        <f t="shared" si="11"/>
        <v>92.5</v>
      </c>
    </row>
    <row r="241" spans="1:17" x14ac:dyDescent="0.3">
      <c r="A241" s="6">
        <v>42534</v>
      </c>
      <c r="B241" s="5" t="s">
        <v>13</v>
      </c>
      <c r="C241" s="5" t="s">
        <v>14</v>
      </c>
      <c r="D241" s="5" t="s">
        <v>189</v>
      </c>
      <c r="E241">
        <v>10</v>
      </c>
      <c r="F241">
        <v>9</v>
      </c>
      <c r="G241">
        <v>10</v>
      </c>
      <c r="H241">
        <v>9</v>
      </c>
      <c r="I241">
        <v>10</v>
      </c>
      <c r="J241" s="5" t="s">
        <v>40</v>
      </c>
      <c r="K241" s="5" t="s">
        <v>23</v>
      </c>
      <c r="L241">
        <v>8</v>
      </c>
      <c r="M241" s="3">
        <v>4760</v>
      </c>
      <c r="N241" s="5" t="str">
        <f>IFERROR(INDEX(vtipo,MATCH(D241,vcliente,0)),"Normal")</f>
        <v>Oro</v>
      </c>
      <c r="O241" s="5" t="str">
        <f t="shared" si="9"/>
        <v>Sí</v>
      </c>
      <c r="P241" s="3">
        <f t="shared" si="10"/>
        <v>48</v>
      </c>
      <c r="Q241" s="16">
        <f t="shared" si="11"/>
        <v>97.5</v>
      </c>
    </row>
    <row r="242" spans="1:17" x14ac:dyDescent="0.3">
      <c r="A242" s="6">
        <v>42535</v>
      </c>
      <c r="B242" s="5" t="s">
        <v>13</v>
      </c>
      <c r="C242" s="5" t="s">
        <v>14</v>
      </c>
      <c r="D242" s="5" t="s">
        <v>72</v>
      </c>
      <c r="E242">
        <v>8</v>
      </c>
      <c r="F242">
        <v>5</v>
      </c>
      <c r="G242">
        <v>8</v>
      </c>
      <c r="H242">
        <v>9</v>
      </c>
      <c r="I242">
        <v>10</v>
      </c>
      <c r="J242" s="5" t="s">
        <v>53</v>
      </c>
      <c r="K242" s="5" t="s">
        <v>17</v>
      </c>
      <c r="L242">
        <v>8</v>
      </c>
      <c r="M242" s="3">
        <v>7680</v>
      </c>
      <c r="N242" s="5" t="str">
        <f>IFERROR(INDEX(vtipo,MATCH(D242,vcliente,0)),"Normal")</f>
        <v>Oro</v>
      </c>
      <c r="O242" s="5" t="str">
        <f t="shared" si="9"/>
        <v>No</v>
      </c>
      <c r="P242" s="3">
        <f t="shared" si="10"/>
        <v>35</v>
      </c>
      <c r="Q242" s="16">
        <f t="shared" si="11"/>
        <v>70</v>
      </c>
    </row>
    <row r="243" spans="1:17" x14ac:dyDescent="0.3">
      <c r="A243" s="6">
        <v>42535</v>
      </c>
      <c r="B243" s="5" t="s">
        <v>13</v>
      </c>
      <c r="C243" s="5" t="s">
        <v>14</v>
      </c>
      <c r="D243" s="5" t="s">
        <v>252</v>
      </c>
      <c r="E243">
        <v>7</v>
      </c>
      <c r="F243">
        <v>8</v>
      </c>
      <c r="G243">
        <v>2</v>
      </c>
      <c r="H243">
        <v>4</v>
      </c>
      <c r="I243">
        <v>10</v>
      </c>
      <c r="J243" s="5" t="s">
        <v>63</v>
      </c>
      <c r="K243" s="5" t="s">
        <v>17</v>
      </c>
      <c r="L243">
        <v>4</v>
      </c>
      <c r="M243" s="3">
        <v>2040</v>
      </c>
      <c r="N243" s="5" t="str">
        <f>IFERROR(INDEX(vtipo,MATCH(D243,vcliente,0)),"Normal")</f>
        <v>Normal</v>
      </c>
      <c r="O243" s="5" t="str">
        <f t="shared" si="9"/>
        <v>No</v>
      </c>
      <c r="P243" s="3">
        <f t="shared" si="10"/>
        <v>25</v>
      </c>
      <c r="Q243" s="16">
        <f t="shared" si="11"/>
        <v>58</v>
      </c>
    </row>
    <row r="244" spans="1:17" x14ac:dyDescent="0.3">
      <c r="A244" s="6">
        <v>42537</v>
      </c>
      <c r="B244" s="5" t="s">
        <v>13</v>
      </c>
      <c r="C244" s="5" t="s">
        <v>14</v>
      </c>
      <c r="D244" s="5" t="s">
        <v>253</v>
      </c>
      <c r="E244">
        <v>8</v>
      </c>
      <c r="F244">
        <v>9</v>
      </c>
      <c r="G244">
        <v>10</v>
      </c>
      <c r="H244">
        <v>9</v>
      </c>
      <c r="I244">
        <v>9</v>
      </c>
      <c r="J244" s="5" t="s">
        <v>90</v>
      </c>
      <c r="K244" s="5" t="s">
        <v>20</v>
      </c>
      <c r="L244">
        <v>10</v>
      </c>
      <c r="M244" s="3">
        <v>7650</v>
      </c>
      <c r="N244" s="5" t="str">
        <f>IFERROR(INDEX(vtipo,MATCH(D244,vcliente,0)),"Normal")</f>
        <v>Normal</v>
      </c>
      <c r="O244" s="5" t="str">
        <f t="shared" si="9"/>
        <v>No</v>
      </c>
      <c r="P244" s="3">
        <f t="shared" si="10"/>
        <v>45</v>
      </c>
      <c r="Q244" s="16">
        <f t="shared" si="11"/>
        <v>92.5</v>
      </c>
    </row>
    <row r="245" spans="1:17" x14ac:dyDescent="0.3">
      <c r="A245" s="6">
        <v>42544</v>
      </c>
      <c r="B245" s="5" t="s">
        <v>13</v>
      </c>
      <c r="C245" s="5" t="s">
        <v>14</v>
      </c>
      <c r="D245" s="5" t="s">
        <v>254</v>
      </c>
      <c r="E245">
        <v>10</v>
      </c>
      <c r="F245">
        <v>8</v>
      </c>
      <c r="G245">
        <v>8</v>
      </c>
      <c r="H245">
        <v>8</v>
      </c>
      <c r="I245">
        <v>9</v>
      </c>
      <c r="J245" s="5" t="s">
        <v>40</v>
      </c>
      <c r="K245" s="5" t="s">
        <v>23</v>
      </c>
      <c r="L245">
        <v>3</v>
      </c>
      <c r="M245" s="3">
        <v>1680</v>
      </c>
      <c r="N245" s="5" t="str">
        <f>IFERROR(INDEX(vtipo,MATCH(D245,vcliente,0)),"Normal")</f>
        <v>Platino</v>
      </c>
      <c r="O245" s="5" t="str">
        <f t="shared" si="9"/>
        <v>No</v>
      </c>
      <c r="P245" s="3">
        <f t="shared" si="10"/>
        <v>43</v>
      </c>
      <c r="Q245" s="16">
        <f t="shared" si="11"/>
        <v>87.5</v>
      </c>
    </row>
    <row r="246" spans="1:17" x14ac:dyDescent="0.3">
      <c r="A246" s="6">
        <v>42545</v>
      </c>
      <c r="B246" s="5" t="s">
        <v>13</v>
      </c>
      <c r="C246" s="5" t="s">
        <v>14</v>
      </c>
      <c r="D246" s="5" t="s">
        <v>255</v>
      </c>
      <c r="E246">
        <v>9</v>
      </c>
      <c r="F246">
        <v>6</v>
      </c>
      <c r="G246">
        <v>7</v>
      </c>
      <c r="H246">
        <v>7</v>
      </c>
      <c r="I246">
        <v>6</v>
      </c>
      <c r="J246" s="5" t="s">
        <v>74</v>
      </c>
      <c r="K246" s="5" t="s">
        <v>23</v>
      </c>
      <c r="L246">
        <v>5</v>
      </c>
      <c r="M246" s="3">
        <v>2125</v>
      </c>
      <c r="N246" s="5" t="str">
        <f>IFERROR(INDEX(vtipo,MATCH(D246,vcliente,0)),"Normal")</f>
        <v>Normal</v>
      </c>
      <c r="O246" s="5" t="str">
        <f t="shared" si="9"/>
        <v>No</v>
      </c>
      <c r="P246" s="3">
        <f t="shared" si="10"/>
        <v>23</v>
      </c>
      <c r="Q246" s="16">
        <f t="shared" si="11"/>
        <v>58</v>
      </c>
    </row>
    <row r="247" spans="1:17" x14ac:dyDescent="0.3">
      <c r="A247" s="6">
        <v>42546</v>
      </c>
      <c r="B247" s="5" t="s">
        <v>13</v>
      </c>
      <c r="C247" s="5" t="s">
        <v>14</v>
      </c>
      <c r="D247" s="5" t="s">
        <v>256</v>
      </c>
      <c r="E247">
        <v>8</v>
      </c>
      <c r="F247">
        <v>7</v>
      </c>
      <c r="G247">
        <v>10</v>
      </c>
      <c r="H247">
        <v>10</v>
      </c>
      <c r="I247">
        <v>8</v>
      </c>
      <c r="J247" s="5" t="s">
        <v>38</v>
      </c>
      <c r="K247" s="5" t="s">
        <v>17</v>
      </c>
      <c r="L247">
        <v>7</v>
      </c>
      <c r="M247" s="3">
        <v>4165</v>
      </c>
      <c r="N247" s="5" t="str">
        <f>IFERROR(INDEX(vtipo,MATCH(D247,vcliente,0)),"Normal")</f>
        <v>Platino</v>
      </c>
      <c r="O247" s="5" t="str">
        <f t="shared" si="9"/>
        <v>Sí</v>
      </c>
      <c r="P247" s="3">
        <f t="shared" si="10"/>
        <v>43</v>
      </c>
      <c r="Q247" s="16">
        <f t="shared" si="11"/>
        <v>90</v>
      </c>
    </row>
    <row r="248" spans="1:17" x14ac:dyDescent="0.3">
      <c r="A248" s="6">
        <v>42546</v>
      </c>
      <c r="B248" s="5" t="s">
        <v>13</v>
      </c>
      <c r="C248" s="5" t="s">
        <v>14</v>
      </c>
      <c r="D248" s="5" t="s">
        <v>107</v>
      </c>
      <c r="E248">
        <v>8</v>
      </c>
      <c r="F248">
        <v>4</v>
      </c>
      <c r="G248">
        <v>8</v>
      </c>
      <c r="H248">
        <v>4</v>
      </c>
      <c r="I248">
        <v>5</v>
      </c>
      <c r="J248" s="5" t="s">
        <v>30</v>
      </c>
      <c r="K248" s="5" t="s">
        <v>17</v>
      </c>
      <c r="L248">
        <v>6</v>
      </c>
      <c r="M248" s="3">
        <v>4590</v>
      </c>
      <c r="N248" s="5" t="str">
        <f>IFERROR(INDEX(vtipo,MATCH(D248,vcliente,0)),"Normal")</f>
        <v>Normal</v>
      </c>
      <c r="O248" s="5" t="str">
        <f t="shared" si="9"/>
        <v>No</v>
      </c>
      <c r="P248" s="3">
        <f t="shared" si="10"/>
        <v>16</v>
      </c>
      <c r="Q248" s="16">
        <f t="shared" si="11"/>
        <v>50</v>
      </c>
    </row>
    <row r="249" spans="1:17" x14ac:dyDescent="0.3">
      <c r="A249" s="6">
        <v>42548</v>
      </c>
      <c r="B249" s="5" t="s">
        <v>13</v>
      </c>
      <c r="C249" s="5" t="s">
        <v>14</v>
      </c>
      <c r="D249" s="5" t="s">
        <v>257</v>
      </c>
      <c r="E249">
        <v>10</v>
      </c>
      <c r="F249">
        <v>8</v>
      </c>
      <c r="G249">
        <v>9</v>
      </c>
      <c r="H249">
        <v>10</v>
      </c>
      <c r="I249">
        <v>10</v>
      </c>
      <c r="J249" s="5" t="s">
        <v>82</v>
      </c>
      <c r="K249" s="5" t="s">
        <v>17</v>
      </c>
      <c r="L249">
        <v>13</v>
      </c>
      <c r="M249" s="3">
        <v>13260</v>
      </c>
      <c r="N249" s="5" t="str">
        <f>IFERROR(INDEX(vtipo,MATCH(D249,vcliente,0)),"Normal")</f>
        <v>Normal</v>
      </c>
      <c r="O249" s="5" t="str">
        <f t="shared" si="9"/>
        <v>Sí</v>
      </c>
      <c r="P249" s="3">
        <f t="shared" si="10"/>
        <v>47</v>
      </c>
      <c r="Q249" s="16">
        <f t="shared" si="11"/>
        <v>97.5</v>
      </c>
    </row>
    <row r="250" spans="1:17" x14ac:dyDescent="0.3">
      <c r="A250" s="6">
        <v>42549</v>
      </c>
      <c r="B250" s="5" t="s">
        <v>13</v>
      </c>
      <c r="C250" s="5" t="s">
        <v>14</v>
      </c>
      <c r="D250" s="5" t="s">
        <v>131</v>
      </c>
      <c r="E250">
        <v>10</v>
      </c>
      <c r="F250">
        <v>4</v>
      </c>
      <c r="G250">
        <v>3</v>
      </c>
      <c r="H250">
        <v>10</v>
      </c>
      <c r="I250">
        <v>10</v>
      </c>
      <c r="J250" s="5" t="s">
        <v>94</v>
      </c>
      <c r="K250" s="5" t="s">
        <v>20</v>
      </c>
      <c r="L250">
        <v>8</v>
      </c>
      <c r="M250" s="3">
        <v>8160</v>
      </c>
      <c r="N250" s="5" t="str">
        <f>IFERROR(INDEX(vtipo,MATCH(D250,vcliente,0)),"Normal")</f>
        <v>Normal</v>
      </c>
      <c r="O250" s="5" t="str">
        <f t="shared" si="9"/>
        <v>Sí</v>
      </c>
      <c r="P250" s="3">
        <f t="shared" si="10"/>
        <v>30</v>
      </c>
      <c r="Q250" s="16">
        <f t="shared" si="11"/>
        <v>68</v>
      </c>
    </row>
    <row r="251" spans="1:17" x14ac:dyDescent="0.3">
      <c r="A251" s="6">
        <v>42550</v>
      </c>
      <c r="B251" s="5" t="s">
        <v>13</v>
      </c>
      <c r="C251" s="5" t="s">
        <v>14</v>
      </c>
      <c r="D251" s="5" t="s">
        <v>258</v>
      </c>
      <c r="E251">
        <v>0</v>
      </c>
      <c r="F251">
        <v>6</v>
      </c>
      <c r="G251">
        <v>6</v>
      </c>
      <c r="H251">
        <v>8</v>
      </c>
      <c r="I251">
        <v>7</v>
      </c>
      <c r="J251" s="5" t="s">
        <v>55</v>
      </c>
      <c r="K251" s="5" t="s">
        <v>23</v>
      </c>
      <c r="L251">
        <v>4</v>
      </c>
      <c r="M251" s="3">
        <v>4760</v>
      </c>
      <c r="N251" s="5" t="str">
        <f>IFERROR(INDEX(vtipo,MATCH(D251,vcliente,0)),"Normal")</f>
        <v>Normal</v>
      </c>
      <c r="O251" s="5" t="str">
        <f t="shared" si="9"/>
        <v>No</v>
      </c>
      <c r="P251" s="3">
        <f t="shared" si="10"/>
        <v>15</v>
      </c>
      <c r="Q251" s="16">
        <f t="shared" si="11"/>
        <v>54</v>
      </c>
    </row>
    <row r="252" spans="1:17" x14ac:dyDescent="0.3">
      <c r="A252" s="6">
        <v>42551</v>
      </c>
      <c r="B252" s="5" t="s">
        <v>13</v>
      </c>
      <c r="C252" s="5" t="s">
        <v>14</v>
      </c>
      <c r="D252" s="5" t="s">
        <v>259</v>
      </c>
      <c r="E252">
        <v>9</v>
      </c>
      <c r="F252">
        <v>10</v>
      </c>
      <c r="G252">
        <v>10</v>
      </c>
      <c r="H252">
        <v>6</v>
      </c>
      <c r="I252">
        <v>10</v>
      </c>
      <c r="J252" s="5" t="s">
        <v>43</v>
      </c>
      <c r="K252" s="5" t="s">
        <v>17</v>
      </c>
      <c r="L252">
        <v>1</v>
      </c>
      <c r="M252" s="3">
        <v>765</v>
      </c>
      <c r="N252" s="5" t="str">
        <f>IFERROR(INDEX(vtipo,MATCH(D252,vcliente,0)),"Normal")</f>
        <v>Oro</v>
      </c>
      <c r="O252" s="5" t="str">
        <f t="shared" si="9"/>
        <v>Sí</v>
      </c>
      <c r="P252" s="3">
        <f t="shared" si="10"/>
        <v>39</v>
      </c>
      <c r="Q252" s="16">
        <f t="shared" si="11"/>
        <v>78</v>
      </c>
    </row>
    <row r="253" spans="1:17" x14ac:dyDescent="0.3">
      <c r="A253" s="6">
        <v>42552</v>
      </c>
      <c r="B253" s="5" t="s">
        <v>13</v>
      </c>
      <c r="C253" s="5" t="s">
        <v>14</v>
      </c>
      <c r="D253" s="5" t="s">
        <v>260</v>
      </c>
      <c r="E253">
        <v>5</v>
      </c>
      <c r="F253">
        <v>7</v>
      </c>
      <c r="G253">
        <v>7</v>
      </c>
      <c r="H253">
        <v>7</v>
      </c>
      <c r="I253">
        <v>9</v>
      </c>
      <c r="J253" s="5" t="s">
        <v>38</v>
      </c>
      <c r="K253" s="5" t="s">
        <v>17</v>
      </c>
      <c r="L253">
        <v>8</v>
      </c>
      <c r="M253" s="3">
        <v>4760</v>
      </c>
      <c r="N253" s="5" t="str">
        <f>IFERROR(INDEX(vtipo,MATCH(D253,vcliente,0)),"Normal")</f>
        <v>Normal</v>
      </c>
      <c r="O253" s="5" t="str">
        <f t="shared" si="9"/>
        <v>No</v>
      </c>
      <c r="P253" s="3">
        <f t="shared" si="10"/>
        <v>30</v>
      </c>
      <c r="Q253" s="16">
        <f t="shared" si="11"/>
        <v>60</v>
      </c>
    </row>
    <row r="254" spans="1:17" x14ac:dyDescent="0.3">
      <c r="A254" s="6">
        <v>42553</v>
      </c>
      <c r="B254" s="5" t="s">
        <v>13</v>
      </c>
      <c r="C254" s="5" t="s">
        <v>14</v>
      </c>
      <c r="D254" s="5" t="s">
        <v>261</v>
      </c>
      <c r="E254">
        <v>6</v>
      </c>
      <c r="F254">
        <v>9</v>
      </c>
      <c r="G254">
        <v>10</v>
      </c>
      <c r="H254">
        <v>5</v>
      </c>
      <c r="I254">
        <v>9</v>
      </c>
      <c r="J254" s="5" t="s">
        <v>22</v>
      </c>
      <c r="K254" s="5" t="s">
        <v>23</v>
      </c>
      <c r="L254">
        <v>19</v>
      </c>
      <c r="M254" s="3">
        <v>4845</v>
      </c>
      <c r="N254" s="5" t="str">
        <f>IFERROR(INDEX(vtipo,MATCH(D254,vcliente,0)),"Normal")</f>
        <v>Normal</v>
      </c>
      <c r="O254" s="5" t="str">
        <f t="shared" si="9"/>
        <v>No</v>
      </c>
      <c r="P254" s="3">
        <f t="shared" si="10"/>
        <v>28</v>
      </c>
      <c r="Q254" s="16">
        <f t="shared" si="11"/>
        <v>68</v>
      </c>
    </row>
    <row r="255" spans="1:17" x14ac:dyDescent="0.3">
      <c r="A255" s="6">
        <v>42554</v>
      </c>
      <c r="B255" s="5" t="s">
        <v>13</v>
      </c>
      <c r="C255" s="5" t="s">
        <v>14</v>
      </c>
      <c r="D255" s="5" t="s">
        <v>262</v>
      </c>
      <c r="E255">
        <v>9</v>
      </c>
      <c r="F255">
        <v>9</v>
      </c>
      <c r="G255">
        <v>8</v>
      </c>
      <c r="H255">
        <v>9</v>
      </c>
      <c r="I255">
        <v>0</v>
      </c>
      <c r="J255" s="5" t="s">
        <v>63</v>
      </c>
      <c r="K255" s="5" t="s">
        <v>17</v>
      </c>
      <c r="L255">
        <v>6</v>
      </c>
      <c r="M255" s="3">
        <v>3060</v>
      </c>
      <c r="N255" s="5" t="str">
        <f>IFERROR(INDEX(vtipo,MATCH(D255,vcliente,0)),"Normal")</f>
        <v>Normal</v>
      </c>
      <c r="O255" s="5" t="str">
        <f t="shared" si="9"/>
        <v>No</v>
      </c>
      <c r="P255" s="3">
        <f t="shared" si="10"/>
        <v>35</v>
      </c>
      <c r="Q255" s="16">
        <f t="shared" si="11"/>
        <v>70</v>
      </c>
    </row>
    <row r="256" spans="1:17" x14ac:dyDescent="0.3">
      <c r="A256" s="6">
        <v>42555</v>
      </c>
      <c r="B256" s="5" t="s">
        <v>13</v>
      </c>
      <c r="C256" s="5" t="s">
        <v>14</v>
      </c>
      <c r="D256" s="5" t="s">
        <v>263</v>
      </c>
      <c r="E256">
        <v>6</v>
      </c>
      <c r="F256">
        <v>7</v>
      </c>
      <c r="G256">
        <v>8</v>
      </c>
      <c r="H256">
        <v>10</v>
      </c>
      <c r="I256">
        <v>6</v>
      </c>
      <c r="J256" s="5" t="s">
        <v>82</v>
      </c>
      <c r="K256" s="5" t="s">
        <v>17</v>
      </c>
      <c r="L256">
        <v>2</v>
      </c>
      <c r="M256" s="3">
        <v>2040</v>
      </c>
      <c r="N256" s="5" t="str">
        <f>IFERROR(INDEX(vtipo,MATCH(D256,vcliente,0)),"Normal")</f>
        <v>Normal</v>
      </c>
      <c r="O256" s="5" t="str">
        <f t="shared" si="9"/>
        <v>No</v>
      </c>
      <c r="P256" s="3">
        <f t="shared" si="10"/>
        <v>25</v>
      </c>
      <c r="Q256" s="16">
        <f t="shared" si="11"/>
        <v>62</v>
      </c>
    </row>
    <row r="257" spans="1:17" x14ac:dyDescent="0.3">
      <c r="A257" s="6">
        <v>42555</v>
      </c>
      <c r="B257" s="5" t="s">
        <v>13</v>
      </c>
      <c r="C257" s="5" t="s">
        <v>14</v>
      </c>
      <c r="D257" s="5" t="s">
        <v>150</v>
      </c>
      <c r="E257">
        <v>9</v>
      </c>
      <c r="F257">
        <v>6</v>
      </c>
      <c r="G257">
        <v>6</v>
      </c>
      <c r="H257">
        <v>0</v>
      </c>
      <c r="I257">
        <v>6</v>
      </c>
      <c r="J257" s="5" t="s">
        <v>96</v>
      </c>
      <c r="K257" s="5" t="s">
        <v>20</v>
      </c>
      <c r="L257">
        <v>11</v>
      </c>
      <c r="M257" s="3">
        <v>2805</v>
      </c>
      <c r="N257" s="5" t="str">
        <f>IFERROR(INDEX(vtipo,MATCH(D257,vcliente,0)),"Normal")</f>
        <v>Normal</v>
      </c>
      <c r="O257" s="5" t="str">
        <f t="shared" si="9"/>
        <v>No</v>
      </c>
      <c r="P257" s="3">
        <f t="shared" si="10"/>
        <v>9</v>
      </c>
      <c r="Q257" s="16">
        <f t="shared" si="11"/>
        <v>54</v>
      </c>
    </row>
    <row r="258" spans="1:17" x14ac:dyDescent="0.3">
      <c r="A258" s="6">
        <v>42557</v>
      </c>
      <c r="B258" s="5" t="s">
        <v>13</v>
      </c>
      <c r="C258" s="5" t="s">
        <v>14</v>
      </c>
      <c r="D258" s="5" t="s">
        <v>212</v>
      </c>
      <c r="E258">
        <v>6</v>
      </c>
      <c r="F258">
        <v>6</v>
      </c>
      <c r="G258">
        <v>8</v>
      </c>
      <c r="H258">
        <v>8</v>
      </c>
      <c r="I258">
        <v>9</v>
      </c>
      <c r="J258" s="5" t="s">
        <v>22</v>
      </c>
      <c r="K258" s="5" t="s">
        <v>23</v>
      </c>
      <c r="L258">
        <v>6</v>
      </c>
      <c r="M258" s="3">
        <v>1440</v>
      </c>
      <c r="N258" s="5" t="str">
        <f>IFERROR(INDEX(vtipo,MATCH(D258,vcliente,0)),"Normal")</f>
        <v>Oro</v>
      </c>
      <c r="O258" s="5" t="str">
        <f t="shared" si="9"/>
        <v>No</v>
      </c>
      <c r="P258" s="3">
        <f t="shared" si="10"/>
        <v>25</v>
      </c>
      <c r="Q258" s="16">
        <f t="shared" si="11"/>
        <v>62</v>
      </c>
    </row>
    <row r="259" spans="1:17" x14ac:dyDescent="0.3">
      <c r="A259" s="6">
        <v>42559</v>
      </c>
      <c r="B259" s="5" t="s">
        <v>13</v>
      </c>
      <c r="C259" s="5" t="s">
        <v>14</v>
      </c>
      <c r="D259" s="5" t="s">
        <v>264</v>
      </c>
      <c r="E259">
        <v>8</v>
      </c>
      <c r="F259">
        <v>10</v>
      </c>
      <c r="G259">
        <v>9</v>
      </c>
      <c r="H259">
        <v>10</v>
      </c>
      <c r="I259">
        <v>3</v>
      </c>
      <c r="J259" s="5" t="s">
        <v>16</v>
      </c>
      <c r="K259" s="5" t="s">
        <v>17</v>
      </c>
      <c r="L259">
        <v>18</v>
      </c>
      <c r="M259" s="3">
        <v>21420</v>
      </c>
      <c r="N259" s="5" t="str">
        <f>IFERROR(INDEX(vtipo,MATCH(D259,vcliente,0)),"Normal")</f>
        <v>Normal</v>
      </c>
      <c r="O259" s="5" t="str">
        <f t="shared" ref="O259:O322" si="12">IF(OR(COUNTIF(E259:I259,10)&gt;=2,AND(MONTH(A259)=10,L259&gt;=15)),"Sí","No")</f>
        <v>Sí</v>
      </c>
      <c r="P259" s="3">
        <f t="shared" ref="P259:P322" si="13">SUMIF(E259:I259,"&gt;=7")</f>
        <v>37</v>
      </c>
      <c r="Q259" s="16">
        <f t="shared" ref="Q259:Q322" si="14">(SUM(E259:I259)-MIN(E259:I259))*IF(MIN(E259:I259)&gt;=7,2.5,2)</f>
        <v>74</v>
      </c>
    </row>
    <row r="260" spans="1:17" x14ac:dyDescent="0.3">
      <c r="A260" s="6">
        <v>42561</v>
      </c>
      <c r="B260" s="5" t="s">
        <v>13</v>
      </c>
      <c r="C260" s="5" t="s">
        <v>14</v>
      </c>
      <c r="D260" s="5" t="s">
        <v>265</v>
      </c>
      <c r="E260">
        <v>7</v>
      </c>
      <c r="F260">
        <v>6</v>
      </c>
      <c r="G260">
        <v>8</v>
      </c>
      <c r="H260">
        <v>1</v>
      </c>
      <c r="I260">
        <v>4</v>
      </c>
      <c r="J260" s="5" t="s">
        <v>32</v>
      </c>
      <c r="K260" s="5" t="s">
        <v>20</v>
      </c>
      <c r="L260">
        <v>6</v>
      </c>
      <c r="M260" s="3">
        <v>3060</v>
      </c>
      <c r="N260" s="5" t="str">
        <f>IFERROR(INDEX(vtipo,MATCH(D260,vcliente,0)),"Normal")</f>
        <v>Normal</v>
      </c>
      <c r="O260" s="5" t="str">
        <f t="shared" si="12"/>
        <v>No</v>
      </c>
      <c r="P260" s="3">
        <f t="shared" si="13"/>
        <v>15</v>
      </c>
      <c r="Q260" s="16">
        <f t="shared" si="14"/>
        <v>50</v>
      </c>
    </row>
    <row r="261" spans="1:17" x14ac:dyDescent="0.3">
      <c r="A261" s="6">
        <v>42568</v>
      </c>
      <c r="B261" s="5" t="s">
        <v>13</v>
      </c>
      <c r="C261" s="5" t="s">
        <v>14</v>
      </c>
      <c r="D261" s="5" t="s">
        <v>266</v>
      </c>
      <c r="E261">
        <v>10</v>
      </c>
      <c r="F261">
        <v>10</v>
      </c>
      <c r="G261">
        <v>1</v>
      </c>
      <c r="H261">
        <v>8</v>
      </c>
      <c r="I261">
        <v>7</v>
      </c>
      <c r="J261" s="5" t="s">
        <v>34</v>
      </c>
      <c r="K261" s="5" t="s">
        <v>23</v>
      </c>
      <c r="L261">
        <v>6</v>
      </c>
      <c r="M261" s="3">
        <v>4080</v>
      </c>
      <c r="N261" s="5" t="str">
        <f>IFERROR(INDEX(vtipo,MATCH(D261,vcliente,0)),"Normal")</f>
        <v>Normal</v>
      </c>
      <c r="O261" s="5" t="str">
        <f t="shared" si="12"/>
        <v>Sí</v>
      </c>
      <c r="P261" s="3">
        <f t="shared" si="13"/>
        <v>35</v>
      </c>
      <c r="Q261" s="16">
        <f t="shared" si="14"/>
        <v>70</v>
      </c>
    </row>
    <row r="262" spans="1:17" x14ac:dyDescent="0.3">
      <c r="A262" s="6">
        <v>42569</v>
      </c>
      <c r="B262" s="5" t="s">
        <v>13</v>
      </c>
      <c r="C262" s="5" t="s">
        <v>14</v>
      </c>
      <c r="D262" s="5" t="s">
        <v>267</v>
      </c>
      <c r="E262">
        <v>0</v>
      </c>
      <c r="F262">
        <v>9</v>
      </c>
      <c r="G262">
        <v>10</v>
      </c>
      <c r="H262">
        <v>10</v>
      </c>
      <c r="I262">
        <v>9</v>
      </c>
      <c r="J262" s="5" t="s">
        <v>86</v>
      </c>
      <c r="K262" s="5" t="s">
        <v>20</v>
      </c>
      <c r="L262">
        <v>9</v>
      </c>
      <c r="M262" s="3">
        <v>7920</v>
      </c>
      <c r="N262" s="5" t="str">
        <f>IFERROR(INDEX(vtipo,MATCH(D262,vcliente,0)),"Normal")</f>
        <v>Oro</v>
      </c>
      <c r="O262" s="5" t="str">
        <f t="shared" si="12"/>
        <v>Sí</v>
      </c>
      <c r="P262" s="3">
        <f t="shared" si="13"/>
        <v>38</v>
      </c>
      <c r="Q262" s="16">
        <f t="shared" si="14"/>
        <v>76</v>
      </c>
    </row>
    <row r="263" spans="1:17" x14ac:dyDescent="0.3">
      <c r="A263" s="6">
        <v>42569</v>
      </c>
      <c r="B263" s="5" t="s">
        <v>13</v>
      </c>
      <c r="C263" s="5" t="s">
        <v>14</v>
      </c>
      <c r="D263" s="5" t="s">
        <v>268</v>
      </c>
      <c r="E263">
        <v>7</v>
      </c>
      <c r="F263">
        <v>7</v>
      </c>
      <c r="G263">
        <v>8</v>
      </c>
      <c r="H263">
        <v>10</v>
      </c>
      <c r="I263">
        <v>7</v>
      </c>
      <c r="J263" s="5" t="s">
        <v>27</v>
      </c>
      <c r="K263" s="5" t="s">
        <v>23</v>
      </c>
      <c r="L263">
        <v>2</v>
      </c>
      <c r="M263" s="3">
        <v>850</v>
      </c>
      <c r="N263" s="5" t="str">
        <f>IFERROR(INDEX(vtipo,MATCH(D263,vcliente,0)),"Normal")</f>
        <v>Normal</v>
      </c>
      <c r="O263" s="5" t="str">
        <f t="shared" si="12"/>
        <v>No</v>
      </c>
      <c r="P263" s="3">
        <f t="shared" si="13"/>
        <v>39</v>
      </c>
      <c r="Q263" s="16">
        <f t="shared" si="14"/>
        <v>80</v>
      </c>
    </row>
    <row r="264" spans="1:17" x14ac:dyDescent="0.3">
      <c r="A264" s="6">
        <v>42569</v>
      </c>
      <c r="B264" s="5" t="s">
        <v>13</v>
      </c>
      <c r="C264" s="5" t="s">
        <v>14</v>
      </c>
      <c r="D264" s="5" t="s">
        <v>269</v>
      </c>
      <c r="E264">
        <v>8</v>
      </c>
      <c r="F264">
        <v>6</v>
      </c>
      <c r="G264">
        <v>7</v>
      </c>
      <c r="H264">
        <v>7</v>
      </c>
      <c r="I264">
        <v>4</v>
      </c>
      <c r="J264" s="5" t="s">
        <v>16</v>
      </c>
      <c r="K264" s="5" t="s">
        <v>17</v>
      </c>
      <c r="L264">
        <v>2</v>
      </c>
      <c r="M264" s="3">
        <v>2380</v>
      </c>
      <c r="N264" s="5" t="str">
        <f>IFERROR(INDEX(vtipo,MATCH(D264,vcliente,0)),"Normal")</f>
        <v>Normal</v>
      </c>
      <c r="O264" s="5" t="str">
        <f t="shared" si="12"/>
        <v>No</v>
      </c>
      <c r="P264" s="3">
        <f t="shared" si="13"/>
        <v>22</v>
      </c>
      <c r="Q264" s="16">
        <f t="shared" si="14"/>
        <v>56</v>
      </c>
    </row>
    <row r="265" spans="1:17" x14ac:dyDescent="0.3">
      <c r="A265" s="6">
        <v>42570</v>
      </c>
      <c r="B265" s="5" t="s">
        <v>13</v>
      </c>
      <c r="C265" s="5" t="s">
        <v>14</v>
      </c>
      <c r="D265" s="5" t="s">
        <v>270</v>
      </c>
      <c r="E265">
        <v>9</v>
      </c>
      <c r="F265">
        <v>3</v>
      </c>
      <c r="G265">
        <v>2</v>
      </c>
      <c r="H265">
        <v>10</v>
      </c>
      <c r="I265">
        <v>9</v>
      </c>
      <c r="J265" s="5" t="s">
        <v>99</v>
      </c>
      <c r="K265" s="5" t="s">
        <v>23</v>
      </c>
      <c r="L265">
        <v>8</v>
      </c>
      <c r="M265" s="3">
        <v>8160</v>
      </c>
      <c r="N265" s="5" t="str">
        <f>IFERROR(INDEX(vtipo,MATCH(D265,vcliente,0)),"Normal")</f>
        <v>Normal</v>
      </c>
      <c r="O265" s="5" t="str">
        <f t="shared" si="12"/>
        <v>No</v>
      </c>
      <c r="P265" s="3">
        <f t="shared" si="13"/>
        <v>28</v>
      </c>
      <c r="Q265" s="16">
        <f t="shared" si="14"/>
        <v>62</v>
      </c>
    </row>
    <row r="266" spans="1:17" x14ac:dyDescent="0.3">
      <c r="A266" s="6">
        <v>42572</v>
      </c>
      <c r="B266" s="5" t="s">
        <v>13</v>
      </c>
      <c r="C266" s="5" t="s">
        <v>14</v>
      </c>
      <c r="D266" s="5" t="s">
        <v>29</v>
      </c>
      <c r="E266">
        <v>9</v>
      </c>
      <c r="F266">
        <v>10</v>
      </c>
      <c r="G266">
        <v>10</v>
      </c>
      <c r="H266">
        <v>10</v>
      </c>
      <c r="I266">
        <v>9</v>
      </c>
      <c r="J266" s="5" t="s">
        <v>78</v>
      </c>
      <c r="K266" s="5" t="s">
        <v>20</v>
      </c>
      <c r="L266">
        <v>9</v>
      </c>
      <c r="M266" s="3">
        <v>6120</v>
      </c>
      <c r="N266" s="5" t="str">
        <f>IFERROR(INDEX(vtipo,MATCH(D266,vcliente,0)),"Normal")</f>
        <v>Normal</v>
      </c>
      <c r="O266" s="5" t="str">
        <f t="shared" si="12"/>
        <v>Sí</v>
      </c>
      <c r="P266" s="3">
        <f t="shared" si="13"/>
        <v>48</v>
      </c>
      <c r="Q266" s="16">
        <f t="shared" si="14"/>
        <v>97.5</v>
      </c>
    </row>
    <row r="267" spans="1:17" x14ac:dyDescent="0.3">
      <c r="A267" s="6">
        <v>42572</v>
      </c>
      <c r="B267" s="5" t="s">
        <v>13</v>
      </c>
      <c r="C267" s="5" t="s">
        <v>14</v>
      </c>
      <c r="D267" s="5" t="s">
        <v>271</v>
      </c>
      <c r="E267">
        <v>10</v>
      </c>
      <c r="F267">
        <v>6</v>
      </c>
      <c r="G267">
        <v>8</v>
      </c>
      <c r="H267">
        <v>7</v>
      </c>
      <c r="I267">
        <v>9</v>
      </c>
      <c r="J267" s="5" t="s">
        <v>30</v>
      </c>
      <c r="K267" s="5" t="s">
        <v>17</v>
      </c>
      <c r="L267">
        <v>1</v>
      </c>
      <c r="M267" s="3">
        <v>765</v>
      </c>
      <c r="N267" s="5" t="str">
        <f>IFERROR(INDEX(vtipo,MATCH(D267,vcliente,0)),"Normal")</f>
        <v>Normal</v>
      </c>
      <c r="O267" s="5" t="str">
        <f t="shared" si="12"/>
        <v>No</v>
      </c>
      <c r="P267" s="3">
        <f t="shared" si="13"/>
        <v>34</v>
      </c>
      <c r="Q267" s="16">
        <f t="shared" si="14"/>
        <v>68</v>
      </c>
    </row>
    <row r="268" spans="1:17" x14ac:dyDescent="0.3">
      <c r="A268" s="6">
        <v>42572</v>
      </c>
      <c r="B268" s="5" t="s">
        <v>13</v>
      </c>
      <c r="C268" s="5" t="s">
        <v>14</v>
      </c>
      <c r="D268" s="5" t="s">
        <v>205</v>
      </c>
      <c r="E268">
        <v>8</v>
      </c>
      <c r="F268">
        <v>10</v>
      </c>
      <c r="G268">
        <v>10</v>
      </c>
      <c r="H268">
        <v>4</v>
      </c>
      <c r="I268">
        <v>10</v>
      </c>
      <c r="J268" s="5" t="s">
        <v>30</v>
      </c>
      <c r="K268" s="5" t="s">
        <v>17</v>
      </c>
      <c r="L268">
        <v>2</v>
      </c>
      <c r="M268" s="3">
        <v>1530</v>
      </c>
      <c r="N268" s="5" t="str">
        <f>IFERROR(INDEX(vtipo,MATCH(D268,vcliente,0)),"Normal")</f>
        <v>Normal</v>
      </c>
      <c r="O268" s="5" t="str">
        <f t="shared" si="12"/>
        <v>Sí</v>
      </c>
      <c r="P268" s="3">
        <f t="shared" si="13"/>
        <v>38</v>
      </c>
      <c r="Q268" s="16">
        <f t="shared" si="14"/>
        <v>76</v>
      </c>
    </row>
    <row r="269" spans="1:17" x14ac:dyDescent="0.3">
      <c r="A269" s="6">
        <v>42574</v>
      </c>
      <c r="B269" s="5" t="s">
        <v>13</v>
      </c>
      <c r="C269" s="5" t="s">
        <v>14</v>
      </c>
      <c r="D269" s="5" t="s">
        <v>272</v>
      </c>
      <c r="E269">
        <v>10</v>
      </c>
      <c r="F269">
        <v>7</v>
      </c>
      <c r="G269">
        <v>7</v>
      </c>
      <c r="H269">
        <v>10</v>
      </c>
      <c r="I269">
        <v>8</v>
      </c>
      <c r="J269" s="5" t="s">
        <v>59</v>
      </c>
      <c r="K269" s="5" t="s">
        <v>17</v>
      </c>
      <c r="L269">
        <v>3</v>
      </c>
      <c r="M269" s="3">
        <v>1530</v>
      </c>
      <c r="N269" s="5" t="str">
        <f>IFERROR(INDEX(vtipo,MATCH(D269,vcliente,0)),"Normal")</f>
        <v>Normal</v>
      </c>
      <c r="O269" s="5" t="str">
        <f t="shared" si="12"/>
        <v>Sí</v>
      </c>
      <c r="P269" s="3">
        <f t="shared" si="13"/>
        <v>42</v>
      </c>
      <c r="Q269" s="16">
        <f t="shared" si="14"/>
        <v>87.5</v>
      </c>
    </row>
    <row r="270" spans="1:17" x14ac:dyDescent="0.3">
      <c r="A270" s="6">
        <v>42576</v>
      </c>
      <c r="B270" s="5" t="s">
        <v>13</v>
      </c>
      <c r="C270" s="5" t="s">
        <v>14</v>
      </c>
      <c r="D270" s="5" t="s">
        <v>273</v>
      </c>
      <c r="E270">
        <v>7</v>
      </c>
      <c r="F270">
        <v>9</v>
      </c>
      <c r="G270">
        <v>7</v>
      </c>
      <c r="H270">
        <v>8</v>
      </c>
      <c r="I270">
        <v>10</v>
      </c>
      <c r="J270" s="5" t="s">
        <v>90</v>
      </c>
      <c r="K270" s="5" t="s">
        <v>20</v>
      </c>
      <c r="L270">
        <v>4</v>
      </c>
      <c r="M270" s="3">
        <v>3060</v>
      </c>
      <c r="N270" s="5" t="str">
        <f>IFERROR(INDEX(vtipo,MATCH(D270,vcliente,0)),"Normal")</f>
        <v>Oro</v>
      </c>
      <c r="O270" s="5" t="str">
        <f t="shared" si="12"/>
        <v>No</v>
      </c>
      <c r="P270" s="3">
        <f t="shared" si="13"/>
        <v>41</v>
      </c>
      <c r="Q270" s="16">
        <f t="shared" si="14"/>
        <v>85</v>
      </c>
    </row>
    <row r="271" spans="1:17" x14ac:dyDescent="0.3">
      <c r="A271" s="6">
        <v>42577</v>
      </c>
      <c r="B271" s="5" t="s">
        <v>13</v>
      </c>
      <c r="C271" s="5" t="s">
        <v>14</v>
      </c>
      <c r="D271" s="5" t="s">
        <v>274</v>
      </c>
      <c r="E271">
        <v>10</v>
      </c>
      <c r="F271">
        <v>9</v>
      </c>
      <c r="G271">
        <v>7</v>
      </c>
      <c r="H271">
        <v>10</v>
      </c>
      <c r="I271">
        <v>10</v>
      </c>
      <c r="J271" s="5" t="s">
        <v>43</v>
      </c>
      <c r="K271" s="5" t="s">
        <v>17</v>
      </c>
      <c r="L271">
        <v>7</v>
      </c>
      <c r="M271" s="3">
        <v>5355</v>
      </c>
      <c r="N271" s="5" t="str">
        <f>IFERROR(INDEX(vtipo,MATCH(D271,vcliente,0)),"Normal")</f>
        <v>Normal</v>
      </c>
      <c r="O271" s="5" t="str">
        <f t="shared" si="12"/>
        <v>Sí</v>
      </c>
      <c r="P271" s="3">
        <f t="shared" si="13"/>
        <v>46</v>
      </c>
      <c r="Q271" s="16">
        <f t="shared" si="14"/>
        <v>97.5</v>
      </c>
    </row>
    <row r="272" spans="1:17" x14ac:dyDescent="0.3">
      <c r="A272" s="6">
        <v>42577</v>
      </c>
      <c r="B272" s="5" t="s">
        <v>13</v>
      </c>
      <c r="C272" s="5" t="s">
        <v>14</v>
      </c>
      <c r="D272" s="5" t="s">
        <v>275</v>
      </c>
      <c r="E272">
        <v>6</v>
      </c>
      <c r="F272">
        <v>9</v>
      </c>
      <c r="G272">
        <v>7</v>
      </c>
      <c r="H272">
        <v>8</v>
      </c>
      <c r="I272">
        <v>9</v>
      </c>
      <c r="J272" s="5" t="s">
        <v>30</v>
      </c>
      <c r="K272" s="5" t="s">
        <v>17</v>
      </c>
      <c r="L272">
        <v>4</v>
      </c>
      <c r="M272" s="3">
        <v>3060</v>
      </c>
      <c r="N272" s="5" t="str">
        <f>IFERROR(INDEX(vtipo,MATCH(D272,vcliente,0)),"Normal")</f>
        <v>Platino</v>
      </c>
      <c r="O272" s="5" t="str">
        <f t="shared" si="12"/>
        <v>No</v>
      </c>
      <c r="P272" s="3">
        <f t="shared" si="13"/>
        <v>33</v>
      </c>
      <c r="Q272" s="16">
        <f t="shared" si="14"/>
        <v>66</v>
      </c>
    </row>
    <row r="273" spans="1:17" x14ac:dyDescent="0.3">
      <c r="A273" s="6">
        <v>42578</v>
      </c>
      <c r="B273" s="5" t="s">
        <v>13</v>
      </c>
      <c r="C273" s="5" t="s">
        <v>14</v>
      </c>
      <c r="D273" s="5" t="s">
        <v>276</v>
      </c>
      <c r="E273">
        <v>7</v>
      </c>
      <c r="F273">
        <v>7</v>
      </c>
      <c r="G273">
        <v>5</v>
      </c>
      <c r="H273">
        <v>8</v>
      </c>
      <c r="I273">
        <v>7</v>
      </c>
      <c r="J273" s="5" t="s">
        <v>99</v>
      </c>
      <c r="K273" s="5" t="s">
        <v>23</v>
      </c>
      <c r="L273">
        <v>18</v>
      </c>
      <c r="M273" s="3">
        <v>18360</v>
      </c>
      <c r="N273" s="5" t="str">
        <f>IFERROR(INDEX(vtipo,MATCH(D273,vcliente,0)),"Normal")</f>
        <v>Normal</v>
      </c>
      <c r="O273" s="5" t="str">
        <f t="shared" si="12"/>
        <v>No</v>
      </c>
      <c r="P273" s="3">
        <f t="shared" si="13"/>
        <v>29</v>
      </c>
      <c r="Q273" s="16">
        <f t="shared" si="14"/>
        <v>58</v>
      </c>
    </row>
    <row r="274" spans="1:17" x14ac:dyDescent="0.3">
      <c r="A274" s="6">
        <v>42578</v>
      </c>
      <c r="B274" s="5" t="s">
        <v>13</v>
      </c>
      <c r="C274" s="5" t="s">
        <v>14</v>
      </c>
      <c r="D274" s="5" t="s">
        <v>277</v>
      </c>
      <c r="E274">
        <v>7</v>
      </c>
      <c r="F274">
        <v>10</v>
      </c>
      <c r="G274">
        <v>9</v>
      </c>
      <c r="H274">
        <v>0</v>
      </c>
      <c r="I274">
        <v>6</v>
      </c>
      <c r="J274" s="5" t="s">
        <v>40</v>
      </c>
      <c r="K274" s="5" t="s">
        <v>23</v>
      </c>
      <c r="L274">
        <v>4</v>
      </c>
      <c r="M274" s="3">
        <v>2380</v>
      </c>
      <c r="N274" s="5" t="str">
        <f>IFERROR(INDEX(vtipo,MATCH(D274,vcliente,0)),"Normal")</f>
        <v>Oro</v>
      </c>
      <c r="O274" s="5" t="str">
        <f t="shared" si="12"/>
        <v>No</v>
      </c>
      <c r="P274" s="3">
        <f t="shared" si="13"/>
        <v>26</v>
      </c>
      <c r="Q274" s="16">
        <f t="shared" si="14"/>
        <v>64</v>
      </c>
    </row>
    <row r="275" spans="1:17" x14ac:dyDescent="0.3">
      <c r="A275" s="6">
        <v>42580</v>
      </c>
      <c r="B275" s="5" t="s">
        <v>13</v>
      </c>
      <c r="C275" s="5" t="s">
        <v>14</v>
      </c>
      <c r="D275" s="5" t="s">
        <v>201</v>
      </c>
      <c r="E275">
        <v>10</v>
      </c>
      <c r="F275">
        <v>9</v>
      </c>
      <c r="G275">
        <v>7</v>
      </c>
      <c r="H275">
        <v>8</v>
      </c>
      <c r="I275">
        <v>8</v>
      </c>
      <c r="J275" s="5" t="s">
        <v>86</v>
      </c>
      <c r="K275" s="5" t="s">
        <v>20</v>
      </c>
      <c r="L275">
        <v>4</v>
      </c>
      <c r="M275" s="3">
        <v>3520</v>
      </c>
      <c r="N275" s="5" t="str">
        <f>IFERROR(INDEX(vtipo,MATCH(D275,vcliente,0)),"Normal")</f>
        <v>Oro</v>
      </c>
      <c r="O275" s="5" t="str">
        <f t="shared" si="12"/>
        <v>No</v>
      </c>
      <c r="P275" s="3">
        <f t="shared" si="13"/>
        <v>42</v>
      </c>
      <c r="Q275" s="16">
        <f t="shared" si="14"/>
        <v>87.5</v>
      </c>
    </row>
    <row r="276" spans="1:17" x14ac:dyDescent="0.3">
      <c r="A276" s="6">
        <v>42581</v>
      </c>
      <c r="B276" s="5" t="s">
        <v>13</v>
      </c>
      <c r="C276" s="5" t="s">
        <v>14</v>
      </c>
      <c r="D276" s="5" t="s">
        <v>278</v>
      </c>
      <c r="E276">
        <v>5</v>
      </c>
      <c r="F276">
        <v>10</v>
      </c>
      <c r="G276">
        <v>10</v>
      </c>
      <c r="H276">
        <v>10</v>
      </c>
      <c r="I276">
        <v>8</v>
      </c>
      <c r="J276" s="5" t="s">
        <v>63</v>
      </c>
      <c r="K276" s="5" t="s">
        <v>17</v>
      </c>
      <c r="L276">
        <v>4</v>
      </c>
      <c r="M276" s="3">
        <v>1920</v>
      </c>
      <c r="N276" s="5" t="str">
        <f>IFERROR(INDEX(vtipo,MATCH(D276,vcliente,0)),"Normal")</f>
        <v>Oro</v>
      </c>
      <c r="O276" s="5" t="str">
        <f t="shared" si="12"/>
        <v>Sí</v>
      </c>
      <c r="P276" s="3">
        <f t="shared" si="13"/>
        <v>38</v>
      </c>
      <c r="Q276" s="16">
        <f t="shared" si="14"/>
        <v>76</v>
      </c>
    </row>
    <row r="277" spans="1:17" x14ac:dyDescent="0.3">
      <c r="A277" s="6">
        <v>42582</v>
      </c>
      <c r="B277" s="5" t="s">
        <v>13</v>
      </c>
      <c r="C277" s="5" t="s">
        <v>14</v>
      </c>
      <c r="D277" s="5" t="s">
        <v>279</v>
      </c>
      <c r="E277">
        <v>7</v>
      </c>
      <c r="F277">
        <v>5</v>
      </c>
      <c r="G277">
        <v>8</v>
      </c>
      <c r="H277">
        <v>10</v>
      </c>
      <c r="I277">
        <v>9</v>
      </c>
      <c r="J277" s="5" t="s">
        <v>40</v>
      </c>
      <c r="K277" s="5" t="s">
        <v>23</v>
      </c>
      <c r="L277">
        <v>7</v>
      </c>
      <c r="M277" s="3">
        <v>4165</v>
      </c>
      <c r="N277" s="5" t="str">
        <f>IFERROR(INDEX(vtipo,MATCH(D277,vcliente,0)),"Normal")</f>
        <v>Normal</v>
      </c>
      <c r="O277" s="5" t="str">
        <f t="shared" si="12"/>
        <v>No</v>
      </c>
      <c r="P277" s="3">
        <f t="shared" si="13"/>
        <v>34</v>
      </c>
      <c r="Q277" s="16">
        <f t="shared" si="14"/>
        <v>68</v>
      </c>
    </row>
    <row r="278" spans="1:17" x14ac:dyDescent="0.3">
      <c r="A278" s="6">
        <v>42583</v>
      </c>
      <c r="B278" s="5" t="s">
        <v>13</v>
      </c>
      <c r="C278" s="5" t="s">
        <v>14</v>
      </c>
      <c r="D278" s="5" t="s">
        <v>280</v>
      </c>
      <c r="E278">
        <v>9</v>
      </c>
      <c r="F278">
        <v>8</v>
      </c>
      <c r="G278">
        <v>10</v>
      </c>
      <c r="H278">
        <v>7</v>
      </c>
      <c r="I278">
        <v>8</v>
      </c>
      <c r="J278" s="5" t="s">
        <v>69</v>
      </c>
      <c r="K278" s="5" t="s">
        <v>23</v>
      </c>
      <c r="L278">
        <v>4</v>
      </c>
      <c r="M278" s="3">
        <v>3400</v>
      </c>
      <c r="N278" s="5" t="str">
        <f>IFERROR(INDEX(vtipo,MATCH(D278,vcliente,0)),"Normal")</f>
        <v>Oro</v>
      </c>
      <c r="O278" s="5" t="str">
        <f t="shared" si="12"/>
        <v>No</v>
      </c>
      <c r="P278" s="3">
        <f t="shared" si="13"/>
        <v>42</v>
      </c>
      <c r="Q278" s="16">
        <f t="shared" si="14"/>
        <v>87.5</v>
      </c>
    </row>
    <row r="279" spans="1:17" x14ac:dyDescent="0.3">
      <c r="A279" s="6">
        <v>42586</v>
      </c>
      <c r="B279" s="5" t="s">
        <v>13</v>
      </c>
      <c r="C279" s="5" t="s">
        <v>14</v>
      </c>
      <c r="D279" s="5" t="s">
        <v>281</v>
      </c>
      <c r="E279">
        <v>9</v>
      </c>
      <c r="F279">
        <v>10</v>
      </c>
      <c r="G279">
        <v>10</v>
      </c>
      <c r="H279">
        <v>9</v>
      </c>
      <c r="I279">
        <v>9</v>
      </c>
      <c r="J279" s="5" t="s">
        <v>57</v>
      </c>
      <c r="K279" s="5" t="s">
        <v>17</v>
      </c>
      <c r="L279">
        <v>6</v>
      </c>
      <c r="M279" s="3">
        <v>1530</v>
      </c>
      <c r="N279" s="5" t="str">
        <f>IFERROR(INDEX(vtipo,MATCH(D279,vcliente,0)),"Normal")</f>
        <v>Normal</v>
      </c>
      <c r="O279" s="5" t="str">
        <f t="shared" si="12"/>
        <v>Sí</v>
      </c>
      <c r="P279" s="3">
        <f t="shared" si="13"/>
        <v>47</v>
      </c>
      <c r="Q279" s="16">
        <f t="shared" si="14"/>
        <v>95</v>
      </c>
    </row>
    <row r="280" spans="1:17" x14ac:dyDescent="0.3">
      <c r="A280" s="6">
        <v>42587</v>
      </c>
      <c r="B280" s="5" t="s">
        <v>13</v>
      </c>
      <c r="C280" s="5" t="s">
        <v>14</v>
      </c>
      <c r="D280" s="5" t="s">
        <v>282</v>
      </c>
      <c r="E280">
        <v>7</v>
      </c>
      <c r="F280">
        <v>10</v>
      </c>
      <c r="G280">
        <v>8</v>
      </c>
      <c r="H280">
        <v>8</v>
      </c>
      <c r="I280">
        <v>10</v>
      </c>
      <c r="J280" s="5" t="s">
        <v>27</v>
      </c>
      <c r="K280" s="5" t="s">
        <v>23</v>
      </c>
      <c r="L280">
        <v>13</v>
      </c>
      <c r="M280" s="3">
        <v>5525</v>
      </c>
      <c r="N280" s="5" t="str">
        <f>IFERROR(INDEX(vtipo,MATCH(D280,vcliente,0)),"Normal")</f>
        <v>Oro</v>
      </c>
      <c r="O280" s="5" t="str">
        <f t="shared" si="12"/>
        <v>Sí</v>
      </c>
      <c r="P280" s="3">
        <f t="shared" si="13"/>
        <v>43</v>
      </c>
      <c r="Q280" s="16">
        <f t="shared" si="14"/>
        <v>90</v>
      </c>
    </row>
    <row r="281" spans="1:17" x14ac:dyDescent="0.3">
      <c r="A281" s="6">
        <v>42588</v>
      </c>
      <c r="B281" s="5" t="s">
        <v>13</v>
      </c>
      <c r="C281" s="5" t="s">
        <v>14</v>
      </c>
      <c r="D281" s="5" t="s">
        <v>283</v>
      </c>
      <c r="E281">
        <v>6</v>
      </c>
      <c r="F281">
        <v>8</v>
      </c>
      <c r="G281">
        <v>6</v>
      </c>
      <c r="H281">
        <v>3</v>
      </c>
      <c r="I281">
        <v>7</v>
      </c>
      <c r="J281" s="5" t="s">
        <v>43</v>
      </c>
      <c r="K281" s="5" t="s">
        <v>17</v>
      </c>
      <c r="L281">
        <v>5</v>
      </c>
      <c r="M281" s="3">
        <v>3825</v>
      </c>
      <c r="N281" s="5" t="str">
        <f>IFERROR(INDEX(vtipo,MATCH(D281,vcliente,0)),"Normal")</f>
        <v>Normal</v>
      </c>
      <c r="O281" s="5" t="str">
        <f t="shared" si="12"/>
        <v>No</v>
      </c>
      <c r="P281" s="3">
        <f t="shared" si="13"/>
        <v>15</v>
      </c>
      <c r="Q281" s="16">
        <f t="shared" si="14"/>
        <v>54</v>
      </c>
    </row>
    <row r="282" spans="1:17" x14ac:dyDescent="0.3">
      <c r="A282" s="6">
        <v>42588</v>
      </c>
      <c r="B282" s="5" t="s">
        <v>13</v>
      </c>
      <c r="C282" s="5" t="s">
        <v>14</v>
      </c>
      <c r="D282" s="5" t="s">
        <v>75</v>
      </c>
      <c r="E282">
        <v>6</v>
      </c>
      <c r="F282">
        <v>6</v>
      </c>
      <c r="G282">
        <v>3</v>
      </c>
      <c r="H282">
        <v>9</v>
      </c>
      <c r="I282">
        <v>2</v>
      </c>
      <c r="J282" s="5" t="s">
        <v>53</v>
      </c>
      <c r="K282" s="5" t="s">
        <v>17</v>
      </c>
      <c r="L282">
        <v>5</v>
      </c>
      <c r="M282" s="3">
        <v>5100</v>
      </c>
      <c r="N282" s="5" t="str">
        <f>IFERROR(INDEX(vtipo,MATCH(D282,vcliente,0)),"Normal")</f>
        <v>Normal</v>
      </c>
      <c r="O282" s="5" t="str">
        <f t="shared" si="12"/>
        <v>No</v>
      </c>
      <c r="P282" s="3">
        <f t="shared" si="13"/>
        <v>9</v>
      </c>
      <c r="Q282" s="16">
        <f t="shared" si="14"/>
        <v>48</v>
      </c>
    </row>
    <row r="283" spans="1:17" x14ac:dyDescent="0.3">
      <c r="A283" s="6">
        <v>42590</v>
      </c>
      <c r="B283" s="5" t="s">
        <v>13</v>
      </c>
      <c r="C283" s="5" t="s">
        <v>14</v>
      </c>
      <c r="D283" s="5" t="s">
        <v>284</v>
      </c>
      <c r="E283">
        <v>2</v>
      </c>
      <c r="F283">
        <v>10</v>
      </c>
      <c r="G283">
        <v>6</v>
      </c>
      <c r="H283">
        <v>6</v>
      </c>
      <c r="I283">
        <v>5</v>
      </c>
      <c r="J283" s="5" t="s">
        <v>78</v>
      </c>
      <c r="K283" s="5" t="s">
        <v>20</v>
      </c>
      <c r="L283">
        <v>9</v>
      </c>
      <c r="M283" s="3">
        <v>6120</v>
      </c>
      <c r="N283" s="5" t="str">
        <f>IFERROR(INDEX(vtipo,MATCH(D283,vcliente,0)),"Normal")</f>
        <v>Normal</v>
      </c>
      <c r="O283" s="5" t="str">
        <f t="shared" si="12"/>
        <v>No</v>
      </c>
      <c r="P283" s="3">
        <f t="shared" si="13"/>
        <v>10</v>
      </c>
      <c r="Q283" s="16">
        <f t="shared" si="14"/>
        <v>54</v>
      </c>
    </row>
    <row r="284" spans="1:17" x14ac:dyDescent="0.3">
      <c r="A284" s="6">
        <v>42592</v>
      </c>
      <c r="B284" s="5" t="s">
        <v>13</v>
      </c>
      <c r="C284" s="5" t="s">
        <v>14</v>
      </c>
      <c r="D284" s="5" t="s">
        <v>128</v>
      </c>
      <c r="E284">
        <v>8</v>
      </c>
      <c r="F284">
        <v>3</v>
      </c>
      <c r="G284">
        <v>6</v>
      </c>
      <c r="H284">
        <v>10</v>
      </c>
      <c r="I284">
        <v>9</v>
      </c>
      <c r="J284" s="5" t="s">
        <v>36</v>
      </c>
      <c r="K284" s="5" t="s">
        <v>23</v>
      </c>
      <c r="L284">
        <v>3</v>
      </c>
      <c r="M284" s="3">
        <v>1530</v>
      </c>
      <c r="N284" s="5" t="str">
        <f>IFERROR(INDEX(vtipo,MATCH(D284,vcliente,0)),"Normal")</f>
        <v>Normal</v>
      </c>
      <c r="O284" s="5" t="str">
        <f t="shared" si="12"/>
        <v>No</v>
      </c>
      <c r="P284" s="3">
        <f t="shared" si="13"/>
        <v>27</v>
      </c>
      <c r="Q284" s="16">
        <f t="shared" si="14"/>
        <v>66</v>
      </c>
    </row>
    <row r="285" spans="1:17" x14ac:dyDescent="0.3">
      <c r="A285" s="6">
        <v>42593</v>
      </c>
      <c r="B285" s="5" t="s">
        <v>13</v>
      </c>
      <c r="C285" s="5" t="s">
        <v>14</v>
      </c>
      <c r="D285" s="5" t="s">
        <v>285</v>
      </c>
      <c r="E285">
        <v>5</v>
      </c>
      <c r="F285">
        <v>6</v>
      </c>
      <c r="G285">
        <v>8</v>
      </c>
      <c r="H285">
        <v>7</v>
      </c>
      <c r="I285">
        <v>6</v>
      </c>
      <c r="J285" s="5" t="s">
        <v>96</v>
      </c>
      <c r="K285" s="5" t="s">
        <v>20</v>
      </c>
      <c r="L285">
        <v>2</v>
      </c>
      <c r="M285" s="3">
        <v>510</v>
      </c>
      <c r="N285" s="5" t="str">
        <f>IFERROR(INDEX(vtipo,MATCH(D285,vcliente,0)),"Normal")</f>
        <v>Normal</v>
      </c>
      <c r="O285" s="5" t="str">
        <f t="shared" si="12"/>
        <v>No</v>
      </c>
      <c r="P285" s="3">
        <f t="shared" si="13"/>
        <v>15</v>
      </c>
      <c r="Q285" s="16">
        <f t="shared" si="14"/>
        <v>54</v>
      </c>
    </row>
    <row r="286" spans="1:17" x14ac:dyDescent="0.3">
      <c r="A286" s="6">
        <v>42593</v>
      </c>
      <c r="B286" s="5" t="s">
        <v>13</v>
      </c>
      <c r="C286" s="5" t="s">
        <v>14</v>
      </c>
      <c r="D286" s="5" t="s">
        <v>286</v>
      </c>
      <c r="E286">
        <v>8</v>
      </c>
      <c r="F286">
        <v>10</v>
      </c>
      <c r="G286">
        <v>8</v>
      </c>
      <c r="H286">
        <v>4</v>
      </c>
      <c r="I286">
        <v>10</v>
      </c>
      <c r="J286" s="5" t="s">
        <v>55</v>
      </c>
      <c r="K286" s="5" t="s">
        <v>23</v>
      </c>
      <c r="L286">
        <v>3</v>
      </c>
      <c r="M286" s="3">
        <v>3570</v>
      </c>
      <c r="N286" s="5" t="str">
        <f>IFERROR(INDEX(vtipo,MATCH(D286,vcliente,0)),"Normal")</f>
        <v>Normal</v>
      </c>
      <c r="O286" s="5" t="str">
        <f t="shared" si="12"/>
        <v>Sí</v>
      </c>
      <c r="P286" s="3">
        <f t="shared" si="13"/>
        <v>36</v>
      </c>
      <c r="Q286" s="16">
        <f t="shared" si="14"/>
        <v>72</v>
      </c>
    </row>
    <row r="287" spans="1:17" x14ac:dyDescent="0.3">
      <c r="A287" s="6">
        <v>42594</v>
      </c>
      <c r="B287" s="5" t="s">
        <v>13</v>
      </c>
      <c r="C287" s="5" t="s">
        <v>14</v>
      </c>
      <c r="D287" s="5" t="s">
        <v>287</v>
      </c>
      <c r="E287">
        <v>9</v>
      </c>
      <c r="F287">
        <v>10</v>
      </c>
      <c r="G287">
        <v>9</v>
      </c>
      <c r="H287">
        <v>7</v>
      </c>
      <c r="I287">
        <v>7</v>
      </c>
      <c r="J287" s="5" t="s">
        <v>19</v>
      </c>
      <c r="K287" s="5" t="s">
        <v>20</v>
      </c>
      <c r="L287">
        <v>6</v>
      </c>
      <c r="M287" s="3">
        <v>2550</v>
      </c>
      <c r="N287" s="5" t="str">
        <f>IFERROR(INDEX(vtipo,MATCH(D287,vcliente,0)),"Normal")</f>
        <v>Oro</v>
      </c>
      <c r="O287" s="5" t="str">
        <f t="shared" si="12"/>
        <v>No</v>
      </c>
      <c r="P287" s="3">
        <f t="shared" si="13"/>
        <v>42</v>
      </c>
      <c r="Q287" s="16">
        <f t="shared" si="14"/>
        <v>87.5</v>
      </c>
    </row>
    <row r="288" spans="1:17" x14ac:dyDescent="0.3">
      <c r="A288" s="6">
        <v>42597</v>
      </c>
      <c r="B288" s="5" t="s">
        <v>13</v>
      </c>
      <c r="C288" s="5" t="s">
        <v>14</v>
      </c>
      <c r="D288" s="5" t="s">
        <v>288</v>
      </c>
      <c r="E288">
        <v>8</v>
      </c>
      <c r="F288">
        <v>10</v>
      </c>
      <c r="G288">
        <v>10</v>
      </c>
      <c r="H288">
        <v>8</v>
      </c>
      <c r="I288">
        <v>10</v>
      </c>
      <c r="J288" s="5" t="s">
        <v>78</v>
      </c>
      <c r="K288" s="5" t="s">
        <v>20</v>
      </c>
      <c r="L288">
        <v>19</v>
      </c>
      <c r="M288" s="3">
        <v>12920</v>
      </c>
      <c r="N288" s="5" t="str">
        <f>IFERROR(INDEX(vtipo,MATCH(D288,vcliente,0)),"Normal")</f>
        <v>Platino</v>
      </c>
      <c r="O288" s="5" t="str">
        <f t="shared" si="12"/>
        <v>Sí</v>
      </c>
      <c r="P288" s="3">
        <f t="shared" si="13"/>
        <v>46</v>
      </c>
      <c r="Q288" s="16">
        <f t="shared" si="14"/>
        <v>95</v>
      </c>
    </row>
    <row r="289" spans="1:17" x14ac:dyDescent="0.3">
      <c r="A289" s="6">
        <v>42597</v>
      </c>
      <c r="B289" s="5" t="s">
        <v>13</v>
      </c>
      <c r="C289" s="5" t="s">
        <v>14</v>
      </c>
      <c r="D289" s="5" t="s">
        <v>289</v>
      </c>
      <c r="E289">
        <v>8</v>
      </c>
      <c r="F289">
        <v>7</v>
      </c>
      <c r="G289">
        <v>4</v>
      </c>
      <c r="H289">
        <v>8</v>
      </c>
      <c r="I289">
        <v>8</v>
      </c>
      <c r="J289" s="5" t="s">
        <v>71</v>
      </c>
      <c r="K289" s="5" t="s">
        <v>20</v>
      </c>
      <c r="L289">
        <v>4</v>
      </c>
      <c r="M289" s="3">
        <v>4080</v>
      </c>
      <c r="N289" s="5" t="str">
        <f>IFERROR(INDEX(vtipo,MATCH(D289,vcliente,0)),"Normal")</f>
        <v>Oro</v>
      </c>
      <c r="O289" s="5" t="str">
        <f t="shared" si="12"/>
        <v>No</v>
      </c>
      <c r="P289" s="3">
        <f t="shared" si="13"/>
        <v>31</v>
      </c>
      <c r="Q289" s="16">
        <f t="shared" si="14"/>
        <v>62</v>
      </c>
    </row>
    <row r="290" spans="1:17" x14ac:dyDescent="0.3">
      <c r="A290" s="6">
        <v>42601</v>
      </c>
      <c r="B290" s="5" t="s">
        <v>13</v>
      </c>
      <c r="C290" s="5" t="s">
        <v>14</v>
      </c>
      <c r="D290" s="5" t="s">
        <v>117</v>
      </c>
      <c r="E290">
        <v>4</v>
      </c>
      <c r="F290">
        <v>5</v>
      </c>
      <c r="G290">
        <v>7</v>
      </c>
      <c r="H290">
        <v>10</v>
      </c>
      <c r="I290">
        <v>9</v>
      </c>
      <c r="J290" s="5" t="s">
        <v>55</v>
      </c>
      <c r="K290" s="5" t="s">
        <v>23</v>
      </c>
      <c r="L290">
        <v>19</v>
      </c>
      <c r="M290" s="3">
        <v>22610</v>
      </c>
      <c r="N290" s="5" t="str">
        <f>IFERROR(INDEX(vtipo,MATCH(D290,vcliente,0)),"Normal")</f>
        <v>Normal</v>
      </c>
      <c r="O290" s="5" t="str">
        <f t="shared" si="12"/>
        <v>No</v>
      </c>
      <c r="P290" s="3">
        <f t="shared" si="13"/>
        <v>26</v>
      </c>
      <c r="Q290" s="16">
        <f t="shared" si="14"/>
        <v>62</v>
      </c>
    </row>
    <row r="291" spans="1:17" x14ac:dyDescent="0.3">
      <c r="A291" s="6">
        <v>42605</v>
      </c>
      <c r="B291" s="5" t="s">
        <v>13</v>
      </c>
      <c r="C291" s="5" t="s">
        <v>14</v>
      </c>
      <c r="D291" s="5" t="s">
        <v>290</v>
      </c>
      <c r="E291">
        <v>7</v>
      </c>
      <c r="F291">
        <v>9</v>
      </c>
      <c r="G291">
        <v>7</v>
      </c>
      <c r="H291">
        <v>8</v>
      </c>
      <c r="I291">
        <v>8</v>
      </c>
      <c r="J291" s="5" t="s">
        <v>32</v>
      </c>
      <c r="K291" s="5" t="s">
        <v>20</v>
      </c>
      <c r="L291">
        <v>3</v>
      </c>
      <c r="M291" s="3">
        <v>1530</v>
      </c>
      <c r="N291" s="5" t="str">
        <f>IFERROR(INDEX(vtipo,MATCH(D291,vcliente,0)),"Normal")</f>
        <v>Oro</v>
      </c>
      <c r="O291" s="5" t="str">
        <f t="shared" si="12"/>
        <v>No</v>
      </c>
      <c r="P291" s="3">
        <f t="shared" si="13"/>
        <v>39</v>
      </c>
      <c r="Q291" s="16">
        <f t="shared" si="14"/>
        <v>80</v>
      </c>
    </row>
    <row r="292" spans="1:17" x14ac:dyDescent="0.3">
      <c r="A292" s="6">
        <v>42606</v>
      </c>
      <c r="B292" s="5" t="s">
        <v>13</v>
      </c>
      <c r="C292" s="5" t="s">
        <v>14</v>
      </c>
      <c r="D292" s="5" t="s">
        <v>291</v>
      </c>
      <c r="E292">
        <v>9</v>
      </c>
      <c r="F292">
        <v>9</v>
      </c>
      <c r="G292">
        <v>9</v>
      </c>
      <c r="H292">
        <v>6</v>
      </c>
      <c r="I292">
        <v>7</v>
      </c>
      <c r="J292" s="5" t="s">
        <v>40</v>
      </c>
      <c r="K292" s="5" t="s">
        <v>23</v>
      </c>
      <c r="L292">
        <v>11</v>
      </c>
      <c r="M292" s="3">
        <v>6545</v>
      </c>
      <c r="N292" s="5" t="str">
        <f>IFERROR(INDEX(vtipo,MATCH(D292,vcliente,0)),"Normal")</f>
        <v>Platino</v>
      </c>
      <c r="O292" s="5" t="str">
        <f t="shared" si="12"/>
        <v>No</v>
      </c>
      <c r="P292" s="3">
        <f t="shared" si="13"/>
        <v>34</v>
      </c>
      <c r="Q292" s="16">
        <f t="shared" si="14"/>
        <v>68</v>
      </c>
    </row>
    <row r="293" spans="1:17" x14ac:dyDescent="0.3">
      <c r="A293" s="6">
        <v>42607</v>
      </c>
      <c r="B293" s="5" t="s">
        <v>13</v>
      </c>
      <c r="C293" s="5" t="s">
        <v>14</v>
      </c>
      <c r="D293" s="5" t="s">
        <v>292</v>
      </c>
      <c r="E293">
        <v>10</v>
      </c>
      <c r="F293">
        <v>8</v>
      </c>
      <c r="G293">
        <v>9</v>
      </c>
      <c r="H293">
        <v>6</v>
      </c>
      <c r="I293">
        <v>10</v>
      </c>
      <c r="J293" s="5" t="s">
        <v>27</v>
      </c>
      <c r="K293" s="5" t="s">
        <v>23</v>
      </c>
      <c r="L293">
        <v>4</v>
      </c>
      <c r="M293" s="3">
        <v>1700</v>
      </c>
      <c r="N293" s="5" t="str">
        <f>IFERROR(INDEX(vtipo,MATCH(D293,vcliente,0)),"Normal")</f>
        <v>Platino</v>
      </c>
      <c r="O293" s="5" t="str">
        <f t="shared" si="12"/>
        <v>Sí</v>
      </c>
      <c r="P293" s="3">
        <f t="shared" si="13"/>
        <v>37</v>
      </c>
      <c r="Q293" s="16">
        <f t="shared" si="14"/>
        <v>74</v>
      </c>
    </row>
    <row r="294" spans="1:17" x14ac:dyDescent="0.3">
      <c r="A294" s="6">
        <v>42608</v>
      </c>
      <c r="B294" s="5" t="s">
        <v>13</v>
      </c>
      <c r="C294" s="5" t="s">
        <v>14</v>
      </c>
      <c r="D294" s="5" t="s">
        <v>293</v>
      </c>
      <c r="E294">
        <v>8</v>
      </c>
      <c r="F294">
        <v>10</v>
      </c>
      <c r="G294">
        <v>6</v>
      </c>
      <c r="H294">
        <v>6</v>
      </c>
      <c r="I294">
        <v>8</v>
      </c>
      <c r="J294" s="5" t="s">
        <v>36</v>
      </c>
      <c r="K294" s="5" t="s">
        <v>23</v>
      </c>
      <c r="L294">
        <v>8</v>
      </c>
      <c r="M294" s="3">
        <v>3840</v>
      </c>
      <c r="N294" s="5" t="str">
        <f>IFERROR(INDEX(vtipo,MATCH(D294,vcliente,0)),"Normal")</f>
        <v>Oro</v>
      </c>
      <c r="O294" s="5" t="str">
        <f t="shared" si="12"/>
        <v>No</v>
      </c>
      <c r="P294" s="3">
        <f t="shared" si="13"/>
        <v>26</v>
      </c>
      <c r="Q294" s="16">
        <f t="shared" si="14"/>
        <v>64</v>
      </c>
    </row>
    <row r="295" spans="1:17" x14ac:dyDescent="0.3">
      <c r="A295" s="6">
        <v>42611</v>
      </c>
      <c r="B295" s="5" t="s">
        <v>13</v>
      </c>
      <c r="C295" s="5" t="s">
        <v>14</v>
      </c>
      <c r="D295" s="5" t="s">
        <v>294</v>
      </c>
      <c r="E295">
        <v>8</v>
      </c>
      <c r="F295">
        <v>7</v>
      </c>
      <c r="G295">
        <v>9</v>
      </c>
      <c r="H295">
        <v>10</v>
      </c>
      <c r="I295">
        <v>9</v>
      </c>
      <c r="J295" s="5" t="s">
        <v>19</v>
      </c>
      <c r="K295" s="5" t="s">
        <v>20</v>
      </c>
      <c r="L295">
        <v>4</v>
      </c>
      <c r="M295" s="3">
        <v>1700</v>
      </c>
      <c r="N295" s="5" t="str">
        <f>IFERROR(INDEX(vtipo,MATCH(D295,vcliente,0)),"Normal")</f>
        <v>Platino</v>
      </c>
      <c r="O295" s="5" t="str">
        <f t="shared" si="12"/>
        <v>No</v>
      </c>
      <c r="P295" s="3">
        <f t="shared" si="13"/>
        <v>43</v>
      </c>
      <c r="Q295" s="16">
        <f t="shared" si="14"/>
        <v>90</v>
      </c>
    </row>
    <row r="296" spans="1:17" x14ac:dyDescent="0.3">
      <c r="A296" s="6">
        <v>42611</v>
      </c>
      <c r="B296" s="5" t="s">
        <v>13</v>
      </c>
      <c r="C296" s="5" t="s">
        <v>14</v>
      </c>
      <c r="D296" s="5" t="s">
        <v>157</v>
      </c>
      <c r="E296">
        <v>6</v>
      </c>
      <c r="F296">
        <v>7</v>
      </c>
      <c r="G296">
        <v>3</v>
      </c>
      <c r="H296">
        <v>9</v>
      </c>
      <c r="I296">
        <v>5</v>
      </c>
      <c r="J296" s="5" t="s">
        <v>38</v>
      </c>
      <c r="K296" s="5" t="s">
        <v>17</v>
      </c>
      <c r="L296">
        <v>1</v>
      </c>
      <c r="M296" s="3">
        <v>595</v>
      </c>
      <c r="N296" s="5" t="str">
        <f>IFERROR(INDEX(vtipo,MATCH(D296,vcliente,0)),"Normal")</f>
        <v>Normal</v>
      </c>
      <c r="O296" s="5" t="str">
        <f t="shared" si="12"/>
        <v>No</v>
      </c>
      <c r="P296" s="3">
        <f t="shared" si="13"/>
        <v>16</v>
      </c>
      <c r="Q296" s="16">
        <f t="shared" si="14"/>
        <v>54</v>
      </c>
    </row>
    <row r="297" spans="1:17" x14ac:dyDescent="0.3">
      <c r="A297" s="6">
        <v>42611</v>
      </c>
      <c r="B297" s="5" t="s">
        <v>13</v>
      </c>
      <c r="C297" s="5" t="s">
        <v>14</v>
      </c>
      <c r="D297" s="5" t="s">
        <v>295</v>
      </c>
      <c r="E297">
        <v>7</v>
      </c>
      <c r="F297">
        <v>9</v>
      </c>
      <c r="G297">
        <v>8</v>
      </c>
      <c r="H297">
        <v>10</v>
      </c>
      <c r="I297">
        <v>10</v>
      </c>
      <c r="J297" s="5" t="s">
        <v>63</v>
      </c>
      <c r="K297" s="5" t="s">
        <v>17</v>
      </c>
      <c r="L297">
        <v>2</v>
      </c>
      <c r="M297" s="3">
        <v>1020</v>
      </c>
      <c r="N297" s="5" t="str">
        <f>IFERROR(INDEX(vtipo,MATCH(D297,vcliente,0)),"Normal")</f>
        <v>Normal</v>
      </c>
      <c r="O297" s="5" t="str">
        <f t="shared" si="12"/>
        <v>Sí</v>
      </c>
      <c r="P297" s="3">
        <f t="shared" si="13"/>
        <v>44</v>
      </c>
      <c r="Q297" s="16">
        <f t="shared" si="14"/>
        <v>92.5</v>
      </c>
    </row>
    <row r="298" spans="1:17" x14ac:dyDescent="0.3">
      <c r="A298" s="6">
        <v>42612</v>
      </c>
      <c r="B298" s="5" t="s">
        <v>13</v>
      </c>
      <c r="C298" s="5" t="s">
        <v>14</v>
      </c>
      <c r="D298" s="5" t="s">
        <v>184</v>
      </c>
      <c r="E298">
        <v>5</v>
      </c>
      <c r="F298">
        <v>6</v>
      </c>
      <c r="G298">
        <v>9</v>
      </c>
      <c r="H298">
        <v>7</v>
      </c>
      <c r="I298">
        <v>7</v>
      </c>
      <c r="J298" s="5" t="s">
        <v>53</v>
      </c>
      <c r="K298" s="5" t="s">
        <v>17</v>
      </c>
      <c r="L298">
        <v>5</v>
      </c>
      <c r="M298" s="3">
        <v>5100</v>
      </c>
      <c r="N298" s="5" t="str">
        <f>IFERROR(INDEX(vtipo,MATCH(D298,vcliente,0)),"Normal")</f>
        <v>Normal</v>
      </c>
      <c r="O298" s="5" t="str">
        <f t="shared" si="12"/>
        <v>No</v>
      </c>
      <c r="P298" s="3">
        <f t="shared" si="13"/>
        <v>23</v>
      </c>
      <c r="Q298" s="16">
        <f t="shared" si="14"/>
        <v>58</v>
      </c>
    </row>
    <row r="299" spans="1:17" x14ac:dyDescent="0.3">
      <c r="A299" s="6">
        <v>42613</v>
      </c>
      <c r="B299" s="5" t="s">
        <v>13</v>
      </c>
      <c r="C299" s="5" t="s">
        <v>14</v>
      </c>
      <c r="D299" s="5" t="s">
        <v>296</v>
      </c>
      <c r="E299">
        <v>8</v>
      </c>
      <c r="F299">
        <v>8</v>
      </c>
      <c r="G299">
        <v>10</v>
      </c>
      <c r="H299">
        <v>9</v>
      </c>
      <c r="I299">
        <v>4</v>
      </c>
      <c r="J299" s="5" t="s">
        <v>30</v>
      </c>
      <c r="K299" s="5" t="s">
        <v>17</v>
      </c>
      <c r="L299">
        <v>9</v>
      </c>
      <c r="M299" s="3">
        <v>6480</v>
      </c>
      <c r="N299" s="5" t="str">
        <f>IFERROR(INDEX(vtipo,MATCH(D299,vcliente,0)),"Normal")</f>
        <v>Oro</v>
      </c>
      <c r="O299" s="5" t="str">
        <f t="shared" si="12"/>
        <v>No</v>
      </c>
      <c r="P299" s="3">
        <f t="shared" si="13"/>
        <v>35</v>
      </c>
      <c r="Q299" s="16">
        <f t="shared" si="14"/>
        <v>70</v>
      </c>
    </row>
    <row r="300" spans="1:17" x14ac:dyDescent="0.3">
      <c r="A300" s="6">
        <v>42614</v>
      </c>
      <c r="B300" s="5" t="s">
        <v>13</v>
      </c>
      <c r="C300" s="5" t="s">
        <v>14</v>
      </c>
      <c r="D300" s="5" t="s">
        <v>297</v>
      </c>
      <c r="E300">
        <v>8</v>
      </c>
      <c r="F300">
        <v>8</v>
      </c>
      <c r="G300">
        <v>7</v>
      </c>
      <c r="H300">
        <v>9</v>
      </c>
      <c r="I300">
        <v>10</v>
      </c>
      <c r="J300" s="5" t="s">
        <v>32</v>
      </c>
      <c r="K300" s="5" t="s">
        <v>20</v>
      </c>
      <c r="L300">
        <v>5</v>
      </c>
      <c r="M300" s="3">
        <v>2550</v>
      </c>
      <c r="N300" s="5" t="str">
        <f>IFERROR(INDEX(vtipo,MATCH(D300,vcliente,0)),"Normal")</f>
        <v>Normal</v>
      </c>
      <c r="O300" s="5" t="str">
        <f t="shared" si="12"/>
        <v>No</v>
      </c>
      <c r="P300" s="3">
        <f t="shared" si="13"/>
        <v>42</v>
      </c>
      <c r="Q300" s="16">
        <f t="shared" si="14"/>
        <v>87.5</v>
      </c>
    </row>
    <row r="301" spans="1:17" x14ac:dyDescent="0.3">
      <c r="A301" s="6">
        <v>42617</v>
      </c>
      <c r="B301" s="5" t="s">
        <v>13</v>
      </c>
      <c r="C301" s="5" t="s">
        <v>14</v>
      </c>
      <c r="D301" s="5" t="s">
        <v>119</v>
      </c>
      <c r="E301">
        <v>9</v>
      </c>
      <c r="F301">
        <v>9</v>
      </c>
      <c r="G301">
        <v>8</v>
      </c>
      <c r="H301">
        <v>9</v>
      </c>
      <c r="I301">
        <v>6</v>
      </c>
      <c r="J301" s="5" t="s">
        <v>34</v>
      </c>
      <c r="K301" s="5" t="s">
        <v>23</v>
      </c>
      <c r="L301">
        <v>21</v>
      </c>
      <c r="M301" s="3">
        <v>13440</v>
      </c>
      <c r="N301" s="5" t="str">
        <f>IFERROR(INDEX(vtipo,MATCH(D301,vcliente,0)),"Normal")</f>
        <v>Oro</v>
      </c>
      <c r="O301" s="5" t="str">
        <f t="shared" si="12"/>
        <v>No</v>
      </c>
      <c r="P301" s="3">
        <f t="shared" si="13"/>
        <v>35</v>
      </c>
      <c r="Q301" s="16">
        <f t="shared" si="14"/>
        <v>70</v>
      </c>
    </row>
    <row r="302" spans="1:17" x14ac:dyDescent="0.3">
      <c r="A302" s="6">
        <v>42617</v>
      </c>
      <c r="B302" s="5" t="s">
        <v>13</v>
      </c>
      <c r="C302" s="5" t="s">
        <v>14</v>
      </c>
      <c r="D302" s="5" t="s">
        <v>298</v>
      </c>
      <c r="E302">
        <v>7</v>
      </c>
      <c r="F302">
        <v>5</v>
      </c>
      <c r="G302">
        <v>10</v>
      </c>
      <c r="H302">
        <v>5</v>
      </c>
      <c r="I302">
        <v>9</v>
      </c>
      <c r="J302" s="5" t="s">
        <v>82</v>
      </c>
      <c r="K302" s="5" t="s">
        <v>17</v>
      </c>
      <c r="L302">
        <v>5</v>
      </c>
      <c r="M302" s="3">
        <v>5100</v>
      </c>
      <c r="N302" s="5" t="str">
        <f>IFERROR(INDEX(vtipo,MATCH(D302,vcliente,0)),"Normal")</f>
        <v>Normal</v>
      </c>
      <c r="O302" s="5" t="str">
        <f t="shared" si="12"/>
        <v>No</v>
      </c>
      <c r="P302" s="3">
        <f t="shared" si="13"/>
        <v>26</v>
      </c>
      <c r="Q302" s="16">
        <f t="shared" si="14"/>
        <v>62</v>
      </c>
    </row>
    <row r="303" spans="1:17" x14ac:dyDescent="0.3">
      <c r="A303" s="6">
        <v>42620</v>
      </c>
      <c r="B303" s="5" t="s">
        <v>13</v>
      </c>
      <c r="C303" s="5" t="s">
        <v>14</v>
      </c>
      <c r="D303" s="5" t="s">
        <v>299</v>
      </c>
      <c r="E303">
        <v>8</v>
      </c>
      <c r="F303">
        <v>4</v>
      </c>
      <c r="G303">
        <v>6</v>
      </c>
      <c r="H303">
        <v>10</v>
      </c>
      <c r="I303">
        <v>10</v>
      </c>
      <c r="J303" s="5" t="s">
        <v>59</v>
      </c>
      <c r="K303" s="5" t="s">
        <v>17</v>
      </c>
      <c r="L303">
        <v>8</v>
      </c>
      <c r="M303" s="3">
        <v>4080</v>
      </c>
      <c r="N303" s="5" t="str">
        <f>IFERROR(INDEX(vtipo,MATCH(D303,vcliente,0)),"Normal")</f>
        <v>Normal</v>
      </c>
      <c r="O303" s="5" t="str">
        <f t="shared" si="12"/>
        <v>Sí</v>
      </c>
      <c r="P303" s="3">
        <f t="shared" si="13"/>
        <v>28</v>
      </c>
      <c r="Q303" s="16">
        <f t="shared" si="14"/>
        <v>68</v>
      </c>
    </row>
    <row r="304" spans="1:17" x14ac:dyDescent="0.3">
      <c r="A304" s="6">
        <v>42622</v>
      </c>
      <c r="B304" s="5" t="s">
        <v>13</v>
      </c>
      <c r="C304" s="5" t="s">
        <v>14</v>
      </c>
      <c r="D304" s="5" t="s">
        <v>276</v>
      </c>
      <c r="E304">
        <v>9</v>
      </c>
      <c r="F304">
        <v>9</v>
      </c>
      <c r="G304">
        <v>9</v>
      </c>
      <c r="H304">
        <v>10</v>
      </c>
      <c r="I304">
        <v>7</v>
      </c>
      <c r="J304" s="5" t="s">
        <v>30</v>
      </c>
      <c r="K304" s="5" t="s">
        <v>17</v>
      </c>
      <c r="L304">
        <v>8</v>
      </c>
      <c r="M304" s="3">
        <v>6120</v>
      </c>
      <c r="N304" s="5" t="str">
        <f>IFERROR(INDEX(vtipo,MATCH(D304,vcliente,0)),"Normal")</f>
        <v>Normal</v>
      </c>
      <c r="O304" s="5" t="str">
        <f t="shared" si="12"/>
        <v>No</v>
      </c>
      <c r="P304" s="3">
        <f t="shared" si="13"/>
        <v>44</v>
      </c>
      <c r="Q304" s="16">
        <f t="shared" si="14"/>
        <v>92.5</v>
      </c>
    </row>
    <row r="305" spans="1:17" x14ac:dyDescent="0.3">
      <c r="A305" s="6">
        <v>42624</v>
      </c>
      <c r="B305" s="5" t="s">
        <v>13</v>
      </c>
      <c r="C305" s="5" t="s">
        <v>14</v>
      </c>
      <c r="D305" s="5" t="s">
        <v>300</v>
      </c>
      <c r="E305">
        <v>7</v>
      </c>
      <c r="F305">
        <v>10</v>
      </c>
      <c r="G305">
        <v>3</v>
      </c>
      <c r="H305">
        <v>2</v>
      </c>
      <c r="I305">
        <v>8</v>
      </c>
      <c r="J305" s="5" t="s">
        <v>53</v>
      </c>
      <c r="K305" s="5" t="s">
        <v>17</v>
      </c>
      <c r="L305">
        <v>8</v>
      </c>
      <c r="M305" s="3">
        <v>8160</v>
      </c>
      <c r="N305" s="5" t="str">
        <f>IFERROR(INDEX(vtipo,MATCH(D305,vcliente,0)),"Normal")</f>
        <v>Normal</v>
      </c>
      <c r="O305" s="5" t="str">
        <f t="shared" si="12"/>
        <v>No</v>
      </c>
      <c r="P305" s="3">
        <f t="shared" si="13"/>
        <v>25</v>
      </c>
      <c r="Q305" s="16">
        <f t="shared" si="14"/>
        <v>56</v>
      </c>
    </row>
    <row r="306" spans="1:17" x14ac:dyDescent="0.3">
      <c r="A306" s="6">
        <v>42626</v>
      </c>
      <c r="B306" s="5" t="s">
        <v>13</v>
      </c>
      <c r="C306" s="5" t="s">
        <v>14</v>
      </c>
      <c r="D306" s="5" t="s">
        <v>301</v>
      </c>
      <c r="E306">
        <v>10</v>
      </c>
      <c r="F306">
        <v>10</v>
      </c>
      <c r="G306">
        <v>9</v>
      </c>
      <c r="H306">
        <v>9</v>
      </c>
      <c r="I306">
        <v>8</v>
      </c>
      <c r="J306" s="5" t="s">
        <v>148</v>
      </c>
      <c r="K306" s="5" t="s">
        <v>20</v>
      </c>
      <c r="L306">
        <v>7</v>
      </c>
      <c r="M306" s="3">
        <v>2975</v>
      </c>
      <c r="N306" s="5" t="str">
        <f>IFERROR(INDEX(vtipo,MATCH(D306,vcliente,0)),"Normal")</f>
        <v>Oro</v>
      </c>
      <c r="O306" s="5" t="str">
        <f t="shared" si="12"/>
        <v>Sí</v>
      </c>
      <c r="P306" s="3">
        <f t="shared" si="13"/>
        <v>46</v>
      </c>
      <c r="Q306" s="16">
        <f t="shared" si="14"/>
        <v>95</v>
      </c>
    </row>
    <row r="307" spans="1:17" x14ac:dyDescent="0.3">
      <c r="A307" s="6">
        <v>42630</v>
      </c>
      <c r="B307" s="5" t="s">
        <v>13</v>
      </c>
      <c r="C307" s="5" t="s">
        <v>14</v>
      </c>
      <c r="D307" s="5" t="s">
        <v>109</v>
      </c>
      <c r="E307">
        <v>9</v>
      </c>
      <c r="F307">
        <v>4</v>
      </c>
      <c r="G307">
        <v>10</v>
      </c>
      <c r="H307">
        <v>10</v>
      </c>
      <c r="I307">
        <v>2</v>
      </c>
      <c r="J307" s="5" t="s">
        <v>16</v>
      </c>
      <c r="K307" s="5" t="s">
        <v>17</v>
      </c>
      <c r="L307">
        <v>17</v>
      </c>
      <c r="M307" s="3">
        <v>20230</v>
      </c>
      <c r="N307" s="5" t="str">
        <f>IFERROR(INDEX(vtipo,MATCH(D307,vcliente,0)),"Normal")</f>
        <v>Oro</v>
      </c>
      <c r="O307" s="5" t="str">
        <f t="shared" si="12"/>
        <v>Sí</v>
      </c>
      <c r="P307" s="3">
        <f t="shared" si="13"/>
        <v>29</v>
      </c>
      <c r="Q307" s="16">
        <f t="shared" si="14"/>
        <v>66</v>
      </c>
    </row>
    <row r="308" spans="1:17" x14ac:dyDescent="0.3">
      <c r="A308" s="6">
        <v>42631</v>
      </c>
      <c r="B308" s="5" t="s">
        <v>13</v>
      </c>
      <c r="C308" s="5" t="s">
        <v>14</v>
      </c>
      <c r="D308" s="5" t="s">
        <v>302</v>
      </c>
      <c r="E308">
        <v>3</v>
      </c>
      <c r="F308">
        <v>7</v>
      </c>
      <c r="G308">
        <v>5</v>
      </c>
      <c r="H308">
        <v>10</v>
      </c>
      <c r="I308">
        <v>9</v>
      </c>
      <c r="J308" s="5" t="s">
        <v>57</v>
      </c>
      <c r="K308" s="5" t="s">
        <v>17</v>
      </c>
      <c r="L308">
        <v>1</v>
      </c>
      <c r="M308" s="3">
        <v>255</v>
      </c>
      <c r="N308" s="5" t="str">
        <f>IFERROR(INDEX(vtipo,MATCH(D308,vcliente,0)),"Normal")</f>
        <v>Platino</v>
      </c>
      <c r="O308" s="5" t="str">
        <f t="shared" si="12"/>
        <v>No</v>
      </c>
      <c r="P308" s="3">
        <f t="shared" si="13"/>
        <v>26</v>
      </c>
      <c r="Q308" s="16">
        <f t="shared" si="14"/>
        <v>62</v>
      </c>
    </row>
    <row r="309" spans="1:17" x14ac:dyDescent="0.3">
      <c r="A309" s="6">
        <v>42635</v>
      </c>
      <c r="B309" s="5" t="s">
        <v>13</v>
      </c>
      <c r="C309" s="5" t="s">
        <v>14</v>
      </c>
      <c r="D309" s="5" t="s">
        <v>291</v>
      </c>
      <c r="E309">
        <v>10</v>
      </c>
      <c r="F309">
        <v>0</v>
      </c>
      <c r="G309">
        <v>9</v>
      </c>
      <c r="H309">
        <v>7</v>
      </c>
      <c r="I309">
        <v>8</v>
      </c>
      <c r="J309" s="5" t="s">
        <v>19</v>
      </c>
      <c r="K309" s="5" t="s">
        <v>20</v>
      </c>
      <c r="L309">
        <v>2</v>
      </c>
      <c r="M309" s="3">
        <v>850</v>
      </c>
      <c r="N309" s="5" t="str">
        <f>IFERROR(INDEX(vtipo,MATCH(D309,vcliente,0)),"Normal")</f>
        <v>Platino</v>
      </c>
      <c r="O309" s="5" t="str">
        <f t="shared" si="12"/>
        <v>No</v>
      </c>
      <c r="P309" s="3">
        <f t="shared" si="13"/>
        <v>34</v>
      </c>
      <c r="Q309" s="16">
        <f t="shared" si="14"/>
        <v>68</v>
      </c>
    </row>
    <row r="310" spans="1:17" x14ac:dyDescent="0.3">
      <c r="A310" s="6">
        <v>42636</v>
      </c>
      <c r="B310" s="5" t="s">
        <v>13</v>
      </c>
      <c r="C310" s="5" t="s">
        <v>14</v>
      </c>
      <c r="D310" s="5" t="s">
        <v>303</v>
      </c>
      <c r="E310">
        <v>9</v>
      </c>
      <c r="F310">
        <v>6</v>
      </c>
      <c r="G310">
        <v>3</v>
      </c>
      <c r="H310">
        <v>6</v>
      </c>
      <c r="I310">
        <v>10</v>
      </c>
      <c r="J310" s="5" t="s">
        <v>99</v>
      </c>
      <c r="K310" s="5" t="s">
        <v>23</v>
      </c>
      <c r="L310">
        <v>8</v>
      </c>
      <c r="M310" s="3">
        <v>8160</v>
      </c>
      <c r="N310" s="5" t="str">
        <f>IFERROR(INDEX(vtipo,MATCH(D310,vcliente,0)),"Normal")</f>
        <v>Normal</v>
      </c>
      <c r="O310" s="5" t="str">
        <f t="shared" si="12"/>
        <v>No</v>
      </c>
      <c r="P310" s="3">
        <f t="shared" si="13"/>
        <v>19</v>
      </c>
      <c r="Q310" s="16">
        <f t="shared" si="14"/>
        <v>62</v>
      </c>
    </row>
    <row r="311" spans="1:17" x14ac:dyDescent="0.3">
      <c r="A311" s="6">
        <v>42637</v>
      </c>
      <c r="B311" s="5" t="s">
        <v>13</v>
      </c>
      <c r="C311" s="5" t="s">
        <v>14</v>
      </c>
      <c r="D311" s="5" t="s">
        <v>304</v>
      </c>
      <c r="E311">
        <v>5</v>
      </c>
      <c r="F311">
        <v>4</v>
      </c>
      <c r="G311">
        <v>4</v>
      </c>
      <c r="H311">
        <v>9</v>
      </c>
      <c r="I311">
        <v>7</v>
      </c>
      <c r="J311" s="5" t="s">
        <v>43</v>
      </c>
      <c r="K311" s="5" t="s">
        <v>17</v>
      </c>
      <c r="L311">
        <v>1</v>
      </c>
      <c r="M311" s="3">
        <v>765</v>
      </c>
      <c r="N311" s="5" t="str">
        <f>IFERROR(INDEX(vtipo,MATCH(D311,vcliente,0)),"Normal")</f>
        <v>Normal</v>
      </c>
      <c r="O311" s="5" t="str">
        <f t="shared" si="12"/>
        <v>No</v>
      </c>
      <c r="P311" s="3">
        <f t="shared" si="13"/>
        <v>16</v>
      </c>
      <c r="Q311" s="16">
        <f t="shared" si="14"/>
        <v>50</v>
      </c>
    </row>
    <row r="312" spans="1:17" x14ac:dyDescent="0.3">
      <c r="A312" s="6">
        <v>42644</v>
      </c>
      <c r="B312" s="5" t="s">
        <v>13</v>
      </c>
      <c r="C312" s="5" t="s">
        <v>14</v>
      </c>
      <c r="D312" s="5" t="s">
        <v>305</v>
      </c>
      <c r="E312">
        <v>3</v>
      </c>
      <c r="F312">
        <v>10</v>
      </c>
      <c r="G312">
        <v>4</v>
      </c>
      <c r="H312">
        <v>9</v>
      </c>
      <c r="I312">
        <v>3</v>
      </c>
      <c r="J312" s="5" t="s">
        <v>30</v>
      </c>
      <c r="K312" s="5" t="s">
        <v>17</v>
      </c>
      <c r="L312">
        <v>16</v>
      </c>
      <c r="M312" s="3">
        <v>12240</v>
      </c>
      <c r="N312" s="5" t="str">
        <f>IFERROR(INDEX(vtipo,MATCH(D312,vcliente,0)),"Normal")</f>
        <v>Normal</v>
      </c>
      <c r="O312" s="5" t="str">
        <f t="shared" si="12"/>
        <v>Sí</v>
      </c>
      <c r="P312" s="3">
        <f t="shared" si="13"/>
        <v>19</v>
      </c>
      <c r="Q312" s="16">
        <f t="shared" si="14"/>
        <v>52</v>
      </c>
    </row>
    <row r="313" spans="1:17" x14ac:dyDescent="0.3">
      <c r="A313" s="6">
        <v>42645</v>
      </c>
      <c r="B313" s="5" t="s">
        <v>13</v>
      </c>
      <c r="C313" s="5" t="s">
        <v>14</v>
      </c>
      <c r="D313" s="5" t="s">
        <v>306</v>
      </c>
      <c r="E313">
        <v>6</v>
      </c>
      <c r="F313">
        <v>8</v>
      </c>
      <c r="G313">
        <v>5</v>
      </c>
      <c r="H313">
        <v>5</v>
      </c>
      <c r="I313">
        <v>10</v>
      </c>
      <c r="J313" s="5" t="s">
        <v>57</v>
      </c>
      <c r="K313" s="5" t="s">
        <v>17</v>
      </c>
      <c r="L313">
        <v>4</v>
      </c>
      <c r="M313" s="3">
        <v>1020</v>
      </c>
      <c r="N313" s="5" t="str">
        <f>IFERROR(INDEX(vtipo,MATCH(D313,vcliente,0)),"Normal")</f>
        <v>Normal</v>
      </c>
      <c r="O313" s="5" t="str">
        <f t="shared" si="12"/>
        <v>No</v>
      </c>
      <c r="P313" s="3">
        <f t="shared" si="13"/>
        <v>18</v>
      </c>
      <c r="Q313" s="16">
        <f t="shared" si="14"/>
        <v>58</v>
      </c>
    </row>
    <row r="314" spans="1:17" x14ac:dyDescent="0.3">
      <c r="A314" s="6">
        <v>42646</v>
      </c>
      <c r="B314" s="5" t="s">
        <v>13</v>
      </c>
      <c r="C314" s="5" t="s">
        <v>14</v>
      </c>
      <c r="D314" s="5" t="s">
        <v>307</v>
      </c>
      <c r="E314">
        <v>10</v>
      </c>
      <c r="F314">
        <v>5</v>
      </c>
      <c r="G314">
        <v>8</v>
      </c>
      <c r="H314">
        <v>3</v>
      </c>
      <c r="I314">
        <v>9</v>
      </c>
      <c r="J314" s="5" t="s">
        <v>25</v>
      </c>
      <c r="K314" s="5" t="s">
        <v>17</v>
      </c>
      <c r="L314">
        <v>10</v>
      </c>
      <c r="M314" s="3">
        <v>2550</v>
      </c>
      <c r="N314" s="5" t="str">
        <f>IFERROR(INDEX(vtipo,MATCH(D314,vcliente,0)),"Normal")</f>
        <v>Normal</v>
      </c>
      <c r="O314" s="5" t="str">
        <f t="shared" si="12"/>
        <v>No</v>
      </c>
      <c r="P314" s="3">
        <f t="shared" si="13"/>
        <v>27</v>
      </c>
      <c r="Q314" s="16">
        <f t="shared" si="14"/>
        <v>64</v>
      </c>
    </row>
    <row r="315" spans="1:17" x14ac:dyDescent="0.3">
      <c r="A315" s="6">
        <v>42650</v>
      </c>
      <c r="B315" s="5" t="s">
        <v>13</v>
      </c>
      <c r="C315" s="5" t="s">
        <v>14</v>
      </c>
      <c r="D315" s="5" t="s">
        <v>308</v>
      </c>
      <c r="E315">
        <v>6</v>
      </c>
      <c r="F315">
        <v>10</v>
      </c>
      <c r="G315">
        <v>8</v>
      </c>
      <c r="H315">
        <v>8</v>
      </c>
      <c r="I315">
        <v>10</v>
      </c>
      <c r="J315" s="5" t="s">
        <v>82</v>
      </c>
      <c r="K315" s="5" t="s">
        <v>17</v>
      </c>
      <c r="L315">
        <v>6</v>
      </c>
      <c r="M315" s="3">
        <v>6120</v>
      </c>
      <c r="N315" s="5" t="str">
        <f>IFERROR(INDEX(vtipo,MATCH(D315,vcliente,0)),"Normal")</f>
        <v>Oro</v>
      </c>
      <c r="O315" s="5" t="str">
        <f t="shared" si="12"/>
        <v>Sí</v>
      </c>
      <c r="P315" s="3">
        <f t="shared" si="13"/>
        <v>36</v>
      </c>
      <c r="Q315" s="16">
        <f t="shared" si="14"/>
        <v>72</v>
      </c>
    </row>
    <row r="316" spans="1:17" x14ac:dyDescent="0.3">
      <c r="A316" s="6">
        <v>42651</v>
      </c>
      <c r="B316" s="5" t="s">
        <v>13</v>
      </c>
      <c r="C316" s="5" t="s">
        <v>14</v>
      </c>
      <c r="D316" s="5" t="s">
        <v>309</v>
      </c>
      <c r="E316">
        <v>9</v>
      </c>
      <c r="F316">
        <v>8</v>
      </c>
      <c r="G316">
        <v>6</v>
      </c>
      <c r="H316">
        <v>10</v>
      </c>
      <c r="I316">
        <v>9</v>
      </c>
      <c r="J316" s="5" t="s">
        <v>38</v>
      </c>
      <c r="K316" s="5" t="s">
        <v>17</v>
      </c>
      <c r="L316">
        <v>6</v>
      </c>
      <c r="M316" s="3">
        <v>3360</v>
      </c>
      <c r="N316" s="5" t="str">
        <f>IFERROR(INDEX(vtipo,MATCH(D316,vcliente,0)),"Normal")</f>
        <v>Oro</v>
      </c>
      <c r="O316" s="5" t="str">
        <f t="shared" si="12"/>
        <v>No</v>
      </c>
      <c r="P316" s="3">
        <f t="shared" si="13"/>
        <v>36</v>
      </c>
      <c r="Q316" s="16">
        <f t="shared" si="14"/>
        <v>72</v>
      </c>
    </row>
    <row r="317" spans="1:17" x14ac:dyDescent="0.3">
      <c r="A317" s="6">
        <v>42652</v>
      </c>
      <c r="B317" s="5" t="s">
        <v>13</v>
      </c>
      <c r="C317" s="5" t="s">
        <v>14</v>
      </c>
      <c r="D317" s="5" t="s">
        <v>310</v>
      </c>
      <c r="E317">
        <v>3</v>
      </c>
      <c r="F317">
        <v>10</v>
      </c>
      <c r="G317">
        <v>9</v>
      </c>
      <c r="H317">
        <v>2</v>
      </c>
      <c r="I317">
        <v>7</v>
      </c>
      <c r="J317" s="5" t="s">
        <v>38</v>
      </c>
      <c r="K317" s="5" t="s">
        <v>17</v>
      </c>
      <c r="L317">
        <v>8</v>
      </c>
      <c r="M317" s="3">
        <v>4760</v>
      </c>
      <c r="N317" s="5" t="str">
        <f>IFERROR(INDEX(vtipo,MATCH(D317,vcliente,0)),"Normal")</f>
        <v>Normal</v>
      </c>
      <c r="O317" s="5" t="str">
        <f t="shared" si="12"/>
        <v>No</v>
      </c>
      <c r="P317" s="3">
        <f t="shared" si="13"/>
        <v>26</v>
      </c>
      <c r="Q317" s="16">
        <f t="shared" si="14"/>
        <v>58</v>
      </c>
    </row>
    <row r="318" spans="1:17" x14ac:dyDescent="0.3">
      <c r="A318" s="6">
        <v>42654</v>
      </c>
      <c r="B318" s="5" t="s">
        <v>13</v>
      </c>
      <c r="C318" s="5" t="s">
        <v>14</v>
      </c>
      <c r="D318" s="5" t="s">
        <v>105</v>
      </c>
      <c r="E318">
        <v>7</v>
      </c>
      <c r="F318">
        <v>8</v>
      </c>
      <c r="G318">
        <v>7</v>
      </c>
      <c r="H318">
        <v>8</v>
      </c>
      <c r="I318">
        <v>0</v>
      </c>
      <c r="J318" s="5" t="s">
        <v>82</v>
      </c>
      <c r="K318" s="5" t="s">
        <v>17</v>
      </c>
      <c r="L318">
        <v>3</v>
      </c>
      <c r="M318" s="3">
        <v>3060</v>
      </c>
      <c r="N318" s="5" t="str">
        <f>IFERROR(INDEX(vtipo,MATCH(D318,vcliente,0)),"Normal")</f>
        <v>Normal</v>
      </c>
      <c r="O318" s="5" t="str">
        <f t="shared" si="12"/>
        <v>No</v>
      </c>
      <c r="P318" s="3">
        <f t="shared" si="13"/>
        <v>30</v>
      </c>
      <c r="Q318" s="16">
        <f t="shared" si="14"/>
        <v>60</v>
      </c>
    </row>
    <row r="319" spans="1:17" x14ac:dyDescent="0.3">
      <c r="A319" s="6">
        <v>42655</v>
      </c>
      <c r="B319" s="5" t="s">
        <v>13</v>
      </c>
      <c r="C319" s="5" t="s">
        <v>14</v>
      </c>
      <c r="D319" s="5" t="s">
        <v>311</v>
      </c>
      <c r="E319">
        <v>7</v>
      </c>
      <c r="F319">
        <v>7</v>
      </c>
      <c r="G319">
        <v>2</v>
      </c>
      <c r="H319">
        <v>7</v>
      </c>
      <c r="I319">
        <v>10</v>
      </c>
      <c r="J319" s="5" t="s">
        <v>71</v>
      </c>
      <c r="K319" s="5" t="s">
        <v>20</v>
      </c>
      <c r="L319">
        <v>10</v>
      </c>
      <c r="M319" s="3">
        <v>10200</v>
      </c>
      <c r="N319" s="5" t="str">
        <f>IFERROR(INDEX(vtipo,MATCH(D319,vcliente,0)),"Normal")</f>
        <v>Normal</v>
      </c>
      <c r="O319" s="5" t="str">
        <f t="shared" si="12"/>
        <v>No</v>
      </c>
      <c r="P319" s="3">
        <f t="shared" si="13"/>
        <v>31</v>
      </c>
      <c r="Q319" s="16">
        <f t="shared" si="14"/>
        <v>62</v>
      </c>
    </row>
    <row r="320" spans="1:17" x14ac:dyDescent="0.3">
      <c r="A320" s="6">
        <v>42656</v>
      </c>
      <c r="B320" s="5" t="s">
        <v>13</v>
      </c>
      <c r="C320" s="5" t="s">
        <v>14</v>
      </c>
      <c r="D320" s="5" t="s">
        <v>312</v>
      </c>
      <c r="E320">
        <v>4</v>
      </c>
      <c r="F320">
        <v>8</v>
      </c>
      <c r="G320">
        <v>4</v>
      </c>
      <c r="H320">
        <v>5</v>
      </c>
      <c r="I320">
        <v>9</v>
      </c>
      <c r="J320" s="5" t="s">
        <v>36</v>
      </c>
      <c r="K320" s="5" t="s">
        <v>23</v>
      </c>
      <c r="L320">
        <v>1</v>
      </c>
      <c r="M320" s="3">
        <v>510</v>
      </c>
      <c r="N320" s="5" t="str">
        <f>IFERROR(INDEX(vtipo,MATCH(D320,vcliente,0)),"Normal")</f>
        <v>Normal</v>
      </c>
      <c r="O320" s="5" t="str">
        <f t="shared" si="12"/>
        <v>No</v>
      </c>
      <c r="P320" s="3">
        <f t="shared" si="13"/>
        <v>17</v>
      </c>
      <c r="Q320" s="16">
        <f t="shared" si="14"/>
        <v>52</v>
      </c>
    </row>
    <row r="321" spans="1:17" x14ac:dyDescent="0.3">
      <c r="A321" s="6">
        <v>42656</v>
      </c>
      <c r="B321" s="5" t="s">
        <v>13</v>
      </c>
      <c r="C321" s="5" t="s">
        <v>14</v>
      </c>
      <c r="D321" s="5" t="s">
        <v>313</v>
      </c>
      <c r="E321">
        <v>7</v>
      </c>
      <c r="F321">
        <v>9</v>
      </c>
      <c r="G321">
        <v>10</v>
      </c>
      <c r="H321">
        <v>9</v>
      </c>
      <c r="I321">
        <v>8</v>
      </c>
      <c r="J321" s="5" t="s">
        <v>32</v>
      </c>
      <c r="K321" s="5" t="s">
        <v>20</v>
      </c>
      <c r="L321">
        <v>10</v>
      </c>
      <c r="M321" s="3">
        <v>5100</v>
      </c>
      <c r="N321" s="5" t="str">
        <f>IFERROR(INDEX(vtipo,MATCH(D321,vcliente,0)),"Normal")</f>
        <v>Normal</v>
      </c>
      <c r="O321" s="5" t="str">
        <f t="shared" si="12"/>
        <v>No</v>
      </c>
      <c r="P321" s="3">
        <f t="shared" si="13"/>
        <v>43</v>
      </c>
      <c r="Q321" s="16">
        <f t="shared" si="14"/>
        <v>90</v>
      </c>
    </row>
    <row r="322" spans="1:17" x14ac:dyDescent="0.3">
      <c r="A322" s="6">
        <v>42656</v>
      </c>
      <c r="B322" s="5" t="s">
        <v>13</v>
      </c>
      <c r="C322" s="5" t="s">
        <v>14</v>
      </c>
      <c r="D322" s="5" t="s">
        <v>127</v>
      </c>
      <c r="E322">
        <v>8</v>
      </c>
      <c r="F322">
        <v>8</v>
      </c>
      <c r="G322">
        <v>5</v>
      </c>
      <c r="H322">
        <v>7</v>
      </c>
      <c r="I322">
        <v>8</v>
      </c>
      <c r="J322" s="5" t="s">
        <v>16</v>
      </c>
      <c r="K322" s="5" t="s">
        <v>17</v>
      </c>
      <c r="L322">
        <v>2</v>
      </c>
      <c r="M322" s="3">
        <v>2380</v>
      </c>
      <c r="N322" s="5" t="str">
        <f>IFERROR(INDEX(vtipo,MATCH(D322,vcliente,0)),"Normal")</f>
        <v>Normal</v>
      </c>
      <c r="O322" s="5" t="str">
        <f t="shared" si="12"/>
        <v>No</v>
      </c>
      <c r="P322" s="3">
        <f t="shared" si="13"/>
        <v>31</v>
      </c>
      <c r="Q322" s="16">
        <f t="shared" si="14"/>
        <v>62</v>
      </c>
    </row>
    <row r="323" spans="1:17" x14ac:dyDescent="0.3">
      <c r="A323" s="6">
        <v>42665</v>
      </c>
      <c r="B323" s="5" t="s">
        <v>13</v>
      </c>
      <c r="C323" s="5" t="s">
        <v>14</v>
      </c>
      <c r="D323" s="5" t="s">
        <v>314</v>
      </c>
      <c r="E323">
        <v>10</v>
      </c>
      <c r="F323">
        <v>10</v>
      </c>
      <c r="G323">
        <v>10</v>
      </c>
      <c r="H323">
        <v>10</v>
      </c>
      <c r="I323">
        <v>8</v>
      </c>
      <c r="J323" s="5" t="s">
        <v>82</v>
      </c>
      <c r="K323" s="5" t="s">
        <v>17</v>
      </c>
      <c r="L323">
        <v>9</v>
      </c>
      <c r="M323" s="3">
        <v>9180</v>
      </c>
      <c r="N323" s="5" t="str">
        <f>IFERROR(INDEX(vtipo,MATCH(D323,vcliente,0)),"Normal")</f>
        <v>Oro</v>
      </c>
      <c r="O323" s="5" t="str">
        <f t="shared" ref="O323:O386" si="15">IF(OR(COUNTIF(E323:I323,10)&gt;=2,AND(MONTH(A323)=10,L323&gt;=15)),"Sí","No")</f>
        <v>Sí</v>
      </c>
      <c r="P323" s="3">
        <f t="shared" ref="P323:P386" si="16">SUMIF(E323:I323,"&gt;=7")</f>
        <v>48</v>
      </c>
      <c r="Q323" s="16">
        <f t="shared" ref="Q323:Q386" si="17">(SUM(E323:I323)-MIN(E323:I323))*IF(MIN(E323:I323)&gt;=7,2.5,2)</f>
        <v>100</v>
      </c>
    </row>
    <row r="324" spans="1:17" x14ac:dyDescent="0.3">
      <c r="A324" s="6">
        <v>42667</v>
      </c>
      <c r="B324" s="5" t="s">
        <v>13</v>
      </c>
      <c r="C324" s="5" t="s">
        <v>14</v>
      </c>
      <c r="D324" s="5" t="s">
        <v>136</v>
      </c>
      <c r="E324">
        <v>9</v>
      </c>
      <c r="F324">
        <v>9</v>
      </c>
      <c r="G324">
        <v>8</v>
      </c>
      <c r="H324">
        <v>10</v>
      </c>
      <c r="I324">
        <v>6</v>
      </c>
      <c r="J324" s="5" t="s">
        <v>32</v>
      </c>
      <c r="K324" s="5" t="s">
        <v>20</v>
      </c>
      <c r="L324">
        <v>9</v>
      </c>
      <c r="M324" s="3">
        <v>4590</v>
      </c>
      <c r="N324" s="5" t="str">
        <f>IFERROR(INDEX(vtipo,MATCH(D324,vcliente,0)),"Normal")</f>
        <v>Normal</v>
      </c>
      <c r="O324" s="5" t="str">
        <f t="shared" si="15"/>
        <v>No</v>
      </c>
      <c r="P324" s="3">
        <f t="shared" si="16"/>
        <v>36</v>
      </c>
      <c r="Q324" s="16">
        <f t="shared" si="17"/>
        <v>72</v>
      </c>
    </row>
    <row r="325" spans="1:17" x14ac:dyDescent="0.3">
      <c r="A325" s="6">
        <v>42669</v>
      </c>
      <c r="B325" s="5" t="s">
        <v>13</v>
      </c>
      <c r="C325" s="5" t="s">
        <v>14</v>
      </c>
      <c r="D325" s="5" t="s">
        <v>315</v>
      </c>
      <c r="E325">
        <v>6</v>
      </c>
      <c r="F325">
        <v>5</v>
      </c>
      <c r="G325">
        <v>10</v>
      </c>
      <c r="H325">
        <v>0</v>
      </c>
      <c r="I325">
        <v>7</v>
      </c>
      <c r="J325" s="5" t="s">
        <v>34</v>
      </c>
      <c r="K325" s="5" t="s">
        <v>23</v>
      </c>
      <c r="L325">
        <v>9</v>
      </c>
      <c r="M325" s="3">
        <v>6120</v>
      </c>
      <c r="N325" s="5" t="str">
        <f>IFERROR(INDEX(vtipo,MATCH(D325,vcliente,0)),"Normal")</f>
        <v>Normal</v>
      </c>
      <c r="O325" s="5" t="str">
        <f t="shared" si="15"/>
        <v>No</v>
      </c>
      <c r="P325" s="3">
        <f t="shared" si="16"/>
        <v>17</v>
      </c>
      <c r="Q325" s="16">
        <f t="shared" si="17"/>
        <v>56</v>
      </c>
    </row>
    <row r="326" spans="1:17" x14ac:dyDescent="0.3">
      <c r="A326" s="6">
        <v>42670</v>
      </c>
      <c r="B326" s="5" t="s">
        <v>13</v>
      </c>
      <c r="C326" s="5" t="s">
        <v>14</v>
      </c>
      <c r="D326" s="5" t="s">
        <v>316</v>
      </c>
      <c r="E326">
        <v>9</v>
      </c>
      <c r="F326">
        <v>8</v>
      </c>
      <c r="G326">
        <v>8</v>
      </c>
      <c r="H326">
        <v>8</v>
      </c>
      <c r="I326">
        <v>10</v>
      </c>
      <c r="J326" s="5" t="s">
        <v>57</v>
      </c>
      <c r="K326" s="5" t="s">
        <v>17</v>
      </c>
      <c r="L326">
        <v>6</v>
      </c>
      <c r="M326" s="3">
        <v>1530</v>
      </c>
      <c r="N326" s="5" t="str">
        <f>IFERROR(INDEX(vtipo,MATCH(D326,vcliente,0)),"Normal")</f>
        <v>Normal</v>
      </c>
      <c r="O326" s="5" t="str">
        <f t="shared" si="15"/>
        <v>No</v>
      </c>
      <c r="P326" s="3">
        <f t="shared" si="16"/>
        <v>43</v>
      </c>
      <c r="Q326" s="16">
        <f t="shared" si="17"/>
        <v>87.5</v>
      </c>
    </row>
    <row r="327" spans="1:17" x14ac:dyDescent="0.3">
      <c r="A327" s="6">
        <v>42670</v>
      </c>
      <c r="B327" s="5" t="s">
        <v>13</v>
      </c>
      <c r="C327" s="5" t="s">
        <v>14</v>
      </c>
      <c r="D327" s="5" t="s">
        <v>180</v>
      </c>
      <c r="E327">
        <v>4</v>
      </c>
      <c r="F327">
        <v>7</v>
      </c>
      <c r="G327">
        <v>8</v>
      </c>
      <c r="H327">
        <v>6</v>
      </c>
      <c r="I327">
        <v>6</v>
      </c>
      <c r="J327" s="5" t="s">
        <v>25</v>
      </c>
      <c r="K327" s="5" t="s">
        <v>17</v>
      </c>
      <c r="L327">
        <v>6</v>
      </c>
      <c r="M327" s="3">
        <v>1530</v>
      </c>
      <c r="N327" s="5" t="str">
        <f>IFERROR(INDEX(vtipo,MATCH(D327,vcliente,0)),"Normal")</f>
        <v>Normal</v>
      </c>
      <c r="O327" s="5" t="str">
        <f t="shared" si="15"/>
        <v>No</v>
      </c>
      <c r="P327" s="3">
        <f t="shared" si="16"/>
        <v>15</v>
      </c>
      <c r="Q327" s="16">
        <f t="shared" si="17"/>
        <v>54</v>
      </c>
    </row>
    <row r="328" spans="1:17" x14ac:dyDescent="0.3">
      <c r="A328" s="6">
        <v>42672</v>
      </c>
      <c r="B328" s="5" t="s">
        <v>13</v>
      </c>
      <c r="C328" s="5" t="s">
        <v>14</v>
      </c>
      <c r="D328" s="5" t="s">
        <v>268</v>
      </c>
      <c r="E328">
        <v>8</v>
      </c>
      <c r="F328">
        <v>8</v>
      </c>
      <c r="G328">
        <v>10</v>
      </c>
      <c r="H328">
        <v>8</v>
      </c>
      <c r="I328">
        <v>9</v>
      </c>
      <c r="J328" s="5" t="s">
        <v>69</v>
      </c>
      <c r="K328" s="5" t="s">
        <v>23</v>
      </c>
      <c r="L328">
        <v>4</v>
      </c>
      <c r="M328" s="3">
        <v>3400</v>
      </c>
      <c r="N328" s="5" t="str">
        <f>IFERROR(INDEX(vtipo,MATCH(D328,vcliente,0)),"Normal")</f>
        <v>Normal</v>
      </c>
      <c r="O328" s="5" t="str">
        <f t="shared" si="15"/>
        <v>No</v>
      </c>
      <c r="P328" s="3">
        <f t="shared" si="16"/>
        <v>43</v>
      </c>
      <c r="Q328" s="16">
        <f t="shared" si="17"/>
        <v>87.5</v>
      </c>
    </row>
    <row r="329" spans="1:17" x14ac:dyDescent="0.3">
      <c r="A329" s="6">
        <v>42674</v>
      </c>
      <c r="B329" s="5" t="s">
        <v>13</v>
      </c>
      <c r="C329" s="5" t="s">
        <v>14</v>
      </c>
      <c r="D329" s="5" t="s">
        <v>317</v>
      </c>
      <c r="E329">
        <v>8</v>
      </c>
      <c r="F329">
        <v>10</v>
      </c>
      <c r="G329">
        <v>9</v>
      </c>
      <c r="H329">
        <v>10</v>
      </c>
      <c r="I329">
        <v>9</v>
      </c>
      <c r="J329" s="5" t="s">
        <v>43</v>
      </c>
      <c r="K329" s="5" t="s">
        <v>17</v>
      </c>
      <c r="L329">
        <v>12</v>
      </c>
      <c r="M329" s="3">
        <v>9180</v>
      </c>
      <c r="N329" s="5" t="str">
        <f>IFERROR(INDEX(vtipo,MATCH(D329,vcliente,0)),"Normal")</f>
        <v>Oro</v>
      </c>
      <c r="O329" s="5" t="str">
        <f t="shared" si="15"/>
        <v>Sí</v>
      </c>
      <c r="P329" s="3">
        <f t="shared" si="16"/>
        <v>46</v>
      </c>
      <c r="Q329" s="16">
        <f t="shared" si="17"/>
        <v>95</v>
      </c>
    </row>
    <row r="330" spans="1:17" x14ac:dyDescent="0.3">
      <c r="A330" s="6">
        <v>42678</v>
      </c>
      <c r="B330" s="5" t="s">
        <v>13</v>
      </c>
      <c r="C330" s="5" t="s">
        <v>14</v>
      </c>
      <c r="D330" s="5" t="s">
        <v>318</v>
      </c>
      <c r="E330">
        <v>8</v>
      </c>
      <c r="F330">
        <v>8</v>
      </c>
      <c r="G330">
        <v>10</v>
      </c>
      <c r="H330">
        <v>10</v>
      </c>
      <c r="I330">
        <v>9</v>
      </c>
      <c r="J330" s="5" t="s">
        <v>16</v>
      </c>
      <c r="K330" s="5" t="s">
        <v>17</v>
      </c>
      <c r="L330">
        <v>2</v>
      </c>
      <c r="M330" s="3">
        <v>2380</v>
      </c>
      <c r="N330" s="5" t="str">
        <f>IFERROR(INDEX(vtipo,MATCH(D330,vcliente,0)),"Normal")</f>
        <v>Oro</v>
      </c>
      <c r="O330" s="5" t="str">
        <f t="shared" si="15"/>
        <v>Sí</v>
      </c>
      <c r="P330" s="3">
        <f t="shared" si="16"/>
        <v>45</v>
      </c>
      <c r="Q330" s="16">
        <f t="shared" si="17"/>
        <v>92.5</v>
      </c>
    </row>
    <row r="331" spans="1:17" x14ac:dyDescent="0.3">
      <c r="A331" s="6">
        <v>42679</v>
      </c>
      <c r="B331" s="5" t="s">
        <v>13</v>
      </c>
      <c r="C331" s="5" t="s">
        <v>14</v>
      </c>
      <c r="D331" s="5" t="s">
        <v>319</v>
      </c>
      <c r="E331">
        <v>10</v>
      </c>
      <c r="F331">
        <v>10</v>
      </c>
      <c r="G331">
        <v>10</v>
      </c>
      <c r="H331">
        <v>9</v>
      </c>
      <c r="I331">
        <v>4</v>
      </c>
      <c r="J331" s="5" t="s">
        <v>27</v>
      </c>
      <c r="K331" s="5" t="s">
        <v>23</v>
      </c>
      <c r="L331">
        <v>6</v>
      </c>
      <c r="M331" s="3">
        <v>2400</v>
      </c>
      <c r="N331" s="5" t="str">
        <f>IFERROR(INDEX(vtipo,MATCH(D331,vcliente,0)),"Normal")</f>
        <v>Oro</v>
      </c>
      <c r="O331" s="5" t="str">
        <f t="shared" si="15"/>
        <v>Sí</v>
      </c>
      <c r="P331" s="3">
        <f t="shared" si="16"/>
        <v>39</v>
      </c>
      <c r="Q331" s="16">
        <f t="shared" si="17"/>
        <v>78</v>
      </c>
    </row>
    <row r="332" spans="1:17" x14ac:dyDescent="0.3">
      <c r="A332" s="6">
        <v>42680</v>
      </c>
      <c r="B332" s="5" t="s">
        <v>13</v>
      </c>
      <c r="C332" s="5" t="s">
        <v>14</v>
      </c>
      <c r="D332" s="5" t="s">
        <v>26</v>
      </c>
      <c r="E332">
        <v>8</v>
      </c>
      <c r="F332">
        <v>4</v>
      </c>
      <c r="G332">
        <v>7</v>
      </c>
      <c r="H332">
        <v>7</v>
      </c>
      <c r="I332">
        <v>6</v>
      </c>
      <c r="J332" s="5" t="s">
        <v>36</v>
      </c>
      <c r="K332" s="5" t="s">
        <v>23</v>
      </c>
      <c r="L332">
        <v>14</v>
      </c>
      <c r="M332" s="3">
        <v>7140</v>
      </c>
      <c r="N332" s="5" t="str">
        <f>IFERROR(INDEX(vtipo,MATCH(D332,vcliente,0)),"Normal")</f>
        <v>Normal</v>
      </c>
      <c r="O332" s="5" t="str">
        <f t="shared" si="15"/>
        <v>No</v>
      </c>
      <c r="P332" s="3">
        <f t="shared" si="16"/>
        <v>22</v>
      </c>
      <c r="Q332" s="16">
        <f t="shared" si="17"/>
        <v>56</v>
      </c>
    </row>
    <row r="333" spans="1:17" x14ac:dyDescent="0.3">
      <c r="A333" s="6">
        <v>42681</v>
      </c>
      <c r="B333" s="5" t="s">
        <v>13</v>
      </c>
      <c r="C333" s="5" t="s">
        <v>14</v>
      </c>
      <c r="D333" s="5" t="s">
        <v>320</v>
      </c>
      <c r="E333">
        <v>10</v>
      </c>
      <c r="F333">
        <v>9</v>
      </c>
      <c r="G333">
        <v>10</v>
      </c>
      <c r="H333">
        <v>8</v>
      </c>
      <c r="I333">
        <v>6</v>
      </c>
      <c r="J333" s="5" t="s">
        <v>82</v>
      </c>
      <c r="K333" s="5" t="s">
        <v>17</v>
      </c>
      <c r="L333">
        <v>7</v>
      </c>
      <c r="M333" s="3">
        <v>7140</v>
      </c>
      <c r="N333" s="5" t="str">
        <f>IFERROR(INDEX(vtipo,MATCH(D333,vcliente,0)),"Normal")</f>
        <v>Normal</v>
      </c>
      <c r="O333" s="5" t="str">
        <f t="shared" si="15"/>
        <v>Sí</v>
      </c>
      <c r="P333" s="3">
        <f t="shared" si="16"/>
        <v>37</v>
      </c>
      <c r="Q333" s="16">
        <f t="shared" si="17"/>
        <v>74</v>
      </c>
    </row>
    <row r="334" spans="1:17" x14ac:dyDescent="0.3">
      <c r="A334" s="6">
        <v>42682</v>
      </c>
      <c r="B334" s="5" t="s">
        <v>13</v>
      </c>
      <c r="C334" s="5" t="s">
        <v>14</v>
      </c>
      <c r="D334" s="5" t="s">
        <v>321</v>
      </c>
      <c r="E334">
        <v>5</v>
      </c>
      <c r="F334">
        <v>8</v>
      </c>
      <c r="G334">
        <v>9</v>
      </c>
      <c r="H334">
        <v>7</v>
      </c>
      <c r="I334">
        <v>6</v>
      </c>
      <c r="J334" s="5" t="s">
        <v>90</v>
      </c>
      <c r="K334" s="5" t="s">
        <v>20</v>
      </c>
      <c r="L334">
        <v>6</v>
      </c>
      <c r="M334" s="3">
        <v>4590</v>
      </c>
      <c r="N334" s="5" t="str">
        <f>IFERROR(INDEX(vtipo,MATCH(D334,vcliente,0)),"Normal")</f>
        <v>Normal</v>
      </c>
      <c r="O334" s="5" t="str">
        <f t="shared" si="15"/>
        <v>No</v>
      </c>
      <c r="P334" s="3">
        <f t="shared" si="16"/>
        <v>24</v>
      </c>
      <c r="Q334" s="16">
        <f t="shared" si="17"/>
        <v>60</v>
      </c>
    </row>
    <row r="335" spans="1:17" x14ac:dyDescent="0.3">
      <c r="A335" s="6">
        <v>42686</v>
      </c>
      <c r="B335" s="5" t="s">
        <v>13</v>
      </c>
      <c r="C335" s="5" t="s">
        <v>14</v>
      </c>
      <c r="D335" s="5" t="s">
        <v>322</v>
      </c>
      <c r="E335">
        <v>8</v>
      </c>
      <c r="F335">
        <v>10</v>
      </c>
      <c r="G335">
        <v>10</v>
      </c>
      <c r="H335">
        <v>9</v>
      </c>
      <c r="I335">
        <v>9</v>
      </c>
      <c r="J335" s="5" t="s">
        <v>40</v>
      </c>
      <c r="K335" s="5" t="s">
        <v>23</v>
      </c>
      <c r="L335">
        <v>4</v>
      </c>
      <c r="M335" s="3">
        <v>2380</v>
      </c>
      <c r="N335" s="5" t="str">
        <f>IFERROR(INDEX(vtipo,MATCH(D335,vcliente,0)),"Normal")</f>
        <v>Oro</v>
      </c>
      <c r="O335" s="5" t="str">
        <f t="shared" si="15"/>
        <v>Sí</v>
      </c>
      <c r="P335" s="3">
        <f t="shared" si="16"/>
        <v>46</v>
      </c>
      <c r="Q335" s="16">
        <f t="shared" si="17"/>
        <v>95</v>
      </c>
    </row>
    <row r="336" spans="1:17" x14ac:dyDescent="0.3">
      <c r="A336" s="6">
        <v>42687</v>
      </c>
      <c r="B336" s="5" t="s">
        <v>13</v>
      </c>
      <c r="C336" s="5" t="s">
        <v>14</v>
      </c>
      <c r="D336" s="5" t="s">
        <v>323</v>
      </c>
      <c r="E336">
        <v>8</v>
      </c>
      <c r="F336">
        <v>8</v>
      </c>
      <c r="G336">
        <v>9</v>
      </c>
      <c r="H336">
        <v>7</v>
      </c>
      <c r="I336">
        <v>3</v>
      </c>
      <c r="J336" s="5" t="s">
        <v>34</v>
      </c>
      <c r="K336" s="5" t="s">
        <v>23</v>
      </c>
      <c r="L336">
        <v>3</v>
      </c>
      <c r="M336" s="3">
        <v>2040</v>
      </c>
      <c r="N336" s="5" t="str">
        <f>IFERROR(INDEX(vtipo,MATCH(D336,vcliente,0)),"Normal")</f>
        <v>Normal</v>
      </c>
      <c r="O336" s="5" t="str">
        <f t="shared" si="15"/>
        <v>No</v>
      </c>
      <c r="P336" s="3">
        <f t="shared" si="16"/>
        <v>32</v>
      </c>
      <c r="Q336" s="16">
        <f t="shared" si="17"/>
        <v>64</v>
      </c>
    </row>
    <row r="337" spans="1:17" x14ac:dyDescent="0.3">
      <c r="A337" s="6">
        <v>42690</v>
      </c>
      <c r="B337" s="5" t="s">
        <v>13</v>
      </c>
      <c r="C337" s="5" t="s">
        <v>14</v>
      </c>
      <c r="D337" s="5" t="s">
        <v>324</v>
      </c>
      <c r="E337">
        <v>10</v>
      </c>
      <c r="F337">
        <v>8</v>
      </c>
      <c r="G337">
        <v>2</v>
      </c>
      <c r="H337">
        <v>10</v>
      </c>
      <c r="I337">
        <v>6</v>
      </c>
      <c r="J337" s="5" t="s">
        <v>82</v>
      </c>
      <c r="K337" s="5" t="s">
        <v>17</v>
      </c>
      <c r="L337">
        <v>2</v>
      </c>
      <c r="M337" s="3">
        <v>2040</v>
      </c>
      <c r="N337" s="5" t="str">
        <f>IFERROR(INDEX(vtipo,MATCH(D337,vcliente,0)),"Normal")</f>
        <v>Normal</v>
      </c>
      <c r="O337" s="5" t="str">
        <f t="shared" si="15"/>
        <v>Sí</v>
      </c>
      <c r="P337" s="3">
        <f t="shared" si="16"/>
        <v>28</v>
      </c>
      <c r="Q337" s="16">
        <f t="shared" si="17"/>
        <v>68</v>
      </c>
    </row>
    <row r="338" spans="1:17" x14ac:dyDescent="0.3">
      <c r="A338" s="6">
        <v>42690</v>
      </c>
      <c r="B338" s="5" t="s">
        <v>13</v>
      </c>
      <c r="C338" s="5" t="s">
        <v>14</v>
      </c>
      <c r="D338" s="5" t="s">
        <v>325</v>
      </c>
      <c r="E338">
        <v>10</v>
      </c>
      <c r="F338">
        <v>7</v>
      </c>
      <c r="G338">
        <v>10</v>
      </c>
      <c r="H338">
        <v>7</v>
      </c>
      <c r="I338">
        <v>8</v>
      </c>
      <c r="J338" s="5" t="s">
        <v>69</v>
      </c>
      <c r="K338" s="5" t="s">
        <v>23</v>
      </c>
      <c r="L338">
        <v>10</v>
      </c>
      <c r="M338" s="3">
        <v>8500</v>
      </c>
      <c r="N338" s="5" t="str">
        <f>IFERROR(INDEX(vtipo,MATCH(D338,vcliente,0)),"Normal")</f>
        <v>Normal</v>
      </c>
      <c r="O338" s="5" t="str">
        <f t="shared" si="15"/>
        <v>Sí</v>
      </c>
      <c r="P338" s="3">
        <f t="shared" si="16"/>
        <v>42</v>
      </c>
      <c r="Q338" s="16">
        <f t="shared" si="17"/>
        <v>87.5</v>
      </c>
    </row>
    <row r="339" spans="1:17" x14ac:dyDescent="0.3">
      <c r="A339" s="6">
        <v>42691</v>
      </c>
      <c r="B339" s="5" t="s">
        <v>13</v>
      </c>
      <c r="C339" s="5" t="s">
        <v>14</v>
      </c>
      <c r="D339" s="5" t="s">
        <v>285</v>
      </c>
      <c r="E339">
        <v>5</v>
      </c>
      <c r="F339">
        <v>7</v>
      </c>
      <c r="G339">
        <v>7</v>
      </c>
      <c r="H339">
        <v>2</v>
      </c>
      <c r="I339">
        <v>8</v>
      </c>
      <c r="J339" s="5" t="s">
        <v>78</v>
      </c>
      <c r="K339" s="5" t="s">
        <v>20</v>
      </c>
      <c r="L339">
        <v>13</v>
      </c>
      <c r="M339" s="3">
        <v>8840</v>
      </c>
      <c r="N339" s="5" t="str">
        <f>IFERROR(INDEX(vtipo,MATCH(D339,vcliente,0)),"Normal")</f>
        <v>Normal</v>
      </c>
      <c r="O339" s="5" t="str">
        <f t="shared" si="15"/>
        <v>No</v>
      </c>
      <c r="P339" s="3">
        <f t="shared" si="16"/>
        <v>22</v>
      </c>
      <c r="Q339" s="16">
        <f t="shared" si="17"/>
        <v>54</v>
      </c>
    </row>
    <row r="340" spans="1:17" x14ac:dyDescent="0.3">
      <c r="A340" s="6">
        <v>42693</v>
      </c>
      <c r="B340" s="5" t="s">
        <v>13</v>
      </c>
      <c r="C340" s="5" t="s">
        <v>14</v>
      </c>
      <c r="D340" s="5" t="s">
        <v>326</v>
      </c>
      <c r="E340">
        <v>9</v>
      </c>
      <c r="F340">
        <v>9</v>
      </c>
      <c r="G340">
        <v>10</v>
      </c>
      <c r="H340">
        <v>8</v>
      </c>
      <c r="I340">
        <v>4</v>
      </c>
      <c r="J340" s="5" t="s">
        <v>19</v>
      </c>
      <c r="K340" s="5" t="s">
        <v>20</v>
      </c>
      <c r="L340">
        <v>2</v>
      </c>
      <c r="M340" s="3">
        <v>800</v>
      </c>
      <c r="N340" s="5" t="str">
        <f>IFERROR(INDEX(vtipo,MATCH(D340,vcliente,0)),"Normal")</f>
        <v>Oro</v>
      </c>
      <c r="O340" s="5" t="str">
        <f t="shared" si="15"/>
        <v>No</v>
      </c>
      <c r="P340" s="3">
        <f t="shared" si="16"/>
        <v>36</v>
      </c>
      <c r="Q340" s="16">
        <f t="shared" si="17"/>
        <v>72</v>
      </c>
    </row>
    <row r="341" spans="1:17" x14ac:dyDescent="0.3">
      <c r="A341" s="6">
        <v>42693</v>
      </c>
      <c r="B341" s="5" t="s">
        <v>13</v>
      </c>
      <c r="C341" s="5" t="s">
        <v>14</v>
      </c>
      <c r="D341" s="5" t="s">
        <v>102</v>
      </c>
      <c r="E341">
        <v>7</v>
      </c>
      <c r="F341">
        <v>10</v>
      </c>
      <c r="G341">
        <v>5</v>
      </c>
      <c r="H341">
        <v>7</v>
      </c>
      <c r="I341">
        <v>7</v>
      </c>
      <c r="J341" s="5" t="s">
        <v>90</v>
      </c>
      <c r="K341" s="5" t="s">
        <v>20</v>
      </c>
      <c r="L341">
        <v>1</v>
      </c>
      <c r="M341" s="3">
        <v>765</v>
      </c>
      <c r="N341" s="5" t="str">
        <f>IFERROR(INDEX(vtipo,MATCH(D341,vcliente,0)),"Normal")</f>
        <v>Normal</v>
      </c>
      <c r="O341" s="5" t="str">
        <f t="shared" si="15"/>
        <v>No</v>
      </c>
      <c r="P341" s="3">
        <f t="shared" si="16"/>
        <v>31</v>
      </c>
      <c r="Q341" s="16">
        <f t="shared" si="17"/>
        <v>62</v>
      </c>
    </row>
    <row r="342" spans="1:17" x14ac:dyDescent="0.3">
      <c r="A342" s="6">
        <v>42698</v>
      </c>
      <c r="B342" s="5" t="s">
        <v>13</v>
      </c>
      <c r="C342" s="5" t="s">
        <v>14</v>
      </c>
      <c r="D342" s="5" t="s">
        <v>327</v>
      </c>
      <c r="E342">
        <v>7</v>
      </c>
      <c r="F342">
        <v>9</v>
      </c>
      <c r="G342">
        <v>8</v>
      </c>
      <c r="H342">
        <v>9</v>
      </c>
      <c r="I342">
        <v>8</v>
      </c>
      <c r="J342" s="5" t="s">
        <v>57</v>
      </c>
      <c r="K342" s="5" t="s">
        <v>17</v>
      </c>
      <c r="L342">
        <v>12</v>
      </c>
      <c r="M342" s="3">
        <v>3060</v>
      </c>
      <c r="N342" s="5" t="str">
        <f>IFERROR(INDEX(vtipo,MATCH(D342,vcliente,0)),"Normal")</f>
        <v>Oro</v>
      </c>
      <c r="O342" s="5" t="str">
        <f t="shared" si="15"/>
        <v>No</v>
      </c>
      <c r="P342" s="3">
        <f t="shared" si="16"/>
        <v>41</v>
      </c>
      <c r="Q342" s="16">
        <f t="shared" si="17"/>
        <v>85</v>
      </c>
    </row>
    <row r="343" spans="1:17" x14ac:dyDescent="0.3">
      <c r="A343" s="6">
        <v>42699</v>
      </c>
      <c r="B343" s="5" t="s">
        <v>13</v>
      </c>
      <c r="C343" s="5" t="s">
        <v>14</v>
      </c>
      <c r="D343" s="5" t="s">
        <v>328</v>
      </c>
      <c r="E343">
        <v>9</v>
      </c>
      <c r="F343">
        <v>7</v>
      </c>
      <c r="G343">
        <v>8</v>
      </c>
      <c r="H343">
        <v>6</v>
      </c>
      <c r="I343">
        <v>9</v>
      </c>
      <c r="J343" s="5" t="s">
        <v>78</v>
      </c>
      <c r="K343" s="5" t="s">
        <v>20</v>
      </c>
      <c r="L343">
        <v>3</v>
      </c>
      <c r="M343" s="3">
        <v>2040</v>
      </c>
      <c r="N343" s="5" t="str">
        <f>IFERROR(INDEX(vtipo,MATCH(D343,vcliente,0)),"Normal")</f>
        <v>Normal</v>
      </c>
      <c r="O343" s="5" t="str">
        <f t="shared" si="15"/>
        <v>No</v>
      </c>
      <c r="P343" s="3">
        <f t="shared" si="16"/>
        <v>33</v>
      </c>
      <c r="Q343" s="16">
        <f t="shared" si="17"/>
        <v>66</v>
      </c>
    </row>
    <row r="344" spans="1:17" x14ac:dyDescent="0.3">
      <c r="A344" s="6">
        <v>42699</v>
      </c>
      <c r="B344" s="5" t="s">
        <v>13</v>
      </c>
      <c r="C344" s="5" t="s">
        <v>14</v>
      </c>
      <c r="D344" s="5" t="s">
        <v>329</v>
      </c>
      <c r="E344">
        <v>10</v>
      </c>
      <c r="F344">
        <v>8</v>
      </c>
      <c r="G344">
        <v>9</v>
      </c>
      <c r="H344">
        <v>1</v>
      </c>
      <c r="I344">
        <v>8</v>
      </c>
      <c r="J344" s="5" t="s">
        <v>22</v>
      </c>
      <c r="K344" s="5" t="s">
        <v>23</v>
      </c>
      <c r="L344">
        <v>3</v>
      </c>
      <c r="M344" s="3">
        <v>765</v>
      </c>
      <c r="N344" s="5" t="str">
        <f>IFERROR(INDEX(vtipo,MATCH(D344,vcliente,0)),"Normal")</f>
        <v>Normal</v>
      </c>
      <c r="O344" s="5" t="str">
        <f t="shared" si="15"/>
        <v>No</v>
      </c>
      <c r="P344" s="3">
        <f t="shared" si="16"/>
        <v>35</v>
      </c>
      <c r="Q344" s="16">
        <f t="shared" si="17"/>
        <v>70</v>
      </c>
    </row>
    <row r="345" spans="1:17" x14ac:dyDescent="0.3">
      <c r="A345" s="6">
        <v>42700</v>
      </c>
      <c r="B345" s="5" t="s">
        <v>13</v>
      </c>
      <c r="C345" s="5" t="s">
        <v>14</v>
      </c>
      <c r="D345" s="5" t="s">
        <v>302</v>
      </c>
      <c r="E345">
        <v>7</v>
      </c>
      <c r="F345">
        <v>9</v>
      </c>
      <c r="G345">
        <v>7</v>
      </c>
      <c r="H345">
        <v>9</v>
      </c>
      <c r="I345">
        <v>10</v>
      </c>
      <c r="J345" s="5" t="s">
        <v>32</v>
      </c>
      <c r="K345" s="5" t="s">
        <v>20</v>
      </c>
      <c r="L345">
        <v>3</v>
      </c>
      <c r="M345" s="3">
        <v>1530</v>
      </c>
      <c r="N345" s="5" t="str">
        <f>IFERROR(INDEX(vtipo,MATCH(D345,vcliente,0)),"Normal")</f>
        <v>Platino</v>
      </c>
      <c r="O345" s="5" t="str">
        <f t="shared" si="15"/>
        <v>No</v>
      </c>
      <c r="P345" s="3">
        <f t="shared" si="16"/>
        <v>42</v>
      </c>
      <c r="Q345" s="16">
        <f t="shared" si="17"/>
        <v>87.5</v>
      </c>
    </row>
    <row r="346" spans="1:17" x14ac:dyDescent="0.3">
      <c r="A346" s="6">
        <v>42703</v>
      </c>
      <c r="B346" s="5" t="s">
        <v>13</v>
      </c>
      <c r="C346" s="5" t="s">
        <v>14</v>
      </c>
      <c r="D346" s="5" t="s">
        <v>186</v>
      </c>
      <c r="E346">
        <v>4</v>
      </c>
      <c r="F346">
        <v>8</v>
      </c>
      <c r="G346">
        <v>8</v>
      </c>
      <c r="H346">
        <v>2</v>
      </c>
      <c r="I346">
        <v>8</v>
      </c>
      <c r="J346" s="5" t="s">
        <v>86</v>
      </c>
      <c r="K346" s="5" t="s">
        <v>20</v>
      </c>
      <c r="L346">
        <v>18</v>
      </c>
      <c r="M346" s="3">
        <v>16830</v>
      </c>
      <c r="N346" s="5" t="str">
        <f>IFERROR(INDEX(vtipo,MATCH(D346,vcliente,0)),"Normal")</f>
        <v>Normal</v>
      </c>
      <c r="O346" s="5" t="str">
        <f t="shared" si="15"/>
        <v>No</v>
      </c>
      <c r="P346" s="3">
        <f t="shared" si="16"/>
        <v>24</v>
      </c>
      <c r="Q346" s="16">
        <f t="shared" si="17"/>
        <v>56</v>
      </c>
    </row>
    <row r="347" spans="1:17" x14ac:dyDescent="0.3">
      <c r="A347" s="6">
        <v>42703</v>
      </c>
      <c r="B347" s="5" t="s">
        <v>13</v>
      </c>
      <c r="C347" s="5" t="s">
        <v>14</v>
      </c>
      <c r="D347" s="5" t="s">
        <v>330</v>
      </c>
      <c r="E347">
        <v>6</v>
      </c>
      <c r="F347">
        <v>7</v>
      </c>
      <c r="G347">
        <v>4</v>
      </c>
      <c r="H347">
        <v>7</v>
      </c>
      <c r="I347">
        <v>7</v>
      </c>
      <c r="J347" s="5" t="s">
        <v>74</v>
      </c>
      <c r="K347" s="5" t="s">
        <v>23</v>
      </c>
      <c r="L347">
        <v>5</v>
      </c>
      <c r="M347" s="3">
        <v>2125</v>
      </c>
      <c r="N347" s="5" t="str">
        <f>IFERROR(INDEX(vtipo,MATCH(D347,vcliente,0)),"Normal")</f>
        <v>Normal</v>
      </c>
      <c r="O347" s="5" t="str">
        <f t="shared" si="15"/>
        <v>No</v>
      </c>
      <c r="P347" s="3">
        <f t="shared" si="16"/>
        <v>21</v>
      </c>
      <c r="Q347" s="16">
        <f t="shared" si="17"/>
        <v>54</v>
      </c>
    </row>
    <row r="348" spans="1:17" x14ac:dyDescent="0.3">
      <c r="A348" s="6">
        <v>42706</v>
      </c>
      <c r="B348" s="5" t="s">
        <v>13</v>
      </c>
      <c r="C348" s="5" t="s">
        <v>14</v>
      </c>
      <c r="D348" s="5" t="s">
        <v>331</v>
      </c>
      <c r="E348">
        <v>8</v>
      </c>
      <c r="F348">
        <v>8</v>
      </c>
      <c r="G348">
        <v>6</v>
      </c>
      <c r="H348">
        <v>6</v>
      </c>
      <c r="I348">
        <v>8</v>
      </c>
      <c r="J348" s="5" t="s">
        <v>25</v>
      </c>
      <c r="K348" s="5" t="s">
        <v>17</v>
      </c>
      <c r="L348">
        <v>11</v>
      </c>
      <c r="M348" s="3">
        <v>2640</v>
      </c>
      <c r="N348" s="5" t="str">
        <f>IFERROR(INDEX(vtipo,MATCH(D348,vcliente,0)),"Normal")</f>
        <v>Platino</v>
      </c>
      <c r="O348" s="5" t="str">
        <f t="shared" si="15"/>
        <v>No</v>
      </c>
      <c r="P348" s="3">
        <f t="shared" si="16"/>
        <v>24</v>
      </c>
      <c r="Q348" s="16">
        <f t="shared" si="17"/>
        <v>60</v>
      </c>
    </row>
    <row r="349" spans="1:17" x14ac:dyDescent="0.3">
      <c r="A349" s="6">
        <v>42708</v>
      </c>
      <c r="B349" s="5" t="s">
        <v>13</v>
      </c>
      <c r="C349" s="5" t="s">
        <v>14</v>
      </c>
      <c r="D349" s="5" t="s">
        <v>332</v>
      </c>
      <c r="E349">
        <v>8</v>
      </c>
      <c r="F349">
        <v>8</v>
      </c>
      <c r="G349">
        <v>5</v>
      </c>
      <c r="H349">
        <v>9</v>
      </c>
      <c r="I349">
        <v>8</v>
      </c>
      <c r="J349" s="5" t="s">
        <v>99</v>
      </c>
      <c r="K349" s="5" t="s">
        <v>23</v>
      </c>
      <c r="L349">
        <v>6</v>
      </c>
      <c r="M349" s="3">
        <v>6120</v>
      </c>
      <c r="N349" s="5" t="str">
        <f>IFERROR(INDEX(vtipo,MATCH(D349,vcliente,0)),"Normal")</f>
        <v>Normal</v>
      </c>
      <c r="O349" s="5" t="str">
        <f t="shared" si="15"/>
        <v>No</v>
      </c>
      <c r="P349" s="3">
        <f t="shared" si="16"/>
        <v>33</v>
      </c>
      <c r="Q349" s="16">
        <f t="shared" si="17"/>
        <v>66</v>
      </c>
    </row>
    <row r="350" spans="1:17" x14ac:dyDescent="0.3">
      <c r="A350" s="6">
        <v>42709</v>
      </c>
      <c r="B350" s="5" t="s">
        <v>13</v>
      </c>
      <c r="C350" s="5" t="s">
        <v>14</v>
      </c>
      <c r="D350" s="5" t="s">
        <v>152</v>
      </c>
      <c r="E350">
        <v>9</v>
      </c>
      <c r="F350">
        <v>9</v>
      </c>
      <c r="G350">
        <v>8</v>
      </c>
      <c r="H350">
        <v>0</v>
      </c>
      <c r="I350">
        <v>7</v>
      </c>
      <c r="J350" s="5" t="s">
        <v>53</v>
      </c>
      <c r="K350" s="5" t="s">
        <v>17</v>
      </c>
      <c r="L350">
        <v>11</v>
      </c>
      <c r="M350" s="3">
        <v>11220</v>
      </c>
      <c r="N350" s="5" t="str">
        <f>IFERROR(INDEX(vtipo,MATCH(D350,vcliente,0)),"Normal")</f>
        <v>Normal</v>
      </c>
      <c r="O350" s="5" t="str">
        <f t="shared" si="15"/>
        <v>No</v>
      </c>
      <c r="P350" s="3">
        <f t="shared" si="16"/>
        <v>33</v>
      </c>
      <c r="Q350" s="16">
        <f t="shared" si="17"/>
        <v>66</v>
      </c>
    </row>
    <row r="351" spans="1:17" x14ac:dyDescent="0.3">
      <c r="A351" s="6">
        <v>42715</v>
      </c>
      <c r="B351" s="5" t="s">
        <v>13</v>
      </c>
      <c r="C351" s="5" t="s">
        <v>14</v>
      </c>
      <c r="D351" s="5" t="s">
        <v>333</v>
      </c>
      <c r="E351">
        <v>2</v>
      </c>
      <c r="F351">
        <v>8</v>
      </c>
      <c r="G351">
        <v>4</v>
      </c>
      <c r="H351">
        <v>8</v>
      </c>
      <c r="I351">
        <v>10</v>
      </c>
      <c r="J351" s="5" t="s">
        <v>27</v>
      </c>
      <c r="K351" s="5" t="s">
        <v>23</v>
      </c>
      <c r="L351">
        <v>10</v>
      </c>
      <c r="M351" s="3">
        <v>4250</v>
      </c>
      <c r="N351" s="5" t="str">
        <f>IFERROR(INDEX(vtipo,MATCH(D351,vcliente,0)),"Normal")</f>
        <v>Normal</v>
      </c>
      <c r="O351" s="5" t="str">
        <f t="shared" si="15"/>
        <v>No</v>
      </c>
      <c r="P351" s="3">
        <f t="shared" si="16"/>
        <v>26</v>
      </c>
      <c r="Q351" s="16">
        <f t="shared" si="17"/>
        <v>60</v>
      </c>
    </row>
    <row r="352" spans="1:17" x14ac:dyDescent="0.3">
      <c r="A352" s="6">
        <v>42715</v>
      </c>
      <c r="B352" s="5" t="s">
        <v>13</v>
      </c>
      <c r="C352" s="5" t="s">
        <v>14</v>
      </c>
      <c r="D352" s="5" t="s">
        <v>291</v>
      </c>
      <c r="E352">
        <v>10</v>
      </c>
      <c r="F352">
        <v>9</v>
      </c>
      <c r="G352">
        <v>6</v>
      </c>
      <c r="H352">
        <v>2</v>
      </c>
      <c r="I352">
        <v>9</v>
      </c>
      <c r="J352" s="5" t="s">
        <v>19</v>
      </c>
      <c r="K352" s="5" t="s">
        <v>20</v>
      </c>
      <c r="L352">
        <v>8</v>
      </c>
      <c r="M352" s="3">
        <v>3400</v>
      </c>
      <c r="N352" s="5" t="str">
        <f>IFERROR(INDEX(vtipo,MATCH(D352,vcliente,0)),"Normal")</f>
        <v>Platino</v>
      </c>
      <c r="O352" s="5" t="str">
        <f t="shared" si="15"/>
        <v>No</v>
      </c>
      <c r="P352" s="3">
        <f t="shared" si="16"/>
        <v>28</v>
      </c>
      <c r="Q352" s="16">
        <f t="shared" si="17"/>
        <v>68</v>
      </c>
    </row>
    <row r="353" spans="1:17" x14ac:dyDescent="0.3">
      <c r="A353" s="6">
        <v>42715</v>
      </c>
      <c r="B353" s="5" t="s">
        <v>13</v>
      </c>
      <c r="C353" s="5" t="s">
        <v>14</v>
      </c>
      <c r="D353" s="5" t="s">
        <v>200</v>
      </c>
      <c r="E353">
        <v>6</v>
      </c>
      <c r="F353">
        <v>8</v>
      </c>
      <c r="G353">
        <v>10</v>
      </c>
      <c r="H353">
        <v>8</v>
      </c>
      <c r="I353">
        <v>10</v>
      </c>
      <c r="J353" s="5" t="s">
        <v>43</v>
      </c>
      <c r="K353" s="5" t="s">
        <v>17</v>
      </c>
      <c r="L353">
        <v>3</v>
      </c>
      <c r="M353" s="3">
        <v>2295</v>
      </c>
      <c r="N353" s="5" t="str">
        <f>IFERROR(INDEX(vtipo,MATCH(D353,vcliente,0)),"Normal")</f>
        <v>Oro</v>
      </c>
      <c r="O353" s="5" t="str">
        <f t="shared" si="15"/>
        <v>Sí</v>
      </c>
      <c r="P353" s="3">
        <f t="shared" si="16"/>
        <v>36</v>
      </c>
      <c r="Q353" s="16">
        <f t="shared" si="17"/>
        <v>72</v>
      </c>
    </row>
    <row r="354" spans="1:17" x14ac:dyDescent="0.3">
      <c r="A354" s="6">
        <v>42719</v>
      </c>
      <c r="B354" s="5" t="s">
        <v>13</v>
      </c>
      <c r="C354" s="5" t="s">
        <v>14</v>
      </c>
      <c r="D354" s="5" t="s">
        <v>334</v>
      </c>
      <c r="E354">
        <v>10</v>
      </c>
      <c r="F354">
        <v>7</v>
      </c>
      <c r="G354">
        <v>7</v>
      </c>
      <c r="H354">
        <v>9</v>
      </c>
      <c r="I354">
        <v>9</v>
      </c>
      <c r="J354" s="5" t="s">
        <v>36</v>
      </c>
      <c r="K354" s="5" t="s">
        <v>23</v>
      </c>
      <c r="L354">
        <v>6</v>
      </c>
      <c r="M354" s="3">
        <v>2880</v>
      </c>
      <c r="N354" s="5" t="str">
        <f>IFERROR(INDEX(vtipo,MATCH(D354,vcliente,0)),"Normal")</f>
        <v>Oro</v>
      </c>
      <c r="O354" s="5" t="str">
        <f t="shared" si="15"/>
        <v>No</v>
      </c>
      <c r="P354" s="3">
        <f t="shared" si="16"/>
        <v>42</v>
      </c>
      <c r="Q354" s="16">
        <f t="shared" si="17"/>
        <v>87.5</v>
      </c>
    </row>
    <row r="355" spans="1:17" x14ac:dyDescent="0.3">
      <c r="A355" s="6">
        <v>42720</v>
      </c>
      <c r="B355" s="5" t="s">
        <v>13</v>
      </c>
      <c r="C355" s="5" t="s">
        <v>14</v>
      </c>
      <c r="D355" s="5" t="s">
        <v>335</v>
      </c>
      <c r="E355">
        <v>7</v>
      </c>
      <c r="F355">
        <v>10</v>
      </c>
      <c r="G355">
        <v>3</v>
      </c>
      <c r="H355">
        <v>10</v>
      </c>
      <c r="I355">
        <v>6</v>
      </c>
      <c r="J355" s="5" t="s">
        <v>34</v>
      </c>
      <c r="K355" s="5" t="s">
        <v>23</v>
      </c>
      <c r="L355">
        <v>3</v>
      </c>
      <c r="M355" s="3">
        <v>2040</v>
      </c>
      <c r="N355" s="5" t="str">
        <f>IFERROR(INDEX(vtipo,MATCH(D355,vcliente,0)),"Normal")</f>
        <v>Normal</v>
      </c>
      <c r="O355" s="5" t="str">
        <f t="shared" si="15"/>
        <v>Sí</v>
      </c>
      <c r="P355" s="3">
        <f t="shared" si="16"/>
        <v>27</v>
      </c>
      <c r="Q355" s="16">
        <f t="shared" si="17"/>
        <v>66</v>
      </c>
    </row>
    <row r="356" spans="1:17" x14ac:dyDescent="0.3">
      <c r="A356" s="6">
        <v>42720</v>
      </c>
      <c r="B356" s="5" t="s">
        <v>13</v>
      </c>
      <c r="C356" s="5" t="s">
        <v>14</v>
      </c>
      <c r="D356" s="5" t="s">
        <v>336</v>
      </c>
      <c r="E356">
        <v>6</v>
      </c>
      <c r="F356">
        <v>3</v>
      </c>
      <c r="G356">
        <v>6</v>
      </c>
      <c r="H356">
        <v>6</v>
      </c>
      <c r="I356">
        <v>8</v>
      </c>
      <c r="J356" s="5" t="s">
        <v>34</v>
      </c>
      <c r="K356" s="5" t="s">
        <v>23</v>
      </c>
      <c r="L356">
        <v>5</v>
      </c>
      <c r="M356" s="3">
        <v>3400</v>
      </c>
      <c r="N356" s="5" t="str">
        <f>IFERROR(INDEX(vtipo,MATCH(D356,vcliente,0)),"Normal")</f>
        <v>Normal</v>
      </c>
      <c r="O356" s="5" t="str">
        <f t="shared" si="15"/>
        <v>No</v>
      </c>
      <c r="P356" s="3">
        <f t="shared" si="16"/>
        <v>8</v>
      </c>
      <c r="Q356" s="16">
        <f t="shared" si="17"/>
        <v>52</v>
      </c>
    </row>
    <row r="357" spans="1:17" x14ac:dyDescent="0.3">
      <c r="A357" s="6">
        <v>42721</v>
      </c>
      <c r="B357" s="5" t="s">
        <v>13</v>
      </c>
      <c r="C357" s="5" t="s">
        <v>14</v>
      </c>
      <c r="D357" s="5" t="s">
        <v>337</v>
      </c>
      <c r="E357">
        <v>4</v>
      </c>
      <c r="F357">
        <v>9</v>
      </c>
      <c r="G357">
        <v>3</v>
      </c>
      <c r="H357">
        <v>7</v>
      </c>
      <c r="I357">
        <v>6</v>
      </c>
      <c r="J357" s="5" t="s">
        <v>71</v>
      </c>
      <c r="K357" s="5" t="s">
        <v>20</v>
      </c>
      <c r="L357">
        <v>6</v>
      </c>
      <c r="M357" s="3">
        <v>6120</v>
      </c>
      <c r="N357" s="5" t="str">
        <f>IFERROR(INDEX(vtipo,MATCH(D357,vcliente,0)),"Normal")</f>
        <v>Normal</v>
      </c>
      <c r="O357" s="5" t="str">
        <f t="shared" si="15"/>
        <v>No</v>
      </c>
      <c r="P357" s="3">
        <f t="shared" si="16"/>
        <v>16</v>
      </c>
      <c r="Q357" s="16">
        <f t="shared" si="17"/>
        <v>52</v>
      </c>
    </row>
    <row r="358" spans="1:17" x14ac:dyDescent="0.3">
      <c r="A358" s="6">
        <v>42722</v>
      </c>
      <c r="B358" s="5" t="s">
        <v>13</v>
      </c>
      <c r="C358" s="5" t="s">
        <v>14</v>
      </c>
      <c r="D358" s="5" t="s">
        <v>190</v>
      </c>
      <c r="E358">
        <v>10</v>
      </c>
      <c r="F358">
        <v>10</v>
      </c>
      <c r="G358">
        <v>9</v>
      </c>
      <c r="H358">
        <v>10</v>
      </c>
      <c r="I358">
        <v>9</v>
      </c>
      <c r="J358" s="5" t="s">
        <v>34</v>
      </c>
      <c r="K358" s="5" t="s">
        <v>23</v>
      </c>
      <c r="L358">
        <v>8</v>
      </c>
      <c r="M358" s="3">
        <v>5440</v>
      </c>
      <c r="N358" s="5" t="str">
        <f>IFERROR(INDEX(vtipo,MATCH(D358,vcliente,0)),"Normal")</f>
        <v>Normal</v>
      </c>
      <c r="O358" s="5" t="str">
        <f t="shared" si="15"/>
        <v>Sí</v>
      </c>
      <c r="P358" s="3">
        <f t="shared" si="16"/>
        <v>48</v>
      </c>
      <c r="Q358" s="16">
        <f t="shared" si="17"/>
        <v>97.5</v>
      </c>
    </row>
    <row r="359" spans="1:17" x14ac:dyDescent="0.3">
      <c r="A359" s="6">
        <v>42725</v>
      </c>
      <c r="B359" s="5" t="s">
        <v>13</v>
      </c>
      <c r="C359" s="5" t="s">
        <v>14</v>
      </c>
      <c r="D359" s="5" t="s">
        <v>338</v>
      </c>
      <c r="E359">
        <v>4</v>
      </c>
      <c r="F359">
        <v>9</v>
      </c>
      <c r="G359">
        <v>10</v>
      </c>
      <c r="H359">
        <v>10</v>
      </c>
      <c r="I359">
        <v>7</v>
      </c>
      <c r="J359" s="5" t="s">
        <v>94</v>
      </c>
      <c r="K359" s="5" t="s">
        <v>20</v>
      </c>
      <c r="L359">
        <v>12</v>
      </c>
      <c r="M359" s="3">
        <v>12240</v>
      </c>
      <c r="N359" s="5" t="str">
        <f>IFERROR(INDEX(vtipo,MATCH(D359,vcliente,0)),"Normal")</f>
        <v>Oro</v>
      </c>
      <c r="O359" s="5" t="str">
        <f t="shared" si="15"/>
        <v>Sí</v>
      </c>
      <c r="P359" s="3">
        <f t="shared" si="16"/>
        <v>36</v>
      </c>
      <c r="Q359" s="16">
        <f t="shared" si="17"/>
        <v>72</v>
      </c>
    </row>
    <row r="360" spans="1:17" x14ac:dyDescent="0.3">
      <c r="A360" s="6">
        <v>42726</v>
      </c>
      <c r="B360" s="5" t="s">
        <v>13</v>
      </c>
      <c r="C360" s="5" t="s">
        <v>14</v>
      </c>
      <c r="D360" s="5" t="s">
        <v>339</v>
      </c>
      <c r="E360">
        <v>9</v>
      </c>
      <c r="F360">
        <v>10</v>
      </c>
      <c r="G360">
        <v>9</v>
      </c>
      <c r="H360">
        <v>9</v>
      </c>
      <c r="I360">
        <v>10</v>
      </c>
      <c r="J360" s="5" t="s">
        <v>148</v>
      </c>
      <c r="K360" s="5" t="s">
        <v>20</v>
      </c>
      <c r="L360">
        <v>2</v>
      </c>
      <c r="M360" s="3">
        <v>850</v>
      </c>
      <c r="N360" s="5" t="str">
        <f>IFERROR(INDEX(vtipo,MATCH(D360,vcliente,0)),"Normal")</f>
        <v>Normal</v>
      </c>
      <c r="O360" s="5" t="str">
        <f t="shared" si="15"/>
        <v>Sí</v>
      </c>
      <c r="P360" s="3">
        <f t="shared" si="16"/>
        <v>47</v>
      </c>
      <c r="Q360" s="16">
        <f t="shared" si="17"/>
        <v>95</v>
      </c>
    </row>
    <row r="361" spans="1:17" x14ac:dyDescent="0.3">
      <c r="A361" s="6">
        <v>42727</v>
      </c>
      <c r="B361" s="5" t="s">
        <v>13</v>
      </c>
      <c r="C361" s="5" t="s">
        <v>14</v>
      </c>
      <c r="D361" s="5" t="s">
        <v>340</v>
      </c>
      <c r="E361">
        <v>8</v>
      </c>
      <c r="F361">
        <v>1</v>
      </c>
      <c r="G361">
        <v>6</v>
      </c>
      <c r="H361">
        <v>7</v>
      </c>
      <c r="I361">
        <v>6</v>
      </c>
      <c r="J361" s="5" t="s">
        <v>38</v>
      </c>
      <c r="K361" s="5" t="s">
        <v>17</v>
      </c>
      <c r="L361">
        <v>3</v>
      </c>
      <c r="M361" s="3">
        <v>1785</v>
      </c>
      <c r="N361" s="5" t="str">
        <f>IFERROR(INDEX(vtipo,MATCH(D361,vcliente,0)),"Normal")</f>
        <v>Normal</v>
      </c>
      <c r="O361" s="5" t="str">
        <f t="shared" si="15"/>
        <v>No</v>
      </c>
      <c r="P361" s="3">
        <f t="shared" si="16"/>
        <v>15</v>
      </c>
      <c r="Q361" s="16">
        <f t="shared" si="17"/>
        <v>54</v>
      </c>
    </row>
    <row r="362" spans="1:17" x14ac:dyDescent="0.3">
      <c r="A362" s="6">
        <v>42729</v>
      </c>
      <c r="B362" s="5" t="s">
        <v>13</v>
      </c>
      <c r="C362" s="5" t="s">
        <v>14</v>
      </c>
      <c r="D362" s="5" t="s">
        <v>341</v>
      </c>
      <c r="E362">
        <v>9</v>
      </c>
      <c r="F362">
        <v>9</v>
      </c>
      <c r="G362">
        <v>9</v>
      </c>
      <c r="H362">
        <v>10</v>
      </c>
      <c r="I362">
        <v>7</v>
      </c>
      <c r="J362" s="5" t="s">
        <v>22</v>
      </c>
      <c r="K362" s="5" t="s">
        <v>23</v>
      </c>
      <c r="L362">
        <v>16</v>
      </c>
      <c r="M362" s="3">
        <v>3840</v>
      </c>
      <c r="N362" s="5" t="str">
        <f>IFERROR(INDEX(vtipo,MATCH(D362,vcliente,0)),"Normal")</f>
        <v>Oro</v>
      </c>
      <c r="O362" s="5" t="str">
        <f t="shared" si="15"/>
        <v>No</v>
      </c>
      <c r="P362" s="3">
        <f t="shared" si="16"/>
        <v>44</v>
      </c>
      <c r="Q362" s="16">
        <f t="shared" si="17"/>
        <v>92.5</v>
      </c>
    </row>
    <row r="363" spans="1:17" x14ac:dyDescent="0.3">
      <c r="A363" s="6">
        <v>42730</v>
      </c>
      <c r="B363" s="5" t="s">
        <v>13</v>
      </c>
      <c r="C363" s="5" t="s">
        <v>14</v>
      </c>
      <c r="D363" s="5" t="s">
        <v>342</v>
      </c>
      <c r="E363">
        <v>9</v>
      </c>
      <c r="F363">
        <v>9</v>
      </c>
      <c r="G363">
        <v>7</v>
      </c>
      <c r="H363">
        <v>9</v>
      </c>
      <c r="I363">
        <v>10</v>
      </c>
      <c r="J363" s="5" t="s">
        <v>71</v>
      </c>
      <c r="K363" s="5" t="s">
        <v>20</v>
      </c>
      <c r="L363">
        <v>2</v>
      </c>
      <c r="M363" s="3">
        <v>2040</v>
      </c>
      <c r="N363" s="5" t="str">
        <f>IFERROR(INDEX(vtipo,MATCH(D363,vcliente,0)),"Normal")</f>
        <v>Oro</v>
      </c>
      <c r="O363" s="5" t="str">
        <f t="shared" si="15"/>
        <v>No</v>
      </c>
      <c r="P363" s="3">
        <f t="shared" si="16"/>
        <v>44</v>
      </c>
      <c r="Q363" s="16">
        <f t="shared" si="17"/>
        <v>92.5</v>
      </c>
    </row>
    <row r="364" spans="1:17" x14ac:dyDescent="0.3">
      <c r="A364" s="6">
        <v>42731</v>
      </c>
      <c r="B364" s="5" t="s">
        <v>13</v>
      </c>
      <c r="C364" s="5" t="s">
        <v>14</v>
      </c>
      <c r="D364" s="5" t="s">
        <v>343</v>
      </c>
      <c r="E364">
        <v>4</v>
      </c>
      <c r="F364">
        <v>5</v>
      </c>
      <c r="G364">
        <v>8</v>
      </c>
      <c r="H364">
        <v>7</v>
      </c>
      <c r="I364">
        <v>10</v>
      </c>
      <c r="J364" s="5" t="s">
        <v>59</v>
      </c>
      <c r="K364" s="5" t="s">
        <v>17</v>
      </c>
      <c r="L364">
        <v>4</v>
      </c>
      <c r="M364" s="3">
        <v>2040</v>
      </c>
      <c r="N364" s="5" t="str">
        <f>IFERROR(INDEX(vtipo,MATCH(D364,vcliente,0)),"Normal")</f>
        <v>Normal</v>
      </c>
      <c r="O364" s="5" t="str">
        <f t="shared" si="15"/>
        <v>No</v>
      </c>
      <c r="P364" s="3">
        <f t="shared" si="16"/>
        <v>25</v>
      </c>
      <c r="Q364" s="16">
        <f t="shared" si="17"/>
        <v>60</v>
      </c>
    </row>
    <row r="365" spans="1:17" x14ac:dyDescent="0.3">
      <c r="A365" s="6">
        <v>42733</v>
      </c>
      <c r="B365" s="5" t="s">
        <v>13</v>
      </c>
      <c r="C365" s="5" t="s">
        <v>14</v>
      </c>
      <c r="D365" s="5" t="s">
        <v>344</v>
      </c>
      <c r="E365">
        <v>9</v>
      </c>
      <c r="F365">
        <v>10</v>
      </c>
      <c r="G365">
        <v>9</v>
      </c>
      <c r="H365">
        <v>10</v>
      </c>
      <c r="I365">
        <v>10</v>
      </c>
      <c r="J365" s="5" t="s">
        <v>86</v>
      </c>
      <c r="K365" s="5" t="s">
        <v>20</v>
      </c>
      <c r="L365">
        <v>6</v>
      </c>
      <c r="M365" s="3">
        <v>5610</v>
      </c>
      <c r="N365" s="5" t="str">
        <f>IFERROR(INDEX(vtipo,MATCH(D365,vcliente,0)),"Normal")</f>
        <v>Oro</v>
      </c>
      <c r="O365" s="5" t="str">
        <f t="shared" si="15"/>
        <v>Sí</v>
      </c>
      <c r="P365" s="3">
        <f t="shared" si="16"/>
        <v>48</v>
      </c>
      <c r="Q365" s="16">
        <f t="shared" si="17"/>
        <v>97.5</v>
      </c>
    </row>
    <row r="366" spans="1:17" x14ac:dyDescent="0.3">
      <c r="A366" s="6">
        <v>41641</v>
      </c>
      <c r="B366" s="5" t="s">
        <v>345</v>
      </c>
      <c r="C366" s="5" t="s">
        <v>346</v>
      </c>
      <c r="D366" s="5" t="s">
        <v>347</v>
      </c>
      <c r="E366">
        <v>8</v>
      </c>
      <c r="F366">
        <v>8</v>
      </c>
      <c r="G366">
        <v>9</v>
      </c>
      <c r="H366">
        <v>8</v>
      </c>
      <c r="I366">
        <v>9</v>
      </c>
      <c r="J366" s="5" t="s">
        <v>25</v>
      </c>
      <c r="K366" s="5" t="s">
        <v>17</v>
      </c>
      <c r="L366">
        <v>3</v>
      </c>
      <c r="M366" s="3">
        <v>765</v>
      </c>
      <c r="N366" s="5" t="str">
        <f>IFERROR(INDEX(vtipo,MATCH(D366,vcliente,0)),"Normal")</f>
        <v>Normal</v>
      </c>
      <c r="O366" s="5" t="str">
        <f t="shared" si="15"/>
        <v>No</v>
      </c>
      <c r="P366" s="3">
        <f t="shared" si="16"/>
        <v>42</v>
      </c>
      <c r="Q366" s="16">
        <f t="shared" si="17"/>
        <v>85</v>
      </c>
    </row>
    <row r="367" spans="1:17" x14ac:dyDescent="0.3">
      <c r="A367" s="6">
        <v>41643</v>
      </c>
      <c r="B367" s="5" t="s">
        <v>345</v>
      </c>
      <c r="C367" s="5" t="s">
        <v>346</v>
      </c>
      <c r="D367" s="5" t="s">
        <v>348</v>
      </c>
      <c r="E367">
        <v>9</v>
      </c>
      <c r="F367">
        <v>9</v>
      </c>
      <c r="G367">
        <v>2</v>
      </c>
      <c r="H367">
        <v>10</v>
      </c>
      <c r="I367">
        <v>8</v>
      </c>
      <c r="J367" s="5" t="s">
        <v>63</v>
      </c>
      <c r="K367" s="5" t="s">
        <v>17</v>
      </c>
      <c r="L367">
        <v>10</v>
      </c>
      <c r="M367" s="3">
        <v>5100</v>
      </c>
      <c r="N367" s="5" t="str">
        <f>IFERROR(INDEX(vtipo,MATCH(D367,vcliente,0)),"Normal")</f>
        <v>Normal</v>
      </c>
      <c r="O367" s="5" t="str">
        <f t="shared" si="15"/>
        <v>No</v>
      </c>
      <c r="P367" s="3">
        <f t="shared" si="16"/>
        <v>36</v>
      </c>
      <c r="Q367" s="16">
        <f t="shared" si="17"/>
        <v>72</v>
      </c>
    </row>
    <row r="368" spans="1:17" x14ac:dyDescent="0.3">
      <c r="A368" s="6">
        <v>41644</v>
      </c>
      <c r="B368" s="5" t="s">
        <v>345</v>
      </c>
      <c r="C368" s="5" t="s">
        <v>346</v>
      </c>
      <c r="D368" s="5" t="s">
        <v>42</v>
      </c>
      <c r="E368">
        <v>6</v>
      </c>
      <c r="F368">
        <v>10</v>
      </c>
      <c r="G368">
        <v>8</v>
      </c>
      <c r="H368">
        <v>9</v>
      </c>
      <c r="I368">
        <v>8</v>
      </c>
      <c r="J368" s="5" t="s">
        <v>25</v>
      </c>
      <c r="K368" s="5" t="s">
        <v>17</v>
      </c>
      <c r="L368">
        <v>10</v>
      </c>
      <c r="M368" s="3">
        <v>2550</v>
      </c>
      <c r="N368" s="5" t="str">
        <f>IFERROR(INDEX(vtipo,MATCH(D368,vcliente,0)),"Normal")</f>
        <v>Platino</v>
      </c>
      <c r="O368" s="5" t="str">
        <f t="shared" si="15"/>
        <v>No</v>
      </c>
      <c r="P368" s="3">
        <f t="shared" si="16"/>
        <v>35</v>
      </c>
      <c r="Q368" s="16">
        <f t="shared" si="17"/>
        <v>70</v>
      </c>
    </row>
    <row r="369" spans="1:17" x14ac:dyDescent="0.3">
      <c r="A369" s="6">
        <v>41644</v>
      </c>
      <c r="B369" s="5" t="s">
        <v>345</v>
      </c>
      <c r="C369" s="5" t="s">
        <v>346</v>
      </c>
      <c r="D369" s="5" t="s">
        <v>349</v>
      </c>
      <c r="E369">
        <v>6</v>
      </c>
      <c r="F369">
        <v>2</v>
      </c>
      <c r="G369">
        <v>6</v>
      </c>
      <c r="H369">
        <v>6</v>
      </c>
      <c r="I369">
        <v>5</v>
      </c>
      <c r="J369" s="5" t="s">
        <v>36</v>
      </c>
      <c r="K369" s="5" t="s">
        <v>23</v>
      </c>
      <c r="L369">
        <v>2</v>
      </c>
      <c r="M369" s="3">
        <v>1020</v>
      </c>
      <c r="N369" s="5" t="str">
        <f>IFERROR(INDEX(vtipo,MATCH(D369,vcliente,0)),"Normal")</f>
        <v>Normal</v>
      </c>
      <c r="O369" s="5" t="str">
        <f t="shared" si="15"/>
        <v>No</v>
      </c>
      <c r="P369" s="3">
        <f t="shared" si="16"/>
        <v>0</v>
      </c>
      <c r="Q369" s="16">
        <f t="shared" si="17"/>
        <v>46</v>
      </c>
    </row>
    <row r="370" spans="1:17" x14ac:dyDescent="0.3">
      <c r="A370" s="6">
        <v>41646</v>
      </c>
      <c r="B370" s="5" t="s">
        <v>345</v>
      </c>
      <c r="C370" s="5" t="s">
        <v>346</v>
      </c>
      <c r="D370" s="5" t="s">
        <v>350</v>
      </c>
      <c r="E370">
        <v>8</v>
      </c>
      <c r="F370">
        <v>10</v>
      </c>
      <c r="G370">
        <v>10</v>
      </c>
      <c r="H370">
        <v>10</v>
      </c>
      <c r="I370">
        <v>1</v>
      </c>
      <c r="J370" s="5" t="s">
        <v>82</v>
      </c>
      <c r="K370" s="5" t="s">
        <v>17</v>
      </c>
      <c r="L370">
        <v>2</v>
      </c>
      <c r="M370" s="3">
        <v>2040</v>
      </c>
      <c r="N370" s="5" t="str">
        <f>IFERROR(INDEX(vtipo,MATCH(D370,vcliente,0)),"Normal")</f>
        <v>Normal</v>
      </c>
      <c r="O370" s="5" t="str">
        <f t="shared" si="15"/>
        <v>Sí</v>
      </c>
      <c r="P370" s="3">
        <f t="shared" si="16"/>
        <v>38</v>
      </c>
      <c r="Q370" s="16">
        <f t="shared" si="17"/>
        <v>76</v>
      </c>
    </row>
    <row r="371" spans="1:17" x14ac:dyDescent="0.3">
      <c r="A371" s="6">
        <v>41647</v>
      </c>
      <c r="B371" s="5" t="s">
        <v>345</v>
      </c>
      <c r="C371" s="5" t="s">
        <v>346</v>
      </c>
      <c r="D371" s="5" t="s">
        <v>351</v>
      </c>
      <c r="E371">
        <v>7</v>
      </c>
      <c r="F371">
        <v>5</v>
      </c>
      <c r="G371">
        <v>0</v>
      </c>
      <c r="H371">
        <v>6</v>
      </c>
      <c r="I371">
        <v>5</v>
      </c>
      <c r="J371" s="5" t="s">
        <v>59</v>
      </c>
      <c r="K371" s="5" t="s">
        <v>17</v>
      </c>
      <c r="L371">
        <v>1</v>
      </c>
      <c r="M371" s="3">
        <v>510</v>
      </c>
      <c r="N371" s="5" t="str">
        <f>IFERROR(INDEX(vtipo,MATCH(D371,vcliente,0)),"Normal")</f>
        <v>Normal</v>
      </c>
      <c r="O371" s="5" t="str">
        <f t="shared" si="15"/>
        <v>No</v>
      </c>
      <c r="P371" s="3">
        <f t="shared" si="16"/>
        <v>7</v>
      </c>
      <c r="Q371" s="16">
        <f t="shared" si="17"/>
        <v>46</v>
      </c>
    </row>
    <row r="372" spans="1:17" x14ac:dyDescent="0.3">
      <c r="A372" s="6">
        <v>41651</v>
      </c>
      <c r="B372" s="5" t="s">
        <v>345</v>
      </c>
      <c r="C372" s="5" t="s">
        <v>346</v>
      </c>
      <c r="D372" s="5" t="s">
        <v>211</v>
      </c>
      <c r="E372">
        <v>9</v>
      </c>
      <c r="F372">
        <v>4</v>
      </c>
      <c r="G372">
        <v>3</v>
      </c>
      <c r="H372">
        <v>4</v>
      </c>
      <c r="I372">
        <v>5</v>
      </c>
      <c r="J372" s="5" t="s">
        <v>22</v>
      </c>
      <c r="K372" s="5" t="s">
        <v>23</v>
      </c>
      <c r="L372">
        <v>9</v>
      </c>
      <c r="M372" s="3">
        <v>2295</v>
      </c>
      <c r="N372" s="5" t="str">
        <f>IFERROR(INDEX(vtipo,MATCH(D372,vcliente,0)),"Normal")</f>
        <v>Normal</v>
      </c>
      <c r="O372" s="5" t="str">
        <f t="shared" si="15"/>
        <v>No</v>
      </c>
      <c r="P372" s="3">
        <f t="shared" si="16"/>
        <v>9</v>
      </c>
      <c r="Q372" s="16">
        <f t="shared" si="17"/>
        <v>44</v>
      </c>
    </row>
    <row r="373" spans="1:17" x14ac:dyDescent="0.3">
      <c r="A373" s="6">
        <v>41651</v>
      </c>
      <c r="B373" s="5" t="s">
        <v>345</v>
      </c>
      <c r="C373" s="5" t="s">
        <v>346</v>
      </c>
      <c r="D373" s="5" t="s">
        <v>352</v>
      </c>
      <c r="E373">
        <v>8</v>
      </c>
      <c r="F373">
        <v>9</v>
      </c>
      <c r="G373">
        <v>5</v>
      </c>
      <c r="H373">
        <v>4</v>
      </c>
      <c r="I373">
        <v>6</v>
      </c>
      <c r="J373" s="5" t="s">
        <v>90</v>
      </c>
      <c r="K373" s="5" t="s">
        <v>20</v>
      </c>
      <c r="L373">
        <v>9</v>
      </c>
      <c r="M373" s="3">
        <v>6480</v>
      </c>
      <c r="N373" s="5" t="str">
        <f>IFERROR(INDEX(vtipo,MATCH(D373,vcliente,0)),"Normal")</f>
        <v>Oro</v>
      </c>
      <c r="O373" s="5" t="str">
        <f t="shared" si="15"/>
        <v>No</v>
      </c>
      <c r="P373" s="3">
        <f t="shared" si="16"/>
        <v>17</v>
      </c>
      <c r="Q373" s="16">
        <f t="shared" si="17"/>
        <v>56</v>
      </c>
    </row>
    <row r="374" spans="1:17" x14ac:dyDescent="0.3">
      <c r="A374" s="6">
        <v>41656</v>
      </c>
      <c r="B374" s="5" t="s">
        <v>345</v>
      </c>
      <c r="C374" s="5" t="s">
        <v>346</v>
      </c>
      <c r="D374" s="5" t="s">
        <v>353</v>
      </c>
      <c r="E374">
        <v>5</v>
      </c>
      <c r="F374">
        <v>7</v>
      </c>
      <c r="G374">
        <v>2</v>
      </c>
      <c r="H374">
        <v>8</v>
      </c>
      <c r="I374">
        <v>8</v>
      </c>
      <c r="J374" s="5" t="s">
        <v>36</v>
      </c>
      <c r="K374" s="5" t="s">
        <v>23</v>
      </c>
      <c r="L374">
        <v>2</v>
      </c>
      <c r="M374" s="3">
        <v>1020</v>
      </c>
      <c r="N374" s="5" t="str">
        <f>IFERROR(INDEX(vtipo,MATCH(D374,vcliente,0)),"Normal")</f>
        <v>Normal</v>
      </c>
      <c r="O374" s="5" t="str">
        <f t="shared" si="15"/>
        <v>No</v>
      </c>
      <c r="P374" s="3">
        <f t="shared" si="16"/>
        <v>23</v>
      </c>
      <c r="Q374" s="16">
        <f t="shared" si="17"/>
        <v>56</v>
      </c>
    </row>
    <row r="375" spans="1:17" x14ac:dyDescent="0.3">
      <c r="A375" s="6">
        <v>41656</v>
      </c>
      <c r="B375" s="5" t="s">
        <v>345</v>
      </c>
      <c r="C375" s="5" t="s">
        <v>346</v>
      </c>
      <c r="D375" s="5" t="s">
        <v>354</v>
      </c>
      <c r="E375">
        <v>9</v>
      </c>
      <c r="F375">
        <v>7</v>
      </c>
      <c r="G375">
        <v>7</v>
      </c>
      <c r="H375">
        <v>7</v>
      </c>
      <c r="I375">
        <v>8</v>
      </c>
      <c r="J375" s="5" t="s">
        <v>99</v>
      </c>
      <c r="K375" s="5" t="s">
        <v>23</v>
      </c>
      <c r="L375">
        <v>6</v>
      </c>
      <c r="M375" s="3">
        <v>5760</v>
      </c>
      <c r="N375" s="5" t="str">
        <f>IFERROR(INDEX(vtipo,MATCH(D375,vcliente,0)),"Normal")</f>
        <v>Platino</v>
      </c>
      <c r="O375" s="5" t="str">
        <f t="shared" si="15"/>
        <v>No</v>
      </c>
      <c r="P375" s="3">
        <f t="shared" si="16"/>
        <v>38</v>
      </c>
      <c r="Q375" s="16">
        <f t="shared" si="17"/>
        <v>77.5</v>
      </c>
    </row>
    <row r="376" spans="1:17" x14ac:dyDescent="0.3">
      <c r="A376" s="6">
        <v>41657</v>
      </c>
      <c r="B376" s="5" t="s">
        <v>345</v>
      </c>
      <c r="C376" s="5" t="s">
        <v>346</v>
      </c>
      <c r="D376" s="5" t="s">
        <v>355</v>
      </c>
      <c r="E376">
        <v>8</v>
      </c>
      <c r="F376">
        <v>6</v>
      </c>
      <c r="G376">
        <v>0</v>
      </c>
      <c r="H376">
        <v>5</v>
      </c>
      <c r="I376">
        <v>8</v>
      </c>
      <c r="J376" s="5" t="s">
        <v>86</v>
      </c>
      <c r="K376" s="5" t="s">
        <v>20</v>
      </c>
      <c r="L376">
        <v>7</v>
      </c>
      <c r="M376" s="3">
        <v>5355</v>
      </c>
      <c r="N376" s="5" t="str">
        <f>IFERROR(INDEX(vtipo,MATCH(D376,vcliente,0)),"Normal")</f>
        <v>Oro</v>
      </c>
      <c r="O376" s="5" t="str">
        <f t="shared" si="15"/>
        <v>No</v>
      </c>
      <c r="P376" s="3">
        <f t="shared" si="16"/>
        <v>16</v>
      </c>
      <c r="Q376" s="16">
        <f t="shared" si="17"/>
        <v>54</v>
      </c>
    </row>
    <row r="377" spans="1:17" x14ac:dyDescent="0.3">
      <c r="A377" s="6">
        <v>41664</v>
      </c>
      <c r="B377" s="5" t="s">
        <v>345</v>
      </c>
      <c r="C377" s="5" t="s">
        <v>346</v>
      </c>
      <c r="D377" s="5" t="s">
        <v>356</v>
      </c>
      <c r="E377">
        <v>5</v>
      </c>
      <c r="F377">
        <v>7</v>
      </c>
      <c r="G377">
        <v>4</v>
      </c>
      <c r="H377">
        <v>6</v>
      </c>
      <c r="I377">
        <v>9</v>
      </c>
      <c r="J377" s="5" t="s">
        <v>16</v>
      </c>
      <c r="K377" s="5" t="s">
        <v>17</v>
      </c>
      <c r="L377">
        <v>2</v>
      </c>
      <c r="M377" s="3">
        <v>2040</v>
      </c>
      <c r="N377" s="5" t="str">
        <f>IFERROR(INDEX(vtipo,MATCH(D377,vcliente,0)),"Normal")</f>
        <v>Normal</v>
      </c>
      <c r="O377" s="5" t="str">
        <f t="shared" si="15"/>
        <v>No</v>
      </c>
      <c r="P377" s="3">
        <f t="shared" si="16"/>
        <v>16</v>
      </c>
      <c r="Q377" s="16">
        <f t="shared" si="17"/>
        <v>54</v>
      </c>
    </row>
    <row r="378" spans="1:17" x14ac:dyDescent="0.3">
      <c r="A378" s="6">
        <v>41669</v>
      </c>
      <c r="B378" s="5" t="s">
        <v>345</v>
      </c>
      <c r="C378" s="5" t="s">
        <v>346</v>
      </c>
      <c r="D378" s="5" t="s">
        <v>188</v>
      </c>
      <c r="E378">
        <v>10</v>
      </c>
      <c r="F378">
        <v>7</v>
      </c>
      <c r="G378">
        <v>8</v>
      </c>
      <c r="H378">
        <v>9</v>
      </c>
      <c r="I378">
        <v>9</v>
      </c>
      <c r="J378" s="5" t="s">
        <v>59</v>
      </c>
      <c r="K378" s="5" t="s">
        <v>17</v>
      </c>
      <c r="L378">
        <v>16</v>
      </c>
      <c r="M378" s="3">
        <v>8160</v>
      </c>
      <c r="N378" s="5" t="str">
        <f>IFERROR(INDEX(vtipo,MATCH(D378,vcliente,0)),"Normal")</f>
        <v>Oro</v>
      </c>
      <c r="O378" s="5" t="str">
        <f t="shared" si="15"/>
        <v>No</v>
      </c>
      <c r="P378" s="3">
        <f t="shared" si="16"/>
        <v>43</v>
      </c>
      <c r="Q378" s="16">
        <f t="shared" si="17"/>
        <v>90</v>
      </c>
    </row>
    <row r="379" spans="1:17" x14ac:dyDescent="0.3">
      <c r="A379" s="6">
        <v>41672</v>
      </c>
      <c r="B379" s="5" t="s">
        <v>345</v>
      </c>
      <c r="C379" s="5" t="s">
        <v>346</v>
      </c>
      <c r="D379" s="5" t="s">
        <v>357</v>
      </c>
      <c r="E379">
        <v>8</v>
      </c>
      <c r="F379">
        <v>2</v>
      </c>
      <c r="G379">
        <v>3</v>
      </c>
      <c r="H379">
        <v>4</v>
      </c>
      <c r="I379">
        <v>8</v>
      </c>
      <c r="J379" s="5" t="s">
        <v>63</v>
      </c>
      <c r="K379" s="5" t="s">
        <v>17</v>
      </c>
      <c r="L379">
        <v>2</v>
      </c>
      <c r="M379" s="3">
        <v>1080</v>
      </c>
      <c r="N379" s="5" t="str">
        <f>IFERROR(INDEX(vtipo,MATCH(D379,vcliente,0)),"Normal")</f>
        <v>Normal</v>
      </c>
      <c r="O379" s="5" t="str">
        <f t="shared" si="15"/>
        <v>No</v>
      </c>
      <c r="P379" s="3">
        <f t="shared" si="16"/>
        <v>16</v>
      </c>
      <c r="Q379" s="16">
        <f t="shared" si="17"/>
        <v>46</v>
      </c>
    </row>
    <row r="380" spans="1:17" x14ac:dyDescent="0.3">
      <c r="A380" s="6">
        <v>41673</v>
      </c>
      <c r="B380" s="5" t="s">
        <v>345</v>
      </c>
      <c r="C380" s="5" t="s">
        <v>346</v>
      </c>
      <c r="D380" s="5" t="s">
        <v>271</v>
      </c>
      <c r="E380">
        <v>8</v>
      </c>
      <c r="F380">
        <v>2</v>
      </c>
      <c r="G380">
        <v>8</v>
      </c>
      <c r="H380">
        <v>7</v>
      </c>
      <c r="I380">
        <v>7</v>
      </c>
      <c r="J380" s="5" t="s">
        <v>63</v>
      </c>
      <c r="K380" s="5" t="s">
        <v>17</v>
      </c>
      <c r="L380">
        <v>17</v>
      </c>
      <c r="M380" s="3">
        <v>9180</v>
      </c>
      <c r="N380" s="5" t="str">
        <f>IFERROR(INDEX(vtipo,MATCH(D380,vcliente,0)),"Normal")</f>
        <v>Normal</v>
      </c>
      <c r="O380" s="5" t="str">
        <f t="shared" si="15"/>
        <v>No</v>
      </c>
      <c r="P380" s="3">
        <f t="shared" si="16"/>
        <v>30</v>
      </c>
      <c r="Q380" s="16">
        <f t="shared" si="17"/>
        <v>60</v>
      </c>
    </row>
    <row r="381" spans="1:17" x14ac:dyDescent="0.3">
      <c r="A381" s="6">
        <v>41679</v>
      </c>
      <c r="B381" s="5" t="s">
        <v>345</v>
      </c>
      <c r="C381" s="5" t="s">
        <v>346</v>
      </c>
      <c r="D381" s="5" t="s">
        <v>358</v>
      </c>
      <c r="E381">
        <v>8</v>
      </c>
      <c r="F381">
        <v>7</v>
      </c>
      <c r="G381">
        <v>5</v>
      </c>
      <c r="H381">
        <v>7</v>
      </c>
      <c r="I381">
        <v>8</v>
      </c>
      <c r="J381" s="5" t="s">
        <v>82</v>
      </c>
      <c r="K381" s="5" t="s">
        <v>17</v>
      </c>
      <c r="L381">
        <v>7</v>
      </c>
      <c r="M381" s="3">
        <v>6720</v>
      </c>
      <c r="N381" s="5" t="str">
        <f>IFERROR(INDEX(vtipo,MATCH(D381,vcliente,0)),"Normal")</f>
        <v>Platino</v>
      </c>
      <c r="O381" s="5" t="str">
        <f t="shared" si="15"/>
        <v>No</v>
      </c>
      <c r="P381" s="3">
        <f t="shared" si="16"/>
        <v>30</v>
      </c>
      <c r="Q381" s="16">
        <f t="shared" si="17"/>
        <v>60</v>
      </c>
    </row>
    <row r="382" spans="1:17" x14ac:dyDescent="0.3">
      <c r="A382" s="6">
        <v>41682</v>
      </c>
      <c r="B382" s="5" t="s">
        <v>345</v>
      </c>
      <c r="C382" s="5" t="s">
        <v>346</v>
      </c>
      <c r="D382" s="5" t="s">
        <v>359</v>
      </c>
      <c r="E382">
        <v>7</v>
      </c>
      <c r="F382">
        <v>5</v>
      </c>
      <c r="G382">
        <v>5</v>
      </c>
      <c r="H382">
        <v>4</v>
      </c>
      <c r="I382">
        <v>7</v>
      </c>
      <c r="J382" s="5" t="s">
        <v>19</v>
      </c>
      <c r="K382" s="5" t="s">
        <v>20</v>
      </c>
      <c r="L382">
        <v>10</v>
      </c>
      <c r="M382" s="3">
        <v>4500</v>
      </c>
      <c r="N382" s="5" t="str">
        <f>IFERROR(INDEX(vtipo,MATCH(D382,vcliente,0)),"Normal")</f>
        <v>Normal</v>
      </c>
      <c r="O382" s="5" t="str">
        <f t="shared" si="15"/>
        <v>No</v>
      </c>
      <c r="P382" s="3">
        <f t="shared" si="16"/>
        <v>14</v>
      </c>
      <c r="Q382" s="16">
        <f t="shared" si="17"/>
        <v>48</v>
      </c>
    </row>
    <row r="383" spans="1:17" x14ac:dyDescent="0.3">
      <c r="A383" s="6">
        <v>41682</v>
      </c>
      <c r="B383" s="5" t="s">
        <v>345</v>
      </c>
      <c r="C383" s="5" t="s">
        <v>346</v>
      </c>
      <c r="D383" s="5" t="s">
        <v>360</v>
      </c>
      <c r="E383">
        <v>5</v>
      </c>
      <c r="F383">
        <v>6</v>
      </c>
      <c r="G383">
        <v>7</v>
      </c>
      <c r="H383">
        <v>9</v>
      </c>
      <c r="I383">
        <v>6</v>
      </c>
      <c r="J383" s="5" t="s">
        <v>74</v>
      </c>
      <c r="K383" s="5" t="s">
        <v>23</v>
      </c>
      <c r="L383">
        <v>2</v>
      </c>
      <c r="M383" s="3">
        <v>900</v>
      </c>
      <c r="N383" s="5" t="str">
        <f>IFERROR(INDEX(vtipo,MATCH(D383,vcliente,0)),"Normal")</f>
        <v>Normal</v>
      </c>
      <c r="O383" s="5" t="str">
        <f t="shared" si="15"/>
        <v>No</v>
      </c>
      <c r="P383" s="3">
        <f t="shared" si="16"/>
        <v>16</v>
      </c>
      <c r="Q383" s="16">
        <f t="shared" si="17"/>
        <v>56</v>
      </c>
    </row>
    <row r="384" spans="1:17" x14ac:dyDescent="0.3">
      <c r="A384" s="6">
        <v>41688</v>
      </c>
      <c r="B384" s="5" t="s">
        <v>345</v>
      </c>
      <c r="C384" s="5" t="s">
        <v>346</v>
      </c>
      <c r="D384" s="5" t="s">
        <v>68</v>
      </c>
      <c r="E384">
        <v>7</v>
      </c>
      <c r="F384">
        <v>8</v>
      </c>
      <c r="G384">
        <v>8</v>
      </c>
      <c r="H384">
        <v>4</v>
      </c>
      <c r="I384">
        <v>7</v>
      </c>
      <c r="J384" s="5" t="s">
        <v>27</v>
      </c>
      <c r="K384" s="5" t="s">
        <v>23</v>
      </c>
      <c r="L384">
        <v>7</v>
      </c>
      <c r="M384" s="3">
        <v>1890</v>
      </c>
      <c r="N384" s="5" t="str">
        <f>IFERROR(INDEX(vtipo,MATCH(D384,vcliente,0)),"Normal")</f>
        <v>Normal</v>
      </c>
      <c r="O384" s="5" t="str">
        <f t="shared" si="15"/>
        <v>No</v>
      </c>
      <c r="P384" s="3">
        <f t="shared" si="16"/>
        <v>30</v>
      </c>
      <c r="Q384" s="16">
        <f t="shared" si="17"/>
        <v>60</v>
      </c>
    </row>
    <row r="385" spans="1:17" x14ac:dyDescent="0.3">
      <c r="A385" s="6">
        <v>41695</v>
      </c>
      <c r="B385" s="5" t="s">
        <v>345</v>
      </c>
      <c r="C385" s="5" t="s">
        <v>346</v>
      </c>
      <c r="D385" s="5" t="s">
        <v>230</v>
      </c>
      <c r="E385">
        <v>6</v>
      </c>
      <c r="F385">
        <v>4</v>
      </c>
      <c r="G385">
        <v>1</v>
      </c>
      <c r="H385">
        <v>6</v>
      </c>
      <c r="I385">
        <v>6</v>
      </c>
      <c r="J385" s="5" t="s">
        <v>27</v>
      </c>
      <c r="K385" s="5" t="s">
        <v>23</v>
      </c>
      <c r="L385">
        <v>4</v>
      </c>
      <c r="M385" s="3">
        <v>1080</v>
      </c>
      <c r="N385" s="5" t="str">
        <f>IFERROR(INDEX(vtipo,MATCH(D385,vcliente,0)),"Normal")</f>
        <v>Normal</v>
      </c>
      <c r="O385" s="5" t="str">
        <f t="shared" si="15"/>
        <v>No</v>
      </c>
      <c r="P385" s="3">
        <f t="shared" si="16"/>
        <v>0</v>
      </c>
      <c r="Q385" s="16">
        <f t="shared" si="17"/>
        <v>44</v>
      </c>
    </row>
    <row r="386" spans="1:17" x14ac:dyDescent="0.3">
      <c r="A386" s="6">
        <v>41699</v>
      </c>
      <c r="B386" s="5" t="s">
        <v>345</v>
      </c>
      <c r="C386" s="5" t="s">
        <v>346</v>
      </c>
      <c r="D386" s="5" t="s">
        <v>361</v>
      </c>
      <c r="E386">
        <v>8</v>
      </c>
      <c r="F386">
        <v>8</v>
      </c>
      <c r="G386">
        <v>9</v>
      </c>
      <c r="H386">
        <v>10</v>
      </c>
      <c r="I386">
        <v>8</v>
      </c>
      <c r="J386" s="5" t="s">
        <v>53</v>
      </c>
      <c r="K386" s="5" t="s">
        <v>17</v>
      </c>
      <c r="L386">
        <v>7</v>
      </c>
      <c r="M386" s="3">
        <v>6650</v>
      </c>
      <c r="N386" s="5" t="str">
        <f>IFERROR(INDEX(vtipo,MATCH(D386,vcliente,0)),"Normal")</f>
        <v>Normal</v>
      </c>
      <c r="O386" s="5" t="str">
        <f t="shared" si="15"/>
        <v>No</v>
      </c>
      <c r="P386" s="3">
        <f t="shared" si="16"/>
        <v>43</v>
      </c>
      <c r="Q386" s="16">
        <f t="shared" si="17"/>
        <v>87.5</v>
      </c>
    </row>
    <row r="387" spans="1:17" x14ac:dyDescent="0.3">
      <c r="A387" s="6">
        <v>41703</v>
      </c>
      <c r="B387" s="5" t="s">
        <v>345</v>
      </c>
      <c r="C387" s="5" t="s">
        <v>346</v>
      </c>
      <c r="D387" s="5" t="s">
        <v>362</v>
      </c>
      <c r="E387">
        <v>0</v>
      </c>
      <c r="F387">
        <v>6</v>
      </c>
      <c r="G387">
        <v>1</v>
      </c>
      <c r="H387">
        <v>6</v>
      </c>
      <c r="I387">
        <v>5</v>
      </c>
      <c r="J387" s="5" t="s">
        <v>82</v>
      </c>
      <c r="K387" s="5" t="s">
        <v>17</v>
      </c>
      <c r="L387">
        <v>7</v>
      </c>
      <c r="M387" s="3">
        <v>7560</v>
      </c>
      <c r="N387" s="5" t="str">
        <f>IFERROR(INDEX(vtipo,MATCH(D387,vcliente,0)),"Normal")</f>
        <v>Normal</v>
      </c>
      <c r="O387" s="5" t="str">
        <f t="shared" ref="O387:O450" si="18">IF(OR(COUNTIF(E387:I387,10)&gt;=2,AND(MONTH(A387)=10,L387&gt;=15)),"Sí","No")</f>
        <v>No</v>
      </c>
      <c r="P387" s="3">
        <f t="shared" ref="P387:P450" si="19">SUMIF(E387:I387,"&gt;=7")</f>
        <v>0</v>
      </c>
      <c r="Q387" s="16">
        <f t="shared" ref="Q387:Q450" si="20">(SUM(E387:I387)-MIN(E387:I387))*IF(MIN(E387:I387)&gt;=7,2.5,2)</f>
        <v>36</v>
      </c>
    </row>
    <row r="388" spans="1:17" x14ac:dyDescent="0.3">
      <c r="A388" s="6">
        <v>41707</v>
      </c>
      <c r="B388" s="5" t="s">
        <v>345</v>
      </c>
      <c r="C388" s="5" t="s">
        <v>346</v>
      </c>
      <c r="D388" s="5" t="s">
        <v>162</v>
      </c>
      <c r="E388">
        <v>6</v>
      </c>
      <c r="F388">
        <v>6</v>
      </c>
      <c r="G388">
        <v>6</v>
      </c>
      <c r="H388">
        <v>4</v>
      </c>
      <c r="I388">
        <v>7</v>
      </c>
      <c r="J388" s="5" t="s">
        <v>71</v>
      </c>
      <c r="K388" s="5" t="s">
        <v>20</v>
      </c>
      <c r="L388">
        <v>10</v>
      </c>
      <c r="M388" s="3">
        <v>8500</v>
      </c>
      <c r="N388" s="5" t="str">
        <f>IFERROR(INDEX(vtipo,MATCH(D388,vcliente,0)),"Normal")</f>
        <v>Oro</v>
      </c>
      <c r="O388" s="5" t="str">
        <f t="shared" si="18"/>
        <v>No</v>
      </c>
      <c r="P388" s="3">
        <f t="shared" si="19"/>
        <v>7</v>
      </c>
      <c r="Q388" s="16">
        <f t="shared" si="20"/>
        <v>50</v>
      </c>
    </row>
    <row r="389" spans="1:17" x14ac:dyDescent="0.3">
      <c r="A389" s="6">
        <v>41712</v>
      </c>
      <c r="B389" s="5" t="s">
        <v>345</v>
      </c>
      <c r="C389" s="5" t="s">
        <v>346</v>
      </c>
      <c r="D389" s="5" t="s">
        <v>124</v>
      </c>
      <c r="E389">
        <v>3</v>
      </c>
      <c r="F389">
        <v>7</v>
      </c>
      <c r="G389">
        <v>7</v>
      </c>
      <c r="H389">
        <v>4</v>
      </c>
      <c r="I389">
        <v>6</v>
      </c>
      <c r="J389" s="5" t="s">
        <v>40</v>
      </c>
      <c r="K389" s="5" t="s">
        <v>23</v>
      </c>
      <c r="L389">
        <v>7</v>
      </c>
      <c r="M389" s="3">
        <v>4410</v>
      </c>
      <c r="N389" s="5" t="str">
        <f>IFERROR(INDEX(vtipo,MATCH(D389,vcliente,0)),"Normal")</f>
        <v>Normal</v>
      </c>
      <c r="O389" s="5" t="str">
        <f t="shared" si="18"/>
        <v>No</v>
      </c>
      <c r="P389" s="3">
        <f t="shared" si="19"/>
        <v>14</v>
      </c>
      <c r="Q389" s="16">
        <f t="shared" si="20"/>
        <v>48</v>
      </c>
    </row>
    <row r="390" spans="1:17" x14ac:dyDescent="0.3">
      <c r="A390" s="6">
        <v>41715</v>
      </c>
      <c r="B390" s="5" t="s">
        <v>345</v>
      </c>
      <c r="C390" s="5" t="s">
        <v>346</v>
      </c>
      <c r="D390" s="5" t="s">
        <v>363</v>
      </c>
      <c r="E390">
        <v>9</v>
      </c>
      <c r="F390">
        <v>7</v>
      </c>
      <c r="G390">
        <v>2</v>
      </c>
      <c r="H390">
        <v>4</v>
      </c>
      <c r="I390">
        <v>10</v>
      </c>
      <c r="J390" s="5" t="s">
        <v>34</v>
      </c>
      <c r="K390" s="5" t="s">
        <v>23</v>
      </c>
      <c r="L390">
        <v>3</v>
      </c>
      <c r="M390" s="3">
        <v>1710</v>
      </c>
      <c r="N390" s="5" t="str">
        <f>IFERROR(INDEX(vtipo,MATCH(D390,vcliente,0)),"Normal")</f>
        <v>Normal</v>
      </c>
      <c r="O390" s="5" t="str">
        <f t="shared" si="18"/>
        <v>No</v>
      </c>
      <c r="P390" s="3">
        <f t="shared" si="19"/>
        <v>26</v>
      </c>
      <c r="Q390" s="16">
        <f t="shared" si="20"/>
        <v>60</v>
      </c>
    </row>
    <row r="391" spans="1:17" x14ac:dyDescent="0.3">
      <c r="A391" s="6">
        <v>41726</v>
      </c>
      <c r="B391" s="5" t="s">
        <v>345</v>
      </c>
      <c r="C391" s="5" t="s">
        <v>346</v>
      </c>
      <c r="D391" s="5" t="s">
        <v>364</v>
      </c>
      <c r="E391">
        <v>5</v>
      </c>
      <c r="F391">
        <v>10</v>
      </c>
      <c r="G391">
        <v>4</v>
      </c>
      <c r="H391">
        <v>7</v>
      </c>
      <c r="I391">
        <v>10</v>
      </c>
      <c r="J391" s="5" t="s">
        <v>36</v>
      </c>
      <c r="K391" s="5" t="s">
        <v>23</v>
      </c>
      <c r="L391">
        <v>4</v>
      </c>
      <c r="M391" s="3">
        <v>2040</v>
      </c>
      <c r="N391" s="5" t="str">
        <f>IFERROR(INDEX(vtipo,MATCH(D391,vcliente,0)),"Normal")</f>
        <v>Oro</v>
      </c>
      <c r="O391" s="5" t="str">
        <f t="shared" si="18"/>
        <v>Sí</v>
      </c>
      <c r="P391" s="3">
        <f t="shared" si="19"/>
        <v>27</v>
      </c>
      <c r="Q391" s="16">
        <f t="shared" si="20"/>
        <v>64</v>
      </c>
    </row>
    <row r="392" spans="1:17" x14ac:dyDescent="0.3">
      <c r="A392" s="6">
        <v>41728</v>
      </c>
      <c r="B392" s="5" t="s">
        <v>345</v>
      </c>
      <c r="C392" s="5" t="s">
        <v>346</v>
      </c>
      <c r="D392" s="5" t="s">
        <v>159</v>
      </c>
      <c r="E392">
        <v>8</v>
      </c>
      <c r="F392">
        <v>2</v>
      </c>
      <c r="G392">
        <v>6</v>
      </c>
      <c r="H392">
        <v>7</v>
      </c>
      <c r="I392">
        <v>2</v>
      </c>
      <c r="J392" s="5" t="s">
        <v>82</v>
      </c>
      <c r="K392" s="5" t="s">
        <v>17</v>
      </c>
      <c r="L392">
        <v>9</v>
      </c>
      <c r="M392" s="3">
        <v>9180</v>
      </c>
      <c r="N392" s="5" t="str">
        <f>IFERROR(INDEX(vtipo,MATCH(D392,vcliente,0)),"Normal")</f>
        <v>Oro</v>
      </c>
      <c r="O392" s="5" t="str">
        <f t="shared" si="18"/>
        <v>No</v>
      </c>
      <c r="P392" s="3">
        <f t="shared" si="19"/>
        <v>15</v>
      </c>
      <c r="Q392" s="16">
        <f t="shared" si="20"/>
        <v>46</v>
      </c>
    </row>
    <row r="393" spans="1:17" x14ac:dyDescent="0.3">
      <c r="A393" s="6">
        <v>41744</v>
      </c>
      <c r="B393" s="5" t="s">
        <v>345</v>
      </c>
      <c r="C393" s="5" t="s">
        <v>346</v>
      </c>
      <c r="D393" s="5" t="s">
        <v>365</v>
      </c>
      <c r="E393">
        <v>2</v>
      </c>
      <c r="F393">
        <v>7</v>
      </c>
      <c r="G393">
        <v>9</v>
      </c>
      <c r="H393">
        <v>8</v>
      </c>
      <c r="I393">
        <v>6</v>
      </c>
      <c r="J393" s="5" t="s">
        <v>19</v>
      </c>
      <c r="K393" s="5" t="s">
        <v>20</v>
      </c>
      <c r="L393">
        <v>9</v>
      </c>
      <c r="M393" s="3">
        <v>3825</v>
      </c>
      <c r="N393" s="5" t="str">
        <f>IFERROR(INDEX(vtipo,MATCH(D393,vcliente,0)),"Normal")</f>
        <v>Platino</v>
      </c>
      <c r="O393" s="5" t="str">
        <f t="shared" si="18"/>
        <v>No</v>
      </c>
      <c r="P393" s="3">
        <f t="shared" si="19"/>
        <v>24</v>
      </c>
      <c r="Q393" s="16">
        <f t="shared" si="20"/>
        <v>60</v>
      </c>
    </row>
    <row r="394" spans="1:17" x14ac:dyDescent="0.3">
      <c r="A394" s="6">
        <v>41746</v>
      </c>
      <c r="B394" s="5" t="s">
        <v>345</v>
      </c>
      <c r="C394" s="5" t="s">
        <v>346</v>
      </c>
      <c r="D394" s="5" t="s">
        <v>174</v>
      </c>
      <c r="E394">
        <v>9</v>
      </c>
      <c r="F394">
        <v>8</v>
      </c>
      <c r="G394">
        <v>5</v>
      </c>
      <c r="H394">
        <v>7</v>
      </c>
      <c r="I394">
        <v>9</v>
      </c>
      <c r="J394" s="5" t="s">
        <v>19</v>
      </c>
      <c r="K394" s="5" t="s">
        <v>20</v>
      </c>
      <c r="L394">
        <v>7</v>
      </c>
      <c r="M394" s="3">
        <v>3150</v>
      </c>
      <c r="N394" s="5" t="str">
        <f>IFERROR(INDEX(vtipo,MATCH(D394,vcliente,0)),"Normal")</f>
        <v>Normal</v>
      </c>
      <c r="O394" s="5" t="str">
        <f t="shared" si="18"/>
        <v>No</v>
      </c>
      <c r="P394" s="3">
        <f t="shared" si="19"/>
        <v>33</v>
      </c>
      <c r="Q394" s="16">
        <f t="shared" si="20"/>
        <v>66</v>
      </c>
    </row>
    <row r="395" spans="1:17" x14ac:dyDescent="0.3">
      <c r="A395" s="6">
        <v>41748</v>
      </c>
      <c r="B395" s="5" t="s">
        <v>345</v>
      </c>
      <c r="C395" s="5" t="s">
        <v>346</v>
      </c>
      <c r="D395" s="5" t="s">
        <v>366</v>
      </c>
      <c r="E395">
        <v>9</v>
      </c>
      <c r="F395">
        <v>9</v>
      </c>
      <c r="G395">
        <v>8</v>
      </c>
      <c r="H395">
        <v>2</v>
      </c>
      <c r="I395">
        <v>8</v>
      </c>
      <c r="J395" s="5" t="s">
        <v>63</v>
      </c>
      <c r="K395" s="5" t="s">
        <v>17</v>
      </c>
      <c r="L395">
        <v>9</v>
      </c>
      <c r="M395" s="3">
        <v>4860</v>
      </c>
      <c r="N395" s="5" t="str">
        <f>IFERROR(INDEX(vtipo,MATCH(D395,vcliente,0)),"Normal")</f>
        <v>Normal</v>
      </c>
      <c r="O395" s="5" t="str">
        <f t="shared" si="18"/>
        <v>No</v>
      </c>
      <c r="P395" s="3">
        <f t="shared" si="19"/>
        <v>34</v>
      </c>
      <c r="Q395" s="16">
        <f t="shared" si="20"/>
        <v>68</v>
      </c>
    </row>
    <row r="396" spans="1:17" x14ac:dyDescent="0.3">
      <c r="A396" s="6">
        <v>41752</v>
      </c>
      <c r="B396" s="5" t="s">
        <v>345</v>
      </c>
      <c r="C396" s="5" t="s">
        <v>346</v>
      </c>
      <c r="D396" s="5" t="s">
        <v>367</v>
      </c>
      <c r="E396">
        <v>7</v>
      </c>
      <c r="F396">
        <v>8</v>
      </c>
      <c r="G396">
        <v>5</v>
      </c>
      <c r="H396">
        <v>7</v>
      </c>
      <c r="I396">
        <v>6</v>
      </c>
      <c r="J396" s="5" t="s">
        <v>27</v>
      </c>
      <c r="K396" s="5" t="s">
        <v>23</v>
      </c>
      <c r="L396">
        <v>14</v>
      </c>
      <c r="M396" s="3">
        <v>3780</v>
      </c>
      <c r="N396" s="5" t="str">
        <f>IFERROR(INDEX(vtipo,MATCH(D396,vcliente,0)),"Normal")</f>
        <v>Normal</v>
      </c>
      <c r="O396" s="5" t="str">
        <f t="shared" si="18"/>
        <v>No</v>
      </c>
      <c r="P396" s="3">
        <f t="shared" si="19"/>
        <v>22</v>
      </c>
      <c r="Q396" s="16">
        <f t="shared" si="20"/>
        <v>56</v>
      </c>
    </row>
    <row r="397" spans="1:17" x14ac:dyDescent="0.3">
      <c r="A397" s="6">
        <v>41754</v>
      </c>
      <c r="B397" s="5" t="s">
        <v>345</v>
      </c>
      <c r="C397" s="5" t="s">
        <v>346</v>
      </c>
      <c r="D397" s="5" t="s">
        <v>230</v>
      </c>
      <c r="E397">
        <v>4</v>
      </c>
      <c r="F397">
        <v>6</v>
      </c>
      <c r="G397">
        <v>3</v>
      </c>
      <c r="H397">
        <v>1</v>
      </c>
      <c r="I397">
        <v>5</v>
      </c>
      <c r="J397" s="5" t="s">
        <v>69</v>
      </c>
      <c r="K397" s="5" t="s">
        <v>23</v>
      </c>
      <c r="L397">
        <v>5</v>
      </c>
      <c r="M397" s="3">
        <v>4500</v>
      </c>
      <c r="N397" s="5" t="str">
        <f>IFERROR(INDEX(vtipo,MATCH(D397,vcliente,0)),"Normal")</f>
        <v>Normal</v>
      </c>
      <c r="O397" s="5" t="str">
        <f t="shared" si="18"/>
        <v>No</v>
      </c>
      <c r="P397" s="3">
        <f t="shared" si="19"/>
        <v>0</v>
      </c>
      <c r="Q397" s="16">
        <f t="shared" si="20"/>
        <v>36</v>
      </c>
    </row>
    <row r="398" spans="1:17" x14ac:dyDescent="0.3">
      <c r="A398" s="6">
        <v>41754</v>
      </c>
      <c r="B398" s="5" t="s">
        <v>345</v>
      </c>
      <c r="C398" s="5" t="s">
        <v>346</v>
      </c>
      <c r="D398" s="5" t="s">
        <v>54</v>
      </c>
      <c r="E398">
        <v>7</v>
      </c>
      <c r="F398">
        <v>3</v>
      </c>
      <c r="G398">
        <v>2</v>
      </c>
      <c r="H398">
        <v>5</v>
      </c>
      <c r="I398">
        <v>6</v>
      </c>
      <c r="J398" s="5" t="s">
        <v>19</v>
      </c>
      <c r="K398" s="5" t="s">
        <v>20</v>
      </c>
      <c r="L398">
        <v>4</v>
      </c>
      <c r="M398" s="3">
        <v>1800</v>
      </c>
      <c r="N398" s="5" t="str">
        <f>IFERROR(INDEX(vtipo,MATCH(D398,vcliente,0)),"Normal")</f>
        <v>Normal</v>
      </c>
      <c r="O398" s="5" t="str">
        <f t="shared" si="18"/>
        <v>No</v>
      </c>
      <c r="P398" s="3">
        <f t="shared" si="19"/>
        <v>7</v>
      </c>
      <c r="Q398" s="16">
        <f t="shared" si="20"/>
        <v>42</v>
      </c>
    </row>
    <row r="399" spans="1:17" x14ac:dyDescent="0.3">
      <c r="A399" s="6">
        <v>41771</v>
      </c>
      <c r="B399" s="5" t="s">
        <v>345</v>
      </c>
      <c r="C399" s="5" t="s">
        <v>346</v>
      </c>
      <c r="D399" s="5" t="s">
        <v>368</v>
      </c>
      <c r="E399">
        <v>7</v>
      </c>
      <c r="F399">
        <v>10</v>
      </c>
      <c r="G399">
        <v>7</v>
      </c>
      <c r="H399">
        <v>9</v>
      </c>
      <c r="I399">
        <v>9</v>
      </c>
      <c r="J399" s="5" t="s">
        <v>27</v>
      </c>
      <c r="K399" s="5" t="s">
        <v>23</v>
      </c>
      <c r="L399">
        <v>3</v>
      </c>
      <c r="M399" s="3">
        <v>765</v>
      </c>
      <c r="N399" s="5" t="str">
        <f>IFERROR(INDEX(vtipo,MATCH(D399,vcliente,0)),"Normal")</f>
        <v>Platino</v>
      </c>
      <c r="O399" s="5" t="str">
        <f t="shared" si="18"/>
        <v>No</v>
      </c>
      <c r="P399" s="3">
        <f t="shared" si="19"/>
        <v>42</v>
      </c>
      <c r="Q399" s="16">
        <f t="shared" si="20"/>
        <v>87.5</v>
      </c>
    </row>
    <row r="400" spans="1:17" x14ac:dyDescent="0.3">
      <c r="A400" s="6">
        <v>41782</v>
      </c>
      <c r="B400" s="5" t="s">
        <v>345</v>
      </c>
      <c r="C400" s="5" t="s">
        <v>346</v>
      </c>
      <c r="D400" s="5" t="s">
        <v>369</v>
      </c>
      <c r="E400">
        <v>6</v>
      </c>
      <c r="F400">
        <v>6</v>
      </c>
      <c r="G400">
        <v>4</v>
      </c>
      <c r="H400">
        <v>3</v>
      </c>
      <c r="I400">
        <v>9</v>
      </c>
      <c r="J400" s="5" t="s">
        <v>90</v>
      </c>
      <c r="K400" s="5" t="s">
        <v>20</v>
      </c>
      <c r="L400">
        <v>3</v>
      </c>
      <c r="M400" s="3">
        <v>2295</v>
      </c>
      <c r="N400" s="5" t="str">
        <f>IFERROR(INDEX(vtipo,MATCH(D400,vcliente,0)),"Normal")</f>
        <v>Normal</v>
      </c>
      <c r="O400" s="5" t="str">
        <f t="shared" si="18"/>
        <v>No</v>
      </c>
      <c r="P400" s="3">
        <f t="shared" si="19"/>
        <v>9</v>
      </c>
      <c r="Q400" s="16">
        <f t="shared" si="20"/>
        <v>50</v>
      </c>
    </row>
    <row r="401" spans="1:17" x14ac:dyDescent="0.3">
      <c r="A401" s="6">
        <v>41786</v>
      </c>
      <c r="B401" s="5" t="s">
        <v>345</v>
      </c>
      <c r="C401" s="5" t="s">
        <v>346</v>
      </c>
      <c r="D401" s="5" t="s">
        <v>222</v>
      </c>
      <c r="E401">
        <v>6</v>
      </c>
      <c r="F401">
        <v>9</v>
      </c>
      <c r="G401">
        <v>1</v>
      </c>
      <c r="H401">
        <v>6</v>
      </c>
      <c r="I401">
        <v>8</v>
      </c>
      <c r="J401" s="5" t="s">
        <v>19</v>
      </c>
      <c r="K401" s="5" t="s">
        <v>20</v>
      </c>
      <c r="L401">
        <v>4</v>
      </c>
      <c r="M401" s="3">
        <v>1700</v>
      </c>
      <c r="N401" s="5" t="str">
        <f>IFERROR(INDEX(vtipo,MATCH(D401,vcliente,0)),"Normal")</f>
        <v>Normal</v>
      </c>
      <c r="O401" s="5" t="str">
        <f t="shared" si="18"/>
        <v>No</v>
      </c>
      <c r="P401" s="3">
        <f t="shared" si="19"/>
        <v>17</v>
      </c>
      <c r="Q401" s="16">
        <f t="shared" si="20"/>
        <v>58</v>
      </c>
    </row>
    <row r="402" spans="1:17" x14ac:dyDescent="0.3">
      <c r="A402" s="6">
        <v>41789</v>
      </c>
      <c r="B402" s="5" t="s">
        <v>345</v>
      </c>
      <c r="C402" s="5" t="s">
        <v>346</v>
      </c>
      <c r="D402" s="5" t="s">
        <v>370</v>
      </c>
      <c r="E402">
        <v>7</v>
      </c>
      <c r="F402">
        <v>6</v>
      </c>
      <c r="G402">
        <v>4</v>
      </c>
      <c r="H402">
        <v>9</v>
      </c>
      <c r="I402">
        <v>5</v>
      </c>
      <c r="J402" s="5" t="s">
        <v>38</v>
      </c>
      <c r="K402" s="5" t="s">
        <v>17</v>
      </c>
      <c r="L402">
        <v>2</v>
      </c>
      <c r="M402" s="3">
        <v>850</v>
      </c>
      <c r="N402" s="5" t="str">
        <f>IFERROR(INDEX(vtipo,MATCH(D402,vcliente,0)),"Normal")</f>
        <v>Platino</v>
      </c>
      <c r="O402" s="5" t="str">
        <f t="shared" si="18"/>
        <v>No</v>
      </c>
      <c r="P402" s="3">
        <f t="shared" si="19"/>
        <v>16</v>
      </c>
      <c r="Q402" s="16">
        <f t="shared" si="20"/>
        <v>54</v>
      </c>
    </row>
    <row r="403" spans="1:17" x14ac:dyDescent="0.3">
      <c r="A403" s="6">
        <v>41792</v>
      </c>
      <c r="B403" s="5" t="s">
        <v>345</v>
      </c>
      <c r="C403" s="5" t="s">
        <v>346</v>
      </c>
      <c r="D403" s="5" t="s">
        <v>371</v>
      </c>
      <c r="E403">
        <v>8</v>
      </c>
      <c r="F403">
        <v>4</v>
      </c>
      <c r="G403">
        <v>6</v>
      </c>
      <c r="H403">
        <v>7</v>
      </c>
      <c r="I403">
        <v>6</v>
      </c>
      <c r="J403" s="5" t="s">
        <v>25</v>
      </c>
      <c r="K403" s="5" t="s">
        <v>17</v>
      </c>
      <c r="L403">
        <v>9</v>
      </c>
      <c r="M403" s="3">
        <v>2430</v>
      </c>
      <c r="N403" s="5" t="str">
        <f>IFERROR(INDEX(vtipo,MATCH(D403,vcliente,0)),"Normal")</f>
        <v>Normal</v>
      </c>
      <c r="O403" s="5" t="str">
        <f t="shared" si="18"/>
        <v>No</v>
      </c>
      <c r="P403" s="3">
        <f t="shared" si="19"/>
        <v>15</v>
      </c>
      <c r="Q403" s="16">
        <f t="shared" si="20"/>
        <v>54</v>
      </c>
    </row>
    <row r="404" spans="1:17" x14ac:dyDescent="0.3">
      <c r="A404" s="6">
        <v>41796</v>
      </c>
      <c r="B404" s="5" t="s">
        <v>345</v>
      </c>
      <c r="C404" s="5" t="s">
        <v>346</v>
      </c>
      <c r="D404" s="5" t="s">
        <v>292</v>
      </c>
      <c r="E404">
        <v>9</v>
      </c>
      <c r="F404">
        <v>5</v>
      </c>
      <c r="G404">
        <v>9</v>
      </c>
      <c r="H404">
        <v>6</v>
      </c>
      <c r="I404">
        <v>6</v>
      </c>
      <c r="J404" s="5" t="s">
        <v>82</v>
      </c>
      <c r="K404" s="5" t="s">
        <v>17</v>
      </c>
      <c r="L404">
        <v>10</v>
      </c>
      <c r="M404" s="3">
        <v>10200</v>
      </c>
      <c r="N404" s="5" t="str">
        <f>IFERROR(INDEX(vtipo,MATCH(D404,vcliente,0)),"Normal")</f>
        <v>Platino</v>
      </c>
      <c r="O404" s="5" t="str">
        <f t="shared" si="18"/>
        <v>No</v>
      </c>
      <c r="P404" s="3">
        <f t="shared" si="19"/>
        <v>18</v>
      </c>
      <c r="Q404" s="16">
        <f t="shared" si="20"/>
        <v>60</v>
      </c>
    </row>
    <row r="405" spans="1:17" x14ac:dyDescent="0.3">
      <c r="A405" s="6">
        <v>41802</v>
      </c>
      <c r="B405" s="5" t="s">
        <v>345</v>
      </c>
      <c r="C405" s="5" t="s">
        <v>346</v>
      </c>
      <c r="D405" s="5" t="s">
        <v>45</v>
      </c>
      <c r="E405">
        <v>7</v>
      </c>
      <c r="F405">
        <v>5</v>
      </c>
      <c r="G405">
        <v>6</v>
      </c>
      <c r="H405">
        <v>3</v>
      </c>
      <c r="I405">
        <v>3</v>
      </c>
      <c r="J405" s="5" t="s">
        <v>16</v>
      </c>
      <c r="K405" s="5" t="s">
        <v>17</v>
      </c>
      <c r="L405">
        <v>7</v>
      </c>
      <c r="M405" s="3">
        <v>7980</v>
      </c>
      <c r="N405" s="5" t="str">
        <f>IFERROR(INDEX(vtipo,MATCH(D405,vcliente,0)),"Normal")</f>
        <v>Normal</v>
      </c>
      <c r="O405" s="5" t="str">
        <f t="shared" si="18"/>
        <v>No</v>
      </c>
      <c r="P405" s="3">
        <f t="shared" si="19"/>
        <v>7</v>
      </c>
      <c r="Q405" s="16">
        <f t="shared" si="20"/>
        <v>42</v>
      </c>
    </row>
    <row r="406" spans="1:17" x14ac:dyDescent="0.3">
      <c r="A406" s="6">
        <v>41804</v>
      </c>
      <c r="B406" s="5" t="s">
        <v>345</v>
      </c>
      <c r="C406" s="5" t="s">
        <v>346</v>
      </c>
      <c r="D406" s="5" t="s">
        <v>372</v>
      </c>
      <c r="E406">
        <v>3</v>
      </c>
      <c r="F406">
        <v>5</v>
      </c>
      <c r="G406">
        <v>1</v>
      </c>
      <c r="H406">
        <v>1</v>
      </c>
      <c r="I406">
        <v>2</v>
      </c>
      <c r="J406" s="5" t="s">
        <v>71</v>
      </c>
      <c r="K406" s="5" t="s">
        <v>20</v>
      </c>
      <c r="L406">
        <v>5</v>
      </c>
      <c r="M406" s="3">
        <v>4500</v>
      </c>
      <c r="N406" s="5" t="str">
        <f>IFERROR(INDEX(vtipo,MATCH(D406,vcliente,0)),"Normal")</f>
        <v>Normal</v>
      </c>
      <c r="O406" s="5" t="str">
        <f t="shared" si="18"/>
        <v>No</v>
      </c>
      <c r="P406" s="3">
        <f t="shared" si="19"/>
        <v>0</v>
      </c>
      <c r="Q406" s="16">
        <f t="shared" si="20"/>
        <v>22</v>
      </c>
    </row>
    <row r="407" spans="1:17" x14ac:dyDescent="0.3">
      <c r="A407" s="6">
        <v>41805</v>
      </c>
      <c r="B407" s="5" t="s">
        <v>345</v>
      </c>
      <c r="C407" s="5" t="s">
        <v>346</v>
      </c>
      <c r="D407" s="5" t="s">
        <v>373</v>
      </c>
      <c r="E407">
        <v>3</v>
      </c>
      <c r="F407">
        <v>5</v>
      </c>
      <c r="G407">
        <v>3</v>
      </c>
      <c r="H407">
        <v>10</v>
      </c>
      <c r="I407">
        <v>4</v>
      </c>
      <c r="J407" s="5" t="s">
        <v>78</v>
      </c>
      <c r="K407" s="5" t="s">
        <v>20</v>
      </c>
      <c r="L407">
        <v>8</v>
      </c>
      <c r="M407" s="3">
        <v>6080</v>
      </c>
      <c r="N407" s="5" t="str">
        <f>IFERROR(INDEX(vtipo,MATCH(D407,vcliente,0)),"Normal")</f>
        <v>Normal</v>
      </c>
      <c r="O407" s="5" t="str">
        <f t="shared" si="18"/>
        <v>No</v>
      </c>
      <c r="P407" s="3">
        <f t="shared" si="19"/>
        <v>10</v>
      </c>
      <c r="Q407" s="16">
        <f t="shared" si="20"/>
        <v>44</v>
      </c>
    </row>
    <row r="408" spans="1:17" x14ac:dyDescent="0.3">
      <c r="A408" s="6">
        <v>41809</v>
      </c>
      <c r="B408" s="5" t="s">
        <v>345</v>
      </c>
      <c r="C408" s="5" t="s">
        <v>346</v>
      </c>
      <c r="D408" s="5" t="s">
        <v>374</v>
      </c>
      <c r="E408">
        <v>9</v>
      </c>
      <c r="F408">
        <v>8</v>
      </c>
      <c r="G408">
        <v>4</v>
      </c>
      <c r="H408">
        <v>1</v>
      </c>
      <c r="I408">
        <v>9</v>
      </c>
      <c r="J408" s="5" t="s">
        <v>55</v>
      </c>
      <c r="K408" s="5" t="s">
        <v>23</v>
      </c>
      <c r="L408">
        <v>15</v>
      </c>
      <c r="M408" s="3">
        <v>17100</v>
      </c>
      <c r="N408" s="5" t="str">
        <f>IFERROR(INDEX(vtipo,MATCH(D408,vcliente,0)),"Normal")</f>
        <v>Normal</v>
      </c>
      <c r="O408" s="5" t="str">
        <f t="shared" si="18"/>
        <v>No</v>
      </c>
      <c r="P408" s="3">
        <f t="shared" si="19"/>
        <v>26</v>
      </c>
      <c r="Q408" s="16">
        <f t="shared" si="20"/>
        <v>60</v>
      </c>
    </row>
    <row r="409" spans="1:17" x14ac:dyDescent="0.3">
      <c r="A409" s="6">
        <v>41812</v>
      </c>
      <c r="B409" s="5" t="s">
        <v>345</v>
      </c>
      <c r="C409" s="5" t="s">
        <v>346</v>
      </c>
      <c r="D409" s="5" t="s">
        <v>115</v>
      </c>
      <c r="E409">
        <v>5</v>
      </c>
      <c r="F409">
        <v>8</v>
      </c>
      <c r="G409">
        <v>1</v>
      </c>
      <c r="H409">
        <v>7</v>
      </c>
      <c r="I409">
        <v>5</v>
      </c>
      <c r="J409" s="5" t="s">
        <v>16</v>
      </c>
      <c r="K409" s="5" t="s">
        <v>17</v>
      </c>
      <c r="L409">
        <v>10</v>
      </c>
      <c r="M409" s="3">
        <v>10800</v>
      </c>
      <c r="N409" s="5" t="str">
        <f>IFERROR(INDEX(vtipo,MATCH(D409,vcliente,0)),"Normal")</f>
        <v>Platino</v>
      </c>
      <c r="O409" s="5" t="str">
        <f t="shared" si="18"/>
        <v>No</v>
      </c>
      <c r="P409" s="3">
        <f t="shared" si="19"/>
        <v>15</v>
      </c>
      <c r="Q409" s="16">
        <f t="shared" si="20"/>
        <v>50</v>
      </c>
    </row>
    <row r="410" spans="1:17" x14ac:dyDescent="0.3">
      <c r="A410" s="6">
        <v>41812</v>
      </c>
      <c r="B410" s="5" t="s">
        <v>345</v>
      </c>
      <c r="C410" s="5" t="s">
        <v>346</v>
      </c>
      <c r="D410" s="5" t="s">
        <v>375</v>
      </c>
      <c r="E410">
        <v>5</v>
      </c>
      <c r="F410">
        <v>8</v>
      </c>
      <c r="G410">
        <v>5</v>
      </c>
      <c r="H410">
        <v>7</v>
      </c>
      <c r="I410">
        <v>5</v>
      </c>
      <c r="J410" s="5" t="s">
        <v>43</v>
      </c>
      <c r="K410" s="5" t="s">
        <v>17</v>
      </c>
      <c r="L410">
        <v>3</v>
      </c>
      <c r="M410" s="3">
        <v>1995</v>
      </c>
      <c r="N410" s="5" t="str">
        <f>IFERROR(INDEX(vtipo,MATCH(D410,vcliente,0)),"Normal")</f>
        <v>Normal</v>
      </c>
      <c r="O410" s="5" t="str">
        <f t="shared" si="18"/>
        <v>No</v>
      </c>
      <c r="P410" s="3">
        <f t="shared" si="19"/>
        <v>15</v>
      </c>
      <c r="Q410" s="16">
        <f t="shared" si="20"/>
        <v>50</v>
      </c>
    </row>
    <row r="411" spans="1:17" x14ac:dyDescent="0.3">
      <c r="A411" s="6">
        <v>41817</v>
      </c>
      <c r="B411" s="5" t="s">
        <v>345</v>
      </c>
      <c r="C411" s="5" t="s">
        <v>346</v>
      </c>
      <c r="D411" s="5" t="s">
        <v>67</v>
      </c>
      <c r="E411">
        <v>9</v>
      </c>
      <c r="F411">
        <v>9</v>
      </c>
      <c r="G411">
        <v>8</v>
      </c>
      <c r="H411">
        <v>9</v>
      </c>
      <c r="I411">
        <v>9</v>
      </c>
      <c r="J411" s="5" t="s">
        <v>22</v>
      </c>
      <c r="K411" s="5" t="s">
        <v>23</v>
      </c>
      <c r="L411">
        <v>4</v>
      </c>
      <c r="M411" s="3">
        <v>960</v>
      </c>
      <c r="N411" s="5" t="str">
        <f>IFERROR(INDEX(vtipo,MATCH(D411,vcliente,0)),"Normal")</f>
        <v>Oro</v>
      </c>
      <c r="O411" s="5" t="str">
        <f t="shared" si="18"/>
        <v>No</v>
      </c>
      <c r="P411" s="3">
        <f t="shared" si="19"/>
        <v>44</v>
      </c>
      <c r="Q411" s="16">
        <f t="shared" si="20"/>
        <v>90</v>
      </c>
    </row>
    <row r="412" spans="1:17" x14ac:dyDescent="0.3">
      <c r="A412" s="6">
        <v>41819</v>
      </c>
      <c r="B412" s="5" t="s">
        <v>345</v>
      </c>
      <c r="C412" s="5" t="s">
        <v>346</v>
      </c>
      <c r="D412" s="5" t="s">
        <v>376</v>
      </c>
      <c r="E412">
        <v>7</v>
      </c>
      <c r="F412">
        <v>6</v>
      </c>
      <c r="G412">
        <v>3</v>
      </c>
      <c r="H412">
        <v>4</v>
      </c>
      <c r="I412">
        <v>3</v>
      </c>
      <c r="J412" s="5" t="s">
        <v>30</v>
      </c>
      <c r="K412" s="5" t="s">
        <v>17</v>
      </c>
      <c r="L412">
        <v>3</v>
      </c>
      <c r="M412" s="3">
        <v>1890</v>
      </c>
      <c r="N412" s="5" t="str">
        <f>IFERROR(INDEX(vtipo,MATCH(D412,vcliente,0)),"Normal")</f>
        <v>Normal</v>
      </c>
      <c r="O412" s="5" t="str">
        <f t="shared" si="18"/>
        <v>No</v>
      </c>
      <c r="P412" s="3">
        <f t="shared" si="19"/>
        <v>7</v>
      </c>
      <c r="Q412" s="16">
        <f t="shared" si="20"/>
        <v>40</v>
      </c>
    </row>
    <row r="413" spans="1:17" x14ac:dyDescent="0.3">
      <c r="A413" s="6">
        <v>41821</v>
      </c>
      <c r="B413" s="5" t="s">
        <v>345</v>
      </c>
      <c r="C413" s="5" t="s">
        <v>346</v>
      </c>
      <c r="D413" s="5" t="s">
        <v>333</v>
      </c>
      <c r="E413">
        <v>6</v>
      </c>
      <c r="F413">
        <v>8</v>
      </c>
      <c r="G413">
        <v>6</v>
      </c>
      <c r="H413">
        <v>4</v>
      </c>
      <c r="I413">
        <v>4</v>
      </c>
      <c r="J413" s="5" t="s">
        <v>16</v>
      </c>
      <c r="K413" s="5" t="s">
        <v>17</v>
      </c>
      <c r="L413">
        <v>2</v>
      </c>
      <c r="M413" s="3">
        <v>2280</v>
      </c>
      <c r="N413" s="5" t="str">
        <f>IFERROR(INDEX(vtipo,MATCH(D413,vcliente,0)),"Normal")</f>
        <v>Normal</v>
      </c>
      <c r="O413" s="5" t="str">
        <f t="shared" si="18"/>
        <v>No</v>
      </c>
      <c r="P413" s="3">
        <f t="shared" si="19"/>
        <v>8</v>
      </c>
      <c r="Q413" s="16">
        <f t="shared" si="20"/>
        <v>48</v>
      </c>
    </row>
    <row r="414" spans="1:17" x14ac:dyDescent="0.3">
      <c r="A414" s="6">
        <v>41821</v>
      </c>
      <c r="B414" s="5" t="s">
        <v>345</v>
      </c>
      <c r="C414" s="5" t="s">
        <v>346</v>
      </c>
      <c r="D414" s="5" t="s">
        <v>377</v>
      </c>
      <c r="E414">
        <v>7</v>
      </c>
      <c r="F414">
        <v>7</v>
      </c>
      <c r="G414">
        <v>6</v>
      </c>
      <c r="H414">
        <v>9</v>
      </c>
      <c r="I414">
        <v>6</v>
      </c>
      <c r="J414" s="5" t="s">
        <v>36</v>
      </c>
      <c r="K414" s="5" t="s">
        <v>23</v>
      </c>
      <c r="L414">
        <v>5</v>
      </c>
      <c r="M414" s="3">
        <v>2550</v>
      </c>
      <c r="N414" s="5" t="str">
        <f>IFERROR(INDEX(vtipo,MATCH(D414,vcliente,0)),"Normal")</f>
        <v>Oro</v>
      </c>
      <c r="O414" s="5" t="str">
        <f t="shared" si="18"/>
        <v>No</v>
      </c>
      <c r="P414" s="3">
        <f t="shared" si="19"/>
        <v>23</v>
      </c>
      <c r="Q414" s="16">
        <f t="shared" si="20"/>
        <v>58</v>
      </c>
    </row>
    <row r="415" spans="1:17" x14ac:dyDescent="0.3">
      <c r="A415" s="6">
        <v>41828</v>
      </c>
      <c r="B415" s="5" t="s">
        <v>345</v>
      </c>
      <c r="C415" s="5" t="s">
        <v>346</v>
      </c>
      <c r="D415" s="5" t="s">
        <v>156</v>
      </c>
      <c r="E415">
        <v>6</v>
      </c>
      <c r="F415">
        <v>7</v>
      </c>
      <c r="G415">
        <v>6</v>
      </c>
      <c r="H415">
        <v>8</v>
      </c>
      <c r="I415">
        <v>6</v>
      </c>
      <c r="J415" s="5" t="s">
        <v>71</v>
      </c>
      <c r="K415" s="5" t="s">
        <v>20</v>
      </c>
      <c r="L415">
        <v>7</v>
      </c>
      <c r="M415" s="3">
        <v>6650</v>
      </c>
      <c r="N415" s="5" t="str">
        <f>IFERROR(INDEX(vtipo,MATCH(D415,vcliente,0)),"Normal")</f>
        <v>Normal</v>
      </c>
      <c r="O415" s="5" t="str">
        <f t="shared" si="18"/>
        <v>No</v>
      </c>
      <c r="P415" s="3">
        <f t="shared" si="19"/>
        <v>15</v>
      </c>
      <c r="Q415" s="16">
        <f t="shared" si="20"/>
        <v>54</v>
      </c>
    </row>
    <row r="416" spans="1:17" x14ac:dyDescent="0.3">
      <c r="A416" s="6">
        <v>41833</v>
      </c>
      <c r="B416" s="5" t="s">
        <v>345</v>
      </c>
      <c r="C416" s="5" t="s">
        <v>346</v>
      </c>
      <c r="D416" s="5" t="s">
        <v>378</v>
      </c>
      <c r="E416">
        <v>6</v>
      </c>
      <c r="F416">
        <v>4</v>
      </c>
      <c r="G416">
        <v>8</v>
      </c>
      <c r="H416">
        <v>10</v>
      </c>
      <c r="I416">
        <v>8</v>
      </c>
      <c r="J416" s="5" t="s">
        <v>36</v>
      </c>
      <c r="K416" s="5" t="s">
        <v>23</v>
      </c>
      <c r="L416">
        <v>4</v>
      </c>
      <c r="M416" s="3">
        <v>2160</v>
      </c>
      <c r="N416" s="5" t="str">
        <f>IFERROR(INDEX(vtipo,MATCH(D416,vcliente,0)),"Normal")</f>
        <v>Normal</v>
      </c>
      <c r="O416" s="5" t="str">
        <f t="shared" si="18"/>
        <v>No</v>
      </c>
      <c r="P416" s="3">
        <f t="shared" si="19"/>
        <v>26</v>
      </c>
      <c r="Q416" s="16">
        <f t="shared" si="20"/>
        <v>64</v>
      </c>
    </row>
    <row r="417" spans="1:17" x14ac:dyDescent="0.3">
      <c r="A417" s="6">
        <v>41849</v>
      </c>
      <c r="B417" s="5" t="s">
        <v>345</v>
      </c>
      <c r="C417" s="5" t="s">
        <v>346</v>
      </c>
      <c r="D417" s="5" t="s">
        <v>244</v>
      </c>
      <c r="E417">
        <v>8</v>
      </c>
      <c r="F417">
        <v>2</v>
      </c>
      <c r="G417">
        <v>2</v>
      </c>
      <c r="H417">
        <v>2</v>
      </c>
      <c r="I417">
        <v>5</v>
      </c>
      <c r="J417" s="5" t="s">
        <v>38</v>
      </c>
      <c r="K417" s="5" t="s">
        <v>17</v>
      </c>
      <c r="L417">
        <v>8</v>
      </c>
      <c r="M417" s="3">
        <v>3800</v>
      </c>
      <c r="N417" s="5" t="str">
        <f>IFERROR(INDEX(vtipo,MATCH(D417,vcliente,0)),"Normal")</f>
        <v>Normal</v>
      </c>
      <c r="O417" s="5" t="str">
        <f t="shared" si="18"/>
        <v>No</v>
      </c>
      <c r="P417" s="3">
        <f t="shared" si="19"/>
        <v>8</v>
      </c>
      <c r="Q417" s="16">
        <f t="shared" si="20"/>
        <v>34</v>
      </c>
    </row>
    <row r="418" spans="1:17" x14ac:dyDescent="0.3">
      <c r="A418" s="6">
        <v>41851</v>
      </c>
      <c r="B418" s="5" t="s">
        <v>345</v>
      </c>
      <c r="C418" s="5" t="s">
        <v>346</v>
      </c>
      <c r="D418" s="5" t="s">
        <v>379</v>
      </c>
      <c r="E418">
        <v>7</v>
      </c>
      <c r="F418">
        <v>5</v>
      </c>
      <c r="G418">
        <v>6</v>
      </c>
      <c r="H418">
        <v>10</v>
      </c>
      <c r="I418">
        <v>8</v>
      </c>
      <c r="J418" s="5" t="s">
        <v>57</v>
      </c>
      <c r="K418" s="5" t="s">
        <v>17</v>
      </c>
      <c r="L418">
        <v>12</v>
      </c>
      <c r="M418" s="3">
        <v>2880</v>
      </c>
      <c r="N418" s="5" t="str">
        <f>IFERROR(INDEX(vtipo,MATCH(D418,vcliente,0)),"Normal")</f>
        <v>Oro</v>
      </c>
      <c r="O418" s="5" t="str">
        <f t="shared" si="18"/>
        <v>No</v>
      </c>
      <c r="P418" s="3">
        <f t="shared" si="19"/>
        <v>25</v>
      </c>
      <c r="Q418" s="16">
        <f t="shared" si="20"/>
        <v>62</v>
      </c>
    </row>
    <row r="419" spans="1:17" x14ac:dyDescent="0.3">
      <c r="A419" s="6">
        <v>41852</v>
      </c>
      <c r="B419" s="5" t="s">
        <v>345</v>
      </c>
      <c r="C419" s="5" t="s">
        <v>346</v>
      </c>
      <c r="D419" s="5" t="s">
        <v>380</v>
      </c>
      <c r="E419">
        <v>5</v>
      </c>
      <c r="F419">
        <v>10</v>
      </c>
      <c r="G419">
        <v>9</v>
      </c>
      <c r="H419">
        <v>3</v>
      </c>
      <c r="I419">
        <v>10</v>
      </c>
      <c r="J419" s="5" t="s">
        <v>19</v>
      </c>
      <c r="K419" s="5" t="s">
        <v>20</v>
      </c>
      <c r="L419">
        <v>5</v>
      </c>
      <c r="M419" s="3">
        <v>2375</v>
      </c>
      <c r="N419" s="5" t="str">
        <f>IFERROR(INDEX(vtipo,MATCH(D419,vcliente,0)),"Normal")</f>
        <v>Normal</v>
      </c>
      <c r="O419" s="5" t="str">
        <f t="shared" si="18"/>
        <v>Sí</v>
      </c>
      <c r="P419" s="3">
        <f t="shared" si="19"/>
        <v>29</v>
      </c>
      <c r="Q419" s="16">
        <f t="shared" si="20"/>
        <v>68</v>
      </c>
    </row>
    <row r="420" spans="1:17" x14ac:dyDescent="0.3">
      <c r="A420" s="6">
        <v>41857</v>
      </c>
      <c r="B420" s="5" t="s">
        <v>345</v>
      </c>
      <c r="C420" s="5" t="s">
        <v>346</v>
      </c>
      <c r="D420" s="5" t="s">
        <v>381</v>
      </c>
      <c r="E420">
        <v>6</v>
      </c>
      <c r="F420">
        <v>7</v>
      </c>
      <c r="G420">
        <v>8</v>
      </c>
      <c r="H420">
        <v>5</v>
      </c>
      <c r="I420">
        <v>2</v>
      </c>
      <c r="J420" s="5" t="s">
        <v>96</v>
      </c>
      <c r="K420" s="5" t="s">
        <v>20</v>
      </c>
      <c r="L420">
        <v>3</v>
      </c>
      <c r="M420" s="3">
        <v>855</v>
      </c>
      <c r="N420" s="5" t="str">
        <f>IFERROR(INDEX(vtipo,MATCH(D420,vcliente,0)),"Normal")</f>
        <v>Normal</v>
      </c>
      <c r="O420" s="5" t="str">
        <f t="shared" si="18"/>
        <v>No</v>
      </c>
      <c r="P420" s="3">
        <f t="shared" si="19"/>
        <v>15</v>
      </c>
      <c r="Q420" s="16">
        <f t="shared" si="20"/>
        <v>52</v>
      </c>
    </row>
    <row r="421" spans="1:17" x14ac:dyDescent="0.3">
      <c r="A421" s="6">
        <v>41860</v>
      </c>
      <c r="B421" s="5" t="s">
        <v>345</v>
      </c>
      <c r="C421" s="5" t="s">
        <v>346</v>
      </c>
      <c r="D421" s="5" t="s">
        <v>382</v>
      </c>
      <c r="E421">
        <v>6</v>
      </c>
      <c r="F421">
        <v>8</v>
      </c>
      <c r="G421">
        <v>9</v>
      </c>
      <c r="H421">
        <v>9</v>
      </c>
      <c r="I421">
        <v>7</v>
      </c>
      <c r="J421" s="5" t="s">
        <v>82</v>
      </c>
      <c r="K421" s="5" t="s">
        <v>17</v>
      </c>
      <c r="L421">
        <v>5</v>
      </c>
      <c r="M421" s="3">
        <v>5400</v>
      </c>
      <c r="N421" s="5" t="str">
        <f>IFERROR(INDEX(vtipo,MATCH(D421,vcliente,0)),"Normal")</f>
        <v>Platino</v>
      </c>
      <c r="O421" s="5" t="str">
        <f t="shared" si="18"/>
        <v>No</v>
      </c>
      <c r="P421" s="3">
        <f t="shared" si="19"/>
        <v>33</v>
      </c>
      <c r="Q421" s="16">
        <f t="shared" si="20"/>
        <v>66</v>
      </c>
    </row>
    <row r="422" spans="1:17" x14ac:dyDescent="0.3">
      <c r="A422" s="6">
        <v>41876</v>
      </c>
      <c r="B422" s="5" t="s">
        <v>345</v>
      </c>
      <c r="C422" s="5" t="s">
        <v>346</v>
      </c>
      <c r="D422" s="5" t="s">
        <v>383</v>
      </c>
      <c r="E422">
        <v>5</v>
      </c>
      <c r="F422">
        <v>8</v>
      </c>
      <c r="G422">
        <v>4</v>
      </c>
      <c r="H422">
        <v>6</v>
      </c>
      <c r="I422">
        <v>7</v>
      </c>
      <c r="J422" s="5" t="s">
        <v>38</v>
      </c>
      <c r="K422" s="5" t="s">
        <v>17</v>
      </c>
      <c r="L422">
        <v>2</v>
      </c>
      <c r="M422" s="3">
        <v>800</v>
      </c>
      <c r="N422" s="5" t="str">
        <f>IFERROR(INDEX(vtipo,MATCH(D422,vcliente,0)),"Normal")</f>
        <v>Platino</v>
      </c>
      <c r="O422" s="5" t="str">
        <f t="shared" si="18"/>
        <v>No</v>
      </c>
      <c r="P422" s="3">
        <f t="shared" si="19"/>
        <v>15</v>
      </c>
      <c r="Q422" s="16">
        <f t="shared" si="20"/>
        <v>52</v>
      </c>
    </row>
    <row r="423" spans="1:17" x14ac:dyDescent="0.3">
      <c r="A423" s="6">
        <v>41881</v>
      </c>
      <c r="B423" s="5" t="s">
        <v>345</v>
      </c>
      <c r="C423" s="5" t="s">
        <v>346</v>
      </c>
      <c r="D423" s="5" t="s">
        <v>384</v>
      </c>
      <c r="E423">
        <v>9</v>
      </c>
      <c r="F423">
        <v>5</v>
      </c>
      <c r="G423">
        <v>7</v>
      </c>
      <c r="H423">
        <v>5</v>
      </c>
      <c r="I423">
        <v>4</v>
      </c>
      <c r="J423" s="5" t="s">
        <v>22</v>
      </c>
      <c r="K423" s="5" t="s">
        <v>23</v>
      </c>
      <c r="L423">
        <v>6</v>
      </c>
      <c r="M423" s="3">
        <v>1710</v>
      </c>
      <c r="N423" s="5" t="str">
        <f>IFERROR(INDEX(vtipo,MATCH(D423,vcliente,0)),"Normal")</f>
        <v>Normal</v>
      </c>
      <c r="O423" s="5" t="str">
        <f t="shared" si="18"/>
        <v>No</v>
      </c>
      <c r="P423" s="3">
        <f t="shared" si="19"/>
        <v>16</v>
      </c>
      <c r="Q423" s="16">
        <f t="shared" si="20"/>
        <v>52</v>
      </c>
    </row>
    <row r="424" spans="1:17" x14ac:dyDescent="0.3">
      <c r="A424" s="6">
        <v>41884</v>
      </c>
      <c r="B424" s="5" t="s">
        <v>345</v>
      </c>
      <c r="C424" s="5" t="s">
        <v>346</v>
      </c>
      <c r="D424" s="5" t="s">
        <v>385</v>
      </c>
      <c r="E424">
        <v>5</v>
      </c>
      <c r="F424">
        <v>7</v>
      </c>
      <c r="G424">
        <v>1</v>
      </c>
      <c r="H424">
        <v>7</v>
      </c>
      <c r="I424">
        <v>2</v>
      </c>
      <c r="J424" s="5" t="s">
        <v>63</v>
      </c>
      <c r="K424" s="5" t="s">
        <v>17</v>
      </c>
      <c r="L424">
        <v>7</v>
      </c>
      <c r="M424" s="3">
        <v>3990</v>
      </c>
      <c r="N424" s="5" t="str">
        <f>IFERROR(INDEX(vtipo,MATCH(D424,vcliente,0)),"Normal")</f>
        <v>Normal</v>
      </c>
      <c r="O424" s="5" t="str">
        <f t="shared" si="18"/>
        <v>No</v>
      </c>
      <c r="P424" s="3">
        <f t="shared" si="19"/>
        <v>14</v>
      </c>
      <c r="Q424" s="16">
        <f t="shared" si="20"/>
        <v>42</v>
      </c>
    </row>
    <row r="425" spans="1:17" x14ac:dyDescent="0.3">
      <c r="A425" s="6">
        <v>41895</v>
      </c>
      <c r="B425" s="5" t="s">
        <v>345</v>
      </c>
      <c r="C425" s="5" t="s">
        <v>346</v>
      </c>
      <c r="D425" s="5" t="s">
        <v>386</v>
      </c>
      <c r="E425">
        <v>9</v>
      </c>
      <c r="F425">
        <v>8</v>
      </c>
      <c r="G425">
        <v>8</v>
      </c>
      <c r="H425">
        <v>8</v>
      </c>
      <c r="I425">
        <v>9</v>
      </c>
      <c r="J425" s="5" t="s">
        <v>38</v>
      </c>
      <c r="K425" s="5" t="s">
        <v>17</v>
      </c>
      <c r="L425">
        <v>5</v>
      </c>
      <c r="M425" s="3">
        <v>2250</v>
      </c>
      <c r="N425" s="5" t="str">
        <f>IFERROR(INDEX(vtipo,MATCH(D425,vcliente,0)),"Normal")</f>
        <v>Platino</v>
      </c>
      <c r="O425" s="5" t="str">
        <f t="shared" si="18"/>
        <v>No</v>
      </c>
      <c r="P425" s="3">
        <f t="shared" si="19"/>
        <v>42</v>
      </c>
      <c r="Q425" s="16">
        <f t="shared" si="20"/>
        <v>85</v>
      </c>
    </row>
    <row r="426" spans="1:17" x14ac:dyDescent="0.3">
      <c r="A426" s="6">
        <v>41898</v>
      </c>
      <c r="B426" s="5" t="s">
        <v>345</v>
      </c>
      <c r="C426" s="5" t="s">
        <v>346</v>
      </c>
      <c r="D426" s="5" t="s">
        <v>387</v>
      </c>
      <c r="E426">
        <v>10</v>
      </c>
      <c r="F426">
        <v>9</v>
      </c>
      <c r="G426">
        <v>10</v>
      </c>
      <c r="H426">
        <v>0</v>
      </c>
      <c r="I426">
        <v>9</v>
      </c>
      <c r="J426" s="5" t="s">
        <v>30</v>
      </c>
      <c r="K426" s="5" t="s">
        <v>17</v>
      </c>
      <c r="L426">
        <v>3</v>
      </c>
      <c r="M426" s="3">
        <v>1680</v>
      </c>
      <c r="N426" s="5" t="str">
        <f>IFERROR(INDEX(vtipo,MATCH(D426,vcliente,0)),"Normal")</f>
        <v>Platino</v>
      </c>
      <c r="O426" s="5" t="str">
        <f t="shared" si="18"/>
        <v>Sí</v>
      </c>
      <c r="P426" s="3">
        <f t="shared" si="19"/>
        <v>38</v>
      </c>
      <c r="Q426" s="16">
        <f t="shared" si="20"/>
        <v>76</v>
      </c>
    </row>
    <row r="427" spans="1:17" x14ac:dyDescent="0.3">
      <c r="A427" s="6">
        <v>41901</v>
      </c>
      <c r="B427" s="5" t="s">
        <v>345</v>
      </c>
      <c r="C427" s="5" t="s">
        <v>346</v>
      </c>
      <c r="D427" s="5" t="s">
        <v>388</v>
      </c>
      <c r="E427">
        <v>7</v>
      </c>
      <c r="F427">
        <v>0</v>
      </c>
      <c r="G427">
        <v>7</v>
      </c>
      <c r="H427">
        <v>9</v>
      </c>
      <c r="I427">
        <v>8</v>
      </c>
      <c r="J427" s="5" t="s">
        <v>82</v>
      </c>
      <c r="K427" s="5" t="s">
        <v>17</v>
      </c>
      <c r="L427">
        <v>2</v>
      </c>
      <c r="M427" s="3">
        <v>1920</v>
      </c>
      <c r="N427" s="5" t="str">
        <f>IFERROR(INDEX(vtipo,MATCH(D427,vcliente,0)),"Normal")</f>
        <v>Platino</v>
      </c>
      <c r="O427" s="5" t="str">
        <f t="shared" si="18"/>
        <v>No</v>
      </c>
      <c r="P427" s="3">
        <f t="shared" si="19"/>
        <v>31</v>
      </c>
      <c r="Q427" s="16">
        <f t="shared" si="20"/>
        <v>62</v>
      </c>
    </row>
    <row r="428" spans="1:17" x14ac:dyDescent="0.3">
      <c r="A428" s="6">
        <v>41905</v>
      </c>
      <c r="B428" s="5" t="s">
        <v>345</v>
      </c>
      <c r="C428" s="5" t="s">
        <v>346</v>
      </c>
      <c r="D428" s="5" t="s">
        <v>389</v>
      </c>
      <c r="E428">
        <v>5</v>
      </c>
      <c r="F428">
        <v>6</v>
      </c>
      <c r="G428">
        <v>8</v>
      </c>
      <c r="H428">
        <v>7</v>
      </c>
      <c r="I428">
        <v>6</v>
      </c>
      <c r="J428" s="5" t="s">
        <v>94</v>
      </c>
      <c r="K428" s="5" t="s">
        <v>20</v>
      </c>
      <c r="L428">
        <v>4</v>
      </c>
      <c r="M428" s="3">
        <v>3800</v>
      </c>
      <c r="N428" s="5" t="str">
        <f>IFERROR(INDEX(vtipo,MATCH(D428,vcliente,0)),"Normal")</f>
        <v>Normal</v>
      </c>
      <c r="O428" s="5" t="str">
        <f t="shared" si="18"/>
        <v>No</v>
      </c>
      <c r="P428" s="3">
        <f t="shared" si="19"/>
        <v>15</v>
      </c>
      <c r="Q428" s="16">
        <f t="shared" si="20"/>
        <v>54</v>
      </c>
    </row>
    <row r="429" spans="1:17" x14ac:dyDescent="0.3">
      <c r="A429" s="6">
        <v>41907</v>
      </c>
      <c r="B429" s="5" t="s">
        <v>345</v>
      </c>
      <c r="C429" s="5" t="s">
        <v>346</v>
      </c>
      <c r="D429" s="5" t="s">
        <v>73</v>
      </c>
      <c r="E429">
        <v>5</v>
      </c>
      <c r="F429">
        <v>4</v>
      </c>
      <c r="G429">
        <v>2</v>
      </c>
      <c r="H429">
        <v>5</v>
      </c>
      <c r="I429">
        <v>1</v>
      </c>
      <c r="J429" s="5" t="s">
        <v>30</v>
      </c>
      <c r="K429" s="5" t="s">
        <v>17</v>
      </c>
      <c r="L429">
        <v>8</v>
      </c>
      <c r="M429" s="3">
        <v>5040</v>
      </c>
      <c r="N429" s="5" t="str">
        <f>IFERROR(INDEX(vtipo,MATCH(D429,vcliente,0)),"Normal")</f>
        <v>Normal</v>
      </c>
      <c r="O429" s="5" t="str">
        <f t="shared" si="18"/>
        <v>No</v>
      </c>
      <c r="P429" s="3">
        <f t="shared" si="19"/>
        <v>0</v>
      </c>
      <c r="Q429" s="16">
        <f t="shared" si="20"/>
        <v>32</v>
      </c>
    </row>
    <row r="430" spans="1:17" x14ac:dyDescent="0.3">
      <c r="A430" s="6">
        <v>41909</v>
      </c>
      <c r="B430" s="5" t="s">
        <v>345</v>
      </c>
      <c r="C430" s="5" t="s">
        <v>346</v>
      </c>
      <c r="D430" s="5" t="s">
        <v>390</v>
      </c>
      <c r="E430">
        <v>3</v>
      </c>
      <c r="F430">
        <v>5</v>
      </c>
      <c r="G430">
        <v>8</v>
      </c>
      <c r="H430">
        <v>7</v>
      </c>
      <c r="I430">
        <v>7</v>
      </c>
      <c r="J430" s="5" t="s">
        <v>30</v>
      </c>
      <c r="K430" s="5" t="s">
        <v>17</v>
      </c>
      <c r="L430">
        <v>5</v>
      </c>
      <c r="M430" s="3">
        <v>3325</v>
      </c>
      <c r="N430" s="5" t="str">
        <f>IFERROR(INDEX(vtipo,MATCH(D430,vcliente,0)),"Normal")</f>
        <v>Normal</v>
      </c>
      <c r="O430" s="5" t="str">
        <f t="shared" si="18"/>
        <v>No</v>
      </c>
      <c r="P430" s="3">
        <f t="shared" si="19"/>
        <v>22</v>
      </c>
      <c r="Q430" s="16">
        <f t="shared" si="20"/>
        <v>54</v>
      </c>
    </row>
    <row r="431" spans="1:17" x14ac:dyDescent="0.3">
      <c r="A431" s="6">
        <v>41914</v>
      </c>
      <c r="B431" s="5" t="s">
        <v>345</v>
      </c>
      <c r="C431" s="5" t="s">
        <v>346</v>
      </c>
      <c r="D431" s="5" t="s">
        <v>391</v>
      </c>
      <c r="E431">
        <v>6</v>
      </c>
      <c r="F431">
        <v>8</v>
      </c>
      <c r="G431">
        <v>7</v>
      </c>
      <c r="H431">
        <v>10</v>
      </c>
      <c r="I431">
        <v>7</v>
      </c>
      <c r="J431" s="5" t="s">
        <v>30</v>
      </c>
      <c r="K431" s="5" t="s">
        <v>17</v>
      </c>
      <c r="L431">
        <v>12</v>
      </c>
      <c r="M431" s="3">
        <v>7140</v>
      </c>
      <c r="N431" s="5" t="str">
        <f>IFERROR(INDEX(vtipo,MATCH(D431,vcliente,0)),"Normal")</f>
        <v>Oro</v>
      </c>
      <c r="O431" s="5" t="str">
        <f t="shared" si="18"/>
        <v>No</v>
      </c>
      <c r="P431" s="3">
        <f t="shared" si="19"/>
        <v>32</v>
      </c>
      <c r="Q431" s="16">
        <f t="shared" si="20"/>
        <v>64</v>
      </c>
    </row>
    <row r="432" spans="1:17" x14ac:dyDescent="0.3">
      <c r="A432" s="6">
        <v>41918</v>
      </c>
      <c r="B432" s="5" t="s">
        <v>345</v>
      </c>
      <c r="C432" s="5" t="s">
        <v>346</v>
      </c>
      <c r="D432" s="5" t="s">
        <v>392</v>
      </c>
      <c r="E432">
        <v>4</v>
      </c>
      <c r="F432">
        <v>10</v>
      </c>
      <c r="G432">
        <v>7</v>
      </c>
      <c r="H432">
        <v>8</v>
      </c>
      <c r="I432">
        <v>9</v>
      </c>
      <c r="J432" s="5" t="s">
        <v>34</v>
      </c>
      <c r="K432" s="5" t="s">
        <v>23</v>
      </c>
      <c r="L432">
        <v>6</v>
      </c>
      <c r="M432" s="3">
        <v>3240</v>
      </c>
      <c r="N432" s="5" t="str">
        <f>IFERROR(INDEX(vtipo,MATCH(D432,vcliente,0)),"Normal")</f>
        <v>Normal</v>
      </c>
      <c r="O432" s="5" t="str">
        <f t="shared" si="18"/>
        <v>No</v>
      </c>
      <c r="P432" s="3">
        <f t="shared" si="19"/>
        <v>34</v>
      </c>
      <c r="Q432" s="16">
        <f t="shared" si="20"/>
        <v>68</v>
      </c>
    </row>
    <row r="433" spans="1:17" x14ac:dyDescent="0.3">
      <c r="A433" s="6">
        <v>41922</v>
      </c>
      <c r="B433" s="5" t="s">
        <v>345</v>
      </c>
      <c r="C433" s="5" t="s">
        <v>346</v>
      </c>
      <c r="D433" s="5" t="s">
        <v>393</v>
      </c>
      <c r="E433">
        <v>10</v>
      </c>
      <c r="F433">
        <v>8</v>
      </c>
      <c r="G433">
        <v>6</v>
      </c>
      <c r="H433">
        <v>4</v>
      </c>
      <c r="I433">
        <v>10</v>
      </c>
      <c r="J433" s="5" t="s">
        <v>55</v>
      </c>
      <c r="K433" s="5" t="s">
        <v>23</v>
      </c>
      <c r="L433">
        <v>11</v>
      </c>
      <c r="M433" s="3">
        <v>11220</v>
      </c>
      <c r="N433" s="5" t="str">
        <f>IFERROR(INDEX(vtipo,MATCH(D433,vcliente,0)),"Normal")</f>
        <v>Oro</v>
      </c>
      <c r="O433" s="5" t="str">
        <f t="shared" si="18"/>
        <v>Sí</v>
      </c>
      <c r="P433" s="3">
        <f t="shared" si="19"/>
        <v>28</v>
      </c>
      <c r="Q433" s="16">
        <f t="shared" si="20"/>
        <v>68</v>
      </c>
    </row>
    <row r="434" spans="1:17" x14ac:dyDescent="0.3">
      <c r="A434" s="6">
        <v>41923</v>
      </c>
      <c r="B434" s="5" t="s">
        <v>345</v>
      </c>
      <c r="C434" s="5" t="s">
        <v>346</v>
      </c>
      <c r="D434" s="5" t="s">
        <v>394</v>
      </c>
      <c r="E434">
        <v>9</v>
      </c>
      <c r="F434">
        <v>10</v>
      </c>
      <c r="G434">
        <v>8</v>
      </c>
      <c r="H434">
        <v>8</v>
      </c>
      <c r="I434">
        <v>8</v>
      </c>
      <c r="J434" s="5" t="s">
        <v>53</v>
      </c>
      <c r="K434" s="5" t="s">
        <v>17</v>
      </c>
      <c r="L434">
        <v>6</v>
      </c>
      <c r="M434" s="3">
        <v>5700</v>
      </c>
      <c r="N434" s="5" t="str">
        <f>IFERROR(INDEX(vtipo,MATCH(D434,vcliente,0)),"Normal")</f>
        <v>Normal</v>
      </c>
      <c r="O434" s="5" t="str">
        <f t="shared" si="18"/>
        <v>No</v>
      </c>
      <c r="P434" s="3">
        <f t="shared" si="19"/>
        <v>43</v>
      </c>
      <c r="Q434" s="16">
        <f t="shared" si="20"/>
        <v>87.5</v>
      </c>
    </row>
    <row r="435" spans="1:17" x14ac:dyDescent="0.3">
      <c r="A435" s="6">
        <v>41927</v>
      </c>
      <c r="B435" s="5" t="s">
        <v>345</v>
      </c>
      <c r="C435" s="5" t="s">
        <v>346</v>
      </c>
      <c r="D435" s="5" t="s">
        <v>326</v>
      </c>
      <c r="E435">
        <v>6</v>
      </c>
      <c r="F435">
        <v>7</v>
      </c>
      <c r="G435">
        <v>5</v>
      </c>
      <c r="H435">
        <v>7</v>
      </c>
      <c r="I435">
        <v>9</v>
      </c>
      <c r="J435" s="5" t="s">
        <v>86</v>
      </c>
      <c r="K435" s="5" t="s">
        <v>20</v>
      </c>
      <c r="L435">
        <v>12</v>
      </c>
      <c r="M435" s="3">
        <v>8640</v>
      </c>
      <c r="N435" s="5" t="str">
        <f>IFERROR(INDEX(vtipo,MATCH(D435,vcliente,0)),"Normal")</f>
        <v>Oro</v>
      </c>
      <c r="O435" s="5" t="str">
        <f t="shared" si="18"/>
        <v>No</v>
      </c>
      <c r="P435" s="3">
        <f t="shared" si="19"/>
        <v>23</v>
      </c>
      <c r="Q435" s="16">
        <f t="shared" si="20"/>
        <v>58</v>
      </c>
    </row>
    <row r="436" spans="1:17" x14ac:dyDescent="0.3">
      <c r="A436" s="6">
        <v>41928</v>
      </c>
      <c r="B436" s="5" t="s">
        <v>345</v>
      </c>
      <c r="C436" s="5" t="s">
        <v>346</v>
      </c>
      <c r="D436" s="5" t="s">
        <v>186</v>
      </c>
      <c r="E436">
        <v>8</v>
      </c>
      <c r="F436">
        <v>7</v>
      </c>
      <c r="G436">
        <v>2</v>
      </c>
      <c r="H436">
        <v>6</v>
      </c>
      <c r="I436">
        <v>4</v>
      </c>
      <c r="J436" s="5" t="s">
        <v>59</v>
      </c>
      <c r="K436" s="5" t="s">
        <v>17</v>
      </c>
      <c r="L436">
        <v>1</v>
      </c>
      <c r="M436" s="3">
        <v>570</v>
      </c>
      <c r="N436" s="5" t="str">
        <f>IFERROR(INDEX(vtipo,MATCH(D436,vcliente,0)),"Normal")</f>
        <v>Normal</v>
      </c>
      <c r="O436" s="5" t="str">
        <f t="shared" si="18"/>
        <v>No</v>
      </c>
      <c r="P436" s="3">
        <f t="shared" si="19"/>
        <v>15</v>
      </c>
      <c r="Q436" s="16">
        <f t="shared" si="20"/>
        <v>50</v>
      </c>
    </row>
    <row r="437" spans="1:17" x14ac:dyDescent="0.3">
      <c r="A437" s="6">
        <v>41931</v>
      </c>
      <c r="B437" s="5" t="s">
        <v>345</v>
      </c>
      <c r="C437" s="5" t="s">
        <v>346</v>
      </c>
      <c r="D437" s="5" t="s">
        <v>112</v>
      </c>
      <c r="E437">
        <v>7</v>
      </c>
      <c r="F437">
        <v>8</v>
      </c>
      <c r="G437">
        <v>6</v>
      </c>
      <c r="H437">
        <v>5</v>
      </c>
      <c r="I437">
        <v>7</v>
      </c>
      <c r="J437" s="5" t="s">
        <v>59</v>
      </c>
      <c r="K437" s="5" t="s">
        <v>17</v>
      </c>
      <c r="L437">
        <v>7</v>
      </c>
      <c r="M437" s="3">
        <v>3780</v>
      </c>
      <c r="N437" s="5" t="str">
        <f>IFERROR(INDEX(vtipo,MATCH(D437,vcliente,0)),"Normal")</f>
        <v>Normal</v>
      </c>
      <c r="O437" s="5" t="str">
        <f t="shared" si="18"/>
        <v>No</v>
      </c>
      <c r="P437" s="3">
        <f t="shared" si="19"/>
        <v>22</v>
      </c>
      <c r="Q437" s="16">
        <f t="shared" si="20"/>
        <v>56</v>
      </c>
    </row>
    <row r="438" spans="1:17" x14ac:dyDescent="0.3">
      <c r="A438" s="6">
        <v>41933</v>
      </c>
      <c r="B438" s="5" t="s">
        <v>345</v>
      </c>
      <c r="C438" s="5" t="s">
        <v>346</v>
      </c>
      <c r="D438" s="5" t="s">
        <v>269</v>
      </c>
      <c r="E438">
        <v>7</v>
      </c>
      <c r="F438">
        <v>5</v>
      </c>
      <c r="G438">
        <v>9</v>
      </c>
      <c r="H438">
        <v>3</v>
      </c>
      <c r="I438">
        <v>4</v>
      </c>
      <c r="J438" s="5" t="s">
        <v>55</v>
      </c>
      <c r="K438" s="5" t="s">
        <v>23</v>
      </c>
      <c r="L438">
        <v>3</v>
      </c>
      <c r="M438" s="3">
        <v>3420</v>
      </c>
      <c r="N438" s="5" t="str">
        <f>IFERROR(INDEX(vtipo,MATCH(D438,vcliente,0)),"Normal")</f>
        <v>Normal</v>
      </c>
      <c r="O438" s="5" t="str">
        <f t="shared" si="18"/>
        <v>No</v>
      </c>
      <c r="P438" s="3">
        <f t="shared" si="19"/>
        <v>16</v>
      </c>
      <c r="Q438" s="16">
        <f t="shared" si="20"/>
        <v>50</v>
      </c>
    </row>
    <row r="439" spans="1:17" x14ac:dyDescent="0.3">
      <c r="A439" s="6">
        <v>41934</v>
      </c>
      <c r="B439" s="5" t="s">
        <v>345</v>
      </c>
      <c r="C439" s="5" t="s">
        <v>346</v>
      </c>
      <c r="D439" s="5" t="s">
        <v>395</v>
      </c>
      <c r="E439">
        <v>10</v>
      </c>
      <c r="F439">
        <v>9</v>
      </c>
      <c r="G439">
        <v>3</v>
      </c>
      <c r="H439">
        <v>1</v>
      </c>
      <c r="I439">
        <v>8</v>
      </c>
      <c r="J439" s="5" t="s">
        <v>59</v>
      </c>
      <c r="K439" s="5" t="s">
        <v>17</v>
      </c>
      <c r="L439">
        <v>14</v>
      </c>
      <c r="M439" s="3">
        <v>7560</v>
      </c>
      <c r="N439" s="5" t="str">
        <f>IFERROR(INDEX(vtipo,MATCH(D439,vcliente,0)),"Normal")</f>
        <v>Oro</v>
      </c>
      <c r="O439" s="5" t="str">
        <f t="shared" si="18"/>
        <v>No</v>
      </c>
      <c r="P439" s="3">
        <f t="shared" si="19"/>
        <v>27</v>
      </c>
      <c r="Q439" s="16">
        <f t="shared" si="20"/>
        <v>60</v>
      </c>
    </row>
    <row r="440" spans="1:17" x14ac:dyDescent="0.3">
      <c r="A440" s="6">
        <v>41950</v>
      </c>
      <c r="B440" s="5" t="s">
        <v>345</v>
      </c>
      <c r="C440" s="5" t="s">
        <v>346</v>
      </c>
      <c r="D440" s="5" t="s">
        <v>371</v>
      </c>
      <c r="E440">
        <v>3</v>
      </c>
      <c r="F440">
        <v>7</v>
      </c>
      <c r="G440">
        <v>0</v>
      </c>
      <c r="H440">
        <v>5</v>
      </c>
      <c r="I440">
        <v>6</v>
      </c>
      <c r="J440" s="5" t="s">
        <v>71</v>
      </c>
      <c r="K440" s="5" t="s">
        <v>20</v>
      </c>
      <c r="L440">
        <v>6</v>
      </c>
      <c r="M440" s="3">
        <v>5100</v>
      </c>
      <c r="N440" s="5" t="str">
        <f>IFERROR(INDEX(vtipo,MATCH(D440,vcliente,0)),"Normal")</f>
        <v>Normal</v>
      </c>
      <c r="O440" s="5" t="str">
        <f t="shared" si="18"/>
        <v>No</v>
      </c>
      <c r="P440" s="3">
        <f t="shared" si="19"/>
        <v>7</v>
      </c>
      <c r="Q440" s="16">
        <f t="shared" si="20"/>
        <v>42</v>
      </c>
    </row>
    <row r="441" spans="1:17" x14ac:dyDescent="0.3">
      <c r="A441" s="6">
        <v>41952</v>
      </c>
      <c r="B441" s="5" t="s">
        <v>345</v>
      </c>
      <c r="C441" s="5" t="s">
        <v>346</v>
      </c>
      <c r="D441" s="5" t="s">
        <v>396</v>
      </c>
      <c r="E441">
        <v>7</v>
      </c>
      <c r="F441">
        <v>10</v>
      </c>
      <c r="G441">
        <v>1</v>
      </c>
      <c r="H441">
        <v>5</v>
      </c>
      <c r="I441">
        <v>7</v>
      </c>
      <c r="J441" s="5" t="s">
        <v>38</v>
      </c>
      <c r="K441" s="5" t="s">
        <v>17</v>
      </c>
      <c r="L441">
        <v>3</v>
      </c>
      <c r="M441" s="3">
        <v>1275</v>
      </c>
      <c r="N441" s="5" t="str">
        <f>IFERROR(INDEX(vtipo,MATCH(D441,vcliente,0)),"Normal")</f>
        <v>Normal</v>
      </c>
      <c r="O441" s="5" t="str">
        <f t="shared" si="18"/>
        <v>No</v>
      </c>
      <c r="P441" s="3">
        <f t="shared" si="19"/>
        <v>24</v>
      </c>
      <c r="Q441" s="16">
        <f t="shared" si="20"/>
        <v>58</v>
      </c>
    </row>
    <row r="442" spans="1:17" x14ac:dyDescent="0.3">
      <c r="A442" s="6">
        <v>41953</v>
      </c>
      <c r="B442" s="5" t="s">
        <v>345</v>
      </c>
      <c r="C442" s="5" t="s">
        <v>346</v>
      </c>
      <c r="D442" s="5" t="s">
        <v>397</v>
      </c>
      <c r="E442">
        <v>3</v>
      </c>
      <c r="F442">
        <v>4</v>
      </c>
      <c r="G442">
        <v>1</v>
      </c>
      <c r="H442">
        <v>3</v>
      </c>
      <c r="I442">
        <v>6</v>
      </c>
      <c r="J442" s="5" t="s">
        <v>30</v>
      </c>
      <c r="K442" s="5" t="s">
        <v>17</v>
      </c>
      <c r="L442">
        <v>5</v>
      </c>
      <c r="M442" s="3">
        <v>2975</v>
      </c>
      <c r="N442" s="5" t="str">
        <f>IFERROR(INDEX(vtipo,MATCH(D442,vcliente,0)),"Normal")</f>
        <v>Normal</v>
      </c>
      <c r="O442" s="5" t="str">
        <f t="shared" si="18"/>
        <v>No</v>
      </c>
      <c r="P442" s="3">
        <f t="shared" si="19"/>
        <v>0</v>
      </c>
      <c r="Q442" s="16">
        <f t="shared" si="20"/>
        <v>32</v>
      </c>
    </row>
    <row r="443" spans="1:17" x14ac:dyDescent="0.3">
      <c r="A443" s="6">
        <v>41959</v>
      </c>
      <c r="B443" s="5" t="s">
        <v>345</v>
      </c>
      <c r="C443" s="5" t="s">
        <v>346</v>
      </c>
      <c r="D443" s="5" t="s">
        <v>398</v>
      </c>
      <c r="E443">
        <v>8</v>
      </c>
      <c r="F443">
        <v>5</v>
      </c>
      <c r="G443">
        <v>10</v>
      </c>
      <c r="H443">
        <v>6</v>
      </c>
      <c r="I443">
        <v>3</v>
      </c>
      <c r="J443" s="5" t="s">
        <v>27</v>
      </c>
      <c r="K443" s="5" t="s">
        <v>23</v>
      </c>
      <c r="L443">
        <v>6</v>
      </c>
      <c r="M443" s="3">
        <v>1530</v>
      </c>
      <c r="N443" s="5" t="str">
        <f>IFERROR(INDEX(vtipo,MATCH(D443,vcliente,0)),"Normal")</f>
        <v>Normal</v>
      </c>
      <c r="O443" s="5" t="str">
        <f t="shared" si="18"/>
        <v>No</v>
      </c>
      <c r="P443" s="3">
        <f t="shared" si="19"/>
        <v>18</v>
      </c>
      <c r="Q443" s="16">
        <f t="shared" si="20"/>
        <v>58</v>
      </c>
    </row>
    <row r="444" spans="1:17" x14ac:dyDescent="0.3">
      <c r="A444" s="6">
        <v>41960</v>
      </c>
      <c r="B444" s="5" t="s">
        <v>345</v>
      </c>
      <c r="C444" s="5" t="s">
        <v>346</v>
      </c>
      <c r="D444" s="5" t="s">
        <v>399</v>
      </c>
      <c r="E444">
        <v>6</v>
      </c>
      <c r="F444">
        <v>7</v>
      </c>
      <c r="G444">
        <v>6</v>
      </c>
      <c r="H444">
        <v>8</v>
      </c>
      <c r="I444">
        <v>4</v>
      </c>
      <c r="J444" s="5" t="s">
        <v>71</v>
      </c>
      <c r="K444" s="5" t="s">
        <v>20</v>
      </c>
      <c r="L444">
        <v>6</v>
      </c>
      <c r="M444" s="3">
        <v>5100</v>
      </c>
      <c r="N444" s="5" t="str">
        <f>IFERROR(INDEX(vtipo,MATCH(D444,vcliente,0)),"Normal")</f>
        <v>Normal</v>
      </c>
      <c r="O444" s="5" t="str">
        <f t="shared" si="18"/>
        <v>No</v>
      </c>
      <c r="P444" s="3">
        <f t="shared" si="19"/>
        <v>15</v>
      </c>
      <c r="Q444" s="16">
        <f t="shared" si="20"/>
        <v>54</v>
      </c>
    </row>
    <row r="445" spans="1:17" x14ac:dyDescent="0.3">
      <c r="A445" s="6">
        <v>41961</v>
      </c>
      <c r="B445" s="5" t="s">
        <v>345</v>
      </c>
      <c r="C445" s="5" t="s">
        <v>346</v>
      </c>
      <c r="D445" s="5" t="s">
        <v>102</v>
      </c>
      <c r="E445">
        <v>10</v>
      </c>
      <c r="F445">
        <v>5</v>
      </c>
      <c r="G445">
        <v>1</v>
      </c>
      <c r="H445">
        <v>7</v>
      </c>
      <c r="I445">
        <v>4</v>
      </c>
      <c r="J445" s="5" t="s">
        <v>69</v>
      </c>
      <c r="K445" s="5" t="s">
        <v>23</v>
      </c>
      <c r="L445">
        <v>2</v>
      </c>
      <c r="M445" s="3">
        <v>1700</v>
      </c>
      <c r="N445" s="5" t="str">
        <f>IFERROR(INDEX(vtipo,MATCH(D445,vcliente,0)),"Normal")</f>
        <v>Normal</v>
      </c>
      <c r="O445" s="5" t="str">
        <f t="shared" si="18"/>
        <v>No</v>
      </c>
      <c r="P445" s="3">
        <f t="shared" si="19"/>
        <v>17</v>
      </c>
      <c r="Q445" s="16">
        <f t="shared" si="20"/>
        <v>52</v>
      </c>
    </row>
    <row r="446" spans="1:17" x14ac:dyDescent="0.3">
      <c r="A446" s="6">
        <v>41961</v>
      </c>
      <c r="B446" s="5" t="s">
        <v>345</v>
      </c>
      <c r="C446" s="5" t="s">
        <v>346</v>
      </c>
      <c r="D446" s="5" t="s">
        <v>163</v>
      </c>
      <c r="E446">
        <v>7</v>
      </c>
      <c r="F446">
        <v>2</v>
      </c>
      <c r="G446">
        <v>0</v>
      </c>
      <c r="H446">
        <v>9</v>
      </c>
      <c r="I446">
        <v>8</v>
      </c>
      <c r="J446" s="5" t="s">
        <v>38</v>
      </c>
      <c r="K446" s="5" t="s">
        <v>17</v>
      </c>
      <c r="L446">
        <v>5</v>
      </c>
      <c r="M446" s="3">
        <v>2125</v>
      </c>
      <c r="N446" s="5" t="str">
        <f>IFERROR(INDEX(vtipo,MATCH(D446,vcliente,0)),"Normal")</f>
        <v>Normal</v>
      </c>
      <c r="O446" s="5" t="str">
        <f t="shared" si="18"/>
        <v>No</v>
      </c>
      <c r="P446" s="3">
        <f t="shared" si="19"/>
        <v>24</v>
      </c>
      <c r="Q446" s="16">
        <f t="shared" si="20"/>
        <v>52</v>
      </c>
    </row>
    <row r="447" spans="1:17" x14ac:dyDescent="0.3">
      <c r="A447" s="6">
        <v>41971</v>
      </c>
      <c r="B447" s="5" t="s">
        <v>345</v>
      </c>
      <c r="C447" s="5" t="s">
        <v>346</v>
      </c>
      <c r="D447" s="5" t="s">
        <v>400</v>
      </c>
      <c r="E447">
        <v>8</v>
      </c>
      <c r="F447">
        <v>9</v>
      </c>
      <c r="G447">
        <v>9</v>
      </c>
      <c r="H447">
        <v>6</v>
      </c>
      <c r="I447">
        <v>8</v>
      </c>
      <c r="J447" s="5" t="s">
        <v>22</v>
      </c>
      <c r="K447" s="5" t="s">
        <v>23</v>
      </c>
      <c r="L447">
        <v>12</v>
      </c>
      <c r="M447" s="3">
        <v>3060</v>
      </c>
      <c r="N447" s="5" t="str">
        <f>IFERROR(INDEX(vtipo,MATCH(D447,vcliente,0)),"Normal")</f>
        <v>Normal</v>
      </c>
      <c r="O447" s="5" t="str">
        <f t="shared" si="18"/>
        <v>No</v>
      </c>
      <c r="P447" s="3">
        <f t="shared" si="19"/>
        <v>34</v>
      </c>
      <c r="Q447" s="16">
        <f t="shared" si="20"/>
        <v>68</v>
      </c>
    </row>
    <row r="448" spans="1:17" x14ac:dyDescent="0.3">
      <c r="A448" s="6">
        <v>41976</v>
      </c>
      <c r="B448" s="5" t="s">
        <v>345</v>
      </c>
      <c r="C448" s="5" t="s">
        <v>346</v>
      </c>
      <c r="D448" s="5" t="s">
        <v>401</v>
      </c>
      <c r="E448">
        <v>3</v>
      </c>
      <c r="F448">
        <v>7</v>
      </c>
      <c r="G448">
        <v>9</v>
      </c>
      <c r="H448">
        <v>6</v>
      </c>
      <c r="I448">
        <v>7</v>
      </c>
      <c r="J448" s="5" t="s">
        <v>82</v>
      </c>
      <c r="K448" s="5" t="s">
        <v>17</v>
      </c>
      <c r="L448">
        <v>6</v>
      </c>
      <c r="M448" s="3">
        <v>6480</v>
      </c>
      <c r="N448" s="5" t="str">
        <f>IFERROR(INDEX(vtipo,MATCH(D448,vcliente,0)),"Normal")</f>
        <v>Platino</v>
      </c>
      <c r="O448" s="5" t="str">
        <f t="shared" si="18"/>
        <v>No</v>
      </c>
      <c r="P448" s="3">
        <f t="shared" si="19"/>
        <v>23</v>
      </c>
      <c r="Q448" s="16">
        <f t="shared" si="20"/>
        <v>58</v>
      </c>
    </row>
    <row r="449" spans="1:17" x14ac:dyDescent="0.3">
      <c r="A449" s="6">
        <v>41992</v>
      </c>
      <c r="B449" s="5" t="s">
        <v>345</v>
      </c>
      <c r="C449" s="5" t="s">
        <v>346</v>
      </c>
      <c r="D449" s="5" t="s">
        <v>372</v>
      </c>
      <c r="E449">
        <v>5</v>
      </c>
      <c r="F449">
        <v>1</v>
      </c>
      <c r="G449">
        <v>2</v>
      </c>
      <c r="H449">
        <v>7</v>
      </c>
      <c r="I449">
        <v>4</v>
      </c>
      <c r="J449" s="5" t="s">
        <v>16</v>
      </c>
      <c r="K449" s="5" t="s">
        <v>17</v>
      </c>
      <c r="L449">
        <v>6</v>
      </c>
      <c r="M449" s="3">
        <v>6480</v>
      </c>
      <c r="N449" s="5" t="str">
        <f>IFERROR(INDEX(vtipo,MATCH(D449,vcliente,0)),"Normal")</f>
        <v>Normal</v>
      </c>
      <c r="O449" s="5" t="str">
        <f t="shared" si="18"/>
        <v>No</v>
      </c>
      <c r="P449" s="3">
        <f t="shared" si="19"/>
        <v>7</v>
      </c>
      <c r="Q449" s="16">
        <f t="shared" si="20"/>
        <v>36</v>
      </c>
    </row>
    <row r="450" spans="1:17" x14ac:dyDescent="0.3">
      <c r="A450" s="6">
        <v>41993</v>
      </c>
      <c r="B450" s="5" t="s">
        <v>345</v>
      </c>
      <c r="C450" s="5" t="s">
        <v>346</v>
      </c>
      <c r="D450" s="5" t="s">
        <v>402</v>
      </c>
      <c r="E450">
        <v>8</v>
      </c>
      <c r="F450">
        <v>9</v>
      </c>
      <c r="G450">
        <v>8</v>
      </c>
      <c r="H450">
        <v>8</v>
      </c>
      <c r="I450">
        <v>7</v>
      </c>
      <c r="J450" s="5" t="s">
        <v>32</v>
      </c>
      <c r="K450" s="5" t="s">
        <v>20</v>
      </c>
      <c r="L450">
        <v>2</v>
      </c>
      <c r="M450" s="3">
        <v>1080</v>
      </c>
      <c r="N450" s="5" t="str">
        <f>IFERROR(INDEX(vtipo,MATCH(D450,vcliente,0)),"Normal")</f>
        <v>Normal</v>
      </c>
      <c r="O450" s="5" t="str">
        <f t="shared" si="18"/>
        <v>No</v>
      </c>
      <c r="P450" s="3">
        <f t="shared" si="19"/>
        <v>40</v>
      </c>
      <c r="Q450" s="16">
        <f t="shared" si="20"/>
        <v>82.5</v>
      </c>
    </row>
    <row r="451" spans="1:17" x14ac:dyDescent="0.3">
      <c r="A451" s="6">
        <v>41995</v>
      </c>
      <c r="B451" s="5" t="s">
        <v>345</v>
      </c>
      <c r="C451" s="5" t="s">
        <v>346</v>
      </c>
      <c r="D451" s="5" t="s">
        <v>403</v>
      </c>
      <c r="E451">
        <v>9</v>
      </c>
      <c r="F451">
        <v>8</v>
      </c>
      <c r="G451">
        <v>8</v>
      </c>
      <c r="H451">
        <v>6</v>
      </c>
      <c r="I451">
        <v>7</v>
      </c>
      <c r="J451" s="5" t="s">
        <v>25</v>
      </c>
      <c r="K451" s="5" t="s">
        <v>17</v>
      </c>
      <c r="L451">
        <v>15</v>
      </c>
      <c r="M451" s="3">
        <v>3600</v>
      </c>
      <c r="N451" s="5" t="str">
        <f>IFERROR(INDEX(vtipo,MATCH(D451,vcliente,0)),"Normal")</f>
        <v>Platino</v>
      </c>
      <c r="O451" s="5" t="str">
        <f t="shared" ref="O451:O514" si="21">IF(OR(COUNTIF(E451:I451,10)&gt;=2,AND(MONTH(A451)=10,L451&gt;=15)),"Sí","No")</f>
        <v>No</v>
      </c>
      <c r="P451" s="3">
        <f t="shared" ref="P451:P514" si="22">SUMIF(E451:I451,"&gt;=7")</f>
        <v>32</v>
      </c>
      <c r="Q451" s="16">
        <f t="shared" ref="Q451:Q514" si="23">(SUM(E451:I451)-MIN(E451:I451))*IF(MIN(E451:I451)&gt;=7,2.5,2)</f>
        <v>64</v>
      </c>
    </row>
    <row r="452" spans="1:17" x14ac:dyDescent="0.3">
      <c r="A452" s="6">
        <v>41995</v>
      </c>
      <c r="B452" s="5" t="s">
        <v>345</v>
      </c>
      <c r="C452" s="5" t="s">
        <v>346</v>
      </c>
      <c r="D452" s="5" t="s">
        <v>315</v>
      </c>
      <c r="E452">
        <v>7</v>
      </c>
      <c r="F452">
        <v>2</v>
      </c>
      <c r="G452">
        <v>6</v>
      </c>
      <c r="H452">
        <v>6</v>
      </c>
      <c r="I452">
        <v>9</v>
      </c>
      <c r="J452" s="5" t="s">
        <v>16</v>
      </c>
      <c r="K452" s="5" t="s">
        <v>17</v>
      </c>
      <c r="L452">
        <v>6</v>
      </c>
      <c r="M452" s="3">
        <v>6840</v>
      </c>
      <c r="N452" s="5" t="str">
        <f>IFERROR(INDEX(vtipo,MATCH(D452,vcliente,0)),"Normal")</f>
        <v>Normal</v>
      </c>
      <c r="O452" s="5" t="str">
        <f t="shared" si="21"/>
        <v>No</v>
      </c>
      <c r="P452" s="3">
        <f t="shared" si="22"/>
        <v>16</v>
      </c>
      <c r="Q452" s="16">
        <f t="shared" si="23"/>
        <v>56</v>
      </c>
    </row>
    <row r="453" spans="1:17" x14ac:dyDescent="0.3">
      <c r="A453" s="6">
        <v>41998</v>
      </c>
      <c r="B453" s="5" t="s">
        <v>345</v>
      </c>
      <c r="C453" s="5" t="s">
        <v>346</v>
      </c>
      <c r="D453" s="5" t="s">
        <v>245</v>
      </c>
      <c r="E453">
        <v>4</v>
      </c>
      <c r="F453">
        <v>1</v>
      </c>
      <c r="G453">
        <v>4</v>
      </c>
      <c r="H453">
        <v>6</v>
      </c>
      <c r="I453">
        <v>4</v>
      </c>
      <c r="J453" s="5" t="s">
        <v>19</v>
      </c>
      <c r="K453" s="5" t="s">
        <v>20</v>
      </c>
      <c r="L453">
        <v>15</v>
      </c>
      <c r="M453" s="3">
        <v>6750</v>
      </c>
      <c r="N453" s="5" t="str">
        <f>IFERROR(INDEX(vtipo,MATCH(D453,vcliente,0)),"Normal")</f>
        <v>Normal</v>
      </c>
      <c r="O453" s="5" t="str">
        <f t="shared" si="21"/>
        <v>No</v>
      </c>
      <c r="P453" s="3">
        <f t="shared" si="22"/>
        <v>0</v>
      </c>
      <c r="Q453" s="16">
        <f t="shared" si="23"/>
        <v>36</v>
      </c>
    </row>
    <row r="454" spans="1:17" x14ac:dyDescent="0.3">
      <c r="A454" s="6">
        <v>42000</v>
      </c>
      <c r="B454" s="5" t="s">
        <v>345</v>
      </c>
      <c r="C454" s="5" t="s">
        <v>346</v>
      </c>
      <c r="D454" s="5" t="s">
        <v>404</v>
      </c>
      <c r="E454">
        <v>6</v>
      </c>
      <c r="F454">
        <v>5</v>
      </c>
      <c r="G454">
        <v>3</v>
      </c>
      <c r="H454">
        <v>6</v>
      </c>
      <c r="I454">
        <v>2</v>
      </c>
      <c r="J454" s="5" t="s">
        <v>55</v>
      </c>
      <c r="K454" s="5" t="s">
        <v>23</v>
      </c>
      <c r="L454">
        <v>11</v>
      </c>
      <c r="M454" s="3">
        <v>12540</v>
      </c>
      <c r="N454" s="5" t="str">
        <f>IFERROR(INDEX(vtipo,MATCH(D454,vcliente,0)),"Normal")</f>
        <v>Normal</v>
      </c>
      <c r="O454" s="5" t="str">
        <f t="shared" si="21"/>
        <v>No</v>
      </c>
      <c r="P454" s="3">
        <f t="shared" si="22"/>
        <v>0</v>
      </c>
      <c r="Q454" s="16">
        <f t="shared" si="23"/>
        <v>40</v>
      </c>
    </row>
    <row r="455" spans="1:17" x14ac:dyDescent="0.3">
      <c r="A455" s="6">
        <v>42007</v>
      </c>
      <c r="B455" s="5" t="s">
        <v>345</v>
      </c>
      <c r="C455" s="5" t="s">
        <v>346</v>
      </c>
      <c r="D455" s="5" t="s">
        <v>239</v>
      </c>
      <c r="E455">
        <v>9</v>
      </c>
      <c r="F455">
        <v>9</v>
      </c>
      <c r="G455">
        <v>10</v>
      </c>
      <c r="H455">
        <v>10</v>
      </c>
      <c r="I455">
        <v>5</v>
      </c>
      <c r="J455" s="5" t="s">
        <v>90</v>
      </c>
      <c r="K455" s="5" t="s">
        <v>20</v>
      </c>
      <c r="L455">
        <v>13</v>
      </c>
      <c r="M455" s="3">
        <v>9945</v>
      </c>
      <c r="N455" s="5" t="str">
        <f>IFERROR(INDEX(vtipo,MATCH(D455,vcliente,0)),"Normal")</f>
        <v>Oro</v>
      </c>
      <c r="O455" s="5" t="str">
        <f t="shared" si="21"/>
        <v>Sí</v>
      </c>
      <c r="P455" s="3">
        <f t="shared" si="22"/>
        <v>38</v>
      </c>
      <c r="Q455" s="16">
        <f t="shared" si="23"/>
        <v>76</v>
      </c>
    </row>
    <row r="456" spans="1:17" x14ac:dyDescent="0.3">
      <c r="A456" s="6">
        <v>42008</v>
      </c>
      <c r="B456" s="5" t="s">
        <v>345</v>
      </c>
      <c r="C456" s="5" t="s">
        <v>346</v>
      </c>
      <c r="D456" s="5" t="s">
        <v>405</v>
      </c>
      <c r="E456">
        <v>9</v>
      </c>
      <c r="F456">
        <v>0</v>
      </c>
      <c r="G456">
        <v>6</v>
      </c>
      <c r="H456">
        <v>8</v>
      </c>
      <c r="I456">
        <v>0</v>
      </c>
      <c r="J456" s="5" t="s">
        <v>86</v>
      </c>
      <c r="K456" s="5" t="s">
        <v>20</v>
      </c>
      <c r="L456">
        <v>16</v>
      </c>
      <c r="M456" s="3">
        <v>13600</v>
      </c>
      <c r="N456" s="5" t="str">
        <f>IFERROR(INDEX(vtipo,MATCH(D456,vcliente,0)),"Normal")</f>
        <v>Oro</v>
      </c>
      <c r="O456" s="5" t="str">
        <f t="shared" si="21"/>
        <v>No</v>
      </c>
      <c r="P456" s="3">
        <f t="shared" si="22"/>
        <v>17</v>
      </c>
      <c r="Q456" s="16">
        <f t="shared" si="23"/>
        <v>46</v>
      </c>
    </row>
    <row r="457" spans="1:17" x14ac:dyDescent="0.3">
      <c r="A457" s="6">
        <v>42010</v>
      </c>
      <c r="B457" s="5" t="s">
        <v>345</v>
      </c>
      <c r="C457" s="5" t="s">
        <v>346</v>
      </c>
      <c r="D457" s="5" t="s">
        <v>406</v>
      </c>
      <c r="E457">
        <v>7</v>
      </c>
      <c r="F457">
        <v>6</v>
      </c>
      <c r="G457">
        <v>0</v>
      </c>
      <c r="H457">
        <v>6</v>
      </c>
      <c r="I457">
        <v>4</v>
      </c>
      <c r="J457" s="5" t="s">
        <v>55</v>
      </c>
      <c r="K457" s="5" t="s">
        <v>23</v>
      </c>
      <c r="L457">
        <v>6</v>
      </c>
      <c r="M457" s="3">
        <v>6630</v>
      </c>
      <c r="N457" s="5" t="str">
        <f>IFERROR(INDEX(vtipo,MATCH(D457,vcliente,0)),"Normal")</f>
        <v>Normal</v>
      </c>
      <c r="O457" s="5" t="str">
        <f t="shared" si="21"/>
        <v>No</v>
      </c>
      <c r="P457" s="3">
        <f t="shared" si="22"/>
        <v>7</v>
      </c>
      <c r="Q457" s="16">
        <f t="shared" si="23"/>
        <v>46</v>
      </c>
    </row>
    <row r="458" spans="1:17" x14ac:dyDescent="0.3">
      <c r="A458" s="6">
        <v>42018</v>
      </c>
      <c r="B458" s="5" t="s">
        <v>345</v>
      </c>
      <c r="C458" s="5" t="s">
        <v>346</v>
      </c>
      <c r="D458" s="5" t="s">
        <v>407</v>
      </c>
      <c r="E458">
        <v>7</v>
      </c>
      <c r="F458">
        <v>8</v>
      </c>
      <c r="G458">
        <v>7</v>
      </c>
      <c r="H458">
        <v>6</v>
      </c>
      <c r="I458">
        <v>4</v>
      </c>
      <c r="J458" s="5" t="s">
        <v>16</v>
      </c>
      <c r="K458" s="5" t="s">
        <v>17</v>
      </c>
      <c r="L458">
        <v>4</v>
      </c>
      <c r="M458" s="3">
        <v>4420</v>
      </c>
      <c r="N458" s="5" t="str">
        <f>IFERROR(INDEX(vtipo,MATCH(D458,vcliente,0)),"Normal")</f>
        <v>Normal</v>
      </c>
      <c r="O458" s="5" t="str">
        <f t="shared" si="21"/>
        <v>No</v>
      </c>
      <c r="P458" s="3">
        <f t="shared" si="22"/>
        <v>22</v>
      </c>
      <c r="Q458" s="16">
        <f t="shared" si="23"/>
        <v>56</v>
      </c>
    </row>
    <row r="459" spans="1:17" x14ac:dyDescent="0.3">
      <c r="A459" s="6">
        <v>42022</v>
      </c>
      <c r="B459" s="5" t="s">
        <v>345</v>
      </c>
      <c r="C459" s="5" t="s">
        <v>346</v>
      </c>
      <c r="D459" s="5" t="s">
        <v>408</v>
      </c>
      <c r="E459">
        <v>8</v>
      </c>
      <c r="F459">
        <v>8</v>
      </c>
      <c r="G459">
        <v>9</v>
      </c>
      <c r="H459">
        <v>6</v>
      </c>
      <c r="I459">
        <v>6</v>
      </c>
      <c r="J459" s="5" t="s">
        <v>36</v>
      </c>
      <c r="K459" s="5" t="s">
        <v>23</v>
      </c>
      <c r="L459">
        <v>8</v>
      </c>
      <c r="M459" s="3">
        <v>4080</v>
      </c>
      <c r="N459" s="5" t="str">
        <f>IFERROR(INDEX(vtipo,MATCH(D459,vcliente,0)),"Normal")</f>
        <v>Normal</v>
      </c>
      <c r="O459" s="5" t="str">
        <f t="shared" si="21"/>
        <v>No</v>
      </c>
      <c r="P459" s="3">
        <f t="shared" si="22"/>
        <v>25</v>
      </c>
      <c r="Q459" s="16">
        <f t="shared" si="23"/>
        <v>62</v>
      </c>
    </row>
    <row r="460" spans="1:17" x14ac:dyDescent="0.3">
      <c r="A460" s="6">
        <v>42026</v>
      </c>
      <c r="B460" s="5" t="s">
        <v>345</v>
      </c>
      <c r="C460" s="5" t="s">
        <v>346</v>
      </c>
      <c r="D460" s="5" t="s">
        <v>409</v>
      </c>
      <c r="E460">
        <v>8</v>
      </c>
      <c r="F460">
        <v>8</v>
      </c>
      <c r="G460">
        <v>10</v>
      </c>
      <c r="H460">
        <v>8</v>
      </c>
      <c r="I460">
        <v>10</v>
      </c>
      <c r="J460" s="5" t="s">
        <v>55</v>
      </c>
      <c r="K460" s="5" t="s">
        <v>23</v>
      </c>
      <c r="L460">
        <v>6</v>
      </c>
      <c r="M460" s="3">
        <v>6630</v>
      </c>
      <c r="N460" s="5" t="str">
        <f>IFERROR(INDEX(vtipo,MATCH(D460,vcliente,0)),"Normal")</f>
        <v>Platino</v>
      </c>
      <c r="O460" s="5" t="str">
        <f t="shared" si="21"/>
        <v>Sí</v>
      </c>
      <c r="P460" s="3">
        <f t="shared" si="22"/>
        <v>44</v>
      </c>
      <c r="Q460" s="16">
        <f t="shared" si="23"/>
        <v>90</v>
      </c>
    </row>
    <row r="461" spans="1:17" x14ac:dyDescent="0.3">
      <c r="A461" s="6">
        <v>42030</v>
      </c>
      <c r="B461" s="5" t="s">
        <v>345</v>
      </c>
      <c r="C461" s="5" t="s">
        <v>346</v>
      </c>
      <c r="D461" s="5" t="s">
        <v>410</v>
      </c>
      <c r="E461">
        <v>7</v>
      </c>
      <c r="F461">
        <v>9</v>
      </c>
      <c r="G461">
        <v>7</v>
      </c>
      <c r="H461">
        <v>8</v>
      </c>
      <c r="I461">
        <v>10</v>
      </c>
      <c r="J461" s="5" t="s">
        <v>36</v>
      </c>
      <c r="K461" s="5" t="s">
        <v>23</v>
      </c>
      <c r="L461">
        <v>5</v>
      </c>
      <c r="M461" s="3">
        <v>2550</v>
      </c>
      <c r="N461" s="5" t="str">
        <f>IFERROR(INDEX(vtipo,MATCH(D461,vcliente,0)),"Normal")</f>
        <v>Normal</v>
      </c>
      <c r="O461" s="5" t="str">
        <f t="shared" si="21"/>
        <v>No</v>
      </c>
      <c r="P461" s="3">
        <f t="shared" si="22"/>
        <v>41</v>
      </c>
      <c r="Q461" s="16">
        <f t="shared" si="23"/>
        <v>85</v>
      </c>
    </row>
    <row r="462" spans="1:17" x14ac:dyDescent="0.3">
      <c r="A462" s="6">
        <v>42036</v>
      </c>
      <c r="B462" s="5" t="s">
        <v>345</v>
      </c>
      <c r="C462" s="5" t="s">
        <v>346</v>
      </c>
      <c r="D462" s="5" t="s">
        <v>411</v>
      </c>
      <c r="E462">
        <v>5</v>
      </c>
      <c r="F462">
        <v>4</v>
      </c>
      <c r="G462">
        <v>5</v>
      </c>
      <c r="H462">
        <v>7</v>
      </c>
      <c r="I462">
        <v>9</v>
      </c>
      <c r="J462" s="5" t="s">
        <v>63</v>
      </c>
      <c r="K462" s="5" t="s">
        <v>17</v>
      </c>
      <c r="L462">
        <v>5</v>
      </c>
      <c r="M462" s="3">
        <v>2400</v>
      </c>
      <c r="N462" s="5" t="str">
        <f>IFERROR(INDEX(vtipo,MATCH(D462,vcliente,0)),"Normal")</f>
        <v>Platino</v>
      </c>
      <c r="O462" s="5" t="str">
        <f t="shared" si="21"/>
        <v>No</v>
      </c>
      <c r="P462" s="3">
        <f t="shared" si="22"/>
        <v>16</v>
      </c>
      <c r="Q462" s="16">
        <f t="shared" si="23"/>
        <v>52</v>
      </c>
    </row>
    <row r="463" spans="1:17" x14ac:dyDescent="0.3">
      <c r="A463" s="6">
        <v>42048</v>
      </c>
      <c r="B463" s="5" t="s">
        <v>345</v>
      </c>
      <c r="C463" s="5" t="s">
        <v>346</v>
      </c>
      <c r="D463" s="5" t="s">
        <v>412</v>
      </c>
      <c r="E463">
        <v>4</v>
      </c>
      <c r="F463">
        <v>6</v>
      </c>
      <c r="G463">
        <v>7</v>
      </c>
      <c r="H463">
        <v>6</v>
      </c>
      <c r="I463">
        <v>5</v>
      </c>
      <c r="J463" s="5" t="s">
        <v>82</v>
      </c>
      <c r="K463" s="5" t="s">
        <v>17</v>
      </c>
      <c r="L463">
        <v>3</v>
      </c>
      <c r="M463" s="3">
        <v>3240</v>
      </c>
      <c r="N463" s="5" t="str">
        <f>IFERROR(INDEX(vtipo,MATCH(D463,vcliente,0)),"Normal")</f>
        <v>Normal</v>
      </c>
      <c r="O463" s="5" t="str">
        <f t="shared" si="21"/>
        <v>No</v>
      </c>
      <c r="P463" s="3">
        <f t="shared" si="22"/>
        <v>7</v>
      </c>
      <c r="Q463" s="16">
        <f t="shared" si="23"/>
        <v>48</v>
      </c>
    </row>
    <row r="464" spans="1:17" x14ac:dyDescent="0.3">
      <c r="A464" s="6">
        <v>42050</v>
      </c>
      <c r="B464" s="5" t="s">
        <v>345</v>
      </c>
      <c r="C464" s="5" t="s">
        <v>346</v>
      </c>
      <c r="D464" s="5" t="s">
        <v>413</v>
      </c>
      <c r="E464">
        <v>7</v>
      </c>
      <c r="F464">
        <v>9</v>
      </c>
      <c r="G464">
        <v>7</v>
      </c>
      <c r="H464">
        <v>9</v>
      </c>
      <c r="I464">
        <v>4</v>
      </c>
      <c r="J464" s="5" t="s">
        <v>94</v>
      </c>
      <c r="K464" s="5" t="s">
        <v>20</v>
      </c>
      <c r="L464">
        <v>5</v>
      </c>
      <c r="M464" s="3">
        <v>4950</v>
      </c>
      <c r="N464" s="5" t="str">
        <f>IFERROR(INDEX(vtipo,MATCH(D464,vcliente,0)),"Normal")</f>
        <v>Normal</v>
      </c>
      <c r="O464" s="5" t="str">
        <f t="shared" si="21"/>
        <v>No</v>
      </c>
      <c r="P464" s="3">
        <f t="shared" si="22"/>
        <v>32</v>
      </c>
      <c r="Q464" s="16">
        <f t="shared" si="23"/>
        <v>64</v>
      </c>
    </row>
    <row r="465" spans="1:17" x14ac:dyDescent="0.3">
      <c r="A465" s="6">
        <v>42054</v>
      </c>
      <c r="B465" s="5" t="s">
        <v>345</v>
      </c>
      <c r="C465" s="5" t="s">
        <v>346</v>
      </c>
      <c r="D465" s="5" t="s">
        <v>414</v>
      </c>
      <c r="E465">
        <v>8</v>
      </c>
      <c r="F465">
        <v>9</v>
      </c>
      <c r="G465">
        <v>1</v>
      </c>
      <c r="H465">
        <v>9</v>
      </c>
      <c r="I465">
        <v>9</v>
      </c>
      <c r="J465" s="5" t="s">
        <v>71</v>
      </c>
      <c r="K465" s="5" t="s">
        <v>20</v>
      </c>
      <c r="L465">
        <v>7</v>
      </c>
      <c r="M465" s="3">
        <v>6930</v>
      </c>
      <c r="N465" s="5" t="str">
        <f>IFERROR(INDEX(vtipo,MATCH(D465,vcliente,0)),"Normal")</f>
        <v>Platino</v>
      </c>
      <c r="O465" s="5" t="str">
        <f t="shared" si="21"/>
        <v>No</v>
      </c>
      <c r="P465" s="3">
        <f t="shared" si="22"/>
        <v>35</v>
      </c>
      <c r="Q465" s="16">
        <f t="shared" si="23"/>
        <v>70</v>
      </c>
    </row>
    <row r="466" spans="1:17" x14ac:dyDescent="0.3">
      <c r="A466" s="6">
        <v>42056</v>
      </c>
      <c r="B466" s="5" t="s">
        <v>345</v>
      </c>
      <c r="C466" s="5" t="s">
        <v>346</v>
      </c>
      <c r="D466" s="5" t="s">
        <v>158</v>
      </c>
      <c r="E466">
        <v>7</v>
      </c>
      <c r="F466">
        <v>7</v>
      </c>
      <c r="G466">
        <v>4</v>
      </c>
      <c r="H466">
        <v>7</v>
      </c>
      <c r="I466">
        <v>3</v>
      </c>
      <c r="J466" s="5" t="s">
        <v>30</v>
      </c>
      <c r="K466" s="5" t="s">
        <v>17</v>
      </c>
      <c r="L466">
        <v>8</v>
      </c>
      <c r="M466" s="3">
        <v>5760</v>
      </c>
      <c r="N466" s="5" t="str">
        <f>IFERROR(INDEX(vtipo,MATCH(D466,vcliente,0)),"Normal")</f>
        <v>Normal</v>
      </c>
      <c r="O466" s="5" t="str">
        <f t="shared" si="21"/>
        <v>No</v>
      </c>
      <c r="P466" s="3">
        <f t="shared" si="22"/>
        <v>21</v>
      </c>
      <c r="Q466" s="16">
        <f t="shared" si="23"/>
        <v>50</v>
      </c>
    </row>
    <row r="467" spans="1:17" x14ac:dyDescent="0.3">
      <c r="A467" s="6">
        <v>42061</v>
      </c>
      <c r="B467" s="5" t="s">
        <v>345</v>
      </c>
      <c r="C467" s="5" t="s">
        <v>346</v>
      </c>
      <c r="D467" s="5" t="s">
        <v>415</v>
      </c>
      <c r="E467">
        <v>10</v>
      </c>
      <c r="F467">
        <v>7</v>
      </c>
      <c r="G467">
        <v>8</v>
      </c>
      <c r="H467">
        <v>8</v>
      </c>
      <c r="I467">
        <v>10</v>
      </c>
      <c r="J467" s="5" t="s">
        <v>27</v>
      </c>
      <c r="K467" s="5" t="s">
        <v>23</v>
      </c>
      <c r="L467">
        <v>4</v>
      </c>
      <c r="M467" s="3">
        <v>1440</v>
      </c>
      <c r="N467" s="5" t="str">
        <f>IFERROR(INDEX(vtipo,MATCH(D467,vcliente,0)),"Normal")</f>
        <v>Normal</v>
      </c>
      <c r="O467" s="5" t="str">
        <f t="shared" si="21"/>
        <v>Sí</v>
      </c>
      <c r="P467" s="3">
        <f t="shared" si="22"/>
        <v>43</v>
      </c>
      <c r="Q467" s="16">
        <f t="shared" si="23"/>
        <v>90</v>
      </c>
    </row>
    <row r="468" spans="1:17" x14ac:dyDescent="0.3">
      <c r="A468" s="6">
        <v>42065</v>
      </c>
      <c r="B468" s="5" t="s">
        <v>345</v>
      </c>
      <c r="C468" s="5" t="s">
        <v>346</v>
      </c>
      <c r="D468" s="5" t="s">
        <v>416</v>
      </c>
      <c r="E468">
        <v>6</v>
      </c>
      <c r="F468">
        <v>4</v>
      </c>
      <c r="G468">
        <v>9</v>
      </c>
      <c r="H468">
        <v>5</v>
      </c>
      <c r="I468">
        <v>5</v>
      </c>
      <c r="J468" s="5" t="s">
        <v>55</v>
      </c>
      <c r="K468" s="5" t="s">
        <v>23</v>
      </c>
      <c r="L468">
        <v>5</v>
      </c>
      <c r="M468" s="3">
        <v>6175</v>
      </c>
      <c r="N468" s="5" t="str">
        <f>IFERROR(INDEX(vtipo,MATCH(D468,vcliente,0)),"Normal")</f>
        <v>Normal</v>
      </c>
      <c r="O468" s="5" t="str">
        <f t="shared" si="21"/>
        <v>No</v>
      </c>
      <c r="P468" s="3">
        <f t="shared" si="22"/>
        <v>9</v>
      </c>
      <c r="Q468" s="16">
        <f t="shared" si="23"/>
        <v>50</v>
      </c>
    </row>
    <row r="469" spans="1:17" x14ac:dyDescent="0.3">
      <c r="A469" s="6">
        <v>42074</v>
      </c>
      <c r="B469" s="5" t="s">
        <v>345</v>
      </c>
      <c r="C469" s="5" t="s">
        <v>346</v>
      </c>
      <c r="D469" s="5" t="s">
        <v>412</v>
      </c>
      <c r="E469">
        <v>5</v>
      </c>
      <c r="F469">
        <v>9</v>
      </c>
      <c r="G469">
        <v>2</v>
      </c>
      <c r="H469">
        <v>4</v>
      </c>
      <c r="I469">
        <v>9</v>
      </c>
      <c r="J469" s="5" t="s">
        <v>19</v>
      </c>
      <c r="K469" s="5" t="s">
        <v>20</v>
      </c>
      <c r="L469">
        <v>16</v>
      </c>
      <c r="M469" s="3">
        <v>7200</v>
      </c>
      <c r="N469" s="5" t="str">
        <f>IFERROR(INDEX(vtipo,MATCH(D469,vcliente,0)),"Normal")</f>
        <v>Normal</v>
      </c>
      <c r="O469" s="5" t="str">
        <f t="shared" si="21"/>
        <v>No</v>
      </c>
      <c r="P469" s="3">
        <f t="shared" si="22"/>
        <v>18</v>
      </c>
      <c r="Q469" s="16">
        <f t="shared" si="23"/>
        <v>54</v>
      </c>
    </row>
    <row r="470" spans="1:17" x14ac:dyDescent="0.3">
      <c r="A470" s="6">
        <v>42075</v>
      </c>
      <c r="B470" s="5" t="s">
        <v>345</v>
      </c>
      <c r="C470" s="5" t="s">
        <v>346</v>
      </c>
      <c r="D470" s="5" t="s">
        <v>228</v>
      </c>
      <c r="E470">
        <v>9</v>
      </c>
      <c r="F470">
        <v>6</v>
      </c>
      <c r="G470">
        <v>5</v>
      </c>
      <c r="H470">
        <v>8</v>
      </c>
      <c r="I470">
        <v>6</v>
      </c>
      <c r="J470" s="5" t="s">
        <v>32</v>
      </c>
      <c r="K470" s="5" t="s">
        <v>20</v>
      </c>
      <c r="L470">
        <v>14</v>
      </c>
      <c r="M470" s="3">
        <v>7140</v>
      </c>
      <c r="N470" s="5" t="str">
        <f>IFERROR(INDEX(vtipo,MATCH(D470,vcliente,0)),"Normal")</f>
        <v>Oro</v>
      </c>
      <c r="O470" s="5" t="str">
        <f t="shared" si="21"/>
        <v>No</v>
      </c>
      <c r="P470" s="3">
        <f t="shared" si="22"/>
        <v>17</v>
      </c>
      <c r="Q470" s="16">
        <f t="shared" si="23"/>
        <v>58</v>
      </c>
    </row>
    <row r="471" spans="1:17" x14ac:dyDescent="0.3">
      <c r="A471" s="6">
        <v>42075</v>
      </c>
      <c r="B471" s="5" t="s">
        <v>345</v>
      </c>
      <c r="C471" s="5" t="s">
        <v>346</v>
      </c>
      <c r="D471" s="5" t="s">
        <v>417</v>
      </c>
      <c r="E471">
        <v>5</v>
      </c>
      <c r="F471">
        <v>6</v>
      </c>
      <c r="G471">
        <v>5</v>
      </c>
      <c r="H471">
        <v>6</v>
      </c>
      <c r="I471">
        <v>6</v>
      </c>
      <c r="J471" s="5" t="s">
        <v>40</v>
      </c>
      <c r="K471" s="5" t="s">
        <v>23</v>
      </c>
      <c r="L471">
        <v>16</v>
      </c>
      <c r="M471" s="3">
        <v>10640</v>
      </c>
      <c r="N471" s="5" t="str">
        <f>IFERROR(INDEX(vtipo,MATCH(D471,vcliente,0)),"Normal")</f>
        <v>Normal</v>
      </c>
      <c r="O471" s="5" t="str">
        <f t="shared" si="21"/>
        <v>No</v>
      </c>
      <c r="P471" s="3">
        <f t="shared" si="22"/>
        <v>0</v>
      </c>
      <c r="Q471" s="16">
        <f t="shared" si="23"/>
        <v>46</v>
      </c>
    </row>
    <row r="472" spans="1:17" x14ac:dyDescent="0.3">
      <c r="A472" s="6">
        <v>42081</v>
      </c>
      <c r="B472" s="5" t="s">
        <v>345</v>
      </c>
      <c r="C472" s="5" t="s">
        <v>346</v>
      </c>
      <c r="D472" s="5" t="s">
        <v>418</v>
      </c>
      <c r="E472">
        <v>9</v>
      </c>
      <c r="F472">
        <v>7</v>
      </c>
      <c r="G472">
        <v>9</v>
      </c>
      <c r="H472">
        <v>8</v>
      </c>
      <c r="I472">
        <v>6</v>
      </c>
      <c r="J472" s="5" t="s">
        <v>94</v>
      </c>
      <c r="K472" s="5" t="s">
        <v>20</v>
      </c>
      <c r="L472">
        <v>16</v>
      </c>
      <c r="M472" s="3">
        <v>15840</v>
      </c>
      <c r="N472" s="5" t="str">
        <f>IFERROR(INDEX(vtipo,MATCH(D472,vcliente,0)),"Normal")</f>
        <v>Oro</v>
      </c>
      <c r="O472" s="5" t="str">
        <f t="shared" si="21"/>
        <v>No</v>
      </c>
      <c r="P472" s="3">
        <f t="shared" si="22"/>
        <v>33</v>
      </c>
      <c r="Q472" s="16">
        <f t="shared" si="23"/>
        <v>66</v>
      </c>
    </row>
    <row r="473" spans="1:17" x14ac:dyDescent="0.3">
      <c r="A473" s="6">
        <v>42082</v>
      </c>
      <c r="B473" s="5" t="s">
        <v>345</v>
      </c>
      <c r="C473" s="5" t="s">
        <v>346</v>
      </c>
      <c r="D473" s="5" t="s">
        <v>377</v>
      </c>
      <c r="E473">
        <v>8</v>
      </c>
      <c r="F473">
        <v>7</v>
      </c>
      <c r="G473">
        <v>10</v>
      </c>
      <c r="H473">
        <v>7</v>
      </c>
      <c r="I473">
        <v>8</v>
      </c>
      <c r="J473" s="5" t="s">
        <v>63</v>
      </c>
      <c r="K473" s="5" t="s">
        <v>17</v>
      </c>
      <c r="L473">
        <v>14</v>
      </c>
      <c r="M473" s="3">
        <v>7140</v>
      </c>
      <c r="N473" s="5" t="str">
        <f>IFERROR(INDEX(vtipo,MATCH(D473,vcliente,0)),"Normal")</f>
        <v>Oro</v>
      </c>
      <c r="O473" s="5" t="str">
        <f t="shared" si="21"/>
        <v>No</v>
      </c>
      <c r="P473" s="3">
        <f t="shared" si="22"/>
        <v>40</v>
      </c>
      <c r="Q473" s="16">
        <f t="shared" si="23"/>
        <v>82.5</v>
      </c>
    </row>
    <row r="474" spans="1:17" x14ac:dyDescent="0.3">
      <c r="A474" s="6">
        <v>42084</v>
      </c>
      <c r="B474" s="5" t="s">
        <v>345</v>
      </c>
      <c r="C474" s="5" t="s">
        <v>346</v>
      </c>
      <c r="D474" s="5" t="s">
        <v>419</v>
      </c>
      <c r="E474">
        <v>2</v>
      </c>
      <c r="F474">
        <v>7</v>
      </c>
      <c r="G474">
        <v>8</v>
      </c>
      <c r="H474">
        <v>10</v>
      </c>
      <c r="I474">
        <v>6</v>
      </c>
      <c r="J474" s="5" t="s">
        <v>34</v>
      </c>
      <c r="K474" s="5" t="s">
        <v>23</v>
      </c>
      <c r="L474">
        <v>7</v>
      </c>
      <c r="M474" s="3">
        <v>4655</v>
      </c>
      <c r="N474" s="5" t="str">
        <f>IFERROR(INDEX(vtipo,MATCH(D474,vcliente,0)),"Normal")</f>
        <v>Normal</v>
      </c>
      <c r="O474" s="5" t="str">
        <f t="shared" si="21"/>
        <v>No</v>
      </c>
      <c r="P474" s="3">
        <f t="shared" si="22"/>
        <v>25</v>
      </c>
      <c r="Q474" s="16">
        <f t="shared" si="23"/>
        <v>62</v>
      </c>
    </row>
    <row r="475" spans="1:17" x14ac:dyDescent="0.3">
      <c r="A475" s="6">
        <v>42089</v>
      </c>
      <c r="B475" s="5" t="s">
        <v>345</v>
      </c>
      <c r="C475" s="5" t="s">
        <v>346</v>
      </c>
      <c r="D475" s="5" t="s">
        <v>420</v>
      </c>
      <c r="E475">
        <v>1</v>
      </c>
      <c r="F475">
        <v>4</v>
      </c>
      <c r="G475">
        <v>5</v>
      </c>
      <c r="H475">
        <v>5</v>
      </c>
      <c r="I475">
        <v>8</v>
      </c>
      <c r="J475" s="5" t="s">
        <v>36</v>
      </c>
      <c r="K475" s="5" t="s">
        <v>23</v>
      </c>
      <c r="L475">
        <v>3</v>
      </c>
      <c r="M475" s="3">
        <v>1710</v>
      </c>
      <c r="N475" s="5" t="str">
        <f>IFERROR(INDEX(vtipo,MATCH(D475,vcliente,0)),"Normal")</f>
        <v>Normal</v>
      </c>
      <c r="O475" s="5" t="str">
        <f t="shared" si="21"/>
        <v>No</v>
      </c>
      <c r="P475" s="3">
        <f t="shared" si="22"/>
        <v>8</v>
      </c>
      <c r="Q475" s="16">
        <f t="shared" si="23"/>
        <v>44</v>
      </c>
    </row>
    <row r="476" spans="1:17" x14ac:dyDescent="0.3">
      <c r="A476" s="6">
        <v>42090</v>
      </c>
      <c r="B476" s="5" t="s">
        <v>345</v>
      </c>
      <c r="C476" s="5" t="s">
        <v>346</v>
      </c>
      <c r="D476" s="5" t="s">
        <v>140</v>
      </c>
      <c r="E476">
        <v>6</v>
      </c>
      <c r="F476">
        <v>4</v>
      </c>
      <c r="G476">
        <v>7</v>
      </c>
      <c r="H476">
        <v>5</v>
      </c>
      <c r="I476">
        <v>6</v>
      </c>
      <c r="J476" s="5" t="s">
        <v>19</v>
      </c>
      <c r="K476" s="5" t="s">
        <v>20</v>
      </c>
      <c r="L476">
        <v>9</v>
      </c>
      <c r="M476" s="3">
        <v>4050</v>
      </c>
      <c r="N476" s="5" t="str">
        <f>IFERROR(INDEX(vtipo,MATCH(D476,vcliente,0)),"Normal")</f>
        <v>Normal</v>
      </c>
      <c r="O476" s="5" t="str">
        <f t="shared" si="21"/>
        <v>No</v>
      </c>
      <c r="P476" s="3">
        <f t="shared" si="22"/>
        <v>7</v>
      </c>
      <c r="Q476" s="16">
        <f t="shared" si="23"/>
        <v>48</v>
      </c>
    </row>
    <row r="477" spans="1:17" x14ac:dyDescent="0.3">
      <c r="A477" s="6">
        <v>42094</v>
      </c>
      <c r="B477" s="5" t="s">
        <v>345</v>
      </c>
      <c r="C477" s="5" t="s">
        <v>346</v>
      </c>
      <c r="D477" s="5" t="s">
        <v>214</v>
      </c>
      <c r="E477">
        <v>9</v>
      </c>
      <c r="F477">
        <v>2</v>
      </c>
      <c r="G477">
        <v>10</v>
      </c>
      <c r="H477">
        <v>9</v>
      </c>
      <c r="I477">
        <v>9</v>
      </c>
      <c r="J477" s="5" t="s">
        <v>25</v>
      </c>
      <c r="K477" s="5" t="s">
        <v>17</v>
      </c>
      <c r="L477">
        <v>5</v>
      </c>
      <c r="M477" s="3">
        <v>1200</v>
      </c>
      <c r="N477" s="5" t="str">
        <f>IFERROR(INDEX(vtipo,MATCH(D477,vcliente,0)),"Normal")</f>
        <v>Oro</v>
      </c>
      <c r="O477" s="5" t="str">
        <f t="shared" si="21"/>
        <v>No</v>
      </c>
      <c r="P477" s="3">
        <f t="shared" si="22"/>
        <v>37</v>
      </c>
      <c r="Q477" s="16">
        <f t="shared" si="23"/>
        <v>74</v>
      </c>
    </row>
    <row r="478" spans="1:17" x14ac:dyDescent="0.3">
      <c r="A478" s="6">
        <v>42099</v>
      </c>
      <c r="B478" s="5" t="s">
        <v>345</v>
      </c>
      <c r="C478" s="5" t="s">
        <v>346</v>
      </c>
      <c r="D478" s="5" t="s">
        <v>421</v>
      </c>
      <c r="E478">
        <v>6</v>
      </c>
      <c r="F478">
        <v>8</v>
      </c>
      <c r="G478">
        <v>7</v>
      </c>
      <c r="H478">
        <v>8</v>
      </c>
      <c r="I478">
        <v>9</v>
      </c>
      <c r="J478" s="5" t="s">
        <v>74</v>
      </c>
      <c r="K478" s="5" t="s">
        <v>23</v>
      </c>
      <c r="L478">
        <v>9</v>
      </c>
      <c r="M478" s="3">
        <v>3825</v>
      </c>
      <c r="N478" s="5" t="str">
        <f>IFERROR(INDEX(vtipo,MATCH(D478,vcliente,0)),"Normal")</f>
        <v>Oro</v>
      </c>
      <c r="O478" s="5" t="str">
        <f t="shared" si="21"/>
        <v>No</v>
      </c>
      <c r="P478" s="3">
        <f t="shared" si="22"/>
        <v>32</v>
      </c>
      <c r="Q478" s="16">
        <f t="shared" si="23"/>
        <v>64</v>
      </c>
    </row>
    <row r="479" spans="1:17" x14ac:dyDescent="0.3">
      <c r="A479" s="6">
        <v>42104</v>
      </c>
      <c r="B479" s="5" t="s">
        <v>345</v>
      </c>
      <c r="C479" s="5" t="s">
        <v>346</v>
      </c>
      <c r="D479" s="5" t="s">
        <v>112</v>
      </c>
      <c r="E479">
        <v>10</v>
      </c>
      <c r="F479">
        <v>9</v>
      </c>
      <c r="G479">
        <v>9</v>
      </c>
      <c r="H479">
        <v>7</v>
      </c>
      <c r="I479">
        <v>9</v>
      </c>
      <c r="J479" s="5" t="s">
        <v>38</v>
      </c>
      <c r="K479" s="5" t="s">
        <v>17</v>
      </c>
      <c r="L479">
        <v>11</v>
      </c>
      <c r="M479" s="3">
        <v>5940</v>
      </c>
      <c r="N479" s="5" t="str">
        <f>IFERROR(INDEX(vtipo,MATCH(D479,vcliente,0)),"Normal")</f>
        <v>Normal</v>
      </c>
      <c r="O479" s="5" t="str">
        <f t="shared" si="21"/>
        <v>No</v>
      </c>
      <c r="P479" s="3">
        <f t="shared" si="22"/>
        <v>44</v>
      </c>
      <c r="Q479" s="16">
        <f t="shared" si="23"/>
        <v>92.5</v>
      </c>
    </row>
    <row r="480" spans="1:17" x14ac:dyDescent="0.3">
      <c r="A480" s="6">
        <v>42109</v>
      </c>
      <c r="B480" s="5" t="s">
        <v>345</v>
      </c>
      <c r="C480" s="5" t="s">
        <v>346</v>
      </c>
      <c r="D480" s="5" t="s">
        <v>422</v>
      </c>
      <c r="E480">
        <v>6</v>
      </c>
      <c r="F480">
        <v>10</v>
      </c>
      <c r="G480">
        <v>7</v>
      </c>
      <c r="H480">
        <v>7</v>
      </c>
      <c r="I480">
        <v>0</v>
      </c>
      <c r="J480" s="5" t="s">
        <v>82</v>
      </c>
      <c r="K480" s="5" t="s">
        <v>17</v>
      </c>
      <c r="L480">
        <v>2</v>
      </c>
      <c r="M480" s="3">
        <v>1920</v>
      </c>
      <c r="N480" s="5" t="str">
        <f>IFERROR(INDEX(vtipo,MATCH(D480,vcliente,0)),"Normal")</f>
        <v>Oro</v>
      </c>
      <c r="O480" s="5" t="str">
        <f t="shared" si="21"/>
        <v>No</v>
      </c>
      <c r="P480" s="3">
        <f t="shared" si="22"/>
        <v>24</v>
      </c>
      <c r="Q480" s="16">
        <f t="shared" si="23"/>
        <v>60</v>
      </c>
    </row>
    <row r="481" spans="1:17" x14ac:dyDescent="0.3">
      <c r="A481" s="6">
        <v>42125</v>
      </c>
      <c r="B481" s="5" t="s">
        <v>345</v>
      </c>
      <c r="C481" s="5" t="s">
        <v>346</v>
      </c>
      <c r="D481" s="5" t="s">
        <v>423</v>
      </c>
      <c r="E481">
        <v>10</v>
      </c>
      <c r="F481">
        <v>9</v>
      </c>
      <c r="G481">
        <v>2</v>
      </c>
      <c r="H481">
        <v>4</v>
      </c>
      <c r="I481">
        <v>9</v>
      </c>
      <c r="J481" s="5" t="s">
        <v>69</v>
      </c>
      <c r="K481" s="5" t="s">
        <v>23</v>
      </c>
      <c r="L481">
        <v>12</v>
      </c>
      <c r="M481" s="3">
        <v>9600</v>
      </c>
      <c r="N481" s="5" t="str">
        <f>IFERROR(INDEX(vtipo,MATCH(D481,vcliente,0)),"Normal")</f>
        <v>Oro</v>
      </c>
      <c r="O481" s="5" t="str">
        <f t="shared" si="21"/>
        <v>No</v>
      </c>
      <c r="P481" s="3">
        <f t="shared" si="22"/>
        <v>28</v>
      </c>
      <c r="Q481" s="16">
        <f t="shared" si="23"/>
        <v>64</v>
      </c>
    </row>
    <row r="482" spans="1:17" x14ac:dyDescent="0.3">
      <c r="A482" s="6">
        <v>42135</v>
      </c>
      <c r="B482" s="5" t="s">
        <v>345</v>
      </c>
      <c r="C482" s="5" t="s">
        <v>346</v>
      </c>
      <c r="D482" s="5" t="s">
        <v>424</v>
      </c>
      <c r="E482">
        <v>9</v>
      </c>
      <c r="F482">
        <v>3</v>
      </c>
      <c r="G482">
        <v>6</v>
      </c>
      <c r="H482">
        <v>6</v>
      </c>
      <c r="I482">
        <v>4</v>
      </c>
      <c r="J482" s="5" t="s">
        <v>19</v>
      </c>
      <c r="K482" s="5" t="s">
        <v>20</v>
      </c>
      <c r="L482">
        <v>8</v>
      </c>
      <c r="M482" s="3">
        <v>3400</v>
      </c>
      <c r="N482" s="5" t="str">
        <f>IFERROR(INDEX(vtipo,MATCH(D482,vcliente,0)),"Normal")</f>
        <v>Normal</v>
      </c>
      <c r="O482" s="5" t="str">
        <f t="shared" si="21"/>
        <v>No</v>
      </c>
      <c r="P482" s="3">
        <f t="shared" si="22"/>
        <v>9</v>
      </c>
      <c r="Q482" s="16">
        <f t="shared" si="23"/>
        <v>50</v>
      </c>
    </row>
    <row r="483" spans="1:17" x14ac:dyDescent="0.3">
      <c r="A483" s="6">
        <v>42146</v>
      </c>
      <c r="B483" s="5" t="s">
        <v>345</v>
      </c>
      <c r="C483" s="5" t="s">
        <v>346</v>
      </c>
      <c r="D483" s="5" t="s">
        <v>256</v>
      </c>
      <c r="E483">
        <v>10</v>
      </c>
      <c r="F483">
        <v>9</v>
      </c>
      <c r="G483">
        <v>8</v>
      </c>
      <c r="H483">
        <v>8</v>
      </c>
      <c r="I483">
        <v>10</v>
      </c>
      <c r="J483" s="5" t="s">
        <v>82</v>
      </c>
      <c r="K483" s="5" t="s">
        <v>17</v>
      </c>
      <c r="L483">
        <v>1</v>
      </c>
      <c r="M483" s="3">
        <v>1020</v>
      </c>
      <c r="N483" s="5" t="str">
        <f>IFERROR(INDEX(vtipo,MATCH(D483,vcliente,0)),"Normal")</f>
        <v>Platino</v>
      </c>
      <c r="O483" s="5" t="str">
        <f t="shared" si="21"/>
        <v>Sí</v>
      </c>
      <c r="P483" s="3">
        <f t="shared" si="22"/>
        <v>45</v>
      </c>
      <c r="Q483" s="16">
        <f t="shared" si="23"/>
        <v>92.5</v>
      </c>
    </row>
    <row r="484" spans="1:17" x14ac:dyDescent="0.3">
      <c r="A484" s="6">
        <v>42147</v>
      </c>
      <c r="B484" s="5" t="s">
        <v>345</v>
      </c>
      <c r="C484" s="5" t="s">
        <v>346</v>
      </c>
      <c r="D484" s="5" t="s">
        <v>425</v>
      </c>
      <c r="E484">
        <v>7</v>
      </c>
      <c r="F484">
        <v>1</v>
      </c>
      <c r="G484">
        <v>9</v>
      </c>
      <c r="H484">
        <v>5</v>
      </c>
      <c r="I484">
        <v>8</v>
      </c>
      <c r="J484" s="5" t="s">
        <v>96</v>
      </c>
      <c r="K484" s="5" t="s">
        <v>20</v>
      </c>
      <c r="L484">
        <v>7</v>
      </c>
      <c r="M484" s="3">
        <v>1785</v>
      </c>
      <c r="N484" s="5" t="str">
        <f>IFERROR(INDEX(vtipo,MATCH(D484,vcliente,0)),"Normal")</f>
        <v>Normal</v>
      </c>
      <c r="O484" s="5" t="str">
        <f t="shared" si="21"/>
        <v>No</v>
      </c>
      <c r="P484" s="3">
        <f t="shared" si="22"/>
        <v>24</v>
      </c>
      <c r="Q484" s="16">
        <f t="shared" si="23"/>
        <v>58</v>
      </c>
    </row>
    <row r="485" spans="1:17" x14ac:dyDescent="0.3">
      <c r="A485" s="6">
        <v>42147</v>
      </c>
      <c r="B485" s="5" t="s">
        <v>345</v>
      </c>
      <c r="C485" s="5" t="s">
        <v>346</v>
      </c>
      <c r="D485" s="5" t="s">
        <v>181</v>
      </c>
      <c r="E485">
        <v>10</v>
      </c>
      <c r="F485">
        <v>9</v>
      </c>
      <c r="G485">
        <v>8</v>
      </c>
      <c r="H485">
        <v>6</v>
      </c>
      <c r="I485">
        <v>8</v>
      </c>
      <c r="J485" s="5" t="s">
        <v>71</v>
      </c>
      <c r="K485" s="5" t="s">
        <v>20</v>
      </c>
      <c r="L485">
        <v>9</v>
      </c>
      <c r="M485" s="3">
        <v>8415</v>
      </c>
      <c r="N485" s="5" t="str">
        <f>IFERROR(INDEX(vtipo,MATCH(D485,vcliente,0)),"Normal")</f>
        <v>Oro</v>
      </c>
      <c r="O485" s="5" t="str">
        <f t="shared" si="21"/>
        <v>No</v>
      </c>
      <c r="P485" s="3">
        <f t="shared" si="22"/>
        <v>35</v>
      </c>
      <c r="Q485" s="16">
        <f t="shared" si="23"/>
        <v>70</v>
      </c>
    </row>
    <row r="486" spans="1:17" x14ac:dyDescent="0.3">
      <c r="A486" s="6">
        <v>42150</v>
      </c>
      <c r="B486" s="5" t="s">
        <v>345</v>
      </c>
      <c r="C486" s="5" t="s">
        <v>346</v>
      </c>
      <c r="D486" s="5" t="s">
        <v>426</v>
      </c>
      <c r="E486">
        <v>9</v>
      </c>
      <c r="F486">
        <v>7</v>
      </c>
      <c r="G486">
        <v>10</v>
      </c>
      <c r="H486">
        <v>4</v>
      </c>
      <c r="I486">
        <v>8</v>
      </c>
      <c r="J486" s="5" t="s">
        <v>55</v>
      </c>
      <c r="K486" s="5" t="s">
        <v>23</v>
      </c>
      <c r="L486">
        <v>4</v>
      </c>
      <c r="M486" s="3">
        <v>4420</v>
      </c>
      <c r="N486" s="5" t="str">
        <f>IFERROR(INDEX(vtipo,MATCH(D486,vcliente,0)),"Normal")</f>
        <v>Platino</v>
      </c>
      <c r="O486" s="5" t="str">
        <f t="shared" si="21"/>
        <v>No</v>
      </c>
      <c r="P486" s="3">
        <f t="shared" si="22"/>
        <v>34</v>
      </c>
      <c r="Q486" s="16">
        <f t="shared" si="23"/>
        <v>68</v>
      </c>
    </row>
    <row r="487" spans="1:17" x14ac:dyDescent="0.3">
      <c r="A487" s="6">
        <v>42156</v>
      </c>
      <c r="B487" s="5" t="s">
        <v>345</v>
      </c>
      <c r="C487" s="5" t="s">
        <v>346</v>
      </c>
      <c r="D487" s="5" t="s">
        <v>389</v>
      </c>
      <c r="E487">
        <v>10</v>
      </c>
      <c r="F487">
        <v>8</v>
      </c>
      <c r="G487">
        <v>8</v>
      </c>
      <c r="H487">
        <v>8</v>
      </c>
      <c r="I487">
        <v>2</v>
      </c>
      <c r="J487" s="5" t="s">
        <v>32</v>
      </c>
      <c r="K487" s="5" t="s">
        <v>20</v>
      </c>
      <c r="L487">
        <v>6</v>
      </c>
      <c r="M487" s="3">
        <v>3420</v>
      </c>
      <c r="N487" s="5" t="str">
        <f>IFERROR(INDEX(vtipo,MATCH(D487,vcliente,0)),"Normal")</f>
        <v>Normal</v>
      </c>
      <c r="O487" s="5" t="str">
        <f t="shared" si="21"/>
        <v>No</v>
      </c>
      <c r="P487" s="3">
        <f t="shared" si="22"/>
        <v>34</v>
      </c>
      <c r="Q487" s="16">
        <f t="shared" si="23"/>
        <v>68</v>
      </c>
    </row>
    <row r="488" spans="1:17" x14ac:dyDescent="0.3">
      <c r="A488" s="6">
        <v>42157</v>
      </c>
      <c r="B488" s="5" t="s">
        <v>345</v>
      </c>
      <c r="C488" s="5" t="s">
        <v>346</v>
      </c>
      <c r="D488" s="5" t="s">
        <v>427</v>
      </c>
      <c r="E488">
        <v>5</v>
      </c>
      <c r="F488">
        <v>0</v>
      </c>
      <c r="G488">
        <v>5</v>
      </c>
      <c r="H488">
        <v>3</v>
      </c>
      <c r="I488">
        <v>5</v>
      </c>
      <c r="J488" s="5" t="s">
        <v>30</v>
      </c>
      <c r="K488" s="5" t="s">
        <v>17</v>
      </c>
      <c r="L488">
        <v>4</v>
      </c>
      <c r="M488" s="3">
        <v>3040</v>
      </c>
      <c r="N488" s="5" t="str">
        <f>IFERROR(INDEX(vtipo,MATCH(D488,vcliente,0)),"Normal")</f>
        <v>Normal</v>
      </c>
      <c r="O488" s="5" t="str">
        <f t="shared" si="21"/>
        <v>No</v>
      </c>
      <c r="P488" s="3">
        <f t="shared" si="22"/>
        <v>0</v>
      </c>
      <c r="Q488" s="16">
        <f t="shared" si="23"/>
        <v>36</v>
      </c>
    </row>
    <row r="489" spans="1:17" x14ac:dyDescent="0.3">
      <c r="A489" s="6">
        <v>42158</v>
      </c>
      <c r="B489" s="5" t="s">
        <v>345</v>
      </c>
      <c r="C489" s="5" t="s">
        <v>346</v>
      </c>
      <c r="D489" s="5" t="s">
        <v>163</v>
      </c>
      <c r="E489">
        <v>5</v>
      </c>
      <c r="F489">
        <v>0</v>
      </c>
      <c r="G489">
        <v>8</v>
      </c>
      <c r="H489">
        <v>9</v>
      </c>
      <c r="I489">
        <v>0</v>
      </c>
      <c r="J489" s="5" t="s">
        <v>36</v>
      </c>
      <c r="K489" s="5" t="s">
        <v>23</v>
      </c>
      <c r="L489">
        <v>6</v>
      </c>
      <c r="M489" s="3">
        <v>3420</v>
      </c>
      <c r="N489" s="5" t="str">
        <f>IFERROR(INDEX(vtipo,MATCH(D489,vcliente,0)),"Normal")</f>
        <v>Normal</v>
      </c>
      <c r="O489" s="5" t="str">
        <f t="shared" si="21"/>
        <v>No</v>
      </c>
      <c r="P489" s="3">
        <f t="shared" si="22"/>
        <v>17</v>
      </c>
      <c r="Q489" s="16">
        <f t="shared" si="23"/>
        <v>44</v>
      </c>
    </row>
    <row r="490" spans="1:17" x14ac:dyDescent="0.3">
      <c r="A490" s="6">
        <v>42161</v>
      </c>
      <c r="B490" s="5" t="s">
        <v>345</v>
      </c>
      <c r="C490" s="5" t="s">
        <v>346</v>
      </c>
      <c r="D490" s="5" t="s">
        <v>428</v>
      </c>
      <c r="E490">
        <v>3</v>
      </c>
      <c r="F490">
        <v>2</v>
      </c>
      <c r="G490">
        <v>4</v>
      </c>
      <c r="H490">
        <v>4</v>
      </c>
      <c r="I490">
        <v>2</v>
      </c>
      <c r="J490" s="5" t="s">
        <v>38</v>
      </c>
      <c r="K490" s="5" t="s">
        <v>17</v>
      </c>
      <c r="L490">
        <v>6</v>
      </c>
      <c r="M490" s="3">
        <v>3240</v>
      </c>
      <c r="N490" s="5" t="str">
        <f>IFERROR(INDEX(vtipo,MATCH(D490,vcliente,0)),"Normal")</f>
        <v>Normal</v>
      </c>
      <c r="O490" s="5" t="str">
        <f t="shared" si="21"/>
        <v>No</v>
      </c>
      <c r="P490" s="3">
        <f t="shared" si="22"/>
        <v>0</v>
      </c>
      <c r="Q490" s="16">
        <f t="shared" si="23"/>
        <v>26</v>
      </c>
    </row>
    <row r="491" spans="1:17" x14ac:dyDescent="0.3">
      <c r="A491" s="6">
        <v>42161</v>
      </c>
      <c r="B491" s="5" t="s">
        <v>345</v>
      </c>
      <c r="C491" s="5" t="s">
        <v>346</v>
      </c>
      <c r="D491" s="5" t="s">
        <v>231</v>
      </c>
      <c r="E491">
        <v>7</v>
      </c>
      <c r="F491">
        <v>10</v>
      </c>
      <c r="G491">
        <v>4</v>
      </c>
      <c r="H491">
        <v>7</v>
      </c>
      <c r="I491">
        <v>9</v>
      </c>
      <c r="J491" s="5" t="s">
        <v>59</v>
      </c>
      <c r="K491" s="5" t="s">
        <v>17</v>
      </c>
      <c r="L491">
        <v>7</v>
      </c>
      <c r="M491" s="3">
        <v>3990</v>
      </c>
      <c r="N491" s="5" t="str">
        <f>IFERROR(INDEX(vtipo,MATCH(D491,vcliente,0)),"Normal")</f>
        <v>Normal</v>
      </c>
      <c r="O491" s="5" t="str">
        <f t="shared" si="21"/>
        <v>No</v>
      </c>
      <c r="P491" s="3">
        <f t="shared" si="22"/>
        <v>33</v>
      </c>
      <c r="Q491" s="16">
        <f t="shared" si="23"/>
        <v>66</v>
      </c>
    </row>
    <row r="492" spans="1:17" x14ac:dyDescent="0.3">
      <c r="A492" s="6">
        <v>42164</v>
      </c>
      <c r="B492" s="5" t="s">
        <v>345</v>
      </c>
      <c r="C492" s="5" t="s">
        <v>346</v>
      </c>
      <c r="D492" s="5" t="s">
        <v>429</v>
      </c>
      <c r="E492">
        <v>5</v>
      </c>
      <c r="F492">
        <v>9</v>
      </c>
      <c r="G492">
        <v>7</v>
      </c>
      <c r="H492">
        <v>10</v>
      </c>
      <c r="I492">
        <v>9</v>
      </c>
      <c r="J492" s="5" t="s">
        <v>32</v>
      </c>
      <c r="K492" s="5" t="s">
        <v>20</v>
      </c>
      <c r="L492">
        <v>6</v>
      </c>
      <c r="M492" s="3">
        <v>3240</v>
      </c>
      <c r="N492" s="5" t="str">
        <f>IFERROR(INDEX(vtipo,MATCH(D492,vcliente,0)),"Normal")</f>
        <v>Platino</v>
      </c>
      <c r="O492" s="5" t="str">
        <f t="shared" si="21"/>
        <v>No</v>
      </c>
      <c r="P492" s="3">
        <f t="shared" si="22"/>
        <v>35</v>
      </c>
      <c r="Q492" s="16">
        <f t="shared" si="23"/>
        <v>70</v>
      </c>
    </row>
    <row r="493" spans="1:17" x14ac:dyDescent="0.3">
      <c r="A493" s="6">
        <v>42164</v>
      </c>
      <c r="B493" s="5" t="s">
        <v>345</v>
      </c>
      <c r="C493" s="5" t="s">
        <v>346</v>
      </c>
      <c r="D493" s="5" t="s">
        <v>232</v>
      </c>
      <c r="E493">
        <v>7</v>
      </c>
      <c r="F493">
        <v>4</v>
      </c>
      <c r="G493">
        <v>9</v>
      </c>
      <c r="H493">
        <v>2</v>
      </c>
      <c r="I493">
        <v>6</v>
      </c>
      <c r="J493" s="5" t="s">
        <v>25</v>
      </c>
      <c r="K493" s="5" t="s">
        <v>17</v>
      </c>
      <c r="L493">
        <v>12</v>
      </c>
      <c r="M493" s="3">
        <v>3060</v>
      </c>
      <c r="N493" s="5" t="str">
        <f>IFERROR(INDEX(vtipo,MATCH(D493,vcliente,0)),"Normal")</f>
        <v>Oro</v>
      </c>
      <c r="O493" s="5" t="str">
        <f t="shared" si="21"/>
        <v>No</v>
      </c>
      <c r="P493" s="3">
        <f t="shared" si="22"/>
        <v>16</v>
      </c>
      <c r="Q493" s="16">
        <f t="shared" si="23"/>
        <v>52</v>
      </c>
    </row>
    <row r="494" spans="1:17" x14ac:dyDescent="0.3">
      <c r="A494" s="6">
        <v>42164</v>
      </c>
      <c r="B494" s="5" t="s">
        <v>345</v>
      </c>
      <c r="C494" s="5" t="s">
        <v>346</v>
      </c>
      <c r="D494" s="5" t="s">
        <v>430</v>
      </c>
      <c r="E494">
        <v>10</v>
      </c>
      <c r="F494">
        <v>10</v>
      </c>
      <c r="G494">
        <v>6</v>
      </c>
      <c r="H494">
        <v>8</v>
      </c>
      <c r="I494">
        <v>10</v>
      </c>
      <c r="J494" s="5" t="s">
        <v>63</v>
      </c>
      <c r="K494" s="5" t="s">
        <v>17</v>
      </c>
      <c r="L494">
        <v>8</v>
      </c>
      <c r="M494" s="3">
        <v>4320</v>
      </c>
      <c r="N494" s="5" t="str">
        <f>IFERROR(INDEX(vtipo,MATCH(D494,vcliente,0)),"Normal")</f>
        <v>Oro</v>
      </c>
      <c r="O494" s="5" t="str">
        <f t="shared" si="21"/>
        <v>Sí</v>
      </c>
      <c r="P494" s="3">
        <f t="shared" si="22"/>
        <v>38</v>
      </c>
      <c r="Q494" s="16">
        <f t="shared" si="23"/>
        <v>76</v>
      </c>
    </row>
    <row r="495" spans="1:17" x14ac:dyDescent="0.3">
      <c r="A495" s="6">
        <v>42167</v>
      </c>
      <c r="B495" s="5" t="s">
        <v>345</v>
      </c>
      <c r="C495" s="5" t="s">
        <v>346</v>
      </c>
      <c r="D495" s="5" t="s">
        <v>431</v>
      </c>
      <c r="E495">
        <v>7</v>
      </c>
      <c r="F495">
        <v>10</v>
      </c>
      <c r="G495">
        <v>7</v>
      </c>
      <c r="H495">
        <v>10</v>
      </c>
      <c r="I495">
        <v>7</v>
      </c>
      <c r="J495" s="5" t="s">
        <v>25</v>
      </c>
      <c r="K495" s="5" t="s">
        <v>17</v>
      </c>
      <c r="L495">
        <v>2</v>
      </c>
      <c r="M495" s="3">
        <v>570</v>
      </c>
      <c r="N495" s="5" t="str">
        <f>IFERROR(INDEX(vtipo,MATCH(D495,vcliente,0)),"Normal")</f>
        <v>Normal</v>
      </c>
      <c r="O495" s="5" t="str">
        <f t="shared" si="21"/>
        <v>Sí</v>
      </c>
      <c r="P495" s="3">
        <f t="shared" si="22"/>
        <v>41</v>
      </c>
      <c r="Q495" s="16">
        <f t="shared" si="23"/>
        <v>85</v>
      </c>
    </row>
    <row r="496" spans="1:17" x14ac:dyDescent="0.3">
      <c r="A496" s="6">
        <v>42167</v>
      </c>
      <c r="B496" s="5" t="s">
        <v>345</v>
      </c>
      <c r="C496" s="5" t="s">
        <v>346</v>
      </c>
      <c r="D496" s="5" t="s">
        <v>97</v>
      </c>
      <c r="E496">
        <v>10</v>
      </c>
      <c r="F496">
        <v>10</v>
      </c>
      <c r="G496">
        <v>6</v>
      </c>
      <c r="H496">
        <v>8</v>
      </c>
      <c r="I496">
        <v>5</v>
      </c>
      <c r="J496" s="5" t="s">
        <v>22</v>
      </c>
      <c r="K496" s="5" t="s">
        <v>23</v>
      </c>
      <c r="L496">
        <v>1</v>
      </c>
      <c r="M496" s="3">
        <v>255</v>
      </c>
      <c r="N496" s="5" t="str">
        <f>IFERROR(INDEX(vtipo,MATCH(D496,vcliente,0)),"Normal")</f>
        <v>Oro</v>
      </c>
      <c r="O496" s="5" t="str">
        <f t="shared" si="21"/>
        <v>Sí</v>
      </c>
      <c r="P496" s="3">
        <f t="shared" si="22"/>
        <v>28</v>
      </c>
      <c r="Q496" s="16">
        <f t="shared" si="23"/>
        <v>68</v>
      </c>
    </row>
    <row r="497" spans="1:17" x14ac:dyDescent="0.3">
      <c r="A497" s="6">
        <v>42172</v>
      </c>
      <c r="B497" s="5" t="s">
        <v>345</v>
      </c>
      <c r="C497" s="5" t="s">
        <v>346</v>
      </c>
      <c r="D497" s="5" t="s">
        <v>290</v>
      </c>
      <c r="E497">
        <v>8</v>
      </c>
      <c r="F497">
        <v>8</v>
      </c>
      <c r="G497">
        <v>1</v>
      </c>
      <c r="H497">
        <v>7</v>
      </c>
      <c r="I497">
        <v>10</v>
      </c>
      <c r="J497" s="5" t="s">
        <v>82</v>
      </c>
      <c r="K497" s="5" t="s">
        <v>17</v>
      </c>
      <c r="L497">
        <v>2</v>
      </c>
      <c r="M497" s="3">
        <v>2160</v>
      </c>
      <c r="N497" s="5" t="str">
        <f>IFERROR(INDEX(vtipo,MATCH(D497,vcliente,0)),"Normal")</f>
        <v>Oro</v>
      </c>
      <c r="O497" s="5" t="str">
        <f t="shared" si="21"/>
        <v>No</v>
      </c>
      <c r="P497" s="3">
        <f t="shared" si="22"/>
        <v>33</v>
      </c>
      <c r="Q497" s="16">
        <f t="shared" si="23"/>
        <v>66</v>
      </c>
    </row>
    <row r="498" spans="1:17" x14ac:dyDescent="0.3">
      <c r="A498" s="6">
        <v>42176</v>
      </c>
      <c r="B498" s="5" t="s">
        <v>345</v>
      </c>
      <c r="C498" s="5" t="s">
        <v>346</v>
      </c>
      <c r="D498" s="5" t="s">
        <v>432</v>
      </c>
      <c r="E498">
        <v>6</v>
      </c>
      <c r="F498">
        <v>7</v>
      </c>
      <c r="G498">
        <v>10</v>
      </c>
      <c r="H498">
        <v>5</v>
      </c>
      <c r="I498">
        <v>5</v>
      </c>
      <c r="J498" s="5" t="s">
        <v>34</v>
      </c>
      <c r="K498" s="5" t="s">
        <v>23</v>
      </c>
      <c r="L498">
        <v>8</v>
      </c>
      <c r="M498" s="3">
        <v>5320</v>
      </c>
      <c r="N498" s="5" t="str">
        <f>IFERROR(INDEX(vtipo,MATCH(D498,vcliente,0)),"Normal")</f>
        <v>Normal</v>
      </c>
      <c r="O498" s="5" t="str">
        <f t="shared" si="21"/>
        <v>No</v>
      </c>
      <c r="P498" s="3">
        <f t="shared" si="22"/>
        <v>17</v>
      </c>
      <c r="Q498" s="16">
        <f t="shared" si="23"/>
        <v>56</v>
      </c>
    </row>
    <row r="499" spans="1:17" x14ac:dyDescent="0.3">
      <c r="A499" s="6">
        <v>42181</v>
      </c>
      <c r="B499" s="5" t="s">
        <v>345</v>
      </c>
      <c r="C499" s="5" t="s">
        <v>346</v>
      </c>
      <c r="D499" s="5" t="s">
        <v>433</v>
      </c>
      <c r="E499">
        <v>3</v>
      </c>
      <c r="F499">
        <v>8</v>
      </c>
      <c r="G499">
        <v>9</v>
      </c>
      <c r="H499">
        <v>9</v>
      </c>
      <c r="I499">
        <v>10</v>
      </c>
      <c r="J499" s="5" t="s">
        <v>36</v>
      </c>
      <c r="K499" s="5" t="s">
        <v>23</v>
      </c>
      <c r="L499">
        <v>8</v>
      </c>
      <c r="M499" s="3">
        <v>3840</v>
      </c>
      <c r="N499" s="5" t="str">
        <f>IFERROR(INDEX(vtipo,MATCH(D499,vcliente,0)),"Normal")</f>
        <v>Oro</v>
      </c>
      <c r="O499" s="5" t="str">
        <f t="shared" si="21"/>
        <v>No</v>
      </c>
      <c r="P499" s="3">
        <f t="shared" si="22"/>
        <v>36</v>
      </c>
      <c r="Q499" s="16">
        <f t="shared" si="23"/>
        <v>72</v>
      </c>
    </row>
    <row r="500" spans="1:17" x14ac:dyDescent="0.3">
      <c r="A500" s="6">
        <v>42182</v>
      </c>
      <c r="B500" s="5" t="s">
        <v>345</v>
      </c>
      <c r="C500" s="5" t="s">
        <v>346</v>
      </c>
      <c r="D500" s="5" t="s">
        <v>434</v>
      </c>
      <c r="E500">
        <v>10</v>
      </c>
      <c r="F500">
        <v>6</v>
      </c>
      <c r="G500">
        <v>9</v>
      </c>
      <c r="H500">
        <v>8</v>
      </c>
      <c r="I500">
        <v>6</v>
      </c>
      <c r="J500" s="5" t="s">
        <v>148</v>
      </c>
      <c r="K500" s="5" t="s">
        <v>20</v>
      </c>
      <c r="L500">
        <v>4</v>
      </c>
      <c r="M500" s="3">
        <v>1900</v>
      </c>
      <c r="N500" s="5" t="str">
        <f>IFERROR(INDEX(vtipo,MATCH(D500,vcliente,0)),"Normal")</f>
        <v>Normal</v>
      </c>
      <c r="O500" s="5" t="str">
        <f t="shared" si="21"/>
        <v>No</v>
      </c>
      <c r="P500" s="3">
        <f t="shared" si="22"/>
        <v>27</v>
      </c>
      <c r="Q500" s="16">
        <f t="shared" si="23"/>
        <v>66</v>
      </c>
    </row>
    <row r="501" spans="1:17" x14ac:dyDescent="0.3">
      <c r="A501" s="6">
        <v>42185</v>
      </c>
      <c r="B501" s="5" t="s">
        <v>345</v>
      </c>
      <c r="C501" s="5" t="s">
        <v>346</v>
      </c>
      <c r="D501" s="5" t="s">
        <v>98</v>
      </c>
      <c r="E501">
        <v>4</v>
      </c>
      <c r="F501">
        <v>8</v>
      </c>
      <c r="G501">
        <v>0</v>
      </c>
      <c r="H501">
        <v>9</v>
      </c>
      <c r="I501">
        <v>9</v>
      </c>
      <c r="J501" s="5" t="s">
        <v>30</v>
      </c>
      <c r="K501" s="5" t="s">
        <v>17</v>
      </c>
      <c r="L501">
        <v>5</v>
      </c>
      <c r="M501" s="3">
        <v>3800</v>
      </c>
      <c r="N501" s="5" t="str">
        <f>IFERROR(INDEX(vtipo,MATCH(D501,vcliente,0)),"Normal")</f>
        <v>Normal</v>
      </c>
      <c r="O501" s="5" t="str">
        <f t="shared" si="21"/>
        <v>No</v>
      </c>
      <c r="P501" s="3">
        <f t="shared" si="22"/>
        <v>26</v>
      </c>
      <c r="Q501" s="16">
        <f t="shared" si="23"/>
        <v>60</v>
      </c>
    </row>
    <row r="502" spans="1:17" x14ac:dyDescent="0.3">
      <c r="A502" s="6">
        <v>42186</v>
      </c>
      <c r="B502" s="5" t="s">
        <v>345</v>
      </c>
      <c r="C502" s="5" t="s">
        <v>346</v>
      </c>
      <c r="D502" s="5" t="s">
        <v>435</v>
      </c>
      <c r="E502">
        <v>9</v>
      </c>
      <c r="F502">
        <v>8</v>
      </c>
      <c r="G502">
        <v>9</v>
      </c>
      <c r="H502">
        <v>7</v>
      </c>
      <c r="I502">
        <v>10</v>
      </c>
      <c r="J502" s="5" t="s">
        <v>30</v>
      </c>
      <c r="K502" s="5" t="s">
        <v>17</v>
      </c>
      <c r="L502">
        <v>2</v>
      </c>
      <c r="M502" s="3">
        <v>1360</v>
      </c>
      <c r="N502" s="5" t="str">
        <f>IFERROR(INDEX(vtipo,MATCH(D502,vcliente,0)),"Normal")</f>
        <v>Oro</v>
      </c>
      <c r="O502" s="5" t="str">
        <f t="shared" si="21"/>
        <v>No</v>
      </c>
      <c r="P502" s="3">
        <f t="shared" si="22"/>
        <v>43</v>
      </c>
      <c r="Q502" s="16">
        <f t="shared" si="23"/>
        <v>90</v>
      </c>
    </row>
    <row r="503" spans="1:17" x14ac:dyDescent="0.3">
      <c r="A503" s="6">
        <v>42187</v>
      </c>
      <c r="B503" s="5" t="s">
        <v>345</v>
      </c>
      <c r="C503" s="5" t="s">
        <v>346</v>
      </c>
      <c r="D503" s="5" t="s">
        <v>41</v>
      </c>
      <c r="E503">
        <v>7</v>
      </c>
      <c r="F503">
        <v>7</v>
      </c>
      <c r="G503">
        <v>9</v>
      </c>
      <c r="H503">
        <v>8</v>
      </c>
      <c r="I503">
        <v>6</v>
      </c>
      <c r="J503" s="5" t="s">
        <v>63</v>
      </c>
      <c r="K503" s="5" t="s">
        <v>17</v>
      </c>
      <c r="L503">
        <v>17</v>
      </c>
      <c r="M503" s="3">
        <v>9690</v>
      </c>
      <c r="N503" s="5" t="str">
        <f>IFERROR(INDEX(vtipo,MATCH(D503,vcliente,0)),"Normal")</f>
        <v>Normal</v>
      </c>
      <c r="O503" s="5" t="str">
        <f t="shared" si="21"/>
        <v>No</v>
      </c>
      <c r="P503" s="3">
        <f t="shared" si="22"/>
        <v>31</v>
      </c>
      <c r="Q503" s="16">
        <f t="shared" si="23"/>
        <v>62</v>
      </c>
    </row>
    <row r="504" spans="1:17" x14ac:dyDescent="0.3">
      <c r="A504" s="6">
        <v>42188</v>
      </c>
      <c r="B504" s="5" t="s">
        <v>345</v>
      </c>
      <c r="C504" s="5" t="s">
        <v>346</v>
      </c>
      <c r="D504" s="5" t="s">
        <v>390</v>
      </c>
      <c r="E504">
        <v>8</v>
      </c>
      <c r="F504">
        <v>6</v>
      </c>
      <c r="G504">
        <v>4</v>
      </c>
      <c r="H504">
        <v>10</v>
      </c>
      <c r="I504">
        <v>5</v>
      </c>
      <c r="J504" s="5" t="s">
        <v>63</v>
      </c>
      <c r="K504" s="5" t="s">
        <v>17</v>
      </c>
      <c r="L504">
        <v>1</v>
      </c>
      <c r="M504" s="3">
        <v>570</v>
      </c>
      <c r="N504" s="5" t="str">
        <f>IFERROR(INDEX(vtipo,MATCH(D504,vcliente,0)),"Normal")</f>
        <v>Normal</v>
      </c>
      <c r="O504" s="5" t="str">
        <f t="shared" si="21"/>
        <v>No</v>
      </c>
      <c r="P504" s="3">
        <f t="shared" si="22"/>
        <v>18</v>
      </c>
      <c r="Q504" s="16">
        <f t="shared" si="23"/>
        <v>58</v>
      </c>
    </row>
    <row r="505" spans="1:17" x14ac:dyDescent="0.3">
      <c r="A505" s="6">
        <v>42195</v>
      </c>
      <c r="B505" s="5" t="s">
        <v>345</v>
      </c>
      <c r="C505" s="5" t="s">
        <v>346</v>
      </c>
      <c r="D505" s="5" t="s">
        <v>210</v>
      </c>
      <c r="E505">
        <v>5</v>
      </c>
      <c r="F505">
        <v>8</v>
      </c>
      <c r="G505">
        <v>9</v>
      </c>
      <c r="H505">
        <v>5</v>
      </c>
      <c r="I505">
        <v>5</v>
      </c>
      <c r="J505" s="5" t="s">
        <v>57</v>
      </c>
      <c r="K505" s="5" t="s">
        <v>17</v>
      </c>
      <c r="L505">
        <v>3</v>
      </c>
      <c r="M505" s="3">
        <v>810</v>
      </c>
      <c r="N505" s="5" t="str">
        <f>IFERROR(INDEX(vtipo,MATCH(D505,vcliente,0)),"Normal")</f>
        <v>Normal</v>
      </c>
      <c r="O505" s="5" t="str">
        <f t="shared" si="21"/>
        <v>No</v>
      </c>
      <c r="P505" s="3">
        <f t="shared" si="22"/>
        <v>17</v>
      </c>
      <c r="Q505" s="16">
        <f t="shared" si="23"/>
        <v>54</v>
      </c>
    </row>
    <row r="506" spans="1:17" x14ac:dyDescent="0.3">
      <c r="A506" s="6">
        <v>42195</v>
      </c>
      <c r="B506" s="5" t="s">
        <v>345</v>
      </c>
      <c r="C506" s="5" t="s">
        <v>346</v>
      </c>
      <c r="D506" s="5" t="s">
        <v>436</v>
      </c>
      <c r="E506">
        <v>5</v>
      </c>
      <c r="F506">
        <v>5</v>
      </c>
      <c r="G506">
        <v>4</v>
      </c>
      <c r="H506">
        <v>6</v>
      </c>
      <c r="I506">
        <v>8</v>
      </c>
      <c r="J506" s="5" t="s">
        <v>40</v>
      </c>
      <c r="K506" s="5" t="s">
        <v>23</v>
      </c>
      <c r="L506">
        <v>5</v>
      </c>
      <c r="M506" s="3">
        <v>3150</v>
      </c>
      <c r="N506" s="5" t="str">
        <f>IFERROR(INDEX(vtipo,MATCH(D506,vcliente,0)),"Normal")</f>
        <v>Normal</v>
      </c>
      <c r="O506" s="5" t="str">
        <f t="shared" si="21"/>
        <v>No</v>
      </c>
      <c r="P506" s="3">
        <f t="shared" si="22"/>
        <v>8</v>
      </c>
      <c r="Q506" s="16">
        <f t="shared" si="23"/>
        <v>48</v>
      </c>
    </row>
    <row r="507" spans="1:17" x14ac:dyDescent="0.3">
      <c r="A507" s="6">
        <v>42199</v>
      </c>
      <c r="B507" s="5" t="s">
        <v>345</v>
      </c>
      <c r="C507" s="5" t="s">
        <v>346</v>
      </c>
      <c r="D507" s="5" t="s">
        <v>437</v>
      </c>
      <c r="E507">
        <v>5</v>
      </c>
      <c r="F507">
        <v>6</v>
      </c>
      <c r="G507">
        <v>3</v>
      </c>
      <c r="H507">
        <v>3</v>
      </c>
      <c r="I507">
        <v>4</v>
      </c>
      <c r="J507" s="5" t="s">
        <v>38</v>
      </c>
      <c r="K507" s="5" t="s">
        <v>17</v>
      </c>
      <c r="L507">
        <v>3</v>
      </c>
      <c r="M507" s="3">
        <v>1710</v>
      </c>
      <c r="N507" s="5" t="str">
        <f>IFERROR(INDEX(vtipo,MATCH(D507,vcliente,0)),"Normal")</f>
        <v>Normal</v>
      </c>
      <c r="O507" s="5" t="str">
        <f t="shared" si="21"/>
        <v>No</v>
      </c>
      <c r="P507" s="3">
        <f t="shared" si="22"/>
        <v>0</v>
      </c>
      <c r="Q507" s="16">
        <f t="shared" si="23"/>
        <v>36</v>
      </c>
    </row>
    <row r="508" spans="1:17" x14ac:dyDescent="0.3">
      <c r="A508" s="6">
        <v>42202</v>
      </c>
      <c r="B508" s="5" t="s">
        <v>345</v>
      </c>
      <c r="C508" s="5" t="s">
        <v>346</v>
      </c>
      <c r="D508" s="5" t="s">
        <v>438</v>
      </c>
      <c r="E508">
        <v>8</v>
      </c>
      <c r="F508">
        <v>4</v>
      </c>
      <c r="G508">
        <v>0</v>
      </c>
      <c r="H508">
        <v>8</v>
      </c>
      <c r="I508">
        <v>4</v>
      </c>
      <c r="J508" s="5" t="s">
        <v>36</v>
      </c>
      <c r="K508" s="5" t="s">
        <v>23</v>
      </c>
      <c r="L508">
        <v>16</v>
      </c>
      <c r="M508" s="3">
        <v>9120</v>
      </c>
      <c r="N508" s="5" t="str">
        <f>IFERROR(INDEX(vtipo,MATCH(D508,vcliente,0)),"Normal")</f>
        <v>Normal</v>
      </c>
      <c r="O508" s="5" t="str">
        <f t="shared" si="21"/>
        <v>No</v>
      </c>
      <c r="P508" s="3">
        <f t="shared" si="22"/>
        <v>16</v>
      </c>
      <c r="Q508" s="16">
        <f t="shared" si="23"/>
        <v>48</v>
      </c>
    </row>
    <row r="509" spans="1:17" x14ac:dyDescent="0.3">
      <c r="A509" s="6">
        <v>42202</v>
      </c>
      <c r="B509" s="5" t="s">
        <v>345</v>
      </c>
      <c r="C509" s="5" t="s">
        <v>346</v>
      </c>
      <c r="D509" s="5" t="s">
        <v>439</v>
      </c>
      <c r="E509">
        <v>4</v>
      </c>
      <c r="F509">
        <v>8</v>
      </c>
      <c r="G509">
        <v>7</v>
      </c>
      <c r="H509">
        <v>4</v>
      </c>
      <c r="I509">
        <v>4</v>
      </c>
      <c r="J509" s="5" t="s">
        <v>30</v>
      </c>
      <c r="K509" s="5" t="s">
        <v>17</v>
      </c>
      <c r="L509">
        <v>3</v>
      </c>
      <c r="M509" s="3">
        <v>2160</v>
      </c>
      <c r="N509" s="5" t="str">
        <f>IFERROR(INDEX(vtipo,MATCH(D509,vcliente,0)),"Normal")</f>
        <v>Oro</v>
      </c>
      <c r="O509" s="5" t="str">
        <f t="shared" si="21"/>
        <v>No</v>
      </c>
      <c r="P509" s="3">
        <f t="shared" si="22"/>
        <v>15</v>
      </c>
      <c r="Q509" s="16">
        <f t="shared" si="23"/>
        <v>46</v>
      </c>
    </row>
    <row r="510" spans="1:17" x14ac:dyDescent="0.3">
      <c r="A510" s="6">
        <v>42206</v>
      </c>
      <c r="B510" s="5" t="s">
        <v>345</v>
      </c>
      <c r="C510" s="5" t="s">
        <v>346</v>
      </c>
      <c r="D510" s="5" t="s">
        <v>440</v>
      </c>
      <c r="E510">
        <v>9</v>
      </c>
      <c r="F510">
        <v>9</v>
      </c>
      <c r="G510">
        <v>10</v>
      </c>
      <c r="H510">
        <v>10</v>
      </c>
      <c r="I510">
        <v>10</v>
      </c>
      <c r="J510" s="5" t="s">
        <v>90</v>
      </c>
      <c r="K510" s="5" t="s">
        <v>20</v>
      </c>
      <c r="L510">
        <v>6</v>
      </c>
      <c r="M510" s="3">
        <v>5130</v>
      </c>
      <c r="N510" s="5" t="str">
        <f>IFERROR(INDEX(vtipo,MATCH(D510,vcliente,0)),"Normal")</f>
        <v>Normal</v>
      </c>
      <c r="O510" s="5" t="str">
        <f t="shared" si="21"/>
        <v>Sí</v>
      </c>
      <c r="P510" s="3">
        <f t="shared" si="22"/>
        <v>48</v>
      </c>
      <c r="Q510" s="16">
        <f t="shared" si="23"/>
        <v>97.5</v>
      </c>
    </row>
    <row r="511" spans="1:17" x14ac:dyDescent="0.3">
      <c r="A511" s="6">
        <v>42209</v>
      </c>
      <c r="B511" s="5" t="s">
        <v>345</v>
      </c>
      <c r="C511" s="5" t="s">
        <v>346</v>
      </c>
      <c r="D511" s="5" t="s">
        <v>441</v>
      </c>
      <c r="E511">
        <v>10</v>
      </c>
      <c r="F511">
        <v>7</v>
      </c>
      <c r="G511">
        <v>6</v>
      </c>
      <c r="H511">
        <v>10</v>
      </c>
      <c r="I511">
        <v>10</v>
      </c>
      <c r="J511" s="5" t="s">
        <v>40</v>
      </c>
      <c r="K511" s="5" t="s">
        <v>23</v>
      </c>
      <c r="L511">
        <v>3</v>
      </c>
      <c r="M511" s="3">
        <v>1785</v>
      </c>
      <c r="N511" s="5" t="str">
        <f>IFERROR(INDEX(vtipo,MATCH(D511,vcliente,0)),"Normal")</f>
        <v>Oro</v>
      </c>
      <c r="O511" s="5" t="str">
        <f t="shared" si="21"/>
        <v>Sí</v>
      </c>
      <c r="P511" s="3">
        <f t="shared" si="22"/>
        <v>37</v>
      </c>
      <c r="Q511" s="16">
        <f t="shared" si="23"/>
        <v>74</v>
      </c>
    </row>
    <row r="512" spans="1:17" x14ac:dyDescent="0.3">
      <c r="A512" s="6">
        <v>42210</v>
      </c>
      <c r="B512" s="5" t="s">
        <v>345</v>
      </c>
      <c r="C512" s="5" t="s">
        <v>346</v>
      </c>
      <c r="D512" s="5" t="s">
        <v>442</v>
      </c>
      <c r="E512">
        <v>9</v>
      </c>
      <c r="F512">
        <v>0</v>
      </c>
      <c r="G512">
        <v>6</v>
      </c>
      <c r="H512">
        <v>6</v>
      </c>
      <c r="I512">
        <v>9</v>
      </c>
      <c r="J512" s="5" t="s">
        <v>69</v>
      </c>
      <c r="K512" s="5" t="s">
        <v>23</v>
      </c>
      <c r="L512">
        <v>17</v>
      </c>
      <c r="M512" s="3">
        <v>15300</v>
      </c>
      <c r="N512" s="5" t="str">
        <f>IFERROR(INDEX(vtipo,MATCH(D512,vcliente,0)),"Normal")</f>
        <v>Oro</v>
      </c>
      <c r="O512" s="5" t="str">
        <f t="shared" si="21"/>
        <v>No</v>
      </c>
      <c r="P512" s="3">
        <f t="shared" si="22"/>
        <v>18</v>
      </c>
      <c r="Q512" s="16">
        <f t="shared" si="23"/>
        <v>60</v>
      </c>
    </row>
    <row r="513" spans="1:17" x14ac:dyDescent="0.3">
      <c r="A513" s="6">
        <v>42220</v>
      </c>
      <c r="B513" s="5" t="s">
        <v>345</v>
      </c>
      <c r="C513" s="5" t="s">
        <v>346</v>
      </c>
      <c r="D513" s="5" t="s">
        <v>443</v>
      </c>
      <c r="E513">
        <v>0</v>
      </c>
      <c r="F513">
        <v>3</v>
      </c>
      <c r="G513">
        <v>7</v>
      </c>
      <c r="H513">
        <v>6</v>
      </c>
      <c r="I513">
        <v>4</v>
      </c>
      <c r="J513" s="5" t="s">
        <v>59</v>
      </c>
      <c r="K513" s="5" t="s">
        <v>17</v>
      </c>
      <c r="L513">
        <v>1</v>
      </c>
      <c r="M513" s="3">
        <v>540</v>
      </c>
      <c r="N513" s="5" t="str">
        <f>IFERROR(INDEX(vtipo,MATCH(D513,vcliente,0)),"Normal")</f>
        <v>Normal</v>
      </c>
      <c r="O513" s="5" t="str">
        <f t="shared" si="21"/>
        <v>No</v>
      </c>
      <c r="P513" s="3">
        <f t="shared" si="22"/>
        <v>7</v>
      </c>
      <c r="Q513" s="16">
        <f t="shared" si="23"/>
        <v>40</v>
      </c>
    </row>
    <row r="514" spans="1:17" x14ac:dyDescent="0.3">
      <c r="A514" s="6">
        <v>42220</v>
      </c>
      <c r="B514" s="5" t="s">
        <v>345</v>
      </c>
      <c r="C514" s="5" t="s">
        <v>346</v>
      </c>
      <c r="D514" s="5" t="s">
        <v>444</v>
      </c>
      <c r="E514">
        <v>10</v>
      </c>
      <c r="F514">
        <v>7</v>
      </c>
      <c r="G514">
        <v>9</v>
      </c>
      <c r="H514">
        <v>9</v>
      </c>
      <c r="I514">
        <v>10</v>
      </c>
      <c r="J514" s="5" t="s">
        <v>63</v>
      </c>
      <c r="K514" s="5" t="s">
        <v>17</v>
      </c>
      <c r="L514">
        <v>3</v>
      </c>
      <c r="M514" s="3">
        <v>1710</v>
      </c>
      <c r="N514" s="5" t="str">
        <f>IFERROR(INDEX(vtipo,MATCH(D514,vcliente,0)),"Normal")</f>
        <v>Normal</v>
      </c>
      <c r="O514" s="5" t="str">
        <f t="shared" si="21"/>
        <v>Sí</v>
      </c>
      <c r="P514" s="3">
        <f t="shared" si="22"/>
        <v>45</v>
      </c>
      <c r="Q514" s="16">
        <f t="shared" si="23"/>
        <v>95</v>
      </c>
    </row>
    <row r="515" spans="1:17" x14ac:dyDescent="0.3">
      <c r="A515" s="6">
        <v>42226</v>
      </c>
      <c r="B515" s="5" t="s">
        <v>345</v>
      </c>
      <c r="C515" s="5" t="s">
        <v>346</v>
      </c>
      <c r="D515" s="5" t="s">
        <v>329</v>
      </c>
      <c r="E515">
        <v>6</v>
      </c>
      <c r="F515">
        <v>4</v>
      </c>
      <c r="G515">
        <v>5</v>
      </c>
      <c r="H515">
        <v>7</v>
      </c>
      <c r="I515">
        <v>7</v>
      </c>
      <c r="J515" s="5" t="s">
        <v>16</v>
      </c>
      <c r="K515" s="5" t="s">
        <v>17</v>
      </c>
      <c r="L515">
        <v>3</v>
      </c>
      <c r="M515" s="3">
        <v>3705</v>
      </c>
      <c r="N515" s="5" t="str">
        <f>IFERROR(INDEX(vtipo,MATCH(D515,vcliente,0)),"Normal")</f>
        <v>Normal</v>
      </c>
      <c r="O515" s="5" t="str">
        <f t="shared" ref="O515:O578" si="24">IF(OR(COUNTIF(E515:I515,10)&gt;=2,AND(MONTH(A515)=10,L515&gt;=15)),"Sí","No")</f>
        <v>No</v>
      </c>
      <c r="P515" s="3">
        <f t="shared" ref="P515:P578" si="25">SUMIF(E515:I515,"&gt;=7")</f>
        <v>14</v>
      </c>
      <c r="Q515" s="16">
        <f t="shared" ref="Q515:Q578" si="26">(SUM(E515:I515)-MIN(E515:I515))*IF(MIN(E515:I515)&gt;=7,2.5,2)</f>
        <v>50</v>
      </c>
    </row>
    <row r="516" spans="1:17" x14ac:dyDescent="0.3">
      <c r="A516" s="6">
        <v>42231</v>
      </c>
      <c r="B516" s="5" t="s">
        <v>345</v>
      </c>
      <c r="C516" s="5" t="s">
        <v>346</v>
      </c>
      <c r="D516" s="5" t="s">
        <v>283</v>
      </c>
      <c r="E516">
        <v>5</v>
      </c>
      <c r="F516">
        <v>4</v>
      </c>
      <c r="G516">
        <v>6</v>
      </c>
      <c r="H516">
        <v>6</v>
      </c>
      <c r="I516">
        <v>5</v>
      </c>
      <c r="J516" s="5" t="s">
        <v>32</v>
      </c>
      <c r="K516" s="5" t="s">
        <v>20</v>
      </c>
      <c r="L516">
        <v>1</v>
      </c>
      <c r="M516" s="3">
        <v>540</v>
      </c>
      <c r="N516" s="5" t="str">
        <f>IFERROR(INDEX(vtipo,MATCH(D516,vcliente,0)),"Normal")</f>
        <v>Normal</v>
      </c>
      <c r="O516" s="5" t="str">
        <f t="shared" si="24"/>
        <v>No</v>
      </c>
      <c r="P516" s="3">
        <f t="shared" si="25"/>
        <v>0</v>
      </c>
      <c r="Q516" s="16">
        <f t="shared" si="26"/>
        <v>44</v>
      </c>
    </row>
    <row r="517" spans="1:17" x14ac:dyDescent="0.3">
      <c r="A517" s="6">
        <v>42232</v>
      </c>
      <c r="B517" s="5" t="s">
        <v>345</v>
      </c>
      <c r="C517" s="5" t="s">
        <v>346</v>
      </c>
      <c r="D517" s="5" t="s">
        <v>233</v>
      </c>
      <c r="E517">
        <v>10</v>
      </c>
      <c r="F517">
        <v>9</v>
      </c>
      <c r="G517">
        <v>4</v>
      </c>
      <c r="H517">
        <v>9</v>
      </c>
      <c r="I517">
        <v>7</v>
      </c>
      <c r="J517" s="5" t="s">
        <v>34</v>
      </c>
      <c r="K517" s="5" t="s">
        <v>23</v>
      </c>
      <c r="L517">
        <v>8</v>
      </c>
      <c r="M517" s="3">
        <v>5320</v>
      </c>
      <c r="N517" s="5" t="str">
        <f>IFERROR(INDEX(vtipo,MATCH(D517,vcliente,0)),"Normal")</f>
        <v>Normal</v>
      </c>
      <c r="O517" s="5" t="str">
        <f t="shared" si="24"/>
        <v>No</v>
      </c>
      <c r="P517" s="3">
        <f t="shared" si="25"/>
        <v>35</v>
      </c>
      <c r="Q517" s="16">
        <f t="shared" si="26"/>
        <v>70</v>
      </c>
    </row>
    <row r="518" spans="1:17" x14ac:dyDescent="0.3">
      <c r="A518" s="6">
        <v>42233</v>
      </c>
      <c r="B518" s="5" t="s">
        <v>345</v>
      </c>
      <c r="C518" s="5" t="s">
        <v>346</v>
      </c>
      <c r="D518" s="5" t="s">
        <v>340</v>
      </c>
      <c r="E518">
        <v>9</v>
      </c>
      <c r="F518">
        <v>10</v>
      </c>
      <c r="G518">
        <v>6</v>
      </c>
      <c r="H518">
        <v>6</v>
      </c>
      <c r="I518">
        <v>5</v>
      </c>
      <c r="J518" s="5" t="s">
        <v>16</v>
      </c>
      <c r="K518" s="5" t="s">
        <v>17</v>
      </c>
      <c r="L518">
        <v>1</v>
      </c>
      <c r="M518" s="3">
        <v>1170</v>
      </c>
      <c r="N518" s="5" t="str">
        <f>IFERROR(INDEX(vtipo,MATCH(D518,vcliente,0)),"Normal")</f>
        <v>Normal</v>
      </c>
      <c r="O518" s="5" t="str">
        <f t="shared" si="24"/>
        <v>No</v>
      </c>
      <c r="P518" s="3">
        <f t="shared" si="25"/>
        <v>19</v>
      </c>
      <c r="Q518" s="16">
        <f t="shared" si="26"/>
        <v>62</v>
      </c>
    </row>
    <row r="519" spans="1:17" x14ac:dyDescent="0.3">
      <c r="A519" s="6">
        <v>42244</v>
      </c>
      <c r="B519" s="5" t="s">
        <v>345</v>
      </c>
      <c r="C519" s="5" t="s">
        <v>346</v>
      </c>
      <c r="D519" s="5" t="s">
        <v>445</v>
      </c>
      <c r="E519">
        <v>6</v>
      </c>
      <c r="F519">
        <v>10</v>
      </c>
      <c r="G519">
        <v>0</v>
      </c>
      <c r="H519">
        <v>4</v>
      </c>
      <c r="I519">
        <v>7</v>
      </c>
      <c r="J519" s="5" t="s">
        <v>78</v>
      </c>
      <c r="K519" s="5" t="s">
        <v>20</v>
      </c>
      <c r="L519">
        <v>9</v>
      </c>
      <c r="M519" s="3">
        <v>6480</v>
      </c>
      <c r="N519" s="5" t="str">
        <f>IFERROR(INDEX(vtipo,MATCH(D519,vcliente,0)),"Normal")</f>
        <v>Oro</v>
      </c>
      <c r="O519" s="5" t="str">
        <f t="shared" si="24"/>
        <v>No</v>
      </c>
      <c r="P519" s="3">
        <f t="shared" si="25"/>
        <v>17</v>
      </c>
      <c r="Q519" s="16">
        <f t="shared" si="26"/>
        <v>54</v>
      </c>
    </row>
    <row r="520" spans="1:17" x14ac:dyDescent="0.3">
      <c r="A520" s="6">
        <v>42245</v>
      </c>
      <c r="B520" s="5" t="s">
        <v>345</v>
      </c>
      <c r="C520" s="5" t="s">
        <v>346</v>
      </c>
      <c r="D520" s="5" t="s">
        <v>446</v>
      </c>
      <c r="E520">
        <v>7</v>
      </c>
      <c r="F520">
        <v>5</v>
      </c>
      <c r="G520">
        <v>8</v>
      </c>
      <c r="H520">
        <v>3</v>
      </c>
      <c r="I520">
        <v>0</v>
      </c>
      <c r="J520" s="5" t="s">
        <v>90</v>
      </c>
      <c r="K520" s="5" t="s">
        <v>20</v>
      </c>
      <c r="L520">
        <v>4</v>
      </c>
      <c r="M520" s="3">
        <v>3420</v>
      </c>
      <c r="N520" s="5" t="str">
        <f>IFERROR(INDEX(vtipo,MATCH(D520,vcliente,0)),"Normal")</f>
        <v>Normal</v>
      </c>
      <c r="O520" s="5" t="str">
        <f t="shared" si="24"/>
        <v>No</v>
      </c>
      <c r="P520" s="3">
        <f t="shared" si="25"/>
        <v>15</v>
      </c>
      <c r="Q520" s="16">
        <f t="shared" si="26"/>
        <v>46</v>
      </c>
    </row>
    <row r="521" spans="1:17" x14ac:dyDescent="0.3">
      <c r="A521" s="6">
        <v>42245</v>
      </c>
      <c r="B521" s="5" t="s">
        <v>345</v>
      </c>
      <c r="C521" s="5" t="s">
        <v>346</v>
      </c>
      <c r="D521" s="5" t="s">
        <v>447</v>
      </c>
      <c r="E521">
        <v>1</v>
      </c>
      <c r="F521">
        <v>5</v>
      </c>
      <c r="G521">
        <v>4</v>
      </c>
      <c r="H521">
        <v>10</v>
      </c>
      <c r="I521">
        <v>2</v>
      </c>
      <c r="J521" s="5" t="s">
        <v>19</v>
      </c>
      <c r="K521" s="5" t="s">
        <v>20</v>
      </c>
      <c r="L521">
        <v>11</v>
      </c>
      <c r="M521" s="3">
        <v>4950</v>
      </c>
      <c r="N521" s="5" t="str">
        <f>IFERROR(INDEX(vtipo,MATCH(D521,vcliente,0)),"Normal")</f>
        <v>Normal</v>
      </c>
      <c r="O521" s="5" t="str">
        <f t="shared" si="24"/>
        <v>No</v>
      </c>
      <c r="P521" s="3">
        <f t="shared" si="25"/>
        <v>10</v>
      </c>
      <c r="Q521" s="16">
        <f t="shared" si="26"/>
        <v>42</v>
      </c>
    </row>
    <row r="522" spans="1:17" x14ac:dyDescent="0.3">
      <c r="A522" s="6">
        <v>42256</v>
      </c>
      <c r="B522" s="5" t="s">
        <v>345</v>
      </c>
      <c r="C522" s="5" t="s">
        <v>346</v>
      </c>
      <c r="D522" s="5" t="s">
        <v>448</v>
      </c>
      <c r="E522">
        <v>9</v>
      </c>
      <c r="F522">
        <v>7</v>
      </c>
      <c r="G522">
        <v>8</v>
      </c>
      <c r="H522">
        <v>9</v>
      </c>
      <c r="I522">
        <v>9</v>
      </c>
      <c r="J522" s="5" t="s">
        <v>53</v>
      </c>
      <c r="K522" s="5" t="s">
        <v>17</v>
      </c>
      <c r="L522">
        <v>5</v>
      </c>
      <c r="M522" s="3">
        <v>5225</v>
      </c>
      <c r="N522" s="5" t="str">
        <f>IFERROR(INDEX(vtipo,MATCH(D522,vcliente,0)),"Normal")</f>
        <v>Normal</v>
      </c>
      <c r="O522" s="5" t="str">
        <f t="shared" si="24"/>
        <v>No</v>
      </c>
      <c r="P522" s="3">
        <f t="shared" si="25"/>
        <v>42</v>
      </c>
      <c r="Q522" s="16">
        <f t="shared" si="26"/>
        <v>87.5</v>
      </c>
    </row>
    <row r="523" spans="1:17" x14ac:dyDescent="0.3">
      <c r="A523" s="6">
        <v>42256</v>
      </c>
      <c r="B523" s="5" t="s">
        <v>345</v>
      </c>
      <c r="C523" s="5" t="s">
        <v>346</v>
      </c>
      <c r="D523" s="5" t="s">
        <v>362</v>
      </c>
      <c r="E523">
        <v>8</v>
      </c>
      <c r="F523">
        <v>5</v>
      </c>
      <c r="G523">
        <v>5</v>
      </c>
      <c r="H523">
        <v>10</v>
      </c>
      <c r="I523">
        <v>5</v>
      </c>
      <c r="J523" s="5" t="s">
        <v>34</v>
      </c>
      <c r="K523" s="5" t="s">
        <v>23</v>
      </c>
      <c r="L523">
        <v>2</v>
      </c>
      <c r="M523" s="3">
        <v>1260</v>
      </c>
      <c r="N523" s="5" t="str">
        <f>IFERROR(INDEX(vtipo,MATCH(D523,vcliente,0)),"Normal")</f>
        <v>Normal</v>
      </c>
      <c r="O523" s="5" t="str">
        <f t="shared" si="24"/>
        <v>No</v>
      </c>
      <c r="P523" s="3">
        <f t="shared" si="25"/>
        <v>18</v>
      </c>
      <c r="Q523" s="16">
        <f t="shared" si="26"/>
        <v>56</v>
      </c>
    </row>
    <row r="524" spans="1:17" x14ac:dyDescent="0.3">
      <c r="A524" s="6">
        <v>42257</v>
      </c>
      <c r="B524" s="5" t="s">
        <v>345</v>
      </c>
      <c r="C524" s="5" t="s">
        <v>346</v>
      </c>
      <c r="D524" s="5" t="s">
        <v>378</v>
      </c>
      <c r="E524">
        <v>4</v>
      </c>
      <c r="F524">
        <v>1</v>
      </c>
      <c r="G524">
        <v>9</v>
      </c>
      <c r="H524">
        <v>10</v>
      </c>
      <c r="I524">
        <v>8</v>
      </c>
      <c r="J524" s="5" t="s">
        <v>19</v>
      </c>
      <c r="K524" s="5" t="s">
        <v>20</v>
      </c>
      <c r="L524">
        <v>5</v>
      </c>
      <c r="M524" s="3">
        <v>2250</v>
      </c>
      <c r="N524" s="5" t="str">
        <f>IFERROR(INDEX(vtipo,MATCH(D524,vcliente,0)),"Normal")</f>
        <v>Normal</v>
      </c>
      <c r="O524" s="5" t="str">
        <f t="shared" si="24"/>
        <v>No</v>
      </c>
      <c r="P524" s="3">
        <f t="shared" si="25"/>
        <v>27</v>
      </c>
      <c r="Q524" s="16">
        <f t="shared" si="26"/>
        <v>62</v>
      </c>
    </row>
    <row r="525" spans="1:17" x14ac:dyDescent="0.3">
      <c r="A525" s="6">
        <v>42257</v>
      </c>
      <c r="B525" s="5" t="s">
        <v>345</v>
      </c>
      <c r="C525" s="5" t="s">
        <v>346</v>
      </c>
      <c r="D525" s="5" t="s">
        <v>449</v>
      </c>
      <c r="E525">
        <v>3</v>
      </c>
      <c r="F525">
        <v>10</v>
      </c>
      <c r="G525">
        <v>4</v>
      </c>
      <c r="H525">
        <v>5</v>
      </c>
      <c r="I525">
        <v>6</v>
      </c>
      <c r="J525" s="5" t="s">
        <v>71</v>
      </c>
      <c r="K525" s="5" t="s">
        <v>20</v>
      </c>
      <c r="L525">
        <v>10</v>
      </c>
      <c r="M525" s="3">
        <v>10450</v>
      </c>
      <c r="N525" s="5" t="str">
        <f>IFERROR(INDEX(vtipo,MATCH(D525,vcliente,0)),"Normal")</f>
        <v>Normal</v>
      </c>
      <c r="O525" s="5" t="str">
        <f t="shared" si="24"/>
        <v>No</v>
      </c>
      <c r="P525" s="3">
        <f t="shared" si="25"/>
        <v>10</v>
      </c>
      <c r="Q525" s="16">
        <f t="shared" si="26"/>
        <v>50</v>
      </c>
    </row>
    <row r="526" spans="1:17" x14ac:dyDescent="0.3">
      <c r="A526" s="6">
        <v>42260</v>
      </c>
      <c r="B526" s="5" t="s">
        <v>345</v>
      </c>
      <c r="C526" s="5" t="s">
        <v>346</v>
      </c>
      <c r="D526" s="5" t="s">
        <v>44</v>
      </c>
      <c r="E526">
        <v>7</v>
      </c>
      <c r="F526">
        <v>0</v>
      </c>
      <c r="G526">
        <v>9</v>
      </c>
      <c r="H526">
        <v>6</v>
      </c>
      <c r="I526">
        <v>8</v>
      </c>
      <c r="J526" s="5" t="s">
        <v>32</v>
      </c>
      <c r="K526" s="5" t="s">
        <v>20</v>
      </c>
      <c r="L526">
        <v>2</v>
      </c>
      <c r="M526" s="3">
        <v>1080</v>
      </c>
      <c r="N526" s="5" t="str">
        <f>IFERROR(INDEX(vtipo,MATCH(D526,vcliente,0)),"Normal")</f>
        <v>Oro</v>
      </c>
      <c r="O526" s="5" t="str">
        <f t="shared" si="24"/>
        <v>No</v>
      </c>
      <c r="P526" s="3">
        <f t="shared" si="25"/>
        <v>24</v>
      </c>
      <c r="Q526" s="16">
        <f t="shared" si="26"/>
        <v>60</v>
      </c>
    </row>
    <row r="527" spans="1:17" x14ac:dyDescent="0.3">
      <c r="A527" s="6">
        <v>42267</v>
      </c>
      <c r="B527" s="5" t="s">
        <v>345</v>
      </c>
      <c r="C527" s="5" t="s">
        <v>346</v>
      </c>
      <c r="D527" s="5" t="s">
        <v>181</v>
      </c>
      <c r="E527">
        <v>10</v>
      </c>
      <c r="F527">
        <v>2</v>
      </c>
      <c r="G527">
        <v>7</v>
      </c>
      <c r="H527">
        <v>8</v>
      </c>
      <c r="I527">
        <v>8</v>
      </c>
      <c r="J527" s="5" t="s">
        <v>71</v>
      </c>
      <c r="K527" s="5" t="s">
        <v>20</v>
      </c>
      <c r="L527">
        <v>5</v>
      </c>
      <c r="M527" s="3">
        <v>4675</v>
      </c>
      <c r="N527" s="5" t="str">
        <f>IFERROR(INDEX(vtipo,MATCH(D527,vcliente,0)),"Normal")</f>
        <v>Oro</v>
      </c>
      <c r="O527" s="5" t="str">
        <f t="shared" si="24"/>
        <v>No</v>
      </c>
      <c r="P527" s="3">
        <f t="shared" si="25"/>
        <v>33</v>
      </c>
      <c r="Q527" s="16">
        <f t="shared" si="26"/>
        <v>66</v>
      </c>
    </row>
    <row r="528" spans="1:17" x14ac:dyDescent="0.3">
      <c r="A528" s="6">
        <v>42270</v>
      </c>
      <c r="B528" s="5" t="s">
        <v>345</v>
      </c>
      <c r="C528" s="5" t="s">
        <v>346</v>
      </c>
      <c r="D528" s="5" t="s">
        <v>450</v>
      </c>
      <c r="E528">
        <v>6</v>
      </c>
      <c r="F528">
        <v>9</v>
      </c>
      <c r="G528">
        <v>10</v>
      </c>
      <c r="H528">
        <v>9</v>
      </c>
      <c r="I528">
        <v>9</v>
      </c>
      <c r="J528" s="5" t="s">
        <v>40</v>
      </c>
      <c r="K528" s="5" t="s">
        <v>23</v>
      </c>
      <c r="L528">
        <v>6</v>
      </c>
      <c r="M528" s="3">
        <v>3780</v>
      </c>
      <c r="N528" s="5" t="str">
        <f>IFERROR(INDEX(vtipo,MATCH(D528,vcliente,0)),"Normal")</f>
        <v>Platino</v>
      </c>
      <c r="O528" s="5" t="str">
        <f t="shared" si="24"/>
        <v>No</v>
      </c>
      <c r="P528" s="3">
        <f t="shared" si="25"/>
        <v>37</v>
      </c>
      <c r="Q528" s="16">
        <f t="shared" si="26"/>
        <v>74</v>
      </c>
    </row>
    <row r="529" spans="1:17" x14ac:dyDescent="0.3">
      <c r="A529" s="6">
        <v>42271</v>
      </c>
      <c r="B529" s="5" t="s">
        <v>345</v>
      </c>
      <c r="C529" s="5" t="s">
        <v>346</v>
      </c>
      <c r="D529" s="5" t="s">
        <v>451</v>
      </c>
      <c r="E529">
        <v>9</v>
      </c>
      <c r="F529">
        <v>10</v>
      </c>
      <c r="G529">
        <v>10</v>
      </c>
      <c r="H529">
        <v>10</v>
      </c>
      <c r="I529">
        <v>8</v>
      </c>
      <c r="J529" s="5" t="s">
        <v>82</v>
      </c>
      <c r="K529" s="5" t="s">
        <v>17</v>
      </c>
      <c r="L529">
        <v>6</v>
      </c>
      <c r="M529" s="3">
        <v>6840</v>
      </c>
      <c r="N529" s="5" t="str">
        <f>IFERROR(INDEX(vtipo,MATCH(D529,vcliente,0)),"Normal")</f>
        <v>Normal</v>
      </c>
      <c r="O529" s="5" t="str">
        <f t="shared" si="24"/>
        <v>Sí</v>
      </c>
      <c r="P529" s="3">
        <f t="shared" si="25"/>
        <v>47</v>
      </c>
      <c r="Q529" s="16">
        <f t="shared" si="26"/>
        <v>97.5</v>
      </c>
    </row>
    <row r="530" spans="1:17" x14ac:dyDescent="0.3">
      <c r="A530" s="6">
        <v>42273</v>
      </c>
      <c r="B530" s="5" t="s">
        <v>345</v>
      </c>
      <c r="C530" s="5" t="s">
        <v>346</v>
      </c>
      <c r="D530" s="5" t="s">
        <v>48</v>
      </c>
      <c r="E530">
        <v>9</v>
      </c>
      <c r="F530">
        <v>8</v>
      </c>
      <c r="G530">
        <v>4</v>
      </c>
      <c r="H530">
        <v>7</v>
      </c>
      <c r="I530">
        <v>7</v>
      </c>
      <c r="J530" s="5" t="s">
        <v>32</v>
      </c>
      <c r="K530" s="5" t="s">
        <v>20</v>
      </c>
      <c r="L530">
        <v>6</v>
      </c>
      <c r="M530" s="3">
        <v>3420</v>
      </c>
      <c r="N530" s="5" t="str">
        <f>IFERROR(INDEX(vtipo,MATCH(D530,vcliente,0)),"Normal")</f>
        <v>Normal</v>
      </c>
      <c r="O530" s="5" t="str">
        <f t="shared" si="24"/>
        <v>No</v>
      </c>
      <c r="P530" s="3">
        <f t="shared" si="25"/>
        <v>31</v>
      </c>
      <c r="Q530" s="16">
        <f t="shared" si="26"/>
        <v>62</v>
      </c>
    </row>
    <row r="531" spans="1:17" x14ac:dyDescent="0.3">
      <c r="A531" s="6">
        <v>42273</v>
      </c>
      <c r="B531" s="5" t="s">
        <v>345</v>
      </c>
      <c r="C531" s="5" t="s">
        <v>346</v>
      </c>
      <c r="D531" s="5" t="s">
        <v>437</v>
      </c>
      <c r="E531">
        <v>5</v>
      </c>
      <c r="F531">
        <v>2</v>
      </c>
      <c r="G531">
        <v>6</v>
      </c>
      <c r="H531">
        <v>2</v>
      </c>
      <c r="I531">
        <v>5</v>
      </c>
      <c r="J531" s="5" t="s">
        <v>36</v>
      </c>
      <c r="K531" s="5" t="s">
        <v>23</v>
      </c>
      <c r="L531">
        <v>18</v>
      </c>
      <c r="M531" s="3">
        <v>10260</v>
      </c>
      <c r="N531" s="5" t="str">
        <f>IFERROR(INDEX(vtipo,MATCH(D531,vcliente,0)),"Normal")</f>
        <v>Normal</v>
      </c>
      <c r="O531" s="5" t="str">
        <f t="shared" si="24"/>
        <v>No</v>
      </c>
      <c r="P531" s="3">
        <f t="shared" si="25"/>
        <v>0</v>
      </c>
      <c r="Q531" s="16">
        <f t="shared" si="26"/>
        <v>36</v>
      </c>
    </row>
    <row r="532" spans="1:17" x14ac:dyDescent="0.3">
      <c r="A532" s="6">
        <v>42279</v>
      </c>
      <c r="B532" s="5" t="s">
        <v>345</v>
      </c>
      <c r="C532" s="5" t="s">
        <v>346</v>
      </c>
      <c r="D532" s="5" t="s">
        <v>115</v>
      </c>
      <c r="E532">
        <v>10</v>
      </c>
      <c r="F532">
        <v>9</v>
      </c>
      <c r="G532">
        <v>8</v>
      </c>
      <c r="H532">
        <v>10</v>
      </c>
      <c r="I532">
        <v>8</v>
      </c>
      <c r="J532" s="5" t="s">
        <v>57</v>
      </c>
      <c r="K532" s="5" t="s">
        <v>17</v>
      </c>
      <c r="L532">
        <v>4</v>
      </c>
      <c r="M532" s="3">
        <v>1080</v>
      </c>
      <c r="N532" s="5" t="str">
        <f>IFERROR(INDEX(vtipo,MATCH(D532,vcliente,0)),"Normal")</f>
        <v>Platino</v>
      </c>
      <c r="O532" s="5" t="str">
        <f t="shared" si="24"/>
        <v>Sí</v>
      </c>
      <c r="P532" s="3">
        <f t="shared" si="25"/>
        <v>45</v>
      </c>
      <c r="Q532" s="16">
        <f t="shared" si="26"/>
        <v>92.5</v>
      </c>
    </row>
    <row r="533" spans="1:17" x14ac:dyDescent="0.3">
      <c r="A533" s="6">
        <v>42284</v>
      </c>
      <c r="B533" s="5" t="s">
        <v>345</v>
      </c>
      <c r="C533" s="5" t="s">
        <v>346</v>
      </c>
      <c r="D533" s="5" t="s">
        <v>404</v>
      </c>
      <c r="E533">
        <v>7</v>
      </c>
      <c r="F533">
        <v>6</v>
      </c>
      <c r="G533">
        <v>6</v>
      </c>
      <c r="H533">
        <v>5</v>
      </c>
      <c r="I533">
        <v>9</v>
      </c>
      <c r="J533" s="5" t="s">
        <v>36</v>
      </c>
      <c r="K533" s="5" t="s">
        <v>23</v>
      </c>
      <c r="L533">
        <v>4</v>
      </c>
      <c r="M533" s="3">
        <v>2280</v>
      </c>
      <c r="N533" s="5" t="str">
        <f>IFERROR(INDEX(vtipo,MATCH(D533,vcliente,0)),"Normal")</f>
        <v>Normal</v>
      </c>
      <c r="O533" s="5" t="str">
        <f t="shared" si="24"/>
        <v>No</v>
      </c>
      <c r="P533" s="3">
        <f t="shared" si="25"/>
        <v>16</v>
      </c>
      <c r="Q533" s="16">
        <f t="shared" si="26"/>
        <v>56</v>
      </c>
    </row>
    <row r="534" spans="1:17" x14ac:dyDescent="0.3">
      <c r="A534" s="6">
        <v>42286</v>
      </c>
      <c r="B534" s="5" t="s">
        <v>345</v>
      </c>
      <c r="C534" s="5" t="s">
        <v>346</v>
      </c>
      <c r="D534" s="5" t="s">
        <v>401</v>
      </c>
      <c r="E534">
        <v>8</v>
      </c>
      <c r="F534">
        <v>9</v>
      </c>
      <c r="G534">
        <v>0</v>
      </c>
      <c r="H534">
        <v>8</v>
      </c>
      <c r="I534">
        <v>9</v>
      </c>
      <c r="J534" s="5" t="s">
        <v>40</v>
      </c>
      <c r="K534" s="5" t="s">
        <v>23</v>
      </c>
      <c r="L534">
        <v>4</v>
      </c>
      <c r="M534" s="3">
        <v>2520</v>
      </c>
      <c r="N534" s="5" t="str">
        <f>IFERROR(INDEX(vtipo,MATCH(D534,vcliente,0)),"Normal")</f>
        <v>Platino</v>
      </c>
      <c r="O534" s="5" t="str">
        <f t="shared" si="24"/>
        <v>No</v>
      </c>
      <c r="P534" s="3">
        <f t="shared" si="25"/>
        <v>34</v>
      </c>
      <c r="Q534" s="16">
        <f t="shared" si="26"/>
        <v>68</v>
      </c>
    </row>
    <row r="535" spans="1:17" x14ac:dyDescent="0.3">
      <c r="A535" s="6">
        <v>42288</v>
      </c>
      <c r="B535" s="5" t="s">
        <v>345</v>
      </c>
      <c r="C535" s="5" t="s">
        <v>346</v>
      </c>
      <c r="D535" s="5" t="s">
        <v>452</v>
      </c>
      <c r="E535">
        <v>9</v>
      </c>
      <c r="F535">
        <v>7</v>
      </c>
      <c r="G535">
        <v>7</v>
      </c>
      <c r="H535">
        <v>9</v>
      </c>
      <c r="I535">
        <v>7</v>
      </c>
      <c r="J535" s="5" t="s">
        <v>71</v>
      </c>
      <c r="K535" s="5" t="s">
        <v>20</v>
      </c>
      <c r="L535">
        <v>6</v>
      </c>
      <c r="M535" s="3">
        <v>5940</v>
      </c>
      <c r="N535" s="5" t="str">
        <f>IFERROR(INDEX(vtipo,MATCH(D535,vcliente,0)),"Normal")</f>
        <v>Normal</v>
      </c>
      <c r="O535" s="5" t="str">
        <f t="shared" si="24"/>
        <v>No</v>
      </c>
      <c r="P535" s="3">
        <f t="shared" si="25"/>
        <v>39</v>
      </c>
      <c r="Q535" s="16">
        <f t="shared" si="26"/>
        <v>80</v>
      </c>
    </row>
    <row r="536" spans="1:17" x14ac:dyDescent="0.3">
      <c r="A536" s="6">
        <v>42293</v>
      </c>
      <c r="B536" s="5" t="s">
        <v>345</v>
      </c>
      <c r="C536" s="5" t="s">
        <v>346</v>
      </c>
      <c r="D536" s="5" t="s">
        <v>189</v>
      </c>
      <c r="E536">
        <v>10</v>
      </c>
      <c r="F536">
        <v>7</v>
      </c>
      <c r="G536">
        <v>10</v>
      </c>
      <c r="H536">
        <v>10</v>
      </c>
      <c r="I536">
        <v>9</v>
      </c>
      <c r="J536" s="5" t="s">
        <v>55</v>
      </c>
      <c r="K536" s="5" t="s">
        <v>23</v>
      </c>
      <c r="L536">
        <v>2</v>
      </c>
      <c r="M536" s="3">
        <v>2340</v>
      </c>
      <c r="N536" s="5" t="str">
        <f>IFERROR(INDEX(vtipo,MATCH(D536,vcliente,0)),"Normal")</f>
        <v>Oro</v>
      </c>
      <c r="O536" s="5" t="str">
        <f t="shared" si="24"/>
        <v>Sí</v>
      </c>
      <c r="P536" s="3">
        <f t="shared" si="25"/>
        <v>46</v>
      </c>
      <c r="Q536" s="16">
        <f t="shared" si="26"/>
        <v>97.5</v>
      </c>
    </row>
    <row r="537" spans="1:17" x14ac:dyDescent="0.3">
      <c r="A537" s="6">
        <v>42294</v>
      </c>
      <c r="B537" s="5" t="s">
        <v>345</v>
      </c>
      <c r="C537" s="5" t="s">
        <v>346</v>
      </c>
      <c r="D537" s="5" t="s">
        <v>328</v>
      </c>
      <c r="E537">
        <v>10</v>
      </c>
      <c r="F537">
        <v>6</v>
      </c>
      <c r="G537">
        <v>2</v>
      </c>
      <c r="H537">
        <v>9</v>
      </c>
      <c r="I537">
        <v>6</v>
      </c>
      <c r="J537" s="5" t="s">
        <v>63</v>
      </c>
      <c r="K537" s="5" t="s">
        <v>17</v>
      </c>
      <c r="L537">
        <v>3</v>
      </c>
      <c r="M537" s="3">
        <v>1710</v>
      </c>
      <c r="N537" s="5" t="str">
        <f>IFERROR(INDEX(vtipo,MATCH(D537,vcliente,0)),"Normal")</f>
        <v>Normal</v>
      </c>
      <c r="O537" s="5" t="str">
        <f t="shared" si="24"/>
        <v>No</v>
      </c>
      <c r="P537" s="3">
        <f t="shared" si="25"/>
        <v>19</v>
      </c>
      <c r="Q537" s="16">
        <f t="shared" si="26"/>
        <v>62</v>
      </c>
    </row>
    <row r="538" spans="1:17" x14ac:dyDescent="0.3">
      <c r="A538" s="6">
        <v>42299</v>
      </c>
      <c r="B538" s="5" t="s">
        <v>345</v>
      </c>
      <c r="C538" s="5" t="s">
        <v>346</v>
      </c>
      <c r="D538" s="5" t="s">
        <v>332</v>
      </c>
      <c r="E538">
        <v>7</v>
      </c>
      <c r="F538">
        <v>7</v>
      </c>
      <c r="G538">
        <v>6</v>
      </c>
      <c r="H538">
        <v>8</v>
      </c>
      <c r="I538">
        <v>6</v>
      </c>
      <c r="J538" s="5" t="s">
        <v>96</v>
      </c>
      <c r="K538" s="5" t="s">
        <v>20</v>
      </c>
      <c r="L538">
        <v>7</v>
      </c>
      <c r="M538" s="3">
        <v>1995</v>
      </c>
      <c r="N538" s="5" t="str">
        <f>IFERROR(INDEX(vtipo,MATCH(D538,vcliente,0)),"Normal")</f>
        <v>Normal</v>
      </c>
      <c r="O538" s="5" t="str">
        <f t="shared" si="24"/>
        <v>No</v>
      </c>
      <c r="P538" s="3">
        <f t="shared" si="25"/>
        <v>22</v>
      </c>
      <c r="Q538" s="16">
        <f t="shared" si="26"/>
        <v>56</v>
      </c>
    </row>
    <row r="539" spans="1:17" x14ac:dyDescent="0.3">
      <c r="A539" s="6">
        <v>42303</v>
      </c>
      <c r="B539" s="5" t="s">
        <v>345</v>
      </c>
      <c r="C539" s="5" t="s">
        <v>346</v>
      </c>
      <c r="D539" s="5" t="s">
        <v>73</v>
      </c>
      <c r="E539">
        <v>6</v>
      </c>
      <c r="F539">
        <v>4</v>
      </c>
      <c r="G539">
        <v>4</v>
      </c>
      <c r="H539">
        <v>9</v>
      </c>
      <c r="I539">
        <v>4</v>
      </c>
      <c r="J539" s="5" t="s">
        <v>32</v>
      </c>
      <c r="K539" s="5" t="s">
        <v>20</v>
      </c>
      <c r="L539">
        <v>2</v>
      </c>
      <c r="M539" s="3">
        <v>1080</v>
      </c>
      <c r="N539" s="5" t="str">
        <f>IFERROR(INDEX(vtipo,MATCH(D539,vcliente,0)),"Normal")</f>
        <v>Normal</v>
      </c>
      <c r="O539" s="5" t="str">
        <f t="shared" si="24"/>
        <v>No</v>
      </c>
      <c r="P539" s="3">
        <f t="shared" si="25"/>
        <v>9</v>
      </c>
      <c r="Q539" s="16">
        <f t="shared" si="26"/>
        <v>46</v>
      </c>
    </row>
    <row r="540" spans="1:17" x14ac:dyDescent="0.3">
      <c r="A540" s="6">
        <v>42305</v>
      </c>
      <c r="B540" s="5" t="s">
        <v>345</v>
      </c>
      <c r="C540" s="5" t="s">
        <v>346</v>
      </c>
      <c r="D540" s="5" t="s">
        <v>276</v>
      </c>
      <c r="E540">
        <v>10</v>
      </c>
      <c r="F540">
        <v>8</v>
      </c>
      <c r="G540">
        <v>10</v>
      </c>
      <c r="H540">
        <v>5</v>
      </c>
      <c r="I540">
        <v>0</v>
      </c>
      <c r="J540" s="5" t="s">
        <v>96</v>
      </c>
      <c r="K540" s="5" t="s">
        <v>20</v>
      </c>
      <c r="L540">
        <v>6</v>
      </c>
      <c r="M540" s="3">
        <v>1710</v>
      </c>
      <c r="N540" s="5" t="str">
        <f>IFERROR(INDEX(vtipo,MATCH(D540,vcliente,0)),"Normal")</f>
        <v>Normal</v>
      </c>
      <c r="O540" s="5" t="str">
        <f t="shared" si="24"/>
        <v>Sí</v>
      </c>
      <c r="P540" s="3">
        <f t="shared" si="25"/>
        <v>28</v>
      </c>
      <c r="Q540" s="16">
        <f t="shared" si="26"/>
        <v>66</v>
      </c>
    </row>
    <row r="541" spans="1:17" x14ac:dyDescent="0.3">
      <c r="A541" s="6">
        <v>42306</v>
      </c>
      <c r="B541" s="5" t="s">
        <v>345</v>
      </c>
      <c r="C541" s="5" t="s">
        <v>346</v>
      </c>
      <c r="D541" s="5" t="s">
        <v>62</v>
      </c>
      <c r="E541">
        <v>9</v>
      </c>
      <c r="F541">
        <v>7</v>
      </c>
      <c r="G541">
        <v>9</v>
      </c>
      <c r="H541">
        <v>8</v>
      </c>
      <c r="I541">
        <v>9</v>
      </c>
      <c r="J541" s="5" t="s">
        <v>53</v>
      </c>
      <c r="K541" s="5" t="s">
        <v>17</v>
      </c>
      <c r="L541">
        <v>15</v>
      </c>
      <c r="M541" s="3">
        <v>14850</v>
      </c>
      <c r="N541" s="5" t="str">
        <f>IFERROR(INDEX(vtipo,MATCH(D541,vcliente,0)),"Normal")</f>
        <v>Normal</v>
      </c>
      <c r="O541" s="5" t="str">
        <f t="shared" si="24"/>
        <v>Sí</v>
      </c>
      <c r="P541" s="3">
        <f t="shared" si="25"/>
        <v>42</v>
      </c>
      <c r="Q541" s="16">
        <f t="shared" si="26"/>
        <v>87.5</v>
      </c>
    </row>
    <row r="542" spans="1:17" x14ac:dyDescent="0.3">
      <c r="A542" s="6">
        <v>42308</v>
      </c>
      <c r="B542" s="5" t="s">
        <v>345</v>
      </c>
      <c r="C542" s="5" t="s">
        <v>346</v>
      </c>
      <c r="D542" s="5" t="s">
        <v>157</v>
      </c>
      <c r="E542">
        <v>5</v>
      </c>
      <c r="F542">
        <v>8</v>
      </c>
      <c r="G542">
        <v>2</v>
      </c>
      <c r="H542">
        <v>0</v>
      </c>
      <c r="I542">
        <v>3</v>
      </c>
      <c r="J542" s="5" t="s">
        <v>59</v>
      </c>
      <c r="K542" s="5" t="s">
        <v>17</v>
      </c>
      <c r="L542">
        <v>5</v>
      </c>
      <c r="M542" s="3">
        <v>2850</v>
      </c>
      <c r="N542" s="5" t="str">
        <f>IFERROR(INDEX(vtipo,MATCH(D542,vcliente,0)),"Normal")</f>
        <v>Normal</v>
      </c>
      <c r="O542" s="5" t="str">
        <f t="shared" si="24"/>
        <v>No</v>
      </c>
      <c r="P542" s="3">
        <f t="shared" si="25"/>
        <v>8</v>
      </c>
      <c r="Q542" s="16">
        <f t="shared" si="26"/>
        <v>36</v>
      </c>
    </row>
    <row r="543" spans="1:17" x14ac:dyDescent="0.3">
      <c r="A543" s="6">
        <v>42310</v>
      </c>
      <c r="B543" s="5" t="s">
        <v>345</v>
      </c>
      <c r="C543" s="5" t="s">
        <v>346</v>
      </c>
      <c r="D543" s="5" t="s">
        <v>187</v>
      </c>
      <c r="E543">
        <v>6</v>
      </c>
      <c r="F543">
        <v>8</v>
      </c>
      <c r="G543">
        <v>8</v>
      </c>
      <c r="H543">
        <v>7</v>
      </c>
      <c r="I543">
        <v>2</v>
      </c>
      <c r="J543" s="5" t="s">
        <v>96</v>
      </c>
      <c r="K543" s="5" t="s">
        <v>20</v>
      </c>
      <c r="L543">
        <v>10</v>
      </c>
      <c r="M543" s="3">
        <v>2550</v>
      </c>
      <c r="N543" s="5" t="str">
        <f>IFERROR(INDEX(vtipo,MATCH(D543,vcliente,0)),"Normal")</f>
        <v>Normal</v>
      </c>
      <c r="O543" s="5" t="str">
        <f t="shared" si="24"/>
        <v>No</v>
      </c>
      <c r="P543" s="3">
        <f t="shared" si="25"/>
        <v>23</v>
      </c>
      <c r="Q543" s="16">
        <f t="shared" si="26"/>
        <v>58</v>
      </c>
    </row>
    <row r="544" spans="1:17" x14ac:dyDescent="0.3">
      <c r="A544" s="6">
        <v>42319</v>
      </c>
      <c r="B544" s="5" t="s">
        <v>345</v>
      </c>
      <c r="C544" s="5" t="s">
        <v>346</v>
      </c>
      <c r="D544" s="5" t="s">
        <v>374</v>
      </c>
      <c r="E544">
        <v>9</v>
      </c>
      <c r="F544">
        <v>6</v>
      </c>
      <c r="G544">
        <v>8</v>
      </c>
      <c r="H544">
        <v>6</v>
      </c>
      <c r="I544">
        <v>10</v>
      </c>
      <c r="J544" s="5" t="s">
        <v>27</v>
      </c>
      <c r="K544" s="5" t="s">
        <v>23</v>
      </c>
      <c r="L544">
        <v>3</v>
      </c>
      <c r="M544" s="3">
        <v>1020</v>
      </c>
      <c r="N544" s="5" t="str">
        <f>IFERROR(INDEX(vtipo,MATCH(D544,vcliente,0)),"Normal")</f>
        <v>Normal</v>
      </c>
      <c r="O544" s="5" t="str">
        <f t="shared" si="24"/>
        <v>No</v>
      </c>
      <c r="P544" s="3">
        <f t="shared" si="25"/>
        <v>27</v>
      </c>
      <c r="Q544" s="16">
        <f t="shared" si="26"/>
        <v>66</v>
      </c>
    </row>
    <row r="545" spans="1:17" x14ac:dyDescent="0.3">
      <c r="A545" s="6">
        <v>42320</v>
      </c>
      <c r="B545" s="5" t="s">
        <v>345</v>
      </c>
      <c r="C545" s="5" t="s">
        <v>346</v>
      </c>
      <c r="D545" s="5" t="s">
        <v>453</v>
      </c>
      <c r="E545">
        <v>7</v>
      </c>
      <c r="F545">
        <v>0</v>
      </c>
      <c r="G545">
        <v>6</v>
      </c>
      <c r="H545">
        <v>5</v>
      </c>
      <c r="I545">
        <v>0</v>
      </c>
      <c r="J545" s="5" t="s">
        <v>78</v>
      </c>
      <c r="K545" s="5" t="s">
        <v>20</v>
      </c>
      <c r="L545">
        <v>8</v>
      </c>
      <c r="M545" s="3">
        <v>5440</v>
      </c>
      <c r="N545" s="5" t="str">
        <f>IFERROR(INDEX(vtipo,MATCH(D545,vcliente,0)),"Normal")</f>
        <v>Normal</v>
      </c>
      <c r="O545" s="5" t="str">
        <f t="shared" si="24"/>
        <v>No</v>
      </c>
      <c r="P545" s="3">
        <f t="shared" si="25"/>
        <v>7</v>
      </c>
      <c r="Q545" s="16">
        <f t="shared" si="26"/>
        <v>36</v>
      </c>
    </row>
    <row r="546" spans="1:17" x14ac:dyDescent="0.3">
      <c r="A546" s="6">
        <v>42321</v>
      </c>
      <c r="B546" s="5" t="s">
        <v>345</v>
      </c>
      <c r="C546" s="5" t="s">
        <v>346</v>
      </c>
      <c r="D546" s="5" t="s">
        <v>454</v>
      </c>
      <c r="E546">
        <v>8</v>
      </c>
      <c r="F546">
        <v>9</v>
      </c>
      <c r="G546">
        <v>10</v>
      </c>
      <c r="H546">
        <v>9</v>
      </c>
      <c r="I546">
        <v>9</v>
      </c>
      <c r="J546" s="5" t="s">
        <v>27</v>
      </c>
      <c r="K546" s="5" t="s">
        <v>23</v>
      </c>
      <c r="L546">
        <v>1</v>
      </c>
      <c r="M546" s="3">
        <v>340</v>
      </c>
      <c r="N546" s="5" t="str">
        <f>IFERROR(INDEX(vtipo,MATCH(D546,vcliente,0)),"Normal")</f>
        <v>Normal</v>
      </c>
      <c r="O546" s="5" t="str">
        <f t="shared" si="24"/>
        <v>No</v>
      </c>
      <c r="P546" s="3">
        <f t="shared" si="25"/>
        <v>45</v>
      </c>
      <c r="Q546" s="16">
        <f t="shared" si="26"/>
        <v>92.5</v>
      </c>
    </row>
    <row r="547" spans="1:17" x14ac:dyDescent="0.3">
      <c r="A547" s="6">
        <v>42323</v>
      </c>
      <c r="B547" s="5" t="s">
        <v>345</v>
      </c>
      <c r="C547" s="5" t="s">
        <v>346</v>
      </c>
      <c r="D547" s="5" t="s">
        <v>455</v>
      </c>
      <c r="E547">
        <v>9</v>
      </c>
      <c r="F547">
        <v>10</v>
      </c>
      <c r="G547">
        <v>9</v>
      </c>
      <c r="H547">
        <v>7</v>
      </c>
      <c r="I547">
        <v>9</v>
      </c>
      <c r="J547" s="5" t="s">
        <v>99</v>
      </c>
      <c r="K547" s="5" t="s">
        <v>23</v>
      </c>
      <c r="L547">
        <v>11</v>
      </c>
      <c r="M547" s="3">
        <v>11220</v>
      </c>
      <c r="N547" s="5" t="str">
        <f>IFERROR(INDEX(vtipo,MATCH(D547,vcliente,0)),"Normal")</f>
        <v>Normal</v>
      </c>
      <c r="O547" s="5" t="str">
        <f t="shared" si="24"/>
        <v>No</v>
      </c>
      <c r="P547" s="3">
        <f t="shared" si="25"/>
        <v>44</v>
      </c>
      <c r="Q547" s="16">
        <f t="shared" si="26"/>
        <v>92.5</v>
      </c>
    </row>
    <row r="548" spans="1:17" x14ac:dyDescent="0.3">
      <c r="A548" s="6">
        <v>42324</v>
      </c>
      <c r="B548" s="5" t="s">
        <v>345</v>
      </c>
      <c r="C548" s="5" t="s">
        <v>346</v>
      </c>
      <c r="D548" s="5" t="s">
        <v>456</v>
      </c>
      <c r="E548">
        <v>7</v>
      </c>
      <c r="F548">
        <v>7</v>
      </c>
      <c r="G548">
        <v>1</v>
      </c>
      <c r="H548">
        <v>8</v>
      </c>
      <c r="I548">
        <v>10</v>
      </c>
      <c r="J548" s="5" t="s">
        <v>19</v>
      </c>
      <c r="K548" s="5" t="s">
        <v>20</v>
      </c>
      <c r="L548">
        <v>7</v>
      </c>
      <c r="M548" s="3">
        <v>2975</v>
      </c>
      <c r="N548" s="5" t="str">
        <f>IFERROR(INDEX(vtipo,MATCH(D548,vcliente,0)),"Normal")</f>
        <v>Normal</v>
      </c>
      <c r="O548" s="5" t="str">
        <f t="shared" si="24"/>
        <v>No</v>
      </c>
      <c r="P548" s="3">
        <f t="shared" si="25"/>
        <v>32</v>
      </c>
      <c r="Q548" s="16">
        <f t="shared" si="26"/>
        <v>64</v>
      </c>
    </row>
    <row r="549" spans="1:17" x14ac:dyDescent="0.3">
      <c r="A549" s="6">
        <v>42324</v>
      </c>
      <c r="B549" s="5" t="s">
        <v>345</v>
      </c>
      <c r="C549" s="5" t="s">
        <v>346</v>
      </c>
      <c r="D549" s="5" t="s">
        <v>457</v>
      </c>
      <c r="E549">
        <v>10</v>
      </c>
      <c r="F549">
        <v>9</v>
      </c>
      <c r="G549">
        <v>8</v>
      </c>
      <c r="H549">
        <v>10</v>
      </c>
      <c r="I549">
        <v>9</v>
      </c>
      <c r="J549" s="5" t="s">
        <v>16</v>
      </c>
      <c r="K549" s="5" t="s">
        <v>17</v>
      </c>
      <c r="L549">
        <v>14</v>
      </c>
      <c r="M549" s="3">
        <v>15470</v>
      </c>
      <c r="N549" s="5" t="str">
        <f>IFERROR(INDEX(vtipo,MATCH(D549,vcliente,0)),"Normal")</f>
        <v>Normal</v>
      </c>
      <c r="O549" s="5" t="str">
        <f t="shared" si="24"/>
        <v>Sí</v>
      </c>
      <c r="P549" s="3">
        <f t="shared" si="25"/>
        <v>46</v>
      </c>
      <c r="Q549" s="16">
        <f t="shared" si="26"/>
        <v>95</v>
      </c>
    </row>
    <row r="550" spans="1:17" x14ac:dyDescent="0.3">
      <c r="A550" s="6">
        <v>42326</v>
      </c>
      <c r="B550" s="5" t="s">
        <v>345</v>
      </c>
      <c r="C550" s="5" t="s">
        <v>346</v>
      </c>
      <c r="D550" s="5" t="s">
        <v>458</v>
      </c>
      <c r="E550">
        <v>5</v>
      </c>
      <c r="F550">
        <v>4</v>
      </c>
      <c r="G550">
        <v>5</v>
      </c>
      <c r="H550">
        <v>8</v>
      </c>
      <c r="I550">
        <v>7</v>
      </c>
      <c r="J550" s="5" t="s">
        <v>55</v>
      </c>
      <c r="K550" s="5" t="s">
        <v>23</v>
      </c>
      <c r="L550">
        <v>5</v>
      </c>
      <c r="M550" s="3">
        <v>5525</v>
      </c>
      <c r="N550" s="5" t="str">
        <f>IFERROR(INDEX(vtipo,MATCH(D550,vcliente,0)),"Normal")</f>
        <v>Normal</v>
      </c>
      <c r="O550" s="5" t="str">
        <f t="shared" si="24"/>
        <v>No</v>
      </c>
      <c r="P550" s="3">
        <f t="shared" si="25"/>
        <v>15</v>
      </c>
      <c r="Q550" s="16">
        <f t="shared" si="26"/>
        <v>50</v>
      </c>
    </row>
    <row r="551" spans="1:17" x14ac:dyDescent="0.3">
      <c r="A551" s="6">
        <v>42329</v>
      </c>
      <c r="B551" s="5" t="s">
        <v>345</v>
      </c>
      <c r="C551" s="5" t="s">
        <v>346</v>
      </c>
      <c r="D551" s="5" t="s">
        <v>380</v>
      </c>
      <c r="E551">
        <v>10</v>
      </c>
      <c r="F551">
        <v>4</v>
      </c>
      <c r="G551">
        <v>2</v>
      </c>
      <c r="H551">
        <v>10</v>
      </c>
      <c r="I551">
        <v>10</v>
      </c>
      <c r="J551" s="5" t="s">
        <v>59</v>
      </c>
      <c r="K551" s="5" t="s">
        <v>17</v>
      </c>
      <c r="L551">
        <v>9</v>
      </c>
      <c r="M551" s="3">
        <v>4590</v>
      </c>
      <c r="N551" s="5" t="str">
        <f>IFERROR(INDEX(vtipo,MATCH(D551,vcliente,0)),"Normal")</f>
        <v>Normal</v>
      </c>
      <c r="O551" s="5" t="str">
        <f t="shared" si="24"/>
        <v>Sí</v>
      </c>
      <c r="P551" s="3">
        <f t="shared" si="25"/>
        <v>30</v>
      </c>
      <c r="Q551" s="16">
        <f t="shared" si="26"/>
        <v>68</v>
      </c>
    </row>
    <row r="552" spans="1:17" x14ac:dyDescent="0.3">
      <c r="A552" s="6">
        <v>42334</v>
      </c>
      <c r="B552" s="5" t="s">
        <v>345</v>
      </c>
      <c r="C552" s="5" t="s">
        <v>346</v>
      </c>
      <c r="D552" s="5" t="s">
        <v>301</v>
      </c>
      <c r="E552">
        <v>7</v>
      </c>
      <c r="F552">
        <v>10</v>
      </c>
      <c r="G552">
        <v>10</v>
      </c>
      <c r="H552">
        <v>5</v>
      </c>
      <c r="I552">
        <v>10</v>
      </c>
      <c r="J552" s="5" t="s">
        <v>96</v>
      </c>
      <c r="K552" s="5" t="s">
        <v>20</v>
      </c>
      <c r="L552">
        <v>7</v>
      </c>
      <c r="M552" s="3">
        <v>1785</v>
      </c>
      <c r="N552" s="5" t="str">
        <f>IFERROR(INDEX(vtipo,MATCH(D552,vcliente,0)),"Normal")</f>
        <v>Oro</v>
      </c>
      <c r="O552" s="5" t="str">
        <f t="shared" si="24"/>
        <v>Sí</v>
      </c>
      <c r="P552" s="3">
        <f t="shared" si="25"/>
        <v>37</v>
      </c>
      <c r="Q552" s="16">
        <f t="shared" si="26"/>
        <v>74</v>
      </c>
    </row>
    <row r="553" spans="1:17" x14ac:dyDescent="0.3">
      <c r="A553" s="6">
        <v>42335</v>
      </c>
      <c r="B553" s="5" t="s">
        <v>345</v>
      </c>
      <c r="C553" s="5" t="s">
        <v>346</v>
      </c>
      <c r="D553" s="5" t="s">
        <v>363</v>
      </c>
      <c r="E553">
        <v>7</v>
      </c>
      <c r="F553">
        <v>6</v>
      </c>
      <c r="G553">
        <v>10</v>
      </c>
      <c r="H553">
        <v>9</v>
      </c>
      <c r="I553">
        <v>7</v>
      </c>
      <c r="J553" s="5" t="s">
        <v>19</v>
      </c>
      <c r="K553" s="5" t="s">
        <v>20</v>
      </c>
      <c r="L553">
        <v>7</v>
      </c>
      <c r="M553" s="3">
        <v>2975</v>
      </c>
      <c r="N553" s="5" t="str">
        <f>IFERROR(INDEX(vtipo,MATCH(D553,vcliente,0)),"Normal")</f>
        <v>Normal</v>
      </c>
      <c r="O553" s="5" t="str">
        <f t="shared" si="24"/>
        <v>No</v>
      </c>
      <c r="P553" s="3">
        <f t="shared" si="25"/>
        <v>33</v>
      </c>
      <c r="Q553" s="16">
        <f t="shared" si="26"/>
        <v>66</v>
      </c>
    </row>
    <row r="554" spans="1:17" x14ac:dyDescent="0.3">
      <c r="A554" s="6">
        <v>42338</v>
      </c>
      <c r="B554" s="5" t="s">
        <v>345</v>
      </c>
      <c r="C554" s="5" t="s">
        <v>346</v>
      </c>
      <c r="D554" s="5" t="s">
        <v>459</v>
      </c>
      <c r="E554">
        <v>8</v>
      </c>
      <c r="F554">
        <v>10</v>
      </c>
      <c r="G554">
        <v>7</v>
      </c>
      <c r="H554">
        <v>6</v>
      </c>
      <c r="I554">
        <v>6</v>
      </c>
      <c r="J554" s="5" t="s">
        <v>19</v>
      </c>
      <c r="K554" s="5" t="s">
        <v>20</v>
      </c>
      <c r="L554">
        <v>12</v>
      </c>
      <c r="M554" s="3">
        <v>5100</v>
      </c>
      <c r="N554" s="5" t="str">
        <f>IFERROR(INDEX(vtipo,MATCH(D554,vcliente,0)),"Normal")</f>
        <v>Normal</v>
      </c>
      <c r="O554" s="5" t="str">
        <f t="shared" si="24"/>
        <v>No</v>
      </c>
      <c r="P554" s="3">
        <f t="shared" si="25"/>
        <v>25</v>
      </c>
      <c r="Q554" s="16">
        <f t="shared" si="26"/>
        <v>62</v>
      </c>
    </row>
    <row r="555" spans="1:17" x14ac:dyDescent="0.3">
      <c r="A555" s="6">
        <v>42342</v>
      </c>
      <c r="B555" s="5" t="s">
        <v>345</v>
      </c>
      <c r="C555" s="5" t="s">
        <v>346</v>
      </c>
      <c r="D555" s="5" t="s">
        <v>460</v>
      </c>
      <c r="E555">
        <v>4</v>
      </c>
      <c r="F555">
        <v>3</v>
      </c>
      <c r="G555">
        <v>2</v>
      </c>
      <c r="H555">
        <v>7</v>
      </c>
      <c r="I555">
        <v>7</v>
      </c>
      <c r="J555" s="5" t="s">
        <v>25</v>
      </c>
      <c r="K555" s="5" t="s">
        <v>17</v>
      </c>
      <c r="L555">
        <v>4</v>
      </c>
      <c r="M555" s="3">
        <v>1020</v>
      </c>
      <c r="N555" s="5" t="str">
        <f>IFERROR(INDEX(vtipo,MATCH(D555,vcliente,0)),"Normal")</f>
        <v>Oro</v>
      </c>
      <c r="O555" s="5" t="str">
        <f t="shared" si="24"/>
        <v>No</v>
      </c>
      <c r="P555" s="3">
        <f t="shared" si="25"/>
        <v>14</v>
      </c>
      <c r="Q555" s="16">
        <f t="shared" si="26"/>
        <v>42</v>
      </c>
    </row>
    <row r="556" spans="1:17" x14ac:dyDescent="0.3">
      <c r="A556" s="6">
        <v>42345</v>
      </c>
      <c r="B556" s="5" t="s">
        <v>345</v>
      </c>
      <c r="C556" s="5" t="s">
        <v>346</v>
      </c>
      <c r="D556" s="5" t="s">
        <v>461</v>
      </c>
      <c r="E556">
        <v>10</v>
      </c>
      <c r="F556">
        <v>8</v>
      </c>
      <c r="G556">
        <v>8</v>
      </c>
      <c r="H556">
        <v>6</v>
      </c>
      <c r="I556">
        <v>9</v>
      </c>
      <c r="J556" s="5" t="s">
        <v>34</v>
      </c>
      <c r="K556" s="5" t="s">
        <v>23</v>
      </c>
      <c r="L556">
        <v>8</v>
      </c>
      <c r="M556" s="3">
        <v>5040</v>
      </c>
      <c r="N556" s="5" t="str">
        <f>IFERROR(INDEX(vtipo,MATCH(D556,vcliente,0)),"Normal")</f>
        <v>Normal</v>
      </c>
      <c r="O556" s="5" t="str">
        <f t="shared" si="24"/>
        <v>No</v>
      </c>
      <c r="P556" s="3">
        <f t="shared" si="25"/>
        <v>35</v>
      </c>
      <c r="Q556" s="16">
        <f t="shared" si="26"/>
        <v>70</v>
      </c>
    </row>
    <row r="557" spans="1:17" x14ac:dyDescent="0.3">
      <c r="A557" s="6">
        <v>42346</v>
      </c>
      <c r="B557" s="5" t="s">
        <v>345</v>
      </c>
      <c r="C557" s="5" t="s">
        <v>346</v>
      </c>
      <c r="D557" s="5" t="s">
        <v>450</v>
      </c>
      <c r="E557">
        <v>10</v>
      </c>
      <c r="F557">
        <v>10</v>
      </c>
      <c r="G557">
        <v>8</v>
      </c>
      <c r="H557">
        <v>10</v>
      </c>
      <c r="I557">
        <v>9</v>
      </c>
      <c r="J557" s="5" t="s">
        <v>94</v>
      </c>
      <c r="K557" s="5" t="s">
        <v>20</v>
      </c>
      <c r="L557">
        <v>15</v>
      </c>
      <c r="M557" s="3">
        <v>14850</v>
      </c>
      <c r="N557" s="5" t="str">
        <f>IFERROR(INDEX(vtipo,MATCH(D557,vcliente,0)),"Normal")</f>
        <v>Platino</v>
      </c>
      <c r="O557" s="5" t="str">
        <f t="shared" si="24"/>
        <v>Sí</v>
      </c>
      <c r="P557" s="3">
        <f t="shared" si="25"/>
        <v>47</v>
      </c>
      <c r="Q557" s="16">
        <f t="shared" si="26"/>
        <v>97.5</v>
      </c>
    </row>
    <row r="558" spans="1:17" x14ac:dyDescent="0.3">
      <c r="A558" s="6">
        <v>42347</v>
      </c>
      <c r="B558" s="5" t="s">
        <v>345</v>
      </c>
      <c r="C558" s="5" t="s">
        <v>346</v>
      </c>
      <c r="D558" s="5" t="s">
        <v>462</v>
      </c>
      <c r="E558">
        <v>9</v>
      </c>
      <c r="F558">
        <v>4</v>
      </c>
      <c r="G558">
        <v>10</v>
      </c>
      <c r="H558">
        <v>9</v>
      </c>
      <c r="I558">
        <v>7</v>
      </c>
      <c r="J558" s="5" t="s">
        <v>22</v>
      </c>
      <c r="K558" s="5" t="s">
        <v>23</v>
      </c>
      <c r="L558">
        <v>4</v>
      </c>
      <c r="M558" s="3">
        <v>1140</v>
      </c>
      <c r="N558" s="5" t="str">
        <f>IFERROR(INDEX(vtipo,MATCH(D558,vcliente,0)),"Normal")</f>
        <v>Normal</v>
      </c>
      <c r="O558" s="5" t="str">
        <f t="shared" si="24"/>
        <v>No</v>
      </c>
      <c r="P558" s="3">
        <f t="shared" si="25"/>
        <v>35</v>
      </c>
      <c r="Q558" s="16">
        <f t="shared" si="26"/>
        <v>70</v>
      </c>
    </row>
    <row r="559" spans="1:17" x14ac:dyDescent="0.3">
      <c r="A559" s="6">
        <v>42355</v>
      </c>
      <c r="B559" s="5" t="s">
        <v>345</v>
      </c>
      <c r="C559" s="5" t="s">
        <v>346</v>
      </c>
      <c r="D559" s="5" t="s">
        <v>310</v>
      </c>
      <c r="E559">
        <v>2</v>
      </c>
      <c r="F559">
        <v>8</v>
      </c>
      <c r="G559">
        <v>4</v>
      </c>
      <c r="H559">
        <v>7</v>
      </c>
      <c r="I559">
        <v>7</v>
      </c>
      <c r="J559" s="5" t="s">
        <v>55</v>
      </c>
      <c r="K559" s="5" t="s">
        <v>23</v>
      </c>
      <c r="L559">
        <v>5</v>
      </c>
      <c r="M559" s="3">
        <v>6175</v>
      </c>
      <c r="N559" s="5" t="str">
        <f>IFERROR(INDEX(vtipo,MATCH(D559,vcliente,0)),"Normal")</f>
        <v>Normal</v>
      </c>
      <c r="O559" s="5" t="str">
        <f t="shared" si="24"/>
        <v>No</v>
      </c>
      <c r="P559" s="3">
        <f t="shared" si="25"/>
        <v>22</v>
      </c>
      <c r="Q559" s="16">
        <f t="shared" si="26"/>
        <v>52</v>
      </c>
    </row>
    <row r="560" spans="1:17" x14ac:dyDescent="0.3">
      <c r="A560" s="6">
        <v>42357</v>
      </c>
      <c r="B560" s="5" t="s">
        <v>345</v>
      </c>
      <c r="C560" s="5" t="s">
        <v>346</v>
      </c>
      <c r="D560" s="5" t="s">
        <v>463</v>
      </c>
      <c r="E560">
        <v>5</v>
      </c>
      <c r="F560">
        <v>5</v>
      </c>
      <c r="G560">
        <v>5</v>
      </c>
      <c r="H560">
        <v>0</v>
      </c>
      <c r="I560">
        <v>7</v>
      </c>
      <c r="J560" s="5" t="s">
        <v>36</v>
      </c>
      <c r="K560" s="5" t="s">
        <v>23</v>
      </c>
      <c r="L560">
        <v>7</v>
      </c>
      <c r="M560" s="3">
        <v>3780</v>
      </c>
      <c r="N560" s="5" t="str">
        <f>IFERROR(INDEX(vtipo,MATCH(D560,vcliente,0)),"Normal")</f>
        <v>Normal</v>
      </c>
      <c r="O560" s="5" t="str">
        <f t="shared" si="24"/>
        <v>No</v>
      </c>
      <c r="P560" s="3">
        <f t="shared" si="25"/>
        <v>7</v>
      </c>
      <c r="Q560" s="16">
        <f t="shared" si="26"/>
        <v>44</v>
      </c>
    </row>
    <row r="561" spans="1:17" x14ac:dyDescent="0.3">
      <c r="A561" s="6">
        <v>42358</v>
      </c>
      <c r="B561" s="5" t="s">
        <v>345</v>
      </c>
      <c r="C561" s="5" t="s">
        <v>346</v>
      </c>
      <c r="D561" s="5" t="s">
        <v>54</v>
      </c>
      <c r="E561">
        <v>9</v>
      </c>
      <c r="F561">
        <v>6</v>
      </c>
      <c r="G561">
        <v>6</v>
      </c>
      <c r="H561">
        <v>6</v>
      </c>
      <c r="I561">
        <v>9</v>
      </c>
      <c r="J561" s="5" t="s">
        <v>30</v>
      </c>
      <c r="K561" s="5" t="s">
        <v>17</v>
      </c>
      <c r="L561">
        <v>8</v>
      </c>
      <c r="M561" s="3">
        <v>6080</v>
      </c>
      <c r="N561" s="5" t="str">
        <f>IFERROR(INDEX(vtipo,MATCH(D561,vcliente,0)),"Normal")</f>
        <v>Normal</v>
      </c>
      <c r="O561" s="5" t="str">
        <f t="shared" si="24"/>
        <v>No</v>
      </c>
      <c r="P561" s="3">
        <f t="shared" si="25"/>
        <v>18</v>
      </c>
      <c r="Q561" s="16">
        <f t="shared" si="26"/>
        <v>60</v>
      </c>
    </row>
    <row r="562" spans="1:17" x14ac:dyDescent="0.3">
      <c r="A562" s="6">
        <v>42359</v>
      </c>
      <c r="B562" s="5" t="s">
        <v>345</v>
      </c>
      <c r="C562" s="5" t="s">
        <v>346</v>
      </c>
      <c r="D562" s="5" t="s">
        <v>75</v>
      </c>
      <c r="E562">
        <v>6</v>
      </c>
      <c r="F562">
        <v>4</v>
      </c>
      <c r="G562">
        <v>6</v>
      </c>
      <c r="H562">
        <v>8</v>
      </c>
      <c r="I562">
        <v>9</v>
      </c>
      <c r="J562" s="5" t="s">
        <v>16</v>
      </c>
      <c r="K562" s="5" t="s">
        <v>17</v>
      </c>
      <c r="L562">
        <v>4</v>
      </c>
      <c r="M562" s="3">
        <v>4680</v>
      </c>
      <c r="N562" s="5" t="str">
        <f>IFERROR(INDEX(vtipo,MATCH(D562,vcliente,0)),"Normal")</f>
        <v>Normal</v>
      </c>
      <c r="O562" s="5" t="str">
        <f t="shared" si="24"/>
        <v>No</v>
      </c>
      <c r="P562" s="3">
        <f t="shared" si="25"/>
        <v>17</v>
      </c>
      <c r="Q562" s="16">
        <f t="shared" si="26"/>
        <v>58</v>
      </c>
    </row>
    <row r="563" spans="1:17" x14ac:dyDescent="0.3">
      <c r="A563" s="6">
        <v>42360</v>
      </c>
      <c r="B563" s="5" t="s">
        <v>345</v>
      </c>
      <c r="C563" s="5" t="s">
        <v>346</v>
      </c>
      <c r="D563" s="5" t="s">
        <v>464</v>
      </c>
      <c r="E563">
        <v>8</v>
      </c>
      <c r="F563">
        <v>4</v>
      </c>
      <c r="G563">
        <v>6</v>
      </c>
      <c r="H563">
        <v>5</v>
      </c>
      <c r="I563">
        <v>2</v>
      </c>
      <c r="J563" s="5" t="s">
        <v>96</v>
      </c>
      <c r="K563" s="5" t="s">
        <v>20</v>
      </c>
      <c r="L563">
        <v>1</v>
      </c>
      <c r="M563" s="3">
        <v>270</v>
      </c>
      <c r="N563" s="5" t="str">
        <f>IFERROR(INDEX(vtipo,MATCH(D563,vcliente,0)),"Normal")</f>
        <v>Normal</v>
      </c>
      <c r="O563" s="5" t="str">
        <f t="shared" si="24"/>
        <v>No</v>
      </c>
      <c r="P563" s="3">
        <f t="shared" si="25"/>
        <v>8</v>
      </c>
      <c r="Q563" s="16">
        <f t="shared" si="26"/>
        <v>46</v>
      </c>
    </row>
    <row r="564" spans="1:17" x14ac:dyDescent="0.3">
      <c r="A564" s="6">
        <v>42366</v>
      </c>
      <c r="B564" s="5" t="s">
        <v>345</v>
      </c>
      <c r="C564" s="5" t="s">
        <v>346</v>
      </c>
      <c r="D564" s="5" t="s">
        <v>141</v>
      </c>
      <c r="E564">
        <v>9</v>
      </c>
      <c r="F564">
        <v>6</v>
      </c>
      <c r="G564">
        <v>10</v>
      </c>
      <c r="H564">
        <v>7</v>
      </c>
      <c r="I564">
        <v>6</v>
      </c>
      <c r="J564" s="5" t="s">
        <v>59</v>
      </c>
      <c r="K564" s="5" t="s">
        <v>17</v>
      </c>
      <c r="L564">
        <v>1</v>
      </c>
      <c r="M564" s="3">
        <v>570</v>
      </c>
      <c r="N564" s="5" t="str">
        <f>IFERROR(INDEX(vtipo,MATCH(D564,vcliente,0)),"Normal")</f>
        <v>Normal</v>
      </c>
      <c r="O564" s="5" t="str">
        <f t="shared" si="24"/>
        <v>No</v>
      </c>
      <c r="P564" s="3">
        <f t="shared" si="25"/>
        <v>26</v>
      </c>
      <c r="Q564" s="16">
        <f t="shared" si="26"/>
        <v>64</v>
      </c>
    </row>
    <row r="565" spans="1:17" x14ac:dyDescent="0.3">
      <c r="A565" s="6">
        <v>42367</v>
      </c>
      <c r="B565" s="5" t="s">
        <v>345</v>
      </c>
      <c r="C565" s="5" t="s">
        <v>346</v>
      </c>
      <c r="D565" s="5" t="s">
        <v>465</v>
      </c>
      <c r="E565">
        <v>6</v>
      </c>
      <c r="F565">
        <v>7</v>
      </c>
      <c r="G565">
        <v>4</v>
      </c>
      <c r="H565">
        <v>10</v>
      </c>
      <c r="I565">
        <v>5</v>
      </c>
      <c r="J565" s="5" t="s">
        <v>55</v>
      </c>
      <c r="K565" s="5" t="s">
        <v>23</v>
      </c>
      <c r="L565">
        <v>3</v>
      </c>
      <c r="M565" s="3">
        <v>3315</v>
      </c>
      <c r="N565" s="5" t="str">
        <f>IFERROR(INDEX(vtipo,MATCH(D565,vcliente,0)),"Normal")</f>
        <v>Oro</v>
      </c>
      <c r="O565" s="5" t="str">
        <f t="shared" si="24"/>
        <v>No</v>
      </c>
      <c r="P565" s="3">
        <f t="shared" si="25"/>
        <v>17</v>
      </c>
      <c r="Q565" s="16">
        <f t="shared" si="26"/>
        <v>56</v>
      </c>
    </row>
    <row r="566" spans="1:17" x14ac:dyDescent="0.3">
      <c r="A566" s="6">
        <v>42370</v>
      </c>
      <c r="B566" s="5" t="s">
        <v>345</v>
      </c>
      <c r="C566" s="5" t="s">
        <v>346</v>
      </c>
      <c r="D566" s="5" t="s">
        <v>466</v>
      </c>
      <c r="E566">
        <v>6</v>
      </c>
      <c r="F566">
        <v>9</v>
      </c>
      <c r="G566">
        <v>9</v>
      </c>
      <c r="H566">
        <v>7</v>
      </c>
      <c r="I566">
        <v>6</v>
      </c>
      <c r="J566" s="5" t="s">
        <v>86</v>
      </c>
      <c r="K566" s="5" t="s">
        <v>20</v>
      </c>
      <c r="L566">
        <v>13</v>
      </c>
      <c r="M566" s="3">
        <v>12155</v>
      </c>
      <c r="N566" s="5" t="str">
        <f>IFERROR(INDEX(vtipo,MATCH(D566,vcliente,0)),"Normal")</f>
        <v>Normal</v>
      </c>
      <c r="O566" s="5" t="str">
        <f t="shared" si="24"/>
        <v>No</v>
      </c>
      <c r="P566" s="3">
        <f t="shared" si="25"/>
        <v>25</v>
      </c>
      <c r="Q566" s="16">
        <f t="shared" si="26"/>
        <v>62</v>
      </c>
    </row>
    <row r="567" spans="1:17" x14ac:dyDescent="0.3">
      <c r="A567" s="6">
        <v>42371</v>
      </c>
      <c r="B567" s="5" t="s">
        <v>345</v>
      </c>
      <c r="C567" s="5" t="s">
        <v>346</v>
      </c>
      <c r="D567" s="5" t="s">
        <v>203</v>
      </c>
      <c r="E567">
        <v>9</v>
      </c>
      <c r="F567">
        <v>10</v>
      </c>
      <c r="G567">
        <v>8</v>
      </c>
      <c r="H567">
        <v>10</v>
      </c>
      <c r="I567">
        <v>10</v>
      </c>
      <c r="J567" s="5" t="s">
        <v>71</v>
      </c>
      <c r="K567" s="5" t="s">
        <v>20</v>
      </c>
      <c r="L567">
        <v>4</v>
      </c>
      <c r="M567" s="3">
        <v>4080</v>
      </c>
      <c r="N567" s="5" t="str">
        <f>IFERROR(INDEX(vtipo,MATCH(D567,vcliente,0)),"Normal")</f>
        <v>Oro</v>
      </c>
      <c r="O567" s="5" t="str">
        <f t="shared" si="24"/>
        <v>Sí</v>
      </c>
      <c r="P567" s="3">
        <f t="shared" si="25"/>
        <v>47</v>
      </c>
      <c r="Q567" s="16">
        <f t="shared" si="26"/>
        <v>97.5</v>
      </c>
    </row>
    <row r="568" spans="1:17" x14ac:dyDescent="0.3">
      <c r="A568" s="6">
        <v>42371</v>
      </c>
      <c r="B568" s="5" t="s">
        <v>345</v>
      </c>
      <c r="C568" s="5" t="s">
        <v>346</v>
      </c>
      <c r="D568" s="5" t="s">
        <v>467</v>
      </c>
      <c r="E568">
        <v>8</v>
      </c>
      <c r="F568">
        <v>9</v>
      </c>
      <c r="G568">
        <v>8</v>
      </c>
      <c r="H568">
        <v>8</v>
      </c>
      <c r="I568">
        <v>10</v>
      </c>
      <c r="J568" s="5" t="s">
        <v>53</v>
      </c>
      <c r="K568" s="5" t="s">
        <v>17</v>
      </c>
      <c r="L568">
        <v>13</v>
      </c>
      <c r="M568" s="3">
        <v>13260</v>
      </c>
      <c r="N568" s="5" t="str">
        <f>IFERROR(INDEX(vtipo,MATCH(D568,vcliente,0)),"Normal")</f>
        <v>Normal</v>
      </c>
      <c r="O568" s="5" t="str">
        <f t="shared" si="24"/>
        <v>No</v>
      </c>
      <c r="P568" s="3">
        <f t="shared" si="25"/>
        <v>43</v>
      </c>
      <c r="Q568" s="16">
        <f t="shared" si="26"/>
        <v>87.5</v>
      </c>
    </row>
    <row r="569" spans="1:17" x14ac:dyDescent="0.3">
      <c r="A569" s="6">
        <v>42372</v>
      </c>
      <c r="B569" s="5" t="s">
        <v>345</v>
      </c>
      <c r="C569" s="5" t="s">
        <v>346</v>
      </c>
      <c r="D569" s="5" t="s">
        <v>388</v>
      </c>
      <c r="E569">
        <v>4</v>
      </c>
      <c r="F569">
        <v>10</v>
      </c>
      <c r="G569">
        <v>8</v>
      </c>
      <c r="H569">
        <v>2</v>
      </c>
      <c r="I569">
        <v>7</v>
      </c>
      <c r="J569" s="5" t="s">
        <v>25</v>
      </c>
      <c r="K569" s="5" t="s">
        <v>17</v>
      </c>
      <c r="L569">
        <v>9</v>
      </c>
      <c r="M569" s="3">
        <v>2160</v>
      </c>
      <c r="N569" s="5" t="str">
        <f>IFERROR(INDEX(vtipo,MATCH(D569,vcliente,0)),"Normal")</f>
        <v>Platino</v>
      </c>
      <c r="O569" s="5" t="str">
        <f t="shared" si="24"/>
        <v>No</v>
      </c>
      <c r="P569" s="3">
        <f t="shared" si="25"/>
        <v>25</v>
      </c>
      <c r="Q569" s="16">
        <f t="shared" si="26"/>
        <v>58</v>
      </c>
    </row>
    <row r="570" spans="1:17" x14ac:dyDescent="0.3">
      <c r="A570" s="6">
        <v>42376</v>
      </c>
      <c r="B570" s="5" t="s">
        <v>345</v>
      </c>
      <c r="C570" s="5" t="s">
        <v>346</v>
      </c>
      <c r="D570" s="5" t="s">
        <v>468</v>
      </c>
      <c r="E570">
        <v>9</v>
      </c>
      <c r="F570">
        <v>1</v>
      </c>
      <c r="G570">
        <v>7</v>
      </c>
      <c r="H570">
        <v>2</v>
      </c>
      <c r="I570">
        <v>7</v>
      </c>
      <c r="J570" s="5" t="s">
        <v>82</v>
      </c>
      <c r="K570" s="5" t="s">
        <v>17</v>
      </c>
      <c r="L570">
        <v>1</v>
      </c>
      <c r="M570" s="3">
        <v>1020</v>
      </c>
      <c r="N570" s="5" t="str">
        <f>IFERROR(INDEX(vtipo,MATCH(D570,vcliente,0)),"Normal")</f>
        <v>Normal</v>
      </c>
      <c r="O570" s="5" t="str">
        <f t="shared" si="24"/>
        <v>No</v>
      </c>
      <c r="P570" s="3">
        <f t="shared" si="25"/>
        <v>23</v>
      </c>
      <c r="Q570" s="16">
        <f t="shared" si="26"/>
        <v>50</v>
      </c>
    </row>
    <row r="571" spans="1:17" x14ac:dyDescent="0.3">
      <c r="A571" s="6">
        <v>42381</v>
      </c>
      <c r="B571" s="5" t="s">
        <v>345</v>
      </c>
      <c r="C571" s="5" t="s">
        <v>346</v>
      </c>
      <c r="D571" s="5" t="s">
        <v>469</v>
      </c>
      <c r="E571">
        <v>10</v>
      </c>
      <c r="F571">
        <v>9</v>
      </c>
      <c r="G571">
        <v>4</v>
      </c>
      <c r="H571">
        <v>1</v>
      </c>
      <c r="I571">
        <v>1</v>
      </c>
      <c r="J571" s="5" t="s">
        <v>90</v>
      </c>
      <c r="K571" s="5" t="s">
        <v>20</v>
      </c>
      <c r="L571">
        <v>7</v>
      </c>
      <c r="M571" s="3">
        <v>5355</v>
      </c>
      <c r="N571" s="5" t="str">
        <f>IFERROR(INDEX(vtipo,MATCH(D571,vcliente,0)),"Normal")</f>
        <v>Normal</v>
      </c>
      <c r="O571" s="5" t="str">
        <f t="shared" si="24"/>
        <v>No</v>
      </c>
      <c r="P571" s="3">
        <f t="shared" si="25"/>
        <v>19</v>
      </c>
      <c r="Q571" s="16">
        <f t="shared" si="26"/>
        <v>48</v>
      </c>
    </row>
    <row r="572" spans="1:17" x14ac:dyDescent="0.3">
      <c r="A572" s="6">
        <v>42381</v>
      </c>
      <c r="B572" s="5" t="s">
        <v>345</v>
      </c>
      <c r="C572" s="5" t="s">
        <v>346</v>
      </c>
      <c r="D572" s="5" t="s">
        <v>470</v>
      </c>
      <c r="E572">
        <v>7</v>
      </c>
      <c r="F572">
        <v>2</v>
      </c>
      <c r="G572">
        <v>5</v>
      </c>
      <c r="H572">
        <v>7</v>
      </c>
      <c r="I572">
        <v>4</v>
      </c>
      <c r="J572" s="5" t="s">
        <v>71</v>
      </c>
      <c r="K572" s="5" t="s">
        <v>20</v>
      </c>
      <c r="L572">
        <v>1</v>
      </c>
      <c r="M572" s="3">
        <v>1020</v>
      </c>
      <c r="N572" s="5" t="str">
        <f>IFERROR(INDEX(vtipo,MATCH(D572,vcliente,0)),"Normal")</f>
        <v>Normal</v>
      </c>
      <c r="O572" s="5" t="str">
        <f t="shared" si="24"/>
        <v>No</v>
      </c>
      <c r="P572" s="3">
        <f t="shared" si="25"/>
        <v>14</v>
      </c>
      <c r="Q572" s="16">
        <f t="shared" si="26"/>
        <v>46</v>
      </c>
    </row>
    <row r="573" spans="1:17" x14ac:dyDescent="0.3">
      <c r="A573" s="6">
        <v>42386</v>
      </c>
      <c r="B573" s="5" t="s">
        <v>345</v>
      </c>
      <c r="C573" s="5" t="s">
        <v>346</v>
      </c>
      <c r="D573" s="5" t="s">
        <v>471</v>
      </c>
      <c r="E573">
        <v>10</v>
      </c>
      <c r="F573">
        <v>10</v>
      </c>
      <c r="G573">
        <v>10</v>
      </c>
      <c r="H573">
        <v>10</v>
      </c>
      <c r="I573">
        <v>5</v>
      </c>
      <c r="J573" s="5" t="s">
        <v>30</v>
      </c>
      <c r="K573" s="5" t="s">
        <v>17</v>
      </c>
      <c r="L573">
        <v>16</v>
      </c>
      <c r="M573" s="3">
        <v>12240</v>
      </c>
      <c r="N573" s="5" t="str">
        <f>IFERROR(INDEX(vtipo,MATCH(D573,vcliente,0)),"Normal")</f>
        <v>Oro</v>
      </c>
      <c r="O573" s="5" t="str">
        <f t="shared" si="24"/>
        <v>Sí</v>
      </c>
      <c r="P573" s="3">
        <f t="shared" si="25"/>
        <v>40</v>
      </c>
      <c r="Q573" s="16">
        <f t="shared" si="26"/>
        <v>80</v>
      </c>
    </row>
    <row r="574" spans="1:17" x14ac:dyDescent="0.3">
      <c r="A574" s="6">
        <v>42388</v>
      </c>
      <c r="B574" s="5" t="s">
        <v>345</v>
      </c>
      <c r="C574" s="5" t="s">
        <v>346</v>
      </c>
      <c r="D574" s="5" t="s">
        <v>472</v>
      </c>
      <c r="E574">
        <v>6</v>
      </c>
      <c r="F574">
        <v>6</v>
      </c>
      <c r="G574">
        <v>9</v>
      </c>
      <c r="H574">
        <v>8</v>
      </c>
      <c r="I574">
        <v>9</v>
      </c>
      <c r="J574" s="5" t="s">
        <v>19</v>
      </c>
      <c r="K574" s="5" t="s">
        <v>20</v>
      </c>
      <c r="L574">
        <v>8</v>
      </c>
      <c r="M574" s="3">
        <v>3400</v>
      </c>
      <c r="N574" s="5" t="str">
        <f>IFERROR(INDEX(vtipo,MATCH(D574,vcliente,0)),"Normal")</f>
        <v>Normal</v>
      </c>
      <c r="O574" s="5" t="str">
        <f t="shared" si="24"/>
        <v>No</v>
      </c>
      <c r="P574" s="3">
        <f t="shared" si="25"/>
        <v>26</v>
      </c>
      <c r="Q574" s="16">
        <f t="shared" si="26"/>
        <v>64</v>
      </c>
    </row>
    <row r="575" spans="1:17" x14ac:dyDescent="0.3">
      <c r="A575" s="6">
        <v>42395</v>
      </c>
      <c r="B575" s="5" t="s">
        <v>345</v>
      </c>
      <c r="C575" s="5" t="s">
        <v>346</v>
      </c>
      <c r="D575" s="5" t="s">
        <v>473</v>
      </c>
      <c r="E575">
        <v>7</v>
      </c>
      <c r="F575">
        <v>10</v>
      </c>
      <c r="G575">
        <v>10</v>
      </c>
      <c r="H575">
        <v>8</v>
      </c>
      <c r="I575">
        <v>4</v>
      </c>
      <c r="J575" s="5" t="s">
        <v>36</v>
      </c>
      <c r="K575" s="5" t="s">
        <v>23</v>
      </c>
      <c r="L575">
        <v>6</v>
      </c>
      <c r="M575" s="3">
        <v>3060</v>
      </c>
      <c r="N575" s="5" t="str">
        <f>IFERROR(INDEX(vtipo,MATCH(D575,vcliente,0)),"Normal")</f>
        <v>Normal</v>
      </c>
      <c r="O575" s="5" t="str">
        <f t="shared" si="24"/>
        <v>Sí</v>
      </c>
      <c r="P575" s="3">
        <f t="shared" si="25"/>
        <v>35</v>
      </c>
      <c r="Q575" s="16">
        <f t="shared" si="26"/>
        <v>70</v>
      </c>
    </row>
    <row r="576" spans="1:17" x14ac:dyDescent="0.3">
      <c r="A576" s="6">
        <v>42399</v>
      </c>
      <c r="B576" s="5" t="s">
        <v>345</v>
      </c>
      <c r="C576" s="5" t="s">
        <v>346</v>
      </c>
      <c r="D576" s="5" t="s">
        <v>474</v>
      </c>
      <c r="E576">
        <v>6</v>
      </c>
      <c r="F576">
        <v>6</v>
      </c>
      <c r="G576">
        <v>7</v>
      </c>
      <c r="H576">
        <v>9</v>
      </c>
      <c r="I576">
        <v>7</v>
      </c>
      <c r="J576" s="5" t="s">
        <v>34</v>
      </c>
      <c r="K576" s="5" t="s">
        <v>23</v>
      </c>
      <c r="L576">
        <v>5</v>
      </c>
      <c r="M576" s="3">
        <v>3400</v>
      </c>
      <c r="N576" s="5" t="str">
        <f>IFERROR(INDEX(vtipo,MATCH(D576,vcliente,0)),"Normal")</f>
        <v>Normal</v>
      </c>
      <c r="O576" s="5" t="str">
        <f t="shared" si="24"/>
        <v>No</v>
      </c>
      <c r="P576" s="3">
        <f t="shared" si="25"/>
        <v>23</v>
      </c>
      <c r="Q576" s="16">
        <f t="shared" si="26"/>
        <v>58</v>
      </c>
    </row>
    <row r="577" spans="1:17" x14ac:dyDescent="0.3">
      <c r="A577" s="6">
        <v>42402</v>
      </c>
      <c r="B577" s="5" t="s">
        <v>345</v>
      </c>
      <c r="C577" s="5" t="s">
        <v>346</v>
      </c>
      <c r="D577" s="5" t="s">
        <v>383</v>
      </c>
      <c r="E577">
        <v>10</v>
      </c>
      <c r="F577">
        <v>10</v>
      </c>
      <c r="G577">
        <v>4</v>
      </c>
      <c r="H577">
        <v>8</v>
      </c>
      <c r="I577">
        <v>9</v>
      </c>
      <c r="J577" s="5" t="s">
        <v>96</v>
      </c>
      <c r="K577" s="5" t="s">
        <v>20</v>
      </c>
      <c r="L577">
        <v>9</v>
      </c>
      <c r="M577" s="3">
        <v>2160</v>
      </c>
      <c r="N577" s="5" t="str">
        <f>IFERROR(INDEX(vtipo,MATCH(D577,vcliente,0)),"Normal")</f>
        <v>Platino</v>
      </c>
      <c r="O577" s="5" t="str">
        <f t="shared" si="24"/>
        <v>Sí</v>
      </c>
      <c r="P577" s="3">
        <f t="shared" si="25"/>
        <v>37</v>
      </c>
      <c r="Q577" s="16">
        <f t="shared" si="26"/>
        <v>74</v>
      </c>
    </row>
    <row r="578" spans="1:17" x14ac:dyDescent="0.3">
      <c r="A578" s="6">
        <v>42403</v>
      </c>
      <c r="B578" s="5" t="s">
        <v>345</v>
      </c>
      <c r="C578" s="5" t="s">
        <v>346</v>
      </c>
      <c r="D578" s="5" t="s">
        <v>385</v>
      </c>
      <c r="E578">
        <v>9</v>
      </c>
      <c r="F578">
        <v>7</v>
      </c>
      <c r="G578">
        <v>8</v>
      </c>
      <c r="H578">
        <v>8</v>
      </c>
      <c r="I578">
        <v>10</v>
      </c>
      <c r="J578" s="5" t="s">
        <v>71</v>
      </c>
      <c r="K578" s="5" t="s">
        <v>20</v>
      </c>
      <c r="L578">
        <v>9</v>
      </c>
      <c r="M578" s="3">
        <v>9720</v>
      </c>
      <c r="N578" s="5" t="str">
        <f>IFERROR(INDEX(vtipo,MATCH(D578,vcliente,0)),"Normal")</f>
        <v>Normal</v>
      </c>
      <c r="O578" s="5" t="str">
        <f t="shared" si="24"/>
        <v>No</v>
      </c>
      <c r="P578" s="3">
        <f t="shared" si="25"/>
        <v>42</v>
      </c>
      <c r="Q578" s="16">
        <f t="shared" si="26"/>
        <v>87.5</v>
      </c>
    </row>
    <row r="579" spans="1:17" x14ac:dyDescent="0.3">
      <c r="A579" s="6">
        <v>42403</v>
      </c>
      <c r="B579" s="5" t="s">
        <v>345</v>
      </c>
      <c r="C579" s="5" t="s">
        <v>346</v>
      </c>
      <c r="D579" s="5" t="s">
        <v>475</v>
      </c>
      <c r="E579">
        <v>9</v>
      </c>
      <c r="F579">
        <v>10</v>
      </c>
      <c r="G579">
        <v>8</v>
      </c>
      <c r="H579">
        <v>0</v>
      </c>
      <c r="I579">
        <v>10</v>
      </c>
      <c r="J579" s="5" t="s">
        <v>32</v>
      </c>
      <c r="K579" s="5" t="s">
        <v>20</v>
      </c>
      <c r="L579">
        <v>10</v>
      </c>
      <c r="M579" s="3">
        <v>5400</v>
      </c>
      <c r="N579" s="5" t="str">
        <f>IFERROR(INDEX(vtipo,MATCH(D579,vcliente,0)),"Normal")</f>
        <v>Normal</v>
      </c>
      <c r="O579" s="5" t="str">
        <f t="shared" ref="O579:O642" si="27">IF(OR(COUNTIF(E579:I579,10)&gt;=2,AND(MONTH(A579)=10,L579&gt;=15)),"Sí","No")</f>
        <v>Sí</v>
      </c>
      <c r="P579" s="3">
        <f t="shared" ref="P579:P642" si="28">SUMIF(E579:I579,"&gt;=7")</f>
        <v>37</v>
      </c>
      <c r="Q579" s="16">
        <f t="shared" ref="Q579:Q642" si="29">(SUM(E579:I579)-MIN(E579:I579))*IF(MIN(E579:I579)&gt;=7,2.5,2)</f>
        <v>74</v>
      </c>
    </row>
    <row r="580" spans="1:17" x14ac:dyDescent="0.3">
      <c r="A580" s="6">
        <v>42404</v>
      </c>
      <c r="B580" s="5" t="s">
        <v>345</v>
      </c>
      <c r="C580" s="5" t="s">
        <v>346</v>
      </c>
      <c r="D580" s="5" t="s">
        <v>476</v>
      </c>
      <c r="E580">
        <v>7</v>
      </c>
      <c r="F580">
        <v>6</v>
      </c>
      <c r="G580">
        <v>1</v>
      </c>
      <c r="H580">
        <v>7</v>
      </c>
      <c r="I580">
        <v>3</v>
      </c>
      <c r="J580" s="5" t="s">
        <v>99</v>
      </c>
      <c r="K580" s="5" t="s">
        <v>23</v>
      </c>
      <c r="L580">
        <v>2</v>
      </c>
      <c r="M580" s="3">
        <v>2160</v>
      </c>
      <c r="N580" s="5" t="str">
        <f>IFERROR(INDEX(vtipo,MATCH(D580,vcliente,0)),"Normal")</f>
        <v>Normal</v>
      </c>
      <c r="O580" s="5" t="str">
        <f t="shared" si="27"/>
        <v>No</v>
      </c>
      <c r="P580" s="3">
        <f t="shared" si="28"/>
        <v>14</v>
      </c>
      <c r="Q580" s="16">
        <f t="shared" si="29"/>
        <v>46</v>
      </c>
    </row>
    <row r="581" spans="1:17" x14ac:dyDescent="0.3">
      <c r="A581" s="6">
        <v>42406</v>
      </c>
      <c r="B581" s="5" t="s">
        <v>345</v>
      </c>
      <c r="C581" s="5" t="s">
        <v>346</v>
      </c>
      <c r="D581" s="5" t="s">
        <v>477</v>
      </c>
      <c r="E581">
        <v>5</v>
      </c>
      <c r="F581">
        <v>9</v>
      </c>
      <c r="G581">
        <v>10</v>
      </c>
      <c r="H581">
        <v>9</v>
      </c>
      <c r="I581">
        <v>8</v>
      </c>
      <c r="J581" s="5" t="s">
        <v>19</v>
      </c>
      <c r="K581" s="5" t="s">
        <v>20</v>
      </c>
      <c r="L581">
        <v>6</v>
      </c>
      <c r="M581" s="3">
        <v>2400</v>
      </c>
      <c r="N581" s="5" t="str">
        <f>IFERROR(INDEX(vtipo,MATCH(D581,vcliente,0)),"Normal")</f>
        <v>Oro</v>
      </c>
      <c r="O581" s="5" t="str">
        <f t="shared" si="27"/>
        <v>No</v>
      </c>
      <c r="P581" s="3">
        <f t="shared" si="28"/>
        <v>36</v>
      </c>
      <c r="Q581" s="16">
        <f t="shared" si="29"/>
        <v>72</v>
      </c>
    </row>
    <row r="582" spans="1:17" x14ac:dyDescent="0.3">
      <c r="A582" s="6">
        <v>42408</v>
      </c>
      <c r="B582" s="5" t="s">
        <v>345</v>
      </c>
      <c r="C582" s="5" t="s">
        <v>346</v>
      </c>
      <c r="D582" s="5" t="s">
        <v>189</v>
      </c>
      <c r="E582">
        <v>9</v>
      </c>
      <c r="F582">
        <v>8</v>
      </c>
      <c r="G582">
        <v>8</v>
      </c>
      <c r="H582">
        <v>9</v>
      </c>
      <c r="I582">
        <v>8</v>
      </c>
      <c r="J582" s="5" t="s">
        <v>40</v>
      </c>
      <c r="K582" s="5" t="s">
        <v>23</v>
      </c>
      <c r="L582">
        <v>2</v>
      </c>
      <c r="M582" s="3">
        <v>1260</v>
      </c>
      <c r="N582" s="5" t="str">
        <f>IFERROR(INDEX(vtipo,MATCH(D582,vcliente,0)),"Normal")</f>
        <v>Oro</v>
      </c>
      <c r="O582" s="5" t="str">
        <f t="shared" si="27"/>
        <v>No</v>
      </c>
      <c r="P582" s="3">
        <f t="shared" si="28"/>
        <v>42</v>
      </c>
      <c r="Q582" s="16">
        <f t="shared" si="29"/>
        <v>85</v>
      </c>
    </row>
    <row r="583" spans="1:17" x14ac:dyDescent="0.3">
      <c r="A583" s="6">
        <v>42410</v>
      </c>
      <c r="B583" s="5" t="s">
        <v>345</v>
      </c>
      <c r="C583" s="5" t="s">
        <v>346</v>
      </c>
      <c r="D583" s="5" t="s">
        <v>122</v>
      </c>
      <c r="E583">
        <v>9</v>
      </c>
      <c r="F583">
        <v>9</v>
      </c>
      <c r="G583">
        <v>6</v>
      </c>
      <c r="H583">
        <v>6</v>
      </c>
      <c r="I583">
        <v>9</v>
      </c>
      <c r="J583" s="5" t="s">
        <v>63</v>
      </c>
      <c r="K583" s="5" t="s">
        <v>17</v>
      </c>
      <c r="L583">
        <v>7</v>
      </c>
      <c r="M583" s="3">
        <v>3780</v>
      </c>
      <c r="N583" s="5" t="str">
        <f>IFERROR(INDEX(vtipo,MATCH(D583,vcliente,0)),"Normal")</f>
        <v>Normal</v>
      </c>
      <c r="O583" s="5" t="str">
        <f t="shared" si="27"/>
        <v>No</v>
      </c>
      <c r="P583" s="3">
        <f t="shared" si="28"/>
        <v>27</v>
      </c>
      <c r="Q583" s="16">
        <f t="shared" si="29"/>
        <v>66</v>
      </c>
    </row>
    <row r="584" spans="1:17" x14ac:dyDescent="0.3">
      <c r="A584" s="6">
        <v>42410</v>
      </c>
      <c r="B584" s="5" t="s">
        <v>345</v>
      </c>
      <c r="C584" s="5" t="s">
        <v>346</v>
      </c>
      <c r="D584" s="5" t="s">
        <v>478</v>
      </c>
      <c r="E584">
        <v>6</v>
      </c>
      <c r="F584">
        <v>3</v>
      </c>
      <c r="G584">
        <v>6</v>
      </c>
      <c r="H584">
        <v>4</v>
      </c>
      <c r="I584">
        <v>8</v>
      </c>
      <c r="J584" s="5" t="s">
        <v>90</v>
      </c>
      <c r="K584" s="5" t="s">
        <v>20</v>
      </c>
      <c r="L584">
        <v>11</v>
      </c>
      <c r="M584" s="3">
        <v>8910</v>
      </c>
      <c r="N584" s="5" t="str">
        <f>IFERROR(INDEX(vtipo,MATCH(D584,vcliente,0)),"Normal")</f>
        <v>Normal</v>
      </c>
      <c r="O584" s="5" t="str">
        <f t="shared" si="27"/>
        <v>No</v>
      </c>
      <c r="P584" s="3">
        <f t="shared" si="28"/>
        <v>8</v>
      </c>
      <c r="Q584" s="16">
        <f t="shared" si="29"/>
        <v>48</v>
      </c>
    </row>
    <row r="585" spans="1:17" x14ac:dyDescent="0.3">
      <c r="A585" s="6">
        <v>42411</v>
      </c>
      <c r="B585" s="5" t="s">
        <v>345</v>
      </c>
      <c r="C585" s="5" t="s">
        <v>346</v>
      </c>
      <c r="D585" s="5" t="s">
        <v>479</v>
      </c>
      <c r="E585">
        <v>5</v>
      </c>
      <c r="F585">
        <v>7</v>
      </c>
      <c r="G585">
        <v>9</v>
      </c>
      <c r="H585">
        <v>8</v>
      </c>
      <c r="I585">
        <v>5</v>
      </c>
      <c r="J585" s="5" t="s">
        <v>32</v>
      </c>
      <c r="K585" s="5" t="s">
        <v>20</v>
      </c>
      <c r="L585">
        <v>4</v>
      </c>
      <c r="M585" s="3">
        <v>2160</v>
      </c>
      <c r="N585" s="5" t="str">
        <f>IFERROR(INDEX(vtipo,MATCH(D585,vcliente,0)),"Normal")</f>
        <v>Normal</v>
      </c>
      <c r="O585" s="5" t="str">
        <f t="shared" si="27"/>
        <v>No</v>
      </c>
      <c r="P585" s="3">
        <f t="shared" si="28"/>
        <v>24</v>
      </c>
      <c r="Q585" s="16">
        <f t="shared" si="29"/>
        <v>58</v>
      </c>
    </row>
    <row r="586" spans="1:17" x14ac:dyDescent="0.3">
      <c r="A586" s="6">
        <v>42412</v>
      </c>
      <c r="B586" s="5" t="s">
        <v>345</v>
      </c>
      <c r="C586" s="5" t="s">
        <v>346</v>
      </c>
      <c r="D586" s="5" t="s">
        <v>480</v>
      </c>
      <c r="E586">
        <v>6</v>
      </c>
      <c r="F586">
        <v>8</v>
      </c>
      <c r="G586">
        <v>10</v>
      </c>
      <c r="H586">
        <v>9</v>
      </c>
      <c r="I586">
        <v>9</v>
      </c>
      <c r="J586" s="5" t="s">
        <v>55</v>
      </c>
      <c r="K586" s="5" t="s">
        <v>23</v>
      </c>
      <c r="L586">
        <v>4</v>
      </c>
      <c r="M586" s="3">
        <v>5040</v>
      </c>
      <c r="N586" s="5" t="str">
        <f>IFERROR(INDEX(vtipo,MATCH(D586,vcliente,0)),"Normal")</f>
        <v>Normal</v>
      </c>
      <c r="O586" s="5" t="str">
        <f t="shared" si="27"/>
        <v>No</v>
      </c>
      <c r="P586" s="3">
        <f t="shared" si="28"/>
        <v>36</v>
      </c>
      <c r="Q586" s="16">
        <f t="shared" si="29"/>
        <v>72</v>
      </c>
    </row>
    <row r="587" spans="1:17" x14ac:dyDescent="0.3">
      <c r="A587" s="6">
        <v>42413</v>
      </c>
      <c r="B587" s="5" t="s">
        <v>345</v>
      </c>
      <c r="C587" s="5" t="s">
        <v>346</v>
      </c>
      <c r="D587" s="5" t="s">
        <v>481</v>
      </c>
      <c r="E587">
        <v>8</v>
      </c>
      <c r="F587">
        <v>9</v>
      </c>
      <c r="G587">
        <v>6</v>
      </c>
      <c r="H587">
        <v>6</v>
      </c>
      <c r="I587">
        <v>6</v>
      </c>
      <c r="J587" s="5" t="s">
        <v>27</v>
      </c>
      <c r="K587" s="5" t="s">
        <v>23</v>
      </c>
      <c r="L587">
        <v>9</v>
      </c>
      <c r="M587" s="3">
        <v>4050</v>
      </c>
      <c r="N587" s="5" t="str">
        <f>IFERROR(INDEX(vtipo,MATCH(D587,vcliente,0)),"Normal")</f>
        <v>Normal</v>
      </c>
      <c r="O587" s="5" t="str">
        <f t="shared" si="27"/>
        <v>No</v>
      </c>
      <c r="P587" s="3">
        <f t="shared" si="28"/>
        <v>17</v>
      </c>
      <c r="Q587" s="16">
        <f t="shared" si="29"/>
        <v>58</v>
      </c>
    </row>
    <row r="588" spans="1:17" x14ac:dyDescent="0.3">
      <c r="A588" s="6">
        <v>42414</v>
      </c>
      <c r="B588" s="5" t="s">
        <v>345</v>
      </c>
      <c r="C588" s="5" t="s">
        <v>346</v>
      </c>
      <c r="D588" s="5" t="s">
        <v>482</v>
      </c>
      <c r="E588">
        <v>9</v>
      </c>
      <c r="F588">
        <v>8</v>
      </c>
      <c r="G588">
        <v>7</v>
      </c>
      <c r="H588">
        <v>7</v>
      </c>
      <c r="I588">
        <v>0</v>
      </c>
      <c r="J588" s="5" t="s">
        <v>53</v>
      </c>
      <c r="K588" s="5" t="s">
        <v>17</v>
      </c>
      <c r="L588">
        <v>11</v>
      </c>
      <c r="M588" s="3">
        <v>11880</v>
      </c>
      <c r="N588" s="5" t="str">
        <f>IFERROR(INDEX(vtipo,MATCH(D588,vcliente,0)),"Normal")</f>
        <v>Normal</v>
      </c>
      <c r="O588" s="5" t="str">
        <f t="shared" si="27"/>
        <v>No</v>
      </c>
      <c r="P588" s="3">
        <f t="shared" si="28"/>
        <v>31</v>
      </c>
      <c r="Q588" s="16">
        <f t="shared" si="29"/>
        <v>62</v>
      </c>
    </row>
    <row r="589" spans="1:17" x14ac:dyDescent="0.3">
      <c r="A589" s="6">
        <v>42414</v>
      </c>
      <c r="B589" s="5" t="s">
        <v>345</v>
      </c>
      <c r="C589" s="5" t="s">
        <v>346</v>
      </c>
      <c r="D589" s="5" t="s">
        <v>483</v>
      </c>
      <c r="E589">
        <v>7</v>
      </c>
      <c r="F589">
        <v>4</v>
      </c>
      <c r="G589">
        <v>10</v>
      </c>
      <c r="H589">
        <v>8</v>
      </c>
      <c r="I589">
        <v>0</v>
      </c>
      <c r="J589" s="5" t="s">
        <v>69</v>
      </c>
      <c r="K589" s="5" t="s">
        <v>23</v>
      </c>
      <c r="L589">
        <v>3</v>
      </c>
      <c r="M589" s="3">
        <v>2700</v>
      </c>
      <c r="N589" s="5" t="str">
        <f>IFERROR(INDEX(vtipo,MATCH(D589,vcliente,0)),"Normal")</f>
        <v>Normal</v>
      </c>
      <c r="O589" s="5" t="str">
        <f t="shared" si="27"/>
        <v>No</v>
      </c>
      <c r="P589" s="3">
        <f t="shared" si="28"/>
        <v>25</v>
      </c>
      <c r="Q589" s="16">
        <f t="shared" si="29"/>
        <v>58</v>
      </c>
    </row>
    <row r="590" spans="1:17" x14ac:dyDescent="0.3">
      <c r="A590" s="6">
        <v>42414</v>
      </c>
      <c r="B590" s="5" t="s">
        <v>345</v>
      </c>
      <c r="C590" s="5" t="s">
        <v>346</v>
      </c>
      <c r="D590" s="5" t="s">
        <v>327</v>
      </c>
      <c r="E590">
        <v>7</v>
      </c>
      <c r="F590">
        <v>9</v>
      </c>
      <c r="G590">
        <v>7</v>
      </c>
      <c r="H590">
        <v>10</v>
      </c>
      <c r="I590">
        <v>10</v>
      </c>
      <c r="J590" s="5" t="s">
        <v>38</v>
      </c>
      <c r="K590" s="5" t="s">
        <v>17</v>
      </c>
      <c r="L590">
        <v>8</v>
      </c>
      <c r="M590" s="3">
        <v>4760</v>
      </c>
      <c r="N590" s="5" t="str">
        <f>IFERROR(INDEX(vtipo,MATCH(D590,vcliente,0)),"Normal")</f>
        <v>Oro</v>
      </c>
      <c r="O590" s="5" t="str">
        <f t="shared" si="27"/>
        <v>Sí</v>
      </c>
      <c r="P590" s="3">
        <f t="shared" si="28"/>
        <v>43</v>
      </c>
      <c r="Q590" s="16">
        <f t="shared" si="29"/>
        <v>90</v>
      </c>
    </row>
    <row r="591" spans="1:17" x14ac:dyDescent="0.3">
      <c r="A591" s="6">
        <v>42418</v>
      </c>
      <c r="B591" s="5" t="s">
        <v>345</v>
      </c>
      <c r="C591" s="5" t="s">
        <v>346</v>
      </c>
      <c r="D591" s="5" t="s">
        <v>73</v>
      </c>
      <c r="E591">
        <v>1</v>
      </c>
      <c r="F591">
        <v>9</v>
      </c>
      <c r="G591">
        <v>7</v>
      </c>
      <c r="H591">
        <v>8</v>
      </c>
      <c r="I591">
        <v>7</v>
      </c>
      <c r="J591" s="5" t="s">
        <v>25</v>
      </c>
      <c r="K591" s="5" t="s">
        <v>17</v>
      </c>
      <c r="L591">
        <v>4</v>
      </c>
      <c r="M591" s="3">
        <v>1080</v>
      </c>
      <c r="N591" s="5" t="str">
        <f>IFERROR(INDEX(vtipo,MATCH(D591,vcliente,0)),"Normal")</f>
        <v>Normal</v>
      </c>
      <c r="O591" s="5" t="str">
        <f t="shared" si="27"/>
        <v>No</v>
      </c>
      <c r="P591" s="3">
        <f t="shared" si="28"/>
        <v>31</v>
      </c>
      <c r="Q591" s="16">
        <f t="shared" si="29"/>
        <v>62</v>
      </c>
    </row>
    <row r="592" spans="1:17" x14ac:dyDescent="0.3">
      <c r="A592" s="6">
        <v>42418</v>
      </c>
      <c r="B592" s="5" t="s">
        <v>345</v>
      </c>
      <c r="C592" s="5" t="s">
        <v>346</v>
      </c>
      <c r="D592" s="5" t="s">
        <v>484</v>
      </c>
      <c r="E592">
        <v>10</v>
      </c>
      <c r="F592">
        <v>9</v>
      </c>
      <c r="G592">
        <v>7</v>
      </c>
      <c r="H592">
        <v>7</v>
      </c>
      <c r="I592">
        <v>9</v>
      </c>
      <c r="J592" s="5" t="s">
        <v>36</v>
      </c>
      <c r="K592" s="5" t="s">
        <v>23</v>
      </c>
      <c r="L592">
        <v>10</v>
      </c>
      <c r="M592" s="3">
        <v>5100</v>
      </c>
      <c r="N592" s="5" t="str">
        <f>IFERROR(INDEX(vtipo,MATCH(D592,vcliente,0)),"Normal")</f>
        <v>Platino</v>
      </c>
      <c r="O592" s="5" t="str">
        <f t="shared" si="27"/>
        <v>No</v>
      </c>
      <c r="P592" s="3">
        <f t="shared" si="28"/>
        <v>42</v>
      </c>
      <c r="Q592" s="16">
        <f t="shared" si="29"/>
        <v>87.5</v>
      </c>
    </row>
    <row r="593" spans="1:17" x14ac:dyDescent="0.3">
      <c r="A593" s="6">
        <v>42418</v>
      </c>
      <c r="B593" s="5" t="s">
        <v>345</v>
      </c>
      <c r="C593" s="5" t="s">
        <v>346</v>
      </c>
      <c r="D593" s="5" t="s">
        <v>109</v>
      </c>
      <c r="E593">
        <v>8</v>
      </c>
      <c r="F593">
        <v>10</v>
      </c>
      <c r="G593">
        <v>8</v>
      </c>
      <c r="H593">
        <v>10</v>
      </c>
      <c r="I593">
        <v>10</v>
      </c>
      <c r="J593" s="5" t="s">
        <v>25</v>
      </c>
      <c r="K593" s="5" t="s">
        <v>17</v>
      </c>
      <c r="L593">
        <v>2</v>
      </c>
      <c r="M593" s="3">
        <v>510</v>
      </c>
      <c r="N593" s="5" t="str">
        <f>IFERROR(INDEX(vtipo,MATCH(D593,vcliente,0)),"Normal")</f>
        <v>Oro</v>
      </c>
      <c r="O593" s="5" t="str">
        <f t="shared" si="27"/>
        <v>Sí</v>
      </c>
      <c r="P593" s="3">
        <f t="shared" si="28"/>
        <v>46</v>
      </c>
      <c r="Q593" s="16">
        <f t="shared" si="29"/>
        <v>95</v>
      </c>
    </row>
    <row r="594" spans="1:17" x14ac:dyDescent="0.3">
      <c r="A594" s="6">
        <v>42421</v>
      </c>
      <c r="B594" s="5" t="s">
        <v>345</v>
      </c>
      <c r="C594" s="5" t="s">
        <v>346</v>
      </c>
      <c r="D594" s="5" t="s">
        <v>338</v>
      </c>
      <c r="E594">
        <v>10</v>
      </c>
      <c r="F594">
        <v>10</v>
      </c>
      <c r="G594">
        <v>8</v>
      </c>
      <c r="H594">
        <v>2</v>
      </c>
      <c r="I594">
        <v>7</v>
      </c>
      <c r="J594" s="5" t="s">
        <v>22</v>
      </c>
      <c r="K594" s="5" t="s">
        <v>23</v>
      </c>
      <c r="L594">
        <v>9</v>
      </c>
      <c r="M594" s="3">
        <v>2295</v>
      </c>
      <c r="N594" s="5" t="str">
        <f>IFERROR(INDEX(vtipo,MATCH(D594,vcliente,0)),"Normal")</f>
        <v>Oro</v>
      </c>
      <c r="O594" s="5" t="str">
        <f t="shared" si="27"/>
        <v>Sí</v>
      </c>
      <c r="P594" s="3">
        <f t="shared" si="28"/>
        <v>35</v>
      </c>
      <c r="Q594" s="16">
        <f t="shared" si="29"/>
        <v>70</v>
      </c>
    </row>
    <row r="595" spans="1:17" x14ac:dyDescent="0.3">
      <c r="A595" s="6">
        <v>42421</v>
      </c>
      <c r="B595" s="5" t="s">
        <v>345</v>
      </c>
      <c r="C595" s="5" t="s">
        <v>346</v>
      </c>
      <c r="D595" s="5" t="s">
        <v>395</v>
      </c>
      <c r="E595">
        <v>10</v>
      </c>
      <c r="F595">
        <v>1</v>
      </c>
      <c r="G595">
        <v>6</v>
      </c>
      <c r="H595">
        <v>8</v>
      </c>
      <c r="I595">
        <v>9</v>
      </c>
      <c r="J595" s="5" t="s">
        <v>40</v>
      </c>
      <c r="K595" s="5" t="s">
        <v>23</v>
      </c>
      <c r="L595">
        <v>4</v>
      </c>
      <c r="M595" s="3">
        <v>2520</v>
      </c>
      <c r="N595" s="5" t="str">
        <f>IFERROR(INDEX(vtipo,MATCH(D595,vcliente,0)),"Normal")</f>
        <v>Oro</v>
      </c>
      <c r="O595" s="5" t="str">
        <f t="shared" si="27"/>
        <v>No</v>
      </c>
      <c r="P595" s="3">
        <f t="shared" si="28"/>
        <v>27</v>
      </c>
      <c r="Q595" s="16">
        <f t="shared" si="29"/>
        <v>66</v>
      </c>
    </row>
    <row r="596" spans="1:17" x14ac:dyDescent="0.3">
      <c r="A596" s="6">
        <v>42422</v>
      </c>
      <c r="B596" s="5" t="s">
        <v>345</v>
      </c>
      <c r="C596" s="5" t="s">
        <v>346</v>
      </c>
      <c r="D596" s="5" t="s">
        <v>485</v>
      </c>
      <c r="E596">
        <v>10</v>
      </c>
      <c r="F596">
        <v>10</v>
      </c>
      <c r="G596">
        <v>8</v>
      </c>
      <c r="H596">
        <v>9</v>
      </c>
      <c r="I596">
        <v>6</v>
      </c>
      <c r="J596" s="5" t="s">
        <v>16</v>
      </c>
      <c r="K596" s="5" t="s">
        <v>17</v>
      </c>
      <c r="L596">
        <v>7</v>
      </c>
      <c r="M596" s="3">
        <v>8820</v>
      </c>
      <c r="N596" s="5" t="str">
        <f>IFERROR(INDEX(vtipo,MATCH(D596,vcliente,0)),"Normal")</f>
        <v>Normal</v>
      </c>
      <c r="O596" s="5" t="str">
        <f t="shared" si="27"/>
        <v>Sí</v>
      </c>
      <c r="P596" s="3">
        <f t="shared" si="28"/>
        <v>37</v>
      </c>
      <c r="Q596" s="16">
        <f t="shared" si="29"/>
        <v>74</v>
      </c>
    </row>
    <row r="597" spans="1:17" x14ac:dyDescent="0.3">
      <c r="A597" s="6">
        <v>42425</v>
      </c>
      <c r="B597" s="5" t="s">
        <v>345</v>
      </c>
      <c r="C597" s="5" t="s">
        <v>346</v>
      </c>
      <c r="D597" s="5" t="s">
        <v>469</v>
      </c>
      <c r="E597">
        <v>1</v>
      </c>
      <c r="F597">
        <v>8</v>
      </c>
      <c r="G597">
        <v>10</v>
      </c>
      <c r="H597">
        <v>10</v>
      </c>
      <c r="I597">
        <v>9</v>
      </c>
      <c r="J597" s="5" t="s">
        <v>55</v>
      </c>
      <c r="K597" s="5" t="s">
        <v>23</v>
      </c>
      <c r="L597">
        <v>3</v>
      </c>
      <c r="M597" s="3">
        <v>3780</v>
      </c>
      <c r="N597" s="5" t="str">
        <f>IFERROR(INDEX(vtipo,MATCH(D597,vcliente,0)),"Normal")</f>
        <v>Normal</v>
      </c>
      <c r="O597" s="5" t="str">
        <f t="shared" si="27"/>
        <v>Sí</v>
      </c>
      <c r="P597" s="3">
        <f t="shared" si="28"/>
        <v>37</v>
      </c>
      <c r="Q597" s="16">
        <f t="shared" si="29"/>
        <v>74</v>
      </c>
    </row>
    <row r="598" spans="1:17" x14ac:dyDescent="0.3">
      <c r="A598" s="6">
        <v>42427</v>
      </c>
      <c r="B598" s="5" t="s">
        <v>345</v>
      </c>
      <c r="C598" s="5" t="s">
        <v>346</v>
      </c>
      <c r="D598" s="5" t="s">
        <v>486</v>
      </c>
      <c r="E598">
        <v>7</v>
      </c>
      <c r="F598">
        <v>10</v>
      </c>
      <c r="G598">
        <v>8</v>
      </c>
      <c r="H598">
        <v>9</v>
      </c>
      <c r="I598">
        <v>10</v>
      </c>
      <c r="J598" s="5" t="s">
        <v>57</v>
      </c>
      <c r="K598" s="5" t="s">
        <v>17</v>
      </c>
      <c r="L598">
        <v>10</v>
      </c>
      <c r="M598" s="3">
        <v>2700</v>
      </c>
      <c r="N598" s="5" t="str">
        <f>IFERROR(INDEX(vtipo,MATCH(D598,vcliente,0)),"Normal")</f>
        <v>Normal</v>
      </c>
      <c r="O598" s="5" t="str">
        <f t="shared" si="27"/>
        <v>Sí</v>
      </c>
      <c r="P598" s="3">
        <f t="shared" si="28"/>
        <v>44</v>
      </c>
      <c r="Q598" s="16">
        <f t="shared" si="29"/>
        <v>92.5</v>
      </c>
    </row>
    <row r="599" spans="1:17" x14ac:dyDescent="0.3">
      <c r="A599" s="6">
        <v>42428</v>
      </c>
      <c r="B599" s="5" t="s">
        <v>345</v>
      </c>
      <c r="C599" s="5" t="s">
        <v>346</v>
      </c>
      <c r="D599" s="5" t="s">
        <v>487</v>
      </c>
      <c r="E599">
        <v>8</v>
      </c>
      <c r="F599">
        <v>7</v>
      </c>
      <c r="G599">
        <v>0</v>
      </c>
      <c r="H599">
        <v>9</v>
      </c>
      <c r="I599">
        <v>6</v>
      </c>
      <c r="J599" s="5" t="s">
        <v>43</v>
      </c>
      <c r="K599" s="5" t="s">
        <v>17</v>
      </c>
      <c r="L599">
        <v>5</v>
      </c>
      <c r="M599" s="3">
        <v>4050</v>
      </c>
      <c r="N599" s="5" t="str">
        <f>IFERROR(INDEX(vtipo,MATCH(D599,vcliente,0)),"Normal")</f>
        <v>Normal</v>
      </c>
      <c r="O599" s="5" t="str">
        <f t="shared" si="27"/>
        <v>No</v>
      </c>
      <c r="P599" s="3">
        <f t="shared" si="28"/>
        <v>24</v>
      </c>
      <c r="Q599" s="16">
        <f t="shared" si="29"/>
        <v>60</v>
      </c>
    </row>
    <row r="600" spans="1:17" x14ac:dyDescent="0.3">
      <c r="A600" s="6">
        <v>42432</v>
      </c>
      <c r="B600" s="5" t="s">
        <v>345</v>
      </c>
      <c r="C600" s="5" t="s">
        <v>346</v>
      </c>
      <c r="D600" s="5" t="s">
        <v>474</v>
      </c>
      <c r="E600">
        <v>6</v>
      </c>
      <c r="F600">
        <v>10</v>
      </c>
      <c r="G600">
        <v>8</v>
      </c>
      <c r="H600">
        <v>9</v>
      </c>
      <c r="I600">
        <v>8</v>
      </c>
      <c r="J600" s="5" t="s">
        <v>57</v>
      </c>
      <c r="K600" s="5" t="s">
        <v>17</v>
      </c>
      <c r="L600">
        <v>9</v>
      </c>
      <c r="M600" s="3">
        <v>2565</v>
      </c>
      <c r="N600" s="5" t="str">
        <f>IFERROR(INDEX(vtipo,MATCH(D600,vcliente,0)),"Normal")</f>
        <v>Normal</v>
      </c>
      <c r="O600" s="5" t="str">
        <f t="shared" si="27"/>
        <v>No</v>
      </c>
      <c r="P600" s="3">
        <f t="shared" si="28"/>
        <v>35</v>
      </c>
      <c r="Q600" s="16">
        <f t="shared" si="29"/>
        <v>70</v>
      </c>
    </row>
    <row r="601" spans="1:17" x14ac:dyDescent="0.3">
      <c r="A601" s="6">
        <v>42433</v>
      </c>
      <c r="B601" s="5" t="s">
        <v>345</v>
      </c>
      <c r="C601" s="5" t="s">
        <v>346</v>
      </c>
      <c r="D601" s="5" t="s">
        <v>488</v>
      </c>
      <c r="E601">
        <v>7</v>
      </c>
      <c r="F601">
        <v>9</v>
      </c>
      <c r="G601">
        <v>8</v>
      </c>
      <c r="H601">
        <v>6</v>
      </c>
      <c r="I601">
        <v>6</v>
      </c>
      <c r="J601" s="5" t="s">
        <v>69</v>
      </c>
      <c r="K601" s="5" t="s">
        <v>23</v>
      </c>
      <c r="L601">
        <v>8</v>
      </c>
      <c r="M601" s="3">
        <v>7200</v>
      </c>
      <c r="N601" s="5" t="str">
        <f>IFERROR(INDEX(vtipo,MATCH(D601,vcliente,0)),"Normal")</f>
        <v>Normal</v>
      </c>
      <c r="O601" s="5" t="str">
        <f t="shared" si="27"/>
        <v>No</v>
      </c>
      <c r="P601" s="3">
        <f t="shared" si="28"/>
        <v>24</v>
      </c>
      <c r="Q601" s="16">
        <f t="shared" si="29"/>
        <v>60</v>
      </c>
    </row>
    <row r="602" spans="1:17" x14ac:dyDescent="0.3">
      <c r="A602" s="6">
        <v>42440</v>
      </c>
      <c r="B602" s="5" t="s">
        <v>345</v>
      </c>
      <c r="C602" s="5" t="s">
        <v>346</v>
      </c>
      <c r="D602" s="5" t="s">
        <v>271</v>
      </c>
      <c r="E602">
        <v>7</v>
      </c>
      <c r="F602">
        <v>1</v>
      </c>
      <c r="G602">
        <v>9</v>
      </c>
      <c r="H602">
        <v>9</v>
      </c>
      <c r="I602">
        <v>9</v>
      </c>
      <c r="J602" s="5" t="s">
        <v>71</v>
      </c>
      <c r="K602" s="5" t="s">
        <v>20</v>
      </c>
      <c r="L602">
        <v>6</v>
      </c>
      <c r="M602" s="3">
        <v>6480</v>
      </c>
      <c r="N602" s="5" t="str">
        <f>IFERROR(INDEX(vtipo,MATCH(D602,vcliente,0)),"Normal")</f>
        <v>Normal</v>
      </c>
      <c r="O602" s="5" t="str">
        <f t="shared" si="27"/>
        <v>No</v>
      </c>
      <c r="P602" s="3">
        <f t="shared" si="28"/>
        <v>34</v>
      </c>
      <c r="Q602" s="16">
        <f t="shared" si="29"/>
        <v>68</v>
      </c>
    </row>
    <row r="603" spans="1:17" x14ac:dyDescent="0.3">
      <c r="A603" s="6">
        <v>42444</v>
      </c>
      <c r="B603" s="5" t="s">
        <v>345</v>
      </c>
      <c r="C603" s="5" t="s">
        <v>346</v>
      </c>
      <c r="D603" s="5" t="s">
        <v>21</v>
      </c>
      <c r="E603">
        <v>9</v>
      </c>
      <c r="F603">
        <v>2</v>
      </c>
      <c r="G603">
        <v>8</v>
      </c>
      <c r="H603">
        <v>9</v>
      </c>
      <c r="I603">
        <v>7</v>
      </c>
      <c r="J603" s="5" t="s">
        <v>34</v>
      </c>
      <c r="K603" s="5" t="s">
        <v>23</v>
      </c>
      <c r="L603">
        <v>5</v>
      </c>
      <c r="M603" s="3">
        <v>3800</v>
      </c>
      <c r="N603" s="5" t="str">
        <f>IFERROR(INDEX(vtipo,MATCH(D603,vcliente,0)),"Normal")</f>
        <v>Normal</v>
      </c>
      <c r="O603" s="5" t="str">
        <f t="shared" si="27"/>
        <v>No</v>
      </c>
      <c r="P603" s="3">
        <f t="shared" si="28"/>
        <v>33</v>
      </c>
      <c r="Q603" s="16">
        <f t="shared" si="29"/>
        <v>66</v>
      </c>
    </row>
    <row r="604" spans="1:17" x14ac:dyDescent="0.3">
      <c r="A604" s="6">
        <v>42448</v>
      </c>
      <c r="B604" s="5" t="s">
        <v>345</v>
      </c>
      <c r="C604" s="5" t="s">
        <v>346</v>
      </c>
      <c r="D604" s="5" t="s">
        <v>489</v>
      </c>
      <c r="E604">
        <v>7</v>
      </c>
      <c r="F604">
        <v>8</v>
      </c>
      <c r="G604">
        <v>4</v>
      </c>
      <c r="H604">
        <v>6</v>
      </c>
      <c r="I604">
        <v>6</v>
      </c>
      <c r="J604" s="5" t="s">
        <v>57</v>
      </c>
      <c r="K604" s="5" t="s">
        <v>17</v>
      </c>
      <c r="L604">
        <v>3</v>
      </c>
      <c r="M604" s="3">
        <v>855</v>
      </c>
      <c r="N604" s="5" t="str">
        <f>IFERROR(INDEX(vtipo,MATCH(D604,vcliente,0)),"Normal")</f>
        <v>Normal</v>
      </c>
      <c r="O604" s="5" t="str">
        <f t="shared" si="27"/>
        <v>No</v>
      </c>
      <c r="P604" s="3">
        <f t="shared" si="28"/>
        <v>15</v>
      </c>
      <c r="Q604" s="16">
        <f t="shared" si="29"/>
        <v>54</v>
      </c>
    </row>
    <row r="605" spans="1:17" x14ac:dyDescent="0.3">
      <c r="A605" s="6">
        <v>42449</v>
      </c>
      <c r="B605" s="5" t="s">
        <v>345</v>
      </c>
      <c r="C605" s="5" t="s">
        <v>346</v>
      </c>
      <c r="D605" s="5" t="s">
        <v>490</v>
      </c>
      <c r="E605">
        <v>10</v>
      </c>
      <c r="F605">
        <v>8</v>
      </c>
      <c r="G605">
        <v>10</v>
      </c>
      <c r="H605">
        <v>7</v>
      </c>
      <c r="I605">
        <v>7</v>
      </c>
      <c r="J605" s="5" t="s">
        <v>82</v>
      </c>
      <c r="K605" s="5" t="s">
        <v>17</v>
      </c>
      <c r="L605">
        <v>6</v>
      </c>
      <c r="M605" s="3">
        <v>6840</v>
      </c>
      <c r="N605" s="5" t="str">
        <f>IFERROR(INDEX(vtipo,MATCH(D605,vcliente,0)),"Normal")</f>
        <v>Normal</v>
      </c>
      <c r="O605" s="5" t="str">
        <f t="shared" si="27"/>
        <v>Sí</v>
      </c>
      <c r="P605" s="3">
        <f t="shared" si="28"/>
        <v>42</v>
      </c>
      <c r="Q605" s="16">
        <f t="shared" si="29"/>
        <v>87.5</v>
      </c>
    </row>
    <row r="606" spans="1:17" x14ac:dyDescent="0.3">
      <c r="A606" s="6">
        <v>42449</v>
      </c>
      <c r="B606" s="5" t="s">
        <v>345</v>
      </c>
      <c r="C606" s="5" t="s">
        <v>346</v>
      </c>
      <c r="D606" s="5" t="s">
        <v>491</v>
      </c>
      <c r="E606">
        <v>7</v>
      </c>
      <c r="F606">
        <v>5</v>
      </c>
      <c r="G606">
        <v>7</v>
      </c>
      <c r="H606">
        <v>8</v>
      </c>
      <c r="I606">
        <v>8</v>
      </c>
      <c r="J606" s="5" t="s">
        <v>148</v>
      </c>
      <c r="K606" s="5" t="s">
        <v>20</v>
      </c>
      <c r="L606">
        <v>7</v>
      </c>
      <c r="M606" s="3">
        <v>3325</v>
      </c>
      <c r="N606" s="5" t="str">
        <f>IFERROR(INDEX(vtipo,MATCH(D606,vcliente,0)),"Normal")</f>
        <v>Normal</v>
      </c>
      <c r="O606" s="5" t="str">
        <f t="shared" si="27"/>
        <v>No</v>
      </c>
      <c r="P606" s="3">
        <f t="shared" si="28"/>
        <v>30</v>
      </c>
      <c r="Q606" s="16">
        <f t="shared" si="29"/>
        <v>60</v>
      </c>
    </row>
    <row r="607" spans="1:17" x14ac:dyDescent="0.3">
      <c r="A607" s="6">
        <v>42451</v>
      </c>
      <c r="B607" s="5" t="s">
        <v>345</v>
      </c>
      <c r="C607" s="5" t="s">
        <v>346</v>
      </c>
      <c r="D607" s="5" t="s">
        <v>340</v>
      </c>
      <c r="E607">
        <v>8</v>
      </c>
      <c r="F607">
        <v>9</v>
      </c>
      <c r="G607">
        <v>10</v>
      </c>
      <c r="H607">
        <v>2</v>
      </c>
      <c r="I607">
        <v>7</v>
      </c>
      <c r="J607" s="5" t="s">
        <v>36</v>
      </c>
      <c r="K607" s="5" t="s">
        <v>23</v>
      </c>
      <c r="L607">
        <v>3</v>
      </c>
      <c r="M607" s="3">
        <v>1620</v>
      </c>
      <c r="N607" s="5" t="str">
        <f>IFERROR(INDEX(vtipo,MATCH(D607,vcliente,0)),"Normal")</f>
        <v>Normal</v>
      </c>
      <c r="O607" s="5" t="str">
        <f t="shared" si="27"/>
        <v>No</v>
      </c>
      <c r="P607" s="3">
        <f t="shared" si="28"/>
        <v>34</v>
      </c>
      <c r="Q607" s="16">
        <f t="shared" si="29"/>
        <v>68</v>
      </c>
    </row>
    <row r="608" spans="1:17" x14ac:dyDescent="0.3">
      <c r="A608" s="6">
        <v>42452</v>
      </c>
      <c r="B608" s="5" t="s">
        <v>345</v>
      </c>
      <c r="C608" s="5" t="s">
        <v>346</v>
      </c>
      <c r="D608" s="5" t="s">
        <v>492</v>
      </c>
      <c r="E608">
        <v>7</v>
      </c>
      <c r="F608">
        <v>10</v>
      </c>
      <c r="G608">
        <v>2</v>
      </c>
      <c r="H608">
        <v>8</v>
      </c>
      <c r="I608">
        <v>4</v>
      </c>
      <c r="J608" s="5" t="s">
        <v>25</v>
      </c>
      <c r="K608" s="5" t="s">
        <v>17</v>
      </c>
      <c r="L608">
        <v>6</v>
      </c>
      <c r="M608" s="3">
        <v>1710</v>
      </c>
      <c r="N608" s="5" t="str">
        <f>IFERROR(INDEX(vtipo,MATCH(D608,vcliente,0)),"Normal")</f>
        <v>Normal</v>
      </c>
      <c r="O608" s="5" t="str">
        <f t="shared" si="27"/>
        <v>No</v>
      </c>
      <c r="P608" s="3">
        <f t="shared" si="28"/>
        <v>25</v>
      </c>
      <c r="Q608" s="16">
        <f t="shared" si="29"/>
        <v>58</v>
      </c>
    </row>
    <row r="609" spans="1:17" x14ac:dyDescent="0.3">
      <c r="A609" s="6">
        <v>42452</v>
      </c>
      <c r="B609" s="5" t="s">
        <v>345</v>
      </c>
      <c r="C609" s="5" t="s">
        <v>346</v>
      </c>
      <c r="D609" s="5" t="s">
        <v>290</v>
      </c>
      <c r="E609">
        <v>10</v>
      </c>
      <c r="F609">
        <v>8</v>
      </c>
      <c r="G609">
        <v>10</v>
      </c>
      <c r="H609">
        <v>7</v>
      </c>
      <c r="I609">
        <v>10</v>
      </c>
      <c r="J609" s="5" t="s">
        <v>55</v>
      </c>
      <c r="K609" s="5" t="s">
        <v>23</v>
      </c>
      <c r="L609">
        <v>1</v>
      </c>
      <c r="M609" s="3">
        <v>1260</v>
      </c>
      <c r="N609" s="5" t="str">
        <f>IFERROR(INDEX(vtipo,MATCH(D609,vcliente,0)),"Normal")</f>
        <v>Oro</v>
      </c>
      <c r="O609" s="5" t="str">
        <f t="shared" si="27"/>
        <v>Sí</v>
      </c>
      <c r="P609" s="3">
        <f t="shared" si="28"/>
        <v>45</v>
      </c>
      <c r="Q609" s="16">
        <f t="shared" si="29"/>
        <v>95</v>
      </c>
    </row>
    <row r="610" spans="1:17" x14ac:dyDescent="0.3">
      <c r="A610" s="6">
        <v>42452</v>
      </c>
      <c r="B610" s="5" t="s">
        <v>345</v>
      </c>
      <c r="C610" s="5" t="s">
        <v>346</v>
      </c>
      <c r="D610" s="5" t="s">
        <v>493</v>
      </c>
      <c r="E610">
        <v>5</v>
      </c>
      <c r="F610">
        <v>6</v>
      </c>
      <c r="G610">
        <v>5</v>
      </c>
      <c r="H610">
        <v>8</v>
      </c>
      <c r="I610">
        <v>6</v>
      </c>
      <c r="J610" s="5" t="s">
        <v>71</v>
      </c>
      <c r="K610" s="5" t="s">
        <v>20</v>
      </c>
      <c r="L610">
        <v>4</v>
      </c>
      <c r="M610" s="3">
        <v>4320</v>
      </c>
      <c r="N610" s="5" t="str">
        <f>IFERROR(INDEX(vtipo,MATCH(D610,vcliente,0)),"Normal")</f>
        <v>Normal</v>
      </c>
      <c r="O610" s="5" t="str">
        <f t="shared" si="27"/>
        <v>No</v>
      </c>
      <c r="P610" s="3">
        <f t="shared" si="28"/>
        <v>8</v>
      </c>
      <c r="Q610" s="16">
        <f t="shared" si="29"/>
        <v>50</v>
      </c>
    </row>
    <row r="611" spans="1:17" x14ac:dyDescent="0.3">
      <c r="A611" s="6">
        <v>42455</v>
      </c>
      <c r="B611" s="5" t="s">
        <v>345</v>
      </c>
      <c r="C611" s="5" t="s">
        <v>346</v>
      </c>
      <c r="D611" s="5" t="s">
        <v>494</v>
      </c>
      <c r="E611">
        <v>8</v>
      </c>
      <c r="F611">
        <v>8</v>
      </c>
      <c r="G611">
        <v>6</v>
      </c>
      <c r="H611">
        <v>5</v>
      </c>
      <c r="I611">
        <v>10</v>
      </c>
      <c r="J611" s="5" t="s">
        <v>86</v>
      </c>
      <c r="K611" s="5" t="s">
        <v>20</v>
      </c>
      <c r="L611">
        <v>7</v>
      </c>
      <c r="M611" s="3">
        <v>7315</v>
      </c>
      <c r="N611" s="5" t="str">
        <f>IFERROR(INDEX(vtipo,MATCH(D611,vcliente,0)),"Normal")</f>
        <v>Normal</v>
      </c>
      <c r="O611" s="5" t="str">
        <f t="shared" si="27"/>
        <v>No</v>
      </c>
      <c r="P611" s="3">
        <f t="shared" si="28"/>
        <v>26</v>
      </c>
      <c r="Q611" s="16">
        <f t="shared" si="29"/>
        <v>64</v>
      </c>
    </row>
    <row r="612" spans="1:17" x14ac:dyDescent="0.3">
      <c r="A612" s="6">
        <v>42456</v>
      </c>
      <c r="B612" s="5" t="s">
        <v>345</v>
      </c>
      <c r="C612" s="5" t="s">
        <v>346</v>
      </c>
      <c r="D612" s="5" t="s">
        <v>495</v>
      </c>
      <c r="E612">
        <v>8</v>
      </c>
      <c r="F612">
        <v>9</v>
      </c>
      <c r="G612">
        <v>9</v>
      </c>
      <c r="H612">
        <v>10</v>
      </c>
      <c r="I612">
        <v>0</v>
      </c>
      <c r="J612" s="5" t="s">
        <v>38</v>
      </c>
      <c r="K612" s="5" t="s">
        <v>17</v>
      </c>
      <c r="L612">
        <v>5</v>
      </c>
      <c r="M612" s="3">
        <v>3325</v>
      </c>
      <c r="N612" s="5" t="str">
        <f>IFERROR(INDEX(vtipo,MATCH(D612,vcliente,0)),"Normal")</f>
        <v>Normal</v>
      </c>
      <c r="O612" s="5" t="str">
        <f t="shared" si="27"/>
        <v>No</v>
      </c>
      <c r="P612" s="3">
        <f t="shared" si="28"/>
        <v>36</v>
      </c>
      <c r="Q612" s="16">
        <f t="shared" si="29"/>
        <v>72</v>
      </c>
    </row>
    <row r="613" spans="1:17" x14ac:dyDescent="0.3">
      <c r="A613" s="6">
        <v>42456</v>
      </c>
      <c r="B613" s="5" t="s">
        <v>345</v>
      </c>
      <c r="C613" s="5" t="s">
        <v>346</v>
      </c>
      <c r="D613" s="5" t="s">
        <v>496</v>
      </c>
      <c r="E613">
        <v>9</v>
      </c>
      <c r="F613">
        <v>10</v>
      </c>
      <c r="G613">
        <v>8</v>
      </c>
      <c r="H613">
        <v>10</v>
      </c>
      <c r="I613">
        <v>10</v>
      </c>
      <c r="J613" s="5" t="s">
        <v>16</v>
      </c>
      <c r="K613" s="5" t="s">
        <v>17</v>
      </c>
      <c r="L613">
        <v>5</v>
      </c>
      <c r="M613" s="3">
        <v>6300</v>
      </c>
      <c r="N613" s="5" t="str">
        <f>IFERROR(INDEX(vtipo,MATCH(D613,vcliente,0)),"Normal")</f>
        <v>Normal</v>
      </c>
      <c r="O613" s="5" t="str">
        <f t="shared" si="27"/>
        <v>Sí</v>
      </c>
      <c r="P613" s="3">
        <f t="shared" si="28"/>
        <v>47</v>
      </c>
      <c r="Q613" s="16">
        <f t="shared" si="29"/>
        <v>97.5</v>
      </c>
    </row>
    <row r="614" spans="1:17" x14ac:dyDescent="0.3">
      <c r="A614" s="6">
        <v>42457</v>
      </c>
      <c r="B614" s="5" t="s">
        <v>345</v>
      </c>
      <c r="C614" s="5" t="s">
        <v>346</v>
      </c>
      <c r="D614" s="5" t="s">
        <v>440</v>
      </c>
      <c r="E614">
        <v>10</v>
      </c>
      <c r="F614">
        <v>9</v>
      </c>
      <c r="G614">
        <v>9</v>
      </c>
      <c r="H614">
        <v>9</v>
      </c>
      <c r="I614">
        <v>8</v>
      </c>
      <c r="J614" s="5" t="s">
        <v>63</v>
      </c>
      <c r="K614" s="5" t="s">
        <v>17</v>
      </c>
      <c r="L614">
        <v>1</v>
      </c>
      <c r="M614" s="3">
        <v>570</v>
      </c>
      <c r="N614" s="5" t="str">
        <f>IFERROR(INDEX(vtipo,MATCH(D614,vcliente,0)),"Normal")</f>
        <v>Normal</v>
      </c>
      <c r="O614" s="5" t="str">
        <f t="shared" si="27"/>
        <v>No</v>
      </c>
      <c r="P614" s="3">
        <f t="shared" si="28"/>
        <v>45</v>
      </c>
      <c r="Q614" s="16">
        <f t="shared" si="29"/>
        <v>92.5</v>
      </c>
    </row>
    <row r="615" spans="1:17" x14ac:dyDescent="0.3">
      <c r="A615" s="6">
        <v>42458</v>
      </c>
      <c r="B615" s="5" t="s">
        <v>345</v>
      </c>
      <c r="C615" s="5" t="s">
        <v>346</v>
      </c>
      <c r="D615" s="5" t="s">
        <v>265</v>
      </c>
      <c r="E615">
        <v>5</v>
      </c>
      <c r="F615">
        <v>8</v>
      </c>
      <c r="G615">
        <v>6</v>
      </c>
      <c r="H615">
        <v>0</v>
      </c>
      <c r="I615">
        <v>5</v>
      </c>
      <c r="J615" s="5" t="s">
        <v>34</v>
      </c>
      <c r="K615" s="5" t="s">
        <v>23</v>
      </c>
      <c r="L615">
        <v>1</v>
      </c>
      <c r="M615" s="3">
        <v>760</v>
      </c>
      <c r="N615" s="5" t="str">
        <f>IFERROR(INDEX(vtipo,MATCH(D615,vcliente,0)),"Normal")</f>
        <v>Normal</v>
      </c>
      <c r="O615" s="5" t="str">
        <f t="shared" si="27"/>
        <v>No</v>
      </c>
      <c r="P615" s="3">
        <f t="shared" si="28"/>
        <v>8</v>
      </c>
      <c r="Q615" s="16">
        <f t="shared" si="29"/>
        <v>48</v>
      </c>
    </row>
    <row r="616" spans="1:17" x14ac:dyDescent="0.3">
      <c r="A616" s="6">
        <v>42459</v>
      </c>
      <c r="B616" s="5" t="s">
        <v>345</v>
      </c>
      <c r="C616" s="5" t="s">
        <v>346</v>
      </c>
      <c r="D616" s="5" t="s">
        <v>439</v>
      </c>
      <c r="E616">
        <v>10</v>
      </c>
      <c r="F616">
        <v>10</v>
      </c>
      <c r="G616">
        <v>8</v>
      </c>
      <c r="H616">
        <v>10</v>
      </c>
      <c r="I616">
        <v>2</v>
      </c>
      <c r="J616" s="5" t="s">
        <v>32</v>
      </c>
      <c r="K616" s="5" t="s">
        <v>20</v>
      </c>
      <c r="L616">
        <v>9</v>
      </c>
      <c r="M616" s="3">
        <v>4860</v>
      </c>
      <c r="N616" s="5" t="str">
        <f>IFERROR(INDEX(vtipo,MATCH(D616,vcliente,0)),"Normal")</f>
        <v>Oro</v>
      </c>
      <c r="O616" s="5" t="str">
        <f t="shared" si="27"/>
        <v>Sí</v>
      </c>
      <c r="P616" s="3">
        <f t="shared" si="28"/>
        <v>38</v>
      </c>
      <c r="Q616" s="16">
        <f t="shared" si="29"/>
        <v>76</v>
      </c>
    </row>
    <row r="617" spans="1:17" x14ac:dyDescent="0.3">
      <c r="A617" s="6">
        <v>42459</v>
      </c>
      <c r="B617" s="5" t="s">
        <v>345</v>
      </c>
      <c r="C617" s="5" t="s">
        <v>346</v>
      </c>
      <c r="D617" s="5" t="s">
        <v>449</v>
      </c>
      <c r="E617">
        <v>7</v>
      </c>
      <c r="F617">
        <v>8</v>
      </c>
      <c r="G617">
        <v>4</v>
      </c>
      <c r="H617">
        <v>6</v>
      </c>
      <c r="I617">
        <v>5</v>
      </c>
      <c r="J617" s="5" t="s">
        <v>30</v>
      </c>
      <c r="K617" s="5" t="s">
        <v>17</v>
      </c>
      <c r="L617">
        <v>13</v>
      </c>
      <c r="M617" s="3">
        <v>11115</v>
      </c>
      <c r="N617" s="5" t="str">
        <f>IFERROR(INDEX(vtipo,MATCH(D617,vcliente,0)),"Normal")</f>
        <v>Normal</v>
      </c>
      <c r="O617" s="5" t="str">
        <f t="shared" si="27"/>
        <v>No</v>
      </c>
      <c r="P617" s="3">
        <f t="shared" si="28"/>
        <v>15</v>
      </c>
      <c r="Q617" s="16">
        <f t="shared" si="29"/>
        <v>52</v>
      </c>
    </row>
    <row r="618" spans="1:17" x14ac:dyDescent="0.3">
      <c r="A618" s="6">
        <v>42459</v>
      </c>
      <c r="B618" s="5" t="s">
        <v>345</v>
      </c>
      <c r="C618" s="5" t="s">
        <v>346</v>
      </c>
      <c r="D618" s="5" t="s">
        <v>309</v>
      </c>
      <c r="E618">
        <v>7</v>
      </c>
      <c r="F618">
        <v>10</v>
      </c>
      <c r="G618">
        <v>6</v>
      </c>
      <c r="H618">
        <v>8</v>
      </c>
      <c r="I618">
        <v>7</v>
      </c>
      <c r="J618" s="5" t="s">
        <v>90</v>
      </c>
      <c r="K618" s="5" t="s">
        <v>20</v>
      </c>
      <c r="L618">
        <v>6</v>
      </c>
      <c r="M618" s="3">
        <v>4320</v>
      </c>
      <c r="N618" s="5" t="str">
        <f>IFERROR(INDEX(vtipo,MATCH(D618,vcliente,0)),"Normal")</f>
        <v>Oro</v>
      </c>
      <c r="O618" s="5" t="str">
        <f t="shared" si="27"/>
        <v>No</v>
      </c>
      <c r="P618" s="3">
        <f t="shared" si="28"/>
        <v>32</v>
      </c>
      <c r="Q618" s="16">
        <f t="shared" si="29"/>
        <v>64</v>
      </c>
    </row>
    <row r="619" spans="1:17" x14ac:dyDescent="0.3">
      <c r="A619" s="6">
        <v>42461</v>
      </c>
      <c r="B619" s="5" t="s">
        <v>345</v>
      </c>
      <c r="C619" s="5" t="s">
        <v>346</v>
      </c>
      <c r="D619" s="5" t="s">
        <v>497</v>
      </c>
      <c r="E619">
        <v>8</v>
      </c>
      <c r="F619">
        <v>9</v>
      </c>
      <c r="G619">
        <v>9</v>
      </c>
      <c r="H619">
        <v>1</v>
      </c>
      <c r="I619">
        <v>10</v>
      </c>
      <c r="J619" s="5" t="s">
        <v>59</v>
      </c>
      <c r="K619" s="5" t="s">
        <v>17</v>
      </c>
      <c r="L619">
        <v>4</v>
      </c>
      <c r="M619" s="3">
        <v>2160</v>
      </c>
      <c r="N619" s="5" t="str">
        <f>IFERROR(INDEX(vtipo,MATCH(D619,vcliente,0)),"Normal")</f>
        <v>Platino</v>
      </c>
      <c r="O619" s="5" t="str">
        <f t="shared" si="27"/>
        <v>No</v>
      </c>
      <c r="P619" s="3">
        <f t="shared" si="28"/>
        <v>36</v>
      </c>
      <c r="Q619" s="16">
        <f t="shared" si="29"/>
        <v>72</v>
      </c>
    </row>
    <row r="620" spans="1:17" x14ac:dyDescent="0.3">
      <c r="A620" s="6">
        <v>42463</v>
      </c>
      <c r="B620" s="5" t="s">
        <v>345</v>
      </c>
      <c r="C620" s="5" t="s">
        <v>346</v>
      </c>
      <c r="D620" s="5" t="s">
        <v>498</v>
      </c>
      <c r="E620">
        <v>10</v>
      </c>
      <c r="F620">
        <v>10</v>
      </c>
      <c r="G620">
        <v>10</v>
      </c>
      <c r="H620">
        <v>10</v>
      </c>
      <c r="I620">
        <v>10</v>
      </c>
      <c r="J620" s="5" t="s">
        <v>59</v>
      </c>
      <c r="K620" s="5" t="s">
        <v>17</v>
      </c>
      <c r="L620">
        <v>7</v>
      </c>
      <c r="M620" s="3">
        <v>3780</v>
      </c>
      <c r="N620" s="5" t="str">
        <f>IFERROR(INDEX(vtipo,MATCH(D620,vcliente,0)),"Normal")</f>
        <v>Normal</v>
      </c>
      <c r="O620" s="5" t="str">
        <f t="shared" si="27"/>
        <v>Sí</v>
      </c>
      <c r="P620" s="3">
        <f t="shared" si="28"/>
        <v>50</v>
      </c>
      <c r="Q620" s="16">
        <f t="shared" si="29"/>
        <v>100</v>
      </c>
    </row>
    <row r="621" spans="1:17" x14ac:dyDescent="0.3">
      <c r="A621" s="6">
        <v>42465</v>
      </c>
      <c r="B621" s="5" t="s">
        <v>345</v>
      </c>
      <c r="C621" s="5" t="s">
        <v>346</v>
      </c>
      <c r="D621" s="5" t="s">
        <v>378</v>
      </c>
      <c r="E621">
        <v>10</v>
      </c>
      <c r="F621">
        <v>7</v>
      </c>
      <c r="G621">
        <v>9</v>
      </c>
      <c r="H621">
        <v>10</v>
      </c>
      <c r="I621">
        <v>9</v>
      </c>
      <c r="J621" s="5" t="s">
        <v>57</v>
      </c>
      <c r="K621" s="5" t="s">
        <v>17</v>
      </c>
      <c r="L621">
        <v>4</v>
      </c>
      <c r="M621" s="3">
        <v>1080</v>
      </c>
      <c r="N621" s="5" t="str">
        <f>IFERROR(INDEX(vtipo,MATCH(D621,vcliente,0)),"Normal")</f>
        <v>Normal</v>
      </c>
      <c r="O621" s="5" t="str">
        <f t="shared" si="27"/>
        <v>Sí</v>
      </c>
      <c r="P621" s="3">
        <f t="shared" si="28"/>
        <v>45</v>
      </c>
      <c r="Q621" s="16">
        <f t="shared" si="29"/>
        <v>95</v>
      </c>
    </row>
    <row r="622" spans="1:17" x14ac:dyDescent="0.3">
      <c r="A622" s="6">
        <v>42468</v>
      </c>
      <c r="B622" s="5" t="s">
        <v>345</v>
      </c>
      <c r="C622" s="5" t="s">
        <v>346</v>
      </c>
      <c r="D622" s="5" t="s">
        <v>414</v>
      </c>
      <c r="E622">
        <v>10</v>
      </c>
      <c r="F622">
        <v>9</v>
      </c>
      <c r="G622">
        <v>9</v>
      </c>
      <c r="H622">
        <v>9</v>
      </c>
      <c r="I622">
        <v>3</v>
      </c>
      <c r="J622" s="5" t="s">
        <v>25</v>
      </c>
      <c r="K622" s="5" t="s">
        <v>17</v>
      </c>
      <c r="L622">
        <v>4</v>
      </c>
      <c r="M622" s="3">
        <v>1080</v>
      </c>
      <c r="N622" s="5" t="str">
        <f>IFERROR(INDEX(vtipo,MATCH(D622,vcliente,0)),"Normal")</f>
        <v>Platino</v>
      </c>
      <c r="O622" s="5" t="str">
        <f t="shared" si="27"/>
        <v>No</v>
      </c>
      <c r="P622" s="3">
        <f t="shared" si="28"/>
        <v>37</v>
      </c>
      <c r="Q622" s="16">
        <f t="shared" si="29"/>
        <v>74</v>
      </c>
    </row>
    <row r="623" spans="1:17" x14ac:dyDescent="0.3">
      <c r="A623" s="6">
        <v>42470</v>
      </c>
      <c r="B623" s="5" t="s">
        <v>345</v>
      </c>
      <c r="C623" s="5" t="s">
        <v>346</v>
      </c>
      <c r="D623" s="5" t="s">
        <v>211</v>
      </c>
      <c r="E623">
        <v>5</v>
      </c>
      <c r="F623">
        <v>4</v>
      </c>
      <c r="G623">
        <v>6</v>
      </c>
      <c r="H623">
        <v>4</v>
      </c>
      <c r="I623">
        <v>5</v>
      </c>
      <c r="J623" s="5" t="s">
        <v>90</v>
      </c>
      <c r="K623" s="5" t="s">
        <v>20</v>
      </c>
      <c r="L623">
        <v>6</v>
      </c>
      <c r="M623" s="3">
        <v>4860</v>
      </c>
      <c r="N623" s="5" t="str">
        <f>IFERROR(INDEX(vtipo,MATCH(D623,vcliente,0)),"Normal")</f>
        <v>Normal</v>
      </c>
      <c r="O623" s="5" t="str">
        <f t="shared" si="27"/>
        <v>No</v>
      </c>
      <c r="P623" s="3">
        <f t="shared" si="28"/>
        <v>0</v>
      </c>
      <c r="Q623" s="16">
        <f t="shared" si="29"/>
        <v>40</v>
      </c>
    </row>
    <row r="624" spans="1:17" x14ac:dyDescent="0.3">
      <c r="A624" s="6">
        <v>42470</v>
      </c>
      <c r="B624" s="5" t="s">
        <v>345</v>
      </c>
      <c r="C624" s="5" t="s">
        <v>346</v>
      </c>
      <c r="D624" s="5" t="s">
        <v>45</v>
      </c>
      <c r="E624">
        <v>4</v>
      </c>
      <c r="F624">
        <v>8</v>
      </c>
      <c r="G624">
        <v>6</v>
      </c>
      <c r="H624">
        <v>5</v>
      </c>
      <c r="I624">
        <v>3</v>
      </c>
      <c r="J624" s="5" t="s">
        <v>71</v>
      </c>
      <c r="K624" s="5" t="s">
        <v>20</v>
      </c>
      <c r="L624">
        <v>7</v>
      </c>
      <c r="M624" s="3">
        <v>7560</v>
      </c>
      <c r="N624" s="5" t="str">
        <f>IFERROR(INDEX(vtipo,MATCH(D624,vcliente,0)),"Normal")</f>
        <v>Normal</v>
      </c>
      <c r="O624" s="5" t="str">
        <f t="shared" si="27"/>
        <v>No</v>
      </c>
      <c r="P624" s="3">
        <f t="shared" si="28"/>
        <v>8</v>
      </c>
      <c r="Q624" s="16">
        <f t="shared" si="29"/>
        <v>46</v>
      </c>
    </row>
    <row r="625" spans="1:17" x14ac:dyDescent="0.3">
      <c r="A625" s="6">
        <v>42474</v>
      </c>
      <c r="B625" s="5" t="s">
        <v>345</v>
      </c>
      <c r="C625" s="5" t="s">
        <v>346</v>
      </c>
      <c r="D625" s="5" t="s">
        <v>499</v>
      </c>
      <c r="E625">
        <v>7</v>
      </c>
      <c r="F625">
        <v>8</v>
      </c>
      <c r="G625">
        <v>10</v>
      </c>
      <c r="H625">
        <v>8</v>
      </c>
      <c r="I625">
        <v>3</v>
      </c>
      <c r="J625" s="5" t="s">
        <v>148</v>
      </c>
      <c r="K625" s="5" t="s">
        <v>20</v>
      </c>
      <c r="L625">
        <v>10</v>
      </c>
      <c r="M625" s="3">
        <v>4500</v>
      </c>
      <c r="N625" s="5" t="str">
        <f>IFERROR(INDEX(vtipo,MATCH(D625,vcliente,0)),"Normal")</f>
        <v>Normal</v>
      </c>
      <c r="O625" s="5" t="str">
        <f t="shared" si="27"/>
        <v>No</v>
      </c>
      <c r="P625" s="3">
        <f t="shared" si="28"/>
        <v>33</v>
      </c>
      <c r="Q625" s="16">
        <f t="shared" si="29"/>
        <v>66</v>
      </c>
    </row>
    <row r="626" spans="1:17" x14ac:dyDescent="0.3">
      <c r="A626" s="6">
        <v>42476</v>
      </c>
      <c r="B626" s="5" t="s">
        <v>345</v>
      </c>
      <c r="C626" s="5" t="s">
        <v>346</v>
      </c>
      <c r="D626" s="5" t="s">
        <v>189</v>
      </c>
      <c r="E626">
        <v>9</v>
      </c>
      <c r="F626">
        <v>10</v>
      </c>
      <c r="G626">
        <v>10</v>
      </c>
      <c r="H626">
        <v>9</v>
      </c>
      <c r="I626">
        <v>9</v>
      </c>
      <c r="J626" s="5" t="s">
        <v>19</v>
      </c>
      <c r="K626" s="5" t="s">
        <v>20</v>
      </c>
      <c r="L626">
        <v>8</v>
      </c>
      <c r="M626" s="3">
        <v>3600</v>
      </c>
      <c r="N626" s="5" t="str">
        <f>IFERROR(INDEX(vtipo,MATCH(D626,vcliente,0)),"Normal")</f>
        <v>Oro</v>
      </c>
      <c r="O626" s="5" t="str">
        <f t="shared" si="27"/>
        <v>Sí</v>
      </c>
      <c r="P626" s="3">
        <f t="shared" si="28"/>
        <v>47</v>
      </c>
      <c r="Q626" s="16">
        <f t="shared" si="29"/>
        <v>95</v>
      </c>
    </row>
    <row r="627" spans="1:17" x14ac:dyDescent="0.3">
      <c r="A627" s="6">
        <v>42477</v>
      </c>
      <c r="B627" s="5" t="s">
        <v>345</v>
      </c>
      <c r="C627" s="5" t="s">
        <v>346</v>
      </c>
      <c r="D627" s="5" t="s">
        <v>500</v>
      </c>
      <c r="E627">
        <v>10</v>
      </c>
      <c r="F627">
        <v>0</v>
      </c>
      <c r="G627">
        <v>7</v>
      </c>
      <c r="H627">
        <v>6</v>
      </c>
      <c r="I627">
        <v>6</v>
      </c>
      <c r="J627" s="5" t="s">
        <v>82</v>
      </c>
      <c r="K627" s="5" t="s">
        <v>17</v>
      </c>
      <c r="L627">
        <v>1</v>
      </c>
      <c r="M627" s="3">
        <v>1080</v>
      </c>
      <c r="N627" s="5" t="str">
        <f>IFERROR(INDEX(vtipo,MATCH(D627,vcliente,0)),"Normal")</f>
        <v>Normal</v>
      </c>
      <c r="O627" s="5" t="str">
        <f t="shared" si="27"/>
        <v>No</v>
      </c>
      <c r="P627" s="3">
        <f t="shared" si="28"/>
        <v>17</v>
      </c>
      <c r="Q627" s="16">
        <f t="shared" si="29"/>
        <v>58</v>
      </c>
    </row>
    <row r="628" spans="1:17" x14ac:dyDescent="0.3">
      <c r="A628" s="6">
        <v>42480</v>
      </c>
      <c r="B628" s="5" t="s">
        <v>345</v>
      </c>
      <c r="C628" s="5" t="s">
        <v>346</v>
      </c>
      <c r="D628" s="5" t="s">
        <v>501</v>
      </c>
      <c r="E628">
        <v>7</v>
      </c>
      <c r="F628">
        <v>9</v>
      </c>
      <c r="G628">
        <v>9</v>
      </c>
      <c r="H628">
        <v>10</v>
      </c>
      <c r="I628">
        <v>7</v>
      </c>
      <c r="J628" s="5" t="s">
        <v>32</v>
      </c>
      <c r="K628" s="5" t="s">
        <v>20</v>
      </c>
      <c r="L628">
        <v>11</v>
      </c>
      <c r="M628" s="3">
        <v>5940</v>
      </c>
      <c r="N628" s="5" t="str">
        <f>IFERROR(INDEX(vtipo,MATCH(D628,vcliente,0)),"Normal")</f>
        <v>Normal</v>
      </c>
      <c r="O628" s="5" t="str">
        <f t="shared" si="27"/>
        <v>No</v>
      </c>
      <c r="P628" s="3">
        <f t="shared" si="28"/>
        <v>42</v>
      </c>
      <c r="Q628" s="16">
        <f t="shared" si="29"/>
        <v>87.5</v>
      </c>
    </row>
    <row r="629" spans="1:17" x14ac:dyDescent="0.3">
      <c r="A629" s="6">
        <v>42484</v>
      </c>
      <c r="B629" s="5" t="s">
        <v>345</v>
      </c>
      <c r="C629" s="5" t="s">
        <v>346</v>
      </c>
      <c r="D629" s="5" t="s">
        <v>179</v>
      </c>
      <c r="E629">
        <v>5</v>
      </c>
      <c r="F629">
        <v>6</v>
      </c>
      <c r="G629">
        <v>6</v>
      </c>
      <c r="H629">
        <v>7</v>
      </c>
      <c r="I629">
        <v>9</v>
      </c>
      <c r="J629" s="5" t="s">
        <v>90</v>
      </c>
      <c r="K629" s="5" t="s">
        <v>20</v>
      </c>
      <c r="L629">
        <v>5</v>
      </c>
      <c r="M629" s="3">
        <v>4050</v>
      </c>
      <c r="N629" s="5" t="str">
        <f>IFERROR(INDEX(vtipo,MATCH(D629,vcliente,0)),"Normal")</f>
        <v>Normal</v>
      </c>
      <c r="O629" s="5" t="str">
        <f t="shared" si="27"/>
        <v>No</v>
      </c>
      <c r="P629" s="3">
        <f t="shared" si="28"/>
        <v>16</v>
      </c>
      <c r="Q629" s="16">
        <f t="shared" si="29"/>
        <v>56</v>
      </c>
    </row>
    <row r="630" spans="1:17" x14ac:dyDescent="0.3">
      <c r="A630" s="6">
        <v>42485</v>
      </c>
      <c r="B630" s="5" t="s">
        <v>345</v>
      </c>
      <c r="C630" s="5" t="s">
        <v>346</v>
      </c>
      <c r="D630" s="5" t="s">
        <v>56</v>
      </c>
      <c r="E630">
        <v>8</v>
      </c>
      <c r="F630">
        <v>10</v>
      </c>
      <c r="G630">
        <v>9</v>
      </c>
      <c r="H630">
        <v>7</v>
      </c>
      <c r="I630">
        <v>9</v>
      </c>
      <c r="J630" s="5" t="s">
        <v>25</v>
      </c>
      <c r="K630" s="5" t="s">
        <v>17</v>
      </c>
      <c r="L630">
        <v>2</v>
      </c>
      <c r="M630" s="3">
        <v>540</v>
      </c>
      <c r="N630" s="5" t="str">
        <f>IFERROR(INDEX(vtipo,MATCH(D630,vcliente,0)),"Normal")</f>
        <v>Normal</v>
      </c>
      <c r="O630" s="5" t="str">
        <f t="shared" si="27"/>
        <v>No</v>
      </c>
      <c r="P630" s="3">
        <f t="shared" si="28"/>
        <v>43</v>
      </c>
      <c r="Q630" s="16">
        <f t="shared" si="29"/>
        <v>90</v>
      </c>
    </row>
    <row r="631" spans="1:17" x14ac:dyDescent="0.3">
      <c r="A631" s="6">
        <v>42488</v>
      </c>
      <c r="B631" s="5" t="s">
        <v>345</v>
      </c>
      <c r="C631" s="5" t="s">
        <v>346</v>
      </c>
      <c r="D631" s="5" t="s">
        <v>502</v>
      </c>
      <c r="E631">
        <v>6</v>
      </c>
      <c r="F631">
        <v>8</v>
      </c>
      <c r="G631">
        <v>5</v>
      </c>
      <c r="H631">
        <v>6</v>
      </c>
      <c r="I631">
        <v>9</v>
      </c>
      <c r="J631" s="5" t="s">
        <v>19</v>
      </c>
      <c r="K631" s="5" t="s">
        <v>20</v>
      </c>
      <c r="L631">
        <v>8</v>
      </c>
      <c r="M631" s="3">
        <v>3600</v>
      </c>
      <c r="N631" s="5" t="str">
        <f>IFERROR(INDEX(vtipo,MATCH(D631,vcliente,0)),"Normal")</f>
        <v>Normal</v>
      </c>
      <c r="O631" s="5" t="str">
        <f t="shared" si="27"/>
        <v>No</v>
      </c>
      <c r="P631" s="3">
        <f t="shared" si="28"/>
        <v>17</v>
      </c>
      <c r="Q631" s="16">
        <f t="shared" si="29"/>
        <v>58</v>
      </c>
    </row>
    <row r="632" spans="1:17" x14ac:dyDescent="0.3">
      <c r="A632" s="6">
        <v>42490</v>
      </c>
      <c r="B632" s="5" t="s">
        <v>345</v>
      </c>
      <c r="C632" s="5" t="s">
        <v>346</v>
      </c>
      <c r="D632" s="5" t="s">
        <v>503</v>
      </c>
      <c r="E632">
        <v>7</v>
      </c>
      <c r="F632">
        <v>5</v>
      </c>
      <c r="G632">
        <v>10</v>
      </c>
      <c r="H632">
        <v>7</v>
      </c>
      <c r="I632">
        <v>3</v>
      </c>
      <c r="J632" s="5" t="s">
        <v>71</v>
      </c>
      <c r="K632" s="5" t="s">
        <v>20</v>
      </c>
      <c r="L632">
        <v>5</v>
      </c>
      <c r="M632" s="3">
        <v>5400</v>
      </c>
      <c r="N632" s="5" t="str">
        <f>IFERROR(INDEX(vtipo,MATCH(D632,vcliente,0)),"Normal")</f>
        <v>Normal</v>
      </c>
      <c r="O632" s="5" t="str">
        <f t="shared" si="27"/>
        <v>No</v>
      </c>
      <c r="P632" s="3">
        <f t="shared" si="28"/>
        <v>24</v>
      </c>
      <c r="Q632" s="16">
        <f t="shared" si="29"/>
        <v>58</v>
      </c>
    </row>
    <row r="633" spans="1:17" x14ac:dyDescent="0.3">
      <c r="A633" s="6">
        <v>42490</v>
      </c>
      <c r="B633" s="5" t="s">
        <v>345</v>
      </c>
      <c r="C633" s="5" t="s">
        <v>346</v>
      </c>
      <c r="D633" s="5" t="s">
        <v>458</v>
      </c>
      <c r="E633">
        <v>6</v>
      </c>
      <c r="F633">
        <v>9</v>
      </c>
      <c r="G633">
        <v>6</v>
      </c>
      <c r="H633">
        <v>10</v>
      </c>
      <c r="I633">
        <v>8</v>
      </c>
      <c r="J633" s="5" t="s">
        <v>19</v>
      </c>
      <c r="K633" s="5" t="s">
        <v>20</v>
      </c>
      <c r="L633">
        <v>13</v>
      </c>
      <c r="M633" s="3">
        <v>5850</v>
      </c>
      <c r="N633" s="5" t="str">
        <f>IFERROR(INDEX(vtipo,MATCH(D633,vcliente,0)),"Normal")</f>
        <v>Normal</v>
      </c>
      <c r="O633" s="5" t="str">
        <f t="shared" si="27"/>
        <v>No</v>
      </c>
      <c r="P633" s="3">
        <f t="shared" si="28"/>
        <v>27</v>
      </c>
      <c r="Q633" s="16">
        <f t="shared" si="29"/>
        <v>66</v>
      </c>
    </row>
    <row r="634" spans="1:17" x14ac:dyDescent="0.3">
      <c r="A634" s="6">
        <v>42496</v>
      </c>
      <c r="B634" s="5" t="s">
        <v>345</v>
      </c>
      <c r="C634" s="5" t="s">
        <v>346</v>
      </c>
      <c r="D634" s="5" t="s">
        <v>297</v>
      </c>
      <c r="E634">
        <v>9</v>
      </c>
      <c r="F634">
        <v>10</v>
      </c>
      <c r="G634">
        <v>10</v>
      </c>
      <c r="H634">
        <v>7</v>
      </c>
      <c r="I634">
        <v>7</v>
      </c>
      <c r="J634" s="5" t="s">
        <v>148</v>
      </c>
      <c r="K634" s="5" t="s">
        <v>20</v>
      </c>
      <c r="L634">
        <v>6</v>
      </c>
      <c r="M634" s="3">
        <v>2550</v>
      </c>
      <c r="N634" s="5" t="str">
        <f>IFERROR(INDEX(vtipo,MATCH(D634,vcliente,0)),"Normal")</f>
        <v>Normal</v>
      </c>
      <c r="O634" s="5" t="str">
        <f t="shared" si="27"/>
        <v>Sí</v>
      </c>
      <c r="P634" s="3">
        <f t="shared" si="28"/>
        <v>43</v>
      </c>
      <c r="Q634" s="16">
        <f t="shared" si="29"/>
        <v>90</v>
      </c>
    </row>
    <row r="635" spans="1:17" x14ac:dyDescent="0.3">
      <c r="A635" s="6">
        <v>42496</v>
      </c>
      <c r="B635" s="5" t="s">
        <v>345</v>
      </c>
      <c r="C635" s="5" t="s">
        <v>346</v>
      </c>
      <c r="D635" s="5" t="s">
        <v>123</v>
      </c>
      <c r="E635">
        <v>10</v>
      </c>
      <c r="F635">
        <v>7</v>
      </c>
      <c r="G635">
        <v>7</v>
      </c>
      <c r="H635">
        <v>3</v>
      </c>
      <c r="I635">
        <v>9</v>
      </c>
      <c r="J635" s="5" t="s">
        <v>57</v>
      </c>
      <c r="K635" s="5" t="s">
        <v>17</v>
      </c>
      <c r="L635">
        <v>17</v>
      </c>
      <c r="M635" s="3">
        <v>4335</v>
      </c>
      <c r="N635" s="5" t="str">
        <f>IFERROR(INDEX(vtipo,MATCH(D635,vcliente,0)),"Normal")</f>
        <v>Normal</v>
      </c>
      <c r="O635" s="5" t="str">
        <f t="shared" si="27"/>
        <v>No</v>
      </c>
      <c r="P635" s="3">
        <f t="shared" si="28"/>
        <v>33</v>
      </c>
      <c r="Q635" s="16">
        <f t="shared" si="29"/>
        <v>66</v>
      </c>
    </row>
    <row r="636" spans="1:17" x14ac:dyDescent="0.3">
      <c r="A636" s="6">
        <v>42498</v>
      </c>
      <c r="B636" s="5" t="s">
        <v>345</v>
      </c>
      <c r="C636" s="5" t="s">
        <v>346</v>
      </c>
      <c r="D636" s="5" t="s">
        <v>445</v>
      </c>
      <c r="E636">
        <v>4</v>
      </c>
      <c r="F636">
        <v>4</v>
      </c>
      <c r="G636">
        <v>6</v>
      </c>
      <c r="H636">
        <v>5</v>
      </c>
      <c r="I636">
        <v>7</v>
      </c>
      <c r="J636" s="5" t="s">
        <v>25</v>
      </c>
      <c r="K636" s="5" t="s">
        <v>17</v>
      </c>
      <c r="L636">
        <v>15</v>
      </c>
      <c r="M636" s="3">
        <v>3825</v>
      </c>
      <c r="N636" s="5" t="str">
        <f>IFERROR(INDEX(vtipo,MATCH(D636,vcliente,0)),"Normal")</f>
        <v>Oro</v>
      </c>
      <c r="O636" s="5" t="str">
        <f t="shared" si="27"/>
        <v>No</v>
      </c>
      <c r="P636" s="3">
        <f t="shared" si="28"/>
        <v>7</v>
      </c>
      <c r="Q636" s="16">
        <f t="shared" si="29"/>
        <v>44</v>
      </c>
    </row>
    <row r="637" spans="1:17" x14ac:dyDescent="0.3">
      <c r="A637" s="6">
        <v>42498</v>
      </c>
      <c r="B637" s="5" t="s">
        <v>345</v>
      </c>
      <c r="C637" s="5" t="s">
        <v>346</v>
      </c>
      <c r="D637" s="5" t="s">
        <v>504</v>
      </c>
      <c r="E637">
        <v>9</v>
      </c>
      <c r="F637">
        <v>9</v>
      </c>
      <c r="G637">
        <v>9</v>
      </c>
      <c r="H637">
        <v>7</v>
      </c>
      <c r="I637">
        <v>7</v>
      </c>
      <c r="J637" s="5" t="s">
        <v>34</v>
      </c>
      <c r="K637" s="5" t="s">
        <v>23</v>
      </c>
      <c r="L637">
        <v>11</v>
      </c>
      <c r="M637" s="3">
        <v>7480</v>
      </c>
      <c r="N637" s="5" t="str">
        <f>IFERROR(INDEX(vtipo,MATCH(D637,vcliente,0)),"Normal")</f>
        <v>Normal</v>
      </c>
      <c r="O637" s="5" t="str">
        <f t="shared" si="27"/>
        <v>No</v>
      </c>
      <c r="P637" s="3">
        <f t="shared" si="28"/>
        <v>41</v>
      </c>
      <c r="Q637" s="16">
        <f t="shared" si="29"/>
        <v>85</v>
      </c>
    </row>
    <row r="638" spans="1:17" x14ac:dyDescent="0.3">
      <c r="A638" s="6">
        <v>42499</v>
      </c>
      <c r="B638" s="5" t="s">
        <v>345</v>
      </c>
      <c r="C638" s="5" t="s">
        <v>346</v>
      </c>
      <c r="D638" s="5" t="s">
        <v>505</v>
      </c>
      <c r="E638">
        <v>8</v>
      </c>
      <c r="F638">
        <v>5</v>
      </c>
      <c r="G638">
        <v>9</v>
      </c>
      <c r="H638">
        <v>10</v>
      </c>
      <c r="I638">
        <v>8</v>
      </c>
      <c r="J638" s="5" t="s">
        <v>16</v>
      </c>
      <c r="K638" s="5" t="s">
        <v>17</v>
      </c>
      <c r="L638">
        <v>4</v>
      </c>
      <c r="M638" s="3">
        <v>4760</v>
      </c>
      <c r="N638" s="5" t="str">
        <f>IFERROR(INDEX(vtipo,MATCH(D638,vcliente,0)),"Normal")</f>
        <v>Normal</v>
      </c>
      <c r="O638" s="5" t="str">
        <f t="shared" si="27"/>
        <v>No</v>
      </c>
      <c r="P638" s="3">
        <f t="shared" si="28"/>
        <v>35</v>
      </c>
      <c r="Q638" s="16">
        <f t="shared" si="29"/>
        <v>70</v>
      </c>
    </row>
    <row r="639" spans="1:17" x14ac:dyDescent="0.3">
      <c r="A639" s="6">
        <v>42500</v>
      </c>
      <c r="B639" s="5" t="s">
        <v>345</v>
      </c>
      <c r="C639" s="5" t="s">
        <v>346</v>
      </c>
      <c r="D639" s="5" t="s">
        <v>506</v>
      </c>
      <c r="E639">
        <v>9</v>
      </c>
      <c r="F639">
        <v>7</v>
      </c>
      <c r="G639">
        <v>10</v>
      </c>
      <c r="H639">
        <v>2</v>
      </c>
      <c r="I639">
        <v>5</v>
      </c>
      <c r="J639" s="5" t="s">
        <v>27</v>
      </c>
      <c r="K639" s="5" t="s">
        <v>23</v>
      </c>
      <c r="L639">
        <v>5</v>
      </c>
      <c r="M639" s="3">
        <v>2000</v>
      </c>
      <c r="N639" s="5" t="str">
        <f>IFERROR(INDEX(vtipo,MATCH(D639,vcliente,0)),"Normal")</f>
        <v>Oro</v>
      </c>
      <c r="O639" s="5" t="str">
        <f t="shared" si="27"/>
        <v>No</v>
      </c>
      <c r="P639" s="3">
        <f t="shared" si="28"/>
        <v>26</v>
      </c>
      <c r="Q639" s="16">
        <f t="shared" si="29"/>
        <v>62</v>
      </c>
    </row>
    <row r="640" spans="1:17" x14ac:dyDescent="0.3">
      <c r="A640" s="6">
        <v>42501</v>
      </c>
      <c r="B640" s="5" t="s">
        <v>345</v>
      </c>
      <c r="C640" s="5" t="s">
        <v>346</v>
      </c>
      <c r="D640" s="5" t="s">
        <v>227</v>
      </c>
      <c r="E640">
        <v>8</v>
      </c>
      <c r="F640">
        <v>8</v>
      </c>
      <c r="G640">
        <v>7</v>
      </c>
      <c r="H640">
        <v>8</v>
      </c>
      <c r="I640">
        <v>7</v>
      </c>
      <c r="J640" s="5" t="s">
        <v>78</v>
      </c>
      <c r="K640" s="5" t="s">
        <v>20</v>
      </c>
      <c r="L640">
        <v>6</v>
      </c>
      <c r="M640" s="3">
        <v>4080</v>
      </c>
      <c r="N640" s="5" t="str">
        <f>IFERROR(INDEX(vtipo,MATCH(D640,vcliente,0)),"Normal")</f>
        <v>Normal</v>
      </c>
      <c r="O640" s="5" t="str">
        <f t="shared" si="27"/>
        <v>No</v>
      </c>
      <c r="P640" s="3">
        <f t="shared" si="28"/>
        <v>38</v>
      </c>
      <c r="Q640" s="16">
        <f t="shared" si="29"/>
        <v>77.5</v>
      </c>
    </row>
    <row r="641" spans="1:17" x14ac:dyDescent="0.3">
      <c r="A641" s="6">
        <v>42502</v>
      </c>
      <c r="B641" s="5" t="s">
        <v>345</v>
      </c>
      <c r="C641" s="5" t="s">
        <v>346</v>
      </c>
      <c r="D641" s="5" t="s">
        <v>356</v>
      </c>
      <c r="E641">
        <v>6</v>
      </c>
      <c r="F641">
        <v>5</v>
      </c>
      <c r="G641">
        <v>8</v>
      </c>
      <c r="H641">
        <v>0</v>
      </c>
      <c r="I641">
        <v>7</v>
      </c>
      <c r="J641" s="5" t="s">
        <v>71</v>
      </c>
      <c r="K641" s="5" t="s">
        <v>20</v>
      </c>
      <c r="L641">
        <v>17</v>
      </c>
      <c r="M641" s="3">
        <v>17340</v>
      </c>
      <c r="N641" s="5" t="str">
        <f>IFERROR(INDEX(vtipo,MATCH(D641,vcliente,0)),"Normal")</f>
        <v>Normal</v>
      </c>
      <c r="O641" s="5" t="str">
        <f t="shared" si="27"/>
        <v>No</v>
      </c>
      <c r="P641" s="3">
        <f t="shared" si="28"/>
        <v>15</v>
      </c>
      <c r="Q641" s="16">
        <f t="shared" si="29"/>
        <v>52</v>
      </c>
    </row>
    <row r="642" spans="1:17" x14ac:dyDescent="0.3">
      <c r="A642" s="6">
        <v>42502</v>
      </c>
      <c r="B642" s="5" t="s">
        <v>345</v>
      </c>
      <c r="C642" s="5" t="s">
        <v>346</v>
      </c>
      <c r="D642" s="5" t="s">
        <v>420</v>
      </c>
      <c r="E642">
        <v>6</v>
      </c>
      <c r="F642">
        <v>7</v>
      </c>
      <c r="G642">
        <v>0</v>
      </c>
      <c r="H642">
        <v>6</v>
      </c>
      <c r="I642">
        <v>9</v>
      </c>
      <c r="J642" s="5" t="s">
        <v>99</v>
      </c>
      <c r="K642" s="5" t="s">
        <v>23</v>
      </c>
      <c r="L642">
        <v>4</v>
      </c>
      <c r="M642" s="3">
        <v>4080</v>
      </c>
      <c r="N642" s="5" t="str">
        <f>IFERROR(INDEX(vtipo,MATCH(D642,vcliente,0)),"Normal")</f>
        <v>Normal</v>
      </c>
      <c r="O642" s="5" t="str">
        <f t="shared" si="27"/>
        <v>No</v>
      </c>
      <c r="P642" s="3">
        <f t="shared" si="28"/>
        <v>16</v>
      </c>
      <c r="Q642" s="16">
        <f t="shared" si="29"/>
        <v>56</v>
      </c>
    </row>
    <row r="643" spans="1:17" x14ac:dyDescent="0.3">
      <c r="A643" s="6">
        <v>42508</v>
      </c>
      <c r="B643" s="5" t="s">
        <v>345</v>
      </c>
      <c r="C643" s="5" t="s">
        <v>346</v>
      </c>
      <c r="D643" s="5" t="s">
        <v>464</v>
      </c>
      <c r="E643">
        <v>9</v>
      </c>
      <c r="F643">
        <v>6</v>
      </c>
      <c r="G643">
        <v>7</v>
      </c>
      <c r="H643">
        <v>2</v>
      </c>
      <c r="I643">
        <v>8</v>
      </c>
      <c r="J643" s="5" t="s">
        <v>36</v>
      </c>
      <c r="K643" s="5" t="s">
        <v>23</v>
      </c>
      <c r="L643">
        <v>6</v>
      </c>
      <c r="M643" s="3">
        <v>3060</v>
      </c>
      <c r="N643" s="5" t="str">
        <f>IFERROR(INDEX(vtipo,MATCH(D643,vcliente,0)),"Normal")</f>
        <v>Normal</v>
      </c>
      <c r="O643" s="5" t="str">
        <f t="shared" ref="O643:O706" si="30">IF(OR(COUNTIF(E643:I643,10)&gt;=2,AND(MONTH(A643)=10,L643&gt;=15)),"Sí","No")</f>
        <v>No</v>
      </c>
      <c r="P643" s="3">
        <f t="shared" ref="P643:P706" si="31">SUMIF(E643:I643,"&gt;=7")</f>
        <v>24</v>
      </c>
      <c r="Q643" s="16">
        <f t="shared" ref="Q643:Q706" si="32">(SUM(E643:I643)-MIN(E643:I643))*IF(MIN(E643:I643)&gt;=7,2.5,2)</f>
        <v>60</v>
      </c>
    </row>
    <row r="644" spans="1:17" x14ac:dyDescent="0.3">
      <c r="A644" s="6">
        <v>42510</v>
      </c>
      <c r="B644" s="5" t="s">
        <v>345</v>
      </c>
      <c r="C644" s="5" t="s">
        <v>346</v>
      </c>
      <c r="D644" s="5" t="s">
        <v>507</v>
      </c>
      <c r="E644">
        <v>7</v>
      </c>
      <c r="F644">
        <v>7</v>
      </c>
      <c r="G644">
        <v>7</v>
      </c>
      <c r="H644">
        <v>8</v>
      </c>
      <c r="I644">
        <v>8</v>
      </c>
      <c r="J644" s="5" t="s">
        <v>34</v>
      </c>
      <c r="K644" s="5" t="s">
        <v>23</v>
      </c>
      <c r="L644">
        <v>5</v>
      </c>
      <c r="M644" s="3">
        <v>3200</v>
      </c>
      <c r="N644" s="5" t="str">
        <f>IFERROR(INDEX(vtipo,MATCH(D644,vcliente,0)),"Normal")</f>
        <v>Platino</v>
      </c>
      <c r="O644" s="5" t="str">
        <f t="shared" si="30"/>
        <v>No</v>
      </c>
      <c r="P644" s="3">
        <f t="shared" si="31"/>
        <v>37</v>
      </c>
      <c r="Q644" s="16">
        <f t="shared" si="32"/>
        <v>75</v>
      </c>
    </row>
    <row r="645" spans="1:17" x14ac:dyDescent="0.3">
      <c r="A645" s="6">
        <v>42513</v>
      </c>
      <c r="B645" s="5" t="s">
        <v>345</v>
      </c>
      <c r="C645" s="5" t="s">
        <v>346</v>
      </c>
      <c r="D645" s="5" t="s">
        <v>506</v>
      </c>
      <c r="E645">
        <v>10</v>
      </c>
      <c r="F645">
        <v>1</v>
      </c>
      <c r="G645">
        <v>9</v>
      </c>
      <c r="H645">
        <v>7</v>
      </c>
      <c r="I645">
        <v>6</v>
      </c>
      <c r="J645" s="5" t="s">
        <v>63</v>
      </c>
      <c r="K645" s="5" t="s">
        <v>17</v>
      </c>
      <c r="L645">
        <v>11</v>
      </c>
      <c r="M645" s="3">
        <v>5280</v>
      </c>
      <c r="N645" s="5" t="str">
        <f>IFERROR(INDEX(vtipo,MATCH(D645,vcliente,0)),"Normal")</f>
        <v>Oro</v>
      </c>
      <c r="O645" s="5" t="str">
        <f t="shared" si="30"/>
        <v>No</v>
      </c>
      <c r="P645" s="3">
        <f t="shared" si="31"/>
        <v>26</v>
      </c>
      <c r="Q645" s="16">
        <f t="shared" si="32"/>
        <v>64</v>
      </c>
    </row>
    <row r="646" spans="1:17" x14ac:dyDescent="0.3">
      <c r="A646" s="6">
        <v>42515</v>
      </c>
      <c r="B646" s="5" t="s">
        <v>345</v>
      </c>
      <c r="C646" s="5" t="s">
        <v>346</v>
      </c>
      <c r="D646" s="5" t="s">
        <v>508</v>
      </c>
      <c r="E646">
        <v>7</v>
      </c>
      <c r="F646">
        <v>1</v>
      </c>
      <c r="G646">
        <v>7</v>
      </c>
      <c r="H646">
        <v>10</v>
      </c>
      <c r="I646">
        <v>1</v>
      </c>
      <c r="J646" s="5" t="s">
        <v>38</v>
      </c>
      <c r="K646" s="5" t="s">
        <v>17</v>
      </c>
      <c r="L646">
        <v>16</v>
      </c>
      <c r="M646" s="3">
        <v>9520</v>
      </c>
      <c r="N646" s="5" t="str">
        <f>IFERROR(INDEX(vtipo,MATCH(D646,vcliente,0)),"Normal")</f>
        <v>Normal</v>
      </c>
      <c r="O646" s="5" t="str">
        <f t="shared" si="30"/>
        <v>No</v>
      </c>
      <c r="P646" s="3">
        <f t="shared" si="31"/>
        <v>24</v>
      </c>
      <c r="Q646" s="16">
        <f t="shared" si="32"/>
        <v>50</v>
      </c>
    </row>
    <row r="647" spans="1:17" x14ac:dyDescent="0.3">
      <c r="A647" s="6">
        <v>42515</v>
      </c>
      <c r="B647" s="5" t="s">
        <v>345</v>
      </c>
      <c r="C647" s="5" t="s">
        <v>346</v>
      </c>
      <c r="D647" s="5" t="s">
        <v>167</v>
      </c>
      <c r="E647">
        <v>9</v>
      </c>
      <c r="F647">
        <v>10</v>
      </c>
      <c r="G647">
        <v>9</v>
      </c>
      <c r="H647">
        <v>6</v>
      </c>
      <c r="I647">
        <v>8</v>
      </c>
      <c r="J647" s="5" t="s">
        <v>94</v>
      </c>
      <c r="K647" s="5" t="s">
        <v>20</v>
      </c>
      <c r="L647">
        <v>10</v>
      </c>
      <c r="M647" s="3">
        <v>10200</v>
      </c>
      <c r="N647" s="5" t="str">
        <f>IFERROR(INDEX(vtipo,MATCH(D647,vcliente,0)),"Normal")</f>
        <v>Normal</v>
      </c>
      <c r="O647" s="5" t="str">
        <f t="shared" si="30"/>
        <v>No</v>
      </c>
      <c r="P647" s="3">
        <f t="shared" si="31"/>
        <v>36</v>
      </c>
      <c r="Q647" s="16">
        <f t="shared" si="32"/>
        <v>72</v>
      </c>
    </row>
    <row r="648" spans="1:17" x14ac:dyDescent="0.3">
      <c r="A648" s="6">
        <v>42519</v>
      </c>
      <c r="B648" s="5" t="s">
        <v>345</v>
      </c>
      <c r="C648" s="5" t="s">
        <v>346</v>
      </c>
      <c r="D648" s="5" t="s">
        <v>509</v>
      </c>
      <c r="E648">
        <v>9</v>
      </c>
      <c r="F648">
        <v>9</v>
      </c>
      <c r="G648">
        <v>7</v>
      </c>
      <c r="H648">
        <v>10</v>
      </c>
      <c r="I648">
        <v>1</v>
      </c>
      <c r="J648" s="5" t="s">
        <v>32</v>
      </c>
      <c r="K648" s="5" t="s">
        <v>20</v>
      </c>
      <c r="L648">
        <v>2</v>
      </c>
      <c r="M648" s="3">
        <v>960</v>
      </c>
      <c r="N648" s="5" t="str">
        <f>IFERROR(INDEX(vtipo,MATCH(D648,vcliente,0)),"Normal")</f>
        <v>Oro</v>
      </c>
      <c r="O648" s="5" t="str">
        <f t="shared" si="30"/>
        <v>No</v>
      </c>
      <c r="P648" s="3">
        <f t="shared" si="31"/>
        <v>35</v>
      </c>
      <c r="Q648" s="16">
        <f t="shared" si="32"/>
        <v>70</v>
      </c>
    </row>
    <row r="649" spans="1:17" x14ac:dyDescent="0.3">
      <c r="A649" s="6">
        <v>42523</v>
      </c>
      <c r="B649" s="5" t="s">
        <v>345</v>
      </c>
      <c r="C649" s="5" t="s">
        <v>346</v>
      </c>
      <c r="D649" s="5" t="s">
        <v>464</v>
      </c>
      <c r="E649">
        <v>8</v>
      </c>
      <c r="F649">
        <v>8</v>
      </c>
      <c r="G649">
        <v>7</v>
      </c>
      <c r="H649">
        <v>5</v>
      </c>
      <c r="I649">
        <v>6</v>
      </c>
      <c r="J649" s="5" t="s">
        <v>43</v>
      </c>
      <c r="K649" s="5" t="s">
        <v>17</v>
      </c>
      <c r="L649">
        <v>8</v>
      </c>
      <c r="M649" s="3">
        <v>6480</v>
      </c>
      <c r="N649" s="5" t="str">
        <f>IFERROR(INDEX(vtipo,MATCH(D649,vcliente,0)),"Normal")</f>
        <v>Normal</v>
      </c>
      <c r="O649" s="5" t="str">
        <f t="shared" si="30"/>
        <v>No</v>
      </c>
      <c r="P649" s="3">
        <f t="shared" si="31"/>
        <v>23</v>
      </c>
      <c r="Q649" s="16">
        <f t="shared" si="32"/>
        <v>58</v>
      </c>
    </row>
    <row r="650" spans="1:17" x14ac:dyDescent="0.3">
      <c r="A650" s="6">
        <v>42525</v>
      </c>
      <c r="B650" s="5" t="s">
        <v>345</v>
      </c>
      <c r="C650" s="5" t="s">
        <v>346</v>
      </c>
      <c r="D650" s="5" t="s">
        <v>418</v>
      </c>
      <c r="E650">
        <v>7</v>
      </c>
      <c r="F650">
        <v>10</v>
      </c>
      <c r="G650">
        <v>10</v>
      </c>
      <c r="H650">
        <v>9</v>
      </c>
      <c r="I650">
        <v>9</v>
      </c>
      <c r="J650" s="5" t="s">
        <v>96</v>
      </c>
      <c r="K650" s="5" t="s">
        <v>20</v>
      </c>
      <c r="L650">
        <v>4</v>
      </c>
      <c r="M650" s="3">
        <v>1080</v>
      </c>
      <c r="N650" s="5" t="str">
        <f>IFERROR(INDEX(vtipo,MATCH(D650,vcliente,0)),"Normal")</f>
        <v>Oro</v>
      </c>
      <c r="O650" s="5" t="str">
        <f t="shared" si="30"/>
        <v>Sí</v>
      </c>
      <c r="P650" s="3">
        <f t="shared" si="31"/>
        <v>45</v>
      </c>
      <c r="Q650" s="16">
        <f t="shared" si="32"/>
        <v>95</v>
      </c>
    </row>
    <row r="651" spans="1:17" x14ac:dyDescent="0.3">
      <c r="A651" s="6">
        <v>42525</v>
      </c>
      <c r="B651" s="5" t="s">
        <v>345</v>
      </c>
      <c r="C651" s="5" t="s">
        <v>346</v>
      </c>
      <c r="D651" s="5" t="s">
        <v>510</v>
      </c>
      <c r="E651">
        <v>8</v>
      </c>
      <c r="F651">
        <v>10</v>
      </c>
      <c r="G651">
        <v>10</v>
      </c>
      <c r="H651">
        <v>10</v>
      </c>
      <c r="I651">
        <v>3</v>
      </c>
      <c r="J651" s="5" t="s">
        <v>74</v>
      </c>
      <c r="K651" s="5" t="s">
        <v>23</v>
      </c>
      <c r="L651">
        <v>8</v>
      </c>
      <c r="M651" s="3">
        <v>3800</v>
      </c>
      <c r="N651" s="5" t="str">
        <f>IFERROR(INDEX(vtipo,MATCH(D651,vcliente,0)),"Normal")</f>
        <v>Normal</v>
      </c>
      <c r="O651" s="5" t="str">
        <f t="shared" si="30"/>
        <v>Sí</v>
      </c>
      <c r="P651" s="3">
        <f t="shared" si="31"/>
        <v>38</v>
      </c>
      <c r="Q651" s="16">
        <f t="shared" si="32"/>
        <v>76</v>
      </c>
    </row>
    <row r="652" spans="1:17" x14ac:dyDescent="0.3">
      <c r="A652" s="6">
        <v>42527</v>
      </c>
      <c r="B652" s="5" t="s">
        <v>345</v>
      </c>
      <c r="C652" s="5" t="s">
        <v>346</v>
      </c>
      <c r="D652" s="5" t="s">
        <v>511</v>
      </c>
      <c r="E652">
        <v>0</v>
      </c>
      <c r="F652">
        <v>6</v>
      </c>
      <c r="G652">
        <v>6</v>
      </c>
      <c r="H652">
        <v>7</v>
      </c>
      <c r="I652">
        <v>7</v>
      </c>
      <c r="J652" s="5" t="s">
        <v>43</v>
      </c>
      <c r="K652" s="5" t="s">
        <v>17</v>
      </c>
      <c r="L652">
        <v>11</v>
      </c>
      <c r="M652" s="3">
        <v>9405</v>
      </c>
      <c r="N652" s="5" t="str">
        <f>IFERROR(INDEX(vtipo,MATCH(D652,vcliente,0)),"Normal")</f>
        <v>Normal</v>
      </c>
      <c r="O652" s="5" t="str">
        <f t="shared" si="30"/>
        <v>No</v>
      </c>
      <c r="P652" s="3">
        <f t="shared" si="31"/>
        <v>14</v>
      </c>
      <c r="Q652" s="16">
        <f t="shared" si="32"/>
        <v>52</v>
      </c>
    </row>
    <row r="653" spans="1:17" x14ac:dyDescent="0.3">
      <c r="A653" s="6">
        <v>42530</v>
      </c>
      <c r="B653" s="5" t="s">
        <v>345</v>
      </c>
      <c r="C653" s="5" t="s">
        <v>346</v>
      </c>
      <c r="D653" s="5" t="s">
        <v>374</v>
      </c>
      <c r="E653">
        <v>10</v>
      </c>
      <c r="F653">
        <v>10</v>
      </c>
      <c r="G653">
        <v>9</v>
      </c>
      <c r="H653">
        <v>9</v>
      </c>
      <c r="I653">
        <v>9</v>
      </c>
      <c r="J653" s="5" t="s">
        <v>71</v>
      </c>
      <c r="K653" s="5" t="s">
        <v>20</v>
      </c>
      <c r="L653">
        <v>6</v>
      </c>
      <c r="M653" s="3">
        <v>6840</v>
      </c>
      <c r="N653" s="5" t="str">
        <f>IFERROR(INDEX(vtipo,MATCH(D653,vcliente,0)),"Normal")</f>
        <v>Normal</v>
      </c>
      <c r="O653" s="5" t="str">
        <f t="shared" si="30"/>
        <v>Sí</v>
      </c>
      <c r="P653" s="3">
        <f t="shared" si="31"/>
        <v>47</v>
      </c>
      <c r="Q653" s="16">
        <f t="shared" si="32"/>
        <v>95</v>
      </c>
    </row>
    <row r="654" spans="1:17" x14ac:dyDescent="0.3">
      <c r="A654" s="6">
        <v>42530</v>
      </c>
      <c r="B654" s="5" t="s">
        <v>345</v>
      </c>
      <c r="C654" s="5" t="s">
        <v>346</v>
      </c>
      <c r="D654" s="5" t="s">
        <v>512</v>
      </c>
      <c r="E654">
        <v>7</v>
      </c>
      <c r="F654">
        <v>7</v>
      </c>
      <c r="G654">
        <v>9</v>
      </c>
      <c r="H654">
        <v>5</v>
      </c>
      <c r="I654">
        <v>6</v>
      </c>
      <c r="J654" s="5" t="s">
        <v>40</v>
      </c>
      <c r="K654" s="5" t="s">
        <v>23</v>
      </c>
      <c r="L654">
        <v>2</v>
      </c>
      <c r="M654" s="3">
        <v>1260</v>
      </c>
      <c r="N654" s="5" t="str">
        <f>IFERROR(INDEX(vtipo,MATCH(D654,vcliente,0)),"Normal")</f>
        <v>Normal</v>
      </c>
      <c r="O654" s="5" t="str">
        <f t="shared" si="30"/>
        <v>No</v>
      </c>
      <c r="P654" s="3">
        <f t="shared" si="31"/>
        <v>23</v>
      </c>
      <c r="Q654" s="16">
        <f t="shared" si="32"/>
        <v>58</v>
      </c>
    </row>
    <row r="655" spans="1:17" x14ac:dyDescent="0.3">
      <c r="A655" s="6">
        <v>42534</v>
      </c>
      <c r="B655" s="5" t="s">
        <v>345</v>
      </c>
      <c r="C655" s="5" t="s">
        <v>346</v>
      </c>
      <c r="D655" s="5" t="s">
        <v>513</v>
      </c>
      <c r="E655">
        <v>8</v>
      </c>
      <c r="F655">
        <v>10</v>
      </c>
      <c r="G655">
        <v>9</v>
      </c>
      <c r="H655">
        <v>7</v>
      </c>
      <c r="I655">
        <v>10</v>
      </c>
      <c r="J655" s="5" t="s">
        <v>55</v>
      </c>
      <c r="K655" s="5" t="s">
        <v>23</v>
      </c>
      <c r="L655">
        <v>2</v>
      </c>
      <c r="M655" s="3">
        <v>2520</v>
      </c>
      <c r="N655" s="5" t="str">
        <f>IFERROR(INDEX(vtipo,MATCH(D655,vcliente,0)),"Normal")</f>
        <v>Normal</v>
      </c>
      <c r="O655" s="5" t="str">
        <f t="shared" si="30"/>
        <v>Sí</v>
      </c>
      <c r="P655" s="3">
        <f t="shared" si="31"/>
        <v>44</v>
      </c>
      <c r="Q655" s="16">
        <f t="shared" si="32"/>
        <v>92.5</v>
      </c>
    </row>
    <row r="656" spans="1:17" x14ac:dyDescent="0.3">
      <c r="A656" s="6">
        <v>42534</v>
      </c>
      <c r="B656" s="5" t="s">
        <v>345</v>
      </c>
      <c r="C656" s="5" t="s">
        <v>346</v>
      </c>
      <c r="D656" s="5" t="s">
        <v>478</v>
      </c>
      <c r="E656">
        <v>6</v>
      </c>
      <c r="F656">
        <v>7</v>
      </c>
      <c r="G656">
        <v>6</v>
      </c>
      <c r="H656">
        <v>1</v>
      </c>
      <c r="I656">
        <v>5</v>
      </c>
      <c r="J656" s="5" t="s">
        <v>36</v>
      </c>
      <c r="K656" s="5" t="s">
        <v>23</v>
      </c>
      <c r="L656">
        <v>11</v>
      </c>
      <c r="M656" s="3">
        <v>5940</v>
      </c>
      <c r="N656" s="5" t="str">
        <f>IFERROR(INDEX(vtipo,MATCH(D656,vcliente,0)),"Normal")</f>
        <v>Normal</v>
      </c>
      <c r="O656" s="5" t="str">
        <f t="shared" si="30"/>
        <v>No</v>
      </c>
      <c r="P656" s="3">
        <f t="shared" si="31"/>
        <v>7</v>
      </c>
      <c r="Q656" s="16">
        <f t="shared" si="32"/>
        <v>48</v>
      </c>
    </row>
    <row r="657" spans="1:17" x14ac:dyDescent="0.3">
      <c r="A657" s="6">
        <v>42538</v>
      </c>
      <c r="B657" s="5" t="s">
        <v>345</v>
      </c>
      <c r="C657" s="5" t="s">
        <v>346</v>
      </c>
      <c r="D657" s="5" t="s">
        <v>514</v>
      </c>
      <c r="E657">
        <v>7</v>
      </c>
      <c r="F657">
        <v>6</v>
      </c>
      <c r="G657">
        <v>3</v>
      </c>
      <c r="H657">
        <v>5</v>
      </c>
      <c r="I657">
        <v>4</v>
      </c>
      <c r="J657" s="5" t="s">
        <v>32</v>
      </c>
      <c r="K657" s="5" t="s">
        <v>20</v>
      </c>
      <c r="L657">
        <v>10</v>
      </c>
      <c r="M657" s="3">
        <v>5700</v>
      </c>
      <c r="N657" s="5" t="str">
        <f>IFERROR(INDEX(vtipo,MATCH(D657,vcliente,0)),"Normal")</f>
        <v>Normal</v>
      </c>
      <c r="O657" s="5" t="str">
        <f t="shared" si="30"/>
        <v>No</v>
      </c>
      <c r="P657" s="3">
        <f t="shared" si="31"/>
        <v>7</v>
      </c>
      <c r="Q657" s="16">
        <f t="shared" si="32"/>
        <v>44</v>
      </c>
    </row>
    <row r="658" spans="1:17" x14ac:dyDescent="0.3">
      <c r="A658" s="6">
        <v>42539</v>
      </c>
      <c r="B658" s="5" t="s">
        <v>345</v>
      </c>
      <c r="C658" s="5" t="s">
        <v>346</v>
      </c>
      <c r="D658" s="5" t="s">
        <v>478</v>
      </c>
      <c r="E658">
        <v>6</v>
      </c>
      <c r="F658">
        <v>8</v>
      </c>
      <c r="G658">
        <v>7</v>
      </c>
      <c r="H658">
        <v>4</v>
      </c>
      <c r="I658">
        <v>7</v>
      </c>
      <c r="J658" s="5" t="s">
        <v>99</v>
      </c>
      <c r="K658" s="5" t="s">
        <v>23</v>
      </c>
      <c r="L658">
        <v>5</v>
      </c>
      <c r="M658" s="3">
        <v>5400</v>
      </c>
      <c r="N658" s="5" t="str">
        <f>IFERROR(INDEX(vtipo,MATCH(D658,vcliente,0)),"Normal")</f>
        <v>Normal</v>
      </c>
      <c r="O658" s="5" t="str">
        <f t="shared" si="30"/>
        <v>No</v>
      </c>
      <c r="P658" s="3">
        <f t="shared" si="31"/>
        <v>22</v>
      </c>
      <c r="Q658" s="16">
        <f t="shared" si="32"/>
        <v>56</v>
      </c>
    </row>
    <row r="659" spans="1:17" x14ac:dyDescent="0.3">
      <c r="A659" s="6">
        <v>42542</v>
      </c>
      <c r="B659" s="5" t="s">
        <v>345</v>
      </c>
      <c r="C659" s="5" t="s">
        <v>346</v>
      </c>
      <c r="D659" s="5" t="s">
        <v>465</v>
      </c>
      <c r="E659">
        <v>2</v>
      </c>
      <c r="F659">
        <v>10</v>
      </c>
      <c r="G659">
        <v>8</v>
      </c>
      <c r="H659">
        <v>8</v>
      </c>
      <c r="I659">
        <v>8</v>
      </c>
      <c r="J659" s="5" t="s">
        <v>71</v>
      </c>
      <c r="K659" s="5" t="s">
        <v>20</v>
      </c>
      <c r="L659">
        <v>13</v>
      </c>
      <c r="M659" s="3">
        <v>13260</v>
      </c>
      <c r="N659" s="5" t="str">
        <f>IFERROR(INDEX(vtipo,MATCH(D659,vcliente,0)),"Normal")</f>
        <v>Oro</v>
      </c>
      <c r="O659" s="5" t="str">
        <f t="shared" si="30"/>
        <v>No</v>
      </c>
      <c r="P659" s="3">
        <f t="shared" si="31"/>
        <v>34</v>
      </c>
      <c r="Q659" s="16">
        <f t="shared" si="32"/>
        <v>68</v>
      </c>
    </row>
    <row r="660" spans="1:17" x14ac:dyDescent="0.3">
      <c r="A660" s="6">
        <v>42545</v>
      </c>
      <c r="B660" s="5" t="s">
        <v>345</v>
      </c>
      <c r="C660" s="5" t="s">
        <v>346</v>
      </c>
      <c r="D660" s="5" t="s">
        <v>515</v>
      </c>
      <c r="E660">
        <v>6</v>
      </c>
      <c r="F660">
        <v>7</v>
      </c>
      <c r="G660">
        <v>4</v>
      </c>
      <c r="H660">
        <v>4</v>
      </c>
      <c r="I660">
        <v>8</v>
      </c>
      <c r="J660" s="5" t="s">
        <v>86</v>
      </c>
      <c r="K660" s="5" t="s">
        <v>20</v>
      </c>
      <c r="L660">
        <v>11</v>
      </c>
      <c r="M660" s="3">
        <v>11495</v>
      </c>
      <c r="N660" s="5" t="str">
        <f>IFERROR(INDEX(vtipo,MATCH(D660,vcliente,0)),"Normal")</f>
        <v>Normal</v>
      </c>
      <c r="O660" s="5" t="str">
        <f t="shared" si="30"/>
        <v>No</v>
      </c>
      <c r="P660" s="3">
        <f t="shared" si="31"/>
        <v>15</v>
      </c>
      <c r="Q660" s="16">
        <f t="shared" si="32"/>
        <v>50</v>
      </c>
    </row>
    <row r="661" spans="1:17" x14ac:dyDescent="0.3">
      <c r="A661" s="6">
        <v>42545</v>
      </c>
      <c r="B661" s="5" t="s">
        <v>345</v>
      </c>
      <c r="C661" s="5" t="s">
        <v>346</v>
      </c>
      <c r="D661" s="5" t="s">
        <v>267</v>
      </c>
      <c r="E661">
        <v>8</v>
      </c>
      <c r="F661">
        <v>10</v>
      </c>
      <c r="G661">
        <v>10</v>
      </c>
      <c r="H661">
        <v>7</v>
      </c>
      <c r="I661">
        <v>10</v>
      </c>
      <c r="J661" s="5" t="s">
        <v>94</v>
      </c>
      <c r="K661" s="5" t="s">
        <v>20</v>
      </c>
      <c r="L661">
        <v>3</v>
      </c>
      <c r="M661" s="3">
        <v>2880</v>
      </c>
      <c r="N661" s="5" t="str">
        <f>IFERROR(INDEX(vtipo,MATCH(D661,vcliente,0)),"Normal")</f>
        <v>Oro</v>
      </c>
      <c r="O661" s="5" t="str">
        <f t="shared" si="30"/>
        <v>Sí</v>
      </c>
      <c r="P661" s="3">
        <f t="shared" si="31"/>
        <v>45</v>
      </c>
      <c r="Q661" s="16">
        <f t="shared" si="32"/>
        <v>95</v>
      </c>
    </row>
    <row r="662" spans="1:17" x14ac:dyDescent="0.3">
      <c r="A662" s="6">
        <v>42547</v>
      </c>
      <c r="B662" s="5" t="s">
        <v>345</v>
      </c>
      <c r="C662" s="5" t="s">
        <v>346</v>
      </c>
      <c r="D662" s="5" t="s">
        <v>516</v>
      </c>
      <c r="E662">
        <v>7</v>
      </c>
      <c r="F662">
        <v>3</v>
      </c>
      <c r="G662">
        <v>8</v>
      </c>
      <c r="H662">
        <v>10</v>
      </c>
      <c r="I662">
        <v>7</v>
      </c>
      <c r="J662" s="5" t="s">
        <v>36</v>
      </c>
      <c r="K662" s="5" t="s">
        <v>23</v>
      </c>
      <c r="L662">
        <v>6</v>
      </c>
      <c r="M662" s="3">
        <v>3240</v>
      </c>
      <c r="N662" s="5" t="str">
        <f>IFERROR(INDEX(vtipo,MATCH(D662,vcliente,0)),"Normal")</f>
        <v>Normal</v>
      </c>
      <c r="O662" s="5" t="str">
        <f t="shared" si="30"/>
        <v>No</v>
      </c>
      <c r="P662" s="3">
        <f t="shared" si="31"/>
        <v>32</v>
      </c>
      <c r="Q662" s="16">
        <f t="shared" si="32"/>
        <v>64</v>
      </c>
    </row>
    <row r="663" spans="1:17" x14ac:dyDescent="0.3">
      <c r="A663" s="6">
        <v>42547</v>
      </c>
      <c r="B663" s="5" t="s">
        <v>345</v>
      </c>
      <c r="C663" s="5" t="s">
        <v>346</v>
      </c>
      <c r="D663" s="5" t="s">
        <v>517</v>
      </c>
      <c r="E663">
        <v>9</v>
      </c>
      <c r="F663">
        <v>8</v>
      </c>
      <c r="G663">
        <v>6</v>
      </c>
      <c r="H663">
        <v>9</v>
      </c>
      <c r="I663">
        <v>7</v>
      </c>
      <c r="J663" s="5" t="s">
        <v>36</v>
      </c>
      <c r="K663" s="5" t="s">
        <v>23</v>
      </c>
      <c r="L663">
        <v>7</v>
      </c>
      <c r="M663" s="3">
        <v>3990</v>
      </c>
      <c r="N663" s="5" t="str">
        <f>IFERROR(INDEX(vtipo,MATCH(D663,vcliente,0)),"Normal")</f>
        <v>Normal</v>
      </c>
      <c r="O663" s="5" t="str">
        <f t="shared" si="30"/>
        <v>No</v>
      </c>
      <c r="P663" s="3">
        <f t="shared" si="31"/>
        <v>33</v>
      </c>
      <c r="Q663" s="16">
        <f t="shared" si="32"/>
        <v>66</v>
      </c>
    </row>
    <row r="664" spans="1:17" x14ac:dyDescent="0.3">
      <c r="A664" s="6">
        <v>42547</v>
      </c>
      <c r="B664" s="5" t="s">
        <v>345</v>
      </c>
      <c r="C664" s="5" t="s">
        <v>346</v>
      </c>
      <c r="D664" s="5" t="s">
        <v>518</v>
      </c>
      <c r="E664">
        <v>8</v>
      </c>
      <c r="F664">
        <v>8</v>
      </c>
      <c r="G664">
        <v>3</v>
      </c>
      <c r="H664">
        <v>8</v>
      </c>
      <c r="I664">
        <v>4</v>
      </c>
      <c r="J664" s="5" t="s">
        <v>30</v>
      </c>
      <c r="K664" s="5" t="s">
        <v>17</v>
      </c>
      <c r="L664">
        <v>4</v>
      </c>
      <c r="M664" s="3">
        <v>3420</v>
      </c>
      <c r="N664" s="5" t="str">
        <f>IFERROR(INDEX(vtipo,MATCH(D664,vcliente,0)),"Normal")</f>
        <v>Normal</v>
      </c>
      <c r="O664" s="5" t="str">
        <f t="shared" si="30"/>
        <v>No</v>
      </c>
      <c r="P664" s="3">
        <f t="shared" si="31"/>
        <v>24</v>
      </c>
      <c r="Q664" s="16">
        <f t="shared" si="32"/>
        <v>56</v>
      </c>
    </row>
    <row r="665" spans="1:17" x14ac:dyDescent="0.3">
      <c r="A665" s="6">
        <v>42548</v>
      </c>
      <c r="B665" s="5" t="s">
        <v>345</v>
      </c>
      <c r="C665" s="5" t="s">
        <v>346</v>
      </c>
      <c r="D665" s="5" t="s">
        <v>190</v>
      </c>
      <c r="E665">
        <v>9</v>
      </c>
      <c r="F665">
        <v>6</v>
      </c>
      <c r="G665">
        <v>7</v>
      </c>
      <c r="H665">
        <v>10</v>
      </c>
      <c r="I665">
        <v>1</v>
      </c>
      <c r="J665" s="5" t="s">
        <v>27</v>
      </c>
      <c r="K665" s="5" t="s">
        <v>23</v>
      </c>
      <c r="L665">
        <v>2</v>
      </c>
      <c r="M665" s="3">
        <v>900</v>
      </c>
      <c r="N665" s="5" t="str">
        <f>IFERROR(INDEX(vtipo,MATCH(D665,vcliente,0)),"Normal")</f>
        <v>Normal</v>
      </c>
      <c r="O665" s="5" t="str">
        <f t="shared" si="30"/>
        <v>No</v>
      </c>
      <c r="P665" s="3">
        <f t="shared" si="31"/>
        <v>26</v>
      </c>
      <c r="Q665" s="16">
        <f t="shared" si="32"/>
        <v>64</v>
      </c>
    </row>
    <row r="666" spans="1:17" x14ac:dyDescent="0.3">
      <c r="A666" s="6">
        <v>42553</v>
      </c>
      <c r="B666" s="5" t="s">
        <v>345</v>
      </c>
      <c r="C666" s="5" t="s">
        <v>346</v>
      </c>
      <c r="D666" s="5" t="s">
        <v>519</v>
      </c>
      <c r="E666">
        <v>6</v>
      </c>
      <c r="F666">
        <v>10</v>
      </c>
      <c r="G666">
        <v>9</v>
      </c>
      <c r="H666">
        <v>10</v>
      </c>
      <c r="I666">
        <v>9</v>
      </c>
      <c r="J666" s="5" t="s">
        <v>55</v>
      </c>
      <c r="K666" s="5" t="s">
        <v>23</v>
      </c>
      <c r="L666">
        <v>9</v>
      </c>
      <c r="M666" s="3">
        <v>11970</v>
      </c>
      <c r="N666" s="5" t="str">
        <f>IFERROR(INDEX(vtipo,MATCH(D666,vcliente,0)),"Normal")</f>
        <v>Normal</v>
      </c>
      <c r="O666" s="5" t="str">
        <f t="shared" si="30"/>
        <v>Sí</v>
      </c>
      <c r="P666" s="3">
        <f t="shared" si="31"/>
        <v>38</v>
      </c>
      <c r="Q666" s="16">
        <f t="shared" si="32"/>
        <v>76</v>
      </c>
    </row>
    <row r="667" spans="1:17" x14ac:dyDescent="0.3">
      <c r="A667" s="6">
        <v>42553</v>
      </c>
      <c r="B667" s="5" t="s">
        <v>345</v>
      </c>
      <c r="C667" s="5" t="s">
        <v>346</v>
      </c>
      <c r="D667" s="5" t="s">
        <v>248</v>
      </c>
      <c r="E667">
        <v>4</v>
      </c>
      <c r="F667">
        <v>6</v>
      </c>
      <c r="G667">
        <v>7</v>
      </c>
      <c r="H667">
        <v>7</v>
      </c>
      <c r="I667">
        <v>0</v>
      </c>
      <c r="J667" s="5" t="s">
        <v>71</v>
      </c>
      <c r="K667" s="5" t="s">
        <v>20</v>
      </c>
      <c r="L667">
        <v>11</v>
      </c>
      <c r="M667" s="3">
        <v>12540</v>
      </c>
      <c r="N667" s="5" t="str">
        <f>IFERROR(INDEX(vtipo,MATCH(D667,vcliente,0)),"Normal")</f>
        <v>Normal</v>
      </c>
      <c r="O667" s="5" t="str">
        <f t="shared" si="30"/>
        <v>No</v>
      </c>
      <c r="P667" s="3">
        <f t="shared" si="31"/>
        <v>14</v>
      </c>
      <c r="Q667" s="16">
        <f t="shared" si="32"/>
        <v>48</v>
      </c>
    </row>
    <row r="668" spans="1:17" x14ac:dyDescent="0.3">
      <c r="A668" s="6">
        <v>42559</v>
      </c>
      <c r="B668" s="5" t="s">
        <v>345</v>
      </c>
      <c r="C668" s="5" t="s">
        <v>346</v>
      </c>
      <c r="D668" s="5" t="s">
        <v>207</v>
      </c>
      <c r="E668">
        <v>9</v>
      </c>
      <c r="F668">
        <v>6</v>
      </c>
      <c r="G668">
        <v>7</v>
      </c>
      <c r="H668">
        <v>4</v>
      </c>
      <c r="I668">
        <v>10</v>
      </c>
      <c r="J668" s="5" t="s">
        <v>19</v>
      </c>
      <c r="K668" s="5" t="s">
        <v>20</v>
      </c>
      <c r="L668">
        <v>4</v>
      </c>
      <c r="M668" s="3">
        <v>1800</v>
      </c>
      <c r="N668" s="5" t="str">
        <f>IFERROR(INDEX(vtipo,MATCH(D668,vcliente,0)),"Normal")</f>
        <v>Normal</v>
      </c>
      <c r="O668" s="5" t="str">
        <f t="shared" si="30"/>
        <v>No</v>
      </c>
      <c r="P668" s="3">
        <f t="shared" si="31"/>
        <v>26</v>
      </c>
      <c r="Q668" s="16">
        <f t="shared" si="32"/>
        <v>64</v>
      </c>
    </row>
    <row r="669" spans="1:17" x14ac:dyDescent="0.3">
      <c r="A669" s="6">
        <v>42561</v>
      </c>
      <c r="B669" s="5" t="s">
        <v>345</v>
      </c>
      <c r="C669" s="5" t="s">
        <v>346</v>
      </c>
      <c r="D669" s="5" t="s">
        <v>520</v>
      </c>
      <c r="E669">
        <v>10</v>
      </c>
      <c r="F669">
        <v>9</v>
      </c>
      <c r="G669">
        <v>9</v>
      </c>
      <c r="H669">
        <v>6</v>
      </c>
      <c r="I669">
        <v>9</v>
      </c>
      <c r="J669" s="5" t="s">
        <v>71</v>
      </c>
      <c r="K669" s="5" t="s">
        <v>20</v>
      </c>
      <c r="L669">
        <v>10</v>
      </c>
      <c r="M669" s="3">
        <v>10800</v>
      </c>
      <c r="N669" s="5" t="str">
        <f>IFERROR(INDEX(vtipo,MATCH(D669,vcliente,0)),"Normal")</f>
        <v>Platino</v>
      </c>
      <c r="O669" s="5" t="str">
        <f t="shared" si="30"/>
        <v>No</v>
      </c>
      <c r="P669" s="3">
        <f t="shared" si="31"/>
        <v>37</v>
      </c>
      <c r="Q669" s="16">
        <f t="shared" si="32"/>
        <v>74</v>
      </c>
    </row>
    <row r="670" spans="1:17" x14ac:dyDescent="0.3">
      <c r="A670" s="6">
        <v>42561</v>
      </c>
      <c r="B670" s="5" t="s">
        <v>345</v>
      </c>
      <c r="C670" s="5" t="s">
        <v>346</v>
      </c>
      <c r="D670" s="5" t="s">
        <v>521</v>
      </c>
      <c r="E670">
        <v>4</v>
      </c>
      <c r="F670">
        <v>9</v>
      </c>
      <c r="G670">
        <v>9</v>
      </c>
      <c r="H670">
        <v>0</v>
      </c>
      <c r="I670">
        <v>10</v>
      </c>
      <c r="J670" s="5" t="s">
        <v>71</v>
      </c>
      <c r="K670" s="5" t="s">
        <v>20</v>
      </c>
      <c r="L670">
        <v>6</v>
      </c>
      <c r="M670" s="3">
        <v>6480</v>
      </c>
      <c r="N670" s="5" t="str">
        <f>IFERROR(INDEX(vtipo,MATCH(D670,vcliente,0)),"Normal")</f>
        <v>Normal</v>
      </c>
      <c r="O670" s="5" t="str">
        <f t="shared" si="30"/>
        <v>No</v>
      </c>
      <c r="P670" s="3">
        <f t="shared" si="31"/>
        <v>28</v>
      </c>
      <c r="Q670" s="16">
        <f t="shared" si="32"/>
        <v>64</v>
      </c>
    </row>
    <row r="671" spans="1:17" x14ac:dyDescent="0.3">
      <c r="A671" s="6">
        <v>42564</v>
      </c>
      <c r="B671" s="5" t="s">
        <v>345</v>
      </c>
      <c r="C671" s="5" t="s">
        <v>346</v>
      </c>
      <c r="D671" s="5" t="s">
        <v>522</v>
      </c>
      <c r="E671">
        <v>6</v>
      </c>
      <c r="F671">
        <v>9</v>
      </c>
      <c r="G671">
        <v>9</v>
      </c>
      <c r="H671">
        <v>5</v>
      </c>
      <c r="I671">
        <v>7</v>
      </c>
      <c r="J671" s="5" t="s">
        <v>90</v>
      </c>
      <c r="K671" s="5" t="s">
        <v>20</v>
      </c>
      <c r="L671">
        <v>11</v>
      </c>
      <c r="M671" s="3">
        <v>9405</v>
      </c>
      <c r="N671" s="5" t="str">
        <f>IFERROR(INDEX(vtipo,MATCH(D671,vcliente,0)),"Normal")</f>
        <v>Normal</v>
      </c>
      <c r="O671" s="5" t="str">
        <f t="shared" si="30"/>
        <v>No</v>
      </c>
      <c r="P671" s="3">
        <f t="shared" si="31"/>
        <v>25</v>
      </c>
      <c r="Q671" s="16">
        <f t="shared" si="32"/>
        <v>62</v>
      </c>
    </row>
    <row r="672" spans="1:17" x14ac:dyDescent="0.3">
      <c r="A672" s="6">
        <v>42567</v>
      </c>
      <c r="B672" s="5" t="s">
        <v>345</v>
      </c>
      <c r="C672" s="5" t="s">
        <v>346</v>
      </c>
      <c r="D672" s="5" t="s">
        <v>273</v>
      </c>
      <c r="E672">
        <v>6</v>
      </c>
      <c r="F672">
        <v>10</v>
      </c>
      <c r="G672">
        <v>9</v>
      </c>
      <c r="H672">
        <v>9</v>
      </c>
      <c r="I672">
        <v>4</v>
      </c>
      <c r="J672" s="5" t="s">
        <v>71</v>
      </c>
      <c r="K672" s="5" t="s">
        <v>20</v>
      </c>
      <c r="L672">
        <v>1</v>
      </c>
      <c r="M672" s="3">
        <v>1020</v>
      </c>
      <c r="N672" s="5" t="str">
        <f>IFERROR(INDEX(vtipo,MATCH(D672,vcliente,0)),"Normal")</f>
        <v>Oro</v>
      </c>
      <c r="O672" s="5" t="str">
        <f t="shared" si="30"/>
        <v>No</v>
      </c>
      <c r="P672" s="3">
        <f t="shared" si="31"/>
        <v>28</v>
      </c>
      <c r="Q672" s="16">
        <f t="shared" si="32"/>
        <v>68</v>
      </c>
    </row>
    <row r="673" spans="1:17" x14ac:dyDescent="0.3">
      <c r="A673" s="6">
        <v>42570</v>
      </c>
      <c r="B673" s="5" t="s">
        <v>345</v>
      </c>
      <c r="C673" s="5" t="s">
        <v>346</v>
      </c>
      <c r="D673" s="5" t="s">
        <v>228</v>
      </c>
      <c r="E673">
        <v>10</v>
      </c>
      <c r="F673">
        <v>8</v>
      </c>
      <c r="G673">
        <v>5</v>
      </c>
      <c r="H673">
        <v>9</v>
      </c>
      <c r="I673">
        <v>8</v>
      </c>
      <c r="J673" s="5" t="s">
        <v>59</v>
      </c>
      <c r="K673" s="5" t="s">
        <v>17</v>
      </c>
      <c r="L673">
        <v>3</v>
      </c>
      <c r="M673" s="3">
        <v>1530</v>
      </c>
      <c r="N673" s="5" t="str">
        <f>IFERROR(INDEX(vtipo,MATCH(D673,vcliente,0)),"Normal")</f>
        <v>Oro</v>
      </c>
      <c r="O673" s="5" t="str">
        <f t="shared" si="30"/>
        <v>No</v>
      </c>
      <c r="P673" s="3">
        <f t="shared" si="31"/>
        <v>35</v>
      </c>
      <c r="Q673" s="16">
        <f t="shared" si="32"/>
        <v>70</v>
      </c>
    </row>
    <row r="674" spans="1:17" x14ac:dyDescent="0.3">
      <c r="A674" s="6">
        <v>42572</v>
      </c>
      <c r="B674" s="5" t="s">
        <v>345</v>
      </c>
      <c r="C674" s="5" t="s">
        <v>346</v>
      </c>
      <c r="D674" s="5" t="s">
        <v>461</v>
      </c>
      <c r="E674">
        <v>10</v>
      </c>
      <c r="F674">
        <v>10</v>
      </c>
      <c r="G674">
        <v>8</v>
      </c>
      <c r="H674">
        <v>5</v>
      </c>
      <c r="I674">
        <v>9</v>
      </c>
      <c r="J674" s="5" t="s">
        <v>82</v>
      </c>
      <c r="K674" s="5" t="s">
        <v>17</v>
      </c>
      <c r="L674">
        <v>5</v>
      </c>
      <c r="M674" s="3">
        <v>5400</v>
      </c>
      <c r="N674" s="5" t="str">
        <f>IFERROR(INDEX(vtipo,MATCH(D674,vcliente,0)),"Normal")</f>
        <v>Normal</v>
      </c>
      <c r="O674" s="5" t="str">
        <f t="shared" si="30"/>
        <v>Sí</v>
      </c>
      <c r="P674" s="3">
        <f t="shared" si="31"/>
        <v>37</v>
      </c>
      <c r="Q674" s="16">
        <f t="shared" si="32"/>
        <v>74</v>
      </c>
    </row>
    <row r="675" spans="1:17" x14ac:dyDescent="0.3">
      <c r="A675" s="6">
        <v>42573</v>
      </c>
      <c r="B675" s="5" t="s">
        <v>345</v>
      </c>
      <c r="C675" s="5" t="s">
        <v>346</v>
      </c>
      <c r="D675" s="5" t="s">
        <v>523</v>
      </c>
      <c r="E675">
        <v>0</v>
      </c>
      <c r="F675">
        <v>9</v>
      </c>
      <c r="G675">
        <v>9</v>
      </c>
      <c r="H675">
        <v>9</v>
      </c>
      <c r="I675">
        <v>8</v>
      </c>
      <c r="J675" s="5" t="s">
        <v>82</v>
      </c>
      <c r="K675" s="5" t="s">
        <v>17</v>
      </c>
      <c r="L675">
        <v>14</v>
      </c>
      <c r="M675" s="3">
        <v>15960</v>
      </c>
      <c r="N675" s="5" t="str">
        <f>IFERROR(INDEX(vtipo,MATCH(D675,vcliente,0)),"Normal")</f>
        <v>Normal</v>
      </c>
      <c r="O675" s="5" t="str">
        <f t="shared" si="30"/>
        <v>No</v>
      </c>
      <c r="P675" s="3">
        <f t="shared" si="31"/>
        <v>35</v>
      </c>
      <c r="Q675" s="16">
        <f t="shared" si="32"/>
        <v>70</v>
      </c>
    </row>
    <row r="676" spans="1:17" x14ac:dyDescent="0.3">
      <c r="A676" s="6">
        <v>42573</v>
      </c>
      <c r="B676" s="5" t="s">
        <v>345</v>
      </c>
      <c r="C676" s="5" t="s">
        <v>346</v>
      </c>
      <c r="D676" s="5" t="s">
        <v>524</v>
      </c>
      <c r="E676">
        <v>9</v>
      </c>
      <c r="F676">
        <v>6</v>
      </c>
      <c r="G676">
        <v>8</v>
      </c>
      <c r="H676">
        <v>6</v>
      </c>
      <c r="I676">
        <v>6</v>
      </c>
      <c r="J676" s="5" t="s">
        <v>30</v>
      </c>
      <c r="K676" s="5" t="s">
        <v>17</v>
      </c>
      <c r="L676">
        <v>2</v>
      </c>
      <c r="M676" s="3">
        <v>1440</v>
      </c>
      <c r="N676" s="5" t="str">
        <f>IFERROR(INDEX(vtipo,MATCH(D676,vcliente,0)),"Normal")</f>
        <v>Platino</v>
      </c>
      <c r="O676" s="5" t="str">
        <f t="shared" si="30"/>
        <v>No</v>
      </c>
      <c r="P676" s="3">
        <f t="shared" si="31"/>
        <v>17</v>
      </c>
      <c r="Q676" s="16">
        <f t="shared" si="32"/>
        <v>58</v>
      </c>
    </row>
    <row r="677" spans="1:17" x14ac:dyDescent="0.3">
      <c r="A677" s="6">
        <v>42575</v>
      </c>
      <c r="B677" s="5" t="s">
        <v>345</v>
      </c>
      <c r="C677" s="5" t="s">
        <v>346</v>
      </c>
      <c r="D677" s="5" t="s">
        <v>419</v>
      </c>
      <c r="E677">
        <v>5</v>
      </c>
      <c r="F677">
        <v>9</v>
      </c>
      <c r="G677">
        <v>8</v>
      </c>
      <c r="H677">
        <v>10</v>
      </c>
      <c r="I677">
        <v>3</v>
      </c>
      <c r="J677" s="5" t="s">
        <v>71</v>
      </c>
      <c r="K677" s="5" t="s">
        <v>20</v>
      </c>
      <c r="L677">
        <v>5</v>
      </c>
      <c r="M677" s="3">
        <v>5700</v>
      </c>
      <c r="N677" s="5" t="str">
        <f>IFERROR(INDEX(vtipo,MATCH(D677,vcliente,0)),"Normal")</f>
        <v>Normal</v>
      </c>
      <c r="O677" s="5" t="str">
        <f t="shared" si="30"/>
        <v>No</v>
      </c>
      <c r="P677" s="3">
        <f t="shared" si="31"/>
        <v>27</v>
      </c>
      <c r="Q677" s="16">
        <f t="shared" si="32"/>
        <v>64</v>
      </c>
    </row>
    <row r="678" spans="1:17" x14ac:dyDescent="0.3">
      <c r="A678" s="6">
        <v>42575</v>
      </c>
      <c r="B678" s="5" t="s">
        <v>345</v>
      </c>
      <c r="C678" s="5" t="s">
        <v>346</v>
      </c>
      <c r="D678" s="5" t="s">
        <v>288</v>
      </c>
      <c r="E678">
        <v>8</v>
      </c>
      <c r="F678">
        <v>10</v>
      </c>
      <c r="G678">
        <v>9</v>
      </c>
      <c r="H678">
        <v>9</v>
      </c>
      <c r="I678">
        <v>8</v>
      </c>
      <c r="J678" s="5" t="s">
        <v>63</v>
      </c>
      <c r="K678" s="5" t="s">
        <v>17</v>
      </c>
      <c r="L678">
        <v>6</v>
      </c>
      <c r="M678" s="3">
        <v>3060</v>
      </c>
      <c r="N678" s="5" t="str">
        <f>IFERROR(INDEX(vtipo,MATCH(D678,vcliente,0)),"Normal")</f>
        <v>Platino</v>
      </c>
      <c r="O678" s="5" t="str">
        <f t="shared" si="30"/>
        <v>No</v>
      </c>
      <c r="P678" s="3">
        <f t="shared" si="31"/>
        <v>44</v>
      </c>
      <c r="Q678" s="16">
        <f t="shared" si="32"/>
        <v>90</v>
      </c>
    </row>
    <row r="679" spans="1:17" x14ac:dyDescent="0.3">
      <c r="A679" s="6">
        <v>42575</v>
      </c>
      <c r="B679" s="5" t="s">
        <v>345</v>
      </c>
      <c r="C679" s="5" t="s">
        <v>346</v>
      </c>
      <c r="D679" s="5" t="s">
        <v>62</v>
      </c>
      <c r="E679">
        <v>10</v>
      </c>
      <c r="F679">
        <v>9</v>
      </c>
      <c r="G679">
        <v>0</v>
      </c>
      <c r="H679">
        <v>5</v>
      </c>
      <c r="I679">
        <v>10</v>
      </c>
      <c r="J679" s="5" t="s">
        <v>22</v>
      </c>
      <c r="K679" s="5" t="s">
        <v>23</v>
      </c>
      <c r="L679">
        <v>5</v>
      </c>
      <c r="M679" s="3">
        <v>1350</v>
      </c>
      <c r="N679" s="5" t="str">
        <f>IFERROR(INDEX(vtipo,MATCH(D679,vcliente,0)),"Normal")</f>
        <v>Normal</v>
      </c>
      <c r="O679" s="5" t="str">
        <f t="shared" si="30"/>
        <v>Sí</v>
      </c>
      <c r="P679" s="3">
        <f t="shared" si="31"/>
        <v>29</v>
      </c>
      <c r="Q679" s="16">
        <f t="shared" si="32"/>
        <v>68</v>
      </c>
    </row>
    <row r="680" spans="1:17" x14ac:dyDescent="0.3">
      <c r="A680" s="6">
        <v>42577</v>
      </c>
      <c r="B680" s="5" t="s">
        <v>345</v>
      </c>
      <c r="C680" s="5" t="s">
        <v>346</v>
      </c>
      <c r="D680" s="5" t="s">
        <v>525</v>
      </c>
      <c r="E680">
        <v>9</v>
      </c>
      <c r="F680">
        <v>4</v>
      </c>
      <c r="G680">
        <v>7</v>
      </c>
      <c r="H680">
        <v>6</v>
      </c>
      <c r="I680">
        <v>10</v>
      </c>
      <c r="J680" s="5" t="s">
        <v>40</v>
      </c>
      <c r="K680" s="5" t="s">
        <v>23</v>
      </c>
      <c r="L680">
        <v>9</v>
      </c>
      <c r="M680" s="3">
        <v>5670</v>
      </c>
      <c r="N680" s="5" t="str">
        <f>IFERROR(INDEX(vtipo,MATCH(D680,vcliente,0)),"Normal")</f>
        <v>Normal</v>
      </c>
      <c r="O680" s="5" t="str">
        <f t="shared" si="30"/>
        <v>No</v>
      </c>
      <c r="P680" s="3">
        <f t="shared" si="31"/>
        <v>26</v>
      </c>
      <c r="Q680" s="16">
        <f t="shared" si="32"/>
        <v>64</v>
      </c>
    </row>
    <row r="681" spans="1:17" x14ac:dyDescent="0.3">
      <c r="A681" s="6">
        <v>42579</v>
      </c>
      <c r="B681" s="5" t="s">
        <v>345</v>
      </c>
      <c r="C681" s="5" t="s">
        <v>346</v>
      </c>
      <c r="D681" s="5" t="s">
        <v>275</v>
      </c>
      <c r="E681">
        <v>8</v>
      </c>
      <c r="F681">
        <v>8</v>
      </c>
      <c r="G681">
        <v>10</v>
      </c>
      <c r="H681">
        <v>8</v>
      </c>
      <c r="I681">
        <v>10</v>
      </c>
      <c r="J681" s="5" t="s">
        <v>30</v>
      </c>
      <c r="K681" s="5" t="s">
        <v>17</v>
      </c>
      <c r="L681">
        <v>2</v>
      </c>
      <c r="M681" s="3">
        <v>1530</v>
      </c>
      <c r="N681" s="5" t="str">
        <f>IFERROR(INDEX(vtipo,MATCH(D681,vcliente,0)),"Normal")</f>
        <v>Platino</v>
      </c>
      <c r="O681" s="5" t="str">
        <f t="shared" si="30"/>
        <v>Sí</v>
      </c>
      <c r="P681" s="3">
        <f t="shared" si="31"/>
        <v>44</v>
      </c>
      <c r="Q681" s="16">
        <f t="shared" si="32"/>
        <v>90</v>
      </c>
    </row>
    <row r="682" spans="1:17" x14ac:dyDescent="0.3">
      <c r="A682" s="6">
        <v>42580</v>
      </c>
      <c r="B682" s="5" t="s">
        <v>345</v>
      </c>
      <c r="C682" s="5" t="s">
        <v>346</v>
      </c>
      <c r="D682" s="5" t="s">
        <v>516</v>
      </c>
      <c r="E682">
        <v>7</v>
      </c>
      <c r="F682">
        <v>9</v>
      </c>
      <c r="G682">
        <v>7</v>
      </c>
      <c r="H682">
        <v>8</v>
      </c>
      <c r="I682">
        <v>8</v>
      </c>
      <c r="J682" s="5" t="s">
        <v>38</v>
      </c>
      <c r="K682" s="5" t="s">
        <v>17</v>
      </c>
      <c r="L682">
        <v>10</v>
      </c>
      <c r="M682" s="3">
        <v>6300</v>
      </c>
      <c r="N682" s="5" t="str">
        <f>IFERROR(INDEX(vtipo,MATCH(D682,vcliente,0)),"Normal")</f>
        <v>Normal</v>
      </c>
      <c r="O682" s="5" t="str">
        <f t="shared" si="30"/>
        <v>No</v>
      </c>
      <c r="P682" s="3">
        <f t="shared" si="31"/>
        <v>39</v>
      </c>
      <c r="Q682" s="16">
        <f t="shared" si="32"/>
        <v>80</v>
      </c>
    </row>
    <row r="683" spans="1:17" x14ac:dyDescent="0.3">
      <c r="A683" s="6">
        <v>42582</v>
      </c>
      <c r="B683" s="5" t="s">
        <v>345</v>
      </c>
      <c r="C683" s="5" t="s">
        <v>346</v>
      </c>
      <c r="D683" s="5" t="s">
        <v>526</v>
      </c>
      <c r="E683">
        <v>4</v>
      </c>
      <c r="F683">
        <v>5</v>
      </c>
      <c r="G683">
        <v>6</v>
      </c>
      <c r="H683">
        <v>8</v>
      </c>
      <c r="I683">
        <v>5</v>
      </c>
      <c r="J683" s="5" t="s">
        <v>27</v>
      </c>
      <c r="K683" s="5" t="s">
        <v>23</v>
      </c>
      <c r="L683">
        <v>17</v>
      </c>
      <c r="M683" s="3">
        <v>8075</v>
      </c>
      <c r="N683" s="5" t="str">
        <f>IFERROR(INDEX(vtipo,MATCH(D683,vcliente,0)),"Normal")</f>
        <v>Normal</v>
      </c>
      <c r="O683" s="5" t="str">
        <f t="shared" si="30"/>
        <v>No</v>
      </c>
      <c r="P683" s="3">
        <f t="shared" si="31"/>
        <v>8</v>
      </c>
      <c r="Q683" s="16">
        <f t="shared" si="32"/>
        <v>48</v>
      </c>
    </row>
    <row r="684" spans="1:17" x14ac:dyDescent="0.3">
      <c r="A684" s="6">
        <v>42583</v>
      </c>
      <c r="B684" s="5" t="s">
        <v>345</v>
      </c>
      <c r="C684" s="5" t="s">
        <v>346</v>
      </c>
      <c r="D684" s="5" t="s">
        <v>527</v>
      </c>
      <c r="E684">
        <v>10</v>
      </c>
      <c r="F684">
        <v>1</v>
      </c>
      <c r="G684">
        <v>9</v>
      </c>
      <c r="H684">
        <v>10</v>
      </c>
      <c r="I684">
        <v>8</v>
      </c>
      <c r="J684" s="5" t="s">
        <v>32</v>
      </c>
      <c r="K684" s="5" t="s">
        <v>20</v>
      </c>
      <c r="L684">
        <v>5</v>
      </c>
      <c r="M684" s="3">
        <v>2700</v>
      </c>
      <c r="N684" s="5" t="str">
        <f>IFERROR(INDEX(vtipo,MATCH(D684,vcliente,0)),"Normal")</f>
        <v>Normal</v>
      </c>
      <c r="O684" s="5" t="str">
        <f t="shared" si="30"/>
        <v>Sí</v>
      </c>
      <c r="P684" s="3">
        <f t="shared" si="31"/>
        <v>37</v>
      </c>
      <c r="Q684" s="16">
        <f t="shared" si="32"/>
        <v>74</v>
      </c>
    </row>
    <row r="685" spans="1:17" x14ac:dyDescent="0.3">
      <c r="A685" s="6">
        <v>42584</v>
      </c>
      <c r="B685" s="5" t="s">
        <v>345</v>
      </c>
      <c r="C685" s="5" t="s">
        <v>346</v>
      </c>
      <c r="D685" s="5" t="s">
        <v>76</v>
      </c>
      <c r="E685">
        <v>10</v>
      </c>
      <c r="F685">
        <v>8</v>
      </c>
      <c r="G685">
        <v>6</v>
      </c>
      <c r="H685">
        <v>9</v>
      </c>
      <c r="I685">
        <v>8</v>
      </c>
      <c r="J685" s="5" t="s">
        <v>30</v>
      </c>
      <c r="K685" s="5" t="s">
        <v>17</v>
      </c>
      <c r="L685">
        <v>4</v>
      </c>
      <c r="M685" s="3">
        <v>3060</v>
      </c>
      <c r="N685" s="5" t="str">
        <f>IFERROR(INDEX(vtipo,MATCH(D685,vcliente,0)),"Normal")</f>
        <v>Platino</v>
      </c>
      <c r="O685" s="5" t="str">
        <f t="shared" si="30"/>
        <v>No</v>
      </c>
      <c r="P685" s="3">
        <f t="shared" si="31"/>
        <v>35</v>
      </c>
      <c r="Q685" s="16">
        <f t="shared" si="32"/>
        <v>70</v>
      </c>
    </row>
    <row r="686" spans="1:17" x14ac:dyDescent="0.3">
      <c r="A686" s="6">
        <v>42585</v>
      </c>
      <c r="B686" s="5" t="s">
        <v>345</v>
      </c>
      <c r="C686" s="5" t="s">
        <v>346</v>
      </c>
      <c r="D686" s="5" t="s">
        <v>528</v>
      </c>
      <c r="E686">
        <v>9</v>
      </c>
      <c r="F686">
        <v>9</v>
      </c>
      <c r="G686">
        <v>9</v>
      </c>
      <c r="H686">
        <v>8</v>
      </c>
      <c r="I686">
        <v>10</v>
      </c>
      <c r="J686" s="5" t="s">
        <v>32</v>
      </c>
      <c r="K686" s="5" t="s">
        <v>20</v>
      </c>
      <c r="L686">
        <v>5</v>
      </c>
      <c r="M686" s="3">
        <v>2850</v>
      </c>
      <c r="N686" s="5" t="str">
        <f>IFERROR(INDEX(vtipo,MATCH(D686,vcliente,0)),"Normal")</f>
        <v>Normal</v>
      </c>
      <c r="O686" s="5" t="str">
        <f t="shared" si="30"/>
        <v>No</v>
      </c>
      <c r="P686" s="3">
        <f t="shared" si="31"/>
        <v>45</v>
      </c>
      <c r="Q686" s="16">
        <f t="shared" si="32"/>
        <v>92.5</v>
      </c>
    </row>
    <row r="687" spans="1:17" x14ac:dyDescent="0.3">
      <c r="A687" s="6">
        <v>42586</v>
      </c>
      <c r="B687" s="5" t="s">
        <v>345</v>
      </c>
      <c r="C687" s="5" t="s">
        <v>346</v>
      </c>
      <c r="D687" s="5" t="s">
        <v>370</v>
      </c>
      <c r="E687">
        <v>5</v>
      </c>
      <c r="F687">
        <v>8</v>
      </c>
      <c r="G687">
        <v>9</v>
      </c>
      <c r="H687">
        <v>8</v>
      </c>
      <c r="I687">
        <v>10</v>
      </c>
      <c r="J687" s="5" t="s">
        <v>71</v>
      </c>
      <c r="K687" s="5" t="s">
        <v>20</v>
      </c>
      <c r="L687">
        <v>10</v>
      </c>
      <c r="M687" s="3">
        <v>10200</v>
      </c>
      <c r="N687" s="5" t="str">
        <f>IFERROR(INDEX(vtipo,MATCH(D687,vcliente,0)),"Normal")</f>
        <v>Platino</v>
      </c>
      <c r="O687" s="5" t="str">
        <f t="shared" si="30"/>
        <v>No</v>
      </c>
      <c r="P687" s="3">
        <f t="shared" si="31"/>
        <v>35</v>
      </c>
      <c r="Q687" s="16">
        <f t="shared" si="32"/>
        <v>70</v>
      </c>
    </row>
    <row r="688" spans="1:17" x14ac:dyDescent="0.3">
      <c r="A688" s="6">
        <v>42586</v>
      </c>
      <c r="B688" s="5" t="s">
        <v>345</v>
      </c>
      <c r="C688" s="5" t="s">
        <v>346</v>
      </c>
      <c r="D688" s="5" t="s">
        <v>88</v>
      </c>
      <c r="E688">
        <v>4</v>
      </c>
      <c r="F688">
        <v>8</v>
      </c>
      <c r="G688">
        <v>6</v>
      </c>
      <c r="H688">
        <v>3</v>
      </c>
      <c r="I688">
        <v>10</v>
      </c>
      <c r="J688" s="5" t="s">
        <v>34</v>
      </c>
      <c r="K688" s="5" t="s">
        <v>23</v>
      </c>
      <c r="L688">
        <v>6</v>
      </c>
      <c r="M688" s="3">
        <v>4320</v>
      </c>
      <c r="N688" s="5" t="str">
        <f>IFERROR(INDEX(vtipo,MATCH(D688,vcliente,0)),"Normal")</f>
        <v>Normal</v>
      </c>
      <c r="O688" s="5" t="str">
        <f t="shared" si="30"/>
        <v>No</v>
      </c>
      <c r="P688" s="3">
        <f t="shared" si="31"/>
        <v>18</v>
      </c>
      <c r="Q688" s="16">
        <f t="shared" si="32"/>
        <v>56</v>
      </c>
    </row>
    <row r="689" spans="1:17" x14ac:dyDescent="0.3">
      <c r="A689" s="6">
        <v>42590</v>
      </c>
      <c r="B689" s="5" t="s">
        <v>345</v>
      </c>
      <c r="C689" s="5" t="s">
        <v>346</v>
      </c>
      <c r="D689" s="5" t="s">
        <v>529</v>
      </c>
      <c r="E689">
        <v>8</v>
      </c>
      <c r="F689">
        <v>5</v>
      </c>
      <c r="G689">
        <v>10</v>
      </c>
      <c r="H689">
        <v>10</v>
      </c>
      <c r="I689">
        <v>10</v>
      </c>
      <c r="J689" s="5" t="s">
        <v>69</v>
      </c>
      <c r="K689" s="5" t="s">
        <v>23</v>
      </c>
      <c r="L689">
        <v>6</v>
      </c>
      <c r="M689" s="3">
        <v>5400</v>
      </c>
      <c r="N689" s="5" t="str">
        <f>IFERROR(INDEX(vtipo,MATCH(D689,vcliente,0)),"Normal")</f>
        <v>Oro</v>
      </c>
      <c r="O689" s="5" t="str">
        <f t="shared" si="30"/>
        <v>Sí</v>
      </c>
      <c r="P689" s="3">
        <f t="shared" si="31"/>
        <v>38</v>
      </c>
      <c r="Q689" s="16">
        <f t="shared" si="32"/>
        <v>76</v>
      </c>
    </row>
    <row r="690" spans="1:17" x14ac:dyDescent="0.3">
      <c r="A690" s="6">
        <v>42590</v>
      </c>
      <c r="B690" s="5" t="s">
        <v>345</v>
      </c>
      <c r="C690" s="5" t="s">
        <v>346</v>
      </c>
      <c r="D690" s="5" t="s">
        <v>530</v>
      </c>
      <c r="E690">
        <v>7</v>
      </c>
      <c r="F690">
        <v>5</v>
      </c>
      <c r="G690">
        <v>7</v>
      </c>
      <c r="H690">
        <v>5</v>
      </c>
      <c r="I690">
        <v>7</v>
      </c>
      <c r="J690" s="5" t="s">
        <v>59</v>
      </c>
      <c r="K690" s="5" t="s">
        <v>17</v>
      </c>
      <c r="L690">
        <v>10</v>
      </c>
      <c r="M690" s="3">
        <v>5400</v>
      </c>
      <c r="N690" s="5" t="str">
        <f>IFERROR(INDEX(vtipo,MATCH(D690,vcliente,0)),"Normal")</f>
        <v>Normal</v>
      </c>
      <c r="O690" s="5" t="str">
        <f t="shared" si="30"/>
        <v>No</v>
      </c>
      <c r="P690" s="3">
        <f t="shared" si="31"/>
        <v>21</v>
      </c>
      <c r="Q690" s="16">
        <f t="shared" si="32"/>
        <v>52</v>
      </c>
    </row>
    <row r="691" spans="1:17" x14ac:dyDescent="0.3">
      <c r="A691" s="6">
        <v>42591</v>
      </c>
      <c r="B691" s="5" t="s">
        <v>345</v>
      </c>
      <c r="C691" s="5" t="s">
        <v>346</v>
      </c>
      <c r="D691" s="5" t="s">
        <v>531</v>
      </c>
      <c r="E691">
        <v>4</v>
      </c>
      <c r="F691">
        <v>9</v>
      </c>
      <c r="G691">
        <v>6</v>
      </c>
      <c r="H691">
        <v>5</v>
      </c>
      <c r="I691">
        <v>6</v>
      </c>
      <c r="J691" s="5" t="s">
        <v>59</v>
      </c>
      <c r="K691" s="5" t="s">
        <v>17</v>
      </c>
      <c r="L691">
        <v>8</v>
      </c>
      <c r="M691" s="3">
        <v>4560</v>
      </c>
      <c r="N691" s="5" t="str">
        <f>IFERROR(INDEX(vtipo,MATCH(D691,vcliente,0)),"Normal")</f>
        <v>Normal</v>
      </c>
      <c r="O691" s="5" t="str">
        <f t="shared" si="30"/>
        <v>No</v>
      </c>
      <c r="P691" s="3">
        <f t="shared" si="31"/>
        <v>9</v>
      </c>
      <c r="Q691" s="16">
        <f t="shared" si="32"/>
        <v>52</v>
      </c>
    </row>
    <row r="692" spans="1:17" x14ac:dyDescent="0.3">
      <c r="A692" s="6">
        <v>42595</v>
      </c>
      <c r="B692" s="5" t="s">
        <v>345</v>
      </c>
      <c r="C692" s="5" t="s">
        <v>346</v>
      </c>
      <c r="D692" s="5" t="s">
        <v>532</v>
      </c>
      <c r="E692">
        <v>10</v>
      </c>
      <c r="F692">
        <v>8</v>
      </c>
      <c r="G692">
        <v>5</v>
      </c>
      <c r="H692">
        <v>7</v>
      </c>
      <c r="I692">
        <v>9</v>
      </c>
      <c r="J692" s="5" t="s">
        <v>38</v>
      </c>
      <c r="K692" s="5" t="s">
        <v>17</v>
      </c>
      <c r="L692">
        <v>8</v>
      </c>
      <c r="M692" s="3">
        <v>5320</v>
      </c>
      <c r="N692" s="5" t="str">
        <f>IFERROR(INDEX(vtipo,MATCH(D692,vcliente,0)),"Normal")</f>
        <v>Normal</v>
      </c>
      <c r="O692" s="5" t="str">
        <f t="shared" si="30"/>
        <v>No</v>
      </c>
      <c r="P692" s="3">
        <f t="shared" si="31"/>
        <v>34</v>
      </c>
      <c r="Q692" s="16">
        <f t="shared" si="32"/>
        <v>68</v>
      </c>
    </row>
    <row r="693" spans="1:17" x14ac:dyDescent="0.3">
      <c r="A693" s="6">
        <v>42595</v>
      </c>
      <c r="B693" s="5" t="s">
        <v>345</v>
      </c>
      <c r="C693" s="5" t="s">
        <v>346</v>
      </c>
      <c r="D693" s="5" t="s">
        <v>238</v>
      </c>
      <c r="E693">
        <v>5</v>
      </c>
      <c r="F693">
        <v>6</v>
      </c>
      <c r="G693">
        <v>3</v>
      </c>
      <c r="H693">
        <v>10</v>
      </c>
      <c r="I693">
        <v>8</v>
      </c>
      <c r="J693" s="5" t="s">
        <v>16</v>
      </c>
      <c r="K693" s="5" t="s">
        <v>17</v>
      </c>
      <c r="L693">
        <v>9</v>
      </c>
      <c r="M693" s="3">
        <v>10080</v>
      </c>
      <c r="N693" s="5" t="str">
        <f>IFERROR(INDEX(vtipo,MATCH(D693,vcliente,0)),"Normal")</f>
        <v>Platino</v>
      </c>
      <c r="O693" s="5" t="str">
        <f t="shared" si="30"/>
        <v>No</v>
      </c>
      <c r="P693" s="3">
        <f t="shared" si="31"/>
        <v>18</v>
      </c>
      <c r="Q693" s="16">
        <f t="shared" si="32"/>
        <v>58</v>
      </c>
    </row>
    <row r="694" spans="1:17" x14ac:dyDescent="0.3">
      <c r="A694" s="6">
        <v>42596</v>
      </c>
      <c r="B694" s="5" t="s">
        <v>345</v>
      </c>
      <c r="C694" s="5" t="s">
        <v>346</v>
      </c>
      <c r="D694" s="5" t="s">
        <v>530</v>
      </c>
      <c r="E694">
        <v>6</v>
      </c>
      <c r="F694">
        <v>8</v>
      </c>
      <c r="G694">
        <v>6</v>
      </c>
      <c r="H694">
        <v>7</v>
      </c>
      <c r="I694">
        <v>4</v>
      </c>
      <c r="J694" s="5" t="s">
        <v>59</v>
      </c>
      <c r="K694" s="5" t="s">
        <v>17</v>
      </c>
      <c r="L694">
        <v>10</v>
      </c>
      <c r="M694" s="3">
        <v>5400</v>
      </c>
      <c r="N694" s="5" t="str">
        <f>IFERROR(INDEX(vtipo,MATCH(D694,vcliente,0)),"Normal")</f>
        <v>Normal</v>
      </c>
      <c r="O694" s="5" t="str">
        <f t="shared" si="30"/>
        <v>No</v>
      </c>
      <c r="P694" s="3">
        <f t="shared" si="31"/>
        <v>15</v>
      </c>
      <c r="Q694" s="16">
        <f t="shared" si="32"/>
        <v>54</v>
      </c>
    </row>
    <row r="695" spans="1:17" x14ac:dyDescent="0.3">
      <c r="A695" s="6">
        <v>42596</v>
      </c>
      <c r="B695" s="5" t="s">
        <v>345</v>
      </c>
      <c r="C695" s="5" t="s">
        <v>346</v>
      </c>
      <c r="D695" s="5" t="s">
        <v>533</v>
      </c>
      <c r="E695">
        <v>4</v>
      </c>
      <c r="F695">
        <v>8</v>
      </c>
      <c r="G695">
        <v>3</v>
      </c>
      <c r="H695">
        <v>10</v>
      </c>
      <c r="I695">
        <v>9</v>
      </c>
      <c r="J695" s="5" t="s">
        <v>57</v>
      </c>
      <c r="K695" s="5" t="s">
        <v>17</v>
      </c>
      <c r="L695">
        <v>7</v>
      </c>
      <c r="M695" s="3">
        <v>1995</v>
      </c>
      <c r="N695" s="5" t="str">
        <f>IFERROR(INDEX(vtipo,MATCH(D695,vcliente,0)),"Normal")</f>
        <v>Normal</v>
      </c>
      <c r="O695" s="5" t="str">
        <f t="shared" si="30"/>
        <v>No</v>
      </c>
      <c r="P695" s="3">
        <f t="shared" si="31"/>
        <v>27</v>
      </c>
      <c r="Q695" s="16">
        <f t="shared" si="32"/>
        <v>62</v>
      </c>
    </row>
    <row r="696" spans="1:17" x14ac:dyDescent="0.3">
      <c r="A696" s="6">
        <v>42597</v>
      </c>
      <c r="B696" s="5" t="s">
        <v>345</v>
      </c>
      <c r="C696" s="5" t="s">
        <v>346</v>
      </c>
      <c r="D696" s="5" t="s">
        <v>534</v>
      </c>
      <c r="E696">
        <v>6</v>
      </c>
      <c r="F696">
        <v>10</v>
      </c>
      <c r="G696">
        <v>3</v>
      </c>
      <c r="H696">
        <v>7</v>
      </c>
      <c r="I696">
        <v>9</v>
      </c>
      <c r="J696" s="5" t="s">
        <v>16</v>
      </c>
      <c r="K696" s="5" t="s">
        <v>17</v>
      </c>
      <c r="L696">
        <v>9</v>
      </c>
      <c r="M696" s="3">
        <v>11340</v>
      </c>
      <c r="N696" s="5" t="str">
        <f>IFERROR(INDEX(vtipo,MATCH(D696,vcliente,0)),"Normal")</f>
        <v>Normal</v>
      </c>
      <c r="O696" s="5" t="str">
        <f t="shared" si="30"/>
        <v>No</v>
      </c>
      <c r="P696" s="3">
        <f t="shared" si="31"/>
        <v>26</v>
      </c>
      <c r="Q696" s="16">
        <f t="shared" si="32"/>
        <v>64</v>
      </c>
    </row>
    <row r="697" spans="1:17" x14ac:dyDescent="0.3">
      <c r="A697" s="6">
        <v>42598</v>
      </c>
      <c r="B697" s="5" t="s">
        <v>345</v>
      </c>
      <c r="C697" s="5" t="s">
        <v>346</v>
      </c>
      <c r="D697" s="5" t="s">
        <v>535</v>
      </c>
      <c r="E697">
        <v>8</v>
      </c>
      <c r="F697">
        <v>10</v>
      </c>
      <c r="G697">
        <v>9</v>
      </c>
      <c r="H697">
        <v>10</v>
      </c>
      <c r="I697">
        <v>7</v>
      </c>
      <c r="J697" s="5" t="s">
        <v>16</v>
      </c>
      <c r="K697" s="5" t="s">
        <v>17</v>
      </c>
      <c r="L697">
        <v>8</v>
      </c>
      <c r="M697" s="3">
        <v>9520</v>
      </c>
      <c r="N697" s="5" t="str">
        <f>IFERROR(INDEX(vtipo,MATCH(D697,vcliente,0)),"Normal")</f>
        <v>Oro</v>
      </c>
      <c r="O697" s="5" t="str">
        <f t="shared" si="30"/>
        <v>Sí</v>
      </c>
      <c r="P697" s="3">
        <f t="shared" si="31"/>
        <v>44</v>
      </c>
      <c r="Q697" s="16">
        <f t="shared" si="32"/>
        <v>92.5</v>
      </c>
    </row>
    <row r="698" spans="1:17" x14ac:dyDescent="0.3">
      <c r="A698" s="6">
        <v>42600</v>
      </c>
      <c r="B698" s="5" t="s">
        <v>345</v>
      </c>
      <c r="C698" s="5" t="s">
        <v>346</v>
      </c>
      <c r="D698" s="5" t="s">
        <v>536</v>
      </c>
      <c r="E698">
        <v>9</v>
      </c>
      <c r="F698">
        <v>9</v>
      </c>
      <c r="G698">
        <v>10</v>
      </c>
      <c r="H698">
        <v>8</v>
      </c>
      <c r="I698">
        <v>10</v>
      </c>
      <c r="J698" s="5" t="s">
        <v>82</v>
      </c>
      <c r="K698" s="5" t="s">
        <v>17</v>
      </c>
      <c r="L698">
        <v>7</v>
      </c>
      <c r="M698" s="3">
        <v>7980</v>
      </c>
      <c r="N698" s="5" t="str">
        <f>IFERROR(INDEX(vtipo,MATCH(D698,vcliente,0)),"Normal")</f>
        <v>Normal</v>
      </c>
      <c r="O698" s="5" t="str">
        <f t="shared" si="30"/>
        <v>Sí</v>
      </c>
      <c r="P698" s="3">
        <f t="shared" si="31"/>
        <v>46</v>
      </c>
      <c r="Q698" s="16">
        <f t="shared" si="32"/>
        <v>95</v>
      </c>
    </row>
    <row r="699" spans="1:17" x14ac:dyDescent="0.3">
      <c r="A699" s="6">
        <v>42604</v>
      </c>
      <c r="B699" s="5" t="s">
        <v>345</v>
      </c>
      <c r="C699" s="5" t="s">
        <v>346</v>
      </c>
      <c r="D699" s="5" t="s">
        <v>436</v>
      </c>
      <c r="E699">
        <v>7</v>
      </c>
      <c r="F699">
        <v>10</v>
      </c>
      <c r="G699">
        <v>8</v>
      </c>
      <c r="H699">
        <v>10</v>
      </c>
      <c r="I699">
        <v>1</v>
      </c>
      <c r="J699" s="5" t="s">
        <v>32</v>
      </c>
      <c r="K699" s="5" t="s">
        <v>20</v>
      </c>
      <c r="L699">
        <v>9</v>
      </c>
      <c r="M699" s="3">
        <v>4860</v>
      </c>
      <c r="N699" s="5" t="str">
        <f>IFERROR(INDEX(vtipo,MATCH(D699,vcliente,0)),"Normal")</f>
        <v>Normal</v>
      </c>
      <c r="O699" s="5" t="str">
        <f t="shared" si="30"/>
        <v>Sí</v>
      </c>
      <c r="P699" s="3">
        <f t="shared" si="31"/>
        <v>35</v>
      </c>
      <c r="Q699" s="16">
        <f t="shared" si="32"/>
        <v>70</v>
      </c>
    </row>
    <row r="700" spans="1:17" x14ac:dyDescent="0.3">
      <c r="A700" s="6">
        <v>42606</v>
      </c>
      <c r="B700" s="5" t="s">
        <v>345</v>
      </c>
      <c r="C700" s="5" t="s">
        <v>346</v>
      </c>
      <c r="D700" s="5" t="s">
        <v>357</v>
      </c>
      <c r="E700">
        <v>10</v>
      </c>
      <c r="F700">
        <v>6</v>
      </c>
      <c r="G700">
        <v>10</v>
      </c>
      <c r="H700">
        <v>8</v>
      </c>
      <c r="I700">
        <v>9</v>
      </c>
      <c r="J700" s="5" t="s">
        <v>36</v>
      </c>
      <c r="K700" s="5" t="s">
        <v>23</v>
      </c>
      <c r="L700">
        <v>5</v>
      </c>
      <c r="M700" s="3">
        <v>2700</v>
      </c>
      <c r="N700" s="5" t="str">
        <f>IFERROR(INDEX(vtipo,MATCH(D700,vcliente,0)),"Normal")</f>
        <v>Normal</v>
      </c>
      <c r="O700" s="5" t="str">
        <f t="shared" si="30"/>
        <v>Sí</v>
      </c>
      <c r="P700" s="3">
        <f t="shared" si="31"/>
        <v>37</v>
      </c>
      <c r="Q700" s="16">
        <f t="shared" si="32"/>
        <v>74</v>
      </c>
    </row>
    <row r="701" spans="1:17" x14ac:dyDescent="0.3">
      <c r="A701" s="6">
        <v>42608</v>
      </c>
      <c r="B701" s="5" t="s">
        <v>345</v>
      </c>
      <c r="C701" s="5" t="s">
        <v>346</v>
      </c>
      <c r="D701" s="5" t="s">
        <v>405</v>
      </c>
      <c r="E701">
        <v>10</v>
      </c>
      <c r="F701">
        <v>2</v>
      </c>
      <c r="G701">
        <v>9</v>
      </c>
      <c r="H701">
        <v>10</v>
      </c>
      <c r="I701">
        <v>9</v>
      </c>
      <c r="J701" s="5" t="s">
        <v>30</v>
      </c>
      <c r="K701" s="5" t="s">
        <v>17</v>
      </c>
      <c r="L701">
        <v>6</v>
      </c>
      <c r="M701" s="3">
        <v>4860</v>
      </c>
      <c r="N701" s="5" t="str">
        <f>IFERROR(INDEX(vtipo,MATCH(D701,vcliente,0)),"Normal")</f>
        <v>Oro</v>
      </c>
      <c r="O701" s="5" t="str">
        <f t="shared" si="30"/>
        <v>Sí</v>
      </c>
      <c r="P701" s="3">
        <f t="shared" si="31"/>
        <v>38</v>
      </c>
      <c r="Q701" s="16">
        <f t="shared" si="32"/>
        <v>76</v>
      </c>
    </row>
    <row r="702" spans="1:17" x14ac:dyDescent="0.3">
      <c r="A702" s="6">
        <v>42613</v>
      </c>
      <c r="B702" s="5" t="s">
        <v>345</v>
      </c>
      <c r="C702" s="5" t="s">
        <v>346</v>
      </c>
      <c r="D702" s="5" t="s">
        <v>537</v>
      </c>
      <c r="E702">
        <v>5</v>
      </c>
      <c r="F702">
        <v>6</v>
      </c>
      <c r="G702">
        <v>10</v>
      </c>
      <c r="H702">
        <v>5</v>
      </c>
      <c r="I702">
        <v>8</v>
      </c>
      <c r="J702" s="5" t="s">
        <v>99</v>
      </c>
      <c r="K702" s="5" t="s">
        <v>23</v>
      </c>
      <c r="L702">
        <v>16</v>
      </c>
      <c r="M702" s="3">
        <v>18240</v>
      </c>
      <c r="N702" s="5" t="str">
        <f>IFERROR(INDEX(vtipo,MATCH(D702,vcliente,0)),"Normal")</f>
        <v>Normal</v>
      </c>
      <c r="O702" s="5" t="str">
        <f t="shared" si="30"/>
        <v>No</v>
      </c>
      <c r="P702" s="3">
        <f t="shared" si="31"/>
        <v>18</v>
      </c>
      <c r="Q702" s="16">
        <f t="shared" si="32"/>
        <v>58</v>
      </c>
    </row>
    <row r="703" spans="1:17" x14ac:dyDescent="0.3">
      <c r="A703" s="6">
        <v>42614</v>
      </c>
      <c r="B703" s="5" t="s">
        <v>345</v>
      </c>
      <c r="C703" s="5" t="s">
        <v>346</v>
      </c>
      <c r="D703" s="5" t="s">
        <v>297</v>
      </c>
      <c r="E703">
        <v>3</v>
      </c>
      <c r="F703">
        <v>9</v>
      </c>
      <c r="G703">
        <v>10</v>
      </c>
      <c r="H703">
        <v>8</v>
      </c>
      <c r="I703">
        <v>8</v>
      </c>
      <c r="J703" s="5" t="s">
        <v>27</v>
      </c>
      <c r="K703" s="5" t="s">
        <v>23</v>
      </c>
      <c r="L703">
        <v>17</v>
      </c>
      <c r="M703" s="3">
        <v>8075</v>
      </c>
      <c r="N703" s="5" t="str">
        <f>IFERROR(INDEX(vtipo,MATCH(D703,vcliente,0)),"Normal")</f>
        <v>Normal</v>
      </c>
      <c r="O703" s="5" t="str">
        <f t="shared" si="30"/>
        <v>No</v>
      </c>
      <c r="P703" s="3">
        <f t="shared" si="31"/>
        <v>35</v>
      </c>
      <c r="Q703" s="16">
        <f t="shared" si="32"/>
        <v>70</v>
      </c>
    </row>
    <row r="704" spans="1:17" x14ac:dyDescent="0.3">
      <c r="A704" s="6">
        <v>42617</v>
      </c>
      <c r="B704" s="5" t="s">
        <v>345</v>
      </c>
      <c r="C704" s="5" t="s">
        <v>346</v>
      </c>
      <c r="D704" s="5" t="s">
        <v>538</v>
      </c>
      <c r="E704">
        <v>10</v>
      </c>
      <c r="F704">
        <v>8</v>
      </c>
      <c r="G704">
        <v>7</v>
      </c>
      <c r="H704">
        <v>9</v>
      </c>
      <c r="I704">
        <v>9</v>
      </c>
      <c r="J704" s="5" t="s">
        <v>63</v>
      </c>
      <c r="K704" s="5" t="s">
        <v>17</v>
      </c>
      <c r="L704">
        <v>10</v>
      </c>
      <c r="M704" s="3">
        <v>5400</v>
      </c>
      <c r="N704" s="5" t="str">
        <f>IFERROR(INDEX(vtipo,MATCH(D704,vcliente,0)),"Normal")</f>
        <v>Normal</v>
      </c>
      <c r="O704" s="5" t="str">
        <f t="shared" si="30"/>
        <v>No</v>
      </c>
      <c r="P704" s="3">
        <f t="shared" si="31"/>
        <v>43</v>
      </c>
      <c r="Q704" s="16">
        <f t="shared" si="32"/>
        <v>90</v>
      </c>
    </row>
    <row r="705" spans="1:17" x14ac:dyDescent="0.3">
      <c r="A705" s="6">
        <v>42618</v>
      </c>
      <c r="B705" s="5" t="s">
        <v>345</v>
      </c>
      <c r="C705" s="5" t="s">
        <v>346</v>
      </c>
      <c r="D705" s="5" t="s">
        <v>342</v>
      </c>
      <c r="E705">
        <v>8</v>
      </c>
      <c r="F705">
        <v>9</v>
      </c>
      <c r="G705">
        <v>8</v>
      </c>
      <c r="H705">
        <v>9</v>
      </c>
      <c r="I705">
        <v>6</v>
      </c>
      <c r="J705" s="5" t="s">
        <v>27</v>
      </c>
      <c r="K705" s="5" t="s">
        <v>23</v>
      </c>
      <c r="L705">
        <v>1</v>
      </c>
      <c r="M705" s="3">
        <v>425</v>
      </c>
      <c r="N705" s="5" t="str">
        <f>IFERROR(INDEX(vtipo,MATCH(D705,vcliente,0)),"Normal")</f>
        <v>Oro</v>
      </c>
      <c r="O705" s="5" t="str">
        <f t="shared" si="30"/>
        <v>No</v>
      </c>
      <c r="P705" s="3">
        <f t="shared" si="31"/>
        <v>34</v>
      </c>
      <c r="Q705" s="16">
        <f t="shared" si="32"/>
        <v>68</v>
      </c>
    </row>
    <row r="706" spans="1:17" x14ac:dyDescent="0.3">
      <c r="A706" s="6">
        <v>42621</v>
      </c>
      <c r="B706" s="5" t="s">
        <v>345</v>
      </c>
      <c r="C706" s="5" t="s">
        <v>346</v>
      </c>
      <c r="D706" s="5" t="s">
        <v>539</v>
      </c>
      <c r="E706">
        <v>10</v>
      </c>
      <c r="F706">
        <v>6</v>
      </c>
      <c r="G706">
        <v>10</v>
      </c>
      <c r="H706">
        <v>8</v>
      </c>
      <c r="I706">
        <v>0</v>
      </c>
      <c r="J706" s="5" t="s">
        <v>19</v>
      </c>
      <c r="K706" s="5" t="s">
        <v>20</v>
      </c>
      <c r="L706">
        <v>6</v>
      </c>
      <c r="M706" s="3">
        <v>2850</v>
      </c>
      <c r="N706" s="5" t="str">
        <f>IFERROR(INDEX(vtipo,MATCH(D706,vcliente,0)),"Normal")</f>
        <v>Normal</v>
      </c>
      <c r="O706" s="5" t="str">
        <f t="shared" si="30"/>
        <v>Sí</v>
      </c>
      <c r="P706" s="3">
        <f t="shared" si="31"/>
        <v>28</v>
      </c>
      <c r="Q706" s="16">
        <f t="shared" si="32"/>
        <v>68</v>
      </c>
    </row>
    <row r="707" spans="1:17" x14ac:dyDescent="0.3">
      <c r="A707" s="6">
        <v>42622</v>
      </c>
      <c r="B707" s="5" t="s">
        <v>345</v>
      </c>
      <c r="C707" s="5" t="s">
        <v>346</v>
      </c>
      <c r="D707" s="5" t="s">
        <v>540</v>
      </c>
      <c r="E707">
        <v>5</v>
      </c>
      <c r="F707">
        <v>4</v>
      </c>
      <c r="G707">
        <v>5</v>
      </c>
      <c r="H707">
        <v>8</v>
      </c>
      <c r="I707">
        <v>8</v>
      </c>
      <c r="J707" s="5" t="s">
        <v>57</v>
      </c>
      <c r="K707" s="5" t="s">
        <v>17</v>
      </c>
      <c r="L707">
        <v>2</v>
      </c>
      <c r="M707" s="3">
        <v>570</v>
      </c>
      <c r="N707" s="5" t="str">
        <f>IFERROR(INDEX(vtipo,MATCH(D707,vcliente,0)),"Normal")</f>
        <v>Normal</v>
      </c>
      <c r="O707" s="5" t="str">
        <f t="shared" ref="O707:O770" si="33">IF(OR(COUNTIF(E707:I707,10)&gt;=2,AND(MONTH(A707)=10,L707&gt;=15)),"Sí","No")</f>
        <v>No</v>
      </c>
      <c r="P707" s="3">
        <f t="shared" ref="P707:P770" si="34">SUMIF(E707:I707,"&gt;=7")</f>
        <v>16</v>
      </c>
      <c r="Q707" s="16">
        <f t="shared" ref="Q707:Q770" si="35">(SUM(E707:I707)-MIN(E707:I707))*IF(MIN(E707:I707)&gt;=7,2.5,2)</f>
        <v>52</v>
      </c>
    </row>
    <row r="708" spans="1:17" x14ac:dyDescent="0.3">
      <c r="A708" s="6">
        <v>42623</v>
      </c>
      <c r="B708" s="5" t="s">
        <v>345</v>
      </c>
      <c r="C708" s="5" t="s">
        <v>346</v>
      </c>
      <c r="D708" s="5" t="s">
        <v>249</v>
      </c>
      <c r="E708">
        <v>8</v>
      </c>
      <c r="F708">
        <v>8</v>
      </c>
      <c r="G708">
        <v>8</v>
      </c>
      <c r="H708">
        <v>9</v>
      </c>
      <c r="I708">
        <v>7</v>
      </c>
      <c r="J708" s="5" t="s">
        <v>32</v>
      </c>
      <c r="K708" s="5" t="s">
        <v>20</v>
      </c>
      <c r="L708">
        <v>12</v>
      </c>
      <c r="M708" s="3">
        <v>6480</v>
      </c>
      <c r="N708" s="5" t="str">
        <f>IFERROR(INDEX(vtipo,MATCH(D708,vcliente,0)),"Normal")</f>
        <v>Oro</v>
      </c>
      <c r="O708" s="5" t="str">
        <f t="shared" si="33"/>
        <v>No</v>
      </c>
      <c r="P708" s="3">
        <f t="shared" si="34"/>
        <v>40</v>
      </c>
      <c r="Q708" s="16">
        <f t="shared" si="35"/>
        <v>82.5</v>
      </c>
    </row>
    <row r="709" spans="1:17" x14ac:dyDescent="0.3">
      <c r="A709" s="6">
        <v>42625</v>
      </c>
      <c r="B709" s="5" t="s">
        <v>345</v>
      </c>
      <c r="C709" s="5" t="s">
        <v>346</v>
      </c>
      <c r="D709" s="5" t="s">
        <v>541</v>
      </c>
      <c r="E709">
        <v>5</v>
      </c>
      <c r="F709">
        <v>9</v>
      </c>
      <c r="G709">
        <v>7</v>
      </c>
      <c r="H709">
        <v>9</v>
      </c>
      <c r="I709">
        <v>9</v>
      </c>
      <c r="J709" s="5" t="s">
        <v>71</v>
      </c>
      <c r="K709" s="5" t="s">
        <v>20</v>
      </c>
      <c r="L709">
        <v>11</v>
      </c>
      <c r="M709" s="3">
        <v>11880</v>
      </c>
      <c r="N709" s="5" t="str">
        <f>IFERROR(INDEX(vtipo,MATCH(D709,vcliente,0)),"Normal")</f>
        <v>Platino</v>
      </c>
      <c r="O709" s="5" t="str">
        <f t="shared" si="33"/>
        <v>No</v>
      </c>
      <c r="P709" s="3">
        <f t="shared" si="34"/>
        <v>34</v>
      </c>
      <c r="Q709" s="16">
        <f t="shared" si="35"/>
        <v>68</v>
      </c>
    </row>
    <row r="710" spans="1:17" x14ac:dyDescent="0.3">
      <c r="A710" s="6">
        <v>42626</v>
      </c>
      <c r="B710" s="5" t="s">
        <v>345</v>
      </c>
      <c r="C710" s="5" t="s">
        <v>346</v>
      </c>
      <c r="D710" s="5" t="s">
        <v>527</v>
      </c>
      <c r="E710">
        <v>9</v>
      </c>
      <c r="F710">
        <v>9</v>
      </c>
      <c r="G710">
        <v>5</v>
      </c>
      <c r="H710">
        <v>9</v>
      </c>
      <c r="I710">
        <v>1</v>
      </c>
      <c r="J710" s="5" t="s">
        <v>71</v>
      </c>
      <c r="K710" s="5" t="s">
        <v>20</v>
      </c>
      <c r="L710">
        <v>20</v>
      </c>
      <c r="M710" s="3">
        <v>21600</v>
      </c>
      <c r="N710" s="5" t="str">
        <f>IFERROR(INDEX(vtipo,MATCH(D710,vcliente,0)),"Normal")</f>
        <v>Normal</v>
      </c>
      <c r="O710" s="5" t="str">
        <f t="shared" si="33"/>
        <v>No</v>
      </c>
      <c r="P710" s="3">
        <f t="shared" si="34"/>
        <v>27</v>
      </c>
      <c r="Q710" s="16">
        <f t="shared" si="35"/>
        <v>64</v>
      </c>
    </row>
    <row r="711" spans="1:17" x14ac:dyDescent="0.3">
      <c r="A711" s="6">
        <v>42626</v>
      </c>
      <c r="B711" s="5" t="s">
        <v>345</v>
      </c>
      <c r="C711" s="5" t="s">
        <v>346</v>
      </c>
      <c r="D711" s="5" t="s">
        <v>509</v>
      </c>
      <c r="E711">
        <v>7</v>
      </c>
      <c r="F711">
        <v>10</v>
      </c>
      <c r="G711">
        <v>9</v>
      </c>
      <c r="H711">
        <v>8</v>
      </c>
      <c r="I711">
        <v>9</v>
      </c>
      <c r="J711" s="5" t="s">
        <v>63</v>
      </c>
      <c r="K711" s="5" t="s">
        <v>17</v>
      </c>
      <c r="L711">
        <v>1</v>
      </c>
      <c r="M711" s="3">
        <v>480</v>
      </c>
      <c r="N711" s="5" t="str">
        <f>IFERROR(INDEX(vtipo,MATCH(D711,vcliente,0)),"Normal")</f>
        <v>Oro</v>
      </c>
      <c r="O711" s="5" t="str">
        <f t="shared" si="33"/>
        <v>No</v>
      </c>
      <c r="P711" s="3">
        <f t="shared" si="34"/>
        <v>43</v>
      </c>
      <c r="Q711" s="16">
        <f t="shared" si="35"/>
        <v>90</v>
      </c>
    </row>
    <row r="712" spans="1:17" x14ac:dyDescent="0.3">
      <c r="A712" s="6">
        <v>42626</v>
      </c>
      <c r="B712" s="5" t="s">
        <v>345</v>
      </c>
      <c r="C712" s="5" t="s">
        <v>346</v>
      </c>
      <c r="D712" s="5" t="s">
        <v>542</v>
      </c>
      <c r="E712">
        <v>8</v>
      </c>
      <c r="F712">
        <v>4</v>
      </c>
      <c r="G712">
        <v>7</v>
      </c>
      <c r="H712">
        <v>9</v>
      </c>
      <c r="I712">
        <v>9</v>
      </c>
      <c r="J712" s="5" t="s">
        <v>27</v>
      </c>
      <c r="K712" s="5" t="s">
        <v>23</v>
      </c>
      <c r="L712">
        <v>5</v>
      </c>
      <c r="M712" s="3">
        <v>2250</v>
      </c>
      <c r="N712" s="5" t="str">
        <f>IFERROR(INDEX(vtipo,MATCH(D712,vcliente,0)),"Normal")</f>
        <v>Oro</v>
      </c>
      <c r="O712" s="5" t="str">
        <f t="shared" si="33"/>
        <v>No</v>
      </c>
      <c r="P712" s="3">
        <f t="shared" si="34"/>
        <v>33</v>
      </c>
      <c r="Q712" s="16">
        <f t="shared" si="35"/>
        <v>66</v>
      </c>
    </row>
    <row r="713" spans="1:17" x14ac:dyDescent="0.3">
      <c r="A713" s="6">
        <v>42630</v>
      </c>
      <c r="B713" s="5" t="s">
        <v>345</v>
      </c>
      <c r="C713" s="5" t="s">
        <v>346</v>
      </c>
      <c r="D713" s="5" t="s">
        <v>543</v>
      </c>
      <c r="E713">
        <v>10</v>
      </c>
      <c r="F713">
        <v>8</v>
      </c>
      <c r="G713">
        <v>8</v>
      </c>
      <c r="H713">
        <v>9</v>
      </c>
      <c r="I713">
        <v>10</v>
      </c>
      <c r="J713" s="5" t="s">
        <v>43</v>
      </c>
      <c r="K713" s="5" t="s">
        <v>17</v>
      </c>
      <c r="L713">
        <v>1</v>
      </c>
      <c r="M713" s="3">
        <v>810</v>
      </c>
      <c r="N713" s="5" t="str">
        <f>IFERROR(INDEX(vtipo,MATCH(D713,vcliente,0)),"Normal")</f>
        <v>Normal</v>
      </c>
      <c r="O713" s="5" t="str">
        <f t="shared" si="33"/>
        <v>Sí</v>
      </c>
      <c r="P713" s="3">
        <f t="shared" si="34"/>
        <v>45</v>
      </c>
      <c r="Q713" s="16">
        <f t="shared" si="35"/>
        <v>92.5</v>
      </c>
    </row>
    <row r="714" spans="1:17" x14ac:dyDescent="0.3">
      <c r="A714" s="6">
        <v>42633</v>
      </c>
      <c r="B714" s="5" t="s">
        <v>345</v>
      </c>
      <c r="C714" s="5" t="s">
        <v>346</v>
      </c>
      <c r="D714" s="5" t="s">
        <v>144</v>
      </c>
      <c r="E714">
        <v>8</v>
      </c>
      <c r="F714">
        <v>10</v>
      </c>
      <c r="G714">
        <v>8</v>
      </c>
      <c r="H714">
        <v>6</v>
      </c>
      <c r="I714">
        <v>0</v>
      </c>
      <c r="J714" s="5" t="s">
        <v>59</v>
      </c>
      <c r="K714" s="5" t="s">
        <v>17</v>
      </c>
      <c r="L714">
        <v>10</v>
      </c>
      <c r="M714" s="3">
        <v>5400</v>
      </c>
      <c r="N714" s="5" t="str">
        <f>IFERROR(INDEX(vtipo,MATCH(D714,vcliente,0)),"Normal")</f>
        <v>Oro</v>
      </c>
      <c r="O714" s="5" t="str">
        <f t="shared" si="33"/>
        <v>No</v>
      </c>
      <c r="P714" s="3">
        <f t="shared" si="34"/>
        <v>26</v>
      </c>
      <c r="Q714" s="16">
        <f t="shared" si="35"/>
        <v>64</v>
      </c>
    </row>
    <row r="715" spans="1:17" x14ac:dyDescent="0.3">
      <c r="A715" s="6">
        <v>42635</v>
      </c>
      <c r="B715" s="5" t="s">
        <v>345</v>
      </c>
      <c r="C715" s="5" t="s">
        <v>346</v>
      </c>
      <c r="D715" s="5" t="s">
        <v>201</v>
      </c>
      <c r="E715">
        <v>10</v>
      </c>
      <c r="F715">
        <v>9</v>
      </c>
      <c r="G715">
        <v>10</v>
      </c>
      <c r="H715">
        <v>9</v>
      </c>
      <c r="I715">
        <v>10</v>
      </c>
      <c r="J715" s="5" t="s">
        <v>74</v>
      </c>
      <c r="K715" s="5" t="s">
        <v>23</v>
      </c>
      <c r="L715">
        <v>5</v>
      </c>
      <c r="M715" s="3">
        <v>2000</v>
      </c>
      <c r="N715" s="5" t="str">
        <f>IFERROR(INDEX(vtipo,MATCH(D715,vcliente,0)),"Normal")</f>
        <v>Oro</v>
      </c>
      <c r="O715" s="5" t="str">
        <f t="shared" si="33"/>
        <v>Sí</v>
      </c>
      <c r="P715" s="3">
        <f t="shared" si="34"/>
        <v>48</v>
      </c>
      <c r="Q715" s="16">
        <f t="shared" si="35"/>
        <v>97.5</v>
      </c>
    </row>
    <row r="716" spans="1:17" x14ac:dyDescent="0.3">
      <c r="A716" s="6">
        <v>42636</v>
      </c>
      <c r="B716" s="5" t="s">
        <v>345</v>
      </c>
      <c r="C716" s="5" t="s">
        <v>346</v>
      </c>
      <c r="D716" s="5" t="s">
        <v>544</v>
      </c>
      <c r="E716">
        <v>6</v>
      </c>
      <c r="F716">
        <v>4</v>
      </c>
      <c r="G716">
        <v>8</v>
      </c>
      <c r="H716">
        <v>7</v>
      </c>
      <c r="I716">
        <v>10</v>
      </c>
      <c r="J716" s="5" t="s">
        <v>99</v>
      </c>
      <c r="K716" s="5" t="s">
        <v>23</v>
      </c>
      <c r="L716">
        <v>8</v>
      </c>
      <c r="M716" s="3">
        <v>9120</v>
      </c>
      <c r="N716" s="5" t="str">
        <f>IFERROR(INDEX(vtipo,MATCH(D716,vcliente,0)),"Normal")</f>
        <v>Normal</v>
      </c>
      <c r="O716" s="5" t="str">
        <f t="shared" si="33"/>
        <v>No</v>
      </c>
      <c r="P716" s="3">
        <f t="shared" si="34"/>
        <v>25</v>
      </c>
      <c r="Q716" s="16">
        <f t="shared" si="35"/>
        <v>62</v>
      </c>
    </row>
    <row r="717" spans="1:17" x14ac:dyDescent="0.3">
      <c r="A717" s="6">
        <v>42636</v>
      </c>
      <c r="B717" s="5" t="s">
        <v>345</v>
      </c>
      <c r="C717" s="5" t="s">
        <v>346</v>
      </c>
      <c r="D717" s="5" t="s">
        <v>483</v>
      </c>
      <c r="E717">
        <v>9</v>
      </c>
      <c r="F717">
        <v>8</v>
      </c>
      <c r="G717">
        <v>8</v>
      </c>
      <c r="H717">
        <v>0</v>
      </c>
      <c r="I717">
        <v>7</v>
      </c>
      <c r="J717" s="5" t="s">
        <v>19</v>
      </c>
      <c r="K717" s="5" t="s">
        <v>20</v>
      </c>
      <c r="L717">
        <v>1</v>
      </c>
      <c r="M717" s="3">
        <v>475</v>
      </c>
      <c r="N717" s="5" t="str">
        <f>IFERROR(INDEX(vtipo,MATCH(D717,vcliente,0)),"Normal")</f>
        <v>Normal</v>
      </c>
      <c r="O717" s="5" t="str">
        <f t="shared" si="33"/>
        <v>No</v>
      </c>
      <c r="P717" s="3">
        <f t="shared" si="34"/>
        <v>32</v>
      </c>
      <c r="Q717" s="16">
        <f t="shared" si="35"/>
        <v>64</v>
      </c>
    </row>
    <row r="718" spans="1:17" x14ac:dyDescent="0.3">
      <c r="A718" s="6">
        <v>42636</v>
      </c>
      <c r="B718" s="5" t="s">
        <v>345</v>
      </c>
      <c r="C718" s="5" t="s">
        <v>346</v>
      </c>
      <c r="D718" s="5" t="s">
        <v>545</v>
      </c>
      <c r="E718">
        <v>2</v>
      </c>
      <c r="F718">
        <v>6</v>
      </c>
      <c r="G718">
        <v>6</v>
      </c>
      <c r="H718">
        <v>8</v>
      </c>
      <c r="I718">
        <v>8</v>
      </c>
      <c r="J718" s="5" t="s">
        <v>63</v>
      </c>
      <c r="K718" s="5" t="s">
        <v>17</v>
      </c>
      <c r="L718">
        <v>2</v>
      </c>
      <c r="M718" s="3">
        <v>1140</v>
      </c>
      <c r="N718" s="5" t="str">
        <f>IFERROR(INDEX(vtipo,MATCH(D718,vcliente,0)),"Normal")</f>
        <v>Normal</v>
      </c>
      <c r="O718" s="5" t="str">
        <f t="shared" si="33"/>
        <v>No</v>
      </c>
      <c r="P718" s="3">
        <f t="shared" si="34"/>
        <v>16</v>
      </c>
      <c r="Q718" s="16">
        <f t="shared" si="35"/>
        <v>56</v>
      </c>
    </row>
    <row r="719" spans="1:17" x14ac:dyDescent="0.3">
      <c r="A719" s="6">
        <v>42638</v>
      </c>
      <c r="B719" s="5" t="s">
        <v>345</v>
      </c>
      <c r="C719" s="5" t="s">
        <v>346</v>
      </c>
      <c r="D719" s="5" t="s">
        <v>546</v>
      </c>
      <c r="E719">
        <v>10</v>
      </c>
      <c r="F719">
        <v>9</v>
      </c>
      <c r="G719">
        <v>9</v>
      </c>
      <c r="H719">
        <v>7</v>
      </c>
      <c r="I719">
        <v>10</v>
      </c>
      <c r="J719" s="5" t="s">
        <v>16</v>
      </c>
      <c r="K719" s="5" t="s">
        <v>17</v>
      </c>
      <c r="L719">
        <v>7</v>
      </c>
      <c r="M719" s="3">
        <v>8330</v>
      </c>
      <c r="N719" s="5" t="str">
        <f>IFERROR(INDEX(vtipo,MATCH(D719,vcliente,0)),"Normal")</f>
        <v>Oro</v>
      </c>
      <c r="O719" s="5" t="str">
        <f t="shared" si="33"/>
        <v>Sí</v>
      </c>
      <c r="P719" s="3">
        <f t="shared" si="34"/>
        <v>45</v>
      </c>
      <c r="Q719" s="16">
        <f t="shared" si="35"/>
        <v>95</v>
      </c>
    </row>
    <row r="720" spans="1:17" x14ac:dyDescent="0.3">
      <c r="A720" s="6">
        <v>42638</v>
      </c>
      <c r="B720" s="5" t="s">
        <v>345</v>
      </c>
      <c r="C720" s="5" t="s">
        <v>346</v>
      </c>
      <c r="D720" s="5" t="s">
        <v>547</v>
      </c>
      <c r="E720">
        <v>8</v>
      </c>
      <c r="F720">
        <v>7</v>
      </c>
      <c r="G720">
        <v>7</v>
      </c>
      <c r="H720">
        <v>9</v>
      </c>
      <c r="I720">
        <v>10</v>
      </c>
      <c r="J720" s="5" t="s">
        <v>19</v>
      </c>
      <c r="K720" s="5" t="s">
        <v>20</v>
      </c>
      <c r="L720">
        <v>2</v>
      </c>
      <c r="M720" s="3">
        <v>900</v>
      </c>
      <c r="N720" s="5" t="str">
        <f>IFERROR(INDEX(vtipo,MATCH(D720,vcliente,0)),"Normal")</f>
        <v>Normal</v>
      </c>
      <c r="O720" s="5" t="str">
        <f t="shared" si="33"/>
        <v>No</v>
      </c>
      <c r="P720" s="3">
        <f t="shared" si="34"/>
        <v>41</v>
      </c>
      <c r="Q720" s="16">
        <f t="shared" si="35"/>
        <v>85</v>
      </c>
    </row>
    <row r="721" spans="1:17" x14ac:dyDescent="0.3">
      <c r="A721" s="6">
        <v>42639</v>
      </c>
      <c r="B721" s="5" t="s">
        <v>345</v>
      </c>
      <c r="C721" s="5" t="s">
        <v>346</v>
      </c>
      <c r="D721" s="5" t="s">
        <v>403</v>
      </c>
      <c r="E721">
        <v>7</v>
      </c>
      <c r="F721">
        <v>7</v>
      </c>
      <c r="G721">
        <v>10</v>
      </c>
      <c r="H721">
        <v>10</v>
      </c>
      <c r="I721">
        <v>10</v>
      </c>
      <c r="J721" s="5" t="s">
        <v>40</v>
      </c>
      <c r="K721" s="5" t="s">
        <v>23</v>
      </c>
      <c r="L721">
        <v>16</v>
      </c>
      <c r="M721" s="3">
        <v>8960</v>
      </c>
      <c r="N721" s="5" t="str">
        <f>IFERROR(INDEX(vtipo,MATCH(D721,vcliente,0)),"Normal")</f>
        <v>Platino</v>
      </c>
      <c r="O721" s="5" t="str">
        <f t="shared" si="33"/>
        <v>Sí</v>
      </c>
      <c r="P721" s="3">
        <f t="shared" si="34"/>
        <v>44</v>
      </c>
      <c r="Q721" s="16">
        <f t="shared" si="35"/>
        <v>92.5</v>
      </c>
    </row>
    <row r="722" spans="1:17" x14ac:dyDescent="0.3">
      <c r="A722" s="6">
        <v>42639</v>
      </c>
      <c r="B722" s="5" t="s">
        <v>345</v>
      </c>
      <c r="C722" s="5" t="s">
        <v>346</v>
      </c>
      <c r="D722" s="5" t="s">
        <v>548</v>
      </c>
      <c r="E722">
        <v>5</v>
      </c>
      <c r="F722">
        <v>8</v>
      </c>
      <c r="G722">
        <v>6</v>
      </c>
      <c r="H722">
        <v>10</v>
      </c>
      <c r="I722">
        <v>10</v>
      </c>
      <c r="J722" s="5" t="s">
        <v>86</v>
      </c>
      <c r="K722" s="5" t="s">
        <v>20</v>
      </c>
      <c r="L722">
        <v>3</v>
      </c>
      <c r="M722" s="3">
        <v>2970</v>
      </c>
      <c r="N722" s="5" t="str">
        <f>IFERROR(INDEX(vtipo,MATCH(D722,vcliente,0)),"Normal")</f>
        <v>Normal</v>
      </c>
      <c r="O722" s="5" t="str">
        <f t="shared" si="33"/>
        <v>Sí</v>
      </c>
      <c r="P722" s="3">
        <f t="shared" si="34"/>
        <v>28</v>
      </c>
      <c r="Q722" s="16">
        <f t="shared" si="35"/>
        <v>68</v>
      </c>
    </row>
    <row r="723" spans="1:17" x14ac:dyDescent="0.3">
      <c r="A723" s="6">
        <v>42641</v>
      </c>
      <c r="B723" s="5" t="s">
        <v>345</v>
      </c>
      <c r="C723" s="5" t="s">
        <v>346</v>
      </c>
      <c r="D723" s="5" t="s">
        <v>139</v>
      </c>
      <c r="E723">
        <v>10</v>
      </c>
      <c r="F723">
        <v>3</v>
      </c>
      <c r="G723">
        <v>10</v>
      </c>
      <c r="H723">
        <v>9</v>
      </c>
      <c r="I723">
        <v>10</v>
      </c>
      <c r="J723" s="5" t="s">
        <v>27</v>
      </c>
      <c r="K723" s="5" t="s">
        <v>23</v>
      </c>
      <c r="L723">
        <v>4</v>
      </c>
      <c r="M723" s="3">
        <v>1900</v>
      </c>
      <c r="N723" s="5" t="str">
        <f>IFERROR(INDEX(vtipo,MATCH(D723,vcliente,0)),"Normal")</f>
        <v>Normal</v>
      </c>
      <c r="O723" s="5" t="str">
        <f t="shared" si="33"/>
        <v>Sí</v>
      </c>
      <c r="P723" s="3">
        <f t="shared" si="34"/>
        <v>39</v>
      </c>
      <c r="Q723" s="16">
        <f t="shared" si="35"/>
        <v>78</v>
      </c>
    </row>
    <row r="724" spans="1:17" x14ac:dyDescent="0.3">
      <c r="A724" s="6">
        <v>42641</v>
      </c>
      <c r="B724" s="5" t="s">
        <v>345</v>
      </c>
      <c r="C724" s="5" t="s">
        <v>346</v>
      </c>
      <c r="D724" s="5" t="s">
        <v>549</v>
      </c>
      <c r="E724">
        <v>9</v>
      </c>
      <c r="F724">
        <v>9</v>
      </c>
      <c r="G724">
        <v>4</v>
      </c>
      <c r="H724">
        <v>10</v>
      </c>
      <c r="I724">
        <v>10</v>
      </c>
      <c r="J724" s="5" t="s">
        <v>36</v>
      </c>
      <c r="K724" s="5" t="s">
        <v>23</v>
      </c>
      <c r="L724">
        <v>6</v>
      </c>
      <c r="M724" s="3">
        <v>2880</v>
      </c>
      <c r="N724" s="5" t="str">
        <f>IFERROR(INDEX(vtipo,MATCH(D724,vcliente,0)),"Normal")</f>
        <v>Platino</v>
      </c>
      <c r="O724" s="5" t="str">
        <f t="shared" si="33"/>
        <v>Sí</v>
      </c>
      <c r="P724" s="3">
        <f t="shared" si="34"/>
        <v>38</v>
      </c>
      <c r="Q724" s="16">
        <f t="shared" si="35"/>
        <v>76</v>
      </c>
    </row>
    <row r="725" spans="1:17" x14ac:dyDescent="0.3">
      <c r="A725" s="6">
        <v>42642</v>
      </c>
      <c r="B725" s="5" t="s">
        <v>345</v>
      </c>
      <c r="C725" s="5" t="s">
        <v>346</v>
      </c>
      <c r="D725" s="5" t="s">
        <v>550</v>
      </c>
      <c r="E725">
        <v>7</v>
      </c>
      <c r="F725">
        <v>10</v>
      </c>
      <c r="G725">
        <v>8</v>
      </c>
      <c r="H725">
        <v>9</v>
      </c>
      <c r="I725">
        <v>0</v>
      </c>
      <c r="J725" s="5" t="s">
        <v>90</v>
      </c>
      <c r="K725" s="5" t="s">
        <v>20</v>
      </c>
      <c r="L725">
        <v>11</v>
      </c>
      <c r="M725" s="3">
        <v>9405</v>
      </c>
      <c r="N725" s="5" t="str">
        <f>IFERROR(INDEX(vtipo,MATCH(D725,vcliente,0)),"Normal")</f>
        <v>Normal</v>
      </c>
      <c r="O725" s="5" t="str">
        <f t="shared" si="33"/>
        <v>No</v>
      </c>
      <c r="P725" s="3">
        <f t="shared" si="34"/>
        <v>34</v>
      </c>
      <c r="Q725" s="16">
        <f t="shared" si="35"/>
        <v>68</v>
      </c>
    </row>
    <row r="726" spans="1:17" x14ac:dyDescent="0.3">
      <c r="A726" s="6">
        <v>42644</v>
      </c>
      <c r="B726" s="5" t="s">
        <v>345</v>
      </c>
      <c r="C726" s="5" t="s">
        <v>346</v>
      </c>
      <c r="D726" s="5" t="s">
        <v>551</v>
      </c>
      <c r="E726">
        <v>8</v>
      </c>
      <c r="F726">
        <v>10</v>
      </c>
      <c r="G726">
        <v>4</v>
      </c>
      <c r="H726">
        <v>10</v>
      </c>
      <c r="I726">
        <v>10</v>
      </c>
      <c r="J726" s="5" t="s">
        <v>99</v>
      </c>
      <c r="K726" s="5" t="s">
        <v>23</v>
      </c>
      <c r="L726">
        <v>2</v>
      </c>
      <c r="M726" s="3">
        <v>1920</v>
      </c>
      <c r="N726" s="5" t="str">
        <f>IFERROR(INDEX(vtipo,MATCH(D726,vcliente,0)),"Normal")</f>
        <v>Platino</v>
      </c>
      <c r="O726" s="5" t="str">
        <f t="shared" si="33"/>
        <v>Sí</v>
      </c>
      <c r="P726" s="3">
        <f t="shared" si="34"/>
        <v>38</v>
      </c>
      <c r="Q726" s="16">
        <f t="shared" si="35"/>
        <v>76</v>
      </c>
    </row>
    <row r="727" spans="1:17" x14ac:dyDescent="0.3">
      <c r="A727" s="6">
        <v>42644</v>
      </c>
      <c r="B727" s="5" t="s">
        <v>345</v>
      </c>
      <c r="C727" s="5" t="s">
        <v>346</v>
      </c>
      <c r="D727" s="5" t="s">
        <v>353</v>
      </c>
      <c r="E727">
        <v>6</v>
      </c>
      <c r="F727">
        <v>10</v>
      </c>
      <c r="G727">
        <v>10</v>
      </c>
      <c r="H727">
        <v>10</v>
      </c>
      <c r="I727">
        <v>10</v>
      </c>
      <c r="J727" s="5" t="s">
        <v>78</v>
      </c>
      <c r="K727" s="5" t="s">
        <v>20</v>
      </c>
      <c r="L727">
        <v>6</v>
      </c>
      <c r="M727" s="3">
        <v>4320</v>
      </c>
      <c r="N727" s="5" t="str">
        <f>IFERROR(INDEX(vtipo,MATCH(D727,vcliente,0)),"Normal")</f>
        <v>Normal</v>
      </c>
      <c r="O727" s="5" t="str">
        <f t="shared" si="33"/>
        <v>Sí</v>
      </c>
      <c r="P727" s="3">
        <f t="shared" si="34"/>
        <v>40</v>
      </c>
      <c r="Q727" s="16">
        <f t="shared" si="35"/>
        <v>80</v>
      </c>
    </row>
    <row r="728" spans="1:17" x14ac:dyDescent="0.3">
      <c r="A728" s="6">
        <v>42645</v>
      </c>
      <c r="B728" s="5" t="s">
        <v>345</v>
      </c>
      <c r="C728" s="5" t="s">
        <v>346</v>
      </c>
      <c r="D728" s="5" t="s">
        <v>136</v>
      </c>
      <c r="E728">
        <v>6</v>
      </c>
      <c r="F728">
        <v>9</v>
      </c>
      <c r="G728">
        <v>9</v>
      </c>
      <c r="H728">
        <v>0</v>
      </c>
      <c r="I728">
        <v>8</v>
      </c>
      <c r="J728" s="5" t="s">
        <v>43</v>
      </c>
      <c r="K728" s="5" t="s">
        <v>17</v>
      </c>
      <c r="L728">
        <v>5</v>
      </c>
      <c r="M728" s="3">
        <v>4050</v>
      </c>
      <c r="N728" s="5" t="str">
        <f>IFERROR(INDEX(vtipo,MATCH(D728,vcliente,0)),"Normal")</f>
        <v>Normal</v>
      </c>
      <c r="O728" s="5" t="str">
        <f t="shared" si="33"/>
        <v>No</v>
      </c>
      <c r="P728" s="3">
        <f t="shared" si="34"/>
        <v>26</v>
      </c>
      <c r="Q728" s="16">
        <f t="shared" si="35"/>
        <v>64</v>
      </c>
    </row>
    <row r="729" spans="1:17" x14ac:dyDescent="0.3">
      <c r="A729" s="6">
        <v>42648</v>
      </c>
      <c r="B729" s="5" t="s">
        <v>345</v>
      </c>
      <c r="C729" s="5" t="s">
        <v>346</v>
      </c>
      <c r="D729" s="5" t="s">
        <v>552</v>
      </c>
      <c r="E729">
        <v>9</v>
      </c>
      <c r="F729">
        <v>10</v>
      </c>
      <c r="G729">
        <v>4</v>
      </c>
      <c r="H729">
        <v>8</v>
      </c>
      <c r="I729">
        <v>10</v>
      </c>
      <c r="J729" s="5" t="s">
        <v>25</v>
      </c>
      <c r="K729" s="5" t="s">
        <v>17</v>
      </c>
      <c r="L729">
        <v>6</v>
      </c>
      <c r="M729" s="3">
        <v>1620</v>
      </c>
      <c r="N729" s="5" t="str">
        <f>IFERROR(INDEX(vtipo,MATCH(D729,vcliente,0)),"Normal")</f>
        <v>Platino</v>
      </c>
      <c r="O729" s="5" t="str">
        <f t="shared" si="33"/>
        <v>Sí</v>
      </c>
      <c r="P729" s="3">
        <f t="shared" si="34"/>
        <v>37</v>
      </c>
      <c r="Q729" s="16">
        <f t="shared" si="35"/>
        <v>74</v>
      </c>
    </row>
    <row r="730" spans="1:17" x14ac:dyDescent="0.3">
      <c r="A730" s="6">
        <v>42649</v>
      </c>
      <c r="B730" s="5" t="s">
        <v>345</v>
      </c>
      <c r="C730" s="5" t="s">
        <v>346</v>
      </c>
      <c r="D730" s="5" t="s">
        <v>553</v>
      </c>
      <c r="E730">
        <v>10</v>
      </c>
      <c r="F730">
        <v>4</v>
      </c>
      <c r="G730">
        <v>7</v>
      </c>
      <c r="H730">
        <v>7</v>
      </c>
      <c r="I730">
        <v>6</v>
      </c>
      <c r="J730" s="5" t="s">
        <v>30</v>
      </c>
      <c r="K730" s="5" t="s">
        <v>17</v>
      </c>
      <c r="L730">
        <v>2</v>
      </c>
      <c r="M730" s="3">
        <v>1530</v>
      </c>
      <c r="N730" s="5" t="str">
        <f>IFERROR(INDEX(vtipo,MATCH(D730,vcliente,0)),"Normal")</f>
        <v>Oro</v>
      </c>
      <c r="O730" s="5" t="str">
        <f t="shared" si="33"/>
        <v>No</v>
      </c>
      <c r="P730" s="3">
        <f t="shared" si="34"/>
        <v>24</v>
      </c>
      <c r="Q730" s="16">
        <f t="shared" si="35"/>
        <v>60</v>
      </c>
    </row>
    <row r="731" spans="1:17" x14ac:dyDescent="0.3">
      <c r="A731" s="6">
        <v>42650</v>
      </c>
      <c r="B731" s="5" t="s">
        <v>345</v>
      </c>
      <c r="C731" s="5" t="s">
        <v>346</v>
      </c>
      <c r="D731" s="5" t="s">
        <v>319</v>
      </c>
      <c r="E731">
        <v>9</v>
      </c>
      <c r="F731">
        <v>10</v>
      </c>
      <c r="G731">
        <v>10</v>
      </c>
      <c r="H731">
        <v>8</v>
      </c>
      <c r="I731">
        <v>9</v>
      </c>
      <c r="J731" s="5" t="s">
        <v>36</v>
      </c>
      <c r="K731" s="5" t="s">
        <v>23</v>
      </c>
      <c r="L731">
        <v>2</v>
      </c>
      <c r="M731" s="3">
        <v>960</v>
      </c>
      <c r="N731" s="5" t="str">
        <f>IFERROR(INDEX(vtipo,MATCH(D731,vcliente,0)),"Normal")</f>
        <v>Oro</v>
      </c>
      <c r="O731" s="5" t="str">
        <f t="shared" si="33"/>
        <v>Sí</v>
      </c>
      <c r="P731" s="3">
        <f t="shared" si="34"/>
        <v>46</v>
      </c>
      <c r="Q731" s="16">
        <f t="shared" si="35"/>
        <v>95</v>
      </c>
    </row>
    <row r="732" spans="1:17" x14ac:dyDescent="0.3">
      <c r="A732" s="6">
        <v>42651</v>
      </c>
      <c r="B732" s="5" t="s">
        <v>345</v>
      </c>
      <c r="C732" s="5" t="s">
        <v>346</v>
      </c>
      <c r="D732" s="5" t="s">
        <v>310</v>
      </c>
      <c r="E732">
        <v>10</v>
      </c>
      <c r="F732">
        <v>8</v>
      </c>
      <c r="G732">
        <v>7</v>
      </c>
      <c r="H732">
        <v>4</v>
      </c>
      <c r="I732">
        <v>6</v>
      </c>
      <c r="J732" s="5" t="s">
        <v>40</v>
      </c>
      <c r="K732" s="5" t="s">
        <v>23</v>
      </c>
      <c r="L732">
        <v>4</v>
      </c>
      <c r="M732" s="3">
        <v>2660</v>
      </c>
      <c r="N732" s="5" t="str">
        <f>IFERROR(INDEX(vtipo,MATCH(D732,vcliente,0)),"Normal")</f>
        <v>Normal</v>
      </c>
      <c r="O732" s="5" t="str">
        <f t="shared" si="33"/>
        <v>No</v>
      </c>
      <c r="P732" s="3">
        <f t="shared" si="34"/>
        <v>25</v>
      </c>
      <c r="Q732" s="16">
        <f t="shared" si="35"/>
        <v>62</v>
      </c>
    </row>
    <row r="733" spans="1:17" x14ac:dyDescent="0.3">
      <c r="A733" s="6">
        <v>42654</v>
      </c>
      <c r="B733" s="5" t="s">
        <v>345</v>
      </c>
      <c r="C733" s="5" t="s">
        <v>346</v>
      </c>
      <c r="D733" s="5" t="s">
        <v>334</v>
      </c>
      <c r="E733">
        <v>9</v>
      </c>
      <c r="F733">
        <v>4</v>
      </c>
      <c r="G733">
        <v>9</v>
      </c>
      <c r="H733">
        <v>10</v>
      </c>
      <c r="I733">
        <v>9</v>
      </c>
      <c r="J733" s="5" t="s">
        <v>148</v>
      </c>
      <c r="K733" s="5" t="s">
        <v>20</v>
      </c>
      <c r="L733">
        <v>13</v>
      </c>
      <c r="M733" s="3">
        <v>5200</v>
      </c>
      <c r="N733" s="5" t="str">
        <f>IFERROR(INDEX(vtipo,MATCH(D733,vcliente,0)),"Normal")</f>
        <v>Oro</v>
      </c>
      <c r="O733" s="5" t="str">
        <f t="shared" si="33"/>
        <v>No</v>
      </c>
      <c r="P733" s="3">
        <f t="shared" si="34"/>
        <v>37</v>
      </c>
      <c r="Q733" s="16">
        <f t="shared" si="35"/>
        <v>74</v>
      </c>
    </row>
    <row r="734" spans="1:17" x14ac:dyDescent="0.3">
      <c r="A734" s="6">
        <v>42654</v>
      </c>
      <c r="B734" s="5" t="s">
        <v>345</v>
      </c>
      <c r="C734" s="5" t="s">
        <v>346</v>
      </c>
      <c r="D734" s="5" t="s">
        <v>554</v>
      </c>
      <c r="E734">
        <v>9</v>
      </c>
      <c r="F734">
        <v>9</v>
      </c>
      <c r="G734">
        <v>10</v>
      </c>
      <c r="H734">
        <v>8</v>
      </c>
      <c r="I734">
        <v>8</v>
      </c>
      <c r="J734" s="5" t="s">
        <v>19</v>
      </c>
      <c r="K734" s="5" t="s">
        <v>20</v>
      </c>
      <c r="L734">
        <v>5</v>
      </c>
      <c r="M734" s="3">
        <v>2000</v>
      </c>
      <c r="N734" s="5" t="str">
        <f>IFERROR(INDEX(vtipo,MATCH(D734,vcliente,0)),"Normal")</f>
        <v>Oro</v>
      </c>
      <c r="O734" s="5" t="str">
        <f t="shared" si="33"/>
        <v>No</v>
      </c>
      <c r="P734" s="3">
        <f t="shared" si="34"/>
        <v>44</v>
      </c>
      <c r="Q734" s="16">
        <f t="shared" si="35"/>
        <v>90</v>
      </c>
    </row>
    <row r="735" spans="1:17" x14ac:dyDescent="0.3">
      <c r="A735" s="6">
        <v>42655</v>
      </c>
      <c r="B735" s="5" t="s">
        <v>345</v>
      </c>
      <c r="C735" s="5" t="s">
        <v>346</v>
      </c>
      <c r="D735" s="5" t="s">
        <v>555</v>
      </c>
      <c r="E735">
        <v>9</v>
      </c>
      <c r="F735">
        <v>1</v>
      </c>
      <c r="G735">
        <v>10</v>
      </c>
      <c r="H735">
        <v>2</v>
      </c>
      <c r="I735">
        <v>8</v>
      </c>
      <c r="J735" s="5" t="s">
        <v>82</v>
      </c>
      <c r="K735" s="5" t="s">
        <v>17</v>
      </c>
      <c r="L735">
        <v>5</v>
      </c>
      <c r="M735" s="3">
        <v>5100</v>
      </c>
      <c r="N735" s="5" t="str">
        <f>IFERROR(INDEX(vtipo,MATCH(D735,vcliente,0)),"Normal")</f>
        <v>Oro</v>
      </c>
      <c r="O735" s="5" t="str">
        <f t="shared" si="33"/>
        <v>No</v>
      </c>
      <c r="P735" s="3">
        <f t="shared" si="34"/>
        <v>27</v>
      </c>
      <c r="Q735" s="16">
        <f t="shared" si="35"/>
        <v>58</v>
      </c>
    </row>
    <row r="736" spans="1:17" x14ac:dyDescent="0.3">
      <c r="A736" s="6">
        <v>42659</v>
      </c>
      <c r="B736" s="5" t="s">
        <v>345</v>
      </c>
      <c r="C736" s="5" t="s">
        <v>346</v>
      </c>
      <c r="D736" s="5" t="s">
        <v>556</v>
      </c>
      <c r="E736">
        <v>9</v>
      </c>
      <c r="F736">
        <v>9</v>
      </c>
      <c r="G736">
        <v>10</v>
      </c>
      <c r="H736">
        <v>10</v>
      </c>
      <c r="I736">
        <v>10</v>
      </c>
      <c r="J736" s="5" t="s">
        <v>63</v>
      </c>
      <c r="K736" s="5" t="s">
        <v>17</v>
      </c>
      <c r="L736">
        <v>6</v>
      </c>
      <c r="M736" s="3">
        <v>2880</v>
      </c>
      <c r="N736" s="5" t="str">
        <f>IFERROR(INDEX(vtipo,MATCH(D736,vcliente,0)),"Normal")</f>
        <v>Oro</v>
      </c>
      <c r="O736" s="5" t="str">
        <f t="shared" si="33"/>
        <v>Sí</v>
      </c>
      <c r="P736" s="3">
        <f t="shared" si="34"/>
        <v>48</v>
      </c>
      <c r="Q736" s="16">
        <f t="shared" si="35"/>
        <v>97.5</v>
      </c>
    </row>
    <row r="737" spans="1:17" x14ac:dyDescent="0.3">
      <c r="A737" s="6">
        <v>42661</v>
      </c>
      <c r="B737" s="5" t="s">
        <v>345</v>
      </c>
      <c r="C737" s="5" t="s">
        <v>346</v>
      </c>
      <c r="D737" s="5" t="s">
        <v>557</v>
      </c>
      <c r="E737">
        <v>3</v>
      </c>
      <c r="F737">
        <v>8</v>
      </c>
      <c r="G737">
        <v>9</v>
      </c>
      <c r="H737">
        <v>6</v>
      </c>
      <c r="I737">
        <v>2</v>
      </c>
      <c r="J737" s="5" t="s">
        <v>16</v>
      </c>
      <c r="K737" s="5" t="s">
        <v>17</v>
      </c>
      <c r="L737">
        <v>5</v>
      </c>
      <c r="M737" s="3">
        <v>6650</v>
      </c>
      <c r="N737" s="5" t="str">
        <f>IFERROR(INDEX(vtipo,MATCH(D737,vcliente,0)),"Normal")</f>
        <v>Normal</v>
      </c>
      <c r="O737" s="5" t="str">
        <f t="shared" si="33"/>
        <v>No</v>
      </c>
      <c r="P737" s="3">
        <f t="shared" si="34"/>
        <v>17</v>
      </c>
      <c r="Q737" s="16">
        <f t="shared" si="35"/>
        <v>52</v>
      </c>
    </row>
    <row r="738" spans="1:17" x14ac:dyDescent="0.3">
      <c r="A738" s="6">
        <v>42662</v>
      </c>
      <c r="B738" s="5" t="s">
        <v>345</v>
      </c>
      <c r="C738" s="5" t="s">
        <v>346</v>
      </c>
      <c r="D738" s="5" t="s">
        <v>558</v>
      </c>
      <c r="E738">
        <v>2</v>
      </c>
      <c r="F738">
        <v>4</v>
      </c>
      <c r="G738">
        <v>5</v>
      </c>
      <c r="H738">
        <v>5</v>
      </c>
      <c r="I738">
        <v>10</v>
      </c>
      <c r="J738" s="5" t="s">
        <v>32</v>
      </c>
      <c r="K738" s="5" t="s">
        <v>20</v>
      </c>
      <c r="L738">
        <v>1</v>
      </c>
      <c r="M738" s="3">
        <v>570</v>
      </c>
      <c r="N738" s="5" t="str">
        <f>IFERROR(INDEX(vtipo,MATCH(D738,vcliente,0)),"Normal")</f>
        <v>Normal</v>
      </c>
      <c r="O738" s="5" t="str">
        <f t="shared" si="33"/>
        <v>No</v>
      </c>
      <c r="P738" s="3">
        <f t="shared" si="34"/>
        <v>10</v>
      </c>
      <c r="Q738" s="16">
        <f t="shared" si="35"/>
        <v>48</v>
      </c>
    </row>
    <row r="739" spans="1:17" x14ac:dyDescent="0.3">
      <c r="A739" s="6">
        <v>42663</v>
      </c>
      <c r="B739" s="5" t="s">
        <v>345</v>
      </c>
      <c r="C739" s="5" t="s">
        <v>346</v>
      </c>
      <c r="D739" s="5" t="s">
        <v>559</v>
      </c>
      <c r="E739">
        <v>7</v>
      </c>
      <c r="F739">
        <v>8</v>
      </c>
      <c r="G739">
        <v>8</v>
      </c>
      <c r="H739">
        <v>8</v>
      </c>
      <c r="I739">
        <v>10</v>
      </c>
      <c r="J739" s="5" t="s">
        <v>69</v>
      </c>
      <c r="K739" s="5" t="s">
        <v>23</v>
      </c>
      <c r="L739">
        <v>7</v>
      </c>
      <c r="M739" s="3">
        <v>5950</v>
      </c>
      <c r="N739" s="5" t="str">
        <f>IFERROR(INDEX(vtipo,MATCH(D739,vcliente,0)),"Normal")</f>
        <v>Platino</v>
      </c>
      <c r="O739" s="5" t="str">
        <f t="shared" si="33"/>
        <v>No</v>
      </c>
      <c r="P739" s="3">
        <f t="shared" si="34"/>
        <v>41</v>
      </c>
      <c r="Q739" s="16">
        <f t="shared" si="35"/>
        <v>85</v>
      </c>
    </row>
    <row r="740" spans="1:17" x14ac:dyDescent="0.3">
      <c r="A740" s="6">
        <v>42663</v>
      </c>
      <c r="B740" s="5" t="s">
        <v>345</v>
      </c>
      <c r="C740" s="5" t="s">
        <v>346</v>
      </c>
      <c r="D740" s="5" t="s">
        <v>457</v>
      </c>
      <c r="E740">
        <v>6</v>
      </c>
      <c r="F740">
        <v>9</v>
      </c>
      <c r="G740">
        <v>8</v>
      </c>
      <c r="H740">
        <v>9</v>
      </c>
      <c r="I740">
        <v>7</v>
      </c>
      <c r="J740" s="5" t="s">
        <v>43</v>
      </c>
      <c r="K740" s="5" t="s">
        <v>17</v>
      </c>
      <c r="L740">
        <v>8</v>
      </c>
      <c r="M740" s="3">
        <v>6480</v>
      </c>
      <c r="N740" s="5" t="str">
        <f>IFERROR(INDEX(vtipo,MATCH(D740,vcliente,0)),"Normal")</f>
        <v>Normal</v>
      </c>
      <c r="O740" s="5" t="str">
        <f t="shared" si="33"/>
        <v>No</v>
      </c>
      <c r="P740" s="3">
        <f t="shared" si="34"/>
        <v>33</v>
      </c>
      <c r="Q740" s="16">
        <f t="shared" si="35"/>
        <v>66</v>
      </c>
    </row>
    <row r="741" spans="1:17" x14ac:dyDescent="0.3">
      <c r="A741" s="6">
        <v>42665</v>
      </c>
      <c r="B741" s="5" t="s">
        <v>345</v>
      </c>
      <c r="C741" s="5" t="s">
        <v>346</v>
      </c>
      <c r="D741" s="5" t="s">
        <v>404</v>
      </c>
      <c r="E741">
        <v>8</v>
      </c>
      <c r="F741">
        <v>7</v>
      </c>
      <c r="G741">
        <v>9</v>
      </c>
      <c r="H741">
        <v>8</v>
      </c>
      <c r="I741">
        <v>5</v>
      </c>
      <c r="J741" s="5" t="s">
        <v>99</v>
      </c>
      <c r="K741" s="5" t="s">
        <v>23</v>
      </c>
      <c r="L741">
        <v>7</v>
      </c>
      <c r="M741" s="3">
        <v>7980</v>
      </c>
      <c r="N741" s="5" t="str">
        <f>IFERROR(INDEX(vtipo,MATCH(D741,vcliente,0)),"Normal")</f>
        <v>Normal</v>
      </c>
      <c r="O741" s="5" t="str">
        <f t="shared" si="33"/>
        <v>No</v>
      </c>
      <c r="P741" s="3">
        <f t="shared" si="34"/>
        <v>32</v>
      </c>
      <c r="Q741" s="16">
        <f t="shared" si="35"/>
        <v>64</v>
      </c>
    </row>
    <row r="742" spans="1:17" x14ac:dyDescent="0.3">
      <c r="A742" s="6">
        <v>42665</v>
      </c>
      <c r="B742" s="5" t="s">
        <v>345</v>
      </c>
      <c r="C742" s="5" t="s">
        <v>346</v>
      </c>
      <c r="D742" s="5" t="s">
        <v>528</v>
      </c>
      <c r="E742">
        <v>10</v>
      </c>
      <c r="F742">
        <v>9</v>
      </c>
      <c r="G742">
        <v>10</v>
      </c>
      <c r="H742">
        <v>10</v>
      </c>
      <c r="I742">
        <v>3</v>
      </c>
      <c r="J742" s="5" t="s">
        <v>30</v>
      </c>
      <c r="K742" s="5" t="s">
        <v>17</v>
      </c>
      <c r="L742">
        <v>1</v>
      </c>
      <c r="M742" s="3">
        <v>855</v>
      </c>
      <c r="N742" s="5" t="str">
        <f>IFERROR(INDEX(vtipo,MATCH(D742,vcliente,0)),"Normal")</f>
        <v>Normal</v>
      </c>
      <c r="O742" s="5" t="str">
        <f t="shared" si="33"/>
        <v>Sí</v>
      </c>
      <c r="P742" s="3">
        <f t="shared" si="34"/>
        <v>39</v>
      </c>
      <c r="Q742" s="16">
        <f t="shared" si="35"/>
        <v>78</v>
      </c>
    </row>
    <row r="743" spans="1:17" x14ac:dyDescent="0.3">
      <c r="A743" s="6">
        <v>42665</v>
      </c>
      <c r="B743" s="5" t="s">
        <v>345</v>
      </c>
      <c r="C743" s="5" t="s">
        <v>346</v>
      </c>
      <c r="D743" s="5" t="s">
        <v>149</v>
      </c>
      <c r="E743">
        <v>10</v>
      </c>
      <c r="F743">
        <v>6</v>
      </c>
      <c r="G743">
        <v>9</v>
      </c>
      <c r="H743">
        <v>8</v>
      </c>
      <c r="I743">
        <v>10</v>
      </c>
      <c r="J743" s="5" t="s">
        <v>71</v>
      </c>
      <c r="K743" s="5" t="s">
        <v>20</v>
      </c>
      <c r="L743">
        <v>4</v>
      </c>
      <c r="M743" s="3">
        <v>4560</v>
      </c>
      <c r="N743" s="5" t="str">
        <f>IFERROR(INDEX(vtipo,MATCH(D743,vcliente,0)),"Normal")</f>
        <v>Normal</v>
      </c>
      <c r="O743" s="5" t="str">
        <f t="shared" si="33"/>
        <v>Sí</v>
      </c>
      <c r="P743" s="3">
        <f t="shared" si="34"/>
        <v>37</v>
      </c>
      <c r="Q743" s="16">
        <f t="shared" si="35"/>
        <v>74</v>
      </c>
    </row>
    <row r="744" spans="1:17" x14ac:dyDescent="0.3">
      <c r="A744" s="6">
        <v>42666</v>
      </c>
      <c r="B744" s="5" t="s">
        <v>345</v>
      </c>
      <c r="C744" s="5" t="s">
        <v>346</v>
      </c>
      <c r="D744" s="5" t="s">
        <v>560</v>
      </c>
      <c r="E744">
        <v>7</v>
      </c>
      <c r="F744">
        <v>6</v>
      </c>
      <c r="G744">
        <v>10</v>
      </c>
      <c r="H744">
        <v>10</v>
      </c>
      <c r="I744">
        <v>6</v>
      </c>
      <c r="J744" s="5" t="s">
        <v>53</v>
      </c>
      <c r="K744" s="5" t="s">
        <v>17</v>
      </c>
      <c r="L744">
        <v>6</v>
      </c>
      <c r="M744" s="3">
        <v>6480</v>
      </c>
      <c r="N744" s="5" t="str">
        <f>IFERROR(INDEX(vtipo,MATCH(D744,vcliente,0)),"Normal")</f>
        <v>Oro</v>
      </c>
      <c r="O744" s="5" t="str">
        <f t="shared" si="33"/>
        <v>Sí</v>
      </c>
      <c r="P744" s="3">
        <f t="shared" si="34"/>
        <v>27</v>
      </c>
      <c r="Q744" s="16">
        <f t="shared" si="35"/>
        <v>66</v>
      </c>
    </row>
    <row r="745" spans="1:17" x14ac:dyDescent="0.3">
      <c r="A745" s="6">
        <v>42666</v>
      </c>
      <c r="B745" s="5" t="s">
        <v>345</v>
      </c>
      <c r="C745" s="5" t="s">
        <v>346</v>
      </c>
      <c r="D745" s="5" t="s">
        <v>514</v>
      </c>
      <c r="E745">
        <v>7</v>
      </c>
      <c r="F745">
        <v>8</v>
      </c>
      <c r="G745">
        <v>7</v>
      </c>
      <c r="H745">
        <v>0</v>
      </c>
      <c r="I745">
        <v>5</v>
      </c>
      <c r="J745" s="5" t="s">
        <v>25</v>
      </c>
      <c r="K745" s="5" t="s">
        <v>17</v>
      </c>
      <c r="L745">
        <v>5</v>
      </c>
      <c r="M745" s="3">
        <v>1425</v>
      </c>
      <c r="N745" s="5" t="str">
        <f>IFERROR(INDEX(vtipo,MATCH(D745,vcliente,0)),"Normal")</f>
        <v>Normal</v>
      </c>
      <c r="O745" s="5" t="str">
        <f t="shared" si="33"/>
        <v>No</v>
      </c>
      <c r="P745" s="3">
        <f t="shared" si="34"/>
        <v>22</v>
      </c>
      <c r="Q745" s="16">
        <f t="shared" si="35"/>
        <v>54</v>
      </c>
    </row>
    <row r="746" spans="1:17" x14ac:dyDescent="0.3">
      <c r="A746" s="6">
        <v>42670</v>
      </c>
      <c r="B746" s="5" t="s">
        <v>345</v>
      </c>
      <c r="C746" s="5" t="s">
        <v>346</v>
      </c>
      <c r="D746" s="5" t="s">
        <v>451</v>
      </c>
      <c r="E746">
        <v>10</v>
      </c>
      <c r="F746">
        <v>10</v>
      </c>
      <c r="G746">
        <v>10</v>
      </c>
      <c r="H746">
        <v>8</v>
      </c>
      <c r="I746">
        <v>10</v>
      </c>
      <c r="J746" s="5" t="s">
        <v>90</v>
      </c>
      <c r="K746" s="5" t="s">
        <v>20</v>
      </c>
      <c r="L746">
        <v>19</v>
      </c>
      <c r="M746" s="3">
        <v>16245</v>
      </c>
      <c r="N746" s="5" t="str">
        <f>IFERROR(INDEX(vtipo,MATCH(D746,vcliente,0)),"Normal")</f>
        <v>Normal</v>
      </c>
      <c r="O746" s="5" t="str">
        <f t="shared" si="33"/>
        <v>Sí</v>
      </c>
      <c r="P746" s="3">
        <f t="shared" si="34"/>
        <v>48</v>
      </c>
      <c r="Q746" s="16">
        <f t="shared" si="35"/>
        <v>100</v>
      </c>
    </row>
    <row r="747" spans="1:17" x14ac:dyDescent="0.3">
      <c r="A747" s="6">
        <v>42670</v>
      </c>
      <c r="B747" s="5" t="s">
        <v>345</v>
      </c>
      <c r="C747" s="5" t="s">
        <v>346</v>
      </c>
      <c r="D747" s="5" t="s">
        <v>508</v>
      </c>
      <c r="E747">
        <v>5</v>
      </c>
      <c r="F747">
        <v>5</v>
      </c>
      <c r="G747">
        <v>4</v>
      </c>
      <c r="H747">
        <v>1</v>
      </c>
      <c r="I747">
        <v>6</v>
      </c>
      <c r="J747" s="5" t="s">
        <v>86</v>
      </c>
      <c r="K747" s="5" t="s">
        <v>20</v>
      </c>
      <c r="L747">
        <v>6</v>
      </c>
      <c r="M747" s="3">
        <v>5940</v>
      </c>
      <c r="N747" s="5" t="str">
        <f>IFERROR(INDEX(vtipo,MATCH(D747,vcliente,0)),"Normal")</f>
        <v>Normal</v>
      </c>
      <c r="O747" s="5" t="str">
        <f t="shared" si="33"/>
        <v>No</v>
      </c>
      <c r="P747" s="3">
        <f t="shared" si="34"/>
        <v>0</v>
      </c>
      <c r="Q747" s="16">
        <f t="shared" si="35"/>
        <v>40</v>
      </c>
    </row>
    <row r="748" spans="1:17" x14ac:dyDescent="0.3">
      <c r="A748" s="6">
        <v>42672</v>
      </c>
      <c r="B748" s="5" t="s">
        <v>345</v>
      </c>
      <c r="C748" s="5" t="s">
        <v>346</v>
      </c>
      <c r="D748" s="5" t="s">
        <v>219</v>
      </c>
      <c r="E748">
        <v>5</v>
      </c>
      <c r="F748">
        <v>9</v>
      </c>
      <c r="G748">
        <v>6</v>
      </c>
      <c r="H748">
        <v>9</v>
      </c>
      <c r="I748">
        <v>9</v>
      </c>
      <c r="J748" s="5" t="s">
        <v>90</v>
      </c>
      <c r="K748" s="5" t="s">
        <v>20</v>
      </c>
      <c r="L748">
        <v>4</v>
      </c>
      <c r="M748" s="3">
        <v>3420</v>
      </c>
      <c r="N748" s="5" t="str">
        <f>IFERROR(INDEX(vtipo,MATCH(D748,vcliente,0)),"Normal")</f>
        <v>Normal</v>
      </c>
      <c r="O748" s="5" t="str">
        <f t="shared" si="33"/>
        <v>No</v>
      </c>
      <c r="P748" s="3">
        <f t="shared" si="34"/>
        <v>27</v>
      </c>
      <c r="Q748" s="16">
        <f t="shared" si="35"/>
        <v>66</v>
      </c>
    </row>
    <row r="749" spans="1:17" x14ac:dyDescent="0.3">
      <c r="A749" s="6">
        <v>42673</v>
      </c>
      <c r="B749" s="5" t="s">
        <v>345</v>
      </c>
      <c r="C749" s="5" t="s">
        <v>346</v>
      </c>
      <c r="D749" s="5" t="s">
        <v>561</v>
      </c>
      <c r="E749">
        <v>7</v>
      </c>
      <c r="F749">
        <v>9</v>
      </c>
      <c r="G749">
        <v>9</v>
      </c>
      <c r="H749">
        <v>7</v>
      </c>
      <c r="I749">
        <v>7</v>
      </c>
      <c r="J749" s="5" t="s">
        <v>59</v>
      </c>
      <c r="K749" s="5" t="s">
        <v>17</v>
      </c>
      <c r="L749">
        <v>6</v>
      </c>
      <c r="M749" s="3">
        <v>2880</v>
      </c>
      <c r="N749" s="5" t="str">
        <f>IFERROR(INDEX(vtipo,MATCH(D749,vcliente,0)),"Normal")</f>
        <v>Oro</v>
      </c>
      <c r="O749" s="5" t="str">
        <f t="shared" si="33"/>
        <v>No</v>
      </c>
      <c r="P749" s="3">
        <f t="shared" si="34"/>
        <v>39</v>
      </c>
      <c r="Q749" s="16">
        <f t="shared" si="35"/>
        <v>80</v>
      </c>
    </row>
    <row r="750" spans="1:17" x14ac:dyDescent="0.3">
      <c r="A750" s="6">
        <v>42676</v>
      </c>
      <c r="B750" s="5" t="s">
        <v>345</v>
      </c>
      <c r="C750" s="5" t="s">
        <v>346</v>
      </c>
      <c r="D750" s="5" t="s">
        <v>562</v>
      </c>
      <c r="E750">
        <v>10</v>
      </c>
      <c r="F750">
        <v>6</v>
      </c>
      <c r="G750">
        <v>3</v>
      </c>
      <c r="H750">
        <v>10</v>
      </c>
      <c r="I750">
        <v>10</v>
      </c>
      <c r="J750" s="5" t="s">
        <v>71</v>
      </c>
      <c r="K750" s="5" t="s">
        <v>20</v>
      </c>
      <c r="L750">
        <v>4</v>
      </c>
      <c r="M750" s="3">
        <v>3840</v>
      </c>
      <c r="N750" s="5" t="str">
        <f>IFERROR(INDEX(vtipo,MATCH(D750,vcliente,0)),"Normal")</f>
        <v>Oro</v>
      </c>
      <c r="O750" s="5" t="str">
        <f t="shared" si="33"/>
        <v>Sí</v>
      </c>
      <c r="P750" s="3">
        <f t="shared" si="34"/>
        <v>30</v>
      </c>
      <c r="Q750" s="16">
        <f t="shared" si="35"/>
        <v>72</v>
      </c>
    </row>
    <row r="751" spans="1:17" x14ac:dyDescent="0.3">
      <c r="A751" s="6">
        <v>42676</v>
      </c>
      <c r="B751" s="5" t="s">
        <v>345</v>
      </c>
      <c r="C751" s="5" t="s">
        <v>346</v>
      </c>
      <c r="D751" s="5" t="s">
        <v>563</v>
      </c>
      <c r="E751">
        <v>8</v>
      </c>
      <c r="F751">
        <v>10</v>
      </c>
      <c r="G751">
        <v>7</v>
      </c>
      <c r="H751">
        <v>8</v>
      </c>
      <c r="I751">
        <v>10</v>
      </c>
      <c r="J751" s="5" t="s">
        <v>36</v>
      </c>
      <c r="K751" s="5" t="s">
        <v>23</v>
      </c>
      <c r="L751">
        <v>2</v>
      </c>
      <c r="M751" s="3">
        <v>1020</v>
      </c>
      <c r="N751" s="5" t="str">
        <f>IFERROR(INDEX(vtipo,MATCH(D751,vcliente,0)),"Normal")</f>
        <v>Normal</v>
      </c>
      <c r="O751" s="5" t="str">
        <f t="shared" si="33"/>
        <v>Sí</v>
      </c>
      <c r="P751" s="3">
        <f t="shared" si="34"/>
        <v>43</v>
      </c>
      <c r="Q751" s="16">
        <f t="shared" si="35"/>
        <v>90</v>
      </c>
    </row>
    <row r="752" spans="1:17" x14ac:dyDescent="0.3">
      <c r="A752" s="6">
        <v>42677</v>
      </c>
      <c r="B752" s="5" t="s">
        <v>345</v>
      </c>
      <c r="C752" s="5" t="s">
        <v>346</v>
      </c>
      <c r="D752" s="5" t="s">
        <v>564</v>
      </c>
      <c r="E752">
        <v>10</v>
      </c>
      <c r="F752">
        <v>3</v>
      </c>
      <c r="G752">
        <v>7</v>
      </c>
      <c r="H752">
        <v>8</v>
      </c>
      <c r="I752">
        <v>8</v>
      </c>
      <c r="J752" s="5" t="s">
        <v>19</v>
      </c>
      <c r="K752" s="5" t="s">
        <v>20</v>
      </c>
      <c r="L752">
        <v>4</v>
      </c>
      <c r="M752" s="3">
        <v>1700</v>
      </c>
      <c r="N752" s="5" t="str">
        <f>IFERROR(INDEX(vtipo,MATCH(D752,vcliente,0)),"Normal")</f>
        <v>Normal</v>
      </c>
      <c r="O752" s="5" t="str">
        <f t="shared" si="33"/>
        <v>No</v>
      </c>
      <c r="P752" s="3">
        <f t="shared" si="34"/>
        <v>33</v>
      </c>
      <c r="Q752" s="16">
        <f t="shared" si="35"/>
        <v>66</v>
      </c>
    </row>
    <row r="753" spans="1:17" x14ac:dyDescent="0.3">
      <c r="A753" s="6">
        <v>42677</v>
      </c>
      <c r="B753" s="5" t="s">
        <v>345</v>
      </c>
      <c r="C753" s="5" t="s">
        <v>346</v>
      </c>
      <c r="D753" s="5" t="s">
        <v>405</v>
      </c>
      <c r="E753">
        <v>8</v>
      </c>
      <c r="F753">
        <v>8</v>
      </c>
      <c r="G753">
        <v>10</v>
      </c>
      <c r="H753">
        <v>5</v>
      </c>
      <c r="I753">
        <v>10</v>
      </c>
      <c r="J753" s="5" t="s">
        <v>90</v>
      </c>
      <c r="K753" s="5" t="s">
        <v>20</v>
      </c>
      <c r="L753">
        <v>6</v>
      </c>
      <c r="M753" s="3">
        <v>4590</v>
      </c>
      <c r="N753" s="5" t="str">
        <f>IFERROR(INDEX(vtipo,MATCH(D753,vcliente,0)),"Normal")</f>
        <v>Oro</v>
      </c>
      <c r="O753" s="5" t="str">
        <f t="shared" si="33"/>
        <v>Sí</v>
      </c>
      <c r="P753" s="3">
        <f t="shared" si="34"/>
        <v>36</v>
      </c>
      <c r="Q753" s="16">
        <f t="shared" si="35"/>
        <v>72</v>
      </c>
    </row>
    <row r="754" spans="1:17" x14ac:dyDescent="0.3">
      <c r="A754" s="6">
        <v>42678</v>
      </c>
      <c r="B754" s="5" t="s">
        <v>345</v>
      </c>
      <c r="C754" s="5" t="s">
        <v>346</v>
      </c>
      <c r="D754" s="5" t="s">
        <v>478</v>
      </c>
      <c r="E754">
        <v>7</v>
      </c>
      <c r="F754">
        <v>8</v>
      </c>
      <c r="G754">
        <v>6</v>
      </c>
      <c r="H754">
        <v>6</v>
      </c>
      <c r="I754">
        <v>6</v>
      </c>
      <c r="J754" s="5" t="s">
        <v>86</v>
      </c>
      <c r="K754" s="5" t="s">
        <v>20</v>
      </c>
      <c r="L754">
        <v>8</v>
      </c>
      <c r="M754" s="3">
        <v>7480</v>
      </c>
      <c r="N754" s="5" t="str">
        <f>IFERROR(INDEX(vtipo,MATCH(D754,vcliente,0)),"Normal")</f>
        <v>Normal</v>
      </c>
      <c r="O754" s="5" t="str">
        <f t="shared" si="33"/>
        <v>No</v>
      </c>
      <c r="P754" s="3">
        <f t="shared" si="34"/>
        <v>15</v>
      </c>
      <c r="Q754" s="16">
        <f t="shared" si="35"/>
        <v>54</v>
      </c>
    </row>
    <row r="755" spans="1:17" x14ac:dyDescent="0.3">
      <c r="A755" s="6">
        <v>42679</v>
      </c>
      <c r="B755" s="5" t="s">
        <v>345</v>
      </c>
      <c r="C755" s="5" t="s">
        <v>346</v>
      </c>
      <c r="D755" s="5" t="s">
        <v>565</v>
      </c>
      <c r="E755">
        <v>2</v>
      </c>
      <c r="F755">
        <v>9</v>
      </c>
      <c r="G755">
        <v>8</v>
      </c>
      <c r="H755">
        <v>0</v>
      </c>
      <c r="I755">
        <v>4</v>
      </c>
      <c r="J755" s="5" t="s">
        <v>78</v>
      </c>
      <c r="K755" s="5" t="s">
        <v>20</v>
      </c>
      <c r="L755">
        <v>9</v>
      </c>
      <c r="M755" s="3">
        <v>6120</v>
      </c>
      <c r="N755" s="5" t="str">
        <f>IFERROR(INDEX(vtipo,MATCH(D755,vcliente,0)),"Normal")</f>
        <v>Normal</v>
      </c>
      <c r="O755" s="5" t="str">
        <f t="shared" si="33"/>
        <v>No</v>
      </c>
      <c r="P755" s="3">
        <f t="shared" si="34"/>
        <v>17</v>
      </c>
      <c r="Q755" s="16">
        <f t="shared" si="35"/>
        <v>46</v>
      </c>
    </row>
    <row r="756" spans="1:17" x14ac:dyDescent="0.3">
      <c r="A756" s="6">
        <v>42680</v>
      </c>
      <c r="B756" s="5" t="s">
        <v>345</v>
      </c>
      <c r="C756" s="5" t="s">
        <v>346</v>
      </c>
      <c r="D756" s="5" t="s">
        <v>363</v>
      </c>
      <c r="E756">
        <v>9</v>
      </c>
      <c r="F756">
        <v>10</v>
      </c>
      <c r="G756">
        <v>9</v>
      </c>
      <c r="H756">
        <v>7</v>
      </c>
      <c r="I756">
        <v>9</v>
      </c>
      <c r="J756" s="5" t="s">
        <v>69</v>
      </c>
      <c r="K756" s="5" t="s">
        <v>23</v>
      </c>
      <c r="L756">
        <v>2</v>
      </c>
      <c r="M756" s="3">
        <v>1700</v>
      </c>
      <c r="N756" s="5" t="str">
        <f>IFERROR(INDEX(vtipo,MATCH(D756,vcliente,0)),"Normal")</f>
        <v>Normal</v>
      </c>
      <c r="O756" s="5" t="str">
        <f t="shared" si="33"/>
        <v>No</v>
      </c>
      <c r="P756" s="3">
        <f t="shared" si="34"/>
        <v>44</v>
      </c>
      <c r="Q756" s="16">
        <f t="shared" si="35"/>
        <v>92.5</v>
      </c>
    </row>
    <row r="757" spans="1:17" x14ac:dyDescent="0.3">
      <c r="A757" s="6">
        <v>42681</v>
      </c>
      <c r="B757" s="5" t="s">
        <v>345</v>
      </c>
      <c r="C757" s="5" t="s">
        <v>346</v>
      </c>
      <c r="D757" s="5" t="s">
        <v>513</v>
      </c>
      <c r="E757">
        <v>9</v>
      </c>
      <c r="F757">
        <v>10</v>
      </c>
      <c r="G757">
        <v>8</v>
      </c>
      <c r="H757">
        <v>8</v>
      </c>
      <c r="I757">
        <v>9</v>
      </c>
      <c r="J757" s="5" t="s">
        <v>22</v>
      </c>
      <c r="K757" s="5" t="s">
        <v>23</v>
      </c>
      <c r="L757">
        <v>1</v>
      </c>
      <c r="M757" s="3">
        <v>255</v>
      </c>
      <c r="N757" s="5" t="str">
        <f>IFERROR(INDEX(vtipo,MATCH(D757,vcliente,0)),"Normal")</f>
        <v>Normal</v>
      </c>
      <c r="O757" s="5" t="str">
        <f t="shared" si="33"/>
        <v>No</v>
      </c>
      <c r="P757" s="3">
        <f t="shared" si="34"/>
        <v>44</v>
      </c>
      <c r="Q757" s="16">
        <f t="shared" si="35"/>
        <v>90</v>
      </c>
    </row>
    <row r="758" spans="1:17" x14ac:dyDescent="0.3">
      <c r="A758" s="6">
        <v>42685</v>
      </c>
      <c r="B758" s="5" t="s">
        <v>345</v>
      </c>
      <c r="C758" s="5" t="s">
        <v>346</v>
      </c>
      <c r="D758" s="5" t="s">
        <v>566</v>
      </c>
      <c r="E758">
        <v>1</v>
      </c>
      <c r="F758">
        <v>9</v>
      </c>
      <c r="G758">
        <v>9</v>
      </c>
      <c r="H758">
        <v>10</v>
      </c>
      <c r="I758">
        <v>9</v>
      </c>
      <c r="J758" s="5" t="s">
        <v>55</v>
      </c>
      <c r="K758" s="5" t="s">
        <v>23</v>
      </c>
      <c r="L758">
        <v>3</v>
      </c>
      <c r="M758" s="3">
        <v>3570</v>
      </c>
      <c r="N758" s="5" t="str">
        <f>IFERROR(INDEX(vtipo,MATCH(D758,vcliente,0)),"Normal")</f>
        <v>Oro</v>
      </c>
      <c r="O758" s="5" t="str">
        <f t="shared" si="33"/>
        <v>No</v>
      </c>
      <c r="P758" s="3">
        <f t="shared" si="34"/>
        <v>37</v>
      </c>
      <c r="Q758" s="16">
        <f t="shared" si="35"/>
        <v>74</v>
      </c>
    </row>
    <row r="759" spans="1:17" x14ac:dyDescent="0.3">
      <c r="A759" s="6">
        <v>42686</v>
      </c>
      <c r="B759" s="5" t="s">
        <v>345</v>
      </c>
      <c r="C759" s="5" t="s">
        <v>346</v>
      </c>
      <c r="D759" s="5" t="s">
        <v>421</v>
      </c>
      <c r="E759">
        <v>9</v>
      </c>
      <c r="F759">
        <v>9</v>
      </c>
      <c r="G759">
        <v>10</v>
      </c>
      <c r="H759">
        <v>10</v>
      </c>
      <c r="I759">
        <v>7</v>
      </c>
      <c r="J759" s="5" t="s">
        <v>71</v>
      </c>
      <c r="K759" s="5" t="s">
        <v>20</v>
      </c>
      <c r="L759">
        <v>13</v>
      </c>
      <c r="M759" s="3">
        <v>13260</v>
      </c>
      <c r="N759" s="5" t="str">
        <f>IFERROR(INDEX(vtipo,MATCH(D759,vcliente,0)),"Normal")</f>
        <v>Oro</v>
      </c>
      <c r="O759" s="5" t="str">
        <f t="shared" si="33"/>
        <v>Sí</v>
      </c>
      <c r="P759" s="3">
        <f t="shared" si="34"/>
        <v>45</v>
      </c>
      <c r="Q759" s="16">
        <f t="shared" si="35"/>
        <v>95</v>
      </c>
    </row>
    <row r="760" spans="1:17" x14ac:dyDescent="0.3">
      <c r="A760" s="6">
        <v>42688</v>
      </c>
      <c r="B760" s="5" t="s">
        <v>345</v>
      </c>
      <c r="C760" s="5" t="s">
        <v>346</v>
      </c>
      <c r="D760" s="5" t="s">
        <v>220</v>
      </c>
      <c r="E760">
        <v>5</v>
      </c>
      <c r="F760">
        <v>8</v>
      </c>
      <c r="G760">
        <v>8</v>
      </c>
      <c r="H760">
        <v>9</v>
      </c>
      <c r="I760">
        <v>8</v>
      </c>
      <c r="J760" s="5" t="s">
        <v>19</v>
      </c>
      <c r="K760" s="5" t="s">
        <v>20</v>
      </c>
      <c r="L760">
        <v>8</v>
      </c>
      <c r="M760" s="3">
        <v>3400</v>
      </c>
      <c r="N760" s="5" t="str">
        <f>IFERROR(INDEX(vtipo,MATCH(D760,vcliente,0)),"Normal")</f>
        <v>Normal</v>
      </c>
      <c r="O760" s="5" t="str">
        <f t="shared" si="33"/>
        <v>No</v>
      </c>
      <c r="P760" s="3">
        <f t="shared" si="34"/>
        <v>33</v>
      </c>
      <c r="Q760" s="16">
        <f t="shared" si="35"/>
        <v>66</v>
      </c>
    </row>
    <row r="761" spans="1:17" x14ac:dyDescent="0.3">
      <c r="A761" s="6">
        <v>42688</v>
      </c>
      <c r="B761" s="5" t="s">
        <v>345</v>
      </c>
      <c r="C761" s="5" t="s">
        <v>346</v>
      </c>
      <c r="D761" s="5" t="s">
        <v>84</v>
      </c>
      <c r="E761">
        <v>0</v>
      </c>
      <c r="F761">
        <v>10</v>
      </c>
      <c r="G761">
        <v>10</v>
      </c>
      <c r="H761">
        <v>10</v>
      </c>
      <c r="I761">
        <v>9</v>
      </c>
      <c r="J761" s="5" t="s">
        <v>63</v>
      </c>
      <c r="K761" s="5" t="s">
        <v>17</v>
      </c>
      <c r="L761">
        <v>6</v>
      </c>
      <c r="M761" s="3">
        <v>3060</v>
      </c>
      <c r="N761" s="5" t="str">
        <f>IFERROR(INDEX(vtipo,MATCH(D761,vcliente,0)),"Normal")</f>
        <v>Normal</v>
      </c>
      <c r="O761" s="5" t="str">
        <f t="shared" si="33"/>
        <v>Sí</v>
      </c>
      <c r="P761" s="3">
        <f t="shared" si="34"/>
        <v>39</v>
      </c>
      <c r="Q761" s="16">
        <f t="shared" si="35"/>
        <v>78</v>
      </c>
    </row>
    <row r="762" spans="1:17" x14ac:dyDescent="0.3">
      <c r="A762" s="6">
        <v>42691</v>
      </c>
      <c r="B762" s="5" t="s">
        <v>345</v>
      </c>
      <c r="C762" s="5" t="s">
        <v>346</v>
      </c>
      <c r="D762" s="5" t="s">
        <v>476</v>
      </c>
      <c r="E762">
        <v>10</v>
      </c>
      <c r="F762">
        <v>8</v>
      </c>
      <c r="G762">
        <v>4</v>
      </c>
      <c r="H762">
        <v>9</v>
      </c>
      <c r="I762">
        <v>8</v>
      </c>
      <c r="J762" s="5" t="s">
        <v>53</v>
      </c>
      <c r="K762" s="5" t="s">
        <v>17</v>
      </c>
      <c r="L762">
        <v>7</v>
      </c>
      <c r="M762" s="3">
        <v>7140</v>
      </c>
      <c r="N762" s="5" t="str">
        <f>IFERROR(INDEX(vtipo,MATCH(D762,vcliente,0)),"Normal")</f>
        <v>Normal</v>
      </c>
      <c r="O762" s="5" t="str">
        <f t="shared" si="33"/>
        <v>No</v>
      </c>
      <c r="P762" s="3">
        <f t="shared" si="34"/>
        <v>35</v>
      </c>
      <c r="Q762" s="16">
        <f t="shared" si="35"/>
        <v>70</v>
      </c>
    </row>
    <row r="763" spans="1:17" x14ac:dyDescent="0.3">
      <c r="A763" s="6">
        <v>42692</v>
      </c>
      <c r="B763" s="5" t="s">
        <v>345</v>
      </c>
      <c r="C763" s="5" t="s">
        <v>346</v>
      </c>
      <c r="D763" s="5" t="s">
        <v>309</v>
      </c>
      <c r="E763">
        <v>1</v>
      </c>
      <c r="F763">
        <v>8</v>
      </c>
      <c r="G763">
        <v>9</v>
      </c>
      <c r="H763">
        <v>9</v>
      </c>
      <c r="I763">
        <v>10</v>
      </c>
      <c r="J763" s="5" t="s">
        <v>78</v>
      </c>
      <c r="K763" s="5" t="s">
        <v>20</v>
      </c>
      <c r="L763">
        <v>5</v>
      </c>
      <c r="M763" s="3">
        <v>3200</v>
      </c>
      <c r="N763" s="5" t="str">
        <f>IFERROR(INDEX(vtipo,MATCH(D763,vcliente,0)),"Normal")</f>
        <v>Oro</v>
      </c>
      <c r="O763" s="5" t="str">
        <f t="shared" si="33"/>
        <v>No</v>
      </c>
      <c r="P763" s="3">
        <f t="shared" si="34"/>
        <v>36</v>
      </c>
      <c r="Q763" s="16">
        <f t="shared" si="35"/>
        <v>72</v>
      </c>
    </row>
    <row r="764" spans="1:17" x14ac:dyDescent="0.3">
      <c r="A764" s="6">
        <v>42694</v>
      </c>
      <c r="B764" s="5" t="s">
        <v>345</v>
      </c>
      <c r="C764" s="5" t="s">
        <v>346</v>
      </c>
      <c r="D764" s="5" t="s">
        <v>334</v>
      </c>
      <c r="E764">
        <v>7</v>
      </c>
      <c r="F764">
        <v>9</v>
      </c>
      <c r="G764">
        <v>8</v>
      </c>
      <c r="H764">
        <v>10</v>
      </c>
      <c r="I764">
        <v>8</v>
      </c>
      <c r="J764" s="5" t="s">
        <v>16</v>
      </c>
      <c r="K764" s="5" t="s">
        <v>17</v>
      </c>
      <c r="L764">
        <v>13</v>
      </c>
      <c r="M764" s="3">
        <v>14560</v>
      </c>
      <c r="N764" s="5" t="str">
        <f>IFERROR(INDEX(vtipo,MATCH(D764,vcliente,0)),"Normal")</f>
        <v>Oro</v>
      </c>
      <c r="O764" s="5" t="str">
        <f t="shared" si="33"/>
        <v>No</v>
      </c>
      <c r="P764" s="3">
        <f t="shared" si="34"/>
        <v>42</v>
      </c>
      <c r="Q764" s="16">
        <f t="shared" si="35"/>
        <v>87.5</v>
      </c>
    </row>
    <row r="765" spans="1:17" x14ac:dyDescent="0.3">
      <c r="A765" s="6">
        <v>42700</v>
      </c>
      <c r="B765" s="5" t="s">
        <v>345</v>
      </c>
      <c r="C765" s="5" t="s">
        <v>346</v>
      </c>
      <c r="D765" s="5" t="s">
        <v>154</v>
      </c>
      <c r="E765">
        <v>4</v>
      </c>
      <c r="F765">
        <v>6</v>
      </c>
      <c r="G765">
        <v>4</v>
      </c>
      <c r="H765">
        <v>8</v>
      </c>
      <c r="I765">
        <v>5</v>
      </c>
      <c r="J765" s="5" t="s">
        <v>86</v>
      </c>
      <c r="K765" s="5" t="s">
        <v>20</v>
      </c>
      <c r="L765">
        <v>3</v>
      </c>
      <c r="M765" s="3">
        <v>2805</v>
      </c>
      <c r="N765" s="5" t="str">
        <f>IFERROR(INDEX(vtipo,MATCH(D765,vcliente,0)),"Normal")</f>
        <v>Normal</v>
      </c>
      <c r="O765" s="5" t="str">
        <f t="shared" si="33"/>
        <v>No</v>
      </c>
      <c r="P765" s="3">
        <f t="shared" si="34"/>
        <v>8</v>
      </c>
      <c r="Q765" s="16">
        <f t="shared" si="35"/>
        <v>46</v>
      </c>
    </row>
    <row r="766" spans="1:17" x14ac:dyDescent="0.3">
      <c r="A766" s="6">
        <v>42700</v>
      </c>
      <c r="B766" s="5" t="s">
        <v>345</v>
      </c>
      <c r="C766" s="5" t="s">
        <v>346</v>
      </c>
      <c r="D766" s="5" t="s">
        <v>459</v>
      </c>
      <c r="E766">
        <v>7</v>
      </c>
      <c r="F766">
        <v>8</v>
      </c>
      <c r="G766">
        <v>7</v>
      </c>
      <c r="H766">
        <v>8</v>
      </c>
      <c r="I766">
        <v>7</v>
      </c>
      <c r="J766" s="5" t="s">
        <v>25</v>
      </c>
      <c r="K766" s="5" t="s">
        <v>17</v>
      </c>
      <c r="L766">
        <v>16</v>
      </c>
      <c r="M766" s="3">
        <v>4080</v>
      </c>
      <c r="N766" s="5" t="str">
        <f>IFERROR(INDEX(vtipo,MATCH(D766,vcliente,0)),"Normal")</f>
        <v>Normal</v>
      </c>
      <c r="O766" s="5" t="str">
        <f t="shared" si="33"/>
        <v>No</v>
      </c>
      <c r="P766" s="3">
        <f t="shared" si="34"/>
        <v>37</v>
      </c>
      <c r="Q766" s="16">
        <f t="shared" si="35"/>
        <v>75</v>
      </c>
    </row>
    <row r="767" spans="1:17" x14ac:dyDescent="0.3">
      <c r="A767" s="6">
        <v>42700</v>
      </c>
      <c r="B767" s="5" t="s">
        <v>345</v>
      </c>
      <c r="C767" s="5" t="s">
        <v>346</v>
      </c>
      <c r="D767" s="5" t="s">
        <v>567</v>
      </c>
      <c r="E767">
        <v>9</v>
      </c>
      <c r="F767">
        <v>4</v>
      </c>
      <c r="G767">
        <v>9</v>
      </c>
      <c r="H767">
        <v>9</v>
      </c>
      <c r="I767">
        <v>10</v>
      </c>
      <c r="J767" s="5" t="s">
        <v>36</v>
      </c>
      <c r="K767" s="5" t="s">
        <v>23</v>
      </c>
      <c r="L767">
        <v>3</v>
      </c>
      <c r="M767" s="3">
        <v>1530</v>
      </c>
      <c r="N767" s="5" t="str">
        <f>IFERROR(INDEX(vtipo,MATCH(D767,vcliente,0)),"Normal")</f>
        <v>Normal</v>
      </c>
      <c r="O767" s="5" t="str">
        <f t="shared" si="33"/>
        <v>No</v>
      </c>
      <c r="P767" s="3">
        <f t="shared" si="34"/>
        <v>37</v>
      </c>
      <c r="Q767" s="16">
        <f t="shared" si="35"/>
        <v>74</v>
      </c>
    </row>
    <row r="768" spans="1:17" x14ac:dyDescent="0.3">
      <c r="A768" s="6">
        <v>42703</v>
      </c>
      <c r="B768" s="5" t="s">
        <v>345</v>
      </c>
      <c r="C768" s="5" t="s">
        <v>346</v>
      </c>
      <c r="D768" s="5" t="s">
        <v>568</v>
      </c>
      <c r="E768">
        <v>5</v>
      </c>
      <c r="F768">
        <v>4</v>
      </c>
      <c r="G768">
        <v>6</v>
      </c>
      <c r="H768">
        <v>9</v>
      </c>
      <c r="I768">
        <v>1</v>
      </c>
      <c r="J768" s="5" t="s">
        <v>82</v>
      </c>
      <c r="K768" s="5" t="s">
        <v>17</v>
      </c>
      <c r="L768">
        <v>4</v>
      </c>
      <c r="M768" s="3">
        <v>4080</v>
      </c>
      <c r="N768" s="5" t="str">
        <f>IFERROR(INDEX(vtipo,MATCH(D768,vcliente,0)),"Normal")</f>
        <v>Normal</v>
      </c>
      <c r="O768" s="5" t="str">
        <f t="shared" si="33"/>
        <v>No</v>
      </c>
      <c r="P768" s="3">
        <f t="shared" si="34"/>
        <v>9</v>
      </c>
      <c r="Q768" s="16">
        <f t="shared" si="35"/>
        <v>48</v>
      </c>
    </row>
    <row r="769" spans="1:17" x14ac:dyDescent="0.3">
      <c r="A769" s="6">
        <v>42703</v>
      </c>
      <c r="B769" s="5" t="s">
        <v>345</v>
      </c>
      <c r="C769" s="5" t="s">
        <v>346</v>
      </c>
      <c r="D769" s="5" t="s">
        <v>226</v>
      </c>
      <c r="E769">
        <v>6</v>
      </c>
      <c r="F769">
        <v>9</v>
      </c>
      <c r="G769">
        <v>5</v>
      </c>
      <c r="H769">
        <v>5</v>
      </c>
      <c r="I769">
        <v>10</v>
      </c>
      <c r="J769" s="5" t="s">
        <v>16</v>
      </c>
      <c r="K769" s="5" t="s">
        <v>17</v>
      </c>
      <c r="L769">
        <v>5</v>
      </c>
      <c r="M769" s="3">
        <v>5950</v>
      </c>
      <c r="N769" s="5" t="str">
        <f>IFERROR(INDEX(vtipo,MATCH(D769,vcliente,0)),"Normal")</f>
        <v>Normal</v>
      </c>
      <c r="O769" s="5" t="str">
        <f t="shared" si="33"/>
        <v>No</v>
      </c>
      <c r="P769" s="3">
        <f t="shared" si="34"/>
        <v>19</v>
      </c>
      <c r="Q769" s="16">
        <f t="shared" si="35"/>
        <v>60</v>
      </c>
    </row>
    <row r="770" spans="1:17" x14ac:dyDescent="0.3">
      <c r="A770" s="6">
        <v>42704</v>
      </c>
      <c r="B770" s="5" t="s">
        <v>345</v>
      </c>
      <c r="C770" s="5" t="s">
        <v>346</v>
      </c>
      <c r="D770" s="5" t="s">
        <v>324</v>
      </c>
      <c r="E770">
        <v>10</v>
      </c>
      <c r="F770">
        <v>10</v>
      </c>
      <c r="G770">
        <v>10</v>
      </c>
      <c r="H770">
        <v>1</v>
      </c>
      <c r="I770">
        <v>10</v>
      </c>
      <c r="J770" s="5" t="s">
        <v>59</v>
      </c>
      <c r="K770" s="5" t="s">
        <v>17</v>
      </c>
      <c r="L770">
        <v>6</v>
      </c>
      <c r="M770" s="3">
        <v>3060</v>
      </c>
      <c r="N770" s="5" t="str">
        <f>IFERROR(INDEX(vtipo,MATCH(D770,vcliente,0)),"Normal")</f>
        <v>Normal</v>
      </c>
      <c r="O770" s="5" t="str">
        <f t="shared" si="33"/>
        <v>Sí</v>
      </c>
      <c r="P770" s="3">
        <f t="shared" si="34"/>
        <v>40</v>
      </c>
      <c r="Q770" s="16">
        <f t="shared" si="35"/>
        <v>80</v>
      </c>
    </row>
    <row r="771" spans="1:17" x14ac:dyDescent="0.3">
      <c r="A771" s="6">
        <v>42705</v>
      </c>
      <c r="B771" s="5" t="s">
        <v>345</v>
      </c>
      <c r="C771" s="5" t="s">
        <v>346</v>
      </c>
      <c r="D771" s="5" t="s">
        <v>569</v>
      </c>
      <c r="E771">
        <v>10</v>
      </c>
      <c r="F771">
        <v>6</v>
      </c>
      <c r="G771">
        <v>3</v>
      </c>
      <c r="H771">
        <v>8</v>
      </c>
      <c r="I771">
        <v>10</v>
      </c>
      <c r="J771" s="5" t="s">
        <v>22</v>
      </c>
      <c r="K771" s="5" t="s">
        <v>23</v>
      </c>
      <c r="L771">
        <v>3</v>
      </c>
      <c r="M771" s="3">
        <v>810</v>
      </c>
      <c r="N771" s="5" t="str">
        <f>IFERROR(INDEX(vtipo,MATCH(D771,vcliente,0)),"Normal")</f>
        <v>Normal</v>
      </c>
      <c r="O771" s="5" t="str">
        <f t="shared" ref="O771:O834" si="36">IF(OR(COUNTIF(E771:I771,10)&gt;=2,AND(MONTH(A771)=10,L771&gt;=15)),"Sí","No")</f>
        <v>Sí</v>
      </c>
      <c r="P771" s="3">
        <f t="shared" ref="P771:P834" si="37">SUMIF(E771:I771,"&gt;=7")</f>
        <v>28</v>
      </c>
      <c r="Q771" s="16">
        <f t="shared" ref="Q771:Q834" si="38">(SUM(E771:I771)-MIN(E771:I771))*IF(MIN(E771:I771)&gt;=7,2.5,2)</f>
        <v>68</v>
      </c>
    </row>
    <row r="772" spans="1:17" x14ac:dyDescent="0.3">
      <c r="A772" s="6">
        <v>42708</v>
      </c>
      <c r="B772" s="5" t="s">
        <v>345</v>
      </c>
      <c r="C772" s="5" t="s">
        <v>346</v>
      </c>
      <c r="D772" s="5" t="s">
        <v>570</v>
      </c>
      <c r="E772">
        <v>5</v>
      </c>
      <c r="F772">
        <v>8</v>
      </c>
      <c r="G772">
        <v>7</v>
      </c>
      <c r="H772">
        <v>9</v>
      </c>
      <c r="I772">
        <v>8</v>
      </c>
      <c r="J772" s="5" t="s">
        <v>25</v>
      </c>
      <c r="K772" s="5" t="s">
        <v>17</v>
      </c>
      <c r="L772">
        <v>8</v>
      </c>
      <c r="M772" s="3">
        <v>2280</v>
      </c>
      <c r="N772" s="5" t="str">
        <f>IFERROR(INDEX(vtipo,MATCH(D772,vcliente,0)),"Normal")</f>
        <v>Normal</v>
      </c>
      <c r="O772" s="5" t="str">
        <f t="shared" si="36"/>
        <v>No</v>
      </c>
      <c r="P772" s="3">
        <f t="shared" si="37"/>
        <v>32</v>
      </c>
      <c r="Q772" s="16">
        <f t="shared" si="38"/>
        <v>64</v>
      </c>
    </row>
    <row r="773" spans="1:17" x14ac:dyDescent="0.3">
      <c r="A773" s="6">
        <v>42710</v>
      </c>
      <c r="B773" s="5" t="s">
        <v>345</v>
      </c>
      <c r="C773" s="5" t="s">
        <v>346</v>
      </c>
      <c r="D773" s="5" t="s">
        <v>571</v>
      </c>
      <c r="E773">
        <v>8</v>
      </c>
      <c r="F773">
        <v>9</v>
      </c>
      <c r="G773">
        <v>9</v>
      </c>
      <c r="H773">
        <v>10</v>
      </c>
      <c r="I773">
        <v>9</v>
      </c>
      <c r="J773" s="5" t="s">
        <v>19</v>
      </c>
      <c r="K773" s="5" t="s">
        <v>20</v>
      </c>
      <c r="L773">
        <v>5</v>
      </c>
      <c r="M773" s="3">
        <v>2375</v>
      </c>
      <c r="N773" s="5" t="str">
        <f>IFERROR(INDEX(vtipo,MATCH(D773,vcliente,0)),"Normal")</f>
        <v>Normal</v>
      </c>
      <c r="O773" s="5" t="str">
        <f t="shared" si="36"/>
        <v>No</v>
      </c>
      <c r="P773" s="3">
        <f t="shared" si="37"/>
        <v>45</v>
      </c>
      <c r="Q773" s="16">
        <f t="shared" si="38"/>
        <v>92.5</v>
      </c>
    </row>
    <row r="774" spans="1:17" x14ac:dyDescent="0.3">
      <c r="A774" s="6">
        <v>42714</v>
      </c>
      <c r="B774" s="5" t="s">
        <v>345</v>
      </c>
      <c r="C774" s="5" t="s">
        <v>346</v>
      </c>
      <c r="D774" s="5" t="s">
        <v>572</v>
      </c>
      <c r="E774">
        <v>10</v>
      </c>
      <c r="F774">
        <v>8</v>
      </c>
      <c r="G774">
        <v>6</v>
      </c>
      <c r="H774">
        <v>9</v>
      </c>
      <c r="I774">
        <v>10</v>
      </c>
      <c r="J774" s="5" t="s">
        <v>82</v>
      </c>
      <c r="K774" s="5" t="s">
        <v>17</v>
      </c>
      <c r="L774">
        <v>9</v>
      </c>
      <c r="M774" s="3">
        <v>10260</v>
      </c>
      <c r="N774" s="5" t="str">
        <f>IFERROR(INDEX(vtipo,MATCH(D774,vcliente,0)),"Normal")</f>
        <v>Normal</v>
      </c>
      <c r="O774" s="5" t="str">
        <f t="shared" si="36"/>
        <v>Sí</v>
      </c>
      <c r="P774" s="3">
        <f t="shared" si="37"/>
        <v>37</v>
      </c>
      <c r="Q774" s="16">
        <f t="shared" si="38"/>
        <v>74</v>
      </c>
    </row>
    <row r="775" spans="1:17" x14ac:dyDescent="0.3">
      <c r="A775" s="6">
        <v>42714</v>
      </c>
      <c r="B775" s="5" t="s">
        <v>345</v>
      </c>
      <c r="C775" s="5" t="s">
        <v>346</v>
      </c>
      <c r="D775" s="5" t="s">
        <v>193</v>
      </c>
      <c r="E775">
        <v>8</v>
      </c>
      <c r="F775">
        <v>10</v>
      </c>
      <c r="G775">
        <v>9</v>
      </c>
      <c r="H775">
        <v>9</v>
      </c>
      <c r="I775">
        <v>9</v>
      </c>
      <c r="J775" s="5" t="s">
        <v>32</v>
      </c>
      <c r="K775" s="5" t="s">
        <v>20</v>
      </c>
      <c r="L775">
        <v>14</v>
      </c>
      <c r="M775" s="3">
        <v>6720</v>
      </c>
      <c r="N775" s="5" t="str">
        <f>IFERROR(INDEX(vtipo,MATCH(D775,vcliente,0)),"Normal")</f>
        <v>Oro</v>
      </c>
      <c r="O775" s="5" t="str">
        <f t="shared" si="36"/>
        <v>No</v>
      </c>
      <c r="P775" s="3">
        <f t="shared" si="37"/>
        <v>45</v>
      </c>
      <c r="Q775" s="16">
        <f t="shared" si="38"/>
        <v>92.5</v>
      </c>
    </row>
    <row r="776" spans="1:17" x14ac:dyDescent="0.3">
      <c r="A776" s="6">
        <v>42715</v>
      </c>
      <c r="B776" s="5" t="s">
        <v>345</v>
      </c>
      <c r="C776" s="5" t="s">
        <v>346</v>
      </c>
      <c r="D776" s="5" t="s">
        <v>117</v>
      </c>
      <c r="E776">
        <v>3</v>
      </c>
      <c r="F776">
        <v>5</v>
      </c>
      <c r="G776">
        <v>3</v>
      </c>
      <c r="H776">
        <v>5</v>
      </c>
      <c r="I776">
        <v>5</v>
      </c>
      <c r="J776" s="5" t="s">
        <v>57</v>
      </c>
      <c r="K776" s="5" t="s">
        <v>17</v>
      </c>
      <c r="L776">
        <v>7</v>
      </c>
      <c r="M776" s="3">
        <v>1995</v>
      </c>
      <c r="N776" s="5" t="str">
        <f>IFERROR(INDEX(vtipo,MATCH(D776,vcliente,0)),"Normal")</f>
        <v>Normal</v>
      </c>
      <c r="O776" s="5" t="str">
        <f t="shared" si="36"/>
        <v>No</v>
      </c>
      <c r="P776" s="3">
        <f t="shared" si="37"/>
        <v>0</v>
      </c>
      <c r="Q776" s="16">
        <f t="shared" si="38"/>
        <v>36</v>
      </c>
    </row>
    <row r="777" spans="1:17" x14ac:dyDescent="0.3">
      <c r="A777" s="6">
        <v>42716</v>
      </c>
      <c r="B777" s="5" t="s">
        <v>345</v>
      </c>
      <c r="C777" s="5" t="s">
        <v>346</v>
      </c>
      <c r="D777" s="5" t="s">
        <v>64</v>
      </c>
      <c r="E777">
        <v>9</v>
      </c>
      <c r="F777">
        <v>8</v>
      </c>
      <c r="G777">
        <v>6</v>
      </c>
      <c r="H777">
        <v>9</v>
      </c>
      <c r="I777">
        <v>7</v>
      </c>
      <c r="J777" s="5" t="s">
        <v>25</v>
      </c>
      <c r="K777" s="5" t="s">
        <v>17</v>
      </c>
      <c r="L777">
        <v>10</v>
      </c>
      <c r="M777" s="3">
        <v>2700</v>
      </c>
      <c r="N777" s="5" t="str">
        <f>IFERROR(INDEX(vtipo,MATCH(D777,vcliente,0)),"Normal")</f>
        <v>Normal</v>
      </c>
      <c r="O777" s="5" t="str">
        <f t="shared" si="36"/>
        <v>No</v>
      </c>
      <c r="P777" s="3">
        <f t="shared" si="37"/>
        <v>33</v>
      </c>
      <c r="Q777" s="16">
        <f t="shared" si="38"/>
        <v>66</v>
      </c>
    </row>
    <row r="778" spans="1:17" x14ac:dyDescent="0.3">
      <c r="A778" s="6">
        <v>42716</v>
      </c>
      <c r="B778" s="5" t="s">
        <v>345</v>
      </c>
      <c r="C778" s="5" t="s">
        <v>346</v>
      </c>
      <c r="D778" s="5" t="s">
        <v>290</v>
      </c>
      <c r="E778">
        <v>9</v>
      </c>
      <c r="F778">
        <v>2</v>
      </c>
      <c r="G778">
        <v>10</v>
      </c>
      <c r="H778">
        <v>9</v>
      </c>
      <c r="I778">
        <v>5</v>
      </c>
      <c r="J778" s="5" t="s">
        <v>71</v>
      </c>
      <c r="K778" s="5" t="s">
        <v>20</v>
      </c>
      <c r="L778">
        <v>7</v>
      </c>
      <c r="M778" s="3">
        <v>7560</v>
      </c>
      <c r="N778" s="5" t="str">
        <f>IFERROR(INDEX(vtipo,MATCH(D778,vcliente,0)),"Normal")</f>
        <v>Oro</v>
      </c>
      <c r="O778" s="5" t="str">
        <f t="shared" si="36"/>
        <v>No</v>
      </c>
      <c r="P778" s="3">
        <f t="shared" si="37"/>
        <v>28</v>
      </c>
      <c r="Q778" s="16">
        <f t="shared" si="38"/>
        <v>66</v>
      </c>
    </row>
    <row r="779" spans="1:17" x14ac:dyDescent="0.3">
      <c r="A779" s="6">
        <v>42716</v>
      </c>
      <c r="B779" s="5" t="s">
        <v>345</v>
      </c>
      <c r="C779" s="5" t="s">
        <v>346</v>
      </c>
      <c r="D779" s="5" t="s">
        <v>280</v>
      </c>
      <c r="E779">
        <v>8</v>
      </c>
      <c r="F779">
        <v>6</v>
      </c>
      <c r="G779">
        <v>0</v>
      </c>
      <c r="H779">
        <v>10</v>
      </c>
      <c r="I779">
        <v>10</v>
      </c>
      <c r="J779" s="5" t="s">
        <v>25</v>
      </c>
      <c r="K779" s="5" t="s">
        <v>17</v>
      </c>
      <c r="L779">
        <v>8</v>
      </c>
      <c r="M779" s="3">
        <v>2040</v>
      </c>
      <c r="N779" s="5" t="str">
        <f>IFERROR(INDEX(vtipo,MATCH(D779,vcliente,0)),"Normal")</f>
        <v>Oro</v>
      </c>
      <c r="O779" s="5" t="str">
        <f t="shared" si="36"/>
        <v>Sí</v>
      </c>
      <c r="P779" s="3">
        <f t="shared" si="37"/>
        <v>28</v>
      </c>
      <c r="Q779" s="16">
        <f t="shared" si="38"/>
        <v>68</v>
      </c>
    </row>
    <row r="780" spans="1:17" x14ac:dyDescent="0.3">
      <c r="A780" s="6">
        <v>42716</v>
      </c>
      <c r="B780" s="5" t="s">
        <v>345</v>
      </c>
      <c r="C780" s="5" t="s">
        <v>346</v>
      </c>
      <c r="D780" s="5" t="s">
        <v>573</v>
      </c>
      <c r="E780">
        <v>10</v>
      </c>
      <c r="F780">
        <v>7</v>
      </c>
      <c r="G780">
        <v>10</v>
      </c>
      <c r="H780">
        <v>9</v>
      </c>
      <c r="I780">
        <v>7</v>
      </c>
      <c r="J780" s="5" t="s">
        <v>86</v>
      </c>
      <c r="K780" s="5" t="s">
        <v>20</v>
      </c>
      <c r="L780">
        <v>10</v>
      </c>
      <c r="M780" s="3">
        <v>10450</v>
      </c>
      <c r="N780" s="5" t="str">
        <f>IFERROR(INDEX(vtipo,MATCH(D780,vcliente,0)),"Normal")</f>
        <v>Normal</v>
      </c>
      <c r="O780" s="5" t="str">
        <f t="shared" si="36"/>
        <v>Sí</v>
      </c>
      <c r="P780" s="3">
        <f t="shared" si="37"/>
        <v>43</v>
      </c>
      <c r="Q780" s="16">
        <f t="shared" si="38"/>
        <v>90</v>
      </c>
    </row>
    <row r="781" spans="1:17" x14ac:dyDescent="0.3">
      <c r="A781" s="6">
        <v>42717</v>
      </c>
      <c r="B781" s="5" t="s">
        <v>345</v>
      </c>
      <c r="C781" s="5" t="s">
        <v>346</v>
      </c>
      <c r="D781" s="5" t="s">
        <v>134</v>
      </c>
      <c r="E781">
        <v>7</v>
      </c>
      <c r="F781">
        <v>7</v>
      </c>
      <c r="G781">
        <v>5</v>
      </c>
      <c r="H781">
        <v>7</v>
      </c>
      <c r="I781">
        <v>8</v>
      </c>
      <c r="J781" s="5" t="s">
        <v>30</v>
      </c>
      <c r="K781" s="5" t="s">
        <v>17</v>
      </c>
      <c r="L781">
        <v>3</v>
      </c>
      <c r="M781" s="3">
        <v>2430</v>
      </c>
      <c r="N781" s="5" t="str">
        <f>IFERROR(INDEX(vtipo,MATCH(D781,vcliente,0)),"Normal")</f>
        <v>Normal</v>
      </c>
      <c r="O781" s="5" t="str">
        <f t="shared" si="36"/>
        <v>No</v>
      </c>
      <c r="P781" s="3">
        <f t="shared" si="37"/>
        <v>29</v>
      </c>
      <c r="Q781" s="16">
        <f t="shared" si="38"/>
        <v>58</v>
      </c>
    </row>
    <row r="782" spans="1:17" x14ac:dyDescent="0.3">
      <c r="A782" s="6">
        <v>42717</v>
      </c>
      <c r="B782" s="5" t="s">
        <v>345</v>
      </c>
      <c r="C782" s="5" t="s">
        <v>346</v>
      </c>
      <c r="D782" s="5" t="s">
        <v>240</v>
      </c>
      <c r="E782">
        <v>9</v>
      </c>
      <c r="F782">
        <v>10</v>
      </c>
      <c r="G782">
        <v>8</v>
      </c>
      <c r="H782">
        <v>7</v>
      </c>
      <c r="I782">
        <v>7</v>
      </c>
      <c r="J782" s="5" t="s">
        <v>19</v>
      </c>
      <c r="K782" s="5" t="s">
        <v>20</v>
      </c>
      <c r="L782">
        <v>19</v>
      </c>
      <c r="M782" s="3">
        <v>8550</v>
      </c>
      <c r="N782" s="5" t="str">
        <f>IFERROR(INDEX(vtipo,MATCH(D782,vcliente,0)),"Normal")</f>
        <v>Platino</v>
      </c>
      <c r="O782" s="5" t="str">
        <f t="shared" si="36"/>
        <v>No</v>
      </c>
      <c r="P782" s="3">
        <f t="shared" si="37"/>
        <v>41</v>
      </c>
      <c r="Q782" s="16">
        <f t="shared" si="38"/>
        <v>85</v>
      </c>
    </row>
    <row r="783" spans="1:17" x14ac:dyDescent="0.3">
      <c r="A783" s="6">
        <v>42718</v>
      </c>
      <c r="B783" s="5" t="s">
        <v>345</v>
      </c>
      <c r="C783" s="5" t="s">
        <v>346</v>
      </c>
      <c r="D783" s="5" t="s">
        <v>558</v>
      </c>
      <c r="E783">
        <v>2</v>
      </c>
      <c r="F783">
        <v>6</v>
      </c>
      <c r="G783">
        <v>7</v>
      </c>
      <c r="H783">
        <v>6</v>
      </c>
      <c r="I783">
        <v>2</v>
      </c>
      <c r="J783" s="5" t="s">
        <v>78</v>
      </c>
      <c r="K783" s="5" t="s">
        <v>20</v>
      </c>
      <c r="L783">
        <v>6</v>
      </c>
      <c r="M783" s="3">
        <v>4560</v>
      </c>
      <c r="N783" s="5" t="str">
        <f>IFERROR(INDEX(vtipo,MATCH(D783,vcliente,0)),"Normal")</f>
        <v>Normal</v>
      </c>
      <c r="O783" s="5" t="str">
        <f t="shared" si="36"/>
        <v>No</v>
      </c>
      <c r="P783" s="3">
        <f t="shared" si="37"/>
        <v>7</v>
      </c>
      <c r="Q783" s="16">
        <f t="shared" si="38"/>
        <v>42</v>
      </c>
    </row>
    <row r="784" spans="1:17" x14ac:dyDescent="0.3">
      <c r="A784" s="6">
        <v>42730</v>
      </c>
      <c r="B784" s="5" t="s">
        <v>345</v>
      </c>
      <c r="C784" s="5" t="s">
        <v>346</v>
      </c>
      <c r="D784" s="5" t="s">
        <v>377</v>
      </c>
      <c r="E784">
        <v>9</v>
      </c>
      <c r="F784">
        <v>1</v>
      </c>
      <c r="G784">
        <v>10</v>
      </c>
      <c r="H784">
        <v>10</v>
      </c>
      <c r="I784">
        <v>10</v>
      </c>
      <c r="J784" s="5" t="s">
        <v>19</v>
      </c>
      <c r="K784" s="5" t="s">
        <v>20</v>
      </c>
      <c r="L784">
        <v>8</v>
      </c>
      <c r="M784" s="3">
        <v>3400</v>
      </c>
      <c r="N784" s="5" t="str">
        <f>IFERROR(INDEX(vtipo,MATCH(D784,vcliente,0)),"Normal")</f>
        <v>Oro</v>
      </c>
      <c r="O784" s="5" t="str">
        <f t="shared" si="36"/>
        <v>Sí</v>
      </c>
      <c r="P784" s="3">
        <f t="shared" si="37"/>
        <v>39</v>
      </c>
      <c r="Q784" s="16">
        <f t="shared" si="38"/>
        <v>78</v>
      </c>
    </row>
    <row r="785" spans="1:17" x14ac:dyDescent="0.3">
      <c r="A785" s="6">
        <v>42731</v>
      </c>
      <c r="B785" s="5" t="s">
        <v>345</v>
      </c>
      <c r="C785" s="5" t="s">
        <v>346</v>
      </c>
      <c r="D785" s="5" t="s">
        <v>570</v>
      </c>
      <c r="E785">
        <v>10</v>
      </c>
      <c r="F785">
        <v>10</v>
      </c>
      <c r="G785">
        <v>1</v>
      </c>
      <c r="H785">
        <v>1</v>
      </c>
      <c r="I785">
        <v>10</v>
      </c>
      <c r="J785" s="5" t="s">
        <v>27</v>
      </c>
      <c r="K785" s="5" t="s">
        <v>23</v>
      </c>
      <c r="L785">
        <v>9</v>
      </c>
      <c r="M785" s="3">
        <v>4275</v>
      </c>
      <c r="N785" s="5" t="str">
        <f>IFERROR(INDEX(vtipo,MATCH(D785,vcliente,0)),"Normal")</f>
        <v>Normal</v>
      </c>
      <c r="O785" s="5" t="str">
        <f t="shared" si="36"/>
        <v>Sí</v>
      </c>
      <c r="P785" s="3">
        <f t="shared" si="37"/>
        <v>30</v>
      </c>
      <c r="Q785" s="16">
        <f t="shared" si="38"/>
        <v>62</v>
      </c>
    </row>
    <row r="786" spans="1:17" x14ac:dyDescent="0.3">
      <c r="A786" s="6">
        <v>42732</v>
      </c>
      <c r="B786" s="5" t="s">
        <v>345</v>
      </c>
      <c r="C786" s="5" t="s">
        <v>346</v>
      </c>
      <c r="D786" s="5" t="s">
        <v>574</v>
      </c>
      <c r="E786">
        <v>6</v>
      </c>
      <c r="F786">
        <v>9</v>
      </c>
      <c r="G786">
        <v>8</v>
      </c>
      <c r="H786">
        <v>2</v>
      </c>
      <c r="I786">
        <v>8</v>
      </c>
      <c r="J786" s="5" t="s">
        <v>22</v>
      </c>
      <c r="K786" s="5" t="s">
        <v>23</v>
      </c>
      <c r="L786">
        <v>4</v>
      </c>
      <c r="M786" s="3">
        <v>1080</v>
      </c>
      <c r="N786" s="5" t="str">
        <f>IFERROR(INDEX(vtipo,MATCH(D786,vcliente,0)),"Normal")</f>
        <v>Normal</v>
      </c>
      <c r="O786" s="5" t="str">
        <f t="shared" si="36"/>
        <v>No</v>
      </c>
      <c r="P786" s="3">
        <f t="shared" si="37"/>
        <v>25</v>
      </c>
      <c r="Q786" s="16">
        <f t="shared" si="38"/>
        <v>62</v>
      </c>
    </row>
    <row r="787" spans="1:17" x14ac:dyDescent="0.3">
      <c r="A787" s="6">
        <v>42733</v>
      </c>
      <c r="B787" s="5" t="s">
        <v>345</v>
      </c>
      <c r="C787" s="5" t="s">
        <v>346</v>
      </c>
      <c r="D787" s="5" t="s">
        <v>575</v>
      </c>
      <c r="E787">
        <v>10</v>
      </c>
      <c r="F787">
        <v>10</v>
      </c>
      <c r="G787">
        <v>9</v>
      </c>
      <c r="H787">
        <v>1</v>
      </c>
      <c r="I787">
        <v>3</v>
      </c>
      <c r="J787" s="5" t="s">
        <v>71</v>
      </c>
      <c r="K787" s="5" t="s">
        <v>20</v>
      </c>
      <c r="L787">
        <v>11</v>
      </c>
      <c r="M787" s="3">
        <v>10560</v>
      </c>
      <c r="N787" s="5" t="str">
        <f>IFERROR(INDEX(vtipo,MATCH(D787,vcliente,0)),"Normal")</f>
        <v>Oro</v>
      </c>
      <c r="O787" s="5" t="str">
        <f t="shared" si="36"/>
        <v>Sí</v>
      </c>
      <c r="P787" s="3">
        <f t="shared" si="37"/>
        <v>29</v>
      </c>
      <c r="Q787" s="16">
        <f t="shared" si="38"/>
        <v>64</v>
      </c>
    </row>
    <row r="788" spans="1:17" x14ac:dyDescent="0.3">
      <c r="A788" s="6">
        <v>41643</v>
      </c>
      <c r="B788" s="5" t="s">
        <v>576</v>
      </c>
      <c r="C788" s="5" t="s">
        <v>577</v>
      </c>
      <c r="D788" s="5" t="s">
        <v>578</v>
      </c>
      <c r="E788">
        <v>6</v>
      </c>
      <c r="F788">
        <v>9</v>
      </c>
      <c r="G788">
        <v>2</v>
      </c>
      <c r="H788">
        <v>9</v>
      </c>
      <c r="I788">
        <v>10</v>
      </c>
      <c r="J788" s="5" t="s">
        <v>32</v>
      </c>
      <c r="K788" s="5" t="s">
        <v>20</v>
      </c>
      <c r="L788">
        <v>1</v>
      </c>
      <c r="M788" s="3">
        <v>510</v>
      </c>
      <c r="N788" s="5" t="str">
        <f>IFERROR(INDEX(vtipo,MATCH(D788,vcliente,0)),"Normal")</f>
        <v>Normal</v>
      </c>
      <c r="O788" s="5" t="str">
        <f t="shared" si="36"/>
        <v>No</v>
      </c>
      <c r="P788" s="3">
        <f t="shared" si="37"/>
        <v>28</v>
      </c>
      <c r="Q788" s="16">
        <f t="shared" si="38"/>
        <v>68</v>
      </c>
    </row>
    <row r="789" spans="1:17" x14ac:dyDescent="0.3">
      <c r="A789" s="6">
        <v>41650</v>
      </c>
      <c r="B789" s="5" t="s">
        <v>576</v>
      </c>
      <c r="C789" s="5" t="s">
        <v>577</v>
      </c>
      <c r="D789" s="5" t="s">
        <v>579</v>
      </c>
      <c r="E789">
        <v>5</v>
      </c>
      <c r="F789">
        <v>3</v>
      </c>
      <c r="G789">
        <v>9</v>
      </c>
      <c r="H789">
        <v>7</v>
      </c>
      <c r="I789">
        <v>8</v>
      </c>
      <c r="J789" s="5" t="s">
        <v>19</v>
      </c>
      <c r="K789" s="5" t="s">
        <v>20</v>
      </c>
      <c r="L789">
        <v>4</v>
      </c>
      <c r="M789" s="3">
        <v>1700</v>
      </c>
      <c r="N789" s="5" t="str">
        <f>IFERROR(INDEX(vtipo,MATCH(D789,vcliente,0)),"Normal")</f>
        <v>Normal</v>
      </c>
      <c r="O789" s="5" t="str">
        <f t="shared" si="36"/>
        <v>No</v>
      </c>
      <c r="P789" s="3">
        <f t="shared" si="37"/>
        <v>24</v>
      </c>
      <c r="Q789" s="16">
        <f t="shared" si="38"/>
        <v>58</v>
      </c>
    </row>
    <row r="790" spans="1:17" x14ac:dyDescent="0.3">
      <c r="A790" s="6">
        <v>41653</v>
      </c>
      <c r="B790" s="5" t="s">
        <v>576</v>
      </c>
      <c r="C790" s="5" t="s">
        <v>577</v>
      </c>
      <c r="D790" s="5" t="s">
        <v>307</v>
      </c>
      <c r="E790">
        <v>3</v>
      </c>
      <c r="F790">
        <v>3</v>
      </c>
      <c r="G790">
        <v>6</v>
      </c>
      <c r="H790">
        <v>6</v>
      </c>
      <c r="I790">
        <v>5</v>
      </c>
      <c r="J790" s="5" t="s">
        <v>57</v>
      </c>
      <c r="K790" s="5" t="s">
        <v>17</v>
      </c>
      <c r="L790">
        <v>12</v>
      </c>
      <c r="M790" s="3">
        <v>3060</v>
      </c>
      <c r="N790" s="5" t="str">
        <f>IFERROR(INDEX(vtipo,MATCH(D790,vcliente,0)),"Normal")</f>
        <v>Normal</v>
      </c>
      <c r="O790" s="5" t="str">
        <f t="shared" si="36"/>
        <v>No</v>
      </c>
      <c r="P790" s="3">
        <f t="shared" si="37"/>
        <v>0</v>
      </c>
      <c r="Q790" s="16">
        <f t="shared" si="38"/>
        <v>40</v>
      </c>
    </row>
    <row r="791" spans="1:17" x14ac:dyDescent="0.3">
      <c r="A791" s="6">
        <v>41653</v>
      </c>
      <c r="B791" s="5" t="s">
        <v>576</v>
      </c>
      <c r="C791" s="5" t="s">
        <v>577</v>
      </c>
      <c r="D791" s="5" t="s">
        <v>274</v>
      </c>
      <c r="E791">
        <v>8</v>
      </c>
      <c r="F791">
        <v>2</v>
      </c>
      <c r="G791">
        <v>9</v>
      </c>
      <c r="H791">
        <v>7</v>
      </c>
      <c r="I791">
        <v>6</v>
      </c>
      <c r="J791" s="5" t="s">
        <v>19</v>
      </c>
      <c r="K791" s="5" t="s">
        <v>20</v>
      </c>
      <c r="L791">
        <v>8</v>
      </c>
      <c r="M791" s="3">
        <v>3400</v>
      </c>
      <c r="N791" s="5" t="str">
        <f>IFERROR(INDEX(vtipo,MATCH(D791,vcliente,0)),"Normal")</f>
        <v>Normal</v>
      </c>
      <c r="O791" s="5" t="str">
        <f t="shared" si="36"/>
        <v>No</v>
      </c>
      <c r="P791" s="3">
        <f t="shared" si="37"/>
        <v>24</v>
      </c>
      <c r="Q791" s="16">
        <f t="shared" si="38"/>
        <v>60</v>
      </c>
    </row>
    <row r="792" spans="1:17" x14ac:dyDescent="0.3">
      <c r="A792" s="6">
        <v>41653</v>
      </c>
      <c r="B792" s="5" t="s">
        <v>576</v>
      </c>
      <c r="C792" s="5" t="s">
        <v>577</v>
      </c>
      <c r="D792" s="5" t="s">
        <v>253</v>
      </c>
      <c r="E792">
        <v>8</v>
      </c>
      <c r="F792">
        <v>7</v>
      </c>
      <c r="G792">
        <v>9</v>
      </c>
      <c r="H792">
        <v>4</v>
      </c>
      <c r="I792">
        <v>8</v>
      </c>
      <c r="J792" s="5" t="s">
        <v>16</v>
      </c>
      <c r="K792" s="5" t="s">
        <v>17</v>
      </c>
      <c r="L792">
        <v>13</v>
      </c>
      <c r="M792" s="3">
        <v>13260</v>
      </c>
      <c r="N792" s="5" t="str">
        <f>IFERROR(INDEX(vtipo,MATCH(D792,vcliente,0)),"Normal")</f>
        <v>Normal</v>
      </c>
      <c r="O792" s="5" t="str">
        <f t="shared" si="36"/>
        <v>No</v>
      </c>
      <c r="P792" s="3">
        <f t="shared" si="37"/>
        <v>32</v>
      </c>
      <c r="Q792" s="16">
        <f t="shared" si="38"/>
        <v>64</v>
      </c>
    </row>
    <row r="793" spans="1:17" x14ac:dyDescent="0.3">
      <c r="A793" s="6">
        <v>41669</v>
      </c>
      <c r="B793" s="5" t="s">
        <v>576</v>
      </c>
      <c r="C793" s="5" t="s">
        <v>577</v>
      </c>
      <c r="D793" s="5" t="s">
        <v>580</v>
      </c>
      <c r="E793">
        <v>10</v>
      </c>
      <c r="F793">
        <v>7</v>
      </c>
      <c r="G793">
        <v>8</v>
      </c>
      <c r="H793">
        <v>9</v>
      </c>
      <c r="I793">
        <v>9</v>
      </c>
      <c r="J793" s="5" t="s">
        <v>22</v>
      </c>
      <c r="K793" s="5" t="s">
        <v>23</v>
      </c>
      <c r="L793">
        <v>14</v>
      </c>
      <c r="M793" s="3">
        <v>3570</v>
      </c>
      <c r="N793" s="5" t="str">
        <f>IFERROR(INDEX(vtipo,MATCH(D793,vcliente,0)),"Normal")</f>
        <v>Platino</v>
      </c>
      <c r="O793" s="5" t="str">
        <f t="shared" si="36"/>
        <v>No</v>
      </c>
      <c r="P793" s="3">
        <f t="shared" si="37"/>
        <v>43</v>
      </c>
      <c r="Q793" s="16">
        <f t="shared" si="38"/>
        <v>90</v>
      </c>
    </row>
    <row r="794" spans="1:17" x14ac:dyDescent="0.3">
      <c r="A794" s="6">
        <v>41671</v>
      </c>
      <c r="B794" s="5" t="s">
        <v>576</v>
      </c>
      <c r="C794" s="5" t="s">
        <v>577</v>
      </c>
      <c r="D794" s="5" t="s">
        <v>568</v>
      </c>
      <c r="E794">
        <v>8</v>
      </c>
      <c r="F794">
        <v>2</v>
      </c>
      <c r="G794">
        <v>3</v>
      </c>
      <c r="H794">
        <v>8</v>
      </c>
      <c r="I794">
        <v>4</v>
      </c>
      <c r="J794" s="5" t="s">
        <v>34</v>
      </c>
      <c r="K794" s="5" t="s">
        <v>23</v>
      </c>
      <c r="L794">
        <v>8</v>
      </c>
      <c r="M794" s="3">
        <v>4320</v>
      </c>
      <c r="N794" s="5" t="str">
        <f>IFERROR(INDEX(vtipo,MATCH(D794,vcliente,0)),"Normal")</f>
        <v>Normal</v>
      </c>
      <c r="O794" s="5" t="str">
        <f t="shared" si="36"/>
        <v>No</v>
      </c>
      <c r="P794" s="3">
        <f t="shared" si="37"/>
        <v>16</v>
      </c>
      <c r="Q794" s="16">
        <f t="shared" si="38"/>
        <v>46</v>
      </c>
    </row>
    <row r="795" spans="1:17" x14ac:dyDescent="0.3">
      <c r="A795" s="6">
        <v>41675</v>
      </c>
      <c r="B795" s="5" t="s">
        <v>576</v>
      </c>
      <c r="C795" s="5" t="s">
        <v>577</v>
      </c>
      <c r="D795" s="5" t="s">
        <v>581</v>
      </c>
      <c r="E795">
        <v>7</v>
      </c>
      <c r="F795">
        <v>7</v>
      </c>
      <c r="G795">
        <v>4</v>
      </c>
      <c r="H795">
        <v>7</v>
      </c>
      <c r="I795">
        <v>8</v>
      </c>
      <c r="J795" s="5" t="s">
        <v>19</v>
      </c>
      <c r="K795" s="5" t="s">
        <v>20</v>
      </c>
      <c r="L795">
        <v>6</v>
      </c>
      <c r="M795" s="3">
        <v>2400</v>
      </c>
      <c r="N795" s="5" t="str">
        <f>IFERROR(INDEX(vtipo,MATCH(D795,vcliente,0)),"Normal")</f>
        <v>Platino</v>
      </c>
      <c r="O795" s="5" t="str">
        <f t="shared" si="36"/>
        <v>No</v>
      </c>
      <c r="P795" s="3">
        <f t="shared" si="37"/>
        <v>29</v>
      </c>
      <c r="Q795" s="16">
        <f t="shared" si="38"/>
        <v>58</v>
      </c>
    </row>
    <row r="796" spans="1:17" x14ac:dyDescent="0.3">
      <c r="A796" s="6">
        <v>41678</v>
      </c>
      <c r="B796" s="5" t="s">
        <v>576</v>
      </c>
      <c r="C796" s="5" t="s">
        <v>577</v>
      </c>
      <c r="D796" s="5" t="s">
        <v>582</v>
      </c>
      <c r="E796">
        <v>1</v>
      </c>
      <c r="F796">
        <v>6</v>
      </c>
      <c r="G796">
        <v>0</v>
      </c>
      <c r="H796">
        <v>7</v>
      </c>
      <c r="I796">
        <v>4</v>
      </c>
      <c r="J796" s="5" t="s">
        <v>82</v>
      </c>
      <c r="K796" s="5" t="s">
        <v>17</v>
      </c>
      <c r="L796">
        <v>18</v>
      </c>
      <c r="M796" s="3">
        <v>19440</v>
      </c>
      <c r="N796" s="5" t="str">
        <f>IFERROR(INDEX(vtipo,MATCH(D796,vcliente,0)),"Normal")</f>
        <v>Normal</v>
      </c>
      <c r="O796" s="5" t="str">
        <f t="shared" si="36"/>
        <v>No</v>
      </c>
      <c r="P796" s="3">
        <f t="shared" si="37"/>
        <v>7</v>
      </c>
      <c r="Q796" s="16">
        <f t="shared" si="38"/>
        <v>36</v>
      </c>
    </row>
    <row r="797" spans="1:17" x14ac:dyDescent="0.3">
      <c r="A797" s="6">
        <v>41679</v>
      </c>
      <c r="B797" s="5" t="s">
        <v>576</v>
      </c>
      <c r="C797" s="5" t="s">
        <v>577</v>
      </c>
      <c r="D797" s="5" t="s">
        <v>174</v>
      </c>
      <c r="E797">
        <v>2</v>
      </c>
      <c r="F797">
        <v>9</v>
      </c>
      <c r="G797">
        <v>7</v>
      </c>
      <c r="H797">
        <v>10</v>
      </c>
      <c r="I797">
        <v>3</v>
      </c>
      <c r="J797" s="5" t="s">
        <v>71</v>
      </c>
      <c r="K797" s="5" t="s">
        <v>20</v>
      </c>
      <c r="L797">
        <v>8</v>
      </c>
      <c r="M797" s="3">
        <v>7200</v>
      </c>
      <c r="N797" s="5" t="str">
        <f>IFERROR(INDEX(vtipo,MATCH(D797,vcliente,0)),"Normal")</f>
        <v>Normal</v>
      </c>
      <c r="O797" s="5" t="str">
        <f t="shared" si="36"/>
        <v>No</v>
      </c>
      <c r="P797" s="3">
        <f t="shared" si="37"/>
        <v>26</v>
      </c>
      <c r="Q797" s="16">
        <f t="shared" si="38"/>
        <v>58</v>
      </c>
    </row>
    <row r="798" spans="1:17" x14ac:dyDescent="0.3">
      <c r="A798" s="6">
        <v>41682</v>
      </c>
      <c r="B798" s="5" t="s">
        <v>576</v>
      </c>
      <c r="C798" s="5" t="s">
        <v>577</v>
      </c>
      <c r="D798" s="5" t="s">
        <v>154</v>
      </c>
      <c r="E798">
        <v>6</v>
      </c>
      <c r="F798">
        <v>3</v>
      </c>
      <c r="G798">
        <v>6</v>
      </c>
      <c r="H798">
        <v>4</v>
      </c>
      <c r="I798">
        <v>9</v>
      </c>
      <c r="J798" s="5" t="s">
        <v>34</v>
      </c>
      <c r="K798" s="5" t="s">
        <v>23</v>
      </c>
      <c r="L798">
        <v>15</v>
      </c>
      <c r="M798" s="3">
        <v>8100</v>
      </c>
      <c r="N798" s="5" t="str">
        <f>IFERROR(INDEX(vtipo,MATCH(D798,vcliente,0)),"Normal")</f>
        <v>Normal</v>
      </c>
      <c r="O798" s="5" t="str">
        <f t="shared" si="36"/>
        <v>No</v>
      </c>
      <c r="P798" s="3">
        <f t="shared" si="37"/>
        <v>9</v>
      </c>
      <c r="Q798" s="16">
        <f t="shared" si="38"/>
        <v>50</v>
      </c>
    </row>
    <row r="799" spans="1:17" x14ac:dyDescent="0.3">
      <c r="A799" s="6">
        <v>41683</v>
      </c>
      <c r="B799" s="5" t="s">
        <v>576</v>
      </c>
      <c r="C799" s="5" t="s">
        <v>577</v>
      </c>
      <c r="D799" s="5" t="s">
        <v>583</v>
      </c>
      <c r="E799">
        <v>10</v>
      </c>
      <c r="F799">
        <v>5</v>
      </c>
      <c r="G799">
        <v>7</v>
      </c>
      <c r="H799">
        <v>3</v>
      </c>
      <c r="I799">
        <v>6</v>
      </c>
      <c r="J799" s="5" t="s">
        <v>90</v>
      </c>
      <c r="K799" s="5" t="s">
        <v>20</v>
      </c>
      <c r="L799">
        <v>9</v>
      </c>
      <c r="M799" s="3">
        <v>7290</v>
      </c>
      <c r="N799" s="5" t="str">
        <f>IFERROR(INDEX(vtipo,MATCH(D799,vcliente,0)),"Normal")</f>
        <v>Platino</v>
      </c>
      <c r="O799" s="5" t="str">
        <f t="shared" si="36"/>
        <v>No</v>
      </c>
      <c r="P799" s="3">
        <f t="shared" si="37"/>
        <v>17</v>
      </c>
      <c r="Q799" s="16">
        <f t="shared" si="38"/>
        <v>56</v>
      </c>
    </row>
    <row r="800" spans="1:17" x14ac:dyDescent="0.3">
      <c r="A800" s="6">
        <v>41685</v>
      </c>
      <c r="B800" s="5" t="s">
        <v>576</v>
      </c>
      <c r="C800" s="5" t="s">
        <v>577</v>
      </c>
      <c r="D800" s="5" t="s">
        <v>247</v>
      </c>
      <c r="E800">
        <v>4</v>
      </c>
      <c r="F800">
        <v>2</v>
      </c>
      <c r="G800">
        <v>4</v>
      </c>
      <c r="H800">
        <v>6</v>
      </c>
      <c r="I800">
        <v>3</v>
      </c>
      <c r="J800" s="5" t="s">
        <v>78</v>
      </c>
      <c r="K800" s="5" t="s">
        <v>20</v>
      </c>
      <c r="L800">
        <v>14</v>
      </c>
      <c r="M800" s="3">
        <v>10080</v>
      </c>
      <c r="N800" s="5" t="str">
        <f>IFERROR(INDEX(vtipo,MATCH(D800,vcliente,0)),"Normal")</f>
        <v>Normal</v>
      </c>
      <c r="O800" s="5" t="str">
        <f t="shared" si="36"/>
        <v>No</v>
      </c>
      <c r="P800" s="3">
        <f t="shared" si="37"/>
        <v>0</v>
      </c>
      <c r="Q800" s="16">
        <f t="shared" si="38"/>
        <v>34</v>
      </c>
    </row>
    <row r="801" spans="1:17" x14ac:dyDescent="0.3">
      <c r="A801" s="6">
        <v>41686</v>
      </c>
      <c r="B801" s="5" t="s">
        <v>576</v>
      </c>
      <c r="C801" s="5" t="s">
        <v>577</v>
      </c>
      <c r="D801" s="5" t="s">
        <v>295</v>
      </c>
      <c r="E801">
        <v>5</v>
      </c>
      <c r="F801">
        <v>10</v>
      </c>
      <c r="G801">
        <v>7</v>
      </c>
      <c r="H801">
        <v>8</v>
      </c>
      <c r="I801">
        <v>4</v>
      </c>
      <c r="J801" s="5" t="s">
        <v>22</v>
      </c>
      <c r="K801" s="5" t="s">
        <v>23</v>
      </c>
      <c r="L801">
        <v>11</v>
      </c>
      <c r="M801" s="3">
        <v>2970</v>
      </c>
      <c r="N801" s="5" t="str">
        <f>IFERROR(INDEX(vtipo,MATCH(D801,vcliente,0)),"Normal")</f>
        <v>Normal</v>
      </c>
      <c r="O801" s="5" t="str">
        <f t="shared" si="36"/>
        <v>No</v>
      </c>
      <c r="P801" s="3">
        <f t="shared" si="37"/>
        <v>25</v>
      </c>
      <c r="Q801" s="16">
        <f t="shared" si="38"/>
        <v>60</v>
      </c>
    </row>
    <row r="802" spans="1:17" x14ac:dyDescent="0.3">
      <c r="A802" s="6">
        <v>41693</v>
      </c>
      <c r="B802" s="5" t="s">
        <v>576</v>
      </c>
      <c r="C802" s="5" t="s">
        <v>577</v>
      </c>
      <c r="D802" s="5" t="s">
        <v>218</v>
      </c>
      <c r="E802">
        <v>10</v>
      </c>
      <c r="F802">
        <v>9</v>
      </c>
      <c r="G802">
        <v>10</v>
      </c>
      <c r="H802">
        <v>9</v>
      </c>
      <c r="I802">
        <v>10</v>
      </c>
      <c r="J802" s="5" t="s">
        <v>32</v>
      </c>
      <c r="K802" s="5" t="s">
        <v>20</v>
      </c>
      <c r="L802">
        <v>11</v>
      </c>
      <c r="M802" s="3">
        <v>5940</v>
      </c>
      <c r="N802" s="5" t="str">
        <f>IFERROR(INDEX(vtipo,MATCH(D802,vcliente,0)),"Normal")</f>
        <v>Platino</v>
      </c>
      <c r="O802" s="5" t="str">
        <f t="shared" si="36"/>
        <v>Sí</v>
      </c>
      <c r="P802" s="3">
        <f t="shared" si="37"/>
        <v>48</v>
      </c>
      <c r="Q802" s="16">
        <f t="shared" si="38"/>
        <v>97.5</v>
      </c>
    </row>
    <row r="803" spans="1:17" x14ac:dyDescent="0.3">
      <c r="A803" s="6">
        <v>41693</v>
      </c>
      <c r="B803" s="5" t="s">
        <v>576</v>
      </c>
      <c r="C803" s="5" t="s">
        <v>577</v>
      </c>
      <c r="D803" s="5" t="s">
        <v>285</v>
      </c>
      <c r="E803">
        <v>2</v>
      </c>
      <c r="F803">
        <v>10</v>
      </c>
      <c r="G803">
        <v>6</v>
      </c>
      <c r="H803">
        <v>4</v>
      </c>
      <c r="I803">
        <v>4</v>
      </c>
      <c r="J803" s="5" t="s">
        <v>90</v>
      </c>
      <c r="K803" s="5" t="s">
        <v>20</v>
      </c>
      <c r="L803">
        <v>2</v>
      </c>
      <c r="M803" s="3">
        <v>1620</v>
      </c>
      <c r="N803" s="5" t="str">
        <f>IFERROR(INDEX(vtipo,MATCH(D803,vcliente,0)),"Normal")</f>
        <v>Normal</v>
      </c>
      <c r="O803" s="5" t="str">
        <f t="shared" si="36"/>
        <v>No</v>
      </c>
      <c r="P803" s="3">
        <f t="shared" si="37"/>
        <v>10</v>
      </c>
      <c r="Q803" s="16">
        <f t="shared" si="38"/>
        <v>48</v>
      </c>
    </row>
    <row r="804" spans="1:17" x14ac:dyDescent="0.3">
      <c r="A804" s="6">
        <v>41708</v>
      </c>
      <c r="B804" s="5" t="s">
        <v>576</v>
      </c>
      <c r="C804" s="5" t="s">
        <v>577</v>
      </c>
      <c r="D804" s="5" t="s">
        <v>286</v>
      </c>
      <c r="E804">
        <v>5</v>
      </c>
      <c r="F804">
        <v>9</v>
      </c>
      <c r="G804">
        <v>10</v>
      </c>
      <c r="H804">
        <v>2</v>
      </c>
      <c r="I804">
        <v>9</v>
      </c>
      <c r="J804" s="5" t="s">
        <v>27</v>
      </c>
      <c r="K804" s="5" t="s">
        <v>23</v>
      </c>
      <c r="L804">
        <v>14</v>
      </c>
      <c r="M804" s="3">
        <v>3780</v>
      </c>
      <c r="N804" s="5" t="str">
        <f>IFERROR(INDEX(vtipo,MATCH(D804,vcliente,0)),"Normal")</f>
        <v>Normal</v>
      </c>
      <c r="O804" s="5" t="str">
        <f t="shared" si="36"/>
        <v>No</v>
      </c>
      <c r="P804" s="3">
        <f t="shared" si="37"/>
        <v>28</v>
      </c>
      <c r="Q804" s="16">
        <f t="shared" si="38"/>
        <v>66</v>
      </c>
    </row>
    <row r="805" spans="1:17" x14ac:dyDescent="0.3">
      <c r="A805" s="6">
        <v>41709</v>
      </c>
      <c r="B805" s="5" t="s">
        <v>576</v>
      </c>
      <c r="C805" s="5" t="s">
        <v>577</v>
      </c>
      <c r="D805" s="5" t="s">
        <v>584</v>
      </c>
      <c r="E805">
        <v>5</v>
      </c>
      <c r="F805">
        <v>9</v>
      </c>
      <c r="G805">
        <v>8</v>
      </c>
      <c r="H805">
        <v>4</v>
      </c>
      <c r="I805">
        <v>5</v>
      </c>
      <c r="J805" s="5" t="s">
        <v>94</v>
      </c>
      <c r="K805" s="5" t="s">
        <v>20</v>
      </c>
      <c r="L805">
        <v>9</v>
      </c>
      <c r="M805" s="3">
        <v>8100</v>
      </c>
      <c r="N805" s="5" t="str">
        <f>IFERROR(INDEX(vtipo,MATCH(D805,vcliente,0)),"Normal")</f>
        <v>Normal</v>
      </c>
      <c r="O805" s="5" t="str">
        <f t="shared" si="36"/>
        <v>No</v>
      </c>
      <c r="P805" s="3">
        <f t="shared" si="37"/>
        <v>17</v>
      </c>
      <c r="Q805" s="16">
        <f t="shared" si="38"/>
        <v>54</v>
      </c>
    </row>
    <row r="806" spans="1:17" x14ac:dyDescent="0.3">
      <c r="A806" s="6">
        <v>41710</v>
      </c>
      <c r="B806" s="5" t="s">
        <v>576</v>
      </c>
      <c r="C806" s="5" t="s">
        <v>577</v>
      </c>
      <c r="D806" s="5" t="s">
        <v>292</v>
      </c>
      <c r="E806">
        <v>10</v>
      </c>
      <c r="F806">
        <v>6</v>
      </c>
      <c r="G806">
        <v>3</v>
      </c>
      <c r="H806">
        <v>7</v>
      </c>
      <c r="I806">
        <v>7</v>
      </c>
      <c r="J806" s="5" t="s">
        <v>38</v>
      </c>
      <c r="K806" s="5" t="s">
        <v>17</v>
      </c>
      <c r="L806">
        <v>11</v>
      </c>
      <c r="M806" s="3">
        <v>4675</v>
      </c>
      <c r="N806" s="5" t="str">
        <f>IFERROR(INDEX(vtipo,MATCH(D806,vcliente,0)),"Normal")</f>
        <v>Platino</v>
      </c>
      <c r="O806" s="5" t="str">
        <f t="shared" si="36"/>
        <v>No</v>
      </c>
      <c r="P806" s="3">
        <f t="shared" si="37"/>
        <v>24</v>
      </c>
      <c r="Q806" s="16">
        <f t="shared" si="38"/>
        <v>60</v>
      </c>
    </row>
    <row r="807" spans="1:17" x14ac:dyDescent="0.3">
      <c r="A807" s="6">
        <v>41710</v>
      </c>
      <c r="B807" s="5" t="s">
        <v>576</v>
      </c>
      <c r="C807" s="5" t="s">
        <v>577</v>
      </c>
      <c r="D807" s="5" t="s">
        <v>585</v>
      </c>
      <c r="E807">
        <v>8</v>
      </c>
      <c r="F807">
        <v>6</v>
      </c>
      <c r="G807">
        <v>4</v>
      </c>
      <c r="H807">
        <v>4</v>
      </c>
      <c r="I807">
        <v>7</v>
      </c>
      <c r="J807" s="5" t="s">
        <v>32</v>
      </c>
      <c r="K807" s="5" t="s">
        <v>20</v>
      </c>
      <c r="L807">
        <v>10</v>
      </c>
      <c r="M807" s="3">
        <v>5400</v>
      </c>
      <c r="N807" s="5" t="str">
        <f>IFERROR(INDEX(vtipo,MATCH(D807,vcliente,0)),"Normal")</f>
        <v>Normal</v>
      </c>
      <c r="O807" s="5" t="str">
        <f t="shared" si="36"/>
        <v>No</v>
      </c>
      <c r="P807" s="3">
        <f t="shared" si="37"/>
        <v>15</v>
      </c>
      <c r="Q807" s="16">
        <f t="shared" si="38"/>
        <v>50</v>
      </c>
    </row>
    <row r="808" spans="1:17" x14ac:dyDescent="0.3">
      <c r="A808" s="6">
        <v>41711</v>
      </c>
      <c r="B808" s="5" t="s">
        <v>576</v>
      </c>
      <c r="C808" s="5" t="s">
        <v>577</v>
      </c>
      <c r="D808" s="5" t="s">
        <v>586</v>
      </c>
      <c r="E808">
        <v>10</v>
      </c>
      <c r="F808">
        <v>8</v>
      </c>
      <c r="G808">
        <v>6</v>
      </c>
      <c r="H808">
        <v>3</v>
      </c>
      <c r="I808">
        <v>5</v>
      </c>
      <c r="J808" s="5" t="s">
        <v>53</v>
      </c>
      <c r="K808" s="5" t="s">
        <v>17</v>
      </c>
      <c r="L808">
        <v>6</v>
      </c>
      <c r="M808" s="3">
        <v>5100</v>
      </c>
      <c r="N808" s="5" t="str">
        <f>IFERROR(INDEX(vtipo,MATCH(D808,vcliente,0)),"Normal")</f>
        <v>Oro</v>
      </c>
      <c r="O808" s="5" t="str">
        <f t="shared" si="36"/>
        <v>No</v>
      </c>
      <c r="P808" s="3">
        <f t="shared" si="37"/>
        <v>18</v>
      </c>
      <c r="Q808" s="16">
        <f t="shared" si="38"/>
        <v>58</v>
      </c>
    </row>
    <row r="809" spans="1:17" x14ac:dyDescent="0.3">
      <c r="A809" s="6">
        <v>41718</v>
      </c>
      <c r="B809" s="5" t="s">
        <v>576</v>
      </c>
      <c r="C809" s="5" t="s">
        <v>577</v>
      </c>
      <c r="D809" s="5" t="s">
        <v>408</v>
      </c>
      <c r="E809">
        <v>5</v>
      </c>
      <c r="F809">
        <v>5</v>
      </c>
      <c r="G809">
        <v>5</v>
      </c>
      <c r="H809">
        <v>10</v>
      </c>
      <c r="I809">
        <v>8</v>
      </c>
      <c r="J809" s="5" t="s">
        <v>22</v>
      </c>
      <c r="K809" s="5" t="s">
        <v>23</v>
      </c>
      <c r="L809">
        <v>8</v>
      </c>
      <c r="M809" s="3">
        <v>2160</v>
      </c>
      <c r="N809" s="5" t="str">
        <f>IFERROR(INDEX(vtipo,MATCH(D809,vcliente,0)),"Normal")</f>
        <v>Normal</v>
      </c>
      <c r="O809" s="5" t="str">
        <f t="shared" si="36"/>
        <v>No</v>
      </c>
      <c r="P809" s="3">
        <f t="shared" si="37"/>
        <v>18</v>
      </c>
      <c r="Q809" s="16">
        <f t="shared" si="38"/>
        <v>56</v>
      </c>
    </row>
    <row r="810" spans="1:17" x14ac:dyDescent="0.3">
      <c r="A810" s="6">
        <v>41725</v>
      </c>
      <c r="B810" s="5" t="s">
        <v>576</v>
      </c>
      <c r="C810" s="5" t="s">
        <v>577</v>
      </c>
      <c r="D810" s="5" t="s">
        <v>587</v>
      </c>
      <c r="E810">
        <v>7</v>
      </c>
      <c r="F810">
        <v>4</v>
      </c>
      <c r="G810">
        <v>6</v>
      </c>
      <c r="H810">
        <v>3</v>
      </c>
      <c r="I810">
        <v>5</v>
      </c>
      <c r="J810" s="5" t="s">
        <v>16</v>
      </c>
      <c r="K810" s="5" t="s">
        <v>17</v>
      </c>
      <c r="L810">
        <v>7</v>
      </c>
      <c r="M810" s="3">
        <v>7560</v>
      </c>
      <c r="N810" s="5" t="str">
        <f>IFERROR(INDEX(vtipo,MATCH(D810,vcliente,0)),"Normal")</f>
        <v>Normal</v>
      </c>
      <c r="O810" s="5" t="str">
        <f t="shared" si="36"/>
        <v>No</v>
      </c>
      <c r="P810" s="3">
        <f t="shared" si="37"/>
        <v>7</v>
      </c>
      <c r="Q810" s="16">
        <f t="shared" si="38"/>
        <v>44</v>
      </c>
    </row>
    <row r="811" spans="1:17" x14ac:dyDescent="0.3">
      <c r="A811" s="6">
        <v>41726</v>
      </c>
      <c r="B811" s="5" t="s">
        <v>576</v>
      </c>
      <c r="C811" s="5" t="s">
        <v>577</v>
      </c>
      <c r="D811" s="5" t="s">
        <v>171</v>
      </c>
      <c r="E811">
        <v>4</v>
      </c>
      <c r="F811">
        <v>10</v>
      </c>
      <c r="G811">
        <v>8</v>
      </c>
      <c r="H811">
        <v>5</v>
      </c>
      <c r="I811">
        <v>7</v>
      </c>
      <c r="J811" s="5" t="s">
        <v>19</v>
      </c>
      <c r="K811" s="5" t="s">
        <v>20</v>
      </c>
      <c r="L811">
        <v>13</v>
      </c>
      <c r="M811" s="3">
        <v>5850</v>
      </c>
      <c r="N811" s="5" t="str">
        <f>IFERROR(INDEX(vtipo,MATCH(D811,vcliente,0)),"Normal")</f>
        <v>Normal</v>
      </c>
      <c r="O811" s="5" t="str">
        <f t="shared" si="36"/>
        <v>No</v>
      </c>
      <c r="P811" s="3">
        <f t="shared" si="37"/>
        <v>25</v>
      </c>
      <c r="Q811" s="16">
        <f t="shared" si="38"/>
        <v>60</v>
      </c>
    </row>
    <row r="812" spans="1:17" x14ac:dyDescent="0.3">
      <c r="A812" s="6">
        <v>41738</v>
      </c>
      <c r="B812" s="5" t="s">
        <v>576</v>
      </c>
      <c r="C812" s="5" t="s">
        <v>577</v>
      </c>
      <c r="D812" s="5" t="s">
        <v>534</v>
      </c>
      <c r="E812">
        <v>4</v>
      </c>
      <c r="F812">
        <v>0</v>
      </c>
      <c r="G812">
        <v>7</v>
      </c>
      <c r="H812">
        <v>7</v>
      </c>
      <c r="I812">
        <v>6</v>
      </c>
      <c r="J812" s="5" t="s">
        <v>53</v>
      </c>
      <c r="K812" s="5" t="s">
        <v>17</v>
      </c>
      <c r="L812">
        <v>9</v>
      </c>
      <c r="M812" s="3">
        <v>8100</v>
      </c>
      <c r="N812" s="5" t="str">
        <f>IFERROR(INDEX(vtipo,MATCH(D812,vcliente,0)),"Normal")</f>
        <v>Normal</v>
      </c>
      <c r="O812" s="5" t="str">
        <f t="shared" si="36"/>
        <v>No</v>
      </c>
      <c r="P812" s="3">
        <f t="shared" si="37"/>
        <v>14</v>
      </c>
      <c r="Q812" s="16">
        <f t="shared" si="38"/>
        <v>48</v>
      </c>
    </row>
    <row r="813" spans="1:17" x14ac:dyDescent="0.3">
      <c r="A813" s="6">
        <v>41741</v>
      </c>
      <c r="B813" s="5" t="s">
        <v>576</v>
      </c>
      <c r="C813" s="5" t="s">
        <v>577</v>
      </c>
      <c r="D813" s="5" t="s">
        <v>460</v>
      </c>
      <c r="E813">
        <v>6</v>
      </c>
      <c r="F813">
        <v>6</v>
      </c>
      <c r="G813">
        <v>5</v>
      </c>
      <c r="H813">
        <v>7</v>
      </c>
      <c r="I813">
        <v>8</v>
      </c>
      <c r="J813" s="5" t="s">
        <v>30</v>
      </c>
      <c r="K813" s="5" t="s">
        <v>17</v>
      </c>
      <c r="L813">
        <v>5</v>
      </c>
      <c r="M813" s="3">
        <v>2975</v>
      </c>
      <c r="N813" s="5" t="str">
        <f>IFERROR(INDEX(vtipo,MATCH(D813,vcliente,0)),"Normal")</f>
        <v>Oro</v>
      </c>
      <c r="O813" s="5" t="str">
        <f t="shared" si="36"/>
        <v>No</v>
      </c>
      <c r="P813" s="3">
        <f t="shared" si="37"/>
        <v>15</v>
      </c>
      <c r="Q813" s="16">
        <f t="shared" si="38"/>
        <v>54</v>
      </c>
    </row>
    <row r="814" spans="1:17" x14ac:dyDescent="0.3">
      <c r="A814" s="6">
        <v>41741</v>
      </c>
      <c r="B814" s="5" t="s">
        <v>576</v>
      </c>
      <c r="C814" s="5" t="s">
        <v>577</v>
      </c>
      <c r="D814" s="5" t="s">
        <v>475</v>
      </c>
      <c r="E814">
        <v>9</v>
      </c>
      <c r="F814">
        <v>5</v>
      </c>
      <c r="G814">
        <v>3</v>
      </c>
      <c r="H814">
        <v>5</v>
      </c>
      <c r="I814">
        <v>5</v>
      </c>
      <c r="J814" s="5" t="s">
        <v>82</v>
      </c>
      <c r="K814" s="5" t="s">
        <v>17</v>
      </c>
      <c r="L814">
        <v>11</v>
      </c>
      <c r="M814" s="3">
        <v>11880</v>
      </c>
      <c r="N814" s="5" t="str">
        <f>IFERROR(INDEX(vtipo,MATCH(D814,vcliente,0)),"Normal")</f>
        <v>Normal</v>
      </c>
      <c r="O814" s="5" t="str">
        <f t="shared" si="36"/>
        <v>No</v>
      </c>
      <c r="P814" s="3">
        <f t="shared" si="37"/>
        <v>9</v>
      </c>
      <c r="Q814" s="16">
        <f t="shared" si="38"/>
        <v>48</v>
      </c>
    </row>
    <row r="815" spans="1:17" x14ac:dyDescent="0.3">
      <c r="A815" s="6">
        <v>41741</v>
      </c>
      <c r="B815" s="5" t="s">
        <v>576</v>
      </c>
      <c r="C815" s="5" t="s">
        <v>577</v>
      </c>
      <c r="D815" s="5" t="s">
        <v>464</v>
      </c>
      <c r="E815">
        <v>7</v>
      </c>
      <c r="F815">
        <v>6</v>
      </c>
      <c r="G815">
        <v>5</v>
      </c>
      <c r="H815">
        <v>2</v>
      </c>
      <c r="I815">
        <v>8</v>
      </c>
      <c r="J815" s="5" t="s">
        <v>74</v>
      </c>
      <c r="K815" s="5" t="s">
        <v>23</v>
      </c>
      <c r="L815">
        <v>8</v>
      </c>
      <c r="M815" s="3">
        <v>3600</v>
      </c>
      <c r="N815" s="5" t="str">
        <f>IFERROR(INDEX(vtipo,MATCH(D815,vcliente,0)),"Normal")</f>
        <v>Normal</v>
      </c>
      <c r="O815" s="5" t="str">
        <f t="shared" si="36"/>
        <v>No</v>
      </c>
      <c r="P815" s="3">
        <f t="shared" si="37"/>
        <v>15</v>
      </c>
      <c r="Q815" s="16">
        <f t="shared" si="38"/>
        <v>52</v>
      </c>
    </row>
    <row r="816" spans="1:17" x14ac:dyDescent="0.3">
      <c r="A816" s="6">
        <v>41745</v>
      </c>
      <c r="B816" s="5" t="s">
        <v>576</v>
      </c>
      <c r="C816" s="5" t="s">
        <v>577</v>
      </c>
      <c r="D816" s="5" t="s">
        <v>588</v>
      </c>
      <c r="E816">
        <v>6</v>
      </c>
      <c r="F816">
        <v>9</v>
      </c>
      <c r="G816">
        <v>4</v>
      </c>
      <c r="H816">
        <v>8</v>
      </c>
      <c r="I816">
        <v>2</v>
      </c>
      <c r="J816" s="5" t="s">
        <v>36</v>
      </c>
      <c r="K816" s="5" t="s">
        <v>23</v>
      </c>
      <c r="L816">
        <v>1</v>
      </c>
      <c r="M816" s="3">
        <v>540</v>
      </c>
      <c r="N816" s="5" t="str">
        <f>IFERROR(INDEX(vtipo,MATCH(D816,vcliente,0)),"Normal")</f>
        <v>Normal</v>
      </c>
      <c r="O816" s="5" t="str">
        <f t="shared" si="36"/>
        <v>No</v>
      </c>
      <c r="P816" s="3">
        <f t="shared" si="37"/>
        <v>17</v>
      </c>
      <c r="Q816" s="16">
        <f t="shared" si="38"/>
        <v>54</v>
      </c>
    </row>
    <row r="817" spans="1:17" x14ac:dyDescent="0.3">
      <c r="A817" s="6">
        <v>41755</v>
      </c>
      <c r="B817" s="5" t="s">
        <v>576</v>
      </c>
      <c r="C817" s="5" t="s">
        <v>577</v>
      </c>
      <c r="D817" s="5" t="s">
        <v>589</v>
      </c>
      <c r="E817">
        <v>5</v>
      </c>
      <c r="F817">
        <v>8</v>
      </c>
      <c r="G817">
        <v>5</v>
      </c>
      <c r="H817">
        <v>6</v>
      </c>
      <c r="I817">
        <v>1</v>
      </c>
      <c r="J817" s="5" t="s">
        <v>69</v>
      </c>
      <c r="K817" s="5" t="s">
        <v>23</v>
      </c>
      <c r="L817">
        <v>2</v>
      </c>
      <c r="M817" s="3">
        <v>1800</v>
      </c>
      <c r="N817" s="5" t="str">
        <f>IFERROR(INDEX(vtipo,MATCH(D817,vcliente,0)),"Normal")</f>
        <v>Oro</v>
      </c>
      <c r="O817" s="5" t="str">
        <f t="shared" si="36"/>
        <v>No</v>
      </c>
      <c r="P817" s="3">
        <f t="shared" si="37"/>
        <v>8</v>
      </c>
      <c r="Q817" s="16">
        <f t="shared" si="38"/>
        <v>48</v>
      </c>
    </row>
    <row r="818" spans="1:17" x14ac:dyDescent="0.3">
      <c r="A818" s="6">
        <v>41755</v>
      </c>
      <c r="B818" s="5" t="s">
        <v>576</v>
      </c>
      <c r="C818" s="5" t="s">
        <v>577</v>
      </c>
      <c r="D818" s="5" t="s">
        <v>162</v>
      </c>
      <c r="E818">
        <v>5</v>
      </c>
      <c r="F818">
        <v>7</v>
      </c>
      <c r="G818">
        <v>8</v>
      </c>
      <c r="H818">
        <v>6</v>
      </c>
      <c r="I818">
        <v>9</v>
      </c>
      <c r="J818" s="5" t="s">
        <v>82</v>
      </c>
      <c r="K818" s="5" t="s">
        <v>17</v>
      </c>
      <c r="L818">
        <v>6</v>
      </c>
      <c r="M818" s="3">
        <v>6120</v>
      </c>
      <c r="N818" s="5" t="str">
        <f>IFERROR(INDEX(vtipo,MATCH(D818,vcliente,0)),"Normal")</f>
        <v>Oro</v>
      </c>
      <c r="O818" s="5" t="str">
        <f t="shared" si="36"/>
        <v>No</v>
      </c>
      <c r="P818" s="3">
        <f t="shared" si="37"/>
        <v>24</v>
      </c>
      <c r="Q818" s="16">
        <f t="shared" si="38"/>
        <v>60</v>
      </c>
    </row>
    <row r="819" spans="1:17" x14ac:dyDescent="0.3">
      <c r="A819" s="6">
        <v>41762</v>
      </c>
      <c r="B819" s="5" t="s">
        <v>576</v>
      </c>
      <c r="C819" s="5" t="s">
        <v>577</v>
      </c>
      <c r="D819" s="5" t="s">
        <v>170</v>
      </c>
      <c r="E819">
        <v>6</v>
      </c>
      <c r="F819">
        <v>7</v>
      </c>
      <c r="G819">
        <v>10</v>
      </c>
      <c r="H819">
        <v>4</v>
      </c>
      <c r="I819">
        <v>8</v>
      </c>
      <c r="J819" s="5" t="s">
        <v>55</v>
      </c>
      <c r="K819" s="5" t="s">
        <v>23</v>
      </c>
      <c r="L819">
        <v>11</v>
      </c>
      <c r="M819" s="3">
        <v>11220</v>
      </c>
      <c r="N819" s="5" t="str">
        <f>IFERROR(INDEX(vtipo,MATCH(D819,vcliente,0)),"Normal")</f>
        <v>Normal</v>
      </c>
      <c r="O819" s="5" t="str">
        <f t="shared" si="36"/>
        <v>No</v>
      </c>
      <c r="P819" s="3">
        <f t="shared" si="37"/>
        <v>25</v>
      </c>
      <c r="Q819" s="16">
        <f t="shared" si="38"/>
        <v>62</v>
      </c>
    </row>
    <row r="820" spans="1:17" x14ac:dyDescent="0.3">
      <c r="A820" s="6">
        <v>41771</v>
      </c>
      <c r="B820" s="5" t="s">
        <v>576</v>
      </c>
      <c r="C820" s="5" t="s">
        <v>577</v>
      </c>
      <c r="D820" s="5" t="s">
        <v>461</v>
      </c>
      <c r="E820">
        <v>6</v>
      </c>
      <c r="F820">
        <v>8</v>
      </c>
      <c r="G820">
        <v>5</v>
      </c>
      <c r="H820">
        <v>9</v>
      </c>
      <c r="I820">
        <v>8</v>
      </c>
      <c r="J820" s="5" t="s">
        <v>22</v>
      </c>
      <c r="K820" s="5" t="s">
        <v>23</v>
      </c>
      <c r="L820">
        <v>11</v>
      </c>
      <c r="M820" s="3">
        <v>2805</v>
      </c>
      <c r="N820" s="5" t="str">
        <f>IFERROR(INDEX(vtipo,MATCH(D820,vcliente,0)),"Normal")</f>
        <v>Normal</v>
      </c>
      <c r="O820" s="5" t="str">
        <f t="shared" si="36"/>
        <v>No</v>
      </c>
      <c r="P820" s="3">
        <f t="shared" si="37"/>
        <v>25</v>
      </c>
      <c r="Q820" s="16">
        <f t="shared" si="38"/>
        <v>62</v>
      </c>
    </row>
    <row r="821" spans="1:17" x14ac:dyDescent="0.3">
      <c r="A821" s="6">
        <v>41773</v>
      </c>
      <c r="B821" s="5" t="s">
        <v>576</v>
      </c>
      <c r="C821" s="5" t="s">
        <v>577</v>
      </c>
      <c r="D821" s="5" t="s">
        <v>256</v>
      </c>
      <c r="E821">
        <v>9</v>
      </c>
      <c r="F821">
        <v>5</v>
      </c>
      <c r="G821">
        <v>10</v>
      </c>
      <c r="H821">
        <v>6</v>
      </c>
      <c r="I821">
        <v>2</v>
      </c>
      <c r="J821" s="5" t="s">
        <v>82</v>
      </c>
      <c r="K821" s="5" t="s">
        <v>17</v>
      </c>
      <c r="L821">
        <v>8</v>
      </c>
      <c r="M821" s="3">
        <v>8160</v>
      </c>
      <c r="N821" s="5" t="str">
        <f>IFERROR(INDEX(vtipo,MATCH(D821,vcliente,0)),"Normal")</f>
        <v>Platino</v>
      </c>
      <c r="O821" s="5" t="str">
        <f t="shared" si="36"/>
        <v>No</v>
      </c>
      <c r="P821" s="3">
        <f t="shared" si="37"/>
        <v>19</v>
      </c>
      <c r="Q821" s="16">
        <f t="shared" si="38"/>
        <v>60</v>
      </c>
    </row>
    <row r="822" spans="1:17" x14ac:dyDescent="0.3">
      <c r="A822" s="6">
        <v>41777</v>
      </c>
      <c r="B822" s="5" t="s">
        <v>576</v>
      </c>
      <c r="C822" s="5" t="s">
        <v>577</v>
      </c>
      <c r="D822" s="5" t="s">
        <v>496</v>
      </c>
      <c r="E822">
        <v>6</v>
      </c>
      <c r="F822">
        <v>6</v>
      </c>
      <c r="G822">
        <v>8</v>
      </c>
      <c r="H822">
        <v>9</v>
      </c>
      <c r="I822">
        <v>1</v>
      </c>
      <c r="J822" s="5" t="s">
        <v>94</v>
      </c>
      <c r="K822" s="5" t="s">
        <v>20</v>
      </c>
      <c r="L822">
        <v>11</v>
      </c>
      <c r="M822" s="3">
        <v>9350</v>
      </c>
      <c r="N822" s="5" t="str">
        <f>IFERROR(INDEX(vtipo,MATCH(D822,vcliente,0)),"Normal")</f>
        <v>Normal</v>
      </c>
      <c r="O822" s="5" t="str">
        <f t="shared" si="36"/>
        <v>No</v>
      </c>
      <c r="P822" s="3">
        <f t="shared" si="37"/>
        <v>17</v>
      </c>
      <c r="Q822" s="16">
        <f t="shared" si="38"/>
        <v>58</v>
      </c>
    </row>
    <row r="823" spans="1:17" x14ac:dyDescent="0.3">
      <c r="A823" s="6">
        <v>41788</v>
      </c>
      <c r="B823" s="5" t="s">
        <v>576</v>
      </c>
      <c r="C823" s="5" t="s">
        <v>577</v>
      </c>
      <c r="D823" s="5" t="s">
        <v>405</v>
      </c>
      <c r="E823">
        <v>9</v>
      </c>
      <c r="F823">
        <v>9</v>
      </c>
      <c r="G823">
        <v>8</v>
      </c>
      <c r="H823">
        <v>7</v>
      </c>
      <c r="I823">
        <v>1</v>
      </c>
      <c r="J823" s="5" t="s">
        <v>16</v>
      </c>
      <c r="K823" s="5" t="s">
        <v>17</v>
      </c>
      <c r="L823">
        <v>15</v>
      </c>
      <c r="M823" s="3">
        <v>15300</v>
      </c>
      <c r="N823" s="5" t="str">
        <f>IFERROR(INDEX(vtipo,MATCH(D823,vcliente,0)),"Normal")</f>
        <v>Oro</v>
      </c>
      <c r="O823" s="5" t="str">
        <f t="shared" si="36"/>
        <v>No</v>
      </c>
      <c r="P823" s="3">
        <f t="shared" si="37"/>
        <v>33</v>
      </c>
      <c r="Q823" s="16">
        <f t="shared" si="38"/>
        <v>66</v>
      </c>
    </row>
    <row r="824" spans="1:17" x14ac:dyDescent="0.3">
      <c r="A824" s="6">
        <v>41791</v>
      </c>
      <c r="B824" s="5" t="s">
        <v>576</v>
      </c>
      <c r="C824" s="5" t="s">
        <v>577</v>
      </c>
      <c r="D824" s="5" t="s">
        <v>152</v>
      </c>
      <c r="E824">
        <v>5</v>
      </c>
      <c r="F824">
        <v>6</v>
      </c>
      <c r="G824">
        <v>7</v>
      </c>
      <c r="H824">
        <v>10</v>
      </c>
      <c r="I824">
        <v>10</v>
      </c>
      <c r="J824" s="5" t="s">
        <v>53</v>
      </c>
      <c r="K824" s="5" t="s">
        <v>17</v>
      </c>
      <c r="L824">
        <v>11</v>
      </c>
      <c r="M824" s="3">
        <v>9900</v>
      </c>
      <c r="N824" s="5" t="str">
        <f>IFERROR(INDEX(vtipo,MATCH(D824,vcliente,0)),"Normal")</f>
        <v>Normal</v>
      </c>
      <c r="O824" s="5" t="str">
        <f t="shared" si="36"/>
        <v>Sí</v>
      </c>
      <c r="P824" s="3">
        <f t="shared" si="37"/>
        <v>27</v>
      </c>
      <c r="Q824" s="16">
        <f t="shared" si="38"/>
        <v>66</v>
      </c>
    </row>
    <row r="825" spans="1:17" x14ac:dyDescent="0.3">
      <c r="A825" s="6">
        <v>41792</v>
      </c>
      <c r="B825" s="5" t="s">
        <v>576</v>
      </c>
      <c r="C825" s="5" t="s">
        <v>577</v>
      </c>
      <c r="D825" s="5" t="s">
        <v>187</v>
      </c>
      <c r="E825">
        <v>6</v>
      </c>
      <c r="F825">
        <v>5</v>
      </c>
      <c r="G825">
        <v>6</v>
      </c>
      <c r="H825">
        <v>5</v>
      </c>
      <c r="I825">
        <v>7</v>
      </c>
      <c r="J825" s="5" t="s">
        <v>94</v>
      </c>
      <c r="K825" s="5" t="s">
        <v>20</v>
      </c>
      <c r="L825">
        <v>8</v>
      </c>
      <c r="M825" s="3">
        <v>7200</v>
      </c>
      <c r="N825" s="5" t="str">
        <f>IFERROR(INDEX(vtipo,MATCH(D825,vcliente,0)),"Normal")</f>
        <v>Normal</v>
      </c>
      <c r="O825" s="5" t="str">
        <f t="shared" si="36"/>
        <v>No</v>
      </c>
      <c r="P825" s="3">
        <f t="shared" si="37"/>
        <v>7</v>
      </c>
      <c r="Q825" s="16">
        <f t="shared" si="38"/>
        <v>48</v>
      </c>
    </row>
    <row r="826" spans="1:17" x14ac:dyDescent="0.3">
      <c r="A826" s="6">
        <v>41794</v>
      </c>
      <c r="B826" s="5" t="s">
        <v>576</v>
      </c>
      <c r="C826" s="5" t="s">
        <v>577</v>
      </c>
      <c r="D826" s="5" t="s">
        <v>590</v>
      </c>
      <c r="E826">
        <v>8</v>
      </c>
      <c r="F826">
        <v>8</v>
      </c>
      <c r="G826">
        <v>8</v>
      </c>
      <c r="H826">
        <v>8</v>
      </c>
      <c r="I826">
        <v>6</v>
      </c>
      <c r="J826" s="5" t="s">
        <v>40</v>
      </c>
      <c r="K826" s="5" t="s">
        <v>23</v>
      </c>
      <c r="L826">
        <v>4</v>
      </c>
      <c r="M826" s="3">
        <v>2520</v>
      </c>
      <c r="N826" s="5" t="str">
        <f>IFERROR(INDEX(vtipo,MATCH(D826,vcliente,0)),"Normal")</f>
        <v>Normal</v>
      </c>
      <c r="O826" s="5" t="str">
        <f t="shared" si="36"/>
        <v>No</v>
      </c>
      <c r="P826" s="3">
        <f t="shared" si="37"/>
        <v>32</v>
      </c>
      <c r="Q826" s="16">
        <f t="shared" si="38"/>
        <v>64</v>
      </c>
    </row>
    <row r="827" spans="1:17" x14ac:dyDescent="0.3">
      <c r="A827" s="6">
        <v>41795</v>
      </c>
      <c r="B827" s="5" t="s">
        <v>576</v>
      </c>
      <c r="C827" s="5" t="s">
        <v>577</v>
      </c>
      <c r="D827" s="5" t="s">
        <v>591</v>
      </c>
      <c r="E827">
        <v>8</v>
      </c>
      <c r="F827">
        <v>7</v>
      </c>
      <c r="G827">
        <v>5</v>
      </c>
      <c r="H827">
        <v>10</v>
      </c>
      <c r="I827">
        <v>7</v>
      </c>
      <c r="J827" s="5" t="s">
        <v>36</v>
      </c>
      <c r="K827" s="5" t="s">
        <v>23</v>
      </c>
      <c r="L827">
        <v>2</v>
      </c>
      <c r="M827" s="3">
        <v>1080</v>
      </c>
      <c r="N827" s="5" t="str">
        <f>IFERROR(INDEX(vtipo,MATCH(D827,vcliente,0)),"Normal")</f>
        <v>Normal</v>
      </c>
      <c r="O827" s="5" t="str">
        <f t="shared" si="36"/>
        <v>No</v>
      </c>
      <c r="P827" s="3">
        <f t="shared" si="37"/>
        <v>32</v>
      </c>
      <c r="Q827" s="16">
        <f t="shared" si="38"/>
        <v>64</v>
      </c>
    </row>
    <row r="828" spans="1:17" x14ac:dyDescent="0.3">
      <c r="A828" s="6">
        <v>41798</v>
      </c>
      <c r="B828" s="5" t="s">
        <v>576</v>
      </c>
      <c r="C828" s="5" t="s">
        <v>577</v>
      </c>
      <c r="D828" s="5" t="s">
        <v>592</v>
      </c>
      <c r="E828">
        <v>8</v>
      </c>
      <c r="F828">
        <v>7</v>
      </c>
      <c r="G828">
        <v>9</v>
      </c>
      <c r="H828">
        <v>10</v>
      </c>
      <c r="I828">
        <v>5</v>
      </c>
      <c r="J828" s="5" t="s">
        <v>22</v>
      </c>
      <c r="K828" s="5" t="s">
        <v>23</v>
      </c>
      <c r="L828">
        <v>8</v>
      </c>
      <c r="M828" s="3">
        <v>2160</v>
      </c>
      <c r="N828" s="5" t="str">
        <f>IFERROR(INDEX(vtipo,MATCH(D828,vcliente,0)),"Normal")</f>
        <v>Normal</v>
      </c>
      <c r="O828" s="5" t="str">
        <f t="shared" si="36"/>
        <v>No</v>
      </c>
      <c r="P828" s="3">
        <f t="shared" si="37"/>
        <v>34</v>
      </c>
      <c r="Q828" s="16">
        <f t="shared" si="38"/>
        <v>68</v>
      </c>
    </row>
    <row r="829" spans="1:17" x14ac:dyDescent="0.3">
      <c r="A829" s="6">
        <v>41801</v>
      </c>
      <c r="B829" s="5" t="s">
        <v>576</v>
      </c>
      <c r="C829" s="5" t="s">
        <v>577</v>
      </c>
      <c r="D829" s="5" t="s">
        <v>323</v>
      </c>
      <c r="E829">
        <v>8</v>
      </c>
      <c r="F829">
        <v>4</v>
      </c>
      <c r="G829">
        <v>10</v>
      </c>
      <c r="H829">
        <v>8</v>
      </c>
      <c r="I829">
        <v>7</v>
      </c>
      <c r="J829" s="5" t="s">
        <v>90</v>
      </c>
      <c r="K829" s="5" t="s">
        <v>20</v>
      </c>
      <c r="L829">
        <v>10</v>
      </c>
      <c r="M829" s="3">
        <v>8100</v>
      </c>
      <c r="N829" s="5" t="str">
        <f>IFERROR(INDEX(vtipo,MATCH(D829,vcliente,0)),"Normal")</f>
        <v>Normal</v>
      </c>
      <c r="O829" s="5" t="str">
        <f t="shared" si="36"/>
        <v>No</v>
      </c>
      <c r="P829" s="3">
        <f t="shared" si="37"/>
        <v>33</v>
      </c>
      <c r="Q829" s="16">
        <f t="shared" si="38"/>
        <v>66</v>
      </c>
    </row>
    <row r="830" spans="1:17" x14ac:dyDescent="0.3">
      <c r="A830" s="6">
        <v>41807</v>
      </c>
      <c r="B830" s="5" t="s">
        <v>576</v>
      </c>
      <c r="C830" s="5" t="s">
        <v>577</v>
      </c>
      <c r="D830" s="5" t="s">
        <v>593</v>
      </c>
      <c r="E830">
        <v>5</v>
      </c>
      <c r="F830">
        <v>10</v>
      </c>
      <c r="G830">
        <v>6</v>
      </c>
      <c r="H830">
        <v>0</v>
      </c>
      <c r="I830">
        <v>3</v>
      </c>
      <c r="J830" s="5" t="s">
        <v>32</v>
      </c>
      <c r="K830" s="5" t="s">
        <v>20</v>
      </c>
      <c r="L830">
        <v>8</v>
      </c>
      <c r="M830" s="3">
        <v>4320</v>
      </c>
      <c r="N830" s="5" t="str">
        <f>IFERROR(INDEX(vtipo,MATCH(D830,vcliente,0)),"Normal")</f>
        <v>Normal</v>
      </c>
      <c r="O830" s="5" t="str">
        <f t="shared" si="36"/>
        <v>No</v>
      </c>
      <c r="P830" s="3">
        <f t="shared" si="37"/>
        <v>10</v>
      </c>
      <c r="Q830" s="16">
        <f t="shared" si="38"/>
        <v>48</v>
      </c>
    </row>
    <row r="831" spans="1:17" x14ac:dyDescent="0.3">
      <c r="A831" s="6">
        <v>41808</v>
      </c>
      <c r="B831" s="5" t="s">
        <v>576</v>
      </c>
      <c r="C831" s="5" t="s">
        <v>577</v>
      </c>
      <c r="D831" s="5" t="s">
        <v>594</v>
      </c>
      <c r="E831">
        <v>8</v>
      </c>
      <c r="F831">
        <v>2</v>
      </c>
      <c r="G831">
        <v>8</v>
      </c>
      <c r="H831">
        <v>10</v>
      </c>
      <c r="I831">
        <v>10</v>
      </c>
      <c r="J831" s="5" t="s">
        <v>55</v>
      </c>
      <c r="K831" s="5" t="s">
        <v>23</v>
      </c>
      <c r="L831">
        <v>9</v>
      </c>
      <c r="M831" s="3">
        <v>9720</v>
      </c>
      <c r="N831" s="5" t="str">
        <f>IFERROR(INDEX(vtipo,MATCH(D831,vcliente,0)),"Normal")</f>
        <v>Platino</v>
      </c>
      <c r="O831" s="5" t="str">
        <f t="shared" si="36"/>
        <v>Sí</v>
      </c>
      <c r="P831" s="3">
        <f t="shared" si="37"/>
        <v>36</v>
      </c>
      <c r="Q831" s="16">
        <f t="shared" si="38"/>
        <v>72</v>
      </c>
    </row>
    <row r="832" spans="1:17" x14ac:dyDescent="0.3">
      <c r="A832" s="6">
        <v>41808</v>
      </c>
      <c r="B832" s="5" t="s">
        <v>576</v>
      </c>
      <c r="C832" s="5" t="s">
        <v>577</v>
      </c>
      <c r="D832" s="5" t="s">
        <v>595</v>
      </c>
      <c r="E832">
        <v>6</v>
      </c>
      <c r="F832">
        <v>8</v>
      </c>
      <c r="G832">
        <v>9</v>
      </c>
      <c r="H832">
        <v>8</v>
      </c>
      <c r="I832">
        <v>8</v>
      </c>
      <c r="J832" s="5" t="s">
        <v>22</v>
      </c>
      <c r="K832" s="5" t="s">
        <v>23</v>
      </c>
      <c r="L832">
        <v>13</v>
      </c>
      <c r="M832" s="3">
        <v>3510</v>
      </c>
      <c r="N832" s="5" t="str">
        <f>IFERROR(INDEX(vtipo,MATCH(D832,vcliente,0)),"Normal")</f>
        <v>Platino</v>
      </c>
      <c r="O832" s="5" t="str">
        <f t="shared" si="36"/>
        <v>No</v>
      </c>
      <c r="P832" s="3">
        <f t="shared" si="37"/>
        <v>33</v>
      </c>
      <c r="Q832" s="16">
        <f t="shared" si="38"/>
        <v>66</v>
      </c>
    </row>
    <row r="833" spans="1:17" x14ac:dyDescent="0.3">
      <c r="A833" s="6">
        <v>41818</v>
      </c>
      <c r="B833" s="5" t="s">
        <v>576</v>
      </c>
      <c r="C833" s="5" t="s">
        <v>577</v>
      </c>
      <c r="D833" s="5" t="s">
        <v>596</v>
      </c>
      <c r="E833">
        <v>3</v>
      </c>
      <c r="F833">
        <v>7</v>
      </c>
      <c r="G833">
        <v>7</v>
      </c>
      <c r="H833">
        <v>9</v>
      </c>
      <c r="I833">
        <v>9</v>
      </c>
      <c r="J833" s="5" t="s">
        <v>78</v>
      </c>
      <c r="K833" s="5" t="s">
        <v>20</v>
      </c>
      <c r="L833">
        <v>11</v>
      </c>
      <c r="M833" s="3">
        <v>7480</v>
      </c>
      <c r="N833" s="5" t="str">
        <f>IFERROR(INDEX(vtipo,MATCH(D833,vcliente,0)),"Normal")</f>
        <v>Oro</v>
      </c>
      <c r="O833" s="5" t="str">
        <f t="shared" si="36"/>
        <v>No</v>
      </c>
      <c r="P833" s="3">
        <f t="shared" si="37"/>
        <v>32</v>
      </c>
      <c r="Q833" s="16">
        <f t="shared" si="38"/>
        <v>64</v>
      </c>
    </row>
    <row r="834" spans="1:17" x14ac:dyDescent="0.3">
      <c r="A834" s="6">
        <v>41819</v>
      </c>
      <c r="B834" s="5" t="s">
        <v>576</v>
      </c>
      <c r="C834" s="5" t="s">
        <v>577</v>
      </c>
      <c r="D834" s="5" t="s">
        <v>255</v>
      </c>
      <c r="E834">
        <v>4</v>
      </c>
      <c r="F834">
        <v>2</v>
      </c>
      <c r="G834">
        <v>5</v>
      </c>
      <c r="H834">
        <v>4</v>
      </c>
      <c r="I834">
        <v>7</v>
      </c>
      <c r="J834" s="5" t="s">
        <v>27</v>
      </c>
      <c r="K834" s="5" t="s">
        <v>23</v>
      </c>
      <c r="L834">
        <v>9</v>
      </c>
      <c r="M834" s="3">
        <v>2430</v>
      </c>
      <c r="N834" s="5" t="str">
        <f>IFERROR(INDEX(vtipo,MATCH(D834,vcliente,0)),"Normal")</f>
        <v>Normal</v>
      </c>
      <c r="O834" s="5" t="str">
        <f t="shared" si="36"/>
        <v>No</v>
      </c>
      <c r="P834" s="3">
        <f t="shared" si="37"/>
        <v>7</v>
      </c>
      <c r="Q834" s="16">
        <f t="shared" si="38"/>
        <v>40</v>
      </c>
    </row>
    <row r="835" spans="1:17" x14ac:dyDescent="0.3">
      <c r="A835" s="6">
        <v>41826</v>
      </c>
      <c r="B835" s="5" t="s">
        <v>576</v>
      </c>
      <c r="C835" s="5" t="s">
        <v>577</v>
      </c>
      <c r="D835" s="5" t="s">
        <v>342</v>
      </c>
      <c r="E835">
        <v>4</v>
      </c>
      <c r="F835">
        <v>6</v>
      </c>
      <c r="G835">
        <v>8</v>
      </c>
      <c r="H835">
        <v>7</v>
      </c>
      <c r="I835">
        <v>4</v>
      </c>
      <c r="J835" s="5" t="s">
        <v>30</v>
      </c>
      <c r="K835" s="5" t="s">
        <v>17</v>
      </c>
      <c r="L835">
        <v>5</v>
      </c>
      <c r="M835" s="3">
        <v>2975</v>
      </c>
      <c r="N835" s="5" t="str">
        <f>IFERROR(INDEX(vtipo,MATCH(D835,vcliente,0)),"Normal")</f>
        <v>Oro</v>
      </c>
      <c r="O835" s="5" t="str">
        <f t="shared" ref="O835:O898" si="39">IF(OR(COUNTIF(E835:I835,10)&gt;=2,AND(MONTH(A835)=10,L835&gt;=15)),"Sí","No")</f>
        <v>No</v>
      </c>
      <c r="P835" s="3">
        <f t="shared" ref="P835:P898" si="40">SUMIF(E835:I835,"&gt;=7")</f>
        <v>15</v>
      </c>
      <c r="Q835" s="16">
        <f t="shared" ref="Q835:Q898" si="41">(SUM(E835:I835)-MIN(E835:I835))*IF(MIN(E835:I835)&gt;=7,2.5,2)</f>
        <v>50</v>
      </c>
    </row>
    <row r="836" spans="1:17" x14ac:dyDescent="0.3">
      <c r="A836" s="6">
        <v>41830</v>
      </c>
      <c r="B836" s="5" t="s">
        <v>576</v>
      </c>
      <c r="C836" s="5" t="s">
        <v>577</v>
      </c>
      <c r="D836" s="5" t="s">
        <v>70</v>
      </c>
      <c r="E836">
        <v>6</v>
      </c>
      <c r="F836">
        <v>8</v>
      </c>
      <c r="G836">
        <v>8</v>
      </c>
      <c r="H836">
        <v>7</v>
      </c>
      <c r="I836">
        <v>9</v>
      </c>
      <c r="J836" s="5" t="s">
        <v>16</v>
      </c>
      <c r="K836" s="5" t="s">
        <v>17</v>
      </c>
      <c r="L836">
        <v>9</v>
      </c>
      <c r="M836" s="3">
        <v>9720</v>
      </c>
      <c r="N836" s="5" t="str">
        <f>IFERROR(INDEX(vtipo,MATCH(D836,vcliente,0)),"Normal")</f>
        <v>Oro</v>
      </c>
      <c r="O836" s="5" t="str">
        <f t="shared" si="39"/>
        <v>No</v>
      </c>
      <c r="P836" s="3">
        <f t="shared" si="40"/>
        <v>32</v>
      </c>
      <c r="Q836" s="16">
        <f t="shared" si="41"/>
        <v>64</v>
      </c>
    </row>
    <row r="837" spans="1:17" x14ac:dyDescent="0.3">
      <c r="A837" s="6">
        <v>41837</v>
      </c>
      <c r="B837" s="5" t="s">
        <v>576</v>
      </c>
      <c r="C837" s="5" t="s">
        <v>577</v>
      </c>
      <c r="D837" s="5" t="s">
        <v>267</v>
      </c>
      <c r="E837">
        <v>10</v>
      </c>
      <c r="F837">
        <v>8</v>
      </c>
      <c r="G837">
        <v>8</v>
      </c>
      <c r="H837">
        <v>9</v>
      </c>
      <c r="I837">
        <v>10</v>
      </c>
      <c r="J837" s="5" t="s">
        <v>53</v>
      </c>
      <c r="K837" s="5" t="s">
        <v>17</v>
      </c>
      <c r="L837">
        <v>10</v>
      </c>
      <c r="M837" s="3">
        <v>8000</v>
      </c>
      <c r="N837" s="5" t="str">
        <f>IFERROR(INDEX(vtipo,MATCH(D837,vcliente,0)),"Normal")</f>
        <v>Oro</v>
      </c>
      <c r="O837" s="5" t="str">
        <f t="shared" si="39"/>
        <v>Sí</v>
      </c>
      <c r="P837" s="3">
        <f t="shared" si="40"/>
        <v>45</v>
      </c>
      <c r="Q837" s="16">
        <f t="shared" si="41"/>
        <v>92.5</v>
      </c>
    </row>
    <row r="838" spans="1:17" x14ac:dyDescent="0.3">
      <c r="A838" s="6">
        <v>41846</v>
      </c>
      <c r="B838" s="5" t="s">
        <v>576</v>
      </c>
      <c r="C838" s="5" t="s">
        <v>577</v>
      </c>
      <c r="D838" s="5" t="s">
        <v>475</v>
      </c>
      <c r="E838">
        <v>6</v>
      </c>
      <c r="F838">
        <v>7</v>
      </c>
      <c r="G838">
        <v>5</v>
      </c>
      <c r="H838">
        <v>4</v>
      </c>
      <c r="I838">
        <v>5</v>
      </c>
      <c r="J838" s="5" t="s">
        <v>27</v>
      </c>
      <c r="K838" s="5" t="s">
        <v>23</v>
      </c>
      <c r="L838">
        <v>15</v>
      </c>
      <c r="M838" s="3">
        <v>4050</v>
      </c>
      <c r="N838" s="5" t="str">
        <f>IFERROR(INDEX(vtipo,MATCH(D838,vcliente,0)),"Normal")</f>
        <v>Normal</v>
      </c>
      <c r="O838" s="5" t="str">
        <f t="shared" si="39"/>
        <v>No</v>
      </c>
      <c r="P838" s="3">
        <f t="shared" si="40"/>
        <v>7</v>
      </c>
      <c r="Q838" s="16">
        <f t="shared" si="41"/>
        <v>46</v>
      </c>
    </row>
    <row r="839" spans="1:17" x14ac:dyDescent="0.3">
      <c r="A839" s="6">
        <v>41848</v>
      </c>
      <c r="B839" s="5" t="s">
        <v>576</v>
      </c>
      <c r="C839" s="5" t="s">
        <v>577</v>
      </c>
      <c r="D839" s="5" t="s">
        <v>473</v>
      </c>
      <c r="E839">
        <v>10</v>
      </c>
      <c r="F839">
        <v>5</v>
      </c>
      <c r="G839">
        <v>7</v>
      </c>
      <c r="H839">
        <v>9</v>
      </c>
      <c r="I839">
        <v>10</v>
      </c>
      <c r="J839" s="5" t="s">
        <v>38</v>
      </c>
      <c r="K839" s="5" t="s">
        <v>17</v>
      </c>
      <c r="L839">
        <v>8</v>
      </c>
      <c r="M839" s="3">
        <v>3600</v>
      </c>
      <c r="N839" s="5" t="str">
        <f>IFERROR(INDEX(vtipo,MATCH(D839,vcliente,0)),"Normal")</f>
        <v>Normal</v>
      </c>
      <c r="O839" s="5" t="str">
        <f t="shared" si="39"/>
        <v>Sí</v>
      </c>
      <c r="P839" s="3">
        <f t="shared" si="40"/>
        <v>36</v>
      </c>
      <c r="Q839" s="16">
        <f t="shared" si="41"/>
        <v>72</v>
      </c>
    </row>
    <row r="840" spans="1:17" x14ac:dyDescent="0.3">
      <c r="A840" s="6">
        <v>41850</v>
      </c>
      <c r="B840" s="5" t="s">
        <v>576</v>
      </c>
      <c r="C840" s="5" t="s">
        <v>577</v>
      </c>
      <c r="D840" s="5" t="s">
        <v>597</v>
      </c>
      <c r="E840">
        <v>3</v>
      </c>
      <c r="F840">
        <v>4</v>
      </c>
      <c r="G840">
        <v>7</v>
      </c>
      <c r="H840">
        <v>6</v>
      </c>
      <c r="I840">
        <v>5</v>
      </c>
      <c r="J840" s="5" t="s">
        <v>63</v>
      </c>
      <c r="K840" s="5" t="s">
        <v>17</v>
      </c>
      <c r="L840">
        <v>5</v>
      </c>
      <c r="M840" s="3">
        <v>2700</v>
      </c>
      <c r="N840" s="5" t="str">
        <f>IFERROR(INDEX(vtipo,MATCH(D840,vcliente,0)),"Normal")</f>
        <v>Normal</v>
      </c>
      <c r="O840" s="5" t="str">
        <f t="shared" si="39"/>
        <v>No</v>
      </c>
      <c r="P840" s="3">
        <f t="shared" si="40"/>
        <v>7</v>
      </c>
      <c r="Q840" s="16">
        <f t="shared" si="41"/>
        <v>44</v>
      </c>
    </row>
    <row r="841" spans="1:17" x14ac:dyDescent="0.3">
      <c r="A841" s="6">
        <v>41850</v>
      </c>
      <c r="B841" s="5" t="s">
        <v>576</v>
      </c>
      <c r="C841" s="5" t="s">
        <v>577</v>
      </c>
      <c r="D841" s="5" t="s">
        <v>598</v>
      </c>
      <c r="E841">
        <v>8</v>
      </c>
      <c r="F841">
        <v>7</v>
      </c>
      <c r="G841">
        <v>7</v>
      </c>
      <c r="H841">
        <v>5</v>
      </c>
      <c r="I841">
        <v>9</v>
      </c>
      <c r="J841" s="5" t="s">
        <v>82</v>
      </c>
      <c r="K841" s="5" t="s">
        <v>17</v>
      </c>
      <c r="L841">
        <v>9</v>
      </c>
      <c r="M841" s="3">
        <v>9720</v>
      </c>
      <c r="N841" s="5" t="str">
        <f>IFERROR(INDEX(vtipo,MATCH(D841,vcliente,0)),"Normal")</f>
        <v>Normal</v>
      </c>
      <c r="O841" s="5" t="str">
        <f t="shared" si="39"/>
        <v>No</v>
      </c>
      <c r="P841" s="3">
        <f t="shared" si="40"/>
        <v>31</v>
      </c>
      <c r="Q841" s="16">
        <f t="shared" si="41"/>
        <v>62</v>
      </c>
    </row>
    <row r="842" spans="1:17" x14ac:dyDescent="0.3">
      <c r="A842" s="6">
        <v>41856</v>
      </c>
      <c r="B842" s="5" t="s">
        <v>576</v>
      </c>
      <c r="C842" s="5" t="s">
        <v>577</v>
      </c>
      <c r="D842" s="5" t="s">
        <v>596</v>
      </c>
      <c r="E842">
        <v>6</v>
      </c>
      <c r="F842">
        <v>6</v>
      </c>
      <c r="G842">
        <v>8</v>
      </c>
      <c r="H842">
        <v>0</v>
      </c>
      <c r="I842">
        <v>9</v>
      </c>
      <c r="J842" s="5" t="s">
        <v>86</v>
      </c>
      <c r="K842" s="5" t="s">
        <v>20</v>
      </c>
      <c r="L842">
        <v>7</v>
      </c>
      <c r="M842" s="3">
        <v>5355</v>
      </c>
      <c r="N842" s="5" t="str">
        <f>IFERROR(INDEX(vtipo,MATCH(D842,vcliente,0)),"Normal")</f>
        <v>Oro</v>
      </c>
      <c r="O842" s="5" t="str">
        <f t="shared" si="39"/>
        <v>No</v>
      </c>
      <c r="P842" s="3">
        <f t="shared" si="40"/>
        <v>17</v>
      </c>
      <c r="Q842" s="16">
        <f t="shared" si="41"/>
        <v>58</v>
      </c>
    </row>
    <row r="843" spans="1:17" x14ac:dyDescent="0.3">
      <c r="A843" s="6">
        <v>41858</v>
      </c>
      <c r="B843" s="5" t="s">
        <v>576</v>
      </c>
      <c r="C843" s="5" t="s">
        <v>577</v>
      </c>
      <c r="D843" s="5" t="s">
        <v>457</v>
      </c>
      <c r="E843">
        <v>6</v>
      </c>
      <c r="F843">
        <v>2</v>
      </c>
      <c r="G843">
        <v>5</v>
      </c>
      <c r="H843">
        <v>10</v>
      </c>
      <c r="I843">
        <v>7</v>
      </c>
      <c r="J843" s="5" t="s">
        <v>30</v>
      </c>
      <c r="K843" s="5" t="s">
        <v>17</v>
      </c>
      <c r="L843">
        <v>6</v>
      </c>
      <c r="M843" s="3">
        <v>3780</v>
      </c>
      <c r="N843" s="5" t="str">
        <f>IFERROR(INDEX(vtipo,MATCH(D843,vcliente,0)),"Normal")</f>
        <v>Normal</v>
      </c>
      <c r="O843" s="5" t="str">
        <f t="shared" si="39"/>
        <v>No</v>
      </c>
      <c r="P843" s="3">
        <f t="shared" si="40"/>
        <v>17</v>
      </c>
      <c r="Q843" s="16">
        <f t="shared" si="41"/>
        <v>56</v>
      </c>
    </row>
    <row r="844" spans="1:17" x14ac:dyDescent="0.3">
      <c r="A844" s="6">
        <v>41858</v>
      </c>
      <c r="B844" s="5" t="s">
        <v>576</v>
      </c>
      <c r="C844" s="5" t="s">
        <v>577</v>
      </c>
      <c r="D844" s="5" t="s">
        <v>120</v>
      </c>
      <c r="E844">
        <v>9</v>
      </c>
      <c r="F844">
        <v>2</v>
      </c>
      <c r="G844">
        <v>5</v>
      </c>
      <c r="H844">
        <v>6</v>
      </c>
      <c r="I844">
        <v>5</v>
      </c>
      <c r="J844" s="5" t="s">
        <v>53</v>
      </c>
      <c r="K844" s="5" t="s">
        <v>17</v>
      </c>
      <c r="L844">
        <v>10</v>
      </c>
      <c r="M844" s="3">
        <v>9000</v>
      </c>
      <c r="N844" s="5" t="str">
        <f>IFERROR(INDEX(vtipo,MATCH(D844,vcliente,0)),"Normal")</f>
        <v>Normal</v>
      </c>
      <c r="O844" s="5" t="str">
        <f t="shared" si="39"/>
        <v>No</v>
      </c>
      <c r="P844" s="3">
        <f t="shared" si="40"/>
        <v>9</v>
      </c>
      <c r="Q844" s="16">
        <f t="shared" si="41"/>
        <v>50</v>
      </c>
    </row>
    <row r="845" spans="1:17" x14ac:dyDescent="0.3">
      <c r="A845" s="6">
        <v>41862</v>
      </c>
      <c r="B845" s="5" t="s">
        <v>576</v>
      </c>
      <c r="C845" s="5" t="s">
        <v>577</v>
      </c>
      <c r="D845" s="5" t="s">
        <v>343</v>
      </c>
      <c r="E845">
        <v>5</v>
      </c>
      <c r="F845">
        <v>0</v>
      </c>
      <c r="G845">
        <v>4</v>
      </c>
      <c r="H845">
        <v>4</v>
      </c>
      <c r="I845">
        <v>3</v>
      </c>
      <c r="J845" s="5" t="s">
        <v>34</v>
      </c>
      <c r="K845" s="5" t="s">
        <v>23</v>
      </c>
      <c r="L845">
        <v>5</v>
      </c>
      <c r="M845" s="3">
        <v>2700</v>
      </c>
      <c r="N845" s="5" t="str">
        <f>IFERROR(INDEX(vtipo,MATCH(D845,vcliente,0)),"Normal")</f>
        <v>Normal</v>
      </c>
      <c r="O845" s="5" t="str">
        <f t="shared" si="39"/>
        <v>No</v>
      </c>
      <c r="P845" s="3">
        <f t="shared" si="40"/>
        <v>0</v>
      </c>
      <c r="Q845" s="16">
        <f t="shared" si="41"/>
        <v>32</v>
      </c>
    </row>
    <row r="846" spans="1:17" x14ac:dyDescent="0.3">
      <c r="A846" s="6">
        <v>41864</v>
      </c>
      <c r="B846" s="5" t="s">
        <v>576</v>
      </c>
      <c r="C846" s="5" t="s">
        <v>577</v>
      </c>
      <c r="D846" s="5" t="s">
        <v>599</v>
      </c>
      <c r="E846">
        <v>7</v>
      </c>
      <c r="F846">
        <v>5</v>
      </c>
      <c r="G846">
        <v>10</v>
      </c>
      <c r="H846">
        <v>7</v>
      </c>
      <c r="I846">
        <v>9</v>
      </c>
      <c r="J846" s="5" t="s">
        <v>25</v>
      </c>
      <c r="K846" s="5" t="s">
        <v>17</v>
      </c>
      <c r="L846">
        <v>16</v>
      </c>
      <c r="M846" s="3">
        <v>4080</v>
      </c>
      <c r="N846" s="5" t="str">
        <f>IFERROR(INDEX(vtipo,MATCH(D846,vcliente,0)),"Normal")</f>
        <v>Platino</v>
      </c>
      <c r="O846" s="5" t="str">
        <f t="shared" si="39"/>
        <v>No</v>
      </c>
      <c r="P846" s="3">
        <f t="shared" si="40"/>
        <v>33</v>
      </c>
      <c r="Q846" s="16">
        <f t="shared" si="41"/>
        <v>66</v>
      </c>
    </row>
    <row r="847" spans="1:17" x14ac:dyDescent="0.3">
      <c r="A847" s="6">
        <v>41867</v>
      </c>
      <c r="B847" s="5" t="s">
        <v>576</v>
      </c>
      <c r="C847" s="5" t="s">
        <v>577</v>
      </c>
      <c r="D847" s="5" t="s">
        <v>600</v>
      </c>
      <c r="E847">
        <v>1</v>
      </c>
      <c r="F847">
        <v>1</v>
      </c>
      <c r="G847">
        <v>3</v>
      </c>
      <c r="H847">
        <v>3</v>
      </c>
      <c r="I847">
        <v>4</v>
      </c>
      <c r="J847" s="5" t="s">
        <v>86</v>
      </c>
      <c r="K847" s="5" t="s">
        <v>20</v>
      </c>
      <c r="L847">
        <v>7</v>
      </c>
      <c r="M847" s="3">
        <v>5670</v>
      </c>
      <c r="N847" s="5" t="str">
        <f>IFERROR(INDEX(vtipo,MATCH(D847,vcliente,0)),"Normal")</f>
        <v>Normal</v>
      </c>
      <c r="O847" s="5" t="str">
        <f t="shared" si="39"/>
        <v>No</v>
      </c>
      <c r="P847" s="3">
        <f t="shared" si="40"/>
        <v>0</v>
      </c>
      <c r="Q847" s="16">
        <f t="shared" si="41"/>
        <v>22</v>
      </c>
    </row>
    <row r="848" spans="1:17" x14ac:dyDescent="0.3">
      <c r="A848" s="6">
        <v>41871</v>
      </c>
      <c r="B848" s="5" t="s">
        <v>576</v>
      </c>
      <c r="C848" s="5" t="s">
        <v>577</v>
      </c>
      <c r="D848" s="5" t="s">
        <v>601</v>
      </c>
      <c r="E848">
        <v>7</v>
      </c>
      <c r="F848">
        <v>6</v>
      </c>
      <c r="G848">
        <v>1</v>
      </c>
      <c r="H848">
        <v>6</v>
      </c>
      <c r="I848">
        <v>8</v>
      </c>
      <c r="J848" s="5" t="s">
        <v>22</v>
      </c>
      <c r="K848" s="5" t="s">
        <v>23</v>
      </c>
      <c r="L848">
        <v>6</v>
      </c>
      <c r="M848" s="3">
        <v>1620</v>
      </c>
      <c r="N848" s="5" t="str">
        <f>IFERROR(INDEX(vtipo,MATCH(D848,vcliente,0)),"Normal")</f>
        <v>Platino</v>
      </c>
      <c r="O848" s="5" t="str">
        <f t="shared" si="39"/>
        <v>No</v>
      </c>
      <c r="P848" s="3">
        <f t="shared" si="40"/>
        <v>15</v>
      </c>
      <c r="Q848" s="16">
        <f t="shared" si="41"/>
        <v>54</v>
      </c>
    </row>
    <row r="849" spans="1:17" x14ac:dyDescent="0.3">
      <c r="A849" s="6">
        <v>41873</v>
      </c>
      <c r="B849" s="5" t="s">
        <v>576</v>
      </c>
      <c r="C849" s="5" t="s">
        <v>577</v>
      </c>
      <c r="D849" s="5" t="s">
        <v>255</v>
      </c>
      <c r="E849">
        <v>4</v>
      </c>
      <c r="F849">
        <v>5</v>
      </c>
      <c r="G849">
        <v>7</v>
      </c>
      <c r="H849">
        <v>6</v>
      </c>
      <c r="I849">
        <v>0</v>
      </c>
      <c r="J849" s="5" t="s">
        <v>96</v>
      </c>
      <c r="K849" s="5" t="s">
        <v>20</v>
      </c>
      <c r="L849">
        <v>9</v>
      </c>
      <c r="M849" s="3">
        <v>2430</v>
      </c>
      <c r="N849" s="5" t="str">
        <f>IFERROR(INDEX(vtipo,MATCH(D849,vcliente,0)),"Normal")</f>
        <v>Normal</v>
      </c>
      <c r="O849" s="5" t="str">
        <f t="shared" si="39"/>
        <v>No</v>
      </c>
      <c r="P849" s="3">
        <f t="shared" si="40"/>
        <v>7</v>
      </c>
      <c r="Q849" s="16">
        <f t="shared" si="41"/>
        <v>44</v>
      </c>
    </row>
    <row r="850" spans="1:17" x14ac:dyDescent="0.3">
      <c r="A850" s="6">
        <v>41893</v>
      </c>
      <c r="B850" s="5" t="s">
        <v>576</v>
      </c>
      <c r="C850" s="5" t="s">
        <v>577</v>
      </c>
      <c r="D850" s="5" t="s">
        <v>602</v>
      </c>
      <c r="E850">
        <v>6</v>
      </c>
      <c r="F850">
        <v>6</v>
      </c>
      <c r="G850">
        <v>5</v>
      </c>
      <c r="H850">
        <v>4</v>
      </c>
      <c r="I850">
        <v>8</v>
      </c>
      <c r="J850" s="5" t="s">
        <v>36</v>
      </c>
      <c r="K850" s="5" t="s">
        <v>23</v>
      </c>
      <c r="L850">
        <v>9</v>
      </c>
      <c r="M850" s="3">
        <v>4860</v>
      </c>
      <c r="N850" s="5" t="str">
        <f>IFERROR(INDEX(vtipo,MATCH(D850,vcliente,0)),"Normal")</f>
        <v>Platino</v>
      </c>
      <c r="O850" s="5" t="str">
        <f t="shared" si="39"/>
        <v>No</v>
      </c>
      <c r="P850" s="3">
        <f t="shared" si="40"/>
        <v>8</v>
      </c>
      <c r="Q850" s="16">
        <f t="shared" si="41"/>
        <v>50</v>
      </c>
    </row>
    <row r="851" spans="1:17" x14ac:dyDescent="0.3">
      <c r="A851" s="6">
        <v>41898</v>
      </c>
      <c r="B851" s="5" t="s">
        <v>576</v>
      </c>
      <c r="C851" s="5" t="s">
        <v>577</v>
      </c>
      <c r="D851" s="5" t="s">
        <v>557</v>
      </c>
      <c r="E851">
        <v>4</v>
      </c>
      <c r="F851">
        <v>5</v>
      </c>
      <c r="G851">
        <v>4</v>
      </c>
      <c r="H851">
        <v>6</v>
      </c>
      <c r="I851">
        <v>5</v>
      </c>
      <c r="J851" s="5" t="s">
        <v>36</v>
      </c>
      <c r="K851" s="5" t="s">
        <v>23</v>
      </c>
      <c r="L851">
        <v>5</v>
      </c>
      <c r="M851" s="3">
        <v>2700</v>
      </c>
      <c r="N851" s="5" t="str">
        <f>IFERROR(INDEX(vtipo,MATCH(D851,vcliente,0)),"Normal")</f>
        <v>Normal</v>
      </c>
      <c r="O851" s="5" t="str">
        <f t="shared" si="39"/>
        <v>No</v>
      </c>
      <c r="P851" s="3">
        <f t="shared" si="40"/>
        <v>0</v>
      </c>
      <c r="Q851" s="16">
        <f t="shared" si="41"/>
        <v>40</v>
      </c>
    </row>
    <row r="852" spans="1:17" x14ac:dyDescent="0.3">
      <c r="A852" s="6">
        <v>41901</v>
      </c>
      <c r="B852" s="5" t="s">
        <v>576</v>
      </c>
      <c r="C852" s="5" t="s">
        <v>577</v>
      </c>
      <c r="D852" s="5" t="s">
        <v>232</v>
      </c>
      <c r="E852">
        <v>8</v>
      </c>
      <c r="F852">
        <v>8</v>
      </c>
      <c r="G852">
        <v>8</v>
      </c>
      <c r="H852">
        <v>8</v>
      </c>
      <c r="I852">
        <v>8</v>
      </c>
      <c r="J852" s="5" t="s">
        <v>16</v>
      </c>
      <c r="K852" s="5" t="s">
        <v>17</v>
      </c>
      <c r="L852">
        <v>10</v>
      </c>
      <c r="M852" s="3">
        <v>10200</v>
      </c>
      <c r="N852" s="5" t="str">
        <f>IFERROR(INDEX(vtipo,MATCH(D852,vcliente,0)),"Normal")</f>
        <v>Oro</v>
      </c>
      <c r="O852" s="5" t="str">
        <f t="shared" si="39"/>
        <v>No</v>
      </c>
      <c r="P852" s="3">
        <f t="shared" si="40"/>
        <v>40</v>
      </c>
      <c r="Q852" s="16">
        <f t="shared" si="41"/>
        <v>80</v>
      </c>
    </row>
    <row r="853" spans="1:17" x14ac:dyDescent="0.3">
      <c r="A853" s="6">
        <v>41908</v>
      </c>
      <c r="B853" s="5" t="s">
        <v>576</v>
      </c>
      <c r="C853" s="5" t="s">
        <v>577</v>
      </c>
      <c r="D853" s="5" t="s">
        <v>603</v>
      </c>
      <c r="E853">
        <v>9</v>
      </c>
      <c r="F853">
        <v>8</v>
      </c>
      <c r="G853">
        <v>0</v>
      </c>
      <c r="H853">
        <v>3</v>
      </c>
      <c r="I853">
        <v>0</v>
      </c>
      <c r="J853" s="5" t="s">
        <v>30</v>
      </c>
      <c r="K853" s="5" t="s">
        <v>17</v>
      </c>
      <c r="L853">
        <v>8</v>
      </c>
      <c r="M853" s="3">
        <v>5040</v>
      </c>
      <c r="N853" s="5" t="str">
        <f>IFERROR(INDEX(vtipo,MATCH(D853,vcliente,0)),"Normal")</f>
        <v>Normal</v>
      </c>
      <c r="O853" s="5" t="str">
        <f t="shared" si="39"/>
        <v>No</v>
      </c>
      <c r="P853" s="3">
        <f t="shared" si="40"/>
        <v>17</v>
      </c>
      <c r="Q853" s="16">
        <f t="shared" si="41"/>
        <v>40</v>
      </c>
    </row>
    <row r="854" spans="1:17" x14ac:dyDescent="0.3">
      <c r="A854" s="6">
        <v>41908</v>
      </c>
      <c r="B854" s="5" t="s">
        <v>576</v>
      </c>
      <c r="C854" s="5" t="s">
        <v>577</v>
      </c>
      <c r="D854" s="5" t="s">
        <v>604</v>
      </c>
      <c r="E854">
        <v>5</v>
      </c>
      <c r="F854">
        <v>0</v>
      </c>
      <c r="G854">
        <v>5</v>
      </c>
      <c r="H854">
        <v>9</v>
      </c>
      <c r="I854">
        <v>1</v>
      </c>
      <c r="J854" s="5" t="s">
        <v>55</v>
      </c>
      <c r="K854" s="5" t="s">
        <v>23</v>
      </c>
      <c r="L854">
        <v>4</v>
      </c>
      <c r="M854" s="3">
        <v>4320</v>
      </c>
      <c r="N854" s="5" t="str">
        <f>IFERROR(INDEX(vtipo,MATCH(D854,vcliente,0)),"Normal")</f>
        <v>Normal</v>
      </c>
      <c r="O854" s="5" t="str">
        <f t="shared" si="39"/>
        <v>No</v>
      </c>
      <c r="P854" s="3">
        <f t="shared" si="40"/>
        <v>9</v>
      </c>
      <c r="Q854" s="16">
        <f t="shared" si="41"/>
        <v>40</v>
      </c>
    </row>
    <row r="855" spans="1:17" x14ac:dyDescent="0.3">
      <c r="A855" s="6">
        <v>41911</v>
      </c>
      <c r="B855" s="5" t="s">
        <v>576</v>
      </c>
      <c r="C855" s="5" t="s">
        <v>577</v>
      </c>
      <c r="D855" s="5" t="s">
        <v>406</v>
      </c>
      <c r="E855">
        <v>10</v>
      </c>
      <c r="F855">
        <v>5</v>
      </c>
      <c r="G855">
        <v>1</v>
      </c>
      <c r="H855">
        <v>6</v>
      </c>
      <c r="I855">
        <v>5</v>
      </c>
      <c r="J855" s="5" t="s">
        <v>55</v>
      </c>
      <c r="K855" s="5" t="s">
        <v>23</v>
      </c>
      <c r="L855">
        <v>11</v>
      </c>
      <c r="M855" s="3">
        <v>11880</v>
      </c>
      <c r="N855" s="5" t="str">
        <f>IFERROR(INDEX(vtipo,MATCH(D855,vcliente,0)),"Normal")</f>
        <v>Normal</v>
      </c>
      <c r="O855" s="5" t="str">
        <f t="shared" si="39"/>
        <v>No</v>
      </c>
      <c r="P855" s="3">
        <f t="shared" si="40"/>
        <v>10</v>
      </c>
      <c r="Q855" s="16">
        <f t="shared" si="41"/>
        <v>52</v>
      </c>
    </row>
    <row r="856" spans="1:17" x14ac:dyDescent="0.3">
      <c r="A856" s="6">
        <v>41928</v>
      </c>
      <c r="B856" s="5" t="s">
        <v>576</v>
      </c>
      <c r="C856" s="5" t="s">
        <v>577</v>
      </c>
      <c r="D856" s="5" t="s">
        <v>179</v>
      </c>
      <c r="E856">
        <v>8</v>
      </c>
      <c r="F856">
        <v>7</v>
      </c>
      <c r="G856">
        <v>4</v>
      </c>
      <c r="H856">
        <v>1</v>
      </c>
      <c r="I856">
        <v>5</v>
      </c>
      <c r="J856" s="5" t="s">
        <v>40</v>
      </c>
      <c r="K856" s="5" t="s">
        <v>23</v>
      </c>
      <c r="L856">
        <v>7</v>
      </c>
      <c r="M856" s="3">
        <v>4410</v>
      </c>
      <c r="N856" s="5" t="str">
        <f>IFERROR(INDEX(vtipo,MATCH(D856,vcliente,0)),"Normal")</f>
        <v>Normal</v>
      </c>
      <c r="O856" s="5" t="str">
        <f t="shared" si="39"/>
        <v>No</v>
      </c>
      <c r="P856" s="3">
        <f t="shared" si="40"/>
        <v>15</v>
      </c>
      <c r="Q856" s="16">
        <f t="shared" si="41"/>
        <v>48</v>
      </c>
    </row>
    <row r="857" spans="1:17" x14ac:dyDescent="0.3">
      <c r="A857" s="6">
        <v>41940</v>
      </c>
      <c r="B857" s="5" t="s">
        <v>576</v>
      </c>
      <c r="C857" s="5" t="s">
        <v>577</v>
      </c>
      <c r="D857" s="5" t="s">
        <v>327</v>
      </c>
      <c r="E857">
        <v>9</v>
      </c>
      <c r="F857">
        <v>6</v>
      </c>
      <c r="G857">
        <v>5</v>
      </c>
      <c r="H857">
        <v>7</v>
      </c>
      <c r="I857">
        <v>6</v>
      </c>
      <c r="J857" s="5" t="s">
        <v>69</v>
      </c>
      <c r="K857" s="5" t="s">
        <v>23</v>
      </c>
      <c r="L857">
        <v>6</v>
      </c>
      <c r="M857" s="3">
        <v>5100</v>
      </c>
      <c r="N857" s="5" t="str">
        <f>IFERROR(INDEX(vtipo,MATCH(D857,vcliente,0)),"Normal")</f>
        <v>Oro</v>
      </c>
      <c r="O857" s="5" t="str">
        <f t="shared" si="39"/>
        <v>No</v>
      </c>
      <c r="P857" s="3">
        <f t="shared" si="40"/>
        <v>16</v>
      </c>
      <c r="Q857" s="16">
        <f t="shared" si="41"/>
        <v>56</v>
      </c>
    </row>
    <row r="858" spans="1:17" x14ac:dyDescent="0.3">
      <c r="A858" s="6">
        <v>41942</v>
      </c>
      <c r="B858" s="5" t="s">
        <v>576</v>
      </c>
      <c r="C858" s="5" t="s">
        <v>577</v>
      </c>
      <c r="D858" s="5" t="s">
        <v>293</v>
      </c>
      <c r="E858">
        <v>5</v>
      </c>
      <c r="F858">
        <v>7</v>
      </c>
      <c r="G858">
        <v>7</v>
      </c>
      <c r="H858">
        <v>6</v>
      </c>
      <c r="I858">
        <v>7</v>
      </c>
      <c r="J858" s="5" t="s">
        <v>90</v>
      </c>
      <c r="K858" s="5" t="s">
        <v>20</v>
      </c>
      <c r="L858">
        <v>13</v>
      </c>
      <c r="M858" s="3">
        <v>9360</v>
      </c>
      <c r="N858" s="5" t="str">
        <f>IFERROR(INDEX(vtipo,MATCH(D858,vcliente,0)),"Normal")</f>
        <v>Oro</v>
      </c>
      <c r="O858" s="5" t="str">
        <f t="shared" si="39"/>
        <v>No</v>
      </c>
      <c r="P858" s="3">
        <f t="shared" si="40"/>
        <v>21</v>
      </c>
      <c r="Q858" s="16">
        <f t="shared" si="41"/>
        <v>54</v>
      </c>
    </row>
    <row r="859" spans="1:17" x14ac:dyDescent="0.3">
      <c r="A859" s="6">
        <v>41944</v>
      </c>
      <c r="B859" s="5" t="s">
        <v>576</v>
      </c>
      <c r="C859" s="5" t="s">
        <v>577</v>
      </c>
      <c r="D859" s="5" t="s">
        <v>605</v>
      </c>
      <c r="E859">
        <v>10</v>
      </c>
      <c r="F859">
        <v>7</v>
      </c>
      <c r="G859">
        <v>9</v>
      </c>
      <c r="H859">
        <v>9</v>
      </c>
      <c r="I859">
        <v>0</v>
      </c>
      <c r="J859" s="5" t="s">
        <v>59</v>
      </c>
      <c r="K859" s="5" t="s">
        <v>17</v>
      </c>
      <c r="L859">
        <v>10</v>
      </c>
      <c r="M859" s="3">
        <v>5100</v>
      </c>
      <c r="N859" s="5" t="str">
        <f>IFERROR(INDEX(vtipo,MATCH(D859,vcliente,0)),"Normal")</f>
        <v>Oro</v>
      </c>
      <c r="O859" s="5" t="str">
        <f t="shared" si="39"/>
        <v>No</v>
      </c>
      <c r="P859" s="3">
        <f t="shared" si="40"/>
        <v>35</v>
      </c>
      <c r="Q859" s="16">
        <f t="shared" si="41"/>
        <v>70</v>
      </c>
    </row>
    <row r="860" spans="1:17" x14ac:dyDescent="0.3">
      <c r="A860" s="6">
        <v>41949</v>
      </c>
      <c r="B860" s="5" t="s">
        <v>576</v>
      </c>
      <c r="C860" s="5" t="s">
        <v>577</v>
      </c>
      <c r="D860" s="5" t="s">
        <v>237</v>
      </c>
      <c r="E860">
        <v>8</v>
      </c>
      <c r="F860">
        <v>6</v>
      </c>
      <c r="G860">
        <v>8</v>
      </c>
      <c r="H860">
        <v>6</v>
      </c>
      <c r="I860">
        <v>2</v>
      </c>
      <c r="J860" s="5" t="s">
        <v>55</v>
      </c>
      <c r="K860" s="5" t="s">
        <v>23</v>
      </c>
      <c r="L860">
        <v>11</v>
      </c>
      <c r="M860" s="3">
        <v>11220</v>
      </c>
      <c r="N860" s="5" t="str">
        <f>IFERROR(INDEX(vtipo,MATCH(D860,vcliente,0)),"Normal")</f>
        <v>Oro</v>
      </c>
      <c r="O860" s="5" t="str">
        <f t="shared" si="39"/>
        <v>No</v>
      </c>
      <c r="P860" s="3">
        <f t="shared" si="40"/>
        <v>16</v>
      </c>
      <c r="Q860" s="16">
        <f t="shared" si="41"/>
        <v>56</v>
      </c>
    </row>
    <row r="861" spans="1:17" x14ac:dyDescent="0.3">
      <c r="A861" s="6">
        <v>41949</v>
      </c>
      <c r="B861" s="5" t="s">
        <v>576</v>
      </c>
      <c r="C861" s="5" t="s">
        <v>577</v>
      </c>
      <c r="D861" s="5" t="s">
        <v>440</v>
      </c>
      <c r="E861">
        <v>7</v>
      </c>
      <c r="F861">
        <v>9</v>
      </c>
      <c r="G861">
        <v>8</v>
      </c>
      <c r="H861">
        <v>10</v>
      </c>
      <c r="I861">
        <v>10</v>
      </c>
      <c r="J861" s="5" t="s">
        <v>27</v>
      </c>
      <c r="K861" s="5" t="s">
        <v>23</v>
      </c>
      <c r="L861">
        <v>5</v>
      </c>
      <c r="M861" s="3">
        <v>1275</v>
      </c>
      <c r="N861" s="5" t="str">
        <f>IFERROR(INDEX(vtipo,MATCH(D861,vcliente,0)),"Normal")</f>
        <v>Normal</v>
      </c>
      <c r="O861" s="5" t="str">
        <f t="shared" si="39"/>
        <v>Sí</v>
      </c>
      <c r="P861" s="3">
        <f t="shared" si="40"/>
        <v>44</v>
      </c>
      <c r="Q861" s="16">
        <f t="shared" si="41"/>
        <v>92.5</v>
      </c>
    </row>
    <row r="862" spans="1:17" x14ac:dyDescent="0.3">
      <c r="A862" s="6">
        <v>41954</v>
      </c>
      <c r="B862" s="5" t="s">
        <v>576</v>
      </c>
      <c r="C862" s="5" t="s">
        <v>577</v>
      </c>
      <c r="D862" s="5" t="s">
        <v>606</v>
      </c>
      <c r="E862">
        <v>5</v>
      </c>
      <c r="F862">
        <v>1</v>
      </c>
      <c r="G862">
        <v>5</v>
      </c>
      <c r="H862">
        <v>6</v>
      </c>
      <c r="I862">
        <v>5</v>
      </c>
      <c r="J862" s="5" t="s">
        <v>30</v>
      </c>
      <c r="K862" s="5" t="s">
        <v>17</v>
      </c>
      <c r="L862">
        <v>11</v>
      </c>
      <c r="M862" s="3">
        <v>6545</v>
      </c>
      <c r="N862" s="5" t="str">
        <f>IFERROR(INDEX(vtipo,MATCH(D862,vcliente,0)),"Normal")</f>
        <v>Normal</v>
      </c>
      <c r="O862" s="5" t="str">
        <f t="shared" si="39"/>
        <v>No</v>
      </c>
      <c r="P862" s="3">
        <f t="shared" si="40"/>
        <v>0</v>
      </c>
      <c r="Q862" s="16">
        <f t="shared" si="41"/>
        <v>42</v>
      </c>
    </row>
    <row r="863" spans="1:17" x14ac:dyDescent="0.3">
      <c r="A863" s="6">
        <v>41957</v>
      </c>
      <c r="B863" s="5" t="s">
        <v>576</v>
      </c>
      <c r="C863" s="5" t="s">
        <v>577</v>
      </c>
      <c r="D863" s="5" t="s">
        <v>236</v>
      </c>
      <c r="E863">
        <v>7</v>
      </c>
      <c r="F863">
        <v>9</v>
      </c>
      <c r="G863">
        <v>7</v>
      </c>
      <c r="H863">
        <v>10</v>
      </c>
      <c r="I863">
        <v>8</v>
      </c>
      <c r="J863" s="5" t="s">
        <v>34</v>
      </c>
      <c r="K863" s="5" t="s">
        <v>23</v>
      </c>
      <c r="L863">
        <v>11</v>
      </c>
      <c r="M863" s="3">
        <v>5610</v>
      </c>
      <c r="N863" s="5" t="str">
        <f>IFERROR(INDEX(vtipo,MATCH(D863,vcliente,0)),"Normal")</f>
        <v>Normal</v>
      </c>
      <c r="O863" s="5" t="str">
        <f t="shared" si="39"/>
        <v>No</v>
      </c>
      <c r="P863" s="3">
        <f t="shared" si="40"/>
        <v>41</v>
      </c>
      <c r="Q863" s="16">
        <f t="shared" si="41"/>
        <v>85</v>
      </c>
    </row>
    <row r="864" spans="1:17" x14ac:dyDescent="0.3">
      <c r="A864" s="6">
        <v>41959</v>
      </c>
      <c r="B864" s="5" t="s">
        <v>576</v>
      </c>
      <c r="C864" s="5" t="s">
        <v>577</v>
      </c>
      <c r="D864" s="5" t="s">
        <v>607</v>
      </c>
      <c r="E864">
        <v>10</v>
      </c>
      <c r="F864">
        <v>7</v>
      </c>
      <c r="G864">
        <v>7</v>
      </c>
      <c r="H864">
        <v>8</v>
      </c>
      <c r="I864">
        <v>8</v>
      </c>
      <c r="J864" s="5" t="s">
        <v>38</v>
      </c>
      <c r="K864" s="5" t="s">
        <v>17</v>
      </c>
      <c r="L864">
        <v>12</v>
      </c>
      <c r="M864" s="3">
        <v>5100</v>
      </c>
      <c r="N864" s="5" t="str">
        <f>IFERROR(INDEX(vtipo,MATCH(D864,vcliente,0)),"Normal")</f>
        <v>Oro</v>
      </c>
      <c r="O864" s="5" t="str">
        <f t="shared" si="39"/>
        <v>No</v>
      </c>
      <c r="P864" s="3">
        <f t="shared" si="40"/>
        <v>40</v>
      </c>
      <c r="Q864" s="16">
        <f t="shared" si="41"/>
        <v>82.5</v>
      </c>
    </row>
    <row r="865" spans="1:17" x14ac:dyDescent="0.3">
      <c r="A865" s="6">
        <v>41965</v>
      </c>
      <c r="B865" s="5" t="s">
        <v>576</v>
      </c>
      <c r="C865" s="5" t="s">
        <v>577</v>
      </c>
      <c r="D865" s="5" t="s">
        <v>448</v>
      </c>
      <c r="E865">
        <v>6</v>
      </c>
      <c r="F865">
        <v>10</v>
      </c>
      <c r="G865">
        <v>10</v>
      </c>
      <c r="H865">
        <v>8</v>
      </c>
      <c r="I865">
        <v>7</v>
      </c>
      <c r="J865" s="5" t="s">
        <v>25</v>
      </c>
      <c r="K865" s="5" t="s">
        <v>17</v>
      </c>
      <c r="L865">
        <v>10</v>
      </c>
      <c r="M865" s="3">
        <v>2550</v>
      </c>
      <c r="N865" s="5" t="str">
        <f>IFERROR(INDEX(vtipo,MATCH(D865,vcliente,0)),"Normal")</f>
        <v>Normal</v>
      </c>
      <c r="O865" s="5" t="str">
        <f t="shared" si="39"/>
        <v>Sí</v>
      </c>
      <c r="P865" s="3">
        <f t="shared" si="40"/>
        <v>35</v>
      </c>
      <c r="Q865" s="16">
        <f t="shared" si="41"/>
        <v>70</v>
      </c>
    </row>
    <row r="866" spans="1:17" x14ac:dyDescent="0.3">
      <c r="A866" s="6">
        <v>41967</v>
      </c>
      <c r="B866" s="5" t="s">
        <v>576</v>
      </c>
      <c r="C866" s="5" t="s">
        <v>577</v>
      </c>
      <c r="D866" s="5" t="s">
        <v>174</v>
      </c>
      <c r="E866">
        <v>0</v>
      </c>
      <c r="F866">
        <v>8</v>
      </c>
      <c r="G866">
        <v>9</v>
      </c>
      <c r="H866">
        <v>4</v>
      </c>
      <c r="I866">
        <v>5</v>
      </c>
      <c r="J866" s="5" t="s">
        <v>43</v>
      </c>
      <c r="K866" s="5" t="s">
        <v>17</v>
      </c>
      <c r="L866">
        <v>12</v>
      </c>
      <c r="M866" s="3">
        <v>7140</v>
      </c>
      <c r="N866" s="5" t="str">
        <f>IFERROR(INDEX(vtipo,MATCH(D866,vcliente,0)),"Normal")</f>
        <v>Normal</v>
      </c>
      <c r="O866" s="5" t="str">
        <f t="shared" si="39"/>
        <v>No</v>
      </c>
      <c r="P866" s="3">
        <f t="shared" si="40"/>
        <v>17</v>
      </c>
      <c r="Q866" s="16">
        <f t="shared" si="41"/>
        <v>52</v>
      </c>
    </row>
    <row r="867" spans="1:17" x14ac:dyDescent="0.3">
      <c r="A867" s="6">
        <v>41969</v>
      </c>
      <c r="B867" s="5" t="s">
        <v>576</v>
      </c>
      <c r="C867" s="5" t="s">
        <v>577</v>
      </c>
      <c r="D867" s="5" t="s">
        <v>329</v>
      </c>
      <c r="E867">
        <v>7</v>
      </c>
      <c r="F867">
        <v>8</v>
      </c>
      <c r="G867">
        <v>6</v>
      </c>
      <c r="H867">
        <v>8</v>
      </c>
      <c r="I867">
        <v>5</v>
      </c>
      <c r="J867" s="5" t="s">
        <v>27</v>
      </c>
      <c r="K867" s="5" t="s">
        <v>23</v>
      </c>
      <c r="L867">
        <v>14</v>
      </c>
      <c r="M867" s="3">
        <v>3570</v>
      </c>
      <c r="N867" s="5" t="str">
        <f>IFERROR(INDEX(vtipo,MATCH(D867,vcliente,0)),"Normal")</f>
        <v>Normal</v>
      </c>
      <c r="O867" s="5" t="str">
        <f t="shared" si="39"/>
        <v>No</v>
      </c>
      <c r="P867" s="3">
        <f t="shared" si="40"/>
        <v>23</v>
      </c>
      <c r="Q867" s="16">
        <f t="shared" si="41"/>
        <v>58</v>
      </c>
    </row>
    <row r="868" spans="1:17" x14ac:dyDescent="0.3">
      <c r="A868" s="6">
        <v>41969</v>
      </c>
      <c r="B868" s="5" t="s">
        <v>576</v>
      </c>
      <c r="C868" s="5" t="s">
        <v>577</v>
      </c>
      <c r="D868" s="5" t="s">
        <v>608</v>
      </c>
      <c r="E868">
        <v>4</v>
      </c>
      <c r="F868">
        <v>0</v>
      </c>
      <c r="G868">
        <v>5</v>
      </c>
      <c r="H868">
        <v>6</v>
      </c>
      <c r="I868">
        <v>4</v>
      </c>
      <c r="J868" s="5" t="s">
        <v>40</v>
      </c>
      <c r="K868" s="5" t="s">
        <v>23</v>
      </c>
      <c r="L868">
        <v>8</v>
      </c>
      <c r="M868" s="3">
        <v>4760</v>
      </c>
      <c r="N868" s="5" t="str">
        <f>IFERROR(INDEX(vtipo,MATCH(D868,vcliente,0)),"Normal")</f>
        <v>Normal</v>
      </c>
      <c r="O868" s="5" t="str">
        <f t="shared" si="39"/>
        <v>No</v>
      </c>
      <c r="P868" s="3">
        <f t="shared" si="40"/>
        <v>0</v>
      </c>
      <c r="Q868" s="16">
        <f t="shared" si="41"/>
        <v>38</v>
      </c>
    </row>
    <row r="869" spans="1:17" x14ac:dyDescent="0.3">
      <c r="A869" s="6">
        <v>41969</v>
      </c>
      <c r="B869" s="5" t="s">
        <v>576</v>
      </c>
      <c r="C869" s="5" t="s">
        <v>577</v>
      </c>
      <c r="D869" s="5" t="s">
        <v>609</v>
      </c>
      <c r="E869">
        <v>9</v>
      </c>
      <c r="F869">
        <v>9</v>
      </c>
      <c r="G869">
        <v>8</v>
      </c>
      <c r="H869">
        <v>6</v>
      </c>
      <c r="I869">
        <v>4</v>
      </c>
      <c r="J869" s="5" t="s">
        <v>30</v>
      </c>
      <c r="K869" s="5" t="s">
        <v>17</v>
      </c>
      <c r="L869">
        <v>5</v>
      </c>
      <c r="M869" s="3">
        <v>2975</v>
      </c>
      <c r="N869" s="5" t="str">
        <f>IFERROR(INDEX(vtipo,MATCH(D869,vcliente,0)),"Normal")</f>
        <v>Oro</v>
      </c>
      <c r="O869" s="5" t="str">
        <f t="shared" si="39"/>
        <v>No</v>
      </c>
      <c r="P869" s="3">
        <f t="shared" si="40"/>
        <v>26</v>
      </c>
      <c r="Q869" s="16">
        <f t="shared" si="41"/>
        <v>64</v>
      </c>
    </row>
    <row r="870" spans="1:17" x14ac:dyDescent="0.3">
      <c r="A870" s="6">
        <v>41973</v>
      </c>
      <c r="B870" s="5" t="s">
        <v>576</v>
      </c>
      <c r="C870" s="5" t="s">
        <v>577</v>
      </c>
      <c r="D870" s="5" t="s">
        <v>205</v>
      </c>
      <c r="E870">
        <v>1</v>
      </c>
      <c r="F870">
        <v>7</v>
      </c>
      <c r="G870">
        <v>4</v>
      </c>
      <c r="H870">
        <v>9</v>
      </c>
      <c r="I870">
        <v>3</v>
      </c>
      <c r="J870" s="5" t="s">
        <v>71</v>
      </c>
      <c r="K870" s="5" t="s">
        <v>20</v>
      </c>
      <c r="L870">
        <v>8</v>
      </c>
      <c r="M870" s="3">
        <v>6800</v>
      </c>
      <c r="N870" s="5" t="str">
        <f>IFERROR(INDEX(vtipo,MATCH(D870,vcliente,0)),"Normal")</f>
        <v>Normal</v>
      </c>
      <c r="O870" s="5" t="str">
        <f t="shared" si="39"/>
        <v>No</v>
      </c>
      <c r="P870" s="3">
        <f t="shared" si="40"/>
        <v>16</v>
      </c>
      <c r="Q870" s="16">
        <f t="shared" si="41"/>
        <v>46</v>
      </c>
    </row>
    <row r="871" spans="1:17" x14ac:dyDescent="0.3">
      <c r="A871" s="6">
        <v>41973</v>
      </c>
      <c r="B871" s="5" t="s">
        <v>576</v>
      </c>
      <c r="C871" s="5" t="s">
        <v>577</v>
      </c>
      <c r="D871" s="5" t="s">
        <v>322</v>
      </c>
      <c r="E871">
        <v>5</v>
      </c>
      <c r="F871">
        <v>7</v>
      </c>
      <c r="G871">
        <v>7</v>
      </c>
      <c r="H871">
        <v>5</v>
      </c>
      <c r="I871">
        <v>8</v>
      </c>
      <c r="J871" s="5" t="s">
        <v>30</v>
      </c>
      <c r="K871" s="5" t="s">
        <v>17</v>
      </c>
      <c r="L871">
        <v>11</v>
      </c>
      <c r="M871" s="3">
        <v>6545</v>
      </c>
      <c r="N871" s="5" t="str">
        <f>IFERROR(INDEX(vtipo,MATCH(D871,vcliente,0)),"Normal")</f>
        <v>Oro</v>
      </c>
      <c r="O871" s="5" t="str">
        <f t="shared" si="39"/>
        <v>No</v>
      </c>
      <c r="P871" s="3">
        <f t="shared" si="40"/>
        <v>22</v>
      </c>
      <c r="Q871" s="16">
        <f t="shared" si="41"/>
        <v>54</v>
      </c>
    </row>
    <row r="872" spans="1:17" x14ac:dyDescent="0.3">
      <c r="A872" s="6">
        <v>41981</v>
      </c>
      <c r="B872" s="5" t="s">
        <v>576</v>
      </c>
      <c r="C872" s="5" t="s">
        <v>577</v>
      </c>
      <c r="D872" s="5" t="s">
        <v>172</v>
      </c>
      <c r="E872">
        <v>8</v>
      </c>
      <c r="F872">
        <v>1</v>
      </c>
      <c r="G872">
        <v>5</v>
      </c>
      <c r="H872">
        <v>0</v>
      </c>
      <c r="I872">
        <v>6</v>
      </c>
      <c r="J872" s="5" t="s">
        <v>55</v>
      </c>
      <c r="K872" s="5" t="s">
        <v>23</v>
      </c>
      <c r="L872">
        <v>9</v>
      </c>
      <c r="M872" s="3">
        <v>9720</v>
      </c>
      <c r="N872" s="5" t="str">
        <f>IFERROR(INDEX(vtipo,MATCH(D872,vcliente,0)),"Normal")</f>
        <v>Normal</v>
      </c>
      <c r="O872" s="5" t="str">
        <f t="shared" si="39"/>
        <v>No</v>
      </c>
      <c r="P872" s="3">
        <f t="shared" si="40"/>
        <v>8</v>
      </c>
      <c r="Q872" s="16">
        <f t="shared" si="41"/>
        <v>40</v>
      </c>
    </row>
    <row r="873" spans="1:17" x14ac:dyDescent="0.3">
      <c r="A873" s="6">
        <v>41989</v>
      </c>
      <c r="B873" s="5" t="s">
        <v>576</v>
      </c>
      <c r="C873" s="5" t="s">
        <v>577</v>
      </c>
      <c r="D873" s="5" t="s">
        <v>537</v>
      </c>
      <c r="E873">
        <v>9</v>
      </c>
      <c r="F873">
        <v>6</v>
      </c>
      <c r="G873">
        <v>5</v>
      </c>
      <c r="H873">
        <v>4</v>
      </c>
      <c r="I873">
        <v>4</v>
      </c>
      <c r="J873" s="5" t="s">
        <v>71</v>
      </c>
      <c r="K873" s="5" t="s">
        <v>20</v>
      </c>
      <c r="L873">
        <v>11</v>
      </c>
      <c r="M873" s="3">
        <v>9900</v>
      </c>
      <c r="N873" s="5" t="str">
        <f>IFERROR(INDEX(vtipo,MATCH(D873,vcliente,0)),"Normal")</f>
        <v>Normal</v>
      </c>
      <c r="O873" s="5" t="str">
        <f t="shared" si="39"/>
        <v>No</v>
      </c>
      <c r="P873" s="3">
        <f t="shared" si="40"/>
        <v>9</v>
      </c>
      <c r="Q873" s="16">
        <f t="shared" si="41"/>
        <v>48</v>
      </c>
    </row>
    <row r="874" spans="1:17" x14ac:dyDescent="0.3">
      <c r="A874" s="6">
        <v>41992</v>
      </c>
      <c r="B874" s="5" t="s">
        <v>576</v>
      </c>
      <c r="C874" s="5" t="s">
        <v>577</v>
      </c>
      <c r="D874" s="5" t="s">
        <v>102</v>
      </c>
      <c r="E874">
        <v>4</v>
      </c>
      <c r="F874">
        <v>6</v>
      </c>
      <c r="G874">
        <v>7</v>
      </c>
      <c r="H874">
        <v>8</v>
      </c>
      <c r="I874">
        <v>2</v>
      </c>
      <c r="J874" s="5" t="s">
        <v>148</v>
      </c>
      <c r="K874" s="5" t="s">
        <v>20</v>
      </c>
      <c r="L874">
        <v>10</v>
      </c>
      <c r="M874" s="3">
        <v>4500</v>
      </c>
      <c r="N874" s="5" t="str">
        <f>IFERROR(INDEX(vtipo,MATCH(D874,vcliente,0)),"Normal")</f>
        <v>Normal</v>
      </c>
      <c r="O874" s="5" t="str">
        <f t="shared" si="39"/>
        <v>No</v>
      </c>
      <c r="P874" s="3">
        <f t="shared" si="40"/>
        <v>15</v>
      </c>
      <c r="Q874" s="16">
        <f t="shared" si="41"/>
        <v>50</v>
      </c>
    </row>
    <row r="875" spans="1:17" x14ac:dyDescent="0.3">
      <c r="A875" s="6">
        <v>41992</v>
      </c>
      <c r="B875" s="5" t="s">
        <v>576</v>
      </c>
      <c r="C875" s="5" t="s">
        <v>577</v>
      </c>
      <c r="D875" s="5" t="s">
        <v>289</v>
      </c>
      <c r="E875">
        <v>9</v>
      </c>
      <c r="F875">
        <v>7</v>
      </c>
      <c r="G875">
        <v>4</v>
      </c>
      <c r="H875">
        <v>10</v>
      </c>
      <c r="I875">
        <v>5</v>
      </c>
      <c r="J875" s="5" t="s">
        <v>78</v>
      </c>
      <c r="K875" s="5" t="s">
        <v>20</v>
      </c>
      <c r="L875">
        <v>9</v>
      </c>
      <c r="M875" s="3">
        <v>6480</v>
      </c>
      <c r="N875" s="5" t="str">
        <f>IFERROR(INDEX(vtipo,MATCH(D875,vcliente,0)),"Normal")</f>
        <v>Oro</v>
      </c>
      <c r="O875" s="5" t="str">
        <f t="shared" si="39"/>
        <v>No</v>
      </c>
      <c r="P875" s="3">
        <f t="shared" si="40"/>
        <v>26</v>
      </c>
      <c r="Q875" s="16">
        <f t="shared" si="41"/>
        <v>62</v>
      </c>
    </row>
    <row r="876" spans="1:17" x14ac:dyDescent="0.3">
      <c r="A876" s="6">
        <v>41996</v>
      </c>
      <c r="B876" s="5" t="s">
        <v>576</v>
      </c>
      <c r="C876" s="5" t="s">
        <v>577</v>
      </c>
      <c r="D876" s="5" t="s">
        <v>487</v>
      </c>
      <c r="E876">
        <v>3</v>
      </c>
      <c r="F876">
        <v>9</v>
      </c>
      <c r="G876">
        <v>9</v>
      </c>
      <c r="H876">
        <v>8</v>
      </c>
      <c r="I876">
        <v>0</v>
      </c>
      <c r="J876" s="5" t="s">
        <v>27</v>
      </c>
      <c r="K876" s="5" t="s">
        <v>23</v>
      </c>
      <c r="L876">
        <v>11</v>
      </c>
      <c r="M876" s="3">
        <v>2970</v>
      </c>
      <c r="N876" s="5" t="str">
        <f>IFERROR(INDEX(vtipo,MATCH(D876,vcliente,0)),"Normal")</f>
        <v>Normal</v>
      </c>
      <c r="O876" s="5" t="str">
        <f t="shared" si="39"/>
        <v>No</v>
      </c>
      <c r="P876" s="3">
        <f t="shared" si="40"/>
        <v>26</v>
      </c>
      <c r="Q876" s="16">
        <f t="shared" si="41"/>
        <v>58</v>
      </c>
    </row>
    <row r="877" spans="1:17" x14ac:dyDescent="0.3">
      <c r="A877" s="6">
        <v>42002</v>
      </c>
      <c r="B877" s="5" t="s">
        <v>576</v>
      </c>
      <c r="C877" s="5" t="s">
        <v>577</v>
      </c>
      <c r="D877" s="5" t="s">
        <v>540</v>
      </c>
      <c r="E877">
        <v>6</v>
      </c>
      <c r="F877">
        <v>3</v>
      </c>
      <c r="G877">
        <v>7</v>
      </c>
      <c r="H877">
        <v>5</v>
      </c>
      <c r="I877">
        <v>2</v>
      </c>
      <c r="J877" s="5" t="s">
        <v>22</v>
      </c>
      <c r="K877" s="5" t="s">
        <v>23</v>
      </c>
      <c r="L877">
        <v>8</v>
      </c>
      <c r="M877" s="3">
        <v>2160</v>
      </c>
      <c r="N877" s="5" t="str">
        <f>IFERROR(INDEX(vtipo,MATCH(D877,vcliente,0)),"Normal")</f>
        <v>Normal</v>
      </c>
      <c r="O877" s="5" t="str">
        <f t="shared" si="39"/>
        <v>No</v>
      </c>
      <c r="P877" s="3">
        <f t="shared" si="40"/>
        <v>7</v>
      </c>
      <c r="Q877" s="16">
        <f t="shared" si="41"/>
        <v>42</v>
      </c>
    </row>
    <row r="878" spans="1:17" x14ac:dyDescent="0.3">
      <c r="A878" s="6">
        <v>42003</v>
      </c>
      <c r="B878" s="5" t="s">
        <v>576</v>
      </c>
      <c r="C878" s="5" t="s">
        <v>577</v>
      </c>
      <c r="D878" s="5" t="s">
        <v>209</v>
      </c>
      <c r="E878">
        <v>9</v>
      </c>
      <c r="F878">
        <v>8</v>
      </c>
      <c r="G878">
        <v>3</v>
      </c>
      <c r="H878">
        <v>8</v>
      </c>
      <c r="I878">
        <v>9</v>
      </c>
      <c r="J878" s="5" t="s">
        <v>32</v>
      </c>
      <c r="K878" s="5" t="s">
        <v>20</v>
      </c>
      <c r="L878">
        <v>11</v>
      </c>
      <c r="M878" s="3">
        <v>5610</v>
      </c>
      <c r="N878" s="5" t="str">
        <f>IFERROR(INDEX(vtipo,MATCH(D878,vcliente,0)),"Normal")</f>
        <v>Oro</v>
      </c>
      <c r="O878" s="5" t="str">
        <f t="shared" si="39"/>
        <v>No</v>
      </c>
      <c r="P878" s="3">
        <f t="shared" si="40"/>
        <v>34</v>
      </c>
      <c r="Q878" s="16">
        <f t="shared" si="41"/>
        <v>68</v>
      </c>
    </row>
    <row r="879" spans="1:17" x14ac:dyDescent="0.3">
      <c r="A879" s="6">
        <v>42003</v>
      </c>
      <c r="B879" s="5" t="s">
        <v>576</v>
      </c>
      <c r="C879" s="5" t="s">
        <v>577</v>
      </c>
      <c r="D879" s="5" t="s">
        <v>517</v>
      </c>
      <c r="E879">
        <v>7</v>
      </c>
      <c r="F879">
        <v>7</v>
      </c>
      <c r="G879">
        <v>5</v>
      </c>
      <c r="H879">
        <v>5</v>
      </c>
      <c r="I879">
        <v>8</v>
      </c>
      <c r="J879" s="5" t="s">
        <v>63</v>
      </c>
      <c r="K879" s="5" t="s">
        <v>17</v>
      </c>
      <c r="L879">
        <v>11</v>
      </c>
      <c r="M879" s="3">
        <v>5940</v>
      </c>
      <c r="N879" s="5" t="str">
        <f>IFERROR(INDEX(vtipo,MATCH(D879,vcliente,0)),"Normal")</f>
        <v>Normal</v>
      </c>
      <c r="O879" s="5" t="str">
        <f t="shared" si="39"/>
        <v>No</v>
      </c>
      <c r="P879" s="3">
        <f t="shared" si="40"/>
        <v>22</v>
      </c>
      <c r="Q879" s="16">
        <f t="shared" si="41"/>
        <v>54</v>
      </c>
    </row>
    <row r="880" spans="1:17" x14ac:dyDescent="0.3">
      <c r="A880" s="6">
        <v>42007</v>
      </c>
      <c r="B880" s="5" t="s">
        <v>576</v>
      </c>
      <c r="C880" s="5" t="s">
        <v>577</v>
      </c>
      <c r="D880" s="5" t="s">
        <v>610</v>
      </c>
      <c r="E880">
        <v>5</v>
      </c>
      <c r="F880">
        <v>8</v>
      </c>
      <c r="G880">
        <v>5</v>
      </c>
      <c r="H880">
        <v>7</v>
      </c>
      <c r="I880">
        <v>4</v>
      </c>
      <c r="J880" s="5" t="s">
        <v>59</v>
      </c>
      <c r="K880" s="5" t="s">
        <v>17</v>
      </c>
      <c r="L880">
        <v>8</v>
      </c>
      <c r="M880" s="3">
        <v>4080</v>
      </c>
      <c r="N880" s="5" t="str">
        <f>IFERROR(INDEX(vtipo,MATCH(D880,vcliente,0)),"Normal")</f>
        <v>Normal</v>
      </c>
      <c r="O880" s="5" t="str">
        <f t="shared" si="39"/>
        <v>No</v>
      </c>
      <c r="P880" s="3">
        <f t="shared" si="40"/>
        <v>15</v>
      </c>
      <c r="Q880" s="16">
        <f t="shared" si="41"/>
        <v>50</v>
      </c>
    </row>
    <row r="881" spans="1:17" x14ac:dyDescent="0.3">
      <c r="A881" s="6">
        <v>42009</v>
      </c>
      <c r="B881" s="5" t="s">
        <v>576</v>
      </c>
      <c r="C881" s="5" t="s">
        <v>577</v>
      </c>
      <c r="D881" s="5" t="s">
        <v>601</v>
      </c>
      <c r="E881">
        <v>8</v>
      </c>
      <c r="F881">
        <v>10</v>
      </c>
      <c r="G881">
        <v>7</v>
      </c>
      <c r="H881">
        <v>10</v>
      </c>
      <c r="I881">
        <v>1</v>
      </c>
      <c r="J881" s="5" t="s">
        <v>22</v>
      </c>
      <c r="K881" s="5" t="s">
        <v>23</v>
      </c>
      <c r="L881">
        <v>5</v>
      </c>
      <c r="M881" s="3">
        <v>1275</v>
      </c>
      <c r="N881" s="5" t="str">
        <f>IFERROR(INDEX(vtipo,MATCH(D881,vcliente,0)),"Normal")</f>
        <v>Platino</v>
      </c>
      <c r="O881" s="5" t="str">
        <f t="shared" si="39"/>
        <v>Sí</v>
      </c>
      <c r="P881" s="3">
        <f t="shared" si="40"/>
        <v>35</v>
      </c>
      <c r="Q881" s="16">
        <f t="shared" si="41"/>
        <v>70</v>
      </c>
    </row>
    <row r="882" spans="1:17" x14ac:dyDescent="0.3">
      <c r="A882" s="6">
        <v>42014</v>
      </c>
      <c r="B882" s="5" t="s">
        <v>576</v>
      </c>
      <c r="C882" s="5" t="s">
        <v>577</v>
      </c>
      <c r="D882" s="5" t="s">
        <v>339</v>
      </c>
      <c r="E882">
        <v>8</v>
      </c>
      <c r="F882">
        <v>7</v>
      </c>
      <c r="G882">
        <v>9</v>
      </c>
      <c r="H882">
        <v>8</v>
      </c>
      <c r="I882">
        <v>8</v>
      </c>
      <c r="J882" s="5" t="s">
        <v>30</v>
      </c>
      <c r="K882" s="5" t="s">
        <v>17</v>
      </c>
      <c r="L882">
        <v>14</v>
      </c>
      <c r="M882" s="3">
        <v>9520</v>
      </c>
      <c r="N882" s="5" t="str">
        <f>IFERROR(INDEX(vtipo,MATCH(D882,vcliente,0)),"Normal")</f>
        <v>Normal</v>
      </c>
      <c r="O882" s="5" t="str">
        <f t="shared" si="39"/>
        <v>No</v>
      </c>
      <c r="P882" s="3">
        <f t="shared" si="40"/>
        <v>40</v>
      </c>
      <c r="Q882" s="16">
        <f t="shared" si="41"/>
        <v>82.5</v>
      </c>
    </row>
    <row r="883" spans="1:17" x14ac:dyDescent="0.3">
      <c r="A883" s="6">
        <v>42017</v>
      </c>
      <c r="B883" s="5" t="s">
        <v>576</v>
      </c>
      <c r="C883" s="5" t="s">
        <v>577</v>
      </c>
      <c r="D883" s="5" t="s">
        <v>24</v>
      </c>
      <c r="E883">
        <v>8</v>
      </c>
      <c r="F883">
        <v>7</v>
      </c>
      <c r="G883">
        <v>7</v>
      </c>
      <c r="H883">
        <v>9</v>
      </c>
      <c r="I883">
        <v>8</v>
      </c>
      <c r="J883" s="5" t="s">
        <v>57</v>
      </c>
      <c r="K883" s="5" t="s">
        <v>17</v>
      </c>
      <c r="L883">
        <v>8</v>
      </c>
      <c r="M883" s="3">
        <v>2040</v>
      </c>
      <c r="N883" s="5" t="str">
        <f>IFERROR(INDEX(vtipo,MATCH(D883,vcliente,0)),"Normal")</f>
        <v>Platino</v>
      </c>
      <c r="O883" s="5" t="str">
        <f t="shared" si="39"/>
        <v>No</v>
      </c>
      <c r="P883" s="3">
        <f t="shared" si="40"/>
        <v>39</v>
      </c>
      <c r="Q883" s="16">
        <f t="shared" si="41"/>
        <v>80</v>
      </c>
    </row>
    <row r="884" spans="1:17" x14ac:dyDescent="0.3">
      <c r="A884" s="6">
        <v>42019</v>
      </c>
      <c r="B884" s="5" t="s">
        <v>576</v>
      </c>
      <c r="C884" s="5" t="s">
        <v>577</v>
      </c>
      <c r="D884" s="5" t="s">
        <v>611</v>
      </c>
      <c r="E884">
        <v>3</v>
      </c>
      <c r="F884">
        <v>10</v>
      </c>
      <c r="G884">
        <v>10</v>
      </c>
      <c r="H884">
        <v>10</v>
      </c>
      <c r="I884">
        <v>9</v>
      </c>
      <c r="J884" s="5" t="s">
        <v>34</v>
      </c>
      <c r="K884" s="5" t="s">
        <v>23</v>
      </c>
      <c r="L884">
        <v>11</v>
      </c>
      <c r="M884" s="3">
        <v>6160</v>
      </c>
      <c r="N884" s="5" t="str">
        <f>IFERROR(INDEX(vtipo,MATCH(D884,vcliente,0)),"Normal")</f>
        <v>Platino</v>
      </c>
      <c r="O884" s="5" t="str">
        <f t="shared" si="39"/>
        <v>Sí</v>
      </c>
      <c r="P884" s="3">
        <f t="shared" si="40"/>
        <v>39</v>
      </c>
      <c r="Q884" s="16">
        <f t="shared" si="41"/>
        <v>78</v>
      </c>
    </row>
    <row r="885" spans="1:17" x14ac:dyDescent="0.3">
      <c r="A885" s="6">
        <v>42020</v>
      </c>
      <c r="B885" s="5" t="s">
        <v>576</v>
      </c>
      <c r="C885" s="5" t="s">
        <v>577</v>
      </c>
      <c r="D885" s="5" t="s">
        <v>612</v>
      </c>
      <c r="E885">
        <v>9</v>
      </c>
      <c r="F885">
        <v>7</v>
      </c>
      <c r="G885">
        <v>5</v>
      </c>
      <c r="H885">
        <v>8</v>
      </c>
      <c r="I885">
        <v>7</v>
      </c>
      <c r="J885" s="5" t="s">
        <v>59</v>
      </c>
      <c r="K885" s="5" t="s">
        <v>17</v>
      </c>
      <c r="L885">
        <v>12</v>
      </c>
      <c r="M885" s="3">
        <v>6120</v>
      </c>
      <c r="N885" s="5" t="str">
        <f>IFERROR(INDEX(vtipo,MATCH(D885,vcliente,0)),"Normal")</f>
        <v>Normal</v>
      </c>
      <c r="O885" s="5" t="str">
        <f t="shared" si="39"/>
        <v>No</v>
      </c>
      <c r="P885" s="3">
        <f t="shared" si="40"/>
        <v>31</v>
      </c>
      <c r="Q885" s="16">
        <f t="shared" si="41"/>
        <v>62</v>
      </c>
    </row>
    <row r="886" spans="1:17" x14ac:dyDescent="0.3">
      <c r="A886" s="6">
        <v>42024</v>
      </c>
      <c r="B886" s="5" t="s">
        <v>576</v>
      </c>
      <c r="C886" s="5" t="s">
        <v>577</v>
      </c>
      <c r="D886" s="5" t="s">
        <v>613</v>
      </c>
      <c r="E886">
        <v>6</v>
      </c>
      <c r="F886">
        <v>10</v>
      </c>
      <c r="G886">
        <v>7</v>
      </c>
      <c r="H886">
        <v>1</v>
      </c>
      <c r="I886">
        <v>6</v>
      </c>
      <c r="J886" s="5" t="s">
        <v>34</v>
      </c>
      <c r="K886" s="5" t="s">
        <v>23</v>
      </c>
      <c r="L886">
        <v>8</v>
      </c>
      <c r="M886" s="3">
        <v>4760</v>
      </c>
      <c r="N886" s="5" t="str">
        <f>IFERROR(INDEX(vtipo,MATCH(D886,vcliente,0)),"Normal")</f>
        <v>Normal</v>
      </c>
      <c r="O886" s="5" t="str">
        <f t="shared" si="39"/>
        <v>No</v>
      </c>
      <c r="P886" s="3">
        <f t="shared" si="40"/>
        <v>17</v>
      </c>
      <c r="Q886" s="16">
        <f t="shared" si="41"/>
        <v>58</v>
      </c>
    </row>
    <row r="887" spans="1:17" x14ac:dyDescent="0.3">
      <c r="A887" s="6">
        <v>42025</v>
      </c>
      <c r="B887" s="5" t="s">
        <v>576</v>
      </c>
      <c r="C887" s="5" t="s">
        <v>577</v>
      </c>
      <c r="D887" s="5" t="s">
        <v>600</v>
      </c>
      <c r="E887">
        <v>4</v>
      </c>
      <c r="F887">
        <v>4</v>
      </c>
      <c r="G887">
        <v>5</v>
      </c>
      <c r="H887">
        <v>3</v>
      </c>
      <c r="I887">
        <v>10</v>
      </c>
      <c r="J887" s="5" t="s">
        <v>34</v>
      </c>
      <c r="K887" s="5" t="s">
        <v>23</v>
      </c>
      <c r="L887">
        <v>8</v>
      </c>
      <c r="M887" s="3">
        <v>4760</v>
      </c>
      <c r="N887" s="5" t="str">
        <f>IFERROR(INDEX(vtipo,MATCH(D887,vcliente,0)),"Normal")</f>
        <v>Normal</v>
      </c>
      <c r="O887" s="5" t="str">
        <f t="shared" si="39"/>
        <v>No</v>
      </c>
      <c r="P887" s="3">
        <f t="shared" si="40"/>
        <v>10</v>
      </c>
      <c r="Q887" s="16">
        <f t="shared" si="41"/>
        <v>46</v>
      </c>
    </row>
    <row r="888" spans="1:17" x14ac:dyDescent="0.3">
      <c r="A888" s="6">
        <v>42025</v>
      </c>
      <c r="B888" s="5" t="s">
        <v>576</v>
      </c>
      <c r="C888" s="5" t="s">
        <v>577</v>
      </c>
      <c r="D888" s="5" t="s">
        <v>603</v>
      </c>
      <c r="E888">
        <v>8</v>
      </c>
      <c r="F888">
        <v>6</v>
      </c>
      <c r="G888">
        <v>0</v>
      </c>
      <c r="H888">
        <v>5</v>
      </c>
      <c r="I888">
        <v>9</v>
      </c>
      <c r="J888" s="5" t="s">
        <v>36</v>
      </c>
      <c r="K888" s="5" t="s">
        <v>23</v>
      </c>
      <c r="L888">
        <v>6</v>
      </c>
      <c r="M888" s="3">
        <v>3060</v>
      </c>
      <c r="N888" s="5" t="str">
        <f>IFERROR(INDEX(vtipo,MATCH(D888,vcliente,0)),"Normal")</f>
        <v>Normal</v>
      </c>
      <c r="O888" s="5" t="str">
        <f t="shared" si="39"/>
        <v>No</v>
      </c>
      <c r="P888" s="3">
        <f t="shared" si="40"/>
        <v>17</v>
      </c>
      <c r="Q888" s="16">
        <f t="shared" si="41"/>
        <v>56</v>
      </c>
    </row>
    <row r="889" spans="1:17" x14ac:dyDescent="0.3">
      <c r="A889" s="6">
        <v>42029</v>
      </c>
      <c r="B889" s="5" t="s">
        <v>576</v>
      </c>
      <c r="C889" s="5" t="s">
        <v>577</v>
      </c>
      <c r="D889" s="5" t="s">
        <v>614</v>
      </c>
      <c r="E889">
        <v>10</v>
      </c>
      <c r="F889">
        <v>8</v>
      </c>
      <c r="G889">
        <v>4</v>
      </c>
      <c r="H889">
        <v>8</v>
      </c>
      <c r="I889">
        <v>1</v>
      </c>
      <c r="J889" s="5" t="s">
        <v>16</v>
      </c>
      <c r="K889" s="5" t="s">
        <v>17</v>
      </c>
      <c r="L889">
        <v>4</v>
      </c>
      <c r="M889" s="3">
        <v>4420</v>
      </c>
      <c r="N889" s="5" t="str">
        <f>IFERROR(INDEX(vtipo,MATCH(D889,vcliente,0)),"Normal")</f>
        <v>Normal</v>
      </c>
      <c r="O889" s="5" t="str">
        <f t="shared" si="39"/>
        <v>No</v>
      </c>
      <c r="P889" s="3">
        <f t="shared" si="40"/>
        <v>26</v>
      </c>
      <c r="Q889" s="16">
        <f t="shared" si="41"/>
        <v>60</v>
      </c>
    </row>
    <row r="890" spans="1:17" x14ac:dyDescent="0.3">
      <c r="A890" s="6">
        <v>42034</v>
      </c>
      <c r="B890" s="5" t="s">
        <v>576</v>
      </c>
      <c r="C890" s="5" t="s">
        <v>577</v>
      </c>
      <c r="D890" s="5" t="s">
        <v>399</v>
      </c>
      <c r="E890">
        <v>9</v>
      </c>
      <c r="F890">
        <v>8</v>
      </c>
      <c r="G890">
        <v>7</v>
      </c>
      <c r="H890">
        <v>6</v>
      </c>
      <c r="I890">
        <v>7</v>
      </c>
      <c r="J890" s="5" t="s">
        <v>36</v>
      </c>
      <c r="K890" s="5" t="s">
        <v>23</v>
      </c>
      <c r="L890">
        <v>9</v>
      </c>
      <c r="M890" s="3">
        <v>4590</v>
      </c>
      <c r="N890" s="5" t="str">
        <f>IFERROR(INDEX(vtipo,MATCH(D890,vcliente,0)),"Normal")</f>
        <v>Normal</v>
      </c>
      <c r="O890" s="5" t="str">
        <f t="shared" si="39"/>
        <v>No</v>
      </c>
      <c r="P890" s="3">
        <f t="shared" si="40"/>
        <v>31</v>
      </c>
      <c r="Q890" s="16">
        <f t="shared" si="41"/>
        <v>62</v>
      </c>
    </row>
    <row r="891" spans="1:17" x14ac:dyDescent="0.3">
      <c r="A891" s="6">
        <v>42044</v>
      </c>
      <c r="B891" s="5" t="s">
        <v>576</v>
      </c>
      <c r="C891" s="5" t="s">
        <v>577</v>
      </c>
      <c r="D891" s="5" t="s">
        <v>615</v>
      </c>
      <c r="E891">
        <v>4</v>
      </c>
      <c r="F891">
        <v>4</v>
      </c>
      <c r="G891">
        <v>4</v>
      </c>
      <c r="H891">
        <v>3</v>
      </c>
      <c r="I891">
        <v>5</v>
      </c>
      <c r="J891" s="5" t="s">
        <v>38</v>
      </c>
      <c r="K891" s="5" t="s">
        <v>17</v>
      </c>
      <c r="L891">
        <v>7</v>
      </c>
      <c r="M891" s="3">
        <v>3780</v>
      </c>
      <c r="N891" s="5" t="str">
        <f>IFERROR(INDEX(vtipo,MATCH(D891,vcliente,0)),"Normal")</f>
        <v>Normal</v>
      </c>
      <c r="O891" s="5" t="str">
        <f t="shared" si="39"/>
        <v>No</v>
      </c>
      <c r="P891" s="3">
        <f t="shared" si="40"/>
        <v>0</v>
      </c>
      <c r="Q891" s="16">
        <f t="shared" si="41"/>
        <v>34</v>
      </c>
    </row>
    <row r="892" spans="1:17" x14ac:dyDescent="0.3">
      <c r="A892" s="6">
        <v>42057</v>
      </c>
      <c r="B892" s="5" t="s">
        <v>576</v>
      </c>
      <c r="C892" s="5" t="s">
        <v>577</v>
      </c>
      <c r="D892" s="5" t="s">
        <v>616</v>
      </c>
      <c r="E892">
        <v>6</v>
      </c>
      <c r="F892">
        <v>6</v>
      </c>
      <c r="G892">
        <v>8</v>
      </c>
      <c r="H892">
        <v>1</v>
      </c>
      <c r="I892">
        <v>10</v>
      </c>
      <c r="J892" s="5" t="s">
        <v>27</v>
      </c>
      <c r="K892" s="5" t="s">
        <v>23</v>
      </c>
      <c r="L892">
        <v>14</v>
      </c>
      <c r="M892" s="3">
        <v>5040</v>
      </c>
      <c r="N892" s="5" t="str">
        <f>IFERROR(INDEX(vtipo,MATCH(D892,vcliente,0)),"Normal")</f>
        <v>Normal</v>
      </c>
      <c r="O892" s="5" t="str">
        <f t="shared" si="39"/>
        <v>No</v>
      </c>
      <c r="P892" s="3">
        <f t="shared" si="40"/>
        <v>18</v>
      </c>
      <c r="Q892" s="16">
        <f t="shared" si="41"/>
        <v>60</v>
      </c>
    </row>
    <row r="893" spans="1:17" x14ac:dyDescent="0.3">
      <c r="A893" s="6">
        <v>42058</v>
      </c>
      <c r="B893" s="5" t="s">
        <v>576</v>
      </c>
      <c r="C893" s="5" t="s">
        <v>577</v>
      </c>
      <c r="D893" s="5" t="s">
        <v>241</v>
      </c>
      <c r="E893">
        <v>8</v>
      </c>
      <c r="F893">
        <v>10</v>
      </c>
      <c r="G893">
        <v>10</v>
      </c>
      <c r="H893">
        <v>10</v>
      </c>
      <c r="I893">
        <v>9</v>
      </c>
      <c r="J893" s="5" t="s">
        <v>38</v>
      </c>
      <c r="K893" s="5" t="s">
        <v>17</v>
      </c>
      <c r="L893">
        <v>10</v>
      </c>
      <c r="M893" s="3">
        <v>5100</v>
      </c>
      <c r="N893" s="5" t="str">
        <f>IFERROR(INDEX(vtipo,MATCH(D893,vcliente,0)),"Normal")</f>
        <v>Oro</v>
      </c>
      <c r="O893" s="5" t="str">
        <f t="shared" si="39"/>
        <v>Sí</v>
      </c>
      <c r="P893" s="3">
        <f t="shared" si="40"/>
        <v>47</v>
      </c>
      <c r="Q893" s="16">
        <f t="shared" si="41"/>
        <v>97.5</v>
      </c>
    </row>
    <row r="894" spans="1:17" x14ac:dyDescent="0.3">
      <c r="A894" s="6">
        <v>42070</v>
      </c>
      <c r="B894" s="5" t="s">
        <v>576</v>
      </c>
      <c r="C894" s="5" t="s">
        <v>577</v>
      </c>
      <c r="D894" s="5" t="s">
        <v>617</v>
      </c>
      <c r="E894">
        <v>5</v>
      </c>
      <c r="F894">
        <v>6</v>
      </c>
      <c r="G894">
        <v>3</v>
      </c>
      <c r="H894">
        <v>2</v>
      </c>
      <c r="I894">
        <v>7</v>
      </c>
      <c r="J894" s="5" t="s">
        <v>55</v>
      </c>
      <c r="K894" s="5" t="s">
        <v>23</v>
      </c>
      <c r="L894">
        <v>13</v>
      </c>
      <c r="M894" s="3">
        <v>15210</v>
      </c>
      <c r="N894" s="5" t="str">
        <f>IFERROR(INDEX(vtipo,MATCH(D894,vcliente,0)),"Normal")</f>
        <v>Normal</v>
      </c>
      <c r="O894" s="5" t="str">
        <f t="shared" si="39"/>
        <v>No</v>
      </c>
      <c r="P894" s="3">
        <f t="shared" si="40"/>
        <v>7</v>
      </c>
      <c r="Q894" s="16">
        <f t="shared" si="41"/>
        <v>42</v>
      </c>
    </row>
    <row r="895" spans="1:17" x14ac:dyDescent="0.3">
      <c r="A895" s="6">
        <v>42070</v>
      </c>
      <c r="B895" s="5" t="s">
        <v>576</v>
      </c>
      <c r="C895" s="5" t="s">
        <v>577</v>
      </c>
      <c r="D895" s="5" t="s">
        <v>121</v>
      </c>
      <c r="E895">
        <v>9</v>
      </c>
      <c r="F895">
        <v>10</v>
      </c>
      <c r="G895">
        <v>9</v>
      </c>
      <c r="H895">
        <v>8</v>
      </c>
      <c r="I895">
        <v>5</v>
      </c>
      <c r="J895" s="5" t="s">
        <v>16</v>
      </c>
      <c r="K895" s="5" t="s">
        <v>17</v>
      </c>
      <c r="L895">
        <v>8</v>
      </c>
      <c r="M895" s="3">
        <v>9360</v>
      </c>
      <c r="N895" s="5" t="str">
        <f>IFERROR(INDEX(vtipo,MATCH(D895,vcliente,0)),"Normal")</f>
        <v>Oro</v>
      </c>
      <c r="O895" s="5" t="str">
        <f t="shared" si="39"/>
        <v>No</v>
      </c>
      <c r="P895" s="3">
        <f t="shared" si="40"/>
        <v>36</v>
      </c>
      <c r="Q895" s="16">
        <f t="shared" si="41"/>
        <v>72</v>
      </c>
    </row>
    <row r="896" spans="1:17" x14ac:dyDescent="0.3">
      <c r="A896" s="6">
        <v>42077</v>
      </c>
      <c r="B896" s="5" t="s">
        <v>576</v>
      </c>
      <c r="C896" s="5" t="s">
        <v>577</v>
      </c>
      <c r="D896" s="5" t="s">
        <v>517</v>
      </c>
      <c r="E896">
        <v>6</v>
      </c>
      <c r="F896">
        <v>8</v>
      </c>
      <c r="G896">
        <v>4</v>
      </c>
      <c r="H896">
        <v>10</v>
      </c>
      <c r="I896">
        <v>7</v>
      </c>
      <c r="J896" s="5" t="s">
        <v>59</v>
      </c>
      <c r="K896" s="5" t="s">
        <v>17</v>
      </c>
      <c r="L896">
        <v>9</v>
      </c>
      <c r="M896" s="3">
        <v>4860</v>
      </c>
      <c r="N896" s="5" t="str">
        <f>IFERROR(INDEX(vtipo,MATCH(D896,vcliente,0)),"Normal")</f>
        <v>Normal</v>
      </c>
      <c r="O896" s="5" t="str">
        <f t="shared" si="39"/>
        <v>No</v>
      </c>
      <c r="P896" s="3">
        <f t="shared" si="40"/>
        <v>25</v>
      </c>
      <c r="Q896" s="16">
        <f t="shared" si="41"/>
        <v>62</v>
      </c>
    </row>
    <row r="897" spans="1:17" x14ac:dyDescent="0.3">
      <c r="A897" s="6">
        <v>42083</v>
      </c>
      <c r="B897" s="5" t="s">
        <v>576</v>
      </c>
      <c r="C897" s="5" t="s">
        <v>577</v>
      </c>
      <c r="D897" s="5" t="s">
        <v>298</v>
      </c>
      <c r="E897">
        <v>9</v>
      </c>
      <c r="F897">
        <v>5</v>
      </c>
      <c r="G897">
        <v>5</v>
      </c>
      <c r="H897">
        <v>5</v>
      </c>
      <c r="I897">
        <v>2</v>
      </c>
      <c r="J897" s="5" t="s">
        <v>19</v>
      </c>
      <c r="K897" s="5" t="s">
        <v>20</v>
      </c>
      <c r="L897">
        <v>9</v>
      </c>
      <c r="M897" s="3">
        <v>4050</v>
      </c>
      <c r="N897" s="5" t="str">
        <f>IFERROR(INDEX(vtipo,MATCH(D897,vcliente,0)),"Normal")</f>
        <v>Normal</v>
      </c>
      <c r="O897" s="5" t="str">
        <f t="shared" si="39"/>
        <v>No</v>
      </c>
      <c r="P897" s="3">
        <f t="shared" si="40"/>
        <v>9</v>
      </c>
      <c r="Q897" s="16">
        <f t="shared" si="41"/>
        <v>48</v>
      </c>
    </row>
    <row r="898" spans="1:17" x14ac:dyDescent="0.3">
      <c r="A898" s="6">
        <v>42088</v>
      </c>
      <c r="B898" s="5" t="s">
        <v>576</v>
      </c>
      <c r="C898" s="5" t="s">
        <v>577</v>
      </c>
      <c r="D898" s="5" t="s">
        <v>618</v>
      </c>
      <c r="E898">
        <v>8</v>
      </c>
      <c r="F898">
        <v>5</v>
      </c>
      <c r="G898">
        <v>6</v>
      </c>
      <c r="H898">
        <v>5</v>
      </c>
      <c r="I898">
        <v>8</v>
      </c>
      <c r="J898" s="5" t="s">
        <v>71</v>
      </c>
      <c r="K898" s="5" t="s">
        <v>20</v>
      </c>
      <c r="L898">
        <v>18</v>
      </c>
      <c r="M898" s="3">
        <v>17820</v>
      </c>
      <c r="N898" s="5" t="str">
        <f>IFERROR(INDEX(vtipo,MATCH(D898,vcliente,0)),"Normal")</f>
        <v>Normal</v>
      </c>
      <c r="O898" s="5" t="str">
        <f t="shared" si="39"/>
        <v>No</v>
      </c>
      <c r="P898" s="3">
        <f t="shared" si="40"/>
        <v>16</v>
      </c>
      <c r="Q898" s="16">
        <f t="shared" si="41"/>
        <v>54</v>
      </c>
    </row>
    <row r="899" spans="1:17" x14ac:dyDescent="0.3">
      <c r="A899" s="6">
        <v>42089</v>
      </c>
      <c r="B899" s="5" t="s">
        <v>576</v>
      </c>
      <c r="C899" s="5" t="s">
        <v>577</v>
      </c>
      <c r="D899" s="5" t="s">
        <v>619</v>
      </c>
      <c r="E899">
        <v>7</v>
      </c>
      <c r="F899">
        <v>9</v>
      </c>
      <c r="G899">
        <v>6</v>
      </c>
      <c r="H899">
        <v>8</v>
      </c>
      <c r="I899">
        <v>7</v>
      </c>
      <c r="J899" s="5" t="s">
        <v>63</v>
      </c>
      <c r="K899" s="5" t="s">
        <v>17</v>
      </c>
      <c r="L899">
        <v>7</v>
      </c>
      <c r="M899" s="3">
        <v>3780</v>
      </c>
      <c r="N899" s="5" t="str">
        <f>IFERROR(INDEX(vtipo,MATCH(D899,vcliente,0)),"Normal")</f>
        <v>Normal</v>
      </c>
      <c r="O899" s="5" t="str">
        <f t="shared" ref="O899:O962" si="42">IF(OR(COUNTIF(E899:I899,10)&gt;=2,AND(MONTH(A899)=10,L899&gt;=15)),"Sí","No")</f>
        <v>No</v>
      </c>
      <c r="P899" s="3">
        <f t="shared" ref="P899:P962" si="43">SUMIF(E899:I899,"&gt;=7")</f>
        <v>31</v>
      </c>
      <c r="Q899" s="16">
        <f t="shared" ref="Q899:Q962" si="44">(SUM(E899:I899)-MIN(E899:I899))*IF(MIN(E899:I899)&gt;=7,2.5,2)</f>
        <v>62</v>
      </c>
    </row>
    <row r="900" spans="1:17" x14ac:dyDescent="0.3">
      <c r="A900" s="6">
        <v>42094</v>
      </c>
      <c r="B900" s="5" t="s">
        <v>576</v>
      </c>
      <c r="C900" s="5" t="s">
        <v>577</v>
      </c>
      <c r="D900" s="5" t="s">
        <v>320</v>
      </c>
      <c r="E900">
        <v>10</v>
      </c>
      <c r="F900">
        <v>8</v>
      </c>
      <c r="G900">
        <v>8</v>
      </c>
      <c r="H900">
        <v>10</v>
      </c>
      <c r="I900">
        <v>0</v>
      </c>
      <c r="J900" s="5" t="s">
        <v>27</v>
      </c>
      <c r="K900" s="5" t="s">
        <v>23</v>
      </c>
      <c r="L900">
        <v>12</v>
      </c>
      <c r="M900" s="3">
        <v>4320</v>
      </c>
      <c r="N900" s="5" t="str">
        <f>IFERROR(INDEX(vtipo,MATCH(D900,vcliente,0)),"Normal")</f>
        <v>Normal</v>
      </c>
      <c r="O900" s="5" t="str">
        <f t="shared" si="42"/>
        <v>Sí</v>
      </c>
      <c r="P900" s="3">
        <f t="shared" si="43"/>
        <v>36</v>
      </c>
      <c r="Q900" s="16">
        <f t="shared" si="44"/>
        <v>72</v>
      </c>
    </row>
    <row r="901" spans="1:17" x14ac:dyDescent="0.3">
      <c r="A901" s="6">
        <v>42095</v>
      </c>
      <c r="B901" s="5" t="s">
        <v>576</v>
      </c>
      <c r="C901" s="5" t="s">
        <v>577</v>
      </c>
      <c r="D901" s="5" t="s">
        <v>620</v>
      </c>
      <c r="E901">
        <v>9</v>
      </c>
      <c r="F901">
        <v>7</v>
      </c>
      <c r="G901">
        <v>7</v>
      </c>
      <c r="H901">
        <v>8</v>
      </c>
      <c r="I901">
        <v>5</v>
      </c>
      <c r="J901" s="5" t="s">
        <v>40</v>
      </c>
      <c r="K901" s="5" t="s">
        <v>23</v>
      </c>
      <c r="L901">
        <v>19</v>
      </c>
      <c r="M901" s="3">
        <v>11970</v>
      </c>
      <c r="N901" s="5" t="str">
        <f>IFERROR(INDEX(vtipo,MATCH(D901,vcliente,0)),"Normal")</f>
        <v>Oro</v>
      </c>
      <c r="O901" s="5" t="str">
        <f t="shared" si="42"/>
        <v>No</v>
      </c>
      <c r="P901" s="3">
        <f t="shared" si="43"/>
        <v>31</v>
      </c>
      <c r="Q901" s="16">
        <f t="shared" si="44"/>
        <v>62</v>
      </c>
    </row>
    <row r="902" spans="1:17" x14ac:dyDescent="0.3">
      <c r="A902" s="6">
        <v>42099</v>
      </c>
      <c r="B902" s="5" t="s">
        <v>576</v>
      </c>
      <c r="C902" s="5" t="s">
        <v>577</v>
      </c>
      <c r="D902" s="5" t="s">
        <v>149</v>
      </c>
      <c r="E902">
        <v>7</v>
      </c>
      <c r="F902">
        <v>7</v>
      </c>
      <c r="G902">
        <v>4</v>
      </c>
      <c r="H902">
        <v>7</v>
      </c>
      <c r="I902">
        <v>7</v>
      </c>
      <c r="J902" s="5" t="s">
        <v>55</v>
      </c>
      <c r="K902" s="5" t="s">
        <v>23</v>
      </c>
      <c r="L902">
        <v>7</v>
      </c>
      <c r="M902" s="3">
        <v>8190</v>
      </c>
      <c r="N902" s="5" t="str">
        <f>IFERROR(INDEX(vtipo,MATCH(D902,vcliente,0)),"Normal")</f>
        <v>Normal</v>
      </c>
      <c r="O902" s="5" t="str">
        <f t="shared" si="42"/>
        <v>No</v>
      </c>
      <c r="P902" s="3">
        <f t="shared" si="43"/>
        <v>28</v>
      </c>
      <c r="Q902" s="16">
        <f t="shared" si="44"/>
        <v>56</v>
      </c>
    </row>
    <row r="903" spans="1:17" x14ac:dyDescent="0.3">
      <c r="A903" s="6">
        <v>42101</v>
      </c>
      <c r="B903" s="5" t="s">
        <v>576</v>
      </c>
      <c r="C903" s="5" t="s">
        <v>577</v>
      </c>
      <c r="D903" s="5" t="s">
        <v>621</v>
      </c>
      <c r="E903">
        <v>7</v>
      </c>
      <c r="F903">
        <v>5</v>
      </c>
      <c r="G903">
        <v>8</v>
      </c>
      <c r="H903">
        <v>6</v>
      </c>
      <c r="I903">
        <v>5</v>
      </c>
      <c r="J903" s="5" t="s">
        <v>36</v>
      </c>
      <c r="K903" s="5" t="s">
        <v>23</v>
      </c>
      <c r="L903">
        <v>8</v>
      </c>
      <c r="M903" s="3">
        <v>4320</v>
      </c>
      <c r="N903" s="5" t="str">
        <f>IFERROR(INDEX(vtipo,MATCH(D903,vcliente,0)),"Normal")</f>
        <v>Normal</v>
      </c>
      <c r="O903" s="5" t="str">
        <f t="shared" si="42"/>
        <v>No</v>
      </c>
      <c r="P903" s="3">
        <f t="shared" si="43"/>
        <v>15</v>
      </c>
      <c r="Q903" s="16">
        <f t="shared" si="44"/>
        <v>52</v>
      </c>
    </row>
    <row r="904" spans="1:17" x14ac:dyDescent="0.3">
      <c r="A904" s="6">
        <v>42102</v>
      </c>
      <c r="B904" s="5" t="s">
        <v>576</v>
      </c>
      <c r="C904" s="5" t="s">
        <v>577</v>
      </c>
      <c r="D904" s="5" t="s">
        <v>554</v>
      </c>
      <c r="E904">
        <v>8</v>
      </c>
      <c r="F904">
        <v>8</v>
      </c>
      <c r="G904">
        <v>10</v>
      </c>
      <c r="H904">
        <v>8</v>
      </c>
      <c r="I904">
        <v>9</v>
      </c>
      <c r="J904" s="5" t="s">
        <v>71</v>
      </c>
      <c r="K904" s="5" t="s">
        <v>20</v>
      </c>
      <c r="L904">
        <v>14</v>
      </c>
      <c r="M904" s="3">
        <v>12320</v>
      </c>
      <c r="N904" s="5" t="str">
        <f>IFERROR(INDEX(vtipo,MATCH(D904,vcliente,0)),"Normal")</f>
        <v>Oro</v>
      </c>
      <c r="O904" s="5" t="str">
        <f t="shared" si="42"/>
        <v>No</v>
      </c>
      <c r="P904" s="3">
        <f t="shared" si="43"/>
        <v>43</v>
      </c>
      <c r="Q904" s="16">
        <f t="shared" si="44"/>
        <v>87.5</v>
      </c>
    </row>
    <row r="905" spans="1:17" x14ac:dyDescent="0.3">
      <c r="A905" s="6">
        <v>42105</v>
      </c>
      <c r="B905" s="5" t="s">
        <v>576</v>
      </c>
      <c r="C905" s="5" t="s">
        <v>577</v>
      </c>
      <c r="D905" s="5" t="s">
        <v>622</v>
      </c>
      <c r="E905">
        <v>6</v>
      </c>
      <c r="F905">
        <v>0</v>
      </c>
      <c r="G905">
        <v>1</v>
      </c>
      <c r="H905">
        <v>5</v>
      </c>
      <c r="I905">
        <v>4</v>
      </c>
      <c r="J905" s="5" t="s">
        <v>82</v>
      </c>
      <c r="K905" s="5" t="s">
        <v>17</v>
      </c>
      <c r="L905">
        <v>14</v>
      </c>
      <c r="M905" s="3">
        <v>15120</v>
      </c>
      <c r="N905" s="5" t="str">
        <f>IFERROR(INDEX(vtipo,MATCH(D905,vcliente,0)),"Normal")</f>
        <v>Normal</v>
      </c>
      <c r="O905" s="5" t="str">
        <f t="shared" si="42"/>
        <v>No</v>
      </c>
      <c r="P905" s="3">
        <f t="shared" si="43"/>
        <v>0</v>
      </c>
      <c r="Q905" s="16">
        <f t="shared" si="44"/>
        <v>32</v>
      </c>
    </row>
    <row r="906" spans="1:17" x14ac:dyDescent="0.3">
      <c r="A906" s="6">
        <v>42110</v>
      </c>
      <c r="B906" s="5" t="s">
        <v>576</v>
      </c>
      <c r="C906" s="5" t="s">
        <v>577</v>
      </c>
      <c r="D906" s="5" t="s">
        <v>623</v>
      </c>
      <c r="E906">
        <v>6</v>
      </c>
      <c r="F906">
        <v>5</v>
      </c>
      <c r="G906">
        <v>9</v>
      </c>
      <c r="H906">
        <v>6</v>
      </c>
      <c r="I906">
        <v>3</v>
      </c>
      <c r="J906" s="5" t="s">
        <v>32</v>
      </c>
      <c r="K906" s="5" t="s">
        <v>20</v>
      </c>
      <c r="L906">
        <v>6</v>
      </c>
      <c r="M906" s="3">
        <v>3240</v>
      </c>
      <c r="N906" s="5" t="str">
        <f>IFERROR(INDEX(vtipo,MATCH(D906,vcliente,0)),"Normal")</f>
        <v>Normal</v>
      </c>
      <c r="O906" s="5" t="str">
        <f t="shared" si="42"/>
        <v>No</v>
      </c>
      <c r="P906" s="3">
        <f t="shared" si="43"/>
        <v>9</v>
      </c>
      <c r="Q906" s="16">
        <f t="shared" si="44"/>
        <v>52</v>
      </c>
    </row>
    <row r="907" spans="1:17" x14ac:dyDescent="0.3">
      <c r="A907" s="6">
        <v>42115</v>
      </c>
      <c r="B907" s="5" t="s">
        <v>576</v>
      </c>
      <c r="C907" s="5" t="s">
        <v>577</v>
      </c>
      <c r="D907" s="5" t="s">
        <v>135</v>
      </c>
      <c r="E907">
        <v>10</v>
      </c>
      <c r="F907">
        <v>9</v>
      </c>
      <c r="G907">
        <v>8</v>
      </c>
      <c r="H907">
        <v>3</v>
      </c>
      <c r="I907">
        <v>5</v>
      </c>
      <c r="J907" s="5" t="s">
        <v>22</v>
      </c>
      <c r="K907" s="5" t="s">
        <v>23</v>
      </c>
      <c r="L907">
        <v>3</v>
      </c>
      <c r="M907" s="3">
        <v>810</v>
      </c>
      <c r="N907" s="5" t="str">
        <f>IFERROR(INDEX(vtipo,MATCH(D907,vcliente,0)),"Normal")</f>
        <v>Normal</v>
      </c>
      <c r="O907" s="5" t="str">
        <f t="shared" si="42"/>
        <v>No</v>
      </c>
      <c r="P907" s="3">
        <f t="shared" si="43"/>
        <v>27</v>
      </c>
      <c r="Q907" s="16">
        <f t="shared" si="44"/>
        <v>64</v>
      </c>
    </row>
    <row r="908" spans="1:17" x14ac:dyDescent="0.3">
      <c r="A908" s="6">
        <v>42123</v>
      </c>
      <c r="B908" s="5" t="s">
        <v>576</v>
      </c>
      <c r="C908" s="5" t="s">
        <v>577</v>
      </c>
      <c r="D908" s="5" t="s">
        <v>130</v>
      </c>
      <c r="E908">
        <v>10</v>
      </c>
      <c r="F908">
        <v>1</v>
      </c>
      <c r="G908">
        <v>7</v>
      </c>
      <c r="H908">
        <v>9</v>
      </c>
      <c r="I908">
        <v>10</v>
      </c>
      <c r="J908" s="5" t="s">
        <v>25</v>
      </c>
      <c r="K908" s="5" t="s">
        <v>17</v>
      </c>
      <c r="L908">
        <v>8</v>
      </c>
      <c r="M908" s="3">
        <v>2160</v>
      </c>
      <c r="N908" s="5" t="str">
        <f>IFERROR(INDEX(vtipo,MATCH(D908,vcliente,0)),"Normal")</f>
        <v>Normal</v>
      </c>
      <c r="O908" s="5" t="str">
        <f t="shared" si="42"/>
        <v>Sí</v>
      </c>
      <c r="P908" s="3">
        <f t="shared" si="43"/>
        <v>36</v>
      </c>
      <c r="Q908" s="16">
        <f t="shared" si="44"/>
        <v>72</v>
      </c>
    </row>
    <row r="909" spans="1:17" x14ac:dyDescent="0.3">
      <c r="A909" s="6">
        <v>42123</v>
      </c>
      <c r="B909" s="5" t="s">
        <v>576</v>
      </c>
      <c r="C909" s="5" t="s">
        <v>577</v>
      </c>
      <c r="D909" s="5" t="s">
        <v>445</v>
      </c>
      <c r="E909">
        <v>10</v>
      </c>
      <c r="F909">
        <v>3</v>
      </c>
      <c r="G909">
        <v>8</v>
      </c>
      <c r="H909">
        <v>9</v>
      </c>
      <c r="I909">
        <v>9</v>
      </c>
      <c r="J909" s="5" t="s">
        <v>19</v>
      </c>
      <c r="K909" s="5" t="s">
        <v>20</v>
      </c>
      <c r="L909">
        <v>10</v>
      </c>
      <c r="M909" s="3">
        <v>4500</v>
      </c>
      <c r="N909" s="5" t="str">
        <f>IFERROR(INDEX(vtipo,MATCH(D909,vcliente,0)),"Normal")</f>
        <v>Oro</v>
      </c>
      <c r="O909" s="5" t="str">
        <f t="shared" si="42"/>
        <v>No</v>
      </c>
      <c r="P909" s="3">
        <f t="shared" si="43"/>
        <v>36</v>
      </c>
      <c r="Q909" s="16">
        <f t="shared" si="44"/>
        <v>72</v>
      </c>
    </row>
    <row r="910" spans="1:17" x14ac:dyDescent="0.3">
      <c r="A910" s="6">
        <v>42124</v>
      </c>
      <c r="B910" s="5" t="s">
        <v>576</v>
      </c>
      <c r="C910" s="5" t="s">
        <v>577</v>
      </c>
      <c r="D910" s="5" t="s">
        <v>529</v>
      </c>
      <c r="E910">
        <v>6</v>
      </c>
      <c r="F910">
        <v>6</v>
      </c>
      <c r="G910">
        <v>5</v>
      </c>
      <c r="H910">
        <v>8</v>
      </c>
      <c r="I910">
        <v>9</v>
      </c>
      <c r="J910" s="5" t="s">
        <v>22</v>
      </c>
      <c r="K910" s="5" t="s">
        <v>23</v>
      </c>
      <c r="L910">
        <v>4</v>
      </c>
      <c r="M910" s="3">
        <v>1080</v>
      </c>
      <c r="N910" s="5" t="str">
        <f>IFERROR(INDEX(vtipo,MATCH(D910,vcliente,0)),"Normal")</f>
        <v>Oro</v>
      </c>
      <c r="O910" s="5" t="str">
        <f t="shared" si="42"/>
        <v>No</v>
      </c>
      <c r="P910" s="3">
        <f t="shared" si="43"/>
        <v>17</v>
      </c>
      <c r="Q910" s="16">
        <f t="shared" si="44"/>
        <v>58</v>
      </c>
    </row>
    <row r="911" spans="1:17" x14ac:dyDescent="0.3">
      <c r="A911" s="6">
        <v>42126</v>
      </c>
      <c r="B911" s="5" t="s">
        <v>576</v>
      </c>
      <c r="C911" s="5" t="s">
        <v>577</v>
      </c>
      <c r="D911" s="5" t="s">
        <v>624</v>
      </c>
      <c r="E911">
        <v>10</v>
      </c>
      <c r="F911">
        <v>6</v>
      </c>
      <c r="G911">
        <v>5</v>
      </c>
      <c r="H911">
        <v>6</v>
      </c>
      <c r="I911">
        <v>4</v>
      </c>
      <c r="J911" s="5" t="s">
        <v>90</v>
      </c>
      <c r="K911" s="5" t="s">
        <v>20</v>
      </c>
      <c r="L911">
        <v>8</v>
      </c>
      <c r="M911" s="3">
        <v>6120</v>
      </c>
      <c r="N911" s="5" t="str">
        <f>IFERROR(INDEX(vtipo,MATCH(D911,vcliente,0)),"Normal")</f>
        <v>Normal</v>
      </c>
      <c r="O911" s="5" t="str">
        <f t="shared" si="42"/>
        <v>No</v>
      </c>
      <c r="P911" s="3">
        <f t="shared" si="43"/>
        <v>10</v>
      </c>
      <c r="Q911" s="16">
        <f t="shared" si="44"/>
        <v>54</v>
      </c>
    </row>
    <row r="912" spans="1:17" x14ac:dyDescent="0.3">
      <c r="A912" s="6">
        <v>42127</v>
      </c>
      <c r="B912" s="5" t="s">
        <v>576</v>
      </c>
      <c r="C912" s="5" t="s">
        <v>577</v>
      </c>
      <c r="D912" s="5" t="s">
        <v>625</v>
      </c>
      <c r="E912">
        <v>10</v>
      </c>
      <c r="F912">
        <v>9</v>
      </c>
      <c r="G912">
        <v>6</v>
      </c>
      <c r="H912">
        <v>9</v>
      </c>
      <c r="I912">
        <v>6</v>
      </c>
      <c r="J912" s="5" t="s">
        <v>99</v>
      </c>
      <c r="K912" s="5" t="s">
        <v>23</v>
      </c>
      <c r="L912">
        <v>11</v>
      </c>
      <c r="M912" s="3">
        <v>11220</v>
      </c>
      <c r="N912" s="5" t="str">
        <f>IFERROR(INDEX(vtipo,MATCH(D912,vcliente,0)),"Normal")</f>
        <v>Oro</v>
      </c>
      <c r="O912" s="5" t="str">
        <f t="shared" si="42"/>
        <v>No</v>
      </c>
      <c r="P912" s="3">
        <f t="shared" si="43"/>
        <v>28</v>
      </c>
      <c r="Q912" s="16">
        <f t="shared" si="44"/>
        <v>68</v>
      </c>
    </row>
    <row r="913" spans="1:17" x14ac:dyDescent="0.3">
      <c r="A913" s="6">
        <v>42135</v>
      </c>
      <c r="B913" s="5" t="s">
        <v>576</v>
      </c>
      <c r="C913" s="5" t="s">
        <v>577</v>
      </c>
      <c r="D913" s="5" t="s">
        <v>385</v>
      </c>
      <c r="E913">
        <v>1</v>
      </c>
      <c r="F913">
        <v>9</v>
      </c>
      <c r="G913">
        <v>6</v>
      </c>
      <c r="H913">
        <v>7</v>
      </c>
      <c r="I913">
        <v>9</v>
      </c>
      <c r="J913" s="5" t="s">
        <v>59</v>
      </c>
      <c r="K913" s="5" t="s">
        <v>17</v>
      </c>
      <c r="L913">
        <v>7</v>
      </c>
      <c r="M913" s="3">
        <v>3570</v>
      </c>
      <c r="N913" s="5" t="str">
        <f>IFERROR(INDEX(vtipo,MATCH(D913,vcliente,0)),"Normal")</f>
        <v>Normal</v>
      </c>
      <c r="O913" s="5" t="str">
        <f t="shared" si="42"/>
        <v>No</v>
      </c>
      <c r="P913" s="3">
        <f t="shared" si="43"/>
        <v>25</v>
      </c>
      <c r="Q913" s="16">
        <f t="shared" si="44"/>
        <v>62</v>
      </c>
    </row>
    <row r="914" spans="1:17" x14ac:dyDescent="0.3">
      <c r="A914" s="6">
        <v>42147</v>
      </c>
      <c r="B914" s="5" t="s">
        <v>576</v>
      </c>
      <c r="C914" s="5" t="s">
        <v>577</v>
      </c>
      <c r="D914" s="5" t="s">
        <v>390</v>
      </c>
      <c r="E914">
        <v>7</v>
      </c>
      <c r="F914">
        <v>6</v>
      </c>
      <c r="G914">
        <v>3</v>
      </c>
      <c r="H914">
        <v>4</v>
      </c>
      <c r="I914">
        <v>5</v>
      </c>
      <c r="J914" s="5" t="s">
        <v>86</v>
      </c>
      <c r="K914" s="5" t="s">
        <v>20</v>
      </c>
      <c r="L914">
        <v>13</v>
      </c>
      <c r="M914" s="3">
        <v>11050</v>
      </c>
      <c r="N914" s="5" t="str">
        <f>IFERROR(INDEX(vtipo,MATCH(D914,vcliente,0)),"Normal")</f>
        <v>Normal</v>
      </c>
      <c r="O914" s="5" t="str">
        <f t="shared" si="42"/>
        <v>No</v>
      </c>
      <c r="P914" s="3">
        <f t="shared" si="43"/>
        <v>7</v>
      </c>
      <c r="Q914" s="16">
        <f t="shared" si="44"/>
        <v>44</v>
      </c>
    </row>
    <row r="915" spans="1:17" x14ac:dyDescent="0.3">
      <c r="A915" s="6">
        <v>42151</v>
      </c>
      <c r="B915" s="5" t="s">
        <v>576</v>
      </c>
      <c r="C915" s="5" t="s">
        <v>577</v>
      </c>
      <c r="D915" s="5" t="s">
        <v>626</v>
      </c>
      <c r="E915">
        <v>7</v>
      </c>
      <c r="F915">
        <v>8</v>
      </c>
      <c r="G915">
        <v>0</v>
      </c>
      <c r="H915">
        <v>2</v>
      </c>
      <c r="I915">
        <v>8</v>
      </c>
      <c r="J915" s="5" t="s">
        <v>22</v>
      </c>
      <c r="K915" s="5" t="s">
        <v>23</v>
      </c>
      <c r="L915">
        <v>12</v>
      </c>
      <c r="M915" s="3">
        <v>3060</v>
      </c>
      <c r="N915" s="5" t="str">
        <f>IFERROR(INDEX(vtipo,MATCH(D915,vcliente,0)),"Normal")</f>
        <v>Normal</v>
      </c>
      <c r="O915" s="5" t="str">
        <f t="shared" si="42"/>
        <v>No</v>
      </c>
      <c r="P915" s="3">
        <f t="shared" si="43"/>
        <v>23</v>
      </c>
      <c r="Q915" s="16">
        <f t="shared" si="44"/>
        <v>50</v>
      </c>
    </row>
    <row r="916" spans="1:17" x14ac:dyDescent="0.3">
      <c r="A916" s="6">
        <v>42154</v>
      </c>
      <c r="B916" s="5" t="s">
        <v>576</v>
      </c>
      <c r="C916" s="5" t="s">
        <v>577</v>
      </c>
      <c r="D916" s="5" t="s">
        <v>609</v>
      </c>
      <c r="E916">
        <v>7</v>
      </c>
      <c r="F916">
        <v>1</v>
      </c>
      <c r="G916">
        <v>10</v>
      </c>
      <c r="H916">
        <v>8</v>
      </c>
      <c r="I916">
        <v>7</v>
      </c>
      <c r="J916" s="5" t="s">
        <v>82</v>
      </c>
      <c r="K916" s="5" t="s">
        <v>17</v>
      </c>
      <c r="L916">
        <v>7</v>
      </c>
      <c r="M916" s="3">
        <v>7140</v>
      </c>
      <c r="N916" s="5" t="str">
        <f>IFERROR(INDEX(vtipo,MATCH(D916,vcliente,0)),"Normal")</f>
        <v>Oro</v>
      </c>
      <c r="O916" s="5" t="str">
        <f t="shared" si="42"/>
        <v>No</v>
      </c>
      <c r="P916" s="3">
        <f t="shared" si="43"/>
        <v>32</v>
      </c>
      <c r="Q916" s="16">
        <f t="shared" si="44"/>
        <v>64</v>
      </c>
    </row>
    <row r="917" spans="1:17" x14ac:dyDescent="0.3">
      <c r="A917" s="6">
        <v>42157</v>
      </c>
      <c r="B917" s="5" t="s">
        <v>576</v>
      </c>
      <c r="C917" s="5" t="s">
        <v>577</v>
      </c>
      <c r="D917" s="5" t="s">
        <v>568</v>
      </c>
      <c r="E917">
        <v>7</v>
      </c>
      <c r="F917">
        <v>7</v>
      </c>
      <c r="G917">
        <v>2</v>
      </c>
      <c r="H917">
        <v>7</v>
      </c>
      <c r="I917">
        <v>6</v>
      </c>
      <c r="J917" s="5" t="s">
        <v>30</v>
      </c>
      <c r="K917" s="5" t="s">
        <v>17</v>
      </c>
      <c r="L917">
        <v>5</v>
      </c>
      <c r="M917" s="3">
        <v>3600</v>
      </c>
      <c r="N917" s="5" t="str">
        <f>IFERROR(INDEX(vtipo,MATCH(D917,vcliente,0)),"Normal")</f>
        <v>Normal</v>
      </c>
      <c r="O917" s="5" t="str">
        <f t="shared" si="42"/>
        <v>No</v>
      </c>
      <c r="P917" s="3">
        <f t="shared" si="43"/>
        <v>21</v>
      </c>
      <c r="Q917" s="16">
        <f t="shared" si="44"/>
        <v>54</v>
      </c>
    </row>
    <row r="918" spans="1:17" x14ac:dyDescent="0.3">
      <c r="A918" s="6">
        <v>42159</v>
      </c>
      <c r="B918" s="5" t="s">
        <v>576</v>
      </c>
      <c r="C918" s="5" t="s">
        <v>577</v>
      </c>
      <c r="D918" s="5" t="s">
        <v>627</v>
      </c>
      <c r="E918">
        <v>9</v>
      </c>
      <c r="F918">
        <v>6</v>
      </c>
      <c r="G918">
        <v>10</v>
      </c>
      <c r="H918">
        <v>7</v>
      </c>
      <c r="I918">
        <v>7</v>
      </c>
      <c r="J918" s="5" t="s">
        <v>148</v>
      </c>
      <c r="K918" s="5" t="s">
        <v>20</v>
      </c>
      <c r="L918">
        <v>6</v>
      </c>
      <c r="M918" s="3">
        <v>2550</v>
      </c>
      <c r="N918" s="5" t="str">
        <f>IFERROR(INDEX(vtipo,MATCH(D918,vcliente,0)),"Normal")</f>
        <v>Oro</v>
      </c>
      <c r="O918" s="5" t="str">
        <f t="shared" si="42"/>
        <v>No</v>
      </c>
      <c r="P918" s="3">
        <f t="shared" si="43"/>
        <v>33</v>
      </c>
      <c r="Q918" s="16">
        <f t="shared" si="44"/>
        <v>66</v>
      </c>
    </row>
    <row r="919" spans="1:17" x14ac:dyDescent="0.3">
      <c r="A919" s="6">
        <v>42164</v>
      </c>
      <c r="B919" s="5" t="s">
        <v>576</v>
      </c>
      <c r="C919" s="5" t="s">
        <v>577</v>
      </c>
      <c r="D919" s="5" t="s">
        <v>628</v>
      </c>
      <c r="E919">
        <v>6</v>
      </c>
      <c r="F919">
        <v>6</v>
      </c>
      <c r="G919">
        <v>2</v>
      </c>
      <c r="H919">
        <v>7</v>
      </c>
      <c r="I919">
        <v>4</v>
      </c>
      <c r="J919" s="5" t="s">
        <v>59</v>
      </c>
      <c r="K919" s="5" t="s">
        <v>17</v>
      </c>
      <c r="L919">
        <v>6</v>
      </c>
      <c r="M919" s="3">
        <v>3240</v>
      </c>
      <c r="N919" s="5" t="str">
        <f>IFERROR(INDEX(vtipo,MATCH(D919,vcliente,0)),"Normal")</f>
        <v>Normal</v>
      </c>
      <c r="O919" s="5" t="str">
        <f t="shared" si="42"/>
        <v>No</v>
      </c>
      <c r="P919" s="3">
        <f t="shared" si="43"/>
        <v>7</v>
      </c>
      <c r="Q919" s="16">
        <f t="shared" si="44"/>
        <v>46</v>
      </c>
    </row>
    <row r="920" spans="1:17" x14ac:dyDescent="0.3">
      <c r="A920" s="6">
        <v>42169</v>
      </c>
      <c r="B920" s="5" t="s">
        <v>576</v>
      </c>
      <c r="C920" s="5" t="s">
        <v>577</v>
      </c>
      <c r="D920" s="5" t="s">
        <v>212</v>
      </c>
      <c r="E920">
        <v>6</v>
      </c>
      <c r="F920">
        <v>7</v>
      </c>
      <c r="G920">
        <v>6</v>
      </c>
      <c r="H920">
        <v>5</v>
      </c>
      <c r="I920">
        <v>9</v>
      </c>
      <c r="J920" s="5" t="s">
        <v>43</v>
      </c>
      <c r="K920" s="5" t="s">
        <v>17</v>
      </c>
      <c r="L920">
        <v>5</v>
      </c>
      <c r="M920" s="3">
        <v>3200</v>
      </c>
      <c r="N920" s="5" t="str">
        <f>IFERROR(INDEX(vtipo,MATCH(D920,vcliente,0)),"Normal")</f>
        <v>Oro</v>
      </c>
      <c r="O920" s="5" t="str">
        <f t="shared" si="42"/>
        <v>No</v>
      </c>
      <c r="P920" s="3">
        <f t="shared" si="43"/>
        <v>16</v>
      </c>
      <c r="Q920" s="16">
        <f t="shared" si="44"/>
        <v>56</v>
      </c>
    </row>
    <row r="921" spans="1:17" x14ac:dyDescent="0.3">
      <c r="A921" s="6">
        <v>42177</v>
      </c>
      <c r="B921" s="5" t="s">
        <v>576</v>
      </c>
      <c r="C921" s="5" t="s">
        <v>577</v>
      </c>
      <c r="D921" s="5" t="s">
        <v>629</v>
      </c>
      <c r="E921">
        <v>6</v>
      </c>
      <c r="F921">
        <v>6</v>
      </c>
      <c r="G921">
        <v>7</v>
      </c>
      <c r="H921">
        <v>6</v>
      </c>
      <c r="I921">
        <v>2</v>
      </c>
      <c r="J921" s="5" t="s">
        <v>82</v>
      </c>
      <c r="K921" s="5" t="s">
        <v>17</v>
      </c>
      <c r="L921">
        <v>10</v>
      </c>
      <c r="M921" s="3">
        <v>10800</v>
      </c>
      <c r="N921" s="5" t="str">
        <f>IFERROR(INDEX(vtipo,MATCH(D921,vcliente,0)),"Normal")</f>
        <v>Normal</v>
      </c>
      <c r="O921" s="5" t="str">
        <f t="shared" si="42"/>
        <v>No</v>
      </c>
      <c r="P921" s="3">
        <f t="shared" si="43"/>
        <v>7</v>
      </c>
      <c r="Q921" s="16">
        <f t="shared" si="44"/>
        <v>50</v>
      </c>
    </row>
    <row r="922" spans="1:17" x14ac:dyDescent="0.3">
      <c r="A922" s="6">
        <v>42182</v>
      </c>
      <c r="B922" s="5" t="s">
        <v>576</v>
      </c>
      <c r="C922" s="5" t="s">
        <v>577</v>
      </c>
      <c r="D922" s="5" t="s">
        <v>493</v>
      </c>
      <c r="E922">
        <v>6</v>
      </c>
      <c r="F922">
        <v>6</v>
      </c>
      <c r="G922">
        <v>6</v>
      </c>
      <c r="H922">
        <v>2</v>
      </c>
      <c r="I922">
        <v>5</v>
      </c>
      <c r="J922" s="5" t="s">
        <v>19</v>
      </c>
      <c r="K922" s="5" t="s">
        <v>20</v>
      </c>
      <c r="L922">
        <v>14</v>
      </c>
      <c r="M922" s="3">
        <v>6300</v>
      </c>
      <c r="N922" s="5" t="str">
        <f>IFERROR(INDEX(vtipo,MATCH(D922,vcliente,0)),"Normal")</f>
        <v>Normal</v>
      </c>
      <c r="O922" s="5" t="str">
        <f t="shared" si="42"/>
        <v>No</v>
      </c>
      <c r="P922" s="3">
        <f t="shared" si="43"/>
        <v>0</v>
      </c>
      <c r="Q922" s="16">
        <f t="shared" si="44"/>
        <v>46</v>
      </c>
    </row>
    <row r="923" spans="1:17" x14ac:dyDescent="0.3">
      <c r="A923" s="6">
        <v>42183</v>
      </c>
      <c r="B923" s="5" t="s">
        <v>576</v>
      </c>
      <c r="C923" s="5" t="s">
        <v>577</v>
      </c>
      <c r="D923" s="5" t="s">
        <v>630</v>
      </c>
      <c r="E923">
        <v>10</v>
      </c>
      <c r="F923">
        <v>8</v>
      </c>
      <c r="G923">
        <v>7</v>
      </c>
      <c r="H923">
        <v>10</v>
      </c>
      <c r="I923">
        <v>9</v>
      </c>
      <c r="J923" s="5" t="s">
        <v>74</v>
      </c>
      <c r="K923" s="5" t="s">
        <v>23</v>
      </c>
      <c r="L923">
        <v>12</v>
      </c>
      <c r="M923" s="3">
        <v>5400</v>
      </c>
      <c r="N923" s="5" t="str">
        <f>IFERROR(INDEX(vtipo,MATCH(D923,vcliente,0)),"Normal")</f>
        <v>Normal</v>
      </c>
      <c r="O923" s="5" t="str">
        <f t="shared" si="42"/>
        <v>Sí</v>
      </c>
      <c r="P923" s="3">
        <f t="shared" si="43"/>
        <v>44</v>
      </c>
      <c r="Q923" s="16">
        <f t="shared" si="44"/>
        <v>92.5</v>
      </c>
    </row>
    <row r="924" spans="1:17" x14ac:dyDescent="0.3">
      <c r="A924" s="6">
        <v>42185</v>
      </c>
      <c r="B924" s="5" t="s">
        <v>576</v>
      </c>
      <c r="C924" s="5" t="s">
        <v>577</v>
      </c>
      <c r="D924" s="5" t="s">
        <v>91</v>
      </c>
      <c r="E924">
        <v>4</v>
      </c>
      <c r="F924">
        <v>6</v>
      </c>
      <c r="G924">
        <v>10</v>
      </c>
      <c r="H924">
        <v>8</v>
      </c>
      <c r="I924">
        <v>5</v>
      </c>
      <c r="J924" s="5" t="s">
        <v>82</v>
      </c>
      <c r="K924" s="5" t="s">
        <v>17</v>
      </c>
      <c r="L924">
        <v>13</v>
      </c>
      <c r="M924" s="3">
        <v>14040</v>
      </c>
      <c r="N924" s="5" t="str">
        <f>IFERROR(INDEX(vtipo,MATCH(D924,vcliente,0)),"Normal")</f>
        <v>Oro</v>
      </c>
      <c r="O924" s="5" t="str">
        <f t="shared" si="42"/>
        <v>No</v>
      </c>
      <c r="P924" s="3">
        <f t="shared" si="43"/>
        <v>18</v>
      </c>
      <c r="Q924" s="16">
        <f t="shared" si="44"/>
        <v>58</v>
      </c>
    </row>
    <row r="925" spans="1:17" x14ac:dyDescent="0.3">
      <c r="A925" s="6">
        <v>42185</v>
      </c>
      <c r="B925" s="5" t="s">
        <v>576</v>
      </c>
      <c r="C925" s="5" t="s">
        <v>577</v>
      </c>
      <c r="D925" s="5" t="s">
        <v>330</v>
      </c>
      <c r="E925">
        <v>10</v>
      </c>
      <c r="F925">
        <v>5</v>
      </c>
      <c r="G925">
        <v>5</v>
      </c>
      <c r="H925">
        <v>8</v>
      </c>
      <c r="I925">
        <v>6</v>
      </c>
      <c r="J925" s="5" t="s">
        <v>32</v>
      </c>
      <c r="K925" s="5" t="s">
        <v>20</v>
      </c>
      <c r="L925">
        <v>14</v>
      </c>
      <c r="M925" s="3">
        <v>7560</v>
      </c>
      <c r="N925" s="5" t="str">
        <f>IFERROR(INDEX(vtipo,MATCH(D925,vcliente,0)),"Normal")</f>
        <v>Normal</v>
      </c>
      <c r="O925" s="5" t="str">
        <f t="shared" si="42"/>
        <v>No</v>
      </c>
      <c r="P925" s="3">
        <f t="shared" si="43"/>
        <v>18</v>
      </c>
      <c r="Q925" s="16">
        <f t="shared" si="44"/>
        <v>58</v>
      </c>
    </row>
    <row r="926" spans="1:17" x14ac:dyDescent="0.3">
      <c r="A926" s="6">
        <v>42185</v>
      </c>
      <c r="B926" s="5" t="s">
        <v>576</v>
      </c>
      <c r="C926" s="5" t="s">
        <v>577</v>
      </c>
      <c r="D926" s="5" t="s">
        <v>597</v>
      </c>
      <c r="E926">
        <v>7</v>
      </c>
      <c r="F926">
        <v>8</v>
      </c>
      <c r="G926">
        <v>6</v>
      </c>
      <c r="H926">
        <v>7</v>
      </c>
      <c r="I926">
        <v>2</v>
      </c>
      <c r="J926" s="5" t="s">
        <v>59</v>
      </c>
      <c r="K926" s="5" t="s">
        <v>17</v>
      </c>
      <c r="L926">
        <v>15</v>
      </c>
      <c r="M926" s="3">
        <v>8100</v>
      </c>
      <c r="N926" s="5" t="str">
        <f>IFERROR(INDEX(vtipo,MATCH(D926,vcliente,0)),"Normal")</f>
        <v>Normal</v>
      </c>
      <c r="O926" s="5" t="str">
        <f t="shared" si="42"/>
        <v>No</v>
      </c>
      <c r="P926" s="3">
        <f t="shared" si="43"/>
        <v>22</v>
      </c>
      <c r="Q926" s="16">
        <f t="shared" si="44"/>
        <v>56</v>
      </c>
    </row>
    <row r="927" spans="1:17" x14ac:dyDescent="0.3">
      <c r="A927" s="6">
        <v>42186</v>
      </c>
      <c r="B927" s="5" t="s">
        <v>576</v>
      </c>
      <c r="C927" s="5" t="s">
        <v>577</v>
      </c>
      <c r="D927" s="5" t="s">
        <v>452</v>
      </c>
      <c r="E927">
        <v>7</v>
      </c>
      <c r="F927">
        <v>8</v>
      </c>
      <c r="G927">
        <v>8</v>
      </c>
      <c r="H927">
        <v>1</v>
      </c>
      <c r="I927">
        <v>10</v>
      </c>
      <c r="J927" s="5" t="s">
        <v>71</v>
      </c>
      <c r="K927" s="5" t="s">
        <v>20</v>
      </c>
      <c r="L927">
        <v>11</v>
      </c>
      <c r="M927" s="3">
        <v>10890</v>
      </c>
      <c r="N927" s="5" t="str">
        <f>IFERROR(INDEX(vtipo,MATCH(D927,vcliente,0)),"Normal")</f>
        <v>Normal</v>
      </c>
      <c r="O927" s="5" t="str">
        <f t="shared" si="42"/>
        <v>No</v>
      </c>
      <c r="P927" s="3">
        <f t="shared" si="43"/>
        <v>33</v>
      </c>
      <c r="Q927" s="16">
        <f t="shared" si="44"/>
        <v>66</v>
      </c>
    </row>
    <row r="928" spans="1:17" x14ac:dyDescent="0.3">
      <c r="A928" s="6">
        <v>42189</v>
      </c>
      <c r="B928" s="5" t="s">
        <v>576</v>
      </c>
      <c r="C928" s="5" t="s">
        <v>577</v>
      </c>
      <c r="D928" s="5" t="s">
        <v>406</v>
      </c>
      <c r="E928">
        <v>4</v>
      </c>
      <c r="F928">
        <v>8</v>
      </c>
      <c r="G928">
        <v>3</v>
      </c>
      <c r="H928">
        <v>6</v>
      </c>
      <c r="I928">
        <v>6</v>
      </c>
      <c r="J928" s="5" t="s">
        <v>36</v>
      </c>
      <c r="K928" s="5" t="s">
        <v>23</v>
      </c>
      <c r="L928">
        <v>10</v>
      </c>
      <c r="M928" s="3">
        <v>5400</v>
      </c>
      <c r="N928" s="5" t="str">
        <f>IFERROR(INDEX(vtipo,MATCH(D928,vcliente,0)),"Normal")</f>
        <v>Normal</v>
      </c>
      <c r="O928" s="5" t="str">
        <f t="shared" si="42"/>
        <v>No</v>
      </c>
      <c r="P928" s="3">
        <f t="shared" si="43"/>
        <v>8</v>
      </c>
      <c r="Q928" s="16">
        <f t="shared" si="44"/>
        <v>48</v>
      </c>
    </row>
    <row r="929" spans="1:17" x14ac:dyDescent="0.3">
      <c r="A929" s="6">
        <v>42201</v>
      </c>
      <c r="B929" s="5" t="s">
        <v>576</v>
      </c>
      <c r="C929" s="5" t="s">
        <v>577</v>
      </c>
      <c r="D929" s="5" t="s">
        <v>119</v>
      </c>
      <c r="E929">
        <v>9</v>
      </c>
      <c r="F929">
        <v>9</v>
      </c>
      <c r="G929">
        <v>1</v>
      </c>
      <c r="H929">
        <v>10</v>
      </c>
      <c r="I929">
        <v>5</v>
      </c>
      <c r="J929" s="5" t="s">
        <v>16</v>
      </c>
      <c r="K929" s="5" t="s">
        <v>17</v>
      </c>
      <c r="L929">
        <v>17</v>
      </c>
      <c r="M929" s="3">
        <v>17680</v>
      </c>
      <c r="N929" s="5" t="str">
        <f>IFERROR(INDEX(vtipo,MATCH(D929,vcliente,0)),"Normal")</f>
        <v>Oro</v>
      </c>
      <c r="O929" s="5" t="str">
        <f t="shared" si="42"/>
        <v>No</v>
      </c>
      <c r="P929" s="3">
        <f t="shared" si="43"/>
        <v>28</v>
      </c>
      <c r="Q929" s="16">
        <f t="shared" si="44"/>
        <v>66</v>
      </c>
    </row>
    <row r="930" spans="1:17" x14ac:dyDescent="0.3">
      <c r="A930" s="6">
        <v>42203</v>
      </c>
      <c r="B930" s="5" t="s">
        <v>576</v>
      </c>
      <c r="C930" s="5" t="s">
        <v>577</v>
      </c>
      <c r="D930" s="5" t="s">
        <v>409</v>
      </c>
      <c r="E930">
        <v>9</v>
      </c>
      <c r="F930">
        <v>9</v>
      </c>
      <c r="G930">
        <v>9</v>
      </c>
      <c r="H930">
        <v>1</v>
      </c>
      <c r="I930">
        <v>9</v>
      </c>
      <c r="J930" s="5" t="s">
        <v>71</v>
      </c>
      <c r="K930" s="5" t="s">
        <v>20</v>
      </c>
      <c r="L930">
        <v>3</v>
      </c>
      <c r="M930" s="3">
        <v>2970</v>
      </c>
      <c r="N930" s="5" t="str">
        <f>IFERROR(INDEX(vtipo,MATCH(D930,vcliente,0)),"Normal")</f>
        <v>Platino</v>
      </c>
      <c r="O930" s="5" t="str">
        <f t="shared" si="42"/>
        <v>No</v>
      </c>
      <c r="P930" s="3">
        <f t="shared" si="43"/>
        <v>36</v>
      </c>
      <c r="Q930" s="16">
        <f t="shared" si="44"/>
        <v>72</v>
      </c>
    </row>
    <row r="931" spans="1:17" x14ac:dyDescent="0.3">
      <c r="A931" s="6">
        <v>42203</v>
      </c>
      <c r="B931" s="5" t="s">
        <v>576</v>
      </c>
      <c r="C931" s="5" t="s">
        <v>577</v>
      </c>
      <c r="D931" s="5" t="s">
        <v>631</v>
      </c>
      <c r="E931">
        <v>10</v>
      </c>
      <c r="F931">
        <v>10</v>
      </c>
      <c r="G931">
        <v>7</v>
      </c>
      <c r="H931">
        <v>10</v>
      </c>
      <c r="I931">
        <v>9</v>
      </c>
      <c r="J931" s="5" t="s">
        <v>148</v>
      </c>
      <c r="K931" s="5" t="s">
        <v>20</v>
      </c>
      <c r="L931">
        <v>15</v>
      </c>
      <c r="M931" s="3">
        <v>6375</v>
      </c>
      <c r="N931" s="5" t="str">
        <f>IFERROR(INDEX(vtipo,MATCH(D931,vcliente,0)),"Normal")</f>
        <v>Oro</v>
      </c>
      <c r="O931" s="5" t="str">
        <f t="shared" si="42"/>
        <v>Sí</v>
      </c>
      <c r="P931" s="3">
        <f t="shared" si="43"/>
        <v>46</v>
      </c>
      <c r="Q931" s="16">
        <f t="shared" si="44"/>
        <v>97.5</v>
      </c>
    </row>
    <row r="932" spans="1:17" x14ac:dyDescent="0.3">
      <c r="A932" s="6">
        <v>42205</v>
      </c>
      <c r="B932" s="5" t="s">
        <v>576</v>
      </c>
      <c r="C932" s="5" t="s">
        <v>577</v>
      </c>
      <c r="D932" s="5" t="s">
        <v>632</v>
      </c>
      <c r="E932">
        <v>8</v>
      </c>
      <c r="F932">
        <v>9</v>
      </c>
      <c r="G932">
        <v>3</v>
      </c>
      <c r="H932">
        <v>6</v>
      </c>
      <c r="I932">
        <v>5</v>
      </c>
      <c r="J932" s="5" t="s">
        <v>148</v>
      </c>
      <c r="K932" s="5" t="s">
        <v>20</v>
      </c>
      <c r="L932">
        <v>2</v>
      </c>
      <c r="M932" s="3">
        <v>800</v>
      </c>
      <c r="N932" s="5" t="str">
        <f>IFERROR(INDEX(vtipo,MATCH(D932,vcliente,0)),"Normal")</f>
        <v>Oro</v>
      </c>
      <c r="O932" s="5" t="str">
        <f t="shared" si="42"/>
        <v>No</v>
      </c>
      <c r="P932" s="3">
        <f t="shared" si="43"/>
        <v>17</v>
      </c>
      <c r="Q932" s="16">
        <f t="shared" si="44"/>
        <v>56</v>
      </c>
    </row>
    <row r="933" spans="1:17" x14ac:dyDescent="0.3">
      <c r="A933" s="6">
        <v>42208</v>
      </c>
      <c r="B933" s="5" t="s">
        <v>576</v>
      </c>
      <c r="C933" s="5" t="s">
        <v>577</v>
      </c>
      <c r="D933" s="5" t="s">
        <v>306</v>
      </c>
      <c r="E933">
        <v>6</v>
      </c>
      <c r="F933">
        <v>2</v>
      </c>
      <c r="G933">
        <v>8</v>
      </c>
      <c r="H933">
        <v>3</v>
      </c>
      <c r="I933">
        <v>7</v>
      </c>
      <c r="J933" s="5" t="s">
        <v>16</v>
      </c>
      <c r="K933" s="5" t="s">
        <v>17</v>
      </c>
      <c r="L933">
        <v>11</v>
      </c>
      <c r="M933" s="3">
        <v>12870</v>
      </c>
      <c r="N933" s="5" t="str">
        <f>IFERROR(INDEX(vtipo,MATCH(D933,vcliente,0)),"Normal")</f>
        <v>Normal</v>
      </c>
      <c r="O933" s="5" t="str">
        <f t="shared" si="42"/>
        <v>No</v>
      </c>
      <c r="P933" s="3">
        <f t="shared" si="43"/>
        <v>15</v>
      </c>
      <c r="Q933" s="16">
        <f t="shared" si="44"/>
        <v>48</v>
      </c>
    </row>
    <row r="934" spans="1:17" x14ac:dyDescent="0.3">
      <c r="A934" s="6">
        <v>42209</v>
      </c>
      <c r="B934" s="5" t="s">
        <v>576</v>
      </c>
      <c r="C934" s="5" t="s">
        <v>577</v>
      </c>
      <c r="D934" s="5" t="s">
        <v>477</v>
      </c>
      <c r="E934">
        <v>10</v>
      </c>
      <c r="F934">
        <v>9</v>
      </c>
      <c r="G934">
        <v>8</v>
      </c>
      <c r="H934">
        <v>9</v>
      </c>
      <c r="I934">
        <v>8</v>
      </c>
      <c r="J934" s="5" t="s">
        <v>57</v>
      </c>
      <c r="K934" s="5" t="s">
        <v>17</v>
      </c>
      <c r="L934">
        <v>2</v>
      </c>
      <c r="M934" s="3">
        <v>480</v>
      </c>
      <c r="N934" s="5" t="str">
        <f>IFERROR(INDEX(vtipo,MATCH(D934,vcliente,0)),"Normal")</f>
        <v>Oro</v>
      </c>
      <c r="O934" s="5" t="str">
        <f t="shared" si="42"/>
        <v>No</v>
      </c>
      <c r="P934" s="3">
        <f t="shared" si="43"/>
        <v>44</v>
      </c>
      <c r="Q934" s="16">
        <f t="shared" si="44"/>
        <v>90</v>
      </c>
    </row>
    <row r="935" spans="1:17" x14ac:dyDescent="0.3">
      <c r="A935" s="6">
        <v>42210</v>
      </c>
      <c r="B935" s="5" t="s">
        <v>576</v>
      </c>
      <c r="C935" s="5" t="s">
        <v>577</v>
      </c>
      <c r="D935" s="5" t="s">
        <v>594</v>
      </c>
      <c r="E935">
        <v>7</v>
      </c>
      <c r="F935">
        <v>9</v>
      </c>
      <c r="G935">
        <v>6</v>
      </c>
      <c r="H935">
        <v>7</v>
      </c>
      <c r="I935">
        <v>9</v>
      </c>
      <c r="J935" s="5" t="s">
        <v>16</v>
      </c>
      <c r="K935" s="5" t="s">
        <v>17</v>
      </c>
      <c r="L935">
        <v>11</v>
      </c>
      <c r="M935" s="3">
        <v>12870</v>
      </c>
      <c r="N935" s="5" t="str">
        <f>IFERROR(INDEX(vtipo,MATCH(D935,vcliente,0)),"Normal")</f>
        <v>Platino</v>
      </c>
      <c r="O935" s="5" t="str">
        <f t="shared" si="42"/>
        <v>No</v>
      </c>
      <c r="P935" s="3">
        <f t="shared" si="43"/>
        <v>32</v>
      </c>
      <c r="Q935" s="16">
        <f t="shared" si="44"/>
        <v>64</v>
      </c>
    </row>
    <row r="936" spans="1:17" x14ac:dyDescent="0.3">
      <c r="A936" s="6">
        <v>42211</v>
      </c>
      <c r="B936" s="5" t="s">
        <v>576</v>
      </c>
      <c r="C936" s="5" t="s">
        <v>577</v>
      </c>
      <c r="D936" s="5" t="s">
        <v>44</v>
      </c>
      <c r="E936">
        <v>8</v>
      </c>
      <c r="F936">
        <v>5</v>
      </c>
      <c r="G936">
        <v>3</v>
      </c>
      <c r="H936">
        <v>10</v>
      </c>
      <c r="I936">
        <v>9</v>
      </c>
      <c r="J936" s="5" t="s">
        <v>82</v>
      </c>
      <c r="K936" s="5" t="s">
        <v>17</v>
      </c>
      <c r="L936">
        <v>8</v>
      </c>
      <c r="M936" s="3">
        <v>8640</v>
      </c>
      <c r="N936" s="5" t="str">
        <f>IFERROR(INDEX(vtipo,MATCH(D936,vcliente,0)),"Normal")</f>
        <v>Oro</v>
      </c>
      <c r="O936" s="5" t="str">
        <f t="shared" si="42"/>
        <v>No</v>
      </c>
      <c r="P936" s="3">
        <f t="shared" si="43"/>
        <v>27</v>
      </c>
      <c r="Q936" s="16">
        <f t="shared" si="44"/>
        <v>64</v>
      </c>
    </row>
    <row r="937" spans="1:17" x14ac:dyDescent="0.3">
      <c r="A937" s="6">
        <v>42212</v>
      </c>
      <c r="B937" s="5" t="s">
        <v>576</v>
      </c>
      <c r="C937" s="5" t="s">
        <v>577</v>
      </c>
      <c r="D937" s="5" t="s">
        <v>83</v>
      </c>
      <c r="E937">
        <v>5</v>
      </c>
      <c r="F937">
        <v>7</v>
      </c>
      <c r="G937">
        <v>6</v>
      </c>
      <c r="H937">
        <v>9</v>
      </c>
      <c r="I937">
        <v>9</v>
      </c>
      <c r="J937" s="5" t="s">
        <v>55</v>
      </c>
      <c r="K937" s="5" t="s">
        <v>23</v>
      </c>
      <c r="L937">
        <v>5</v>
      </c>
      <c r="M937" s="3">
        <v>5850</v>
      </c>
      <c r="N937" s="5" t="str">
        <f>IFERROR(INDEX(vtipo,MATCH(D937,vcliente,0)),"Normal")</f>
        <v>Normal</v>
      </c>
      <c r="O937" s="5" t="str">
        <f t="shared" si="42"/>
        <v>No</v>
      </c>
      <c r="P937" s="3">
        <f t="shared" si="43"/>
        <v>25</v>
      </c>
      <c r="Q937" s="16">
        <f t="shared" si="44"/>
        <v>62</v>
      </c>
    </row>
    <row r="938" spans="1:17" x14ac:dyDescent="0.3">
      <c r="A938" s="6">
        <v>42213</v>
      </c>
      <c r="B938" s="5" t="s">
        <v>576</v>
      </c>
      <c r="C938" s="5" t="s">
        <v>577</v>
      </c>
      <c r="D938" s="5" t="s">
        <v>478</v>
      </c>
      <c r="E938">
        <v>7</v>
      </c>
      <c r="F938">
        <v>7</v>
      </c>
      <c r="G938">
        <v>3</v>
      </c>
      <c r="H938">
        <v>5</v>
      </c>
      <c r="I938">
        <v>6</v>
      </c>
      <c r="J938" s="5" t="s">
        <v>32</v>
      </c>
      <c r="K938" s="5" t="s">
        <v>20</v>
      </c>
      <c r="L938">
        <v>4</v>
      </c>
      <c r="M938" s="3">
        <v>2160</v>
      </c>
      <c r="N938" s="5" t="str">
        <f>IFERROR(INDEX(vtipo,MATCH(D938,vcliente,0)),"Normal")</f>
        <v>Normal</v>
      </c>
      <c r="O938" s="5" t="str">
        <f t="shared" si="42"/>
        <v>No</v>
      </c>
      <c r="P938" s="3">
        <f t="shared" si="43"/>
        <v>14</v>
      </c>
      <c r="Q938" s="16">
        <f t="shared" si="44"/>
        <v>50</v>
      </c>
    </row>
    <row r="939" spans="1:17" x14ac:dyDescent="0.3">
      <c r="A939" s="6">
        <v>42216</v>
      </c>
      <c r="B939" s="5" t="s">
        <v>576</v>
      </c>
      <c r="C939" s="5" t="s">
        <v>577</v>
      </c>
      <c r="D939" s="5" t="s">
        <v>410</v>
      </c>
      <c r="E939">
        <v>8</v>
      </c>
      <c r="F939">
        <v>7</v>
      </c>
      <c r="G939">
        <v>7</v>
      </c>
      <c r="H939">
        <v>6</v>
      </c>
      <c r="I939">
        <v>0</v>
      </c>
      <c r="J939" s="5" t="s">
        <v>32</v>
      </c>
      <c r="K939" s="5" t="s">
        <v>20</v>
      </c>
      <c r="L939">
        <v>11</v>
      </c>
      <c r="M939" s="3">
        <v>5940</v>
      </c>
      <c r="N939" s="5" t="str">
        <f>IFERROR(INDEX(vtipo,MATCH(D939,vcliente,0)),"Normal")</f>
        <v>Normal</v>
      </c>
      <c r="O939" s="5" t="str">
        <f t="shared" si="42"/>
        <v>No</v>
      </c>
      <c r="P939" s="3">
        <f t="shared" si="43"/>
        <v>22</v>
      </c>
      <c r="Q939" s="16">
        <f t="shared" si="44"/>
        <v>56</v>
      </c>
    </row>
    <row r="940" spans="1:17" x14ac:dyDescent="0.3">
      <c r="A940" s="6">
        <v>42218</v>
      </c>
      <c r="B940" s="5" t="s">
        <v>576</v>
      </c>
      <c r="C940" s="5" t="s">
        <v>577</v>
      </c>
      <c r="D940" s="5" t="s">
        <v>176</v>
      </c>
      <c r="E940">
        <v>10</v>
      </c>
      <c r="F940">
        <v>7</v>
      </c>
      <c r="G940">
        <v>9</v>
      </c>
      <c r="H940">
        <v>9</v>
      </c>
      <c r="I940">
        <v>6</v>
      </c>
      <c r="J940" s="5" t="s">
        <v>22</v>
      </c>
      <c r="K940" s="5" t="s">
        <v>23</v>
      </c>
      <c r="L940">
        <v>14</v>
      </c>
      <c r="M940" s="3">
        <v>3780</v>
      </c>
      <c r="N940" s="5" t="str">
        <f>IFERROR(INDEX(vtipo,MATCH(D940,vcliente,0)),"Normal")</f>
        <v>Oro</v>
      </c>
      <c r="O940" s="5" t="str">
        <f t="shared" si="42"/>
        <v>No</v>
      </c>
      <c r="P940" s="3">
        <f t="shared" si="43"/>
        <v>35</v>
      </c>
      <c r="Q940" s="16">
        <f t="shared" si="44"/>
        <v>70</v>
      </c>
    </row>
    <row r="941" spans="1:17" x14ac:dyDescent="0.3">
      <c r="A941" s="6">
        <v>42218</v>
      </c>
      <c r="B941" s="5" t="s">
        <v>576</v>
      </c>
      <c r="C941" s="5" t="s">
        <v>577</v>
      </c>
      <c r="D941" s="5" t="s">
        <v>304</v>
      </c>
      <c r="E941">
        <v>5</v>
      </c>
      <c r="F941">
        <v>6</v>
      </c>
      <c r="G941">
        <v>6</v>
      </c>
      <c r="H941">
        <v>5</v>
      </c>
      <c r="I941">
        <v>4</v>
      </c>
      <c r="J941" s="5" t="s">
        <v>36</v>
      </c>
      <c r="K941" s="5" t="s">
        <v>23</v>
      </c>
      <c r="L941">
        <v>11</v>
      </c>
      <c r="M941" s="3">
        <v>5940</v>
      </c>
      <c r="N941" s="5" t="str">
        <f>IFERROR(INDEX(vtipo,MATCH(D941,vcliente,0)),"Normal")</f>
        <v>Normal</v>
      </c>
      <c r="O941" s="5" t="str">
        <f t="shared" si="42"/>
        <v>No</v>
      </c>
      <c r="P941" s="3">
        <f t="shared" si="43"/>
        <v>0</v>
      </c>
      <c r="Q941" s="16">
        <f t="shared" si="44"/>
        <v>44</v>
      </c>
    </row>
    <row r="942" spans="1:17" x14ac:dyDescent="0.3">
      <c r="A942" s="6">
        <v>42220</v>
      </c>
      <c r="B942" s="5" t="s">
        <v>576</v>
      </c>
      <c r="C942" s="5" t="s">
        <v>577</v>
      </c>
      <c r="D942" s="5" t="s">
        <v>633</v>
      </c>
      <c r="E942">
        <v>1</v>
      </c>
      <c r="F942">
        <v>0</v>
      </c>
      <c r="G942">
        <v>7</v>
      </c>
      <c r="H942">
        <v>4</v>
      </c>
      <c r="I942">
        <v>5</v>
      </c>
      <c r="J942" s="5" t="s">
        <v>148</v>
      </c>
      <c r="K942" s="5" t="s">
        <v>20</v>
      </c>
      <c r="L942">
        <v>16</v>
      </c>
      <c r="M942" s="3">
        <v>7200</v>
      </c>
      <c r="N942" s="5" t="str">
        <f>IFERROR(INDEX(vtipo,MATCH(D942,vcliente,0)),"Normal")</f>
        <v>Normal</v>
      </c>
      <c r="O942" s="5" t="str">
        <f t="shared" si="42"/>
        <v>No</v>
      </c>
      <c r="P942" s="3">
        <f t="shared" si="43"/>
        <v>7</v>
      </c>
      <c r="Q942" s="16">
        <f t="shared" si="44"/>
        <v>34</v>
      </c>
    </row>
    <row r="943" spans="1:17" x14ac:dyDescent="0.3">
      <c r="A943" s="6">
        <v>42225</v>
      </c>
      <c r="B943" s="5" t="s">
        <v>576</v>
      </c>
      <c r="C943" s="5" t="s">
        <v>577</v>
      </c>
      <c r="D943" s="5" t="s">
        <v>534</v>
      </c>
      <c r="E943">
        <v>10</v>
      </c>
      <c r="F943">
        <v>10</v>
      </c>
      <c r="G943">
        <v>6</v>
      </c>
      <c r="H943">
        <v>7</v>
      </c>
      <c r="I943">
        <v>6</v>
      </c>
      <c r="J943" s="5" t="s">
        <v>32</v>
      </c>
      <c r="K943" s="5" t="s">
        <v>20</v>
      </c>
      <c r="L943">
        <v>9</v>
      </c>
      <c r="M943" s="3">
        <v>4860</v>
      </c>
      <c r="N943" s="5" t="str">
        <f>IFERROR(INDEX(vtipo,MATCH(D943,vcliente,0)),"Normal")</f>
        <v>Normal</v>
      </c>
      <c r="O943" s="5" t="str">
        <f t="shared" si="42"/>
        <v>Sí</v>
      </c>
      <c r="P943" s="3">
        <f t="shared" si="43"/>
        <v>27</v>
      </c>
      <c r="Q943" s="16">
        <f t="shared" si="44"/>
        <v>66</v>
      </c>
    </row>
    <row r="944" spans="1:17" x14ac:dyDescent="0.3">
      <c r="A944" s="6">
        <v>42229</v>
      </c>
      <c r="B944" s="5" t="s">
        <v>576</v>
      </c>
      <c r="C944" s="5" t="s">
        <v>577</v>
      </c>
      <c r="D944" s="5" t="s">
        <v>634</v>
      </c>
      <c r="E944">
        <v>10</v>
      </c>
      <c r="F944">
        <v>9</v>
      </c>
      <c r="G944">
        <v>7</v>
      </c>
      <c r="H944">
        <v>6</v>
      </c>
      <c r="I944">
        <v>8</v>
      </c>
      <c r="J944" s="5" t="s">
        <v>16</v>
      </c>
      <c r="K944" s="5" t="s">
        <v>17</v>
      </c>
      <c r="L944">
        <v>11</v>
      </c>
      <c r="M944" s="3">
        <v>12870</v>
      </c>
      <c r="N944" s="5" t="str">
        <f>IFERROR(INDEX(vtipo,MATCH(D944,vcliente,0)),"Normal")</f>
        <v>Normal</v>
      </c>
      <c r="O944" s="5" t="str">
        <f t="shared" si="42"/>
        <v>No</v>
      </c>
      <c r="P944" s="3">
        <f t="shared" si="43"/>
        <v>34</v>
      </c>
      <c r="Q944" s="16">
        <f t="shared" si="44"/>
        <v>68</v>
      </c>
    </row>
    <row r="945" spans="1:17" x14ac:dyDescent="0.3">
      <c r="A945" s="6">
        <v>42230</v>
      </c>
      <c r="B945" s="5" t="s">
        <v>576</v>
      </c>
      <c r="C945" s="5" t="s">
        <v>577</v>
      </c>
      <c r="D945" s="5" t="s">
        <v>581</v>
      </c>
      <c r="E945">
        <v>8</v>
      </c>
      <c r="F945">
        <v>5</v>
      </c>
      <c r="G945">
        <v>6</v>
      </c>
      <c r="H945">
        <v>6</v>
      </c>
      <c r="I945">
        <v>5</v>
      </c>
      <c r="J945" s="5" t="s">
        <v>78</v>
      </c>
      <c r="K945" s="5" t="s">
        <v>20</v>
      </c>
      <c r="L945">
        <v>16</v>
      </c>
      <c r="M945" s="3">
        <v>10240</v>
      </c>
      <c r="N945" s="5" t="str">
        <f>IFERROR(INDEX(vtipo,MATCH(D945,vcliente,0)),"Normal")</f>
        <v>Platino</v>
      </c>
      <c r="O945" s="5" t="str">
        <f t="shared" si="42"/>
        <v>No</v>
      </c>
      <c r="P945" s="3">
        <f t="shared" si="43"/>
        <v>8</v>
      </c>
      <c r="Q945" s="16">
        <f t="shared" si="44"/>
        <v>50</v>
      </c>
    </row>
    <row r="946" spans="1:17" x14ac:dyDescent="0.3">
      <c r="A946" s="6">
        <v>42232</v>
      </c>
      <c r="B946" s="5" t="s">
        <v>576</v>
      </c>
      <c r="C946" s="5" t="s">
        <v>577</v>
      </c>
      <c r="D946" s="5" t="s">
        <v>635</v>
      </c>
      <c r="E946">
        <v>6</v>
      </c>
      <c r="F946">
        <v>8</v>
      </c>
      <c r="G946">
        <v>9</v>
      </c>
      <c r="H946">
        <v>7</v>
      </c>
      <c r="I946">
        <v>10</v>
      </c>
      <c r="J946" s="5" t="s">
        <v>148</v>
      </c>
      <c r="K946" s="5" t="s">
        <v>20</v>
      </c>
      <c r="L946">
        <v>10</v>
      </c>
      <c r="M946" s="3">
        <v>4500</v>
      </c>
      <c r="N946" s="5" t="str">
        <f>IFERROR(INDEX(vtipo,MATCH(D946,vcliente,0)),"Normal")</f>
        <v>Oro</v>
      </c>
      <c r="O946" s="5" t="str">
        <f t="shared" si="42"/>
        <v>No</v>
      </c>
      <c r="P946" s="3">
        <f t="shared" si="43"/>
        <v>34</v>
      </c>
      <c r="Q946" s="16">
        <f t="shared" si="44"/>
        <v>68</v>
      </c>
    </row>
    <row r="947" spans="1:17" x14ac:dyDescent="0.3">
      <c r="A947" s="6">
        <v>42238</v>
      </c>
      <c r="B947" s="5" t="s">
        <v>576</v>
      </c>
      <c r="C947" s="5" t="s">
        <v>577</v>
      </c>
      <c r="D947" s="5" t="s">
        <v>612</v>
      </c>
      <c r="E947">
        <v>7</v>
      </c>
      <c r="F947">
        <v>8</v>
      </c>
      <c r="G947">
        <v>8</v>
      </c>
      <c r="H947">
        <v>7</v>
      </c>
      <c r="I947">
        <v>8</v>
      </c>
      <c r="J947" s="5" t="s">
        <v>71</v>
      </c>
      <c r="K947" s="5" t="s">
        <v>20</v>
      </c>
      <c r="L947">
        <v>7</v>
      </c>
      <c r="M947" s="3">
        <v>6930</v>
      </c>
      <c r="N947" s="5" t="str">
        <f>IFERROR(INDEX(vtipo,MATCH(D947,vcliente,0)),"Normal")</f>
        <v>Normal</v>
      </c>
      <c r="O947" s="5" t="str">
        <f t="shared" si="42"/>
        <v>No</v>
      </c>
      <c r="P947" s="3">
        <f t="shared" si="43"/>
        <v>38</v>
      </c>
      <c r="Q947" s="16">
        <f t="shared" si="44"/>
        <v>77.5</v>
      </c>
    </row>
    <row r="948" spans="1:17" x14ac:dyDescent="0.3">
      <c r="A948" s="6">
        <v>42241</v>
      </c>
      <c r="B948" s="5" t="s">
        <v>576</v>
      </c>
      <c r="C948" s="5" t="s">
        <v>577</v>
      </c>
      <c r="D948" s="5" t="s">
        <v>264</v>
      </c>
      <c r="E948">
        <v>4</v>
      </c>
      <c r="F948">
        <v>9</v>
      </c>
      <c r="G948">
        <v>8</v>
      </c>
      <c r="H948">
        <v>9</v>
      </c>
      <c r="I948">
        <v>9</v>
      </c>
      <c r="J948" s="5" t="s">
        <v>36</v>
      </c>
      <c r="K948" s="5" t="s">
        <v>23</v>
      </c>
      <c r="L948">
        <v>10</v>
      </c>
      <c r="M948" s="3">
        <v>5400</v>
      </c>
      <c r="N948" s="5" t="str">
        <f>IFERROR(INDEX(vtipo,MATCH(D948,vcliente,0)),"Normal")</f>
        <v>Normal</v>
      </c>
      <c r="O948" s="5" t="str">
        <f t="shared" si="42"/>
        <v>No</v>
      </c>
      <c r="P948" s="3">
        <f t="shared" si="43"/>
        <v>35</v>
      </c>
      <c r="Q948" s="16">
        <f t="shared" si="44"/>
        <v>70</v>
      </c>
    </row>
    <row r="949" spans="1:17" x14ac:dyDescent="0.3">
      <c r="A949" s="6">
        <v>42241</v>
      </c>
      <c r="B949" s="5" t="s">
        <v>576</v>
      </c>
      <c r="C949" s="5" t="s">
        <v>577</v>
      </c>
      <c r="D949" s="5" t="s">
        <v>636</v>
      </c>
      <c r="E949">
        <v>4</v>
      </c>
      <c r="F949">
        <v>10</v>
      </c>
      <c r="G949">
        <v>2</v>
      </c>
      <c r="H949">
        <v>9</v>
      </c>
      <c r="I949">
        <v>7</v>
      </c>
      <c r="J949" s="5" t="s">
        <v>96</v>
      </c>
      <c r="K949" s="5" t="s">
        <v>20</v>
      </c>
      <c r="L949">
        <v>8</v>
      </c>
      <c r="M949" s="3">
        <v>2160</v>
      </c>
      <c r="N949" s="5" t="str">
        <f>IFERROR(INDEX(vtipo,MATCH(D949,vcliente,0)),"Normal")</f>
        <v>Normal</v>
      </c>
      <c r="O949" s="5" t="str">
        <f t="shared" si="42"/>
        <v>No</v>
      </c>
      <c r="P949" s="3">
        <f t="shared" si="43"/>
        <v>26</v>
      </c>
      <c r="Q949" s="16">
        <f t="shared" si="44"/>
        <v>60</v>
      </c>
    </row>
    <row r="950" spans="1:17" x14ac:dyDescent="0.3">
      <c r="A950" s="6">
        <v>42242</v>
      </c>
      <c r="B950" s="5" t="s">
        <v>576</v>
      </c>
      <c r="C950" s="5" t="s">
        <v>577</v>
      </c>
      <c r="D950" s="5" t="s">
        <v>637</v>
      </c>
      <c r="E950">
        <v>2</v>
      </c>
      <c r="F950">
        <v>0</v>
      </c>
      <c r="G950">
        <v>7</v>
      </c>
      <c r="H950">
        <v>10</v>
      </c>
      <c r="I950">
        <v>9</v>
      </c>
      <c r="J950" s="5" t="s">
        <v>69</v>
      </c>
      <c r="K950" s="5" t="s">
        <v>23</v>
      </c>
      <c r="L950">
        <v>18</v>
      </c>
      <c r="M950" s="3">
        <v>16200</v>
      </c>
      <c r="N950" s="5" t="str">
        <f>IFERROR(INDEX(vtipo,MATCH(D950,vcliente,0)),"Normal")</f>
        <v>Normal</v>
      </c>
      <c r="O950" s="5" t="str">
        <f t="shared" si="42"/>
        <v>No</v>
      </c>
      <c r="P950" s="3">
        <f t="shared" si="43"/>
        <v>26</v>
      </c>
      <c r="Q950" s="16">
        <f t="shared" si="44"/>
        <v>56</v>
      </c>
    </row>
    <row r="951" spans="1:17" x14ac:dyDescent="0.3">
      <c r="A951" s="6">
        <v>42244</v>
      </c>
      <c r="B951" s="5" t="s">
        <v>576</v>
      </c>
      <c r="C951" s="5" t="s">
        <v>577</v>
      </c>
      <c r="D951" s="5" t="s">
        <v>91</v>
      </c>
      <c r="E951">
        <v>8</v>
      </c>
      <c r="F951">
        <v>7</v>
      </c>
      <c r="G951">
        <v>8</v>
      </c>
      <c r="H951">
        <v>9</v>
      </c>
      <c r="I951">
        <v>10</v>
      </c>
      <c r="J951" s="5" t="s">
        <v>57</v>
      </c>
      <c r="K951" s="5" t="s">
        <v>17</v>
      </c>
      <c r="L951">
        <v>9</v>
      </c>
      <c r="M951" s="3">
        <v>2430</v>
      </c>
      <c r="N951" s="5" t="str">
        <f>IFERROR(INDEX(vtipo,MATCH(D951,vcliente,0)),"Normal")</f>
        <v>Oro</v>
      </c>
      <c r="O951" s="5" t="str">
        <f t="shared" si="42"/>
        <v>No</v>
      </c>
      <c r="P951" s="3">
        <f t="shared" si="43"/>
        <v>42</v>
      </c>
      <c r="Q951" s="16">
        <f t="shared" si="44"/>
        <v>87.5</v>
      </c>
    </row>
    <row r="952" spans="1:17" x14ac:dyDescent="0.3">
      <c r="A952" s="6">
        <v>42246</v>
      </c>
      <c r="B952" s="5" t="s">
        <v>576</v>
      </c>
      <c r="C952" s="5" t="s">
        <v>577</v>
      </c>
      <c r="D952" s="5" t="s">
        <v>638</v>
      </c>
      <c r="E952">
        <v>3</v>
      </c>
      <c r="F952">
        <v>6</v>
      </c>
      <c r="G952">
        <v>7</v>
      </c>
      <c r="H952">
        <v>4</v>
      </c>
      <c r="I952">
        <v>10</v>
      </c>
      <c r="J952" s="5" t="s">
        <v>32</v>
      </c>
      <c r="K952" s="5" t="s">
        <v>20</v>
      </c>
      <c r="L952">
        <v>11</v>
      </c>
      <c r="M952" s="3">
        <v>5940</v>
      </c>
      <c r="N952" s="5" t="str">
        <f>IFERROR(INDEX(vtipo,MATCH(D952,vcliente,0)),"Normal")</f>
        <v>Oro</v>
      </c>
      <c r="O952" s="5" t="str">
        <f t="shared" si="42"/>
        <v>No</v>
      </c>
      <c r="P952" s="3">
        <f t="shared" si="43"/>
        <v>17</v>
      </c>
      <c r="Q952" s="16">
        <f t="shared" si="44"/>
        <v>54</v>
      </c>
    </row>
    <row r="953" spans="1:17" x14ac:dyDescent="0.3">
      <c r="A953" s="6">
        <v>42253</v>
      </c>
      <c r="B953" s="5" t="s">
        <v>576</v>
      </c>
      <c r="C953" s="5" t="s">
        <v>577</v>
      </c>
      <c r="D953" s="5" t="s">
        <v>122</v>
      </c>
      <c r="E953">
        <v>5</v>
      </c>
      <c r="F953">
        <v>6</v>
      </c>
      <c r="G953">
        <v>3</v>
      </c>
      <c r="H953">
        <v>7</v>
      </c>
      <c r="I953">
        <v>7</v>
      </c>
      <c r="J953" s="5" t="s">
        <v>82</v>
      </c>
      <c r="K953" s="5" t="s">
        <v>17</v>
      </c>
      <c r="L953">
        <v>12</v>
      </c>
      <c r="M953" s="3">
        <v>12960</v>
      </c>
      <c r="N953" s="5" t="str">
        <f>IFERROR(INDEX(vtipo,MATCH(D953,vcliente,0)),"Normal")</f>
        <v>Normal</v>
      </c>
      <c r="O953" s="5" t="str">
        <f t="shared" si="42"/>
        <v>No</v>
      </c>
      <c r="P953" s="3">
        <f t="shared" si="43"/>
        <v>14</v>
      </c>
      <c r="Q953" s="16">
        <f t="shared" si="44"/>
        <v>50</v>
      </c>
    </row>
    <row r="954" spans="1:17" x14ac:dyDescent="0.3">
      <c r="A954" s="6">
        <v>42253</v>
      </c>
      <c r="B954" s="5" t="s">
        <v>576</v>
      </c>
      <c r="C954" s="5" t="s">
        <v>577</v>
      </c>
      <c r="D954" s="5" t="s">
        <v>580</v>
      </c>
      <c r="E954">
        <v>8</v>
      </c>
      <c r="F954">
        <v>9</v>
      </c>
      <c r="G954">
        <v>10</v>
      </c>
      <c r="H954">
        <v>3</v>
      </c>
      <c r="I954">
        <v>9</v>
      </c>
      <c r="J954" s="5" t="s">
        <v>34</v>
      </c>
      <c r="K954" s="5" t="s">
        <v>23</v>
      </c>
      <c r="L954">
        <v>7</v>
      </c>
      <c r="M954" s="3">
        <v>4410</v>
      </c>
      <c r="N954" s="5" t="str">
        <f>IFERROR(INDEX(vtipo,MATCH(D954,vcliente,0)),"Normal")</f>
        <v>Platino</v>
      </c>
      <c r="O954" s="5" t="str">
        <f t="shared" si="42"/>
        <v>No</v>
      </c>
      <c r="P954" s="3">
        <f t="shared" si="43"/>
        <v>36</v>
      </c>
      <c r="Q954" s="16">
        <f t="shared" si="44"/>
        <v>72</v>
      </c>
    </row>
    <row r="955" spans="1:17" x14ac:dyDescent="0.3">
      <c r="A955" s="6">
        <v>42254</v>
      </c>
      <c r="B955" s="5" t="s">
        <v>576</v>
      </c>
      <c r="C955" s="5" t="s">
        <v>577</v>
      </c>
      <c r="D955" s="5" t="s">
        <v>570</v>
      </c>
      <c r="E955">
        <v>9</v>
      </c>
      <c r="F955">
        <v>9</v>
      </c>
      <c r="G955">
        <v>1</v>
      </c>
      <c r="H955">
        <v>10</v>
      </c>
      <c r="I955">
        <v>8</v>
      </c>
      <c r="J955" s="5" t="s">
        <v>27</v>
      </c>
      <c r="K955" s="5" t="s">
        <v>23</v>
      </c>
      <c r="L955">
        <v>17</v>
      </c>
      <c r="M955" s="3">
        <v>6120</v>
      </c>
      <c r="N955" s="5" t="str">
        <f>IFERROR(INDEX(vtipo,MATCH(D955,vcliente,0)),"Normal")</f>
        <v>Normal</v>
      </c>
      <c r="O955" s="5" t="str">
        <f t="shared" si="42"/>
        <v>No</v>
      </c>
      <c r="P955" s="3">
        <f t="shared" si="43"/>
        <v>36</v>
      </c>
      <c r="Q955" s="16">
        <f t="shared" si="44"/>
        <v>72</v>
      </c>
    </row>
    <row r="956" spans="1:17" x14ac:dyDescent="0.3">
      <c r="A956" s="6">
        <v>42256</v>
      </c>
      <c r="B956" s="5" t="s">
        <v>576</v>
      </c>
      <c r="C956" s="5" t="s">
        <v>577</v>
      </c>
      <c r="D956" s="5" t="s">
        <v>639</v>
      </c>
      <c r="E956">
        <v>5</v>
      </c>
      <c r="F956">
        <v>9</v>
      </c>
      <c r="G956">
        <v>9</v>
      </c>
      <c r="H956">
        <v>8</v>
      </c>
      <c r="I956">
        <v>10</v>
      </c>
      <c r="J956" s="5" t="s">
        <v>99</v>
      </c>
      <c r="K956" s="5" t="s">
        <v>23</v>
      </c>
      <c r="L956">
        <v>14</v>
      </c>
      <c r="M956" s="3">
        <v>15120</v>
      </c>
      <c r="N956" s="5" t="str">
        <f>IFERROR(INDEX(vtipo,MATCH(D956,vcliente,0)),"Normal")</f>
        <v>Normal</v>
      </c>
      <c r="O956" s="5" t="str">
        <f t="shared" si="42"/>
        <v>No</v>
      </c>
      <c r="P956" s="3">
        <f t="shared" si="43"/>
        <v>36</v>
      </c>
      <c r="Q956" s="16">
        <f t="shared" si="44"/>
        <v>72</v>
      </c>
    </row>
    <row r="957" spans="1:17" x14ac:dyDescent="0.3">
      <c r="A957" s="6">
        <v>42258</v>
      </c>
      <c r="B957" s="5" t="s">
        <v>576</v>
      </c>
      <c r="C957" s="5" t="s">
        <v>577</v>
      </c>
      <c r="D957" s="5" t="s">
        <v>167</v>
      </c>
      <c r="E957">
        <v>10</v>
      </c>
      <c r="F957">
        <v>10</v>
      </c>
      <c r="G957">
        <v>8</v>
      </c>
      <c r="H957">
        <v>9</v>
      </c>
      <c r="I957">
        <v>8</v>
      </c>
      <c r="J957" s="5" t="s">
        <v>63</v>
      </c>
      <c r="K957" s="5" t="s">
        <v>17</v>
      </c>
      <c r="L957">
        <v>2</v>
      </c>
      <c r="M957" s="3">
        <v>1080</v>
      </c>
      <c r="N957" s="5" t="str">
        <f>IFERROR(INDEX(vtipo,MATCH(D957,vcliente,0)),"Normal")</f>
        <v>Normal</v>
      </c>
      <c r="O957" s="5" t="str">
        <f t="shared" si="42"/>
        <v>Sí</v>
      </c>
      <c r="P957" s="3">
        <f t="shared" si="43"/>
        <v>45</v>
      </c>
      <c r="Q957" s="16">
        <f t="shared" si="44"/>
        <v>92.5</v>
      </c>
    </row>
    <row r="958" spans="1:17" x14ac:dyDescent="0.3">
      <c r="A958" s="6">
        <v>42258</v>
      </c>
      <c r="B958" s="5" t="s">
        <v>576</v>
      </c>
      <c r="C958" s="5" t="s">
        <v>577</v>
      </c>
      <c r="D958" s="5" t="s">
        <v>381</v>
      </c>
      <c r="E958">
        <v>5</v>
      </c>
      <c r="F958">
        <v>8</v>
      </c>
      <c r="G958">
        <v>8</v>
      </c>
      <c r="H958">
        <v>10</v>
      </c>
      <c r="I958">
        <v>8</v>
      </c>
      <c r="J958" s="5" t="s">
        <v>71</v>
      </c>
      <c r="K958" s="5" t="s">
        <v>20</v>
      </c>
      <c r="L958">
        <v>12</v>
      </c>
      <c r="M958" s="3">
        <v>11880</v>
      </c>
      <c r="N958" s="5" t="str">
        <f>IFERROR(INDEX(vtipo,MATCH(D958,vcliente,0)),"Normal")</f>
        <v>Normal</v>
      </c>
      <c r="O958" s="5" t="str">
        <f t="shared" si="42"/>
        <v>No</v>
      </c>
      <c r="P958" s="3">
        <f t="shared" si="43"/>
        <v>34</v>
      </c>
      <c r="Q958" s="16">
        <f t="shared" si="44"/>
        <v>68</v>
      </c>
    </row>
    <row r="959" spans="1:17" x14ac:dyDescent="0.3">
      <c r="A959" s="6">
        <v>42262</v>
      </c>
      <c r="B959" s="5" t="s">
        <v>576</v>
      </c>
      <c r="C959" s="5" t="s">
        <v>577</v>
      </c>
      <c r="D959" s="5" t="s">
        <v>200</v>
      </c>
      <c r="E959">
        <v>7</v>
      </c>
      <c r="F959">
        <v>9</v>
      </c>
      <c r="G959">
        <v>9</v>
      </c>
      <c r="H959">
        <v>7</v>
      </c>
      <c r="I959">
        <v>7</v>
      </c>
      <c r="J959" s="5" t="s">
        <v>96</v>
      </c>
      <c r="K959" s="5" t="s">
        <v>20</v>
      </c>
      <c r="L959">
        <v>12</v>
      </c>
      <c r="M959" s="3">
        <v>3060</v>
      </c>
      <c r="N959" s="5" t="str">
        <f>IFERROR(INDEX(vtipo,MATCH(D959,vcliente,0)),"Normal")</f>
        <v>Oro</v>
      </c>
      <c r="O959" s="5" t="str">
        <f t="shared" si="42"/>
        <v>No</v>
      </c>
      <c r="P959" s="3">
        <f t="shared" si="43"/>
        <v>39</v>
      </c>
      <c r="Q959" s="16">
        <f t="shared" si="44"/>
        <v>80</v>
      </c>
    </row>
    <row r="960" spans="1:17" x14ac:dyDescent="0.3">
      <c r="A960" s="6">
        <v>42269</v>
      </c>
      <c r="B960" s="5" t="s">
        <v>576</v>
      </c>
      <c r="C960" s="5" t="s">
        <v>577</v>
      </c>
      <c r="D960" s="5" t="s">
        <v>489</v>
      </c>
      <c r="E960">
        <v>7</v>
      </c>
      <c r="F960">
        <v>5</v>
      </c>
      <c r="G960">
        <v>6</v>
      </c>
      <c r="H960">
        <v>5</v>
      </c>
      <c r="I960">
        <v>5</v>
      </c>
      <c r="J960" s="5" t="s">
        <v>22</v>
      </c>
      <c r="K960" s="5" t="s">
        <v>23</v>
      </c>
      <c r="L960">
        <v>10</v>
      </c>
      <c r="M960" s="3">
        <v>2700</v>
      </c>
      <c r="N960" s="5" t="str">
        <f>IFERROR(INDEX(vtipo,MATCH(D960,vcliente,0)),"Normal")</f>
        <v>Normal</v>
      </c>
      <c r="O960" s="5" t="str">
        <f t="shared" si="42"/>
        <v>No</v>
      </c>
      <c r="P960" s="3">
        <f t="shared" si="43"/>
        <v>7</v>
      </c>
      <c r="Q960" s="16">
        <f t="shared" si="44"/>
        <v>46</v>
      </c>
    </row>
    <row r="961" spans="1:17" x14ac:dyDescent="0.3">
      <c r="A961" s="6">
        <v>42270</v>
      </c>
      <c r="B961" s="5" t="s">
        <v>576</v>
      </c>
      <c r="C961" s="5" t="s">
        <v>577</v>
      </c>
      <c r="D961" s="5" t="s">
        <v>640</v>
      </c>
      <c r="E961">
        <v>6</v>
      </c>
      <c r="F961">
        <v>5</v>
      </c>
      <c r="G961">
        <v>4</v>
      </c>
      <c r="H961">
        <v>6</v>
      </c>
      <c r="I961">
        <v>6</v>
      </c>
      <c r="J961" s="5" t="s">
        <v>22</v>
      </c>
      <c r="K961" s="5" t="s">
        <v>23</v>
      </c>
      <c r="L961">
        <v>9</v>
      </c>
      <c r="M961" s="3">
        <v>2430</v>
      </c>
      <c r="N961" s="5" t="str">
        <f>IFERROR(INDEX(vtipo,MATCH(D961,vcliente,0)),"Normal")</f>
        <v>Normal</v>
      </c>
      <c r="O961" s="5" t="str">
        <f t="shared" si="42"/>
        <v>No</v>
      </c>
      <c r="P961" s="3">
        <f t="shared" si="43"/>
        <v>0</v>
      </c>
      <c r="Q961" s="16">
        <f t="shared" si="44"/>
        <v>46</v>
      </c>
    </row>
    <row r="962" spans="1:17" x14ac:dyDescent="0.3">
      <c r="A962" s="6">
        <v>42272</v>
      </c>
      <c r="B962" s="5" t="s">
        <v>576</v>
      </c>
      <c r="C962" s="5" t="s">
        <v>577</v>
      </c>
      <c r="D962" s="5" t="s">
        <v>635</v>
      </c>
      <c r="E962">
        <v>8</v>
      </c>
      <c r="F962">
        <v>7</v>
      </c>
      <c r="G962">
        <v>7</v>
      </c>
      <c r="H962">
        <v>6</v>
      </c>
      <c r="I962">
        <v>9</v>
      </c>
      <c r="J962" s="5" t="s">
        <v>38</v>
      </c>
      <c r="K962" s="5" t="s">
        <v>17</v>
      </c>
      <c r="L962">
        <v>8</v>
      </c>
      <c r="M962" s="3">
        <v>4320</v>
      </c>
      <c r="N962" s="5" t="str">
        <f>IFERROR(INDEX(vtipo,MATCH(D962,vcliente,0)),"Normal")</f>
        <v>Oro</v>
      </c>
      <c r="O962" s="5" t="str">
        <f t="shared" si="42"/>
        <v>No</v>
      </c>
      <c r="P962" s="3">
        <f t="shared" si="43"/>
        <v>31</v>
      </c>
      <c r="Q962" s="16">
        <f t="shared" si="44"/>
        <v>62</v>
      </c>
    </row>
    <row r="963" spans="1:17" x14ac:dyDescent="0.3">
      <c r="A963" s="6">
        <v>42273</v>
      </c>
      <c r="B963" s="5" t="s">
        <v>576</v>
      </c>
      <c r="C963" s="5" t="s">
        <v>577</v>
      </c>
      <c r="D963" s="5" t="s">
        <v>641</v>
      </c>
      <c r="E963">
        <v>10</v>
      </c>
      <c r="F963">
        <v>9</v>
      </c>
      <c r="G963">
        <v>0</v>
      </c>
      <c r="H963">
        <v>10</v>
      </c>
      <c r="I963">
        <v>8</v>
      </c>
      <c r="J963" s="5" t="s">
        <v>43</v>
      </c>
      <c r="K963" s="5" t="s">
        <v>17</v>
      </c>
      <c r="L963">
        <v>7</v>
      </c>
      <c r="M963" s="3">
        <v>4480</v>
      </c>
      <c r="N963" s="5" t="str">
        <f>IFERROR(INDEX(vtipo,MATCH(D963,vcliente,0)),"Normal")</f>
        <v>Oro</v>
      </c>
      <c r="O963" s="5" t="str">
        <f t="shared" ref="O963:O1026" si="45">IF(OR(COUNTIF(E963:I963,10)&gt;=2,AND(MONTH(A963)=10,L963&gt;=15)),"Sí","No")</f>
        <v>Sí</v>
      </c>
      <c r="P963" s="3">
        <f t="shared" ref="P963:P1026" si="46">SUMIF(E963:I963,"&gt;=7")</f>
        <v>37</v>
      </c>
      <c r="Q963" s="16">
        <f t="shared" ref="Q963:Q1026" si="47">(SUM(E963:I963)-MIN(E963:I963))*IF(MIN(E963:I963)&gt;=7,2.5,2)</f>
        <v>74</v>
      </c>
    </row>
    <row r="964" spans="1:17" x14ac:dyDescent="0.3">
      <c r="A964" s="6">
        <v>42278</v>
      </c>
      <c r="B964" s="5" t="s">
        <v>576</v>
      </c>
      <c r="C964" s="5" t="s">
        <v>577</v>
      </c>
      <c r="D964" s="5" t="s">
        <v>642</v>
      </c>
      <c r="E964">
        <v>9</v>
      </c>
      <c r="F964">
        <v>6</v>
      </c>
      <c r="G964">
        <v>9</v>
      </c>
      <c r="H964">
        <v>8</v>
      </c>
      <c r="I964">
        <v>6</v>
      </c>
      <c r="J964" s="5" t="s">
        <v>53</v>
      </c>
      <c r="K964" s="5" t="s">
        <v>17</v>
      </c>
      <c r="L964">
        <v>7</v>
      </c>
      <c r="M964" s="3">
        <v>6545</v>
      </c>
      <c r="N964" s="5" t="str">
        <f>IFERROR(INDEX(vtipo,MATCH(D964,vcliente,0)),"Normal")</f>
        <v>Oro</v>
      </c>
      <c r="O964" s="5" t="str">
        <f t="shared" si="45"/>
        <v>No</v>
      </c>
      <c r="P964" s="3">
        <f t="shared" si="46"/>
        <v>26</v>
      </c>
      <c r="Q964" s="16">
        <f t="shared" si="47"/>
        <v>64</v>
      </c>
    </row>
    <row r="965" spans="1:17" x14ac:dyDescent="0.3">
      <c r="A965" s="6">
        <v>42281</v>
      </c>
      <c r="B965" s="5" t="s">
        <v>576</v>
      </c>
      <c r="C965" s="5" t="s">
        <v>577</v>
      </c>
      <c r="D965" s="5" t="s">
        <v>643</v>
      </c>
      <c r="E965">
        <v>5</v>
      </c>
      <c r="F965">
        <v>3</v>
      </c>
      <c r="G965">
        <v>5</v>
      </c>
      <c r="H965">
        <v>5</v>
      </c>
      <c r="I965">
        <v>4</v>
      </c>
      <c r="J965" s="5" t="s">
        <v>90</v>
      </c>
      <c r="K965" s="5" t="s">
        <v>20</v>
      </c>
      <c r="L965">
        <v>17</v>
      </c>
      <c r="M965" s="3">
        <v>13770</v>
      </c>
      <c r="N965" s="5" t="str">
        <f>IFERROR(INDEX(vtipo,MATCH(D965,vcliente,0)),"Normal")</f>
        <v>Normal</v>
      </c>
      <c r="O965" s="5" t="str">
        <f t="shared" si="45"/>
        <v>Sí</v>
      </c>
      <c r="P965" s="3">
        <f t="shared" si="46"/>
        <v>0</v>
      </c>
      <c r="Q965" s="16">
        <f t="shared" si="47"/>
        <v>38</v>
      </c>
    </row>
    <row r="966" spans="1:17" x14ac:dyDescent="0.3">
      <c r="A966" s="6">
        <v>42282</v>
      </c>
      <c r="B966" s="5" t="s">
        <v>576</v>
      </c>
      <c r="C966" s="5" t="s">
        <v>577</v>
      </c>
      <c r="D966" s="5" t="s">
        <v>114</v>
      </c>
      <c r="E966">
        <v>9</v>
      </c>
      <c r="F966">
        <v>9</v>
      </c>
      <c r="G966">
        <v>7</v>
      </c>
      <c r="H966">
        <v>2</v>
      </c>
      <c r="I966">
        <v>7</v>
      </c>
      <c r="J966" s="5" t="s">
        <v>74</v>
      </c>
      <c r="K966" s="5" t="s">
        <v>23</v>
      </c>
      <c r="L966">
        <v>11</v>
      </c>
      <c r="M966" s="3">
        <v>4950</v>
      </c>
      <c r="N966" s="5" t="str">
        <f>IFERROR(INDEX(vtipo,MATCH(D966,vcliente,0)),"Normal")</f>
        <v>Normal</v>
      </c>
      <c r="O966" s="5" t="str">
        <f t="shared" si="45"/>
        <v>No</v>
      </c>
      <c r="P966" s="3">
        <f t="shared" si="46"/>
        <v>32</v>
      </c>
      <c r="Q966" s="16">
        <f t="shared" si="47"/>
        <v>64</v>
      </c>
    </row>
    <row r="967" spans="1:17" x14ac:dyDescent="0.3">
      <c r="A967" s="6">
        <v>42282</v>
      </c>
      <c r="B967" s="5" t="s">
        <v>576</v>
      </c>
      <c r="C967" s="5" t="s">
        <v>577</v>
      </c>
      <c r="D967" s="5" t="s">
        <v>84</v>
      </c>
      <c r="E967">
        <v>5</v>
      </c>
      <c r="F967">
        <v>8</v>
      </c>
      <c r="G967">
        <v>9</v>
      </c>
      <c r="H967">
        <v>8</v>
      </c>
      <c r="I967">
        <v>1</v>
      </c>
      <c r="J967" s="5" t="s">
        <v>30</v>
      </c>
      <c r="K967" s="5" t="s">
        <v>17</v>
      </c>
      <c r="L967">
        <v>11</v>
      </c>
      <c r="M967" s="3">
        <v>7920</v>
      </c>
      <c r="N967" s="5" t="str">
        <f>IFERROR(INDEX(vtipo,MATCH(D967,vcliente,0)),"Normal")</f>
        <v>Normal</v>
      </c>
      <c r="O967" s="5" t="str">
        <f t="shared" si="45"/>
        <v>No</v>
      </c>
      <c r="P967" s="3">
        <f t="shared" si="46"/>
        <v>25</v>
      </c>
      <c r="Q967" s="16">
        <f t="shared" si="47"/>
        <v>60</v>
      </c>
    </row>
    <row r="968" spans="1:17" x14ac:dyDescent="0.3">
      <c r="A968" s="6">
        <v>42285</v>
      </c>
      <c r="B968" s="5" t="s">
        <v>576</v>
      </c>
      <c r="C968" s="5" t="s">
        <v>577</v>
      </c>
      <c r="D968" s="5" t="s">
        <v>644</v>
      </c>
      <c r="E968">
        <v>8</v>
      </c>
      <c r="F968">
        <v>4</v>
      </c>
      <c r="G968">
        <v>4</v>
      </c>
      <c r="H968">
        <v>6</v>
      </c>
      <c r="I968">
        <v>5</v>
      </c>
      <c r="J968" s="5" t="s">
        <v>16</v>
      </c>
      <c r="K968" s="5" t="s">
        <v>17</v>
      </c>
      <c r="L968">
        <v>13</v>
      </c>
      <c r="M968" s="3">
        <v>15210</v>
      </c>
      <c r="N968" s="5" t="str">
        <f>IFERROR(INDEX(vtipo,MATCH(D968,vcliente,0)),"Normal")</f>
        <v>Normal</v>
      </c>
      <c r="O968" s="5" t="str">
        <f t="shared" si="45"/>
        <v>No</v>
      </c>
      <c r="P968" s="3">
        <f t="shared" si="46"/>
        <v>8</v>
      </c>
      <c r="Q968" s="16">
        <f t="shared" si="47"/>
        <v>46</v>
      </c>
    </row>
    <row r="969" spans="1:17" x14ac:dyDescent="0.3">
      <c r="A969" s="6">
        <v>42286</v>
      </c>
      <c r="B969" s="5" t="s">
        <v>576</v>
      </c>
      <c r="C969" s="5" t="s">
        <v>577</v>
      </c>
      <c r="D969" s="5" t="s">
        <v>645</v>
      </c>
      <c r="E969">
        <v>9</v>
      </c>
      <c r="F969">
        <v>7</v>
      </c>
      <c r="G969">
        <v>7</v>
      </c>
      <c r="H969">
        <v>8</v>
      </c>
      <c r="I969">
        <v>5</v>
      </c>
      <c r="J969" s="5" t="s">
        <v>30</v>
      </c>
      <c r="K969" s="5" t="s">
        <v>17</v>
      </c>
      <c r="L969">
        <v>19</v>
      </c>
      <c r="M969" s="3">
        <v>12920</v>
      </c>
      <c r="N969" s="5" t="str">
        <f>IFERROR(INDEX(vtipo,MATCH(D969,vcliente,0)),"Normal")</f>
        <v>Oro</v>
      </c>
      <c r="O969" s="5" t="str">
        <f t="shared" si="45"/>
        <v>Sí</v>
      </c>
      <c r="P969" s="3">
        <f t="shared" si="46"/>
        <v>31</v>
      </c>
      <c r="Q969" s="16">
        <f t="shared" si="47"/>
        <v>62</v>
      </c>
    </row>
    <row r="970" spans="1:17" x14ac:dyDescent="0.3">
      <c r="A970" s="6">
        <v>42289</v>
      </c>
      <c r="B970" s="5" t="s">
        <v>576</v>
      </c>
      <c r="C970" s="5" t="s">
        <v>577</v>
      </c>
      <c r="D970" s="5" t="s">
        <v>480</v>
      </c>
      <c r="E970">
        <v>6</v>
      </c>
      <c r="F970">
        <v>6</v>
      </c>
      <c r="G970">
        <v>8</v>
      </c>
      <c r="H970">
        <v>4</v>
      </c>
      <c r="I970">
        <v>10</v>
      </c>
      <c r="J970" s="5" t="s">
        <v>59</v>
      </c>
      <c r="K970" s="5" t="s">
        <v>17</v>
      </c>
      <c r="L970">
        <v>6</v>
      </c>
      <c r="M970" s="3">
        <v>3240</v>
      </c>
      <c r="N970" s="5" t="str">
        <f>IFERROR(INDEX(vtipo,MATCH(D970,vcliente,0)),"Normal")</f>
        <v>Normal</v>
      </c>
      <c r="O970" s="5" t="str">
        <f t="shared" si="45"/>
        <v>No</v>
      </c>
      <c r="P970" s="3">
        <f t="shared" si="46"/>
        <v>18</v>
      </c>
      <c r="Q970" s="16">
        <f t="shared" si="47"/>
        <v>60</v>
      </c>
    </row>
    <row r="971" spans="1:17" x14ac:dyDescent="0.3">
      <c r="A971" s="6">
        <v>42292</v>
      </c>
      <c r="B971" s="5" t="s">
        <v>576</v>
      </c>
      <c r="C971" s="5" t="s">
        <v>577</v>
      </c>
      <c r="D971" s="5" t="s">
        <v>560</v>
      </c>
      <c r="E971">
        <v>8</v>
      </c>
      <c r="F971">
        <v>9</v>
      </c>
      <c r="G971">
        <v>6</v>
      </c>
      <c r="H971">
        <v>7</v>
      </c>
      <c r="I971">
        <v>10</v>
      </c>
      <c r="J971" s="5" t="s">
        <v>96</v>
      </c>
      <c r="K971" s="5" t="s">
        <v>20</v>
      </c>
      <c r="L971">
        <v>12</v>
      </c>
      <c r="M971" s="3">
        <v>3240</v>
      </c>
      <c r="N971" s="5" t="str">
        <f>IFERROR(INDEX(vtipo,MATCH(D971,vcliente,0)),"Normal")</f>
        <v>Oro</v>
      </c>
      <c r="O971" s="5" t="str">
        <f t="shared" si="45"/>
        <v>No</v>
      </c>
      <c r="P971" s="3">
        <f t="shared" si="46"/>
        <v>34</v>
      </c>
      <c r="Q971" s="16">
        <f t="shared" si="47"/>
        <v>68</v>
      </c>
    </row>
    <row r="972" spans="1:17" x14ac:dyDescent="0.3">
      <c r="A972" s="6">
        <v>42300</v>
      </c>
      <c r="B972" s="5" t="s">
        <v>576</v>
      </c>
      <c r="C972" s="5" t="s">
        <v>577</v>
      </c>
      <c r="D972" s="5" t="s">
        <v>442</v>
      </c>
      <c r="E972">
        <v>9</v>
      </c>
      <c r="F972">
        <v>6</v>
      </c>
      <c r="G972">
        <v>9</v>
      </c>
      <c r="H972">
        <v>9</v>
      </c>
      <c r="I972">
        <v>10</v>
      </c>
      <c r="J972" s="5" t="s">
        <v>16</v>
      </c>
      <c r="K972" s="5" t="s">
        <v>17</v>
      </c>
      <c r="L972">
        <v>6</v>
      </c>
      <c r="M972" s="3">
        <v>7020</v>
      </c>
      <c r="N972" s="5" t="str">
        <f>IFERROR(INDEX(vtipo,MATCH(D972,vcliente,0)),"Normal")</f>
        <v>Oro</v>
      </c>
      <c r="O972" s="5" t="str">
        <f t="shared" si="45"/>
        <v>No</v>
      </c>
      <c r="P972" s="3">
        <f t="shared" si="46"/>
        <v>37</v>
      </c>
      <c r="Q972" s="16">
        <f t="shared" si="47"/>
        <v>74</v>
      </c>
    </row>
    <row r="973" spans="1:17" x14ac:dyDescent="0.3">
      <c r="A973" s="6">
        <v>42301</v>
      </c>
      <c r="B973" s="5" t="s">
        <v>576</v>
      </c>
      <c r="C973" s="5" t="s">
        <v>577</v>
      </c>
      <c r="D973" s="5" t="s">
        <v>532</v>
      </c>
      <c r="E973">
        <v>10</v>
      </c>
      <c r="F973">
        <v>4</v>
      </c>
      <c r="G973">
        <v>9</v>
      </c>
      <c r="H973">
        <v>10</v>
      </c>
      <c r="I973">
        <v>2</v>
      </c>
      <c r="J973" s="5" t="s">
        <v>59</v>
      </c>
      <c r="K973" s="5" t="s">
        <v>17</v>
      </c>
      <c r="L973">
        <v>9</v>
      </c>
      <c r="M973" s="3">
        <v>4860</v>
      </c>
      <c r="N973" s="5" t="str">
        <f>IFERROR(INDEX(vtipo,MATCH(D973,vcliente,0)),"Normal")</f>
        <v>Normal</v>
      </c>
      <c r="O973" s="5" t="str">
        <f t="shared" si="45"/>
        <v>Sí</v>
      </c>
      <c r="P973" s="3">
        <f t="shared" si="46"/>
        <v>29</v>
      </c>
      <c r="Q973" s="16">
        <f t="shared" si="47"/>
        <v>66</v>
      </c>
    </row>
    <row r="974" spans="1:17" x14ac:dyDescent="0.3">
      <c r="A974" s="6">
        <v>42303</v>
      </c>
      <c r="B974" s="5" t="s">
        <v>576</v>
      </c>
      <c r="C974" s="5" t="s">
        <v>577</v>
      </c>
      <c r="D974" s="5" t="s">
        <v>646</v>
      </c>
      <c r="E974">
        <v>9</v>
      </c>
      <c r="F974">
        <v>9</v>
      </c>
      <c r="G974">
        <v>9</v>
      </c>
      <c r="H974">
        <v>10</v>
      </c>
      <c r="I974">
        <v>7</v>
      </c>
      <c r="J974" s="5" t="s">
        <v>27</v>
      </c>
      <c r="K974" s="5" t="s">
        <v>23</v>
      </c>
      <c r="L974">
        <v>10</v>
      </c>
      <c r="M974" s="3">
        <v>3400</v>
      </c>
      <c r="N974" s="5" t="str">
        <f>IFERROR(INDEX(vtipo,MATCH(D974,vcliente,0)),"Normal")</f>
        <v>Oro</v>
      </c>
      <c r="O974" s="5" t="str">
        <f t="shared" si="45"/>
        <v>No</v>
      </c>
      <c r="P974" s="3">
        <f t="shared" si="46"/>
        <v>44</v>
      </c>
      <c r="Q974" s="16">
        <f t="shared" si="47"/>
        <v>92.5</v>
      </c>
    </row>
    <row r="975" spans="1:17" x14ac:dyDescent="0.3">
      <c r="A975" s="6">
        <v>42304</v>
      </c>
      <c r="B975" s="5" t="s">
        <v>576</v>
      </c>
      <c r="C975" s="5" t="s">
        <v>577</v>
      </c>
      <c r="D975" s="5" t="s">
        <v>647</v>
      </c>
      <c r="E975">
        <v>8</v>
      </c>
      <c r="F975">
        <v>8</v>
      </c>
      <c r="G975">
        <v>9</v>
      </c>
      <c r="H975">
        <v>1</v>
      </c>
      <c r="I975">
        <v>6</v>
      </c>
      <c r="J975" s="5" t="s">
        <v>86</v>
      </c>
      <c r="K975" s="5" t="s">
        <v>20</v>
      </c>
      <c r="L975">
        <v>11</v>
      </c>
      <c r="M975" s="3">
        <v>8800</v>
      </c>
      <c r="N975" s="5" t="str">
        <f>IFERROR(INDEX(vtipo,MATCH(D975,vcliente,0)),"Normal")</f>
        <v>Oro</v>
      </c>
      <c r="O975" s="5" t="str">
        <f t="shared" si="45"/>
        <v>No</v>
      </c>
      <c r="P975" s="3">
        <f t="shared" si="46"/>
        <v>25</v>
      </c>
      <c r="Q975" s="16">
        <f t="shared" si="47"/>
        <v>62</v>
      </c>
    </row>
    <row r="976" spans="1:17" x14ac:dyDescent="0.3">
      <c r="A976" s="6">
        <v>42306</v>
      </c>
      <c r="B976" s="5" t="s">
        <v>576</v>
      </c>
      <c r="C976" s="5" t="s">
        <v>577</v>
      </c>
      <c r="D976" s="5" t="s">
        <v>241</v>
      </c>
      <c r="E976">
        <v>10</v>
      </c>
      <c r="F976">
        <v>9</v>
      </c>
      <c r="G976">
        <v>10</v>
      </c>
      <c r="H976">
        <v>7</v>
      </c>
      <c r="I976">
        <v>9</v>
      </c>
      <c r="J976" s="5" t="s">
        <v>71</v>
      </c>
      <c r="K976" s="5" t="s">
        <v>20</v>
      </c>
      <c r="L976">
        <v>14</v>
      </c>
      <c r="M976" s="3">
        <v>13090</v>
      </c>
      <c r="N976" s="5" t="str">
        <f>IFERROR(INDEX(vtipo,MATCH(D976,vcliente,0)),"Normal")</f>
        <v>Oro</v>
      </c>
      <c r="O976" s="5" t="str">
        <f t="shared" si="45"/>
        <v>Sí</v>
      </c>
      <c r="P976" s="3">
        <f t="shared" si="46"/>
        <v>45</v>
      </c>
      <c r="Q976" s="16">
        <f t="shared" si="47"/>
        <v>95</v>
      </c>
    </row>
    <row r="977" spans="1:17" x14ac:dyDescent="0.3">
      <c r="A977" s="6">
        <v>42306</v>
      </c>
      <c r="B977" s="5" t="s">
        <v>576</v>
      </c>
      <c r="C977" s="5" t="s">
        <v>577</v>
      </c>
      <c r="D977" s="5" t="s">
        <v>149</v>
      </c>
      <c r="E977">
        <v>10</v>
      </c>
      <c r="F977">
        <v>7</v>
      </c>
      <c r="G977">
        <v>8</v>
      </c>
      <c r="H977">
        <v>9</v>
      </c>
      <c r="I977">
        <v>8</v>
      </c>
      <c r="J977" s="5" t="s">
        <v>36</v>
      </c>
      <c r="K977" s="5" t="s">
        <v>23</v>
      </c>
      <c r="L977">
        <v>8</v>
      </c>
      <c r="M977" s="3">
        <v>4320</v>
      </c>
      <c r="N977" s="5" t="str">
        <f>IFERROR(INDEX(vtipo,MATCH(D977,vcliente,0)),"Normal")</f>
        <v>Normal</v>
      </c>
      <c r="O977" s="5" t="str">
        <f t="shared" si="45"/>
        <v>No</v>
      </c>
      <c r="P977" s="3">
        <f t="shared" si="46"/>
        <v>42</v>
      </c>
      <c r="Q977" s="16">
        <f t="shared" si="47"/>
        <v>87.5</v>
      </c>
    </row>
    <row r="978" spans="1:17" x14ac:dyDescent="0.3">
      <c r="A978" s="6">
        <v>42306</v>
      </c>
      <c r="B978" s="5" t="s">
        <v>576</v>
      </c>
      <c r="C978" s="5" t="s">
        <v>577</v>
      </c>
      <c r="D978" s="5" t="s">
        <v>407</v>
      </c>
      <c r="E978">
        <v>7</v>
      </c>
      <c r="F978">
        <v>8</v>
      </c>
      <c r="G978">
        <v>10</v>
      </c>
      <c r="H978">
        <v>7</v>
      </c>
      <c r="I978">
        <v>6</v>
      </c>
      <c r="J978" s="5" t="s">
        <v>63</v>
      </c>
      <c r="K978" s="5" t="s">
        <v>17</v>
      </c>
      <c r="L978">
        <v>8</v>
      </c>
      <c r="M978" s="3">
        <v>4320</v>
      </c>
      <c r="N978" s="5" t="str">
        <f>IFERROR(INDEX(vtipo,MATCH(D978,vcliente,0)),"Normal")</f>
        <v>Normal</v>
      </c>
      <c r="O978" s="5" t="str">
        <f t="shared" si="45"/>
        <v>No</v>
      </c>
      <c r="P978" s="3">
        <f t="shared" si="46"/>
        <v>32</v>
      </c>
      <c r="Q978" s="16">
        <f t="shared" si="47"/>
        <v>64</v>
      </c>
    </row>
    <row r="979" spans="1:17" x14ac:dyDescent="0.3">
      <c r="A979" s="6">
        <v>42310</v>
      </c>
      <c r="B979" s="5" t="s">
        <v>576</v>
      </c>
      <c r="C979" s="5" t="s">
        <v>577</v>
      </c>
      <c r="D979" s="5" t="s">
        <v>648</v>
      </c>
      <c r="E979">
        <v>4</v>
      </c>
      <c r="F979">
        <v>9</v>
      </c>
      <c r="G979">
        <v>1</v>
      </c>
      <c r="H979">
        <v>3</v>
      </c>
      <c r="I979">
        <v>3</v>
      </c>
      <c r="J979" s="5" t="s">
        <v>30</v>
      </c>
      <c r="K979" s="5" t="s">
        <v>17</v>
      </c>
      <c r="L979">
        <v>5</v>
      </c>
      <c r="M979" s="3">
        <v>3400</v>
      </c>
      <c r="N979" s="5" t="str">
        <f>IFERROR(INDEX(vtipo,MATCH(D979,vcliente,0)),"Normal")</f>
        <v>Normal</v>
      </c>
      <c r="O979" s="5" t="str">
        <f t="shared" si="45"/>
        <v>No</v>
      </c>
      <c r="P979" s="3">
        <f t="shared" si="46"/>
        <v>9</v>
      </c>
      <c r="Q979" s="16">
        <f t="shared" si="47"/>
        <v>38</v>
      </c>
    </row>
    <row r="980" spans="1:17" x14ac:dyDescent="0.3">
      <c r="A980" s="6">
        <v>42311</v>
      </c>
      <c r="B980" s="5" t="s">
        <v>576</v>
      </c>
      <c r="C980" s="5" t="s">
        <v>577</v>
      </c>
      <c r="D980" s="5" t="s">
        <v>469</v>
      </c>
      <c r="E980">
        <v>10</v>
      </c>
      <c r="F980">
        <v>10</v>
      </c>
      <c r="G980">
        <v>7</v>
      </c>
      <c r="H980">
        <v>10</v>
      </c>
      <c r="I980">
        <v>10</v>
      </c>
      <c r="J980" s="5" t="s">
        <v>27</v>
      </c>
      <c r="K980" s="5" t="s">
        <v>23</v>
      </c>
      <c r="L980">
        <v>11</v>
      </c>
      <c r="M980" s="3">
        <v>3740</v>
      </c>
      <c r="N980" s="5" t="str">
        <f>IFERROR(INDEX(vtipo,MATCH(D980,vcliente,0)),"Normal")</f>
        <v>Normal</v>
      </c>
      <c r="O980" s="5" t="str">
        <f t="shared" si="45"/>
        <v>Sí</v>
      </c>
      <c r="P980" s="3">
        <f t="shared" si="46"/>
        <v>47</v>
      </c>
      <c r="Q980" s="16">
        <f t="shared" si="47"/>
        <v>100</v>
      </c>
    </row>
    <row r="981" spans="1:17" x14ac:dyDescent="0.3">
      <c r="A981" s="6">
        <v>42313</v>
      </c>
      <c r="B981" s="5" t="s">
        <v>576</v>
      </c>
      <c r="C981" s="5" t="s">
        <v>577</v>
      </c>
      <c r="D981" s="5" t="s">
        <v>206</v>
      </c>
      <c r="E981">
        <v>9</v>
      </c>
      <c r="F981">
        <v>7</v>
      </c>
      <c r="G981">
        <v>8</v>
      </c>
      <c r="H981">
        <v>9</v>
      </c>
      <c r="I981">
        <v>4</v>
      </c>
      <c r="J981" s="5" t="s">
        <v>43</v>
      </c>
      <c r="K981" s="5" t="s">
        <v>17</v>
      </c>
      <c r="L981">
        <v>9</v>
      </c>
      <c r="M981" s="3">
        <v>6120</v>
      </c>
      <c r="N981" s="5" t="str">
        <f>IFERROR(INDEX(vtipo,MATCH(D981,vcliente,0)),"Normal")</f>
        <v>Normal</v>
      </c>
      <c r="O981" s="5" t="str">
        <f t="shared" si="45"/>
        <v>No</v>
      </c>
      <c r="P981" s="3">
        <f t="shared" si="46"/>
        <v>33</v>
      </c>
      <c r="Q981" s="16">
        <f t="shared" si="47"/>
        <v>66</v>
      </c>
    </row>
    <row r="982" spans="1:17" x14ac:dyDescent="0.3">
      <c r="A982" s="6">
        <v>42320</v>
      </c>
      <c r="B982" s="5" t="s">
        <v>576</v>
      </c>
      <c r="C982" s="5" t="s">
        <v>577</v>
      </c>
      <c r="D982" s="5" t="s">
        <v>649</v>
      </c>
      <c r="E982">
        <v>10</v>
      </c>
      <c r="F982">
        <v>7</v>
      </c>
      <c r="G982">
        <v>6</v>
      </c>
      <c r="H982">
        <v>6</v>
      </c>
      <c r="I982">
        <v>5</v>
      </c>
      <c r="J982" s="5" t="s">
        <v>30</v>
      </c>
      <c r="K982" s="5" t="s">
        <v>17</v>
      </c>
      <c r="L982">
        <v>8</v>
      </c>
      <c r="M982" s="3">
        <v>5120</v>
      </c>
      <c r="N982" s="5" t="str">
        <f>IFERROR(INDEX(vtipo,MATCH(D982,vcliente,0)),"Normal")</f>
        <v>Oro</v>
      </c>
      <c r="O982" s="5" t="str">
        <f t="shared" si="45"/>
        <v>No</v>
      </c>
      <c r="P982" s="3">
        <f t="shared" si="46"/>
        <v>17</v>
      </c>
      <c r="Q982" s="16">
        <f t="shared" si="47"/>
        <v>58</v>
      </c>
    </row>
    <row r="983" spans="1:17" x14ac:dyDescent="0.3">
      <c r="A983" s="6">
        <v>42321</v>
      </c>
      <c r="B983" s="5" t="s">
        <v>576</v>
      </c>
      <c r="C983" s="5" t="s">
        <v>577</v>
      </c>
      <c r="D983" s="5" t="s">
        <v>650</v>
      </c>
      <c r="E983">
        <v>2</v>
      </c>
      <c r="F983">
        <v>6</v>
      </c>
      <c r="G983">
        <v>4</v>
      </c>
      <c r="H983">
        <v>8</v>
      </c>
      <c r="I983">
        <v>3</v>
      </c>
      <c r="J983" s="5" t="s">
        <v>25</v>
      </c>
      <c r="K983" s="5" t="s">
        <v>17</v>
      </c>
      <c r="L983">
        <v>11</v>
      </c>
      <c r="M983" s="3">
        <v>2805</v>
      </c>
      <c r="N983" s="5" t="str">
        <f>IFERROR(INDEX(vtipo,MATCH(D983,vcliente,0)),"Normal")</f>
        <v>Normal</v>
      </c>
      <c r="O983" s="5" t="str">
        <f t="shared" si="45"/>
        <v>No</v>
      </c>
      <c r="P983" s="3">
        <f t="shared" si="46"/>
        <v>8</v>
      </c>
      <c r="Q983" s="16">
        <f t="shared" si="47"/>
        <v>42</v>
      </c>
    </row>
    <row r="984" spans="1:17" x14ac:dyDescent="0.3">
      <c r="A984" s="6">
        <v>42324</v>
      </c>
      <c r="B984" s="5" t="s">
        <v>576</v>
      </c>
      <c r="C984" s="5" t="s">
        <v>577</v>
      </c>
      <c r="D984" s="5" t="s">
        <v>368</v>
      </c>
      <c r="E984">
        <v>7</v>
      </c>
      <c r="F984">
        <v>6</v>
      </c>
      <c r="G984">
        <v>8</v>
      </c>
      <c r="H984">
        <v>10</v>
      </c>
      <c r="I984">
        <v>0</v>
      </c>
      <c r="J984" s="5" t="s">
        <v>148</v>
      </c>
      <c r="K984" s="5" t="s">
        <v>20</v>
      </c>
      <c r="L984">
        <v>13</v>
      </c>
      <c r="M984" s="3">
        <v>5525</v>
      </c>
      <c r="N984" s="5" t="str">
        <f>IFERROR(INDEX(vtipo,MATCH(D984,vcliente,0)),"Normal")</f>
        <v>Platino</v>
      </c>
      <c r="O984" s="5" t="str">
        <f t="shared" si="45"/>
        <v>No</v>
      </c>
      <c r="P984" s="3">
        <f t="shared" si="46"/>
        <v>25</v>
      </c>
      <c r="Q984" s="16">
        <f t="shared" si="47"/>
        <v>62</v>
      </c>
    </row>
    <row r="985" spans="1:17" x14ac:dyDescent="0.3">
      <c r="A985" s="6">
        <v>42325</v>
      </c>
      <c r="B985" s="5" t="s">
        <v>576</v>
      </c>
      <c r="C985" s="5" t="s">
        <v>577</v>
      </c>
      <c r="D985" s="5" t="s">
        <v>62</v>
      </c>
      <c r="E985">
        <v>8</v>
      </c>
      <c r="F985">
        <v>7</v>
      </c>
      <c r="G985">
        <v>3</v>
      </c>
      <c r="H985">
        <v>8</v>
      </c>
      <c r="I985">
        <v>10</v>
      </c>
      <c r="J985" s="5" t="s">
        <v>34</v>
      </c>
      <c r="K985" s="5" t="s">
        <v>23</v>
      </c>
      <c r="L985">
        <v>9</v>
      </c>
      <c r="M985" s="3">
        <v>5355</v>
      </c>
      <c r="N985" s="5" t="str">
        <f>IFERROR(INDEX(vtipo,MATCH(D985,vcliente,0)),"Normal")</f>
        <v>Normal</v>
      </c>
      <c r="O985" s="5" t="str">
        <f t="shared" si="45"/>
        <v>No</v>
      </c>
      <c r="P985" s="3">
        <f t="shared" si="46"/>
        <v>33</v>
      </c>
      <c r="Q985" s="16">
        <f t="shared" si="47"/>
        <v>66</v>
      </c>
    </row>
    <row r="986" spans="1:17" x14ac:dyDescent="0.3">
      <c r="A986" s="6">
        <v>42325</v>
      </c>
      <c r="B986" s="5" t="s">
        <v>576</v>
      </c>
      <c r="C986" s="5" t="s">
        <v>577</v>
      </c>
      <c r="D986" s="5" t="s">
        <v>499</v>
      </c>
      <c r="E986">
        <v>5</v>
      </c>
      <c r="F986">
        <v>9</v>
      </c>
      <c r="G986">
        <v>1</v>
      </c>
      <c r="H986">
        <v>5</v>
      </c>
      <c r="I986">
        <v>10</v>
      </c>
      <c r="J986" s="5" t="s">
        <v>34</v>
      </c>
      <c r="K986" s="5" t="s">
        <v>23</v>
      </c>
      <c r="L986">
        <v>6</v>
      </c>
      <c r="M986" s="3">
        <v>3570</v>
      </c>
      <c r="N986" s="5" t="str">
        <f>IFERROR(INDEX(vtipo,MATCH(D986,vcliente,0)),"Normal")</f>
        <v>Normal</v>
      </c>
      <c r="O986" s="5" t="str">
        <f t="shared" si="45"/>
        <v>No</v>
      </c>
      <c r="P986" s="3">
        <f t="shared" si="46"/>
        <v>19</v>
      </c>
      <c r="Q986" s="16">
        <f t="shared" si="47"/>
        <v>58</v>
      </c>
    </row>
    <row r="987" spans="1:17" x14ac:dyDescent="0.3">
      <c r="A987" s="6">
        <v>42329</v>
      </c>
      <c r="B987" s="5" t="s">
        <v>576</v>
      </c>
      <c r="C987" s="5" t="s">
        <v>577</v>
      </c>
      <c r="D987" s="5" t="s">
        <v>498</v>
      </c>
      <c r="E987">
        <v>9</v>
      </c>
      <c r="F987">
        <v>10</v>
      </c>
      <c r="G987">
        <v>9</v>
      </c>
      <c r="H987">
        <v>7</v>
      </c>
      <c r="I987">
        <v>10</v>
      </c>
      <c r="J987" s="5" t="s">
        <v>90</v>
      </c>
      <c r="K987" s="5" t="s">
        <v>20</v>
      </c>
      <c r="L987">
        <v>13</v>
      </c>
      <c r="M987" s="3">
        <v>9945</v>
      </c>
      <c r="N987" s="5" t="str">
        <f>IFERROR(INDEX(vtipo,MATCH(D987,vcliente,0)),"Normal")</f>
        <v>Normal</v>
      </c>
      <c r="O987" s="5" t="str">
        <f t="shared" si="45"/>
        <v>Sí</v>
      </c>
      <c r="P987" s="3">
        <f t="shared" si="46"/>
        <v>45</v>
      </c>
      <c r="Q987" s="16">
        <f t="shared" si="47"/>
        <v>95</v>
      </c>
    </row>
    <row r="988" spans="1:17" x14ac:dyDescent="0.3">
      <c r="A988" s="6">
        <v>42331</v>
      </c>
      <c r="B988" s="5" t="s">
        <v>576</v>
      </c>
      <c r="C988" s="5" t="s">
        <v>577</v>
      </c>
      <c r="D988" s="5" t="s">
        <v>593</v>
      </c>
      <c r="E988">
        <v>7</v>
      </c>
      <c r="F988">
        <v>7</v>
      </c>
      <c r="G988">
        <v>8</v>
      </c>
      <c r="H988">
        <v>10</v>
      </c>
      <c r="I988">
        <v>10</v>
      </c>
      <c r="J988" s="5" t="s">
        <v>27</v>
      </c>
      <c r="K988" s="5" t="s">
        <v>23</v>
      </c>
      <c r="L988">
        <v>9</v>
      </c>
      <c r="M988" s="3">
        <v>3060</v>
      </c>
      <c r="N988" s="5" t="str">
        <f>IFERROR(INDEX(vtipo,MATCH(D988,vcliente,0)),"Normal")</f>
        <v>Normal</v>
      </c>
      <c r="O988" s="5" t="str">
        <f t="shared" si="45"/>
        <v>Sí</v>
      </c>
      <c r="P988" s="3">
        <f t="shared" si="46"/>
        <v>42</v>
      </c>
      <c r="Q988" s="16">
        <f t="shared" si="47"/>
        <v>87.5</v>
      </c>
    </row>
    <row r="989" spans="1:17" x14ac:dyDescent="0.3">
      <c r="A989" s="6">
        <v>42340</v>
      </c>
      <c r="B989" s="5" t="s">
        <v>576</v>
      </c>
      <c r="C989" s="5" t="s">
        <v>577</v>
      </c>
      <c r="D989" s="5" t="s">
        <v>591</v>
      </c>
      <c r="E989">
        <v>9</v>
      </c>
      <c r="F989">
        <v>6</v>
      </c>
      <c r="G989">
        <v>7</v>
      </c>
      <c r="H989">
        <v>4</v>
      </c>
      <c r="I989">
        <v>10</v>
      </c>
      <c r="J989" s="5" t="s">
        <v>19</v>
      </c>
      <c r="K989" s="5" t="s">
        <v>20</v>
      </c>
      <c r="L989">
        <v>10</v>
      </c>
      <c r="M989" s="3">
        <v>4500</v>
      </c>
      <c r="N989" s="5" t="str">
        <f>IFERROR(INDEX(vtipo,MATCH(D989,vcliente,0)),"Normal")</f>
        <v>Normal</v>
      </c>
      <c r="O989" s="5" t="str">
        <f t="shared" si="45"/>
        <v>No</v>
      </c>
      <c r="P989" s="3">
        <f t="shared" si="46"/>
        <v>26</v>
      </c>
      <c r="Q989" s="16">
        <f t="shared" si="47"/>
        <v>64</v>
      </c>
    </row>
    <row r="990" spans="1:17" x14ac:dyDescent="0.3">
      <c r="A990" s="6">
        <v>42340</v>
      </c>
      <c r="B990" s="5" t="s">
        <v>576</v>
      </c>
      <c r="C990" s="5" t="s">
        <v>577</v>
      </c>
      <c r="D990" s="5" t="s">
        <v>62</v>
      </c>
      <c r="E990">
        <v>6</v>
      </c>
      <c r="F990">
        <v>9</v>
      </c>
      <c r="G990">
        <v>10</v>
      </c>
      <c r="H990">
        <v>9</v>
      </c>
      <c r="I990">
        <v>9</v>
      </c>
      <c r="J990" s="5" t="s">
        <v>30</v>
      </c>
      <c r="K990" s="5" t="s">
        <v>17</v>
      </c>
      <c r="L990">
        <v>9</v>
      </c>
      <c r="M990" s="3">
        <v>6480</v>
      </c>
      <c r="N990" s="5" t="str">
        <f>IFERROR(INDEX(vtipo,MATCH(D990,vcliente,0)),"Normal")</f>
        <v>Normal</v>
      </c>
      <c r="O990" s="5" t="str">
        <f t="shared" si="45"/>
        <v>No</v>
      </c>
      <c r="P990" s="3">
        <f t="shared" si="46"/>
        <v>37</v>
      </c>
      <c r="Q990" s="16">
        <f t="shared" si="47"/>
        <v>74</v>
      </c>
    </row>
    <row r="991" spans="1:17" x14ac:dyDescent="0.3">
      <c r="A991" s="6">
        <v>42342</v>
      </c>
      <c r="B991" s="5" t="s">
        <v>576</v>
      </c>
      <c r="C991" s="5" t="s">
        <v>577</v>
      </c>
      <c r="D991" s="5" t="s">
        <v>651</v>
      </c>
      <c r="E991">
        <v>8</v>
      </c>
      <c r="F991">
        <v>8</v>
      </c>
      <c r="G991">
        <v>10</v>
      </c>
      <c r="H991">
        <v>9</v>
      </c>
      <c r="I991">
        <v>10</v>
      </c>
      <c r="J991" s="5" t="s">
        <v>34</v>
      </c>
      <c r="K991" s="5" t="s">
        <v>23</v>
      </c>
      <c r="L991">
        <v>13</v>
      </c>
      <c r="M991" s="3">
        <v>8190</v>
      </c>
      <c r="N991" s="5" t="str">
        <f>IFERROR(INDEX(vtipo,MATCH(D991,vcliente,0)),"Normal")</f>
        <v>Normal</v>
      </c>
      <c r="O991" s="5" t="str">
        <f t="shared" si="45"/>
        <v>Sí</v>
      </c>
      <c r="P991" s="3">
        <f t="shared" si="46"/>
        <v>45</v>
      </c>
      <c r="Q991" s="16">
        <f t="shared" si="47"/>
        <v>92.5</v>
      </c>
    </row>
    <row r="992" spans="1:17" x14ac:dyDescent="0.3">
      <c r="A992" s="6">
        <v>42342</v>
      </c>
      <c r="B992" s="5" t="s">
        <v>576</v>
      </c>
      <c r="C992" s="5" t="s">
        <v>577</v>
      </c>
      <c r="D992" s="5" t="s">
        <v>452</v>
      </c>
      <c r="E992">
        <v>6</v>
      </c>
      <c r="F992">
        <v>7</v>
      </c>
      <c r="G992">
        <v>8</v>
      </c>
      <c r="H992">
        <v>10</v>
      </c>
      <c r="I992">
        <v>0</v>
      </c>
      <c r="J992" s="5" t="s">
        <v>148</v>
      </c>
      <c r="K992" s="5" t="s">
        <v>20</v>
      </c>
      <c r="L992">
        <v>17</v>
      </c>
      <c r="M992" s="3">
        <v>7650</v>
      </c>
      <c r="N992" s="5" t="str">
        <f>IFERROR(INDEX(vtipo,MATCH(D992,vcliente,0)),"Normal")</f>
        <v>Normal</v>
      </c>
      <c r="O992" s="5" t="str">
        <f t="shared" si="45"/>
        <v>No</v>
      </c>
      <c r="P992" s="3">
        <f t="shared" si="46"/>
        <v>25</v>
      </c>
      <c r="Q992" s="16">
        <f t="shared" si="47"/>
        <v>62</v>
      </c>
    </row>
    <row r="993" spans="1:17" x14ac:dyDescent="0.3">
      <c r="A993" s="6">
        <v>42348</v>
      </c>
      <c r="B993" s="5" t="s">
        <v>576</v>
      </c>
      <c r="C993" s="5" t="s">
        <v>577</v>
      </c>
      <c r="D993" s="5" t="s">
        <v>163</v>
      </c>
      <c r="E993">
        <v>6</v>
      </c>
      <c r="F993">
        <v>6</v>
      </c>
      <c r="G993">
        <v>5</v>
      </c>
      <c r="H993">
        <v>1</v>
      </c>
      <c r="I993">
        <v>7</v>
      </c>
      <c r="J993" s="5" t="s">
        <v>36</v>
      </c>
      <c r="K993" s="5" t="s">
        <v>23</v>
      </c>
      <c r="L993">
        <v>4</v>
      </c>
      <c r="M993" s="3">
        <v>2160</v>
      </c>
      <c r="N993" s="5" t="str">
        <f>IFERROR(INDEX(vtipo,MATCH(D993,vcliente,0)),"Normal")</f>
        <v>Normal</v>
      </c>
      <c r="O993" s="5" t="str">
        <f t="shared" si="45"/>
        <v>No</v>
      </c>
      <c r="P993" s="3">
        <f t="shared" si="46"/>
        <v>7</v>
      </c>
      <c r="Q993" s="16">
        <f t="shared" si="47"/>
        <v>48</v>
      </c>
    </row>
    <row r="994" spans="1:17" x14ac:dyDescent="0.3">
      <c r="A994" s="6">
        <v>42348</v>
      </c>
      <c r="B994" s="5" t="s">
        <v>576</v>
      </c>
      <c r="C994" s="5" t="s">
        <v>577</v>
      </c>
      <c r="D994" s="5" t="s">
        <v>555</v>
      </c>
      <c r="E994">
        <v>7</v>
      </c>
      <c r="F994">
        <v>8</v>
      </c>
      <c r="G994">
        <v>10</v>
      </c>
      <c r="H994">
        <v>3</v>
      </c>
      <c r="I994">
        <v>9</v>
      </c>
      <c r="J994" s="5" t="s">
        <v>86</v>
      </c>
      <c r="K994" s="5" t="s">
        <v>20</v>
      </c>
      <c r="L994">
        <v>16</v>
      </c>
      <c r="M994" s="3">
        <v>13600</v>
      </c>
      <c r="N994" s="5" t="str">
        <f>IFERROR(INDEX(vtipo,MATCH(D994,vcliente,0)),"Normal")</f>
        <v>Oro</v>
      </c>
      <c r="O994" s="5" t="str">
        <f t="shared" si="45"/>
        <v>No</v>
      </c>
      <c r="P994" s="3">
        <f t="shared" si="46"/>
        <v>34</v>
      </c>
      <c r="Q994" s="16">
        <f t="shared" si="47"/>
        <v>68</v>
      </c>
    </row>
    <row r="995" spans="1:17" x14ac:dyDescent="0.3">
      <c r="A995" s="6">
        <v>42349</v>
      </c>
      <c r="B995" s="5" t="s">
        <v>576</v>
      </c>
      <c r="C995" s="5" t="s">
        <v>577</v>
      </c>
      <c r="D995" s="5" t="s">
        <v>319</v>
      </c>
      <c r="E995">
        <v>7</v>
      </c>
      <c r="F995">
        <v>9</v>
      </c>
      <c r="G995">
        <v>9</v>
      </c>
      <c r="H995">
        <v>9</v>
      </c>
      <c r="I995">
        <v>9</v>
      </c>
      <c r="J995" s="5" t="s">
        <v>25</v>
      </c>
      <c r="K995" s="5" t="s">
        <v>17</v>
      </c>
      <c r="L995">
        <v>4</v>
      </c>
      <c r="M995" s="3">
        <v>960</v>
      </c>
      <c r="N995" s="5" t="str">
        <f>IFERROR(INDEX(vtipo,MATCH(D995,vcliente,0)),"Normal")</f>
        <v>Oro</v>
      </c>
      <c r="O995" s="5" t="str">
        <f t="shared" si="45"/>
        <v>No</v>
      </c>
      <c r="P995" s="3">
        <f t="shared" si="46"/>
        <v>43</v>
      </c>
      <c r="Q995" s="16">
        <f t="shared" si="47"/>
        <v>90</v>
      </c>
    </row>
    <row r="996" spans="1:17" x14ac:dyDescent="0.3">
      <c r="A996" s="6">
        <v>42349</v>
      </c>
      <c r="B996" s="5" t="s">
        <v>576</v>
      </c>
      <c r="C996" s="5" t="s">
        <v>577</v>
      </c>
      <c r="D996" s="5" t="s">
        <v>313</v>
      </c>
      <c r="E996">
        <v>10</v>
      </c>
      <c r="F996">
        <v>7</v>
      </c>
      <c r="G996">
        <v>8</v>
      </c>
      <c r="H996">
        <v>10</v>
      </c>
      <c r="I996">
        <v>10</v>
      </c>
      <c r="J996" s="5" t="s">
        <v>53</v>
      </c>
      <c r="K996" s="5" t="s">
        <v>17</v>
      </c>
      <c r="L996">
        <v>11</v>
      </c>
      <c r="M996" s="3">
        <v>10890</v>
      </c>
      <c r="N996" s="5" t="str">
        <f>IFERROR(INDEX(vtipo,MATCH(D996,vcliente,0)),"Normal")</f>
        <v>Normal</v>
      </c>
      <c r="O996" s="5" t="str">
        <f t="shared" si="45"/>
        <v>Sí</v>
      </c>
      <c r="P996" s="3">
        <f t="shared" si="46"/>
        <v>45</v>
      </c>
      <c r="Q996" s="16">
        <f t="shared" si="47"/>
        <v>95</v>
      </c>
    </row>
    <row r="997" spans="1:17" x14ac:dyDescent="0.3">
      <c r="A997" s="6">
        <v>42349</v>
      </c>
      <c r="B997" s="5" t="s">
        <v>576</v>
      </c>
      <c r="C997" s="5" t="s">
        <v>577</v>
      </c>
      <c r="D997" s="5" t="s">
        <v>484</v>
      </c>
      <c r="E997">
        <v>8</v>
      </c>
      <c r="F997">
        <v>10</v>
      </c>
      <c r="G997">
        <v>10</v>
      </c>
      <c r="H997">
        <v>10</v>
      </c>
      <c r="I997">
        <v>1</v>
      </c>
      <c r="J997" s="5" t="s">
        <v>90</v>
      </c>
      <c r="K997" s="5" t="s">
        <v>20</v>
      </c>
      <c r="L997">
        <v>9</v>
      </c>
      <c r="M997" s="3">
        <v>6885</v>
      </c>
      <c r="N997" s="5" t="str">
        <f>IFERROR(INDEX(vtipo,MATCH(D997,vcliente,0)),"Normal")</f>
        <v>Platino</v>
      </c>
      <c r="O997" s="5" t="str">
        <f t="shared" si="45"/>
        <v>Sí</v>
      </c>
      <c r="P997" s="3">
        <f t="shared" si="46"/>
        <v>38</v>
      </c>
      <c r="Q997" s="16">
        <f t="shared" si="47"/>
        <v>76</v>
      </c>
    </row>
    <row r="998" spans="1:17" x14ac:dyDescent="0.3">
      <c r="A998" s="6">
        <v>42350</v>
      </c>
      <c r="B998" s="5" t="s">
        <v>576</v>
      </c>
      <c r="C998" s="5" t="s">
        <v>577</v>
      </c>
      <c r="D998" s="5" t="s">
        <v>607</v>
      </c>
      <c r="E998">
        <v>10</v>
      </c>
      <c r="F998">
        <v>10</v>
      </c>
      <c r="G998">
        <v>10</v>
      </c>
      <c r="H998">
        <v>9</v>
      </c>
      <c r="I998">
        <v>8</v>
      </c>
      <c r="J998" s="5" t="s">
        <v>53</v>
      </c>
      <c r="K998" s="5" t="s">
        <v>17</v>
      </c>
      <c r="L998">
        <v>8</v>
      </c>
      <c r="M998" s="3">
        <v>7480</v>
      </c>
      <c r="N998" s="5" t="str">
        <f>IFERROR(INDEX(vtipo,MATCH(D998,vcliente,0)),"Normal")</f>
        <v>Oro</v>
      </c>
      <c r="O998" s="5" t="str">
        <f t="shared" si="45"/>
        <v>Sí</v>
      </c>
      <c r="P998" s="3">
        <f t="shared" si="46"/>
        <v>47</v>
      </c>
      <c r="Q998" s="16">
        <f t="shared" si="47"/>
        <v>97.5</v>
      </c>
    </row>
    <row r="999" spans="1:17" x14ac:dyDescent="0.3">
      <c r="A999" s="6">
        <v>42352</v>
      </c>
      <c r="B999" s="5" t="s">
        <v>576</v>
      </c>
      <c r="C999" s="5" t="s">
        <v>577</v>
      </c>
      <c r="D999" s="5" t="s">
        <v>213</v>
      </c>
      <c r="E999">
        <v>5</v>
      </c>
      <c r="F999">
        <v>0</v>
      </c>
      <c r="G999">
        <v>8</v>
      </c>
      <c r="H999">
        <v>7</v>
      </c>
      <c r="I999">
        <v>9</v>
      </c>
      <c r="J999" s="5" t="s">
        <v>36</v>
      </c>
      <c r="K999" s="5" t="s">
        <v>23</v>
      </c>
      <c r="L999">
        <v>9</v>
      </c>
      <c r="M999" s="3">
        <v>4860</v>
      </c>
      <c r="N999" s="5" t="str">
        <f>IFERROR(INDEX(vtipo,MATCH(D999,vcliente,0)),"Normal")</f>
        <v>Normal</v>
      </c>
      <c r="O999" s="5" t="str">
        <f t="shared" si="45"/>
        <v>No</v>
      </c>
      <c r="P999" s="3">
        <f t="shared" si="46"/>
        <v>24</v>
      </c>
      <c r="Q999" s="16">
        <f t="shared" si="47"/>
        <v>58</v>
      </c>
    </row>
    <row r="1000" spans="1:17" x14ac:dyDescent="0.3">
      <c r="A1000" s="6">
        <v>42354</v>
      </c>
      <c r="B1000" s="5" t="s">
        <v>576</v>
      </c>
      <c r="C1000" s="5" t="s">
        <v>577</v>
      </c>
      <c r="D1000" s="5" t="s">
        <v>652</v>
      </c>
      <c r="E1000">
        <v>7</v>
      </c>
      <c r="F1000">
        <v>4</v>
      </c>
      <c r="G1000">
        <v>9</v>
      </c>
      <c r="H1000">
        <v>8</v>
      </c>
      <c r="I1000">
        <v>3</v>
      </c>
      <c r="J1000" s="5" t="s">
        <v>90</v>
      </c>
      <c r="K1000" s="5" t="s">
        <v>20</v>
      </c>
      <c r="L1000">
        <v>16</v>
      </c>
      <c r="M1000" s="3">
        <v>12960</v>
      </c>
      <c r="N1000" s="5" t="str">
        <f>IFERROR(INDEX(vtipo,MATCH(D1000,vcliente,0)),"Normal")</f>
        <v>Normal</v>
      </c>
      <c r="O1000" s="5" t="str">
        <f t="shared" si="45"/>
        <v>No</v>
      </c>
      <c r="P1000" s="3">
        <f t="shared" si="46"/>
        <v>24</v>
      </c>
      <c r="Q1000" s="16">
        <f t="shared" si="47"/>
        <v>56</v>
      </c>
    </row>
    <row r="1001" spans="1:17" x14ac:dyDescent="0.3">
      <c r="A1001" s="6">
        <v>42355</v>
      </c>
      <c r="B1001" s="5" t="s">
        <v>576</v>
      </c>
      <c r="C1001" s="5" t="s">
        <v>577</v>
      </c>
      <c r="D1001" s="5" t="s">
        <v>653</v>
      </c>
      <c r="E1001">
        <v>4</v>
      </c>
      <c r="F1001">
        <v>8</v>
      </c>
      <c r="G1001">
        <v>10</v>
      </c>
      <c r="H1001">
        <v>7</v>
      </c>
      <c r="I1001">
        <v>7</v>
      </c>
      <c r="J1001" s="5" t="s">
        <v>16</v>
      </c>
      <c r="K1001" s="5" t="s">
        <v>17</v>
      </c>
      <c r="L1001">
        <v>8</v>
      </c>
      <c r="M1001" s="3">
        <v>9360</v>
      </c>
      <c r="N1001" s="5" t="str">
        <f>IFERROR(INDEX(vtipo,MATCH(D1001,vcliente,0)),"Normal")</f>
        <v>Normal</v>
      </c>
      <c r="O1001" s="5" t="str">
        <f t="shared" si="45"/>
        <v>No</v>
      </c>
      <c r="P1001" s="3">
        <f t="shared" si="46"/>
        <v>32</v>
      </c>
      <c r="Q1001" s="16">
        <f t="shared" si="47"/>
        <v>64</v>
      </c>
    </row>
    <row r="1002" spans="1:17" x14ac:dyDescent="0.3">
      <c r="A1002" s="6">
        <v>42357</v>
      </c>
      <c r="B1002" s="5" t="s">
        <v>576</v>
      </c>
      <c r="C1002" s="5" t="s">
        <v>577</v>
      </c>
      <c r="D1002" s="5" t="s">
        <v>443</v>
      </c>
      <c r="E1002">
        <v>8</v>
      </c>
      <c r="F1002">
        <v>4</v>
      </c>
      <c r="G1002">
        <v>6</v>
      </c>
      <c r="H1002">
        <v>6</v>
      </c>
      <c r="I1002">
        <v>5</v>
      </c>
      <c r="J1002" s="5" t="s">
        <v>69</v>
      </c>
      <c r="K1002" s="5" t="s">
        <v>23</v>
      </c>
      <c r="L1002">
        <v>7</v>
      </c>
      <c r="M1002" s="3">
        <v>6300</v>
      </c>
      <c r="N1002" s="5" t="str">
        <f>IFERROR(INDEX(vtipo,MATCH(D1002,vcliente,0)),"Normal")</f>
        <v>Normal</v>
      </c>
      <c r="O1002" s="5" t="str">
        <f t="shared" si="45"/>
        <v>No</v>
      </c>
      <c r="P1002" s="3">
        <f t="shared" si="46"/>
        <v>8</v>
      </c>
      <c r="Q1002" s="16">
        <f t="shared" si="47"/>
        <v>50</v>
      </c>
    </row>
    <row r="1003" spans="1:17" x14ac:dyDescent="0.3">
      <c r="A1003" s="6">
        <v>42359</v>
      </c>
      <c r="B1003" s="5" t="s">
        <v>576</v>
      </c>
      <c r="C1003" s="5" t="s">
        <v>577</v>
      </c>
      <c r="D1003" s="5" t="s">
        <v>227</v>
      </c>
      <c r="E1003">
        <v>8</v>
      </c>
      <c r="F1003">
        <v>10</v>
      </c>
      <c r="G1003">
        <v>8</v>
      </c>
      <c r="H1003">
        <v>7</v>
      </c>
      <c r="I1003">
        <v>9</v>
      </c>
      <c r="J1003" s="5" t="s">
        <v>30</v>
      </c>
      <c r="K1003" s="5" t="s">
        <v>17</v>
      </c>
      <c r="L1003">
        <v>14</v>
      </c>
      <c r="M1003" s="3">
        <v>10080</v>
      </c>
      <c r="N1003" s="5" t="str">
        <f>IFERROR(INDEX(vtipo,MATCH(D1003,vcliente,0)),"Normal")</f>
        <v>Normal</v>
      </c>
      <c r="O1003" s="5" t="str">
        <f t="shared" si="45"/>
        <v>No</v>
      </c>
      <c r="P1003" s="3">
        <f t="shared" si="46"/>
        <v>42</v>
      </c>
      <c r="Q1003" s="16">
        <f t="shared" si="47"/>
        <v>87.5</v>
      </c>
    </row>
    <row r="1004" spans="1:17" x14ac:dyDescent="0.3">
      <c r="A1004" s="6">
        <v>42365</v>
      </c>
      <c r="B1004" s="5" t="s">
        <v>576</v>
      </c>
      <c r="C1004" s="5" t="s">
        <v>577</v>
      </c>
      <c r="D1004" s="5" t="s">
        <v>654</v>
      </c>
      <c r="E1004">
        <v>8</v>
      </c>
      <c r="F1004">
        <v>1</v>
      </c>
      <c r="G1004">
        <v>10</v>
      </c>
      <c r="H1004">
        <v>10</v>
      </c>
      <c r="I1004">
        <v>9</v>
      </c>
      <c r="J1004" s="5" t="s">
        <v>38</v>
      </c>
      <c r="K1004" s="5" t="s">
        <v>17</v>
      </c>
      <c r="L1004">
        <v>11</v>
      </c>
      <c r="M1004" s="3">
        <v>5280</v>
      </c>
      <c r="N1004" s="5" t="str">
        <f>IFERROR(INDEX(vtipo,MATCH(D1004,vcliente,0)),"Normal")</f>
        <v>Oro</v>
      </c>
      <c r="O1004" s="5" t="str">
        <f t="shared" si="45"/>
        <v>Sí</v>
      </c>
      <c r="P1004" s="3">
        <f t="shared" si="46"/>
        <v>37</v>
      </c>
      <c r="Q1004" s="16">
        <f t="shared" si="47"/>
        <v>74</v>
      </c>
    </row>
    <row r="1005" spans="1:17" x14ac:dyDescent="0.3">
      <c r="A1005" s="6">
        <v>42366</v>
      </c>
      <c r="B1005" s="5" t="s">
        <v>576</v>
      </c>
      <c r="C1005" s="5" t="s">
        <v>577</v>
      </c>
      <c r="D1005" s="5" t="s">
        <v>225</v>
      </c>
      <c r="E1005">
        <v>7</v>
      </c>
      <c r="F1005">
        <v>9</v>
      </c>
      <c r="G1005">
        <v>8</v>
      </c>
      <c r="H1005">
        <v>7</v>
      </c>
      <c r="I1005">
        <v>9</v>
      </c>
      <c r="J1005" s="5" t="s">
        <v>69</v>
      </c>
      <c r="K1005" s="5" t="s">
        <v>23</v>
      </c>
      <c r="L1005">
        <v>15</v>
      </c>
      <c r="M1005" s="3">
        <v>12000</v>
      </c>
      <c r="N1005" s="5" t="str">
        <f>IFERROR(INDEX(vtipo,MATCH(D1005,vcliente,0)),"Normal")</f>
        <v>Oro</v>
      </c>
      <c r="O1005" s="5" t="str">
        <f t="shared" si="45"/>
        <v>No</v>
      </c>
      <c r="P1005" s="3">
        <f t="shared" si="46"/>
        <v>40</v>
      </c>
      <c r="Q1005" s="16">
        <f t="shared" si="47"/>
        <v>82.5</v>
      </c>
    </row>
    <row r="1006" spans="1:17" x14ac:dyDescent="0.3">
      <c r="A1006" s="6">
        <v>42369</v>
      </c>
      <c r="B1006" s="5" t="s">
        <v>576</v>
      </c>
      <c r="C1006" s="5" t="s">
        <v>577</v>
      </c>
      <c r="D1006" s="5" t="s">
        <v>221</v>
      </c>
      <c r="E1006">
        <v>8</v>
      </c>
      <c r="F1006">
        <v>10</v>
      </c>
      <c r="G1006">
        <v>7</v>
      </c>
      <c r="H1006">
        <v>6</v>
      </c>
      <c r="I1006">
        <v>10</v>
      </c>
      <c r="J1006" s="5" t="s">
        <v>22</v>
      </c>
      <c r="K1006" s="5" t="s">
        <v>23</v>
      </c>
      <c r="L1006">
        <v>15</v>
      </c>
      <c r="M1006" s="3">
        <v>3600</v>
      </c>
      <c r="N1006" s="5" t="str">
        <f>IFERROR(INDEX(vtipo,MATCH(D1006,vcliente,0)),"Normal")</f>
        <v>Platino</v>
      </c>
      <c r="O1006" s="5" t="str">
        <f t="shared" si="45"/>
        <v>Sí</v>
      </c>
      <c r="P1006" s="3">
        <f t="shared" si="46"/>
        <v>35</v>
      </c>
      <c r="Q1006" s="16">
        <f t="shared" si="47"/>
        <v>70</v>
      </c>
    </row>
    <row r="1007" spans="1:17" x14ac:dyDescent="0.3">
      <c r="A1007" s="6">
        <v>42370</v>
      </c>
      <c r="B1007" s="5" t="s">
        <v>576</v>
      </c>
      <c r="C1007" s="5" t="s">
        <v>577</v>
      </c>
      <c r="D1007" s="5" t="s">
        <v>205</v>
      </c>
      <c r="E1007">
        <v>8</v>
      </c>
      <c r="F1007">
        <v>10</v>
      </c>
      <c r="G1007">
        <v>4</v>
      </c>
      <c r="H1007">
        <v>8</v>
      </c>
      <c r="I1007">
        <v>9</v>
      </c>
      <c r="J1007" s="5" t="s">
        <v>78</v>
      </c>
      <c r="K1007" s="5" t="s">
        <v>20</v>
      </c>
      <c r="L1007">
        <v>11</v>
      </c>
      <c r="M1007" s="3">
        <v>7480</v>
      </c>
      <c r="N1007" s="5" t="str">
        <f>IFERROR(INDEX(vtipo,MATCH(D1007,vcliente,0)),"Normal")</f>
        <v>Normal</v>
      </c>
      <c r="O1007" s="5" t="str">
        <f t="shared" si="45"/>
        <v>No</v>
      </c>
      <c r="P1007" s="3">
        <f t="shared" si="46"/>
        <v>35</v>
      </c>
      <c r="Q1007" s="16">
        <f t="shared" si="47"/>
        <v>70</v>
      </c>
    </row>
    <row r="1008" spans="1:17" x14ac:dyDescent="0.3">
      <c r="A1008" s="6">
        <v>42370</v>
      </c>
      <c r="B1008" s="5" t="s">
        <v>576</v>
      </c>
      <c r="C1008" s="5" t="s">
        <v>577</v>
      </c>
      <c r="D1008" s="5" t="s">
        <v>655</v>
      </c>
      <c r="E1008">
        <v>9</v>
      </c>
      <c r="F1008">
        <v>9</v>
      </c>
      <c r="G1008">
        <v>10</v>
      </c>
      <c r="H1008">
        <v>9</v>
      </c>
      <c r="I1008">
        <v>1</v>
      </c>
      <c r="J1008" s="5" t="s">
        <v>82</v>
      </c>
      <c r="K1008" s="5" t="s">
        <v>17</v>
      </c>
      <c r="L1008">
        <v>12</v>
      </c>
      <c r="M1008" s="3">
        <v>12240</v>
      </c>
      <c r="N1008" s="5" t="str">
        <f>IFERROR(INDEX(vtipo,MATCH(D1008,vcliente,0)),"Normal")</f>
        <v>Oro</v>
      </c>
      <c r="O1008" s="5" t="str">
        <f t="shared" si="45"/>
        <v>No</v>
      </c>
      <c r="P1008" s="3">
        <f t="shared" si="46"/>
        <v>37</v>
      </c>
      <c r="Q1008" s="16">
        <f t="shared" si="47"/>
        <v>74</v>
      </c>
    </row>
    <row r="1009" spans="1:17" x14ac:dyDescent="0.3">
      <c r="A1009" s="6">
        <v>42372</v>
      </c>
      <c r="B1009" s="5" t="s">
        <v>576</v>
      </c>
      <c r="C1009" s="5" t="s">
        <v>577</v>
      </c>
      <c r="D1009" s="5" t="s">
        <v>307</v>
      </c>
      <c r="E1009">
        <v>6</v>
      </c>
      <c r="F1009">
        <v>5</v>
      </c>
      <c r="G1009">
        <v>5</v>
      </c>
      <c r="H1009">
        <v>9</v>
      </c>
      <c r="I1009">
        <v>10</v>
      </c>
      <c r="J1009" s="5" t="s">
        <v>57</v>
      </c>
      <c r="K1009" s="5" t="s">
        <v>17</v>
      </c>
      <c r="L1009">
        <v>12</v>
      </c>
      <c r="M1009" s="3">
        <v>3060</v>
      </c>
      <c r="N1009" s="5" t="str">
        <f>IFERROR(INDEX(vtipo,MATCH(D1009,vcliente,0)),"Normal")</f>
        <v>Normal</v>
      </c>
      <c r="O1009" s="5" t="str">
        <f t="shared" si="45"/>
        <v>No</v>
      </c>
      <c r="P1009" s="3">
        <f t="shared" si="46"/>
        <v>19</v>
      </c>
      <c r="Q1009" s="16">
        <f t="shared" si="47"/>
        <v>60</v>
      </c>
    </row>
    <row r="1010" spans="1:17" x14ac:dyDescent="0.3">
      <c r="A1010" s="6">
        <v>42373</v>
      </c>
      <c r="B1010" s="5" t="s">
        <v>576</v>
      </c>
      <c r="C1010" s="5" t="s">
        <v>577</v>
      </c>
      <c r="D1010" s="5" t="s">
        <v>656</v>
      </c>
      <c r="E1010">
        <v>7</v>
      </c>
      <c r="F1010">
        <v>4</v>
      </c>
      <c r="G1010">
        <v>5</v>
      </c>
      <c r="H1010">
        <v>8</v>
      </c>
      <c r="I1010">
        <v>5</v>
      </c>
      <c r="J1010" s="5" t="s">
        <v>25</v>
      </c>
      <c r="K1010" s="5" t="s">
        <v>17</v>
      </c>
      <c r="L1010">
        <v>9</v>
      </c>
      <c r="M1010" s="3">
        <v>2295</v>
      </c>
      <c r="N1010" s="5" t="str">
        <f>IFERROR(INDEX(vtipo,MATCH(D1010,vcliente,0)),"Normal")</f>
        <v>Normal</v>
      </c>
      <c r="O1010" s="5" t="str">
        <f t="shared" si="45"/>
        <v>No</v>
      </c>
      <c r="P1010" s="3">
        <f t="shared" si="46"/>
        <v>15</v>
      </c>
      <c r="Q1010" s="16">
        <f t="shared" si="47"/>
        <v>50</v>
      </c>
    </row>
    <row r="1011" spans="1:17" x14ac:dyDescent="0.3">
      <c r="A1011" s="6">
        <v>42377</v>
      </c>
      <c r="B1011" s="5" t="s">
        <v>576</v>
      </c>
      <c r="C1011" s="5" t="s">
        <v>577</v>
      </c>
      <c r="D1011" s="5" t="s">
        <v>333</v>
      </c>
      <c r="E1011">
        <v>4</v>
      </c>
      <c r="F1011">
        <v>8</v>
      </c>
      <c r="G1011">
        <v>4</v>
      </c>
      <c r="H1011">
        <v>6</v>
      </c>
      <c r="I1011">
        <v>9</v>
      </c>
      <c r="J1011" s="5" t="s">
        <v>82</v>
      </c>
      <c r="K1011" s="5" t="s">
        <v>17</v>
      </c>
      <c r="L1011">
        <v>8</v>
      </c>
      <c r="M1011" s="3">
        <v>8160</v>
      </c>
      <c r="N1011" s="5" t="str">
        <f>IFERROR(INDEX(vtipo,MATCH(D1011,vcliente,0)),"Normal")</f>
        <v>Normal</v>
      </c>
      <c r="O1011" s="5" t="str">
        <f t="shared" si="45"/>
        <v>No</v>
      </c>
      <c r="P1011" s="3">
        <f t="shared" si="46"/>
        <v>17</v>
      </c>
      <c r="Q1011" s="16">
        <f t="shared" si="47"/>
        <v>54</v>
      </c>
    </row>
    <row r="1012" spans="1:17" x14ac:dyDescent="0.3">
      <c r="A1012" s="6">
        <v>42378</v>
      </c>
      <c r="B1012" s="5" t="s">
        <v>576</v>
      </c>
      <c r="C1012" s="5" t="s">
        <v>577</v>
      </c>
      <c r="D1012" s="5" t="s">
        <v>325</v>
      </c>
      <c r="E1012">
        <v>9</v>
      </c>
      <c r="F1012">
        <v>8</v>
      </c>
      <c r="G1012">
        <v>2</v>
      </c>
      <c r="H1012">
        <v>4</v>
      </c>
      <c r="I1012">
        <v>10</v>
      </c>
      <c r="J1012" s="5" t="s">
        <v>32</v>
      </c>
      <c r="K1012" s="5" t="s">
        <v>20</v>
      </c>
      <c r="L1012">
        <v>14</v>
      </c>
      <c r="M1012" s="3">
        <v>7140</v>
      </c>
      <c r="N1012" s="5" t="str">
        <f>IFERROR(INDEX(vtipo,MATCH(D1012,vcliente,0)),"Normal")</f>
        <v>Normal</v>
      </c>
      <c r="O1012" s="5" t="str">
        <f t="shared" si="45"/>
        <v>No</v>
      </c>
      <c r="P1012" s="3">
        <f t="shared" si="46"/>
        <v>27</v>
      </c>
      <c r="Q1012" s="16">
        <f t="shared" si="47"/>
        <v>62</v>
      </c>
    </row>
    <row r="1013" spans="1:17" x14ac:dyDescent="0.3">
      <c r="A1013" s="6">
        <v>42380</v>
      </c>
      <c r="B1013" s="5" t="s">
        <v>576</v>
      </c>
      <c r="C1013" s="5" t="s">
        <v>577</v>
      </c>
      <c r="D1013" s="5" t="s">
        <v>199</v>
      </c>
      <c r="E1013">
        <v>10</v>
      </c>
      <c r="F1013">
        <v>10</v>
      </c>
      <c r="G1013">
        <v>10</v>
      </c>
      <c r="H1013">
        <v>9</v>
      </c>
      <c r="I1013">
        <v>9</v>
      </c>
      <c r="J1013" s="5" t="s">
        <v>36</v>
      </c>
      <c r="K1013" s="5" t="s">
        <v>23</v>
      </c>
      <c r="L1013">
        <v>18</v>
      </c>
      <c r="M1013" s="3">
        <v>9180</v>
      </c>
      <c r="N1013" s="5" t="str">
        <f>IFERROR(INDEX(vtipo,MATCH(D1013,vcliente,0)),"Normal")</f>
        <v>Oro</v>
      </c>
      <c r="O1013" s="5" t="str">
        <f t="shared" si="45"/>
        <v>Sí</v>
      </c>
      <c r="P1013" s="3">
        <f t="shared" si="46"/>
        <v>48</v>
      </c>
      <c r="Q1013" s="16">
        <f t="shared" si="47"/>
        <v>97.5</v>
      </c>
    </row>
    <row r="1014" spans="1:17" x14ac:dyDescent="0.3">
      <c r="A1014" s="6">
        <v>42382</v>
      </c>
      <c r="B1014" s="5" t="s">
        <v>576</v>
      </c>
      <c r="C1014" s="5" t="s">
        <v>577</v>
      </c>
      <c r="D1014" s="5" t="s">
        <v>657</v>
      </c>
      <c r="E1014">
        <v>8</v>
      </c>
      <c r="F1014">
        <v>7</v>
      </c>
      <c r="G1014">
        <v>6</v>
      </c>
      <c r="H1014">
        <v>7</v>
      </c>
      <c r="I1014">
        <v>7</v>
      </c>
      <c r="J1014" s="5" t="s">
        <v>25</v>
      </c>
      <c r="K1014" s="5" t="s">
        <v>17</v>
      </c>
      <c r="L1014">
        <v>16</v>
      </c>
      <c r="M1014" s="3">
        <v>4080</v>
      </c>
      <c r="N1014" s="5" t="str">
        <f>IFERROR(INDEX(vtipo,MATCH(D1014,vcliente,0)),"Normal")</f>
        <v>Normal</v>
      </c>
      <c r="O1014" s="5" t="str">
        <f t="shared" si="45"/>
        <v>No</v>
      </c>
      <c r="P1014" s="3">
        <f t="shared" si="46"/>
        <v>29</v>
      </c>
      <c r="Q1014" s="16">
        <f t="shared" si="47"/>
        <v>58</v>
      </c>
    </row>
    <row r="1015" spans="1:17" x14ac:dyDescent="0.3">
      <c r="A1015" s="6">
        <v>42382</v>
      </c>
      <c r="B1015" s="5" t="s">
        <v>576</v>
      </c>
      <c r="C1015" s="5" t="s">
        <v>577</v>
      </c>
      <c r="D1015" s="5" t="s">
        <v>587</v>
      </c>
      <c r="E1015">
        <v>6</v>
      </c>
      <c r="F1015">
        <v>0</v>
      </c>
      <c r="G1015">
        <v>6</v>
      </c>
      <c r="H1015">
        <v>6</v>
      </c>
      <c r="I1015">
        <v>2</v>
      </c>
      <c r="J1015" s="5" t="s">
        <v>71</v>
      </c>
      <c r="K1015" s="5" t="s">
        <v>20</v>
      </c>
      <c r="L1015">
        <v>10</v>
      </c>
      <c r="M1015" s="3">
        <v>10200</v>
      </c>
      <c r="N1015" s="5" t="str">
        <f>IFERROR(INDEX(vtipo,MATCH(D1015,vcliente,0)),"Normal")</f>
        <v>Normal</v>
      </c>
      <c r="O1015" s="5" t="str">
        <f t="shared" si="45"/>
        <v>No</v>
      </c>
      <c r="P1015" s="3">
        <f t="shared" si="46"/>
        <v>0</v>
      </c>
      <c r="Q1015" s="16">
        <f t="shared" si="47"/>
        <v>40</v>
      </c>
    </row>
    <row r="1016" spans="1:17" x14ac:dyDescent="0.3">
      <c r="A1016" s="6">
        <v>42387</v>
      </c>
      <c r="B1016" s="5" t="s">
        <v>576</v>
      </c>
      <c r="C1016" s="5" t="s">
        <v>577</v>
      </c>
      <c r="D1016" s="5" t="s">
        <v>658</v>
      </c>
      <c r="E1016">
        <v>7</v>
      </c>
      <c r="F1016">
        <v>6</v>
      </c>
      <c r="G1016">
        <v>8</v>
      </c>
      <c r="H1016">
        <v>3</v>
      </c>
      <c r="I1016">
        <v>7</v>
      </c>
      <c r="J1016" s="5" t="s">
        <v>34</v>
      </c>
      <c r="K1016" s="5" t="s">
        <v>23</v>
      </c>
      <c r="L1016">
        <v>11</v>
      </c>
      <c r="M1016" s="3">
        <v>7480</v>
      </c>
      <c r="N1016" s="5" t="str">
        <f>IFERROR(INDEX(vtipo,MATCH(D1016,vcliente,0)),"Normal")</f>
        <v>Normal</v>
      </c>
      <c r="O1016" s="5" t="str">
        <f t="shared" si="45"/>
        <v>No</v>
      </c>
      <c r="P1016" s="3">
        <f t="shared" si="46"/>
        <v>22</v>
      </c>
      <c r="Q1016" s="16">
        <f t="shared" si="47"/>
        <v>56</v>
      </c>
    </row>
    <row r="1017" spans="1:17" x14ac:dyDescent="0.3">
      <c r="A1017" s="6">
        <v>42389</v>
      </c>
      <c r="B1017" s="5" t="s">
        <v>576</v>
      </c>
      <c r="C1017" s="5" t="s">
        <v>577</v>
      </c>
      <c r="D1017" s="5" t="s">
        <v>659</v>
      </c>
      <c r="E1017">
        <v>8</v>
      </c>
      <c r="F1017">
        <v>6</v>
      </c>
      <c r="G1017">
        <v>6</v>
      </c>
      <c r="H1017">
        <v>8</v>
      </c>
      <c r="I1017">
        <v>8</v>
      </c>
      <c r="J1017" s="5" t="s">
        <v>25</v>
      </c>
      <c r="K1017" s="5" t="s">
        <v>17</v>
      </c>
      <c r="L1017">
        <v>6</v>
      </c>
      <c r="M1017" s="3">
        <v>1530</v>
      </c>
      <c r="N1017" s="5" t="str">
        <f>IFERROR(INDEX(vtipo,MATCH(D1017,vcliente,0)),"Normal")</f>
        <v>Normal</v>
      </c>
      <c r="O1017" s="5" t="str">
        <f t="shared" si="45"/>
        <v>No</v>
      </c>
      <c r="P1017" s="3">
        <f t="shared" si="46"/>
        <v>24</v>
      </c>
      <c r="Q1017" s="16">
        <f t="shared" si="47"/>
        <v>60</v>
      </c>
    </row>
    <row r="1018" spans="1:17" x14ac:dyDescent="0.3">
      <c r="A1018" s="6">
        <v>42390</v>
      </c>
      <c r="B1018" s="5" t="s">
        <v>576</v>
      </c>
      <c r="C1018" s="5" t="s">
        <v>577</v>
      </c>
      <c r="D1018" s="5" t="s">
        <v>660</v>
      </c>
      <c r="E1018">
        <v>8</v>
      </c>
      <c r="F1018">
        <v>8</v>
      </c>
      <c r="G1018">
        <v>5</v>
      </c>
      <c r="H1018">
        <v>5</v>
      </c>
      <c r="I1018">
        <v>9</v>
      </c>
      <c r="J1018" s="5" t="s">
        <v>36</v>
      </c>
      <c r="K1018" s="5" t="s">
        <v>23</v>
      </c>
      <c r="L1018">
        <v>7</v>
      </c>
      <c r="M1018" s="3">
        <v>3570</v>
      </c>
      <c r="N1018" s="5" t="str">
        <f>IFERROR(INDEX(vtipo,MATCH(D1018,vcliente,0)),"Normal")</f>
        <v>Normal</v>
      </c>
      <c r="O1018" s="5" t="str">
        <f t="shared" si="45"/>
        <v>No</v>
      </c>
      <c r="P1018" s="3">
        <f t="shared" si="46"/>
        <v>25</v>
      </c>
      <c r="Q1018" s="16">
        <f t="shared" si="47"/>
        <v>60</v>
      </c>
    </row>
    <row r="1019" spans="1:17" x14ac:dyDescent="0.3">
      <c r="A1019" s="6">
        <v>42390</v>
      </c>
      <c r="B1019" s="5" t="s">
        <v>576</v>
      </c>
      <c r="C1019" s="5" t="s">
        <v>577</v>
      </c>
      <c r="D1019" s="5" t="s">
        <v>661</v>
      </c>
      <c r="E1019">
        <v>8</v>
      </c>
      <c r="F1019">
        <v>5</v>
      </c>
      <c r="G1019">
        <v>8</v>
      </c>
      <c r="H1019">
        <v>8</v>
      </c>
      <c r="I1019">
        <v>9</v>
      </c>
      <c r="J1019" s="5" t="s">
        <v>19</v>
      </c>
      <c r="K1019" s="5" t="s">
        <v>20</v>
      </c>
      <c r="L1019">
        <v>4</v>
      </c>
      <c r="M1019" s="3">
        <v>1700</v>
      </c>
      <c r="N1019" s="5" t="str">
        <f>IFERROR(INDEX(vtipo,MATCH(D1019,vcliente,0)),"Normal")</f>
        <v>Oro</v>
      </c>
      <c r="O1019" s="5" t="str">
        <f t="shared" si="45"/>
        <v>No</v>
      </c>
      <c r="P1019" s="3">
        <f t="shared" si="46"/>
        <v>33</v>
      </c>
      <c r="Q1019" s="16">
        <f t="shared" si="47"/>
        <v>66</v>
      </c>
    </row>
    <row r="1020" spans="1:17" x14ac:dyDescent="0.3">
      <c r="A1020" s="6">
        <v>42392</v>
      </c>
      <c r="B1020" s="5" t="s">
        <v>576</v>
      </c>
      <c r="C1020" s="5" t="s">
        <v>577</v>
      </c>
      <c r="D1020" s="5" t="s">
        <v>489</v>
      </c>
      <c r="E1020">
        <v>2</v>
      </c>
      <c r="F1020">
        <v>8</v>
      </c>
      <c r="G1020">
        <v>0</v>
      </c>
      <c r="H1020">
        <v>5</v>
      </c>
      <c r="I1020">
        <v>4</v>
      </c>
      <c r="J1020" s="5" t="s">
        <v>19</v>
      </c>
      <c r="K1020" s="5" t="s">
        <v>20</v>
      </c>
      <c r="L1020">
        <v>18</v>
      </c>
      <c r="M1020" s="3">
        <v>7650</v>
      </c>
      <c r="N1020" s="5" t="str">
        <f>IFERROR(INDEX(vtipo,MATCH(D1020,vcliente,0)),"Normal")</f>
        <v>Normal</v>
      </c>
      <c r="O1020" s="5" t="str">
        <f t="shared" si="45"/>
        <v>No</v>
      </c>
      <c r="P1020" s="3">
        <f t="shared" si="46"/>
        <v>8</v>
      </c>
      <c r="Q1020" s="16">
        <f t="shared" si="47"/>
        <v>38</v>
      </c>
    </row>
    <row r="1021" spans="1:17" x14ac:dyDescent="0.3">
      <c r="A1021" s="6">
        <v>42392</v>
      </c>
      <c r="B1021" s="5" t="s">
        <v>576</v>
      </c>
      <c r="C1021" s="5" t="s">
        <v>577</v>
      </c>
      <c r="D1021" s="5" t="s">
        <v>39</v>
      </c>
      <c r="E1021">
        <v>8</v>
      </c>
      <c r="F1021">
        <v>10</v>
      </c>
      <c r="G1021">
        <v>7</v>
      </c>
      <c r="H1021">
        <v>8</v>
      </c>
      <c r="I1021">
        <v>6</v>
      </c>
      <c r="J1021" s="5" t="s">
        <v>40</v>
      </c>
      <c r="K1021" s="5" t="s">
        <v>23</v>
      </c>
      <c r="L1021">
        <v>13</v>
      </c>
      <c r="M1021" s="3">
        <v>7280</v>
      </c>
      <c r="N1021" s="5" t="str">
        <f>IFERROR(INDEX(vtipo,MATCH(D1021,vcliente,0)),"Normal")</f>
        <v>Platino</v>
      </c>
      <c r="O1021" s="5" t="str">
        <f t="shared" si="45"/>
        <v>No</v>
      </c>
      <c r="P1021" s="3">
        <f t="shared" si="46"/>
        <v>33</v>
      </c>
      <c r="Q1021" s="16">
        <f t="shared" si="47"/>
        <v>66</v>
      </c>
    </row>
    <row r="1022" spans="1:17" x14ac:dyDescent="0.3">
      <c r="A1022" s="6">
        <v>42396</v>
      </c>
      <c r="B1022" s="5" t="s">
        <v>576</v>
      </c>
      <c r="C1022" s="5" t="s">
        <v>577</v>
      </c>
      <c r="D1022" s="5" t="s">
        <v>481</v>
      </c>
      <c r="E1022">
        <v>7</v>
      </c>
      <c r="F1022">
        <v>6</v>
      </c>
      <c r="G1022">
        <v>8</v>
      </c>
      <c r="H1022">
        <v>5</v>
      </c>
      <c r="I1022">
        <v>7</v>
      </c>
      <c r="J1022" s="5" t="s">
        <v>71</v>
      </c>
      <c r="K1022" s="5" t="s">
        <v>20</v>
      </c>
      <c r="L1022">
        <v>12</v>
      </c>
      <c r="M1022" s="3">
        <v>12240</v>
      </c>
      <c r="N1022" s="5" t="str">
        <f>IFERROR(INDEX(vtipo,MATCH(D1022,vcliente,0)),"Normal")</f>
        <v>Normal</v>
      </c>
      <c r="O1022" s="5" t="str">
        <f t="shared" si="45"/>
        <v>No</v>
      </c>
      <c r="P1022" s="3">
        <f t="shared" si="46"/>
        <v>22</v>
      </c>
      <c r="Q1022" s="16">
        <f t="shared" si="47"/>
        <v>56</v>
      </c>
    </row>
    <row r="1023" spans="1:17" x14ac:dyDescent="0.3">
      <c r="A1023" s="6">
        <v>42399</v>
      </c>
      <c r="B1023" s="5" t="s">
        <v>576</v>
      </c>
      <c r="C1023" s="5" t="s">
        <v>577</v>
      </c>
      <c r="D1023" s="5" t="s">
        <v>563</v>
      </c>
      <c r="E1023">
        <v>8</v>
      </c>
      <c r="F1023">
        <v>8</v>
      </c>
      <c r="G1023">
        <v>10</v>
      </c>
      <c r="H1023">
        <v>7</v>
      </c>
      <c r="I1023">
        <v>10</v>
      </c>
      <c r="J1023" s="5" t="s">
        <v>19</v>
      </c>
      <c r="K1023" s="5" t="s">
        <v>20</v>
      </c>
      <c r="L1023">
        <v>13</v>
      </c>
      <c r="M1023" s="3">
        <v>5525</v>
      </c>
      <c r="N1023" s="5" t="str">
        <f>IFERROR(INDEX(vtipo,MATCH(D1023,vcliente,0)),"Normal")</f>
        <v>Normal</v>
      </c>
      <c r="O1023" s="5" t="str">
        <f t="shared" si="45"/>
        <v>Sí</v>
      </c>
      <c r="P1023" s="3">
        <f t="shared" si="46"/>
        <v>43</v>
      </c>
      <c r="Q1023" s="16">
        <f t="shared" si="47"/>
        <v>90</v>
      </c>
    </row>
    <row r="1024" spans="1:17" x14ac:dyDescent="0.3">
      <c r="A1024" s="6">
        <v>42400</v>
      </c>
      <c r="B1024" s="5" t="s">
        <v>576</v>
      </c>
      <c r="C1024" s="5" t="s">
        <v>577</v>
      </c>
      <c r="D1024" s="5" t="s">
        <v>662</v>
      </c>
      <c r="E1024">
        <v>10</v>
      </c>
      <c r="F1024">
        <v>9</v>
      </c>
      <c r="G1024">
        <v>8</v>
      </c>
      <c r="H1024">
        <v>8</v>
      </c>
      <c r="I1024">
        <v>9</v>
      </c>
      <c r="J1024" s="5" t="s">
        <v>36</v>
      </c>
      <c r="K1024" s="5" t="s">
        <v>23</v>
      </c>
      <c r="L1024">
        <v>11</v>
      </c>
      <c r="M1024" s="3">
        <v>5610</v>
      </c>
      <c r="N1024" s="5" t="str">
        <f>IFERROR(INDEX(vtipo,MATCH(D1024,vcliente,0)),"Normal")</f>
        <v>Normal</v>
      </c>
      <c r="O1024" s="5" t="str">
        <f t="shared" si="45"/>
        <v>No</v>
      </c>
      <c r="P1024" s="3">
        <f t="shared" si="46"/>
        <v>44</v>
      </c>
      <c r="Q1024" s="16">
        <f t="shared" si="47"/>
        <v>90</v>
      </c>
    </row>
    <row r="1025" spans="1:17" x14ac:dyDescent="0.3">
      <c r="A1025" s="6">
        <v>42403</v>
      </c>
      <c r="B1025" s="5" t="s">
        <v>576</v>
      </c>
      <c r="C1025" s="5" t="s">
        <v>577</v>
      </c>
      <c r="D1025" s="5" t="s">
        <v>663</v>
      </c>
      <c r="E1025">
        <v>9</v>
      </c>
      <c r="F1025">
        <v>10</v>
      </c>
      <c r="G1025">
        <v>8</v>
      </c>
      <c r="H1025">
        <v>8</v>
      </c>
      <c r="I1025">
        <v>10</v>
      </c>
      <c r="J1025" s="5" t="s">
        <v>55</v>
      </c>
      <c r="K1025" s="5" t="s">
        <v>23</v>
      </c>
      <c r="L1025">
        <v>5</v>
      </c>
      <c r="M1025" s="3">
        <v>6300</v>
      </c>
      <c r="N1025" s="5" t="str">
        <f>IFERROR(INDEX(vtipo,MATCH(D1025,vcliente,0)),"Normal")</f>
        <v>Normal</v>
      </c>
      <c r="O1025" s="5" t="str">
        <f t="shared" si="45"/>
        <v>Sí</v>
      </c>
      <c r="P1025" s="3">
        <f t="shared" si="46"/>
        <v>45</v>
      </c>
      <c r="Q1025" s="16">
        <f t="shared" si="47"/>
        <v>92.5</v>
      </c>
    </row>
    <row r="1026" spans="1:17" x14ac:dyDescent="0.3">
      <c r="A1026" s="6">
        <v>42403</v>
      </c>
      <c r="B1026" s="5" t="s">
        <v>576</v>
      </c>
      <c r="C1026" s="5" t="s">
        <v>577</v>
      </c>
      <c r="D1026" s="5" t="s">
        <v>664</v>
      </c>
      <c r="E1026">
        <v>1</v>
      </c>
      <c r="F1026">
        <v>9</v>
      </c>
      <c r="G1026">
        <v>4</v>
      </c>
      <c r="H1026">
        <v>10</v>
      </c>
      <c r="I1026">
        <v>10</v>
      </c>
      <c r="J1026" s="5" t="s">
        <v>30</v>
      </c>
      <c r="K1026" s="5" t="s">
        <v>17</v>
      </c>
      <c r="L1026">
        <v>6</v>
      </c>
      <c r="M1026" s="3">
        <v>4320</v>
      </c>
      <c r="N1026" s="5" t="str">
        <f>IFERROR(INDEX(vtipo,MATCH(D1026,vcliente,0)),"Normal")</f>
        <v>Platino</v>
      </c>
      <c r="O1026" s="5" t="str">
        <f t="shared" si="45"/>
        <v>Sí</v>
      </c>
      <c r="P1026" s="3">
        <f t="shared" si="46"/>
        <v>29</v>
      </c>
      <c r="Q1026" s="16">
        <f t="shared" si="47"/>
        <v>66</v>
      </c>
    </row>
    <row r="1027" spans="1:17" x14ac:dyDescent="0.3">
      <c r="A1027" s="6">
        <v>42403</v>
      </c>
      <c r="B1027" s="5" t="s">
        <v>576</v>
      </c>
      <c r="C1027" s="5" t="s">
        <v>577</v>
      </c>
      <c r="D1027" s="5" t="s">
        <v>75</v>
      </c>
      <c r="E1027">
        <v>6</v>
      </c>
      <c r="F1027">
        <v>7</v>
      </c>
      <c r="G1027">
        <v>3</v>
      </c>
      <c r="H1027">
        <v>10</v>
      </c>
      <c r="I1027">
        <v>10</v>
      </c>
      <c r="J1027" s="5" t="s">
        <v>30</v>
      </c>
      <c r="K1027" s="5" t="s">
        <v>17</v>
      </c>
      <c r="L1027">
        <v>7</v>
      </c>
      <c r="M1027" s="3">
        <v>5670</v>
      </c>
      <c r="N1027" s="5" t="str">
        <f>IFERROR(INDEX(vtipo,MATCH(D1027,vcliente,0)),"Normal")</f>
        <v>Normal</v>
      </c>
      <c r="O1027" s="5" t="str">
        <f t="shared" ref="O1027:O1090" si="48">IF(OR(COUNTIF(E1027:I1027,10)&gt;=2,AND(MONTH(A1027)=10,L1027&gt;=15)),"Sí","No")</f>
        <v>Sí</v>
      </c>
      <c r="P1027" s="3">
        <f t="shared" ref="P1027:P1090" si="49">SUMIF(E1027:I1027,"&gt;=7")</f>
        <v>27</v>
      </c>
      <c r="Q1027" s="16">
        <f t="shared" ref="Q1027:Q1090" si="50">(SUM(E1027:I1027)-MIN(E1027:I1027))*IF(MIN(E1027:I1027)&gt;=7,2.5,2)</f>
        <v>66</v>
      </c>
    </row>
    <row r="1028" spans="1:17" x14ac:dyDescent="0.3">
      <c r="A1028" s="6">
        <v>42403</v>
      </c>
      <c r="B1028" s="5" t="s">
        <v>576</v>
      </c>
      <c r="C1028" s="5" t="s">
        <v>577</v>
      </c>
      <c r="D1028" s="5" t="s">
        <v>234</v>
      </c>
      <c r="E1028">
        <v>9</v>
      </c>
      <c r="F1028">
        <v>8</v>
      </c>
      <c r="G1028">
        <v>7</v>
      </c>
      <c r="H1028">
        <v>2</v>
      </c>
      <c r="I1028">
        <v>8</v>
      </c>
      <c r="J1028" s="5" t="s">
        <v>71</v>
      </c>
      <c r="K1028" s="5" t="s">
        <v>20</v>
      </c>
      <c r="L1028">
        <v>13</v>
      </c>
      <c r="M1028" s="3">
        <v>12480</v>
      </c>
      <c r="N1028" s="5" t="str">
        <f>IFERROR(INDEX(vtipo,MATCH(D1028,vcliente,0)),"Normal")</f>
        <v>Oro</v>
      </c>
      <c r="O1028" s="5" t="str">
        <f t="shared" si="48"/>
        <v>No</v>
      </c>
      <c r="P1028" s="3">
        <f t="shared" si="49"/>
        <v>32</v>
      </c>
      <c r="Q1028" s="16">
        <f t="shared" si="50"/>
        <v>64</v>
      </c>
    </row>
    <row r="1029" spans="1:17" x14ac:dyDescent="0.3">
      <c r="A1029" s="6">
        <v>42403</v>
      </c>
      <c r="B1029" s="5" t="s">
        <v>576</v>
      </c>
      <c r="C1029" s="5" t="s">
        <v>577</v>
      </c>
      <c r="D1029" s="5" t="s">
        <v>590</v>
      </c>
      <c r="E1029">
        <v>10</v>
      </c>
      <c r="F1029">
        <v>7</v>
      </c>
      <c r="G1029">
        <v>9</v>
      </c>
      <c r="H1029">
        <v>5</v>
      </c>
      <c r="I1029">
        <v>2</v>
      </c>
      <c r="J1029" s="5" t="s">
        <v>32</v>
      </c>
      <c r="K1029" s="5" t="s">
        <v>20</v>
      </c>
      <c r="L1029">
        <v>17</v>
      </c>
      <c r="M1029" s="3">
        <v>9180</v>
      </c>
      <c r="N1029" s="5" t="str">
        <f>IFERROR(INDEX(vtipo,MATCH(D1029,vcliente,0)),"Normal")</f>
        <v>Normal</v>
      </c>
      <c r="O1029" s="5" t="str">
        <f t="shared" si="48"/>
        <v>No</v>
      </c>
      <c r="P1029" s="3">
        <f t="shared" si="49"/>
        <v>26</v>
      </c>
      <c r="Q1029" s="16">
        <f t="shared" si="50"/>
        <v>62</v>
      </c>
    </row>
    <row r="1030" spans="1:17" x14ac:dyDescent="0.3">
      <c r="A1030" s="6">
        <v>42405</v>
      </c>
      <c r="B1030" s="5" t="s">
        <v>576</v>
      </c>
      <c r="C1030" s="5" t="s">
        <v>577</v>
      </c>
      <c r="D1030" s="5" t="s">
        <v>665</v>
      </c>
      <c r="E1030">
        <v>3</v>
      </c>
      <c r="F1030">
        <v>9</v>
      </c>
      <c r="G1030">
        <v>9</v>
      </c>
      <c r="H1030">
        <v>10</v>
      </c>
      <c r="I1030">
        <v>9</v>
      </c>
      <c r="J1030" s="5" t="s">
        <v>57</v>
      </c>
      <c r="K1030" s="5" t="s">
        <v>17</v>
      </c>
      <c r="L1030">
        <v>10</v>
      </c>
      <c r="M1030" s="3">
        <v>2700</v>
      </c>
      <c r="N1030" s="5" t="str">
        <f>IFERROR(INDEX(vtipo,MATCH(D1030,vcliente,0)),"Normal")</f>
        <v>Normal</v>
      </c>
      <c r="O1030" s="5" t="str">
        <f t="shared" si="48"/>
        <v>No</v>
      </c>
      <c r="P1030" s="3">
        <f t="shared" si="49"/>
        <v>37</v>
      </c>
      <c r="Q1030" s="16">
        <f t="shared" si="50"/>
        <v>74</v>
      </c>
    </row>
    <row r="1031" spans="1:17" x14ac:dyDescent="0.3">
      <c r="A1031" s="6">
        <v>42406</v>
      </c>
      <c r="B1031" s="5" t="s">
        <v>576</v>
      </c>
      <c r="C1031" s="5" t="s">
        <v>577</v>
      </c>
      <c r="D1031" s="5" t="s">
        <v>211</v>
      </c>
      <c r="E1031">
        <v>10</v>
      </c>
      <c r="F1031">
        <v>5</v>
      </c>
      <c r="G1031">
        <v>5</v>
      </c>
      <c r="H1031">
        <v>7</v>
      </c>
      <c r="I1031">
        <v>7</v>
      </c>
      <c r="J1031" s="5" t="s">
        <v>40</v>
      </c>
      <c r="K1031" s="5" t="s">
        <v>23</v>
      </c>
      <c r="L1031">
        <v>7</v>
      </c>
      <c r="M1031" s="3">
        <v>4410</v>
      </c>
      <c r="N1031" s="5" t="str">
        <f>IFERROR(INDEX(vtipo,MATCH(D1031,vcliente,0)),"Normal")</f>
        <v>Normal</v>
      </c>
      <c r="O1031" s="5" t="str">
        <f t="shared" si="48"/>
        <v>No</v>
      </c>
      <c r="P1031" s="3">
        <f t="shared" si="49"/>
        <v>24</v>
      </c>
      <c r="Q1031" s="16">
        <f t="shared" si="50"/>
        <v>58</v>
      </c>
    </row>
    <row r="1032" spans="1:17" x14ac:dyDescent="0.3">
      <c r="A1032" s="6">
        <v>42407</v>
      </c>
      <c r="B1032" s="5" t="s">
        <v>576</v>
      </c>
      <c r="C1032" s="5" t="s">
        <v>577</v>
      </c>
      <c r="D1032" s="5" t="s">
        <v>666</v>
      </c>
      <c r="E1032">
        <v>7</v>
      </c>
      <c r="F1032">
        <v>7</v>
      </c>
      <c r="G1032">
        <v>10</v>
      </c>
      <c r="H1032">
        <v>10</v>
      </c>
      <c r="I1032">
        <v>9</v>
      </c>
      <c r="J1032" s="5" t="s">
        <v>32</v>
      </c>
      <c r="K1032" s="5" t="s">
        <v>20</v>
      </c>
      <c r="L1032">
        <v>17</v>
      </c>
      <c r="M1032" s="3">
        <v>9180</v>
      </c>
      <c r="N1032" s="5" t="str">
        <f>IFERROR(INDEX(vtipo,MATCH(D1032,vcliente,0)),"Normal")</f>
        <v>Normal</v>
      </c>
      <c r="O1032" s="5" t="str">
        <f t="shared" si="48"/>
        <v>Sí</v>
      </c>
      <c r="P1032" s="3">
        <f t="shared" si="49"/>
        <v>43</v>
      </c>
      <c r="Q1032" s="16">
        <f t="shared" si="50"/>
        <v>90</v>
      </c>
    </row>
    <row r="1033" spans="1:17" x14ac:dyDescent="0.3">
      <c r="A1033" s="6">
        <v>42408</v>
      </c>
      <c r="B1033" s="5" t="s">
        <v>576</v>
      </c>
      <c r="C1033" s="5" t="s">
        <v>577</v>
      </c>
      <c r="D1033" s="5" t="s">
        <v>667</v>
      </c>
      <c r="E1033">
        <v>8</v>
      </c>
      <c r="F1033">
        <v>9</v>
      </c>
      <c r="G1033">
        <v>10</v>
      </c>
      <c r="H1033">
        <v>8</v>
      </c>
      <c r="I1033">
        <v>9</v>
      </c>
      <c r="J1033" s="5" t="s">
        <v>94</v>
      </c>
      <c r="K1033" s="5" t="s">
        <v>20</v>
      </c>
      <c r="L1033">
        <v>3</v>
      </c>
      <c r="M1033" s="3">
        <v>3240</v>
      </c>
      <c r="N1033" s="5" t="str">
        <f>IFERROR(INDEX(vtipo,MATCH(D1033,vcliente,0)),"Normal")</f>
        <v>Normal</v>
      </c>
      <c r="O1033" s="5" t="str">
        <f t="shared" si="48"/>
        <v>No</v>
      </c>
      <c r="P1033" s="3">
        <f t="shared" si="49"/>
        <v>44</v>
      </c>
      <c r="Q1033" s="16">
        <f t="shared" si="50"/>
        <v>90</v>
      </c>
    </row>
    <row r="1034" spans="1:17" x14ac:dyDescent="0.3">
      <c r="A1034" s="6">
        <v>42410</v>
      </c>
      <c r="B1034" s="5" t="s">
        <v>576</v>
      </c>
      <c r="C1034" s="5" t="s">
        <v>577</v>
      </c>
      <c r="D1034" s="5" t="s">
        <v>476</v>
      </c>
      <c r="E1034">
        <v>5</v>
      </c>
      <c r="F1034">
        <v>6</v>
      </c>
      <c r="G1034">
        <v>7</v>
      </c>
      <c r="H1034">
        <v>9</v>
      </c>
      <c r="I1034">
        <v>10</v>
      </c>
      <c r="J1034" s="5" t="s">
        <v>69</v>
      </c>
      <c r="K1034" s="5" t="s">
        <v>23</v>
      </c>
      <c r="L1034">
        <v>12</v>
      </c>
      <c r="M1034" s="3">
        <v>10800</v>
      </c>
      <c r="N1034" s="5" t="str">
        <f>IFERROR(INDEX(vtipo,MATCH(D1034,vcliente,0)),"Normal")</f>
        <v>Normal</v>
      </c>
      <c r="O1034" s="5" t="str">
        <f t="shared" si="48"/>
        <v>No</v>
      </c>
      <c r="P1034" s="3">
        <f t="shared" si="49"/>
        <v>26</v>
      </c>
      <c r="Q1034" s="16">
        <f t="shared" si="50"/>
        <v>64</v>
      </c>
    </row>
    <row r="1035" spans="1:17" x14ac:dyDescent="0.3">
      <c r="A1035" s="6">
        <v>42413</v>
      </c>
      <c r="B1035" s="5" t="s">
        <v>576</v>
      </c>
      <c r="C1035" s="5" t="s">
        <v>577</v>
      </c>
      <c r="D1035" s="5" t="s">
        <v>615</v>
      </c>
      <c r="E1035">
        <v>7</v>
      </c>
      <c r="F1035">
        <v>5</v>
      </c>
      <c r="G1035">
        <v>7</v>
      </c>
      <c r="H1035">
        <v>9</v>
      </c>
      <c r="I1035">
        <v>5</v>
      </c>
      <c r="J1035" s="5" t="s">
        <v>19</v>
      </c>
      <c r="K1035" s="5" t="s">
        <v>20</v>
      </c>
      <c r="L1035">
        <v>11</v>
      </c>
      <c r="M1035" s="3">
        <v>4950</v>
      </c>
      <c r="N1035" s="5" t="str">
        <f>IFERROR(INDEX(vtipo,MATCH(D1035,vcliente,0)),"Normal")</f>
        <v>Normal</v>
      </c>
      <c r="O1035" s="5" t="str">
        <f t="shared" si="48"/>
        <v>No</v>
      </c>
      <c r="P1035" s="3">
        <f t="shared" si="49"/>
        <v>23</v>
      </c>
      <c r="Q1035" s="16">
        <f t="shared" si="50"/>
        <v>56</v>
      </c>
    </row>
    <row r="1036" spans="1:17" x14ac:dyDescent="0.3">
      <c r="A1036" s="6">
        <v>42416</v>
      </c>
      <c r="B1036" s="5" t="s">
        <v>576</v>
      </c>
      <c r="C1036" s="5" t="s">
        <v>577</v>
      </c>
      <c r="D1036" s="5" t="s">
        <v>399</v>
      </c>
      <c r="E1036">
        <v>10</v>
      </c>
      <c r="F1036">
        <v>10</v>
      </c>
      <c r="G1036">
        <v>9</v>
      </c>
      <c r="H1036">
        <v>9</v>
      </c>
      <c r="I1036">
        <v>10</v>
      </c>
      <c r="J1036" s="5" t="s">
        <v>38</v>
      </c>
      <c r="K1036" s="5" t="s">
        <v>17</v>
      </c>
      <c r="L1036">
        <v>16</v>
      </c>
      <c r="M1036" s="3">
        <v>10080</v>
      </c>
      <c r="N1036" s="5" t="str">
        <f>IFERROR(INDEX(vtipo,MATCH(D1036,vcliente,0)),"Normal")</f>
        <v>Normal</v>
      </c>
      <c r="O1036" s="5" t="str">
        <f t="shared" si="48"/>
        <v>Sí</v>
      </c>
      <c r="P1036" s="3">
        <f t="shared" si="49"/>
        <v>48</v>
      </c>
      <c r="Q1036" s="16">
        <f t="shared" si="50"/>
        <v>97.5</v>
      </c>
    </row>
    <row r="1037" spans="1:17" x14ac:dyDescent="0.3">
      <c r="A1037" s="6">
        <v>42417</v>
      </c>
      <c r="B1037" s="5" t="s">
        <v>576</v>
      </c>
      <c r="C1037" s="5" t="s">
        <v>577</v>
      </c>
      <c r="D1037" s="5" t="s">
        <v>102</v>
      </c>
      <c r="E1037">
        <v>6</v>
      </c>
      <c r="F1037">
        <v>5</v>
      </c>
      <c r="G1037">
        <v>4</v>
      </c>
      <c r="H1037">
        <v>6</v>
      </c>
      <c r="I1037">
        <v>6</v>
      </c>
      <c r="J1037" s="5" t="s">
        <v>25</v>
      </c>
      <c r="K1037" s="5" t="s">
        <v>17</v>
      </c>
      <c r="L1037">
        <v>9</v>
      </c>
      <c r="M1037" s="3">
        <v>2430</v>
      </c>
      <c r="N1037" s="5" t="str">
        <f>IFERROR(INDEX(vtipo,MATCH(D1037,vcliente,0)),"Normal")</f>
        <v>Normal</v>
      </c>
      <c r="O1037" s="5" t="str">
        <f t="shared" si="48"/>
        <v>No</v>
      </c>
      <c r="P1037" s="3">
        <f t="shared" si="49"/>
        <v>0</v>
      </c>
      <c r="Q1037" s="16">
        <f t="shared" si="50"/>
        <v>46</v>
      </c>
    </row>
    <row r="1038" spans="1:17" x14ac:dyDescent="0.3">
      <c r="A1038" s="6">
        <v>42417</v>
      </c>
      <c r="B1038" s="5" t="s">
        <v>576</v>
      </c>
      <c r="C1038" s="5" t="s">
        <v>577</v>
      </c>
      <c r="D1038" s="5" t="s">
        <v>636</v>
      </c>
      <c r="E1038">
        <v>10</v>
      </c>
      <c r="F1038">
        <v>10</v>
      </c>
      <c r="G1038">
        <v>10</v>
      </c>
      <c r="H1038">
        <v>10</v>
      </c>
      <c r="I1038">
        <v>7</v>
      </c>
      <c r="J1038" s="5" t="s">
        <v>82</v>
      </c>
      <c r="K1038" s="5" t="s">
        <v>17</v>
      </c>
      <c r="L1038">
        <v>14</v>
      </c>
      <c r="M1038" s="3">
        <v>15120</v>
      </c>
      <c r="N1038" s="5" t="str">
        <f>IFERROR(INDEX(vtipo,MATCH(D1038,vcliente,0)),"Normal")</f>
        <v>Normal</v>
      </c>
      <c r="O1038" s="5" t="str">
        <f t="shared" si="48"/>
        <v>Sí</v>
      </c>
      <c r="P1038" s="3">
        <f t="shared" si="49"/>
        <v>47</v>
      </c>
      <c r="Q1038" s="16">
        <f t="shared" si="50"/>
        <v>100</v>
      </c>
    </row>
    <row r="1039" spans="1:17" x14ac:dyDescent="0.3">
      <c r="A1039" s="6">
        <v>42419</v>
      </c>
      <c r="B1039" s="5" t="s">
        <v>576</v>
      </c>
      <c r="C1039" s="5" t="s">
        <v>577</v>
      </c>
      <c r="D1039" s="5" t="s">
        <v>658</v>
      </c>
      <c r="E1039">
        <v>8</v>
      </c>
      <c r="F1039">
        <v>8</v>
      </c>
      <c r="G1039">
        <v>8</v>
      </c>
      <c r="H1039">
        <v>5</v>
      </c>
      <c r="I1039">
        <v>8</v>
      </c>
      <c r="J1039" s="5" t="s">
        <v>71</v>
      </c>
      <c r="K1039" s="5" t="s">
        <v>20</v>
      </c>
      <c r="L1039">
        <v>5</v>
      </c>
      <c r="M1039" s="3">
        <v>5400</v>
      </c>
      <c r="N1039" s="5" t="str">
        <f>IFERROR(INDEX(vtipo,MATCH(D1039,vcliente,0)),"Normal")</f>
        <v>Normal</v>
      </c>
      <c r="O1039" s="5" t="str">
        <f t="shared" si="48"/>
        <v>No</v>
      </c>
      <c r="P1039" s="3">
        <f t="shared" si="49"/>
        <v>32</v>
      </c>
      <c r="Q1039" s="16">
        <f t="shared" si="50"/>
        <v>64</v>
      </c>
    </row>
    <row r="1040" spans="1:17" x14ac:dyDescent="0.3">
      <c r="A1040" s="6">
        <v>42421</v>
      </c>
      <c r="B1040" s="5" t="s">
        <v>576</v>
      </c>
      <c r="C1040" s="5" t="s">
        <v>577</v>
      </c>
      <c r="D1040" s="5" t="s">
        <v>666</v>
      </c>
      <c r="E1040">
        <v>0</v>
      </c>
      <c r="F1040">
        <v>10</v>
      </c>
      <c r="G1040">
        <v>10</v>
      </c>
      <c r="H1040">
        <v>2</v>
      </c>
      <c r="I1040">
        <v>10</v>
      </c>
      <c r="J1040" s="5" t="s">
        <v>59</v>
      </c>
      <c r="K1040" s="5" t="s">
        <v>17</v>
      </c>
      <c r="L1040">
        <v>8</v>
      </c>
      <c r="M1040" s="3">
        <v>4320</v>
      </c>
      <c r="N1040" s="5" t="str">
        <f>IFERROR(INDEX(vtipo,MATCH(D1040,vcliente,0)),"Normal")</f>
        <v>Normal</v>
      </c>
      <c r="O1040" s="5" t="str">
        <f t="shared" si="48"/>
        <v>Sí</v>
      </c>
      <c r="P1040" s="3">
        <f t="shared" si="49"/>
        <v>30</v>
      </c>
      <c r="Q1040" s="16">
        <f t="shared" si="50"/>
        <v>64</v>
      </c>
    </row>
    <row r="1041" spans="1:17" x14ac:dyDescent="0.3">
      <c r="A1041" s="6">
        <v>42428</v>
      </c>
      <c r="B1041" s="5" t="s">
        <v>576</v>
      </c>
      <c r="C1041" s="5" t="s">
        <v>577</v>
      </c>
      <c r="D1041" s="5" t="s">
        <v>668</v>
      </c>
      <c r="E1041">
        <v>5</v>
      </c>
      <c r="F1041">
        <v>8</v>
      </c>
      <c r="G1041">
        <v>7</v>
      </c>
      <c r="H1041">
        <v>6</v>
      </c>
      <c r="I1041">
        <v>7</v>
      </c>
      <c r="J1041" s="5" t="s">
        <v>74</v>
      </c>
      <c r="K1041" s="5" t="s">
        <v>23</v>
      </c>
      <c r="L1041">
        <v>20</v>
      </c>
      <c r="M1041" s="3">
        <v>8500</v>
      </c>
      <c r="N1041" s="5" t="str">
        <f>IFERROR(INDEX(vtipo,MATCH(D1041,vcliente,0)),"Normal")</f>
        <v>Oro</v>
      </c>
      <c r="O1041" s="5" t="str">
        <f t="shared" si="48"/>
        <v>No</v>
      </c>
      <c r="P1041" s="3">
        <f t="shared" si="49"/>
        <v>22</v>
      </c>
      <c r="Q1041" s="16">
        <f t="shared" si="50"/>
        <v>56</v>
      </c>
    </row>
    <row r="1042" spans="1:17" x14ac:dyDescent="0.3">
      <c r="A1042" s="6">
        <v>42428</v>
      </c>
      <c r="B1042" s="5" t="s">
        <v>576</v>
      </c>
      <c r="C1042" s="5" t="s">
        <v>577</v>
      </c>
      <c r="D1042" s="5" t="s">
        <v>669</v>
      </c>
      <c r="E1042">
        <v>7</v>
      </c>
      <c r="F1042">
        <v>10</v>
      </c>
      <c r="G1042">
        <v>7</v>
      </c>
      <c r="H1042">
        <v>8</v>
      </c>
      <c r="I1042">
        <v>5</v>
      </c>
      <c r="J1042" s="5" t="s">
        <v>82</v>
      </c>
      <c r="K1042" s="5" t="s">
        <v>17</v>
      </c>
      <c r="L1042">
        <v>14</v>
      </c>
      <c r="M1042" s="3">
        <v>15120</v>
      </c>
      <c r="N1042" s="5" t="str">
        <f>IFERROR(INDEX(vtipo,MATCH(D1042,vcliente,0)),"Normal")</f>
        <v>Normal</v>
      </c>
      <c r="O1042" s="5" t="str">
        <f t="shared" si="48"/>
        <v>No</v>
      </c>
      <c r="P1042" s="3">
        <f t="shared" si="49"/>
        <v>32</v>
      </c>
      <c r="Q1042" s="16">
        <f t="shared" si="50"/>
        <v>64</v>
      </c>
    </row>
    <row r="1043" spans="1:17" x14ac:dyDescent="0.3">
      <c r="A1043" s="6">
        <v>42431</v>
      </c>
      <c r="B1043" s="5" t="s">
        <v>576</v>
      </c>
      <c r="C1043" s="5" t="s">
        <v>577</v>
      </c>
      <c r="D1043" s="5" t="s">
        <v>483</v>
      </c>
      <c r="E1043">
        <v>8</v>
      </c>
      <c r="F1043">
        <v>7</v>
      </c>
      <c r="G1043">
        <v>10</v>
      </c>
      <c r="H1043">
        <v>9</v>
      </c>
      <c r="I1043">
        <v>8</v>
      </c>
      <c r="J1043" s="5" t="s">
        <v>30</v>
      </c>
      <c r="K1043" s="5" t="s">
        <v>17</v>
      </c>
      <c r="L1043">
        <v>5</v>
      </c>
      <c r="M1043" s="3">
        <v>4050</v>
      </c>
      <c r="N1043" s="5" t="str">
        <f>IFERROR(INDEX(vtipo,MATCH(D1043,vcliente,0)),"Normal")</f>
        <v>Normal</v>
      </c>
      <c r="O1043" s="5" t="str">
        <f t="shared" si="48"/>
        <v>No</v>
      </c>
      <c r="P1043" s="3">
        <f t="shared" si="49"/>
        <v>42</v>
      </c>
      <c r="Q1043" s="16">
        <f t="shared" si="50"/>
        <v>87.5</v>
      </c>
    </row>
    <row r="1044" spans="1:17" x14ac:dyDescent="0.3">
      <c r="A1044" s="6">
        <v>42432</v>
      </c>
      <c r="B1044" s="5" t="s">
        <v>576</v>
      </c>
      <c r="C1044" s="5" t="s">
        <v>577</v>
      </c>
      <c r="D1044" s="5" t="s">
        <v>134</v>
      </c>
      <c r="E1044">
        <v>7</v>
      </c>
      <c r="F1044">
        <v>7</v>
      </c>
      <c r="G1044">
        <v>9</v>
      </c>
      <c r="H1044">
        <v>10</v>
      </c>
      <c r="I1044">
        <v>7</v>
      </c>
      <c r="J1044" s="5" t="s">
        <v>30</v>
      </c>
      <c r="K1044" s="5" t="s">
        <v>17</v>
      </c>
      <c r="L1044">
        <v>9</v>
      </c>
      <c r="M1044" s="3">
        <v>7290</v>
      </c>
      <c r="N1044" s="5" t="str">
        <f>IFERROR(INDEX(vtipo,MATCH(D1044,vcliente,0)),"Normal")</f>
        <v>Normal</v>
      </c>
      <c r="O1044" s="5" t="str">
        <f t="shared" si="48"/>
        <v>No</v>
      </c>
      <c r="P1044" s="3">
        <f t="shared" si="49"/>
        <v>40</v>
      </c>
      <c r="Q1044" s="16">
        <f t="shared" si="50"/>
        <v>82.5</v>
      </c>
    </row>
    <row r="1045" spans="1:17" x14ac:dyDescent="0.3">
      <c r="A1045" s="6">
        <v>42434</v>
      </c>
      <c r="B1045" s="5" t="s">
        <v>576</v>
      </c>
      <c r="C1045" s="5" t="s">
        <v>577</v>
      </c>
      <c r="D1045" s="5" t="s">
        <v>670</v>
      </c>
      <c r="E1045">
        <v>6</v>
      </c>
      <c r="F1045">
        <v>10</v>
      </c>
      <c r="G1045">
        <v>10</v>
      </c>
      <c r="H1045">
        <v>10</v>
      </c>
      <c r="I1045">
        <v>8</v>
      </c>
      <c r="J1045" s="5" t="s">
        <v>71</v>
      </c>
      <c r="K1045" s="5" t="s">
        <v>20</v>
      </c>
      <c r="L1045">
        <v>15</v>
      </c>
      <c r="M1045" s="3">
        <v>14400</v>
      </c>
      <c r="N1045" s="5" t="str">
        <f>IFERROR(INDEX(vtipo,MATCH(D1045,vcliente,0)),"Normal")</f>
        <v>Oro</v>
      </c>
      <c r="O1045" s="5" t="str">
        <f t="shared" si="48"/>
        <v>Sí</v>
      </c>
      <c r="P1045" s="3">
        <f t="shared" si="49"/>
        <v>38</v>
      </c>
      <c r="Q1045" s="16">
        <f t="shared" si="50"/>
        <v>76</v>
      </c>
    </row>
    <row r="1046" spans="1:17" x14ac:dyDescent="0.3">
      <c r="A1046" s="6">
        <v>42434</v>
      </c>
      <c r="B1046" s="5" t="s">
        <v>576</v>
      </c>
      <c r="C1046" s="5" t="s">
        <v>577</v>
      </c>
      <c r="D1046" s="5" t="s">
        <v>612</v>
      </c>
      <c r="E1046">
        <v>8</v>
      </c>
      <c r="F1046">
        <v>6</v>
      </c>
      <c r="G1046">
        <v>6</v>
      </c>
      <c r="H1046">
        <v>10</v>
      </c>
      <c r="I1046">
        <v>1</v>
      </c>
      <c r="J1046" s="5" t="s">
        <v>32</v>
      </c>
      <c r="K1046" s="5" t="s">
        <v>20</v>
      </c>
      <c r="L1046">
        <v>9</v>
      </c>
      <c r="M1046" s="3">
        <v>4860</v>
      </c>
      <c r="N1046" s="5" t="str">
        <f>IFERROR(INDEX(vtipo,MATCH(D1046,vcliente,0)),"Normal")</f>
        <v>Normal</v>
      </c>
      <c r="O1046" s="5" t="str">
        <f t="shared" si="48"/>
        <v>No</v>
      </c>
      <c r="P1046" s="3">
        <f t="shared" si="49"/>
        <v>18</v>
      </c>
      <c r="Q1046" s="16">
        <f t="shared" si="50"/>
        <v>60</v>
      </c>
    </row>
    <row r="1047" spans="1:17" x14ac:dyDescent="0.3">
      <c r="A1047" s="6">
        <v>42440</v>
      </c>
      <c r="B1047" s="5" t="s">
        <v>576</v>
      </c>
      <c r="C1047" s="5" t="s">
        <v>577</v>
      </c>
      <c r="D1047" s="5" t="s">
        <v>379</v>
      </c>
      <c r="E1047">
        <v>2</v>
      </c>
      <c r="F1047">
        <v>7</v>
      </c>
      <c r="G1047">
        <v>3</v>
      </c>
      <c r="H1047">
        <v>10</v>
      </c>
      <c r="I1047">
        <v>8</v>
      </c>
      <c r="J1047" s="5" t="s">
        <v>19</v>
      </c>
      <c r="K1047" s="5" t="s">
        <v>20</v>
      </c>
      <c r="L1047">
        <v>12</v>
      </c>
      <c r="M1047" s="3">
        <v>4800</v>
      </c>
      <c r="N1047" s="5" t="str">
        <f>IFERROR(INDEX(vtipo,MATCH(D1047,vcliente,0)),"Normal")</f>
        <v>Oro</v>
      </c>
      <c r="O1047" s="5" t="str">
        <f t="shared" si="48"/>
        <v>No</v>
      </c>
      <c r="P1047" s="3">
        <f t="shared" si="49"/>
        <v>25</v>
      </c>
      <c r="Q1047" s="16">
        <f t="shared" si="50"/>
        <v>56</v>
      </c>
    </row>
    <row r="1048" spans="1:17" x14ac:dyDescent="0.3">
      <c r="A1048" s="6">
        <v>42440</v>
      </c>
      <c r="B1048" s="5" t="s">
        <v>576</v>
      </c>
      <c r="C1048" s="5" t="s">
        <v>577</v>
      </c>
      <c r="D1048" s="5" t="s">
        <v>311</v>
      </c>
      <c r="E1048">
        <v>7</v>
      </c>
      <c r="F1048">
        <v>6</v>
      </c>
      <c r="G1048">
        <v>7</v>
      </c>
      <c r="H1048">
        <v>8</v>
      </c>
      <c r="I1048">
        <v>5</v>
      </c>
      <c r="J1048" s="5" t="s">
        <v>16</v>
      </c>
      <c r="K1048" s="5" t="s">
        <v>17</v>
      </c>
      <c r="L1048">
        <v>11</v>
      </c>
      <c r="M1048" s="3">
        <v>13860</v>
      </c>
      <c r="N1048" s="5" t="str">
        <f>IFERROR(INDEX(vtipo,MATCH(D1048,vcliente,0)),"Normal")</f>
        <v>Normal</v>
      </c>
      <c r="O1048" s="5" t="str">
        <f t="shared" si="48"/>
        <v>No</v>
      </c>
      <c r="P1048" s="3">
        <f t="shared" si="49"/>
        <v>22</v>
      </c>
      <c r="Q1048" s="16">
        <f t="shared" si="50"/>
        <v>56</v>
      </c>
    </row>
    <row r="1049" spans="1:17" x14ac:dyDescent="0.3">
      <c r="A1049" s="6">
        <v>42440</v>
      </c>
      <c r="B1049" s="5" t="s">
        <v>576</v>
      </c>
      <c r="C1049" s="5" t="s">
        <v>577</v>
      </c>
      <c r="D1049" s="5" t="s">
        <v>671</v>
      </c>
      <c r="E1049">
        <v>5</v>
      </c>
      <c r="F1049">
        <v>9</v>
      </c>
      <c r="G1049">
        <v>9</v>
      </c>
      <c r="H1049">
        <v>8</v>
      </c>
      <c r="I1049">
        <v>8</v>
      </c>
      <c r="J1049" s="5" t="s">
        <v>16</v>
      </c>
      <c r="K1049" s="5" t="s">
        <v>17</v>
      </c>
      <c r="L1049">
        <v>9</v>
      </c>
      <c r="M1049" s="3">
        <v>11340</v>
      </c>
      <c r="N1049" s="5" t="str">
        <f>IFERROR(INDEX(vtipo,MATCH(D1049,vcliente,0)),"Normal")</f>
        <v>Oro</v>
      </c>
      <c r="O1049" s="5" t="str">
        <f t="shared" si="48"/>
        <v>No</v>
      </c>
      <c r="P1049" s="3">
        <f t="shared" si="49"/>
        <v>34</v>
      </c>
      <c r="Q1049" s="16">
        <f t="shared" si="50"/>
        <v>68</v>
      </c>
    </row>
    <row r="1050" spans="1:17" x14ac:dyDescent="0.3">
      <c r="A1050" s="6">
        <v>42441</v>
      </c>
      <c r="B1050" s="5" t="s">
        <v>576</v>
      </c>
      <c r="C1050" s="5" t="s">
        <v>577</v>
      </c>
      <c r="D1050" s="5" t="s">
        <v>161</v>
      </c>
      <c r="E1050">
        <v>3</v>
      </c>
      <c r="F1050">
        <v>7</v>
      </c>
      <c r="G1050">
        <v>2</v>
      </c>
      <c r="H1050">
        <v>9</v>
      </c>
      <c r="I1050">
        <v>3</v>
      </c>
      <c r="J1050" s="5" t="s">
        <v>63</v>
      </c>
      <c r="K1050" s="5" t="s">
        <v>17</v>
      </c>
      <c r="L1050">
        <v>7</v>
      </c>
      <c r="M1050" s="3">
        <v>3780</v>
      </c>
      <c r="N1050" s="5" t="str">
        <f>IFERROR(INDEX(vtipo,MATCH(D1050,vcliente,0)),"Normal")</f>
        <v>Normal</v>
      </c>
      <c r="O1050" s="5" t="str">
        <f t="shared" si="48"/>
        <v>No</v>
      </c>
      <c r="P1050" s="3">
        <f t="shared" si="49"/>
        <v>16</v>
      </c>
      <c r="Q1050" s="16">
        <f t="shared" si="50"/>
        <v>44</v>
      </c>
    </row>
    <row r="1051" spans="1:17" x14ac:dyDescent="0.3">
      <c r="A1051" s="6">
        <v>42444</v>
      </c>
      <c r="B1051" s="5" t="s">
        <v>576</v>
      </c>
      <c r="C1051" s="5" t="s">
        <v>577</v>
      </c>
      <c r="D1051" s="5" t="s">
        <v>235</v>
      </c>
      <c r="E1051">
        <v>9</v>
      </c>
      <c r="F1051">
        <v>7</v>
      </c>
      <c r="G1051">
        <v>9</v>
      </c>
      <c r="H1051">
        <v>9</v>
      </c>
      <c r="I1051">
        <v>8</v>
      </c>
      <c r="J1051" s="5" t="s">
        <v>40</v>
      </c>
      <c r="K1051" s="5" t="s">
        <v>23</v>
      </c>
      <c r="L1051">
        <v>15</v>
      </c>
      <c r="M1051" s="3">
        <v>9450</v>
      </c>
      <c r="N1051" s="5" t="str">
        <f>IFERROR(INDEX(vtipo,MATCH(D1051,vcliente,0)),"Normal")</f>
        <v>Normal</v>
      </c>
      <c r="O1051" s="5" t="str">
        <f t="shared" si="48"/>
        <v>No</v>
      </c>
      <c r="P1051" s="3">
        <f t="shared" si="49"/>
        <v>42</v>
      </c>
      <c r="Q1051" s="16">
        <f t="shared" si="50"/>
        <v>87.5</v>
      </c>
    </row>
    <row r="1052" spans="1:17" x14ac:dyDescent="0.3">
      <c r="A1052" s="6">
        <v>42447</v>
      </c>
      <c r="B1052" s="5" t="s">
        <v>576</v>
      </c>
      <c r="C1052" s="5" t="s">
        <v>577</v>
      </c>
      <c r="D1052" s="5" t="s">
        <v>672</v>
      </c>
      <c r="E1052">
        <v>5</v>
      </c>
      <c r="F1052">
        <v>4</v>
      </c>
      <c r="G1052">
        <v>5</v>
      </c>
      <c r="H1052">
        <v>6</v>
      </c>
      <c r="I1052">
        <v>7</v>
      </c>
      <c r="J1052" s="5" t="s">
        <v>16</v>
      </c>
      <c r="K1052" s="5" t="s">
        <v>17</v>
      </c>
      <c r="L1052">
        <v>18</v>
      </c>
      <c r="M1052" s="3">
        <v>22680</v>
      </c>
      <c r="N1052" s="5" t="str">
        <f>IFERROR(INDEX(vtipo,MATCH(D1052,vcliente,0)),"Normal")</f>
        <v>Normal</v>
      </c>
      <c r="O1052" s="5" t="str">
        <f t="shared" si="48"/>
        <v>No</v>
      </c>
      <c r="P1052" s="3">
        <f t="shared" si="49"/>
        <v>7</v>
      </c>
      <c r="Q1052" s="16">
        <f t="shared" si="50"/>
        <v>46</v>
      </c>
    </row>
    <row r="1053" spans="1:17" x14ac:dyDescent="0.3">
      <c r="A1053" s="6">
        <v>42448</v>
      </c>
      <c r="B1053" s="5" t="s">
        <v>576</v>
      </c>
      <c r="C1053" s="5" t="s">
        <v>577</v>
      </c>
      <c r="D1053" s="5" t="s">
        <v>673</v>
      </c>
      <c r="E1053">
        <v>8</v>
      </c>
      <c r="F1053">
        <v>9</v>
      </c>
      <c r="G1053">
        <v>9</v>
      </c>
      <c r="H1053">
        <v>4</v>
      </c>
      <c r="I1053">
        <v>10</v>
      </c>
      <c r="J1053" s="5" t="s">
        <v>55</v>
      </c>
      <c r="K1053" s="5" t="s">
        <v>23</v>
      </c>
      <c r="L1053">
        <v>6</v>
      </c>
      <c r="M1053" s="3">
        <v>7560</v>
      </c>
      <c r="N1053" s="5" t="str">
        <f>IFERROR(INDEX(vtipo,MATCH(D1053,vcliente,0)),"Normal")</f>
        <v>Normal</v>
      </c>
      <c r="O1053" s="5" t="str">
        <f t="shared" si="48"/>
        <v>No</v>
      </c>
      <c r="P1053" s="3">
        <f t="shared" si="49"/>
        <v>36</v>
      </c>
      <c r="Q1053" s="16">
        <f t="shared" si="50"/>
        <v>72</v>
      </c>
    </row>
    <row r="1054" spans="1:17" x14ac:dyDescent="0.3">
      <c r="A1054" s="6">
        <v>42448</v>
      </c>
      <c r="B1054" s="5" t="s">
        <v>576</v>
      </c>
      <c r="C1054" s="5" t="s">
        <v>577</v>
      </c>
      <c r="D1054" s="5" t="s">
        <v>225</v>
      </c>
      <c r="E1054">
        <v>7</v>
      </c>
      <c r="F1054">
        <v>7</v>
      </c>
      <c r="G1054">
        <v>10</v>
      </c>
      <c r="H1054">
        <v>6</v>
      </c>
      <c r="I1054">
        <v>4</v>
      </c>
      <c r="J1054" s="5" t="s">
        <v>25</v>
      </c>
      <c r="K1054" s="5" t="s">
        <v>17</v>
      </c>
      <c r="L1054">
        <v>13</v>
      </c>
      <c r="M1054" s="3">
        <v>3120</v>
      </c>
      <c r="N1054" s="5" t="str">
        <f>IFERROR(INDEX(vtipo,MATCH(D1054,vcliente,0)),"Normal")</f>
        <v>Oro</v>
      </c>
      <c r="O1054" s="5" t="str">
        <f t="shared" si="48"/>
        <v>No</v>
      </c>
      <c r="P1054" s="3">
        <f t="shared" si="49"/>
        <v>24</v>
      </c>
      <c r="Q1054" s="16">
        <f t="shared" si="50"/>
        <v>60</v>
      </c>
    </row>
    <row r="1055" spans="1:17" x14ac:dyDescent="0.3">
      <c r="A1055" s="6">
        <v>42448</v>
      </c>
      <c r="B1055" s="5" t="s">
        <v>576</v>
      </c>
      <c r="C1055" s="5" t="s">
        <v>577</v>
      </c>
      <c r="D1055" s="5" t="s">
        <v>481</v>
      </c>
      <c r="E1055">
        <v>1</v>
      </c>
      <c r="F1055">
        <v>8</v>
      </c>
      <c r="G1055">
        <v>7</v>
      </c>
      <c r="H1055">
        <v>6</v>
      </c>
      <c r="I1055">
        <v>8</v>
      </c>
      <c r="J1055" s="5" t="s">
        <v>22</v>
      </c>
      <c r="K1055" s="5" t="s">
        <v>23</v>
      </c>
      <c r="L1055">
        <v>11</v>
      </c>
      <c r="M1055" s="3">
        <v>2970</v>
      </c>
      <c r="N1055" s="5" t="str">
        <f>IFERROR(INDEX(vtipo,MATCH(D1055,vcliente,0)),"Normal")</f>
        <v>Normal</v>
      </c>
      <c r="O1055" s="5" t="str">
        <f t="shared" si="48"/>
        <v>No</v>
      </c>
      <c r="P1055" s="3">
        <f t="shared" si="49"/>
        <v>23</v>
      </c>
      <c r="Q1055" s="16">
        <f t="shared" si="50"/>
        <v>58</v>
      </c>
    </row>
    <row r="1056" spans="1:17" x14ac:dyDescent="0.3">
      <c r="A1056" s="6">
        <v>42448</v>
      </c>
      <c r="B1056" s="5" t="s">
        <v>576</v>
      </c>
      <c r="C1056" s="5" t="s">
        <v>577</v>
      </c>
      <c r="D1056" s="5" t="s">
        <v>674</v>
      </c>
      <c r="E1056">
        <v>8</v>
      </c>
      <c r="F1056">
        <v>2</v>
      </c>
      <c r="G1056">
        <v>9</v>
      </c>
      <c r="H1056">
        <v>9</v>
      </c>
      <c r="I1056">
        <v>8</v>
      </c>
      <c r="J1056" s="5" t="s">
        <v>57</v>
      </c>
      <c r="K1056" s="5" t="s">
        <v>17</v>
      </c>
      <c r="L1056">
        <v>8</v>
      </c>
      <c r="M1056" s="3">
        <v>2160</v>
      </c>
      <c r="N1056" s="5" t="str">
        <f>IFERROR(INDEX(vtipo,MATCH(D1056,vcliente,0)),"Normal")</f>
        <v>Normal</v>
      </c>
      <c r="O1056" s="5" t="str">
        <f t="shared" si="48"/>
        <v>No</v>
      </c>
      <c r="P1056" s="3">
        <f t="shared" si="49"/>
        <v>34</v>
      </c>
      <c r="Q1056" s="16">
        <f t="shared" si="50"/>
        <v>68</v>
      </c>
    </row>
    <row r="1057" spans="1:17" x14ac:dyDescent="0.3">
      <c r="A1057" s="6">
        <v>42449</v>
      </c>
      <c r="B1057" s="5" t="s">
        <v>576</v>
      </c>
      <c r="C1057" s="5" t="s">
        <v>577</v>
      </c>
      <c r="D1057" s="5" t="s">
        <v>380</v>
      </c>
      <c r="E1057">
        <v>10</v>
      </c>
      <c r="F1057">
        <v>10</v>
      </c>
      <c r="G1057">
        <v>10</v>
      </c>
      <c r="H1057">
        <v>10</v>
      </c>
      <c r="I1057">
        <v>10</v>
      </c>
      <c r="J1057" s="5" t="s">
        <v>36</v>
      </c>
      <c r="K1057" s="5" t="s">
        <v>23</v>
      </c>
      <c r="L1057">
        <v>10</v>
      </c>
      <c r="M1057" s="3">
        <v>5400</v>
      </c>
      <c r="N1057" s="5" t="str">
        <f>IFERROR(INDEX(vtipo,MATCH(D1057,vcliente,0)),"Normal")</f>
        <v>Normal</v>
      </c>
      <c r="O1057" s="5" t="str">
        <f t="shared" si="48"/>
        <v>Sí</v>
      </c>
      <c r="P1057" s="3">
        <f t="shared" si="49"/>
        <v>50</v>
      </c>
      <c r="Q1057" s="16">
        <f t="shared" si="50"/>
        <v>100</v>
      </c>
    </row>
    <row r="1058" spans="1:17" x14ac:dyDescent="0.3">
      <c r="A1058" s="6">
        <v>42450</v>
      </c>
      <c r="B1058" s="5" t="s">
        <v>576</v>
      </c>
      <c r="C1058" s="5" t="s">
        <v>577</v>
      </c>
      <c r="D1058" s="5" t="s">
        <v>601</v>
      </c>
      <c r="E1058">
        <v>4</v>
      </c>
      <c r="F1058">
        <v>7</v>
      </c>
      <c r="G1058">
        <v>3</v>
      </c>
      <c r="H1058">
        <v>9</v>
      </c>
      <c r="I1058">
        <v>8</v>
      </c>
      <c r="J1058" s="5" t="s">
        <v>30</v>
      </c>
      <c r="K1058" s="5" t="s">
        <v>17</v>
      </c>
      <c r="L1058">
        <v>4</v>
      </c>
      <c r="M1058" s="3">
        <v>3240</v>
      </c>
      <c r="N1058" s="5" t="str">
        <f>IFERROR(INDEX(vtipo,MATCH(D1058,vcliente,0)),"Normal")</f>
        <v>Platino</v>
      </c>
      <c r="O1058" s="5" t="str">
        <f t="shared" si="48"/>
        <v>No</v>
      </c>
      <c r="P1058" s="3">
        <f t="shared" si="49"/>
        <v>24</v>
      </c>
      <c r="Q1058" s="16">
        <f t="shared" si="50"/>
        <v>56</v>
      </c>
    </row>
    <row r="1059" spans="1:17" x14ac:dyDescent="0.3">
      <c r="A1059" s="6">
        <v>42459</v>
      </c>
      <c r="B1059" s="5" t="s">
        <v>576</v>
      </c>
      <c r="C1059" s="5" t="s">
        <v>577</v>
      </c>
      <c r="D1059" s="5" t="s">
        <v>604</v>
      </c>
      <c r="E1059">
        <v>6</v>
      </c>
      <c r="F1059">
        <v>8</v>
      </c>
      <c r="G1059">
        <v>8</v>
      </c>
      <c r="H1059">
        <v>6</v>
      </c>
      <c r="I1059">
        <v>6</v>
      </c>
      <c r="J1059" s="5" t="s">
        <v>32</v>
      </c>
      <c r="K1059" s="5" t="s">
        <v>20</v>
      </c>
      <c r="L1059">
        <v>7</v>
      </c>
      <c r="M1059" s="3">
        <v>3780</v>
      </c>
      <c r="N1059" s="5" t="str">
        <f>IFERROR(INDEX(vtipo,MATCH(D1059,vcliente,0)),"Normal")</f>
        <v>Normal</v>
      </c>
      <c r="O1059" s="5" t="str">
        <f t="shared" si="48"/>
        <v>No</v>
      </c>
      <c r="P1059" s="3">
        <f t="shared" si="49"/>
        <v>16</v>
      </c>
      <c r="Q1059" s="16">
        <f t="shared" si="50"/>
        <v>56</v>
      </c>
    </row>
    <row r="1060" spans="1:17" x14ac:dyDescent="0.3">
      <c r="A1060" s="6">
        <v>42459</v>
      </c>
      <c r="B1060" s="5" t="s">
        <v>576</v>
      </c>
      <c r="C1060" s="5" t="s">
        <v>577</v>
      </c>
      <c r="D1060" s="5" t="s">
        <v>452</v>
      </c>
      <c r="E1060">
        <v>7</v>
      </c>
      <c r="F1060">
        <v>5</v>
      </c>
      <c r="G1060">
        <v>7</v>
      </c>
      <c r="H1060">
        <v>6</v>
      </c>
      <c r="I1060">
        <v>8</v>
      </c>
      <c r="J1060" s="5" t="s">
        <v>82</v>
      </c>
      <c r="K1060" s="5" t="s">
        <v>17</v>
      </c>
      <c r="L1060">
        <v>6</v>
      </c>
      <c r="M1060" s="3">
        <v>6480</v>
      </c>
      <c r="N1060" s="5" t="str">
        <f>IFERROR(INDEX(vtipo,MATCH(D1060,vcliente,0)),"Normal")</f>
        <v>Normal</v>
      </c>
      <c r="O1060" s="5" t="str">
        <f t="shared" si="48"/>
        <v>No</v>
      </c>
      <c r="P1060" s="3">
        <f t="shared" si="49"/>
        <v>22</v>
      </c>
      <c r="Q1060" s="16">
        <f t="shared" si="50"/>
        <v>56</v>
      </c>
    </row>
    <row r="1061" spans="1:17" x14ac:dyDescent="0.3">
      <c r="A1061" s="6">
        <v>42460</v>
      </c>
      <c r="B1061" s="5" t="s">
        <v>576</v>
      </c>
      <c r="C1061" s="5" t="s">
        <v>577</v>
      </c>
      <c r="D1061" s="5" t="s">
        <v>675</v>
      </c>
      <c r="E1061">
        <v>7</v>
      </c>
      <c r="F1061">
        <v>6</v>
      </c>
      <c r="G1061">
        <v>7</v>
      </c>
      <c r="H1061">
        <v>7</v>
      </c>
      <c r="I1061">
        <v>8</v>
      </c>
      <c r="J1061" s="5" t="s">
        <v>36</v>
      </c>
      <c r="K1061" s="5" t="s">
        <v>23</v>
      </c>
      <c r="L1061">
        <v>16</v>
      </c>
      <c r="M1061" s="3">
        <v>8640</v>
      </c>
      <c r="N1061" s="5" t="str">
        <f>IFERROR(INDEX(vtipo,MATCH(D1061,vcliente,0)),"Normal")</f>
        <v>Platino</v>
      </c>
      <c r="O1061" s="5" t="str">
        <f t="shared" si="48"/>
        <v>No</v>
      </c>
      <c r="P1061" s="3">
        <f t="shared" si="49"/>
        <v>29</v>
      </c>
      <c r="Q1061" s="16">
        <f t="shared" si="50"/>
        <v>58</v>
      </c>
    </row>
    <row r="1062" spans="1:17" x14ac:dyDescent="0.3">
      <c r="A1062" s="6">
        <v>42460</v>
      </c>
      <c r="B1062" s="5" t="s">
        <v>576</v>
      </c>
      <c r="C1062" s="5" t="s">
        <v>577</v>
      </c>
      <c r="D1062" s="5" t="s">
        <v>676</v>
      </c>
      <c r="E1062">
        <v>6</v>
      </c>
      <c r="F1062">
        <v>8</v>
      </c>
      <c r="G1062">
        <v>6</v>
      </c>
      <c r="H1062">
        <v>8</v>
      </c>
      <c r="I1062">
        <v>6</v>
      </c>
      <c r="J1062" s="5" t="s">
        <v>36</v>
      </c>
      <c r="K1062" s="5" t="s">
        <v>23</v>
      </c>
      <c r="L1062">
        <v>2</v>
      </c>
      <c r="M1062" s="3">
        <v>1080</v>
      </c>
      <c r="N1062" s="5" t="str">
        <f>IFERROR(INDEX(vtipo,MATCH(D1062,vcliente,0)),"Normal")</f>
        <v>Normal</v>
      </c>
      <c r="O1062" s="5" t="str">
        <f t="shared" si="48"/>
        <v>No</v>
      </c>
      <c r="P1062" s="3">
        <f t="shared" si="49"/>
        <v>16</v>
      </c>
      <c r="Q1062" s="16">
        <f t="shared" si="50"/>
        <v>56</v>
      </c>
    </row>
    <row r="1063" spans="1:17" x14ac:dyDescent="0.3">
      <c r="A1063" s="6">
        <v>42462</v>
      </c>
      <c r="B1063" s="5" t="s">
        <v>576</v>
      </c>
      <c r="C1063" s="5" t="s">
        <v>577</v>
      </c>
      <c r="D1063" s="5" t="s">
        <v>333</v>
      </c>
      <c r="E1063">
        <v>8</v>
      </c>
      <c r="F1063">
        <v>7</v>
      </c>
      <c r="G1063">
        <v>5</v>
      </c>
      <c r="H1063">
        <v>8</v>
      </c>
      <c r="I1063">
        <v>0</v>
      </c>
      <c r="J1063" s="5" t="s">
        <v>36</v>
      </c>
      <c r="K1063" s="5" t="s">
        <v>23</v>
      </c>
      <c r="L1063">
        <v>9</v>
      </c>
      <c r="M1063" s="3">
        <v>4860</v>
      </c>
      <c r="N1063" s="5" t="str">
        <f>IFERROR(INDEX(vtipo,MATCH(D1063,vcliente,0)),"Normal")</f>
        <v>Normal</v>
      </c>
      <c r="O1063" s="5" t="str">
        <f t="shared" si="48"/>
        <v>No</v>
      </c>
      <c r="P1063" s="3">
        <f t="shared" si="49"/>
        <v>23</v>
      </c>
      <c r="Q1063" s="16">
        <f t="shared" si="50"/>
        <v>56</v>
      </c>
    </row>
    <row r="1064" spans="1:17" x14ac:dyDescent="0.3">
      <c r="A1064" s="6">
        <v>42464</v>
      </c>
      <c r="B1064" s="5" t="s">
        <v>576</v>
      </c>
      <c r="C1064" s="5" t="s">
        <v>577</v>
      </c>
      <c r="D1064" s="5" t="s">
        <v>677</v>
      </c>
      <c r="E1064">
        <v>10</v>
      </c>
      <c r="F1064">
        <v>7</v>
      </c>
      <c r="G1064">
        <v>9</v>
      </c>
      <c r="H1064">
        <v>9</v>
      </c>
      <c r="I1064">
        <v>10</v>
      </c>
      <c r="J1064" s="5" t="s">
        <v>82</v>
      </c>
      <c r="K1064" s="5" t="s">
        <v>17</v>
      </c>
      <c r="L1064">
        <v>10</v>
      </c>
      <c r="M1064" s="3">
        <v>10800</v>
      </c>
      <c r="N1064" s="5" t="str">
        <f>IFERROR(INDEX(vtipo,MATCH(D1064,vcliente,0)),"Normal")</f>
        <v>Normal</v>
      </c>
      <c r="O1064" s="5" t="str">
        <f t="shared" si="48"/>
        <v>Sí</v>
      </c>
      <c r="P1064" s="3">
        <f t="shared" si="49"/>
        <v>45</v>
      </c>
      <c r="Q1064" s="16">
        <f t="shared" si="50"/>
        <v>95</v>
      </c>
    </row>
    <row r="1065" spans="1:17" x14ac:dyDescent="0.3">
      <c r="A1065" s="6">
        <v>42464</v>
      </c>
      <c r="B1065" s="5" t="s">
        <v>576</v>
      </c>
      <c r="C1065" s="5" t="s">
        <v>577</v>
      </c>
      <c r="D1065" s="5" t="s">
        <v>173</v>
      </c>
      <c r="E1065">
        <v>9</v>
      </c>
      <c r="F1065">
        <v>8</v>
      </c>
      <c r="G1065">
        <v>7</v>
      </c>
      <c r="H1065">
        <v>9</v>
      </c>
      <c r="I1065">
        <v>5</v>
      </c>
      <c r="J1065" s="5" t="s">
        <v>82</v>
      </c>
      <c r="K1065" s="5" t="s">
        <v>17</v>
      </c>
      <c r="L1065">
        <v>12</v>
      </c>
      <c r="M1065" s="3">
        <v>12960</v>
      </c>
      <c r="N1065" s="5" t="str">
        <f>IFERROR(INDEX(vtipo,MATCH(D1065,vcliente,0)),"Normal")</f>
        <v>Normal</v>
      </c>
      <c r="O1065" s="5" t="str">
        <f t="shared" si="48"/>
        <v>No</v>
      </c>
      <c r="P1065" s="3">
        <f t="shared" si="49"/>
        <v>33</v>
      </c>
      <c r="Q1065" s="16">
        <f t="shared" si="50"/>
        <v>66</v>
      </c>
    </row>
    <row r="1066" spans="1:17" x14ac:dyDescent="0.3">
      <c r="A1066" s="6">
        <v>42467</v>
      </c>
      <c r="B1066" s="5" t="s">
        <v>576</v>
      </c>
      <c r="C1066" s="5" t="s">
        <v>577</v>
      </c>
      <c r="D1066" s="5" t="s">
        <v>678</v>
      </c>
      <c r="E1066">
        <v>9</v>
      </c>
      <c r="F1066">
        <v>8</v>
      </c>
      <c r="G1066">
        <v>8</v>
      </c>
      <c r="H1066">
        <v>0</v>
      </c>
      <c r="I1066">
        <v>8</v>
      </c>
      <c r="J1066" s="5" t="s">
        <v>36</v>
      </c>
      <c r="K1066" s="5" t="s">
        <v>23</v>
      </c>
      <c r="L1066">
        <v>6</v>
      </c>
      <c r="M1066" s="3">
        <v>3060</v>
      </c>
      <c r="N1066" s="5" t="str">
        <f>IFERROR(INDEX(vtipo,MATCH(D1066,vcliente,0)),"Normal")</f>
        <v>Oro</v>
      </c>
      <c r="O1066" s="5" t="str">
        <f t="shared" si="48"/>
        <v>No</v>
      </c>
      <c r="P1066" s="3">
        <f t="shared" si="49"/>
        <v>33</v>
      </c>
      <c r="Q1066" s="16">
        <f t="shared" si="50"/>
        <v>66</v>
      </c>
    </row>
    <row r="1067" spans="1:17" x14ac:dyDescent="0.3">
      <c r="A1067" s="6">
        <v>42469</v>
      </c>
      <c r="B1067" s="5" t="s">
        <v>576</v>
      </c>
      <c r="C1067" s="5" t="s">
        <v>577</v>
      </c>
      <c r="D1067" s="5" t="s">
        <v>105</v>
      </c>
      <c r="E1067">
        <v>6</v>
      </c>
      <c r="F1067">
        <v>5</v>
      </c>
      <c r="G1067">
        <v>3</v>
      </c>
      <c r="H1067">
        <v>8</v>
      </c>
      <c r="I1067">
        <v>8</v>
      </c>
      <c r="J1067" s="5" t="s">
        <v>19</v>
      </c>
      <c r="K1067" s="5" t="s">
        <v>20</v>
      </c>
      <c r="L1067">
        <v>7</v>
      </c>
      <c r="M1067" s="3">
        <v>3150</v>
      </c>
      <c r="N1067" s="5" t="str">
        <f>IFERROR(INDEX(vtipo,MATCH(D1067,vcliente,0)),"Normal")</f>
        <v>Normal</v>
      </c>
      <c r="O1067" s="5" t="str">
        <f t="shared" si="48"/>
        <v>No</v>
      </c>
      <c r="P1067" s="3">
        <f t="shared" si="49"/>
        <v>16</v>
      </c>
      <c r="Q1067" s="16">
        <f t="shared" si="50"/>
        <v>54</v>
      </c>
    </row>
    <row r="1068" spans="1:17" x14ac:dyDescent="0.3">
      <c r="A1068" s="6">
        <v>42471</v>
      </c>
      <c r="B1068" s="5" t="s">
        <v>576</v>
      </c>
      <c r="C1068" s="5" t="s">
        <v>577</v>
      </c>
      <c r="D1068" s="5" t="s">
        <v>54</v>
      </c>
      <c r="E1068">
        <v>5</v>
      </c>
      <c r="F1068">
        <v>2</v>
      </c>
      <c r="G1068">
        <v>6</v>
      </c>
      <c r="H1068">
        <v>6</v>
      </c>
      <c r="I1068">
        <v>4</v>
      </c>
      <c r="J1068" s="5" t="s">
        <v>38</v>
      </c>
      <c r="K1068" s="5" t="s">
        <v>17</v>
      </c>
      <c r="L1068">
        <v>11</v>
      </c>
      <c r="M1068" s="3">
        <v>6930</v>
      </c>
      <c r="N1068" s="5" t="str">
        <f>IFERROR(INDEX(vtipo,MATCH(D1068,vcliente,0)),"Normal")</f>
        <v>Normal</v>
      </c>
      <c r="O1068" s="5" t="str">
        <f t="shared" si="48"/>
        <v>No</v>
      </c>
      <c r="P1068" s="3">
        <f t="shared" si="49"/>
        <v>0</v>
      </c>
      <c r="Q1068" s="16">
        <f t="shared" si="50"/>
        <v>42</v>
      </c>
    </row>
    <row r="1069" spans="1:17" x14ac:dyDescent="0.3">
      <c r="A1069" s="6">
        <v>42479</v>
      </c>
      <c r="B1069" s="5" t="s">
        <v>576</v>
      </c>
      <c r="C1069" s="5" t="s">
        <v>577</v>
      </c>
      <c r="D1069" s="5" t="s">
        <v>255</v>
      </c>
      <c r="E1069">
        <v>8</v>
      </c>
      <c r="F1069">
        <v>8</v>
      </c>
      <c r="G1069">
        <v>8</v>
      </c>
      <c r="H1069">
        <v>9</v>
      </c>
      <c r="I1069">
        <v>9</v>
      </c>
      <c r="J1069" s="5" t="s">
        <v>16</v>
      </c>
      <c r="K1069" s="5" t="s">
        <v>17</v>
      </c>
      <c r="L1069">
        <v>13</v>
      </c>
      <c r="M1069" s="3">
        <v>16380</v>
      </c>
      <c r="N1069" s="5" t="str">
        <f>IFERROR(INDEX(vtipo,MATCH(D1069,vcliente,0)),"Normal")</f>
        <v>Normal</v>
      </c>
      <c r="O1069" s="5" t="str">
        <f t="shared" si="48"/>
        <v>No</v>
      </c>
      <c r="P1069" s="3">
        <f t="shared" si="49"/>
        <v>42</v>
      </c>
      <c r="Q1069" s="16">
        <f t="shared" si="50"/>
        <v>85</v>
      </c>
    </row>
    <row r="1070" spans="1:17" x14ac:dyDescent="0.3">
      <c r="A1070" s="6">
        <v>42482</v>
      </c>
      <c r="B1070" s="5" t="s">
        <v>576</v>
      </c>
      <c r="C1070" s="5" t="s">
        <v>577</v>
      </c>
      <c r="D1070" s="5" t="s">
        <v>679</v>
      </c>
      <c r="E1070">
        <v>8</v>
      </c>
      <c r="F1070">
        <v>10</v>
      </c>
      <c r="G1070">
        <v>10</v>
      </c>
      <c r="H1070">
        <v>10</v>
      </c>
      <c r="I1070">
        <v>9</v>
      </c>
      <c r="J1070" s="5" t="s">
        <v>59</v>
      </c>
      <c r="K1070" s="5" t="s">
        <v>17</v>
      </c>
      <c r="L1070">
        <v>10</v>
      </c>
      <c r="M1070" s="3">
        <v>5400</v>
      </c>
      <c r="N1070" s="5" t="str">
        <f>IFERROR(INDEX(vtipo,MATCH(D1070,vcliente,0)),"Normal")</f>
        <v>Normal</v>
      </c>
      <c r="O1070" s="5" t="str">
        <f t="shared" si="48"/>
        <v>Sí</v>
      </c>
      <c r="P1070" s="3">
        <f t="shared" si="49"/>
        <v>47</v>
      </c>
      <c r="Q1070" s="16">
        <f t="shared" si="50"/>
        <v>97.5</v>
      </c>
    </row>
    <row r="1071" spans="1:17" x14ac:dyDescent="0.3">
      <c r="A1071" s="6">
        <v>42485</v>
      </c>
      <c r="B1071" s="5" t="s">
        <v>576</v>
      </c>
      <c r="C1071" s="5" t="s">
        <v>577</v>
      </c>
      <c r="D1071" s="5" t="s">
        <v>664</v>
      </c>
      <c r="E1071">
        <v>7</v>
      </c>
      <c r="F1071">
        <v>7</v>
      </c>
      <c r="G1071">
        <v>9</v>
      </c>
      <c r="H1071">
        <v>8</v>
      </c>
      <c r="I1071">
        <v>7</v>
      </c>
      <c r="J1071" s="5" t="s">
        <v>57</v>
      </c>
      <c r="K1071" s="5" t="s">
        <v>17</v>
      </c>
      <c r="L1071">
        <v>9</v>
      </c>
      <c r="M1071" s="3">
        <v>2160</v>
      </c>
      <c r="N1071" s="5" t="str">
        <f>IFERROR(INDEX(vtipo,MATCH(D1071,vcliente,0)),"Normal")</f>
        <v>Platino</v>
      </c>
      <c r="O1071" s="5" t="str">
        <f t="shared" si="48"/>
        <v>No</v>
      </c>
      <c r="P1071" s="3">
        <f t="shared" si="49"/>
        <v>38</v>
      </c>
      <c r="Q1071" s="16">
        <f t="shared" si="50"/>
        <v>77.5</v>
      </c>
    </row>
    <row r="1072" spans="1:17" x14ac:dyDescent="0.3">
      <c r="A1072" s="6">
        <v>42486</v>
      </c>
      <c r="B1072" s="5" t="s">
        <v>576</v>
      </c>
      <c r="C1072" s="5" t="s">
        <v>577</v>
      </c>
      <c r="D1072" s="5" t="s">
        <v>680</v>
      </c>
      <c r="E1072">
        <v>10</v>
      </c>
      <c r="F1072">
        <v>10</v>
      </c>
      <c r="G1072">
        <v>9</v>
      </c>
      <c r="H1072">
        <v>10</v>
      </c>
      <c r="I1072">
        <v>9</v>
      </c>
      <c r="J1072" s="5" t="s">
        <v>57</v>
      </c>
      <c r="K1072" s="5" t="s">
        <v>17</v>
      </c>
      <c r="L1072">
        <v>8</v>
      </c>
      <c r="M1072" s="3">
        <v>2160</v>
      </c>
      <c r="N1072" s="5" t="str">
        <f>IFERROR(INDEX(vtipo,MATCH(D1072,vcliente,0)),"Normal")</f>
        <v>Normal</v>
      </c>
      <c r="O1072" s="5" t="str">
        <f t="shared" si="48"/>
        <v>Sí</v>
      </c>
      <c r="P1072" s="3">
        <f t="shared" si="49"/>
        <v>48</v>
      </c>
      <c r="Q1072" s="16">
        <f t="shared" si="50"/>
        <v>97.5</v>
      </c>
    </row>
    <row r="1073" spans="1:17" x14ac:dyDescent="0.3">
      <c r="A1073" s="6">
        <v>42488</v>
      </c>
      <c r="B1073" s="5" t="s">
        <v>576</v>
      </c>
      <c r="C1073" s="5" t="s">
        <v>577</v>
      </c>
      <c r="D1073" s="5" t="s">
        <v>681</v>
      </c>
      <c r="E1073">
        <v>10</v>
      </c>
      <c r="F1073">
        <v>8</v>
      </c>
      <c r="G1073">
        <v>10</v>
      </c>
      <c r="H1073">
        <v>10</v>
      </c>
      <c r="I1073">
        <v>10</v>
      </c>
      <c r="J1073" s="5" t="s">
        <v>99</v>
      </c>
      <c r="K1073" s="5" t="s">
        <v>23</v>
      </c>
      <c r="L1073">
        <v>10</v>
      </c>
      <c r="M1073" s="3">
        <v>10800</v>
      </c>
      <c r="N1073" s="5" t="str">
        <f>IFERROR(INDEX(vtipo,MATCH(D1073,vcliente,0)),"Normal")</f>
        <v>Oro</v>
      </c>
      <c r="O1073" s="5" t="str">
        <f t="shared" si="48"/>
        <v>Sí</v>
      </c>
      <c r="P1073" s="3">
        <f t="shared" si="49"/>
        <v>48</v>
      </c>
      <c r="Q1073" s="16">
        <f t="shared" si="50"/>
        <v>100</v>
      </c>
    </row>
    <row r="1074" spans="1:17" x14ac:dyDescent="0.3">
      <c r="A1074" s="6">
        <v>42491</v>
      </c>
      <c r="B1074" s="5" t="s">
        <v>576</v>
      </c>
      <c r="C1074" s="5" t="s">
        <v>577</v>
      </c>
      <c r="D1074" s="5" t="s">
        <v>432</v>
      </c>
      <c r="E1074">
        <v>10</v>
      </c>
      <c r="F1074">
        <v>1</v>
      </c>
      <c r="G1074">
        <v>9</v>
      </c>
      <c r="H1074">
        <v>10</v>
      </c>
      <c r="I1074">
        <v>9</v>
      </c>
      <c r="J1074" s="5" t="s">
        <v>148</v>
      </c>
      <c r="K1074" s="5" t="s">
        <v>20</v>
      </c>
      <c r="L1074">
        <v>7</v>
      </c>
      <c r="M1074" s="3">
        <v>2975</v>
      </c>
      <c r="N1074" s="5" t="str">
        <f>IFERROR(INDEX(vtipo,MATCH(D1074,vcliente,0)),"Normal")</f>
        <v>Normal</v>
      </c>
      <c r="O1074" s="5" t="str">
        <f t="shared" si="48"/>
        <v>Sí</v>
      </c>
      <c r="P1074" s="3">
        <f t="shared" si="49"/>
        <v>38</v>
      </c>
      <c r="Q1074" s="16">
        <f t="shared" si="50"/>
        <v>76</v>
      </c>
    </row>
    <row r="1075" spans="1:17" x14ac:dyDescent="0.3">
      <c r="A1075" s="6">
        <v>42496</v>
      </c>
      <c r="B1075" s="5" t="s">
        <v>576</v>
      </c>
      <c r="C1075" s="5" t="s">
        <v>577</v>
      </c>
      <c r="D1075" s="5" t="s">
        <v>682</v>
      </c>
      <c r="E1075">
        <v>9</v>
      </c>
      <c r="F1075">
        <v>9</v>
      </c>
      <c r="G1075">
        <v>9</v>
      </c>
      <c r="H1075">
        <v>7</v>
      </c>
      <c r="I1075">
        <v>7</v>
      </c>
      <c r="J1075" s="5" t="s">
        <v>53</v>
      </c>
      <c r="K1075" s="5" t="s">
        <v>17</v>
      </c>
      <c r="L1075">
        <v>8</v>
      </c>
      <c r="M1075" s="3">
        <v>8160</v>
      </c>
      <c r="N1075" s="5" t="str">
        <f>IFERROR(INDEX(vtipo,MATCH(D1075,vcliente,0)),"Normal")</f>
        <v>Normal</v>
      </c>
      <c r="O1075" s="5" t="str">
        <f t="shared" si="48"/>
        <v>No</v>
      </c>
      <c r="P1075" s="3">
        <f t="shared" si="49"/>
        <v>41</v>
      </c>
      <c r="Q1075" s="16">
        <f t="shared" si="50"/>
        <v>85</v>
      </c>
    </row>
    <row r="1076" spans="1:17" x14ac:dyDescent="0.3">
      <c r="A1076" s="6">
        <v>42499</v>
      </c>
      <c r="B1076" s="5" t="s">
        <v>576</v>
      </c>
      <c r="C1076" s="5" t="s">
        <v>577</v>
      </c>
      <c r="D1076" s="5" t="s">
        <v>325</v>
      </c>
      <c r="E1076">
        <v>7</v>
      </c>
      <c r="F1076">
        <v>7</v>
      </c>
      <c r="G1076">
        <v>10</v>
      </c>
      <c r="H1076">
        <v>2</v>
      </c>
      <c r="I1076">
        <v>3</v>
      </c>
      <c r="J1076" s="5" t="s">
        <v>90</v>
      </c>
      <c r="K1076" s="5" t="s">
        <v>20</v>
      </c>
      <c r="L1076">
        <v>15</v>
      </c>
      <c r="M1076" s="3">
        <v>11475</v>
      </c>
      <c r="N1076" s="5" t="str">
        <f>IFERROR(INDEX(vtipo,MATCH(D1076,vcliente,0)),"Normal")</f>
        <v>Normal</v>
      </c>
      <c r="O1076" s="5" t="str">
        <f t="shared" si="48"/>
        <v>No</v>
      </c>
      <c r="P1076" s="3">
        <f t="shared" si="49"/>
        <v>24</v>
      </c>
      <c r="Q1076" s="16">
        <f t="shared" si="50"/>
        <v>54</v>
      </c>
    </row>
    <row r="1077" spans="1:17" x14ac:dyDescent="0.3">
      <c r="A1077" s="6">
        <v>42500</v>
      </c>
      <c r="B1077" s="5" t="s">
        <v>576</v>
      </c>
      <c r="C1077" s="5" t="s">
        <v>577</v>
      </c>
      <c r="D1077" s="5" t="s">
        <v>124</v>
      </c>
      <c r="E1077">
        <v>7</v>
      </c>
      <c r="F1077">
        <v>9</v>
      </c>
      <c r="G1077">
        <v>5</v>
      </c>
      <c r="H1077">
        <v>8</v>
      </c>
      <c r="I1077">
        <v>7</v>
      </c>
      <c r="J1077" s="5" t="s">
        <v>30</v>
      </c>
      <c r="K1077" s="5" t="s">
        <v>17</v>
      </c>
      <c r="L1077">
        <v>9</v>
      </c>
      <c r="M1077" s="3">
        <v>6885</v>
      </c>
      <c r="N1077" s="5" t="str">
        <f>IFERROR(INDEX(vtipo,MATCH(D1077,vcliente,0)),"Normal")</f>
        <v>Normal</v>
      </c>
      <c r="O1077" s="5" t="str">
        <f t="shared" si="48"/>
        <v>No</v>
      </c>
      <c r="P1077" s="3">
        <f t="shared" si="49"/>
        <v>31</v>
      </c>
      <c r="Q1077" s="16">
        <f t="shared" si="50"/>
        <v>62</v>
      </c>
    </row>
    <row r="1078" spans="1:17" x14ac:dyDescent="0.3">
      <c r="A1078" s="6">
        <v>42501</v>
      </c>
      <c r="B1078" s="5" t="s">
        <v>576</v>
      </c>
      <c r="C1078" s="5" t="s">
        <v>577</v>
      </c>
      <c r="D1078" s="5" t="s">
        <v>249</v>
      </c>
      <c r="E1078">
        <v>9</v>
      </c>
      <c r="F1078">
        <v>6</v>
      </c>
      <c r="G1078">
        <v>6</v>
      </c>
      <c r="H1078">
        <v>8</v>
      </c>
      <c r="I1078">
        <v>9</v>
      </c>
      <c r="J1078" s="5" t="s">
        <v>82</v>
      </c>
      <c r="K1078" s="5" t="s">
        <v>17</v>
      </c>
      <c r="L1078">
        <v>7</v>
      </c>
      <c r="M1078" s="3">
        <v>7140</v>
      </c>
      <c r="N1078" s="5" t="str">
        <f>IFERROR(INDEX(vtipo,MATCH(D1078,vcliente,0)),"Normal")</f>
        <v>Oro</v>
      </c>
      <c r="O1078" s="5" t="str">
        <f t="shared" si="48"/>
        <v>No</v>
      </c>
      <c r="P1078" s="3">
        <f t="shared" si="49"/>
        <v>26</v>
      </c>
      <c r="Q1078" s="16">
        <f t="shared" si="50"/>
        <v>64</v>
      </c>
    </row>
    <row r="1079" spans="1:17" x14ac:dyDescent="0.3">
      <c r="A1079" s="6">
        <v>42503</v>
      </c>
      <c r="B1079" s="5" t="s">
        <v>576</v>
      </c>
      <c r="C1079" s="5" t="s">
        <v>577</v>
      </c>
      <c r="D1079" s="5" t="s">
        <v>18</v>
      </c>
      <c r="E1079">
        <v>4</v>
      </c>
      <c r="F1079">
        <v>4</v>
      </c>
      <c r="G1079">
        <v>6</v>
      </c>
      <c r="H1079">
        <v>6</v>
      </c>
      <c r="I1079">
        <v>4</v>
      </c>
      <c r="J1079" s="5" t="s">
        <v>94</v>
      </c>
      <c r="K1079" s="5" t="s">
        <v>20</v>
      </c>
      <c r="L1079">
        <v>13</v>
      </c>
      <c r="M1079" s="3">
        <v>13260</v>
      </c>
      <c r="N1079" s="5" t="str">
        <f>IFERROR(INDEX(vtipo,MATCH(D1079,vcliente,0)),"Normal")</f>
        <v>Normal</v>
      </c>
      <c r="O1079" s="5" t="str">
        <f t="shared" si="48"/>
        <v>No</v>
      </c>
      <c r="P1079" s="3">
        <f t="shared" si="49"/>
        <v>0</v>
      </c>
      <c r="Q1079" s="16">
        <f t="shared" si="50"/>
        <v>40</v>
      </c>
    </row>
    <row r="1080" spans="1:17" x14ac:dyDescent="0.3">
      <c r="A1080" s="6">
        <v>42503</v>
      </c>
      <c r="B1080" s="5" t="s">
        <v>576</v>
      </c>
      <c r="C1080" s="5" t="s">
        <v>577</v>
      </c>
      <c r="D1080" s="5" t="s">
        <v>380</v>
      </c>
      <c r="E1080">
        <v>9</v>
      </c>
      <c r="F1080">
        <v>9</v>
      </c>
      <c r="G1080">
        <v>9</v>
      </c>
      <c r="H1080">
        <v>10</v>
      </c>
      <c r="I1080">
        <v>7</v>
      </c>
      <c r="J1080" s="5" t="s">
        <v>71</v>
      </c>
      <c r="K1080" s="5" t="s">
        <v>20</v>
      </c>
      <c r="L1080">
        <v>12</v>
      </c>
      <c r="M1080" s="3">
        <v>12240</v>
      </c>
      <c r="N1080" s="5" t="str">
        <f>IFERROR(INDEX(vtipo,MATCH(D1080,vcliente,0)),"Normal")</f>
        <v>Normal</v>
      </c>
      <c r="O1080" s="5" t="str">
        <f t="shared" si="48"/>
        <v>No</v>
      </c>
      <c r="P1080" s="3">
        <f t="shared" si="49"/>
        <v>44</v>
      </c>
      <c r="Q1080" s="16">
        <f t="shared" si="50"/>
        <v>92.5</v>
      </c>
    </row>
    <row r="1081" spans="1:17" x14ac:dyDescent="0.3">
      <c r="A1081" s="6">
        <v>42506</v>
      </c>
      <c r="B1081" s="5" t="s">
        <v>576</v>
      </c>
      <c r="C1081" s="5" t="s">
        <v>577</v>
      </c>
      <c r="D1081" s="5" t="s">
        <v>486</v>
      </c>
      <c r="E1081">
        <v>9</v>
      </c>
      <c r="F1081">
        <v>10</v>
      </c>
      <c r="G1081">
        <v>7</v>
      </c>
      <c r="H1081">
        <v>8</v>
      </c>
      <c r="I1081">
        <v>7</v>
      </c>
      <c r="J1081" s="5" t="s">
        <v>53</v>
      </c>
      <c r="K1081" s="5" t="s">
        <v>17</v>
      </c>
      <c r="L1081">
        <v>3</v>
      </c>
      <c r="M1081" s="3">
        <v>3060</v>
      </c>
      <c r="N1081" s="5" t="str">
        <f>IFERROR(INDEX(vtipo,MATCH(D1081,vcliente,0)),"Normal")</f>
        <v>Normal</v>
      </c>
      <c r="O1081" s="5" t="str">
        <f t="shared" si="48"/>
        <v>No</v>
      </c>
      <c r="P1081" s="3">
        <f t="shared" si="49"/>
        <v>41</v>
      </c>
      <c r="Q1081" s="16">
        <f t="shared" si="50"/>
        <v>85</v>
      </c>
    </row>
    <row r="1082" spans="1:17" x14ac:dyDescent="0.3">
      <c r="A1082" s="6">
        <v>42507</v>
      </c>
      <c r="B1082" s="5" t="s">
        <v>576</v>
      </c>
      <c r="C1082" s="5" t="s">
        <v>577</v>
      </c>
      <c r="D1082" s="5" t="s">
        <v>621</v>
      </c>
      <c r="E1082">
        <v>6</v>
      </c>
      <c r="F1082">
        <v>8</v>
      </c>
      <c r="G1082">
        <v>7</v>
      </c>
      <c r="H1082">
        <v>7</v>
      </c>
      <c r="I1082">
        <v>9</v>
      </c>
      <c r="J1082" s="5" t="s">
        <v>19</v>
      </c>
      <c r="K1082" s="5" t="s">
        <v>20</v>
      </c>
      <c r="L1082">
        <v>7</v>
      </c>
      <c r="M1082" s="3">
        <v>2975</v>
      </c>
      <c r="N1082" s="5" t="str">
        <f>IFERROR(INDEX(vtipo,MATCH(D1082,vcliente,0)),"Normal")</f>
        <v>Normal</v>
      </c>
      <c r="O1082" s="5" t="str">
        <f t="shared" si="48"/>
        <v>No</v>
      </c>
      <c r="P1082" s="3">
        <f t="shared" si="49"/>
        <v>31</v>
      </c>
      <c r="Q1082" s="16">
        <f t="shared" si="50"/>
        <v>62</v>
      </c>
    </row>
    <row r="1083" spans="1:17" x14ac:dyDescent="0.3">
      <c r="A1083" s="6">
        <v>42507</v>
      </c>
      <c r="B1083" s="5" t="s">
        <v>576</v>
      </c>
      <c r="C1083" s="5" t="s">
        <v>577</v>
      </c>
      <c r="D1083" s="5" t="s">
        <v>683</v>
      </c>
      <c r="E1083">
        <v>9</v>
      </c>
      <c r="F1083">
        <v>7</v>
      </c>
      <c r="G1083">
        <v>7</v>
      </c>
      <c r="H1083">
        <v>9</v>
      </c>
      <c r="I1083">
        <v>10</v>
      </c>
      <c r="J1083" s="5" t="s">
        <v>27</v>
      </c>
      <c r="K1083" s="5" t="s">
        <v>23</v>
      </c>
      <c r="L1083">
        <v>6</v>
      </c>
      <c r="M1083" s="3">
        <v>2550</v>
      </c>
      <c r="N1083" s="5" t="str">
        <f>IFERROR(INDEX(vtipo,MATCH(D1083,vcliente,0)),"Normal")</f>
        <v>Normal</v>
      </c>
      <c r="O1083" s="5" t="str">
        <f t="shared" si="48"/>
        <v>No</v>
      </c>
      <c r="P1083" s="3">
        <f t="shared" si="49"/>
        <v>42</v>
      </c>
      <c r="Q1083" s="16">
        <f t="shared" si="50"/>
        <v>87.5</v>
      </c>
    </row>
    <row r="1084" spans="1:17" x14ac:dyDescent="0.3">
      <c r="A1084" s="6">
        <v>42513</v>
      </c>
      <c r="B1084" s="5" t="s">
        <v>576</v>
      </c>
      <c r="C1084" s="5" t="s">
        <v>577</v>
      </c>
      <c r="D1084" s="5" t="s">
        <v>165</v>
      </c>
      <c r="E1084">
        <v>2</v>
      </c>
      <c r="F1084">
        <v>8</v>
      </c>
      <c r="G1084">
        <v>8</v>
      </c>
      <c r="H1084">
        <v>8</v>
      </c>
      <c r="I1084">
        <v>10</v>
      </c>
      <c r="J1084" s="5" t="s">
        <v>55</v>
      </c>
      <c r="K1084" s="5" t="s">
        <v>23</v>
      </c>
      <c r="L1084">
        <v>11</v>
      </c>
      <c r="M1084" s="3">
        <v>13090</v>
      </c>
      <c r="N1084" s="5" t="str">
        <f>IFERROR(INDEX(vtipo,MATCH(D1084,vcliente,0)),"Normal")</f>
        <v>Oro</v>
      </c>
      <c r="O1084" s="5" t="str">
        <f t="shared" si="48"/>
        <v>No</v>
      </c>
      <c r="P1084" s="3">
        <f t="shared" si="49"/>
        <v>34</v>
      </c>
      <c r="Q1084" s="16">
        <f t="shared" si="50"/>
        <v>68</v>
      </c>
    </row>
    <row r="1085" spans="1:17" x14ac:dyDescent="0.3">
      <c r="A1085" s="6">
        <v>42515</v>
      </c>
      <c r="B1085" s="5" t="s">
        <v>576</v>
      </c>
      <c r="C1085" s="5" t="s">
        <v>577</v>
      </c>
      <c r="D1085" s="5" t="s">
        <v>610</v>
      </c>
      <c r="E1085">
        <v>1</v>
      </c>
      <c r="F1085">
        <v>7</v>
      </c>
      <c r="G1085">
        <v>7</v>
      </c>
      <c r="H1085">
        <v>6</v>
      </c>
      <c r="I1085">
        <v>5</v>
      </c>
      <c r="J1085" s="5" t="s">
        <v>86</v>
      </c>
      <c r="K1085" s="5" t="s">
        <v>20</v>
      </c>
      <c r="L1085">
        <v>9</v>
      </c>
      <c r="M1085" s="3">
        <v>8415</v>
      </c>
      <c r="N1085" s="5" t="str">
        <f>IFERROR(INDEX(vtipo,MATCH(D1085,vcliente,0)),"Normal")</f>
        <v>Normal</v>
      </c>
      <c r="O1085" s="5" t="str">
        <f t="shared" si="48"/>
        <v>No</v>
      </c>
      <c r="P1085" s="3">
        <f t="shared" si="49"/>
        <v>14</v>
      </c>
      <c r="Q1085" s="16">
        <f t="shared" si="50"/>
        <v>50</v>
      </c>
    </row>
    <row r="1086" spans="1:17" x14ac:dyDescent="0.3">
      <c r="A1086" s="6">
        <v>42515</v>
      </c>
      <c r="B1086" s="5" t="s">
        <v>576</v>
      </c>
      <c r="C1086" s="5" t="s">
        <v>577</v>
      </c>
      <c r="D1086" s="5" t="s">
        <v>684</v>
      </c>
      <c r="E1086">
        <v>9</v>
      </c>
      <c r="F1086">
        <v>10</v>
      </c>
      <c r="G1086">
        <v>6</v>
      </c>
      <c r="H1086">
        <v>6</v>
      </c>
      <c r="I1086">
        <v>0</v>
      </c>
      <c r="J1086" s="5" t="s">
        <v>27</v>
      </c>
      <c r="K1086" s="5" t="s">
        <v>23</v>
      </c>
      <c r="L1086">
        <v>9</v>
      </c>
      <c r="M1086" s="3">
        <v>3600</v>
      </c>
      <c r="N1086" s="5" t="str">
        <f>IFERROR(INDEX(vtipo,MATCH(D1086,vcliente,0)),"Normal")</f>
        <v>Platino</v>
      </c>
      <c r="O1086" s="5" t="str">
        <f t="shared" si="48"/>
        <v>No</v>
      </c>
      <c r="P1086" s="3">
        <f t="shared" si="49"/>
        <v>19</v>
      </c>
      <c r="Q1086" s="16">
        <f t="shared" si="50"/>
        <v>62</v>
      </c>
    </row>
    <row r="1087" spans="1:17" x14ac:dyDescent="0.3">
      <c r="A1087" s="6">
        <v>42516</v>
      </c>
      <c r="B1087" s="5" t="s">
        <v>576</v>
      </c>
      <c r="C1087" s="5" t="s">
        <v>577</v>
      </c>
      <c r="D1087" s="5" t="s">
        <v>685</v>
      </c>
      <c r="E1087">
        <v>5</v>
      </c>
      <c r="F1087">
        <v>2</v>
      </c>
      <c r="G1087">
        <v>8</v>
      </c>
      <c r="H1087">
        <v>7</v>
      </c>
      <c r="I1087">
        <v>10</v>
      </c>
      <c r="J1087" s="5" t="s">
        <v>96</v>
      </c>
      <c r="K1087" s="5" t="s">
        <v>20</v>
      </c>
      <c r="L1087">
        <v>5</v>
      </c>
      <c r="M1087" s="3">
        <v>1275</v>
      </c>
      <c r="N1087" s="5" t="str">
        <f>IFERROR(INDEX(vtipo,MATCH(D1087,vcliente,0)),"Normal")</f>
        <v>Normal</v>
      </c>
      <c r="O1087" s="5" t="str">
        <f t="shared" si="48"/>
        <v>No</v>
      </c>
      <c r="P1087" s="3">
        <f t="shared" si="49"/>
        <v>25</v>
      </c>
      <c r="Q1087" s="16">
        <f t="shared" si="50"/>
        <v>60</v>
      </c>
    </row>
    <row r="1088" spans="1:17" x14ac:dyDescent="0.3">
      <c r="A1088" s="6">
        <v>42517</v>
      </c>
      <c r="B1088" s="5" t="s">
        <v>576</v>
      </c>
      <c r="C1088" s="5" t="s">
        <v>577</v>
      </c>
      <c r="D1088" s="5" t="s">
        <v>686</v>
      </c>
      <c r="E1088">
        <v>9</v>
      </c>
      <c r="F1088">
        <v>10</v>
      </c>
      <c r="G1088">
        <v>8</v>
      </c>
      <c r="H1088">
        <v>5</v>
      </c>
      <c r="I1088">
        <v>8</v>
      </c>
      <c r="J1088" s="5" t="s">
        <v>55</v>
      </c>
      <c r="K1088" s="5" t="s">
        <v>23</v>
      </c>
      <c r="L1088">
        <v>8</v>
      </c>
      <c r="M1088" s="3">
        <v>9520</v>
      </c>
      <c r="N1088" s="5" t="str">
        <f>IFERROR(INDEX(vtipo,MATCH(D1088,vcliente,0)),"Normal")</f>
        <v>Normal</v>
      </c>
      <c r="O1088" s="5" t="str">
        <f t="shared" si="48"/>
        <v>No</v>
      </c>
      <c r="P1088" s="3">
        <f t="shared" si="49"/>
        <v>35</v>
      </c>
      <c r="Q1088" s="16">
        <f t="shared" si="50"/>
        <v>70</v>
      </c>
    </row>
    <row r="1089" spans="1:17" x14ac:dyDescent="0.3">
      <c r="A1089" s="6">
        <v>42520</v>
      </c>
      <c r="B1089" s="5" t="s">
        <v>576</v>
      </c>
      <c r="C1089" s="5" t="s">
        <v>577</v>
      </c>
      <c r="D1089" s="5" t="s">
        <v>327</v>
      </c>
      <c r="E1089">
        <v>5</v>
      </c>
      <c r="F1089">
        <v>10</v>
      </c>
      <c r="G1089">
        <v>10</v>
      </c>
      <c r="H1089">
        <v>5</v>
      </c>
      <c r="I1089">
        <v>5</v>
      </c>
      <c r="J1089" s="5" t="s">
        <v>25</v>
      </c>
      <c r="K1089" s="5" t="s">
        <v>17</v>
      </c>
      <c r="L1089">
        <v>12</v>
      </c>
      <c r="M1089" s="3">
        <v>3060</v>
      </c>
      <c r="N1089" s="5" t="str">
        <f>IFERROR(INDEX(vtipo,MATCH(D1089,vcliente,0)),"Normal")</f>
        <v>Oro</v>
      </c>
      <c r="O1089" s="5" t="str">
        <f t="shared" si="48"/>
        <v>Sí</v>
      </c>
      <c r="P1089" s="3">
        <f t="shared" si="49"/>
        <v>20</v>
      </c>
      <c r="Q1089" s="16">
        <f t="shared" si="50"/>
        <v>60</v>
      </c>
    </row>
    <row r="1090" spans="1:17" x14ac:dyDescent="0.3">
      <c r="A1090" s="6">
        <v>42527</v>
      </c>
      <c r="B1090" s="5" t="s">
        <v>576</v>
      </c>
      <c r="C1090" s="5" t="s">
        <v>577</v>
      </c>
      <c r="D1090" s="5" t="s">
        <v>618</v>
      </c>
      <c r="E1090">
        <v>7</v>
      </c>
      <c r="F1090">
        <v>7</v>
      </c>
      <c r="G1090">
        <v>2</v>
      </c>
      <c r="H1090">
        <v>3</v>
      </c>
      <c r="I1090">
        <v>3</v>
      </c>
      <c r="J1090" s="5" t="s">
        <v>63</v>
      </c>
      <c r="K1090" s="5" t="s">
        <v>17</v>
      </c>
      <c r="L1090">
        <v>4</v>
      </c>
      <c r="M1090" s="3">
        <v>2160</v>
      </c>
      <c r="N1090" s="5" t="str">
        <f>IFERROR(INDEX(vtipo,MATCH(D1090,vcliente,0)),"Normal")</f>
        <v>Normal</v>
      </c>
      <c r="O1090" s="5" t="str">
        <f t="shared" si="48"/>
        <v>No</v>
      </c>
      <c r="P1090" s="3">
        <f t="shared" si="49"/>
        <v>14</v>
      </c>
      <c r="Q1090" s="16">
        <f t="shared" si="50"/>
        <v>40</v>
      </c>
    </row>
    <row r="1091" spans="1:17" x14ac:dyDescent="0.3">
      <c r="A1091" s="6">
        <v>42531</v>
      </c>
      <c r="B1091" s="5" t="s">
        <v>576</v>
      </c>
      <c r="C1091" s="5" t="s">
        <v>577</v>
      </c>
      <c r="D1091" s="5" t="s">
        <v>687</v>
      </c>
      <c r="E1091">
        <v>8</v>
      </c>
      <c r="F1091">
        <v>5</v>
      </c>
      <c r="G1091">
        <v>9</v>
      </c>
      <c r="H1091">
        <v>8</v>
      </c>
      <c r="I1091">
        <v>0</v>
      </c>
      <c r="J1091" s="5" t="s">
        <v>32</v>
      </c>
      <c r="K1091" s="5" t="s">
        <v>20</v>
      </c>
      <c r="L1091">
        <v>14</v>
      </c>
      <c r="M1091" s="3">
        <v>7560</v>
      </c>
      <c r="N1091" s="5" t="str">
        <f>IFERROR(INDEX(vtipo,MATCH(D1091,vcliente,0)),"Normal")</f>
        <v>Normal</v>
      </c>
      <c r="O1091" s="5" t="str">
        <f t="shared" ref="O1091:O1154" si="51">IF(OR(COUNTIF(E1091:I1091,10)&gt;=2,AND(MONTH(A1091)=10,L1091&gt;=15)),"Sí","No")</f>
        <v>No</v>
      </c>
      <c r="P1091" s="3">
        <f t="shared" ref="P1091:P1154" si="52">SUMIF(E1091:I1091,"&gt;=7")</f>
        <v>25</v>
      </c>
      <c r="Q1091" s="16">
        <f t="shared" ref="Q1091:Q1154" si="53">(SUM(E1091:I1091)-MIN(E1091:I1091))*IF(MIN(E1091:I1091)&gt;=7,2.5,2)</f>
        <v>60</v>
      </c>
    </row>
    <row r="1092" spans="1:17" x14ac:dyDescent="0.3">
      <c r="A1092" s="6">
        <v>42531</v>
      </c>
      <c r="B1092" s="5" t="s">
        <v>576</v>
      </c>
      <c r="C1092" s="5" t="s">
        <v>577</v>
      </c>
      <c r="D1092" s="5" t="s">
        <v>134</v>
      </c>
      <c r="E1092">
        <v>5</v>
      </c>
      <c r="F1092">
        <v>0</v>
      </c>
      <c r="G1092">
        <v>10</v>
      </c>
      <c r="H1092">
        <v>6</v>
      </c>
      <c r="I1092">
        <v>10</v>
      </c>
      <c r="J1092" s="5" t="s">
        <v>25</v>
      </c>
      <c r="K1092" s="5" t="s">
        <v>17</v>
      </c>
      <c r="L1092">
        <v>2</v>
      </c>
      <c r="M1092" s="3">
        <v>540</v>
      </c>
      <c r="N1092" s="5" t="str">
        <f>IFERROR(INDEX(vtipo,MATCH(D1092,vcliente,0)),"Normal")</f>
        <v>Normal</v>
      </c>
      <c r="O1092" s="5" t="str">
        <f t="shared" si="51"/>
        <v>Sí</v>
      </c>
      <c r="P1092" s="3">
        <f t="shared" si="52"/>
        <v>20</v>
      </c>
      <c r="Q1092" s="16">
        <f t="shared" si="53"/>
        <v>62</v>
      </c>
    </row>
    <row r="1093" spans="1:17" x14ac:dyDescent="0.3">
      <c r="A1093" s="6">
        <v>42534</v>
      </c>
      <c r="B1093" s="5" t="s">
        <v>576</v>
      </c>
      <c r="C1093" s="5" t="s">
        <v>577</v>
      </c>
      <c r="D1093" s="5" t="s">
        <v>497</v>
      </c>
      <c r="E1093">
        <v>9</v>
      </c>
      <c r="F1093">
        <v>8</v>
      </c>
      <c r="G1093">
        <v>8</v>
      </c>
      <c r="H1093">
        <v>8</v>
      </c>
      <c r="I1093">
        <v>10</v>
      </c>
      <c r="J1093" s="5" t="s">
        <v>19</v>
      </c>
      <c r="K1093" s="5" t="s">
        <v>20</v>
      </c>
      <c r="L1093">
        <v>8</v>
      </c>
      <c r="M1093" s="3">
        <v>3600</v>
      </c>
      <c r="N1093" s="5" t="str">
        <f>IFERROR(INDEX(vtipo,MATCH(D1093,vcliente,0)),"Normal")</f>
        <v>Platino</v>
      </c>
      <c r="O1093" s="5" t="str">
        <f t="shared" si="51"/>
        <v>No</v>
      </c>
      <c r="P1093" s="3">
        <f t="shared" si="52"/>
        <v>43</v>
      </c>
      <c r="Q1093" s="16">
        <f t="shared" si="53"/>
        <v>87.5</v>
      </c>
    </row>
    <row r="1094" spans="1:17" x14ac:dyDescent="0.3">
      <c r="A1094" s="6">
        <v>42538</v>
      </c>
      <c r="B1094" s="5" t="s">
        <v>576</v>
      </c>
      <c r="C1094" s="5" t="s">
        <v>577</v>
      </c>
      <c r="D1094" s="5" t="s">
        <v>685</v>
      </c>
      <c r="E1094">
        <v>6</v>
      </c>
      <c r="F1094">
        <v>9</v>
      </c>
      <c r="G1094">
        <v>5</v>
      </c>
      <c r="H1094">
        <v>8</v>
      </c>
      <c r="I1094">
        <v>2</v>
      </c>
      <c r="J1094" s="5" t="s">
        <v>30</v>
      </c>
      <c r="K1094" s="5" t="s">
        <v>17</v>
      </c>
      <c r="L1094">
        <v>16</v>
      </c>
      <c r="M1094" s="3">
        <v>12960</v>
      </c>
      <c r="N1094" s="5" t="str">
        <f>IFERROR(INDEX(vtipo,MATCH(D1094,vcliente,0)),"Normal")</f>
        <v>Normal</v>
      </c>
      <c r="O1094" s="5" t="str">
        <f t="shared" si="51"/>
        <v>No</v>
      </c>
      <c r="P1094" s="3">
        <f t="shared" si="52"/>
        <v>17</v>
      </c>
      <c r="Q1094" s="16">
        <f t="shared" si="53"/>
        <v>56</v>
      </c>
    </row>
    <row r="1095" spans="1:17" x14ac:dyDescent="0.3">
      <c r="A1095" s="6">
        <v>42539</v>
      </c>
      <c r="B1095" s="5" t="s">
        <v>576</v>
      </c>
      <c r="C1095" s="5" t="s">
        <v>577</v>
      </c>
      <c r="D1095" s="5" t="s">
        <v>446</v>
      </c>
      <c r="E1095">
        <v>7</v>
      </c>
      <c r="F1095">
        <v>7</v>
      </c>
      <c r="G1095">
        <v>6</v>
      </c>
      <c r="H1095">
        <v>8</v>
      </c>
      <c r="I1095">
        <v>0</v>
      </c>
      <c r="J1095" s="5" t="s">
        <v>19</v>
      </c>
      <c r="K1095" s="5" t="s">
        <v>20</v>
      </c>
      <c r="L1095">
        <v>17</v>
      </c>
      <c r="M1095" s="3">
        <v>7650</v>
      </c>
      <c r="N1095" s="5" t="str">
        <f>IFERROR(INDEX(vtipo,MATCH(D1095,vcliente,0)),"Normal")</f>
        <v>Normal</v>
      </c>
      <c r="O1095" s="5" t="str">
        <f t="shared" si="51"/>
        <v>No</v>
      </c>
      <c r="P1095" s="3">
        <f t="shared" si="52"/>
        <v>22</v>
      </c>
      <c r="Q1095" s="16">
        <f t="shared" si="53"/>
        <v>56</v>
      </c>
    </row>
    <row r="1096" spans="1:17" x14ac:dyDescent="0.3">
      <c r="A1096" s="6">
        <v>42545</v>
      </c>
      <c r="B1096" s="5" t="s">
        <v>576</v>
      </c>
      <c r="C1096" s="5" t="s">
        <v>577</v>
      </c>
      <c r="D1096" s="5" t="s">
        <v>46</v>
      </c>
      <c r="E1096">
        <v>8</v>
      </c>
      <c r="F1096">
        <v>9</v>
      </c>
      <c r="G1096">
        <v>9</v>
      </c>
      <c r="H1096">
        <v>8</v>
      </c>
      <c r="I1096">
        <v>9</v>
      </c>
      <c r="J1096" s="5" t="s">
        <v>82</v>
      </c>
      <c r="K1096" s="5" t="s">
        <v>17</v>
      </c>
      <c r="L1096">
        <v>10</v>
      </c>
      <c r="M1096" s="3">
        <v>10800</v>
      </c>
      <c r="N1096" s="5" t="str">
        <f>IFERROR(INDEX(vtipo,MATCH(D1096,vcliente,0)),"Normal")</f>
        <v>Oro</v>
      </c>
      <c r="O1096" s="5" t="str">
        <f t="shared" si="51"/>
        <v>No</v>
      </c>
      <c r="P1096" s="3">
        <f t="shared" si="52"/>
        <v>43</v>
      </c>
      <c r="Q1096" s="16">
        <f t="shared" si="53"/>
        <v>87.5</v>
      </c>
    </row>
    <row r="1097" spans="1:17" x14ac:dyDescent="0.3">
      <c r="A1097" s="6">
        <v>42546</v>
      </c>
      <c r="B1097" s="5" t="s">
        <v>576</v>
      </c>
      <c r="C1097" s="5" t="s">
        <v>577</v>
      </c>
      <c r="D1097" s="5" t="s">
        <v>332</v>
      </c>
      <c r="E1097">
        <v>6</v>
      </c>
      <c r="F1097">
        <v>9</v>
      </c>
      <c r="G1097">
        <v>8</v>
      </c>
      <c r="H1097">
        <v>6</v>
      </c>
      <c r="I1097">
        <v>5</v>
      </c>
      <c r="J1097" s="5" t="s">
        <v>63</v>
      </c>
      <c r="K1097" s="5" t="s">
        <v>17</v>
      </c>
      <c r="L1097">
        <v>5</v>
      </c>
      <c r="M1097" s="3">
        <v>2700</v>
      </c>
      <c r="N1097" s="5" t="str">
        <f>IFERROR(INDEX(vtipo,MATCH(D1097,vcliente,0)),"Normal")</f>
        <v>Normal</v>
      </c>
      <c r="O1097" s="5" t="str">
        <f t="shared" si="51"/>
        <v>No</v>
      </c>
      <c r="P1097" s="3">
        <f t="shared" si="52"/>
        <v>17</v>
      </c>
      <c r="Q1097" s="16">
        <f t="shared" si="53"/>
        <v>58</v>
      </c>
    </row>
    <row r="1098" spans="1:17" x14ac:dyDescent="0.3">
      <c r="A1098" s="6">
        <v>42548</v>
      </c>
      <c r="B1098" s="5" t="s">
        <v>576</v>
      </c>
      <c r="C1098" s="5" t="s">
        <v>577</v>
      </c>
      <c r="D1098" s="5" t="s">
        <v>280</v>
      </c>
      <c r="E1098">
        <v>0</v>
      </c>
      <c r="F1098">
        <v>6</v>
      </c>
      <c r="G1098">
        <v>8</v>
      </c>
      <c r="H1098">
        <v>9</v>
      </c>
      <c r="I1098">
        <v>10</v>
      </c>
      <c r="J1098" s="5" t="s">
        <v>16</v>
      </c>
      <c r="K1098" s="5" t="s">
        <v>17</v>
      </c>
      <c r="L1098">
        <v>10</v>
      </c>
      <c r="M1098" s="3">
        <v>11900</v>
      </c>
      <c r="N1098" s="5" t="str">
        <f>IFERROR(INDEX(vtipo,MATCH(D1098,vcliente,0)),"Normal")</f>
        <v>Oro</v>
      </c>
      <c r="O1098" s="5" t="str">
        <f t="shared" si="51"/>
        <v>No</v>
      </c>
      <c r="P1098" s="3">
        <f t="shared" si="52"/>
        <v>27</v>
      </c>
      <c r="Q1098" s="16">
        <f t="shared" si="53"/>
        <v>66</v>
      </c>
    </row>
    <row r="1099" spans="1:17" x14ac:dyDescent="0.3">
      <c r="A1099" s="6">
        <v>42555</v>
      </c>
      <c r="B1099" s="5" t="s">
        <v>576</v>
      </c>
      <c r="C1099" s="5" t="s">
        <v>577</v>
      </c>
      <c r="D1099" s="5" t="s">
        <v>586</v>
      </c>
      <c r="E1099">
        <v>2</v>
      </c>
      <c r="F1099">
        <v>10</v>
      </c>
      <c r="G1099">
        <v>10</v>
      </c>
      <c r="H1099">
        <v>7</v>
      </c>
      <c r="I1099">
        <v>7</v>
      </c>
      <c r="J1099" s="5" t="s">
        <v>32</v>
      </c>
      <c r="K1099" s="5" t="s">
        <v>20</v>
      </c>
      <c r="L1099">
        <v>10</v>
      </c>
      <c r="M1099" s="3">
        <v>5100</v>
      </c>
      <c r="N1099" s="5" t="str">
        <f>IFERROR(INDEX(vtipo,MATCH(D1099,vcliente,0)),"Normal")</f>
        <v>Oro</v>
      </c>
      <c r="O1099" s="5" t="str">
        <f t="shared" si="51"/>
        <v>Sí</v>
      </c>
      <c r="P1099" s="3">
        <f t="shared" si="52"/>
        <v>34</v>
      </c>
      <c r="Q1099" s="16">
        <f t="shared" si="53"/>
        <v>68</v>
      </c>
    </row>
    <row r="1100" spans="1:17" x14ac:dyDescent="0.3">
      <c r="A1100" s="6">
        <v>42556</v>
      </c>
      <c r="B1100" s="5" t="s">
        <v>576</v>
      </c>
      <c r="C1100" s="5" t="s">
        <v>577</v>
      </c>
      <c r="D1100" s="5" t="s">
        <v>627</v>
      </c>
      <c r="E1100">
        <v>10</v>
      </c>
      <c r="F1100">
        <v>9</v>
      </c>
      <c r="G1100">
        <v>9</v>
      </c>
      <c r="H1100">
        <v>10</v>
      </c>
      <c r="I1100">
        <v>10</v>
      </c>
      <c r="J1100" s="5" t="s">
        <v>32</v>
      </c>
      <c r="K1100" s="5" t="s">
        <v>20</v>
      </c>
      <c r="L1100">
        <v>14</v>
      </c>
      <c r="M1100" s="3">
        <v>7140</v>
      </c>
      <c r="N1100" s="5" t="str">
        <f>IFERROR(INDEX(vtipo,MATCH(D1100,vcliente,0)),"Normal")</f>
        <v>Oro</v>
      </c>
      <c r="O1100" s="5" t="str">
        <f t="shared" si="51"/>
        <v>Sí</v>
      </c>
      <c r="P1100" s="3">
        <f t="shared" si="52"/>
        <v>48</v>
      </c>
      <c r="Q1100" s="16">
        <f t="shared" si="53"/>
        <v>97.5</v>
      </c>
    </row>
    <row r="1101" spans="1:17" x14ac:dyDescent="0.3">
      <c r="A1101" s="6">
        <v>42556</v>
      </c>
      <c r="B1101" s="5" t="s">
        <v>576</v>
      </c>
      <c r="C1101" s="5" t="s">
        <v>577</v>
      </c>
      <c r="D1101" s="5" t="s">
        <v>688</v>
      </c>
      <c r="E1101">
        <v>10</v>
      </c>
      <c r="F1101">
        <v>8</v>
      </c>
      <c r="G1101">
        <v>9</v>
      </c>
      <c r="H1101">
        <v>9</v>
      </c>
      <c r="I1101">
        <v>8</v>
      </c>
      <c r="J1101" s="5" t="s">
        <v>71</v>
      </c>
      <c r="K1101" s="5" t="s">
        <v>20</v>
      </c>
      <c r="L1101">
        <v>15</v>
      </c>
      <c r="M1101" s="3">
        <v>14400</v>
      </c>
      <c r="N1101" s="5" t="str">
        <f>IFERROR(INDEX(vtipo,MATCH(D1101,vcliente,0)),"Normal")</f>
        <v>Oro</v>
      </c>
      <c r="O1101" s="5" t="str">
        <f t="shared" si="51"/>
        <v>No</v>
      </c>
      <c r="P1101" s="3">
        <f t="shared" si="52"/>
        <v>44</v>
      </c>
      <c r="Q1101" s="16">
        <f t="shared" si="53"/>
        <v>90</v>
      </c>
    </row>
    <row r="1102" spans="1:17" x14ac:dyDescent="0.3">
      <c r="A1102" s="6">
        <v>42559</v>
      </c>
      <c r="B1102" s="5" t="s">
        <v>576</v>
      </c>
      <c r="C1102" s="5" t="s">
        <v>577</v>
      </c>
      <c r="D1102" s="5" t="s">
        <v>225</v>
      </c>
      <c r="E1102">
        <v>6</v>
      </c>
      <c r="F1102">
        <v>9</v>
      </c>
      <c r="G1102">
        <v>10</v>
      </c>
      <c r="H1102">
        <v>9</v>
      </c>
      <c r="I1102">
        <v>9</v>
      </c>
      <c r="J1102" s="5" t="s">
        <v>36</v>
      </c>
      <c r="K1102" s="5" t="s">
        <v>23</v>
      </c>
      <c r="L1102">
        <v>8</v>
      </c>
      <c r="M1102" s="3">
        <v>3840</v>
      </c>
      <c r="N1102" s="5" t="str">
        <f>IFERROR(INDEX(vtipo,MATCH(D1102,vcliente,0)),"Normal")</f>
        <v>Oro</v>
      </c>
      <c r="O1102" s="5" t="str">
        <f t="shared" si="51"/>
        <v>No</v>
      </c>
      <c r="P1102" s="3">
        <f t="shared" si="52"/>
        <v>37</v>
      </c>
      <c r="Q1102" s="16">
        <f t="shared" si="53"/>
        <v>74</v>
      </c>
    </row>
    <row r="1103" spans="1:17" x14ac:dyDescent="0.3">
      <c r="A1103" s="6">
        <v>42559</v>
      </c>
      <c r="B1103" s="5" t="s">
        <v>576</v>
      </c>
      <c r="C1103" s="5" t="s">
        <v>577</v>
      </c>
      <c r="D1103" s="5" t="s">
        <v>152</v>
      </c>
      <c r="E1103">
        <v>10</v>
      </c>
      <c r="F1103">
        <v>8</v>
      </c>
      <c r="G1103">
        <v>9</v>
      </c>
      <c r="H1103">
        <v>9</v>
      </c>
      <c r="I1103">
        <v>10</v>
      </c>
      <c r="J1103" s="5" t="s">
        <v>25</v>
      </c>
      <c r="K1103" s="5" t="s">
        <v>17</v>
      </c>
      <c r="L1103">
        <v>6</v>
      </c>
      <c r="M1103" s="3">
        <v>1620</v>
      </c>
      <c r="N1103" s="5" t="str">
        <f>IFERROR(INDEX(vtipo,MATCH(D1103,vcliente,0)),"Normal")</f>
        <v>Normal</v>
      </c>
      <c r="O1103" s="5" t="str">
        <f t="shared" si="51"/>
        <v>Sí</v>
      </c>
      <c r="P1103" s="3">
        <f t="shared" si="52"/>
        <v>46</v>
      </c>
      <c r="Q1103" s="16">
        <f t="shared" si="53"/>
        <v>95</v>
      </c>
    </row>
    <row r="1104" spans="1:17" x14ac:dyDescent="0.3">
      <c r="A1104" s="6">
        <v>42561</v>
      </c>
      <c r="B1104" s="5" t="s">
        <v>576</v>
      </c>
      <c r="C1104" s="5" t="s">
        <v>577</v>
      </c>
      <c r="D1104" s="5" t="s">
        <v>685</v>
      </c>
      <c r="E1104">
        <v>5</v>
      </c>
      <c r="F1104">
        <v>4</v>
      </c>
      <c r="G1104">
        <v>5</v>
      </c>
      <c r="H1104">
        <v>8</v>
      </c>
      <c r="I1104">
        <v>5</v>
      </c>
      <c r="J1104" s="5" t="s">
        <v>16</v>
      </c>
      <c r="K1104" s="5" t="s">
        <v>17</v>
      </c>
      <c r="L1104">
        <v>5</v>
      </c>
      <c r="M1104" s="3">
        <v>6300</v>
      </c>
      <c r="N1104" s="5" t="str">
        <f>IFERROR(INDEX(vtipo,MATCH(D1104,vcliente,0)),"Normal")</f>
        <v>Normal</v>
      </c>
      <c r="O1104" s="5" t="str">
        <f t="shared" si="51"/>
        <v>No</v>
      </c>
      <c r="P1104" s="3">
        <f t="shared" si="52"/>
        <v>8</v>
      </c>
      <c r="Q1104" s="16">
        <f t="shared" si="53"/>
        <v>46</v>
      </c>
    </row>
    <row r="1105" spans="1:17" x14ac:dyDescent="0.3">
      <c r="A1105" s="6">
        <v>42562</v>
      </c>
      <c r="B1105" s="5" t="s">
        <v>576</v>
      </c>
      <c r="C1105" s="5" t="s">
        <v>577</v>
      </c>
      <c r="D1105" s="5" t="s">
        <v>682</v>
      </c>
      <c r="E1105">
        <v>8</v>
      </c>
      <c r="F1105">
        <v>8</v>
      </c>
      <c r="G1105">
        <v>9</v>
      </c>
      <c r="H1105">
        <v>7</v>
      </c>
      <c r="I1105">
        <v>8</v>
      </c>
      <c r="J1105" s="5" t="s">
        <v>16</v>
      </c>
      <c r="K1105" s="5" t="s">
        <v>17</v>
      </c>
      <c r="L1105">
        <v>5</v>
      </c>
      <c r="M1105" s="3">
        <v>6300</v>
      </c>
      <c r="N1105" s="5" t="str">
        <f>IFERROR(INDEX(vtipo,MATCH(D1105,vcliente,0)),"Normal")</f>
        <v>Normal</v>
      </c>
      <c r="O1105" s="5" t="str">
        <f t="shared" si="51"/>
        <v>No</v>
      </c>
      <c r="P1105" s="3">
        <f t="shared" si="52"/>
        <v>40</v>
      </c>
      <c r="Q1105" s="16">
        <f t="shared" si="53"/>
        <v>82.5</v>
      </c>
    </row>
    <row r="1106" spans="1:17" x14ac:dyDescent="0.3">
      <c r="A1106" s="6">
        <v>42564</v>
      </c>
      <c r="B1106" s="5" t="s">
        <v>576</v>
      </c>
      <c r="C1106" s="5" t="s">
        <v>577</v>
      </c>
      <c r="D1106" s="5" t="s">
        <v>259</v>
      </c>
      <c r="E1106">
        <v>10</v>
      </c>
      <c r="F1106">
        <v>7</v>
      </c>
      <c r="G1106">
        <v>10</v>
      </c>
      <c r="H1106">
        <v>8</v>
      </c>
      <c r="I1106">
        <v>10</v>
      </c>
      <c r="J1106" s="5" t="s">
        <v>59</v>
      </c>
      <c r="K1106" s="5" t="s">
        <v>17</v>
      </c>
      <c r="L1106">
        <v>12</v>
      </c>
      <c r="M1106" s="3">
        <v>6120</v>
      </c>
      <c r="N1106" s="5" t="str">
        <f>IFERROR(INDEX(vtipo,MATCH(D1106,vcliente,0)),"Normal")</f>
        <v>Oro</v>
      </c>
      <c r="O1106" s="5" t="str">
        <f t="shared" si="51"/>
        <v>Sí</v>
      </c>
      <c r="P1106" s="3">
        <f t="shared" si="52"/>
        <v>45</v>
      </c>
      <c r="Q1106" s="16">
        <f t="shared" si="53"/>
        <v>95</v>
      </c>
    </row>
    <row r="1107" spans="1:17" x14ac:dyDescent="0.3">
      <c r="A1107" s="6">
        <v>42566</v>
      </c>
      <c r="B1107" s="5" t="s">
        <v>576</v>
      </c>
      <c r="C1107" s="5" t="s">
        <v>577</v>
      </c>
      <c r="D1107" s="5" t="s">
        <v>492</v>
      </c>
      <c r="E1107">
        <v>4</v>
      </c>
      <c r="F1107">
        <v>0</v>
      </c>
      <c r="G1107">
        <v>7</v>
      </c>
      <c r="H1107">
        <v>9</v>
      </c>
      <c r="I1107">
        <v>2</v>
      </c>
      <c r="J1107" s="5" t="s">
        <v>40</v>
      </c>
      <c r="K1107" s="5" t="s">
        <v>23</v>
      </c>
      <c r="L1107">
        <v>9</v>
      </c>
      <c r="M1107" s="3">
        <v>5670</v>
      </c>
      <c r="N1107" s="5" t="str">
        <f>IFERROR(INDEX(vtipo,MATCH(D1107,vcliente,0)),"Normal")</f>
        <v>Normal</v>
      </c>
      <c r="O1107" s="5" t="str">
        <f t="shared" si="51"/>
        <v>No</v>
      </c>
      <c r="P1107" s="3">
        <f t="shared" si="52"/>
        <v>16</v>
      </c>
      <c r="Q1107" s="16">
        <f t="shared" si="53"/>
        <v>44</v>
      </c>
    </row>
    <row r="1108" spans="1:17" x14ac:dyDescent="0.3">
      <c r="A1108" s="6">
        <v>42567</v>
      </c>
      <c r="B1108" s="5" t="s">
        <v>576</v>
      </c>
      <c r="C1108" s="5" t="s">
        <v>577</v>
      </c>
      <c r="D1108" s="5" t="s">
        <v>689</v>
      </c>
      <c r="E1108">
        <v>6</v>
      </c>
      <c r="F1108">
        <v>5</v>
      </c>
      <c r="G1108">
        <v>4</v>
      </c>
      <c r="H1108">
        <v>9</v>
      </c>
      <c r="I1108">
        <v>9</v>
      </c>
      <c r="J1108" s="5" t="s">
        <v>34</v>
      </c>
      <c r="K1108" s="5" t="s">
        <v>23</v>
      </c>
      <c r="L1108">
        <v>7</v>
      </c>
      <c r="M1108" s="3">
        <v>5040</v>
      </c>
      <c r="N1108" s="5" t="str">
        <f>IFERROR(INDEX(vtipo,MATCH(D1108,vcliente,0)),"Normal")</f>
        <v>Normal</v>
      </c>
      <c r="O1108" s="5" t="str">
        <f t="shared" si="51"/>
        <v>No</v>
      </c>
      <c r="P1108" s="3">
        <f t="shared" si="52"/>
        <v>18</v>
      </c>
      <c r="Q1108" s="16">
        <f t="shared" si="53"/>
        <v>58</v>
      </c>
    </row>
    <row r="1109" spans="1:17" x14ac:dyDescent="0.3">
      <c r="A1109" s="6">
        <v>42569</v>
      </c>
      <c r="B1109" s="5" t="s">
        <v>576</v>
      </c>
      <c r="C1109" s="5" t="s">
        <v>577</v>
      </c>
      <c r="D1109" s="5" t="s">
        <v>141</v>
      </c>
      <c r="E1109">
        <v>7</v>
      </c>
      <c r="F1109">
        <v>8</v>
      </c>
      <c r="G1109">
        <v>10</v>
      </c>
      <c r="H1109">
        <v>10</v>
      </c>
      <c r="I1109">
        <v>10</v>
      </c>
      <c r="J1109" s="5" t="s">
        <v>43</v>
      </c>
      <c r="K1109" s="5" t="s">
        <v>17</v>
      </c>
      <c r="L1109">
        <v>6</v>
      </c>
      <c r="M1109" s="3">
        <v>4860</v>
      </c>
      <c r="N1109" s="5" t="str">
        <f>IFERROR(INDEX(vtipo,MATCH(D1109,vcliente,0)),"Normal")</f>
        <v>Normal</v>
      </c>
      <c r="O1109" s="5" t="str">
        <f t="shared" si="51"/>
        <v>Sí</v>
      </c>
      <c r="P1109" s="3">
        <f t="shared" si="52"/>
        <v>45</v>
      </c>
      <c r="Q1109" s="16">
        <f t="shared" si="53"/>
        <v>95</v>
      </c>
    </row>
    <row r="1110" spans="1:17" x14ac:dyDescent="0.3">
      <c r="A1110" s="6">
        <v>42571</v>
      </c>
      <c r="B1110" s="5" t="s">
        <v>576</v>
      </c>
      <c r="C1110" s="5" t="s">
        <v>577</v>
      </c>
      <c r="D1110" s="5" t="s">
        <v>603</v>
      </c>
      <c r="E1110">
        <v>8</v>
      </c>
      <c r="F1110">
        <v>2</v>
      </c>
      <c r="G1110">
        <v>10</v>
      </c>
      <c r="H1110">
        <v>10</v>
      </c>
      <c r="I1110">
        <v>10</v>
      </c>
      <c r="J1110" s="5" t="s">
        <v>38</v>
      </c>
      <c r="K1110" s="5" t="s">
        <v>17</v>
      </c>
      <c r="L1110">
        <v>10</v>
      </c>
      <c r="M1110" s="3">
        <v>6300</v>
      </c>
      <c r="N1110" s="5" t="str">
        <f>IFERROR(INDEX(vtipo,MATCH(D1110,vcliente,0)),"Normal")</f>
        <v>Normal</v>
      </c>
      <c r="O1110" s="5" t="str">
        <f t="shared" si="51"/>
        <v>Sí</v>
      </c>
      <c r="P1110" s="3">
        <f t="shared" si="52"/>
        <v>38</v>
      </c>
      <c r="Q1110" s="16">
        <f t="shared" si="53"/>
        <v>76</v>
      </c>
    </row>
    <row r="1111" spans="1:17" x14ac:dyDescent="0.3">
      <c r="A1111" s="6">
        <v>42573</v>
      </c>
      <c r="B1111" s="5" t="s">
        <v>576</v>
      </c>
      <c r="C1111" s="5" t="s">
        <v>577</v>
      </c>
      <c r="D1111" s="5" t="s">
        <v>157</v>
      </c>
      <c r="E1111">
        <v>6</v>
      </c>
      <c r="F1111">
        <v>3</v>
      </c>
      <c r="G1111">
        <v>9</v>
      </c>
      <c r="H1111">
        <v>7</v>
      </c>
      <c r="I1111">
        <v>6</v>
      </c>
      <c r="J1111" s="5" t="s">
        <v>27</v>
      </c>
      <c r="K1111" s="5" t="s">
        <v>23</v>
      </c>
      <c r="L1111">
        <v>8</v>
      </c>
      <c r="M1111" s="3">
        <v>3600</v>
      </c>
      <c r="N1111" s="5" t="str">
        <f>IFERROR(INDEX(vtipo,MATCH(D1111,vcliente,0)),"Normal")</f>
        <v>Normal</v>
      </c>
      <c r="O1111" s="5" t="str">
        <f t="shared" si="51"/>
        <v>No</v>
      </c>
      <c r="P1111" s="3">
        <f t="shared" si="52"/>
        <v>16</v>
      </c>
      <c r="Q1111" s="16">
        <f t="shared" si="53"/>
        <v>56</v>
      </c>
    </row>
    <row r="1112" spans="1:17" x14ac:dyDescent="0.3">
      <c r="A1112" s="6">
        <v>42574</v>
      </c>
      <c r="B1112" s="5" t="s">
        <v>576</v>
      </c>
      <c r="C1112" s="5" t="s">
        <v>577</v>
      </c>
      <c r="D1112" s="5" t="s">
        <v>548</v>
      </c>
      <c r="E1112">
        <v>9</v>
      </c>
      <c r="F1112">
        <v>9</v>
      </c>
      <c r="G1112">
        <v>10</v>
      </c>
      <c r="H1112">
        <v>10</v>
      </c>
      <c r="I1112">
        <v>10</v>
      </c>
      <c r="J1112" s="5" t="s">
        <v>27</v>
      </c>
      <c r="K1112" s="5" t="s">
        <v>23</v>
      </c>
      <c r="L1112">
        <v>7</v>
      </c>
      <c r="M1112" s="3">
        <v>3150</v>
      </c>
      <c r="N1112" s="5" t="str">
        <f>IFERROR(INDEX(vtipo,MATCH(D1112,vcliente,0)),"Normal")</f>
        <v>Normal</v>
      </c>
      <c r="O1112" s="5" t="str">
        <f t="shared" si="51"/>
        <v>Sí</v>
      </c>
      <c r="P1112" s="3">
        <f t="shared" si="52"/>
        <v>48</v>
      </c>
      <c r="Q1112" s="16">
        <f t="shared" si="53"/>
        <v>97.5</v>
      </c>
    </row>
    <row r="1113" spans="1:17" x14ac:dyDescent="0.3">
      <c r="A1113" s="6">
        <v>42574</v>
      </c>
      <c r="B1113" s="5" t="s">
        <v>576</v>
      </c>
      <c r="C1113" s="5" t="s">
        <v>577</v>
      </c>
      <c r="D1113" s="5" t="s">
        <v>276</v>
      </c>
      <c r="E1113">
        <v>8</v>
      </c>
      <c r="F1113">
        <v>8</v>
      </c>
      <c r="G1113">
        <v>1</v>
      </c>
      <c r="H1113">
        <v>7</v>
      </c>
      <c r="I1113">
        <v>2</v>
      </c>
      <c r="J1113" s="5" t="s">
        <v>36</v>
      </c>
      <c r="K1113" s="5" t="s">
        <v>23</v>
      </c>
      <c r="L1113">
        <v>7</v>
      </c>
      <c r="M1113" s="3">
        <v>3780</v>
      </c>
      <c r="N1113" s="5" t="str">
        <f>IFERROR(INDEX(vtipo,MATCH(D1113,vcliente,0)),"Normal")</f>
        <v>Normal</v>
      </c>
      <c r="O1113" s="5" t="str">
        <f t="shared" si="51"/>
        <v>No</v>
      </c>
      <c r="P1113" s="3">
        <f t="shared" si="52"/>
        <v>23</v>
      </c>
      <c r="Q1113" s="16">
        <f t="shared" si="53"/>
        <v>50</v>
      </c>
    </row>
    <row r="1114" spans="1:17" x14ac:dyDescent="0.3">
      <c r="A1114" s="6">
        <v>42575</v>
      </c>
      <c r="B1114" s="5" t="s">
        <v>576</v>
      </c>
      <c r="C1114" s="5" t="s">
        <v>577</v>
      </c>
      <c r="D1114" s="5" t="s">
        <v>337</v>
      </c>
      <c r="E1114">
        <v>9</v>
      </c>
      <c r="F1114">
        <v>4</v>
      </c>
      <c r="G1114">
        <v>4</v>
      </c>
      <c r="H1114">
        <v>8</v>
      </c>
      <c r="I1114">
        <v>6</v>
      </c>
      <c r="J1114" s="5" t="s">
        <v>32</v>
      </c>
      <c r="K1114" s="5" t="s">
        <v>20</v>
      </c>
      <c r="L1114">
        <v>16</v>
      </c>
      <c r="M1114" s="3">
        <v>8640</v>
      </c>
      <c r="N1114" s="5" t="str">
        <f>IFERROR(INDEX(vtipo,MATCH(D1114,vcliente,0)),"Normal")</f>
        <v>Normal</v>
      </c>
      <c r="O1114" s="5" t="str">
        <f t="shared" si="51"/>
        <v>No</v>
      </c>
      <c r="P1114" s="3">
        <f t="shared" si="52"/>
        <v>17</v>
      </c>
      <c r="Q1114" s="16">
        <f t="shared" si="53"/>
        <v>54</v>
      </c>
    </row>
    <row r="1115" spans="1:17" x14ac:dyDescent="0.3">
      <c r="A1115" s="6">
        <v>42575</v>
      </c>
      <c r="B1115" s="5" t="s">
        <v>576</v>
      </c>
      <c r="C1115" s="5" t="s">
        <v>577</v>
      </c>
      <c r="D1115" s="5" t="s">
        <v>364</v>
      </c>
      <c r="E1115">
        <v>8</v>
      </c>
      <c r="F1115">
        <v>10</v>
      </c>
      <c r="G1115">
        <v>10</v>
      </c>
      <c r="H1115">
        <v>9</v>
      </c>
      <c r="I1115">
        <v>8</v>
      </c>
      <c r="J1115" s="5" t="s">
        <v>16</v>
      </c>
      <c r="K1115" s="5" t="s">
        <v>17</v>
      </c>
      <c r="L1115">
        <v>12</v>
      </c>
      <c r="M1115" s="3">
        <v>14280</v>
      </c>
      <c r="N1115" s="5" t="str">
        <f>IFERROR(INDEX(vtipo,MATCH(D1115,vcliente,0)),"Normal")</f>
        <v>Oro</v>
      </c>
      <c r="O1115" s="5" t="str">
        <f t="shared" si="51"/>
        <v>Sí</v>
      </c>
      <c r="P1115" s="3">
        <f t="shared" si="52"/>
        <v>45</v>
      </c>
      <c r="Q1115" s="16">
        <f t="shared" si="53"/>
        <v>92.5</v>
      </c>
    </row>
    <row r="1116" spans="1:17" x14ac:dyDescent="0.3">
      <c r="A1116" s="6">
        <v>42577</v>
      </c>
      <c r="B1116" s="5" t="s">
        <v>576</v>
      </c>
      <c r="C1116" s="5" t="s">
        <v>577</v>
      </c>
      <c r="D1116" s="5" t="s">
        <v>690</v>
      </c>
      <c r="E1116">
        <v>6</v>
      </c>
      <c r="F1116">
        <v>10</v>
      </c>
      <c r="G1116">
        <v>8</v>
      </c>
      <c r="H1116">
        <v>10</v>
      </c>
      <c r="I1116">
        <v>9</v>
      </c>
      <c r="J1116" s="5" t="s">
        <v>25</v>
      </c>
      <c r="K1116" s="5" t="s">
        <v>17</v>
      </c>
      <c r="L1116">
        <v>15</v>
      </c>
      <c r="M1116" s="3">
        <v>4050</v>
      </c>
      <c r="N1116" s="5" t="str">
        <f>IFERROR(INDEX(vtipo,MATCH(D1116,vcliente,0)),"Normal")</f>
        <v>Normal</v>
      </c>
      <c r="O1116" s="5" t="str">
        <f t="shared" si="51"/>
        <v>Sí</v>
      </c>
      <c r="P1116" s="3">
        <f t="shared" si="52"/>
        <v>37</v>
      </c>
      <c r="Q1116" s="16">
        <f t="shared" si="53"/>
        <v>74</v>
      </c>
    </row>
    <row r="1117" spans="1:17" x14ac:dyDescent="0.3">
      <c r="A1117" s="6">
        <v>42578</v>
      </c>
      <c r="B1117" s="5" t="s">
        <v>576</v>
      </c>
      <c r="C1117" s="5" t="s">
        <v>577</v>
      </c>
      <c r="D1117" s="5" t="s">
        <v>404</v>
      </c>
      <c r="E1117">
        <v>7</v>
      </c>
      <c r="F1117">
        <v>8</v>
      </c>
      <c r="G1117">
        <v>9</v>
      </c>
      <c r="H1117">
        <v>5</v>
      </c>
      <c r="I1117">
        <v>8</v>
      </c>
      <c r="J1117" s="5" t="s">
        <v>78</v>
      </c>
      <c r="K1117" s="5" t="s">
        <v>20</v>
      </c>
      <c r="L1117">
        <v>9</v>
      </c>
      <c r="M1117" s="3">
        <v>6480</v>
      </c>
      <c r="N1117" s="5" t="str">
        <f>IFERROR(INDEX(vtipo,MATCH(D1117,vcliente,0)),"Normal")</f>
        <v>Normal</v>
      </c>
      <c r="O1117" s="5" t="str">
        <f t="shared" si="51"/>
        <v>No</v>
      </c>
      <c r="P1117" s="3">
        <f t="shared" si="52"/>
        <v>32</v>
      </c>
      <c r="Q1117" s="16">
        <f t="shared" si="53"/>
        <v>64</v>
      </c>
    </row>
    <row r="1118" spans="1:17" x14ac:dyDescent="0.3">
      <c r="A1118" s="6">
        <v>42581</v>
      </c>
      <c r="B1118" s="5" t="s">
        <v>576</v>
      </c>
      <c r="C1118" s="5" t="s">
        <v>577</v>
      </c>
      <c r="D1118" s="5" t="s">
        <v>138</v>
      </c>
      <c r="E1118">
        <v>5</v>
      </c>
      <c r="F1118">
        <v>9</v>
      </c>
      <c r="G1118">
        <v>10</v>
      </c>
      <c r="H1118">
        <v>8</v>
      </c>
      <c r="I1118">
        <v>7</v>
      </c>
      <c r="J1118" s="5" t="s">
        <v>16</v>
      </c>
      <c r="K1118" s="5" t="s">
        <v>17</v>
      </c>
      <c r="L1118">
        <v>18</v>
      </c>
      <c r="M1118" s="3">
        <v>22680</v>
      </c>
      <c r="N1118" s="5" t="str">
        <f>IFERROR(INDEX(vtipo,MATCH(D1118,vcliente,0)),"Normal")</f>
        <v>Normal</v>
      </c>
      <c r="O1118" s="5" t="str">
        <f t="shared" si="51"/>
        <v>No</v>
      </c>
      <c r="P1118" s="3">
        <f t="shared" si="52"/>
        <v>34</v>
      </c>
      <c r="Q1118" s="16">
        <f t="shared" si="53"/>
        <v>68</v>
      </c>
    </row>
    <row r="1119" spans="1:17" x14ac:dyDescent="0.3">
      <c r="A1119" s="6">
        <v>42582</v>
      </c>
      <c r="B1119" s="5" t="s">
        <v>576</v>
      </c>
      <c r="C1119" s="5" t="s">
        <v>577</v>
      </c>
      <c r="D1119" s="5" t="s">
        <v>460</v>
      </c>
      <c r="E1119">
        <v>5</v>
      </c>
      <c r="F1119">
        <v>7</v>
      </c>
      <c r="G1119">
        <v>7</v>
      </c>
      <c r="H1119">
        <v>9</v>
      </c>
      <c r="I1119">
        <v>10</v>
      </c>
      <c r="J1119" s="5" t="s">
        <v>30</v>
      </c>
      <c r="K1119" s="5" t="s">
        <v>17</v>
      </c>
      <c r="L1119">
        <v>9</v>
      </c>
      <c r="M1119" s="3">
        <v>6885</v>
      </c>
      <c r="N1119" s="5" t="str">
        <f>IFERROR(INDEX(vtipo,MATCH(D1119,vcliente,0)),"Normal")</f>
        <v>Oro</v>
      </c>
      <c r="O1119" s="5" t="str">
        <f t="shared" si="51"/>
        <v>No</v>
      </c>
      <c r="P1119" s="3">
        <f t="shared" si="52"/>
        <v>33</v>
      </c>
      <c r="Q1119" s="16">
        <f t="shared" si="53"/>
        <v>66</v>
      </c>
    </row>
    <row r="1120" spans="1:17" x14ac:dyDescent="0.3">
      <c r="A1120" s="6">
        <v>42583</v>
      </c>
      <c r="B1120" s="5" t="s">
        <v>576</v>
      </c>
      <c r="C1120" s="5" t="s">
        <v>577</v>
      </c>
      <c r="D1120" s="5" t="s">
        <v>691</v>
      </c>
      <c r="E1120">
        <v>8</v>
      </c>
      <c r="F1120">
        <v>4</v>
      </c>
      <c r="G1120">
        <v>10</v>
      </c>
      <c r="H1120">
        <v>6</v>
      </c>
      <c r="I1120">
        <v>7</v>
      </c>
      <c r="J1120" s="5" t="s">
        <v>71</v>
      </c>
      <c r="K1120" s="5" t="s">
        <v>20</v>
      </c>
      <c r="L1120">
        <v>9</v>
      </c>
      <c r="M1120" s="3">
        <v>9720</v>
      </c>
      <c r="N1120" s="5" t="str">
        <f>IFERROR(INDEX(vtipo,MATCH(D1120,vcliente,0)),"Normal")</f>
        <v>Normal</v>
      </c>
      <c r="O1120" s="5" t="str">
        <f t="shared" si="51"/>
        <v>No</v>
      </c>
      <c r="P1120" s="3">
        <f t="shared" si="52"/>
        <v>25</v>
      </c>
      <c r="Q1120" s="16">
        <f t="shared" si="53"/>
        <v>62</v>
      </c>
    </row>
    <row r="1121" spans="1:17" x14ac:dyDescent="0.3">
      <c r="A1121" s="6">
        <v>42584</v>
      </c>
      <c r="B1121" s="5" t="s">
        <v>576</v>
      </c>
      <c r="C1121" s="5" t="s">
        <v>577</v>
      </c>
      <c r="D1121" s="5" t="s">
        <v>181</v>
      </c>
      <c r="E1121">
        <v>10</v>
      </c>
      <c r="F1121">
        <v>7</v>
      </c>
      <c r="G1121">
        <v>8</v>
      </c>
      <c r="H1121">
        <v>10</v>
      </c>
      <c r="I1121">
        <v>10</v>
      </c>
      <c r="J1121" s="5" t="s">
        <v>38</v>
      </c>
      <c r="K1121" s="5" t="s">
        <v>17</v>
      </c>
      <c r="L1121">
        <v>14</v>
      </c>
      <c r="M1121" s="3">
        <v>8330</v>
      </c>
      <c r="N1121" s="5" t="str">
        <f>IFERROR(INDEX(vtipo,MATCH(D1121,vcliente,0)),"Normal")</f>
        <v>Oro</v>
      </c>
      <c r="O1121" s="5" t="str">
        <f t="shared" si="51"/>
        <v>Sí</v>
      </c>
      <c r="P1121" s="3">
        <f t="shared" si="52"/>
        <v>45</v>
      </c>
      <c r="Q1121" s="16">
        <f t="shared" si="53"/>
        <v>95</v>
      </c>
    </row>
    <row r="1122" spans="1:17" x14ac:dyDescent="0.3">
      <c r="A1122" s="6">
        <v>42585</v>
      </c>
      <c r="B1122" s="5" t="s">
        <v>576</v>
      </c>
      <c r="C1122" s="5" t="s">
        <v>577</v>
      </c>
      <c r="D1122" s="5" t="s">
        <v>692</v>
      </c>
      <c r="E1122">
        <v>9</v>
      </c>
      <c r="F1122">
        <v>10</v>
      </c>
      <c r="G1122">
        <v>10</v>
      </c>
      <c r="H1122">
        <v>10</v>
      </c>
      <c r="I1122">
        <v>8</v>
      </c>
      <c r="J1122" s="5" t="s">
        <v>53</v>
      </c>
      <c r="K1122" s="5" t="s">
        <v>17</v>
      </c>
      <c r="L1122">
        <v>4</v>
      </c>
      <c r="M1122" s="3">
        <v>4080</v>
      </c>
      <c r="N1122" s="5" t="str">
        <f>IFERROR(INDEX(vtipo,MATCH(D1122,vcliente,0)),"Normal")</f>
        <v>Platino</v>
      </c>
      <c r="O1122" s="5" t="str">
        <f t="shared" si="51"/>
        <v>Sí</v>
      </c>
      <c r="P1122" s="3">
        <f t="shared" si="52"/>
        <v>47</v>
      </c>
      <c r="Q1122" s="16">
        <f t="shared" si="53"/>
        <v>97.5</v>
      </c>
    </row>
    <row r="1123" spans="1:17" x14ac:dyDescent="0.3">
      <c r="A1123" s="6">
        <v>42585</v>
      </c>
      <c r="B1123" s="5" t="s">
        <v>576</v>
      </c>
      <c r="C1123" s="5" t="s">
        <v>577</v>
      </c>
      <c r="D1123" s="5" t="s">
        <v>45</v>
      </c>
      <c r="E1123">
        <v>9</v>
      </c>
      <c r="F1123">
        <v>6</v>
      </c>
      <c r="G1123">
        <v>4</v>
      </c>
      <c r="H1123">
        <v>9</v>
      </c>
      <c r="I1123">
        <v>4</v>
      </c>
      <c r="J1123" s="5" t="s">
        <v>34</v>
      </c>
      <c r="K1123" s="5" t="s">
        <v>23</v>
      </c>
      <c r="L1123">
        <v>9</v>
      </c>
      <c r="M1123" s="3">
        <v>6480</v>
      </c>
      <c r="N1123" s="5" t="str">
        <f>IFERROR(INDEX(vtipo,MATCH(D1123,vcliente,0)),"Normal")</f>
        <v>Normal</v>
      </c>
      <c r="O1123" s="5" t="str">
        <f t="shared" si="51"/>
        <v>No</v>
      </c>
      <c r="P1123" s="3">
        <f t="shared" si="52"/>
        <v>18</v>
      </c>
      <c r="Q1123" s="16">
        <f t="shared" si="53"/>
        <v>56</v>
      </c>
    </row>
    <row r="1124" spans="1:17" x14ac:dyDescent="0.3">
      <c r="A1124" s="6">
        <v>42589</v>
      </c>
      <c r="B1124" s="5" t="s">
        <v>576</v>
      </c>
      <c r="C1124" s="5" t="s">
        <v>577</v>
      </c>
      <c r="D1124" s="5" t="s">
        <v>423</v>
      </c>
      <c r="E1124">
        <v>6</v>
      </c>
      <c r="F1124">
        <v>7</v>
      </c>
      <c r="G1124">
        <v>10</v>
      </c>
      <c r="H1124">
        <v>9</v>
      </c>
      <c r="I1124">
        <v>8</v>
      </c>
      <c r="J1124" s="5" t="s">
        <v>90</v>
      </c>
      <c r="K1124" s="5" t="s">
        <v>20</v>
      </c>
      <c r="L1124">
        <v>15</v>
      </c>
      <c r="M1124" s="3">
        <v>10800</v>
      </c>
      <c r="N1124" s="5" t="str">
        <f>IFERROR(INDEX(vtipo,MATCH(D1124,vcliente,0)),"Normal")</f>
        <v>Oro</v>
      </c>
      <c r="O1124" s="5" t="str">
        <f t="shared" si="51"/>
        <v>No</v>
      </c>
      <c r="P1124" s="3">
        <f t="shared" si="52"/>
        <v>34</v>
      </c>
      <c r="Q1124" s="16">
        <f t="shared" si="53"/>
        <v>68</v>
      </c>
    </row>
    <row r="1125" spans="1:17" x14ac:dyDescent="0.3">
      <c r="A1125" s="6">
        <v>42591</v>
      </c>
      <c r="B1125" s="5" t="s">
        <v>576</v>
      </c>
      <c r="C1125" s="5" t="s">
        <v>577</v>
      </c>
      <c r="D1125" s="5" t="s">
        <v>101</v>
      </c>
      <c r="E1125">
        <v>10</v>
      </c>
      <c r="F1125">
        <v>9</v>
      </c>
      <c r="G1125">
        <v>10</v>
      </c>
      <c r="H1125">
        <v>10</v>
      </c>
      <c r="I1125">
        <v>1</v>
      </c>
      <c r="J1125" s="5" t="s">
        <v>36</v>
      </c>
      <c r="K1125" s="5" t="s">
        <v>23</v>
      </c>
      <c r="L1125">
        <v>8</v>
      </c>
      <c r="M1125" s="3">
        <v>3840</v>
      </c>
      <c r="N1125" s="5" t="str">
        <f>IFERROR(INDEX(vtipo,MATCH(D1125,vcliente,0)),"Normal")</f>
        <v>Oro</v>
      </c>
      <c r="O1125" s="5" t="str">
        <f t="shared" si="51"/>
        <v>Sí</v>
      </c>
      <c r="P1125" s="3">
        <f t="shared" si="52"/>
        <v>39</v>
      </c>
      <c r="Q1125" s="16">
        <f t="shared" si="53"/>
        <v>78</v>
      </c>
    </row>
    <row r="1126" spans="1:17" x14ac:dyDescent="0.3">
      <c r="A1126" s="6">
        <v>42591</v>
      </c>
      <c r="B1126" s="5" t="s">
        <v>576</v>
      </c>
      <c r="C1126" s="5" t="s">
        <v>577</v>
      </c>
      <c r="D1126" s="5" t="s">
        <v>445</v>
      </c>
      <c r="E1126">
        <v>8</v>
      </c>
      <c r="F1126">
        <v>9</v>
      </c>
      <c r="G1126">
        <v>9</v>
      </c>
      <c r="H1126">
        <v>5</v>
      </c>
      <c r="I1126">
        <v>5</v>
      </c>
      <c r="J1126" s="5" t="s">
        <v>78</v>
      </c>
      <c r="K1126" s="5" t="s">
        <v>20</v>
      </c>
      <c r="L1126">
        <v>8</v>
      </c>
      <c r="M1126" s="3">
        <v>5760</v>
      </c>
      <c r="N1126" s="5" t="str">
        <f>IFERROR(INDEX(vtipo,MATCH(D1126,vcliente,0)),"Normal")</f>
        <v>Oro</v>
      </c>
      <c r="O1126" s="5" t="str">
        <f t="shared" si="51"/>
        <v>No</v>
      </c>
      <c r="P1126" s="3">
        <f t="shared" si="52"/>
        <v>26</v>
      </c>
      <c r="Q1126" s="16">
        <f t="shared" si="53"/>
        <v>62</v>
      </c>
    </row>
    <row r="1127" spans="1:17" x14ac:dyDescent="0.3">
      <c r="A1127" s="6">
        <v>42593</v>
      </c>
      <c r="B1127" s="5" t="s">
        <v>576</v>
      </c>
      <c r="C1127" s="5" t="s">
        <v>577</v>
      </c>
      <c r="D1127" s="5" t="s">
        <v>659</v>
      </c>
      <c r="E1127">
        <v>8</v>
      </c>
      <c r="F1127">
        <v>7</v>
      </c>
      <c r="G1127">
        <v>7</v>
      </c>
      <c r="H1127">
        <v>10</v>
      </c>
      <c r="I1127">
        <v>5</v>
      </c>
      <c r="J1127" s="5" t="s">
        <v>59</v>
      </c>
      <c r="K1127" s="5" t="s">
        <v>17</v>
      </c>
      <c r="L1127">
        <v>17</v>
      </c>
      <c r="M1127" s="3">
        <v>9180</v>
      </c>
      <c r="N1127" s="5" t="str">
        <f>IFERROR(INDEX(vtipo,MATCH(D1127,vcliente,0)),"Normal")</f>
        <v>Normal</v>
      </c>
      <c r="O1127" s="5" t="str">
        <f t="shared" si="51"/>
        <v>No</v>
      </c>
      <c r="P1127" s="3">
        <f t="shared" si="52"/>
        <v>32</v>
      </c>
      <c r="Q1127" s="16">
        <f t="shared" si="53"/>
        <v>64</v>
      </c>
    </row>
    <row r="1128" spans="1:17" x14ac:dyDescent="0.3">
      <c r="A1128" s="6">
        <v>42594</v>
      </c>
      <c r="B1128" s="5" t="s">
        <v>576</v>
      </c>
      <c r="C1128" s="5" t="s">
        <v>577</v>
      </c>
      <c r="D1128" s="5" t="s">
        <v>693</v>
      </c>
      <c r="E1128">
        <v>8</v>
      </c>
      <c r="F1128">
        <v>6</v>
      </c>
      <c r="G1128">
        <v>10</v>
      </c>
      <c r="H1128">
        <v>10</v>
      </c>
      <c r="I1128">
        <v>8</v>
      </c>
      <c r="J1128" s="5" t="s">
        <v>69</v>
      </c>
      <c r="K1128" s="5" t="s">
        <v>23</v>
      </c>
      <c r="L1128">
        <v>7</v>
      </c>
      <c r="M1128" s="3">
        <v>6300</v>
      </c>
      <c r="N1128" s="5" t="str">
        <f>IFERROR(INDEX(vtipo,MATCH(D1128,vcliente,0)),"Normal")</f>
        <v>Normal</v>
      </c>
      <c r="O1128" s="5" t="str">
        <f t="shared" si="51"/>
        <v>Sí</v>
      </c>
      <c r="P1128" s="3">
        <f t="shared" si="52"/>
        <v>36</v>
      </c>
      <c r="Q1128" s="16">
        <f t="shared" si="53"/>
        <v>72</v>
      </c>
    </row>
    <row r="1129" spans="1:17" x14ac:dyDescent="0.3">
      <c r="A1129" s="6">
        <v>42598</v>
      </c>
      <c r="B1129" s="5" t="s">
        <v>576</v>
      </c>
      <c r="C1129" s="5" t="s">
        <v>577</v>
      </c>
      <c r="D1129" s="5" t="s">
        <v>522</v>
      </c>
      <c r="E1129">
        <v>7</v>
      </c>
      <c r="F1129">
        <v>10</v>
      </c>
      <c r="G1129">
        <v>9</v>
      </c>
      <c r="H1129">
        <v>6</v>
      </c>
      <c r="I1129">
        <v>9</v>
      </c>
      <c r="J1129" s="5" t="s">
        <v>19</v>
      </c>
      <c r="K1129" s="5" t="s">
        <v>20</v>
      </c>
      <c r="L1129">
        <v>12</v>
      </c>
      <c r="M1129" s="3">
        <v>5400</v>
      </c>
      <c r="N1129" s="5" t="str">
        <f>IFERROR(INDEX(vtipo,MATCH(D1129,vcliente,0)),"Normal")</f>
        <v>Normal</v>
      </c>
      <c r="O1129" s="5" t="str">
        <f t="shared" si="51"/>
        <v>No</v>
      </c>
      <c r="P1129" s="3">
        <f t="shared" si="52"/>
        <v>35</v>
      </c>
      <c r="Q1129" s="16">
        <f t="shared" si="53"/>
        <v>70</v>
      </c>
    </row>
    <row r="1130" spans="1:17" x14ac:dyDescent="0.3">
      <c r="A1130" s="6">
        <v>42600</v>
      </c>
      <c r="B1130" s="5" t="s">
        <v>576</v>
      </c>
      <c r="C1130" s="5" t="s">
        <v>577</v>
      </c>
      <c r="D1130" s="5" t="s">
        <v>157</v>
      </c>
      <c r="E1130">
        <v>9</v>
      </c>
      <c r="F1130">
        <v>7</v>
      </c>
      <c r="G1130">
        <v>7</v>
      </c>
      <c r="H1130">
        <v>6</v>
      </c>
      <c r="I1130">
        <v>7</v>
      </c>
      <c r="J1130" s="5" t="s">
        <v>36</v>
      </c>
      <c r="K1130" s="5" t="s">
        <v>23</v>
      </c>
      <c r="L1130">
        <v>5</v>
      </c>
      <c r="M1130" s="3">
        <v>2700</v>
      </c>
      <c r="N1130" s="5" t="str">
        <f>IFERROR(INDEX(vtipo,MATCH(D1130,vcliente,0)),"Normal")</f>
        <v>Normal</v>
      </c>
      <c r="O1130" s="5" t="str">
        <f t="shared" si="51"/>
        <v>No</v>
      </c>
      <c r="P1130" s="3">
        <f t="shared" si="52"/>
        <v>30</v>
      </c>
      <c r="Q1130" s="16">
        <f t="shared" si="53"/>
        <v>60</v>
      </c>
    </row>
    <row r="1131" spans="1:17" x14ac:dyDescent="0.3">
      <c r="A1131" s="6">
        <v>42605</v>
      </c>
      <c r="B1131" s="5" t="s">
        <v>576</v>
      </c>
      <c r="C1131" s="5" t="s">
        <v>577</v>
      </c>
      <c r="D1131" s="5" t="s">
        <v>473</v>
      </c>
      <c r="E1131">
        <v>8</v>
      </c>
      <c r="F1131">
        <v>10</v>
      </c>
      <c r="G1131">
        <v>10</v>
      </c>
      <c r="H1131">
        <v>9</v>
      </c>
      <c r="I1131">
        <v>7</v>
      </c>
      <c r="J1131" s="5" t="s">
        <v>90</v>
      </c>
      <c r="K1131" s="5" t="s">
        <v>20</v>
      </c>
      <c r="L1131">
        <v>12</v>
      </c>
      <c r="M1131" s="3">
        <v>9720</v>
      </c>
      <c r="N1131" s="5" t="str">
        <f>IFERROR(INDEX(vtipo,MATCH(D1131,vcliente,0)),"Normal")</f>
        <v>Normal</v>
      </c>
      <c r="O1131" s="5" t="str">
        <f t="shared" si="51"/>
        <v>Sí</v>
      </c>
      <c r="P1131" s="3">
        <f t="shared" si="52"/>
        <v>44</v>
      </c>
      <c r="Q1131" s="16">
        <f t="shared" si="53"/>
        <v>92.5</v>
      </c>
    </row>
    <row r="1132" spans="1:17" x14ac:dyDescent="0.3">
      <c r="A1132" s="6">
        <v>42609</v>
      </c>
      <c r="B1132" s="5" t="s">
        <v>576</v>
      </c>
      <c r="C1132" s="5" t="s">
        <v>577</v>
      </c>
      <c r="D1132" s="5" t="s">
        <v>205</v>
      </c>
      <c r="E1132">
        <v>9</v>
      </c>
      <c r="F1132">
        <v>9</v>
      </c>
      <c r="G1132">
        <v>6</v>
      </c>
      <c r="H1132">
        <v>8</v>
      </c>
      <c r="I1132">
        <v>7</v>
      </c>
      <c r="J1132" s="5" t="s">
        <v>55</v>
      </c>
      <c r="K1132" s="5" t="s">
        <v>23</v>
      </c>
      <c r="L1132">
        <v>6</v>
      </c>
      <c r="M1132" s="3">
        <v>7560</v>
      </c>
      <c r="N1132" s="5" t="str">
        <f>IFERROR(INDEX(vtipo,MATCH(D1132,vcliente,0)),"Normal")</f>
        <v>Normal</v>
      </c>
      <c r="O1132" s="5" t="str">
        <f t="shared" si="51"/>
        <v>No</v>
      </c>
      <c r="P1132" s="3">
        <f t="shared" si="52"/>
        <v>33</v>
      </c>
      <c r="Q1132" s="16">
        <f t="shared" si="53"/>
        <v>66</v>
      </c>
    </row>
    <row r="1133" spans="1:17" x14ac:dyDescent="0.3">
      <c r="A1133" s="6">
        <v>42611</v>
      </c>
      <c r="B1133" s="5" t="s">
        <v>576</v>
      </c>
      <c r="C1133" s="5" t="s">
        <v>577</v>
      </c>
      <c r="D1133" s="5" t="s">
        <v>270</v>
      </c>
      <c r="E1133">
        <v>8</v>
      </c>
      <c r="F1133">
        <v>5</v>
      </c>
      <c r="G1133">
        <v>4</v>
      </c>
      <c r="H1133">
        <v>10</v>
      </c>
      <c r="I1133">
        <v>9</v>
      </c>
      <c r="J1133" s="5" t="s">
        <v>27</v>
      </c>
      <c r="K1133" s="5" t="s">
        <v>23</v>
      </c>
      <c r="L1133">
        <v>18</v>
      </c>
      <c r="M1133" s="3">
        <v>8100</v>
      </c>
      <c r="N1133" s="5" t="str">
        <f>IFERROR(INDEX(vtipo,MATCH(D1133,vcliente,0)),"Normal")</f>
        <v>Normal</v>
      </c>
      <c r="O1133" s="5" t="str">
        <f t="shared" si="51"/>
        <v>No</v>
      </c>
      <c r="P1133" s="3">
        <f t="shared" si="52"/>
        <v>27</v>
      </c>
      <c r="Q1133" s="16">
        <f t="shared" si="53"/>
        <v>64</v>
      </c>
    </row>
    <row r="1134" spans="1:17" x14ac:dyDescent="0.3">
      <c r="A1134" s="6">
        <v>42614</v>
      </c>
      <c r="B1134" s="5" t="s">
        <v>576</v>
      </c>
      <c r="C1134" s="5" t="s">
        <v>577</v>
      </c>
      <c r="D1134" s="5" t="s">
        <v>358</v>
      </c>
      <c r="E1134">
        <v>7</v>
      </c>
      <c r="F1134">
        <v>6</v>
      </c>
      <c r="G1134">
        <v>10</v>
      </c>
      <c r="H1134">
        <v>10</v>
      </c>
      <c r="I1134">
        <v>10</v>
      </c>
      <c r="J1134" s="5" t="s">
        <v>34</v>
      </c>
      <c r="K1134" s="5" t="s">
        <v>23</v>
      </c>
      <c r="L1134">
        <v>7</v>
      </c>
      <c r="M1134" s="3">
        <v>4480</v>
      </c>
      <c r="N1134" s="5" t="str">
        <f>IFERROR(INDEX(vtipo,MATCH(D1134,vcliente,0)),"Normal")</f>
        <v>Platino</v>
      </c>
      <c r="O1134" s="5" t="str">
        <f t="shared" si="51"/>
        <v>Sí</v>
      </c>
      <c r="P1134" s="3">
        <f t="shared" si="52"/>
        <v>37</v>
      </c>
      <c r="Q1134" s="16">
        <f t="shared" si="53"/>
        <v>74</v>
      </c>
    </row>
    <row r="1135" spans="1:17" x14ac:dyDescent="0.3">
      <c r="A1135" s="6">
        <v>42617</v>
      </c>
      <c r="B1135" s="5" t="s">
        <v>576</v>
      </c>
      <c r="C1135" s="5" t="s">
        <v>577</v>
      </c>
      <c r="D1135" s="5" t="s">
        <v>72</v>
      </c>
      <c r="E1135">
        <v>7</v>
      </c>
      <c r="F1135">
        <v>9</v>
      </c>
      <c r="G1135">
        <v>0</v>
      </c>
      <c r="H1135">
        <v>8</v>
      </c>
      <c r="I1135">
        <v>8</v>
      </c>
      <c r="J1135" s="5" t="s">
        <v>86</v>
      </c>
      <c r="K1135" s="5" t="s">
        <v>20</v>
      </c>
      <c r="L1135">
        <v>2</v>
      </c>
      <c r="M1135" s="3">
        <v>1760</v>
      </c>
      <c r="N1135" s="5" t="str">
        <f>IFERROR(INDEX(vtipo,MATCH(D1135,vcliente,0)),"Normal")</f>
        <v>Oro</v>
      </c>
      <c r="O1135" s="5" t="str">
        <f t="shared" si="51"/>
        <v>No</v>
      </c>
      <c r="P1135" s="3">
        <f t="shared" si="52"/>
        <v>32</v>
      </c>
      <c r="Q1135" s="16">
        <f t="shared" si="53"/>
        <v>64</v>
      </c>
    </row>
    <row r="1136" spans="1:17" x14ac:dyDescent="0.3">
      <c r="A1136" s="6">
        <v>42619</v>
      </c>
      <c r="B1136" s="5" t="s">
        <v>576</v>
      </c>
      <c r="C1136" s="5" t="s">
        <v>577</v>
      </c>
      <c r="D1136" s="5" t="s">
        <v>41</v>
      </c>
      <c r="E1136">
        <v>10</v>
      </c>
      <c r="F1136">
        <v>3</v>
      </c>
      <c r="G1136">
        <v>7</v>
      </c>
      <c r="H1136">
        <v>10</v>
      </c>
      <c r="I1136">
        <v>10</v>
      </c>
      <c r="J1136" s="5" t="s">
        <v>30</v>
      </c>
      <c r="K1136" s="5" t="s">
        <v>17</v>
      </c>
      <c r="L1136">
        <v>10</v>
      </c>
      <c r="M1136" s="3">
        <v>8100</v>
      </c>
      <c r="N1136" s="5" t="str">
        <f>IFERROR(INDEX(vtipo,MATCH(D1136,vcliente,0)),"Normal")</f>
        <v>Normal</v>
      </c>
      <c r="O1136" s="5" t="str">
        <f t="shared" si="51"/>
        <v>Sí</v>
      </c>
      <c r="P1136" s="3">
        <f t="shared" si="52"/>
        <v>37</v>
      </c>
      <c r="Q1136" s="16">
        <f t="shared" si="53"/>
        <v>74</v>
      </c>
    </row>
    <row r="1137" spans="1:17" x14ac:dyDescent="0.3">
      <c r="A1137" s="6">
        <v>42620</v>
      </c>
      <c r="B1137" s="5" t="s">
        <v>576</v>
      </c>
      <c r="C1137" s="5" t="s">
        <v>577</v>
      </c>
      <c r="D1137" s="5" t="s">
        <v>676</v>
      </c>
      <c r="E1137">
        <v>4</v>
      </c>
      <c r="F1137">
        <v>2</v>
      </c>
      <c r="G1137">
        <v>4</v>
      </c>
      <c r="H1137">
        <v>6</v>
      </c>
      <c r="I1137">
        <v>6</v>
      </c>
      <c r="J1137" s="5" t="s">
        <v>55</v>
      </c>
      <c r="K1137" s="5" t="s">
        <v>23</v>
      </c>
      <c r="L1137">
        <v>9</v>
      </c>
      <c r="M1137" s="3">
        <v>11340</v>
      </c>
      <c r="N1137" s="5" t="str">
        <f>IFERROR(INDEX(vtipo,MATCH(D1137,vcliente,0)),"Normal")</f>
        <v>Normal</v>
      </c>
      <c r="O1137" s="5" t="str">
        <f t="shared" si="51"/>
        <v>No</v>
      </c>
      <c r="P1137" s="3">
        <f t="shared" si="52"/>
        <v>0</v>
      </c>
      <c r="Q1137" s="16">
        <f t="shared" si="53"/>
        <v>40</v>
      </c>
    </row>
    <row r="1138" spans="1:17" x14ac:dyDescent="0.3">
      <c r="A1138" s="6">
        <v>42621</v>
      </c>
      <c r="B1138" s="5" t="s">
        <v>576</v>
      </c>
      <c r="C1138" s="5" t="s">
        <v>577</v>
      </c>
      <c r="D1138" s="5" t="s">
        <v>320</v>
      </c>
      <c r="E1138">
        <v>5</v>
      </c>
      <c r="F1138">
        <v>10</v>
      </c>
      <c r="G1138">
        <v>10</v>
      </c>
      <c r="H1138">
        <v>10</v>
      </c>
      <c r="I1138">
        <v>10</v>
      </c>
      <c r="J1138" s="5" t="s">
        <v>34</v>
      </c>
      <c r="K1138" s="5" t="s">
        <v>23</v>
      </c>
      <c r="L1138">
        <v>6</v>
      </c>
      <c r="M1138" s="3">
        <v>4320</v>
      </c>
      <c r="N1138" s="5" t="str">
        <f>IFERROR(INDEX(vtipo,MATCH(D1138,vcliente,0)),"Normal")</f>
        <v>Normal</v>
      </c>
      <c r="O1138" s="5" t="str">
        <f t="shared" si="51"/>
        <v>Sí</v>
      </c>
      <c r="P1138" s="3">
        <f t="shared" si="52"/>
        <v>40</v>
      </c>
      <c r="Q1138" s="16">
        <f t="shared" si="53"/>
        <v>80</v>
      </c>
    </row>
    <row r="1139" spans="1:17" x14ac:dyDescent="0.3">
      <c r="A1139" s="6">
        <v>42629</v>
      </c>
      <c r="B1139" s="5" t="s">
        <v>576</v>
      </c>
      <c r="C1139" s="5" t="s">
        <v>577</v>
      </c>
      <c r="D1139" s="5" t="s">
        <v>317</v>
      </c>
      <c r="E1139">
        <v>10</v>
      </c>
      <c r="F1139">
        <v>10</v>
      </c>
      <c r="G1139">
        <v>8</v>
      </c>
      <c r="H1139">
        <v>9</v>
      </c>
      <c r="I1139">
        <v>9</v>
      </c>
      <c r="J1139" s="5" t="s">
        <v>53</v>
      </c>
      <c r="K1139" s="5" t="s">
        <v>17</v>
      </c>
      <c r="L1139">
        <v>13</v>
      </c>
      <c r="M1139" s="3">
        <v>13260</v>
      </c>
      <c r="N1139" s="5" t="str">
        <f>IFERROR(INDEX(vtipo,MATCH(D1139,vcliente,0)),"Normal")</f>
        <v>Oro</v>
      </c>
      <c r="O1139" s="5" t="str">
        <f t="shared" si="51"/>
        <v>Sí</v>
      </c>
      <c r="P1139" s="3">
        <f t="shared" si="52"/>
        <v>46</v>
      </c>
      <c r="Q1139" s="16">
        <f t="shared" si="53"/>
        <v>95</v>
      </c>
    </row>
    <row r="1140" spans="1:17" x14ac:dyDescent="0.3">
      <c r="A1140" s="6">
        <v>42629</v>
      </c>
      <c r="B1140" s="5" t="s">
        <v>576</v>
      </c>
      <c r="C1140" s="5" t="s">
        <v>577</v>
      </c>
      <c r="D1140" s="5" t="s">
        <v>61</v>
      </c>
      <c r="E1140">
        <v>10</v>
      </c>
      <c r="F1140">
        <v>10</v>
      </c>
      <c r="G1140">
        <v>7</v>
      </c>
      <c r="H1140">
        <v>8</v>
      </c>
      <c r="I1140">
        <v>10</v>
      </c>
      <c r="J1140" s="5" t="s">
        <v>69</v>
      </c>
      <c r="K1140" s="5" t="s">
        <v>23</v>
      </c>
      <c r="L1140">
        <v>9</v>
      </c>
      <c r="M1140" s="3">
        <v>7200</v>
      </c>
      <c r="N1140" s="5" t="str">
        <f>IFERROR(INDEX(vtipo,MATCH(D1140,vcliente,0)),"Normal")</f>
        <v>Platino</v>
      </c>
      <c r="O1140" s="5" t="str">
        <f t="shared" si="51"/>
        <v>Sí</v>
      </c>
      <c r="P1140" s="3">
        <f t="shared" si="52"/>
        <v>45</v>
      </c>
      <c r="Q1140" s="16">
        <f t="shared" si="53"/>
        <v>95</v>
      </c>
    </row>
    <row r="1141" spans="1:17" x14ac:dyDescent="0.3">
      <c r="A1141" s="6">
        <v>42629</v>
      </c>
      <c r="B1141" s="5" t="s">
        <v>576</v>
      </c>
      <c r="C1141" s="5" t="s">
        <v>577</v>
      </c>
      <c r="D1141" s="5" t="s">
        <v>694</v>
      </c>
      <c r="E1141">
        <v>8</v>
      </c>
      <c r="F1141">
        <v>9</v>
      </c>
      <c r="G1141">
        <v>10</v>
      </c>
      <c r="H1141">
        <v>10</v>
      </c>
      <c r="I1141">
        <v>10</v>
      </c>
      <c r="J1141" s="5" t="s">
        <v>27</v>
      </c>
      <c r="K1141" s="5" t="s">
        <v>23</v>
      </c>
      <c r="L1141">
        <v>16</v>
      </c>
      <c r="M1141" s="3">
        <v>6400</v>
      </c>
      <c r="N1141" s="5" t="str">
        <f>IFERROR(INDEX(vtipo,MATCH(D1141,vcliente,0)),"Normal")</f>
        <v>Oro</v>
      </c>
      <c r="O1141" s="5" t="str">
        <f t="shared" si="51"/>
        <v>Sí</v>
      </c>
      <c r="P1141" s="3">
        <f t="shared" si="52"/>
        <v>47</v>
      </c>
      <c r="Q1141" s="16">
        <f t="shared" si="53"/>
        <v>97.5</v>
      </c>
    </row>
    <row r="1142" spans="1:17" x14ac:dyDescent="0.3">
      <c r="A1142" s="6">
        <v>42633</v>
      </c>
      <c r="B1142" s="5" t="s">
        <v>576</v>
      </c>
      <c r="C1142" s="5" t="s">
        <v>577</v>
      </c>
      <c r="D1142" s="5" t="s">
        <v>695</v>
      </c>
      <c r="E1142">
        <v>9</v>
      </c>
      <c r="F1142">
        <v>0</v>
      </c>
      <c r="G1142">
        <v>10</v>
      </c>
      <c r="H1142">
        <v>10</v>
      </c>
      <c r="I1142">
        <v>10</v>
      </c>
      <c r="J1142" s="5" t="s">
        <v>36</v>
      </c>
      <c r="K1142" s="5" t="s">
        <v>23</v>
      </c>
      <c r="L1142">
        <v>12</v>
      </c>
      <c r="M1142" s="3">
        <v>6120</v>
      </c>
      <c r="N1142" s="5" t="str">
        <f>IFERROR(INDEX(vtipo,MATCH(D1142,vcliente,0)),"Normal")</f>
        <v>Oro</v>
      </c>
      <c r="O1142" s="5" t="str">
        <f t="shared" si="51"/>
        <v>Sí</v>
      </c>
      <c r="P1142" s="3">
        <f t="shared" si="52"/>
        <v>39</v>
      </c>
      <c r="Q1142" s="16">
        <f t="shared" si="53"/>
        <v>78</v>
      </c>
    </row>
    <row r="1143" spans="1:17" x14ac:dyDescent="0.3">
      <c r="A1143" s="6">
        <v>42633</v>
      </c>
      <c r="B1143" s="5" t="s">
        <v>576</v>
      </c>
      <c r="C1143" s="5" t="s">
        <v>577</v>
      </c>
      <c r="D1143" s="5" t="s">
        <v>696</v>
      </c>
      <c r="E1143">
        <v>9</v>
      </c>
      <c r="F1143">
        <v>3</v>
      </c>
      <c r="G1143">
        <v>9</v>
      </c>
      <c r="H1143">
        <v>9</v>
      </c>
      <c r="I1143">
        <v>10</v>
      </c>
      <c r="J1143" s="5" t="s">
        <v>19</v>
      </c>
      <c r="K1143" s="5" t="s">
        <v>20</v>
      </c>
      <c r="L1143">
        <v>8</v>
      </c>
      <c r="M1143" s="3">
        <v>3200</v>
      </c>
      <c r="N1143" s="5" t="str">
        <f>IFERROR(INDEX(vtipo,MATCH(D1143,vcliente,0)),"Normal")</f>
        <v>Platino</v>
      </c>
      <c r="O1143" s="5" t="str">
        <f t="shared" si="51"/>
        <v>No</v>
      </c>
      <c r="P1143" s="3">
        <f t="shared" si="52"/>
        <v>37</v>
      </c>
      <c r="Q1143" s="16">
        <f t="shared" si="53"/>
        <v>74</v>
      </c>
    </row>
    <row r="1144" spans="1:17" x14ac:dyDescent="0.3">
      <c r="A1144" s="6">
        <v>42635</v>
      </c>
      <c r="B1144" s="5" t="s">
        <v>576</v>
      </c>
      <c r="C1144" s="5" t="s">
        <v>577</v>
      </c>
      <c r="D1144" s="5" t="s">
        <v>538</v>
      </c>
      <c r="E1144">
        <v>9</v>
      </c>
      <c r="F1144">
        <v>10</v>
      </c>
      <c r="G1144">
        <v>7</v>
      </c>
      <c r="H1144">
        <v>6</v>
      </c>
      <c r="I1144">
        <v>8</v>
      </c>
      <c r="J1144" s="5" t="s">
        <v>34</v>
      </c>
      <c r="K1144" s="5" t="s">
        <v>23</v>
      </c>
      <c r="L1144">
        <v>8</v>
      </c>
      <c r="M1144" s="3">
        <v>5760</v>
      </c>
      <c r="N1144" s="5" t="str">
        <f>IFERROR(INDEX(vtipo,MATCH(D1144,vcliente,0)),"Normal")</f>
        <v>Normal</v>
      </c>
      <c r="O1144" s="5" t="str">
        <f t="shared" si="51"/>
        <v>No</v>
      </c>
      <c r="P1144" s="3">
        <f t="shared" si="52"/>
        <v>34</v>
      </c>
      <c r="Q1144" s="16">
        <f t="shared" si="53"/>
        <v>68</v>
      </c>
    </row>
    <row r="1145" spans="1:17" x14ac:dyDescent="0.3">
      <c r="A1145" s="6">
        <v>42635</v>
      </c>
      <c r="B1145" s="5" t="s">
        <v>576</v>
      </c>
      <c r="C1145" s="5" t="s">
        <v>577</v>
      </c>
      <c r="D1145" s="5" t="s">
        <v>697</v>
      </c>
      <c r="E1145">
        <v>7</v>
      </c>
      <c r="F1145">
        <v>9</v>
      </c>
      <c r="G1145">
        <v>4</v>
      </c>
      <c r="H1145">
        <v>7</v>
      </c>
      <c r="I1145">
        <v>7</v>
      </c>
      <c r="J1145" s="5" t="s">
        <v>82</v>
      </c>
      <c r="K1145" s="5" t="s">
        <v>17</v>
      </c>
      <c r="L1145">
        <v>7</v>
      </c>
      <c r="M1145" s="3">
        <v>7560</v>
      </c>
      <c r="N1145" s="5" t="str">
        <f>IFERROR(INDEX(vtipo,MATCH(D1145,vcliente,0)),"Normal")</f>
        <v>Normal</v>
      </c>
      <c r="O1145" s="5" t="str">
        <f t="shared" si="51"/>
        <v>No</v>
      </c>
      <c r="P1145" s="3">
        <f t="shared" si="52"/>
        <v>30</v>
      </c>
      <c r="Q1145" s="16">
        <f t="shared" si="53"/>
        <v>60</v>
      </c>
    </row>
    <row r="1146" spans="1:17" x14ac:dyDescent="0.3">
      <c r="A1146" s="6">
        <v>42636</v>
      </c>
      <c r="B1146" s="5" t="s">
        <v>576</v>
      </c>
      <c r="C1146" s="5" t="s">
        <v>577</v>
      </c>
      <c r="D1146" s="5" t="s">
        <v>500</v>
      </c>
      <c r="E1146">
        <v>6</v>
      </c>
      <c r="F1146">
        <v>0</v>
      </c>
      <c r="G1146">
        <v>8</v>
      </c>
      <c r="H1146">
        <v>8</v>
      </c>
      <c r="I1146">
        <v>10</v>
      </c>
      <c r="J1146" s="5" t="s">
        <v>69</v>
      </c>
      <c r="K1146" s="5" t="s">
        <v>23</v>
      </c>
      <c r="L1146">
        <v>3</v>
      </c>
      <c r="M1146" s="3">
        <v>2700</v>
      </c>
      <c r="N1146" s="5" t="str">
        <f>IFERROR(INDEX(vtipo,MATCH(D1146,vcliente,0)),"Normal")</f>
        <v>Normal</v>
      </c>
      <c r="O1146" s="5" t="str">
        <f t="shared" si="51"/>
        <v>No</v>
      </c>
      <c r="P1146" s="3">
        <f t="shared" si="52"/>
        <v>26</v>
      </c>
      <c r="Q1146" s="16">
        <f t="shared" si="53"/>
        <v>64</v>
      </c>
    </row>
    <row r="1147" spans="1:17" x14ac:dyDescent="0.3">
      <c r="A1147" s="6">
        <v>42637</v>
      </c>
      <c r="B1147" s="5" t="s">
        <v>576</v>
      </c>
      <c r="C1147" s="5" t="s">
        <v>577</v>
      </c>
      <c r="D1147" s="5" t="s">
        <v>332</v>
      </c>
      <c r="E1147">
        <v>4</v>
      </c>
      <c r="F1147">
        <v>8</v>
      </c>
      <c r="G1147">
        <v>8</v>
      </c>
      <c r="H1147">
        <v>6</v>
      </c>
      <c r="I1147">
        <v>3</v>
      </c>
      <c r="J1147" s="5" t="s">
        <v>22</v>
      </c>
      <c r="K1147" s="5" t="s">
        <v>23</v>
      </c>
      <c r="L1147">
        <v>11</v>
      </c>
      <c r="M1147" s="3">
        <v>2970</v>
      </c>
      <c r="N1147" s="5" t="str">
        <f>IFERROR(INDEX(vtipo,MATCH(D1147,vcliente,0)),"Normal")</f>
        <v>Normal</v>
      </c>
      <c r="O1147" s="5" t="str">
        <f t="shared" si="51"/>
        <v>No</v>
      </c>
      <c r="P1147" s="3">
        <f t="shared" si="52"/>
        <v>16</v>
      </c>
      <c r="Q1147" s="16">
        <f t="shared" si="53"/>
        <v>52</v>
      </c>
    </row>
    <row r="1148" spans="1:17" x14ac:dyDescent="0.3">
      <c r="A1148" s="6">
        <v>42639</v>
      </c>
      <c r="B1148" s="5" t="s">
        <v>576</v>
      </c>
      <c r="C1148" s="5" t="s">
        <v>577</v>
      </c>
      <c r="D1148" s="5" t="s">
        <v>139</v>
      </c>
      <c r="E1148">
        <v>9</v>
      </c>
      <c r="F1148">
        <v>10</v>
      </c>
      <c r="G1148">
        <v>10</v>
      </c>
      <c r="H1148">
        <v>10</v>
      </c>
      <c r="I1148">
        <v>10</v>
      </c>
      <c r="J1148" s="5" t="s">
        <v>90</v>
      </c>
      <c r="K1148" s="5" t="s">
        <v>20</v>
      </c>
      <c r="L1148">
        <v>16</v>
      </c>
      <c r="M1148" s="3">
        <v>12960</v>
      </c>
      <c r="N1148" s="5" t="str">
        <f>IFERROR(INDEX(vtipo,MATCH(D1148,vcliente,0)),"Normal")</f>
        <v>Normal</v>
      </c>
      <c r="O1148" s="5" t="str">
        <f t="shared" si="51"/>
        <v>Sí</v>
      </c>
      <c r="P1148" s="3">
        <f t="shared" si="52"/>
        <v>49</v>
      </c>
      <c r="Q1148" s="16">
        <f t="shared" si="53"/>
        <v>100</v>
      </c>
    </row>
    <row r="1149" spans="1:17" x14ac:dyDescent="0.3">
      <c r="A1149" s="6">
        <v>42640</v>
      </c>
      <c r="B1149" s="5" t="s">
        <v>576</v>
      </c>
      <c r="C1149" s="5" t="s">
        <v>577</v>
      </c>
      <c r="D1149" s="5" t="s">
        <v>359</v>
      </c>
      <c r="E1149">
        <v>7</v>
      </c>
      <c r="F1149">
        <v>6</v>
      </c>
      <c r="G1149">
        <v>6</v>
      </c>
      <c r="H1149">
        <v>7</v>
      </c>
      <c r="I1149">
        <v>9</v>
      </c>
      <c r="J1149" s="5" t="s">
        <v>63</v>
      </c>
      <c r="K1149" s="5" t="s">
        <v>17</v>
      </c>
      <c r="L1149">
        <v>4</v>
      </c>
      <c r="M1149" s="3">
        <v>2160</v>
      </c>
      <c r="N1149" s="5" t="str">
        <f>IFERROR(INDEX(vtipo,MATCH(D1149,vcliente,0)),"Normal")</f>
        <v>Normal</v>
      </c>
      <c r="O1149" s="5" t="str">
        <f t="shared" si="51"/>
        <v>No</v>
      </c>
      <c r="P1149" s="3">
        <f t="shared" si="52"/>
        <v>23</v>
      </c>
      <c r="Q1149" s="16">
        <f t="shared" si="53"/>
        <v>58</v>
      </c>
    </row>
    <row r="1150" spans="1:17" x14ac:dyDescent="0.3">
      <c r="A1150" s="6">
        <v>42641</v>
      </c>
      <c r="B1150" s="5" t="s">
        <v>576</v>
      </c>
      <c r="C1150" s="5" t="s">
        <v>577</v>
      </c>
      <c r="D1150" s="5" t="s">
        <v>463</v>
      </c>
      <c r="E1150">
        <v>9</v>
      </c>
      <c r="F1150">
        <v>5</v>
      </c>
      <c r="G1150">
        <v>4</v>
      </c>
      <c r="H1150">
        <v>7</v>
      </c>
      <c r="I1150">
        <v>8</v>
      </c>
      <c r="J1150" s="5" t="s">
        <v>90</v>
      </c>
      <c r="K1150" s="5" t="s">
        <v>20</v>
      </c>
      <c r="L1150">
        <v>11</v>
      </c>
      <c r="M1150" s="3">
        <v>8910</v>
      </c>
      <c r="N1150" s="5" t="str">
        <f>IFERROR(INDEX(vtipo,MATCH(D1150,vcliente,0)),"Normal")</f>
        <v>Normal</v>
      </c>
      <c r="O1150" s="5" t="str">
        <f t="shared" si="51"/>
        <v>No</v>
      </c>
      <c r="P1150" s="3">
        <f t="shared" si="52"/>
        <v>24</v>
      </c>
      <c r="Q1150" s="16">
        <f t="shared" si="53"/>
        <v>58</v>
      </c>
    </row>
    <row r="1151" spans="1:17" x14ac:dyDescent="0.3">
      <c r="A1151" s="6">
        <v>42641</v>
      </c>
      <c r="B1151" s="5" t="s">
        <v>576</v>
      </c>
      <c r="C1151" s="5" t="s">
        <v>577</v>
      </c>
      <c r="D1151" s="5" t="s">
        <v>521</v>
      </c>
      <c r="E1151">
        <v>8</v>
      </c>
      <c r="F1151">
        <v>9</v>
      </c>
      <c r="G1151">
        <v>8</v>
      </c>
      <c r="H1151">
        <v>5</v>
      </c>
      <c r="I1151">
        <v>9</v>
      </c>
      <c r="J1151" s="5" t="s">
        <v>82</v>
      </c>
      <c r="K1151" s="5" t="s">
        <v>17</v>
      </c>
      <c r="L1151">
        <v>13</v>
      </c>
      <c r="M1151" s="3">
        <v>14040</v>
      </c>
      <c r="N1151" s="5" t="str">
        <f>IFERROR(INDEX(vtipo,MATCH(D1151,vcliente,0)),"Normal")</f>
        <v>Normal</v>
      </c>
      <c r="O1151" s="5" t="str">
        <f t="shared" si="51"/>
        <v>No</v>
      </c>
      <c r="P1151" s="3">
        <f t="shared" si="52"/>
        <v>34</v>
      </c>
      <c r="Q1151" s="16">
        <f t="shared" si="53"/>
        <v>68</v>
      </c>
    </row>
    <row r="1152" spans="1:17" x14ac:dyDescent="0.3">
      <c r="A1152" s="6">
        <v>42643</v>
      </c>
      <c r="B1152" s="5" t="s">
        <v>576</v>
      </c>
      <c r="C1152" s="5" t="s">
        <v>577</v>
      </c>
      <c r="D1152" s="5" t="s">
        <v>698</v>
      </c>
      <c r="E1152">
        <v>9</v>
      </c>
      <c r="F1152">
        <v>8</v>
      </c>
      <c r="G1152">
        <v>10</v>
      </c>
      <c r="H1152">
        <v>7</v>
      </c>
      <c r="I1152">
        <v>9</v>
      </c>
      <c r="J1152" s="5" t="s">
        <v>27</v>
      </c>
      <c r="K1152" s="5" t="s">
        <v>23</v>
      </c>
      <c r="L1152">
        <v>1</v>
      </c>
      <c r="M1152" s="3">
        <v>400</v>
      </c>
      <c r="N1152" s="5" t="str">
        <f>IFERROR(INDEX(vtipo,MATCH(D1152,vcliente,0)),"Normal")</f>
        <v>Oro</v>
      </c>
      <c r="O1152" s="5" t="str">
        <f t="shared" si="51"/>
        <v>No</v>
      </c>
      <c r="P1152" s="3">
        <f t="shared" si="52"/>
        <v>43</v>
      </c>
      <c r="Q1152" s="16">
        <f t="shared" si="53"/>
        <v>90</v>
      </c>
    </row>
    <row r="1153" spans="1:17" x14ac:dyDescent="0.3">
      <c r="A1153" s="6">
        <v>42644</v>
      </c>
      <c r="B1153" s="5" t="s">
        <v>576</v>
      </c>
      <c r="C1153" s="5" t="s">
        <v>577</v>
      </c>
      <c r="D1153" s="5" t="s">
        <v>699</v>
      </c>
      <c r="E1153">
        <v>7</v>
      </c>
      <c r="F1153">
        <v>9</v>
      </c>
      <c r="G1153">
        <v>6</v>
      </c>
      <c r="H1153">
        <v>9</v>
      </c>
      <c r="I1153">
        <v>8</v>
      </c>
      <c r="J1153" s="5" t="s">
        <v>57</v>
      </c>
      <c r="K1153" s="5" t="s">
        <v>17</v>
      </c>
      <c r="L1153">
        <v>9</v>
      </c>
      <c r="M1153" s="3">
        <v>2430</v>
      </c>
      <c r="N1153" s="5" t="str">
        <f>IFERROR(INDEX(vtipo,MATCH(D1153,vcliente,0)),"Normal")</f>
        <v>Normal</v>
      </c>
      <c r="O1153" s="5" t="str">
        <f t="shared" si="51"/>
        <v>No</v>
      </c>
      <c r="P1153" s="3">
        <f t="shared" si="52"/>
        <v>33</v>
      </c>
      <c r="Q1153" s="16">
        <f t="shared" si="53"/>
        <v>66</v>
      </c>
    </row>
    <row r="1154" spans="1:17" x14ac:dyDescent="0.3">
      <c r="A1154" s="6">
        <v>42644</v>
      </c>
      <c r="B1154" s="5" t="s">
        <v>576</v>
      </c>
      <c r="C1154" s="5" t="s">
        <v>577</v>
      </c>
      <c r="D1154" s="5" t="s">
        <v>421</v>
      </c>
      <c r="E1154">
        <v>8</v>
      </c>
      <c r="F1154">
        <v>9</v>
      </c>
      <c r="G1154">
        <v>10</v>
      </c>
      <c r="H1154">
        <v>9</v>
      </c>
      <c r="I1154">
        <v>9</v>
      </c>
      <c r="J1154" s="5" t="s">
        <v>86</v>
      </c>
      <c r="K1154" s="5" t="s">
        <v>20</v>
      </c>
      <c r="L1154">
        <v>5</v>
      </c>
      <c r="M1154" s="3">
        <v>4675</v>
      </c>
      <c r="N1154" s="5" t="str">
        <f>IFERROR(INDEX(vtipo,MATCH(D1154,vcliente,0)),"Normal")</f>
        <v>Oro</v>
      </c>
      <c r="O1154" s="5" t="str">
        <f t="shared" si="51"/>
        <v>No</v>
      </c>
      <c r="P1154" s="3">
        <f t="shared" si="52"/>
        <v>45</v>
      </c>
      <c r="Q1154" s="16">
        <f t="shared" si="53"/>
        <v>92.5</v>
      </c>
    </row>
    <row r="1155" spans="1:17" x14ac:dyDescent="0.3">
      <c r="A1155" s="6">
        <v>42646</v>
      </c>
      <c r="B1155" s="5" t="s">
        <v>576</v>
      </c>
      <c r="C1155" s="5" t="s">
        <v>577</v>
      </c>
      <c r="D1155" s="5" t="s">
        <v>400</v>
      </c>
      <c r="E1155">
        <v>7</v>
      </c>
      <c r="F1155">
        <v>10</v>
      </c>
      <c r="G1155">
        <v>10</v>
      </c>
      <c r="H1155">
        <v>9</v>
      </c>
      <c r="I1155">
        <v>10</v>
      </c>
      <c r="J1155" s="5" t="s">
        <v>69</v>
      </c>
      <c r="K1155" s="5" t="s">
        <v>23</v>
      </c>
      <c r="L1155">
        <v>15</v>
      </c>
      <c r="M1155" s="3">
        <v>13500</v>
      </c>
      <c r="N1155" s="5" t="str">
        <f>IFERROR(INDEX(vtipo,MATCH(D1155,vcliente,0)),"Normal")</f>
        <v>Normal</v>
      </c>
      <c r="O1155" s="5" t="str">
        <f t="shared" ref="O1155:O1218" si="54">IF(OR(COUNTIF(E1155:I1155,10)&gt;=2,AND(MONTH(A1155)=10,L1155&gt;=15)),"Sí","No")</f>
        <v>Sí</v>
      </c>
      <c r="P1155" s="3">
        <f t="shared" ref="P1155:P1218" si="55">SUMIF(E1155:I1155,"&gt;=7")</f>
        <v>46</v>
      </c>
      <c r="Q1155" s="16">
        <f t="shared" ref="Q1155:Q1218" si="56">(SUM(E1155:I1155)-MIN(E1155:I1155))*IF(MIN(E1155:I1155)&gt;=7,2.5,2)</f>
        <v>97.5</v>
      </c>
    </row>
    <row r="1156" spans="1:17" x14ac:dyDescent="0.3">
      <c r="A1156" s="6">
        <v>42651</v>
      </c>
      <c r="B1156" s="5" t="s">
        <v>576</v>
      </c>
      <c r="C1156" s="5" t="s">
        <v>577</v>
      </c>
      <c r="D1156" s="5" t="s">
        <v>488</v>
      </c>
      <c r="E1156">
        <v>5</v>
      </c>
      <c r="F1156">
        <v>8</v>
      </c>
      <c r="G1156">
        <v>6</v>
      </c>
      <c r="H1156">
        <v>7</v>
      </c>
      <c r="I1156">
        <v>8</v>
      </c>
      <c r="J1156" s="5" t="s">
        <v>19</v>
      </c>
      <c r="K1156" s="5" t="s">
        <v>20</v>
      </c>
      <c r="L1156">
        <v>12</v>
      </c>
      <c r="M1156" s="3">
        <v>5400</v>
      </c>
      <c r="N1156" s="5" t="str">
        <f>IFERROR(INDEX(vtipo,MATCH(D1156,vcliente,0)),"Normal")</f>
        <v>Normal</v>
      </c>
      <c r="O1156" s="5" t="str">
        <f t="shared" si="54"/>
        <v>No</v>
      </c>
      <c r="P1156" s="3">
        <f t="shared" si="55"/>
        <v>23</v>
      </c>
      <c r="Q1156" s="16">
        <f t="shared" si="56"/>
        <v>58</v>
      </c>
    </row>
    <row r="1157" spans="1:17" x14ac:dyDescent="0.3">
      <c r="A1157" s="6">
        <v>42651</v>
      </c>
      <c r="B1157" s="5" t="s">
        <v>576</v>
      </c>
      <c r="C1157" s="5" t="s">
        <v>577</v>
      </c>
      <c r="D1157" s="5" t="s">
        <v>341</v>
      </c>
      <c r="E1157">
        <v>9</v>
      </c>
      <c r="F1157">
        <v>6</v>
      </c>
      <c r="G1157">
        <v>9</v>
      </c>
      <c r="H1157">
        <v>10</v>
      </c>
      <c r="I1157">
        <v>10</v>
      </c>
      <c r="J1157" s="5" t="s">
        <v>59</v>
      </c>
      <c r="K1157" s="5" t="s">
        <v>17</v>
      </c>
      <c r="L1157">
        <v>12</v>
      </c>
      <c r="M1157" s="3">
        <v>5760</v>
      </c>
      <c r="N1157" s="5" t="str">
        <f>IFERROR(INDEX(vtipo,MATCH(D1157,vcliente,0)),"Normal")</f>
        <v>Oro</v>
      </c>
      <c r="O1157" s="5" t="str">
        <f t="shared" si="54"/>
        <v>Sí</v>
      </c>
      <c r="P1157" s="3">
        <f t="shared" si="55"/>
        <v>38</v>
      </c>
      <c r="Q1157" s="16">
        <f t="shared" si="56"/>
        <v>76</v>
      </c>
    </row>
    <row r="1158" spans="1:17" x14ac:dyDescent="0.3">
      <c r="A1158" s="6">
        <v>42653</v>
      </c>
      <c r="B1158" s="5" t="s">
        <v>576</v>
      </c>
      <c r="C1158" s="5" t="s">
        <v>577</v>
      </c>
      <c r="D1158" s="5" t="s">
        <v>85</v>
      </c>
      <c r="E1158">
        <v>10</v>
      </c>
      <c r="F1158">
        <v>8</v>
      </c>
      <c r="G1158">
        <v>10</v>
      </c>
      <c r="H1158">
        <v>7</v>
      </c>
      <c r="I1158">
        <v>7</v>
      </c>
      <c r="J1158" s="5" t="s">
        <v>55</v>
      </c>
      <c r="K1158" s="5" t="s">
        <v>23</v>
      </c>
      <c r="L1158">
        <v>7</v>
      </c>
      <c r="M1158" s="3">
        <v>8330</v>
      </c>
      <c r="N1158" s="5" t="str">
        <f>IFERROR(INDEX(vtipo,MATCH(D1158,vcliente,0)),"Normal")</f>
        <v>Oro</v>
      </c>
      <c r="O1158" s="5" t="str">
        <f t="shared" si="54"/>
        <v>Sí</v>
      </c>
      <c r="P1158" s="3">
        <f t="shared" si="55"/>
        <v>42</v>
      </c>
      <c r="Q1158" s="16">
        <f t="shared" si="56"/>
        <v>87.5</v>
      </c>
    </row>
    <row r="1159" spans="1:17" x14ac:dyDescent="0.3">
      <c r="A1159" s="6">
        <v>42654</v>
      </c>
      <c r="B1159" s="5" t="s">
        <v>576</v>
      </c>
      <c r="C1159" s="5" t="s">
        <v>577</v>
      </c>
      <c r="D1159" s="5" t="s">
        <v>561</v>
      </c>
      <c r="E1159">
        <v>8</v>
      </c>
      <c r="F1159">
        <v>9</v>
      </c>
      <c r="G1159">
        <v>9</v>
      </c>
      <c r="H1159">
        <v>8</v>
      </c>
      <c r="I1159">
        <v>6</v>
      </c>
      <c r="J1159" s="5" t="s">
        <v>40</v>
      </c>
      <c r="K1159" s="5" t="s">
        <v>23</v>
      </c>
      <c r="L1159">
        <v>7</v>
      </c>
      <c r="M1159" s="3">
        <v>3920</v>
      </c>
      <c r="N1159" s="5" t="str">
        <f>IFERROR(INDEX(vtipo,MATCH(D1159,vcliente,0)),"Normal")</f>
        <v>Oro</v>
      </c>
      <c r="O1159" s="5" t="str">
        <f t="shared" si="54"/>
        <v>No</v>
      </c>
      <c r="P1159" s="3">
        <f t="shared" si="55"/>
        <v>34</v>
      </c>
      <c r="Q1159" s="16">
        <f t="shared" si="56"/>
        <v>68</v>
      </c>
    </row>
    <row r="1160" spans="1:17" x14ac:dyDescent="0.3">
      <c r="A1160" s="6">
        <v>42654</v>
      </c>
      <c r="B1160" s="5" t="s">
        <v>576</v>
      </c>
      <c r="C1160" s="5" t="s">
        <v>577</v>
      </c>
      <c r="D1160" s="5" t="s">
        <v>182</v>
      </c>
      <c r="E1160">
        <v>7</v>
      </c>
      <c r="F1160">
        <v>10</v>
      </c>
      <c r="G1160">
        <v>10</v>
      </c>
      <c r="H1160">
        <v>1</v>
      </c>
      <c r="I1160">
        <v>8</v>
      </c>
      <c r="J1160" s="5" t="s">
        <v>22</v>
      </c>
      <c r="K1160" s="5" t="s">
        <v>23</v>
      </c>
      <c r="L1160">
        <v>19</v>
      </c>
      <c r="M1160" s="3">
        <v>5130</v>
      </c>
      <c r="N1160" s="5" t="str">
        <f>IFERROR(INDEX(vtipo,MATCH(D1160,vcliente,0)),"Normal")</f>
        <v>Normal</v>
      </c>
      <c r="O1160" s="5" t="str">
        <f t="shared" si="54"/>
        <v>Sí</v>
      </c>
      <c r="P1160" s="3">
        <f t="shared" si="55"/>
        <v>35</v>
      </c>
      <c r="Q1160" s="16">
        <f t="shared" si="56"/>
        <v>70</v>
      </c>
    </row>
    <row r="1161" spans="1:17" x14ac:dyDescent="0.3">
      <c r="A1161" s="6">
        <v>42657</v>
      </c>
      <c r="B1161" s="5" t="s">
        <v>576</v>
      </c>
      <c r="C1161" s="5" t="s">
        <v>577</v>
      </c>
      <c r="D1161" s="5" t="s">
        <v>371</v>
      </c>
      <c r="E1161">
        <v>8</v>
      </c>
      <c r="F1161">
        <v>6</v>
      </c>
      <c r="G1161">
        <v>9</v>
      </c>
      <c r="H1161">
        <v>1</v>
      </c>
      <c r="I1161">
        <v>9</v>
      </c>
      <c r="J1161" s="5" t="s">
        <v>86</v>
      </c>
      <c r="K1161" s="5" t="s">
        <v>20</v>
      </c>
      <c r="L1161">
        <v>6</v>
      </c>
      <c r="M1161" s="3">
        <v>5940</v>
      </c>
      <c r="N1161" s="5" t="str">
        <f>IFERROR(INDEX(vtipo,MATCH(D1161,vcliente,0)),"Normal")</f>
        <v>Normal</v>
      </c>
      <c r="O1161" s="5" t="str">
        <f t="shared" si="54"/>
        <v>No</v>
      </c>
      <c r="P1161" s="3">
        <f t="shared" si="55"/>
        <v>26</v>
      </c>
      <c r="Q1161" s="16">
        <f t="shared" si="56"/>
        <v>64</v>
      </c>
    </row>
    <row r="1162" spans="1:17" x14ac:dyDescent="0.3">
      <c r="A1162" s="6">
        <v>42658</v>
      </c>
      <c r="B1162" s="5" t="s">
        <v>576</v>
      </c>
      <c r="C1162" s="5" t="s">
        <v>577</v>
      </c>
      <c r="D1162" s="5" t="s">
        <v>316</v>
      </c>
      <c r="E1162">
        <v>8</v>
      </c>
      <c r="F1162">
        <v>8</v>
      </c>
      <c r="G1162">
        <v>8</v>
      </c>
      <c r="H1162">
        <v>10</v>
      </c>
      <c r="I1162">
        <v>0</v>
      </c>
      <c r="J1162" s="5" t="s">
        <v>63</v>
      </c>
      <c r="K1162" s="5" t="s">
        <v>17</v>
      </c>
      <c r="L1162">
        <v>13</v>
      </c>
      <c r="M1162" s="3">
        <v>7020</v>
      </c>
      <c r="N1162" s="5" t="str">
        <f>IFERROR(INDEX(vtipo,MATCH(D1162,vcliente,0)),"Normal")</f>
        <v>Normal</v>
      </c>
      <c r="O1162" s="5" t="str">
        <f t="shared" si="54"/>
        <v>No</v>
      </c>
      <c r="P1162" s="3">
        <f t="shared" si="55"/>
        <v>34</v>
      </c>
      <c r="Q1162" s="16">
        <f t="shared" si="56"/>
        <v>68</v>
      </c>
    </row>
    <row r="1163" spans="1:17" x14ac:dyDescent="0.3">
      <c r="A1163" s="6">
        <v>42658</v>
      </c>
      <c r="B1163" s="5" t="s">
        <v>576</v>
      </c>
      <c r="C1163" s="5" t="s">
        <v>577</v>
      </c>
      <c r="D1163" s="5" t="s">
        <v>622</v>
      </c>
      <c r="E1163">
        <v>6</v>
      </c>
      <c r="F1163">
        <v>7</v>
      </c>
      <c r="G1163">
        <v>3</v>
      </c>
      <c r="H1163">
        <v>6</v>
      </c>
      <c r="I1163">
        <v>8</v>
      </c>
      <c r="J1163" s="5" t="s">
        <v>53</v>
      </c>
      <c r="K1163" s="5" t="s">
        <v>17</v>
      </c>
      <c r="L1163">
        <v>7</v>
      </c>
      <c r="M1163" s="3">
        <v>7560</v>
      </c>
      <c r="N1163" s="5" t="str">
        <f>IFERROR(INDEX(vtipo,MATCH(D1163,vcliente,0)),"Normal")</f>
        <v>Normal</v>
      </c>
      <c r="O1163" s="5" t="str">
        <f t="shared" si="54"/>
        <v>No</v>
      </c>
      <c r="P1163" s="3">
        <f t="shared" si="55"/>
        <v>15</v>
      </c>
      <c r="Q1163" s="16">
        <f t="shared" si="56"/>
        <v>54</v>
      </c>
    </row>
    <row r="1164" spans="1:17" x14ac:dyDescent="0.3">
      <c r="A1164" s="6">
        <v>42659</v>
      </c>
      <c r="B1164" s="5" t="s">
        <v>576</v>
      </c>
      <c r="C1164" s="5" t="s">
        <v>577</v>
      </c>
      <c r="D1164" s="5" t="s">
        <v>533</v>
      </c>
      <c r="E1164">
        <v>8</v>
      </c>
      <c r="F1164">
        <v>5</v>
      </c>
      <c r="G1164">
        <v>5</v>
      </c>
      <c r="H1164">
        <v>9</v>
      </c>
      <c r="I1164">
        <v>9</v>
      </c>
      <c r="J1164" s="5" t="s">
        <v>36</v>
      </c>
      <c r="K1164" s="5" t="s">
        <v>23</v>
      </c>
      <c r="L1164">
        <v>7</v>
      </c>
      <c r="M1164" s="3">
        <v>3780</v>
      </c>
      <c r="N1164" s="5" t="str">
        <f>IFERROR(INDEX(vtipo,MATCH(D1164,vcliente,0)),"Normal")</f>
        <v>Normal</v>
      </c>
      <c r="O1164" s="5" t="str">
        <f t="shared" si="54"/>
        <v>No</v>
      </c>
      <c r="P1164" s="3">
        <f t="shared" si="55"/>
        <v>26</v>
      </c>
      <c r="Q1164" s="16">
        <f t="shared" si="56"/>
        <v>62</v>
      </c>
    </row>
    <row r="1165" spans="1:17" x14ac:dyDescent="0.3">
      <c r="A1165" s="6">
        <v>42661</v>
      </c>
      <c r="B1165" s="5" t="s">
        <v>576</v>
      </c>
      <c r="C1165" s="5" t="s">
        <v>577</v>
      </c>
      <c r="D1165" s="5" t="s">
        <v>700</v>
      </c>
      <c r="E1165">
        <v>10</v>
      </c>
      <c r="F1165">
        <v>10</v>
      </c>
      <c r="G1165">
        <v>9</v>
      </c>
      <c r="H1165">
        <v>10</v>
      </c>
      <c r="I1165">
        <v>9</v>
      </c>
      <c r="J1165" s="5" t="s">
        <v>32</v>
      </c>
      <c r="K1165" s="5" t="s">
        <v>20</v>
      </c>
      <c r="L1165">
        <v>7</v>
      </c>
      <c r="M1165" s="3">
        <v>3780</v>
      </c>
      <c r="N1165" s="5" t="str">
        <f>IFERROR(INDEX(vtipo,MATCH(D1165,vcliente,0)),"Normal")</f>
        <v>Normal</v>
      </c>
      <c r="O1165" s="5" t="str">
        <f t="shared" si="54"/>
        <v>Sí</v>
      </c>
      <c r="P1165" s="3">
        <f t="shared" si="55"/>
        <v>48</v>
      </c>
      <c r="Q1165" s="16">
        <f t="shared" si="56"/>
        <v>97.5</v>
      </c>
    </row>
    <row r="1166" spans="1:17" x14ac:dyDescent="0.3">
      <c r="A1166" s="6">
        <v>42664</v>
      </c>
      <c r="B1166" s="5" t="s">
        <v>576</v>
      </c>
      <c r="C1166" s="5" t="s">
        <v>577</v>
      </c>
      <c r="D1166" s="5" t="s">
        <v>173</v>
      </c>
      <c r="E1166">
        <v>5</v>
      </c>
      <c r="F1166">
        <v>6</v>
      </c>
      <c r="G1166">
        <v>5</v>
      </c>
      <c r="H1166">
        <v>4</v>
      </c>
      <c r="I1166">
        <v>5</v>
      </c>
      <c r="J1166" s="5" t="s">
        <v>69</v>
      </c>
      <c r="K1166" s="5" t="s">
        <v>23</v>
      </c>
      <c r="L1166">
        <v>12</v>
      </c>
      <c r="M1166" s="3">
        <v>10800</v>
      </c>
      <c r="N1166" s="5" t="str">
        <f>IFERROR(INDEX(vtipo,MATCH(D1166,vcliente,0)),"Normal")</f>
        <v>Normal</v>
      </c>
      <c r="O1166" s="5" t="str">
        <f t="shared" si="54"/>
        <v>No</v>
      </c>
      <c r="P1166" s="3">
        <f t="shared" si="55"/>
        <v>0</v>
      </c>
      <c r="Q1166" s="16">
        <f t="shared" si="56"/>
        <v>42</v>
      </c>
    </row>
    <row r="1167" spans="1:17" x14ac:dyDescent="0.3">
      <c r="A1167" s="6">
        <v>42665</v>
      </c>
      <c r="B1167" s="5" t="s">
        <v>576</v>
      </c>
      <c r="C1167" s="5" t="s">
        <v>577</v>
      </c>
      <c r="D1167" s="5" t="s">
        <v>378</v>
      </c>
      <c r="E1167">
        <v>7</v>
      </c>
      <c r="F1167">
        <v>8</v>
      </c>
      <c r="G1167">
        <v>9</v>
      </c>
      <c r="H1167">
        <v>9</v>
      </c>
      <c r="I1167">
        <v>8</v>
      </c>
      <c r="J1167" s="5" t="s">
        <v>82</v>
      </c>
      <c r="K1167" s="5" t="s">
        <v>17</v>
      </c>
      <c r="L1167">
        <v>18</v>
      </c>
      <c r="M1167" s="3">
        <v>19440</v>
      </c>
      <c r="N1167" s="5" t="str">
        <f>IFERROR(INDEX(vtipo,MATCH(D1167,vcliente,0)),"Normal")</f>
        <v>Normal</v>
      </c>
      <c r="O1167" s="5" t="str">
        <f t="shared" si="54"/>
        <v>Sí</v>
      </c>
      <c r="P1167" s="3">
        <f t="shared" si="55"/>
        <v>41</v>
      </c>
      <c r="Q1167" s="16">
        <f t="shared" si="56"/>
        <v>85</v>
      </c>
    </row>
    <row r="1168" spans="1:17" x14ac:dyDescent="0.3">
      <c r="A1168" s="6">
        <v>42669</v>
      </c>
      <c r="B1168" s="5" t="s">
        <v>576</v>
      </c>
      <c r="C1168" s="5" t="s">
        <v>577</v>
      </c>
      <c r="D1168" s="5" t="s">
        <v>669</v>
      </c>
      <c r="E1168">
        <v>4</v>
      </c>
      <c r="F1168">
        <v>5</v>
      </c>
      <c r="G1168">
        <v>8</v>
      </c>
      <c r="H1168">
        <v>3</v>
      </c>
      <c r="I1168">
        <v>7</v>
      </c>
      <c r="J1168" s="5" t="s">
        <v>36</v>
      </c>
      <c r="K1168" s="5" t="s">
        <v>23</v>
      </c>
      <c r="L1168">
        <v>11</v>
      </c>
      <c r="M1168" s="3">
        <v>5940</v>
      </c>
      <c r="N1168" s="5" t="str">
        <f>IFERROR(INDEX(vtipo,MATCH(D1168,vcliente,0)),"Normal")</f>
        <v>Normal</v>
      </c>
      <c r="O1168" s="5" t="str">
        <f t="shared" si="54"/>
        <v>No</v>
      </c>
      <c r="P1168" s="3">
        <f t="shared" si="55"/>
        <v>15</v>
      </c>
      <c r="Q1168" s="16">
        <f t="shared" si="56"/>
        <v>48</v>
      </c>
    </row>
    <row r="1169" spans="1:17" x14ac:dyDescent="0.3">
      <c r="A1169" s="6">
        <v>42669</v>
      </c>
      <c r="B1169" s="5" t="s">
        <v>576</v>
      </c>
      <c r="C1169" s="5" t="s">
        <v>577</v>
      </c>
      <c r="D1169" s="5" t="s">
        <v>437</v>
      </c>
      <c r="E1169">
        <v>6</v>
      </c>
      <c r="F1169">
        <v>4</v>
      </c>
      <c r="G1169">
        <v>4</v>
      </c>
      <c r="H1169">
        <v>8</v>
      </c>
      <c r="I1169">
        <v>7</v>
      </c>
      <c r="J1169" s="5" t="s">
        <v>27</v>
      </c>
      <c r="K1169" s="5" t="s">
        <v>23</v>
      </c>
      <c r="L1169">
        <v>9</v>
      </c>
      <c r="M1169" s="3">
        <v>4050</v>
      </c>
      <c r="N1169" s="5" t="str">
        <f>IFERROR(INDEX(vtipo,MATCH(D1169,vcliente,0)),"Normal")</f>
        <v>Normal</v>
      </c>
      <c r="O1169" s="5" t="str">
        <f t="shared" si="54"/>
        <v>No</v>
      </c>
      <c r="P1169" s="3">
        <f t="shared" si="55"/>
        <v>15</v>
      </c>
      <c r="Q1169" s="16">
        <f t="shared" si="56"/>
        <v>50</v>
      </c>
    </row>
    <row r="1170" spans="1:17" x14ac:dyDescent="0.3">
      <c r="A1170" s="6">
        <v>42670</v>
      </c>
      <c r="B1170" s="5" t="s">
        <v>576</v>
      </c>
      <c r="C1170" s="5" t="s">
        <v>577</v>
      </c>
      <c r="D1170" s="5" t="s">
        <v>453</v>
      </c>
      <c r="E1170">
        <v>6</v>
      </c>
      <c r="F1170">
        <v>8</v>
      </c>
      <c r="G1170">
        <v>10</v>
      </c>
      <c r="H1170">
        <v>7</v>
      </c>
      <c r="I1170">
        <v>5</v>
      </c>
      <c r="J1170" s="5" t="s">
        <v>53</v>
      </c>
      <c r="K1170" s="5" t="s">
        <v>17</v>
      </c>
      <c r="L1170">
        <v>4</v>
      </c>
      <c r="M1170" s="3">
        <v>4320</v>
      </c>
      <c r="N1170" s="5" t="str">
        <f>IFERROR(INDEX(vtipo,MATCH(D1170,vcliente,0)),"Normal")</f>
        <v>Normal</v>
      </c>
      <c r="O1170" s="5" t="str">
        <f t="shared" si="54"/>
        <v>No</v>
      </c>
      <c r="P1170" s="3">
        <f t="shared" si="55"/>
        <v>25</v>
      </c>
      <c r="Q1170" s="16">
        <f t="shared" si="56"/>
        <v>62</v>
      </c>
    </row>
    <row r="1171" spans="1:17" x14ac:dyDescent="0.3">
      <c r="A1171" s="6">
        <v>42672</v>
      </c>
      <c r="B1171" s="5" t="s">
        <v>576</v>
      </c>
      <c r="C1171" s="5" t="s">
        <v>577</v>
      </c>
      <c r="D1171" s="5" t="s">
        <v>486</v>
      </c>
      <c r="E1171">
        <v>8</v>
      </c>
      <c r="F1171">
        <v>4</v>
      </c>
      <c r="G1171">
        <v>7</v>
      </c>
      <c r="H1171">
        <v>9</v>
      </c>
      <c r="I1171">
        <v>8</v>
      </c>
      <c r="J1171" s="5" t="s">
        <v>99</v>
      </c>
      <c r="K1171" s="5" t="s">
        <v>23</v>
      </c>
      <c r="L1171">
        <v>9</v>
      </c>
      <c r="M1171" s="3">
        <v>9720</v>
      </c>
      <c r="N1171" s="5" t="str">
        <f>IFERROR(INDEX(vtipo,MATCH(D1171,vcliente,0)),"Normal")</f>
        <v>Normal</v>
      </c>
      <c r="O1171" s="5" t="str">
        <f t="shared" si="54"/>
        <v>No</v>
      </c>
      <c r="P1171" s="3">
        <f t="shared" si="55"/>
        <v>32</v>
      </c>
      <c r="Q1171" s="16">
        <f t="shared" si="56"/>
        <v>64</v>
      </c>
    </row>
    <row r="1172" spans="1:17" x14ac:dyDescent="0.3">
      <c r="A1172" s="6">
        <v>42672</v>
      </c>
      <c r="B1172" s="5" t="s">
        <v>576</v>
      </c>
      <c r="C1172" s="5" t="s">
        <v>577</v>
      </c>
      <c r="D1172" s="5" t="s">
        <v>443</v>
      </c>
      <c r="E1172">
        <v>6</v>
      </c>
      <c r="F1172">
        <v>10</v>
      </c>
      <c r="G1172">
        <v>8</v>
      </c>
      <c r="H1172">
        <v>6</v>
      </c>
      <c r="I1172">
        <v>6</v>
      </c>
      <c r="J1172" s="5" t="s">
        <v>57</v>
      </c>
      <c r="K1172" s="5" t="s">
        <v>17</v>
      </c>
      <c r="L1172">
        <v>12</v>
      </c>
      <c r="M1172" s="3">
        <v>3240</v>
      </c>
      <c r="N1172" s="5" t="str">
        <f>IFERROR(INDEX(vtipo,MATCH(D1172,vcliente,0)),"Normal")</f>
        <v>Normal</v>
      </c>
      <c r="O1172" s="5" t="str">
        <f t="shared" si="54"/>
        <v>No</v>
      </c>
      <c r="P1172" s="3">
        <f t="shared" si="55"/>
        <v>18</v>
      </c>
      <c r="Q1172" s="16">
        <f t="shared" si="56"/>
        <v>60</v>
      </c>
    </row>
    <row r="1173" spans="1:17" x14ac:dyDescent="0.3">
      <c r="A1173" s="6">
        <v>42672</v>
      </c>
      <c r="B1173" s="5" t="s">
        <v>576</v>
      </c>
      <c r="C1173" s="5" t="s">
        <v>577</v>
      </c>
      <c r="D1173" s="5" t="s">
        <v>701</v>
      </c>
      <c r="E1173">
        <v>8</v>
      </c>
      <c r="F1173">
        <v>8</v>
      </c>
      <c r="G1173">
        <v>7</v>
      </c>
      <c r="H1173">
        <v>3</v>
      </c>
      <c r="I1173">
        <v>7</v>
      </c>
      <c r="J1173" s="5" t="s">
        <v>25</v>
      </c>
      <c r="K1173" s="5" t="s">
        <v>17</v>
      </c>
      <c r="L1173">
        <v>8</v>
      </c>
      <c r="M1173" s="3">
        <v>2160</v>
      </c>
      <c r="N1173" s="5" t="str">
        <f>IFERROR(INDEX(vtipo,MATCH(D1173,vcliente,0)),"Normal")</f>
        <v>Oro</v>
      </c>
      <c r="O1173" s="5" t="str">
        <f t="shared" si="54"/>
        <v>No</v>
      </c>
      <c r="P1173" s="3">
        <f t="shared" si="55"/>
        <v>30</v>
      </c>
      <c r="Q1173" s="16">
        <f t="shared" si="56"/>
        <v>60</v>
      </c>
    </row>
    <row r="1174" spans="1:17" x14ac:dyDescent="0.3">
      <c r="A1174" s="6">
        <v>42673</v>
      </c>
      <c r="B1174" s="5" t="s">
        <v>576</v>
      </c>
      <c r="C1174" s="5" t="s">
        <v>577</v>
      </c>
      <c r="D1174" s="5" t="s">
        <v>702</v>
      </c>
      <c r="E1174">
        <v>8</v>
      </c>
      <c r="F1174">
        <v>4</v>
      </c>
      <c r="G1174">
        <v>6</v>
      </c>
      <c r="H1174">
        <v>10</v>
      </c>
      <c r="I1174">
        <v>5</v>
      </c>
      <c r="J1174" s="5" t="s">
        <v>148</v>
      </c>
      <c r="K1174" s="5" t="s">
        <v>20</v>
      </c>
      <c r="L1174">
        <v>1</v>
      </c>
      <c r="M1174" s="3">
        <v>450</v>
      </c>
      <c r="N1174" s="5" t="str">
        <f>IFERROR(INDEX(vtipo,MATCH(D1174,vcliente,0)),"Normal")</f>
        <v>Normal</v>
      </c>
      <c r="O1174" s="5" t="str">
        <f t="shared" si="54"/>
        <v>No</v>
      </c>
      <c r="P1174" s="3">
        <f t="shared" si="55"/>
        <v>18</v>
      </c>
      <c r="Q1174" s="16">
        <f t="shared" si="56"/>
        <v>58</v>
      </c>
    </row>
    <row r="1175" spans="1:17" x14ac:dyDescent="0.3">
      <c r="A1175" s="6">
        <v>42675</v>
      </c>
      <c r="B1175" s="5" t="s">
        <v>576</v>
      </c>
      <c r="C1175" s="5" t="s">
        <v>577</v>
      </c>
      <c r="D1175" s="5" t="s">
        <v>192</v>
      </c>
      <c r="E1175">
        <v>7</v>
      </c>
      <c r="F1175">
        <v>6</v>
      </c>
      <c r="G1175">
        <v>9</v>
      </c>
      <c r="H1175">
        <v>7</v>
      </c>
      <c r="I1175">
        <v>9</v>
      </c>
      <c r="J1175" s="5" t="s">
        <v>32</v>
      </c>
      <c r="K1175" s="5" t="s">
        <v>20</v>
      </c>
      <c r="L1175">
        <v>14</v>
      </c>
      <c r="M1175" s="3">
        <v>7140</v>
      </c>
      <c r="N1175" s="5" t="str">
        <f>IFERROR(INDEX(vtipo,MATCH(D1175,vcliente,0)),"Normal")</f>
        <v>Oro</v>
      </c>
      <c r="O1175" s="5" t="str">
        <f t="shared" si="54"/>
        <v>No</v>
      </c>
      <c r="P1175" s="3">
        <f t="shared" si="55"/>
        <v>32</v>
      </c>
      <c r="Q1175" s="16">
        <f t="shared" si="56"/>
        <v>64</v>
      </c>
    </row>
    <row r="1176" spans="1:17" x14ac:dyDescent="0.3">
      <c r="A1176" s="6">
        <v>42675</v>
      </c>
      <c r="B1176" s="5" t="s">
        <v>576</v>
      </c>
      <c r="C1176" s="5" t="s">
        <v>577</v>
      </c>
      <c r="D1176" s="5" t="s">
        <v>189</v>
      </c>
      <c r="E1176">
        <v>10</v>
      </c>
      <c r="F1176">
        <v>10</v>
      </c>
      <c r="G1176">
        <v>1</v>
      </c>
      <c r="H1176">
        <v>10</v>
      </c>
      <c r="I1176">
        <v>9</v>
      </c>
      <c r="J1176" s="5" t="s">
        <v>59</v>
      </c>
      <c r="K1176" s="5" t="s">
        <v>17</v>
      </c>
      <c r="L1176">
        <v>10</v>
      </c>
      <c r="M1176" s="3">
        <v>5100</v>
      </c>
      <c r="N1176" s="5" t="str">
        <f>IFERROR(INDEX(vtipo,MATCH(D1176,vcliente,0)),"Normal")</f>
        <v>Oro</v>
      </c>
      <c r="O1176" s="5" t="str">
        <f t="shared" si="54"/>
        <v>Sí</v>
      </c>
      <c r="P1176" s="3">
        <f t="shared" si="55"/>
        <v>39</v>
      </c>
      <c r="Q1176" s="16">
        <f t="shared" si="56"/>
        <v>78</v>
      </c>
    </row>
    <row r="1177" spans="1:17" x14ac:dyDescent="0.3">
      <c r="A1177" s="6">
        <v>42676</v>
      </c>
      <c r="B1177" s="5" t="s">
        <v>576</v>
      </c>
      <c r="C1177" s="5" t="s">
        <v>577</v>
      </c>
      <c r="D1177" s="5" t="s">
        <v>703</v>
      </c>
      <c r="E1177">
        <v>10</v>
      </c>
      <c r="F1177">
        <v>6</v>
      </c>
      <c r="G1177">
        <v>3</v>
      </c>
      <c r="H1177">
        <v>6</v>
      </c>
      <c r="I1177">
        <v>6</v>
      </c>
      <c r="J1177" s="5" t="s">
        <v>69</v>
      </c>
      <c r="K1177" s="5" t="s">
        <v>23</v>
      </c>
      <c r="L1177">
        <v>8</v>
      </c>
      <c r="M1177" s="3">
        <v>6800</v>
      </c>
      <c r="N1177" s="5" t="str">
        <f>IFERROR(INDEX(vtipo,MATCH(D1177,vcliente,0)),"Normal")</f>
        <v>Normal</v>
      </c>
      <c r="O1177" s="5" t="str">
        <f t="shared" si="54"/>
        <v>No</v>
      </c>
      <c r="P1177" s="3">
        <f t="shared" si="55"/>
        <v>10</v>
      </c>
      <c r="Q1177" s="16">
        <f t="shared" si="56"/>
        <v>56</v>
      </c>
    </row>
    <row r="1178" spans="1:17" x14ac:dyDescent="0.3">
      <c r="A1178" s="6">
        <v>42676</v>
      </c>
      <c r="B1178" s="5" t="s">
        <v>576</v>
      </c>
      <c r="C1178" s="5" t="s">
        <v>577</v>
      </c>
      <c r="D1178" s="5" t="s">
        <v>327</v>
      </c>
      <c r="E1178">
        <v>8</v>
      </c>
      <c r="F1178">
        <v>10</v>
      </c>
      <c r="G1178">
        <v>10</v>
      </c>
      <c r="H1178">
        <v>9</v>
      </c>
      <c r="I1178">
        <v>6</v>
      </c>
      <c r="J1178" s="5" t="s">
        <v>57</v>
      </c>
      <c r="K1178" s="5" t="s">
        <v>17</v>
      </c>
      <c r="L1178">
        <v>13</v>
      </c>
      <c r="M1178" s="3">
        <v>3315</v>
      </c>
      <c r="N1178" s="5" t="str">
        <f>IFERROR(INDEX(vtipo,MATCH(D1178,vcliente,0)),"Normal")</f>
        <v>Oro</v>
      </c>
      <c r="O1178" s="5" t="str">
        <f t="shared" si="54"/>
        <v>Sí</v>
      </c>
      <c r="P1178" s="3">
        <f t="shared" si="55"/>
        <v>37</v>
      </c>
      <c r="Q1178" s="16">
        <f t="shared" si="56"/>
        <v>74</v>
      </c>
    </row>
    <row r="1179" spans="1:17" x14ac:dyDescent="0.3">
      <c r="A1179" s="6">
        <v>42677</v>
      </c>
      <c r="B1179" s="5" t="s">
        <v>576</v>
      </c>
      <c r="C1179" s="5" t="s">
        <v>577</v>
      </c>
      <c r="D1179" s="5" t="s">
        <v>220</v>
      </c>
      <c r="E1179">
        <v>9</v>
      </c>
      <c r="F1179">
        <v>8</v>
      </c>
      <c r="G1179">
        <v>10</v>
      </c>
      <c r="H1179">
        <v>10</v>
      </c>
      <c r="I1179">
        <v>9</v>
      </c>
      <c r="J1179" s="5" t="s">
        <v>32</v>
      </c>
      <c r="K1179" s="5" t="s">
        <v>20</v>
      </c>
      <c r="L1179">
        <v>15</v>
      </c>
      <c r="M1179" s="3">
        <v>7650</v>
      </c>
      <c r="N1179" s="5" t="str">
        <f>IFERROR(INDEX(vtipo,MATCH(D1179,vcliente,0)),"Normal")</f>
        <v>Normal</v>
      </c>
      <c r="O1179" s="5" t="str">
        <f t="shared" si="54"/>
        <v>Sí</v>
      </c>
      <c r="P1179" s="3">
        <f t="shared" si="55"/>
        <v>46</v>
      </c>
      <c r="Q1179" s="16">
        <f t="shared" si="56"/>
        <v>95</v>
      </c>
    </row>
    <row r="1180" spans="1:17" x14ac:dyDescent="0.3">
      <c r="A1180" s="6">
        <v>42677</v>
      </c>
      <c r="B1180" s="5" t="s">
        <v>576</v>
      </c>
      <c r="C1180" s="5" t="s">
        <v>577</v>
      </c>
      <c r="D1180" s="5" t="s">
        <v>283</v>
      </c>
      <c r="E1180">
        <v>6</v>
      </c>
      <c r="F1180">
        <v>5</v>
      </c>
      <c r="G1180">
        <v>6</v>
      </c>
      <c r="H1180">
        <v>6</v>
      </c>
      <c r="I1180">
        <v>7</v>
      </c>
      <c r="J1180" s="5" t="s">
        <v>30</v>
      </c>
      <c r="K1180" s="5" t="s">
        <v>17</v>
      </c>
      <c r="L1180">
        <v>7</v>
      </c>
      <c r="M1180" s="3">
        <v>5355</v>
      </c>
      <c r="N1180" s="5" t="str">
        <f>IFERROR(INDEX(vtipo,MATCH(D1180,vcliente,0)),"Normal")</f>
        <v>Normal</v>
      </c>
      <c r="O1180" s="5" t="str">
        <f t="shared" si="54"/>
        <v>No</v>
      </c>
      <c r="P1180" s="3">
        <f t="shared" si="55"/>
        <v>7</v>
      </c>
      <c r="Q1180" s="16">
        <f t="shared" si="56"/>
        <v>50</v>
      </c>
    </row>
    <row r="1181" spans="1:17" x14ac:dyDescent="0.3">
      <c r="A1181" s="6">
        <v>42681</v>
      </c>
      <c r="B1181" s="5" t="s">
        <v>576</v>
      </c>
      <c r="C1181" s="5" t="s">
        <v>577</v>
      </c>
      <c r="D1181" s="5" t="s">
        <v>644</v>
      </c>
      <c r="E1181">
        <v>0</v>
      </c>
      <c r="F1181">
        <v>7</v>
      </c>
      <c r="G1181">
        <v>8</v>
      </c>
      <c r="H1181">
        <v>5</v>
      </c>
      <c r="I1181">
        <v>4</v>
      </c>
      <c r="J1181" s="5" t="s">
        <v>82</v>
      </c>
      <c r="K1181" s="5" t="s">
        <v>17</v>
      </c>
      <c r="L1181">
        <v>1</v>
      </c>
      <c r="M1181" s="3">
        <v>1020</v>
      </c>
      <c r="N1181" s="5" t="str">
        <f>IFERROR(INDEX(vtipo,MATCH(D1181,vcliente,0)),"Normal")</f>
        <v>Normal</v>
      </c>
      <c r="O1181" s="5" t="str">
        <f t="shared" si="54"/>
        <v>No</v>
      </c>
      <c r="P1181" s="3">
        <f t="shared" si="55"/>
        <v>15</v>
      </c>
      <c r="Q1181" s="16">
        <f t="shared" si="56"/>
        <v>48</v>
      </c>
    </row>
    <row r="1182" spans="1:17" x14ac:dyDescent="0.3">
      <c r="A1182" s="6">
        <v>42681</v>
      </c>
      <c r="B1182" s="5" t="s">
        <v>576</v>
      </c>
      <c r="C1182" s="5" t="s">
        <v>577</v>
      </c>
      <c r="D1182" s="5" t="s">
        <v>147</v>
      </c>
      <c r="E1182">
        <v>10</v>
      </c>
      <c r="F1182">
        <v>3</v>
      </c>
      <c r="G1182">
        <v>10</v>
      </c>
      <c r="H1182">
        <v>8</v>
      </c>
      <c r="I1182">
        <v>9</v>
      </c>
      <c r="J1182" s="5" t="s">
        <v>30</v>
      </c>
      <c r="K1182" s="5" t="s">
        <v>17</v>
      </c>
      <c r="L1182">
        <v>9</v>
      </c>
      <c r="M1182" s="3">
        <v>6885</v>
      </c>
      <c r="N1182" s="5" t="str">
        <f>IFERROR(INDEX(vtipo,MATCH(D1182,vcliente,0)),"Normal")</f>
        <v>Normal</v>
      </c>
      <c r="O1182" s="5" t="str">
        <f t="shared" si="54"/>
        <v>Sí</v>
      </c>
      <c r="P1182" s="3">
        <f t="shared" si="55"/>
        <v>37</v>
      </c>
      <c r="Q1182" s="16">
        <f t="shared" si="56"/>
        <v>74</v>
      </c>
    </row>
    <row r="1183" spans="1:17" x14ac:dyDescent="0.3">
      <c r="A1183" s="6">
        <v>42682</v>
      </c>
      <c r="B1183" s="5" t="s">
        <v>576</v>
      </c>
      <c r="C1183" s="5" t="s">
        <v>577</v>
      </c>
      <c r="D1183" s="5" t="s">
        <v>648</v>
      </c>
      <c r="E1183">
        <v>6</v>
      </c>
      <c r="F1183">
        <v>6</v>
      </c>
      <c r="G1183">
        <v>8</v>
      </c>
      <c r="H1183">
        <v>9</v>
      </c>
      <c r="I1183">
        <v>7</v>
      </c>
      <c r="J1183" s="5" t="s">
        <v>82</v>
      </c>
      <c r="K1183" s="5" t="s">
        <v>17</v>
      </c>
      <c r="L1183">
        <v>2</v>
      </c>
      <c r="M1183" s="3">
        <v>2040</v>
      </c>
      <c r="N1183" s="5" t="str">
        <f>IFERROR(INDEX(vtipo,MATCH(D1183,vcliente,0)),"Normal")</f>
        <v>Normal</v>
      </c>
      <c r="O1183" s="5" t="str">
        <f t="shared" si="54"/>
        <v>No</v>
      </c>
      <c r="P1183" s="3">
        <f t="shared" si="55"/>
        <v>24</v>
      </c>
      <c r="Q1183" s="16">
        <f t="shared" si="56"/>
        <v>60</v>
      </c>
    </row>
    <row r="1184" spans="1:17" x14ac:dyDescent="0.3">
      <c r="A1184" s="6">
        <v>42684</v>
      </c>
      <c r="B1184" s="5" t="s">
        <v>576</v>
      </c>
      <c r="C1184" s="5" t="s">
        <v>577</v>
      </c>
      <c r="D1184" s="5" t="s">
        <v>704</v>
      </c>
      <c r="E1184">
        <v>6</v>
      </c>
      <c r="F1184">
        <v>8</v>
      </c>
      <c r="G1184">
        <v>6</v>
      </c>
      <c r="H1184">
        <v>8</v>
      </c>
      <c r="I1184">
        <v>4</v>
      </c>
      <c r="J1184" s="5" t="s">
        <v>82</v>
      </c>
      <c r="K1184" s="5" t="s">
        <v>17</v>
      </c>
      <c r="L1184">
        <v>10</v>
      </c>
      <c r="M1184" s="3">
        <v>10200</v>
      </c>
      <c r="N1184" s="5" t="str">
        <f>IFERROR(INDEX(vtipo,MATCH(D1184,vcliente,0)),"Normal")</f>
        <v>Normal</v>
      </c>
      <c r="O1184" s="5" t="str">
        <f t="shared" si="54"/>
        <v>No</v>
      </c>
      <c r="P1184" s="3">
        <f t="shared" si="55"/>
        <v>16</v>
      </c>
      <c r="Q1184" s="16">
        <f t="shared" si="56"/>
        <v>56</v>
      </c>
    </row>
    <row r="1185" spans="1:17" x14ac:dyDescent="0.3">
      <c r="A1185" s="6">
        <v>42684</v>
      </c>
      <c r="B1185" s="5" t="s">
        <v>576</v>
      </c>
      <c r="C1185" s="5" t="s">
        <v>577</v>
      </c>
      <c r="D1185" s="5" t="s">
        <v>73</v>
      </c>
      <c r="E1185">
        <v>7</v>
      </c>
      <c r="F1185">
        <v>3</v>
      </c>
      <c r="G1185">
        <v>9</v>
      </c>
      <c r="H1185">
        <v>4</v>
      </c>
      <c r="I1185">
        <v>7</v>
      </c>
      <c r="J1185" s="5" t="s">
        <v>36</v>
      </c>
      <c r="K1185" s="5" t="s">
        <v>23</v>
      </c>
      <c r="L1185">
        <v>12</v>
      </c>
      <c r="M1185" s="3">
        <v>6120</v>
      </c>
      <c r="N1185" s="5" t="str">
        <f>IFERROR(INDEX(vtipo,MATCH(D1185,vcliente,0)),"Normal")</f>
        <v>Normal</v>
      </c>
      <c r="O1185" s="5" t="str">
        <f t="shared" si="54"/>
        <v>No</v>
      </c>
      <c r="P1185" s="3">
        <f t="shared" si="55"/>
        <v>23</v>
      </c>
      <c r="Q1185" s="16">
        <f t="shared" si="56"/>
        <v>54</v>
      </c>
    </row>
    <row r="1186" spans="1:17" x14ac:dyDescent="0.3">
      <c r="A1186" s="6">
        <v>42685</v>
      </c>
      <c r="B1186" s="5" t="s">
        <v>576</v>
      </c>
      <c r="C1186" s="5" t="s">
        <v>577</v>
      </c>
      <c r="D1186" s="5" t="s">
        <v>705</v>
      </c>
      <c r="E1186">
        <v>8</v>
      </c>
      <c r="F1186">
        <v>10</v>
      </c>
      <c r="G1186">
        <v>0</v>
      </c>
      <c r="H1186">
        <v>9</v>
      </c>
      <c r="I1186">
        <v>8</v>
      </c>
      <c r="J1186" s="5" t="s">
        <v>32</v>
      </c>
      <c r="K1186" s="5" t="s">
        <v>20</v>
      </c>
      <c r="L1186">
        <v>14</v>
      </c>
      <c r="M1186" s="3">
        <v>7140</v>
      </c>
      <c r="N1186" s="5" t="str">
        <f>IFERROR(INDEX(vtipo,MATCH(D1186,vcliente,0)),"Normal")</f>
        <v>Platino</v>
      </c>
      <c r="O1186" s="5" t="str">
        <f t="shared" si="54"/>
        <v>No</v>
      </c>
      <c r="P1186" s="3">
        <f t="shared" si="55"/>
        <v>35</v>
      </c>
      <c r="Q1186" s="16">
        <f t="shared" si="56"/>
        <v>70</v>
      </c>
    </row>
    <row r="1187" spans="1:17" x14ac:dyDescent="0.3">
      <c r="A1187" s="6">
        <v>42688</v>
      </c>
      <c r="B1187" s="5" t="s">
        <v>576</v>
      </c>
      <c r="C1187" s="5" t="s">
        <v>577</v>
      </c>
      <c r="D1187" s="5" t="s">
        <v>706</v>
      </c>
      <c r="E1187">
        <v>10</v>
      </c>
      <c r="F1187">
        <v>9</v>
      </c>
      <c r="G1187">
        <v>8</v>
      </c>
      <c r="H1187">
        <v>10</v>
      </c>
      <c r="I1187">
        <v>5</v>
      </c>
      <c r="J1187" s="5" t="s">
        <v>19</v>
      </c>
      <c r="K1187" s="5" t="s">
        <v>20</v>
      </c>
      <c r="L1187">
        <v>11</v>
      </c>
      <c r="M1187" s="3">
        <v>4675</v>
      </c>
      <c r="N1187" s="5" t="str">
        <f>IFERROR(INDEX(vtipo,MATCH(D1187,vcliente,0)),"Normal")</f>
        <v>Normal</v>
      </c>
      <c r="O1187" s="5" t="str">
        <f t="shared" si="54"/>
        <v>Sí</v>
      </c>
      <c r="P1187" s="3">
        <f t="shared" si="55"/>
        <v>37</v>
      </c>
      <c r="Q1187" s="16">
        <f t="shared" si="56"/>
        <v>74</v>
      </c>
    </row>
    <row r="1188" spans="1:17" x14ac:dyDescent="0.3">
      <c r="A1188" s="6">
        <v>42692</v>
      </c>
      <c r="B1188" s="5" t="s">
        <v>576</v>
      </c>
      <c r="C1188" s="5" t="s">
        <v>577</v>
      </c>
      <c r="D1188" s="5" t="s">
        <v>189</v>
      </c>
      <c r="E1188">
        <v>10</v>
      </c>
      <c r="F1188">
        <v>10</v>
      </c>
      <c r="G1188">
        <v>9</v>
      </c>
      <c r="H1188">
        <v>8</v>
      </c>
      <c r="I1188">
        <v>9</v>
      </c>
      <c r="J1188" s="5" t="s">
        <v>30</v>
      </c>
      <c r="K1188" s="5" t="s">
        <v>17</v>
      </c>
      <c r="L1188">
        <v>10</v>
      </c>
      <c r="M1188" s="3">
        <v>7650</v>
      </c>
      <c r="N1188" s="5" t="str">
        <f>IFERROR(INDEX(vtipo,MATCH(D1188,vcliente,0)),"Normal")</f>
        <v>Oro</v>
      </c>
      <c r="O1188" s="5" t="str">
        <f t="shared" si="54"/>
        <v>Sí</v>
      </c>
      <c r="P1188" s="3">
        <f t="shared" si="55"/>
        <v>46</v>
      </c>
      <c r="Q1188" s="16">
        <f t="shared" si="56"/>
        <v>95</v>
      </c>
    </row>
    <row r="1189" spans="1:17" x14ac:dyDescent="0.3">
      <c r="A1189" s="6">
        <v>42692</v>
      </c>
      <c r="B1189" s="5" t="s">
        <v>576</v>
      </c>
      <c r="C1189" s="5" t="s">
        <v>577</v>
      </c>
      <c r="D1189" s="5" t="s">
        <v>437</v>
      </c>
      <c r="E1189">
        <v>3</v>
      </c>
      <c r="F1189">
        <v>7</v>
      </c>
      <c r="G1189">
        <v>4</v>
      </c>
      <c r="H1189">
        <v>6</v>
      </c>
      <c r="I1189">
        <v>4</v>
      </c>
      <c r="J1189" s="5" t="s">
        <v>71</v>
      </c>
      <c r="K1189" s="5" t="s">
        <v>20</v>
      </c>
      <c r="L1189">
        <v>4</v>
      </c>
      <c r="M1189" s="3">
        <v>4080</v>
      </c>
      <c r="N1189" s="5" t="str">
        <f>IFERROR(INDEX(vtipo,MATCH(D1189,vcliente,0)),"Normal")</f>
        <v>Normal</v>
      </c>
      <c r="O1189" s="5" t="str">
        <f t="shared" si="54"/>
        <v>No</v>
      </c>
      <c r="P1189" s="3">
        <f t="shared" si="55"/>
        <v>7</v>
      </c>
      <c r="Q1189" s="16">
        <f t="shared" si="56"/>
        <v>42</v>
      </c>
    </row>
    <row r="1190" spans="1:17" x14ac:dyDescent="0.3">
      <c r="A1190" s="6">
        <v>42693</v>
      </c>
      <c r="B1190" s="5" t="s">
        <v>576</v>
      </c>
      <c r="C1190" s="5" t="s">
        <v>577</v>
      </c>
      <c r="D1190" s="5" t="s">
        <v>517</v>
      </c>
      <c r="E1190">
        <v>7</v>
      </c>
      <c r="F1190">
        <v>7</v>
      </c>
      <c r="G1190">
        <v>7</v>
      </c>
      <c r="H1190">
        <v>6</v>
      </c>
      <c r="I1190">
        <v>9</v>
      </c>
      <c r="J1190" s="5" t="s">
        <v>82</v>
      </c>
      <c r="K1190" s="5" t="s">
        <v>17</v>
      </c>
      <c r="L1190">
        <v>8</v>
      </c>
      <c r="M1190" s="3">
        <v>8160</v>
      </c>
      <c r="N1190" s="5" t="str">
        <f>IFERROR(INDEX(vtipo,MATCH(D1190,vcliente,0)),"Normal")</f>
        <v>Normal</v>
      </c>
      <c r="O1190" s="5" t="str">
        <f t="shared" si="54"/>
        <v>No</v>
      </c>
      <c r="P1190" s="3">
        <f t="shared" si="55"/>
        <v>30</v>
      </c>
      <c r="Q1190" s="16">
        <f t="shared" si="56"/>
        <v>60</v>
      </c>
    </row>
    <row r="1191" spans="1:17" x14ac:dyDescent="0.3">
      <c r="A1191" s="6">
        <v>42694</v>
      </c>
      <c r="B1191" s="5" t="s">
        <v>576</v>
      </c>
      <c r="C1191" s="5" t="s">
        <v>577</v>
      </c>
      <c r="D1191" s="5" t="s">
        <v>707</v>
      </c>
      <c r="E1191">
        <v>6</v>
      </c>
      <c r="F1191">
        <v>4</v>
      </c>
      <c r="G1191">
        <v>6</v>
      </c>
      <c r="H1191">
        <v>8</v>
      </c>
      <c r="I1191">
        <v>4</v>
      </c>
      <c r="J1191" s="5" t="s">
        <v>19</v>
      </c>
      <c r="K1191" s="5" t="s">
        <v>20</v>
      </c>
      <c r="L1191">
        <v>11</v>
      </c>
      <c r="M1191" s="3">
        <v>4675</v>
      </c>
      <c r="N1191" s="5" t="str">
        <f>IFERROR(INDEX(vtipo,MATCH(D1191,vcliente,0)),"Normal")</f>
        <v>Normal</v>
      </c>
      <c r="O1191" s="5" t="str">
        <f t="shared" si="54"/>
        <v>No</v>
      </c>
      <c r="P1191" s="3">
        <f t="shared" si="55"/>
        <v>8</v>
      </c>
      <c r="Q1191" s="16">
        <f t="shared" si="56"/>
        <v>48</v>
      </c>
    </row>
    <row r="1192" spans="1:17" x14ac:dyDescent="0.3">
      <c r="A1192" s="6">
        <v>42697</v>
      </c>
      <c r="B1192" s="5" t="s">
        <v>576</v>
      </c>
      <c r="C1192" s="5" t="s">
        <v>577</v>
      </c>
      <c r="D1192" s="5" t="s">
        <v>708</v>
      </c>
      <c r="E1192">
        <v>8</v>
      </c>
      <c r="F1192">
        <v>7</v>
      </c>
      <c r="G1192">
        <v>8</v>
      </c>
      <c r="H1192">
        <v>9</v>
      </c>
      <c r="I1192">
        <v>9</v>
      </c>
      <c r="J1192" s="5" t="s">
        <v>16</v>
      </c>
      <c r="K1192" s="5" t="s">
        <v>17</v>
      </c>
      <c r="L1192">
        <v>9</v>
      </c>
      <c r="M1192" s="3">
        <v>10710</v>
      </c>
      <c r="N1192" s="5" t="str">
        <f>IFERROR(INDEX(vtipo,MATCH(D1192,vcliente,0)),"Normal")</f>
        <v>Normal</v>
      </c>
      <c r="O1192" s="5" t="str">
        <f t="shared" si="54"/>
        <v>No</v>
      </c>
      <c r="P1192" s="3">
        <f t="shared" si="55"/>
        <v>41</v>
      </c>
      <c r="Q1192" s="16">
        <f t="shared" si="56"/>
        <v>85</v>
      </c>
    </row>
    <row r="1193" spans="1:17" x14ac:dyDescent="0.3">
      <c r="A1193" s="6">
        <v>42698</v>
      </c>
      <c r="B1193" s="5" t="s">
        <v>576</v>
      </c>
      <c r="C1193" s="5" t="s">
        <v>577</v>
      </c>
      <c r="D1193" s="5" t="s">
        <v>328</v>
      </c>
      <c r="E1193">
        <v>8</v>
      </c>
      <c r="F1193">
        <v>10</v>
      </c>
      <c r="G1193">
        <v>8</v>
      </c>
      <c r="H1193">
        <v>10</v>
      </c>
      <c r="I1193">
        <v>5</v>
      </c>
      <c r="J1193" s="5" t="s">
        <v>40</v>
      </c>
      <c r="K1193" s="5" t="s">
        <v>23</v>
      </c>
      <c r="L1193">
        <v>8</v>
      </c>
      <c r="M1193" s="3">
        <v>4760</v>
      </c>
      <c r="N1193" s="5" t="str">
        <f>IFERROR(INDEX(vtipo,MATCH(D1193,vcliente,0)),"Normal")</f>
        <v>Normal</v>
      </c>
      <c r="O1193" s="5" t="str">
        <f t="shared" si="54"/>
        <v>Sí</v>
      </c>
      <c r="P1193" s="3">
        <f t="shared" si="55"/>
        <v>36</v>
      </c>
      <c r="Q1193" s="16">
        <f t="shared" si="56"/>
        <v>72</v>
      </c>
    </row>
    <row r="1194" spans="1:17" x14ac:dyDescent="0.3">
      <c r="A1194" s="6">
        <v>42698</v>
      </c>
      <c r="B1194" s="5" t="s">
        <v>576</v>
      </c>
      <c r="C1194" s="5" t="s">
        <v>577</v>
      </c>
      <c r="D1194" s="5" t="s">
        <v>581</v>
      </c>
      <c r="E1194">
        <v>7</v>
      </c>
      <c r="F1194">
        <v>5</v>
      </c>
      <c r="G1194">
        <v>6</v>
      </c>
      <c r="H1194">
        <v>7</v>
      </c>
      <c r="I1194">
        <v>0</v>
      </c>
      <c r="J1194" s="5" t="s">
        <v>19</v>
      </c>
      <c r="K1194" s="5" t="s">
        <v>20</v>
      </c>
      <c r="L1194">
        <v>4</v>
      </c>
      <c r="M1194" s="3">
        <v>1600</v>
      </c>
      <c r="N1194" s="5" t="str">
        <f>IFERROR(INDEX(vtipo,MATCH(D1194,vcliente,0)),"Normal")</f>
        <v>Platino</v>
      </c>
      <c r="O1194" s="5" t="str">
        <f t="shared" si="54"/>
        <v>No</v>
      </c>
      <c r="P1194" s="3">
        <f t="shared" si="55"/>
        <v>14</v>
      </c>
      <c r="Q1194" s="16">
        <f t="shared" si="56"/>
        <v>50</v>
      </c>
    </row>
    <row r="1195" spans="1:17" x14ac:dyDescent="0.3">
      <c r="A1195" s="6">
        <v>42699</v>
      </c>
      <c r="B1195" s="5" t="s">
        <v>576</v>
      </c>
      <c r="C1195" s="5" t="s">
        <v>577</v>
      </c>
      <c r="D1195" s="5" t="s">
        <v>524</v>
      </c>
      <c r="E1195">
        <v>7</v>
      </c>
      <c r="F1195">
        <v>5</v>
      </c>
      <c r="G1195">
        <v>4</v>
      </c>
      <c r="H1195">
        <v>8</v>
      </c>
      <c r="I1195">
        <v>10</v>
      </c>
      <c r="J1195" s="5" t="s">
        <v>22</v>
      </c>
      <c r="K1195" s="5" t="s">
        <v>23</v>
      </c>
      <c r="L1195">
        <v>15</v>
      </c>
      <c r="M1195" s="3">
        <v>3600</v>
      </c>
      <c r="N1195" s="5" t="str">
        <f>IFERROR(INDEX(vtipo,MATCH(D1195,vcliente,0)),"Normal")</f>
        <v>Platino</v>
      </c>
      <c r="O1195" s="5" t="str">
        <f t="shared" si="54"/>
        <v>No</v>
      </c>
      <c r="P1195" s="3">
        <f t="shared" si="55"/>
        <v>25</v>
      </c>
      <c r="Q1195" s="16">
        <f t="shared" si="56"/>
        <v>60</v>
      </c>
    </row>
    <row r="1196" spans="1:17" x14ac:dyDescent="0.3">
      <c r="A1196" s="6">
        <v>42699</v>
      </c>
      <c r="B1196" s="5" t="s">
        <v>576</v>
      </c>
      <c r="C1196" s="5" t="s">
        <v>577</v>
      </c>
      <c r="D1196" s="5" t="s">
        <v>547</v>
      </c>
      <c r="E1196">
        <v>6</v>
      </c>
      <c r="F1196">
        <v>9</v>
      </c>
      <c r="G1196">
        <v>3</v>
      </c>
      <c r="H1196">
        <v>6</v>
      </c>
      <c r="I1196">
        <v>9</v>
      </c>
      <c r="J1196" s="5" t="s">
        <v>53</v>
      </c>
      <c r="K1196" s="5" t="s">
        <v>17</v>
      </c>
      <c r="L1196">
        <v>9</v>
      </c>
      <c r="M1196" s="3">
        <v>9180</v>
      </c>
      <c r="N1196" s="5" t="str">
        <f>IFERROR(INDEX(vtipo,MATCH(D1196,vcliente,0)),"Normal")</f>
        <v>Normal</v>
      </c>
      <c r="O1196" s="5" t="str">
        <f t="shared" si="54"/>
        <v>No</v>
      </c>
      <c r="P1196" s="3">
        <f t="shared" si="55"/>
        <v>18</v>
      </c>
      <c r="Q1196" s="16">
        <f t="shared" si="56"/>
        <v>60</v>
      </c>
    </row>
    <row r="1197" spans="1:17" x14ac:dyDescent="0.3">
      <c r="A1197" s="6">
        <v>42700</v>
      </c>
      <c r="B1197" s="5" t="s">
        <v>576</v>
      </c>
      <c r="C1197" s="5" t="s">
        <v>577</v>
      </c>
      <c r="D1197" s="5" t="s">
        <v>709</v>
      </c>
      <c r="E1197">
        <v>3</v>
      </c>
      <c r="F1197">
        <v>6</v>
      </c>
      <c r="G1197">
        <v>5</v>
      </c>
      <c r="H1197">
        <v>7</v>
      </c>
      <c r="I1197">
        <v>7</v>
      </c>
      <c r="J1197" s="5" t="s">
        <v>43</v>
      </c>
      <c r="K1197" s="5" t="s">
        <v>17</v>
      </c>
      <c r="L1197">
        <v>4</v>
      </c>
      <c r="M1197" s="3">
        <v>3060</v>
      </c>
      <c r="N1197" s="5" t="str">
        <f>IFERROR(INDEX(vtipo,MATCH(D1197,vcliente,0)),"Normal")</f>
        <v>Normal</v>
      </c>
      <c r="O1197" s="5" t="str">
        <f t="shared" si="54"/>
        <v>No</v>
      </c>
      <c r="P1197" s="3">
        <f t="shared" si="55"/>
        <v>14</v>
      </c>
      <c r="Q1197" s="16">
        <f t="shared" si="56"/>
        <v>50</v>
      </c>
    </row>
    <row r="1198" spans="1:17" x14ac:dyDescent="0.3">
      <c r="A1198" s="6">
        <v>42702</v>
      </c>
      <c r="B1198" s="5" t="s">
        <v>576</v>
      </c>
      <c r="C1198" s="5" t="s">
        <v>577</v>
      </c>
      <c r="D1198" s="5" t="s">
        <v>530</v>
      </c>
      <c r="E1198">
        <v>6</v>
      </c>
      <c r="F1198">
        <v>5</v>
      </c>
      <c r="G1198">
        <v>7</v>
      </c>
      <c r="H1198">
        <v>7</v>
      </c>
      <c r="I1198">
        <v>6</v>
      </c>
      <c r="J1198" s="5" t="s">
        <v>25</v>
      </c>
      <c r="K1198" s="5" t="s">
        <v>17</v>
      </c>
      <c r="L1198">
        <v>10</v>
      </c>
      <c r="M1198" s="3">
        <v>2550</v>
      </c>
      <c r="N1198" s="5" t="str">
        <f>IFERROR(INDEX(vtipo,MATCH(D1198,vcliente,0)),"Normal")</f>
        <v>Normal</v>
      </c>
      <c r="O1198" s="5" t="str">
        <f t="shared" si="54"/>
        <v>No</v>
      </c>
      <c r="P1198" s="3">
        <f t="shared" si="55"/>
        <v>14</v>
      </c>
      <c r="Q1198" s="16">
        <f t="shared" si="56"/>
        <v>52</v>
      </c>
    </row>
    <row r="1199" spans="1:17" x14ac:dyDescent="0.3">
      <c r="A1199" s="6">
        <v>42703</v>
      </c>
      <c r="B1199" s="5" t="s">
        <v>576</v>
      </c>
      <c r="C1199" s="5" t="s">
        <v>577</v>
      </c>
      <c r="D1199" s="5" t="s">
        <v>323</v>
      </c>
      <c r="E1199">
        <v>7</v>
      </c>
      <c r="F1199">
        <v>6</v>
      </c>
      <c r="G1199">
        <v>4</v>
      </c>
      <c r="H1199">
        <v>9</v>
      </c>
      <c r="I1199">
        <v>7</v>
      </c>
      <c r="J1199" s="5" t="s">
        <v>34</v>
      </c>
      <c r="K1199" s="5" t="s">
        <v>23</v>
      </c>
      <c r="L1199">
        <v>7</v>
      </c>
      <c r="M1199" s="3">
        <v>4760</v>
      </c>
      <c r="N1199" s="5" t="str">
        <f>IFERROR(INDEX(vtipo,MATCH(D1199,vcliente,0)),"Normal")</f>
        <v>Normal</v>
      </c>
      <c r="O1199" s="5" t="str">
        <f t="shared" si="54"/>
        <v>No</v>
      </c>
      <c r="P1199" s="3">
        <f t="shared" si="55"/>
        <v>23</v>
      </c>
      <c r="Q1199" s="16">
        <f t="shared" si="56"/>
        <v>58</v>
      </c>
    </row>
    <row r="1200" spans="1:17" x14ac:dyDescent="0.3">
      <c r="A1200" s="6">
        <v>42704</v>
      </c>
      <c r="B1200" s="5" t="s">
        <v>576</v>
      </c>
      <c r="C1200" s="5" t="s">
        <v>577</v>
      </c>
      <c r="D1200" s="5" t="s">
        <v>680</v>
      </c>
      <c r="E1200">
        <v>9</v>
      </c>
      <c r="F1200">
        <v>9</v>
      </c>
      <c r="G1200">
        <v>8</v>
      </c>
      <c r="H1200">
        <v>10</v>
      </c>
      <c r="I1200">
        <v>10</v>
      </c>
      <c r="J1200" s="5" t="s">
        <v>32</v>
      </c>
      <c r="K1200" s="5" t="s">
        <v>20</v>
      </c>
      <c r="L1200">
        <v>6</v>
      </c>
      <c r="M1200" s="3">
        <v>3060</v>
      </c>
      <c r="N1200" s="5" t="str">
        <f>IFERROR(INDEX(vtipo,MATCH(D1200,vcliente,0)),"Normal")</f>
        <v>Normal</v>
      </c>
      <c r="O1200" s="5" t="str">
        <f t="shared" si="54"/>
        <v>Sí</v>
      </c>
      <c r="P1200" s="3">
        <f t="shared" si="55"/>
        <v>46</v>
      </c>
      <c r="Q1200" s="16">
        <f t="shared" si="56"/>
        <v>95</v>
      </c>
    </row>
    <row r="1201" spans="1:17" x14ac:dyDescent="0.3">
      <c r="A1201" s="6">
        <v>42709</v>
      </c>
      <c r="B1201" s="5" t="s">
        <v>576</v>
      </c>
      <c r="C1201" s="5" t="s">
        <v>577</v>
      </c>
      <c r="D1201" s="5" t="s">
        <v>710</v>
      </c>
      <c r="E1201">
        <v>9</v>
      </c>
      <c r="F1201">
        <v>10</v>
      </c>
      <c r="G1201">
        <v>10</v>
      </c>
      <c r="H1201">
        <v>5</v>
      </c>
      <c r="I1201">
        <v>8</v>
      </c>
      <c r="J1201" s="5" t="s">
        <v>99</v>
      </c>
      <c r="K1201" s="5" t="s">
        <v>23</v>
      </c>
      <c r="L1201">
        <v>12</v>
      </c>
      <c r="M1201" s="3">
        <v>12960</v>
      </c>
      <c r="N1201" s="5" t="str">
        <f>IFERROR(INDEX(vtipo,MATCH(D1201,vcliente,0)),"Normal")</f>
        <v>Normal</v>
      </c>
      <c r="O1201" s="5" t="str">
        <f t="shared" si="54"/>
        <v>Sí</v>
      </c>
      <c r="P1201" s="3">
        <f t="shared" si="55"/>
        <v>37</v>
      </c>
      <c r="Q1201" s="16">
        <f t="shared" si="56"/>
        <v>74</v>
      </c>
    </row>
    <row r="1202" spans="1:17" x14ac:dyDescent="0.3">
      <c r="A1202" s="6">
        <v>42713</v>
      </c>
      <c r="B1202" s="5" t="s">
        <v>576</v>
      </c>
      <c r="C1202" s="5" t="s">
        <v>577</v>
      </c>
      <c r="D1202" s="5" t="s">
        <v>434</v>
      </c>
      <c r="E1202">
        <v>7</v>
      </c>
      <c r="F1202">
        <v>9</v>
      </c>
      <c r="G1202">
        <v>8</v>
      </c>
      <c r="H1202">
        <v>9</v>
      </c>
      <c r="I1202">
        <v>7</v>
      </c>
      <c r="J1202" s="5" t="s">
        <v>16</v>
      </c>
      <c r="K1202" s="5" t="s">
        <v>17</v>
      </c>
      <c r="L1202">
        <v>10</v>
      </c>
      <c r="M1202" s="3">
        <v>12600</v>
      </c>
      <c r="N1202" s="5" t="str">
        <f>IFERROR(INDEX(vtipo,MATCH(D1202,vcliente,0)),"Normal")</f>
        <v>Normal</v>
      </c>
      <c r="O1202" s="5" t="str">
        <f t="shared" si="54"/>
        <v>No</v>
      </c>
      <c r="P1202" s="3">
        <f t="shared" si="55"/>
        <v>40</v>
      </c>
      <c r="Q1202" s="16">
        <f t="shared" si="56"/>
        <v>82.5</v>
      </c>
    </row>
    <row r="1203" spans="1:17" x14ac:dyDescent="0.3">
      <c r="A1203" s="6">
        <v>42718</v>
      </c>
      <c r="B1203" s="5" t="s">
        <v>576</v>
      </c>
      <c r="C1203" s="5" t="s">
        <v>577</v>
      </c>
      <c r="D1203" s="5" t="s">
        <v>697</v>
      </c>
      <c r="E1203">
        <v>10</v>
      </c>
      <c r="F1203">
        <v>9</v>
      </c>
      <c r="G1203">
        <v>8</v>
      </c>
      <c r="H1203">
        <v>10</v>
      </c>
      <c r="I1203">
        <v>7</v>
      </c>
      <c r="J1203" s="5" t="s">
        <v>36</v>
      </c>
      <c r="K1203" s="5" t="s">
        <v>23</v>
      </c>
      <c r="L1203">
        <v>14</v>
      </c>
      <c r="M1203" s="3">
        <v>7560</v>
      </c>
      <c r="N1203" s="5" t="str">
        <f>IFERROR(INDEX(vtipo,MATCH(D1203,vcliente,0)),"Normal")</f>
        <v>Normal</v>
      </c>
      <c r="O1203" s="5" t="str">
        <f t="shared" si="54"/>
        <v>Sí</v>
      </c>
      <c r="P1203" s="3">
        <f t="shared" si="55"/>
        <v>44</v>
      </c>
      <c r="Q1203" s="16">
        <f t="shared" si="56"/>
        <v>92.5</v>
      </c>
    </row>
    <row r="1204" spans="1:17" x14ac:dyDescent="0.3">
      <c r="A1204" s="6">
        <v>42720</v>
      </c>
      <c r="B1204" s="5" t="s">
        <v>576</v>
      </c>
      <c r="C1204" s="5" t="s">
        <v>577</v>
      </c>
      <c r="D1204" s="5" t="s">
        <v>502</v>
      </c>
      <c r="E1204">
        <v>7</v>
      </c>
      <c r="F1204">
        <v>10</v>
      </c>
      <c r="G1204">
        <v>8</v>
      </c>
      <c r="H1204">
        <v>8</v>
      </c>
      <c r="I1204">
        <v>9</v>
      </c>
      <c r="J1204" s="5" t="s">
        <v>30</v>
      </c>
      <c r="K1204" s="5" t="s">
        <v>17</v>
      </c>
      <c r="L1204">
        <v>3</v>
      </c>
      <c r="M1204" s="3">
        <v>2430</v>
      </c>
      <c r="N1204" s="5" t="str">
        <f>IFERROR(INDEX(vtipo,MATCH(D1204,vcliente,0)),"Normal")</f>
        <v>Normal</v>
      </c>
      <c r="O1204" s="5" t="str">
        <f t="shared" si="54"/>
        <v>No</v>
      </c>
      <c r="P1204" s="3">
        <f t="shared" si="55"/>
        <v>42</v>
      </c>
      <c r="Q1204" s="16">
        <f t="shared" si="56"/>
        <v>87.5</v>
      </c>
    </row>
    <row r="1205" spans="1:17" x14ac:dyDescent="0.3">
      <c r="A1205" s="6">
        <v>42724</v>
      </c>
      <c r="B1205" s="5" t="s">
        <v>576</v>
      </c>
      <c r="C1205" s="5" t="s">
        <v>577</v>
      </c>
      <c r="D1205" s="5" t="s">
        <v>711</v>
      </c>
      <c r="E1205">
        <v>5</v>
      </c>
      <c r="F1205">
        <v>8</v>
      </c>
      <c r="G1205">
        <v>1</v>
      </c>
      <c r="H1205">
        <v>9</v>
      </c>
      <c r="I1205">
        <v>9</v>
      </c>
      <c r="J1205" s="5" t="s">
        <v>16</v>
      </c>
      <c r="K1205" s="5" t="s">
        <v>17</v>
      </c>
      <c r="L1205">
        <v>17</v>
      </c>
      <c r="M1205" s="3">
        <v>21420</v>
      </c>
      <c r="N1205" s="5" t="str">
        <f>IFERROR(INDEX(vtipo,MATCH(D1205,vcliente,0)),"Normal")</f>
        <v>Normal</v>
      </c>
      <c r="O1205" s="5" t="str">
        <f t="shared" si="54"/>
        <v>No</v>
      </c>
      <c r="P1205" s="3">
        <f t="shared" si="55"/>
        <v>26</v>
      </c>
      <c r="Q1205" s="16">
        <f t="shared" si="56"/>
        <v>62</v>
      </c>
    </row>
    <row r="1206" spans="1:17" x14ac:dyDescent="0.3">
      <c r="A1206" s="6">
        <v>42730</v>
      </c>
      <c r="B1206" s="5" t="s">
        <v>576</v>
      </c>
      <c r="C1206" s="5" t="s">
        <v>577</v>
      </c>
      <c r="D1206" s="5" t="s">
        <v>661</v>
      </c>
      <c r="E1206">
        <v>10</v>
      </c>
      <c r="F1206">
        <v>7</v>
      </c>
      <c r="G1206">
        <v>0</v>
      </c>
      <c r="H1206">
        <v>9</v>
      </c>
      <c r="I1206">
        <v>5</v>
      </c>
      <c r="J1206" s="5" t="s">
        <v>90</v>
      </c>
      <c r="K1206" s="5" t="s">
        <v>20</v>
      </c>
      <c r="L1206">
        <v>5</v>
      </c>
      <c r="M1206" s="3">
        <v>3825</v>
      </c>
      <c r="N1206" s="5" t="str">
        <f>IFERROR(INDEX(vtipo,MATCH(D1206,vcliente,0)),"Normal")</f>
        <v>Oro</v>
      </c>
      <c r="O1206" s="5" t="str">
        <f t="shared" si="54"/>
        <v>No</v>
      </c>
      <c r="P1206" s="3">
        <f t="shared" si="55"/>
        <v>26</v>
      </c>
      <c r="Q1206" s="16">
        <f t="shared" si="56"/>
        <v>62</v>
      </c>
    </row>
    <row r="1207" spans="1:17" x14ac:dyDescent="0.3">
      <c r="A1207" s="6">
        <v>41642</v>
      </c>
      <c r="B1207" s="5" t="s">
        <v>712</v>
      </c>
      <c r="C1207" s="5" t="s">
        <v>713</v>
      </c>
      <c r="D1207" s="5" t="s">
        <v>714</v>
      </c>
      <c r="E1207">
        <v>6</v>
      </c>
      <c r="F1207">
        <v>1</v>
      </c>
      <c r="G1207">
        <v>3</v>
      </c>
      <c r="H1207">
        <v>1</v>
      </c>
      <c r="I1207">
        <v>6</v>
      </c>
      <c r="J1207" s="5" t="s">
        <v>71</v>
      </c>
      <c r="K1207" s="5" t="s">
        <v>20</v>
      </c>
      <c r="L1207">
        <v>5</v>
      </c>
      <c r="M1207" s="3">
        <v>4000</v>
      </c>
      <c r="N1207" s="5" t="str">
        <f>IFERROR(INDEX(vtipo,MATCH(D1207,vcliente,0)),"Normal")</f>
        <v>Platino</v>
      </c>
      <c r="O1207" s="5" t="str">
        <f t="shared" si="54"/>
        <v>No</v>
      </c>
      <c r="P1207" s="3">
        <f t="shared" si="55"/>
        <v>0</v>
      </c>
      <c r="Q1207" s="16">
        <f t="shared" si="56"/>
        <v>32</v>
      </c>
    </row>
    <row r="1208" spans="1:17" x14ac:dyDescent="0.3">
      <c r="A1208" s="6">
        <v>41646</v>
      </c>
      <c r="B1208" s="5" t="s">
        <v>712</v>
      </c>
      <c r="C1208" s="5" t="s">
        <v>713</v>
      </c>
      <c r="D1208" s="5" t="s">
        <v>409</v>
      </c>
      <c r="E1208">
        <v>6</v>
      </c>
      <c r="F1208">
        <v>4</v>
      </c>
      <c r="G1208">
        <v>4</v>
      </c>
      <c r="H1208">
        <v>6</v>
      </c>
      <c r="I1208">
        <v>2</v>
      </c>
      <c r="J1208" s="5" t="s">
        <v>57</v>
      </c>
      <c r="K1208" s="5" t="s">
        <v>17</v>
      </c>
      <c r="L1208">
        <v>20</v>
      </c>
      <c r="M1208" s="3">
        <v>5100</v>
      </c>
      <c r="N1208" s="5" t="str">
        <f>IFERROR(INDEX(vtipo,MATCH(D1208,vcliente,0)),"Normal")</f>
        <v>Platino</v>
      </c>
      <c r="O1208" s="5" t="str">
        <f t="shared" si="54"/>
        <v>No</v>
      </c>
      <c r="P1208" s="3">
        <f t="shared" si="55"/>
        <v>0</v>
      </c>
      <c r="Q1208" s="16">
        <f t="shared" si="56"/>
        <v>40</v>
      </c>
    </row>
    <row r="1209" spans="1:17" x14ac:dyDescent="0.3">
      <c r="A1209" s="6">
        <v>41648</v>
      </c>
      <c r="B1209" s="5" t="s">
        <v>712</v>
      </c>
      <c r="C1209" s="5" t="s">
        <v>713</v>
      </c>
      <c r="D1209" s="5" t="s">
        <v>715</v>
      </c>
      <c r="E1209">
        <v>4</v>
      </c>
      <c r="F1209">
        <v>1</v>
      </c>
      <c r="G1209">
        <v>8</v>
      </c>
      <c r="H1209">
        <v>8</v>
      </c>
      <c r="I1209">
        <v>5</v>
      </c>
      <c r="J1209" s="5" t="s">
        <v>71</v>
      </c>
      <c r="K1209" s="5" t="s">
        <v>20</v>
      </c>
      <c r="L1209">
        <v>6</v>
      </c>
      <c r="M1209" s="3">
        <v>5100</v>
      </c>
      <c r="N1209" s="5" t="str">
        <f>IFERROR(INDEX(vtipo,MATCH(D1209,vcliente,0)),"Normal")</f>
        <v>Oro</v>
      </c>
      <c r="O1209" s="5" t="str">
        <f t="shared" si="54"/>
        <v>No</v>
      </c>
      <c r="P1209" s="3">
        <f t="shared" si="55"/>
        <v>16</v>
      </c>
      <c r="Q1209" s="16">
        <f t="shared" si="56"/>
        <v>50</v>
      </c>
    </row>
    <row r="1210" spans="1:17" x14ac:dyDescent="0.3">
      <c r="A1210" s="6">
        <v>41649</v>
      </c>
      <c r="B1210" s="5" t="s">
        <v>712</v>
      </c>
      <c r="C1210" s="5" t="s">
        <v>713</v>
      </c>
      <c r="D1210" s="5" t="s">
        <v>596</v>
      </c>
      <c r="E1210">
        <v>5</v>
      </c>
      <c r="F1210">
        <v>6</v>
      </c>
      <c r="G1210">
        <v>7</v>
      </c>
      <c r="H1210">
        <v>6</v>
      </c>
      <c r="I1210">
        <v>5</v>
      </c>
      <c r="J1210" s="5" t="s">
        <v>16</v>
      </c>
      <c r="K1210" s="5" t="s">
        <v>17</v>
      </c>
      <c r="L1210">
        <v>5</v>
      </c>
      <c r="M1210" s="3">
        <v>5100</v>
      </c>
      <c r="N1210" s="5" t="str">
        <f>IFERROR(INDEX(vtipo,MATCH(D1210,vcliente,0)),"Normal")</f>
        <v>Oro</v>
      </c>
      <c r="O1210" s="5" t="str">
        <f t="shared" si="54"/>
        <v>No</v>
      </c>
      <c r="P1210" s="3">
        <f t="shared" si="55"/>
        <v>7</v>
      </c>
      <c r="Q1210" s="16">
        <f t="shared" si="56"/>
        <v>48</v>
      </c>
    </row>
    <row r="1211" spans="1:17" x14ac:dyDescent="0.3">
      <c r="A1211" s="6">
        <v>41655</v>
      </c>
      <c r="B1211" s="5" t="s">
        <v>712</v>
      </c>
      <c r="C1211" s="5" t="s">
        <v>713</v>
      </c>
      <c r="D1211" s="5" t="s">
        <v>79</v>
      </c>
      <c r="E1211">
        <v>6</v>
      </c>
      <c r="F1211">
        <v>5</v>
      </c>
      <c r="G1211">
        <v>0</v>
      </c>
      <c r="H1211">
        <v>4</v>
      </c>
      <c r="I1211">
        <v>4</v>
      </c>
      <c r="J1211" s="5" t="s">
        <v>30</v>
      </c>
      <c r="K1211" s="5" t="s">
        <v>17</v>
      </c>
      <c r="L1211">
        <v>2</v>
      </c>
      <c r="M1211" s="3">
        <v>1190</v>
      </c>
      <c r="N1211" s="5" t="str">
        <f>IFERROR(INDEX(vtipo,MATCH(D1211,vcliente,0)),"Normal")</f>
        <v>Oro</v>
      </c>
      <c r="O1211" s="5" t="str">
        <f t="shared" si="54"/>
        <v>No</v>
      </c>
      <c r="P1211" s="3">
        <f t="shared" si="55"/>
        <v>0</v>
      </c>
      <c r="Q1211" s="16">
        <f t="shared" si="56"/>
        <v>38</v>
      </c>
    </row>
    <row r="1212" spans="1:17" x14ac:dyDescent="0.3">
      <c r="A1212" s="6">
        <v>41656</v>
      </c>
      <c r="B1212" s="5" t="s">
        <v>712</v>
      </c>
      <c r="C1212" s="5" t="s">
        <v>713</v>
      </c>
      <c r="D1212" s="5" t="s">
        <v>360</v>
      </c>
      <c r="E1212">
        <v>7</v>
      </c>
      <c r="F1212">
        <v>3</v>
      </c>
      <c r="G1212">
        <v>2</v>
      </c>
      <c r="H1212">
        <v>4</v>
      </c>
      <c r="I1212">
        <v>5</v>
      </c>
      <c r="J1212" s="5" t="s">
        <v>90</v>
      </c>
      <c r="K1212" s="5" t="s">
        <v>20</v>
      </c>
      <c r="L1212">
        <v>5</v>
      </c>
      <c r="M1212" s="3">
        <v>3825</v>
      </c>
      <c r="N1212" s="5" t="str">
        <f>IFERROR(INDEX(vtipo,MATCH(D1212,vcliente,0)),"Normal")</f>
        <v>Normal</v>
      </c>
      <c r="O1212" s="5" t="str">
        <f t="shared" si="54"/>
        <v>No</v>
      </c>
      <c r="P1212" s="3">
        <f t="shared" si="55"/>
        <v>7</v>
      </c>
      <c r="Q1212" s="16">
        <f t="shared" si="56"/>
        <v>38</v>
      </c>
    </row>
    <row r="1213" spans="1:17" x14ac:dyDescent="0.3">
      <c r="A1213" s="6">
        <v>41657</v>
      </c>
      <c r="B1213" s="5" t="s">
        <v>712</v>
      </c>
      <c r="C1213" s="5" t="s">
        <v>713</v>
      </c>
      <c r="D1213" s="5" t="s">
        <v>229</v>
      </c>
      <c r="E1213">
        <v>4</v>
      </c>
      <c r="F1213">
        <v>4</v>
      </c>
      <c r="G1213">
        <v>6</v>
      </c>
      <c r="H1213">
        <v>5</v>
      </c>
      <c r="I1213">
        <v>6</v>
      </c>
      <c r="J1213" s="5" t="s">
        <v>63</v>
      </c>
      <c r="K1213" s="5" t="s">
        <v>17</v>
      </c>
      <c r="L1213">
        <v>1</v>
      </c>
      <c r="M1213" s="3">
        <v>510</v>
      </c>
      <c r="N1213" s="5" t="str">
        <f>IFERROR(INDEX(vtipo,MATCH(D1213,vcliente,0)),"Normal")</f>
        <v>Normal</v>
      </c>
      <c r="O1213" s="5" t="str">
        <f t="shared" si="54"/>
        <v>No</v>
      </c>
      <c r="P1213" s="3">
        <f t="shared" si="55"/>
        <v>0</v>
      </c>
      <c r="Q1213" s="16">
        <f t="shared" si="56"/>
        <v>42</v>
      </c>
    </row>
    <row r="1214" spans="1:17" x14ac:dyDescent="0.3">
      <c r="A1214" s="6">
        <v>41658</v>
      </c>
      <c r="B1214" s="5" t="s">
        <v>712</v>
      </c>
      <c r="C1214" s="5" t="s">
        <v>713</v>
      </c>
      <c r="D1214" s="5" t="s">
        <v>461</v>
      </c>
      <c r="E1214">
        <v>3</v>
      </c>
      <c r="F1214">
        <v>5</v>
      </c>
      <c r="G1214">
        <v>4</v>
      </c>
      <c r="H1214">
        <v>6</v>
      </c>
      <c r="I1214">
        <v>7</v>
      </c>
      <c r="J1214" s="5" t="s">
        <v>38</v>
      </c>
      <c r="K1214" s="5" t="s">
        <v>17</v>
      </c>
      <c r="L1214">
        <v>11</v>
      </c>
      <c r="M1214" s="3">
        <v>4675</v>
      </c>
      <c r="N1214" s="5" t="str">
        <f>IFERROR(INDEX(vtipo,MATCH(D1214,vcliente,0)),"Normal")</f>
        <v>Normal</v>
      </c>
      <c r="O1214" s="5" t="str">
        <f t="shared" si="54"/>
        <v>No</v>
      </c>
      <c r="P1214" s="3">
        <f t="shared" si="55"/>
        <v>7</v>
      </c>
      <c r="Q1214" s="16">
        <f t="shared" si="56"/>
        <v>44</v>
      </c>
    </row>
    <row r="1215" spans="1:17" x14ac:dyDescent="0.3">
      <c r="A1215" s="6">
        <v>41671</v>
      </c>
      <c r="B1215" s="5" t="s">
        <v>712</v>
      </c>
      <c r="C1215" s="5" t="s">
        <v>713</v>
      </c>
      <c r="D1215" s="5" t="s">
        <v>460</v>
      </c>
      <c r="E1215">
        <v>4</v>
      </c>
      <c r="F1215">
        <v>2</v>
      </c>
      <c r="G1215">
        <v>8</v>
      </c>
      <c r="H1215">
        <v>5</v>
      </c>
      <c r="I1215">
        <v>4</v>
      </c>
      <c r="J1215" s="5" t="s">
        <v>63</v>
      </c>
      <c r="K1215" s="5" t="s">
        <v>17</v>
      </c>
      <c r="L1215">
        <v>10</v>
      </c>
      <c r="M1215" s="3">
        <v>5100</v>
      </c>
      <c r="N1215" s="5" t="str">
        <f>IFERROR(INDEX(vtipo,MATCH(D1215,vcliente,0)),"Normal")</f>
        <v>Oro</v>
      </c>
      <c r="O1215" s="5" t="str">
        <f t="shared" si="54"/>
        <v>No</v>
      </c>
      <c r="P1215" s="3">
        <f t="shared" si="55"/>
        <v>8</v>
      </c>
      <c r="Q1215" s="16">
        <f t="shared" si="56"/>
        <v>42</v>
      </c>
    </row>
    <row r="1216" spans="1:17" x14ac:dyDescent="0.3">
      <c r="A1216" s="6">
        <v>41672</v>
      </c>
      <c r="B1216" s="5" t="s">
        <v>712</v>
      </c>
      <c r="C1216" s="5" t="s">
        <v>713</v>
      </c>
      <c r="D1216" s="5" t="s">
        <v>670</v>
      </c>
      <c r="E1216">
        <v>6</v>
      </c>
      <c r="F1216">
        <v>6</v>
      </c>
      <c r="G1216">
        <v>7</v>
      </c>
      <c r="H1216">
        <v>4</v>
      </c>
      <c r="I1216">
        <v>4</v>
      </c>
      <c r="J1216" s="5" t="s">
        <v>86</v>
      </c>
      <c r="K1216" s="5" t="s">
        <v>20</v>
      </c>
      <c r="L1216">
        <v>9</v>
      </c>
      <c r="M1216" s="3">
        <v>6480</v>
      </c>
      <c r="N1216" s="5" t="str">
        <f>IFERROR(INDEX(vtipo,MATCH(D1216,vcliente,0)),"Normal")</f>
        <v>Oro</v>
      </c>
      <c r="O1216" s="5" t="str">
        <f t="shared" si="54"/>
        <v>No</v>
      </c>
      <c r="P1216" s="3">
        <f t="shared" si="55"/>
        <v>7</v>
      </c>
      <c r="Q1216" s="16">
        <f t="shared" si="56"/>
        <v>46</v>
      </c>
    </row>
    <row r="1217" spans="1:17" x14ac:dyDescent="0.3">
      <c r="A1217" s="6">
        <v>41673</v>
      </c>
      <c r="B1217" s="5" t="s">
        <v>712</v>
      </c>
      <c r="C1217" s="5" t="s">
        <v>713</v>
      </c>
      <c r="D1217" s="5" t="s">
        <v>716</v>
      </c>
      <c r="E1217">
        <v>0</v>
      </c>
      <c r="F1217">
        <v>1</v>
      </c>
      <c r="G1217">
        <v>0</v>
      </c>
      <c r="H1217">
        <v>2</v>
      </c>
      <c r="I1217">
        <v>2</v>
      </c>
      <c r="J1217" s="5" t="s">
        <v>59</v>
      </c>
      <c r="K1217" s="5" t="s">
        <v>17</v>
      </c>
      <c r="L1217">
        <v>2</v>
      </c>
      <c r="M1217" s="3">
        <v>1080</v>
      </c>
      <c r="N1217" s="5" t="str">
        <f>IFERROR(INDEX(vtipo,MATCH(D1217,vcliente,0)),"Normal")</f>
        <v>Normal</v>
      </c>
      <c r="O1217" s="5" t="str">
        <f t="shared" si="54"/>
        <v>No</v>
      </c>
      <c r="P1217" s="3">
        <f t="shared" si="55"/>
        <v>0</v>
      </c>
      <c r="Q1217" s="16">
        <f t="shared" si="56"/>
        <v>10</v>
      </c>
    </row>
    <row r="1218" spans="1:17" x14ac:dyDescent="0.3">
      <c r="A1218" s="6">
        <v>41674</v>
      </c>
      <c r="B1218" s="5" t="s">
        <v>712</v>
      </c>
      <c r="C1218" s="5" t="s">
        <v>713</v>
      </c>
      <c r="D1218" s="5" t="s">
        <v>337</v>
      </c>
      <c r="E1218">
        <v>1</v>
      </c>
      <c r="F1218">
        <v>0</v>
      </c>
      <c r="G1218">
        <v>2</v>
      </c>
      <c r="H1218">
        <v>0</v>
      </c>
      <c r="I1218">
        <v>1</v>
      </c>
      <c r="J1218" s="5" t="s">
        <v>57</v>
      </c>
      <c r="K1218" s="5" t="s">
        <v>17</v>
      </c>
      <c r="L1218">
        <v>3</v>
      </c>
      <c r="M1218" s="3">
        <v>810</v>
      </c>
      <c r="N1218" s="5" t="str">
        <f>IFERROR(INDEX(vtipo,MATCH(D1218,vcliente,0)),"Normal")</f>
        <v>Normal</v>
      </c>
      <c r="O1218" s="5" t="str">
        <f t="shared" si="54"/>
        <v>No</v>
      </c>
      <c r="P1218" s="3">
        <f t="shared" si="55"/>
        <v>0</v>
      </c>
      <c r="Q1218" s="16">
        <f t="shared" si="56"/>
        <v>8</v>
      </c>
    </row>
    <row r="1219" spans="1:17" x14ac:dyDescent="0.3">
      <c r="A1219" s="6">
        <v>41676</v>
      </c>
      <c r="B1219" s="5" t="s">
        <v>712</v>
      </c>
      <c r="C1219" s="5" t="s">
        <v>713</v>
      </c>
      <c r="D1219" s="5" t="s">
        <v>391</v>
      </c>
      <c r="E1219">
        <v>6</v>
      </c>
      <c r="F1219">
        <v>7</v>
      </c>
      <c r="G1219">
        <v>6</v>
      </c>
      <c r="H1219">
        <v>2</v>
      </c>
      <c r="I1219">
        <v>6</v>
      </c>
      <c r="J1219" s="5" t="s">
        <v>74</v>
      </c>
      <c r="K1219" s="5" t="s">
        <v>23</v>
      </c>
      <c r="L1219">
        <v>11</v>
      </c>
      <c r="M1219" s="3">
        <v>4675</v>
      </c>
      <c r="N1219" s="5" t="str">
        <f>IFERROR(INDEX(vtipo,MATCH(D1219,vcliente,0)),"Normal")</f>
        <v>Oro</v>
      </c>
      <c r="O1219" s="5" t="str">
        <f t="shared" ref="O1219:O1282" si="57">IF(OR(COUNTIF(E1219:I1219,10)&gt;=2,AND(MONTH(A1219)=10,L1219&gt;=15)),"Sí","No")</f>
        <v>No</v>
      </c>
      <c r="P1219" s="3">
        <f t="shared" ref="P1219:P1282" si="58">SUMIF(E1219:I1219,"&gt;=7")</f>
        <v>7</v>
      </c>
      <c r="Q1219" s="16">
        <f t="shared" ref="Q1219:Q1282" si="59">(SUM(E1219:I1219)-MIN(E1219:I1219))*IF(MIN(E1219:I1219)&gt;=7,2.5,2)</f>
        <v>50</v>
      </c>
    </row>
    <row r="1220" spans="1:17" x14ac:dyDescent="0.3">
      <c r="A1220" s="6">
        <v>41678</v>
      </c>
      <c r="B1220" s="5" t="s">
        <v>712</v>
      </c>
      <c r="C1220" s="5" t="s">
        <v>713</v>
      </c>
      <c r="D1220" s="5" t="s">
        <v>429</v>
      </c>
      <c r="E1220">
        <v>5</v>
      </c>
      <c r="F1220">
        <v>5</v>
      </c>
      <c r="G1220">
        <v>5</v>
      </c>
      <c r="H1220">
        <v>1</v>
      </c>
      <c r="I1220">
        <v>1</v>
      </c>
      <c r="J1220" s="5" t="s">
        <v>96</v>
      </c>
      <c r="K1220" s="5" t="s">
        <v>20</v>
      </c>
      <c r="L1220">
        <v>13</v>
      </c>
      <c r="M1220" s="3">
        <v>3510</v>
      </c>
      <c r="N1220" s="5" t="str">
        <f>IFERROR(INDEX(vtipo,MATCH(D1220,vcliente,0)),"Normal")</f>
        <v>Platino</v>
      </c>
      <c r="O1220" s="5" t="str">
        <f t="shared" si="57"/>
        <v>No</v>
      </c>
      <c r="P1220" s="3">
        <f t="shared" si="58"/>
        <v>0</v>
      </c>
      <c r="Q1220" s="16">
        <f t="shared" si="59"/>
        <v>32</v>
      </c>
    </row>
    <row r="1221" spans="1:17" x14ac:dyDescent="0.3">
      <c r="A1221" s="6">
        <v>41679</v>
      </c>
      <c r="B1221" s="5" t="s">
        <v>712</v>
      </c>
      <c r="C1221" s="5" t="s">
        <v>713</v>
      </c>
      <c r="D1221" s="5" t="s">
        <v>250</v>
      </c>
      <c r="E1221">
        <v>4</v>
      </c>
      <c r="F1221">
        <v>3</v>
      </c>
      <c r="G1221">
        <v>2</v>
      </c>
      <c r="H1221">
        <v>0</v>
      </c>
      <c r="I1221">
        <v>6</v>
      </c>
      <c r="J1221" s="5" t="s">
        <v>59</v>
      </c>
      <c r="K1221" s="5" t="s">
        <v>17</v>
      </c>
      <c r="L1221">
        <v>8</v>
      </c>
      <c r="M1221" s="3">
        <v>3840</v>
      </c>
      <c r="N1221" s="5" t="str">
        <f>IFERROR(INDEX(vtipo,MATCH(D1221,vcliente,0)),"Normal")</f>
        <v>Oro</v>
      </c>
      <c r="O1221" s="5" t="str">
        <f t="shared" si="57"/>
        <v>No</v>
      </c>
      <c r="P1221" s="3">
        <f t="shared" si="58"/>
        <v>0</v>
      </c>
      <c r="Q1221" s="16">
        <f t="shared" si="59"/>
        <v>30</v>
      </c>
    </row>
    <row r="1222" spans="1:17" x14ac:dyDescent="0.3">
      <c r="A1222" s="6">
        <v>41685</v>
      </c>
      <c r="B1222" s="5" t="s">
        <v>712</v>
      </c>
      <c r="C1222" s="5" t="s">
        <v>713</v>
      </c>
      <c r="D1222" s="5" t="s">
        <v>295</v>
      </c>
      <c r="E1222">
        <v>4</v>
      </c>
      <c r="F1222">
        <v>6</v>
      </c>
      <c r="G1222">
        <v>6</v>
      </c>
      <c r="H1222">
        <v>3</v>
      </c>
      <c r="I1222">
        <v>7</v>
      </c>
      <c r="J1222" s="5" t="s">
        <v>148</v>
      </c>
      <c r="K1222" s="5" t="s">
        <v>20</v>
      </c>
      <c r="L1222">
        <v>11</v>
      </c>
      <c r="M1222" s="3">
        <v>4950</v>
      </c>
      <c r="N1222" s="5" t="str">
        <f>IFERROR(INDEX(vtipo,MATCH(D1222,vcliente,0)),"Normal")</f>
        <v>Normal</v>
      </c>
      <c r="O1222" s="5" t="str">
        <f t="shared" si="57"/>
        <v>No</v>
      </c>
      <c r="P1222" s="3">
        <f t="shared" si="58"/>
        <v>7</v>
      </c>
      <c r="Q1222" s="16">
        <f t="shared" si="59"/>
        <v>46</v>
      </c>
    </row>
    <row r="1223" spans="1:17" x14ac:dyDescent="0.3">
      <c r="A1223" s="6">
        <v>41689</v>
      </c>
      <c r="B1223" s="5" t="s">
        <v>712</v>
      </c>
      <c r="C1223" s="5" t="s">
        <v>713</v>
      </c>
      <c r="D1223" s="5" t="s">
        <v>39</v>
      </c>
      <c r="E1223">
        <v>3</v>
      </c>
      <c r="F1223">
        <v>3</v>
      </c>
      <c r="G1223">
        <v>6</v>
      </c>
      <c r="H1223">
        <v>4</v>
      </c>
      <c r="I1223">
        <v>4</v>
      </c>
      <c r="J1223" s="5" t="s">
        <v>55</v>
      </c>
      <c r="K1223" s="5" t="s">
        <v>23</v>
      </c>
      <c r="L1223">
        <v>4</v>
      </c>
      <c r="M1223" s="3">
        <v>3840</v>
      </c>
      <c r="N1223" s="5" t="str">
        <f>IFERROR(INDEX(vtipo,MATCH(D1223,vcliente,0)),"Normal")</f>
        <v>Platino</v>
      </c>
      <c r="O1223" s="5" t="str">
        <f t="shared" si="57"/>
        <v>No</v>
      </c>
      <c r="P1223" s="3">
        <f t="shared" si="58"/>
        <v>0</v>
      </c>
      <c r="Q1223" s="16">
        <f t="shared" si="59"/>
        <v>34</v>
      </c>
    </row>
    <row r="1224" spans="1:17" x14ac:dyDescent="0.3">
      <c r="A1224" s="6">
        <v>41692</v>
      </c>
      <c r="B1224" s="5" t="s">
        <v>712</v>
      </c>
      <c r="C1224" s="5" t="s">
        <v>713</v>
      </c>
      <c r="D1224" s="5" t="s">
        <v>491</v>
      </c>
      <c r="E1224">
        <v>1</v>
      </c>
      <c r="F1224">
        <v>2</v>
      </c>
      <c r="G1224">
        <v>0</v>
      </c>
      <c r="H1224">
        <v>3</v>
      </c>
      <c r="I1224">
        <v>2</v>
      </c>
      <c r="J1224" s="5" t="s">
        <v>32</v>
      </c>
      <c r="K1224" s="5" t="s">
        <v>20</v>
      </c>
      <c r="L1224">
        <v>8</v>
      </c>
      <c r="M1224" s="3">
        <v>4320</v>
      </c>
      <c r="N1224" s="5" t="str">
        <f>IFERROR(INDEX(vtipo,MATCH(D1224,vcliente,0)),"Normal")</f>
        <v>Normal</v>
      </c>
      <c r="O1224" s="5" t="str">
        <f t="shared" si="57"/>
        <v>No</v>
      </c>
      <c r="P1224" s="3">
        <f t="shared" si="58"/>
        <v>0</v>
      </c>
      <c r="Q1224" s="16">
        <f t="shared" si="59"/>
        <v>16</v>
      </c>
    </row>
    <row r="1225" spans="1:17" x14ac:dyDescent="0.3">
      <c r="A1225" s="6">
        <v>41692</v>
      </c>
      <c r="B1225" s="5" t="s">
        <v>712</v>
      </c>
      <c r="C1225" s="5" t="s">
        <v>713</v>
      </c>
      <c r="D1225" s="5" t="s">
        <v>334</v>
      </c>
      <c r="E1225">
        <v>10</v>
      </c>
      <c r="F1225">
        <v>1</v>
      </c>
      <c r="G1225">
        <v>9</v>
      </c>
      <c r="H1225">
        <v>7</v>
      </c>
      <c r="I1225">
        <v>6</v>
      </c>
      <c r="J1225" s="5" t="s">
        <v>69</v>
      </c>
      <c r="K1225" s="5" t="s">
        <v>23</v>
      </c>
      <c r="L1225">
        <v>4</v>
      </c>
      <c r="M1225" s="3">
        <v>3200</v>
      </c>
      <c r="N1225" s="5" t="str">
        <f>IFERROR(INDEX(vtipo,MATCH(D1225,vcliente,0)),"Normal")</f>
        <v>Oro</v>
      </c>
      <c r="O1225" s="5" t="str">
        <f t="shared" si="57"/>
        <v>No</v>
      </c>
      <c r="P1225" s="3">
        <f t="shared" si="58"/>
        <v>26</v>
      </c>
      <c r="Q1225" s="16">
        <f t="shared" si="59"/>
        <v>64</v>
      </c>
    </row>
    <row r="1226" spans="1:17" x14ac:dyDescent="0.3">
      <c r="A1226" s="6">
        <v>41696</v>
      </c>
      <c r="B1226" s="5" t="s">
        <v>712</v>
      </c>
      <c r="C1226" s="5" t="s">
        <v>713</v>
      </c>
      <c r="D1226" s="5" t="s">
        <v>717</v>
      </c>
      <c r="E1226">
        <v>4</v>
      </c>
      <c r="F1226">
        <v>3</v>
      </c>
      <c r="G1226">
        <v>3</v>
      </c>
      <c r="H1226">
        <v>7</v>
      </c>
      <c r="I1226">
        <v>5</v>
      </c>
      <c r="J1226" s="5" t="s">
        <v>59</v>
      </c>
      <c r="K1226" s="5" t="s">
        <v>17</v>
      </c>
      <c r="L1226">
        <v>5</v>
      </c>
      <c r="M1226" s="3">
        <v>2550</v>
      </c>
      <c r="N1226" s="5" t="str">
        <f>IFERROR(INDEX(vtipo,MATCH(D1226,vcliente,0)),"Normal")</f>
        <v>Oro</v>
      </c>
      <c r="O1226" s="5" t="str">
        <f t="shared" si="57"/>
        <v>No</v>
      </c>
      <c r="P1226" s="3">
        <f t="shared" si="58"/>
        <v>7</v>
      </c>
      <c r="Q1226" s="16">
        <f t="shared" si="59"/>
        <v>38</v>
      </c>
    </row>
    <row r="1227" spans="1:17" x14ac:dyDescent="0.3">
      <c r="A1227" s="6">
        <v>41697</v>
      </c>
      <c r="B1227" s="5" t="s">
        <v>712</v>
      </c>
      <c r="C1227" s="5" t="s">
        <v>713</v>
      </c>
      <c r="D1227" s="5" t="s">
        <v>313</v>
      </c>
      <c r="E1227">
        <v>9</v>
      </c>
      <c r="F1227">
        <v>2</v>
      </c>
      <c r="G1227">
        <v>4</v>
      </c>
      <c r="H1227">
        <v>8</v>
      </c>
      <c r="I1227">
        <v>5</v>
      </c>
      <c r="J1227" s="5" t="s">
        <v>148</v>
      </c>
      <c r="K1227" s="5" t="s">
        <v>20</v>
      </c>
      <c r="L1227">
        <v>6</v>
      </c>
      <c r="M1227" s="3">
        <v>2700</v>
      </c>
      <c r="N1227" s="5" t="str">
        <f>IFERROR(INDEX(vtipo,MATCH(D1227,vcliente,0)),"Normal")</f>
        <v>Normal</v>
      </c>
      <c r="O1227" s="5" t="str">
        <f t="shared" si="57"/>
        <v>No</v>
      </c>
      <c r="P1227" s="3">
        <f t="shared" si="58"/>
        <v>17</v>
      </c>
      <c r="Q1227" s="16">
        <f t="shared" si="59"/>
        <v>52</v>
      </c>
    </row>
    <row r="1228" spans="1:17" x14ac:dyDescent="0.3">
      <c r="A1228" s="6">
        <v>41703</v>
      </c>
      <c r="B1228" s="5" t="s">
        <v>712</v>
      </c>
      <c r="C1228" s="5" t="s">
        <v>713</v>
      </c>
      <c r="D1228" s="5" t="s">
        <v>280</v>
      </c>
      <c r="E1228">
        <v>3</v>
      </c>
      <c r="F1228">
        <v>5</v>
      </c>
      <c r="G1228">
        <v>3</v>
      </c>
      <c r="H1228">
        <v>3</v>
      </c>
      <c r="I1228">
        <v>4</v>
      </c>
      <c r="J1228" s="5" t="s">
        <v>34</v>
      </c>
      <c r="K1228" s="5" t="s">
        <v>23</v>
      </c>
      <c r="L1228">
        <v>15</v>
      </c>
      <c r="M1228" s="3">
        <v>7650</v>
      </c>
      <c r="N1228" s="5" t="str">
        <f>IFERROR(INDEX(vtipo,MATCH(D1228,vcliente,0)),"Normal")</f>
        <v>Oro</v>
      </c>
      <c r="O1228" s="5" t="str">
        <f t="shared" si="57"/>
        <v>No</v>
      </c>
      <c r="P1228" s="3">
        <f t="shared" si="58"/>
        <v>0</v>
      </c>
      <c r="Q1228" s="16">
        <f t="shared" si="59"/>
        <v>30</v>
      </c>
    </row>
    <row r="1229" spans="1:17" x14ac:dyDescent="0.3">
      <c r="A1229" s="6">
        <v>41707</v>
      </c>
      <c r="B1229" s="5" t="s">
        <v>712</v>
      </c>
      <c r="C1229" s="5" t="s">
        <v>713</v>
      </c>
      <c r="D1229" s="5" t="s">
        <v>310</v>
      </c>
      <c r="E1229">
        <v>0</v>
      </c>
      <c r="F1229">
        <v>2</v>
      </c>
      <c r="G1229">
        <v>3</v>
      </c>
      <c r="H1229">
        <v>6</v>
      </c>
      <c r="I1229">
        <v>1</v>
      </c>
      <c r="J1229" s="5" t="s">
        <v>90</v>
      </c>
      <c r="K1229" s="5" t="s">
        <v>20</v>
      </c>
      <c r="L1229">
        <v>11</v>
      </c>
      <c r="M1229" s="3">
        <v>8910</v>
      </c>
      <c r="N1229" s="5" t="str">
        <f>IFERROR(INDEX(vtipo,MATCH(D1229,vcliente,0)),"Normal")</f>
        <v>Normal</v>
      </c>
      <c r="O1229" s="5" t="str">
        <f t="shared" si="57"/>
        <v>No</v>
      </c>
      <c r="P1229" s="3">
        <f t="shared" si="58"/>
        <v>0</v>
      </c>
      <c r="Q1229" s="16">
        <f t="shared" si="59"/>
        <v>24</v>
      </c>
    </row>
    <row r="1230" spans="1:17" x14ac:dyDescent="0.3">
      <c r="A1230" s="6">
        <v>41707</v>
      </c>
      <c r="B1230" s="5" t="s">
        <v>712</v>
      </c>
      <c r="C1230" s="5" t="s">
        <v>713</v>
      </c>
      <c r="D1230" s="5" t="s">
        <v>264</v>
      </c>
      <c r="E1230">
        <v>2</v>
      </c>
      <c r="F1230">
        <v>3</v>
      </c>
      <c r="G1230">
        <v>5</v>
      </c>
      <c r="H1230">
        <v>5</v>
      </c>
      <c r="I1230">
        <v>4</v>
      </c>
      <c r="J1230" s="5" t="s">
        <v>30</v>
      </c>
      <c r="K1230" s="5" t="s">
        <v>17</v>
      </c>
      <c r="L1230">
        <v>4</v>
      </c>
      <c r="M1230" s="3">
        <v>2520</v>
      </c>
      <c r="N1230" s="5" t="str">
        <f>IFERROR(INDEX(vtipo,MATCH(D1230,vcliente,0)),"Normal")</f>
        <v>Normal</v>
      </c>
      <c r="O1230" s="5" t="str">
        <f t="shared" si="57"/>
        <v>No</v>
      </c>
      <c r="P1230" s="3">
        <f t="shared" si="58"/>
        <v>0</v>
      </c>
      <c r="Q1230" s="16">
        <f t="shared" si="59"/>
        <v>34</v>
      </c>
    </row>
    <row r="1231" spans="1:17" x14ac:dyDescent="0.3">
      <c r="A1231" s="6">
        <v>41712</v>
      </c>
      <c r="B1231" s="5" t="s">
        <v>712</v>
      </c>
      <c r="C1231" s="5" t="s">
        <v>713</v>
      </c>
      <c r="D1231" s="5" t="s">
        <v>718</v>
      </c>
      <c r="E1231">
        <v>1</v>
      </c>
      <c r="F1231">
        <v>5</v>
      </c>
      <c r="G1231">
        <v>7</v>
      </c>
      <c r="H1231">
        <v>5</v>
      </c>
      <c r="I1231">
        <v>7</v>
      </c>
      <c r="J1231" s="5" t="s">
        <v>78</v>
      </c>
      <c r="K1231" s="5" t="s">
        <v>20</v>
      </c>
      <c r="L1231">
        <v>5</v>
      </c>
      <c r="M1231" s="3">
        <v>3200</v>
      </c>
      <c r="N1231" s="5" t="str">
        <f>IFERROR(INDEX(vtipo,MATCH(D1231,vcliente,0)),"Normal")</f>
        <v>Platino</v>
      </c>
      <c r="O1231" s="5" t="str">
        <f t="shared" si="57"/>
        <v>No</v>
      </c>
      <c r="P1231" s="3">
        <f t="shared" si="58"/>
        <v>14</v>
      </c>
      <c r="Q1231" s="16">
        <f t="shared" si="59"/>
        <v>48</v>
      </c>
    </row>
    <row r="1232" spans="1:17" x14ac:dyDescent="0.3">
      <c r="A1232" s="6">
        <v>41714</v>
      </c>
      <c r="B1232" s="5" t="s">
        <v>712</v>
      </c>
      <c r="C1232" s="5" t="s">
        <v>713</v>
      </c>
      <c r="D1232" s="5" t="s">
        <v>255</v>
      </c>
      <c r="E1232">
        <v>2</v>
      </c>
      <c r="F1232">
        <v>6</v>
      </c>
      <c r="G1232">
        <v>1</v>
      </c>
      <c r="H1232">
        <v>2</v>
      </c>
      <c r="I1232">
        <v>3</v>
      </c>
      <c r="J1232" s="5" t="s">
        <v>78</v>
      </c>
      <c r="K1232" s="5" t="s">
        <v>20</v>
      </c>
      <c r="L1232">
        <v>7</v>
      </c>
      <c r="M1232" s="3">
        <v>5040</v>
      </c>
      <c r="N1232" s="5" t="str">
        <f>IFERROR(INDEX(vtipo,MATCH(D1232,vcliente,0)),"Normal")</f>
        <v>Normal</v>
      </c>
      <c r="O1232" s="5" t="str">
        <f t="shared" si="57"/>
        <v>No</v>
      </c>
      <c r="P1232" s="3">
        <f t="shared" si="58"/>
        <v>0</v>
      </c>
      <c r="Q1232" s="16">
        <f t="shared" si="59"/>
        <v>26</v>
      </c>
    </row>
    <row r="1233" spans="1:17" x14ac:dyDescent="0.3">
      <c r="A1233" s="6">
        <v>41715</v>
      </c>
      <c r="B1233" s="5" t="s">
        <v>712</v>
      </c>
      <c r="C1233" s="5" t="s">
        <v>713</v>
      </c>
      <c r="D1233" s="5" t="s">
        <v>659</v>
      </c>
      <c r="E1233">
        <v>5</v>
      </c>
      <c r="F1233">
        <v>8</v>
      </c>
      <c r="G1233">
        <v>3</v>
      </c>
      <c r="H1233">
        <v>3</v>
      </c>
      <c r="I1233">
        <v>2</v>
      </c>
      <c r="J1233" s="5" t="s">
        <v>59</v>
      </c>
      <c r="K1233" s="5" t="s">
        <v>17</v>
      </c>
      <c r="L1233">
        <v>10</v>
      </c>
      <c r="M1233" s="3">
        <v>5400</v>
      </c>
      <c r="N1233" s="5" t="str">
        <f>IFERROR(INDEX(vtipo,MATCH(D1233,vcliente,0)),"Normal")</f>
        <v>Normal</v>
      </c>
      <c r="O1233" s="5" t="str">
        <f t="shared" si="57"/>
        <v>No</v>
      </c>
      <c r="P1233" s="3">
        <f t="shared" si="58"/>
        <v>8</v>
      </c>
      <c r="Q1233" s="16">
        <f t="shared" si="59"/>
        <v>38</v>
      </c>
    </row>
    <row r="1234" spans="1:17" x14ac:dyDescent="0.3">
      <c r="A1234" s="6">
        <v>41715</v>
      </c>
      <c r="B1234" s="5" t="s">
        <v>712</v>
      </c>
      <c r="C1234" s="5" t="s">
        <v>713</v>
      </c>
      <c r="D1234" s="5" t="s">
        <v>405</v>
      </c>
      <c r="E1234">
        <v>5</v>
      </c>
      <c r="F1234">
        <v>7</v>
      </c>
      <c r="G1234">
        <v>6</v>
      </c>
      <c r="H1234">
        <v>9</v>
      </c>
      <c r="I1234">
        <v>6</v>
      </c>
      <c r="J1234" s="5" t="s">
        <v>16</v>
      </c>
      <c r="K1234" s="5" t="s">
        <v>17</v>
      </c>
      <c r="L1234">
        <v>4</v>
      </c>
      <c r="M1234" s="3">
        <v>4320</v>
      </c>
      <c r="N1234" s="5" t="str">
        <f>IFERROR(INDEX(vtipo,MATCH(D1234,vcliente,0)),"Normal")</f>
        <v>Oro</v>
      </c>
      <c r="O1234" s="5" t="str">
        <f t="shared" si="57"/>
        <v>No</v>
      </c>
      <c r="P1234" s="3">
        <f t="shared" si="58"/>
        <v>16</v>
      </c>
      <c r="Q1234" s="16">
        <f t="shared" si="59"/>
        <v>56</v>
      </c>
    </row>
    <row r="1235" spans="1:17" x14ac:dyDescent="0.3">
      <c r="A1235" s="6">
        <v>41715</v>
      </c>
      <c r="B1235" s="5" t="s">
        <v>712</v>
      </c>
      <c r="C1235" s="5" t="s">
        <v>713</v>
      </c>
      <c r="D1235" s="5" t="s">
        <v>37</v>
      </c>
      <c r="E1235">
        <v>4</v>
      </c>
      <c r="F1235">
        <v>3</v>
      </c>
      <c r="G1235">
        <v>3</v>
      </c>
      <c r="H1235">
        <v>0</v>
      </c>
      <c r="I1235">
        <v>3</v>
      </c>
      <c r="J1235" s="5" t="s">
        <v>55</v>
      </c>
      <c r="K1235" s="5" t="s">
        <v>23</v>
      </c>
      <c r="L1235">
        <v>7</v>
      </c>
      <c r="M1235" s="3">
        <v>7560</v>
      </c>
      <c r="N1235" s="5" t="str">
        <f>IFERROR(INDEX(vtipo,MATCH(D1235,vcliente,0)),"Normal")</f>
        <v>Normal</v>
      </c>
      <c r="O1235" s="5" t="str">
        <f t="shared" si="57"/>
        <v>No</v>
      </c>
      <c r="P1235" s="3">
        <f t="shared" si="58"/>
        <v>0</v>
      </c>
      <c r="Q1235" s="16">
        <f t="shared" si="59"/>
        <v>26</v>
      </c>
    </row>
    <row r="1236" spans="1:17" x14ac:dyDescent="0.3">
      <c r="A1236" s="6">
        <v>41723</v>
      </c>
      <c r="B1236" s="5" t="s">
        <v>712</v>
      </c>
      <c r="C1236" s="5" t="s">
        <v>713</v>
      </c>
      <c r="D1236" s="5" t="s">
        <v>253</v>
      </c>
      <c r="E1236">
        <v>0</v>
      </c>
      <c r="F1236">
        <v>5</v>
      </c>
      <c r="G1236">
        <v>5</v>
      </c>
      <c r="H1236">
        <v>4</v>
      </c>
      <c r="I1236">
        <v>7</v>
      </c>
      <c r="J1236" s="5" t="s">
        <v>74</v>
      </c>
      <c r="K1236" s="5" t="s">
        <v>23</v>
      </c>
      <c r="L1236">
        <v>9</v>
      </c>
      <c r="M1236" s="3">
        <v>4050</v>
      </c>
      <c r="N1236" s="5" t="str">
        <f>IFERROR(INDEX(vtipo,MATCH(D1236,vcliente,0)),"Normal")</f>
        <v>Normal</v>
      </c>
      <c r="O1236" s="5" t="str">
        <f t="shared" si="57"/>
        <v>No</v>
      </c>
      <c r="P1236" s="3">
        <f t="shared" si="58"/>
        <v>7</v>
      </c>
      <c r="Q1236" s="16">
        <f t="shared" si="59"/>
        <v>42</v>
      </c>
    </row>
    <row r="1237" spans="1:17" x14ac:dyDescent="0.3">
      <c r="A1237" s="6">
        <v>41723</v>
      </c>
      <c r="B1237" s="5" t="s">
        <v>712</v>
      </c>
      <c r="C1237" s="5" t="s">
        <v>713</v>
      </c>
      <c r="D1237" s="5" t="s">
        <v>100</v>
      </c>
      <c r="E1237">
        <v>4</v>
      </c>
      <c r="F1237">
        <v>6</v>
      </c>
      <c r="G1237">
        <v>9</v>
      </c>
      <c r="H1237">
        <v>4</v>
      </c>
      <c r="I1237">
        <v>7</v>
      </c>
      <c r="J1237" s="5" t="s">
        <v>57</v>
      </c>
      <c r="K1237" s="5" t="s">
        <v>17</v>
      </c>
      <c r="L1237">
        <v>8</v>
      </c>
      <c r="M1237" s="3">
        <v>2160</v>
      </c>
      <c r="N1237" s="5" t="str">
        <f>IFERROR(INDEX(vtipo,MATCH(D1237,vcliente,0)),"Normal")</f>
        <v>Normal</v>
      </c>
      <c r="O1237" s="5" t="str">
        <f t="shared" si="57"/>
        <v>No</v>
      </c>
      <c r="P1237" s="3">
        <f t="shared" si="58"/>
        <v>16</v>
      </c>
      <c r="Q1237" s="16">
        <f t="shared" si="59"/>
        <v>52</v>
      </c>
    </row>
    <row r="1238" spans="1:17" x14ac:dyDescent="0.3">
      <c r="A1238" s="6">
        <v>41727</v>
      </c>
      <c r="B1238" s="5" t="s">
        <v>712</v>
      </c>
      <c r="C1238" s="5" t="s">
        <v>713</v>
      </c>
      <c r="D1238" s="5" t="s">
        <v>719</v>
      </c>
      <c r="E1238">
        <v>6</v>
      </c>
      <c r="F1238">
        <v>7</v>
      </c>
      <c r="G1238">
        <v>3</v>
      </c>
      <c r="H1238">
        <v>6</v>
      </c>
      <c r="I1238">
        <v>6</v>
      </c>
      <c r="J1238" s="5" t="s">
        <v>22</v>
      </c>
      <c r="K1238" s="5" t="s">
        <v>23</v>
      </c>
      <c r="L1238">
        <v>7</v>
      </c>
      <c r="M1238" s="3">
        <v>1890</v>
      </c>
      <c r="N1238" s="5" t="str">
        <f>IFERROR(INDEX(vtipo,MATCH(D1238,vcliente,0)),"Normal")</f>
        <v>Normal</v>
      </c>
      <c r="O1238" s="5" t="str">
        <f t="shared" si="57"/>
        <v>No</v>
      </c>
      <c r="P1238" s="3">
        <f t="shared" si="58"/>
        <v>7</v>
      </c>
      <c r="Q1238" s="16">
        <f t="shared" si="59"/>
        <v>50</v>
      </c>
    </row>
    <row r="1239" spans="1:17" x14ac:dyDescent="0.3">
      <c r="A1239" s="6">
        <v>41730</v>
      </c>
      <c r="B1239" s="5" t="s">
        <v>712</v>
      </c>
      <c r="C1239" s="5" t="s">
        <v>713</v>
      </c>
      <c r="D1239" s="5" t="s">
        <v>720</v>
      </c>
      <c r="E1239">
        <v>2</v>
      </c>
      <c r="F1239">
        <v>4</v>
      </c>
      <c r="G1239">
        <v>10</v>
      </c>
      <c r="H1239">
        <v>2</v>
      </c>
      <c r="I1239">
        <v>1</v>
      </c>
      <c r="J1239" s="5" t="s">
        <v>53</v>
      </c>
      <c r="K1239" s="5" t="s">
        <v>17</v>
      </c>
      <c r="L1239">
        <v>8</v>
      </c>
      <c r="M1239" s="3">
        <v>7200</v>
      </c>
      <c r="N1239" s="5" t="str">
        <f>IFERROR(INDEX(vtipo,MATCH(D1239,vcliente,0)),"Normal")</f>
        <v>Normal</v>
      </c>
      <c r="O1239" s="5" t="str">
        <f t="shared" si="57"/>
        <v>No</v>
      </c>
      <c r="P1239" s="3">
        <f t="shared" si="58"/>
        <v>10</v>
      </c>
      <c r="Q1239" s="16">
        <f t="shared" si="59"/>
        <v>36</v>
      </c>
    </row>
    <row r="1240" spans="1:17" x14ac:dyDescent="0.3">
      <c r="A1240" s="6">
        <v>41732</v>
      </c>
      <c r="B1240" s="5" t="s">
        <v>712</v>
      </c>
      <c r="C1240" s="5" t="s">
        <v>713</v>
      </c>
      <c r="D1240" s="5" t="s">
        <v>218</v>
      </c>
      <c r="E1240">
        <v>1</v>
      </c>
      <c r="F1240">
        <v>6</v>
      </c>
      <c r="G1240">
        <v>5</v>
      </c>
      <c r="H1240">
        <v>9</v>
      </c>
      <c r="I1240">
        <v>6</v>
      </c>
      <c r="J1240" s="5" t="s">
        <v>36</v>
      </c>
      <c r="K1240" s="5" t="s">
        <v>23</v>
      </c>
      <c r="L1240">
        <v>8</v>
      </c>
      <c r="M1240" s="3">
        <v>4320</v>
      </c>
      <c r="N1240" s="5" t="str">
        <f>IFERROR(INDEX(vtipo,MATCH(D1240,vcliente,0)),"Normal")</f>
        <v>Platino</v>
      </c>
      <c r="O1240" s="5" t="str">
        <f t="shared" si="57"/>
        <v>No</v>
      </c>
      <c r="P1240" s="3">
        <f t="shared" si="58"/>
        <v>9</v>
      </c>
      <c r="Q1240" s="16">
        <f t="shared" si="59"/>
        <v>52</v>
      </c>
    </row>
    <row r="1241" spans="1:17" x14ac:dyDescent="0.3">
      <c r="A1241" s="6">
        <v>41734</v>
      </c>
      <c r="B1241" s="5" t="s">
        <v>712</v>
      </c>
      <c r="C1241" s="5" t="s">
        <v>713</v>
      </c>
      <c r="D1241" s="5" t="s">
        <v>363</v>
      </c>
      <c r="E1241">
        <v>4</v>
      </c>
      <c r="F1241">
        <v>5</v>
      </c>
      <c r="G1241">
        <v>5</v>
      </c>
      <c r="H1241">
        <v>6</v>
      </c>
      <c r="I1241">
        <v>8</v>
      </c>
      <c r="J1241" s="5" t="s">
        <v>19</v>
      </c>
      <c r="K1241" s="5" t="s">
        <v>20</v>
      </c>
      <c r="L1241">
        <v>8</v>
      </c>
      <c r="M1241" s="3">
        <v>3600</v>
      </c>
      <c r="N1241" s="5" t="str">
        <f>IFERROR(INDEX(vtipo,MATCH(D1241,vcliente,0)),"Normal")</f>
        <v>Normal</v>
      </c>
      <c r="O1241" s="5" t="str">
        <f t="shared" si="57"/>
        <v>No</v>
      </c>
      <c r="P1241" s="3">
        <f t="shared" si="58"/>
        <v>8</v>
      </c>
      <c r="Q1241" s="16">
        <f t="shared" si="59"/>
        <v>48</v>
      </c>
    </row>
    <row r="1242" spans="1:17" x14ac:dyDescent="0.3">
      <c r="A1242" s="6">
        <v>41735</v>
      </c>
      <c r="B1242" s="5" t="s">
        <v>712</v>
      </c>
      <c r="C1242" s="5" t="s">
        <v>713</v>
      </c>
      <c r="D1242" s="5" t="s">
        <v>630</v>
      </c>
      <c r="E1242">
        <v>2</v>
      </c>
      <c r="F1242">
        <v>4</v>
      </c>
      <c r="G1242">
        <v>0</v>
      </c>
      <c r="H1242">
        <v>3</v>
      </c>
      <c r="I1242">
        <v>2</v>
      </c>
      <c r="J1242" s="5" t="s">
        <v>53</v>
      </c>
      <c r="K1242" s="5" t="s">
        <v>17</v>
      </c>
      <c r="L1242">
        <v>2</v>
      </c>
      <c r="M1242" s="3">
        <v>1800</v>
      </c>
      <c r="N1242" s="5" t="str">
        <f>IFERROR(INDEX(vtipo,MATCH(D1242,vcliente,0)),"Normal")</f>
        <v>Normal</v>
      </c>
      <c r="O1242" s="5" t="str">
        <f t="shared" si="57"/>
        <v>No</v>
      </c>
      <c r="P1242" s="3">
        <f t="shared" si="58"/>
        <v>0</v>
      </c>
      <c r="Q1242" s="16">
        <f t="shared" si="59"/>
        <v>22</v>
      </c>
    </row>
    <row r="1243" spans="1:17" x14ac:dyDescent="0.3">
      <c r="A1243" s="6">
        <v>41742</v>
      </c>
      <c r="B1243" s="5" t="s">
        <v>712</v>
      </c>
      <c r="C1243" s="5" t="s">
        <v>713</v>
      </c>
      <c r="D1243" s="5" t="s">
        <v>191</v>
      </c>
      <c r="E1243">
        <v>6</v>
      </c>
      <c r="F1243">
        <v>1</v>
      </c>
      <c r="G1243">
        <v>5</v>
      </c>
      <c r="H1243">
        <v>5</v>
      </c>
      <c r="I1243">
        <v>3</v>
      </c>
      <c r="J1243" s="5" t="s">
        <v>55</v>
      </c>
      <c r="K1243" s="5" t="s">
        <v>23</v>
      </c>
      <c r="L1243">
        <v>2</v>
      </c>
      <c r="M1243" s="3">
        <v>2160</v>
      </c>
      <c r="N1243" s="5" t="str">
        <f>IFERROR(INDEX(vtipo,MATCH(D1243,vcliente,0)),"Normal")</f>
        <v>Normal</v>
      </c>
      <c r="O1243" s="5" t="str">
        <f t="shared" si="57"/>
        <v>No</v>
      </c>
      <c r="P1243" s="3">
        <f t="shared" si="58"/>
        <v>0</v>
      </c>
      <c r="Q1243" s="16">
        <f t="shared" si="59"/>
        <v>38</v>
      </c>
    </row>
    <row r="1244" spans="1:17" x14ac:dyDescent="0.3">
      <c r="A1244" s="6">
        <v>41743</v>
      </c>
      <c r="B1244" s="5" t="s">
        <v>712</v>
      </c>
      <c r="C1244" s="5" t="s">
        <v>713</v>
      </c>
      <c r="D1244" s="5" t="s">
        <v>391</v>
      </c>
      <c r="E1244">
        <v>4</v>
      </c>
      <c r="F1244">
        <v>5</v>
      </c>
      <c r="G1244">
        <v>7</v>
      </c>
      <c r="H1244">
        <v>9</v>
      </c>
      <c r="I1244">
        <v>7</v>
      </c>
      <c r="J1244" s="5" t="s">
        <v>53</v>
      </c>
      <c r="K1244" s="5" t="s">
        <v>17</v>
      </c>
      <c r="L1244">
        <v>2</v>
      </c>
      <c r="M1244" s="3">
        <v>1700</v>
      </c>
      <c r="N1244" s="5" t="str">
        <f>IFERROR(INDEX(vtipo,MATCH(D1244,vcliente,0)),"Normal")</f>
        <v>Oro</v>
      </c>
      <c r="O1244" s="5" t="str">
        <f t="shared" si="57"/>
        <v>No</v>
      </c>
      <c r="P1244" s="3">
        <f t="shared" si="58"/>
        <v>23</v>
      </c>
      <c r="Q1244" s="16">
        <f t="shared" si="59"/>
        <v>56</v>
      </c>
    </row>
    <row r="1245" spans="1:17" x14ac:dyDescent="0.3">
      <c r="A1245" s="6">
        <v>41743</v>
      </c>
      <c r="B1245" s="5" t="s">
        <v>712</v>
      </c>
      <c r="C1245" s="5" t="s">
        <v>713</v>
      </c>
      <c r="D1245" s="5" t="s">
        <v>240</v>
      </c>
      <c r="E1245">
        <v>4</v>
      </c>
      <c r="F1245">
        <v>9</v>
      </c>
      <c r="G1245">
        <v>8</v>
      </c>
      <c r="H1245">
        <v>6</v>
      </c>
      <c r="I1245">
        <v>3</v>
      </c>
      <c r="J1245" s="5" t="s">
        <v>57</v>
      </c>
      <c r="K1245" s="5" t="s">
        <v>17</v>
      </c>
      <c r="L1245">
        <v>14</v>
      </c>
      <c r="M1245" s="3">
        <v>3780</v>
      </c>
      <c r="N1245" s="5" t="str">
        <f>IFERROR(INDEX(vtipo,MATCH(D1245,vcliente,0)),"Normal")</f>
        <v>Platino</v>
      </c>
      <c r="O1245" s="5" t="str">
        <f t="shared" si="57"/>
        <v>No</v>
      </c>
      <c r="P1245" s="3">
        <f t="shared" si="58"/>
        <v>17</v>
      </c>
      <c r="Q1245" s="16">
        <f t="shared" si="59"/>
        <v>54</v>
      </c>
    </row>
    <row r="1246" spans="1:17" x14ac:dyDescent="0.3">
      <c r="A1246" s="6">
        <v>41747</v>
      </c>
      <c r="B1246" s="5" t="s">
        <v>712</v>
      </c>
      <c r="C1246" s="5" t="s">
        <v>713</v>
      </c>
      <c r="D1246" s="5" t="s">
        <v>133</v>
      </c>
      <c r="E1246">
        <v>8</v>
      </c>
      <c r="F1246">
        <v>9</v>
      </c>
      <c r="G1246">
        <v>6</v>
      </c>
      <c r="H1246">
        <v>9</v>
      </c>
      <c r="I1246">
        <v>3</v>
      </c>
      <c r="J1246" s="5" t="s">
        <v>71</v>
      </c>
      <c r="K1246" s="5" t="s">
        <v>20</v>
      </c>
      <c r="L1246">
        <v>4</v>
      </c>
      <c r="M1246" s="3">
        <v>3600</v>
      </c>
      <c r="N1246" s="5" t="str">
        <f>IFERROR(INDEX(vtipo,MATCH(D1246,vcliente,0)),"Normal")</f>
        <v>Normal</v>
      </c>
      <c r="O1246" s="5" t="str">
        <f t="shared" si="57"/>
        <v>No</v>
      </c>
      <c r="P1246" s="3">
        <f t="shared" si="58"/>
        <v>26</v>
      </c>
      <c r="Q1246" s="16">
        <f t="shared" si="59"/>
        <v>64</v>
      </c>
    </row>
    <row r="1247" spans="1:17" x14ac:dyDescent="0.3">
      <c r="A1247" s="6">
        <v>41749</v>
      </c>
      <c r="B1247" s="5" t="s">
        <v>712</v>
      </c>
      <c r="C1247" s="5" t="s">
        <v>713</v>
      </c>
      <c r="D1247" s="5" t="s">
        <v>45</v>
      </c>
      <c r="E1247">
        <v>0</v>
      </c>
      <c r="F1247">
        <v>5</v>
      </c>
      <c r="G1247">
        <v>1</v>
      </c>
      <c r="H1247">
        <v>2</v>
      </c>
      <c r="I1247">
        <v>4</v>
      </c>
      <c r="J1247" s="5" t="s">
        <v>86</v>
      </c>
      <c r="K1247" s="5" t="s">
        <v>20</v>
      </c>
      <c r="L1247">
        <v>10</v>
      </c>
      <c r="M1247" s="3">
        <v>8100</v>
      </c>
      <c r="N1247" s="5" t="str">
        <f>IFERROR(INDEX(vtipo,MATCH(D1247,vcliente,0)),"Normal")</f>
        <v>Normal</v>
      </c>
      <c r="O1247" s="5" t="str">
        <f t="shared" si="57"/>
        <v>No</v>
      </c>
      <c r="P1247" s="3">
        <f t="shared" si="58"/>
        <v>0</v>
      </c>
      <c r="Q1247" s="16">
        <f t="shared" si="59"/>
        <v>24</v>
      </c>
    </row>
    <row r="1248" spans="1:17" x14ac:dyDescent="0.3">
      <c r="A1248" s="6">
        <v>41749</v>
      </c>
      <c r="B1248" s="5" t="s">
        <v>712</v>
      </c>
      <c r="C1248" s="5" t="s">
        <v>713</v>
      </c>
      <c r="D1248" s="5" t="s">
        <v>39</v>
      </c>
      <c r="E1248">
        <v>3</v>
      </c>
      <c r="F1248">
        <v>1</v>
      </c>
      <c r="G1248">
        <v>5</v>
      </c>
      <c r="H1248">
        <v>7</v>
      </c>
      <c r="I1248">
        <v>3</v>
      </c>
      <c r="J1248" s="5" t="s">
        <v>55</v>
      </c>
      <c r="K1248" s="5" t="s">
        <v>23</v>
      </c>
      <c r="L1248">
        <v>5</v>
      </c>
      <c r="M1248" s="3">
        <v>4800</v>
      </c>
      <c r="N1248" s="5" t="str">
        <f>IFERROR(INDEX(vtipo,MATCH(D1248,vcliente,0)),"Normal")</f>
        <v>Platino</v>
      </c>
      <c r="O1248" s="5" t="str">
        <f t="shared" si="57"/>
        <v>No</v>
      </c>
      <c r="P1248" s="3">
        <f t="shared" si="58"/>
        <v>7</v>
      </c>
      <c r="Q1248" s="16">
        <f t="shared" si="59"/>
        <v>36</v>
      </c>
    </row>
    <row r="1249" spans="1:17" x14ac:dyDescent="0.3">
      <c r="A1249" s="6">
        <v>41752</v>
      </c>
      <c r="B1249" s="5" t="s">
        <v>712</v>
      </c>
      <c r="C1249" s="5" t="s">
        <v>713</v>
      </c>
      <c r="D1249" s="5" t="s">
        <v>212</v>
      </c>
      <c r="E1249">
        <v>3</v>
      </c>
      <c r="F1249">
        <v>5</v>
      </c>
      <c r="G1249">
        <v>3</v>
      </c>
      <c r="H1249">
        <v>4</v>
      </c>
      <c r="I1249">
        <v>4</v>
      </c>
      <c r="J1249" s="5" t="s">
        <v>86</v>
      </c>
      <c r="K1249" s="5" t="s">
        <v>20</v>
      </c>
      <c r="L1249">
        <v>9</v>
      </c>
      <c r="M1249" s="3">
        <v>6480</v>
      </c>
      <c r="N1249" s="5" t="str">
        <f>IFERROR(INDEX(vtipo,MATCH(D1249,vcliente,0)),"Normal")</f>
        <v>Oro</v>
      </c>
      <c r="O1249" s="5" t="str">
        <f t="shared" si="57"/>
        <v>No</v>
      </c>
      <c r="P1249" s="3">
        <f t="shared" si="58"/>
        <v>0</v>
      </c>
      <c r="Q1249" s="16">
        <f t="shared" si="59"/>
        <v>32</v>
      </c>
    </row>
    <row r="1250" spans="1:17" x14ac:dyDescent="0.3">
      <c r="A1250" s="6">
        <v>41752</v>
      </c>
      <c r="B1250" s="5" t="s">
        <v>712</v>
      </c>
      <c r="C1250" s="5" t="s">
        <v>713</v>
      </c>
      <c r="D1250" s="5" t="s">
        <v>654</v>
      </c>
      <c r="E1250">
        <v>4</v>
      </c>
      <c r="F1250">
        <v>5</v>
      </c>
      <c r="G1250">
        <v>6</v>
      </c>
      <c r="H1250">
        <v>5</v>
      </c>
      <c r="I1250">
        <v>7</v>
      </c>
      <c r="J1250" s="5" t="s">
        <v>22</v>
      </c>
      <c r="K1250" s="5" t="s">
        <v>23</v>
      </c>
      <c r="L1250">
        <v>4</v>
      </c>
      <c r="M1250" s="3">
        <v>960</v>
      </c>
      <c r="N1250" s="5" t="str">
        <f>IFERROR(INDEX(vtipo,MATCH(D1250,vcliente,0)),"Normal")</f>
        <v>Oro</v>
      </c>
      <c r="O1250" s="5" t="str">
        <f t="shared" si="57"/>
        <v>No</v>
      </c>
      <c r="P1250" s="3">
        <f t="shared" si="58"/>
        <v>7</v>
      </c>
      <c r="Q1250" s="16">
        <f t="shared" si="59"/>
        <v>46</v>
      </c>
    </row>
    <row r="1251" spans="1:17" x14ac:dyDescent="0.3">
      <c r="A1251" s="6">
        <v>41754</v>
      </c>
      <c r="B1251" s="5" t="s">
        <v>712</v>
      </c>
      <c r="C1251" s="5" t="s">
        <v>713</v>
      </c>
      <c r="D1251" s="5" t="s">
        <v>720</v>
      </c>
      <c r="E1251">
        <v>4</v>
      </c>
      <c r="F1251">
        <v>2</v>
      </c>
      <c r="G1251">
        <v>0</v>
      </c>
      <c r="H1251">
        <v>2</v>
      </c>
      <c r="I1251">
        <v>3</v>
      </c>
      <c r="J1251" s="5" t="s">
        <v>57</v>
      </c>
      <c r="K1251" s="5" t="s">
        <v>17</v>
      </c>
      <c r="L1251">
        <v>16</v>
      </c>
      <c r="M1251" s="3">
        <v>4320</v>
      </c>
      <c r="N1251" s="5" t="str">
        <f>IFERROR(INDEX(vtipo,MATCH(D1251,vcliente,0)),"Normal")</f>
        <v>Normal</v>
      </c>
      <c r="O1251" s="5" t="str">
        <f t="shared" si="57"/>
        <v>No</v>
      </c>
      <c r="P1251" s="3">
        <f t="shared" si="58"/>
        <v>0</v>
      </c>
      <c r="Q1251" s="16">
        <f t="shared" si="59"/>
        <v>22</v>
      </c>
    </row>
    <row r="1252" spans="1:17" x14ac:dyDescent="0.3">
      <c r="A1252" s="6">
        <v>41754</v>
      </c>
      <c r="B1252" s="5" t="s">
        <v>712</v>
      </c>
      <c r="C1252" s="5" t="s">
        <v>713</v>
      </c>
      <c r="D1252" s="5" t="s">
        <v>623</v>
      </c>
      <c r="E1252">
        <v>4</v>
      </c>
      <c r="F1252">
        <v>2</v>
      </c>
      <c r="G1252">
        <v>0</v>
      </c>
      <c r="H1252">
        <v>0</v>
      </c>
      <c r="I1252">
        <v>2</v>
      </c>
      <c r="J1252" s="5" t="s">
        <v>22</v>
      </c>
      <c r="K1252" s="5" t="s">
        <v>23</v>
      </c>
      <c r="L1252">
        <v>3</v>
      </c>
      <c r="M1252" s="3">
        <v>810</v>
      </c>
      <c r="N1252" s="5" t="str">
        <f>IFERROR(INDEX(vtipo,MATCH(D1252,vcliente,0)),"Normal")</f>
        <v>Normal</v>
      </c>
      <c r="O1252" s="5" t="str">
        <f t="shared" si="57"/>
        <v>No</v>
      </c>
      <c r="P1252" s="3">
        <f t="shared" si="58"/>
        <v>0</v>
      </c>
      <c r="Q1252" s="16">
        <f t="shared" si="59"/>
        <v>16</v>
      </c>
    </row>
    <row r="1253" spans="1:17" x14ac:dyDescent="0.3">
      <c r="A1253" s="6">
        <v>41760</v>
      </c>
      <c r="B1253" s="5" t="s">
        <v>712</v>
      </c>
      <c r="C1253" s="5" t="s">
        <v>713</v>
      </c>
      <c r="D1253" s="5" t="s">
        <v>591</v>
      </c>
      <c r="E1253">
        <v>6</v>
      </c>
      <c r="F1253">
        <v>1</v>
      </c>
      <c r="G1253">
        <v>9</v>
      </c>
      <c r="H1253">
        <v>3</v>
      </c>
      <c r="I1253">
        <v>4</v>
      </c>
      <c r="J1253" s="5" t="s">
        <v>22</v>
      </c>
      <c r="K1253" s="5" t="s">
        <v>23</v>
      </c>
      <c r="L1253">
        <v>12</v>
      </c>
      <c r="M1253" s="3">
        <v>3060</v>
      </c>
      <c r="N1253" s="5" t="str">
        <f>IFERROR(INDEX(vtipo,MATCH(D1253,vcliente,0)),"Normal")</f>
        <v>Normal</v>
      </c>
      <c r="O1253" s="5" t="str">
        <f t="shared" si="57"/>
        <v>No</v>
      </c>
      <c r="P1253" s="3">
        <f t="shared" si="58"/>
        <v>9</v>
      </c>
      <c r="Q1253" s="16">
        <f t="shared" si="59"/>
        <v>44</v>
      </c>
    </row>
    <row r="1254" spans="1:17" x14ac:dyDescent="0.3">
      <c r="A1254" s="6">
        <v>41760</v>
      </c>
      <c r="B1254" s="5" t="s">
        <v>712</v>
      </c>
      <c r="C1254" s="5" t="s">
        <v>713</v>
      </c>
      <c r="D1254" s="5" t="s">
        <v>375</v>
      </c>
      <c r="E1254">
        <v>3</v>
      </c>
      <c r="F1254">
        <v>0</v>
      </c>
      <c r="G1254">
        <v>7</v>
      </c>
      <c r="H1254">
        <v>2</v>
      </c>
      <c r="I1254">
        <v>0</v>
      </c>
      <c r="J1254" s="5" t="s">
        <v>22</v>
      </c>
      <c r="K1254" s="5" t="s">
        <v>23</v>
      </c>
      <c r="L1254">
        <v>11</v>
      </c>
      <c r="M1254" s="3">
        <v>2805</v>
      </c>
      <c r="N1254" s="5" t="str">
        <f>IFERROR(INDEX(vtipo,MATCH(D1254,vcliente,0)),"Normal")</f>
        <v>Normal</v>
      </c>
      <c r="O1254" s="5" t="str">
        <f t="shared" si="57"/>
        <v>No</v>
      </c>
      <c r="P1254" s="3">
        <f t="shared" si="58"/>
        <v>7</v>
      </c>
      <c r="Q1254" s="16">
        <f t="shared" si="59"/>
        <v>24</v>
      </c>
    </row>
    <row r="1255" spans="1:17" x14ac:dyDescent="0.3">
      <c r="A1255" s="6">
        <v>41764</v>
      </c>
      <c r="B1255" s="5" t="s">
        <v>712</v>
      </c>
      <c r="C1255" s="5" t="s">
        <v>713</v>
      </c>
      <c r="D1255" s="5" t="s">
        <v>454</v>
      </c>
      <c r="E1255">
        <v>0</v>
      </c>
      <c r="F1255">
        <v>3</v>
      </c>
      <c r="G1255">
        <v>7</v>
      </c>
      <c r="H1255">
        <v>4</v>
      </c>
      <c r="I1255">
        <v>5</v>
      </c>
      <c r="J1255" s="5" t="s">
        <v>38</v>
      </c>
      <c r="K1255" s="5" t="s">
        <v>17</v>
      </c>
      <c r="L1255">
        <v>3</v>
      </c>
      <c r="M1255" s="3">
        <v>1275</v>
      </c>
      <c r="N1255" s="5" t="str">
        <f>IFERROR(INDEX(vtipo,MATCH(D1255,vcliente,0)),"Normal")</f>
        <v>Normal</v>
      </c>
      <c r="O1255" s="5" t="str">
        <f t="shared" si="57"/>
        <v>No</v>
      </c>
      <c r="P1255" s="3">
        <f t="shared" si="58"/>
        <v>7</v>
      </c>
      <c r="Q1255" s="16">
        <f t="shared" si="59"/>
        <v>38</v>
      </c>
    </row>
    <row r="1256" spans="1:17" x14ac:dyDescent="0.3">
      <c r="A1256" s="6">
        <v>41768</v>
      </c>
      <c r="B1256" s="5" t="s">
        <v>712</v>
      </c>
      <c r="C1256" s="5" t="s">
        <v>713</v>
      </c>
      <c r="D1256" s="5" t="s">
        <v>533</v>
      </c>
      <c r="E1256">
        <v>3</v>
      </c>
      <c r="F1256">
        <v>5</v>
      </c>
      <c r="G1256">
        <v>4</v>
      </c>
      <c r="H1256">
        <v>2</v>
      </c>
      <c r="I1256">
        <v>2</v>
      </c>
      <c r="J1256" s="5" t="s">
        <v>148</v>
      </c>
      <c r="K1256" s="5" t="s">
        <v>20</v>
      </c>
      <c r="L1256">
        <v>6</v>
      </c>
      <c r="M1256" s="3">
        <v>2550</v>
      </c>
      <c r="N1256" s="5" t="str">
        <f>IFERROR(INDEX(vtipo,MATCH(D1256,vcliente,0)),"Normal")</f>
        <v>Normal</v>
      </c>
      <c r="O1256" s="5" t="str">
        <f t="shared" si="57"/>
        <v>No</v>
      </c>
      <c r="P1256" s="3">
        <f t="shared" si="58"/>
        <v>0</v>
      </c>
      <c r="Q1256" s="16">
        <f t="shared" si="59"/>
        <v>28</v>
      </c>
    </row>
    <row r="1257" spans="1:17" x14ac:dyDescent="0.3">
      <c r="A1257" s="6">
        <v>41769</v>
      </c>
      <c r="B1257" s="5" t="s">
        <v>712</v>
      </c>
      <c r="C1257" s="5" t="s">
        <v>713</v>
      </c>
      <c r="D1257" s="5" t="s">
        <v>656</v>
      </c>
      <c r="E1257">
        <v>4</v>
      </c>
      <c r="F1257">
        <v>2</v>
      </c>
      <c r="G1257">
        <v>7</v>
      </c>
      <c r="H1257">
        <v>9</v>
      </c>
      <c r="I1257">
        <v>1</v>
      </c>
      <c r="J1257" s="5" t="s">
        <v>71</v>
      </c>
      <c r="K1257" s="5" t="s">
        <v>20</v>
      </c>
      <c r="L1257">
        <v>3</v>
      </c>
      <c r="M1257" s="3">
        <v>2550</v>
      </c>
      <c r="N1257" s="5" t="str">
        <f>IFERROR(INDEX(vtipo,MATCH(D1257,vcliente,0)),"Normal")</f>
        <v>Normal</v>
      </c>
      <c r="O1257" s="5" t="str">
        <f t="shared" si="57"/>
        <v>No</v>
      </c>
      <c r="P1257" s="3">
        <f t="shared" si="58"/>
        <v>16</v>
      </c>
      <c r="Q1257" s="16">
        <f t="shared" si="59"/>
        <v>44</v>
      </c>
    </row>
    <row r="1258" spans="1:17" x14ac:dyDescent="0.3">
      <c r="A1258" s="6">
        <v>41770</v>
      </c>
      <c r="B1258" s="5" t="s">
        <v>712</v>
      </c>
      <c r="C1258" s="5" t="s">
        <v>713</v>
      </c>
      <c r="D1258" s="5" t="s">
        <v>721</v>
      </c>
      <c r="E1258">
        <v>4</v>
      </c>
      <c r="F1258">
        <v>4</v>
      </c>
      <c r="G1258">
        <v>3</v>
      </c>
      <c r="H1258">
        <v>8</v>
      </c>
      <c r="I1258">
        <v>8</v>
      </c>
      <c r="J1258" s="5" t="s">
        <v>27</v>
      </c>
      <c r="K1258" s="5" t="s">
        <v>23</v>
      </c>
      <c r="L1258">
        <v>8</v>
      </c>
      <c r="M1258" s="3">
        <v>2040</v>
      </c>
      <c r="N1258" s="5" t="str">
        <f>IFERROR(INDEX(vtipo,MATCH(D1258,vcliente,0)),"Normal")</f>
        <v>Normal</v>
      </c>
      <c r="O1258" s="5" t="str">
        <f t="shared" si="57"/>
        <v>No</v>
      </c>
      <c r="P1258" s="3">
        <f t="shared" si="58"/>
        <v>16</v>
      </c>
      <c r="Q1258" s="16">
        <f t="shared" si="59"/>
        <v>48</v>
      </c>
    </row>
    <row r="1259" spans="1:17" x14ac:dyDescent="0.3">
      <c r="A1259" s="6">
        <v>41771</v>
      </c>
      <c r="B1259" s="5" t="s">
        <v>712</v>
      </c>
      <c r="C1259" s="5" t="s">
        <v>713</v>
      </c>
      <c r="D1259" s="5" t="s">
        <v>600</v>
      </c>
      <c r="E1259">
        <v>4</v>
      </c>
      <c r="F1259">
        <v>4</v>
      </c>
      <c r="G1259">
        <v>1</v>
      </c>
      <c r="H1259">
        <v>0</v>
      </c>
      <c r="I1259">
        <v>2</v>
      </c>
      <c r="J1259" s="5" t="s">
        <v>19</v>
      </c>
      <c r="K1259" s="5" t="s">
        <v>20</v>
      </c>
      <c r="L1259">
        <v>3</v>
      </c>
      <c r="M1259" s="3">
        <v>1275</v>
      </c>
      <c r="N1259" s="5" t="str">
        <f>IFERROR(INDEX(vtipo,MATCH(D1259,vcliente,0)),"Normal")</f>
        <v>Normal</v>
      </c>
      <c r="O1259" s="5" t="str">
        <f t="shared" si="57"/>
        <v>No</v>
      </c>
      <c r="P1259" s="3">
        <f t="shared" si="58"/>
        <v>0</v>
      </c>
      <c r="Q1259" s="16">
        <f t="shared" si="59"/>
        <v>22</v>
      </c>
    </row>
    <row r="1260" spans="1:17" x14ac:dyDescent="0.3">
      <c r="A1260" s="6">
        <v>41773</v>
      </c>
      <c r="B1260" s="5" t="s">
        <v>712</v>
      </c>
      <c r="C1260" s="5" t="s">
        <v>713</v>
      </c>
      <c r="D1260" s="5" t="s">
        <v>722</v>
      </c>
      <c r="E1260">
        <v>6</v>
      </c>
      <c r="F1260">
        <v>5</v>
      </c>
      <c r="G1260">
        <v>8</v>
      </c>
      <c r="H1260">
        <v>5</v>
      </c>
      <c r="I1260">
        <v>7</v>
      </c>
      <c r="J1260" s="5" t="s">
        <v>27</v>
      </c>
      <c r="K1260" s="5" t="s">
        <v>23</v>
      </c>
      <c r="L1260">
        <v>7</v>
      </c>
      <c r="M1260" s="3">
        <v>1785</v>
      </c>
      <c r="N1260" s="5" t="str">
        <f>IFERROR(INDEX(vtipo,MATCH(D1260,vcliente,0)),"Normal")</f>
        <v>Platino</v>
      </c>
      <c r="O1260" s="5" t="str">
        <f t="shared" si="57"/>
        <v>No</v>
      </c>
      <c r="P1260" s="3">
        <f t="shared" si="58"/>
        <v>15</v>
      </c>
      <c r="Q1260" s="16">
        <f t="shared" si="59"/>
        <v>52</v>
      </c>
    </row>
    <row r="1261" spans="1:17" x14ac:dyDescent="0.3">
      <c r="A1261" s="6">
        <v>41774</v>
      </c>
      <c r="B1261" s="5" t="s">
        <v>712</v>
      </c>
      <c r="C1261" s="5" t="s">
        <v>713</v>
      </c>
      <c r="D1261" s="5" t="s">
        <v>723</v>
      </c>
      <c r="E1261">
        <v>3</v>
      </c>
      <c r="F1261">
        <v>4</v>
      </c>
      <c r="G1261">
        <v>5</v>
      </c>
      <c r="H1261">
        <v>5</v>
      </c>
      <c r="I1261">
        <v>3</v>
      </c>
      <c r="J1261" s="5" t="s">
        <v>57</v>
      </c>
      <c r="K1261" s="5" t="s">
        <v>17</v>
      </c>
      <c r="L1261">
        <v>3</v>
      </c>
      <c r="M1261" s="3">
        <v>765</v>
      </c>
      <c r="N1261" s="5" t="str">
        <f>IFERROR(INDEX(vtipo,MATCH(D1261,vcliente,0)),"Normal")</f>
        <v>Normal</v>
      </c>
      <c r="O1261" s="5" t="str">
        <f t="shared" si="57"/>
        <v>No</v>
      </c>
      <c r="P1261" s="3">
        <f t="shared" si="58"/>
        <v>0</v>
      </c>
      <c r="Q1261" s="16">
        <f t="shared" si="59"/>
        <v>34</v>
      </c>
    </row>
    <row r="1262" spans="1:17" x14ac:dyDescent="0.3">
      <c r="A1262" s="6">
        <v>41776</v>
      </c>
      <c r="B1262" s="5" t="s">
        <v>712</v>
      </c>
      <c r="C1262" s="5" t="s">
        <v>713</v>
      </c>
      <c r="D1262" s="5" t="s">
        <v>724</v>
      </c>
      <c r="E1262">
        <v>4</v>
      </c>
      <c r="F1262">
        <v>7</v>
      </c>
      <c r="G1262">
        <v>2</v>
      </c>
      <c r="H1262">
        <v>1</v>
      </c>
      <c r="I1262">
        <v>0</v>
      </c>
      <c r="J1262" s="5" t="s">
        <v>40</v>
      </c>
      <c r="K1262" s="5" t="s">
        <v>23</v>
      </c>
      <c r="L1262">
        <v>4</v>
      </c>
      <c r="M1262" s="3">
        <v>2380</v>
      </c>
      <c r="N1262" s="5" t="str">
        <f>IFERROR(INDEX(vtipo,MATCH(D1262,vcliente,0)),"Normal")</f>
        <v>Normal</v>
      </c>
      <c r="O1262" s="5" t="str">
        <f t="shared" si="57"/>
        <v>No</v>
      </c>
      <c r="P1262" s="3">
        <f t="shared" si="58"/>
        <v>7</v>
      </c>
      <c r="Q1262" s="16">
        <f t="shared" si="59"/>
        <v>28</v>
      </c>
    </row>
    <row r="1263" spans="1:17" x14ac:dyDescent="0.3">
      <c r="A1263" s="6">
        <v>41777</v>
      </c>
      <c r="B1263" s="5" t="s">
        <v>712</v>
      </c>
      <c r="C1263" s="5" t="s">
        <v>713</v>
      </c>
      <c r="D1263" s="5" t="s">
        <v>655</v>
      </c>
      <c r="E1263">
        <v>6</v>
      </c>
      <c r="F1263">
        <v>5</v>
      </c>
      <c r="G1263">
        <v>7</v>
      </c>
      <c r="H1263">
        <v>4</v>
      </c>
      <c r="I1263">
        <v>7</v>
      </c>
      <c r="J1263" s="5" t="s">
        <v>90</v>
      </c>
      <c r="K1263" s="5" t="s">
        <v>20</v>
      </c>
      <c r="L1263">
        <v>4</v>
      </c>
      <c r="M1263" s="3">
        <v>3060</v>
      </c>
      <c r="N1263" s="5" t="str">
        <f>IFERROR(INDEX(vtipo,MATCH(D1263,vcliente,0)),"Normal")</f>
        <v>Oro</v>
      </c>
      <c r="O1263" s="5" t="str">
        <f t="shared" si="57"/>
        <v>No</v>
      </c>
      <c r="P1263" s="3">
        <f t="shared" si="58"/>
        <v>14</v>
      </c>
      <c r="Q1263" s="16">
        <f t="shared" si="59"/>
        <v>50</v>
      </c>
    </row>
    <row r="1264" spans="1:17" x14ac:dyDescent="0.3">
      <c r="A1264" s="6">
        <v>41777</v>
      </c>
      <c r="B1264" s="5" t="s">
        <v>712</v>
      </c>
      <c r="C1264" s="5" t="s">
        <v>713</v>
      </c>
      <c r="D1264" s="5" t="s">
        <v>349</v>
      </c>
      <c r="E1264">
        <v>9</v>
      </c>
      <c r="F1264">
        <v>8</v>
      </c>
      <c r="G1264">
        <v>7</v>
      </c>
      <c r="H1264">
        <v>3</v>
      </c>
      <c r="I1264">
        <v>3</v>
      </c>
      <c r="J1264" s="5" t="s">
        <v>74</v>
      </c>
      <c r="K1264" s="5" t="s">
        <v>23</v>
      </c>
      <c r="L1264">
        <v>6</v>
      </c>
      <c r="M1264" s="3">
        <v>2550</v>
      </c>
      <c r="N1264" s="5" t="str">
        <f>IFERROR(INDEX(vtipo,MATCH(D1264,vcliente,0)),"Normal")</f>
        <v>Normal</v>
      </c>
      <c r="O1264" s="5" t="str">
        <f t="shared" si="57"/>
        <v>No</v>
      </c>
      <c r="P1264" s="3">
        <f t="shared" si="58"/>
        <v>24</v>
      </c>
      <c r="Q1264" s="16">
        <f t="shared" si="59"/>
        <v>54</v>
      </c>
    </row>
    <row r="1265" spans="1:17" x14ac:dyDescent="0.3">
      <c r="A1265" s="6">
        <v>41778</v>
      </c>
      <c r="B1265" s="5" t="s">
        <v>712</v>
      </c>
      <c r="C1265" s="5" t="s">
        <v>713</v>
      </c>
      <c r="D1265" s="5" t="s">
        <v>360</v>
      </c>
      <c r="E1265">
        <v>2</v>
      </c>
      <c r="F1265">
        <v>4</v>
      </c>
      <c r="G1265">
        <v>6</v>
      </c>
      <c r="H1265">
        <v>0</v>
      </c>
      <c r="I1265">
        <v>2</v>
      </c>
      <c r="J1265" s="5" t="s">
        <v>63</v>
      </c>
      <c r="K1265" s="5" t="s">
        <v>17</v>
      </c>
      <c r="L1265">
        <v>4</v>
      </c>
      <c r="M1265" s="3">
        <v>2040</v>
      </c>
      <c r="N1265" s="5" t="str">
        <f>IFERROR(INDEX(vtipo,MATCH(D1265,vcliente,0)),"Normal")</f>
        <v>Normal</v>
      </c>
      <c r="O1265" s="5" t="str">
        <f t="shared" si="57"/>
        <v>No</v>
      </c>
      <c r="P1265" s="3">
        <f t="shared" si="58"/>
        <v>0</v>
      </c>
      <c r="Q1265" s="16">
        <f t="shared" si="59"/>
        <v>28</v>
      </c>
    </row>
    <row r="1266" spans="1:17" x14ac:dyDescent="0.3">
      <c r="A1266" s="6">
        <v>41779</v>
      </c>
      <c r="B1266" s="5" t="s">
        <v>712</v>
      </c>
      <c r="C1266" s="5" t="s">
        <v>713</v>
      </c>
      <c r="D1266" s="5" t="s">
        <v>72</v>
      </c>
      <c r="E1266">
        <v>7</v>
      </c>
      <c r="F1266">
        <v>7</v>
      </c>
      <c r="G1266">
        <v>6</v>
      </c>
      <c r="H1266">
        <v>10</v>
      </c>
      <c r="I1266">
        <v>8</v>
      </c>
      <c r="J1266" s="5" t="s">
        <v>38</v>
      </c>
      <c r="K1266" s="5" t="s">
        <v>17</v>
      </c>
      <c r="L1266">
        <v>7</v>
      </c>
      <c r="M1266" s="3">
        <v>2800</v>
      </c>
      <c r="N1266" s="5" t="str">
        <f>IFERROR(INDEX(vtipo,MATCH(D1266,vcliente,0)),"Normal")</f>
        <v>Oro</v>
      </c>
      <c r="O1266" s="5" t="str">
        <f t="shared" si="57"/>
        <v>No</v>
      </c>
      <c r="P1266" s="3">
        <f t="shared" si="58"/>
        <v>32</v>
      </c>
      <c r="Q1266" s="16">
        <f t="shared" si="59"/>
        <v>64</v>
      </c>
    </row>
    <row r="1267" spans="1:17" x14ac:dyDescent="0.3">
      <c r="A1267" s="6">
        <v>41779</v>
      </c>
      <c r="B1267" s="5" t="s">
        <v>712</v>
      </c>
      <c r="C1267" s="5" t="s">
        <v>713</v>
      </c>
      <c r="D1267" s="5" t="s">
        <v>169</v>
      </c>
      <c r="E1267">
        <v>4</v>
      </c>
      <c r="F1267">
        <v>0</v>
      </c>
      <c r="G1267">
        <v>3</v>
      </c>
      <c r="H1267">
        <v>3</v>
      </c>
      <c r="I1267">
        <v>5</v>
      </c>
      <c r="J1267" s="5" t="s">
        <v>86</v>
      </c>
      <c r="K1267" s="5" t="s">
        <v>20</v>
      </c>
      <c r="L1267">
        <v>5</v>
      </c>
      <c r="M1267" s="3">
        <v>3825</v>
      </c>
      <c r="N1267" s="5" t="str">
        <f>IFERROR(INDEX(vtipo,MATCH(D1267,vcliente,0)),"Normal")</f>
        <v>Oro</v>
      </c>
      <c r="O1267" s="5" t="str">
        <f t="shared" si="57"/>
        <v>No</v>
      </c>
      <c r="P1267" s="3">
        <f t="shared" si="58"/>
        <v>0</v>
      </c>
      <c r="Q1267" s="16">
        <f t="shared" si="59"/>
        <v>30</v>
      </c>
    </row>
    <row r="1268" spans="1:17" x14ac:dyDescent="0.3">
      <c r="A1268" s="6">
        <v>41780</v>
      </c>
      <c r="B1268" s="5" t="s">
        <v>712</v>
      </c>
      <c r="C1268" s="5" t="s">
        <v>713</v>
      </c>
      <c r="D1268" s="5" t="s">
        <v>725</v>
      </c>
      <c r="E1268">
        <v>5</v>
      </c>
      <c r="F1268">
        <v>7</v>
      </c>
      <c r="G1268">
        <v>3</v>
      </c>
      <c r="H1268">
        <v>6</v>
      </c>
      <c r="I1268">
        <v>3</v>
      </c>
      <c r="J1268" s="5" t="s">
        <v>59</v>
      </c>
      <c r="K1268" s="5" t="s">
        <v>17</v>
      </c>
      <c r="L1268">
        <v>9</v>
      </c>
      <c r="M1268" s="3">
        <v>4590</v>
      </c>
      <c r="N1268" s="5" t="str">
        <f>IFERROR(INDEX(vtipo,MATCH(D1268,vcliente,0)),"Normal")</f>
        <v>Oro</v>
      </c>
      <c r="O1268" s="5" t="str">
        <f t="shared" si="57"/>
        <v>No</v>
      </c>
      <c r="P1268" s="3">
        <f t="shared" si="58"/>
        <v>7</v>
      </c>
      <c r="Q1268" s="16">
        <f t="shared" si="59"/>
        <v>42</v>
      </c>
    </row>
    <row r="1269" spans="1:17" x14ac:dyDescent="0.3">
      <c r="A1269" s="6">
        <v>41781</v>
      </c>
      <c r="B1269" s="5" t="s">
        <v>712</v>
      </c>
      <c r="C1269" s="5" t="s">
        <v>713</v>
      </c>
      <c r="D1269" s="5" t="s">
        <v>52</v>
      </c>
      <c r="E1269">
        <v>0</v>
      </c>
      <c r="F1269">
        <v>5</v>
      </c>
      <c r="G1269">
        <v>5</v>
      </c>
      <c r="H1269">
        <v>4</v>
      </c>
      <c r="I1269">
        <v>2</v>
      </c>
      <c r="J1269" s="5" t="s">
        <v>99</v>
      </c>
      <c r="K1269" s="5" t="s">
        <v>23</v>
      </c>
      <c r="L1269">
        <v>17</v>
      </c>
      <c r="M1269" s="3">
        <v>17340</v>
      </c>
      <c r="N1269" s="5" t="str">
        <f>IFERROR(INDEX(vtipo,MATCH(D1269,vcliente,0)),"Normal")</f>
        <v>Normal</v>
      </c>
      <c r="O1269" s="5" t="str">
        <f t="shared" si="57"/>
        <v>No</v>
      </c>
      <c r="P1269" s="3">
        <f t="shared" si="58"/>
        <v>0</v>
      </c>
      <c r="Q1269" s="16">
        <f t="shared" si="59"/>
        <v>32</v>
      </c>
    </row>
    <row r="1270" spans="1:17" x14ac:dyDescent="0.3">
      <c r="A1270" s="6">
        <v>41781</v>
      </c>
      <c r="B1270" s="5" t="s">
        <v>712</v>
      </c>
      <c r="C1270" s="5" t="s">
        <v>713</v>
      </c>
      <c r="D1270" s="5" t="s">
        <v>328</v>
      </c>
      <c r="E1270">
        <v>5</v>
      </c>
      <c r="F1270">
        <v>5</v>
      </c>
      <c r="G1270">
        <v>5</v>
      </c>
      <c r="H1270">
        <v>5</v>
      </c>
      <c r="I1270">
        <v>5</v>
      </c>
      <c r="J1270" s="5" t="s">
        <v>71</v>
      </c>
      <c r="K1270" s="5" t="s">
        <v>20</v>
      </c>
      <c r="L1270">
        <v>6</v>
      </c>
      <c r="M1270" s="3">
        <v>5100</v>
      </c>
      <c r="N1270" s="5" t="str">
        <f>IFERROR(INDEX(vtipo,MATCH(D1270,vcliente,0)),"Normal")</f>
        <v>Normal</v>
      </c>
      <c r="O1270" s="5" t="str">
        <f t="shared" si="57"/>
        <v>No</v>
      </c>
      <c r="P1270" s="3">
        <f t="shared" si="58"/>
        <v>0</v>
      </c>
      <c r="Q1270" s="16">
        <f t="shared" si="59"/>
        <v>40</v>
      </c>
    </row>
    <row r="1271" spans="1:17" x14ac:dyDescent="0.3">
      <c r="A1271" s="6">
        <v>41784</v>
      </c>
      <c r="B1271" s="5" t="s">
        <v>712</v>
      </c>
      <c r="C1271" s="5" t="s">
        <v>713</v>
      </c>
      <c r="D1271" s="5" t="s">
        <v>394</v>
      </c>
      <c r="E1271">
        <v>1</v>
      </c>
      <c r="F1271">
        <v>1</v>
      </c>
      <c r="G1271">
        <v>3</v>
      </c>
      <c r="H1271">
        <v>7</v>
      </c>
      <c r="I1271">
        <v>3</v>
      </c>
      <c r="J1271" s="5" t="s">
        <v>43</v>
      </c>
      <c r="K1271" s="5" t="s">
        <v>17</v>
      </c>
      <c r="L1271">
        <v>8</v>
      </c>
      <c r="M1271" s="3">
        <v>4760</v>
      </c>
      <c r="N1271" s="5" t="str">
        <f>IFERROR(INDEX(vtipo,MATCH(D1271,vcliente,0)),"Normal")</f>
        <v>Normal</v>
      </c>
      <c r="O1271" s="5" t="str">
        <f t="shared" si="57"/>
        <v>No</v>
      </c>
      <c r="P1271" s="3">
        <f t="shared" si="58"/>
        <v>7</v>
      </c>
      <c r="Q1271" s="16">
        <f t="shared" si="59"/>
        <v>28</v>
      </c>
    </row>
    <row r="1272" spans="1:17" x14ac:dyDescent="0.3">
      <c r="A1272" s="6">
        <v>41792</v>
      </c>
      <c r="B1272" s="5" t="s">
        <v>712</v>
      </c>
      <c r="C1272" s="5" t="s">
        <v>713</v>
      </c>
      <c r="D1272" s="5" t="s">
        <v>726</v>
      </c>
      <c r="E1272">
        <v>2</v>
      </c>
      <c r="F1272">
        <v>2</v>
      </c>
      <c r="G1272">
        <v>0</v>
      </c>
      <c r="H1272">
        <v>1</v>
      </c>
      <c r="I1272">
        <v>0</v>
      </c>
      <c r="J1272" s="5" t="s">
        <v>27</v>
      </c>
      <c r="K1272" s="5" t="s">
        <v>23</v>
      </c>
      <c r="L1272">
        <v>3</v>
      </c>
      <c r="M1272" s="3">
        <v>810</v>
      </c>
      <c r="N1272" s="5" t="str">
        <f>IFERROR(INDEX(vtipo,MATCH(D1272,vcliente,0)),"Normal")</f>
        <v>Normal</v>
      </c>
      <c r="O1272" s="5" t="str">
        <f t="shared" si="57"/>
        <v>No</v>
      </c>
      <c r="P1272" s="3">
        <f t="shared" si="58"/>
        <v>0</v>
      </c>
      <c r="Q1272" s="16">
        <f t="shared" si="59"/>
        <v>10</v>
      </c>
    </row>
    <row r="1273" spans="1:17" x14ac:dyDescent="0.3">
      <c r="A1273" s="6">
        <v>41793</v>
      </c>
      <c r="B1273" s="5" t="s">
        <v>712</v>
      </c>
      <c r="C1273" s="5" t="s">
        <v>713</v>
      </c>
      <c r="D1273" s="5" t="s">
        <v>587</v>
      </c>
      <c r="E1273">
        <v>0</v>
      </c>
      <c r="F1273">
        <v>8</v>
      </c>
      <c r="G1273">
        <v>1</v>
      </c>
      <c r="H1273">
        <v>1</v>
      </c>
      <c r="I1273">
        <v>0</v>
      </c>
      <c r="J1273" s="5" t="s">
        <v>99</v>
      </c>
      <c r="K1273" s="5" t="s">
        <v>23</v>
      </c>
      <c r="L1273">
        <v>7</v>
      </c>
      <c r="M1273" s="3">
        <v>7560</v>
      </c>
      <c r="N1273" s="5" t="str">
        <f>IFERROR(INDEX(vtipo,MATCH(D1273,vcliente,0)),"Normal")</f>
        <v>Normal</v>
      </c>
      <c r="O1273" s="5" t="str">
        <f t="shared" si="57"/>
        <v>No</v>
      </c>
      <c r="P1273" s="3">
        <f t="shared" si="58"/>
        <v>8</v>
      </c>
      <c r="Q1273" s="16">
        <f t="shared" si="59"/>
        <v>20</v>
      </c>
    </row>
    <row r="1274" spans="1:17" x14ac:dyDescent="0.3">
      <c r="A1274" s="6">
        <v>41794</v>
      </c>
      <c r="B1274" s="5" t="s">
        <v>712</v>
      </c>
      <c r="C1274" s="5" t="s">
        <v>713</v>
      </c>
      <c r="D1274" s="5" t="s">
        <v>108</v>
      </c>
      <c r="E1274">
        <v>6</v>
      </c>
      <c r="F1274">
        <v>0</v>
      </c>
      <c r="G1274">
        <v>5</v>
      </c>
      <c r="H1274">
        <v>2</v>
      </c>
      <c r="I1274">
        <v>0</v>
      </c>
      <c r="J1274" s="5" t="s">
        <v>63</v>
      </c>
      <c r="K1274" s="5" t="s">
        <v>17</v>
      </c>
      <c r="L1274">
        <v>5</v>
      </c>
      <c r="M1274" s="3">
        <v>2700</v>
      </c>
      <c r="N1274" s="5" t="str">
        <f>IFERROR(INDEX(vtipo,MATCH(D1274,vcliente,0)),"Normal")</f>
        <v>Normal</v>
      </c>
      <c r="O1274" s="5" t="str">
        <f t="shared" si="57"/>
        <v>No</v>
      </c>
      <c r="P1274" s="3">
        <f t="shared" si="58"/>
        <v>0</v>
      </c>
      <c r="Q1274" s="16">
        <f t="shared" si="59"/>
        <v>26</v>
      </c>
    </row>
    <row r="1275" spans="1:17" x14ac:dyDescent="0.3">
      <c r="A1275" s="6">
        <v>41794</v>
      </c>
      <c r="B1275" s="5" t="s">
        <v>712</v>
      </c>
      <c r="C1275" s="5" t="s">
        <v>713</v>
      </c>
      <c r="D1275" s="5" t="s">
        <v>515</v>
      </c>
      <c r="E1275">
        <v>5</v>
      </c>
      <c r="F1275">
        <v>2</v>
      </c>
      <c r="G1275">
        <v>3</v>
      </c>
      <c r="H1275">
        <v>1</v>
      </c>
      <c r="I1275">
        <v>1</v>
      </c>
      <c r="J1275" s="5" t="s">
        <v>30</v>
      </c>
      <c r="K1275" s="5" t="s">
        <v>17</v>
      </c>
      <c r="L1275">
        <v>5</v>
      </c>
      <c r="M1275" s="3">
        <v>3150</v>
      </c>
      <c r="N1275" s="5" t="str">
        <f>IFERROR(INDEX(vtipo,MATCH(D1275,vcliente,0)),"Normal")</f>
        <v>Normal</v>
      </c>
      <c r="O1275" s="5" t="str">
        <f t="shared" si="57"/>
        <v>No</v>
      </c>
      <c r="P1275" s="3">
        <f t="shared" si="58"/>
        <v>0</v>
      </c>
      <c r="Q1275" s="16">
        <f t="shared" si="59"/>
        <v>22</v>
      </c>
    </row>
    <row r="1276" spans="1:17" x14ac:dyDescent="0.3">
      <c r="A1276" s="6">
        <v>41797</v>
      </c>
      <c r="B1276" s="5" t="s">
        <v>712</v>
      </c>
      <c r="C1276" s="5" t="s">
        <v>713</v>
      </c>
      <c r="D1276" s="5" t="s">
        <v>252</v>
      </c>
      <c r="E1276">
        <v>0</v>
      </c>
      <c r="F1276">
        <v>0</v>
      </c>
      <c r="G1276">
        <v>0</v>
      </c>
      <c r="H1276">
        <v>2</v>
      </c>
      <c r="I1276">
        <v>0</v>
      </c>
      <c r="J1276" s="5" t="s">
        <v>19</v>
      </c>
      <c r="K1276" s="5" t="s">
        <v>20</v>
      </c>
      <c r="L1276">
        <v>10</v>
      </c>
      <c r="M1276" s="3">
        <v>4500</v>
      </c>
      <c r="N1276" s="5" t="str">
        <f>IFERROR(INDEX(vtipo,MATCH(D1276,vcliente,0)),"Normal")</f>
        <v>Normal</v>
      </c>
      <c r="O1276" s="5" t="str">
        <f t="shared" si="57"/>
        <v>No</v>
      </c>
      <c r="P1276" s="3">
        <f t="shared" si="58"/>
        <v>0</v>
      </c>
      <c r="Q1276" s="16">
        <f t="shared" si="59"/>
        <v>4</v>
      </c>
    </row>
    <row r="1277" spans="1:17" x14ac:dyDescent="0.3">
      <c r="A1277" s="6">
        <v>41800</v>
      </c>
      <c r="B1277" s="5" t="s">
        <v>712</v>
      </c>
      <c r="C1277" s="5" t="s">
        <v>713</v>
      </c>
      <c r="D1277" s="5" t="s">
        <v>215</v>
      </c>
      <c r="E1277">
        <v>7</v>
      </c>
      <c r="F1277">
        <v>9</v>
      </c>
      <c r="G1277">
        <v>4</v>
      </c>
      <c r="H1277">
        <v>6</v>
      </c>
      <c r="I1277">
        <v>5</v>
      </c>
      <c r="J1277" s="5" t="s">
        <v>99</v>
      </c>
      <c r="K1277" s="5" t="s">
        <v>23</v>
      </c>
      <c r="L1277">
        <v>6</v>
      </c>
      <c r="M1277" s="3">
        <v>6120</v>
      </c>
      <c r="N1277" s="5" t="str">
        <f>IFERROR(INDEX(vtipo,MATCH(D1277,vcliente,0)),"Normal")</f>
        <v>Platino</v>
      </c>
      <c r="O1277" s="5" t="str">
        <f t="shared" si="57"/>
        <v>No</v>
      </c>
      <c r="P1277" s="3">
        <f t="shared" si="58"/>
        <v>16</v>
      </c>
      <c r="Q1277" s="16">
        <f t="shared" si="59"/>
        <v>54</v>
      </c>
    </row>
    <row r="1278" spans="1:17" x14ac:dyDescent="0.3">
      <c r="A1278" s="6">
        <v>41806</v>
      </c>
      <c r="B1278" s="5" t="s">
        <v>712</v>
      </c>
      <c r="C1278" s="5" t="s">
        <v>713</v>
      </c>
      <c r="D1278" s="5" t="s">
        <v>727</v>
      </c>
      <c r="E1278">
        <v>5</v>
      </c>
      <c r="F1278">
        <v>3</v>
      </c>
      <c r="G1278">
        <v>4</v>
      </c>
      <c r="H1278">
        <v>9</v>
      </c>
      <c r="I1278">
        <v>3</v>
      </c>
      <c r="J1278" s="5" t="s">
        <v>36</v>
      </c>
      <c r="K1278" s="5" t="s">
        <v>23</v>
      </c>
      <c r="L1278">
        <v>4</v>
      </c>
      <c r="M1278" s="3">
        <v>2160</v>
      </c>
      <c r="N1278" s="5" t="str">
        <f>IFERROR(INDEX(vtipo,MATCH(D1278,vcliente,0)),"Normal")</f>
        <v>Normal</v>
      </c>
      <c r="O1278" s="5" t="str">
        <f t="shared" si="57"/>
        <v>No</v>
      </c>
      <c r="P1278" s="3">
        <f t="shared" si="58"/>
        <v>9</v>
      </c>
      <c r="Q1278" s="16">
        <f t="shared" si="59"/>
        <v>42</v>
      </c>
    </row>
    <row r="1279" spans="1:17" x14ac:dyDescent="0.3">
      <c r="A1279" s="6">
        <v>41806</v>
      </c>
      <c r="B1279" s="5" t="s">
        <v>712</v>
      </c>
      <c r="C1279" s="5" t="s">
        <v>713</v>
      </c>
      <c r="D1279" s="5" t="s">
        <v>186</v>
      </c>
      <c r="E1279">
        <v>4</v>
      </c>
      <c r="F1279">
        <v>2</v>
      </c>
      <c r="G1279">
        <v>10</v>
      </c>
      <c r="H1279">
        <v>1</v>
      </c>
      <c r="I1279">
        <v>4</v>
      </c>
      <c r="J1279" s="5" t="s">
        <v>19</v>
      </c>
      <c r="K1279" s="5" t="s">
        <v>20</v>
      </c>
      <c r="L1279">
        <v>7</v>
      </c>
      <c r="M1279" s="3">
        <v>3150</v>
      </c>
      <c r="N1279" s="5" t="str">
        <f>IFERROR(INDEX(vtipo,MATCH(D1279,vcliente,0)),"Normal")</f>
        <v>Normal</v>
      </c>
      <c r="O1279" s="5" t="str">
        <f t="shared" si="57"/>
        <v>No</v>
      </c>
      <c r="P1279" s="3">
        <f t="shared" si="58"/>
        <v>10</v>
      </c>
      <c r="Q1279" s="16">
        <f t="shared" si="59"/>
        <v>40</v>
      </c>
    </row>
    <row r="1280" spans="1:17" x14ac:dyDescent="0.3">
      <c r="A1280" s="6">
        <v>41808</v>
      </c>
      <c r="B1280" s="5" t="s">
        <v>712</v>
      </c>
      <c r="C1280" s="5" t="s">
        <v>713</v>
      </c>
      <c r="D1280" s="5" t="s">
        <v>228</v>
      </c>
      <c r="E1280">
        <v>1</v>
      </c>
      <c r="F1280">
        <v>2</v>
      </c>
      <c r="G1280">
        <v>2</v>
      </c>
      <c r="H1280">
        <v>3</v>
      </c>
      <c r="I1280">
        <v>6</v>
      </c>
      <c r="J1280" s="5" t="s">
        <v>59</v>
      </c>
      <c r="K1280" s="5" t="s">
        <v>17</v>
      </c>
      <c r="L1280">
        <v>7</v>
      </c>
      <c r="M1280" s="3">
        <v>3570</v>
      </c>
      <c r="N1280" s="5" t="str">
        <f>IFERROR(INDEX(vtipo,MATCH(D1280,vcliente,0)),"Normal")</f>
        <v>Oro</v>
      </c>
      <c r="O1280" s="5" t="str">
        <f t="shared" si="57"/>
        <v>No</v>
      </c>
      <c r="P1280" s="3">
        <f t="shared" si="58"/>
        <v>0</v>
      </c>
      <c r="Q1280" s="16">
        <f t="shared" si="59"/>
        <v>26</v>
      </c>
    </row>
    <row r="1281" spans="1:17" x14ac:dyDescent="0.3">
      <c r="A1281" s="6">
        <v>41809</v>
      </c>
      <c r="B1281" s="5" t="s">
        <v>712</v>
      </c>
      <c r="C1281" s="5" t="s">
        <v>713</v>
      </c>
      <c r="D1281" s="5" t="s">
        <v>395</v>
      </c>
      <c r="E1281">
        <v>4</v>
      </c>
      <c r="F1281">
        <v>7</v>
      </c>
      <c r="G1281">
        <v>4</v>
      </c>
      <c r="H1281">
        <v>4</v>
      </c>
      <c r="I1281">
        <v>3</v>
      </c>
      <c r="J1281" s="5" t="s">
        <v>53</v>
      </c>
      <c r="K1281" s="5" t="s">
        <v>17</v>
      </c>
      <c r="L1281">
        <v>11</v>
      </c>
      <c r="M1281" s="3">
        <v>9900</v>
      </c>
      <c r="N1281" s="5" t="str">
        <f>IFERROR(INDEX(vtipo,MATCH(D1281,vcliente,0)),"Normal")</f>
        <v>Oro</v>
      </c>
      <c r="O1281" s="5" t="str">
        <f t="shared" si="57"/>
        <v>No</v>
      </c>
      <c r="P1281" s="3">
        <f t="shared" si="58"/>
        <v>7</v>
      </c>
      <c r="Q1281" s="16">
        <f t="shared" si="59"/>
        <v>38</v>
      </c>
    </row>
    <row r="1282" spans="1:17" x14ac:dyDescent="0.3">
      <c r="A1282" s="6">
        <v>41809</v>
      </c>
      <c r="B1282" s="5" t="s">
        <v>712</v>
      </c>
      <c r="C1282" s="5" t="s">
        <v>713</v>
      </c>
      <c r="D1282" s="5" t="s">
        <v>52</v>
      </c>
      <c r="E1282">
        <v>2</v>
      </c>
      <c r="F1282">
        <v>0</v>
      </c>
      <c r="G1282">
        <v>3</v>
      </c>
      <c r="H1282">
        <v>1</v>
      </c>
      <c r="I1282">
        <v>3</v>
      </c>
      <c r="J1282" s="5" t="s">
        <v>59</v>
      </c>
      <c r="K1282" s="5" t="s">
        <v>17</v>
      </c>
      <c r="L1282">
        <v>18</v>
      </c>
      <c r="M1282" s="3">
        <v>9720</v>
      </c>
      <c r="N1282" s="5" t="str">
        <f>IFERROR(INDEX(vtipo,MATCH(D1282,vcliente,0)),"Normal")</f>
        <v>Normal</v>
      </c>
      <c r="O1282" s="5" t="str">
        <f t="shared" si="57"/>
        <v>No</v>
      </c>
      <c r="P1282" s="3">
        <f t="shared" si="58"/>
        <v>0</v>
      </c>
      <c r="Q1282" s="16">
        <f t="shared" si="59"/>
        <v>18</v>
      </c>
    </row>
    <row r="1283" spans="1:17" x14ac:dyDescent="0.3">
      <c r="A1283" s="6">
        <v>41814</v>
      </c>
      <c r="B1283" s="5" t="s">
        <v>712</v>
      </c>
      <c r="C1283" s="5" t="s">
        <v>713</v>
      </c>
      <c r="D1283" s="5" t="s">
        <v>187</v>
      </c>
      <c r="E1283">
        <v>1</v>
      </c>
      <c r="F1283">
        <v>0</v>
      </c>
      <c r="G1283">
        <v>9</v>
      </c>
      <c r="H1283">
        <v>6</v>
      </c>
      <c r="I1283">
        <v>3</v>
      </c>
      <c r="J1283" s="5" t="s">
        <v>57</v>
      </c>
      <c r="K1283" s="5" t="s">
        <v>17</v>
      </c>
      <c r="L1283">
        <v>10</v>
      </c>
      <c r="M1283" s="3">
        <v>2700</v>
      </c>
      <c r="N1283" s="5" t="str">
        <f>IFERROR(INDEX(vtipo,MATCH(D1283,vcliente,0)),"Normal")</f>
        <v>Normal</v>
      </c>
      <c r="O1283" s="5" t="str">
        <f t="shared" ref="O1283:O1346" si="60">IF(OR(COUNTIF(E1283:I1283,10)&gt;=2,AND(MONTH(A1283)=10,L1283&gt;=15)),"Sí","No")</f>
        <v>No</v>
      </c>
      <c r="P1283" s="3">
        <f t="shared" ref="P1283:P1346" si="61">SUMIF(E1283:I1283,"&gt;=7")</f>
        <v>9</v>
      </c>
      <c r="Q1283" s="16">
        <f t="shared" ref="Q1283:Q1346" si="62">(SUM(E1283:I1283)-MIN(E1283:I1283))*IF(MIN(E1283:I1283)&gt;=7,2.5,2)</f>
        <v>38</v>
      </c>
    </row>
    <row r="1284" spans="1:17" x14ac:dyDescent="0.3">
      <c r="A1284" s="6">
        <v>41815</v>
      </c>
      <c r="B1284" s="5" t="s">
        <v>712</v>
      </c>
      <c r="C1284" s="5" t="s">
        <v>713</v>
      </c>
      <c r="D1284" s="5" t="s">
        <v>72</v>
      </c>
      <c r="E1284">
        <v>3</v>
      </c>
      <c r="F1284">
        <v>4</v>
      </c>
      <c r="G1284">
        <v>9</v>
      </c>
      <c r="H1284">
        <v>5</v>
      </c>
      <c r="I1284">
        <v>8</v>
      </c>
      <c r="J1284" s="5" t="s">
        <v>27</v>
      </c>
      <c r="K1284" s="5" t="s">
        <v>23</v>
      </c>
      <c r="L1284">
        <v>6</v>
      </c>
      <c r="M1284" s="3">
        <v>1440</v>
      </c>
      <c r="N1284" s="5" t="str">
        <f>IFERROR(INDEX(vtipo,MATCH(D1284,vcliente,0)),"Normal")</f>
        <v>Oro</v>
      </c>
      <c r="O1284" s="5" t="str">
        <f t="shared" si="60"/>
        <v>No</v>
      </c>
      <c r="P1284" s="3">
        <f t="shared" si="61"/>
        <v>17</v>
      </c>
      <c r="Q1284" s="16">
        <f t="shared" si="62"/>
        <v>52</v>
      </c>
    </row>
    <row r="1285" spans="1:17" x14ac:dyDescent="0.3">
      <c r="A1285" s="6">
        <v>41817</v>
      </c>
      <c r="B1285" s="5" t="s">
        <v>712</v>
      </c>
      <c r="C1285" s="5" t="s">
        <v>713</v>
      </c>
      <c r="D1285" s="5" t="s">
        <v>728</v>
      </c>
      <c r="E1285">
        <v>4</v>
      </c>
      <c r="F1285">
        <v>1</v>
      </c>
      <c r="G1285">
        <v>2</v>
      </c>
      <c r="H1285">
        <v>3</v>
      </c>
      <c r="I1285">
        <v>0</v>
      </c>
      <c r="J1285" s="5" t="s">
        <v>78</v>
      </c>
      <c r="K1285" s="5" t="s">
        <v>20</v>
      </c>
      <c r="L1285">
        <v>7</v>
      </c>
      <c r="M1285" s="3">
        <v>5040</v>
      </c>
      <c r="N1285" s="5" t="str">
        <f>IFERROR(INDEX(vtipo,MATCH(D1285,vcliente,0)),"Normal")</f>
        <v>Normal</v>
      </c>
      <c r="O1285" s="5" t="str">
        <f t="shared" si="60"/>
        <v>No</v>
      </c>
      <c r="P1285" s="3">
        <f t="shared" si="61"/>
        <v>0</v>
      </c>
      <c r="Q1285" s="16">
        <f t="shared" si="62"/>
        <v>20</v>
      </c>
    </row>
    <row r="1286" spans="1:17" x14ac:dyDescent="0.3">
      <c r="A1286" s="6">
        <v>41817</v>
      </c>
      <c r="B1286" s="5" t="s">
        <v>712</v>
      </c>
      <c r="C1286" s="5" t="s">
        <v>713</v>
      </c>
      <c r="D1286" s="5" t="s">
        <v>331</v>
      </c>
      <c r="E1286">
        <v>0</v>
      </c>
      <c r="F1286">
        <v>3</v>
      </c>
      <c r="G1286">
        <v>2</v>
      </c>
      <c r="H1286">
        <v>4</v>
      </c>
      <c r="I1286">
        <v>6</v>
      </c>
      <c r="J1286" s="5" t="s">
        <v>82</v>
      </c>
      <c r="K1286" s="5" t="s">
        <v>17</v>
      </c>
      <c r="L1286">
        <v>5</v>
      </c>
      <c r="M1286" s="3">
        <v>4800</v>
      </c>
      <c r="N1286" s="5" t="str">
        <f>IFERROR(INDEX(vtipo,MATCH(D1286,vcliente,0)),"Normal")</f>
        <v>Platino</v>
      </c>
      <c r="O1286" s="5" t="str">
        <f t="shared" si="60"/>
        <v>No</v>
      </c>
      <c r="P1286" s="3">
        <f t="shared" si="61"/>
        <v>0</v>
      </c>
      <c r="Q1286" s="16">
        <f t="shared" si="62"/>
        <v>30</v>
      </c>
    </row>
    <row r="1287" spans="1:17" x14ac:dyDescent="0.3">
      <c r="A1287" s="6">
        <v>41818</v>
      </c>
      <c r="B1287" s="5" t="s">
        <v>712</v>
      </c>
      <c r="C1287" s="5" t="s">
        <v>713</v>
      </c>
      <c r="D1287" s="5" t="s">
        <v>189</v>
      </c>
      <c r="E1287">
        <v>6</v>
      </c>
      <c r="F1287">
        <v>10</v>
      </c>
      <c r="G1287">
        <v>7</v>
      </c>
      <c r="H1287">
        <v>9</v>
      </c>
      <c r="I1287">
        <v>5</v>
      </c>
      <c r="J1287" s="5" t="s">
        <v>63</v>
      </c>
      <c r="K1287" s="5" t="s">
        <v>17</v>
      </c>
      <c r="L1287">
        <v>7</v>
      </c>
      <c r="M1287" s="3">
        <v>3780</v>
      </c>
      <c r="N1287" s="5" t="str">
        <f>IFERROR(INDEX(vtipo,MATCH(D1287,vcliente,0)),"Normal")</f>
        <v>Oro</v>
      </c>
      <c r="O1287" s="5" t="str">
        <f t="shared" si="60"/>
        <v>No</v>
      </c>
      <c r="P1287" s="3">
        <f t="shared" si="61"/>
        <v>26</v>
      </c>
      <c r="Q1287" s="16">
        <f t="shared" si="62"/>
        <v>64</v>
      </c>
    </row>
    <row r="1288" spans="1:17" x14ac:dyDescent="0.3">
      <c r="A1288" s="6">
        <v>41819</v>
      </c>
      <c r="B1288" s="5" t="s">
        <v>712</v>
      </c>
      <c r="C1288" s="5" t="s">
        <v>713</v>
      </c>
      <c r="D1288" s="5" t="s">
        <v>729</v>
      </c>
      <c r="E1288">
        <v>3</v>
      </c>
      <c r="F1288">
        <v>3</v>
      </c>
      <c r="G1288">
        <v>3</v>
      </c>
      <c r="H1288">
        <v>2</v>
      </c>
      <c r="I1288">
        <v>5</v>
      </c>
      <c r="J1288" s="5" t="s">
        <v>82</v>
      </c>
      <c r="K1288" s="5" t="s">
        <v>17</v>
      </c>
      <c r="L1288">
        <v>6</v>
      </c>
      <c r="M1288" s="3">
        <v>6480</v>
      </c>
      <c r="N1288" s="5" t="str">
        <f>IFERROR(INDEX(vtipo,MATCH(D1288,vcliente,0)),"Normal")</f>
        <v>Normal</v>
      </c>
      <c r="O1288" s="5" t="str">
        <f t="shared" si="60"/>
        <v>No</v>
      </c>
      <c r="P1288" s="3">
        <f t="shared" si="61"/>
        <v>0</v>
      </c>
      <c r="Q1288" s="16">
        <f t="shared" si="62"/>
        <v>28</v>
      </c>
    </row>
    <row r="1289" spans="1:17" x14ac:dyDescent="0.3">
      <c r="A1289" s="6">
        <v>41821</v>
      </c>
      <c r="B1289" s="5" t="s">
        <v>712</v>
      </c>
      <c r="C1289" s="5" t="s">
        <v>713</v>
      </c>
      <c r="D1289" s="5" t="s">
        <v>599</v>
      </c>
      <c r="E1289">
        <v>7</v>
      </c>
      <c r="F1289">
        <v>5</v>
      </c>
      <c r="G1289">
        <v>7</v>
      </c>
      <c r="H1289">
        <v>8</v>
      </c>
      <c r="I1289">
        <v>3</v>
      </c>
      <c r="J1289" s="5" t="s">
        <v>82</v>
      </c>
      <c r="K1289" s="5" t="s">
        <v>17</v>
      </c>
      <c r="L1289">
        <v>10</v>
      </c>
      <c r="M1289" s="3">
        <v>10200</v>
      </c>
      <c r="N1289" s="5" t="str">
        <f>IFERROR(INDEX(vtipo,MATCH(D1289,vcliente,0)),"Normal")</f>
        <v>Platino</v>
      </c>
      <c r="O1289" s="5" t="str">
        <f t="shared" si="60"/>
        <v>No</v>
      </c>
      <c r="P1289" s="3">
        <f t="shared" si="61"/>
        <v>22</v>
      </c>
      <c r="Q1289" s="16">
        <f t="shared" si="62"/>
        <v>54</v>
      </c>
    </row>
    <row r="1290" spans="1:17" x14ac:dyDescent="0.3">
      <c r="A1290" s="6">
        <v>41821</v>
      </c>
      <c r="B1290" s="5" t="s">
        <v>712</v>
      </c>
      <c r="C1290" s="5" t="s">
        <v>713</v>
      </c>
      <c r="D1290" s="5" t="s">
        <v>716</v>
      </c>
      <c r="E1290">
        <v>2</v>
      </c>
      <c r="F1290">
        <v>2</v>
      </c>
      <c r="G1290">
        <v>0</v>
      </c>
      <c r="H1290">
        <v>1</v>
      </c>
      <c r="I1290">
        <v>2</v>
      </c>
      <c r="J1290" s="5" t="s">
        <v>57</v>
      </c>
      <c r="K1290" s="5" t="s">
        <v>17</v>
      </c>
      <c r="L1290">
        <v>3</v>
      </c>
      <c r="M1290" s="3">
        <v>810</v>
      </c>
      <c r="N1290" s="5" t="str">
        <f>IFERROR(INDEX(vtipo,MATCH(D1290,vcliente,0)),"Normal")</f>
        <v>Normal</v>
      </c>
      <c r="O1290" s="5" t="str">
        <f t="shared" si="60"/>
        <v>No</v>
      </c>
      <c r="P1290" s="3">
        <f t="shared" si="61"/>
        <v>0</v>
      </c>
      <c r="Q1290" s="16">
        <f t="shared" si="62"/>
        <v>14</v>
      </c>
    </row>
    <row r="1291" spans="1:17" x14ac:dyDescent="0.3">
      <c r="A1291" s="6">
        <v>41822</v>
      </c>
      <c r="B1291" s="5" t="s">
        <v>712</v>
      </c>
      <c r="C1291" s="5" t="s">
        <v>713</v>
      </c>
      <c r="D1291" s="5" t="s">
        <v>419</v>
      </c>
      <c r="E1291">
        <v>3</v>
      </c>
      <c r="F1291">
        <v>4</v>
      </c>
      <c r="G1291">
        <v>5</v>
      </c>
      <c r="H1291">
        <v>5</v>
      </c>
      <c r="I1291">
        <v>4</v>
      </c>
      <c r="J1291" s="5" t="s">
        <v>63</v>
      </c>
      <c r="K1291" s="5" t="s">
        <v>17</v>
      </c>
      <c r="L1291">
        <v>12</v>
      </c>
      <c r="M1291" s="3">
        <v>6480</v>
      </c>
      <c r="N1291" s="5" t="str">
        <f>IFERROR(INDEX(vtipo,MATCH(D1291,vcliente,0)),"Normal")</f>
        <v>Normal</v>
      </c>
      <c r="O1291" s="5" t="str">
        <f t="shared" si="60"/>
        <v>No</v>
      </c>
      <c r="P1291" s="3">
        <f t="shared" si="61"/>
        <v>0</v>
      </c>
      <c r="Q1291" s="16">
        <f t="shared" si="62"/>
        <v>36</v>
      </c>
    </row>
    <row r="1292" spans="1:17" x14ac:dyDescent="0.3">
      <c r="A1292" s="6">
        <v>41827</v>
      </c>
      <c r="B1292" s="5" t="s">
        <v>712</v>
      </c>
      <c r="C1292" s="5" t="s">
        <v>713</v>
      </c>
      <c r="D1292" s="5" t="s">
        <v>450</v>
      </c>
      <c r="E1292">
        <v>5</v>
      </c>
      <c r="F1292">
        <v>6</v>
      </c>
      <c r="G1292">
        <v>4</v>
      </c>
      <c r="H1292">
        <v>2</v>
      </c>
      <c r="I1292">
        <v>6</v>
      </c>
      <c r="J1292" s="5" t="s">
        <v>90</v>
      </c>
      <c r="K1292" s="5" t="s">
        <v>20</v>
      </c>
      <c r="L1292">
        <v>7</v>
      </c>
      <c r="M1292" s="3">
        <v>5670</v>
      </c>
      <c r="N1292" s="5" t="str">
        <f>IFERROR(INDEX(vtipo,MATCH(D1292,vcliente,0)),"Normal")</f>
        <v>Platino</v>
      </c>
      <c r="O1292" s="5" t="str">
        <f t="shared" si="60"/>
        <v>No</v>
      </c>
      <c r="P1292" s="3">
        <f t="shared" si="61"/>
        <v>0</v>
      </c>
      <c r="Q1292" s="16">
        <f t="shared" si="62"/>
        <v>42</v>
      </c>
    </row>
    <row r="1293" spans="1:17" x14ac:dyDescent="0.3">
      <c r="A1293" s="6">
        <v>41828</v>
      </c>
      <c r="B1293" s="5" t="s">
        <v>712</v>
      </c>
      <c r="C1293" s="5" t="s">
        <v>713</v>
      </c>
      <c r="D1293" s="5" t="s">
        <v>730</v>
      </c>
      <c r="E1293">
        <v>4</v>
      </c>
      <c r="F1293">
        <v>0</v>
      </c>
      <c r="G1293">
        <v>1</v>
      </c>
      <c r="H1293">
        <v>8</v>
      </c>
      <c r="I1293">
        <v>0</v>
      </c>
      <c r="J1293" s="5" t="s">
        <v>25</v>
      </c>
      <c r="K1293" s="5" t="s">
        <v>17</v>
      </c>
      <c r="L1293">
        <v>5</v>
      </c>
      <c r="M1293" s="3">
        <v>1350</v>
      </c>
      <c r="N1293" s="5" t="str">
        <f>IFERROR(INDEX(vtipo,MATCH(D1293,vcliente,0)),"Normal")</f>
        <v>Normal</v>
      </c>
      <c r="O1293" s="5" t="str">
        <f t="shared" si="60"/>
        <v>No</v>
      </c>
      <c r="P1293" s="3">
        <f t="shared" si="61"/>
        <v>8</v>
      </c>
      <c r="Q1293" s="16">
        <f t="shared" si="62"/>
        <v>26</v>
      </c>
    </row>
    <row r="1294" spans="1:17" x14ac:dyDescent="0.3">
      <c r="A1294" s="6">
        <v>41832</v>
      </c>
      <c r="B1294" s="5" t="s">
        <v>712</v>
      </c>
      <c r="C1294" s="5" t="s">
        <v>713</v>
      </c>
      <c r="D1294" s="5" t="s">
        <v>103</v>
      </c>
      <c r="E1294">
        <v>6</v>
      </c>
      <c r="F1294">
        <v>7</v>
      </c>
      <c r="G1294">
        <v>7</v>
      </c>
      <c r="H1294">
        <v>4</v>
      </c>
      <c r="I1294">
        <v>5</v>
      </c>
      <c r="J1294" s="5" t="s">
        <v>38</v>
      </c>
      <c r="K1294" s="5" t="s">
        <v>17</v>
      </c>
      <c r="L1294">
        <v>2</v>
      </c>
      <c r="M1294" s="3">
        <v>900</v>
      </c>
      <c r="N1294" s="5" t="str">
        <f>IFERROR(INDEX(vtipo,MATCH(D1294,vcliente,0)),"Normal")</f>
        <v>Normal</v>
      </c>
      <c r="O1294" s="5" t="str">
        <f t="shared" si="60"/>
        <v>No</v>
      </c>
      <c r="P1294" s="3">
        <f t="shared" si="61"/>
        <v>14</v>
      </c>
      <c r="Q1294" s="16">
        <f t="shared" si="62"/>
        <v>50</v>
      </c>
    </row>
    <row r="1295" spans="1:17" x14ac:dyDescent="0.3">
      <c r="A1295" s="6">
        <v>41833</v>
      </c>
      <c r="B1295" s="5" t="s">
        <v>712</v>
      </c>
      <c r="C1295" s="5" t="s">
        <v>713</v>
      </c>
      <c r="D1295" s="5" t="s">
        <v>731</v>
      </c>
      <c r="E1295">
        <v>3</v>
      </c>
      <c r="F1295">
        <v>4</v>
      </c>
      <c r="G1295">
        <v>3</v>
      </c>
      <c r="H1295">
        <v>5</v>
      </c>
      <c r="I1295">
        <v>3</v>
      </c>
      <c r="J1295" s="5" t="s">
        <v>19</v>
      </c>
      <c r="K1295" s="5" t="s">
        <v>20</v>
      </c>
      <c r="L1295">
        <v>7</v>
      </c>
      <c r="M1295" s="3">
        <v>3150</v>
      </c>
      <c r="N1295" s="5" t="str">
        <f>IFERROR(INDEX(vtipo,MATCH(D1295,vcliente,0)),"Normal")</f>
        <v>Normal</v>
      </c>
      <c r="O1295" s="5" t="str">
        <f t="shared" si="60"/>
        <v>No</v>
      </c>
      <c r="P1295" s="3">
        <f t="shared" si="61"/>
        <v>0</v>
      </c>
      <c r="Q1295" s="16">
        <f t="shared" si="62"/>
        <v>30</v>
      </c>
    </row>
    <row r="1296" spans="1:17" x14ac:dyDescent="0.3">
      <c r="A1296" s="6">
        <v>41835</v>
      </c>
      <c r="B1296" s="5" t="s">
        <v>712</v>
      </c>
      <c r="C1296" s="5" t="s">
        <v>713</v>
      </c>
      <c r="D1296" s="5" t="s">
        <v>711</v>
      </c>
      <c r="E1296">
        <v>6</v>
      </c>
      <c r="F1296">
        <v>2</v>
      </c>
      <c r="G1296">
        <v>3</v>
      </c>
      <c r="H1296">
        <v>2</v>
      </c>
      <c r="I1296">
        <v>0</v>
      </c>
      <c r="J1296" s="5" t="s">
        <v>40</v>
      </c>
      <c r="K1296" s="5" t="s">
        <v>23</v>
      </c>
      <c r="L1296">
        <v>2</v>
      </c>
      <c r="M1296" s="3">
        <v>1260</v>
      </c>
      <c r="N1296" s="5" t="str">
        <f>IFERROR(INDEX(vtipo,MATCH(D1296,vcliente,0)),"Normal")</f>
        <v>Normal</v>
      </c>
      <c r="O1296" s="5" t="str">
        <f t="shared" si="60"/>
        <v>No</v>
      </c>
      <c r="P1296" s="3">
        <f t="shared" si="61"/>
        <v>0</v>
      </c>
      <c r="Q1296" s="16">
        <f t="shared" si="62"/>
        <v>26</v>
      </c>
    </row>
    <row r="1297" spans="1:17" x14ac:dyDescent="0.3">
      <c r="A1297" s="6">
        <v>41840</v>
      </c>
      <c r="B1297" s="5" t="s">
        <v>712</v>
      </c>
      <c r="C1297" s="5" t="s">
        <v>713</v>
      </c>
      <c r="D1297" s="5" t="s">
        <v>732</v>
      </c>
      <c r="E1297">
        <v>5</v>
      </c>
      <c r="F1297">
        <v>3</v>
      </c>
      <c r="G1297">
        <v>4</v>
      </c>
      <c r="H1297">
        <v>4</v>
      </c>
      <c r="I1297">
        <v>4</v>
      </c>
      <c r="J1297" s="5" t="s">
        <v>55</v>
      </c>
      <c r="K1297" s="5" t="s">
        <v>23</v>
      </c>
      <c r="L1297">
        <v>1</v>
      </c>
      <c r="M1297" s="3">
        <v>1020</v>
      </c>
      <c r="N1297" s="5" t="str">
        <f>IFERROR(INDEX(vtipo,MATCH(D1297,vcliente,0)),"Normal")</f>
        <v>Platino</v>
      </c>
      <c r="O1297" s="5" t="str">
        <f t="shared" si="60"/>
        <v>No</v>
      </c>
      <c r="P1297" s="3">
        <f t="shared" si="61"/>
        <v>0</v>
      </c>
      <c r="Q1297" s="16">
        <f t="shared" si="62"/>
        <v>34</v>
      </c>
    </row>
    <row r="1298" spans="1:17" x14ac:dyDescent="0.3">
      <c r="A1298" s="6">
        <v>41841</v>
      </c>
      <c r="B1298" s="5" t="s">
        <v>712</v>
      </c>
      <c r="C1298" s="5" t="s">
        <v>713</v>
      </c>
      <c r="D1298" s="5" t="s">
        <v>45</v>
      </c>
      <c r="E1298">
        <v>0</v>
      </c>
      <c r="F1298">
        <v>8</v>
      </c>
      <c r="G1298">
        <v>1</v>
      </c>
      <c r="H1298">
        <v>1</v>
      </c>
      <c r="I1298">
        <v>6</v>
      </c>
      <c r="J1298" s="5" t="s">
        <v>53</v>
      </c>
      <c r="K1298" s="5" t="s">
        <v>17</v>
      </c>
      <c r="L1298">
        <v>6</v>
      </c>
      <c r="M1298" s="3">
        <v>5400</v>
      </c>
      <c r="N1298" s="5" t="str">
        <f>IFERROR(INDEX(vtipo,MATCH(D1298,vcliente,0)),"Normal")</f>
        <v>Normal</v>
      </c>
      <c r="O1298" s="5" t="str">
        <f t="shared" si="60"/>
        <v>No</v>
      </c>
      <c r="P1298" s="3">
        <f t="shared" si="61"/>
        <v>8</v>
      </c>
      <c r="Q1298" s="16">
        <f t="shared" si="62"/>
        <v>32</v>
      </c>
    </row>
    <row r="1299" spans="1:17" x14ac:dyDescent="0.3">
      <c r="A1299" s="6">
        <v>41848</v>
      </c>
      <c r="B1299" s="5" t="s">
        <v>712</v>
      </c>
      <c r="C1299" s="5" t="s">
        <v>713</v>
      </c>
      <c r="D1299" s="5" t="s">
        <v>497</v>
      </c>
      <c r="E1299">
        <v>8</v>
      </c>
      <c r="F1299">
        <v>5</v>
      </c>
      <c r="G1299">
        <v>6</v>
      </c>
      <c r="H1299">
        <v>7</v>
      </c>
      <c r="I1299">
        <v>2</v>
      </c>
      <c r="J1299" s="5" t="s">
        <v>96</v>
      </c>
      <c r="K1299" s="5" t="s">
        <v>20</v>
      </c>
      <c r="L1299">
        <v>4</v>
      </c>
      <c r="M1299" s="3">
        <v>1080</v>
      </c>
      <c r="N1299" s="5" t="str">
        <f>IFERROR(INDEX(vtipo,MATCH(D1299,vcliente,0)),"Normal")</f>
        <v>Platino</v>
      </c>
      <c r="O1299" s="5" t="str">
        <f t="shared" si="60"/>
        <v>No</v>
      </c>
      <c r="P1299" s="3">
        <f t="shared" si="61"/>
        <v>15</v>
      </c>
      <c r="Q1299" s="16">
        <f t="shared" si="62"/>
        <v>52</v>
      </c>
    </row>
    <row r="1300" spans="1:17" x14ac:dyDescent="0.3">
      <c r="A1300" s="6">
        <v>41848</v>
      </c>
      <c r="B1300" s="5" t="s">
        <v>712</v>
      </c>
      <c r="C1300" s="5" t="s">
        <v>713</v>
      </c>
      <c r="D1300" s="5" t="s">
        <v>146</v>
      </c>
      <c r="E1300">
        <v>4</v>
      </c>
      <c r="F1300">
        <v>4</v>
      </c>
      <c r="G1300">
        <v>10</v>
      </c>
      <c r="H1300">
        <v>4</v>
      </c>
      <c r="I1300">
        <v>4</v>
      </c>
      <c r="J1300" s="5" t="s">
        <v>34</v>
      </c>
      <c r="K1300" s="5" t="s">
        <v>23</v>
      </c>
      <c r="L1300">
        <v>7</v>
      </c>
      <c r="M1300" s="3">
        <v>3780</v>
      </c>
      <c r="N1300" s="5" t="str">
        <f>IFERROR(INDEX(vtipo,MATCH(D1300,vcliente,0)),"Normal")</f>
        <v>Normal</v>
      </c>
      <c r="O1300" s="5" t="str">
        <f t="shared" si="60"/>
        <v>No</v>
      </c>
      <c r="P1300" s="3">
        <f t="shared" si="61"/>
        <v>10</v>
      </c>
      <c r="Q1300" s="16">
        <f t="shared" si="62"/>
        <v>44</v>
      </c>
    </row>
    <row r="1301" spans="1:17" x14ac:dyDescent="0.3">
      <c r="A1301" s="6">
        <v>41853</v>
      </c>
      <c r="B1301" s="5" t="s">
        <v>712</v>
      </c>
      <c r="C1301" s="5" t="s">
        <v>713</v>
      </c>
      <c r="D1301" s="5" t="s">
        <v>76</v>
      </c>
      <c r="E1301">
        <v>5</v>
      </c>
      <c r="F1301">
        <v>0</v>
      </c>
      <c r="G1301">
        <v>5</v>
      </c>
      <c r="H1301">
        <v>6</v>
      </c>
      <c r="I1301">
        <v>5</v>
      </c>
      <c r="J1301" s="5" t="s">
        <v>71</v>
      </c>
      <c r="K1301" s="5" t="s">
        <v>20</v>
      </c>
      <c r="L1301">
        <v>8</v>
      </c>
      <c r="M1301" s="3">
        <v>6800</v>
      </c>
      <c r="N1301" s="5" t="str">
        <f>IFERROR(INDEX(vtipo,MATCH(D1301,vcliente,0)),"Normal")</f>
        <v>Platino</v>
      </c>
      <c r="O1301" s="5" t="str">
        <f t="shared" si="60"/>
        <v>No</v>
      </c>
      <c r="P1301" s="3">
        <f t="shared" si="61"/>
        <v>0</v>
      </c>
      <c r="Q1301" s="16">
        <f t="shared" si="62"/>
        <v>42</v>
      </c>
    </row>
    <row r="1302" spans="1:17" x14ac:dyDescent="0.3">
      <c r="A1302" s="6">
        <v>41854</v>
      </c>
      <c r="B1302" s="5" t="s">
        <v>712</v>
      </c>
      <c r="C1302" s="5" t="s">
        <v>713</v>
      </c>
      <c r="D1302" s="5" t="s">
        <v>289</v>
      </c>
      <c r="E1302">
        <v>6</v>
      </c>
      <c r="F1302">
        <v>6</v>
      </c>
      <c r="G1302">
        <v>4</v>
      </c>
      <c r="H1302">
        <v>5</v>
      </c>
      <c r="I1302">
        <v>10</v>
      </c>
      <c r="J1302" s="5" t="s">
        <v>16</v>
      </c>
      <c r="K1302" s="5" t="s">
        <v>17</v>
      </c>
      <c r="L1302">
        <v>6</v>
      </c>
      <c r="M1302" s="3">
        <v>6480</v>
      </c>
      <c r="N1302" s="5" t="str">
        <f>IFERROR(INDEX(vtipo,MATCH(D1302,vcliente,0)),"Normal")</f>
        <v>Oro</v>
      </c>
      <c r="O1302" s="5" t="str">
        <f t="shared" si="60"/>
        <v>No</v>
      </c>
      <c r="P1302" s="3">
        <f t="shared" si="61"/>
        <v>10</v>
      </c>
      <c r="Q1302" s="16">
        <f t="shared" si="62"/>
        <v>54</v>
      </c>
    </row>
    <row r="1303" spans="1:17" x14ac:dyDescent="0.3">
      <c r="A1303" s="6">
        <v>41857</v>
      </c>
      <c r="B1303" s="5" t="s">
        <v>712</v>
      </c>
      <c r="C1303" s="5" t="s">
        <v>713</v>
      </c>
      <c r="D1303" s="5" t="s">
        <v>600</v>
      </c>
      <c r="E1303">
        <v>4</v>
      </c>
      <c r="F1303">
        <v>1</v>
      </c>
      <c r="G1303">
        <v>4</v>
      </c>
      <c r="H1303">
        <v>0</v>
      </c>
      <c r="I1303">
        <v>1</v>
      </c>
      <c r="J1303" s="5" t="s">
        <v>86</v>
      </c>
      <c r="K1303" s="5" t="s">
        <v>20</v>
      </c>
      <c r="L1303">
        <v>5</v>
      </c>
      <c r="M1303" s="3">
        <v>4050</v>
      </c>
      <c r="N1303" s="5" t="str">
        <f>IFERROR(INDEX(vtipo,MATCH(D1303,vcliente,0)),"Normal")</f>
        <v>Normal</v>
      </c>
      <c r="O1303" s="5" t="str">
        <f t="shared" si="60"/>
        <v>No</v>
      </c>
      <c r="P1303" s="3">
        <f t="shared" si="61"/>
        <v>0</v>
      </c>
      <c r="Q1303" s="16">
        <f t="shared" si="62"/>
        <v>20</v>
      </c>
    </row>
    <row r="1304" spans="1:17" x14ac:dyDescent="0.3">
      <c r="A1304" s="6">
        <v>41859</v>
      </c>
      <c r="B1304" s="5" t="s">
        <v>712</v>
      </c>
      <c r="C1304" s="5" t="s">
        <v>713</v>
      </c>
      <c r="D1304" s="5" t="s">
        <v>733</v>
      </c>
      <c r="E1304">
        <v>3</v>
      </c>
      <c r="F1304">
        <v>3</v>
      </c>
      <c r="G1304">
        <v>4</v>
      </c>
      <c r="H1304">
        <v>4</v>
      </c>
      <c r="I1304">
        <v>2</v>
      </c>
      <c r="J1304" s="5" t="s">
        <v>90</v>
      </c>
      <c r="K1304" s="5" t="s">
        <v>20</v>
      </c>
      <c r="L1304">
        <v>7</v>
      </c>
      <c r="M1304" s="3">
        <v>5670</v>
      </c>
      <c r="N1304" s="5" t="str">
        <f>IFERROR(INDEX(vtipo,MATCH(D1304,vcliente,0)),"Normal")</f>
        <v>Normal</v>
      </c>
      <c r="O1304" s="5" t="str">
        <f t="shared" si="60"/>
        <v>No</v>
      </c>
      <c r="P1304" s="3">
        <f t="shared" si="61"/>
        <v>0</v>
      </c>
      <c r="Q1304" s="16">
        <f t="shared" si="62"/>
        <v>28</v>
      </c>
    </row>
    <row r="1305" spans="1:17" x14ac:dyDescent="0.3">
      <c r="A1305" s="6">
        <v>41860</v>
      </c>
      <c r="B1305" s="5" t="s">
        <v>712</v>
      </c>
      <c r="C1305" s="5" t="s">
        <v>713</v>
      </c>
      <c r="D1305" s="5" t="s">
        <v>293</v>
      </c>
      <c r="E1305">
        <v>2</v>
      </c>
      <c r="F1305">
        <v>4</v>
      </c>
      <c r="G1305">
        <v>6</v>
      </c>
      <c r="H1305">
        <v>7</v>
      </c>
      <c r="I1305">
        <v>0</v>
      </c>
      <c r="J1305" s="5" t="s">
        <v>30</v>
      </c>
      <c r="K1305" s="5" t="s">
        <v>17</v>
      </c>
      <c r="L1305">
        <v>4</v>
      </c>
      <c r="M1305" s="3">
        <v>2240</v>
      </c>
      <c r="N1305" s="5" t="str">
        <f>IFERROR(INDEX(vtipo,MATCH(D1305,vcliente,0)),"Normal")</f>
        <v>Oro</v>
      </c>
      <c r="O1305" s="5" t="str">
        <f t="shared" si="60"/>
        <v>No</v>
      </c>
      <c r="P1305" s="3">
        <f t="shared" si="61"/>
        <v>7</v>
      </c>
      <c r="Q1305" s="16">
        <f t="shared" si="62"/>
        <v>38</v>
      </c>
    </row>
    <row r="1306" spans="1:17" x14ac:dyDescent="0.3">
      <c r="A1306" s="6">
        <v>41863</v>
      </c>
      <c r="B1306" s="5" t="s">
        <v>712</v>
      </c>
      <c r="C1306" s="5" t="s">
        <v>713</v>
      </c>
      <c r="D1306" s="5" t="s">
        <v>734</v>
      </c>
      <c r="E1306">
        <v>3</v>
      </c>
      <c r="F1306">
        <v>4</v>
      </c>
      <c r="G1306">
        <v>4</v>
      </c>
      <c r="H1306">
        <v>3</v>
      </c>
      <c r="I1306">
        <v>4</v>
      </c>
      <c r="J1306" s="5" t="s">
        <v>53</v>
      </c>
      <c r="K1306" s="5" t="s">
        <v>17</v>
      </c>
      <c r="L1306">
        <v>3</v>
      </c>
      <c r="M1306" s="3">
        <v>2700</v>
      </c>
      <c r="N1306" s="5" t="str">
        <f>IFERROR(INDEX(vtipo,MATCH(D1306,vcliente,0)),"Normal")</f>
        <v>Normal</v>
      </c>
      <c r="O1306" s="5" t="str">
        <f t="shared" si="60"/>
        <v>No</v>
      </c>
      <c r="P1306" s="3">
        <f t="shared" si="61"/>
        <v>0</v>
      </c>
      <c r="Q1306" s="16">
        <f t="shared" si="62"/>
        <v>30</v>
      </c>
    </row>
    <row r="1307" spans="1:17" x14ac:dyDescent="0.3">
      <c r="A1307" s="6">
        <v>41864</v>
      </c>
      <c r="B1307" s="5" t="s">
        <v>712</v>
      </c>
      <c r="C1307" s="5" t="s">
        <v>713</v>
      </c>
      <c r="D1307" s="5" t="s">
        <v>372</v>
      </c>
      <c r="E1307">
        <v>2</v>
      </c>
      <c r="F1307">
        <v>9</v>
      </c>
      <c r="G1307">
        <v>4</v>
      </c>
      <c r="H1307">
        <v>0</v>
      </c>
      <c r="I1307">
        <v>2</v>
      </c>
      <c r="J1307" s="5" t="s">
        <v>96</v>
      </c>
      <c r="K1307" s="5" t="s">
        <v>20</v>
      </c>
      <c r="L1307">
        <v>8</v>
      </c>
      <c r="M1307" s="3">
        <v>2160</v>
      </c>
      <c r="N1307" s="5" t="str">
        <f>IFERROR(INDEX(vtipo,MATCH(D1307,vcliente,0)),"Normal")</f>
        <v>Normal</v>
      </c>
      <c r="O1307" s="5" t="str">
        <f t="shared" si="60"/>
        <v>No</v>
      </c>
      <c r="P1307" s="3">
        <f t="shared" si="61"/>
        <v>9</v>
      </c>
      <c r="Q1307" s="16">
        <f t="shared" si="62"/>
        <v>34</v>
      </c>
    </row>
    <row r="1308" spans="1:17" x14ac:dyDescent="0.3">
      <c r="A1308" s="6">
        <v>41866</v>
      </c>
      <c r="B1308" s="5" t="s">
        <v>712</v>
      </c>
      <c r="C1308" s="5" t="s">
        <v>713</v>
      </c>
      <c r="D1308" s="5" t="s">
        <v>733</v>
      </c>
      <c r="E1308">
        <v>0</v>
      </c>
      <c r="F1308">
        <v>1</v>
      </c>
      <c r="G1308">
        <v>1</v>
      </c>
      <c r="H1308">
        <v>5</v>
      </c>
      <c r="I1308">
        <v>2</v>
      </c>
      <c r="J1308" s="5" t="s">
        <v>27</v>
      </c>
      <c r="K1308" s="5" t="s">
        <v>23</v>
      </c>
      <c r="L1308">
        <v>3</v>
      </c>
      <c r="M1308" s="3">
        <v>810</v>
      </c>
      <c r="N1308" s="5" t="str">
        <f>IFERROR(INDEX(vtipo,MATCH(D1308,vcliente,0)),"Normal")</f>
        <v>Normal</v>
      </c>
      <c r="O1308" s="5" t="str">
        <f t="shared" si="60"/>
        <v>No</v>
      </c>
      <c r="P1308" s="3">
        <f t="shared" si="61"/>
        <v>0</v>
      </c>
      <c r="Q1308" s="16">
        <f t="shared" si="62"/>
        <v>18</v>
      </c>
    </row>
    <row r="1309" spans="1:17" x14ac:dyDescent="0.3">
      <c r="A1309" s="6">
        <v>41867</v>
      </c>
      <c r="B1309" s="5" t="s">
        <v>712</v>
      </c>
      <c r="C1309" s="5" t="s">
        <v>713</v>
      </c>
      <c r="D1309" s="5" t="s">
        <v>162</v>
      </c>
      <c r="E1309">
        <v>9</v>
      </c>
      <c r="F1309">
        <v>1</v>
      </c>
      <c r="G1309">
        <v>5</v>
      </c>
      <c r="H1309">
        <v>5</v>
      </c>
      <c r="I1309">
        <v>4</v>
      </c>
      <c r="J1309" s="5" t="s">
        <v>86</v>
      </c>
      <c r="K1309" s="5" t="s">
        <v>20</v>
      </c>
      <c r="L1309">
        <v>8</v>
      </c>
      <c r="M1309" s="3">
        <v>6120</v>
      </c>
      <c r="N1309" s="5" t="str">
        <f>IFERROR(INDEX(vtipo,MATCH(D1309,vcliente,0)),"Normal")</f>
        <v>Oro</v>
      </c>
      <c r="O1309" s="5" t="str">
        <f t="shared" si="60"/>
        <v>No</v>
      </c>
      <c r="P1309" s="3">
        <f t="shared" si="61"/>
        <v>9</v>
      </c>
      <c r="Q1309" s="16">
        <f t="shared" si="62"/>
        <v>46</v>
      </c>
    </row>
    <row r="1310" spans="1:17" x14ac:dyDescent="0.3">
      <c r="A1310" s="6">
        <v>41870</v>
      </c>
      <c r="B1310" s="5" t="s">
        <v>712</v>
      </c>
      <c r="C1310" s="5" t="s">
        <v>713</v>
      </c>
      <c r="D1310" s="5" t="s">
        <v>95</v>
      </c>
      <c r="E1310">
        <v>6</v>
      </c>
      <c r="F1310">
        <v>4</v>
      </c>
      <c r="G1310">
        <v>0</v>
      </c>
      <c r="H1310">
        <v>5</v>
      </c>
      <c r="I1310">
        <v>4</v>
      </c>
      <c r="J1310" s="5" t="s">
        <v>59</v>
      </c>
      <c r="K1310" s="5" t="s">
        <v>17</v>
      </c>
      <c r="L1310">
        <v>9</v>
      </c>
      <c r="M1310" s="3">
        <v>4860</v>
      </c>
      <c r="N1310" s="5" t="str">
        <f>IFERROR(INDEX(vtipo,MATCH(D1310,vcliente,0)),"Normal")</f>
        <v>Normal</v>
      </c>
      <c r="O1310" s="5" t="str">
        <f t="shared" si="60"/>
        <v>No</v>
      </c>
      <c r="P1310" s="3">
        <f t="shared" si="61"/>
        <v>0</v>
      </c>
      <c r="Q1310" s="16">
        <f t="shared" si="62"/>
        <v>38</v>
      </c>
    </row>
    <row r="1311" spans="1:17" x14ac:dyDescent="0.3">
      <c r="A1311" s="6">
        <v>41870</v>
      </c>
      <c r="B1311" s="5" t="s">
        <v>712</v>
      </c>
      <c r="C1311" s="5" t="s">
        <v>713</v>
      </c>
      <c r="D1311" s="5" t="s">
        <v>52</v>
      </c>
      <c r="E1311">
        <v>5</v>
      </c>
      <c r="F1311">
        <v>2</v>
      </c>
      <c r="G1311">
        <v>4</v>
      </c>
      <c r="H1311">
        <v>3</v>
      </c>
      <c r="I1311">
        <v>1</v>
      </c>
      <c r="J1311" s="5" t="s">
        <v>30</v>
      </c>
      <c r="K1311" s="5" t="s">
        <v>17</v>
      </c>
      <c r="L1311">
        <v>3</v>
      </c>
      <c r="M1311" s="3">
        <v>1890</v>
      </c>
      <c r="N1311" s="5" t="str">
        <f>IFERROR(INDEX(vtipo,MATCH(D1311,vcliente,0)),"Normal")</f>
        <v>Normal</v>
      </c>
      <c r="O1311" s="5" t="str">
        <f t="shared" si="60"/>
        <v>No</v>
      </c>
      <c r="P1311" s="3">
        <f t="shared" si="61"/>
        <v>0</v>
      </c>
      <c r="Q1311" s="16">
        <f t="shared" si="62"/>
        <v>28</v>
      </c>
    </row>
    <row r="1312" spans="1:17" x14ac:dyDescent="0.3">
      <c r="A1312" s="6">
        <v>41872</v>
      </c>
      <c r="B1312" s="5" t="s">
        <v>712</v>
      </c>
      <c r="C1312" s="5" t="s">
        <v>713</v>
      </c>
      <c r="D1312" s="5" t="s">
        <v>255</v>
      </c>
      <c r="E1312">
        <v>3</v>
      </c>
      <c r="F1312">
        <v>0</v>
      </c>
      <c r="G1312">
        <v>2</v>
      </c>
      <c r="H1312">
        <v>2</v>
      </c>
      <c r="I1312">
        <v>0</v>
      </c>
      <c r="J1312" s="5" t="s">
        <v>16</v>
      </c>
      <c r="K1312" s="5" t="s">
        <v>17</v>
      </c>
      <c r="L1312">
        <v>6</v>
      </c>
      <c r="M1312" s="3">
        <v>6480</v>
      </c>
      <c r="N1312" s="5" t="str">
        <f>IFERROR(INDEX(vtipo,MATCH(D1312,vcliente,0)),"Normal")</f>
        <v>Normal</v>
      </c>
      <c r="O1312" s="5" t="str">
        <f t="shared" si="60"/>
        <v>No</v>
      </c>
      <c r="P1312" s="3">
        <f t="shared" si="61"/>
        <v>0</v>
      </c>
      <c r="Q1312" s="16">
        <f t="shared" si="62"/>
        <v>14</v>
      </c>
    </row>
    <row r="1313" spans="1:17" x14ac:dyDescent="0.3">
      <c r="A1313" s="6">
        <v>41875</v>
      </c>
      <c r="B1313" s="5" t="s">
        <v>712</v>
      </c>
      <c r="C1313" s="5" t="s">
        <v>713</v>
      </c>
      <c r="D1313" s="5" t="s">
        <v>311</v>
      </c>
      <c r="E1313">
        <v>3</v>
      </c>
      <c r="F1313">
        <v>1</v>
      </c>
      <c r="G1313">
        <v>0</v>
      </c>
      <c r="H1313">
        <v>1</v>
      </c>
      <c r="I1313">
        <v>10</v>
      </c>
      <c r="J1313" s="5" t="s">
        <v>25</v>
      </c>
      <c r="K1313" s="5" t="s">
        <v>17</v>
      </c>
      <c r="L1313">
        <v>3</v>
      </c>
      <c r="M1313" s="3">
        <v>810</v>
      </c>
      <c r="N1313" s="5" t="str">
        <f>IFERROR(INDEX(vtipo,MATCH(D1313,vcliente,0)),"Normal")</f>
        <v>Normal</v>
      </c>
      <c r="O1313" s="5" t="str">
        <f t="shared" si="60"/>
        <v>No</v>
      </c>
      <c r="P1313" s="3">
        <f t="shared" si="61"/>
        <v>10</v>
      </c>
      <c r="Q1313" s="16">
        <f t="shared" si="62"/>
        <v>30</v>
      </c>
    </row>
    <row r="1314" spans="1:17" x14ac:dyDescent="0.3">
      <c r="A1314" s="6">
        <v>41878</v>
      </c>
      <c r="B1314" s="5" t="s">
        <v>712</v>
      </c>
      <c r="C1314" s="5" t="s">
        <v>713</v>
      </c>
      <c r="D1314" s="5" t="s">
        <v>599</v>
      </c>
      <c r="E1314">
        <v>7</v>
      </c>
      <c r="F1314">
        <v>6</v>
      </c>
      <c r="G1314">
        <v>6</v>
      </c>
      <c r="H1314">
        <v>6</v>
      </c>
      <c r="I1314">
        <v>4</v>
      </c>
      <c r="J1314" s="5" t="s">
        <v>71</v>
      </c>
      <c r="K1314" s="5" t="s">
        <v>20</v>
      </c>
      <c r="L1314">
        <v>4</v>
      </c>
      <c r="M1314" s="3">
        <v>3400</v>
      </c>
      <c r="N1314" s="5" t="str">
        <f>IFERROR(INDEX(vtipo,MATCH(D1314,vcliente,0)),"Normal")</f>
        <v>Platino</v>
      </c>
      <c r="O1314" s="5" t="str">
        <f t="shared" si="60"/>
        <v>No</v>
      </c>
      <c r="P1314" s="3">
        <f t="shared" si="61"/>
        <v>7</v>
      </c>
      <c r="Q1314" s="16">
        <f t="shared" si="62"/>
        <v>50</v>
      </c>
    </row>
    <row r="1315" spans="1:17" x14ac:dyDescent="0.3">
      <c r="A1315" s="6">
        <v>41881</v>
      </c>
      <c r="B1315" s="5" t="s">
        <v>712</v>
      </c>
      <c r="C1315" s="5" t="s">
        <v>713</v>
      </c>
      <c r="D1315" s="5" t="s">
        <v>735</v>
      </c>
      <c r="E1315">
        <v>4</v>
      </c>
      <c r="F1315">
        <v>5</v>
      </c>
      <c r="G1315">
        <v>3</v>
      </c>
      <c r="H1315">
        <v>5</v>
      </c>
      <c r="I1315">
        <v>8</v>
      </c>
      <c r="J1315" s="5" t="s">
        <v>148</v>
      </c>
      <c r="K1315" s="5" t="s">
        <v>20</v>
      </c>
      <c r="L1315">
        <v>5</v>
      </c>
      <c r="M1315" s="3">
        <v>2000</v>
      </c>
      <c r="N1315" s="5" t="str">
        <f>IFERROR(INDEX(vtipo,MATCH(D1315,vcliente,0)),"Normal")</f>
        <v>Platino</v>
      </c>
      <c r="O1315" s="5" t="str">
        <f t="shared" si="60"/>
        <v>No</v>
      </c>
      <c r="P1315" s="3">
        <f t="shared" si="61"/>
        <v>8</v>
      </c>
      <c r="Q1315" s="16">
        <f t="shared" si="62"/>
        <v>44</v>
      </c>
    </row>
    <row r="1316" spans="1:17" x14ac:dyDescent="0.3">
      <c r="A1316" s="6">
        <v>41882</v>
      </c>
      <c r="B1316" s="5" t="s">
        <v>712</v>
      </c>
      <c r="C1316" s="5" t="s">
        <v>713</v>
      </c>
      <c r="D1316" s="5" t="s">
        <v>102</v>
      </c>
      <c r="E1316">
        <v>0</v>
      </c>
      <c r="F1316">
        <v>3</v>
      </c>
      <c r="G1316">
        <v>3</v>
      </c>
      <c r="H1316">
        <v>4</v>
      </c>
      <c r="I1316">
        <v>6</v>
      </c>
      <c r="J1316" s="5" t="s">
        <v>25</v>
      </c>
      <c r="K1316" s="5" t="s">
        <v>17</v>
      </c>
      <c r="L1316">
        <v>4</v>
      </c>
      <c r="M1316" s="3">
        <v>1080</v>
      </c>
      <c r="N1316" s="5" t="str">
        <f>IFERROR(INDEX(vtipo,MATCH(D1316,vcliente,0)),"Normal")</f>
        <v>Normal</v>
      </c>
      <c r="O1316" s="5" t="str">
        <f t="shared" si="60"/>
        <v>No</v>
      </c>
      <c r="P1316" s="3">
        <f t="shared" si="61"/>
        <v>0</v>
      </c>
      <c r="Q1316" s="16">
        <f t="shared" si="62"/>
        <v>32</v>
      </c>
    </row>
    <row r="1317" spans="1:17" x14ac:dyDescent="0.3">
      <c r="A1317" s="6">
        <v>41883</v>
      </c>
      <c r="B1317" s="5" t="s">
        <v>712</v>
      </c>
      <c r="C1317" s="5" t="s">
        <v>713</v>
      </c>
      <c r="D1317" s="5" t="s">
        <v>495</v>
      </c>
      <c r="E1317">
        <v>4</v>
      </c>
      <c r="F1317">
        <v>2</v>
      </c>
      <c r="G1317">
        <v>3</v>
      </c>
      <c r="H1317">
        <v>6</v>
      </c>
      <c r="I1317">
        <v>4</v>
      </c>
      <c r="J1317" s="5" t="s">
        <v>16</v>
      </c>
      <c r="K1317" s="5" t="s">
        <v>17</v>
      </c>
      <c r="L1317">
        <v>4</v>
      </c>
      <c r="M1317" s="3">
        <v>4320</v>
      </c>
      <c r="N1317" s="5" t="str">
        <f>IFERROR(INDEX(vtipo,MATCH(D1317,vcliente,0)),"Normal")</f>
        <v>Normal</v>
      </c>
      <c r="O1317" s="5" t="str">
        <f t="shared" si="60"/>
        <v>No</v>
      </c>
      <c r="P1317" s="3">
        <f t="shared" si="61"/>
        <v>0</v>
      </c>
      <c r="Q1317" s="16">
        <f t="shared" si="62"/>
        <v>34</v>
      </c>
    </row>
    <row r="1318" spans="1:17" x14ac:dyDescent="0.3">
      <c r="A1318" s="6">
        <v>41883</v>
      </c>
      <c r="B1318" s="5" t="s">
        <v>712</v>
      </c>
      <c r="C1318" s="5" t="s">
        <v>713</v>
      </c>
      <c r="D1318" s="5" t="s">
        <v>544</v>
      </c>
      <c r="E1318">
        <v>4</v>
      </c>
      <c r="F1318">
        <v>2</v>
      </c>
      <c r="G1318">
        <v>7</v>
      </c>
      <c r="H1318">
        <v>2</v>
      </c>
      <c r="I1318">
        <v>2</v>
      </c>
      <c r="J1318" s="5" t="s">
        <v>40</v>
      </c>
      <c r="K1318" s="5" t="s">
        <v>23</v>
      </c>
      <c r="L1318">
        <v>7</v>
      </c>
      <c r="M1318" s="3">
        <v>4410</v>
      </c>
      <c r="N1318" s="5" t="str">
        <f>IFERROR(INDEX(vtipo,MATCH(D1318,vcliente,0)),"Normal")</f>
        <v>Normal</v>
      </c>
      <c r="O1318" s="5" t="str">
        <f t="shared" si="60"/>
        <v>No</v>
      </c>
      <c r="P1318" s="3">
        <f t="shared" si="61"/>
        <v>7</v>
      </c>
      <c r="Q1318" s="16">
        <f t="shared" si="62"/>
        <v>30</v>
      </c>
    </row>
    <row r="1319" spans="1:17" x14ac:dyDescent="0.3">
      <c r="A1319" s="6">
        <v>41887</v>
      </c>
      <c r="B1319" s="5" t="s">
        <v>712</v>
      </c>
      <c r="C1319" s="5" t="s">
        <v>713</v>
      </c>
      <c r="D1319" s="5" t="s">
        <v>138</v>
      </c>
      <c r="E1319">
        <v>3</v>
      </c>
      <c r="F1319">
        <v>3</v>
      </c>
      <c r="G1319">
        <v>2</v>
      </c>
      <c r="H1319">
        <v>4</v>
      </c>
      <c r="I1319">
        <v>3</v>
      </c>
      <c r="J1319" s="5" t="s">
        <v>74</v>
      </c>
      <c r="K1319" s="5" t="s">
        <v>23</v>
      </c>
      <c r="L1319">
        <v>4</v>
      </c>
      <c r="M1319" s="3">
        <v>1800</v>
      </c>
      <c r="N1319" s="5" t="str">
        <f>IFERROR(INDEX(vtipo,MATCH(D1319,vcliente,0)),"Normal")</f>
        <v>Normal</v>
      </c>
      <c r="O1319" s="5" t="str">
        <f t="shared" si="60"/>
        <v>No</v>
      </c>
      <c r="P1319" s="3">
        <f t="shared" si="61"/>
        <v>0</v>
      </c>
      <c r="Q1319" s="16">
        <f t="shared" si="62"/>
        <v>26</v>
      </c>
    </row>
    <row r="1320" spans="1:17" x14ac:dyDescent="0.3">
      <c r="A1320" s="6">
        <v>41889</v>
      </c>
      <c r="B1320" s="5" t="s">
        <v>712</v>
      </c>
      <c r="C1320" s="5" t="s">
        <v>713</v>
      </c>
      <c r="D1320" s="5" t="s">
        <v>463</v>
      </c>
      <c r="E1320">
        <v>1</v>
      </c>
      <c r="F1320">
        <v>2</v>
      </c>
      <c r="G1320">
        <v>2</v>
      </c>
      <c r="H1320">
        <v>1</v>
      </c>
      <c r="I1320">
        <v>0</v>
      </c>
      <c r="J1320" s="5" t="s">
        <v>57</v>
      </c>
      <c r="K1320" s="5" t="s">
        <v>17</v>
      </c>
      <c r="L1320">
        <v>6</v>
      </c>
      <c r="M1320" s="3">
        <v>1620</v>
      </c>
      <c r="N1320" s="5" t="str">
        <f>IFERROR(INDEX(vtipo,MATCH(D1320,vcliente,0)),"Normal")</f>
        <v>Normal</v>
      </c>
      <c r="O1320" s="5" t="str">
        <f t="shared" si="60"/>
        <v>No</v>
      </c>
      <c r="P1320" s="3">
        <f t="shared" si="61"/>
        <v>0</v>
      </c>
      <c r="Q1320" s="16">
        <f t="shared" si="62"/>
        <v>12</v>
      </c>
    </row>
    <row r="1321" spans="1:17" x14ac:dyDescent="0.3">
      <c r="A1321" s="6">
        <v>41889</v>
      </c>
      <c r="B1321" s="5" t="s">
        <v>712</v>
      </c>
      <c r="C1321" s="5" t="s">
        <v>713</v>
      </c>
      <c r="D1321" s="5" t="s">
        <v>736</v>
      </c>
      <c r="E1321">
        <v>8</v>
      </c>
      <c r="F1321">
        <v>5</v>
      </c>
      <c r="G1321">
        <v>3</v>
      </c>
      <c r="H1321">
        <v>1</v>
      </c>
      <c r="I1321">
        <v>6</v>
      </c>
      <c r="J1321" s="5" t="s">
        <v>71</v>
      </c>
      <c r="K1321" s="5" t="s">
        <v>20</v>
      </c>
      <c r="L1321">
        <v>13</v>
      </c>
      <c r="M1321" s="3">
        <v>11700</v>
      </c>
      <c r="N1321" s="5" t="str">
        <f>IFERROR(INDEX(vtipo,MATCH(D1321,vcliente,0)),"Normal")</f>
        <v>Normal</v>
      </c>
      <c r="O1321" s="5" t="str">
        <f t="shared" si="60"/>
        <v>No</v>
      </c>
      <c r="P1321" s="3">
        <f t="shared" si="61"/>
        <v>8</v>
      </c>
      <c r="Q1321" s="16">
        <f t="shared" si="62"/>
        <v>44</v>
      </c>
    </row>
    <row r="1322" spans="1:17" x14ac:dyDescent="0.3">
      <c r="A1322" s="6">
        <v>41890</v>
      </c>
      <c r="B1322" s="5" t="s">
        <v>712</v>
      </c>
      <c r="C1322" s="5" t="s">
        <v>713</v>
      </c>
      <c r="D1322" s="5" t="s">
        <v>737</v>
      </c>
      <c r="E1322">
        <v>2</v>
      </c>
      <c r="F1322">
        <v>2</v>
      </c>
      <c r="G1322">
        <v>6</v>
      </c>
      <c r="H1322">
        <v>7</v>
      </c>
      <c r="I1322">
        <v>4</v>
      </c>
      <c r="J1322" s="5" t="s">
        <v>32</v>
      </c>
      <c r="K1322" s="5" t="s">
        <v>20</v>
      </c>
      <c r="L1322">
        <v>12</v>
      </c>
      <c r="M1322" s="3">
        <v>6480</v>
      </c>
      <c r="N1322" s="5" t="str">
        <f>IFERROR(INDEX(vtipo,MATCH(D1322,vcliente,0)),"Normal")</f>
        <v>Normal</v>
      </c>
      <c r="O1322" s="5" t="str">
        <f t="shared" si="60"/>
        <v>No</v>
      </c>
      <c r="P1322" s="3">
        <f t="shared" si="61"/>
        <v>7</v>
      </c>
      <c r="Q1322" s="16">
        <f t="shared" si="62"/>
        <v>38</v>
      </c>
    </row>
    <row r="1323" spans="1:17" x14ac:dyDescent="0.3">
      <c r="A1323" s="6">
        <v>41890</v>
      </c>
      <c r="B1323" s="5" t="s">
        <v>712</v>
      </c>
      <c r="C1323" s="5" t="s">
        <v>713</v>
      </c>
      <c r="D1323" s="5" t="s">
        <v>738</v>
      </c>
      <c r="E1323">
        <v>7</v>
      </c>
      <c r="F1323">
        <v>4</v>
      </c>
      <c r="G1323">
        <v>6</v>
      </c>
      <c r="H1323">
        <v>4</v>
      </c>
      <c r="I1323">
        <v>10</v>
      </c>
      <c r="J1323" s="5" t="s">
        <v>43</v>
      </c>
      <c r="K1323" s="5" t="s">
        <v>17</v>
      </c>
      <c r="L1323">
        <v>7</v>
      </c>
      <c r="M1323" s="3">
        <v>4410</v>
      </c>
      <c r="N1323" s="5" t="str">
        <f>IFERROR(INDEX(vtipo,MATCH(D1323,vcliente,0)),"Normal")</f>
        <v>Normal</v>
      </c>
      <c r="O1323" s="5" t="str">
        <f t="shared" si="60"/>
        <v>No</v>
      </c>
      <c r="P1323" s="3">
        <f t="shared" si="61"/>
        <v>17</v>
      </c>
      <c r="Q1323" s="16">
        <f t="shared" si="62"/>
        <v>54</v>
      </c>
    </row>
    <row r="1324" spans="1:17" x14ac:dyDescent="0.3">
      <c r="A1324" s="6">
        <v>41893</v>
      </c>
      <c r="B1324" s="5" t="s">
        <v>712</v>
      </c>
      <c r="C1324" s="5" t="s">
        <v>713</v>
      </c>
      <c r="D1324" s="5" t="s">
        <v>392</v>
      </c>
      <c r="E1324">
        <v>6</v>
      </c>
      <c r="F1324">
        <v>3</v>
      </c>
      <c r="G1324">
        <v>8</v>
      </c>
      <c r="H1324">
        <v>7</v>
      </c>
      <c r="I1324">
        <v>5</v>
      </c>
      <c r="J1324" s="5" t="s">
        <v>25</v>
      </c>
      <c r="K1324" s="5" t="s">
        <v>17</v>
      </c>
      <c r="L1324">
        <v>6</v>
      </c>
      <c r="M1324" s="3">
        <v>1620</v>
      </c>
      <c r="N1324" s="5" t="str">
        <f>IFERROR(INDEX(vtipo,MATCH(D1324,vcliente,0)),"Normal")</f>
        <v>Normal</v>
      </c>
      <c r="O1324" s="5" t="str">
        <f t="shared" si="60"/>
        <v>No</v>
      </c>
      <c r="P1324" s="3">
        <f t="shared" si="61"/>
        <v>15</v>
      </c>
      <c r="Q1324" s="16">
        <f t="shared" si="62"/>
        <v>52</v>
      </c>
    </row>
    <row r="1325" spans="1:17" x14ac:dyDescent="0.3">
      <c r="A1325" s="6">
        <v>41893</v>
      </c>
      <c r="B1325" s="5" t="s">
        <v>712</v>
      </c>
      <c r="C1325" s="5" t="s">
        <v>713</v>
      </c>
      <c r="D1325" s="5" t="s">
        <v>739</v>
      </c>
      <c r="E1325">
        <v>6</v>
      </c>
      <c r="F1325">
        <v>3</v>
      </c>
      <c r="G1325">
        <v>5</v>
      </c>
      <c r="H1325">
        <v>8</v>
      </c>
      <c r="I1325">
        <v>3</v>
      </c>
      <c r="J1325" s="5" t="s">
        <v>55</v>
      </c>
      <c r="K1325" s="5" t="s">
        <v>23</v>
      </c>
      <c r="L1325">
        <v>9</v>
      </c>
      <c r="M1325" s="3">
        <v>9720</v>
      </c>
      <c r="N1325" s="5" t="str">
        <f>IFERROR(INDEX(vtipo,MATCH(D1325,vcliente,0)),"Normal")</f>
        <v>Oro</v>
      </c>
      <c r="O1325" s="5" t="str">
        <f t="shared" si="60"/>
        <v>No</v>
      </c>
      <c r="P1325" s="3">
        <f t="shared" si="61"/>
        <v>8</v>
      </c>
      <c r="Q1325" s="16">
        <f t="shared" si="62"/>
        <v>44</v>
      </c>
    </row>
    <row r="1326" spans="1:17" x14ac:dyDescent="0.3">
      <c r="A1326" s="6">
        <v>41897</v>
      </c>
      <c r="B1326" s="5" t="s">
        <v>712</v>
      </c>
      <c r="C1326" s="5" t="s">
        <v>713</v>
      </c>
      <c r="D1326" s="5" t="s">
        <v>467</v>
      </c>
      <c r="E1326">
        <v>4</v>
      </c>
      <c r="F1326">
        <v>3</v>
      </c>
      <c r="G1326">
        <v>7</v>
      </c>
      <c r="H1326">
        <v>5</v>
      </c>
      <c r="I1326">
        <v>9</v>
      </c>
      <c r="J1326" s="5" t="s">
        <v>16</v>
      </c>
      <c r="K1326" s="5" t="s">
        <v>17</v>
      </c>
      <c r="L1326">
        <v>7</v>
      </c>
      <c r="M1326" s="3">
        <v>7560</v>
      </c>
      <c r="N1326" s="5" t="str">
        <f>IFERROR(INDEX(vtipo,MATCH(D1326,vcliente,0)),"Normal")</f>
        <v>Normal</v>
      </c>
      <c r="O1326" s="5" t="str">
        <f t="shared" si="60"/>
        <v>No</v>
      </c>
      <c r="P1326" s="3">
        <f t="shared" si="61"/>
        <v>16</v>
      </c>
      <c r="Q1326" s="16">
        <f t="shared" si="62"/>
        <v>50</v>
      </c>
    </row>
    <row r="1327" spans="1:17" x14ac:dyDescent="0.3">
      <c r="A1327" s="6">
        <v>41902</v>
      </c>
      <c r="B1327" s="5" t="s">
        <v>712</v>
      </c>
      <c r="C1327" s="5" t="s">
        <v>713</v>
      </c>
      <c r="D1327" s="5" t="s">
        <v>264</v>
      </c>
      <c r="E1327">
        <v>4</v>
      </c>
      <c r="F1327">
        <v>5</v>
      </c>
      <c r="G1327">
        <v>6</v>
      </c>
      <c r="H1327">
        <v>7</v>
      </c>
      <c r="I1327">
        <v>6</v>
      </c>
      <c r="J1327" s="5" t="s">
        <v>96</v>
      </c>
      <c r="K1327" s="5" t="s">
        <v>20</v>
      </c>
      <c r="L1327">
        <v>17</v>
      </c>
      <c r="M1327" s="3">
        <v>4590</v>
      </c>
      <c r="N1327" s="5" t="str">
        <f>IFERROR(INDEX(vtipo,MATCH(D1327,vcliente,0)),"Normal")</f>
        <v>Normal</v>
      </c>
      <c r="O1327" s="5" t="str">
        <f t="shared" si="60"/>
        <v>No</v>
      </c>
      <c r="P1327" s="3">
        <f t="shared" si="61"/>
        <v>7</v>
      </c>
      <c r="Q1327" s="16">
        <f t="shared" si="62"/>
        <v>48</v>
      </c>
    </row>
    <row r="1328" spans="1:17" x14ac:dyDescent="0.3">
      <c r="A1328" s="6">
        <v>41904</v>
      </c>
      <c r="B1328" s="5" t="s">
        <v>712</v>
      </c>
      <c r="C1328" s="5" t="s">
        <v>713</v>
      </c>
      <c r="D1328" s="5" t="s">
        <v>740</v>
      </c>
      <c r="E1328">
        <v>8</v>
      </c>
      <c r="F1328">
        <v>4</v>
      </c>
      <c r="G1328">
        <v>5</v>
      </c>
      <c r="H1328">
        <v>4</v>
      </c>
      <c r="I1328">
        <v>4</v>
      </c>
      <c r="J1328" s="5" t="s">
        <v>25</v>
      </c>
      <c r="K1328" s="5" t="s">
        <v>17</v>
      </c>
      <c r="L1328">
        <v>10</v>
      </c>
      <c r="M1328" s="3">
        <v>2550</v>
      </c>
      <c r="N1328" s="5" t="str">
        <f>IFERROR(INDEX(vtipo,MATCH(D1328,vcliente,0)),"Normal")</f>
        <v>Platino</v>
      </c>
      <c r="O1328" s="5" t="str">
        <f t="shared" si="60"/>
        <v>No</v>
      </c>
      <c r="P1328" s="3">
        <f t="shared" si="61"/>
        <v>8</v>
      </c>
      <c r="Q1328" s="16">
        <f t="shared" si="62"/>
        <v>42</v>
      </c>
    </row>
    <row r="1329" spans="1:17" x14ac:dyDescent="0.3">
      <c r="A1329" s="6">
        <v>41906</v>
      </c>
      <c r="B1329" s="5" t="s">
        <v>712</v>
      </c>
      <c r="C1329" s="5" t="s">
        <v>713</v>
      </c>
      <c r="D1329" s="5" t="s">
        <v>292</v>
      </c>
      <c r="E1329">
        <v>5</v>
      </c>
      <c r="F1329">
        <v>6</v>
      </c>
      <c r="G1329">
        <v>4</v>
      </c>
      <c r="H1329">
        <v>10</v>
      </c>
      <c r="I1329">
        <v>7</v>
      </c>
      <c r="J1329" s="5" t="s">
        <v>27</v>
      </c>
      <c r="K1329" s="5" t="s">
        <v>23</v>
      </c>
      <c r="L1329">
        <v>5</v>
      </c>
      <c r="M1329" s="3">
        <v>1275</v>
      </c>
      <c r="N1329" s="5" t="str">
        <f>IFERROR(INDEX(vtipo,MATCH(D1329,vcliente,0)),"Normal")</f>
        <v>Platino</v>
      </c>
      <c r="O1329" s="5" t="str">
        <f t="shared" si="60"/>
        <v>No</v>
      </c>
      <c r="P1329" s="3">
        <f t="shared" si="61"/>
        <v>17</v>
      </c>
      <c r="Q1329" s="16">
        <f t="shared" si="62"/>
        <v>56</v>
      </c>
    </row>
    <row r="1330" spans="1:17" x14ac:dyDescent="0.3">
      <c r="A1330" s="6">
        <v>41913</v>
      </c>
      <c r="B1330" s="5" t="s">
        <v>712</v>
      </c>
      <c r="C1330" s="5" t="s">
        <v>713</v>
      </c>
      <c r="D1330" s="5" t="s">
        <v>144</v>
      </c>
      <c r="E1330">
        <v>9</v>
      </c>
      <c r="F1330">
        <v>3</v>
      </c>
      <c r="G1330">
        <v>7</v>
      </c>
      <c r="H1330">
        <v>4</v>
      </c>
      <c r="I1330">
        <v>6</v>
      </c>
      <c r="J1330" s="5" t="s">
        <v>63</v>
      </c>
      <c r="K1330" s="5" t="s">
        <v>17</v>
      </c>
      <c r="L1330">
        <v>7</v>
      </c>
      <c r="M1330" s="3">
        <v>3780</v>
      </c>
      <c r="N1330" s="5" t="str">
        <f>IFERROR(INDEX(vtipo,MATCH(D1330,vcliente,0)),"Normal")</f>
        <v>Oro</v>
      </c>
      <c r="O1330" s="5" t="str">
        <f t="shared" si="60"/>
        <v>No</v>
      </c>
      <c r="P1330" s="3">
        <f t="shared" si="61"/>
        <v>16</v>
      </c>
      <c r="Q1330" s="16">
        <f t="shared" si="62"/>
        <v>52</v>
      </c>
    </row>
    <row r="1331" spans="1:17" x14ac:dyDescent="0.3">
      <c r="A1331" s="6">
        <v>41921</v>
      </c>
      <c r="B1331" s="5" t="s">
        <v>712</v>
      </c>
      <c r="C1331" s="5" t="s">
        <v>713</v>
      </c>
      <c r="D1331" s="5" t="s">
        <v>211</v>
      </c>
      <c r="E1331">
        <v>1</v>
      </c>
      <c r="F1331">
        <v>3</v>
      </c>
      <c r="G1331">
        <v>3</v>
      </c>
      <c r="H1331">
        <v>2</v>
      </c>
      <c r="I1331">
        <v>0</v>
      </c>
      <c r="J1331" s="5" t="s">
        <v>96</v>
      </c>
      <c r="K1331" s="5" t="s">
        <v>20</v>
      </c>
      <c r="L1331">
        <v>4</v>
      </c>
      <c r="M1331" s="3">
        <v>1080</v>
      </c>
      <c r="N1331" s="5" t="str">
        <f>IFERROR(INDEX(vtipo,MATCH(D1331,vcliente,0)),"Normal")</f>
        <v>Normal</v>
      </c>
      <c r="O1331" s="5" t="str">
        <f t="shared" si="60"/>
        <v>No</v>
      </c>
      <c r="P1331" s="3">
        <f t="shared" si="61"/>
        <v>0</v>
      </c>
      <c r="Q1331" s="16">
        <f t="shared" si="62"/>
        <v>18</v>
      </c>
    </row>
    <row r="1332" spans="1:17" x14ac:dyDescent="0.3">
      <c r="A1332" s="6">
        <v>41922</v>
      </c>
      <c r="B1332" s="5" t="s">
        <v>712</v>
      </c>
      <c r="C1332" s="5" t="s">
        <v>713</v>
      </c>
      <c r="D1332" s="5" t="s">
        <v>46</v>
      </c>
      <c r="E1332">
        <v>5</v>
      </c>
      <c r="F1332">
        <v>0</v>
      </c>
      <c r="G1332">
        <v>5</v>
      </c>
      <c r="H1332">
        <v>4</v>
      </c>
      <c r="I1332">
        <v>7</v>
      </c>
      <c r="J1332" s="5" t="s">
        <v>36</v>
      </c>
      <c r="K1332" s="5" t="s">
        <v>23</v>
      </c>
      <c r="L1332">
        <v>6</v>
      </c>
      <c r="M1332" s="3">
        <v>3240</v>
      </c>
      <c r="N1332" s="5" t="str">
        <f>IFERROR(INDEX(vtipo,MATCH(D1332,vcliente,0)),"Normal")</f>
        <v>Oro</v>
      </c>
      <c r="O1332" s="5" t="str">
        <f t="shared" si="60"/>
        <v>No</v>
      </c>
      <c r="P1332" s="3">
        <f t="shared" si="61"/>
        <v>7</v>
      </c>
      <c r="Q1332" s="16">
        <f t="shared" si="62"/>
        <v>42</v>
      </c>
    </row>
    <row r="1333" spans="1:17" x14ac:dyDescent="0.3">
      <c r="A1333" s="6">
        <v>41925</v>
      </c>
      <c r="B1333" s="5" t="s">
        <v>712</v>
      </c>
      <c r="C1333" s="5" t="s">
        <v>713</v>
      </c>
      <c r="D1333" s="5" t="s">
        <v>70</v>
      </c>
      <c r="E1333">
        <v>6</v>
      </c>
      <c r="F1333">
        <v>3</v>
      </c>
      <c r="G1333">
        <v>10</v>
      </c>
      <c r="H1333">
        <v>10</v>
      </c>
      <c r="I1333">
        <v>3</v>
      </c>
      <c r="J1333" s="5" t="s">
        <v>32</v>
      </c>
      <c r="K1333" s="5" t="s">
        <v>20</v>
      </c>
      <c r="L1333">
        <v>11</v>
      </c>
      <c r="M1333" s="3">
        <v>5940</v>
      </c>
      <c r="N1333" s="5" t="str">
        <f>IFERROR(INDEX(vtipo,MATCH(D1333,vcliente,0)),"Normal")</f>
        <v>Oro</v>
      </c>
      <c r="O1333" s="5" t="str">
        <f t="shared" si="60"/>
        <v>Sí</v>
      </c>
      <c r="P1333" s="3">
        <f t="shared" si="61"/>
        <v>20</v>
      </c>
      <c r="Q1333" s="16">
        <f t="shared" si="62"/>
        <v>58</v>
      </c>
    </row>
    <row r="1334" spans="1:17" x14ac:dyDescent="0.3">
      <c r="A1334" s="6">
        <v>41925</v>
      </c>
      <c r="B1334" s="5" t="s">
        <v>712</v>
      </c>
      <c r="C1334" s="5" t="s">
        <v>713</v>
      </c>
      <c r="D1334" s="5" t="s">
        <v>66</v>
      </c>
      <c r="E1334">
        <v>0</v>
      </c>
      <c r="F1334">
        <v>8</v>
      </c>
      <c r="G1334">
        <v>9</v>
      </c>
      <c r="H1334">
        <v>6</v>
      </c>
      <c r="I1334">
        <v>6</v>
      </c>
      <c r="J1334" s="5" t="s">
        <v>32</v>
      </c>
      <c r="K1334" s="5" t="s">
        <v>20</v>
      </c>
      <c r="L1334">
        <v>6</v>
      </c>
      <c r="M1334" s="3">
        <v>3240</v>
      </c>
      <c r="N1334" s="5" t="str">
        <f>IFERROR(INDEX(vtipo,MATCH(D1334,vcliente,0)),"Normal")</f>
        <v>Oro</v>
      </c>
      <c r="O1334" s="5" t="str">
        <f t="shared" si="60"/>
        <v>No</v>
      </c>
      <c r="P1334" s="3">
        <f t="shared" si="61"/>
        <v>17</v>
      </c>
      <c r="Q1334" s="16">
        <f t="shared" si="62"/>
        <v>58</v>
      </c>
    </row>
    <row r="1335" spans="1:17" x14ac:dyDescent="0.3">
      <c r="A1335" s="6">
        <v>41928</v>
      </c>
      <c r="B1335" s="5" t="s">
        <v>712</v>
      </c>
      <c r="C1335" s="5" t="s">
        <v>713</v>
      </c>
      <c r="D1335" s="5" t="s">
        <v>685</v>
      </c>
      <c r="E1335">
        <v>9</v>
      </c>
      <c r="F1335">
        <v>1</v>
      </c>
      <c r="G1335">
        <v>5</v>
      </c>
      <c r="H1335">
        <v>4</v>
      </c>
      <c r="I1335">
        <v>1</v>
      </c>
      <c r="J1335" s="5" t="s">
        <v>30</v>
      </c>
      <c r="K1335" s="5" t="s">
        <v>17</v>
      </c>
      <c r="L1335">
        <v>4</v>
      </c>
      <c r="M1335" s="3">
        <v>2520</v>
      </c>
      <c r="N1335" s="5" t="str">
        <f>IFERROR(INDEX(vtipo,MATCH(D1335,vcliente,0)),"Normal")</f>
        <v>Normal</v>
      </c>
      <c r="O1335" s="5" t="str">
        <f t="shared" si="60"/>
        <v>No</v>
      </c>
      <c r="P1335" s="3">
        <f t="shared" si="61"/>
        <v>9</v>
      </c>
      <c r="Q1335" s="16">
        <f t="shared" si="62"/>
        <v>38</v>
      </c>
    </row>
    <row r="1336" spans="1:17" x14ac:dyDescent="0.3">
      <c r="A1336" s="6">
        <v>41929</v>
      </c>
      <c r="B1336" s="5" t="s">
        <v>712</v>
      </c>
      <c r="C1336" s="5" t="s">
        <v>713</v>
      </c>
      <c r="D1336" s="5" t="s">
        <v>79</v>
      </c>
      <c r="E1336">
        <v>2</v>
      </c>
      <c r="F1336">
        <v>3</v>
      </c>
      <c r="G1336">
        <v>4</v>
      </c>
      <c r="H1336">
        <v>10</v>
      </c>
      <c r="I1336">
        <v>3</v>
      </c>
      <c r="J1336" s="5" t="s">
        <v>78</v>
      </c>
      <c r="K1336" s="5" t="s">
        <v>20</v>
      </c>
      <c r="L1336">
        <v>15</v>
      </c>
      <c r="M1336" s="3">
        <v>10200</v>
      </c>
      <c r="N1336" s="5" t="str">
        <f>IFERROR(INDEX(vtipo,MATCH(D1336,vcliente,0)),"Normal")</f>
        <v>Oro</v>
      </c>
      <c r="O1336" s="5" t="str">
        <f t="shared" si="60"/>
        <v>Sí</v>
      </c>
      <c r="P1336" s="3">
        <f t="shared" si="61"/>
        <v>10</v>
      </c>
      <c r="Q1336" s="16">
        <f t="shared" si="62"/>
        <v>40</v>
      </c>
    </row>
    <row r="1337" spans="1:17" x14ac:dyDescent="0.3">
      <c r="A1337" s="6">
        <v>41931</v>
      </c>
      <c r="B1337" s="5" t="s">
        <v>712</v>
      </c>
      <c r="C1337" s="5" t="s">
        <v>713</v>
      </c>
      <c r="D1337" s="5" t="s">
        <v>508</v>
      </c>
      <c r="E1337">
        <v>2</v>
      </c>
      <c r="F1337">
        <v>0</v>
      </c>
      <c r="G1337">
        <v>2</v>
      </c>
      <c r="H1337">
        <v>4</v>
      </c>
      <c r="I1337">
        <v>9</v>
      </c>
      <c r="J1337" s="5" t="s">
        <v>38</v>
      </c>
      <c r="K1337" s="5" t="s">
        <v>17</v>
      </c>
      <c r="L1337">
        <v>8</v>
      </c>
      <c r="M1337" s="3">
        <v>3600</v>
      </c>
      <c r="N1337" s="5" t="str">
        <f>IFERROR(INDEX(vtipo,MATCH(D1337,vcliente,0)),"Normal")</f>
        <v>Normal</v>
      </c>
      <c r="O1337" s="5" t="str">
        <f t="shared" si="60"/>
        <v>No</v>
      </c>
      <c r="P1337" s="3">
        <f t="shared" si="61"/>
        <v>9</v>
      </c>
      <c r="Q1337" s="16">
        <f t="shared" si="62"/>
        <v>34</v>
      </c>
    </row>
    <row r="1338" spans="1:17" x14ac:dyDescent="0.3">
      <c r="A1338" s="6">
        <v>41932</v>
      </c>
      <c r="B1338" s="5" t="s">
        <v>712</v>
      </c>
      <c r="C1338" s="5" t="s">
        <v>713</v>
      </c>
      <c r="D1338" s="5" t="s">
        <v>256</v>
      </c>
      <c r="E1338">
        <v>5</v>
      </c>
      <c r="F1338">
        <v>7</v>
      </c>
      <c r="G1338">
        <v>5</v>
      </c>
      <c r="H1338">
        <v>4</v>
      </c>
      <c r="I1338">
        <v>2</v>
      </c>
      <c r="J1338" s="5" t="s">
        <v>27</v>
      </c>
      <c r="K1338" s="5" t="s">
        <v>23</v>
      </c>
      <c r="L1338">
        <v>5</v>
      </c>
      <c r="M1338" s="3">
        <v>1275</v>
      </c>
      <c r="N1338" s="5" t="str">
        <f>IFERROR(INDEX(vtipo,MATCH(D1338,vcliente,0)),"Normal")</f>
        <v>Platino</v>
      </c>
      <c r="O1338" s="5" t="str">
        <f t="shared" si="60"/>
        <v>No</v>
      </c>
      <c r="P1338" s="3">
        <f t="shared" si="61"/>
        <v>7</v>
      </c>
      <c r="Q1338" s="16">
        <f t="shared" si="62"/>
        <v>42</v>
      </c>
    </row>
    <row r="1339" spans="1:17" x14ac:dyDescent="0.3">
      <c r="A1339" s="6">
        <v>41932</v>
      </c>
      <c r="B1339" s="5" t="s">
        <v>712</v>
      </c>
      <c r="C1339" s="5" t="s">
        <v>713</v>
      </c>
      <c r="D1339" s="5" t="s">
        <v>741</v>
      </c>
      <c r="E1339">
        <v>0</v>
      </c>
      <c r="F1339">
        <v>9</v>
      </c>
      <c r="G1339">
        <v>2</v>
      </c>
      <c r="H1339">
        <v>6</v>
      </c>
      <c r="I1339">
        <v>4</v>
      </c>
      <c r="J1339" s="5" t="s">
        <v>36</v>
      </c>
      <c r="K1339" s="5" t="s">
        <v>23</v>
      </c>
      <c r="L1339">
        <v>9</v>
      </c>
      <c r="M1339" s="3">
        <v>4860</v>
      </c>
      <c r="N1339" s="5" t="str">
        <f>IFERROR(INDEX(vtipo,MATCH(D1339,vcliente,0)),"Normal")</f>
        <v>Normal</v>
      </c>
      <c r="O1339" s="5" t="str">
        <f t="shared" si="60"/>
        <v>No</v>
      </c>
      <c r="P1339" s="3">
        <f t="shared" si="61"/>
        <v>9</v>
      </c>
      <c r="Q1339" s="16">
        <f t="shared" si="62"/>
        <v>42</v>
      </c>
    </row>
    <row r="1340" spans="1:17" x14ac:dyDescent="0.3">
      <c r="A1340" s="6">
        <v>41933</v>
      </c>
      <c r="B1340" s="5" t="s">
        <v>712</v>
      </c>
      <c r="C1340" s="5" t="s">
        <v>713</v>
      </c>
      <c r="D1340" s="5" t="s">
        <v>742</v>
      </c>
      <c r="E1340">
        <v>10</v>
      </c>
      <c r="F1340">
        <v>6</v>
      </c>
      <c r="G1340">
        <v>1</v>
      </c>
      <c r="H1340">
        <v>0</v>
      </c>
      <c r="I1340">
        <v>6</v>
      </c>
      <c r="J1340" s="5" t="s">
        <v>32</v>
      </c>
      <c r="K1340" s="5" t="s">
        <v>20</v>
      </c>
      <c r="L1340">
        <v>6</v>
      </c>
      <c r="M1340" s="3">
        <v>3240</v>
      </c>
      <c r="N1340" s="5" t="str">
        <f>IFERROR(INDEX(vtipo,MATCH(D1340,vcliente,0)),"Normal")</f>
        <v>Normal</v>
      </c>
      <c r="O1340" s="5" t="str">
        <f t="shared" si="60"/>
        <v>No</v>
      </c>
      <c r="P1340" s="3">
        <f t="shared" si="61"/>
        <v>10</v>
      </c>
      <c r="Q1340" s="16">
        <f t="shared" si="62"/>
        <v>46</v>
      </c>
    </row>
    <row r="1341" spans="1:17" x14ac:dyDescent="0.3">
      <c r="A1341" s="6">
        <v>41933</v>
      </c>
      <c r="B1341" s="5" t="s">
        <v>712</v>
      </c>
      <c r="C1341" s="5" t="s">
        <v>713</v>
      </c>
      <c r="D1341" s="5" t="s">
        <v>291</v>
      </c>
      <c r="E1341">
        <v>4</v>
      </c>
      <c r="F1341">
        <v>2</v>
      </c>
      <c r="G1341">
        <v>4</v>
      </c>
      <c r="H1341">
        <v>5</v>
      </c>
      <c r="I1341">
        <v>3</v>
      </c>
      <c r="J1341" s="5" t="s">
        <v>57</v>
      </c>
      <c r="K1341" s="5" t="s">
        <v>17</v>
      </c>
      <c r="L1341">
        <v>7</v>
      </c>
      <c r="M1341" s="3">
        <v>1890</v>
      </c>
      <c r="N1341" s="5" t="str">
        <f>IFERROR(INDEX(vtipo,MATCH(D1341,vcliente,0)),"Normal")</f>
        <v>Platino</v>
      </c>
      <c r="O1341" s="5" t="str">
        <f t="shared" si="60"/>
        <v>No</v>
      </c>
      <c r="P1341" s="3">
        <f t="shared" si="61"/>
        <v>0</v>
      </c>
      <c r="Q1341" s="16">
        <f t="shared" si="62"/>
        <v>32</v>
      </c>
    </row>
    <row r="1342" spans="1:17" x14ac:dyDescent="0.3">
      <c r="A1342" s="6">
        <v>41934</v>
      </c>
      <c r="B1342" s="5" t="s">
        <v>712</v>
      </c>
      <c r="C1342" s="5" t="s">
        <v>713</v>
      </c>
      <c r="D1342" s="5" t="s">
        <v>659</v>
      </c>
      <c r="E1342">
        <v>5</v>
      </c>
      <c r="F1342">
        <v>2</v>
      </c>
      <c r="G1342">
        <v>4</v>
      </c>
      <c r="H1342">
        <v>3</v>
      </c>
      <c r="I1342">
        <v>6</v>
      </c>
      <c r="J1342" s="5" t="s">
        <v>82</v>
      </c>
      <c r="K1342" s="5" t="s">
        <v>17</v>
      </c>
      <c r="L1342">
        <v>6</v>
      </c>
      <c r="M1342" s="3">
        <v>6480</v>
      </c>
      <c r="N1342" s="5" t="str">
        <f>IFERROR(INDEX(vtipo,MATCH(D1342,vcliente,0)),"Normal")</f>
        <v>Normal</v>
      </c>
      <c r="O1342" s="5" t="str">
        <f t="shared" si="60"/>
        <v>No</v>
      </c>
      <c r="P1342" s="3">
        <f t="shared" si="61"/>
        <v>0</v>
      </c>
      <c r="Q1342" s="16">
        <f t="shared" si="62"/>
        <v>36</v>
      </c>
    </row>
    <row r="1343" spans="1:17" x14ac:dyDescent="0.3">
      <c r="A1343" s="6">
        <v>41936</v>
      </c>
      <c r="B1343" s="5" t="s">
        <v>712</v>
      </c>
      <c r="C1343" s="5" t="s">
        <v>713</v>
      </c>
      <c r="D1343" s="5" t="s">
        <v>156</v>
      </c>
      <c r="E1343">
        <v>4</v>
      </c>
      <c r="F1343">
        <v>6</v>
      </c>
      <c r="G1343">
        <v>6</v>
      </c>
      <c r="H1343">
        <v>4</v>
      </c>
      <c r="I1343">
        <v>4</v>
      </c>
      <c r="J1343" s="5" t="s">
        <v>82</v>
      </c>
      <c r="K1343" s="5" t="s">
        <v>17</v>
      </c>
      <c r="L1343">
        <v>1</v>
      </c>
      <c r="M1343" s="3">
        <v>1080</v>
      </c>
      <c r="N1343" s="5" t="str">
        <f>IFERROR(INDEX(vtipo,MATCH(D1343,vcliente,0)),"Normal")</f>
        <v>Normal</v>
      </c>
      <c r="O1343" s="5" t="str">
        <f t="shared" si="60"/>
        <v>No</v>
      </c>
      <c r="P1343" s="3">
        <f t="shared" si="61"/>
        <v>0</v>
      </c>
      <c r="Q1343" s="16">
        <f t="shared" si="62"/>
        <v>40</v>
      </c>
    </row>
    <row r="1344" spans="1:17" x14ac:dyDescent="0.3">
      <c r="A1344" s="6">
        <v>41938</v>
      </c>
      <c r="B1344" s="5" t="s">
        <v>712</v>
      </c>
      <c r="C1344" s="5" t="s">
        <v>713</v>
      </c>
      <c r="D1344" s="5" t="s">
        <v>374</v>
      </c>
      <c r="E1344">
        <v>2</v>
      </c>
      <c r="F1344">
        <v>3</v>
      </c>
      <c r="G1344">
        <v>6</v>
      </c>
      <c r="H1344">
        <v>6</v>
      </c>
      <c r="I1344">
        <v>3</v>
      </c>
      <c r="J1344" s="5" t="s">
        <v>82</v>
      </c>
      <c r="K1344" s="5" t="s">
        <v>17</v>
      </c>
      <c r="L1344">
        <v>7</v>
      </c>
      <c r="M1344" s="3">
        <v>7560</v>
      </c>
      <c r="N1344" s="5" t="str">
        <f>IFERROR(INDEX(vtipo,MATCH(D1344,vcliente,0)),"Normal")</f>
        <v>Normal</v>
      </c>
      <c r="O1344" s="5" t="str">
        <f t="shared" si="60"/>
        <v>No</v>
      </c>
      <c r="P1344" s="3">
        <f t="shared" si="61"/>
        <v>0</v>
      </c>
      <c r="Q1344" s="16">
        <f t="shared" si="62"/>
        <v>36</v>
      </c>
    </row>
    <row r="1345" spans="1:17" x14ac:dyDescent="0.3">
      <c r="A1345" s="6">
        <v>41938</v>
      </c>
      <c r="B1345" s="5" t="s">
        <v>712</v>
      </c>
      <c r="C1345" s="5" t="s">
        <v>713</v>
      </c>
      <c r="D1345" s="5" t="s">
        <v>62</v>
      </c>
      <c r="E1345">
        <v>7</v>
      </c>
      <c r="F1345">
        <v>5</v>
      </c>
      <c r="G1345">
        <v>3</v>
      </c>
      <c r="H1345">
        <v>8</v>
      </c>
      <c r="I1345">
        <v>6</v>
      </c>
      <c r="J1345" s="5" t="s">
        <v>22</v>
      </c>
      <c r="K1345" s="5" t="s">
        <v>23</v>
      </c>
      <c r="L1345">
        <v>3</v>
      </c>
      <c r="M1345" s="3">
        <v>810</v>
      </c>
      <c r="N1345" s="5" t="str">
        <f>IFERROR(INDEX(vtipo,MATCH(D1345,vcliente,0)),"Normal")</f>
        <v>Normal</v>
      </c>
      <c r="O1345" s="5" t="str">
        <f t="shared" si="60"/>
        <v>No</v>
      </c>
      <c r="P1345" s="3">
        <f t="shared" si="61"/>
        <v>15</v>
      </c>
      <c r="Q1345" s="16">
        <f t="shared" si="62"/>
        <v>52</v>
      </c>
    </row>
    <row r="1346" spans="1:17" x14ac:dyDescent="0.3">
      <c r="A1346" s="6">
        <v>41940</v>
      </c>
      <c r="B1346" s="5" t="s">
        <v>712</v>
      </c>
      <c r="C1346" s="5" t="s">
        <v>713</v>
      </c>
      <c r="D1346" s="5" t="s">
        <v>522</v>
      </c>
      <c r="E1346">
        <v>5</v>
      </c>
      <c r="F1346">
        <v>3</v>
      </c>
      <c r="G1346">
        <v>4</v>
      </c>
      <c r="H1346">
        <v>2</v>
      </c>
      <c r="I1346">
        <v>2</v>
      </c>
      <c r="J1346" s="5" t="s">
        <v>55</v>
      </c>
      <c r="K1346" s="5" t="s">
        <v>23</v>
      </c>
      <c r="L1346">
        <v>10</v>
      </c>
      <c r="M1346" s="3">
        <v>10800</v>
      </c>
      <c r="N1346" s="5" t="str">
        <f>IFERROR(INDEX(vtipo,MATCH(D1346,vcliente,0)),"Normal")</f>
        <v>Normal</v>
      </c>
      <c r="O1346" s="5" t="str">
        <f t="shared" si="60"/>
        <v>No</v>
      </c>
      <c r="P1346" s="3">
        <f t="shared" si="61"/>
        <v>0</v>
      </c>
      <c r="Q1346" s="16">
        <f t="shared" si="62"/>
        <v>28</v>
      </c>
    </row>
    <row r="1347" spans="1:17" x14ac:dyDescent="0.3">
      <c r="A1347" s="6">
        <v>41943</v>
      </c>
      <c r="B1347" s="5" t="s">
        <v>712</v>
      </c>
      <c r="C1347" s="5" t="s">
        <v>713</v>
      </c>
      <c r="D1347" s="5" t="s">
        <v>35</v>
      </c>
      <c r="E1347">
        <v>4</v>
      </c>
      <c r="F1347">
        <v>3</v>
      </c>
      <c r="G1347">
        <v>1</v>
      </c>
      <c r="H1347">
        <v>2</v>
      </c>
      <c r="I1347">
        <v>4</v>
      </c>
      <c r="J1347" s="5" t="s">
        <v>59</v>
      </c>
      <c r="K1347" s="5" t="s">
        <v>17</v>
      </c>
      <c r="L1347">
        <v>8</v>
      </c>
      <c r="M1347" s="3">
        <v>4320</v>
      </c>
      <c r="N1347" s="5" t="str">
        <f>IFERROR(INDEX(vtipo,MATCH(D1347,vcliente,0)),"Normal")</f>
        <v>Normal</v>
      </c>
      <c r="O1347" s="5" t="str">
        <f t="shared" ref="O1347:O1410" si="63">IF(OR(COUNTIF(E1347:I1347,10)&gt;=2,AND(MONTH(A1347)=10,L1347&gt;=15)),"Sí","No")</f>
        <v>No</v>
      </c>
      <c r="P1347" s="3">
        <f t="shared" ref="P1347:P1410" si="64">SUMIF(E1347:I1347,"&gt;=7")</f>
        <v>0</v>
      </c>
      <c r="Q1347" s="16">
        <f t="shared" ref="Q1347:Q1410" si="65">(SUM(E1347:I1347)-MIN(E1347:I1347))*IF(MIN(E1347:I1347)&gt;=7,2.5,2)</f>
        <v>26</v>
      </c>
    </row>
    <row r="1348" spans="1:17" x14ac:dyDescent="0.3">
      <c r="A1348" s="6">
        <v>41947</v>
      </c>
      <c r="B1348" s="5" t="s">
        <v>712</v>
      </c>
      <c r="C1348" s="5" t="s">
        <v>713</v>
      </c>
      <c r="D1348" s="5" t="s">
        <v>29</v>
      </c>
      <c r="E1348">
        <v>5</v>
      </c>
      <c r="F1348">
        <v>5</v>
      </c>
      <c r="G1348">
        <v>5</v>
      </c>
      <c r="H1348">
        <v>6</v>
      </c>
      <c r="I1348">
        <v>5</v>
      </c>
      <c r="J1348" s="5" t="s">
        <v>63</v>
      </c>
      <c r="K1348" s="5" t="s">
        <v>17</v>
      </c>
      <c r="L1348">
        <v>8</v>
      </c>
      <c r="M1348" s="3">
        <v>4080</v>
      </c>
      <c r="N1348" s="5" t="str">
        <f>IFERROR(INDEX(vtipo,MATCH(D1348,vcliente,0)),"Normal")</f>
        <v>Normal</v>
      </c>
      <c r="O1348" s="5" t="str">
        <f t="shared" si="63"/>
        <v>No</v>
      </c>
      <c r="P1348" s="3">
        <f t="shared" si="64"/>
        <v>0</v>
      </c>
      <c r="Q1348" s="16">
        <f t="shared" si="65"/>
        <v>42</v>
      </c>
    </row>
    <row r="1349" spans="1:17" x14ac:dyDescent="0.3">
      <c r="A1349" s="6">
        <v>41947</v>
      </c>
      <c r="B1349" s="5" t="s">
        <v>712</v>
      </c>
      <c r="C1349" s="5" t="s">
        <v>713</v>
      </c>
      <c r="D1349" s="5" t="s">
        <v>588</v>
      </c>
      <c r="E1349">
        <v>4</v>
      </c>
      <c r="F1349">
        <v>5</v>
      </c>
      <c r="G1349">
        <v>1</v>
      </c>
      <c r="H1349">
        <v>3</v>
      </c>
      <c r="I1349">
        <v>4</v>
      </c>
      <c r="J1349" s="5" t="s">
        <v>27</v>
      </c>
      <c r="K1349" s="5" t="s">
        <v>23</v>
      </c>
      <c r="L1349">
        <v>15</v>
      </c>
      <c r="M1349" s="3">
        <v>3825</v>
      </c>
      <c r="N1349" s="5" t="str">
        <f>IFERROR(INDEX(vtipo,MATCH(D1349,vcliente,0)),"Normal")</f>
        <v>Normal</v>
      </c>
      <c r="O1349" s="5" t="str">
        <f t="shared" si="63"/>
        <v>No</v>
      </c>
      <c r="P1349" s="3">
        <f t="shared" si="64"/>
        <v>0</v>
      </c>
      <c r="Q1349" s="16">
        <f t="shared" si="65"/>
        <v>32</v>
      </c>
    </row>
    <row r="1350" spans="1:17" x14ac:dyDescent="0.3">
      <c r="A1350" s="6">
        <v>41947</v>
      </c>
      <c r="B1350" s="5" t="s">
        <v>712</v>
      </c>
      <c r="C1350" s="5" t="s">
        <v>713</v>
      </c>
      <c r="D1350" s="5" t="s">
        <v>447</v>
      </c>
      <c r="E1350">
        <v>2</v>
      </c>
      <c r="F1350">
        <v>3</v>
      </c>
      <c r="G1350">
        <v>7</v>
      </c>
      <c r="H1350">
        <v>4</v>
      </c>
      <c r="I1350">
        <v>0</v>
      </c>
      <c r="J1350" s="5" t="s">
        <v>36</v>
      </c>
      <c r="K1350" s="5" t="s">
        <v>23</v>
      </c>
      <c r="L1350">
        <v>5</v>
      </c>
      <c r="M1350" s="3">
        <v>2550</v>
      </c>
      <c r="N1350" s="5" t="str">
        <f>IFERROR(INDEX(vtipo,MATCH(D1350,vcliente,0)),"Normal")</f>
        <v>Normal</v>
      </c>
      <c r="O1350" s="5" t="str">
        <f t="shared" si="63"/>
        <v>No</v>
      </c>
      <c r="P1350" s="3">
        <f t="shared" si="64"/>
        <v>7</v>
      </c>
      <c r="Q1350" s="16">
        <f t="shared" si="65"/>
        <v>32</v>
      </c>
    </row>
    <row r="1351" spans="1:17" x14ac:dyDescent="0.3">
      <c r="A1351" s="6">
        <v>41951</v>
      </c>
      <c r="B1351" s="5" t="s">
        <v>712</v>
      </c>
      <c r="C1351" s="5" t="s">
        <v>713</v>
      </c>
      <c r="D1351" s="5" t="s">
        <v>670</v>
      </c>
      <c r="E1351">
        <v>3</v>
      </c>
      <c r="F1351">
        <v>6</v>
      </c>
      <c r="G1351">
        <v>7</v>
      </c>
      <c r="H1351">
        <v>7</v>
      </c>
      <c r="I1351">
        <v>4</v>
      </c>
      <c r="J1351" s="5" t="s">
        <v>32</v>
      </c>
      <c r="K1351" s="5" t="s">
        <v>20</v>
      </c>
      <c r="L1351">
        <v>9</v>
      </c>
      <c r="M1351" s="3">
        <v>4320</v>
      </c>
      <c r="N1351" s="5" t="str">
        <f>IFERROR(INDEX(vtipo,MATCH(D1351,vcliente,0)),"Normal")</f>
        <v>Oro</v>
      </c>
      <c r="O1351" s="5" t="str">
        <f t="shared" si="63"/>
        <v>No</v>
      </c>
      <c r="P1351" s="3">
        <f t="shared" si="64"/>
        <v>14</v>
      </c>
      <c r="Q1351" s="16">
        <f t="shared" si="65"/>
        <v>48</v>
      </c>
    </row>
    <row r="1352" spans="1:17" x14ac:dyDescent="0.3">
      <c r="A1352" s="6">
        <v>41951</v>
      </c>
      <c r="B1352" s="5" t="s">
        <v>712</v>
      </c>
      <c r="C1352" s="5" t="s">
        <v>713</v>
      </c>
      <c r="D1352" s="5" t="s">
        <v>172</v>
      </c>
      <c r="E1352">
        <v>2</v>
      </c>
      <c r="F1352">
        <v>0</v>
      </c>
      <c r="G1352">
        <v>4</v>
      </c>
      <c r="H1352">
        <v>2</v>
      </c>
      <c r="I1352">
        <v>5</v>
      </c>
      <c r="J1352" s="5" t="s">
        <v>82</v>
      </c>
      <c r="K1352" s="5" t="s">
        <v>17</v>
      </c>
      <c r="L1352">
        <v>6</v>
      </c>
      <c r="M1352" s="3">
        <v>6120</v>
      </c>
      <c r="N1352" s="5" t="str">
        <f>IFERROR(INDEX(vtipo,MATCH(D1352,vcliente,0)),"Normal")</f>
        <v>Normal</v>
      </c>
      <c r="O1352" s="5" t="str">
        <f t="shared" si="63"/>
        <v>No</v>
      </c>
      <c r="P1352" s="3">
        <f t="shared" si="64"/>
        <v>0</v>
      </c>
      <c r="Q1352" s="16">
        <f t="shared" si="65"/>
        <v>26</v>
      </c>
    </row>
    <row r="1353" spans="1:17" x14ac:dyDescent="0.3">
      <c r="A1353" s="6">
        <v>41956</v>
      </c>
      <c r="B1353" s="5" t="s">
        <v>712</v>
      </c>
      <c r="C1353" s="5" t="s">
        <v>713</v>
      </c>
      <c r="D1353" s="5" t="s">
        <v>558</v>
      </c>
      <c r="E1353">
        <v>6</v>
      </c>
      <c r="F1353">
        <v>7</v>
      </c>
      <c r="G1353">
        <v>1</v>
      </c>
      <c r="H1353">
        <v>3</v>
      </c>
      <c r="I1353">
        <v>3</v>
      </c>
      <c r="J1353" s="5" t="s">
        <v>25</v>
      </c>
      <c r="K1353" s="5" t="s">
        <v>17</v>
      </c>
      <c r="L1353">
        <v>3</v>
      </c>
      <c r="M1353" s="3">
        <v>765</v>
      </c>
      <c r="N1353" s="5" t="str">
        <f>IFERROR(INDEX(vtipo,MATCH(D1353,vcliente,0)),"Normal")</f>
        <v>Normal</v>
      </c>
      <c r="O1353" s="5" t="str">
        <f t="shared" si="63"/>
        <v>No</v>
      </c>
      <c r="P1353" s="3">
        <f t="shared" si="64"/>
        <v>7</v>
      </c>
      <c r="Q1353" s="16">
        <f t="shared" si="65"/>
        <v>38</v>
      </c>
    </row>
    <row r="1354" spans="1:17" x14ac:dyDescent="0.3">
      <c r="A1354" s="6">
        <v>41958</v>
      </c>
      <c r="B1354" s="5" t="s">
        <v>712</v>
      </c>
      <c r="C1354" s="5" t="s">
        <v>713</v>
      </c>
      <c r="D1354" s="5" t="s">
        <v>743</v>
      </c>
      <c r="E1354">
        <v>3</v>
      </c>
      <c r="F1354">
        <v>1</v>
      </c>
      <c r="G1354">
        <v>3</v>
      </c>
      <c r="H1354">
        <v>9</v>
      </c>
      <c r="I1354">
        <v>0</v>
      </c>
      <c r="J1354" s="5" t="s">
        <v>82</v>
      </c>
      <c r="K1354" s="5" t="s">
        <v>17</v>
      </c>
      <c r="L1354">
        <v>4</v>
      </c>
      <c r="M1354" s="3">
        <v>4080</v>
      </c>
      <c r="N1354" s="5" t="str">
        <f>IFERROR(INDEX(vtipo,MATCH(D1354,vcliente,0)),"Normal")</f>
        <v>Normal</v>
      </c>
      <c r="O1354" s="5" t="str">
        <f t="shared" si="63"/>
        <v>No</v>
      </c>
      <c r="P1354" s="3">
        <f t="shared" si="64"/>
        <v>9</v>
      </c>
      <c r="Q1354" s="16">
        <f t="shared" si="65"/>
        <v>32</v>
      </c>
    </row>
    <row r="1355" spans="1:17" x14ac:dyDescent="0.3">
      <c r="A1355" s="6">
        <v>41961</v>
      </c>
      <c r="B1355" s="5" t="s">
        <v>712</v>
      </c>
      <c r="C1355" s="5" t="s">
        <v>713</v>
      </c>
      <c r="D1355" s="5" t="s">
        <v>410</v>
      </c>
      <c r="E1355">
        <v>9</v>
      </c>
      <c r="F1355">
        <v>6</v>
      </c>
      <c r="G1355">
        <v>4</v>
      </c>
      <c r="H1355">
        <v>3</v>
      </c>
      <c r="I1355">
        <v>6</v>
      </c>
      <c r="J1355" s="5" t="s">
        <v>34</v>
      </c>
      <c r="K1355" s="5" t="s">
        <v>23</v>
      </c>
      <c r="L1355">
        <v>8</v>
      </c>
      <c r="M1355" s="3">
        <v>4080</v>
      </c>
      <c r="N1355" s="5" t="str">
        <f>IFERROR(INDEX(vtipo,MATCH(D1355,vcliente,0)),"Normal")</f>
        <v>Normal</v>
      </c>
      <c r="O1355" s="5" t="str">
        <f t="shared" si="63"/>
        <v>No</v>
      </c>
      <c r="P1355" s="3">
        <f t="shared" si="64"/>
        <v>9</v>
      </c>
      <c r="Q1355" s="16">
        <f t="shared" si="65"/>
        <v>50</v>
      </c>
    </row>
    <row r="1356" spans="1:17" x14ac:dyDescent="0.3">
      <c r="A1356" s="6">
        <v>41966</v>
      </c>
      <c r="B1356" s="5" t="s">
        <v>712</v>
      </c>
      <c r="C1356" s="5" t="s">
        <v>713</v>
      </c>
      <c r="D1356" s="5" t="s">
        <v>744</v>
      </c>
      <c r="E1356">
        <v>6</v>
      </c>
      <c r="F1356">
        <v>2</v>
      </c>
      <c r="G1356">
        <v>7</v>
      </c>
      <c r="H1356">
        <v>5</v>
      </c>
      <c r="I1356">
        <v>2</v>
      </c>
      <c r="J1356" s="5" t="s">
        <v>40</v>
      </c>
      <c r="K1356" s="5" t="s">
        <v>23</v>
      </c>
      <c r="L1356">
        <v>4</v>
      </c>
      <c r="M1356" s="3">
        <v>2380</v>
      </c>
      <c r="N1356" s="5" t="str">
        <f>IFERROR(INDEX(vtipo,MATCH(D1356,vcliente,0)),"Normal")</f>
        <v>Normal</v>
      </c>
      <c r="O1356" s="5" t="str">
        <f t="shared" si="63"/>
        <v>No</v>
      </c>
      <c r="P1356" s="3">
        <f t="shared" si="64"/>
        <v>7</v>
      </c>
      <c r="Q1356" s="16">
        <f t="shared" si="65"/>
        <v>40</v>
      </c>
    </row>
    <row r="1357" spans="1:17" x14ac:dyDescent="0.3">
      <c r="A1357" s="6">
        <v>41968</v>
      </c>
      <c r="B1357" s="5" t="s">
        <v>712</v>
      </c>
      <c r="C1357" s="5" t="s">
        <v>713</v>
      </c>
      <c r="D1357" s="5" t="s">
        <v>729</v>
      </c>
      <c r="E1357">
        <v>4</v>
      </c>
      <c r="F1357">
        <v>7</v>
      </c>
      <c r="G1357">
        <v>2</v>
      </c>
      <c r="H1357">
        <v>1</v>
      </c>
      <c r="I1357">
        <v>5</v>
      </c>
      <c r="J1357" s="5" t="s">
        <v>82</v>
      </c>
      <c r="K1357" s="5" t="s">
        <v>17</v>
      </c>
      <c r="L1357">
        <v>6</v>
      </c>
      <c r="M1357" s="3">
        <v>6120</v>
      </c>
      <c r="N1357" s="5" t="str">
        <f>IFERROR(INDEX(vtipo,MATCH(D1357,vcliente,0)),"Normal")</f>
        <v>Normal</v>
      </c>
      <c r="O1357" s="5" t="str">
        <f t="shared" si="63"/>
        <v>No</v>
      </c>
      <c r="P1357" s="3">
        <f t="shared" si="64"/>
        <v>7</v>
      </c>
      <c r="Q1357" s="16">
        <f t="shared" si="65"/>
        <v>36</v>
      </c>
    </row>
    <row r="1358" spans="1:17" x14ac:dyDescent="0.3">
      <c r="A1358" s="6">
        <v>41968</v>
      </c>
      <c r="B1358" s="5" t="s">
        <v>712</v>
      </c>
      <c r="C1358" s="5" t="s">
        <v>713</v>
      </c>
      <c r="D1358" s="5" t="s">
        <v>48</v>
      </c>
      <c r="E1358">
        <v>0</v>
      </c>
      <c r="F1358">
        <v>0</v>
      </c>
      <c r="G1358">
        <v>0</v>
      </c>
      <c r="H1358">
        <v>3</v>
      </c>
      <c r="I1358">
        <v>1</v>
      </c>
      <c r="J1358" s="5" t="s">
        <v>22</v>
      </c>
      <c r="K1358" s="5" t="s">
        <v>23</v>
      </c>
      <c r="L1358">
        <v>2</v>
      </c>
      <c r="M1358" s="3">
        <v>510</v>
      </c>
      <c r="N1358" s="5" t="str">
        <f>IFERROR(INDEX(vtipo,MATCH(D1358,vcliente,0)),"Normal")</f>
        <v>Normal</v>
      </c>
      <c r="O1358" s="5" t="str">
        <f t="shared" si="63"/>
        <v>No</v>
      </c>
      <c r="P1358" s="3">
        <f t="shared" si="64"/>
        <v>0</v>
      </c>
      <c r="Q1358" s="16">
        <f t="shared" si="65"/>
        <v>8</v>
      </c>
    </row>
    <row r="1359" spans="1:17" x14ac:dyDescent="0.3">
      <c r="A1359" s="6">
        <v>41976</v>
      </c>
      <c r="B1359" s="5" t="s">
        <v>712</v>
      </c>
      <c r="C1359" s="5" t="s">
        <v>713</v>
      </c>
      <c r="D1359" s="5" t="s">
        <v>631</v>
      </c>
      <c r="E1359">
        <v>3</v>
      </c>
      <c r="F1359">
        <v>3</v>
      </c>
      <c r="G1359">
        <v>6</v>
      </c>
      <c r="H1359">
        <v>6</v>
      </c>
      <c r="I1359">
        <v>5</v>
      </c>
      <c r="J1359" s="5" t="s">
        <v>69</v>
      </c>
      <c r="K1359" s="5" t="s">
        <v>23</v>
      </c>
      <c r="L1359">
        <v>14</v>
      </c>
      <c r="M1359" s="3">
        <v>11900</v>
      </c>
      <c r="N1359" s="5" t="str">
        <f>IFERROR(INDEX(vtipo,MATCH(D1359,vcliente,0)),"Normal")</f>
        <v>Oro</v>
      </c>
      <c r="O1359" s="5" t="str">
        <f t="shared" si="63"/>
        <v>No</v>
      </c>
      <c r="P1359" s="3">
        <f t="shared" si="64"/>
        <v>0</v>
      </c>
      <c r="Q1359" s="16">
        <f t="shared" si="65"/>
        <v>40</v>
      </c>
    </row>
    <row r="1360" spans="1:17" x14ac:dyDescent="0.3">
      <c r="A1360" s="6">
        <v>41977</v>
      </c>
      <c r="B1360" s="5" t="s">
        <v>712</v>
      </c>
      <c r="C1360" s="5" t="s">
        <v>713</v>
      </c>
      <c r="D1360" s="5" t="s">
        <v>526</v>
      </c>
      <c r="E1360">
        <v>0</v>
      </c>
      <c r="F1360">
        <v>5</v>
      </c>
      <c r="G1360">
        <v>1</v>
      </c>
      <c r="H1360">
        <v>1</v>
      </c>
      <c r="I1360">
        <v>0</v>
      </c>
      <c r="J1360" s="5" t="s">
        <v>99</v>
      </c>
      <c r="K1360" s="5" t="s">
        <v>23</v>
      </c>
      <c r="L1360">
        <v>13</v>
      </c>
      <c r="M1360" s="3">
        <v>14040</v>
      </c>
      <c r="N1360" s="5" t="str">
        <f>IFERROR(INDEX(vtipo,MATCH(D1360,vcliente,0)),"Normal")</f>
        <v>Normal</v>
      </c>
      <c r="O1360" s="5" t="str">
        <f t="shared" si="63"/>
        <v>No</v>
      </c>
      <c r="P1360" s="3">
        <f t="shared" si="64"/>
        <v>0</v>
      </c>
      <c r="Q1360" s="16">
        <f t="shared" si="65"/>
        <v>14</v>
      </c>
    </row>
    <row r="1361" spans="1:17" x14ac:dyDescent="0.3">
      <c r="A1361" s="6">
        <v>41978</v>
      </c>
      <c r="B1361" s="5" t="s">
        <v>712</v>
      </c>
      <c r="C1361" s="5" t="s">
        <v>713</v>
      </c>
      <c r="D1361" s="5" t="s">
        <v>722</v>
      </c>
      <c r="E1361">
        <v>7</v>
      </c>
      <c r="F1361">
        <v>7</v>
      </c>
      <c r="G1361">
        <v>6</v>
      </c>
      <c r="H1361">
        <v>8</v>
      </c>
      <c r="I1361">
        <v>9</v>
      </c>
      <c r="J1361" s="5" t="s">
        <v>38</v>
      </c>
      <c r="K1361" s="5" t="s">
        <v>17</v>
      </c>
      <c r="L1361">
        <v>7</v>
      </c>
      <c r="M1361" s="3">
        <v>2975</v>
      </c>
      <c r="N1361" s="5" t="str">
        <f>IFERROR(INDEX(vtipo,MATCH(D1361,vcliente,0)),"Normal")</f>
        <v>Platino</v>
      </c>
      <c r="O1361" s="5" t="str">
        <f t="shared" si="63"/>
        <v>No</v>
      </c>
      <c r="P1361" s="3">
        <f t="shared" si="64"/>
        <v>31</v>
      </c>
      <c r="Q1361" s="16">
        <f t="shared" si="65"/>
        <v>62</v>
      </c>
    </row>
    <row r="1362" spans="1:17" x14ac:dyDescent="0.3">
      <c r="A1362" s="6">
        <v>41978</v>
      </c>
      <c r="B1362" s="5" t="s">
        <v>712</v>
      </c>
      <c r="C1362" s="5" t="s">
        <v>713</v>
      </c>
      <c r="D1362" s="5" t="s">
        <v>28</v>
      </c>
      <c r="E1362">
        <v>5</v>
      </c>
      <c r="F1362">
        <v>5</v>
      </c>
      <c r="G1362">
        <v>5</v>
      </c>
      <c r="H1362">
        <v>7</v>
      </c>
      <c r="I1362">
        <v>9</v>
      </c>
      <c r="J1362" s="5" t="s">
        <v>36</v>
      </c>
      <c r="K1362" s="5" t="s">
        <v>23</v>
      </c>
      <c r="L1362">
        <v>4</v>
      </c>
      <c r="M1362" s="3">
        <v>2160</v>
      </c>
      <c r="N1362" s="5" t="str">
        <f>IFERROR(INDEX(vtipo,MATCH(D1362,vcliente,0)),"Normal")</f>
        <v>Normal</v>
      </c>
      <c r="O1362" s="5" t="str">
        <f t="shared" si="63"/>
        <v>No</v>
      </c>
      <c r="P1362" s="3">
        <f t="shared" si="64"/>
        <v>16</v>
      </c>
      <c r="Q1362" s="16">
        <f t="shared" si="65"/>
        <v>52</v>
      </c>
    </row>
    <row r="1363" spans="1:17" x14ac:dyDescent="0.3">
      <c r="A1363" s="6">
        <v>41978</v>
      </c>
      <c r="B1363" s="5" t="s">
        <v>712</v>
      </c>
      <c r="C1363" s="5" t="s">
        <v>713</v>
      </c>
      <c r="D1363" s="5" t="s">
        <v>367</v>
      </c>
      <c r="E1363">
        <v>2</v>
      </c>
      <c r="F1363">
        <v>4</v>
      </c>
      <c r="G1363">
        <v>3</v>
      </c>
      <c r="H1363">
        <v>2</v>
      </c>
      <c r="I1363">
        <v>2</v>
      </c>
      <c r="J1363" s="5" t="s">
        <v>27</v>
      </c>
      <c r="K1363" s="5" t="s">
        <v>23</v>
      </c>
      <c r="L1363">
        <v>4</v>
      </c>
      <c r="M1363" s="3">
        <v>1080</v>
      </c>
      <c r="N1363" s="5" t="str">
        <f>IFERROR(INDEX(vtipo,MATCH(D1363,vcliente,0)),"Normal")</f>
        <v>Normal</v>
      </c>
      <c r="O1363" s="5" t="str">
        <f t="shared" si="63"/>
        <v>No</v>
      </c>
      <c r="P1363" s="3">
        <f t="shared" si="64"/>
        <v>0</v>
      </c>
      <c r="Q1363" s="16">
        <f t="shared" si="65"/>
        <v>22</v>
      </c>
    </row>
    <row r="1364" spans="1:17" x14ac:dyDescent="0.3">
      <c r="A1364" s="6">
        <v>41979</v>
      </c>
      <c r="B1364" s="5" t="s">
        <v>712</v>
      </c>
      <c r="C1364" s="5" t="s">
        <v>713</v>
      </c>
      <c r="D1364" s="5" t="s">
        <v>116</v>
      </c>
      <c r="E1364">
        <v>0</v>
      </c>
      <c r="F1364">
        <v>3</v>
      </c>
      <c r="G1364">
        <v>5</v>
      </c>
      <c r="H1364">
        <v>4</v>
      </c>
      <c r="I1364">
        <v>1</v>
      </c>
      <c r="J1364" s="5" t="s">
        <v>59</v>
      </c>
      <c r="K1364" s="5" t="s">
        <v>17</v>
      </c>
      <c r="L1364">
        <v>7</v>
      </c>
      <c r="M1364" s="3">
        <v>3780</v>
      </c>
      <c r="N1364" s="5" t="str">
        <f>IFERROR(INDEX(vtipo,MATCH(D1364,vcliente,0)),"Normal")</f>
        <v>Normal</v>
      </c>
      <c r="O1364" s="5" t="str">
        <f t="shared" si="63"/>
        <v>No</v>
      </c>
      <c r="P1364" s="3">
        <f t="shared" si="64"/>
        <v>0</v>
      </c>
      <c r="Q1364" s="16">
        <f t="shared" si="65"/>
        <v>26</v>
      </c>
    </row>
    <row r="1365" spans="1:17" x14ac:dyDescent="0.3">
      <c r="A1365" s="6">
        <v>41985</v>
      </c>
      <c r="B1365" s="5" t="s">
        <v>712</v>
      </c>
      <c r="C1365" s="5" t="s">
        <v>713</v>
      </c>
      <c r="D1365" s="5" t="s">
        <v>745</v>
      </c>
      <c r="E1365">
        <v>4</v>
      </c>
      <c r="F1365">
        <v>3</v>
      </c>
      <c r="G1365">
        <v>2</v>
      </c>
      <c r="H1365">
        <v>3</v>
      </c>
      <c r="I1365">
        <v>3</v>
      </c>
      <c r="J1365" s="5" t="s">
        <v>22</v>
      </c>
      <c r="K1365" s="5" t="s">
        <v>23</v>
      </c>
      <c r="L1365">
        <v>5</v>
      </c>
      <c r="M1365" s="3">
        <v>1350</v>
      </c>
      <c r="N1365" s="5" t="str">
        <f>IFERROR(INDEX(vtipo,MATCH(D1365,vcliente,0)),"Normal")</f>
        <v>Normal</v>
      </c>
      <c r="O1365" s="5" t="str">
        <f t="shared" si="63"/>
        <v>No</v>
      </c>
      <c r="P1365" s="3">
        <f t="shared" si="64"/>
        <v>0</v>
      </c>
      <c r="Q1365" s="16">
        <f t="shared" si="65"/>
        <v>26</v>
      </c>
    </row>
    <row r="1366" spans="1:17" x14ac:dyDescent="0.3">
      <c r="A1366" s="6">
        <v>41986</v>
      </c>
      <c r="B1366" s="5" t="s">
        <v>712</v>
      </c>
      <c r="C1366" s="5" t="s">
        <v>713</v>
      </c>
      <c r="D1366" s="5" t="s">
        <v>746</v>
      </c>
      <c r="E1366">
        <v>0</v>
      </c>
      <c r="F1366">
        <v>4</v>
      </c>
      <c r="G1366">
        <v>6</v>
      </c>
      <c r="H1366">
        <v>4</v>
      </c>
      <c r="I1366">
        <v>5</v>
      </c>
      <c r="J1366" s="5" t="s">
        <v>22</v>
      </c>
      <c r="K1366" s="5" t="s">
        <v>23</v>
      </c>
      <c r="L1366">
        <v>7</v>
      </c>
      <c r="M1366" s="3">
        <v>1890</v>
      </c>
      <c r="N1366" s="5" t="str">
        <f>IFERROR(INDEX(vtipo,MATCH(D1366,vcliente,0)),"Normal")</f>
        <v>Normal</v>
      </c>
      <c r="O1366" s="5" t="str">
        <f t="shared" si="63"/>
        <v>No</v>
      </c>
      <c r="P1366" s="3">
        <f t="shared" si="64"/>
        <v>0</v>
      </c>
      <c r="Q1366" s="16">
        <f t="shared" si="65"/>
        <v>38</v>
      </c>
    </row>
    <row r="1367" spans="1:17" x14ac:dyDescent="0.3">
      <c r="A1367" s="6">
        <v>41986</v>
      </c>
      <c r="B1367" s="5" t="s">
        <v>712</v>
      </c>
      <c r="C1367" s="5" t="s">
        <v>713</v>
      </c>
      <c r="D1367" s="5" t="s">
        <v>150</v>
      </c>
      <c r="E1367">
        <v>2</v>
      </c>
      <c r="F1367">
        <v>2</v>
      </c>
      <c r="G1367">
        <v>2</v>
      </c>
      <c r="H1367">
        <v>0</v>
      </c>
      <c r="I1367">
        <v>3</v>
      </c>
      <c r="J1367" s="5" t="s">
        <v>99</v>
      </c>
      <c r="K1367" s="5" t="s">
        <v>23</v>
      </c>
      <c r="L1367">
        <v>8</v>
      </c>
      <c r="M1367" s="3">
        <v>8640</v>
      </c>
      <c r="N1367" s="5" t="str">
        <f>IFERROR(INDEX(vtipo,MATCH(D1367,vcliente,0)),"Normal")</f>
        <v>Normal</v>
      </c>
      <c r="O1367" s="5" t="str">
        <f t="shared" si="63"/>
        <v>No</v>
      </c>
      <c r="P1367" s="3">
        <f t="shared" si="64"/>
        <v>0</v>
      </c>
      <c r="Q1367" s="16">
        <f t="shared" si="65"/>
        <v>18</v>
      </c>
    </row>
    <row r="1368" spans="1:17" x14ac:dyDescent="0.3">
      <c r="A1368" s="6">
        <v>41988</v>
      </c>
      <c r="B1368" s="5" t="s">
        <v>712</v>
      </c>
      <c r="C1368" s="5" t="s">
        <v>713</v>
      </c>
      <c r="D1368" s="5" t="s">
        <v>727</v>
      </c>
      <c r="E1368">
        <v>3</v>
      </c>
      <c r="F1368">
        <v>3</v>
      </c>
      <c r="G1368">
        <v>4</v>
      </c>
      <c r="H1368">
        <v>0</v>
      </c>
      <c r="I1368">
        <v>3</v>
      </c>
      <c r="J1368" s="5" t="s">
        <v>19</v>
      </c>
      <c r="K1368" s="5" t="s">
        <v>20</v>
      </c>
      <c r="L1368">
        <v>7</v>
      </c>
      <c r="M1368" s="3">
        <v>3150</v>
      </c>
      <c r="N1368" s="5" t="str">
        <f>IFERROR(INDEX(vtipo,MATCH(D1368,vcliente,0)),"Normal")</f>
        <v>Normal</v>
      </c>
      <c r="O1368" s="5" t="str">
        <f t="shared" si="63"/>
        <v>No</v>
      </c>
      <c r="P1368" s="3">
        <f t="shared" si="64"/>
        <v>0</v>
      </c>
      <c r="Q1368" s="16">
        <f t="shared" si="65"/>
        <v>26</v>
      </c>
    </row>
    <row r="1369" spans="1:17" x14ac:dyDescent="0.3">
      <c r="A1369" s="6">
        <v>41989</v>
      </c>
      <c r="B1369" s="5" t="s">
        <v>712</v>
      </c>
      <c r="C1369" s="5" t="s">
        <v>713</v>
      </c>
      <c r="D1369" s="5" t="s">
        <v>283</v>
      </c>
      <c r="E1369">
        <v>3</v>
      </c>
      <c r="F1369">
        <v>4</v>
      </c>
      <c r="G1369">
        <v>1</v>
      </c>
      <c r="H1369">
        <v>0</v>
      </c>
      <c r="I1369">
        <v>6</v>
      </c>
      <c r="J1369" s="5" t="s">
        <v>38</v>
      </c>
      <c r="K1369" s="5" t="s">
        <v>17</v>
      </c>
      <c r="L1369">
        <v>4</v>
      </c>
      <c r="M1369" s="3">
        <v>1800</v>
      </c>
      <c r="N1369" s="5" t="str">
        <f>IFERROR(INDEX(vtipo,MATCH(D1369,vcliente,0)),"Normal")</f>
        <v>Normal</v>
      </c>
      <c r="O1369" s="5" t="str">
        <f t="shared" si="63"/>
        <v>No</v>
      </c>
      <c r="P1369" s="3">
        <f t="shared" si="64"/>
        <v>0</v>
      </c>
      <c r="Q1369" s="16">
        <f t="shared" si="65"/>
        <v>28</v>
      </c>
    </row>
    <row r="1370" spans="1:17" x14ac:dyDescent="0.3">
      <c r="A1370" s="6">
        <v>41996</v>
      </c>
      <c r="B1370" s="5" t="s">
        <v>712</v>
      </c>
      <c r="C1370" s="5" t="s">
        <v>713</v>
      </c>
      <c r="D1370" s="5" t="s">
        <v>52</v>
      </c>
      <c r="E1370">
        <v>2</v>
      </c>
      <c r="F1370">
        <v>6</v>
      </c>
      <c r="G1370">
        <v>8</v>
      </c>
      <c r="H1370">
        <v>2</v>
      </c>
      <c r="I1370">
        <v>0</v>
      </c>
      <c r="J1370" s="5" t="s">
        <v>59</v>
      </c>
      <c r="K1370" s="5" t="s">
        <v>17</v>
      </c>
      <c r="L1370">
        <v>7</v>
      </c>
      <c r="M1370" s="3">
        <v>3780</v>
      </c>
      <c r="N1370" s="5" t="str">
        <f>IFERROR(INDEX(vtipo,MATCH(D1370,vcliente,0)),"Normal")</f>
        <v>Normal</v>
      </c>
      <c r="O1370" s="5" t="str">
        <f t="shared" si="63"/>
        <v>No</v>
      </c>
      <c r="P1370" s="3">
        <f t="shared" si="64"/>
        <v>8</v>
      </c>
      <c r="Q1370" s="16">
        <f t="shared" si="65"/>
        <v>36</v>
      </c>
    </row>
    <row r="1371" spans="1:17" x14ac:dyDescent="0.3">
      <c r="A1371" s="6">
        <v>42000</v>
      </c>
      <c r="B1371" s="5" t="s">
        <v>712</v>
      </c>
      <c r="C1371" s="5" t="s">
        <v>713</v>
      </c>
      <c r="D1371" s="5" t="s">
        <v>747</v>
      </c>
      <c r="E1371">
        <v>3</v>
      </c>
      <c r="F1371">
        <v>8</v>
      </c>
      <c r="G1371">
        <v>5</v>
      </c>
      <c r="H1371">
        <v>7</v>
      </c>
      <c r="I1371">
        <v>5</v>
      </c>
      <c r="J1371" s="5" t="s">
        <v>90</v>
      </c>
      <c r="K1371" s="5" t="s">
        <v>20</v>
      </c>
      <c r="L1371">
        <v>6</v>
      </c>
      <c r="M1371" s="3">
        <v>4320</v>
      </c>
      <c r="N1371" s="5" t="str">
        <f>IFERROR(INDEX(vtipo,MATCH(D1371,vcliente,0)),"Normal")</f>
        <v>Oro</v>
      </c>
      <c r="O1371" s="5" t="str">
        <f t="shared" si="63"/>
        <v>No</v>
      </c>
      <c r="P1371" s="3">
        <f t="shared" si="64"/>
        <v>15</v>
      </c>
      <c r="Q1371" s="16">
        <f t="shared" si="65"/>
        <v>50</v>
      </c>
    </row>
    <row r="1372" spans="1:17" x14ac:dyDescent="0.3">
      <c r="A1372" s="6">
        <v>42003</v>
      </c>
      <c r="B1372" s="5" t="s">
        <v>712</v>
      </c>
      <c r="C1372" s="5" t="s">
        <v>713</v>
      </c>
      <c r="D1372" s="5" t="s">
        <v>317</v>
      </c>
      <c r="E1372">
        <v>5</v>
      </c>
      <c r="F1372">
        <v>6</v>
      </c>
      <c r="G1372">
        <v>8</v>
      </c>
      <c r="H1372">
        <v>5</v>
      </c>
      <c r="I1372">
        <v>7</v>
      </c>
      <c r="J1372" s="5" t="s">
        <v>19</v>
      </c>
      <c r="K1372" s="5" t="s">
        <v>20</v>
      </c>
      <c r="L1372">
        <v>10</v>
      </c>
      <c r="M1372" s="3">
        <v>4250</v>
      </c>
      <c r="N1372" s="5" t="str">
        <f>IFERROR(INDEX(vtipo,MATCH(D1372,vcliente,0)),"Normal")</f>
        <v>Oro</v>
      </c>
      <c r="O1372" s="5" t="str">
        <f t="shared" si="63"/>
        <v>No</v>
      </c>
      <c r="P1372" s="3">
        <f t="shared" si="64"/>
        <v>15</v>
      </c>
      <c r="Q1372" s="16">
        <f t="shared" si="65"/>
        <v>52</v>
      </c>
    </row>
    <row r="1373" spans="1:17" x14ac:dyDescent="0.3">
      <c r="A1373" s="6">
        <v>42004</v>
      </c>
      <c r="B1373" s="5" t="s">
        <v>712</v>
      </c>
      <c r="C1373" s="5" t="s">
        <v>713</v>
      </c>
      <c r="D1373" s="5" t="s">
        <v>514</v>
      </c>
      <c r="E1373">
        <v>2</v>
      </c>
      <c r="F1373">
        <v>3</v>
      </c>
      <c r="G1373">
        <v>2</v>
      </c>
      <c r="H1373">
        <v>5</v>
      </c>
      <c r="I1373">
        <v>0</v>
      </c>
      <c r="J1373" s="5" t="s">
        <v>82</v>
      </c>
      <c r="K1373" s="5" t="s">
        <v>17</v>
      </c>
      <c r="L1373">
        <v>12</v>
      </c>
      <c r="M1373" s="3">
        <v>12960</v>
      </c>
      <c r="N1373" s="5" t="str">
        <f>IFERROR(INDEX(vtipo,MATCH(D1373,vcliente,0)),"Normal")</f>
        <v>Normal</v>
      </c>
      <c r="O1373" s="5" t="str">
        <f t="shared" si="63"/>
        <v>No</v>
      </c>
      <c r="P1373" s="3">
        <f t="shared" si="64"/>
        <v>0</v>
      </c>
      <c r="Q1373" s="16">
        <f t="shared" si="65"/>
        <v>24</v>
      </c>
    </row>
    <row r="1374" spans="1:17" x14ac:dyDescent="0.3">
      <c r="A1374" s="6">
        <v>42006</v>
      </c>
      <c r="B1374" s="5" t="s">
        <v>712</v>
      </c>
      <c r="C1374" s="5" t="s">
        <v>713</v>
      </c>
      <c r="D1374" s="5" t="s">
        <v>748</v>
      </c>
      <c r="E1374">
        <v>1</v>
      </c>
      <c r="F1374">
        <v>2</v>
      </c>
      <c r="G1374">
        <v>1</v>
      </c>
      <c r="H1374">
        <v>3</v>
      </c>
      <c r="I1374">
        <v>10</v>
      </c>
      <c r="J1374" s="5" t="s">
        <v>22</v>
      </c>
      <c r="K1374" s="5" t="s">
        <v>23</v>
      </c>
      <c r="L1374">
        <v>12</v>
      </c>
      <c r="M1374" s="3">
        <v>3060</v>
      </c>
      <c r="N1374" s="5" t="str">
        <f>IFERROR(INDEX(vtipo,MATCH(D1374,vcliente,0)),"Normal")</f>
        <v>Oro</v>
      </c>
      <c r="O1374" s="5" t="str">
        <f t="shared" si="63"/>
        <v>No</v>
      </c>
      <c r="P1374" s="3">
        <f t="shared" si="64"/>
        <v>10</v>
      </c>
      <c r="Q1374" s="16">
        <f t="shared" si="65"/>
        <v>32</v>
      </c>
    </row>
    <row r="1375" spans="1:17" x14ac:dyDescent="0.3">
      <c r="A1375" s="6">
        <v>42006</v>
      </c>
      <c r="B1375" s="5" t="s">
        <v>712</v>
      </c>
      <c r="C1375" s="5" t="s">
        <v>713</v>
      </c>
      <c r="D1375" s="5" t="s">
        <v>749</v>
      </c>
      <c r="E1375">
        <v>3</v>
      </c>
      <c r="F1375">
        <v>6</v>
      </c>
      <c r="G1375">
        <v>5</v>
      </c>
      <c r="H1375">
        <v>3</v>
      </c>
      <c r="I1375">
        <v>5</v>
      </c>
      <c r="J1375" s="5" t="s">
        <v>43</v>
      </c>
      <c r="K1375" s="5" t="s">
        <v>17</v>
      </c>
      <c r="L1375">
        <v>6</v>
      </c>
      <c r="M1375" s="3">
        <v>4080</v>
      </c>
      <c r="N1375" s="5" t="str">
        <f>IFERROR(INDEX(vtipo,MATCH(D1375,vcliente,0)),"Normal")</f>
        <v>Normal</v>
      </c>
      <c r="O1375" s="5" t="str">
        <f t="shared" si="63"/>
        <v>No</v>
      </c>
      <c r="P1375" s="3">
        <f t="shared" si="64"/>
        <v>0</v>
      </c>
      <c r="Q1375" s="16">
        <f t="shared" si="65"/>
        <v>38</v>
      </c>
    </row>
    <row r="1376" spans="1:17" x14ac:dyDescent="0.3">
      <c r="A1376" s="6">
        <v>42007</v>
      </c>
      <c r="B1376" s="5" t="s">
        <v>712</v>
      </c>
      <c r="C1376" s="5" t="s">
        <v>713</v>
      </c>
      <c r="D1376" s="5" t="s">
        <v>154</v>
      </c>
      <c r="E1376">
        <v>3</v>
      </c>
      <c r="F1376">
        <v>3</v>
      </c>
      <c r="G1376">
        <v>5</v>
      </c>
      <c r="H1376">
        <v>4</v>
      </c>
      <c r="I1376">
        <v>2</v>
      </c>
      <c r="J1376" s="5" t="s">
        <v>59</v>
      </c>
      <c r="K1376" s="5" t="s">
        <v>17</v>
      </c>
      <c r="L1376">
        <v>1</v>
      </c>
      <c r="M1376" s="3">
        <v>510</v>
      </c>
      <c r="N1376" s="5" t="str">
        <f>IFERROR(INDEX(vtipo,MATCH(D1376,vcliente,0)),"Normal")</f>
        <v>Normal</v>
      </c>
      <c r="O1376" s="5" t="str">
        <f t="shared" si="63"/>
        <v>No</v>
      </c>
      <c r="P1376" s="3">
        <f t="shared" si="64"/>
        <v>0</v>
      </c>
      <c r="Q1376" s="16">
        <f t="shared" si="65"/>
        <v>30</v>
      </c>
    </row>
    <row r="1377" spans="1:17" x14ac:dyDescent="0.3">
      <c r="A1377" s="6">
        <v>42007</v>
      </c>
      <c r="B1377" s="5" t="s">
        <v>712</v>
      </c>
      <c r="C1377" s="5" t="s">
        <v>713</v>
      </c>
      <c r="D1377" s="5" t="s">
        <v>143</v>
      </c>
      <c r="E1377">
        <v>9</v>
      </c>
      <c r="F1377">
        <v>5</v>
      </c>
      <c r="G1377">
        <v>7</v>
      </c>
      <c r="H1377">
        <v>5</v>
      </c>
      <c r="I1377">
        <v>9</v>
      </c>
      <c r="J1377" s="5" t="s">
        <v>63</v>
      </c>
      <c r="K1377" s="5" t="s">
        <v>17</v>
      </c>
      <c r="L1377">
        <v>10</v>
      </c>
      <c r="M1377" s="3">
        <v>5100</v>
      </c>
      <c r="N1377" s="5" t="str">
        <f>IFERROR(INDEX(vtipo,MATCH(D1377,vcliente,0)),"Normal")</f>
        <v>Normal</v>
      </c>
      <c r="O1377" s="5" t="str">
        <f t="shared" si="63"/>
        <v>No</v>
      </c>
      <c r="P1377" s="3">
        <f t="shared" si="64"/>
        <v>25</v>
      </c>
      <c r="Q1377" s="16">
        <f t="shared" si="65"/>
        <v>60</v>
      </c>
    </row>
    <row r="1378" spans="1:17" x14ac:dyDescent="0.3">
      <c r="A1378" s="6">
        <v>42008</v>
      </c>
      <c r="B1378" s="5" t="s">
        <v>712</v>
      </c>
      <c r="C1378" s="5" t="s">
        <v>713</v>
      </c>
      <c r="D1378" s="5" t="s">
        <v>750</v>
      </c>
      <c r="E1378">
        <v>3</v>
      </c>
      <c r="F1378">
        <v>5</v>
      </c>
      <c r="G1378">
        <v>7</v>
      </c>
      <c r="H1378">
        <v>6</v>
      </c>
      <c r="I1378">
        <v>4</v>
      </c>
      <c r="J1378" s="5" t="s">
        <v>78</v>
      </c>
      <c r="K1378" s="5" t="s">
        <v>20</v>
      </c>
      <c r="L1378">
        <v>12</v>
      </c>
      <c r="M1378" s="3">
        <v>8160</v>
      </c>
      <c r="N1378" s="5" t="str">
        <f>IFERROR(INDEX(vtipo,MATCH(D1378,vcliente,0)),"Normal")</f>
        <v>Oro</v>
      </c>
      <c r="O1378" s="5" t="str">
        <f t="shared" si="63"/>
        <v>No</v>
      </c>
      <c r="P1378" s="3">
        <f t="shared" si="64"/>
        <v>7</v>
      </c>
      <c r="Q1378" s="16">
        <f t="shared" si="65"/>
        <v>44</v>
      </c>
    </row>
    <row r="1379" spans="1:17" x14ac:dyDescent="0.3">
      <c r="A1379" s="6">
        <v>42009</v>
      </c>
      <c r="B1379" s="5" t="s">
        <v>712</v>
      </c>
      <c r="C1379" s="5" t="s">
        <v>713</v>
      </c>
      <c r="D1379" s="5" t="s">
        <v>317</v>
      </c>
      <c r="E1379">
        <v>6</v>
      </c>
      <c r="F1379">
        <v>4</v>
      </c>
      <c r="G1379">
        <v>6</v>
      </c>
      <c r="H1379">
        <v>8</v>
      </c>
      <c r="I1379">
        <v>8</v>
      </c>
      <c r="J1379" s="5" t="s">
        <v>40</v>
      </c>
      <c r="K1379" s="5" t="s">
        <v>23</v>
      </c>
      <c r="L1379">
        <v>3</v>
      </c>
      <c r="M1379" s="3">
        <v>1785</v>
      </c>
      <c r="N1379" s="5" t="str">
        <f>IFERROR(INDEX(vtipo,MATCH(D1379,vcliente,0)),"Normal")</f>
        <v>Oro</v>
      </c>
      <c r="O1379" s="5" t="str">
        <f t="shared" si="63"/>
        <v>No</v>
      </c>
      <c r="P1379" s="3">
        <f t="shared" si="64"/>
        <v>16</v>
      </c>
      <c r="Q1379" s="16">
        <f t="shared" si="65"/>
        <v>56</v>
      </c>
    </row>
    <row r="1380" spans="1:17" x14ac:dyDescent="0.3">
      <c r="A1380" s="6">
        <v>42015</v>
      </c>
      <c r="B1380" s="5" t="s">
        <v>712</v>
      </c>
      <c r="C1380" s="5" t="s">
        <v>713</v>
      </c>
      <c r="D1380" s="5" t="s">
        <v>751</v>
      </c>
      <c r="E1380">
        <v>5</v>
      </c>
      <c r="F1380">
        <v>6</v>
      </c>
      <c r="G1380">
        <v>5</v>
      </c>
      <c r="H1380">
        <v>6</v>
      </c>
      <c r="I1380">
        <v>5</v>
      </c>
      <c r="J1380" s="5" t="s">
        <v>43</v>
      </c>
      <c r="K1380" s="5" t="s">
        <v>17</v>
      </c>
      <c r="L1380">
        <v>12</v>
      </c>
      <c r="M1380" s="3">
        <v>8160</v>
      </c>
      <c r="N1380" s="5" t="str">
        <f>IFERROR(INDEX(vtipo,MATCH(D1380,vcliente,0)),"Normal")</f>
        <v>Normal</v>
      </c>
      <c r="O1380" s="5" t="str">
        <f t="shared" si="63"/>
        <v>No</v>
      </c>
      <c r="P1380" s="3">
        <f t="shared" si="64"/>
        <v>0</v>
      </c>
      <c r="Q1380" s="16">
        <f t="shared" si="65"/>
        <v>44</v>
      </c>
    </row>
    <row r="1381" spans="1:17" x14ac:dyDescent="0.3">
      <c r="A1381" s="6">
        <v>42027</v>
      </c>
      <c r="B1381" s="5" t="s">
        <v>712</v>
      </c>
      <c r="C1381" s="5" t="s">
        <v>713</v>
      </c>
      <c r="D1381" s="5" t="s">
        <v>210</v>
      </c>
      <c r="E1381">
        <v>7</v>
      </c>
      <c r="F1381">
        <v>2</v>
      </c>
      <c r="G1381">
        <v>5</v>
      </c>
      <c r="H1381">
        <v>3</v>
      </c>
      <c r="I1381">
        <v>7</v>
      </c>
      <c r="J1381" s="5" t="s">
        <v>22</v>
      </c>
      <c r="K1381" s="5" t="s">
        <v>23</v>
      </c>
      <c r="L1381">
        <v>9</v>
      </c>
      <c r="M1381" s="3">
        <v>2295</v>
      </c>
      <c r="N1381" s="5" t="str">
        <f>IFERROR(INDEX(vtipo,MATCH(D1381,vcliente,0)),"Normal")</f>
        <v>Normal</v>
      </c>
      <c r="O1381" s="5" t="str">
        <f t="shared" si="63"/>
        <v>No</v>
      </c>
      <c r="P1381" s="3">
        <f t="shared" si="64"/>
        <v>14</v>
      </c>
      <c r="Q1381" s="16">
        <f t="shared" si="65"/>
        <v>44</v>
      </c>
    </row>
    <row r="1382" spans="1:17" x14ac:dyDescent="0.3">
      <c r="A1382" s="6">
        <v>42028</v>
      </c>
      <c r="B1382" s="5" t="s">
        <v>712</v>
      </c>
      <c r="C1382" s="5" t="s">
        <v>713</v>
      </c>
      <c r="D1382" s="5" t="s">
        <v>752</v>
      </c>
      <c r="E1382">
        <v>6</v>
      </c>
      <c r="F1382">
        <v>7</v>
      </c>
      <c r="G1382">
        <v>3</v>
      </c>
      <c r="H1382">
        <v>6</v>
      </c>
      <c r="I1382">
        <v>0</v>
      </c>
      <c r="J1382" s="5" t="s">
        <v>16</v>
      </c>
      <c r="K1382" s="5" t="s">
        <v>17</v>
      </c>
      <c r="L1382">
        <v>5</v>
      </c>
      <c r="M1382" s="3">
        <v>5525</v>
      </c>
      <c r="N1382" s="5" t="str">
        <f>IFERROR(INDEX(vtipo,MATCH(D1382,vcliente,0)),"Normal")</f>
        <v>Normal</v>
      </c>
      <c r="O1382" s="5" t="str">
        <f t="shared" si="63"/>
        <v>No</v>
      </c>
      <c r="P1382" s="3">
        <f t="shared" si="64"/>
        <v>7</v>
      </c>
      <c r="Q1382" s="16">
        <f t="shared" si="65"/>
        <v>44</v>
      </c>
    </row>
    <row r="1383" spans="1:17" x14ac:dyDescent="0.3">
      <c r="A1383" s="6">
        <v>42029</v>
      </c>
      <c r="B1383" s="5" t="s">
        <v>712</v>
      </c>
      <c r="C1383" s="5" t="s">
        <v>713</v>
      </c>
      <c r="D1383" s="5" t="s">
        <v>375</v>
      </c>
      <c r="E1383">
        <v>4</v>
      </c>
      <c r="F1383">
        <v>4</v>
      </c>
      <c r="G1383">
        <v>4</v>
      </c>
      <c r="H1383">
        <v>4</v>
      </c>
      <c r="I1383">
        <v>1</v>
      </c>
      <c r="J1383" s="5" t="s">
        <v>36</v>
      </c>
      <c r="K1383" s="5" t="s">
        <v>23</v>
      </c>
      <c r="L1383">
        <v>7</v>
      </c>
      <c r="M1383" s="3">
        <v>3570</v>
      </c>
      <c r="N1383" s="5" t="str">
        <f>IFERROR(INDEX(vtipo,MATCH(D1383,vcliente,0)),"Normal")</f>
        <v>Normal</v>
      </c>
      <c r="O1383" s="5" t="str">
        <f t="shared" si="63"/>
        <v>No</v>
      </c>
      <c r="P1383" s="3">
        <f t="shared" si="64"/>
        <v>0</v>
      </c>
      <c r="Q1383" s="16">
        <f t="shared" si="65"/>
        <v>32</v>
      </c>
    </row>
    <row r="1384" spans="1:17" x14ac:dyDescent="0.3">
      <c r="A1384" s="6">
        <v>42030</v>
      </c>
      <c r="B1384" s="5" t="s">
        <v>712</v>
      </c>
      <c r="C1384" s="5" t="s">
        <v>713</v>
      </c>
      <c r="D1384" s="5" t="s">
        <v>558</v>
      </c>
      <c r="E1384">
        <v>1</v>
      </c>
      <c r="F1384">
        <v>2</v>
      </c>
      <c r="G1384">
        <v>2</v>
      </c>
      <c r="H1384">
        <v>2</v>
      </c>
      <c r="I1384">
        <v>2</v>
      </c>
      <c r="J1384" s="5" t="s">
        <v>43</v>
      </c>
      <c r="K1384" s="5" t="s">
        <v>17</v>
      </c>
      <c r="L1384">
        <v>5</v>
      </c>
      <c r="M1384" s="3">
        <v>3400</v>
      </c>
      <c r="N1384" s="5" t="str">
        <f>IFERROR(INDEX(vtipo,MATCH(D1384,vcliente,0)),"Normal")</f>
        <v>Normal</v>
      </c>
      <c r="O1384" s="5" t="str">
        <f t="shared" si="63"/>
        <v>No</v>
      </c>
      <c r="P1384" s="3">
        <f t="shared" si="64"/>
        <v>0</v>
      </c>
      <c r="Q1384" s="16">
        <f t="shared" si="65"/>
        <v>16</v>
      </c>
    </row>
    <row r="1385" spans="1:17" x14ac:dyDescent="0.3">
      <c r="A1385" s="6">
        <v>42031</v>
      </c>
      <c r="B1385" s="5" t="s">
        <v>712</v>
      </c>
      <c r="C1385" s="5" t="s">
        <v>713</v>
      </c>
      <c r="D1385" s="5" t="s">
        <v>300</v>
      </c>
      <c r="E1385">
        <v>4</v>
      </c>
      <c r="F1385">
        <v>10</v>
      </c>
      <c r="G1385">
        <v>6</v>
      </c>
      <c r="H1385">
        <v>0</v>
      </c>
      <c r="I1385">
        <v>2</v>
      </c>
      <c r="J1385" s="5" t="s">
        <v>22</v>
      </c>
      <c r="K1385" s="5" t="s">
        <v>23</v>
      </c>
      <c r="L1385">
        <v>2</v>
      </c>
      <c r="M1385" s="3">
        <v>510</v>
      </c>
      <c r="N1385" s="5" t="str">
        <f>IFERROR(INDEX(vtipo,MATCH(D1385,vcliente,0)),"Normal")</f>
        <v>Normal</v>
      </c>
      <c r="O1385" s="5" t="str">
        <f t="shared" si="63"/>
        <v>No</v>
      </c>
      <c r="P1385" s="3">
        <f t="shared" si="64"/>
        <v>10</v>
      </c>
      <c r="Q1385" s="16">
        <f t="shared" si="65"/>
        <v>44</v>
      </c>
    </row>
    <row r="1386" spans="1:17" x14ac:dyDescent="0.3">
      <c r="A1386" s="6">
        <v>42032</v>
      </c>
      <c r="B1386" s="5" t="s">
        <v>712</v>
      </c>
      <c r="C1386" s="5" t="s">
        <v>713</v>
      </c>
      <c r="D1386" s="5" t="s">
        <v>753</v>
      </c>
      <c r="E1386">
        <v>0</v>
      </c>
      <c r="F1386">
        <v>2</v>
      </c>
      <c r="G1386">
        <v>3</v>
      </c>
      <c r="H1386">
        <v>3</v>
      </c>
      <c r="I1386">
        <v>4</v>
      </c>
      <c r="J1386" s="5" t="s">
        <v>40</v>
      </c>
      <c r="K1386" s="5" t="s">
        <v>23</v>
      </c>
      <c r="L1386">
        <v>6</v>
      </c>
      <c r="M1386" s="3">
        <v>3570</v>
      </c>
      <c r="N1386" s="5" t="str">
        <f>IFERROR(INDEX(vtipo,MATCH(D1386,vcliente,0)),"Normal")</f>
        <v>Normal</v>
      </c>
      <c r="O1386" s="5" t="str">
        <f t="shared" si="63"/>
        <v>No</v>
      </c>
      <c r="P1386" s="3">
        <f t="shared" si="64"/>
        <v>0</v>
      </c>
      <c r="Q1386" s="16">
        <f t="shared" si="65"/>
        <v>24</v>
      </c>
    </row>
    <row r="1387" spans="1:17" x14ac:dyDescent="0.3">
      <c r="A1387" s="6">
        <v>42032</v>
      </c>
      <c r="B1387" s="5" t="s">
        <v>712</v>
      </c>
      <c r="C1387" s="5" t="s">
        <v>713</v>
      </c>
      <c r="D1387" s="5" t="s">
        <v>355</v>
      </c>
      <c r="E1387">
        <v>2</v>
      </c>
      <c r="F1387">
        <v>3</v>
      </c>
      <c r="G1387">
        <v>6</v>
      </c>
      <c r="H1387">
        <v>3</v>
      </c>
      <c r="I1387">
        <v>4</v>
      </c>
      <c r="J1387" s="5" t="s">
        <v>27</v>
      </c>
      <c r="K1387" s="5" t="s">
        <v>23</v>
      </c>
      <c r="L1387">
        <v>6</v>
      </c>
      <c r="M1387" s="3">
        <v>2040</v>
      </c>
      <c r="N1387" s="5" t="str">
        <f>IFERROR(INDEX(vtipo,MATCH(D1387,vcliente,0)),"Normal")</f>
        <v>Oro</v>
      </c>
      <c r="O1387" s="5" t="str">
        <f t="shared" si="63"/>
        <v>No</v>
      </c>
      <c r="P1387" s="3">
        <f t="shared" si="64"/>
        <v>0</v>
      </c>
      <c r="Q1387" s="16">
        <f t="shared" si="65"/>
        <v>32</v>
      </c>
    </row>
    <row r="1388" spans="1:17" x14ac:dyDescent="0.3">
      <c r="A1388" s="6">
        <v>42032</v>
      </c>
      <c r="B1388" s="5" t="s">
        <v>712</v>
      </c>
      <c r="C1388" s="5" t="s">
        <v>713</v>
      </c>
      <c r="D1388" s="5" t="s">
        <v>401</v>
      </c>
      <c r="E1388">
        <v>4</v>
      </c>
      <c r="F1388">
        <v>6</v>
      </c>
      <c r="G1388">
        <v>7</v>
      </c>
      <c r="H1388">
        <v>6</v>
      </c>
      <c r="I1388">
        <v>5</v>
      </c>
      <c r="J1388" s="5" t="s">
        <v>78</v>
      </c>
      <c r="K1388" s="5" t="s">
        <v>20</v>
      </c>
      <c r="L1388">
        <v>10</v>
      </c>
      <c r="M1388" s="3">
        <v>6800</v>
      </c>
      <c r="N1388" s="5" t="str">
        <f>IFERROR(INDEX(vtipo,MATCH(D1388,vcliente,0)),"Normal")</f>
        <v>Platino</v>
      </c>
      <c r="O1388" s="5" t="str">
        <f t="shared" si="63"/>
        <v>No</v>
      </c>
      <c r="P1388" s="3">
        <f t="shared" si="64"/>
        <v>7</v>
      </c>
      <c r="Q1388" s="16">
        <f t="shared" si="65"/>
        <v>48</v>
      </c>
    </row>
    <row r="1389" spans="1:17" x14ac:dyDescent="0.3">
      <c r="A1389" s="6">
        <v>42034</v>
      </c>
      <c r="B1389" s="5" t="s">
        <v>712</v>
      </c>
      <c r="C1389" s="5" t="s">
        <v>713</v>
      </c>
      <c r="D1389" s="5" t="s">
        <v>39</v>
      </c>
      <c r="E1389">
        <v>8</v>
      </c>
      <c r="F1389">
        <v>7</v>
      </c>
      <c r="G1389">
        <v>7</v>
      </c>
      <c r="H1389">
        <v>7</v>
      </c>
      <c r="I1389">
        <v>4</v>
      </c>
      <c r="J1389" s="5" t="s">
        <v>69</v>
      </c>
      <c r="K1389" s="5" t="s">
        <v>23</v>
      </c>
      <c r="L1389">
        <v>3</v>
      </c>
      <c r="M1389" s="3">
        <v>2400</v>
      </c>
      <c r="N1389" s="5" t="str">
        <f>IFERROR(INDEX(vtipo,MATCH(D1389,vcliente,0)),"Normal")</f>
        <v>Platino</v>
      </c>
      <c r="O1389" s="5" t="str">
        <f t="shared" si="63"/>
        <v>No</v>
      </c>
      <c r="P1389" s="3">
        <f t="shared" si="64"/>
        <v>29</v>
      </c>
      <c r="Q1389" s="16">
        <f t="shared" si="65"/>
        <v>58</v>
      </c>
    </row>
    <row r="1390" spans="1:17" x14ac:dyDescent="0.3">
      <c r="A1390" s="6">
        <v>42037</v>
      </c>
      <c r="B1390" s="5" t="s">
        <v>712</v>
      </c>
      <c r="C1390" s="5" t="s">
        <v>713</v>
      </c>
      <c r="D1390" s="5" t="s">
        <v>626</v>
      </c>
      <c r="E1390">
        <v>5</v>
      </c>
      <c r="F1390">
        <v>6</v>
      </c>
      <c r="G1390">
        <v>6</v>
      </c>
      <c r="H1390">
        <v>2</v>
      </c>
      <c r="I1390">
        <v>2</v>
      </c>
      <c r="J1390" s="5" t="s">
        <v>27</v>
      </c>
      <c r="K1390" s="5" t="s">
        <v>23</v>
      </c>
      <c r="L1390">
        <v>2</v>
      </c>
      <c r="M1390" s="3">
        <v>720</v>
      </c>
      <c r="N1390" s="5" t="str">
        <f>IFERROR(INDEX(vtipo,MATCH(D1390,vcliente,0)),"Normal")</f>
        <v>Normal</v>
      </c>
      <c r="O1390" s="5" t="str">
        <f t="shared" si="63"/>
        <v>No</v>
      </c>
      <c r="P1390" s="3">
        <f t="shared" si="64"/>
        <v>0</v>
      </c>
      <c r="Q1390" s="16">
        <f t="shared" si="65"/>
        <v>38</v>
      </c>
    </row>
    <row r="1391" spans="1:17" x14ac:dyDescent="0.3">
      <c r="A1391" s="6">
        <v>42043</v>
      </c>
      <c r="B1391" s="5" t="s">
        <v>712</v>
      </c>
      <c r="C1391" s="5" t="s">
        <v>713</v>
      </c>
      <c r="D1391" s="5" t="s">
        <v>24</v>
      </c>
      <c r="E1391">
        <v>6</v>
      </c>
      <c r="F1391">
        <v>10</v>
      </c>
      <c r="G1391">
        <v>4</v>
      </c>
      <c r="H1391">
        <v>3</v>
      </c>
      <c r="I1391">
        <v>10</v>
      </c>
      <c r="J1391" s="5" t="s">
        <v>55</v>
      </c>
      <c r="K1391" s="5" t="s">
        <v>23</v>
      </c>
      <c r="L1391">
        <v>6</v>
      </c>
      <c r="M1391" s="3">
        <v>6630</v>
      </c>
      <c r="N1391" s="5" t="str">
        <f>IFERROR(INDEX(vtipo,MATCH(D1391,vcliente,0)),"Normal")</f>
        <v>Platino</v>
      </c>
      <c r="O1391" s="5" t="str">
        <f t="shared" si="63"/>
        <v>Sí</v>
      </c>
      <c r="P1391" s="3">
        <f t="shared" si="64"/>
        <v>20</v>
      </c>
      <c r="Q1391" s="16">
        <f t="shared" si="65"/>
        <v>60</v>
      </c>
    </row>
    <row r="1392" spans="1:17" x14ac:dyDescent="0.3">
      <c r="A1392" s="6">
        <v>42044</v>
      </c>
      <c r="B1392" s="5" t="s">
        <v>712</v>
      </c>
      <c r="C1392" s="5" t="s">
        <v>713</v>
      </c>
      <c r="D1392" s="5" t="s">
        <v>223</v>
      </c>
      <c r="E1392">
        <v>5</v>
      </c>
      <c r="F1392">
        <v>4</v>
      </c>
      <c r="G1392">
        <v>6</v>
      </c>
      <c r="H1392">
        <v>6</v>
      </c>
      <c r="I1392">
        <v>5</v>
      </c>
      <c r="J1392" s="5" t="s">
        <v>82</v>
      </c>
      <c r="K1392" s="5" t="s">
        <v>17</v>
      </c>
      <c r="L1392">
        <v>9</v>
      </c>
      <c r="M1392" s="3">
        <v>9180</v>
      </c>
      <c r="N1392" s="5" t="str">
        <f>IFERROR(INDEX(vtipo,MATCH(D1392,vcliente,0)),"Normal")</f>
        <v>Platino</v>
      </c>
      <c r="O1392" s="5" t="str">
        <f t="shared" si="63"/>
        <v>No</v>
      </c>
      <c r="P1392" s="3">
        <f t="shared" si="64"/>
        <v>0</v>
      </c>
      <c r="Q1392" s="16">
        <f t="shared" si="65"/>
        <v>44</v>
      </c>
    </row>
    <row r="1393" spans="1:17" x14ac:dyDescent="0.3">
      <c r="A1393" s="6">
        <v>42045</v>
      </c>
      <c r="B1393" s="5" t="s">
        <v>712</v>
      </c>
      <c r="C1393" s="5" t="s">
        <v>713</v>
      </c>
      <c r="D1393" s="5" t="s">
        <v>284</v>
      </c>
      <c r="E1393">
        <v>6</v>
      </c>
      <c r="F1393">
        <v>1</v>
      </c>
      <c r="G1393">
        <v>5</v>
      </c>
      <c r="H1393">
        <v>7</v>
      </c>
      <c r="I1393">
        <v>5</v>
      </c>
      <c r="J1393" s="5" t="s">
        <v>27</v>
      </c>
      <c r="K1393" s="5" t="s">
        <v>23</v>
      </c>
      <c r="L1393">
        <v>8</v>
      </c>
      <c r="M1393" s="3">
        <v>2880</v>
      </c>
      <c r="N1393" s="5" t="str">
        <f>IFERROR(INDEX(vtipo,MATCH(D1393,vcliente,0)),"Normal")</f>
        <v>Normal</v>
      </c>
      <c r="O1393" s="5" t="str">
        <f t="shared" si="63"/>
        <v>No</v>
      </c>
      <c r="P1393" s="3">
        <f t="shared" si="64"/>
        <v>7</v>
      </c>
      <c r="Q1393" s="16">
        <f t="shared" si="65"/>
        <v>46</v>
      </c>
    </row>
    <row r="1394" spans="1:17" x14ac:dyDescent="0.3">
      <c r="A1394" s="6">
        <v>42048</v>
      </c>
      <c r="B1394" s="5" t="s">
        <v>712</v>
      </c>
      <c r="C1394" s="5" t="s">
        <v>713</v>
      </c>
      <c r="D1394" s="5" t="s">
        <v>202</v>
      </c>
      <c r="E1394">
        <v>6</v>
      </c>
      <c r="F1394">
        <v>3</v>
      </c>
      <c r="G1394">
        <v>5</v>
      </c>
      <c r="H1394">
        <v>3</v>
      </c>
      <c r="I1394">
        <v>6</v>
      </c>
      <c r="J1394" s="5" t="s">
        <v>78</v>
      </c>
      <c r="K1394" s="5" t="s">
        <v>20</v>
      </c>
      <c r="L1394">
        <v>8</v>
      </c>
      <c r="M1394" s="3">
        <v>5760</v>
      </c>
      <c r="N1394" s="5" t="str">
        <f>IFERROR(INDEX(vtipo,MATCH(D1394,vcliente,0)),"Normal")</f>
        <v>Normal</v>
      </c>
      <c r="O1394" s="5" t="str">
        <f t="shared" si="63"/>
        <v>No</v>
      </c>
      <c r="P1394" s="3">
        <f t="shared" si="64"/>
        <v>0</v>
      </c>
      <c r="Q1394" s="16">
        <f t="shared" si="65"/>
        <v>40</v>
      </c>
    </row>
    <row r="1395" spans="1:17" x14ac:dyDescent="0.3">
      <c r="A1395" s="6">
        <v>42049</v>
      </c>
      <c r="B1395" s="5" t="s">
        <v>712</v>
      </c>
      <c r="C1395" s="5" t="s">
        <v>713</v>
      </c>
      <c r="D1395" s="5" t="s">
        <v>354</v>
      </c>
      <c r="E1395">
        <v>7</v>
      </c>
      <c r="F1395">
        <v>3</v>
      </c>
      <c r="G1395">
        <v>5</v>
      </c>
      <c r="H1395">
        <v>4</v>
      </c>
      <c r="I1395">
        <v>5</v>
      </c>
      <c r="J1395" s="5" t="s">
        <v>16</v>
      </c>
      <c r="K1395" s="5" t="s">
        <v>17</v>
      </c>
      <c r="L1395">
        <v>9</v>
      </c>
      <c r="M1395" s="3">
        <v>9360</v>
      </c>
      <c r="N1395" s="5" t="str">
        <f>IFERROR(INDEX(vtipo,MATCH(D1395,vcliente,0)),"Normal")</f>
        <v>Platino</v>
      </c>
      <c r="O1395" s="5" t="str">
        <f t="shared" si="63"/>
        <v>No</v>
      </c>
      <c r="P1395" s="3">
        <f t="shared" si="64"/>
        <v>7</v>
      </c>
      <c r="Q1395" s="16">
        <f t="shared" si="65"/>
        <v>42</v>
      </c>
    </row>
    <row r="1396" spans="1:17" x14ac:dyDescent="0.3">
      <c r="A1396" s="6">
        <v>42057</v>
      </c>
      <c r="B1396" s="5" t="s">
        <v>712</v>
      </c>
      <c r="C1396" s="5" t="s">
        <v>713</v>
      </c>
      <c r="D1396" s="5" t="s">
        <v>147</v>
      </c>
      <c r="E1396">
        <v>9</v>
      </c>
      <c r="F1396">
        <v>5</v>
      </c>
      <c r="G1396">
        <v>6</v>
      </c>
      <c r="H1396">
        <v>8</v>
      </c>
      <c r="I1396">
        <v>6</v>
      </c>
      <c r="J1396" s="5" t="s">
        <v>59</v>
      </c>
      <c r="K1396" s="5" t="s">
        <v>17</v>
      </c>
      <c r="L1396">
        <v>3</v>
      </c>
      <c r="M1396" s="3">
        <v>1620</v>
      </c>
      <c r="N1396" s="5" t="str">
        <f>IFERROR(INDEX(vtipo,MATCH(D1396,vcliente,0)),"Normal")</f>
        <v>Normal</v>
      </c>
      <c r="O1396" s="5" t="str">
        <f t="shared" si="63"/>
        <v>No</v>
      </c>
      <c r="P1396" s="3">
        <f t="shared" si="64"/>
        <v>17</v>
      </c>
      <c r="Q1396" s="16">
        <f t="shared" si="65"/>
        <v>58</v>
      </c>
    </row>
    <row r="1397" spans="1:17" x14ac:dyDescent="0.3">
      <c r="A1397" s="6">
        <v>42058</v>
      </c>
      <c r="B1397" s="5" t="s">
        <v>712</v>
      </c>
      <c r="C1397" s="5" t="s">
        <v>713</v>
      </c>
      <c r="D1397" s="5" t="s">
        <v>54</v>
      </c>
      <c r="E1397">
        <v>5</v>
      </c>
      <c r="F1397">
        <v>4</v>
      </c>
      <c r="G1397">
        <v>4</v>
      </c>
      <c r="H1397">
        <v>8</v>
      </c>
      <c r="I1397">
        <v>7</v>
      </c>
      <c r="J1397" s="5" t="s">
        <v>36</v>
      </c>
      <c r="K1397" s="5" t="s">
        <v>23</v>
      </c>
      <c r="L1397">
        <v>2</v>
      </c>
      <c r="M1397" s="3">
        <v>1080</v>
      </c>
      <c r="N1397" s="5" t="str">
        <f>IFERROR(INDEX(vtipo,MATCH(D1397,vcliente,0)),"Normal")</f>
        <v>Normal</v>
      </c>
      <c r="O1397" s="5" t="str">
        <f t="shared" si="63"/>
        <v>No</v>
      </c>
      <c r="P1397" s="3">
        <f t="shared" si="64"/>
        <v>15</v>
      </c>
      <c r="Q1397" s="16">
        <f t="shared" si="65"/>
        <v>48</v>
      </c>
    </row>
    <row r="1398" spans="1:17" x14ac:dyDescent="0.3">
      <c r="A1398" s="6">
        <v>42058</v>
      </c>
      <c r="B1398" s="5" t="s">
        <v>712</v>
      </c>
      <c r="C1398" s="5" t="s">
        <v>713</v>
      </c>
      <c r="D1398" s="5" t="s">
        <v>370</v>
      </c>
      <c r="E1398">
        <v>7</v>
      </c>
      <c r="F1398">
        <v>3</v>
      </c>
      <c r="G1398">
        <v>4</v>
      </c>
      <c r="H1398">
        <v>5</v>
      </c>
      <c r="I1398">
        <v>3</v>
      </c>
      <c r="J1398" s="5" t="s">
        <v>30</v>
      </c>
      <c r="K1398" s="5" t="s">
        <v>17</v>
      </c>
      <c r="L1398">
        <v>8</v>
      </c>
      <c r="M1398" s="3">
        <v>5440</v>
      </c>
      <c r="N1398" s="5" t="str">
        <f>IFERROR(INDEX(vtipo,MATCH(D1398,vcliente,0)),"Normal")</f>
        <v>Platino</v>
      </c>
      <c r="O1398" s="5" t="str">
        <f t="shared" si="63"/>
        <v>No</v>
      </c>
      <c r="P1398" s="3">
        <f t="shared" si="64"/>
        <v>7</v>
      </c>
      <c r="Q1398" s="16">
        <f t="shared" si="65"/>
        <v>38</v>
      </c>
    </row>
    <row r="1399" spans="1:17" x14ac:dyDescent="0.3">
      <c r="A1399" s="6">
        <v>42065</v>
      </c>
      <c r="B1399" s="5" t="s">
        <v>712</v>
      </c>
      <c r="C1399" s="5" t="s">
        <v>713</v>
      </c>
      <c r="D1399" s="5" t="s">
        <v>539</v>
      </c>
      <c r="E1399">
        <v>7</v>
      </c>
      <c r="F1399">
        <v>7</v>
      </c>
      <c r="G1399">
        <v>6</v>
      </c>
      <c r="H1399">
        <v>5</v>
      </c>
      <c r="I1399">
        <v>6</v>
      </c>
      <c r="J1399" s="5" t="s">
        <v>32</v>
      </c>
      <c r="K1399" s="5" t="s">
        <v>20</v>
      </c>
      <c r="L1399">
        <v>2</v>
      </c>
      <c r="M1399" s="3">
        <v>1080</v>
      </c>
      <c r="N1399" s="5" t="str">
        <f>IFERROR(INDEX(vtipo,MATCH(D1399,vcliente,0)),"Normal")</f>
        <v>Normal</v>
      </c>
      <c r="O1399" s="5" t="str">
        <f t="shared" si="63"/>
        <v>No</v>
      </c>
      <c r="P1399" s="3">
        <f t="shared" si="64"/>
        <v>14</v>
      </c>
      <c r="Q1399" s="16">
        <f t="shared" si="65"/>
        <v>52</v>
      </c>
    </row>
    <row r="1400" spans="1:17" x14ac:dyDescent="0.3">
      <c r="A1400" s="6">
        <v>42065</v>
      </c>
      <c r="B1400" s="5" t="s">
        <v>712</v>
      </c>
      <c r="C1400" s="5" t="s">
        <v>713</v>
      </c>
      <c r="D1400" s="5" t="s">
        <v>754</v>
      </c>
      <c r="E1400">
        <v>2</v>
      </c>
      <c r="F1400">
        <v>3</v>
      </c>
      <c r="G1400">
        <v>5</v>
      </c>
      <c r="H1400">
        <v>6</v>
      </c>
      <c r="I1400">
        <v>5</v>
      </c>
      <c r="J1400" s="5" t="s">
        <v>57</v>
      </c>
      <c r="K1400" s="5" t="s">
        <v>17</v>
      </c>
      <c r="L1400">
        <v>4</v>
      </c>
      <c r="M1400" s="3">
        <v>1080</v>
      </c>
      <c r="N1400" s="5" t="str">
        <f>IFERROR(INDEX(vtipo,MATCH(D1400,vcliente,0)),"Normal")</f>
        <v>Normal</v>
      </c>
      <c r="O1400" s="5" t="str">
        <f t="shared" si="63"/>
        <v>No</v>
      </c>
      <c r="P1400" s="3">
        <f t="shared" si="64"/>
        <v>0</v>
      </c>
      <c r="Q1400" s="16">
        <f t="shared" si="65"/>
        <v>38</v>
      </c>
    </row>
    <row r="1401" spans="1:17" x14ac:dyDescent="0.3">
      <c r="A1401" s="6">
        <v>42069</v>
      </c>
      <c r="B1401" s="5" t="s">
        <v>712</v>
      </c>
      <c r="C1401" s="5" t="s">
        <v>713</v>
      </c>
      <c r="D1401" s="5" t="s">
        <v>270</v>
      </c>
      <c r="E1401">
        <v>7</v>
      </c>
      <c r="F1401">
        <v>8</v>
      </c>
      <c r="G1401">
        <v>4</v>
      </c>
      <c r="H1401">
        <v>9</v>
      </c>
      <c r="I1401">
        <v>5</v>
      </c>
      <c r="J1401" s="5" t="s">
        <v>30</v>
      </c>
      <c r="K1401" s="5" t="s">
        <v>17</v>
      </c>
      <c r="L1401">
        <v>12</v>
      </c>
      <c r="M1401" s="3">
        <v>8640</v>
      </c>
      <c r="N1401" s="5" t="str">
        <f>IFERROR(INDEX(vtipo,MATCH(D1401,vcliente,0)),"Normal")</f>
        <v>Normal</v>
      </c>
      <c r="O1401" s="5" t="str">
        <f t="shared" si="63"/>
        <v>No</v>
      </c>
      <c r="P1401" s="3">
        <f t="shared" si="64"/>
        <v>24</v>
      </c>
      <c r="Q1401" s="16">
        <f t="shared" si="65"/>
        <v>58</v>
      </c>
    </row>
    <row r="1402" spans="1:17" x14ac:dyDescent="0.3">
      <c r="A1402" s="6">
        <v>42069</v>
      </c>
      <c r="B1402" s="5" t="s">
        <v>712</v>
      </c>
      <c r="C1402" s="5" t="s">
        <v>713</v>
      </c>
      <c r="D1402" s="5" t="s">
        <v>451</v>
      </c>
      <c r="E1402">
        <v>8</v>
      </c>
      <c r="F1402">
        <v>9</v>
      </c>
      <c r="G1402">
        <v>7</v>
      </c>
      <c r="H1402">
        <v>7</v>
      </c>
      <c r="I1402">
        <v>8</v>
      </c>
      <c r="J1402" s="5" t="s">
        <v>36</v>
      </c>
      <c r="K1402" s="5" t="s">
        <v>23</v>
      </c>
      <c r="L1402">
        <v>7</v>
      </c>
      <c r="M1402" s="3">
        <v>3780</v>
      </c>
      <c r="N1402" s="5" t="str">
        <f>IFERROR(INDEX(vtipo,MATCH(D1402,vcliente,0)),"Normal")</f>
        <v>Normal</v>
      </c>
      <c r="O1402" s="5" t="str">
        <f t="shared" si="63"/>
        <v>No</v>
      </c>
      <c r="P1402" s="3">
        <f t="shared" si="64"/>
        <v>39</v>
      </c>
      <c r="Q1402" s="16">
        <f t="shared" si="65"/>
        <v>80</v>
      </c>
    </row>
    <row r="1403" spans="1:17" x14ac:dyDescent="0.3">
      <c r="A1403" s="6">
        <v>42069</v>
      </c>
      <c r="B1403" s="5" t="s">
        <v>712</v>
      </c>
      <c r="C1403" s="5" t="s">
        <v>713</v>
      </c>
      <c r="D1403" s="5" t="s">
        <v>755</v>
      </c>
      <c r="E1403">
        <v>2</v>
      </c>
      <c r="F1403">
        <v>9</v>
      </c>
      <c r="G1403">
        <v>4</v>
      </c>
      <c r="H1403">
        <v>6</v>
      </c>
      <c r="I1403">
        <v>3</v>
      </c>
      <c r="J1403" s="5" t="s">
        <v>38</v>
      </c>
      <c r="K1403" s="5" t="s">
        <v>17</v>
      </c>
      <c r="L1403">
        <v>3</v>
      </c>
      <c r="M1403" s="3">
        <v>1620</v>
      </c>
      <c r="N1403" s="5" t="str">
        <f>IFERROR(INDEX(vtipo,MATCH(D1403,vcliente,0)),"Normal")</f>
        <v>Normal</v>
      </c>
      <c r="O1403" s="5" t="str">
        <f t="shared" si="63"/>
        <v>No</v>
      </c>
      <c r="P1403" s="3">
        <f t="shared" si="64"/>
        <v>9</v>
      </c>
      <c r="Q1403" s="16">
        <f t="shared" si="65"/>
        <v>44</v>
      </c>
    </row>
    <row r="1404" spans="1:17" x14ac:dyDescent="0.3">
      <c r="A1404" s="6">
        <v>42070</v>
      </c>
      <c r="B1404" s="5" t="s">
        <v>712</v>
      </c>
      <c r="C1404" s="5" t="s">
        <v>713</v>
      </c>
      <c r="D1404" s="5" t="s">
        <v>379</v>
      </c>
      <c r="E1404">
        <v>6</v>
      </c>
      <c r="F1404">
        <v>9</v>
      </c>
      <c r="G1404">
        <v>5</v>
      </c>
      <c r="H1404">
        <v>4</v>
      </c>
      <c r="I1404">
        <v>5</v>
      </c>
      <c r="J1404" s="5" t="s">
        <v>53</v>
      </c>
      <c r="K1404" s="5" t="s">
        <v>17</v>
      </c>
      <c r="L1404">
        <v>13</v>
      </c>
      <c r="M1404" s="3">
        <v>11440</v>
      </c>
      <c r="N1404" s="5" t="str">
        <f>IFERROR(INDEX(vtipo,MATCH(D1404,vcliente,0)),"Normal")</f>
        <v>Oro</v>
      </c>
      <c r="O1404" s="5" t="str">
        <f t="shared" si="63"/>
        <v>No</v>
      </c>
      <c r="P1404" s="3">
        <f t="shared" si="64"/>
        <v>9</v>
      </c>
      <c r="Q1404" s="16">
        <f t="shared" si="65"/>
        <v>50</v>
      </c>
    </row>
    <row r="1405" spans="1:17" x14ac:dyDescent="0.3">
      <c r="A1405" s="6">
        <v>42075</v>
      </c>
      <c r="B1405" s="5" t="s">
        <v>712</v>
      </c>
      <c r="C1405" s="5" t="s">
        <v>713</v>
      </c>
      <c r="D1405" s="5" t="s">
        <v>756</v>
      </c>
      <c r="E1405">
        <v>2</v>
      </c>
      <c r="F1405">
        <v>1</v>
      </c>
      <c r="G1405">
        <v>2</v>
      </c>
      <c r="H1405">
        <v>1</v>
      </c>
      <c r="I1405">
        <v>0</v>
      </c>
      <c r="J1405" s="5" t="s">
        <v>71</v>
      </c>
      <c r="K1405" s="5" t="s">
        <v>20</v>
      </c>
      <c r="L1405">
        <v>6</v>
      </c>
      <c r="M1405" s="3">
        <v>5940</v>
      </c>
      <c r="N1405" s="5" t="str">
        <f>IFERROR(INDEX(vtipo,MATCH(D1405,vcliente,0)),"Normal")</f>
        <v>Normal</v>
      </c>
      <c r="O1405" s="5" t="str">
        <f t="shared" si="63"/>
        <v>No</v>
      </c>
      <c r="P1405" s="3">
        <f t="shared" si="64"/>
        <v>0</v>
      </c>
      <c r="Q1405" s="16">
        <f t="shared" si="65"/>
        <v>12</v>
      </c>
    </row>
    <row r="1406" spans="1:17" x14ac:dyDescent="0.3">
      <c r="A1406" s="6">
        <v>42077</v>
      </c>
      <c r="B1406" s="5" t="s">
        <v>712</v>
      </c>
      <c r="C1406" s="5" t="s">
        <v>713</v>
      </c>
      <c r="D1406" s="5" t="s">
        <v>301</v>
      </c>
      <c r="E1406">
        <v>5</v>
      </c>
      <c r="F1406">
        <v>7</v>
      </c>
      <c r="G1406">
        <v>2</v>
      </c>
      <c r="H1406">
        <v>4</v>
      </c>
      <c r="I1406">
        <v>8</v>
      </c>
      <c r="J1406" s="5" t="s">
        <v>74</v>
      </c>
      <c r="K1406" s="5" t="s">
        <v>23</v>
      </c>
      <c r="L1406">
        <v>2</v>
      </c>
      <c r="M1406" s="3">
        <v>850</v>
      </c>
      <c r="N1406" s="5" t="str">
        <f>IFERROR(INDEX(vtipo,MATCH(D1406,vcliente,0)),"Normal")</f>
        <v>Oro</v>
      </c>
      <c r="O1406" s="5" t="str">
        <f t="shared" si="63"/>
        <v>No</v>
      </c>
      <c r="P1406" s="3">
        <f t="shared" si="64"/>
        <v>15</v>
      </c>
      <c r="Q1406" s="16">
        <f t="shared" si="65"/>
        <v>48</v>
      </c>
    </row>
    <row r="1407" spans="1:17" x14ac:dyDescent="0.3">
      <c r="A1407" s="6">
        <v>42081</v>
      </c>
      <c r="B1407" s="5" t="s">
        <v>712</v>
      </c>
      <c r="C1407" s="5" t="s">
        <v>713</v>
      </c>
      <c r="D1407" s="5" t="s">
        <v>122</v>
      </c>
      <c r="E1407">
        <v>2</v>
      </c>
      <c r="F1407">
        <v>5</v>
      </c>
      <c r="G1407">
        <v>1</v>
      </c>
      <c r="H1407">
        <v>3</v>
      </c>
      <c r="I1407">
        <v>10</v>
      </c>
      <c r="J1407" s="5" t="s">
        <v>53</v>
      </c>
      <c r="K1407" s="5" t="s">
        <v>17</v>
      </c>
      <c r="L1407">
        <v>5</v>
      </c>
      <c r="M1407" s="3">
        <v>4950</v>
      </c>
      <c r="N1407" s="5" t="str">
        <f>IFERROR(INDEX(vtipo,MATCH(D1407,vcliente,0)),"Normal")</f>
        <v>Normal</v>
      </c>
      <c r="O1407" s="5" t="str">
        <f t="shared" si="63"/>
        <v>No</v>
      </c>
      <c r="P1407" s="3">
        <f t="shared" si="64"/>
        <v>10</v>
      </c>
      <c r="Q1407" s="16">
        <f t="shared" si="65"/>
        <v>40</v>
      </c>
    </row>
    <row r="1408" spans="1:17" x14ac:dyDescent="0.3">
      <c r="A1408" s="6">
        <v>42083</v>
      </c>
      <c r="B1408" s="5" t="s">
        <v>712</v>
      </c>
      <c r="C1408" s="5" t="s">
        <v>713</v>
      </c>
      <c r="D1408" s="5" t="s">
        <v>77</v>
      </c>
      <c r="E1408">
        <v>4</v>
      </c>
      <c r="F1408">
        <v>5</v>
      </c>
      <c r="G1408">
        <v>6</v>
      </c>
      <c r="H1408">
        <v>6</v>
      </c>
      <c r="I1408">
        <v>3</v>
      </c>
      <c r="J1408" s="5" t="s">
        <v>63</v>
      </c>
      <c r="K1408" s="5" t="s">
        <v>17</v>
      </c>
      <c r="L1408">
        <v>12</v>
      </c>
      <c r="M1408" s="3">
        <v>5760</v>
      </c>
      <c r="N1408" s="5" t="str">
        <f>IFERROR(INDEX(vtipo,MATCH(D1408,vcliente,0)),"Normal")</f>
        <v>Platino</v>
      </c>
      <c r="O1408" s="5" t="str">
        <f t="shared" si="63"/>
        <v>No</v>
      </c>
      <c r="P1408" s="3">
        <f t="shared" si="64"/>
        <v>0</v>
      </c>
      <c r="Q1408" s="16">
        <f t="shared" si="65"/>
        <v>42</v>
      </c>
    </row>
    <row r="1409" spans="1:17" x14ac:dyDescent="0.3">
      <c r="A1409" s="6">
        <v>42086</v>
      </c>
      <c r="B1409" s="5" t="s">
        <v>712</v>
      </c>
      <c r="C1409" s="5" t="s">
        <v>713</v>
      </c>
      <c r="D1409" s="5" t="s">
        <v>387</v>
      </c>
      <c r="E1409">
        <v>8</v>
      </c>
      <c r="F1409">
        <v>6</v>
      </c>
      <c r="G1409">
        <v>1</v>
      </c>
      <c r="H1409">
        <v>1</v>
      </c>
      <c r="I1409">
        <v>5</v>
      </c>
      <c r="J1409" s="5" t="s">
        <v>71</v>
      </c>
      <c r="K1409" s="5" t="s">
        <v>20</v>
      </c>
      <c r="L1409">
        <v>13</v>
      </c>
      <c r="M1409" s="3">
        <v>11440</v>
      </c>
      <c r="N1409" s="5" t="str">
        <f>IFERROR(INDEX(vtipo,MATCH(D1409,vcliente,0)),"Normal")</f>
        <v>Platino</v>
      </c>
      <c r="O1409" s="5" t="str">
        <f t="shared" si="63"/>
        <v>No</v>
      </c>
      <c r="P1409" s="3">
        <f t="shared" si="64"/>
        <v>8</v>
      </c>
      <c r="Q1409" s="16">
        <f t="shared" si="65"/>
        <v>40</v>
      </c>
    </row>
    <row r="1410" spans="1:17" x14ac:dyDescent="0.3">
      <c r="A1410" s="6">
        <v>42087</v>
      </c>
      <c r="B1410" s="5" t="s">
        <v>712</v>
      </c>
      <c r="C1410" s="5" t="s">
        <v>713</v>
      </c>
      <c r="D1410" s="5" t="s">
        <v>757</v>
      </c>
      <c r="E1410">
        <v>8</v>
      </c>
      <c r="F1410">
        <v>4</v>
      </c>
      <c r="G1410">
        <v>0</v>
      </c>
      <c r="H1410">
        <v>4</v>
      </c>
      <c r="I1410">
        <v>4</v>
      </c>
      <c r="J1410" s="5" t="s">
        <v>57</v>
      </c>
      <c r="K1410" s="5" t="s">
        <v>17</v>
      </c>
      <c r="L1410">
        <v>16</v>
      </c>
      <c r="M1410" s="3">
        <v>4320</v>
      </c>
      <c r="N1410" s="5" t="str">
        <f>IFERROR(INDEX(vtipo,MATCH(D1410,vcliente,0)),"Normal")</f>
        <v>Normal</v>
      </c>
      <c r="O1410" s="5" t="str">
        <f t="shared" si="63"/>
        <v>No</v>
      </c>
      <c r="P1410" s="3">
        <f t="shared" si="64"/>
        <v>8</v>
      </c>
      <c r="Q1410" s="16">
        <f t="shared" si="65"/>
        <v>40</v>
      </c>
    </row>
    <row r="1411" spans="1:17" x14ac:dyDescent="0.3">
      <c r="A1411" s="6">
        <v>42088</v>
      </c>
      <c r="B1411" s="5" t="s">
        <v>712</v>
      </c>
      <c r="C1411" s="5" t="s">
        <v>713</v>
      </c>
      <c r="D1411" s="5" t="s">
        <v>568</v>
      </c>
      <c r="E1411">
        <v>3</v>
      </c>
      <c r="F1411">
        <v>4</v>
      </c>
      <c r="G1411">
        <v>1</v>
      </c>
      <c r="H1411">
        <v>3</v>
      </c>
      <c r="I1411">
        <v>1</v>
      </c>
      <c r="J1411" s="5" t="s">
        <v>57</v>
      </c>
      <c r="K1411" s="5" t="s">
        <v>17</v>
      </c>
      <c r="L1411">
        <v>7</v>
      </c>
      <c r="M1411" s="3">
        <v>1890</v>
      </c>
      <c r="N1411" s="5" t="str">
        <f>IFERROR(INDEX(vtipo,MATCH(D1411,vcliente,0)),"Normal")</f>
        <v>Normal</v>
      </c>
      <c r="O1411" s="5" t="str">
        <f t="shared" ref="O1411:O1474" si="66">IF(OR(COUNTIF(E1411:I1411,10)&gt;=2,AND(MONTH(A1411)=10,L1411&gt;=15)),"Sí","No")</f>
        <v>No</v>
      </c>
      <c r="P1411" s="3">
        <f t="shared" ref="P1411:P1474" si="67">SUMIF(E1411:I1411,"&gt;=7")</f>
        <v>0</v>
      </c>
      <c r="Q1411" s="16">
        <f t="shared" ref="Q1411:Q1474" si="68">(SUM(E1411:I1411)-MIN(E1411:I1411))*IF(MIN(E1411:I1411)&gt;=7,2.5,2)</f>
        <v>22</v>
      </c>
    </row>
    <row r="1412" spans="1:17" x14ac:dyDescent="0.3">
      <c r="A1412" s="6">
        <v>42089</v>
      </c>
      <c r="B1412" s="5" t="s">
        <v>712</v>
      </c>
      <c r="C1412" s="5" t="s">
        <v>713</v>
      </c>
      <c r="D1412" s="5" t="s">
        <v>479</v>
      </c>
      <c r="E1412">
        <v>1</v>
      </c>
      <c r="F1412">
        <v>4</v>
      </c>
      <c r="G1412">
        <v>3</v>
      </c>
      <c r="H1412">
        <v>3</v>
      </c>
      <c r="I1412">
        <v>8</v>
      </c>
      <c r="J1412" s="5" t="s">
        <v>148</v>
      </c>
      <c r="K1412" s="5" t="s">
        <v>20</v>
      </c>
      <c r="L1412">
        <v>4</v>
      </c>
      <c r="M1412" s="3">
        <v>1800</v>
      </c>
      <c r="N1412" s="5" t="str">
        <f>IFERROR(INDEX(vtipo,MATCH(D1412,vcliente,0)),"Normal")</f>
        <v>Normal</v>
      </c>
      <c r="O1412" s="5" t="str">
        <f t="shared" si="66"/>
        <v>No</v>
      </c>
      <c r="P1412" s="3">
        <f t="shared" si="67"/>
        <v>8</v>
      </c>
      <c r="Q1412" s="16">
        <f t="shared" si="68"/>
        <v>36</v>
      </c>
    </row>
    <row r="1413" spans="1:17" x14ac:dyDescent="0.3">
      <c r="A1413" s="6">
        <v>42092</v>
      </c>
      <c r="B1413" s="5" t="s">
        <v>712</v>
      </c>
      <c r="C1413" s="5" t="s">
        <v>713</v>
      </c>
      <c r="D1413" s="5" t="s">
        <v>727</v>
      </c>
      <c r="E1413">
        <v>5</v>
      </c>
      <c r="F1413">
        <v>2</v>
      </c>
      <c r="G1413">
        <v>2</v>
      </c>
      <c r="H1413">
        <v>1</v>
      </c>
      <c r="I1413">
        <v>5</v>
      </c>
      <c r="J1413" s="5" t="s">
        <v>27</v>
      </c>
      <c r="K1413" s="5" t="s">
        <v>23</v>
      </c>
      <c r="L1413">
        <v>5</v>
      </c>
      <c r="M1413" s="3">
        <v>1800</v>
      </c>
      <c r="N1413" s="5" t="str">
        <f>IFERROR(INDEX(vtipo,MATCH(D1413,vcliente,0)),"Normal")</f>
        <v>Normal</v>
      </c>
      <c r="O1413" s="5" t="str">
        <f t="shared" si="66"/>
        <v>No</v>
      </c>
      <c r="P1413" s="3">
        <f t="shared" si="67"/>
        <v>0</v>
      </c>
      <c r="Q1413" s="16">
        <f t="shared" si="68"/>
        <v>28</v>
      </c>
    </row>
    <row r="1414" spans="1:17" x14ac:dyDescent="0.3">
      <c r="A1414" s="6">
        <v>42094</v>
      </c>
      <c r="B1414" s="5" t="s">
        <v>712</v>
      </c>
      <c r="C1414" s="5" t="s">
        <v>713</v>
      </c>
      <c r="D1414" s="5" t="s">
        <v>95</v>
      </c>
      <c r="E1414">
        <v>3</v>
      </c>
      <c r="F1414">
        <v>6</v>
      </c>
      <c r="G1414">
        <v>1</v>
      </c>
      <c r="H1414">
        <v>6</v>
      </c>
      <c r="I1414">
        <v>10</v>
      </c>
      <c r="J1414" s="5" t="s">
        <v>86</v>
      </c>
      <c r="K1414" s="5" t="s">
        <v>20</v>
      </c>
      <c r="L1414">
        <v>18</v>
      </c>
      <c r="M1414" s="3">
        <v>16200</v>
      </c>
      <c r="N1414" s="5" t="str">
        <f>IFERROR(INDEX(vtipo,MATCH(D1414,vcliente,0)),"Normal")</f>
        <v>Normal</v>
      </c>
      <c r="O1414" s="5" t="str">
        <f t="shared" si="66"/>
        <v>No</v>
      </c>
      <c r="P1414" s="3">
        <f t="shared" si="67"/>
        <v>10</v>
      </c>
      <c r="Q1414" s="16">
        <f t="shared" si="68"/>
        <v>50</v>
      </c>
    </row>
    <row r="1415" spans="1:17" x14ac:dyDescent="0.3">
      <c r="A1415" s="6">
        <v>42096</v>
      </c>
      <c r="B1415" s="5" t="s">
        <v>712</v>
      </c>
      <c r="C1415" s="5" t="s">
        <v>713</v>
      </c>
      <c r="D1415" s="5" t="s">
        <v>758</v>
      </c>
      <c r="E1415">
        <v>2</v>
      </c>
      <c r="F1415">
        <v>6</v>
      </c>
      <c r="G1415">
        <v>7</v>
      </c>
      <c r="H1415">
        <v>5</v>
      </c>
      <c r="I1415">
        <v>9</v>
      </c>
      <c r="J1415" s="5" t="s">
        <v>82</v>
      </c>
      <c r="K1415" s="5" t="s">
        <v>17</v>
      </c>
      <c r="L1415">
        <v>7</v>
      </c>
      <c r="M1415" s="3">
        <v>7560</v>
      </c>
      <c r="N1415" s="5" t="str">
        <f>IFERROR(INDEX(vtipo,MATCH(D1415,vcliente,0)),"Normal")</f>
        <v>Normal</v>
      </c>
      <c r="O1415" s="5" t="str">
        <f t="shared" si="66"/>
        <v>No</v>
      </c>
      <c r="P1415" s="3">
        <f t="shared" si="67"/>
        <v>16</v>
      </c>
      <c r="Q1415" s="16">
        <f t="shared" si="68"/>
        <v>54</v>
      </c>
    </row>
    <row r="1416" spans="1:17" x14ac:dyDescent="0.3">
      <c r="A1416" s="6">
        <v>42098</v>
      </c>
      <c r="B1416" s="5" t="s">
        <v>712</v>
      </c>
      <c r="C1416" s="5" t="s">
        <v>713</v>
      </c>
      <c r="D1416" s="5" t="s">
        <v>334</v>
      </c>
      <c r="E1416">
        <v>6</v>
      </c>
      <c r="F1416">
        <v>6</v>
      </c>
      <c r="G1416">
        <v>5</v>
      </c>
      <c r="H1416">
        <v>5</v>
      </c>
      <c r="I1416">
        <v>10</v>
      </c>
      <c r="J1416" s="5" t="s">
        <v>82</v>
      </c>
      <c r="K1416" s="5" t="s">
        <v>17</v>
      </c>
      <c r="L1416">
        <v>10</v>
      </c>
      <c r="M1416" s="3">
        <v>9600</v>
      </c>
      <c r="N1416" s="5" t="str">
        <f>IFERROR(INDEX(vtipo,MATCH(D1416,vcliente,0)),"Normal")</f>
        <v>Oro</v>
      </c>
      <c r="O1416" s="5" t="str">
        <f t="shared" si="66"/>
        <v>No</v>
      </c>
      <c r="P1416" s="3">
        <f t="shared" si="67"/>
        <v>10</v>
      </c>
      <c r="Q1416" s="16">
        <f t="shared" si="68"/>
        <v>54</v>
      </c>
    </row>
    <row r="1417" spans="1:17" x14ac:dyDescent="0.3">
      <c r="A1417" s="6">
        <v>42099</v>
      </c>
      <c r="B1417" s="5" t="s">
        <v>712</v>
      </c>
      <c r="C1417" s="5" t="s">
        <v>713</v>
      </c>
      <c r="D1417" s="5" t="s">
        <v>759</v>
      </c>
      <c r="E1417">
        <v>4</v>
      </c>
      <c r="F1417">
        <v>8</v>
      </c>
      <c r="G1417">
        <v>8</v>
      </c>
      <c r="H1417">
        <v>4</v>
      </c>
      <c r="I1417">
        <v>4</v>
      </c>
      <c r="J1417" s="5" t="s">
        <v>59</v>
      </c>
      <c r="K1417" s="5" t="s">
        <v>17</v>
      </c>
      <c r="L1417">
        <v>3</v>
      </c>
      <c r="M1417" s="3">
        <v>1620</v>
      </c>
      <c r="N1417" s="5" t="str">
        <f>IFERROR(INDEX(vtipo,MATCH(D1417,vcliente,0)),"Normal")</f>
        <v>Normal</v>
      </c>
      <c r="O1417" s="5" t="str">
        <f t="shared" si="66"/>
        <v>No</v>
      </c>
      <c r="P1417" s="3">
        <f t="shared" si="67"/>
        <v>16</v>
      </c>
      <c r="Q1417" s="16">
        <f t="shared" si="68"/>
        <v>48</v>
      </c>
    </row>
    <row r="1418" spans="1:17" x14ac:dyDescent="0.3">
      <c r="A1418" s="6">
        <v>42107</v>
      </c>
      <c r="B1418" s="5" t="s">
        <v>712</v>
      </c>
      <c r="C1418" s="5" t="s">
        <v>713</v>
      </c>
      <c r="D1418" s="5" t="s">
        <v>760</v>
      </c>
      <c r="E1418">
        <v>1</v>
      </c>
      <c r="F1418">
        <v>7</v>
      </c>
      <c r="G1418">
        <v>3</v>
      </c>
      <c r="H1418">
        <v>1</v>
      </c>
      <c r="I1418">
        <v>4</v>
      </c>
      <c r="J1418" s="5" t="s">
        <v>32</v>
      </c>
      <c r="K1418" s="5" t="s">
        <v>20</v>
      </c>
      <c r="L1418">
        <v>3</v>
      </c>
      <c r="M1418" s="3">
        <v>1620</v>
      </c>
      <c r="N1418" s="5" t="str">
        <f>IFERROR(INDEX(vtipo,MATCH(D1418,vcliente,0)),"Normal")</f>
        <v>Normal</v>
      </c>
      <c r="O1418" s="5" t="str">
        <f t="shared" si="66"/>
        <v>No</v>
      </c>
      <c r="P1418" s="3">
        <f t="shared" si="67"/>
        <v>7</v>
      </c>
      <c r="Q1418" s="16">
        <f t="shared" si="68"/>
        <v>30</v>
      </c>
    </row>
    <row r="1419" spans="1:17" x14ac:dyDescent="0.3">
      <c r="A1419" s="6">
        <v>42108</v>
      </c>
      <c r="B1419" s="5" t="s">
        <v>712</v>
      </c>
      <c r="C1419" s="5" t="s">
        <v>713</v>
      </c>
      <c r="D1419" s="5" t="s">
        <v>292</v>
      </c>
      <c r="E1419">
        <v>7</v>
      </c>
      <c r="F1419">
        <v>3</v>
      </c>
      <c r="G1419">
        <v>3</v>
      </c>
      <c r="H1419">
        <v>7</v>
      </c>
      <c r="I1419">
        <v>6</v>
      </c>
      <c r="J1419" s="5" t="s">
        <v>71</v>
      </c>
      <c r="K1419" s="5" t="s">
        <v>20</v>
      </c>
      <c r="L1419">
        <v>7</v>
      </c>
      <c r="M1419" s="3">
        <v>6545</v>
      </c>
      <c r="N1419" s="5" t="str">
        <f>IFERROR(INDEX(vtipo,MATCH(D1419,vcliente,0)),"Normal")</f>
        <v>Platino</v>
      </c>
      <c r="O1419" s="5" t="str">
        <f t="shared" si="66"/>
        <v>No</v>
      </c>
      <c r="P1419" s="3">
        <f t="shared" si="67"/>
        <v>14</v>
      </c>
      <c r="Q1419" s="16">
        <f t="shared" si="68"/>
        <v>46</v>
      </c>
    </row>
    <row r="1420" spans="1:17" x14ac:dyDescent="0.3">
      <c r="A1420" s="6">
        <v>42110</v>
      </c>
      <c r="B1420" s="5" t="s">
        <v>712</v>
      </c>
      <c r="C1420" s="5" t="s">
        <v>713</v>
      </c>
      <c r="D1420" s="5" t="s">
        <v>695</v>
      </c>
      <c r="E1420">
        <v>9</v>
      </c>
      <c r="F1420">
        <v>8</v>
      </c>
      <c r="G1420">
        <v>7</v>
      </c>
      <c r="H1420">
        <v>7</v>
      </c>
      <c r="I1420">
        <v>7</v>
      </c>
      <c r="J1420" s="5" t="s">
        <v>16</v>
      </c>
      <c r="K1420" s="5" t="s">
        <v>17</v>
      </c>
      <c r="L1420">
        <v>5</v>
      </c>
      <c r="M1420" s="3">
        <v>5525</v>
      </c>
      <c r="N1420" s="5" t="str">
        <f>IFERROR(INDEX(vtipo,MATCH(D1420,vcliente,0)),"Normal")</f>
        <v>Oro</v>
      </c>
      <c r="O1420" s="5" t="str">
        <f t="shared" si="66"/>
        <v>No</v>
      </c>
      <c r="P1420" s="3">
        <f t="shared" si="67"/>
        <v>38</v>
      </c>
      <c r="Q1420" s="16">
        <f t="shared" si="68"/>
        <v>77.5</v>
      </c>
    </row>
    <row r="1421" spans="1:17" x14ac:dyDescent="0.3">
      <c r="A1421" s="6">
        <v>42115</v>
      </c>
      <c r="B1421" s="5" t="s">
        <v>712</v>
      </c>
      <c r="C1421" s="5" t="s">
        <v>713</v>
      </c>
      <c r="D1421" s="5" t="s">
        <v>190</v>
      </c>
      <c r="E1421">
        <v>7</v>
      </c>
      <c r="F1421">
        <v>8</v>
      </c>
      <c r="G1421">
        <v>4</v>
      </c>
      <c r="H1421">
        <v>10</v>
      </c>
      <c r="I1421">
        <v>5</v>
      </c>
      <c r="J1421" s="5" t="s">
        <v>34</v>
      </c>
      <c r="K1421" s="5" t="s">
        <v>23</v>
      </c>
      <c r="L1421">
        <v>3</v>
      </c>
      <c r="M1421" s="3">
        <v>1890</v>
      </c>
      <c r="N1421" s="5" t="str">
        <f>IFERROR(INDEX(vtipo,MATCH(D1421,vcliente,0)),"Normal")</f>
        <v>Normal</v>
      </c>
      <c r="O1421" s="5" t="str">
        <f t="shared" si="66"/>
        <v>No</v>
      </c>
      <c r="P1421" s="3">
        <f t="shared" si="67"/>
        <v>25</v>
      </c>
      <c r="Q1421" s="16">
        <f t="shared" si="68"/>
        <v>60</v>
      </c>
    </row>
    <row r="1422" spans="1:17" x14ac:dyDescent="0.3">
      <c r="A1422" s="6">
        <v>42115</v>
      </c>
      <c r="B1422" s="5" t="s">
        <v>712</v>
      </c>
      <c r="C1422" s="5" t="s">
        <v>713</v>
      </c>
      <c r="D1422" s="5" t="s">
        <v>435</v>
      </c>
      <c r="E1422">
        <v>5</v>
      </c>
      <c r="F1422">
        <v>9</v>
      </c>
      <c r="G1422">
        <v>7</v>
      </c>
      <c r="H1422">
        <v>5</v>
      </c>
      <c r="I1422">
        <v>7</v>
      </c>
      <c r="J1422" s="5" t="s">
        <v>90</v>
      </c>
      <c r="K1422" s="5" t="s">
        <v>20</v>
      </c>
      <c r="L1422">
        <v>3</v>
      </c>
      <c r="M1422" s="3">
        <v>2295</v>
      </c>
      <c r="N1422" s="5" t="str">
        <f>IFERROR(INDEX(vtipo,MATCH(D1422,vcliente,0)),"Normal")</f>
        <v>Oro</v>
      </c>
      <c r="O1422" s="5" t="str">
        <f t="shared" si="66"/>
        <v>No</v>
      </c>
      <c r="P1422" s="3">
        <f t="shared" si="67"/>
        <v>23</v>
      </c>
      <c r="Q1422" s="16">
        <f t="shared" si="68"/>
        <v>56</v>
      </c>
    </row>
    <row r="1423" spans="1:17" x14ac:dyDescent="0.3">
      <c r="A1423" s="6">
        <v>42116</v>
      </c>
      <c r="B1423" s="5" t="s">
        <v>712</v>
      </c>
      <c r="C1423" s="5" t="s">
        <v>713</v>
      </c>
      <c r="D1423" s="5" t="s">
        <v>242</v>
      </c>
      <c r="E1423">
        <v>3</v>
      </c>
      <c r="F1423">
        <v>9</v>
      </c>
      <c r="G1423">
        <v>6</v>
      </c>
      <c r="H1423">
        <v>6</v>
      </c>
      <c r="I1423">
        <v>9</v>
      </c>
      <c r="J1423" s="5" t="s">
        <v>36</v>
      </c>
      <c r="K1423" s="5" t="s">
        <v>23</v>
      </c>
      <c r="L1423">
        <v>7</v>
      </c>
      <c r="M1423" s="3">
        <v>3780</v>
      </c>
      <c r="N1423" s="5" t="str">
        <f>IFERROR(INDEX(vtipo,MATCH(D1423,vcliente,0)),"Normal")</f>
        <v>Platino</v>
      </c>
      <c r="O1423" s="5" t="str">
        <f t="shared" si="66"/>
        <v>No</v>
      </c>
      <c r="P1423" s="3">
        <f t="shared" si="67"/>
        <v>18</v>
      </c>
      <c r="Q1423" s="16">
        <f t="shared" si="68"/>
        <v>60</v>
      </c>
    </row>
    <row r="1424" spans="1:17" x14ac:dyDescent="0.3">
      <c r="A1424" s="6">
        <v>42116</v>
      </c>
      <c r="B1424" s="5" t="s">
        <v>712</v>
      </c>
      <c r="C1424" s="5" t="s">
        <v>713</v>
      </c>
      <c r="D1424" s="5" t="s">
        <v>448</v>
      </c>
      <c r="E1424">
        <v>8</v>
      </c>
      <c r="F1424">
        <v>5</v>
      </c>
      <c r="G1424">
        <v>5</v>
      </c>
      <c r="H1424">
        <v>5</v>
      </c>
      <c r="I1424">
        <v>8</v>
      </c>
      <c r="J1424" s="5" t="s">
        <v>78</v>
      </c>
      <c r="K1424" s="5" t="s">
        <v>20</v>
      </c>
      <c r="L1424">
        <v>4</v>
      </c>
      <c r="M1424" s="3">
        <v>2880</v>
      </c>
      <c r="N1424" s="5" t="str">
        <f>IFERROR(INDEX(vtipo,MATCH(D1424,vcliente,0)),"Normal")</f>
        <v>Normal</v>
      </c>
      <c r="O1424" s="5" t="str">
        <f t="shared" si="66"/>
        <v>No</v>
      </c>
      <c r="P1424" s="3">
        <f t="shared" si="67"/>
        <v>16</v>
      </c>
      <c r="Q1424" s="16">
        <f t="shared" si="68"/>
        <v>52</v>
      </c>
    </row>
    <row r="1425" spans="1:17" x14ac:dyDescent="0.3">
      <c r="A1425" s="6">
        <v>42127</v>
      </c>
      <c r="B1425" s="5" t="s">
        <v>712</v>
      </c>
      <c r="C1425" s="5" t="s">
        <v>713</v>
      </c>
      <c r="D1425" s="5" t="s">
        <v>152</v>
      </c>
      <c r="E1425">
        <v>7</v>
      </c>
      <c r="F1425">
        <v>6</v>
      </c>
      <c r="G1425">
        <v>8</v>
      </c>
      <c r="H1425">
        <v>9</v>
      </c>
      <c r="I1425">
        <v>8</v>
      </c>
      <c r="J1425" s="5" t="s">
        <v>25</v>
      </c>
      <c r="K1425" s="5" t="s">
        <v>17</v>
      </c>
      <c r="L1425">
        <v>3</v>
      </c>
      <c r="M1425" s="3">
        <v>765</v>
      </c>
      <c r="N1425" s="5" t="str">
        <f>IFERROR(INDEX(vtipo,MATCH(D1425,vcliente,0)),"Normal")</f>
        <v>Normal</v>
      </c>
      <c r="O1425" s="5" t="str">
        <f t="shared" si="66"/>
        <v>No</v>
      </c>
      <c r="P1425" s="3">
        <f t="shared" si="67"/>
        <v>32</v>
      </c>
      <c r="Q1425" s="16">
        <f t="shared" si="68"/>
        <v>64</v>
      </c>
    </row>
    <row r="1426" spans="1:17" x14ac:dyDescent="0.3">
      <c r="A1426" s="6">
        <v>42127</v>
      </c>
      <c r="B1426" s="5" t="s">
        <v>712</v>
      </c>
      <c r="C1426" s="5" t="s">
        <v>713</v>
      </c>
      <c r="D1426" s="5" t="s">
        <v>626</v>
      </c>
      <c r="E1426">
        <v>5</v>
      </c>
      <c r="F1426">
        <v>3</v>
      </c>
      <c r="G1426">
        <v>2</v>
      </c>
      <c r="H1426">
        <v>7</v>
      </c>
      <c r="I1426">
        <v>4</v>
      </c>
      <c r="J1426" s="5" t="s">
        <v>90</v>
      </c>
      <c r="K1426" s="5" t="s">
        <v>20</v>
      </c>
      <c r="L1426">
        <v>14</v>
      </c>
      <c r="M1426" s="3">
        <v>10710</v>
      </c>
      <c r="N1426" s="5" t="str">
        <f>IFERROR(INDEX(vtipo,MATCH(D1426,vcliente,0)),"Normal")</f>
        <v>Normal</v>
      </c>
      <c r="O1426" s="5" t="str">
        <f t="shared" si="66"/>
        <v>No</v>
      </c>
      <c r="P1426" s="3">
        <f t="shared" si="67"/>
        <v>7</v>
      </c>
      <c r="Q1426" s="16">
        <f t="shared" si="68"/>
        <v>38</v>
      </c>
    </row>
    <row r="1427" spans="1:17" x14ac:dyDescent="0.3">
      <c r="A1427" s="6">
        <v>42130</v>
      </c>
      <c r="B1427" s="5" t="s">
        <v>712</v>
      </c>
      <c r="C1427" s="5" t="s">
        <v>713</v>
      </c>
      <c r="D1427" s="5" t="s">
        <v>761</v>
      </c>
      <c r="E1427">
        <v>4</v>
      </c>
      <c r="F1427">
        <v>5</v>
      </c>
      <c r="G1427">
        <v>5</v>
      </c>
      <c r="H1427">
        <v>4</v>
      </c>
      <c r="I1427">
        <v>4</v>
      </c>
      <c r="J1427" s="5" t="s">
        <v>36</v>
      </c>
      <c r="K1427" s="5" t="s">
        <v>23</v>
      </c>
      <c r="L1427">
        <v>9</v>
      </c>
      <c r="M1427" s="3">
        <v>4590</v>
      </c>
      <c r="N1427" s="5" t="str">
        <f>IFERROR(INDEX(vtipo,MATCH(D1427,vcliente,0)),"Normal")</f>
        <v>Normal</v>
      </c>
      <c r="O1427" s="5" t="str">
        <f t="shared" si="66"/>
        <v>No</v>
      </c>
      <c r="P1427" s="3">
        <f t="shared" si="67"/>
        <v>0</v>
      </c>
      <c r="Q1427" s="16">
        <f t="shared" si="68"/>
        <v>36</v>
      </c>
    </row>
    <row r="1428" spans="1:17" x14ac:dyDescent="0.3">
      <c r="A1428" s="6">
        <v>42131</v>
      </c>
      <c r="B1428" s="5" t="s">
        <v>712</v>
      </c>
      <c r="C1428" s="5" t="s">
        <v>713</v>
      </c>
      <c r="D1428" s="5" t="s">
        <v>54</v>
      </c>
      <c r="E1428">
        <v>2</v>
      </c>
      <c r="F1428">
        <v>2</v>
      </c>
      <c r="G1428">
        <v>6</v>
      </c>
      <c r="H1428">
        <v>4</v>
      </c>
      <c r="I1428">
        <v>1</v>
      </c>
      <c r="J1428" s="5" t="s">
        <v>59</v>
      </c>
      <c r="K1428" s="5" t="s">
        <v>17</v>
      </c>
      <c r="L1428">
        <v>2</v>
      </c>
      <c r="M1428" s="3">
        <v>1020</v>
      </c>
      <c r="N1428" s="5" t="str">
        <f>IFERROR(INDEX(vtipo,MATCH(D1428,vcliente,0)),"Normal")</f>
        <v>Normal</v>
      </c>
      <c r="O1428" s="5" t="str">
        <f t="shared" si="66"/>
        <v>No</v>
      </c>
      <c r="P1428" s="3">
        <f t="shared" si="67"/>
        <v>0</v>
      </c>
      <c r="Q1428" s="16">
        <f t="shared" si="68"/>
        <v>28</v>
      </c>
    </row>
    <row r="1429" spans="1:17" x14ac:dyDescent="0.3">
      <c r="A1429" s="6">
        <v>42131</v>
      </c>
      <c r="B1429" s="5" t="s">
        <v>712</v>
      </c>
      <c r="C1429" s="5" t="s">
        <v>713</v>
      </c>
      <c r="D1429" s="5" t="s">
        <v>762</v>
      </c>
      <c r="E1429">
        <v>3</v>
      </c>
      <c r="F1429">
        <v>5</v>
      </c>
      <c r="G1429">
        <v>5</v>
      </c>
      <c r="H1429">
        <v>1</v>
      </c>
      <c r="I1429">
        <v>4</v>
      </c>
      <c r="J1429" s="5" t="s">
        <v>90</v>
      </c>
      <c r="K1429" s="5" t="s">
        <v>20</v>
      </c>
      <c r="L1429">
        <v>7</v>
      </c>
      <c r="M1429" s="3">
        <v>5355</v>
      </c>
      <c r="N1429" s="5" t="str">
        <f>IFERROR(INDEX(vtipo,MATCH(D1429,vcliente,0)),"Normal")</f>
        <v>Normal</v>
      </c>
      <c r="O1429" s="5" t="str">
        <f t="shared" si="66"/>
        <v>No</v>
      </c>
      <c r="P1429" s="3">
        <f t="shared" si="67"/>
        <v>0</v>
      </c>
      <c r="Q1429" s="16">
        <f t="shared" si="68"/>
        <v>34</v>
      </c>
    </row>
    <row r="1430" spans="1:17" x14ac:dyDescent="0.3">
      <c r="A1430" s="6">
        <v>42132</v>
      </c>
      <c r="B1430" s="5" t="s">
        <v>712</v>
      </c>
      <c r="C1430" s="5" t="s">
        <v>713</v>
      </c>
      <c r="D1430" s="5" t="s">
        <v>166</v>
      </c>
      <c r="E1430">
        <v>3</v>
      </c>
      <c r="F1430">
        <v>5</v>
      </c>
      <c r="G1430">
        <v>5</v>
      </c>
      <c r="H1430">
        <v>6</v>
      </c>
      <c r="I1430">
        <v>5</v>
      </c>
      <c r="J1430" s="5" t="s">
        <v>22</v>
      </c>
      <c r="K1430" s="5" t="s">
        <v>23</v>
      </c>
      <c r="L1430">
        <v>5</v>
      </c>
      <c r="M1430" s="3">
        <v>1275</v>
      </c>
      <c r="N1430" s="5" t="str">
        <f>IFERROR(INDEX(vtipo,MATCH(D1430,vcliente,0)),"Normal")</f>
        <v>Normal</v>
      </c>
      <c r="O1430" s="5" t="str">
        <f t="shared" si="66"/>
        <v>No</v>
      </c>
      <c r="P1430" s="3">
        <f t="shared" si="67"/>
        <v>0</v>
      </c>
      <c r="Q1430" s="16">
        <f t="shared" si="68"/>
        <v>42</v>
      </c>
    </row>
    <row r="1431" spans="1:17" x14ac:dyDescent="0.3">
      <c r="A1431" s="6">
        <v>42137</v>
      </c>
      <c r="B1431" s="5" t="s">
        <v>712</v>
      </c>
      <c r="C1431" s="5" t="s">
        <v>713</v>
      </c>
      <c r="D1431" s="5" t="s">
        <v>517</v>
      </c>
      <c r="E1431">
        <v>2</v>
      </c>
      <c r="F1431">
        <v>9</v>
      </c>
      <c r="G1431">
        <v>0</v>
      </c>
      <c r="H1431">
        <v>3</v>
      </c>
      <c r="I1431">
        <v>6</v>
      </c>
      <c r="J1431" s="5" t="s">
        <v>86</v>
      </c>
      <c r="K1431" s="5" t="s">
        <v>20</v>
      </c>
      <c r="L1431">
        <v>5</v>
      </c>
      <c r="M1431" s="3">
        <v>4250</v>
      </c>
      <c r="N1431" s="5" t="str">
        <f>IFERROR(INDEX(vtipo,MATCH(D1431,vcliente,0)),"Normal")</f>
        <v>Normal</v>
      </c>
      <c r="O1431" s="5" t="str">
        <f t="shared" si="66"/>
        <v>No</v>
      </c>
      <c r="P1431" s="3">
        <f t="shared" si="67"/>
        <v>9</v>
      </c>
      <c r="Q1431" s="16">
        <f t="shared" si="68"/>
        <v>40</v>
      </c>
    </row>
    <row r="1432" spans="1:17" x14ac:dyDescent="0.3">
      <c r="A1432" s="6">
        <v>42140</v>
      </c>
      <c r="B1432" s="5" t="s">
        <v>712</v>
      </c>
      <c r="C1432" s="5" t="s">
        <v>713</v>
      </c>
      <c r="D1432" s="5" t="s">
        <v>611</v>
      </c>
      <c r="E1432">
        <v>7</v>
      </c>
      <c r="F1432">
        <v>5</v>
      </c>
      <c r="G1432">
        <v>6</v>
      </c>
      <c r="H1432">
        <v>6</v>
      </c>
      <c r="I1432">
        <v>10</v>
      </c>
      <c r="J1432" s="5" t="s">
        <v>36</v>
      </c>
      <c r="K1432" s="5" t="s">
        <v>23</v>
      </c>
      <c r="L1432">
        <v>19</v>
      </c>
      <c r="M1432" s="3">
        <v>9120</v>
      </c>
      <c r="N1432" s="5" t="str">
        <f>IFERROR(INDEX(vtipo,MATCH(D1432,vcliente,0)),"Normal")</f>
        <v>Platino</v>
      </c>
      <c r="O1432" s="5" t="str">
        <f t="shared" si="66"/>
        <v>No</v>
      </c>
      <c r="P1432" s="3">
        <f t="shared" si="67"/>
        <v>17</v>
      </c>
      <c r="Q1432" s="16">
        <f t="shared" si="68"/>
        <v>58</v>
      </c>
    </row>
    <row r="1433" spans="1:17" x14ac:dyDescent="0.3">
      <c r="A1433" s="6">
        <v>42143</v>
      </c>
      <c r="B1433" s="5" t="s">
        <v>712</v>
      </c>
      <c r="C1433" s="5" t="s">
        <v>713</v>
      </c>
      <c r="D1433" s="5" t="s">
        <v>144</v>
      </c>
      <c r="E1433">
        <v>8</v>
      </c>
      <c r="F1433">
        <v>7</v>
      </c>
      <c r="G1433">
        <v>6</v>
      </c>
      <c r="H1433">
        <v>5</v>
      </c>
      <c r="I1433">
        <v>6</v>
      </c>
      <c r="J1433" s="5" t="s">
        <v>34</v>
      </c>
      <c r="K1433" s="5" t="s">
        <v>23</v>
      </c>
      <c r="L1433">
        <v>3</v>
      </c>
      <c r="M1433" s="3">
        <v>1785</v>
      </c>
      <c r="N1433" s="5" t="str">
        <f>IFERROR(INDEX(vtipo,MATCH(D1433,vcliente,0)),"Normal")</f>
        <v>Oro</v>
      </c>
      <c r="O1433" s="5" t="str">
        <f t="shared" si="66"/>
        <v>No</v>
      </c>
      <c r="P1433" s="3">
        <f t="shared" si="67"/>
        <v>15</v>
      </c>
      <c r="Q1433" s="16">
        <f t="shared" si="68"/>
        <v>54</v>
      </c>
    </row>
    <row r="1434" spans="1:17" x14ac:dyDescent="0.3">
      <c r="A1434" s="6">
        <v>42146</v>
      </c>
      <c r="B1434" s="5" t="s">
        <v>712</v>
      </c>
      <c r="C1434" s="5" t="s">
        <v>713</v>
      </c>
      <c r="D1434" s="5" t="s">
        <v>722</v>
      </c>
      <c r="E1434">
        <v>7</v>
      </c>
      <c r="F1434">
        <v>8</v>
      </c>
      <c r="G1434">
        <v>6</v>
      </c>
      <c r="H1434">
        <v>7</v>
      </c>
      <c r="I1434">
        <v>9</v>
      </c>
      <c r="J1434" s="5" t="s">
        <v>36</v>
      </c>
      <c r="K1434" s="5" t="s">
        <v>23</v>
      </c>
      <c r="L1434">
        <v>19</v>
      </c>
      <c r="M1434" s="3">
        <v>9690</v>
      </c>
      <c r="N1434" s="5" t="str">
        <f>IFERROR(INDEX(vtipo,MATCH(D1434,vcliente,0)),"Normal")</f>
        <v>Platino</v>
      </c>
      <c r="O1434" s="5" t="str">
        <f t="shared" si="66"/>
        <v>No</v>
      </c>
      <c r="P1434" s="3">
        <f t="shared" si="67"/>
        <v>31</v>
      </c>
      <c r="Q1434" s="16">
        <f t="shared" si="68"/>
        <v>62</v>
      </c>
    </row>
    <row r="1435" spans="1:17" x14ac:dyDescent="0.3">
      <c r="A1435" s="6">
        <v>42146</v>
      </c>
      <c r="B1435" s="5" t="s">
        <v>712</v>
      </c>
      <c r="C1435" s="5" t="s">
        <v>713</v>
      </c>
      <c r="D1435" s="5" t="s">
        <v>489</v>
      </c>
      <c r="E1435">
        <v>4</v>
      </c>
      <c r="F1435">
        <v>6</v>
      </c>
      <c r="G1435">
        <v>5</v>
      </c>
      <c r="H1435">
        <v>6</v>
      </c>
      <c r="I1435">
        <v>4</v>
      </c>
      <c r="J1435" s="5" t="s">
        <v>40</v>
      </c>
      <c r="K1435" s="5" t="s">
        <v>23</v>
      </c>
      <c r="L1435">
        <v>8</v>
      </c>
      <c r="M1435" s="3">
        <v>4760</v>
      </c>
      <c r="N1435" s="5" t="str">
        <f>IFERROR(INDEX(vtipo,MATCH(D1435,vcliente,0)),"Normal")</f>
        <v>Normal</v>
      </c>
      <c r="O1435" s="5" t="str">
        <f t="shared" si="66"/>
        <v>No</v>
      </c>
      <c r="P1435" s="3">
        <f t="shared" si="67"/>
        <v>0</v>
      </c>
      <c r="Q1435" s="16">
        <f t="shared" si="68"/>
        <v>42</v>
      </c>
    </row>
    <row r="1436" spans="1:17" x14ac:dyDescent="0.3">
      <c r="A1436" s="6">
        <v>42146</v>
      </c>
      <c r="B1436" s="5" t="s">
        <v>712</v>
      </c>
      <c r="C1436" s="5" t="s">
        <v>713</v>
      </c>
      <c r="D1436" s="5" t="s">
        <v>529</v>
      </c>
      <c r="E1436">
        <v>9</v>
      </c>
      <c r="F1436">
        <v>1</v>
      </c>
      <c r="G1436">
        <v>4</v>
      </c>
      <c r="H1436">
        <v>3</v>
      </c>
      <c r="I1436">
        <v>0</v>
      </c>
      <c r="J1436" s="5" t="s">
        <v>78</v>
      </c>
      <c r="K1436" s="5" t="s">
        <v>20</v>
      </c>
      <c r="L1436">
        <v>4</v>
      </c>
      <c r="M1436" s="3">
        <v>2720</v>
      </c>
      <c r="N1436" s="5" t="str">
        <f>IFERROR(INDEX(vtipo,MATCH(D1436,vcliente,0)),"Normal")</f>
        <v>Oro</v>
      </c>
      <c r="O1436" s="5" t="str">
        <f t="shared" si="66"/>
        <v>No</v>
      </c>
      <c r="P1436" s="3">
        <f t="shared" si="67"/>
        <v>9</v>
      </c>
      <c r="Q1436" s="16">
        <f t="shared" si="68"/>
        <v>34</v>
      </c>
    </row>
    <row r="1437" spans="1:17" x14ac:dyDescent="0.3">
      <c r="A1437" s="6">
        <v>42151</v>
      </c>
      <c r="B1437" s="5" t="s">
        <v>712</v>
      </c>
      <c r="C1437" s="5" t="s">
        <v>713</v>
      </c>
      <c r="D1437" s="5" t="s">
        <v>763</v>
      </c>
      <c r="E1437">
        <v>4</v>
      </c>
      <c r="F1437">
        <v>9</v>
      </c>
      <c r="G1437">
        <v>8</v>
      </c>
      <c r="H1437">
        <v>1</v>
      </c>
      <c r="I1437">
        <v>7</v>
      </c>
      <c r="J1437" s="5" t="s">
        <v>71</v>
      </c>
      <c r="K1437" s="5" t="s">
        <v>20</v>
      </c>
      <c r="L1437">
        <v>6</v>
      </c>
      <c r="M1437" s="3">
        <v>5610</v>
      </c>
      <c r="N1437" s="5" t="str">
        <f>IFERROR(INDEX(vtipo,MATCH(D1437,vcliente,0)),"Normal")</f>
        <v>Platino</v>
      </c>
      <c r="O1437" s="5" t="str">
        <f t="shared" si="66"/>
        <v>No</v>
      </c>
      <c r="P1437" s="3">
        <f t="shared" si="67"/>
        <v>24</v>
      </c>
      <c r="Q1437" s="16">
        <f t="shared" si="68"/>
        <v>56</v>
      </c>
    </row>
    <row r="1438" spans="1:17" x14ac:dyDescent="0.3">
      <c r="A1438" s="6">
        <v>42153</v>
      </c>
      <c r="B1438" s="5" t="s">
        <v>712</v>
      </c>
      <c r="C1438" s="5" t="s">
        <v>713</v>
      </c>
      <c r="D1438" s="5" t="s">
        <v>635</v>
      </c>
      <c r="E1438">
        <v>9</v>
      </c>
      <c r="F1438">
        <v>4</v>
      </c>
      <c r="G1438">
        <v>5</v>
      </c>
      <c r="H1438">
        <v>4</v>
      </c>
      <c r="I1438">
        <v>4</v>
      </c>
      <c r="J1438" s="5" t="s">
        <v>59</v>
      </c>
      <c r="K1438" s="5" t="s">
        <v>17</v>
      </c>
      <c r="L1438">
        <v>2</v>
      </c>
      <c r="M1438" s="3">
        <v>1020</v>
      </c>
      <c r="N1438" s="5" t="str">
        <f>IFERROR(INDEX(vtipo,MATCH(D1438,vcliente,0)),"Normal")</f>
        <v>Oro</v>
      </c>
      <c r="O1438" s="5" t="str">
        <f t="shared" si="66"/>
        <v>No</v>
      </c>
      <c r="P1438" s="3">
        <f t="shared" si="67"/>
        <v>9</v>
      </c>
      <c r="Q1438" s="16">
        <f t="shared" si="68"/>
        <v>44</v>
      </c>
    </row>
    <row r="1439" spans="1:17" x14ac:dyDescent="0.3">
      <c r="A1439" s="6">
        <v>42157</v>
      </c>
      <c r="B1439" s="5" t="s">
        <v>712</v>
      </c>
      <c r="C1439" s="5" t="s">
        <v>713</v>
      </c>
      <c r="D1439" s="5" t="s">
        <v>146</v>
      </c>
      <c r="E1439">
        <v>5</v>
      </c>
      <c r="F1439">
        <v>3</v>
      </c>
      <c r="G1439">
        <v>8</v>
      </c>
      <c r="H1439">
        <v>6</v>
      </c>
      <c r="I1439">
        <v>3</v>
      </c>
      <c r="J1439" s="5" t="s">
        <v>32</v>
      </c>
      <c r="K1439" s="5" t="s">
        <v>20</v>
      </c>
      <c r="L1439">
        <v>15</v>
      </c>
      <c r="M1439" s="3">
        <v>8100</v>
      </c>
      <c r="N1439" s="5" t="str">
        <f>IFERROR(INDEX(vtipo,MATCH(D1439,vcliente,0)),"Normal")</f>
        <v>Normal</v>
      </c>
      <c r="O1439" s="5" t="str">
        <f t="shared" si="66"/>
        <v>No</v>
      </c>
      <c r="P1439" s="3">
        <f t="shared" si="67"/>
        <v>8</v>
      </c>
      <c r="Q1439" s="16">
        <f t="shared" si="68"/>
        <v>44</v>
      </c>
    </row>
    <row r="1440" spans="1:17" x14ac:dyDescent="0.3">
      <c r="A1440" s="6">
        <v>42160</v>
      </c>
      <c r="B1440" s="5" t="s">
        <v>712</v>
      </c>
      <c r="C1440" s="5" t="s">
        <v>713</v>
      </c>
      <c r="D1440" s="5" t="s">
        <v>764</v>
      </c>
      <c r="E1440">
        <v>4</v>
      </c>
      <c r="F1440">
        <v>4</v>
      </c>
      <c r="G1440">
        <v>3</v>
      </c>
      <c r="H1440">
        <v>5</v>
      </c>
      <c r="I1440">
        <v>5</v>
      </c>
      <c r="J1440" s="5" t="s">
        <v>53</v>
      </c>
      <c r="K1440" s="5" t="s">
        <v>17</v>
      </c>
      <c r="L1440">
        <v>14</v>
      </c>
      <c r="M1440" s="3">
        <v>12320</v>
      </c>
      <c r="N1440" s="5" t="str">
        <f>IFERROR(INDEX(vtipo,MATCH(D1440,vcliente,0)),"Normal")</f>
        <v>Platino</v>
      </c>
      <c r="O1440" s="5" t="str">
        <f t="shared" si="66"/>
        <v>No</v>
      </c>
      <c r="P1440" s="3">
        <f t="shared" si="67"/>
        <v>0</v>
      </c>
      <c r="Q1440" s="16">
        <f t="shared" si="68"/>
        <v>36</v>
      </c>
    </row>
    <row r="1441" spans="1:17" x14ac:dyDescent="0.3">
      <c r="A1441" s="6">
        <v>42161</v>
      </c>
      <c r="B1441" s="5" t="s">
        <v>712</v>
      </c>
      <c r="C1441" s="5" t="s">
        <v>713</v>
      </c>
      <c r="D1441" s="5" t="s">
        <v>765</v>
      </c>
      <c r="E1441">
        <v>2</v>
      </c>
      <c r="F1441">
        <v>5</v>
      </c>
      <c r="G1441">
        <v>5</v>
      </c>
      <c r="H1441">
        <v>3</v>
      </c>
      <c r="I1441">
        <v>7</v>
      </c>
      <c r="J1441" s="5" t="s">
        <v>36</v>
      </c>
      <c r="K1441" s="5" t="s">
        <v>23</v>
      </c>
      <c r="L1441">
        <v>15</v>
      </c>
      <c r="M1441" s="3">
        <v>8100</v>
      </c>
      <c r="N1441" s="5" t="str">
        <f>IFERROR(INDEX(vtipo,MATCH(D1441,vcliente,0)),"Normal")</f>
        <v>Normal</v>
      </c>
      <c r="O1441" s="5" t="str">
        <f t="shared" si="66"/>
        <v>No</v>
      </c>
      <c r="P1441" s="3">
        <f t="shared" si="67"/>
        <v>7</v>
      </c>
      <c r="Q1441" s="16">
        <f t="shared" si="68"/>
        <v>40</v>
      </c>
    </row>
    <row r="1442" spans="1:17" x14ac:dyDescent="0.3">
      <c r="A1442" s="6">
        <v>42164</v>
      </c>
      <c r="B1442" s="5" t="s">
        <v>712</v>
      </c>
      <c r="C1442" s="5" t="s">
        <v>713</v>
      </c>
      <c r="D1442" s="5" t="s">
        <v>431</v>
      </c>
      <c r="E1442">
        <v>2</v>
      </c>
      <c r="F1442">
        <v>4</v>
      </c>
      <c r="G1442">
        <v>5</v>
      </c>
      <c r="H1442">
        <v>9</v>
      </c>
      <c r="I1442">
        <v>5</v>
      </c>
      <c r="J1442" s="5" t="s">
        <v>43</v>
      </c>
      <c r="K1442" s="5" t="s">
        <v>17</v>
      </c>
      <c r="L1442">
        <v>8</v>
      </c>
      <c r="M1442" s="3">
        <v>5760</v>
      </c>
      <c r="N1442" s="5" t="str">
        <f>IFERROR(INDEX(vtipo,MATCH(D1442,vcliente,0)),"Normal")</f>
        <v>Normal</v>
      </c>
      <c r="O1442" s="5" t="str">
        <f t="shared" si="66"/>
        <v>No</v>
      </c>
      <c r="P1442" s="3">
        <f t="shared" si="67"/>
        <v>9</v>
      </c>
      <c r="Q1442" s="16">
        <f t="shared" si="68"/>
        <v>46</v>
      </c>
    </row>
    <row r="1443" spans="1:17" x14ac:dyDescent="0.3">
      <c r="A1443" s="6">
        <v>42164</v>
      </c>
      <c r="B1443" s="5" t="s">
        <v>712</v>
      </c>
      <c r="C1443" s="5" t="s">
        <v>713</v>
      </c>
      <c r="D1443" s="5" t="s">
        <v>766</v>
      </c>
      <c r="E1443">
        <v>5</v>
      </c>
      <c r="F1443">
        <v>4</v>
      </c>
      <c r="G1443">
        <v>6</v>
      </c>
      <c r="H1443">
        <v>3</v>
      </c>
      <c r="I1443">
        <v>7</v>
      </c>
      <c r="J1443" s="5" t="s">
        <v>36</v>
      </c>
      <c r="K1443" s="5" t="s">
        <v>23</v>
      </c>
      <c r="L1443">
        <v>9</v>
      </c>
      <c r="M1443" s="3">
        <v>4860</v>
      </c>
      <c r="N1443" s="5" t="str">
        <f>IFERROR(INDEX(vtipo,MATCH(D1443,vcliente,0)),"Normal")</f>
        <v>Platino</v>
      </c>
      <c r="O1443" s="5" t="str">
        <f t="shared" si="66"/>
        <v>No</v>
      </c>
      <c r="P1443" s="3">
        <f t="shared" si="67"/>
        <v>7</v>
      </c>
      <c r="Q1443" s="16">
        <f t="shared" si="68"/>
        <v>44</v>
      </c>
    </row>
    <row r="1444" spans="1:17" x14ac:dyDescent="0.3">
      <c r="A1444" s="6">
        <v>42166</v>
      </c>
      <c r="B1444" s="5" t="s">
        <v>712</v>
      </c>
      <c r="C1444" s="5" t="s">
        <v>713</v>
      </c>
      <c r="D1444" s="5" t="s">
        <v>716</v>
      </c>
      <c r="E1444">
        <v>3</v>
      </c>
      <c r="F1444">
        <v>1</v>
      </c>
      <c r="G1444">
        <v>8</v>
      </c>
      <c r="H1444">
        <v>0</v>
      </c>
      <c r="I1444">
        <v>4</v>
      </c>
      <c r="J1444" s="5" t="s">
        <v>25</v>
      </c>
      <c r="K1444" s="5" t="s">
        <v>17</v>
      </c>
      <c r="L1444">
        <v>7</v>
      </c>
      <c r="M1444" s="3">
        <v>1890</v>
      </c>
      <c r="N1444" s="5" t="str">
        <f>IFERROR(INDEX(vtipo,MATCH(D1444,vcliente,0)),"Normal")</f>
        <v>Normal</v>
      </c>
      <c r="O1444" s="5" t="str">
        <f t="shared" si="66"/>
        <v>No</v>
      </c>
      <c r="P1444" s="3">
        <f t="shared" si="67"/>
        <v>8</v>
      </c>
      <c r="Q1444" s="16">
        <f t="shared" si="68"/>
        <v>32</v>
      </c>
    </row>
    <row r="1445" spans="1:17" x14ac:dyDescent="0.3">
      <c r="A1445" s="6">
        <v>42173</v>
      </c>
      <c r="B1445" s="5" t="s">
        <v>712</v>
      </c>
      <c r="C1445" s="5" t="s">
        <v>713</v>
      </c>
      <c r="D1445" s="5" t="s">
        <v>419</v>
      </c>
      <c r="E1445">
        <v>3</v>
      </c>
      <c r="F1445">
        <v>7</v>
      </c>
      <c r="G1445">
        <v>1</v>
      </c>
      <c r="H1445">
        <v>8</v>
      </c>
      <c r="I1445">
        <v>5</v>
      </c>
      <c r="J1445" s="5" t="s">
        <v>59</v>
      </c>
      <c r="K1445" s="5" t="s">
        <v>17</v>
      </c>
      <c r="L1445">
        <v>9</v>
      </c>
      <c r="M1445" s="3">
        <v>4860</v>
      </c>
      <c r="N1445" s="5" t="str">
        <f>IFERROR(INDEX(vtipo,MATCH(D1445,vcliente,0)),"Normal")</f>
        <v>Normal</v>
      </c>
      <c r="O1445" s="5" t="str">
        <f t="shared" si="66"/>
        <v>No</v>
      </c>
      <c r="P1445" s="3">
        <f t="shared" si="67"/>
        <v>15</v>
      </c>
      <c r="Q1445" s="16">
        <f t="shared" si="68"/>
        <v>46</v>
      </c>
    </row>
    <row r="1446" spans="1:17" x14ac:dyDescent="0.3">
      <c r="A1446" s="6">
        <v>42174</v>
      </c>
      <c r="B1446" s="5" t="s">
        <v>712</v>
      </c>
      <c r="C1446" s="5" t="s">
        <v>713</v>
      </c>
      <c r="D1446" s="5" t="s">
        <v>767</v>
      </c>
      <c r="E1446">
        <v>1</v>
      </c>
      <c r="F1446">
        <v>1</v>
      </c>
      <c r="G1446">
        <v>1</v>
      </c>
      <c r="H1446">
        <v>6</v>
      </c>
      <c r="I1446">
        <v>0</v>
      </c>
      <c r="J1446" s="5" t="s">
        <v>19</v>
      </c>
      <c r="K1446" s="5" t="s">
        <v>20</v>
      </c>
      <c r="L1446">
        <v>4</v>
      </c>
      <c r="M1446" s="3">
        <v>1800</v>
      </c>
      <c r="N1446" s="5" t="str">
        <f>IFERROR(INDEX(vtipo,MATCH(D1446,vcliente,0)),"Normal")</f>
        <v>Normal</v>
      </c>
      <c r="O1446" s="5" t="str">
        <f t="shared" si="66"/>
        <v>No</v>
      </c>
      <c r="P1446" s="3">
        <f t="shared" si="67"/>
        <v>0</v>
      </c>
      <c r="Q1446" s="16">
        <f t="shared" si="68"/>
        <v>18</v>
      </c>
    </row>
    <row r="1447" spans="1:17" x14ac:dyDescent="0.3">
      <c r="A1447" s="6">
        <v>42177</v>
      </c>
      <c r="B1447" s="5" t="s">
        <v>712</v>
      </c>
      <c r="C1447" s="5" t="s">
        <v>713</v>
      </c>
      <c r="D1447" s="5" t="s">
        <v>207</v>
      </c>
      <c r="E1447">
        <v>7</v>
      </c>
      <c r="F1447">
        <v>3</v>
      </c>
      <c r="G1447">
        <v>4</v>
      </c>
      <c r="H1447">
        <v>4</v>
      </c>
      <c r="I1447">
        <v>4</v>
      </c>
      <c r="J1447" s="5" t="s">
        <v>82</v>
      </c>
      <c r="K1447" s="5" t="s">
        <v>17</v>
      </c>
      <c r="L1447">
        <v>5</v>
      </c>
      <c r="M1447" s="3">
        <v>5400</v>
      </c>
      <c r="N1447" s="5" t="str">
        <f>IFERROR(INDEX(vtipo,MATCH(D1447,vcliente,0)),"Normal")</f>
        <v>Normal</v>
      </c>
      <c r="O1447" s="5" t="str">
        <f t="shared" si="66"/>
        <v>No</v>
      </c>
      <c r="P1447" s="3">
        <f t="shared" si="67"/>
        <v>7</v>
      </c>
      <c r="Q1447" s="16">
        <f t="shared" si="68"/>
        <v>38</v>
      </c>
    </row>
    <row r="1448" spans="1:17" x14ac:dyDescent="0.3">
      <c r="A1448" s="6">
        <v>42177</v>
      </c>
      <c r="B1448" s="5" t="s">
        <v>712</v>
      </c>
      <c r="C1448" s="5" t="s">
        <v>713</v>
      </c>
      <c r="D1448" s="5" t="s">
        <v>311</v>
      </c>
      <c r="E1448">
        <v>3</v>
      </c>
      <c r="F1448">
        <v>2</v>
      </c>
      <c r="G1448">
        <v>4</v>
      </c>
      <c r="H1448">
        <v>6</v>
      </c>
      <c r="I1448">
        <v>7</v>
      </c>
      <c r="J1448" s="5" t="s">
        <v>55</v>
      </c>
      <c r="K1448" s="5" t="s">
        <v>23</v>
      </c>
      <c r="L1448">
        <v>11</v>
      </c>
      <c r="M1448" s="3">
        <v>12870</v>
      </c>
      <c r="N1448" s="5" t="str">
        <f>IFERROR(INDEX(vtipo,MATCH(D1448,vcliente,0)),"Normal")</f>
        <v>Normal</v>
      </c>
      <c r="O1448" s="5" t="str">
        <f t="shared" si="66"/>
        <v>No</v>
      </c>
      <c r="P1448" s="3">
        <f t="shared" si="67"/>
        <v>7</v>
      </c>
      <c r="Q1448" s="16">
        <f t="shared" si="68"/>
        <v>40</v>
      </c>
    </row>
    <row r="1449" spans="1:17" x14ac:dyDescent="0.3">
      <c r="A1449" s="6">
        <v>42178</v>
      </c>
      <c r="B1449" s="5" t="s">
        <v>712</v>
      </c>
      <c r="C1449" s="5" t="s">
        <v>713</v>
      </c>
      <c r="D1449" s="5" t="s">
        <v>699</v>
      </c>
      <c r="E1449">
        <v>7</v>
      </c>
      <c r="F1449">
        <v>4</v>
      </c>
      <c r="G1449">
        <v>2</v>
      </c>
      <c r="H1449">
        <v>7</v>
      </c>
      <c r="I1449">
        <v>2</v>
      </c>
      <c r="J1449" s="5" t="s">
        <v>78</v>
      </c>
      <c r="K1449" s="5" t="s">
        <v>20</v>
      </c>
      <c r="L1449">
        <v>3</v>
      </c>
      <c r="M1449" s="3">
        <v>2160</v>
      </c>
      <c r="N1449" s="5" t="str">
        <f>IFERROR(INDEX(vtipo,MATCH(D1449,vcliente,0)),"Normal")</f>
        <v>Normal</v>
      </c>
      <c r="O1449" s="5" t="str">
        <f t="shared" si="66"/>
        <v>No</v>
      </c>
      <c r="P1449" s="3">
        <f t="shared" si="67"/>
        <v>14</v>
      </c>
      <c r="Q1449" s="16">
        <f t="shared" si="68"/>
        <v>40</v>
      </c>
    </row>
    <row r="1450" spans="1:17" x14ac:dyDescent="0.3">
      <c r="A1450" s="6">
        <v>42180</v>
      </c>
      <c r="B1450" s="5" t="s">
        <v>712</v>
      </c>
      <c r="C1450" s="5" t="s">
        <v>713</v>
      </c>
      <c r="D1450" s="5" t="s">
        <v>426</v>
      </c>
      <c r="E1450">
        <v>7</v>
      </c>
      <c r="F1450">
        <v>3</v>
      </c>
      <c r="G1450">
        <v>8</v>
      </c>
      <c r="H1450">
        <v>6</v>
      </c>
      <c r="I1450">
        <v>9</v>
      </c>
      <c r="J1450" s="5" t="s">
        <v>59</v>
      </c>
      <c r="K1450" s="5" t="s">
        <v>17</v>
      </c>
      <c r="L1450">
        <v>9</v>
      </c>
      <c r="M1450" s="3">
        <v>4590</v>
      </c>
      <c r="N1450" s="5" t="str">
        <f>IFERROR(INDEX(vtipo,MATCH(D1450,vcliente,0)),"Normal")</f>
        <v>Platino</v>
      </c>
      <c r="O1450" s="5" t="str">
        <f t="shared" si="66"/>
        <v>No</v>
      </c>
      <c r="P1450" s="3">
        <f t="shared" si="67"/>
        <v>24</v>
      </c>
      <c r="Q1450" s="16">
        <f t="shared" si="68"/>
        <v>60</v>
      </c>
    </row>
    <row r="1451" spans="1:17" x14ac:dyDescent="0.3">
      <c r="A1451" s="6">
        <v>42181</v>
      </c>
      <c r="B1451" s="5" t="s">
        <v>712</v>
      </c>
      <c r="C1451" s="5" t="s">
        <v>713</v>
      </c>
      <c r="D1451" s="5" t="s">
        <v>691</v>
      </c>
      <c r="E1451">
        <v>1</v>
      </c>
      <c r="F1451">
        <v>3</v>
      </c>
      <c r="G1451">
        <v>3</v>
      </c>
      <c r="H1451">
        <v>4</v>
      </c>
      <c r="I1451">
        <v>3</v>
      </c>
      <c r="J1451" s="5" t="s">
        <v>25</v>
      </c>
      <c r="K1451" s="5" t="s">
        <v>17</v>
      </c>
      <c r="L1451">
        <v>4</v>
      </c>
      <c r="M1451" s="3">
        <v>1080</v>
      </c>
      <c r="N1451" s="5" t="str">
        <f>IFERROR(INDEX(vtipo,MATCH(D1451,vcliente,0)),"Normal")</f>
        <v>Normal</v>
      </c>
      <c r="O1451" s="5" t="str">
        <f t="shared" si="66"/>
        <v>No</v>
      </c>
      <c r="P1451" s="3">
        <f t="shared" si="67"/>
        <v>0</v>
      </c>
      <c r="Q1451" s="16">
        <f t="shared" si="68"/>
        <v>26</v>
      </c>
    </row>
    <row r="1452" spans="1:17" x14ac:dyDescent="0.3">
      <c r="A1452" s="6">
        <v>42181</v>
      </c>
      <c r="B1452" s="5" t="s">
        <v>712</v>
      </c>
      <c r="C1452" s="5" t="s">
        <v>713</v>
      </c>
      <c r="D1452" s="5" t="s">
        <v>768</v>
      </c>
      <c r="E1452">
        <v>1</v>
      </c>
      <c r="F1452">
        <v>1</v>
      </c>
      <c r="G1452">
        <v>7</v>
      </c>
      <c r="H1452">
        <v>5</v>
      </c>
      <c r="I1452">
        <v>9</v>
      </c>
      <c r="J1452" s="5" t="s">
        <v>22</v>
      </c>
      <c r="K1452" s="5" t="s">
        <v>23</v>
      </c>
      <c r="L1452">
        <v>6</v>
      </c>
      <c r="M1452" s="3">
        <v>1620</v>
      </c>
      <c r="N1452" s="5" t="str">
        <f>IFERROR(INDEX(vtipo,MATCH(D1452,vcliente,0)),"Normal")</f>
        <v>Normal</v>
      </c>
      <c r="O1452" s="5" t="str">
        <f t="shared" si="66"/>
        <v>No</v>
      </c>
      <c r="P1452" s="3">
        <f t="shared" si="67"/>
        <v>16</v>
      </c>
      <c r="Q1452" s="16">
        <f t="shared" si="68"/>
        <v>44</v>
      </c>
    </row>
    <row r="1453" spans="1:17" x14ac:dyDescent="0.3">
      <c r="A1453" s="6">
        <v>42182</v>
      </c>
      <c r="B1453" s="5" t="s">
        <v>712</v>
      </c>
      <c r="C1453" s="5" t="s">
        <v>713</v>
      </c>
      <c r="D1453" s="5" t="s">
        <v>568</v>
      </c>
      <c r="E1453">
        <v>7</v>
      </c>
      <c r="F1453">
        <v>4</v>
      </c>
      <c r="G1453">
        <v>3</v>
      </c>
      <c r="H1453">
        <v>6</v>
      </c>
      <c r="I1453">
        <v>0</v>
      </c>
      <c r="J1453" s="5" t="s">
        <v>32</v>
      </c>
      <c r="K1453" s="5" t="s">
        <v>20</v>
      </c>
      <c r="L1453">
        <v>2</v>
      </c>
      <c r="M1453" s="3">
        <v>1080</v>
      </c>
      <c r="N1453" s="5" t="str">
        <f>IFERROR(INDEX(vtipo,MATCH(D1453,vcliente,0)),"Normal")</f>
        <v>Normal</v>
      </c>
      <c r="O1453" s="5" t="str">
        <f t="shared" si="66"/>
        <v>No</v>
      </c>
      <c r="P1453" s="3">
        <f t="shared" si="67"/>
        <v>7</v>
      </c>
      <c r="Q1453" s="16">
        <f t="shared" si="68"/>
        <v>40</v>
      </c>
    </row>
    <row r="1454" spans="1:17" x14ac:dyDescent="0.3">
      <c r="A1454" s="6">
        <v>42182</v>
      </c>
      <c r="B1454" s="5" t="s">
        <v>712</v>
      </c>
      <c r="C1454" s="5" t="s">
        <v>713</v>
      </c>
      <c r="D1454" s="5" t="s">
        <v>176</v>
      </c>
      <c r="E1454">
        <v>7</v>
      </c>
      <c r="F1454">
        <v>7</v>
      </c>
      <c r="G1454">
        <v>5</v>
      </c>
      <c r="H1454">
        <v>3</v>
      </c>
      <c r="I1454">
        <v>7</v>
      </c>
      <c r="J1454" s="5" t="s">
        <v>30</v>
      </c>
      <c r="K1454" s="5" t="s">
        <v>17</v>
      </c>
      <c r="L1454">
        <v>14</v>
      </c>
      <c r="M1454" s="3">
        <v>10080</v>
      </c>
      <c r="N1454" s="5" t="str">
        <f>IFERROR(INDEX(vtipo,MATCH(D1454,vcliente,0)),"Normal")</f>
        <v>Oro</v>
      </c>
      <c r="O1454" s="5" t="str">
        <f t="shared" si="66"/>
        <v>No</v>
      </c>
      <c r="P1454" s="3">
        <f t="shared" si="67"/>
        <v>21</v>
      </c>
      <c r="Q1454" s="16">
        <f t="shared" si="68"/>
        <v>52</v>
      </c>
    </row>
    <row r="1455" spans="1:17" x14ac:dyDescent="0.3">
      <c r="A1455" s="6">
        <v>42183</v>
      </c>
      <c r="B1455" s="5" t="s">
        <v>712</v>
      </c>
      <c r="C1455" s="5" t="s">
        <v>713</v>
      </c>
      <c r="D1455" s="5" t="s">
        <v>427</v>
      </c>
      <c r="E1455">
        <v>1</v>
      </c>
      <c r="F1455">
        <v>4</v>
      </c>
      <c r="G1455">
        <v>4</v>
      </c>
      <c r="H1455">
        <v>3</v>
      </c>
      <c r="I1455">
        <v>1</v>
      </c>
      <c r="J1455" s="5" t="s">
        <v>38</v>
      </c>
      <c r="K1455" s="5" t="s">
        <v>17</v>
      </c>
      <c r="L1455">
        <v>5</v>
      </c>
      <c r="M1455" s="3">
        <v>2700</v>
      </c>
      <c r="N1455" s="5" t="str">
        <f>IFERROR(INDEX(vtipo,MATCH(D1455,vcliente,0)),"Normal")</f>
        <v>Normal</v>
      </c>
      <c r="O1455" s="5" t="str">
        <f t="shared" si="66"/>
        <v>No</v>
      </c>
      <c r="P1455" s="3">
        <f t="shared" si="67"/>
        <v>0</v>
      </c>
      <c r="Q1455" s="16">
        <f t="shared" si="68"/>
        <v>24</v>
      </c>
    </row>
    <row r="1456" spans="1:17" x14ac:dyDescent="0.3">
      <c r="A1456" s="6">
        <v>42186</v>
      </c>
      <c r="B1456" s="5" t="s">
        <v>712</v>
      </c>
      <c r="C1456" s="5" t="s">
        <v>713</v>
      </c>
      <c r="D1456" s="5" t="s">
        <v>533</v>
      </c>
      <c r="E1456">
        <v>5</v>
      </c>
      <c r="F1456">
        <v>3</v>
      </c>
      <c r="G1456">
        <v>5</v>
      </c>
      <c r="H1456">
        <v>6</v>
      </c>
      <c r="I1456">
        <v>5</v>
      </c>
      <c r="J1456" s="5" t="s">
        <v>19</v>
      </c>
      <c r="K1456" s="5" t="s">
        <v>20</v>
      </c>
      <c r="L1456">
        <v>9</v>
      </c>
      <c r="M1456" s="3">
        <v>4050</v>
      </c>
      <c r="N1456" s="5" t="str">
        <f>IFERROR(INDEX(vtipo,MATCH(D1456,vcliente,0)),"Normal")</f>
        <v>Normal</v>
      </c>
      <c r="O1456" s="5" t="str">
        <f t="shared" si="66"/>
        <v>No</v>
      </c>
      <c r="P1456" s="3">
        <f t="shared" si="67"/>
        <v>0</v>
      </c>
      <c r="Q1456" s="16">
        <f t="shared" si="68"/>
        <v>42</v>
      </c>
    </row>
    <row r="1457" spans="1:17" x14ac:dyDescent="0.3">
      <c r="A1457" s="6">
        <v>42186</v>
      </c>
      <c r="B1457" s="5" t="s">
        <v>712</v>
      </c>
      <c r="C1457" s="5" t="s">
        <v>713</v>
      </c>
      <c r="D1457" s="5" t="s">
        <v>522</v>
      </c>
      <c r="E1457">
        <v>2</v>
      </c>
      <c r="F1457">
        <v>7</v>
      </c>
      <c r="G1457">
        <v>6</v>
      </c>
      <c r="H1457">
        <v>1</v>
      </c>
      <c r="I1457">
        <v>1</v>
      </c>
      <c r="J1457" s="5" t="s">
        <v>34</v>
      </c>
      <c r="K1457" s="5" t="s">
        <v>23</v>
      </c>
      <c r="L1457">
        <v>8</v>
      </c>
      <c r="M1457" s="3">
        <v>5040</v>
      </c>
      <c r="N1457" s="5" t="str">
        <f>IFERROR(INDEX(vtipo,MATCH(D1457,vcliente,0)),"Normal")</f>
        <v>Normal</v>
      </c>
      <c r="O1457" s="5" t="str">
        <f t="shared" si="66"/>
        <v>No</v>
      </c>
      <c r="P1457" s="3">
        <f t="shared" si="67"/>
        <v>7</v>
      </c>
      <c r="Q1457" s="16">
        <f t="shared" si="68"/>
        <v>32</v>
      </c>
    </row>
    <row r="1458" spans="1:17" x14ac:dyDescent="0.3">
      <c r="A1458" s="6">
        <v>42187</v>
      </c>
      <c r="B1458" s="5" t="s">
        <v>712</v>
      </c>
      <c r="C1458" s="5" t="s">
        <v>713</v>
      </c>
      <c r="D1458" s="5" t="s">
        <v>367</v>
      </c>
      <c r="E1458">
        <v>3</v>
      </c>
      <c r="F1458">
        <v>2</v>
      </c>
      <c r="G1458">
        <v>4</v>
      </c>
      <c r="H1458">
        <v>2</v>
      </c>
      <c r="I1458">
        <v>0</v>
      </c>
      <c r="J1458" s="5" t="s">
        <v>59</v>
      </c>
      <c r="K1458" s="5" t="s">
        <v>17</v>
      </c>
      <c r="L1458">
        <v>16</v>
      </c>
      <c r="M1458" s="3">
        <v>8640</v>
      </c>
      <c r="N1458" s="5" t="str">
        <f>IFERROR(INDEX(vtipo,MATCH(D1458,vcliente,0)),"Normal")</f>
        <v>Normal</v>
      </c>
      <c r="O1458" s="5" t="str">
        <f t="shared" si="66"/>
        <v>No</v>
      </c>
      <c r="P1458" s="3">
        <f t="shared" si="67"/>
        <v>0</v>
      </c>
      <c r="Q1458" s="16">
        <f t="shared" si="68"/>
        <v>22</v>
      </c>
    </row>
    <row r="1459" spans="1:17" x14ac:dyDescent="0.3">
      <c r="A1459" s="6">
        <v>42187</v>
      </c>
      <c r="B1459" s="5" t="s">
        <v>712</v>
      </c>
      <c r="C1459" s="5" t="s">
        <v>713</v>
      </c>
      <c r="D1459" s="5" t="s">
        <v>769</v>
      </c>
      <c r="E1459">
        <v>4</v>
      </c>
      <c r="F1459">
        <v>6</v>
      </c>
      <c r="G1459">
        <v>3</v>
      </c>
      <c r="H1459">
        <v>8</v>
      </c>
      <c r="I1459">
        <v>7</v>
      </c>
      <c r="J1459" s="5" t="s">
        <v>55</v>
      </c>
      <c r="K1459" s="5" t="s">
        <v>23</v>
      </c>
      <c r="L1459">
        <v>18</v>
      </c>
      <c r="M1459" s="3">
        <v>21060</v>
      </c>
      <c r="N1459" s="5" t="str">
        <f>IFERROR(INDEX(vtipo,MATCH(D1459,vcliente,0)),"Normal")</f>
        <v>Normal</v>
      </c>
      <c r="O1459" s="5" t="str">
        <f t="shared" si="66"/>
        <v>No</v>
      </c>
      <c r="P1459" s="3">
        <f t="shared" si="67"/>
        <v>15</v>
      </c>
      <c r="Q1459" s="16">
        <f t="shared" si="68"/>
        <v>50</v>
      </c>
    </row>
    <row r="1460" spans="1:17" x14ac:dyDescent="0.3">
      <c r="A1460" s="6">
        <v>42190</v>
      </c>
      <c r="B1460" s="5" t="s">
        <v>712</v>
      </c>
      <c r="C1460" s="5" t="s">
        <v>713</v>
      </c>
      <c r="D1460" s="5" t="s">
        <v>627</v>
      </c>
      <c r="E1460">
        <v>5</v>
      </c>
      <c r="F1460">
        <v>6</v>
      </c>
      <c r="G1460">
        <v>7</v>
      </c>
      <c r="H1460">
        <v>6</v>
      </c>
      <c r="I1460">
        <v>4</v>
      </c>
      <c r="J1460" s="5" t="s">
        <v>59</v>
      </c>
      <c r="K1460" s="5" t="s">
        <v>17</v>
      </c>
      <c r="L1460">
        <v>12</v>
      </c>
      <c r="M1460" s="3">
        <v>6120</v>
      </c>
      <c r="N1460" s="5" t="str">
        <f>IFERROR(INDEX(vtipo,MATCH(D1460,vcliente,0)),"Normal")</f>
        <v>Oro</v>
      </c>
      <c r="O1460" s="5" t="str">
        <f t="shared" si="66"/>
        <v>No</v>
      </c>
      <c r="P1460" s="3">
        <f t="shared" si="67"/>
        <v>7</v>
      </c>
      <c r="Q1460" s="16">
        <f t="shared" si="68"/>
        <v>48</v>
      </c>
    </row>
    <row r="1461" spans="1:17" x14ac:dyDescent="0.3">
      <c r="A1461" s="6">
        <v>42196</v>
      </c>
      <c r="B1461" s="5" t="s">
        <v>712</v>
      </c>
      <c r="C1461" s="5" t="s">
        <v>713</v>
      </c>
      <c r="D1461" s="5" t="s">
        <v>422</v>
      </c>
      <c r="E1461">
        <v>6</v>
      </c>
      <c r="F1461">
        <v>6</v>
      </c>
      <c r="G1461">
        <v>5</v>
      </c>
      <c r="H1461">
        <v>7</v>
      </c>
      <c r="I1461">
        <v>9</v>
      </c>
      <c r="J1461" s="5" t="s">
        <v>22</v>
      </c>
      <c r="K1461" s="5" t="s">
        <v>23</v>
      </c>
      <c r="L1461">
        <v>8</v>
      </c>
      <c r="M1461" s="3">
        <v>1920</v>
      </c>
      <c r="N1461" s="5" t="str">
        <f>IFERROR(INDEX(vtipo,MATCH(D1461,vcliente,0)),"Normal")</f>
        <v>Oro</v>
      </c>
      <c r="O1461" s="5" t="str">
        <f t="shared" si="66"/>
        <v>No</v>
      </c>
      <c r="P1461" s="3">
        <f t="shared" si="67"/>
        <v>16</v>
      </c>
      <c r="Q1461" s="16">
        <f t="shared" si="68"/>
        <v>56</v>
      </c>
    </row>
    <row r="1462" spans="1:17" x14ac:dyDescent="0.3">
      <c r="A1462" s="6">
        <v>42198</v>
      </c>
      <c r="B1462" s="5" t="s">
        <v>712</v>
      </c>
      <c r="C1462" s="5" t="s">
        <v>713</v>
      </c>
      <c r="D1462" s="5" t="s">
        <v>770</v>
      </c>
      <c r="E1462">
        <v>7</v>
      </c>
      <c r="F1462">
        <v>4</v>
      </c>
      <c r="G1462">
        <v>6</v>
      </c>
      <c r="H1462">
        <v>8</v>
      </c>
      <c r="I1462">
        <v>7</v>
      </c>
      <c r="J1462" s="5" t="s">
        <v>34</v>
      </c>
      <c r="K1462" s="5" t="s">
        <v>23</v>
      </c>
      <c r="L1462">
        <v>9</v>
      </c>
      <c r="M1462" s="3">
        <v>5670</v>
      </c>
      <c r="N1462" s="5" t="str">
        <f>IFERROR(INDEX(vtipo,MATCH(D1462,vcliente,0)),"Normal")</f>
        <v>Platino</v>
      </c>
      <c r="O1462" s="5" t="str">
        <f t="shared" si="66"/>
        <v>No</v>
      </c>
      <c r="P1462" s="3">
        <f t="shared" si="67"/>
        <v>22</v>
      </c>
      <c r="Q1462" s="16">
        <f t="shared" si="68"/>
        <v>56</v>
      </c>
    </row>
    <row r="1463" spans="1:17" x14ac:dyDescent="0.3">
      <c r="A1463" s="6">
        <v>42208</v>
      </c>
      <c r="B1463" s="5" t="s">
        <v>712</v>
      </c>
      <c r="C1463" s="5" t="s">
        <v>713</v>
      </c>
      <c r="D1463" s="5" t="s">
        <v>567</v>
      </c>
      <c r="E1463">
        <v>9</v>
      </c>
      <c r="F1463">
        <v>5</v>
      </c>
      <c r="G1463">
        <v>6</v>
      </c>
      <c r="H1463">
        <v>5</v>
      </c>
      <c r="I1463">
        <v>4</v>
      </c>
      <c r="J1463" s="5" t="s">
        <v>63</v>
      </c>
      <c r="K1463" s="5" t="s">
        <v>17</v>
      </c>
      <c r="L1463">
        <v>7</v>
      </c>
      <c r="M1463" s="3">
        <v>3780</v>
      </c>
      <c r="N1463" s="5" t="str">
        <f>IFERROR(INDEX(vtipo,MATCH(D1463,vcliente,0)),"Normal")</f>
        <v>Normal</v>
      </c>
      <c r="O1463" s="5" t="str">
        <f t="shared" si="66"/>
        <v>No</v>
      </c>
      <c r="P1463" s="3">
        <f t="shared" si="67"/>
        <v>9</v>
      </c>
      <c r="Q1463" s="16">
        <f t="shared" si="68"/>
        <v>50</v>
      </c>
    </row>
    <row r="1464" spans="1:17" x14ac:dyDescent="0.3">
      <c r="A1464" s="6">
        <v>42209</v>
      </c>
      <c r="B1464" s="5" t="s">
        <v>712</v>
      </c>
      <c r="C1464" s="5" t="s">
        <v>713</v>
      </c>
      <c r="D1464" s="5" t="s">
        <v>239</v>
      </c>
      <c r="E1464">
        <v>5</v>
      </c>
      <c r="F1464">
        <v>9</v>
      </c>
      <c r="G1464">
        <v>4</v>
      </c>
      <c r="H1464">
        <v>5</v>
      </c>
      <c r="I1464">
        <v>5</v>
      </c>
      <c r="J1464" s="5" t="s">
        <v>36</v>
      </c>
      <c r="K1464" s="5" t="s">
        <v>23</v>
      </c>
      <c r="L1464">
        <v>6</v>
      </c>
      <c r="M1464" s="3">
        <v>3060</v>
      </c>
      <c r="N1464" s="5" t="str">
        <f>IFERROR(INDEX(vtipo,MATCH(D1464,vcliente,0)),"Normal")</f>
        <v>Oro</v>
      </c>
      <c r="O1464" s="5" t="str">
        <f t="shared" si="66"/>
        <v>No</v>
      </c>
      <c r="P1464" s="3">
        <f t="shared" si="67"/>
        <v>9</v>
      </c>
      <c r="Q1464" s="16">
        <f t="shared" si="68"/>
        <v>48</v>
      </c>
    </row>
    <row r="1465" spans="1:17" x14ac:dyDescent="0.3">
      <c r="A1465" s="6">
        <v>42213</v>
      </c>
      <c r="B1465" s="5" t="s">
        <v>712</v>
      </c>
      <c r="C1465" s="5" t="s">
        <v>713</v>
      </c>
      <c r="D1465" s="5" t="s">
        <v>112</v>
      </c>
      <c r="E1465">
        <v>6</v>
      </c>
      <c r="F1465">
        <v>7</v>
      </c>
      <c r="G1465">
        <v>3</v>
      </c>
      <c r="H1465">
        <v>3</v>
      </c>
      <c r="I1465">
        <v>4</v>
      </c>
      <c r="J1465" s="5" t="s">
        <v>63</v>
      </c>
      <c r="K1465" s="5" t="s">
        <v>17</v>
      </c>
      <c r="L1465">
        <v>5</v>
      </c>
      <c r="M1465" s="3">
        <v>2700</v>
      </c>
      <c r="N1465" s="5" t="str">
        <f>IFERROR(INDEX(vtipo,MATCH(D1465,vcliente,0)),"Normal")</f>
        <v>Normal</v>
      </c>
      <c r="O1465" s="5" t="str">
        <f t="shared" si="66"/>
        <v>No</v>
      </c>
      <c r="P1465" s="3">
        <f t="shared" si="67"/>
        <v>7</v>
      </c>
      <c r="Q1465" s="16">
        <f t="shared" si="68"/>
        <v>40</v>
      </c>
    </row>
    <row r="1466" spans="1:17" x14ac:dyDescent="0.3">
      <c r="A1466" s="6">
        <v>42216</v>
      </c>
      <c r="B1466" s="5" t="s">
        <v>712</v>
      </c>
      <c r="C1466" s="5" t="s">
        <v>713</v>
      </c>
      <c r="D1466" s="5" t="s">
        <v>629</v>
      </c>
      <c r="E1466">
        <v>6</v>
      </c>
      <c r="F1466">
        <v>3</v>
      </c>
      <c r="G1466">
        <v>3</v>
      </c>
      <c r="H1466">
        <v>7</v>
      </c>
      <c r="I1466">
        <v>5</v>
      </c>
      <c r="J1466" s="5" t="s">
        <v>25</v>
      </c>
      <c r="K1466" s="5" t="s">
        <v>17</v>
      </c>
      <c r="L1466">
        <v>8</v>
      </c>
      <c r="M1466" s="3">
        <v>2160</v>
      </c>
      <c r="N1466" s="5" t="str">
        <f>IFERROR(INDEX(vtipo,MATCH(D1466,vcliente,0)),"Normal")</f>
        <v>Normal</v>
      </c>
      <c r="O1466" s="5" t="str">
        <f t="shared" si="66"/>
        <v>No</v>
      </c>
      <c r="P1466" s="3">
        <f t="shared" si="67"/>
        <v>7</v>
      </c>
      <c r="Q1466" s="16">
        <f t="shared" si="68"/>
        <v>42</v>
      </c>
    </row>
    <row r="1467" spans="1:17" x14ac:dyDescent="0.3">
      <c r="A1467" s="6">
        <v>42221</v>
      </c>
      <c r="B1467" s="5" t="s">
        <v>712</v>
      </c>
      <c r="C1467" s="5" t="s">
        <v>713</v>
      </c>
      <c r="D1467" s="5" t="s">
        <v>732</v>
      </c>
      <c r="E1467">
        <v>5</v>
      </c>
      <c r="F1467">
        <v>4</v>
      </c>
      <c r="G1467">
        <v>6</v>
      </c>
      <c r="H1467">
        <v>5</v>
      </c>
      <c r="I1467">
        <v>7</v>
      </c>
      <c r="J1467" s="5" t="s">
        <v>27</v>
      </c>
      <c r="K1467" s="5" t="s">
        <v>23</v>
      </c>
      <c r="L1467">
        <v>3</v>
      </c>
      <c r="M1467" s="3">
        <v>1020</v>
      </c>
      <c r="N1467" s="5" t="str">
        <f>IFERROR(INDEX(vtipo,MATCH(D1467,vcliente,0)),"Normal")</f>
        <v>Platino</v>
      </c>
      <c r="O1467" s="5" t="str">
        <f t="shared" si="66"/>
        <v>No</v>
      </c>
      <c r="P1467" s="3">
        <f t="shared" si="67"/>
        <v>7</v>
      </c>
      <c r="Q1467" s="16">
        <f t="shared" si="68"/>
        <v>46</v>
      </c>
    </row>
    <row r="1468" spans="1:17" x14ac:dyDescent="0.3">
      <c r="A1468" s="6">
        <v>42221</v>
      </c>
      <c r="B1468" s="5" t="s">
        <v>712</v>
      </c>
      <c r="C1468" s="5" t="s">
        <v>713</v>
      </c>
      <c r="D1468" s="5" t="s">
        <v>192</v>
      </c>
      <c r="E1468">
        <v>8</v>
      </c>
      <c r="F1468">
        <v>3</v>
      </c>
      <c r="G1468">
        <v>5</v>
      </c>
      <c r="H1468">
        <v>2</v>
      </c>
      <c r="I1468">
        <v>4</v>
      </c>
      <c r="J1468" s="5" t="s">
        <v>16</v>
      </c>
      <c r="K1468" s="5" t="s">
        <v>17</v>
      </c>
      <c r="L1468">
        <v>9</v>
      </c>
      <c r="M1468" s="3">
        <v>10530</v>
      </c>
      <c r="N1468" s="5" t="str">
        <f>IFERROR(INDEX(vtipo,MATCH(D1468,vcliente,0)),"Normal")</f>
        <v>Oro</v>
      </c>
      <c r="O1468" s="5" t="str">
        <f t="shared" si="66"/>
        <v>No</v>
      </c>
      <c r="P1468" s="3">
        <f t="shared" si="67"/>
        <v>8</v>
      </c>
      <c r="Q1468" s="16">
        <f t="shared" si="68"/>
        <v>40</v>
      </c>
    </row>
    <row r="1469" spans="1:17" x14ac:dyDescent="0.3">
      <c r="A1469" s="6">
        <v>42222</v>
      </c>
      <c r="B1469" s="5" t="s">
        <v>712</v>
      </c>
      <c r="C1469" s="5" t="s">
        <v>713</v>
      </c>
      <c r="D1469" s="5" t="s">
        <v>367</v>
      </c>
      <c r="E1469">
        <v>4</v>
      </c>
      <c r="F1469">
        <v>1</v>
      </c>
      <c r="G1469">
        <v>3</v>
      </c>
      <c r="H1469">
        <v>5</v>
      </c>
      <c r="I1469">
        <v>3</v>
      </c>
      <c r="J1469" s="5" t="s">
        <v>22</v>
      </c>
      <c r="K1469" s="5" t="s">
        <v>23</v>
      </c>
      <c r="L1469">
        <v>9</v>
      </c>
      <c r="M1469" s="3">
        <v>2430</v>
      </c>
      <c r="N1469" s="5" t="str">
        <f>IFERROR(INDEX(vtipo,MATCH(D1469,vcliente,0)),"Normal")</f>
        <v>Normal</v>
      </c>
      <c r="O1469" s="5" t="str">
        <f t="shared" si="66"/>
        <v>No</v>
      </c>
      <c r="P1469" s="3">
        <f t="shared" si="67"/>
        <v>0</v>
      </c>
      <c r="Q1469" s="16">
        <f t="shared" si="68"/>
        <v>30</v>
      </c>
    </row>
    <row r="1470" spans="1:17" x14ac:dyDescent="0.3">
      <c r="A1470" s="6">
        <v>42230</v>
      </c>
      <c r="B1470" s="5" t="s">
        <v>712</v>
      </c>
      <c r="C1470" s="5" t="s">
        <v>713</v>
      </c>
      <c r="D1470" s="5" t="s">
        <v>735</v>
      </c>
      <c r="E1470">
        <v>4</v>
      </c>
      <c r="F1470">
        <v>4</v>
      </c>
      <c r="G1470">
        <v>4</v>
      </c>
      <c r="H1470">
        <v>3</v>
      </c>
      <c r="I1470">
        <v>5</v>
      </c>
      <c r="J1470" s="5" t="s">
        <v>27</v>
      </c>
      <c r="K1470" s="5" t="s">
        <v>23</v>
      </c>
      <c r="L1470">
        <v>6</v>
      </c>
      <c r="M1470" s="3">
        <v>1920</v>
      </c>
      <c r="N1470" s="5" t="str">
        <f>IFERROR(INDEX(vtipo,MATCH(D1470,vcliente,0)),"Normal")</f>
        <v>Platino</v>
      </c>
      <c r="O1470" s="5" t="str">
        <f t="shared" si="66"/>
        <v>No</v>
      </c>
      <c r="P1470" s="3">
        <f t="shared" si="67"/>
        <v>0</v>
      </c>
      <c r="Q1470" s="16">
        <f t="shared" si="68"/>
        <v>34</v>
      </c>
    </row>
    <row r="1471" spans="1:17" x14ac:dyDescent="0.3">
      <c r="A1471" s="6">
        <v>42230</v>
      </c>
      <c r="B1471" s="5" t="s">
        <v>712</v>
      </c>
      <c r="C1471" s="5" t="s">
        <v>713</v>
      </c>
      <c r="D1471" s="5" t="s">
        <v>555</v>
      </c>
      <c r="E1471">
        <v>5</v>
      </c>
      <c r="F1471">
        <v>6</v>
      </c>
      <c r="G1471">
        <v>4</v>
      </c>
      <c r="H1471">
        <v>8</v>
      </c>
      <c r="I1471">
        <v>6</v>
      </c>
      <c r="J1471" s="5" t="s">
        <v>34</v>
      </c>
      <c r="K1471" s="5" t="s">
        <v>23</v>
      </c>
      <c r="L1471">
        <v>19</v>
      </c>
      <c r="M1471" s="3">
        <v>11305</v>
      </c>
      <c r="N1471" s="5" t="str">
        <f>IFERROR(INDEX(vtipo,MATCH(D1471,vcliente,0)),"Normal")</f>
        <v>Oro</v>
      </c>
      <c r="O1471" s="5" t="str">
        <f t="shared" si="66"/>
        <v>No</v>
      </c>
      <c r="P1471" s="3">
        <f t="shared" si="67"/>
        <v>8</v>
      </c>
      <c r="Q1471" s="16">
        <f t="shared" si="68"/>
        <v>50</v>
      </c>
    </row>
    <row r="1472" spans="1:17" x14ac:dyDescent="0.3">
      <c r="A1472" s="6">
        <v>42231</v>
      </c>
      <c r="B1472" s="5" t="s">
        <v>712</v>
      </c>
      <c r="C1472" s="5" t="s">
        <v>713</v>
      </c>
      <c r="D1472" s="5" t="s">
        <v>188</v>
      </c>
      <c r="E1472">
        <v>7</v>
      </c>
      <c r="F1472">
        <v>8</v>
      </c>
      <c r="G1472">
        <v>5</v>
      </c>
      <c r="H1472">
        <v>3</v>
      </c>
      <c r="I1472">
        <v>3</v>
      </c>
      <c r="J1472" s="5" t="s">
        <v>25</v>
      </c>
      <c r="K1472" s="5" t="s">
        <v>17</v>
      </c>
      <c r="L1472">
        <v>5</v>
      </c>
      <c r="M1472" s="3">
        <v>1350</v>
      </c>
      <c r="N1472" s="5" t="str">
        <f>IFERROR(INDEX(vtipo,MATCH(D1472,vcliente,0)),"Normal")</f>
        <v>Oro</v>
      </c>
      <c r="O1472" s="5" t="str">
        <f t="shared" si="66"/>
        <v>No</v>
      </c>
      <c r="P1472" s="3">
        <f t="shared" si="67"/>
        <v>15</v>
      </c>
      <c r="Q1472" s="16">
        <f t="shared" si="68"/>
        <v>46</v>
      </c>
    </row>
    <row r="1473" spans="1:17" x14ac:dyDescent="0.3">
      <c r="A1473" s="6">
        <v>42239</v>
      </c>
      <c r="B1473" s="5" t="s">
        <v>712</v>
      </c>
      <c r="C1473" s="5" t="s">
        <v>713</v>
      </c>
      <c r="D1473" s="5" t="s">
        <v>471</v>
      </c>
      <c r="E1473">
        <v>6</v>
      </c>
      <c r="F1473">
        <v>5</v>
      </c>
      <c r="G1473">
        <v>8</v>
      </c>
      <c r="H1473">
        <v>10</v>
      </c>
      <c r="I1473">
        <v>7</v>
      </c>
      <c r="J1473" s="5" t="s">
        <v>71</v>
      </c>
      <c r="K1473" s="5" t="s">
        <v>20</v>
      </c>
      <c r="L1473">
        <v>5</v>
      </c>
      <c r="M1473" s="3">
        <v>4675</v>
      </c>
      <c r="N1473" s="5" t="str">
        <f>IFERROR(INDEX(vtipo,MATCH(D1473,vcliente,0)),"Normal")</f>
        <v>Oro</v>
      </c>
      <c r="O1473" s="5" t="str">
        <f t="shared" si="66"/>
        <v>No</v>
      </c>
      <c r="P1473" s="3">
        <f t="shared" si="67"/>
        <v>25</v>
      </c>
      <c r="Q1473" s="16">
        <f t="shared" si="68"/>
        <v>62</v>
      </c>
    </row>
    <row r="1474" spans="1:17" x14ac:dyDescent="0.3">
      <c r="A1474" s="6">
        <v>42245</v>
      </c>
      <c r="B1474" s="5" t="s">
        <v>712</v>
      </c>
      <c r="C1474" s="5" t="s">
        <v>713</v>
      </c>
      <c r="D1474" s="5" t="s">
        <v>273</v>
      </c>
      <c r="E1474">
        <v>3</v>
      </c>
      <c r="F1474">
        <v>3</v>
      </c>
      <c r="G1474">
        <v>4</v>
      </c>
      <c r="H1474">
        <v>4</v>
      </c>
      <c r="I1474">
        <v>6</v>
      </c>
      <c r="J1474" s="5" t="s">
        <v>19</v>
      </c>
      <c r="K1474" s="5" t="s">
        <v>20</v>
      </c>
      <c r="L1474">
        <v>5</v>
      </c>
      <c r="M1474" s="3">
        <v>2125</v>
      </c>
      <c r="N1474" s="5" t="str">
        <f>IFERROR(INDEX(vtipo,MATCH(D1474,vcliente,0)),"Normal")</f>
        <v>Oro</v>
      </c>
      <c r="O1474" s="5" t="str">
        <f t="shared" si="66"/>
        <v>No</v>
      </c>
      <c r="P1474" s="3">
        <f t="shared" si="67"/>
        <v>0</v>
      </c>
      <c r="Q1474" s="16">
        <f t="shared" si="68"/>
        <v>34</v>
      </c>
    </row>
    <row r="1475" spans="1:17" x14ac:dyDescent="0.3">
      <c r="A1475" s="6">
        <v>42249</v>
      </c>
      <c r="B1475" s="5" t="s">
        <v>712</v>
      </c>
      <c r="C1475" s="5" t="s">
        <v>713</v>
      </c>
      <c r="D1475" s="5" t="s">
        <v>303</v>
      </c>
      <c r="E1475">
        <v>3</v>
      </c>
      <c r="F1475">
        <v>4</v>
      </c>
      <c r="G1475">
        <v>10</v>
      </c>
      <c r="H1475">
        <v>6</v>
      </c>
      <c r="I1475">
        <v>6</v>
      </c>
      <c r="J1475" s="5" t="s">
        <v>82</v>
      </c>
      <c r="K1475" s="5" t="s">
        <v>17</v>
      </c>
      <c r="L1475">
        <v>17</v>
      </c>
      <c r="M1475" s="3">
        <v>18360</v>
      </c>
      <c r="N1475" s="5" t="str">
        <f>IFERROR(INDEX(vtipo,MATCH(D1475,vcliente,0)),"Normal")</f>
        <v>Normal</v>
      </c>
      <c r="O1475" s="5" t="str">
        <f t="shared" ref="O1475:O1538" si="69">IF(OR(COUNTIF(E1475:I1475,10)&gt;=2,AND(MONTH(A1475)=10,L1475&gt;=15)),"Sí","No")</f>
        <v>No</v>
      </c>
      <c r="P1475" s="3">
        <f t="shared" ref="P1475:P1538" si="70">SUMIF(E1475:I1475,"&gt;=7")</f>
        <v>10</v>
      </c>
      <c r="Q1475" s="16">
        <f t="shared" ref="Q1475:Q1538" si="71">(SUM(E1475:I1475)-MIN(E1475:I1475))*IF(MIN(E1475:I1475)&gt;=7,2.5,2)</f>
        <v>52</v>
      </c>
    </row>
    <row r="1476" spans="1:17" x14ac:dyDescent="0.3">
      <c r="A1476" s="6">
        <v>42268</v>
      </c>
      <c r="B1476" s="5" t="s">
        <v>712</v>
      </c>
      <c r="C1476" s="5" t="s">
        <v>713</v>
      </c>
      <c r="D1476" s="5" t="s">
        <v>609</v>
      </c>
      <c r="E1476">
        <v>7</v>
      </c>
      <c r="F1476">
        <v>8</v>
      </c>
      <c r="G1476">
        <v>8</v>
      </c>
      <c r="H1476">
        <v>4</v>
      </c>
      <c r="I1476">
        <v>6</v>
      </c>
      <c r="J1476" s="5" t="s">
        <v>32</v>
      </c>
      <c r="K1476" s="5" t="s">
        <v>20</v>
      </c>
      <c r="L1476">
        <v>6</v>
      </c>
      <c r="M1476" s="3">
        <v>3060</v>
      </c>
      <c r="N1476" s="5" t="str">
        <f>IFERROR(INDEX(vtipo,MATCH(D1476,vcliente,0)),"Normal")</f>
        <v>Oro</v>
      </c>
      <c r="O1476" s="5" t="str">
        <f t="shared" si="69"/>
        <v>No</v>
      </c>
      <c r="P1476" s="3">
        <f t="shared" si="70"/>
        <v>23</v>
      </c>
      <c r="Q1476" s="16">
        <f t="shared" si="71"/>
        <v>58</v>
      </c>
    </row>
    <row r="1477" spans="1:17" x14ac:dyDescent="0.3">
      <c r="A1477" s="6">
        <v>42276</v>
      </c>
      <c r="B1477" s="5" t="s">
        <v>712</v>
      </c>
      <c r="C1477" s="5" t="s">
        <v>713</v>
      </c>
      <c r="D1477" s="5" t="s">
        <v>444</v>
      </c>
      <c r="E1477">
        <v>6</v>
      </c>
      <c r="F1477">
        <v>5</v>
      </c>
      <c r="G1477">
        <v>9</v>
      </c>
      <c r="H1477">
        <v>7</v>
      </c>
      <c r="I1477">
        <v>6</v>
      </c>
      <c r="J1477" s="5" t="s">
        <v>16</v>
      </c>
      <c r="K1477" s="5" t="s">
        <v>17</v>
      </c>
      <c r="L1477">
        <v>11</v>
      </c>
      <c r="M1477" s="3">
        <v>12870</v>
      </c>
      <c r="N1477" s="5" t="str">
        <f>IFERROR(INDEX(vtipo,MATCH(D1477,vcliente,0)),"Normal")</f>
        <v>Normal</v>
      </c>
      <c r="O1477" s="5" t="str">
        <f t="shared" si="69"/>
        <v>No</v>
      </c>
      <c r="P1477" s="3">
        <f t="shared" si="70"/>
        <v>16</v>
      </c>
      <c r="Q1477" s="16">
        <f t="shared" si="71"/>
        <v>56</v>
      </c>
    </row>
    <row r="1478" spans="1:17" x14ac:dyDescent="0.3">
      <c r="A1478" s="6">
        <v>42277</v>
      </c>
      <c r="B1478" s="5" t="s">
        <v>712</v>
      </c>
      <c r="C1478" s="5" t="s">
        <v>713</v>
      </c>
      <c r="D1478" s="5" t="s">
        <v>760</v>
      </c>
      <c r="E1478">
        <v>4</v>
      </c>
      <c r="F1478">
        <v>3</v>
      </c>
      <c r="G1478">
        <v>8</v>
      </c>
      <c r="H1478">
        <v>5</v>
      </c>
      <c r="I1478">
        <v>3</v>
      </c>
      <c r="J1478" s="5" t="s">
        <v>59</v>
      </c>
      <c r="K1478" s="5" t="s">
        <v>17</v>
      </c>
      <c r="L1478">
        <v>5</v>
      </c>
      <c r="M1478" s="3">
        <v>2700</v>
      </c>
      <c r="N1478" s="5" t="str">
        <f>IFERROR(INDEX(vtipo,MATCH(D1478,vcliente,0)),"Normal")</f>
        <v>Normal</v>
      </c>
      <c r="O1478" s="5" t="str">
        <f t="shared" si="69"/>
        <v>No</v>
      </c>
      <c r="P1478" s="3">
        <f t="shared" si="70"/>
        <v>8</v>
      </c>
      <c r="Q1478" s="16">
        <f t="shared" si="71"/>
        <v>40</v>
      </c>
    </row>
    <row r="1479" spans="1:17" x14ac:dyDescent="0.3">
      <c r="A1479" s="6">
        <v>42278</v>
      </c>
      <c r="B1479" s="5" t="s">
        <v>712</v>
      </c>
      <c r="C1479" s="5" t="s">
        <v>713</v>
      </c>
      <c r="D1479" s="5" t="s">
        <v>666</v>
      </c>
      <c r="E1479">
        <v>1</v>
      </c>
      <c r="F1479">
        <v>8</v>
      </c>
      <c r="G1479">
        <v>8</v>
      </c>
      <c r="H1479">
        <v>7</v>
      </c>
      <c r="I1479">
        <v>3</v>
      </c>
      <c r="J1479" s="5" t="s">
        <v>19</v>
      </c>
      <c r="K1479" s="5" t="s">
        <v>20</v>
      </c>
      <c r="L1479">
        <v>3</v>
      </c>
      <c r="M1479" s="3">
        <v>1350</v>
      </c>
      <c r="N1479" s="5" t="str">
        <f>IFERROR(INDEX(vtipo,MATCH(D1479,vcliente,0)),"Normal")</f>
        <v>Normal</v>
      </c>
      <c r="O1479" s="5" t="str">
        <f t="shared" si="69"/>
        <v>No</v>
      </c>
      <c r="P1479" s="3">
        <f t="shared" si="70"/>
        <v>23</v>
      </c>
      <c r="Q1479" s="16">
        <f t="shared" si="71"/>
        <v>52</v>
      </c>
    </row>
    <row r="1480" spans="1:17" x14ac:dyDescent="0.3">
      <c r="A1480" s="6">
        <v>42285</v>
      </c>
      <c r="B1480" s="5" t="s">
        <v>712</v>
      </c>
      <c r="C1480" s="5" t="s">
        <v>713</v>
      </c>
      <c r="D1480" s="5" t="s">
        <v>487</v>
      </c>
      <c r="E1480">
        <v>2</v>
      </c>
      <c r="F1480">
        <v>9</v>
      </c>
      <c r="G1480">
        <v>2</v>
      </c>
      <c r="H1480">
        <v>6</v>
      </c>
      <c r="I1480">
        <v>8</v>
      </c>
      <c r="J1480" s="5" t="s">
        <v>36</v>
      </c>
      <c r="K1480" s="5" t="s">
        <v>23</v>
      </c>
      <c r="L1480">
        <v>7</v>
      </c>
      <c r="M1480" s="3">
        <v>3780</v>
      </c>
      <c r="N1480" s="5" t="str">
        <f>IFERROR(INDEX(vtipo,MATCH(D1480,vcliente,0)),"Normal")</f>
        <v>Normal</v>
      </c>
      <c r="O1480" s="5" t="str">
        <f t="shared" si="69"/>
        <v>No</v>
      </c>
      <c r="P1480" s="3">
        <f t="shared" si="70"/>
        <v>17</v>
      </c>
      <c r="Q1480" s="16">
        <f t="shared" si="71"/>
        <v>50</v>
      </c>
    </row>
    <row r="1481" spans="1:17" x14ac:dyDescent="0.3">
      <c r="A1481" s="6">
        <v>42290</v>
      </c>
      <c r="B1481" s="5" t="s">
        <v>712</v>
      </c>
      <c r="C1481" s="5" t="s">
        <v>713</v>
      </c>
      <c r="D1481" s="5" t="s">
        <v>630</v>
      </c>
      <c r="E1481">
        <v>1</v>
      </c>
      <c r="F1481">
        <v>5</v>
      </c>
      <c r="G1481">
        <v>3</v>
      </c>
      <c r="H1481">
        <v>4</v>
      </c>
      <c r="I1481">
        <v>2</v>
      </c>
      <c r="J1481" s="5" t="s">
        <v>90</v>
      </c>
      <c r="K1481" s="5" t="s">
        <v>20</v>
      </c>
      <c r="L1481">
        <v>12</v>
      </c>
      <c r="M1481" s="3">
        <v>9720</v>
      </c>
      <c r="N1481" s="5" t="str">
        <f>IFERROR(INDEX(vtipo,MATCH(D1481,vcliente,0)),"Normal")</f>
        <v>Normal</v>
      </c>
      <c r="O1481" s="5" t="str">
        <f t="shared" si="69"/>
        <v>No</v>
      </c>
      <c r="P1481" s="3">
        <f t="shared" si="70"/>
        <v>0</v>
      </c>
      <c r="Q1481" s="16">
        <f t="shared" si="71"/>
        <v>28</v>
      </c>
    </row>
    <row r="1482" spans="1:17" x14ac:dyDescent="0.3">
      <c r="A1482" s="6">
        <v>42296</v>
      </c>
      <c r="B1482" s="5" t="s">
        <v>712</v>
      </c>
      <c r="C1482" s="5" t="s">
        <v>713</v>
      </c>
      <c r="D1482" s="5" t="s">
        <v>771</v>
      </c>
      <c r="E1482">
        <v>3</v>
      </c>
      <c r="F1482">
        <v>6</v>
      </c>
      <c r="G1482">
        <v>5</v>
      </c>
      <c r="H1482">
        <v>6</v>
      </c>
      <c r="I1482">
        <v>5</v>
      </c>
      <c r="J1482" s="5" t="s">
        <v>90</v>
      </c>
      <c r="K1482" s="5" t="s">
        <v>20</v>
      </c>
      <c r="L1482">
        <v>4</v>
      </c>
      <c r="M1482" s="3">
        <v>3240</v>
      </c>
      <c r="N1482" s="5" t="str">
        <f>IFERROR(INDEX(vtipo,MATCH(D1482,vcliente,0)),"Normal")</f>
        <v>Normal</v>
      </c>
      <c r="O1482" s="5" t="str">
        <f t="shared" si="69"/>
        <v>No</v>
      </c>
      <c r="P1482" s="3">
        <f t="shared" si="70"/>
        <v>0</v>
      </c>
      <c r="Q1482" s="16">
        <f t="shared" si="71"/>
        <v>44</v>
      </c>
    </row>
    <row r="1483" spans="1:17" x14ac:dyDescent="0.3">
      <c r="A1483" s="6">
        <v>42297</v>
      </c>
      <c r="B1483" s="5" t="s">
        <v>712</v>
      </c>
      <c r="C1483" s="5" t="s">
        <v>713</v>
      </c>
      <c r="D1483" s="5" t="s">
        <v>567</v>
      </c>
      <c r="E1483">
        <v>6</v>
      </c>
      <c r="F1483">
        <v>10</v>
      </c>
      <c r="G1483">
        <v>8</v>
      </c>
      <c r="H1483">
        <v>10</v>
      </c>
      <c r="I1483">
        <v>10</v>
      </c>
      <c r="J1483" s="5" t="s">
        <v>32</v>
      </c>
      <c r="K1483" s="5" t="s">
        <v>20</v>
      </c>
      <c r="L1483">
        <v>8</v>
      </c>
      <c r="M1483" s="3">
        <v>4320</v>
      </c>
      <c r="N1483" s="5" t="str">
        <f>IFERROR(INDEX(vtipo,MATCH(D1483,vcliente,0)),"Normal")</f>
        <v>Normal</v>
      </c>
      <c r="O1483" s="5" t="str">
        <f t="shared" si="69"/>
        <v>Sí</v>
      </c>
      <c r="P1483" s="3">
        <f t="shared" si="70"/>
        <v>38</v>
      </c>
      <c r="Q1483" s="16">
        <f t="shared" si="71"/>
        <v>76</v>
      </c>
    </row>
    <row r="1484" spans="1:17" x14ac:dyDescent="0.3">
      <c r="A1484" s="6">
        <v>42298</v>
      </c>
      <c r="B1484" s="5" t="s">
        <v>712</v>
      </c>
      <c r="C1484" s="5" t="s">
        <v>713</v>
      </c>
      <c r="D1484" s="5" t="s">
        <v>122</v>
      </c>
      <c r="E1484">
        <v>2</v>
      </c>
      <c r="F1484">
        <v>4</v>
      </c>
      <c r="G1484">
        <v>2</v>
      </c>
      <c r="H1484">
        <v>1</v>
      </c>
      <c r="I1484">
        <v>4</v>
      </c>
      <c r="J1484" s="5" t="s">
        <v>57</v>
      </c>
      <c r="K1484" s="5" t="s">
        <v>17</v>
      </c>
      <c r="L1484">
        <v>7</v>
      </c>
      <c r="M1484" s="3">
        <v>1890</v>
      </c>
      <c r="N1484" s="5" t="str">
        <f>IFERROR(INDEX(vtipo,MATCH(D1484,vcliente,0)),"Normal")</f>
        <v>Normal</v>
      </c>
      <c r="O1484" s="5" t="str">
        <f t="shared" si="69"/>
        <v>No</v>
      </c>
      <c r="P1484" s="3">
        <f t="shared" si="70"/>
        <v>0</v>
      </c>
      <c r="Q1484" s="16">
        <f t="shared" si="71"/>
        <v>24</v>
      </c>
    </row>
    <row r="1485" spans="1:17" x14ac:dyDescent="0.3">
      <c r="A1485" s="6">
        <v>42310</v>
      </c>
      <c r="B1485" s="5" t="s">
        <v>712</v>
      </c>
      <c r="C1485" s="5" t="s">
        <v>713</v>
      </c>
      <c r="D1485" s="5" t="s">
        <v>772</v>
      </c>
      <c r="E1485">
        <v>6</v>
      </c>
      <c r="F1485">
        <v>6</v>
      </c>
      <c r="G1485">
        <v>6</v>
      </c>
      <c r="H1485">
        <v>4</v>
      </c>
      <c r="I1485">
        <v>6</v>
      </c>
      <c r="J1485" s="5" t="s">
        <v>82</v>
      </c>
      <c r="K1485" s="5" t="s">
        <v>17</v>
      </c>
      <c r="L1485">
        <v>6</v>
      </c>
      <c r="M1485" s="3">
        <v>6120</v>
      </c>
      <c r="N1485" s="5" t="str">
        <f>IFERROR(INDEX(vtipo,MATCH(D1485,vcliente,0)),"Normal")</f>
        <v>Platino</v>
      </c>
      <c r="O1485" s="5" t="str">
        <f t="shared" si="69"/>
        <v>No</v>
      </c>
      <c r="P1485" s="3">
        <f t="shared" si="70"/>
        <v>0</v>
      </c>
      <c r="Q1485" s="16">
        <f t="shared" si="71"/>
        <v>48</v>
      </c>
    </row>
    <row r="1486" spans="1:17" x14ac:dyDescent="0.3">
      <c r="A1486" s="6">
        <v>42311</v>
      </c>
      <c r="B1486" s="5" t="s">
        <v>712</v>
      </c>
      <c r="C1486" s="5" t="s">
        <v>713</v>
      </c>
      <c r="D1486" s="5" t="s">
        <v>298</v>
      </c>
      <c r="E1486">
        <v>5</v>
      </c>
      <c r="F1486">
        <v>4</v>
      </c>
      <c r="G1486">
        <v>4</v>
      </c>
      <c r="H1486">
        <v>4</v>
      </c>
      <c r="I1486">
        <v>4</v>
      </c>
      <c r="J1486" s="5" t="s">
        <v>53</v>
      </c>
      <c r="K1486" s="5" t="s">
        <v>17</v>
      </c>
      <c r="L1486">
        <v>7</v>
      </c>
      <c r="M1486" s="3">
        <v>6545</v>
      </c>
      <c r="N1486" s="5" t="str">
        <f>IFERROR(INDEX(vtipo,MATCH(D1486,vcliente,0)),"Normal")</f>
        <v>Normal</v>
      </c>
      <c r="O1486" s="5" t="str">
        <f t="shared" si="69"/>
        <v>No</v>
      </c>
      <c r="P1486" s="3">
        <f t="shared" si="70"/>
        <v>0</v>
      </c>
      <c r="Q1486" s="16">
        <f t="shared" si="71"/>
        <v>34</v>
      </c>
    </row>
    <row r="1487" spans="1:17" x14ac:dyDescent="0.3">
      <c r="A1487" s="6">
        <v>42323</v>
      </c>
      <c r="B1487" s="5" t="s">
        <v>712</v>
      </c>
      <c r="C1487" s="5" t="s">
        <v>713</v>
      </c>
      <c r="D1487" s="5" t="s">
        <v>639</v>
      </c>
      <c r="E1487">
        <v>9</v>
      </c>
      <c r="F1487">
        <v>6</v>
      </c>
      <c r="G1487">
        <v>3</v>
      </c>
      <c r="H1487">
        <v>10</v>
      </c>
      <c r="I1487">
        <v>10</v>
      </c>
      <c r="J1487" s="5" t="s">
        <v>57</v>
      </c>
      <c r="K1487" s="5" t="s">
        <v>17</v>
      </c>
      <c r="L1487">
        <v>7</v>
      </c>
      <c r="M1487" s="3">
        <v>1785</v>
      </c>
      <c r="N1487" s="5" t="str">
        <f>IFERROR(INDEX(vtipo,MATCH(D1487,vcliente,0)),"Normal")</f>
        <v>Normal</v>
      </c>
      <c r="O1487" s="5" t="str">
        <f t="shared" si="69"/>
        <v>Sí</v>
      </c>
      <c r="P1487" s="3">
        <f t="shared" si="70"/>
        <v>29</v>
      </c>
      <c r="Q1487" s="16">
        <f t="shared" si="71"/>
        <v>70</v>
      </c>
    </row>
    <row r="1488" spans="1:17" x14ac:dyDescent="0.3">
      <c r="A1488" s="6">
        <v>42324</v>
      </c>
      <c r="B1488" s="5" t="s">
        <v>712</v>
      </c>
      <c r="C1488" s="5" t="s">
        <v>713</v>
      </c>
      <c r="D1488" s="5" t="s">
        <v>613</v>
      </c>
      <c r="E1488">
        <v>6</v>
      </c>
      <c r="F1488">
        <v>9</v>
      </c>
      <c r="G1488">
        <v>7</v>
      </c>
      <c r="H1488">
        <v>6</v>
      </c>
      <c r="I1488">
        <v>6</v>
      </c>
      <c r="J1488" s="5" t="s">
        <v>82</v>
      </c>
      <c r="K1488" s="5" t="s">
        <v>17</v>
      </c>
      <c r="L1488">
        <v>1</v>
      </c>
      <c r="M1488" s="3">
        <v>1020</v>
      </c>
      <c r="N1488" s="5" t="str">
        <f>IFERROR(INDEX(vtipo,MATCH(D1488,vcliente,0)),"Normal")</f>
        <v>Normal</v>
      </c>
      <c r="O1488" s="5" t="str">
        <f t="shared" si="69"/>
        <v>No</v>
      </c>
      <c r="P1488" s="3">
        <f t="shared" si="70"/>
        <v>16</v>
      </c>
      <c r="Q1488" s="16">
        <f t="shared" si="71"/>
        <v>56</v>
      </c>
    </row>
    <row r="1489" spans="1:17" x14ac:dyDescent="0.3">
      <c r="A1489" s="6">
        <v>42327</v>
      </c>
      <c r="B1489" s="5" t="s">
        <v>712</v>
      </c>
      <c r="C1489" s="5" t="s">
        <v>713</v>
      </c>
      <c r="D1489" s="5" t="s">
        <v>649</v>
      </c>
      <c r="E1489">
        <v>2</v>
      </c>
      <c r="F1489">
        <v>6</v>
      </c>
      <c r="G1489">
        <v>6</v>
      </c>
      <c r="H1489">
        <v>5</v>
      </c>
      <c r="I1489">
        <v>9</v>
      </c>
      <c r="J1489" s="5" t="s">
        <v>19</v>
      </c>
      <c r="K1489" s="5" t="s">
        <v>20</v>
      </c>
      <c r="L1489">
        <v>9</v>
      </c>
      <c r="M1489" s="3">
        <v>3600</v>
      </c>
      <c r="N1489" s="5" t="str">
        <f>IFERROR(INDEX(vtipo,MATCH(D1489,vcliente,0)),"Normal")</f>
        <v>Oro</v>
      </c>
      <c r="O1489" s="5" t="str">
        <f t="shared" si="69"/>
        <v>No</v>
      </c>
      <c r="P1489" s="3">
        <f t="shared" si="70"/>
        <v>9</v>
      </c>
      <c r="Q1489" s="16">
        <f t="shared" si="71"/>
        <v>52</v>
      </c>
    </row>
    <row r="1490" spans="1:17" x14ac:dyDescent="0.3">
      <c r="A1490" s="6">
        <v>42335</v>
      </c>
      <c r="B1490" s="5" t="s">
        <v>712</v>
      </c>
      <c r="C1490" s="5" t="s">
        <v>713</v>
      </c>
      <c r="D1490" s="5" t="s">
        <v>773</v>
      </c>
      <c r="E1490">
        <v>1</v>
      </c>
      <c r="F1490">
        <v>5</v>
      </c>
      <c r="G1490">
        <v>6</v>
      </c>
      <c r="H1490">
        <v>6</v>
      </c>
      <c r="I1490">
        <v>4</v>
      </c>
      <c r="J1490" s="5" t="s">
        <v>27</v>
      </c>
      <c r="K1490" s="5" t="s">
        <v>23</v>
      </c>
      <c r="L1490">
        <v>6</v>
      </c>
      <c r="M1490" s="3">
        <v>2040</v>
      </c>
      <c r="N1490" s="5" t="str">
        <f>IFERROR(INDEX(vtipo,MATCH(D1490,vcliente,0)),"Normal")</f>
        <v>Normal</v>
      </c>
      <c r="O1490" s="5" t="str">
        <f t="shared" si="69"/>
        <v>No</v>
      </c>
      <c r="P1490" s="3">
        <f t="shared" si="70"/>
        <v>0</v>
      </c>
      <c r="Q1490" s="16">
        <f t="shared" si="71"/>
        <v>42</v>
      </c>
    </row>
    <row r="1491" spans="1:17" x14ac:dyDescent="0.3">
      <c r="A1491" s="6">
        <v>42340</v>
      </c>
      <c r="B1491" s="5" t="s">
        <v>712</v>
      </c>
      <c r="C1491" s="5" t="s">
        <v>713</v>
      </c>
      <c r="D1491" s="5" t="s">
        <v>633</v>
      </c>
      <c r="E1491">
        <v>0</v>
      </c>
      <c r="F1491">
        <v>2</v>
      </c>
      <c r="G1491">
        <v>2</v>
      </c>
      <c r="H1491">
        <v>2</v>
      </c>
      <c r="I1491">
        <v>4</v>
      </c>
      <c r="J1491" s="5" t="s">
        <v>96</v>
      </c>
      <c r="K1491" s="5" t="s">
        <v>20</v>
      </c>
      <c r="L1491">
        <v>5</v>
      </c>
      <c r="M1491" s="3">
        <v>1350</v>
      </c>
      <c r="N1491" s="5" t="str">
        <f>IFERROR(INDEX(vtipo,MATCH(D1491,vcliente,0)),"Normal")</f>
        <v>Normal</v>
      </c>
      <c r="O1491" s="5" t="str">
        <f t="shared" si="69"/>
        <v>No</v>
      </c>
      <c r="P1491" s="3">
        <f t="shared" si="70"/>
        <v>0</v>
      </c>
      <c r="Q1491" s="16">
        <f t="shared" si="71"/>
        <v>20</v>
      </c>
    </row>
    <row r="1492" spans="1:17" x14ac:dyDescent="0.3">
      <c r="A1492" s="6">
        <v>42341</v>
      </c>
      <c r="B1492" s="5" t="s">
        <v>712</v>
      </c>
      <c r="C1492" s="5" t="s">
        <v>713</v>
      </c>
      <c r="D1492" s="5" t="s">
        <v>535</v>
      </c>
      <c r="E1492">
        <v>9</v>
      </c>
      <c r="F1492">
        <v>5</v>
      </c>
      <c r="G1492">
        <v>6</v>
      </c>
      <c r="H1492">
        <v>10</v>
      </c>
      <c r="I1492">
        <v>7</v>
      </c>
      <c r="J1492" s="5" t="s">
        <v>25</v>
      </c>
      <c r="K1492" s="5" t="s">
        <v>17</v>
      </c>
      <c r="L1492">
        <v>6</v>
      </c>
      <c r="M1492" s="3">
        <v>1530</v>
      </c>
      <c r="N1492" s="5" t="str">
        <f>IFERROR(INDEX(vtipo,MATCH(D1492,vcliente,0)),"Normal")</f>
        <v>Oro</v>
      </c>
      <c r="O1492" s="5" t="str">
        <f t="shared" si="69"/>
        <v>No</v>
      </c>
      <c r="P1492" s="3">
        <f t="shared" si="70"/>
        <v>26</v>
      </c>
      <c r="Q1492" s="16">
        <f t="shared" si="71"/>
        <v>64</v>
      </c>
    </row>
    <row r="1493" spans="1:17" x14ac:dyDescent="0.3">
      <c r="A1493" s="6">
        <v>42344</v>
      </c>
      <c r="B1493" s="5" t="s">
        <v>712</v>
      </c>
      <c r="C1493" s="5" t="s">
        <v>713</v>
      </c>
      <c r="D1493" s="5" t="s">
        <v>178</v>
      </c>
      <c r="E1493">
        <v>7</v>
      </c>
      <c r="F1493">
        <v>5</v>
      </c>
      <c r="G1493">
        <v>6</v>
      </c>
      <c r="H1493">
        <v>10</v>
      </c>
      <c r="I1493">
        <v>7</v>
      </c>
      <c r="J1493" s="5" t="s">
        <v>27</v>
      </c>
      <c r="K1493" s="5" t="s">
        <v>23</v>
      </c>
      <c r="L1493">
        <v>8</v>
      </c>
      <c r="M1493" s="3">
        <v>2880</v>
      </c>
      <c r="N1493" s="5" t="str">
        <f>IFERROR(INDEX(vtipo,MATCH(D1493,vcliente,0)),"Normal")</f>
        <v>Normal</v>
      </c>
      <c r="O1493" s="5" t="str">
        <f t="shared" si="69"/>
        <v>No</v>
      </c>
      <c r="P1493" s="3">
        <f t="shared" si="70"/>
        <v>24</v>
      </c>
      <c r="Q1493" s="16">
        <f t="shared" si="71"/>
        <v>60</v>
      </c>
    </row>
    <row r="1494" spans="1:17" x14ac:dyDescent="0.3">
      <c r="A1494" s="6">
        <v>42347</v>
      </c>
      <c r="B1494" s="5" t="s">
        <v>712</v>
      </c>
      <c r="C1494" s="5" t="s">
        <v>713</v>
      </c>
      <c r="D1494" s="5" t="s">
        <v>298</v>
      </c>
      <c r="E1494">
        <v>3</v>
      </c>
      <c r="F1494">
        <v>2</v>
      </c>
      <c r="G1494">
        <v>9</v>
      </c>
      <c r="H1494">
        <v>1</v>
      </c>
      <c r="I1494">
        <v>1</v>
      </c>
      <c r="J1494" s="5" t="s">
        <v>32</v>
      </c>
      <c r="K1494" s="5" t="s">
        <v>20</v>
      </c>
      <c r="L1494">
        <v>10</v>
      </c>
      <c r="M1494" s="3">
        <v>5400</v>
      </c>
      <c r="N1494" s="5" t="str">
        <f>IFERROR(INDEX(vtipo,MATCH(D1494,vcliente,0)),"Normal")</f>
        <v>Normal</v>
      </c>
      <c r="O1494" s="5" t="str">
        <f t="shared" si="69"/>
        <v>No</v>
      </c>
      <c r="P1494" s="3">
        <f t="shared" si="70"/>
        <v>9</v>
      </c>
      <c r="Q1494" s="16">
        <f t="shared" si="71"/>
        <v>30</v>
      </c>
    </row>
    <row r="1495" spans="1:17" x14ac:dyDescent="0.3">
      <c r="A1495" s="6">
        <v>42360</v>
      </c>
      <c r="B1495" s="5" t="s">
        <v>712</v>
      </c>
      <c r="C1495" s="5" t="s">
        <v>713</v>
      </c>
      <c r="D1495" s="5" t="s">
        <v>97</v>
      </c>
      <c r="E1495">
        <v>7</v>
      </c>
      <c r="F1495">
        <v>7</v>
      </c>
      <c r="G1495">
        <v>6</v>
      </c>
      <c r="H1495">
        <v>8</v>
      </c>
      <c r="I1495">
        <v>4</v>
      </c>
      <c r="J1495" s="5" t="s">
        <v>22</v>
      </c>
      <c r="K1495" s="5" t="s">
        <v>23</v>
      </c>
      <c r="L1495">
        <v>3</v>
      </c>
      <c r="M1495" s="3">
        <v>765</v>
      </c>
      <c r="N1495" s="5" t="str">
        <f>IFERROR(INDEX(vtipo,MATCH(D1495,vcliente,0)),"Normal")</f>
        <v>Oro</v>
      </c>
      <c r="O1495" s="5" t="str">
        <f t="shared" si="69"/>
        <v>No</v>
      </c>
      <c r="P1495" s="3">
        <f t="shared" si="70"/>
        <v>22</v>
      </c>
      <c r="Q1495" s="16">
        <f t="shared" si="71"/>
        <v>56</v>
      </c>
    </row>
    <row r="1496" spans="1:17" x14ac:dyDescent="0.3">
      <c r="A1496" s="6">
        <v>42364</v>
      </c>
      <c r="B1496" s="5" t="s">
        <v>712</v>
      </c>
      <c r="C1496" s="5" t="s">
        <v>713</v>
      </c>
      <c r="D1496" s="5" t="s">
        <v>384</v>
      </c>
      <c r="E1496">
        <v>3</v>
      </c>
      <c r="F1496">
        <v>5</v>
      </c>
      <c r="G1496">
        <v>2</v>
      </c>
      <c r="H1496">
        <v>2</v>
      </c>
      <c r="I1496">
        <v>2</v>
      </c>
      <c r="J1496" s="5" t="s">
        <v>16</v>
      </c>
      <c r="K1496" s="5" t="s">
        <v>17</v>
      </c>
      <c r="L1496">
        <v>6</v>
      </c>
      <c r="M1496" s="3">
        <v>7020</v>
      </c>
      <c r="N1496" s="5" t="str">
        <f>IFERROR(INDEX(vtipo,MATCH(D1496,vcliente,0)),"Normal")</f>
        <v>Normal</v>
      </c>
      <c r="O1496" s="5" t="str">
        <f t="shared" si="69"/>
        <v>No</v>
      </c>
      <c r="P1496" s="3">
        <f t="shared" si="70"/>
        <v>0</v>
      </c>
      <c r="Q1496" s="16">
        <f t="shared" si="71"/>
        <v>24</v>
      </c>
    </row>
    <row r="1497" spans="1:17" x14ac:dyDescent="0.3">
      <c r="A1497" s="6">
        <v>42366</v>
      </c>
      <c r="B1497" s="5" t="s">
        <v>712</v>
      </c>
      <c r="C1497" s="5" t="s">
        <v>713</v>
      </c>
      <c r="D1497" s="5" t="s">
        <v>362</v>
      </c>
      <c r="E1497">
        <v>3</v>
      </c>
      <c r="F1497">
        <v>4</v>
      </c>
      <c r="G1497">
        <v>6</v>
      </c>
      <c r="H1497">
        <v>4</v>
      </c>
      <c r="I1497">
        <v>5</v>
      </c>
      <c r="J1497" s="5" t="s">
        <v>43</v>
      </c>
      <c r="K1497" s="5" t="s">
        <v>17</v>
      </c>
      <c r="L1497">
        <v>6</v>
      </c>
      <c r="M1497" s="3">
        <v>4320</v>
      </c>
      <c r="N1497" s="5" t="str">
        <f>IFERROR(INDEX(vtipo,MATCH(D1497,vcliente,0)),"Normal")</f>
        <v>Normal</v>
      </c>
      <c r="O1497" s="5" t="str">
        <f t="shared" si="69"/>
        <v>No</v>
      </c>
      <c r="P1497" s="3">
        <f t="shared" si="70"/>
        <v>0</v>
      </c>
      <c r="Q1497" s="16">
        <f t="shared" si="71"/>
        <v>38</v>
      </c>
    </row>
    <row r="1498" spans="1:17" x14ac:dyDescent="0.3">
      <c r="A1498" s="6">
        <v>42371</v>
      </c>
      <c r="B1498" s="5" t="s">
        <v>712</v>
      </c>
      <c r="C1498" s="5" t="s">
        <v>713</v>
      </c>
      <c r="D1498" s="5" t="s">
        <v>282</v>
      </c>
      <c r="E1498">
        <v>8</v>
      </c>
      <c r="F1498">
        <v>6</v>
      </c>
      <c r="G1498">
        <v>3</v>
      </c>
      <c r="H1498">
        <v>5</v>
      </c>
      <c r="I1498">
        <v>5</v>
      </c>
      <c r="J1498" s="5" t="s">
        <v>63</v>
      </c>
      <c r="K1498" s="5" t="s">
        <v>17</v>
      </c>
      <c r="L1498">
        <v>11</v>
      </c>
      <c r="M1498" s="3">
        <v>5610</v>
      </c>
      <c r="N1498" s="5" t="str">
        <f>IFERROR(INDEX(vtipo,MATCH(D1498,vcliente,0)),"Normal")</f>
        <v>Oro</v>
      </c>
      <c r="O1498" s="5" t="str">
        <f t="shared" si="69"/>
        <v>No</v>
      </c>
      <c r="P1498" s="3">
        <f t="shared" si="70"/>
        <v>8</v>
      </c>
      <c r="Q1498" s="16">
        <f t="shared" si="71"/>
        <v>48</v>
      </c>
    </row>
    <row r="1499" spans="1:17" x14ac:dyDescent="0.3">
      <c r="A1499" s="6">
        <v>42373</v>
      </c>
      <c r="B1499" s="5" t="s">
        <v>712</v>
      </c>
      <c r="C1499" s="5" t="s">
        <v>713</v>
      </c>
      <c r="D1499" s="5" t="s">
        <v>275</v>
      </c>
      <c r="E1499">
        <v>5</v>
      </c>
      <c r="F1499">
        <v>5</v>
      </c>
      <c r="G1499">
        <v>6</v>
      </c>
      <c r="H1499">
        <v>3</v>
      </c>
      <c r="I1499">
        <v>6</v>
      </c>
      <c r="J1499" s="5" t="s">
        <v>82</v>
      </c>
      <c r="K1499" s="5" t="s">
        <v>17</v>
      </c>
      <c r="L1499">
        <v>7</v>
      </c>
      <c r="M1499" s="3">
        <v>7140</v>
      </c>
      <c r="N1499" s="5" t="str">
        <f>IFERROR(INDEX(vtipo,MATCH(D1499,vcliente,0)),"Normal")</f>
        <v>Platino</v>
      </c>
      <c r="O1499" s="5" t="str">
        <f t="shared" si="69"/>
        <v>No</v>
      </c>
      <c r="P1499" s="3">
        <f t="shared" si="70"/>
        <v>0</v>
      </c>
      <c r="Q1499" s="16">
        <f t="shared" si="71"/>
        <v>44</v>
      </c>
    </row>
    <row r="1500" spans="1:17" x14ac:dyDescent="0.3">
      <c r="A1500" s="6">
        <v>42374</v>
      </c>
      <c r="B1500" s="5" t="s">
        <v>712</v>
      </c>
      <c r="C1500" s="5" t="s">
        <v>713</v>
      </c>
      <c r="D1500" s="5" t="s">
        <v>418</v>
      </c>
      <c r="E1500">
        <v>3</v>
      </c>
      <c r="F1500">
        <v>7</v>
      </c>
      <c r="G1500">
        <v>7</v>
      </c>
      <c r="H1500">
        <v>1</v>
      </c>
      <c r="I1500">
        <v>9</v>
      </c>
      <c r="J1500" s="5" t="s">
        <v>19</v>
      </c>
      <c r="K1500" s="5" t="s">
        <v>20</v>
      </c>
      <c r="L1500">
        <v>5</v>
      </c>
      <c r="M1500" s="3">
        <v>2125</v>
      </c>
      <c r="N1500" s="5" t="str">
        <f>IFERROR(INDEX(vtipo,MATCH(D1500,vcliente,0)),"Normal")</f>
        <v>Oro</v>
      </c>
      <c r="O1500" s="5" t="str">
        <f t="shared" si="69"/>
        <v>No</v>
      </c>
      <c r="P1500" s="3">
        <f t="shared" si="70"/>
        <v>23</v>
      </c>
      <c r="Q1500" s="16">
        <f t="shared" si="71"/>
        <v>52</v>
      </c>
    </row>
    <row r="1501" spans="1:17" x14ac:dyDescent="0.3">
      <c r="A1501" s="6">
        <v>42385</v>
      </c>
      <c r="B1501" s="5" t="s">
        <v>712</v>
      </c>
      <c r="C1501" s="5" t="s">
        <v>713</v>
      </c>
      <c r="D1501" s="5" t="s">
        <v>430</v>
      </c>
      <c r="E1501">
        <v>7</v>
      </c>
      <c r="F1501">
        <v>8</v>
      </c>
      <c r="G1501">
        <v>6</v>
      </c>
      <c r="H1501">
        <v>5</v>
      </c>
      <c r="I1501">
        <v>10</v>
      </c>
      <c r="J1501" s="5" t="s">
        <v>82</v>
      </c>
      <c r="K1501" s="5" t="s">
        <v>17</v>
      </c>
      <c r="L1501">
        <v>3</v>
      </c>
      <c r="M1501" s="3">
        <v>3060</v>
      </c>
      <c r="N1501" s="5" t="str">
        <f>IFERROR(INDEX(vtipo,MATCH(D1501,vcliente,0)),"Normal")</f>
        <v>Oro</v>
      </c>
      <c r="O1501" s="5" t="str">
        <f t="shared" si="69"/>
        <v>No</v>
      </c>
      <c r="P1501" s="3">
        <f t="shared" si="70"/>
        <v>25</v>
      </c>
      <c r="Q1501" s="16">
        <f t="shared" si="71"/>
        <v>62</v>
      </c>
    </row>
    <row r="1502" spans="1:17" x14ac:dyDescent="0.3">
      <c r="A1502" s="6">
        <v>42386</v>
      </c>
      <c r="B1502" s="5" t="s">
        <v>712</v>
      </c>
      <c r="C1502" s="5" t="s">
        <v>713</v>
      </c>
      <c r="D1502" s="5" t="s">
        <v>626</v>
      </c>
      <c r="E1502">
        <v>3</v>
      </c>
      <c r="F1502">
        <v>9</v>
      </c>
      <c r="G1502">
        <v>6</v>
      </c>
      <c r="H1502">
        <v>2</v>
      </c>
      <c r="I1502">
        <v>5</v>
      </c>
      <c r="J1502" s="5" t="s">
        <v>38</v>
      </c>
      <c r="K1502" s="5" t="s">
        <v>17</v>
      </c>
      <c r="L1502">
        <v>3</v>
      </c>
      <c r="M1502" s="3">
        <v>1785</v>
      </c>
      <c r="N1502" s="5" t="str">
        <f>IFERROR(INDEX(vtipo,MATCH(D1502,vcliente,0)),"Normal")</f>
        <v>Normal</v>
      </c>
      <c r="O1502" s="5" t="str">
        <f t="shared" si="69"/>
        <v>No</v>
      </c>
      <c r="P1502" s="3">
        <f t="shared" si="70"/>
        <v>9</v>
      </c>
      <c r="Q1502" s="16">
        <f t="shared" si="71"/>
        <v>46</v>
      </c>
    </row>
    <row r="1503" spans="1:17" x14ac:dyDescent="0.3">
      <c r="A1503" s="6">
        <v>42388</v>
      </c>
      <c r="B1503" s="5" t="s">
        <v>712</v>
      </c>
      <c r="C1503" s="5" t="s">
        <v>713</v>
      </c>
      <c r="D1503" s="5" t="s">
        <v>339</v>
      </c>
      <c r="E1503">
        <v>6</v>
      </c>
      <c r="F1503">
        <v>9</v>
      </c>
      <c r="G1503">
        <v>7</v>
      </c>
      <c r="H1503">
        <v>5</v>
      </c>
      <c r="I1503">
        <v>1</v>
      </c>
      <c r="J1503" s="5" t="s">
        <v>71</v>
      </c>
      <c r="K1503" s="5" t="s">
        <v>20</v>
      </c>
      <c r="L1503">
        <v>8</v>
      </c>
      <c r="M1503" s="3">
        <v>8160</v>
      </c>
      <c r="N1503" s="5" t="str">
        <f>IFERROR(INDEX(vtipo,MATCH(D1503,vcliente,0)),"Normal")</f>
        <v>Normal</v>
      </c>
      <c r="O1503" s="5" t="str">
        <f t="shared" si="69"/>
        <v>No</v>
      </c>
      <c r="P1503" s="3">
        <f t="shared" si="70"/>
        <v>16</v>
      </c>
      <c r="Q1503" s="16">
        <f t="shared" si="71"/>
        <v>54</v>
      </c>
    </row>
    <row r="1504" spans="1:17" x14ac:dyDescent="0.3">
      <c r="A1504" s="6">
        <v>42394</v>
      </c>
      <c r="B1504" s="5" t="s">
        <v>712</v>
      </c>
      <c r="C1504" s="5" t="s">
        <v>713</v>
      </c>
      <c r="D1504" s="5" t="s">
        <v>496</v>
      </c>
      <c r="E1504">
        <v>8</v>
      </c>
      <c r="F1504">
        <v>8</v>
      </c>
      <c r="G1504">
        <v>4</v>
      </c>
      <c r="H1504">
        <v>8</v>
      </c>
      <c r="I1504">
        <v>6</v>
      </c>
      <c r="J1504" s="5" t="s">
        <v>148</v>
      </c>
      <c r="K1504" s="5" t="s">
        <v>20</v>
      </c>
      <c r="L1504">
        <v>18</v>
      </c>
      <c r="M1504" s="3">
        <v>7650</v>
      </c>
      <c r="N1504" s="5" t="str">
        <f>IFERROR(INDEX(vtipo,MATCH(D1504,vcliente,0)),"Normal")</f>
        <v>Normal</v>
      </c>
      <c r="O1504" s="5" t="str">
        <f t="shared" si="69"/>
        <v>No</v>
      </c>
      <c r="P1504" s="3">
        <f t="shared" si="70"/>
        <v>24</v>
      </c>
      <c r="Q1504" s="16">
        <f t="shared" si="71"/>
        <v>60</v>
      </c>
    </row>
    <row r="1505" spans="1:17" x14ac:dyDescent="0.3">
      <c r="A1505" s="6">
        <v>42397</v>
      </c>
      <c r="B1505" s="5" t="s">
        <v>712</v>
      </c>
      <c r="C1505" s="5" t="s">
        <v>713</v>
      </c>
      <c r="D1505" s="5" t="s">
        <v>313</v>
      </c>
      <c r="E1505">
        <v>8</v>
      </c>
      <c r="F1505">
        <v>8</v>
      </c>
      <c r="G1505">
        <v>4</v>
      </c>
      <c r="H1505">
        <v>7</v>
      </c>
      <c r="I1505">
        <v>4</v>
      </c>
      <c r="J1505" s="5" t="s">
        <v>59</v>
      </c>
      <c r="K1505" s="5" t="s">
        <v>17</v>
      </c>
      <c r="L1505">
        <v>10</v>
      </c>
      <c r="M1505" s="3">
        <v>5100</v>
      </c>
      <c r="N1505" s="5" t="str">
        <f>IFERROR(INDEX(vtipo,MATCH(D1505,vcliente,0)),"Normal")</f>
        <v>Normal</v>
      </c>
      <c r="O1505" s="5" t="str">
        <f t="shared" si="69"/>
        <v>No</v>
      </c>
      <c r="P1505" s="3">
        <f t="shared" si="70"/>
        <v>23</v>
      </c>
      <c r="Q1505" s="16">
        <f t="shared" si="71"/>
        <v>54</v>
      </c>
    </row>
    <row r="1506" spans="1:17" x14ac:dyDescent="0.3">
      <c r="A1506" s="6">
        <v>42398</v>
      </c>
      <c r="B1506" s="5" t="s">
        <v>712</v>
      </c>
      <c r="C1506" s="5" t="s">
        <v>713</v>
      </c>
      <c r="D1506" s="5" t="s">
        <v>259</v>
      </c>
      <c r="E1506">
        <v>10</v>
      </c>
      <c r="F1506">
        <v>6</v>
      </c>
      <c r="G1506">
        <v>4</v>
      </c>
      <c r="H1506">
        <v>8</v>
      </c>
      <c r="I1506">
        <v>7</v>
      </c>
      <c r="J1506" s="5" t="s">
        <v>32</v>
      </c>
      <c r="K1506" s="5" t="s">
        <v>20</v>
      </c>
      <c r="L1506">
        <v>4</v>
      </c>
      <c r="M1506" s="3">
        <v>2040</v>
      </c>
      <c r="N1506" s="5" t="str">
        <f>IFERROR(INDEX(vtipo,MATCH(D1506,vcliente,0)),"Normal")</f>
        <v>Oro</v>
      </c>
      <c r="O1506" s="5" t="str">
        <f t="shared" si="69"/>
        <v>No</v>
      </c>
      <c r="P1506" s="3">
        <f t="shared" si="70"/>
        <v>25</v>
      </c>
      <c r="Q1506" s="16">
        <f t="shared" si="71"/>
        <v>62</v>
      </c>
    </row>
    <row r="1507" spans="1:17" x14ac:dyDescent="0.3">
      <c r="A1507" s="6">
        <v>42404</v>
      </c>
      <c r="B1507" s="5" t="s">
        <v>712</v>
      </c>
      <c r="C1507" s="5" t="s">
        <v>713</v>
      </c>
      <c r="D1507" s="5" t="s">
        <v>15</v>
      </c>
      <c r="E1507">
        <v>4</v>
      </c>
      <c r="F1507">
        <v>4</v>
      </c>
      <c r="G1507">
        <v>7</v>
      </c>
      <c r="H1507">
        <v>8</v>
      </c>
      <c r="I1507">
        <v>2</v>
      </c>
      <c r="J1507" s="5" t="s">
        <v>99</v>
      </c>
      <c r="K1507" s="5" t="s">
        <v>23</v>
      </c>
      <c r="L1507">
        <v>3</v>
      </c>
      <c r="M1507" s="3">
        <v>3060</v>
      </c>
      <c r="N1507" s="5" t="str">
        <f>IFERROR(INDEX(vtipo,MATCH(D1507,vcliente,0)),"Normal")</f>
        <v>Platino</v>
      </c>
      <c r="O1507" s="5" t="str">
        <f t="shared" si="69"/>
        <v>No</v>
      </c>
      <c r="P1507" s="3">
        <f t="shared" si="70"/>
        <v>15</v>
      </c>
      <c r="Q1507" s="16">
        <f t="shared" si="71"/>
        <v>46</v>
      </c>
    </row>
    <row r="1508" spans="1:17" x14ac:dyDescent="0.3">
      <c r="A1508" s="6">
        <v>42405</v>
      </c>
      <c r="B1508" s="5" t="s">
        <v>712</v>
      </c>
      <c r="C1508" s="5" t="s">
        <v>713</v>
      </c>
      <c r="D1508" s="5" t="s">
        <v>242</v>
      </c>
      <c r="E1508">
        <v>8</v>
      </c>
      <c r="F1508">
        <v>7</v>
      </c>
      <c r="G1508">
        <v>9</v>
      </c>
      <c r="H1508">
        <v>7</v>
      </c>
      <c r="I1508">
        <v>5</v>
      </c>
      <c r="J1508" s="5" t="s">
        <v>25</v>
      </c>
      <c r="K1508" s="5" t="s">
        <v>17</v>
      </c>
      <c r="L1508">
        <v>7</v>
      </c>
      <c r="M1508" s="3">
        <v>1890</v>
      </c>
      <c r="N1508" s="5" t="str">
        <f>IFERROR(INDEX(vtipo,MATCH(D1508,vcliente,0)),"Normal")</f>
        <v>Platino</v>
      </c>
      <c r="O1508" s="5" t="str">
        <f t="shared" si="69"/>
        <v>No</v>
      </c>
      <c r="P1508" s="3">
        <f t="shared" si="70"/>
        <v>31</v>
      </c>
      <c r="Q1508" s="16">
        <f t="shared" si="71"/>
        <v>62</v>
      </c>
    </row>
    <row r="1509" spans="1:17" x14ac:dyDescent="0.3">
      <c r="A1509" s="6">
        <v>42406</v>
      </c>
      <c r="B1509" s="5" t="s">
        <v>712</v>
      </c>
      <c r="C1509" s="5" t="s">
        <v>713</v>
      </c>
      <c r="D1509" s="5" t="s">
        <v>45</v>
      </c>
      <c r="E1509">
        <v>4</v>
      </c>
      <c r="F1509">
        <v>2</v>
      </c>
      <c r="G1509">
        <v>4</v>
      </c>
      <c r="H1509">
        <v>8</v>
      </c>
      <c r="I1509">
        <v>6</v>
      </c>
      <c r="J1509" s="5" t="s">
        <v>30</v>
      </c>
      <c r="K1509" s="5" t="s">
        <v>17</v>
      </c>
      <c r="L1509">
        <v>5</v>
      </c>
      <c r="M1509" s="3">
        <v>4050</v>
      </c>
      <c r="N1509" s="5" t="str">
        <f>IFERROR(INDEX(vtipo,MATCH(D1509,vcliente,0)),"Normal")</f>
        <v>Normal</v>
      </c>
      <c r="O1509" s="5" t="str">
        <f t="shared" si="69"/>
        <v>No</v>
      </c>
      <c r="P1509" s="3">
        <f t="shared" si="70"/>
        <v>8</v>
      </c>
      <c r="Q1509" s="16">
        <f t="shared" si="71"/>
        <v>44</v>
      </c>
    </row>
    <row r="1510" spans="1:17" x14ac:dyDescent="0.3">
      <c r="A1510" s="6">
        <v>42417</v>
      </c>
      <c r="B1510" s="5" t="s">
        <v>712</v>
      </c>
      <c r="C1510" s="5" t="s">
        <v>713</v>
      </c>
      <c r="D1510" s="5" t="s">
        <v>774</v>
      </c>
      <c r="E1510">
        <v>8</v>
      </c>
      <c r="F1510">
        <v>4</v>
      </c>
      <c r="G1510">
        <v>9</v>
      </c>
      <c r="H1510">
        <v>4</v>
      </c>
      <c r="I1510">
        <v>2</v>
      </c>
      <c r="J1510" s="5" t="s">
        <v>25</v>
      </c>
      <c r="K1510" s="5" t="s">
        <v>17</v>
      </c>
      <c r="L1510">
        <v>10</v>
      </c>
      <c r="M1510" s="3">
        <v>2550</v>
      </c>
      <c r="N1510" s="5" t="str">
        <f>IFERROR(INDEX(vtipo,MATCH(D1510,vcliente,0)),"Normal")</f>
        <v>Oro</v>
      </c>
      <c r="O1510" s="5" t="str">
        <f t="shared" si="69"/>
        <v>No</v>
      </c>
      <c r="P1510" s="3">
        <f t="shared" si="70"/>
        <v>17</v>
      </c>
      <c r="Q1510" s="16">
        <f t="shared" si="71"/>
        <v>50</v>
      </c>
    </row>
    <row r="1511" spans="1:17" x14ac:dyDescent="0.3">
      <c r="A1511" s="6">
        <v>42418</v>
      </c>
      <c r="B1511" s="5" t="s">
        <v>712</v>
      </c>
      <c r="C1511" s="5" t="s">
        <v>713</v>
      </c>
      <c r="D1511" s="5" t="s">
        <v>478</v>
      </c>
      <c r="E1511">
        <v>6</v>
      </c>
      <c r="F1511">
        <v>8</v>
      </c>
      <c r="G1511">
        <v>5</v>
      </c>
      <c r="H1511">
        <v>2</v>
      </c>
      <c r="I1511">
        <v>3</v>
      </c>
      <c r="J1511" s="5" t="s">
        <v>19</v>
      </c>
      <c r="K1511" s="5" t="s">
        <v>20</v>
      </c>
      <c r="L1511">
        <v>8</v>
      </c>
      <c r="M1511" s="3">
        <v>3600</v>
      </c>
      <c r="N1511" s="5" t="str">
        <f>IFERROR(INDEX(vtipo,MATCH(D1511,vcliente,0)),"Normal")</f>
        <v>Normal</v>
      </c>
      <c r="O1511" s="5" t="str">
        <f t="shared" si="69"/>
        <v>No</v>
      </c>
      <c r="P1511" s="3">
        <f t="shared" si="70"/>
        <v>8</v>
      </c>
      <c r="Q1511" s="16">
        <f t="shared" si="71"/>
        <v>44</v>
      </c>
    </row>
    <row r="1512" spans="1:17" x14ac:dyDescent="0.3">
      <c r="A1512" s="6">
        <v>42420</v>
      </c>
      <c r="B1512" s="5" t="s">
        <v>712</v>
      </c>
      <c r="C1512" s="5" t="s">
        <v>713</v>
      </c>
      <c r="D1512" s="5" t="s">
        <v>628</v>
      </c>
      <c r="E1512">
        <v>2</v>
      </c>
      <c r="F1512">
        <v>0</v>
      </c>
      <c r="G1512">
        <v>1</v>
      </c>
      <c r="H1512">
        <v>2</v>
      </c>
      <c r="I1512">
        <v>3</v>
      </c>
      <c r="J1512" s="5" t="s">
        <v>22</v>
      </c>
      <c r="K1512" s="5" t="s">
        <v>23</v>
      </c>
      <c r="L1512">
        <v>5</v>
      </c>
      <c r="M1512" s="3">
        <v>1350</v>
      </c>
      <c r="N1512" s="5" t="str">
        <f>IFERROR(INDEX(vtipo,MATCH(D1512,vcliente,0)),"Normal")</f>
        <v>Normal</v>
      </c>
      <c r="O1512" s="5" t="str">
        <f t="shared" si="69"/>
        <v>No</v>
      </c>
      <c r="P1512" s="3">
        <f t="shared" si="70"/>
        <v>0</v>
      </c>
      <c r="Q1512" s="16">
        <f t="shared" si="71"/>
        <v>16</v>
      </c>
    </row>
    <row r="1513" spans="1:17" x14ac:dyDescent="0.3">
      <c r="A1513" s="6">
        <v>42421</v>
      </c>
      <c r="B1513" s="5" t="s">
        <v>712</v>
      </c>
      <c r="C1513" s="5" t="s">
        <v>713</v>
      </c>
      <c r="D1513" s="5" t="s">
        <v>775</v>
      </c>
      <c r="E1513">
        <v>7</v>
      </c>
      <c r="F1513">
        <v>8</v>
      </c>
      <c r="G1513">
        <v>7</v>
      </c>
      <c r="H1513">
        <v>9</v>
      </c>
      <c r="I1513">
        <v>7</v>
      </c>
      <c r="J1513" s="5" t="s">
        <v>74</v>
      </c>
      <c r="K1513" s="5" t="s">
        <v>23</v>
      </c>
      <c r="L1513">
        <v>7</v>
      </c>
      <c r="M1513" s="3">
        <v>2975</v>
      </c>
      <c r="N1513" s="5" t="str">
        <f>IFERROR(INDEX(vtipo,MATCH(D1513,vcliente,0)),"Normal")</f>
        <v>Oro</v>
      </c>
      <c r="O1513" s="5" t="str">
        <f t="shared" si="69"/>
        <v>No</v>
      </c>
      <c r="P1513" s="3">
        <f t="shared" si="70"/>
        <v>38</v>
      </c>
      <c r="Q1513" s="16">
        <f t="shared" si="71"/>
        <v>77.5</v>
      </c>
    </row>
    <row r="1514" spans="1:17" x14ac:dyDescent="0.3">
      <c r="A1514" s="6">
        <v>42425</v>
      </c>
      <c r="B1514" s="5" t="s">
        <v>712</v>
      </c>
      <c r="C1514" s="5" t="s">
        <v>713</v>
      </c>
      <c r="D1514" s="5" t="s">
        <v>394</v>
      </c>
      <c r="E1514">
        <v>7</v>
      </c>
      <c r="F1514">
        <v>9</v>
      </c>
      <c r="G1514">
        <v>6</v>
      </c>
      <c r="H1514">
        <v>3</v>
      </c>
      <c r="I1514">
        <v>6</v>
      </c>
      <c r="J1514" s="5" t="s">
        <v>32</v>
      </c>
      <c r="K1514" s="5" t="s">
        <v>20</v>
      </c>
      <c r="L1514">
        <v>6</v>
      </c>
      <c r="M1514" s="3">
        <v>3240</v>
      </c>
      <c r="N1514" s="5" t="str">
        <f>IFERROR(INDEX(vtipo,MATCH(D1514,vcliente,0)),"Normal")</f>
        <v>Normal</v>
      </c>
      <c r="O1514" s="5" t="str">
        <f t="shared" si="69"/>
        <v>No</v>
      </c>
      <c r="P1514" s="3">
        <f t="shared" si="70"/>
        <v>16</v>
      </c>
      <c r="Q1514" s="16">
        <f t="shared" si="71"/>
        <v>56</v>
      </c>
    </row>
    <row r="1515" spans="1:17" x14ac:dyDescent="0.3">
      <c r="A1515" s="6">
        <v>42427</v>
      </c>
      <c r="B1515" s="5" t="s">
        <v>712</v>
      </c>
      <c r="C1515" s="5" t="s">
        <v>713</v>
      </c>
      <c r="D1515" s="5" t="s">
        <v>422</v>
      </c>
      <c r="E1515">
        <v>5</v>
      </c>
      <c r="F1515">
        <v>9</v>
      </c>
      <c r="G1515">
        <v>6</v>
      </c>
      <c r="H1515">
        <v>9</v>
      </c>
      <c r="I1515">
        <v>8</v>
      </c>
      <c r="J1515" s="5" t="s">
        <v>43</v>
      </c>
      <c r="K1515" s="5" t="s">
        <v>17</v>
      </c>
      <c r="L1515">
        <v>4</v>
      </c>
      <c r="M1515" s="3">
        <v>2880</v>
      </c>
      <c r="N1515" s="5" t="str">
        <f>IFERROR(INDEX(vtipo,MATCH(D1515,vcliente,0)),"Normal")</f>
        <v>Oro</v>
      </c>
      <c r="O1515" s="5" t="str">
        <f t="shared" si="69"/>
        <v>No</v>
      </c>
      <c r="P1515" s="3">
        <f t="shared" si="70"/>
        <v>26</v>
      </c>
      <c r="Q1515" s="16">
        <f t="shared" si="71"/>
        <v>64</v>
      </c>
    </row>
    <row r="1516" spans="1:17" x14ac:dyDescent="0.3">
      <c r="A1516" s="6">
        <v>42428</v>
      </c>
      <c r="B1516" s="5" t="s">
        <v>712</v>
      </c>
      <c r="C1516" s="5" t="s">
        <v>713</v>
      </c>
      <c r="D1516" s="5" t="s">
        <v>222</v>
      </c>
      <c r="E1516">
        <v>1</v>
      </c>
      <c r="F1516">
        <v>5</v>
      </c>
      <c r="G1516">
        <v>7</v>
      </c>
      <c r="H1516">
        <v>8</v>
      </c>
      <c r="I1516">
        <v>6</v>
      </c>
      <c r="J1516" s="5" t="s">
        <v>16</v>
      </c>
      <c r="K1516" s="5" t="s">
        <v>17</v>
      </c>
      <c r="L1516">
        <v>8</v>
      </c>
      <c r="M1516" s="3">
        <v>10080</v>
      </c>
      <c r="N1516" s="5" t="str">
        <f>IFERROR(INDEX(vtipo,MATCH(D1516,vcliente,0)),"Normal")</f>
        <v>Normal</v>
      </c>
      <c r="O1516" s="5" t="str">
        <f t="shared" si="69"/>
        <v>No</v>
      </c>
      <c r="P1516" s="3">
        <f t="shared" si="70"/>
        <v>15</v>
      </c>
      <c r="Q1516" s="16">
        <f t="shared" si="71"/>
        <v>52</v>
      </c>
    </row>
    <row r="1517" spans="1:17" x14ac:dyDescent="0.3">
      <c r="A1517" s="6">
        <v>42429</v>
      </c>
      <c r="B1517" s="5" t="s">
        <v>712</v>
      </c>
      <c r="C1517" s="5" t="s">
        <v>713</v>
      </c>
      <c r="D1517" s="5" t="s">
        <v>483</v>
      </c>
      <c r="E1517">
        <v>2</v>
      </c>
      <c r="F1517">
        <v>4</v>
      </c>
      <c r="G1517">
        <v>7</v>
      </c>
      <c r="H1517">
        <v>4</v>
      </c>
      <c r="I1517">
        <v>3</v>
      </c>
      <c r="J1517" s="5" t="s">
        <v>19</v>
      </c>
      <c r="K1517" s="5" t="s">
        <v>20</v>
      </c>
      <c r="L1517">
        <v>15</v>
      </c>
      <c r="M1517" s="3">
        <v>6750</v>
      </c>
      <c r="N1517" s="5" t="str">
        <f>IFERROR(INDEX(vtipo,MATCH(D1517,vcliente,0)),"Normal")</f>
        <v>Normal</v>
      </c>
      <c r="O1517" s="5" t="str">
        <f t="shared" si="69"/>
        <v>No</v>
      </c>
      <c r="P1517" s="3">
        <f t="shared" si="70"/>
        <v>7</v>
      </c>
      <c r="Q1517" s="16">
        <f t="shared" si="71"/>
        <v>36</v>
      </c>
    </row>
    <row r="1518" spans="1:17" x14ac:dyDescent="0.3">
      <c r="A1518" s="6">
        <v>42442</v>
      </c>
      <c r="B1518" s="5" t="s">
        <v>712</v>
      </c>
      <c r="C1518" s="5" t="s">
        <v>713</v>
      </c>
      <c r="D1518" s="5" t="s">
        <v>295</v>
      </c>
      <c r="E1518">
        <v>8</v>
      </c>
      <c r="F1518">
        <v>7</v>
      </c>
      <c r="G1518">
        <v>3</v>
      </c>
      <c r="H1518">
        <v>8</v>
      </c>
      <c r="I1518">
        <v>0</v>
      </c>
      <c r="J1518" s="5" t="s">
        <v>55</v>
      </c>
      <c r="K1518" s="5" t="s">
        <v>23</v>
      </c>
      <c r="L1518">
        <v>5</v>
      </c>
      <c r="M1518" s="3">
        <v>6300</v>
      </c>
      <c r="N1518" s="5" t="str">
        <f>IFERROR(INDEX(vtipo,MATCH(D1518,vcliente,0)),"Normal")</f>
        <v>Normal</v>
      </c>
      <c r="O1518" s="5" t="str">
        <f t="shared" si="69"/>
        <v>No</v>
      </c>
      <c r="P1518" s="3">
        <f t="shared" si="70"/>
        <v>23</v>
      </c>
      <c r="Q1518" s="16">
        <f t="shared" si="71"/>
        <v>52</v>
      </c>
    </row>
    <row r="1519" spans="1:17" x14ac:dyDescent="0.3">
      <c r="A1519" s="6">
        <v>42447</v>
      </c>
      <c r="B1519" s="5" t="s">
        <v>712</v>
      </c>
      <c r="C1519" s="5" t="s">
        <v>713</v>
      </c>
      <c r="D1519" s="5" t="s">
        <v>404</v>
      </c>
      <c r="E1519">
        <v>5</v>
      </c>
      <c r="F1519">
        <v>5</v>
      </c>
      <c r="G1519">
        <v>5</v>
      </c>
      <c r="H1519">
        <v>6</v>
      </c>
      <c r="I1519">
        <v>9</v>
      </c>
      <c r="J1519" s="5" t="s">
        <v>32</v>
      </c>
      <c r="K1519" s="5" t="s">
        <v>20</v>
      </c>
      <c r="L1519">
        <v>9</v>
      </c>
      <c r="M1519" s="3">
        <v>4860</v>
      </c>
      <c r="N1519" s="5" t="str">
        <f>IFERROR(INDEX(vtipo,MATCH(D1519,vcliente,0)),"Normal")</f>
        <v>Normal</v>
      </c>
      <c r="O1519" s="5" t="str">
        <f t="shared" si="69"/>
        <v>No</v>
      </c>
      <c r="P1519" s="3">
        <f t="shared" si="70"/>
        <v>9</v>
      </c>
      <c r="Q1519" s="16">
        <f t="shared" si="71"/>
        <v>50</v>
      </c>
    </row>
    <row r="1520" spans="1:17" x14ac:dyDescent="0.3">
      <c r="A1520" s="6">
        <v>42453</v>
      </c>
      <c r="B1520" s="5" t="s">
        <v>712</v>
      </c>
      <c r="C1520" s="5" t="s">
        <v>713</v>
      </c>
      <c r="D1520" s="5" t="s">
        <v>192</v>
      </c>
      <c r="E1520">
        <v>4</v>
      </c>
      <c r="F1520">
        <v>5</v>
      </c>
      <c r="G1520">
        <v>5</v>
      </c>
      <c r="H1520">
        <v>7</v>
      </c>
      <c r="I1520">
        <v>5</v>
      </c>
      <c r="J1520" s="5" t="s">
        <v>32</v>
      </c>
      <c r="K1520" s="5" t="s">
        <v>20</v>
      </c>
      <c r="L1520">
        <v>6</v>
      </c>
      <c r="M1520" s="3">
        <v>3240</v>
      </c>
      <c r="N1520" s="5" t="str">
        <f>IFERROR(INDEX(vtipo,MATCH(D1520,vcliente,0)),"Normal")</f>
        <v>Oro</v>
      </c>
      <c r="O1520" s="5" t="str">
        <f t="shared" si="69"/>
        <v>No</v>
      </c>
      <c r="P1520" s="3">
        <f t="shared" si="70"/>
        <v>7</v>
      </c>
      <c r="Q1520" s="16">
        <f t="shared" si="71"/>
        <v>44</v>
      </c>
    </row>
    <row r="1521" spans="1:17" x14ac:dyDescent="0.3">
      <c r="A1521" s="6">
        <v>42461</v>
      </c>
      <c r="B1521" s="5" t="s">
        <v>712</v>
      </c>
      <c r="C1521" s="5" t="s">
        <v>713</v>
      </c>
      <c r="D1521" s="5" t="s">
        <v>343</v>
      </c>
      <c r="E1521">
        <v>3</v>
      </c>
      <c r="F1521">
        <v>4</v>
      </c>
      <c r="G1521">
        <v>5</v>
      </c>
      <c r="H1521">
        <v>8</v>
      </c>
      <c r="I1521">
        <v>6</v>
      </c>
      <c r="J1521" s="5" t="s">
        <v>30</v>
      </c>
      <c r="K1521" s="5" t="s">
        <v>17</v>
      </c>
      <c r="L1521">
        <v>4</v>
      </c>
      <c r="M1521" s="3">
        <v>3240</v>
      </c>
      <c r="N1521" s="5" t="str">
        <f>IFERROR(INDEX(vtipo,MATCH(D1521,vcliente,0)),"Normal")</f>
        <v>Normal</v>
      </c>
      <c r="O1521" s="5" t="str">
        <f t="shared" si="69"/>
        <v>No</v>
      </c>
      <c r="P1521" s="3">
        <f t="shared" si="70"/>
        <v>8</v>
      </c>
      <c r="Q1521" s="16">
        <f t="shared" si="71"/>
        <v>46</v>
      </c>
    </row>
    <row r="1522" spans="1:17" x14ac:dyDescent="0.3">
      <c r="A1522" s="6">
        <v>42462</v>
      </c>
      <c r="B1522" s="5" t="s">
        <v>712</v>
      </c>
      <c r="C1522" s="5" t="s">
        <v>713</v>
      </c>
      <c r="D1522" s="5" t="s">
        <v>422</v>
      </c>
      <c r="E1522">
        <v>7</v>
      </c>
      <c r="F1522">
        <v>7</v>
      </c>
      <c r="G1522">
        <v>8</v>
      </c>
      <c r="H1522">
        <v>5</v>
      </c>
      <c r="I1522">
        <v>6</v>
      </c>
      <c r="J1522" s="5" t="s">
        <v>69</v>
      </c>
      <c r="K1522" s="5" t="s">
        <v>23</v>
      </c>
      <c r="L1522">
        <v>17</v>
      </c>
      <c r="M1522" s="3">
        <v>13600</v>
      </c>
      <c r="N1522" s="5" t="str">
        <f>IFERROR(INDEX(vtipo,MATCH(D1522,vcliente,0)),"Normal")</f>
        <v>Oro</v>
      </c>
      <c r="O1522" s="5" t="str">
        <f t="shared" si="69"/>
        <v>No</v>
      </c>
      <c r="P1522" s="3">
        <f t="shared" si="70"/>
        <v>22</v>
      </c>
      <c r="Q1522" s="16">
        <f t="shared" si="71"/>
        <v>56</v>
      </c>
    </row>
    <row r="1523" spans="1:17" x14ac:dyDescent="0.3">
      <c r="A1523" s="6">
        <v>42471</v>
      </c>
      <c r="B1523" s="5" t="s">
        <v>712</v>
      </c>
      <c r="C1523" s="5" t="s">
        <v>713</v>
      </c>
      <c r="D1523" s="5" t="s">
        <v>584</v>
      </c>
      <c r="E1523">
        <v>5</v>
      </c>
      <c r="F1523">
        <v>7</v>
      </c>
      <c r="G1523">
        <v>7</v>
      </c>
      <c r="H1523">
        <v>2</v>
      </c>
      <c r="I1523">
        <v>9</v>
      </c>
      <c r="J1523" s="5" t="s">
        <v>69</v>
      </c>
      <c r="K1523" s="5" t="s">
        <v>23</v>
      </c>
      <c r="L1523">
        <v>6</v>
      </c>
      <c r="M1523" s="3">
        <v>5400</v>
      </c>
      <c r="N1523" s="5" t="str">
        <f>IFERROR(INDEX(vtipo,MATCH(D1523,vcliente,0)),"Normal")</f>
        <v>Normal</v>
      </c>
      <c r="O1523" s="5" t="str">
        <f t="shared" si="69"/>
        <v>No</v>
      </c>
      <c r="P1523" s="3">
        <f t="shared" si="70"/>
        <v>23</v>
      </c>
      <c r="Q1523" s="16">
        <f t="shared" si="71"/>
        <v>56</v>
      </c>
    </row>
    <row r="1524" spans="1:17" x14ac:dyDescent="0.3">
      <c r="A1524" s="6">
        <v>42478</v>
      </c>
      <c r="B1524" s="5" t="s">
        <v>712</v>
      </c>
      <c r="C1524" s="5" t="s">
        <v>713</v>
      </c>
      <c r="D1524" s="5" t="s">
        <v>776</v>
      </c>
      <c r="E1524">
        <v>7</v>
      </c>
      <c r="F1524">
        <v>2</v>
      </c>
      <c r="G1524">
        <v>6</v>
      </c>
      <c r="H1524">
        <v>3</v>
      </c>
      <c r="I1524">
        <v>0</v>
      </c>
      <c r="J1524" s="5" t="s">
        <v>16</v>
      </c>
      <c r="K1524" s="5" t="s">
        <v>17</v>
      </c>
      <c r="L1524">
        <v>14</v>
      </c>
      <c r="M1524" s="3">
        <v>17640</v>
      </c>
      <c r="N1524" s="5" t="str">
        <f>IFERROR(INDEX(vtipo,MATCH(D1524,vcliente,0)),"Normal")</f>
        <v>Normal</v>
      </c>
      <c r="O1524" s="5" t="str">
        <f t="shared" si="69"/>
        <v>No</v>
      </c>
      <c r="P1524" s="3">
        <f t="shared" si="70"/>
        <v>7</v>
      </c>
      <c r="Q1524" s="16">
        <f t="shared" si="71"/>
        <v>36</v>
      </c>
    </row>
    <row r="1525" spans="1:17" x14ac:dyDescent="0.3">
      <c r="A1525" s="6">
        <v>42480</v>
      </c>
      <c r="B1525" s="5" t="s">
        <v>712</v>
      </c>
      <c r="C1525" s="5" t="s">
        <v>713</v>
      </c>
      <c r="D1525" s="5" t="s">
        <v>751</v>
      </c>
      <c r="E1525">
        <v>8</v>
      </c>
      <c r="F1525">
        <v>6</v>
      </c>
      <c r="G1525">
        <v>9</v>
      </c>
      <c r="H1525">
        <v>8</v>
      </c>
      <c r="I1525">
        <v>5</v>
      </c>
      <c r="J1525" s="5" t="s">
        <v>59</v>
      </c>
      <c r="K1525" s="5" t="s">
        <v>17</v>
      </c>
      <c r="L1525">
        <v>5</v>
      </c>
      <c r="M1525" s="3">
        <v>2700</v>
      </c>
      <c r="N1525" s="5" t="str">
        <f>IFERROR(INDEX(vtipo,MATCH(D1525,vcliente,0)),"Normal")</f>
        <v>Normal</v>
      </c>
      <c r="O1525" s="5" t="str">
        <f t="shared" si="69"/>
        <v>No</v>
      </c>
      <c r="P1525" s="3">
        <f t="shared" si="70"/>
        <v>25</v>
      </c>
      <c r="Q1525" s="16">
        <f t="shared" si="71"/>
        <v>62</v>
      </c>
    </row>
    <row r="1526" spans="1:17" x14ac:dyDescent="0.3">
      <c r="A1526" s="6">
        <v>42480</v>
      </c>
      <c r="B1526" s="5" t="s">
        <v>712</v>
      </c>
      <c r="C1526" s="5" t="s">
        <v>713</v>
      </c>
      <c r="D1526" s="5" t="s">
        <v>139</v>
      </c>
      <c r="E1526">
        <v>6</v>
      </c>
      <c r="F1526">
        <v>8</v>
      </c>
      <c r="G1526">
        <v>8</v>
      </c>
      <c r="H1526">
        <v>8</v>
      </c>
      <c r="I1526">
        <v>4</v>
      </c>
      <c r="J1526" s="5" t="s">
        <v>30</v>
      </c>
      <c r="K1526" s="5" t="s">
        <v>17</v>
      </c>
      <c r="L1526">
        <v>6</v>
      </c>
      <c r="M1526" s="3">
        <v>4860</v>
      </c>
      <c r="N1526" s="5" t="str">
        <f>IFERROR(INDEX(vtipo,MATCH(D1526,vcliente,0)),"Normal")</f>
        <v>Normal</v>
      </c>
      <c r="O1526" s="5" t="str">
        <f t="shared" si="69"/>
        <v>No</v>
      </c>
      <c r="P1526" s="3">
        <f t="shared" si="70"/>
        <v>24</v>
      </c>
      <c r="Q1526" s="16">
        <f t="shared" si="71"/>
        <v>60</v>
      </c>
    </row>
    <row r="1527" spans="1:17" x14ac:dyDescent="0.3">
      <c r="A1527" s="6">
        <v>42487</v>
      </c>
      <c r="B1527" s="5" t="s">
        <v>712</v>
      </c>
      <c r="C1527" s="5" t="s">
        <v>713</v>
      </c>
      <c r="D1527" s="5" t="s">
        <v>425</v>
      </c>
      <c r="E1527">
        <v>7</v>
      </c>
      <c r="F1527">
        <v>9</v>
      </c>
      <c r="G1527">
        <v>7</v>
      </c>
      <c r="H1527">
        <v>8</v>
      </c>
      <c r="I1527">
        <v>3</v>
      </c>
      <c r="J1527" s="5" t="s">
        <v>16</v>
      </c>
      <c r="K1527" s="5" t="s">
        <v>17</v>
      </c>
      <c r="L1527">
        <v>3</v>
      </c>
      <c r="M1527" s="3">
        <v>3780</v>
      </c>
      <c r="N1527" s="5" t="str">
        <f>IFERROR(INDEX(vtipo,MATCH(D1527,vcliente,0)),"Normal")</f>
        <v>Normal</v>
      </c>
      <c r="O1527" s="5" t="str">
        <f t="shared" si="69"/>
        <v>No</v>
      </c>
      <c r="P1527" s="3">
        <f t="shared" si="70"/>
        <v>31</v>
      </c>
      <c r="Q1527" s="16">
        <f t="shared" si="71"/>
        <v>62</v>
      </c>
    </row>
    <row r="1528" spans="1:17" x14ac:dyDescent="0.3">
      <c r="A1528" s="6">
        <v>42492</v>
      </c>
      <c r="B1528" s="5" t="s">
        <v>712</v>
      </c>
      <c r="C1528" s="5" t="s">
        <v>713</v>
      </c>
      <c r="D1528" s="5" t="s">
        <v>628</v>
      </c>
      <c r="E1528">
        <v>3</v>
      </c>
      <c r="F1528">
        <v>5</v>
      </c>
      <c r="G1528">
        <v>7</v>
      </c>
      <c r="H1528">
        <v>3</v>
      </c>
      <c r="I1528">
        <v>7</v>
      </c>
      <c r="J1528" s="5" t="s">
        <v>71</v>
      </c>
      <c r="K1528" s="5" t="s">
        <v>20</v>
      </c>
      <c r="L1528">
        <v>7</v>
      </c>
      <c r="M1528" s="3">
        <v>7140</v>
      </c>
      <c r="N1528" s="5" t="str">
        <f>IFERROR(INDEX(vtipo,MATCH(D1528,vcliente,0)),"Normal")</f>
        <v>Normal</v>
      </c>
      <c r="O1528" s="5" t="str">
        <f t="shared" si="69"/>
        <v>No</v>
      </c>
      <c r="P1528" s="3">
        <f t="shared" si="70"/>
        <v>14</v>
      </c>
      <c r="Q1528" s="16">
        <f t="shared" si="71"/>
        <v>44</v>
      </c>
    </row>
    <row r="1529" spans="1:17" x14ac:dyDescent="0.3">
      <c r="A1529" s="6">
        <v>42494</v>
      </c>
      <c r="B1529" s="5" t="s">
        <v>712</v>
      </c>
      <c r="C1529" s="5" t="s">
        <v>713</v>
      </c>
      <c r="D1529" s="5" t="s">
        <v>430</v>
      </c>
      <c r="E1529">
        <v>10</v>
      </c>
      <c r="F1529">
        <v>9</v>
      </c>
      <c r="G1529">
        <v>9</v>
      </c>
      <c r="H1529">
        <v>9</v>
      </c>
      <c r="I1529">
        <v>8</v>
      </c>
      <c r="J1529" s="5" t="s">
        <v>30</v>
      </c>
      <c r="K1529" s="5" t="s">
        <v>17</v>
      </c>
      <c r="L1529">
        <v>3</v>
      </c>
      <c r="M1529" s="3">
        <v>2295</v>
      </c>
      <c r="N1529" s="5" t="str">
        <f>IFERROR(INDEX(vtipo,MATCH(D1529,vcliente,0)),"Normal")</f>
        <v>Oro</v>
      </c>
      <c r="O1529" s="5" t="str">
        <f t="shared" si="69"/>
        <v>No</v>
      </c>
      <c r="P1529" s="3">
        <f t="shared" si="70"/>
        <v>45</v>
      </c>
      <c r="Q1529" s="16">
        <f t="shared" si="71"/>
        <v>92.5</v>
      </c>
    </row>
    <row r="1530" spans="1:17" x14ac:dyDescent="0.3">
      <c r="A1530" s="6">
        <v>42495</v>
      </c>
      <c r="B1530" s="5" t="s">
        <v>712</v>
      </c>
      <c r="C1530" s="5" t="s">
        <v>713</v>
      </c>
      <c r="D1530" s="5" t="s">
        <v>591</v>
      </c>
      <c r="E1530">
        <v>5</v>
      </c>
      <c r="F1530">
        <v>6</v>
      </c>
      <c r="G1530">
        <v>4</v>
      </c>
      <c r="H1530">
        <v>5</v>
      </c>
      <c r="I1530">
        <v>6</v>
      </c>
      <c r="J1530" s="5" t="s">
        <v>34</v>
      </c>
      <c r="K1530" s="5" t="s">
        <v>23</v>
      </c>
      <c r="L1530">
        <v>3</v>
      </c>
      <c r="M1530" s="3">
        <v>2040</v>
      </c>
      <c r="N1530" s="5" t="str">
        <f>IFERROR(INDEX(vtipo,MATCH(D1530,vcliente,0)),"Normal")</f>
        <v>Normal</v>
      </c>
      <c r="O1530" s="5" t="str">
        <f t="shared" si="69"/>
        <v>No</v>
      </c>
      <c r="P1530" s="3">
        <f t="shared" si="70"/>
        <v>0</v>
      </c>
      <c r="Q1530" s="16">
        <f t="shared" si="71"/>
        <v>44</v>
      </c>
    </row>
    <row r="1531" spans="1:17" x14ac:dyDescent="0.3">
      <c r="A1531" s="6">
        <v>42496</v>
      </c>
      <c r="B1531" s="5" t="s">
        <v>712</v>
      </c>
      <c r="C1531" s="5" t="s">
        <v>713</v>
      </c>
      <c r="D1531" s="5" t="s">
        <v>356</v>
      </c>
      <c r="E1531">
        <v>3</v>
      </c>
      <c r="F1531">
        <v>4</v>
      </c>
      <c r="G1531">
        <v>1</v>
      </c>
      <c r="H1531">
        <v>1</v>
      </c>
      <c r="I1531">
        <v>4</v>
      </c>
      <c r="J1531" s="5" t="s">
        <v>38</v>
      </c>
      <c r="K1531" s="5" t="s">
        <v>17</v>
      </c>
      <c r="L1531">
        <v>2</v>
      </c>
      <c r="M1531" s="3">
        <v>1190</v>
      </c>
      <c r="N1531" s="5" t="str">
        <f>IFERROR(INDEX(vtipo,MATCH(D1531,vcliente,0)),"Normal")</f>
        <v>Normal</v>
      </c>
      <c r="O1531" s="5" t="str">
        <f t="shared" si="69"/>
        <v>No</v>
      </c>
      <c r="P1531" s="3">
        <f t="shared" si="70"/>
        <v>0</v>
      </c>
      <c r="Q1531" s="16">
        <f t="shared" si="71"/>
        <v>24</v>
      </c>
    </row>
    <row r="1532" spans="1:17" x14ac:dyDescent="0.3">
      <c r="A1532" s="6">
        <v>42497</v>
      </c>
      <c r="B1532" s="5" t="s">
        <v>712</v>
      </c>
      <c r="C1532" s="5" t="s">
        <v>713</v>
      </c>
      <c r="D1532" s="5" t="s">
        <v>777</v>
      </c>
      <c r="E1532">
        <v>7</v>
      </c>
      <c r="F1532">
        <v>8</v>
      </c>
      <c r="G1532">
        <v>7</v>
      </c>
      <c r="H1532">
        <v>8</v>
      </c>
      <c r="I1532">
        <v>10</v>
      </c>
      <c r="J1532" s="5" t="s">
        <v>30</v>
      </c>
      <c r="K1532" s="5" t="s">
        <v>17</v>
      </c>
      <c r="L1532">
        <v>7</v>
      </c>
      <c r="M1532" s="3">
        <v>5355</v>
      </c>
      <c r="N1532" s="5" t="str">
        <f>IFERROR(INDEX(vtipo,MATCH(D1532,vcliente,0)),"Normal")</f>
        <v>Normal</v>
      </c>
      <c r="O1532" s="5" t="str">
        <f t="shared" si="69"/>
        <v>No</v>
      </c>
      <c r="P1532" s="3">
        <f t="shared" si="70"/>
        <v>40</v>
      </c>
      <c r="Q1532" s="16">
        <f t="shared" si="71"/>
        <v>82.5</v>
      </c>
    </row>
    <row r="1533" spans="1:17" x14ac:dyDescent="0.3">
      <c r="A1533" s="6">
        <v>42498</v>
      </c>
      <c r="B1533" s="5" t="s">
        <v>712</v>
      </c>
      <c r="C1533" s="5" t="s">
        <v>713</v>
      </c>
      <c r="D1533" s="5" t="s">
        <v>173</v>
      </c>
      <c r="E1533">
        <v>5</v>
      </c>
      <c r="F1533">
        <v>3</v>
      </c>
      <c r="G1533">
        <v>5</v>
      </c>
      <c r="H1533">
        <v>5</v>
      </c>
      <c r="I1533">
        <v>3</v>
      </c>
      <c r="J1533" s="5" t="s">
        <v>22</v>
      </c>
      <c r="K1533" s="5" t="s">
        <v>23</v>
      </c>
      <c r="L1533">
        <v>2</v>
      </c>
      <c r="M1533" s="3">
        <v>510</v>
      </c>
      <c r="N1533" s="5" t="str">
        <f>IFERROR(INDEX(vtipo,MATCH(D1533,vcliente,0)),"Normal")</f>
        <v>Normal</v>
      </c>
      <c r="O1533" s="5" t="str">
        <f t="shared" si="69"/>
        <v>No</v>
      </c>
      <c r="P1533" s="3">
        <f t="shared" si="70"/>
        <v>0</v>
      </c>
      <c r="Q1533" s="16">
        <f t="shared" si="71"/>
        <v>36</v>
      </c>
    </row>
    <row r="1534" spans="1:17" x14ac:dyDescent="0.3">
      <c r="A1534" s="6">
        <v>42505</v>
      </c>
      <c r="B1534" s="5" t="s">
        <v>712</v>
      </c>
      <c r="C1534" s="5" t="s">
        <v>713</v>
      </c>
      <c r="D1534" s="5" t="s">
        <v>427</v>
      </c>
      <c r="E1534">
        <v>6</v>
      </c>
      <c r="F1534">
        <v>3</v>
      </c>
      <c r="G1534">
        <v>2</v>
      </c>
      <c r="H1534">
        <v>0</v>
      </c>
      <c r="I1534">
        <v>0</v>
      </c>
      <c r="J1534" s="5" t="s">
        <v>59</v>
      </c>
      <c r="K1534" s="5" t="s">
        <v>17</v>
      </c>
      <c r="L1534">
        <v>6</v>
      </c>
      <c r="M1534" s="3">
        <v>3060</v>
      </c>
      <c r="N1534" s="5" t="str">
        <f>IFERROR(INDEX(vtipo,MATCH(D1534,vcliente,0)),"Normal")</f>
        <v>Normal</v>
      </c>
      <c r="O1534" s="5" t="str">
        <f t="shared" si="69"/>
        <v>No</v>
      </c>
      <c r="P1534" s="3">
        <f t="shared" si="70"/>
        <v>0</v>
      </c>
      <c r="Q1534" s="16">
        <f t="shared" si="71"/>
        <v>22</v>
      </c>
    </row>
    <row r="1535" spans="1:17" x14ac:dyDescent="0.3">
      <c r="A1535" s="6">
        <v>42506</v>
      </c>
      <c r="B1535" s="5" t="s">
        <v>712</v>
      </c>
      <c r="C1535" s="5" t="s">
        <v>713</v>
      </c>
      <c r="D1535" s="5" t="s">
        <v>778</v>
      </c>
      <c r="E1535">
        <v>6</v>
      </c>
      <c r="F1535">
        <v>5</v>
      </c>
      <c r="G1535">
        <v>4</v>
      </c>
      <c r="H1535">
        <v>4</v>
      </c>
      <c r="I1535">
        <v>4</v>
      </c>
      <c r="J1535" s="5" t="s">
        <v>38</v>
      </c>
      <c r="K1535" s="5" t="s">
        <v>17</v>
      </c>
      <c r="L1535">
        <v>4</v>
      </c>
      <c r="M1535" s="3">
        <v>2240</v>
      </c>
      <c r="N1535" s="5" t="str">
        <f>IFERROR(INDEX(vtipo,MATCH(D1535,vcliente,0)),"Normal")</f>
        <v>Platino</v>
      </c>
      <c r="O1535" s="5" t="str">
        <f t="shared" si="69"/>
        <v>No</v>
      </c>
      <c r="P1535" s="3">
        <f t="shared" si="70"/>
        <v>0</v>
      </c>
      <c r="Q1535" s="16">
        <f t="shared" si="71"/>
        <v>38</v>
      </c>
    </row>
    <row r="1536" spans="1:17" x14ac:dyDescent="0.3">
      <c r="A1536" s="6">
        <v>42509</v>
      </c>
      <c r="B1536" s="5" t="s">
        <v>712</v>
      </c>
      <c r="C1536" s="5" t="s">
        <v>713</v>
      </c>
      <c r="D1536" s="5" t="s">
        <v>741</v>
      </c>
      <c r="E1536">
        <v>2</v>
      </c>
      <c r="F1536">
        <v>3</v>
      </c>
      <c r="G1536">
        <v>4</v>
      </c>
      <c r="H1536">
        <v>3</v>
      </c>
      <c r="I1536">
        <v>4</v>
      </c>
      <c r="J1536" s="5" t="s">
        <v>30</v>
      </c>
      <c r="K1536" s="5" t="s">
        <v>17</v>
      </c>
      <c r="L1536">
        <v>3</v>
      </c>
      <c r="M1536" s="3">
        <v>2295</v>
      </c>
      <c r="N1536" s="5" t="str">
        <f>IFERROR(INDEX(vtipo,MATCH(D1536,vcliente,0)),"Normal")</f>
        <v>Normal</v>
      </c>
      <c r="O1536" s="5" t="str">
        <f t="shared" si="69"/>
        <v>No</v>
      </c>
      <c r="P1536" s="3">
        <f t="shared" si="70"/>
        <v>0</v>
      </c>
      <c r="Q1536" s="16">
        <f t="shared" si="71"/>
        <v>28</v>
      </c>
    </row>
    <row r="1537" spans="1:17" x14ac:dyDescent="0.3">
      <c r="A1537" s="6">
        <v>42512</v>
      </c>
      <c r="B1537" s="5" t="s">
        <v>712</v>
      </c>
      <c r="C1537" s="5" t="s">
        <v>713</v>
      </c>
      <c r="D1537" s="5" t="s">
        <v>310</v>
      </c>
      <c r="E1537">
        <v>1</v>
      </c>
      <c r="F1537">
        <v>0</v>
      </c>
      <c r="G1537">
        <v>5</v>
      </c>
      <c r="H1537">
        <v>5</v>
      </c>
      <c r="I1537">
        <v>0</v>
      </c>
      <c r="J1537" s="5" t="s">
        <v>86</v>
      </c>
      <c r="K1537" s="5" t="s">
        <v>20</v>
      </c>
      <c r="L1537">
        <v>3</v>
      </c>
      <c r="M1537" s="3">
        <v>2805</v>
      </c>
      <c r="N1537" s="5" t="str">
        <f>IFERROR(INDEX(vtipo,MATCH(D1537,vcliente,0)),"Normal")</f>
        <v>Normal</v>
      </c>
      <c r="O1537" s="5" t="str">
        <f t="shared" si="69"/>
        <v>No</v>
      </c>
      <c r="P1537" s="3">
        <f t="shared" si="70"/>
        <v>0</v>
      </c>
      <c r="Q1537" s="16">
        <f t="shared" si="71"/>
        <v>22</v>
      </c>
    </row>
    <row r="1538" spans="1:17" x14ac:dyDescent="0.3">
      <c r="A1538" s="6">
        <v>42514</v>
      </c>
      <c r="B1538" s="5" t="s">
        <v>712</v>
      </c>
      <c r="C1538" s="5" t="s">
        <v>713</v>
      </c>
      <c r="D1538" s="5" t="s">
        <v>432</v>
      </c>
      <c r="E1538">
        <v>5</v>
      </c>
      <c r="F1538">
        <v>2</v>
      </c>
      <c r="G1538">
        <v>7</v>
      </c>
      <c r="H1538">
        <v>5</v>
      </c>
      <c r="I1538">
        <v>8</v>
      </c>
      <c r="J1538" s="5" t="s">
        <v>82</v>
      </c>
      <c r="K1538" s="5" t="s">
        <v>17</v>
      </c>
      <c r="L1538">
        <v>5</v>
      </c>
      <c r="M1538" s="3">
        <v>5100</v>
      </c>
      <c r="N1538" s="5" t="str">
        <f>IFERROR(INDEX(vtipo,MATCH(D1538,vcliente,0)),"Normal")</f>
        <v>Normal</v>
      </c>
      <c r="O1538" s="5" t="str">
        <f t="shared" si="69"/>
        <v>No</v>
      </c>
      <c r="P1538" s="3">
        <f t="shared" si="70"/>
        <v>15</v>
      </c>
      <c r="Q1538" s="16">
        <f t="shared" si="71"/>
        <v>50</v>
      </c>
    </row>
    <row r="1539" spans="1:17" x14ac:dyDescent="0.3">
      <c r="A1539" s="6">
        <v>42520</v>
      </c>
      <c r="B1539" s="5" t="s">
        <v>712</v>
      </c>
      <c r="C1539" s="5" t="s">
        <v>713</v>
      </c>
      <c r="D1539" s="5" t="s">
        <v>149</v>
      </c>
      <c r="E1539">
        <v>1</v>
      </c>
      <c r="F1539">
        <v>5</v>
      </c>
      <c r="G1539">
        <v>7</v>
      </c>
      <c r="H1539">
        <v>6</v>
      </c>
      <c r="I1539">
        <v>6</v>
      </c>
      <c r="J1539" s="5" t="s">
        <v>19</v>
      </c>
      <c r="K1539" s="5" t="s">
        <v>20</v>
      </c>
      <c r="L1539">
        <v>9</v>
      </c>
      <c r="M1539" s="3">
        <v>3825</v>
      </c>
      <c r="N1539" s="5" t="str">
        <f>IFERROR(INDEX(vtipo,MATCH(D1539,vcliente,0)),"Normal")</f>
        <v>Normal</v>
      </c>
      <c r="O1539" s="5" t="str">
        <f t="shared" ref="O1539:O1602" si="72">IF(OR(COUNTIF(E1539:I1539,10)&gt;=2,AND(MONTH(A1539)=10,L1539&gt;=15)),"Sí","No")</f>
        <v>No</v>
      </c>
      <c r="P1539" s="3">
        <f t="shared" ref="P1539:P1602" si="73">SUMIF(E1539:I1539,"&gt;=7")</f>
        <v>7</v>
      </c>
      <c r="Q1539" s="16">
        <f t="shared" ref="Q1539:Q1602" si="74">(SUM(E1539:I1539)-MIN(E1539:I1539))*IF(MIN(E1539:I1539)&gt;=7,2.5,2)</f>
        <v>48</v>
      </c>
    </row>
    <row r="1540" spans="1:17" x14ac:dyDescent="0.3">
      <c r="A1540" s="6">
        <v>42522</v>
      </c>
      <c r="B1540" s="5" t="s">
        <v>712</v>
      </c>
      <c r="C1540" s="5" t="s">
        <v>713</v>
      </c>
      <c r="D1540" s="5" t="s">
        <v>232</v>
      </c>
      <c r="E1540">
        <v>4</v>
      </c>
      <c r="F1540">
        <v>9</v>
      </c>
      <c r="G1540">
        <v>7</v>
      </c>
      <c r="H1540">
        <v>8</v>
      </c>
      <c r="I1540">
        <v>4</v>
      </c>
      <c r="J1540" s="5" t="s">
        <v>71</v>
      </c>
      <c r="K1540" s="5" t="s">
        <v>20</v>
      </c>
      <c r="L1540">
        <v>5</v>
      </c>
      <c r="M1540" s="3">
        <v>5100</v>
      </c>
      <c r="N1540" s="5" t="str">
        <f>IFERROR(INDEX(vtipo,MATCH(D1540,vcliente,0)),"Normal")</f>
        <v>Oro</v>
      </c>
      <c r="O1540" s="5" t="str">
        <f t="shared" si="72"/>
        <v>No</v>
      </c>
      <c r="P1540" s="3">
        <f t="shared" si="73"/>
        <v>24</v>
      </c>
      <c r="Q1540" s="16">
        <f t="shared" si="74"/>
        <v>56</v>
      </c>
    </row>
    <row r="1541" spans="1:17" x14ac:dyDescent="0.3">
      <c r="A1541" s="6">
        <v>42524</v>
      </c>
      <c r="B1541" s="5" t="s">
        <v>712</v>
      </c>
      <c r="C1541" s="5" t="s">
        <v>713</v>
      </c>
      <c r="D1541" s="5" t="s">
        <v>308</v>
      </c>
      <c r="E1541">
        <v>4</v>
      </c>
      <c r="F1541">
        <v>1</v>
      </c>
      <c r="G1541">
        <v>2</v>
      </c>
      <c r="H1541">
        <v>5</v>
      </c>
      <c r="I1541">
        <v>4</v>
      </c>
      <c r="J1541" s="5" t="s">
        <v>53</v>
      </c>
      <c r="K1541" s="5" t="s">
        <v>17</v>
      </c>
      <c r="L1541">
        <v>6</v>
      </c>
      <c r="M1541" s="3">
        <v>6480</v>
      </c>
      <c r="N1541" s="5" t="str">
        <f>IFERROR(INDEX(vtipo,MATCH(D1541,vcliente,0)),"Normal")</f>
        <v>Oro</v>
      </c>
      <c r="O1541" s="5" t="str">
        <f t="shared" si="72"/>
        <v>No</v>
      </c>
      <c r="P1541" s="3">
        <f t="shared" si="73"/>
        <v>0</v>
      </c>
      <c r="Q1541" s="16">
        <f t="shared" si="74"/>
        <v>30</v>
      </c>
    </row>
    <row r="1542" spans="1:17" x14ac:dyDescent="0.3">
      <c r="A1542" s="6">
        <v>42526</v>
      </c>
      <c r="B1542" s="5" t="s">
        <v>712</v>
      </c>
      <c r="C1542" s="5" t="s">
        <v>713</v>
      </c>
      <c r="D1542" s="5" t="s">
        <v>445</v>
      </c>
      <c r="E1542">
        <v>8</v>
      </c>
      <c r="F1542">
        <v>7</v>
      </c>
      <c r="G1542">
        <v>5</v>
      </c>
      <c r="H1542">
        <v>4</v>
      </c>
      <c r="I1542">
        <v>4</v>
      </c>
      <c r="J1542" s="5" t="s">
        <v>86</v>
      </c>
      <c r="K1542" s="5" t="s">
        <v>20</v>
      </c>
      <c r="L1542">
        <v>4</v>
      </c>
      <c r="M1542" s="3">
        <v>3960</v>
      </c>
      <c r="N1542" s="5" t="str">
        <f>IFERROR(INDEX(vtipo,MATCH(D1542,vcliente,0)),"Normal")</f>
        <v>Oro</v>
      </c>
      <c r="O1542" s="5" t="str">
        <f t="shared" si="72"/>
        <v>No</v>
      </c>
      <c r="P1542" s="3">
        <f t="shared" si="73"/>
        <v>15</v>
      </c>
      <c r="Q1542" s="16">
        <f t="shared" si="74"/>
        <v>48</v>
      </c>
    </row>
    <row r="1543" spans="1:17" x14ac:dyDescent="0.3">
      <c r="A1543" s="6">
        <v>42527</v>
      </c>
      <c r="B1543" s="5" t="s">
        <v>712</v>
      </c>
      <c r="C1543" s="5" t="s">
        <v>713</v>
      </c>
      <c r="D1543" s="5" t="s">
        <v>87</v>
      </c>
      <c r="E1543">
        <v>6</v>
      </c>
      <c r="F1543">
        <v>3</v>
      </c>
      <c r="G1543">
        <v>2</v>
      </c>
      <c r="H1543">
        <v>5</v>
      </c>
      <c r="I1543">
        <v>4</v>
      </c>
      <c r="J1543" s="5" t="s">
        <v>53</v>
      </c>
      <c r="K1543" s="5" t="s">
        <v>17</v>
      </c>
      <c r="L1543">
        <v>1</v>
      </c>
      <c r="M1543" s="3">
        <v>1080</v>
      </c>
      <c r="N1543" s="5" t="str">
        <f>IFERROR(INDEX(vtipo,MATCH(D1543,vcliente,0)),"Normal")</f>
        <v>Normal</v>
      </c>
      <c r="O1543" s="5" t="str">
        <f t="shared" si="72"/>
        <v>No</v>
      </c>
      <c r="P1543" s="3">
        <f t="shared" si="73"/>
        <v>0</v>
      </c>
      <c r="Q1543" s="16">
        <f t="shared" si="74"/>
        <v>36</v>
      </c>
    </row>
    <row r="1544" spans="1:17" x14ac:dyDescent="0.3">
      <c r="A1544" s="6">
        <v>42528</v>
      </c>
      <c r="B1544" s="5" t="s">
        <v>712</v>
      </c>
      <c r="C1544" s="5" t="s">
        <v>713</v>
      </c>
      <c r="D1544" s="5" t="s">
        <v>779</v>
      </c>
      <c r="E1544">
        <v>9</v>
      </c>
      <c r="F1544">
        <v>9</v>
      </c>
      <c r="G1544">
        <v>9</v>
      </c>
      <c r="H1544">
        <v>7</v>
      </c>
      <c r="I1544">
        <v>6</v>
      </c>
      <c r="J1544" s="5" t="s">
        <v>32</v>
      </c>
      <c r="K1544" s="5" t="s">
        <v>20</v>
      </c>
      <c r="L1544">
        <v>8</v>
      </c>
      <c r="M1544" s="3">
        <v>4320</v>
      </c>
      <c r="N1544" s="5" t="str">
        <f>IFERROR(INDEX(vtipo,MATCH(D1544,vcliente,0)),"Normal")</f>
        <v>Normal</v>
      </c>
      <c r="O1544" s="5" t="str">
        <f t="shared" si="72"/>
        <v>No</v>
      </c>
      <c r="P1544" s="3">
        <f t="shared" si="73"/>
        <v>34</v>
      </c>
      <c r="Q1544" s="16">
        <f t="shared" si="74"/>
        <v>68</v>
      </c>
    </row>
    <row r="1545" spans="1:17" x14ac:dyDescent="0.3">
      <c r="A1545" s="6">
        <v>42532</v>
      </c>
      <c r="B1545" s="5" t="s">
        <v>712</v>
      </c>
      <c r="C1545" s="5" t="s">
        <v>713</v>
      </c>
      <c r="D1545" s="5" t="s">
        <v>231</v>
      </c>
      <c r="E1545">
        <v>10</v>
      </c>
      <c r="F1545">
        <v>5</v>
      </c>
      <c r="G1545">
        <v>9</v>
      </c>
      <c r="H1545">
        <v>9</v>
      </c>
      <c r="I1545">
        <v>7</v>
      </c>
      <c r="J1545" s="5" t="s">
        <v>32</v>
      </c>
      <c r="K1545" s="5" t="s">
        <v>20</v>
      </c>
      <c r="L1545">
        <v>7</v>
      </c>
      <c r="M1545" s="3">
        <v>3780</v>
      </c>
      <c r="N1545" s="5" t="str">
        <f>IFERROR(INDEX(vtipo,MATCH(D1545,vcliente,0)),"Normal")</f>
        <v>Normal</v>
      </c>
      <c r="O1545" s="5" t="str">
        <f t="shared" si="72"/>
        <v>No</v>
      </c>
      <c r="P1545" s="3">
        <f t="shared" si="73"/>
        <v>35</v>
      </c>
      <c r="Q1545" s="16">
        <f t="shared" si="74"/>
        <v>70</v>
      </c>
    </row>
    <row r="1546" spans="1:17" x14ac:dyDescent="0.3">
      <c r="A1546" s="6">
        <v>42539</v>
      </c>
      <c r="B1546" s="5" t="s">
        <v>712</v>
      </c>
      <c r="C1546" s="5" t="s">
        <v>713</v>
      </c>
      <c r="D1546" s="5" t="s">
        <v>780</v>
      </c>
      <c r="E1546">
        <v>8</v>
      </c>
      <c r="F1546">
        <v>9</v>
      </c>
      <c r="G1546">
        <v>0</v>
      </c>
      <c r="H1546">
        <v>2</v>
      </c>
      <c r="I1546">
        <v>8</v>
      </c>
      <c r="J1546" s="5" t="s">
        <v>19</v>
      </c>
      <c r="K1546" s="5" t="s">
        <v>20</v>
      </c>
      <c r="L1546">
        <v>9</v>
      </c>
      <c r="M1546" s="3">
        <v>4050</v>
      </c>
      <c r="N1546" s="5" t="str">
        <f>IFERROR(INDEX(vtipo,MATCH(D1546,vcliente,0)),"Normal")</f>
        <v>Normal</v>
      </c>
      <c r="O1546" s="5" t="str">
        <f t="shared" si="72"/>
        <v>No</v>
      </c>
      <c r="P1546" s="3">
        <f t="shared" si="73"/>
        <v>25</v>
      </c>
      <c r="Q1546" s="16">
        <f t="shared" si="74"/>
        <v>54</v>
      </c>
    </row>
    <row r="1547" spans="1:17" x14ac:dyDescent="0.3">
      <c r="A1547" s="6">
        <v>42542</v>
      </c>
      <c r="B1547" s="5" t="s">
        <v>712</v>
      </c>
      <c r="C1547" s="5" t="s">
        <v>713</v>
      </c>
      <c r="D1547" s="5" t="s">
        <v>442</v>
      </c>
      <c r="E1547">
        <v>10</v>
      </c>
      <c r="F1547">
        <v>8</v>
      </c>
      <c r="G1547">
        <v>5</v>
      </c>
      <c r="H1547">
        <v>4</v>
      </c>
      <c r="I1547">
        <v>6</v>
      </c>
      <c r="J1547" s="5" t="s">
        <v>25</v>
      </c>
      <c r="K1547" s="5" t="s">
        <v>17</v>
      </c>
      <c r="L1547">
        <v>4</v>
      </c>
      <c r="M1547" s="3">
        <v>1080</v>
      </c>
      <c r="N1547" s="5" t="str">
        <f>IFERROR(INDEX(vtipo,MATCH(D1547,vcliente,0)),"Normal")</f>
        <v>Oro</v>
      </c>
      <c r="O1547" s="5" t="str">
        <f t="shared" si="72"/>
        <v>No</v>
      </c>
      <c r="P1547" s="3">
        <f t="shared" si="73"/>
        <v>18</v>
      </c>
      <c r="Q1547" s="16">
        <f t="shared" si="74"/>
        <v>58</v>
      </c>
    </row>
    <row r="1548" spans="1:17" x14ac:dyDescent="0.3">
      <c r="A1548" s="6">
        <v>42546</v>
      </c>
      <c r="B1548" s="5" t="s">
        <v>712</v>
      </c>
      <c r="C1548" s="5" t="s">
        <v>713</v>
      </c>
      <c r="D1548" s="5" t="s">
        <v>666</v>
      </c>
      <c r="E1548">
        <v>8</v>
      </c>
      <c r="F1548">
        <v>6</v>
      </c>
      <c r="G1548">
        <v>9</v>
      </c>
      <c r="H1548">
        <v>7</v>
      </c>
      <c r="I1548">
        <v>6</v>
      </c>
      <c r="J1548" s="5" t="s">
        <v>40</v>
      </c>
      <c r="K1548" s="5" t="s">
        <v>23</v>
      </c>
      <c r="L1548">
        <v>12</v>
      </c>
      <c r="M1548" s="3">
        <v>7560</v>
      </c>
      <c r="N1548" s="5" t="str">
        <f>IFERROR(INDEX(vtipo,MATCH(D1548,vcliente,0)),"Normal")</f>
        <v>Normal</v>
      </c>
      <c r="O1548" s="5" t="str">
        <f t="shared" si="72"/>
        <v>No</v>
      </c>
      <c r="P1548" s="3">
        <f t="shared" si="73"/>
        <v>24</v>
      </c>
      <c r="Q1548" s="16">
        <f t="shared" si="74"/>
        <v>60</v>
      </c>
    </row>
    <row r="1549" spans="1:17" x14ac:dyDescent="0.3">
      <c r="A1549" s="6">
        <v>42552</v>
      </c>
      <c r="B1549" s="5" t="s">
        <v>712</v>
      </c>
      <c r="C1549" s="5" t="s">
        <v>713</v>
      </c>
      <c r="D1549" s="5" t="s">
        <v>781</v>
      </c>
      <c r="E1549">
        <v>6</v>
      </c>
      <c r="F1549">
        <v>10</v>
      </c>
      <c r="G1549">
        <v>8</v>
      </c>
      <c r="H1549">
        <v>3</v>
      </c>
      <c r="I1549">
        <v>2</v>
      </c>
      <c r="J1549" s="5" t="s">
        <v>40</v>
      </c>
      <c r="K1549" s="5" t="s">
        <v>23</v>
      </c>
      <c r="L1549">
        <v>20</v>
      </c>
      <c r="M1549" s="3">
        <v>12600</v>
      </c>
      <c r="N1549" s="5" t="str">
        <f>IFERROR(INDEX(vtipo,MATCH(D1549,vcliente,0)),"Normal")</f>
        <v>Normal</v>
      </c>
      <c r="O1549" s="5" t="str">
        <f t="shared" si="72"/>
        <v>No</v>
      </c>
      <c r="P1549" s="3">
        <f t="shared" si="73"/>
        <v>18</v>
      </c>
      <c r="Q1549" s="16">
        <f t="shared" si="74"/>
        <v>54</v>
      </c>
    </row>
    <row r="1550" spans="1:17" x14ac:dyDescent="0.3">
      <c r="A1550" s="6">
        <v>42555</v>
      </c>
      <c r="B1550" s="5" t="s">
        <v>712</v>
      </c>
      <c r="C1550" s="5" t="s">
        <v>713</v>
      </c>
      <c r="D1550" s="5" t="s">
        <v>327</v>
      </c>
      <c r="E1550">
        <v>4</v>
      </c>
      <c r="F1550">
        <v>6</v>
      </c>
      <c r="G1550">
        <v>7</v>
      </c>
      <c r="H1550">
        <v>1</v>
      </c>
      <c r="I1550">
        <v>8</v>
      </c>
      <c r="J1550" s="5" t="s">
        <v>148</v>
      </c>
      <c r="K1550" s="5" t="s">
        <v>20</v>
      </c>
      <c r="L1550">
        <v>16</v>
      </c>
      <c r="M1550" s="3">
        <v>6800</v>
      </c>
      <c r="N1550" s="5" t="str">
        <f>IFERROR(INDEX(vtipo,MATCH(D1550,vcliente,0)),"Normal")</f>
        <v>Oro</v>
      </c>
      <c r="O1550" s="5" t="str">
        <f t="shared" si="72"/>
        <v>No</v>
      </c>
      <c r="P1550" s="3">
        <f t="shared" si="73"/>
        <v>15</v>
      </c>
      <c r="Q1550" s="16">
        <f t="shared" si="74"/>
        <v>50</v>
      </c>
    </row>
    <row r="1551" spans="1:17" x14ac:dyDescent="0.3">
      <c r="A1551" s="6">
        <v>42566</v>
      </c>
      <c r="B1551" s="5" t="s">
        <v>712</v>
      </c>
      <c r="C1551" s="5" t="s">
        <v>713</v>
      </c>
      <c r="D1551" s="5" t="s">
        <v>756</v>
      </c>
      <c r="E1551">
        <v>2</v>
      </c>
      <c r="F1551">
        <v>5</v>
      </c>
      <c r="G1551">
        <v>5</v>
      </c>
      <c r="H1551">
        <v>7</v>
      </c>
      <c r="I1551">
        <v>2</v>
      </c>
      <c r="J1551" s="5" t="s">
        <v>36</v>
      </c>
      <c r="K1551" s="5" t="s">
        <v>23</v>
      </c>
      <c r="L1551">
        <v>3</v>
      </c>
      <c r="M1551" s="3">
        <v>1620</v>
      </c>
      <c r="N1551" s="5" t="str">
        <f>IFERROR(INDEX(vtipo,MATCH(D1551,vcliente,0)),"Normal")</f>
        <v>Normal</v>
      </c>
      <c r="O1551" s="5" t="str">
        <f t="shared" si="72"/>
        <v>No</v>
      </c>
      <c r="P1551" s="3">
        <f t="shared" si="73"/>
        <v>7</v>
      </c>
      <c r="Q1551" s="16">
        <f t="shared" si="74"/>
        <v>38</v>
      </c>
    </row>
    <row r="1552" spans="1:17" x14ac:dyDescent="0.3">
      <c r="A1552" s="6">
        <v>42568</v>
      </c>
      <c r="B1552" s="5" t="s">
        <v>712</v>
      </c>
      <c r="C1552" s="5" t="s">
        <v>713</v>
      </c>
      <c r="D1552" s="5" t="s">
        <v>347</v>
      </c>
      <c r="E1552">
        <v>6</v>
      </c>
      <c r="F1552">
        <v>6</v>
      </c>
      <c r="G1552">
        <v>7</v>
      </c>
      <c r="H1552">
        <v>8</v>
      </c>
      <c r="I1552">
        <v>1</v>
      </c>
      <c r="J1552" s="5" t="s">
        <v>55</v>
      </c>
      <c r="K1552" s="5" t="s">
        <v>23</v>
      </c>
      <c r="L1552">
        <v>5</v>
      </c>
      <c r="M1552" s="3">
        <v>6300</v>
      </c>
      <c r="N1552" s="5" t="str">
        <f>IFERROR(INDEX(vtipo,MATCH(D1552,vcliente,0)),"Normal")</f>
        <v>Normal</v>
      </c>
      <c r="O1552" s="5" t="str">
        <f t="shared" si="72"/>
        <v>No</v>
      </c>
      <c r="P1552" s="3">
        <f t="shared" si="73"/>
        <v>15</v>
      </c>
      <c r="Q1552" s="16">
        <f t="shared" si="74"/>
        <v>54</v>
      </c>
    </row>
    <row r="1553" spans="1:17" x14ac:dyDescent="0.3">
      <c r="A1553" s="6">
        <v>42571</v>
      </c>
      <c r="B1553" s="5" t="s">
        <v>712</v>
      </c>
      <c r="C1553" s="5" t="s">
        <v>713</v>
      </c>
      <c r="D1553" s="5" t="s">
        <v>298</v>
      </c>
      <c r="E1553">
        <v>4</v>
      </c>
      <c r="F1553">
        <v>6</v>
      </c>
      <c r="G1553">
        <v>5</v>
      </c>
      <c r="H1553">
        <v>4</v>
      </c>
      <c r="I1553">
        <v>5</v>
      </c>
      <c r="J1553" s="5" t="s">
        <v>27</v>
      </c>
      <c r="K1553" s="5" t="s">
        <v>23</v>
      </c>
      <c r="L1553">
        <v>3</v>
      </c>
      <c r="M1553" s="3">
        <v>1350</v>
      </c>
      <c r="N1553" s="5" t="str">
        <f>IFERROR(INDEX(vtipo,MATCH(D1553,vcliente,0)),"Normal")</f>
        <v>Normal</v>
      </c>
      <c r="O1553" s="5" t="str">
        <f t="shared" si="72"/>
        <v>No</v>
      </c>
      <c r="P1553" s="3">
        <f t="shared" si="73"/>
        <v>0</v>
      </c>
      <c r="Q1553" s="16">
        <f t="shared" si="74"/>
        <v>40</v>
      </c>
    </row>
    <row r="1554" spans="1:17" x14ac:dyDescent="0.3">
      <c r="A1554" s="6">
        <v>42571</v>
      </c>
      <c r="B1554" s="5" t="s">
        <v>712</v>
      </c>
      <c r="C1554" s="5" t="s">
        <v>713</v>
      </c>
      <c r="D1554" s="5" t="s">
        <v>481</v>
      </c>
      <c r="E1554">
        <v>7</v>
      </c>
      <c r="F1554">
        <v>2</v>
      </c>
      <c r="G1554">
        <v>8</v>
      </c>
      <c r="H1554">
        <v>5</v>
      </c>
      <c r="I1554">
        <v>6</v>
      </c>
      <c r="J1554" s="5" t="s">
        <v>53</v>
      </c>
      <c r="K1554" s="5" t="s">
        <v>17</v>
      </c>
      <c r="L1554">
        <v>7</v>
      </c>
      <c r="M1554" s="3">
        <v>7560</v>
      </c>
      <c r="N1554" s="5" t="str">
        <f>IFERROR(INDEX(vtipo,MATCH(D1554,vcliente,0)),"Normal")</f>
        <v>Normal</v>
      </c>
      <c r="O1554" s="5" t="str">
        <f t="shared" si="72"/>
        <v>No</v>
      </c>
      <c r="P1554" s="3">
        <f t="shared" si="73"/>
        <v>15</v>
      </c>
      <c r="Q1554" s="16">
        <f t="shared" si="74"/>
        <v>52</v>
      </c>
    </row>
    <row r="1555" spans="1:17" x14ac:dyDescent="0.3">
      <c r="A1555" s="6">
        <v>42574</v>
      </c>
      <c r="B1555" s="5" t="s">
        <v>712</v>
      </c>
      <c r="C1555" s="5" t="s">
        <v>713</v>
      </c>
      <c r="D1555" s="5" t="s">
        <v>782</v>
      </c>
      <c r="E1555">
        <v>3</v>
      </c>
      <c r="F1555">
        <v>5</v>
      </c>
      <c r="G1555">
        <v>7</v>
      </c>
      <c r="H1555">
        <v>5</v>
      </c>
      <c r="I1555">
        <v>6</v>
      </c>
      <c r="J1555" s="5" t="s">
        <v>36</v>
      </c>
      <c r="K1555" s="5" t="s">
        <v>23</v>
      </c>
      <c r="L1555">
        <v>3</v>
      </c>
      <c r="M1555" s="3">
        <v>1620</v>
      </c>
      <c r="N1555" s="5" t="str">
        <f>IFERROR(INDEX(vtipo,MATCH(D1555,vcliente,0)),"Normal")</f>
        <v>Oro</v>
      </c>
      <c r="O1555" s="5" t="str">
        <f t="shared" si="72"/>
        <v>No</v>
      </c>
      <c r="P1555" s="3">
        <f t="shared" si="73"/>
        <v>7</v>
      </c>
      <c r="Q1555" s="16">
        <f t="shared" si="74"/>
        <v>46</v>
      </c>
    </row>
    <row r="1556" spans="1:17" x14ac:dyDescent="0.3">
      <c r="A1556" s="6">
        <v>42575</v>
      </c>
      <c r="B1556" s="5" t="s">
        <v>712</v>
      </c>
      <c r="C1556" s="5" t="s">
        <v>713</v>
      </c>
      <c r="D1556" s="5" t="s">
        <v>610</v>
      </c>
      <c r="E1556">
        <v>2</v>
      </c>
      <c r="F1556">
        <v>3</v>
      </c>
      <c r="G1556">
        <v>9</v>
      </c>
      <c r="H1556">
        <v>8</v>
      </c>
      <c r="I1556">
        <v>1</v>
      </c>
      <c r="J1556" s="5" t="s">
        <v>90</v>
      </c>
      <c r="K1556" s="5" t="s">
        <v>20</v>
      </c>
      <c r="L1556">
        <v>4</v>
      </c>
      <c r="M1556" s="3">
        <v>3240</v>
      </c>
      <c r="N1556" s="5" t="str">
        <f>IFERROR(INDEX(vtipo,MATCH(D1556,vcliente,0)),"Normal")</f>
        <v>Normal</v>
      </c>
      <c r="O1556" s="5" t="str">
        <f t="shared" si="72"/>
        <v>No</v>
      </c>
      <c r="P1556" s="3">
        <f t="shared" si="73"/>
        <v>17</v>
      </c>
      <c r="Q1556" s="16">
        <f t="shared" si="74"/>
        <v>44</v>
      </c>
    </row>
    <row r="1557" spans="1:17" x14ac:dyDescent="0.3">
      <c r="A1557" s="6">
        <v>42586</v>
      </c>
      <c r="B1557" s="5" t="s">
        <v>712</v>
      </c>
      <c r="C1557" s="5" t="s">
        <v>713</v>
      </c>
      <c r="D1557" s="5" t="s">
        <v>768</v>
      </c>
      <c r="E1557">
        <v>4</v>
      </c>
      <c r="F1557">
        <v>4</v>
      </c>
      <c r="G1557">
        <v>5</v>
      </c>
      <c r="H1557">
        <v>1</v>
      </c>
      <c r="I1557">
        <v>9</v>
      </c>
      <c r="J1557" s="5" t="s">
        <v>148</v>
      </c>
      <c r="K1557" s="5" t="s">
        <v>20</v>
      </c>
      <c r="L1557">
        <v>1</v>
      </c>
      <c r="M1557" s="3">
        <v>450</v>
      </c>
      <c r="N1557" s="5" t="str">
        <f>IFERROR(INDEX(vtipo,MATCH(D1557,vcliente,0)),"Normal")</f>
        <v>Normal</v>
      </c>
      <c r="O1557" s="5" t="str">
        <f t="shared" si="72"/>
        <v>No</v>
      </c>
      <c r="P1557" s="3">
        <f t="shared" si="73"/>
        <v>9</v>
      </c>
      <c r="Q1557" s="16">
        <f t="shared" si="74"/>
        <v>44</v>
      </c>
    </row>
    <row r="1558" spans="1:17" x14ac:dyDescent="0.3">
      <c r="A1558" s="6">
        <v>42586</v>
      </c>
      <c r="B1558" s="5" t="s">
        <v>712</v>
      </c>
      <c r="C1558" s="5" t="s">
        <v>713</v>
      </c>
      <c r="D1558" s="5" t="s">
        <v>605</v>
      </c>
      <c r="E1558">
        <v>0</v>
      </c>
      <c r="F1558">
        <v>6</v>
      </c>
      <c r="G1558">
        <v>8</v>
      </c>
      <c r="H1558">
        <v>9</v>
      </c>
      <c r="I1558">
        <v>10</v>
      </c>
      <c r="J1558" s="5" t="s">
        <v>71</v>
      </c>
      <c r="K1558" s="5" t="s">
        <v>20</v>
      </c>
      <c r="L1558">
        <v>15</v>
      </c>
      <c r="M1558" s="3">
        <v>16200</v>
      </c>
      <c r="N1558" s="5" t="str">
        <f>IFERROR(INDEX(vtipo,MATCH(D1558,vcliente,0)),"Normal")</f>
        <v>Oro</v>
      </c>
      <c r="O1558" s="5" t="str">
        <f t="shared" si="72"/>
        <v>No</v>
      </c>
      <c r="P1558" s="3">
        <f t="shared" si="73"/>
        <v>27</v>
      </c>
      <c r="Q1558" s="16">
        <f t="shared" si="74"/>
        <v>66</v>
      </c>
    </row>
    <row r="1559" spans="1:17" x14ac:dyDescent="0.3">
      <c r="A1559" s="6">
        <v>42595</v>
      </c>
      <c r="B1559" s="5" t="s">
        <v>712</v>
      </c>
      <c r="C1559" s="5" t="s">
        <v>713</v>
      </c>
      <c r="D1559" s="5" t="s">
        <v>485</v>
      </c>
      <c r="E1559">
        <v>8</v>
      </c>
      <c r="F1559">
        <v>4</v>
      </c>
      <c r="G1559">
        <v>5</v>
      </c>
      <c r="H1559">
        <v>4</v>
      </c>
      <c r="I1559">
        <v>6</v>
      </c>
      <c r="J1559" s="5" t="s">
        <v>25</v>
      </c>
      <c r="K1559" s="5" t="s">
        <v>17</v>
      </c>
      <c r="L1559">
        <v>5</v>
      </c>
      <c r="M1559" s="3">
        <v>1350</v>
      </c>
      <c r="N1559" s="5" t="str">
        <f>IFERROR(INDEX(vtipo,MATCH(D1559,vcliente,0)),"Normal")</f>
        <v>Normal</v>
      </c>
      <c r="O1559" s="5" t="str">
        <f t="shared" si="72"/>
        <v>No</v>
      </c>
      <c r="P1559" s="3">
        <f t="shared" si="73"/>
        <v>8</v>
      </c>
      <c r="Q1559" s="16">
        <f t="shared" si="74"/>
        <v>46</v>
      </c>
    </row>
    <row r="1560" spans="1:17" x14ac:dyDescent="0.3">
      <c r="A1560" s="6">
        <v>42595</v>
      </c>
      <c r="B1560" s="5" t="s">
        <v>712</v>
      </c>
      <c r="C1560" s="5" t="s">
        <v>713</v>
      </c>
      <c r="D1560" s="5" t="s">
        <v>783</v>
      </c>
      <c r="E1560">
        <v>6</v>
      </c>
      <c r="F1560">
        <v>9</v>
      </c>
      <c r="G1560">
        <v>6</v>
      </c>
      <c r="H1560">
        <v>5</v>
      </c>
      <c r="I1560">
        <v>3</v>
      </c>
      <c r="J1560" s="5" t="s">
        <v>22</v>
      </c>
      <c r="K1560" s="5" t="s">
        <v>23</v>
      </c>
      <c r="L1560">
        <v>8</v>
      </c>
      <c r="M1560" s="3">
        <v>2160</v>
      </c>
      <c r="N1560" s="5" t="str">
        <f>IFERROR(INDEX(vtipo,MATCH(D1560,vcliente,0)),"Normal")</f>
        <v>Normal</v>
      </c>
      <c r="O1560" s="5" t="str">
        <f t="shared" si="72"/>
        <v>No</v>
      </c>
      <c r="P1560" s="3">
        <f t="shared" si="73"/>
        <v>9</v>
      </c>
      <c r="Q1560" s="16">
        <f t="shared" si="74"/>
        <v>52</v>
      </c>
    </row>
    <row r="1561" spans="1:17" x14ac:dyDescent="0.3">
      <c r="A1561" s="6">
        <v>42597</v>
      </c>
      <c r="B1561" s="5" t="s">
        <v>712</v>
      </c>
      <c r="C1561" s="5" t="s">
        <v>713</v>
      </c>
      <c r="D1561" s="5" t="s">
        <v>173</v>
      </c>
      <c r="E1561">
        <v>8</v>
      </c>
      <c r="F1561">
        <v>2</v>
      </c>
      <c r="G1561">
        <v>8</v>
      </c>
      <c r="H1561">
        <v>2</v>
      </c>
      <c r="I1561">
        <v>0</v>
      </c>
      <c r="J1561" s="5" t="s">
        <v>59</v>
      </c>
      <c r="K1561" s="5" t="s">
        <v>17</v>
      </c>
      <c r="L1561">
        <v>1</v>
      </c>
      <c r="M1561" s="3">
        <v>540</v>
      </c>
      <c r="N1561" s="5" t="str">
        <f>IFERROR(INDEX(vtipo,MATCH(D1561,vcliente,0)),"Normal")</f>
        <v>Normal</v>
      </c>
      <c r="O1561" s="5" t="str">
        <f t="shared" si="72"/>
        <v>No</v>
      </c>
      <c r="P1561" s="3">
        <f t="shared" si="73"/>
        <v>16</v>
      </c>
      <c r="Q1561" s="16">
        <f t="shared" si="74"/>
        <v>40</v>
      </c>
    </row>
    <row r="1562" spans="1:17" x14ac:dyDescent="0.3">
      <c r="A1562" s="6">
        <v>42598</v>
      </c>
      <c r="B1562" s="5" t="s">
        <v>712</v>
      </c>
      <c r="C1562" s="5" t="s">
        <v>713</v>
      </c>
      <c r="D1562" s="5" t="s">
        <v>501</v>
      </c>
      <c r="E1562">
        <v>8</v>
      </c>
      <c r="F1562">
        <v>0</v>
      </c>
      <c r="G1562">
        <v>9</v>
      </c>
      <c r="H1562">
        <v>8</v>
      </c>
      <c r="I1562">
        <v>8</v>
      </c>
      <c r="J1562" s="5" t="s">
        <v>43</v>
      </c>
      <c r="K1562" s="5" t="s">
        <v>17</v>
      </c>
      <c r="L1562">
        <v>5</v>
      </c>
      <c r="M1562" s="3">
        <v>4050</v>
      </c>
      <c r="N1562" s="5" t="str">
        <f>IFERROR(INDEX(vtipo,MATCH(D1562,vcliente,0)),"Normal")</f>
        <v>Normal</v>
      </c>
      <c r="O1562" s="5" t="str">
        <f t="shared" si="72"/>
        <v>No</v>
      </c>
      <c r="P1562" s="3">
        <f t="shared" si="73"/>
        <v>33</v>
      </c>
      <c r="Q1562" s="16">
        <f t="shared" si="74"/>
        <v>66</v>
      </c>
    </row>
    <row r="1563" spans="1:17" x14ac:dyDescent="0.3">
      <c r="A1563" s="6">
        <v>42604</v>
      </c>
      <c r="B1563" s="5" t="s">
        <v>712</v>
      </c>
      <c r="C1563" s="5" t="s">
        <v>713</v>
      </c>
      <c r="D1563" s="5" t="s">
        <v>784</v>
      </c>
      <c r="E1563">
        <v>2</v>
      </c>
      <c r="F1563">
        <v>7</v>
      </c>
      <c r="G1563">
        <v>8</v>
      </c>
      <c r="H1563">
        <v>5</v>
      </c>
      <c r="I1563">
        <v>9</v>
      </c>
      <c r="J1563" s="5" t="s">
        <v>36</v>
      </c>
      <c r="K1563" s="5" t="s">
        <v>23</v>
      </c>
      <c r="L1563">
        <v>4</v>
      </c>
      <c r="M1563" s="3">
        <v>2040</v>
      </c>
      <c r="N1563" s="5" t="str">
        <f>IFERROR(INDEX(vtipo,MATCH(D1563,vcliente,0)),"Normal")</f>
        <v>Oro</v>
      </c>
      <c r="O1563" s="5" t="str">
        <f t="shared" si="72"/>
        <v>No</v>
      </c>
      <c r="P1563" s="3">
        <f t="shared" si="73"/>
        <v>24</v>
      </c>
      <c r="Q1563" s="16">
        <f t="shared" si="74"/>
        <v>58</v>
      </c>
    </row>
    <row r="1564" spans="1:17" x14ac:dyDescent="0.3">
      <c r="A1564" s="6">
        <v>42609</v>
      </c>
      <c r="B1564" s="5" t="s">
        <v>712</v>
      </c>
      <c r="C1564" s="5" t="s">
        <v>713</v>
      </c>
      <c r="D1564" s="5" t="s">
        <v>721</v>
      </c>
      <c r="E1564">
        <v>3</v>
      </c>
      <c r="F1564">
        <v>6</v>
      </c>
      <c r="G1564">
        <v>6</v>
      </c>
      <c r="H1564">
        <v>8</v>
      </c>
      <c r="I1564">
        <v>8</v>
      </c>
      <c r="J1564" s="5" t="s">
        <v>22</v>
      </c>
      <c r="K1564" s="5" t="s">
        <v>23</v>
      </c>
      <c r="L1564">
        <v>2</v>
      </c>
      <c r="M1564" s="3">
        <v>540</v>
      </c>
      <c r="N1564" s="5" t="str">
        <f>IFERROR(INDEX(vtipo,MATCH(D1564,vcliente,0)),"Normal")</f>
        <v>Normal</v>
      </c>
      <c r="O1564" s="5" t="str">
        <f t="shared" si="72"/>
        <v>No</v>
      </c>
      <c r="P1564" s="3">
        <f t="shared" si="73"/>
        <v>16</v>
      </c>
      <c r="Q1564" s="16">
        <f t="shared" si="74"/>
        <v>56</v>
      </c>
    </row>
    <row r="1565" spans="1:17" x14ac:dyDescent="0.3">
      <c r="A1565" s="6">
        <v>42610</v>
      </c>
      <c r="B1565" s="5" t="s">
        <v>712</v>
      </c>
      <c r="C1565" s="5" t="s">
        <v>713</v>
      </c>
      <c r="D1565" s="5" t="s">
        <v>116</v>
      </c>
      <c r="E1565">
        <v>6</v>
      </c>
      <c r="F1565">
        <v>0</v>
      </c>
      <c r="G1565">
        <v>5</v>
      </c>
      <c r="H1565">
        <v>6</v>
      </c>
      <c r="I1565">
        <v>4</v>
      </c>
      <c r="J1565" s="5" t="s">
        <v>94</v>
      </c>
      <c r="K1565" s="5" t="s">
        <v>20</v>
      </c>
      <c r="L1565">
        <v>8</v>
      </c>
      <c r="M1565" s="3">
        <v>8640</v>
      </c>
      <c r="N1565" s="5" t="str">
        <f>IFERROR(INDEX(vtipo,MATCH(D1565,vcliente,0)),"Normal")</f>
        <v>Normal</v>
      </c>
      <c r="O1565" s="5" t="str">
        <f t="shared" si="72"/>
        <v>No</v>
      </c>
      <c r="P1565" s="3">
        <f t="shared" si="73"/>
        <v>0</v>
      </c>
      <c r="Q1565" s="16">
        <f t="shared" si="74"/>
        <v>42</v>
      </c>
    </row>
    <row r="1566" spans="1:17" x14ac:dyDescent="0.3">
      <c r="A1566" s="6">
        <v>42613</v>
      </c>
      <c r="B1566" s="5" t="s">
        <v>712</v>
      </c>
      <c r="C1566" s="5" t="s">
        <v>713</v>
      </c>
      <c r="D1566" s="5" t="s">
        <v>81</v>
      </c>
      <c r="E1566">
        <v>8</v>
      </c>
      <c r="F1566">
        <v>8</v>
      </c>
      <c r="G1566">
        <v>8</v>
      </c>
      <c r="H1566">
        <v>7</v>
      </c>
      <c r="I1566">
        <v>8</v>
      </c>
      <c r="J1566" s="5" t="s">
        <v>82</v>
      </c>
      <c r="K1566" s="5" t="s">
        <v>17</v>
      </c>
      <c r="L1566">
        <v>4</v>
      </c>
      <c r="M1566" s="3">
        <v>4320</v>
      </c>
      <c r="N1566" s="5" t="str">
        <f>IFERROR(INDEX(vtipo,MATCH(D1566,vcliente,0)),"Normal")</f>
        <v>Normal</v>
      </c>
      <c r="O1566" s="5" t="str">
        <f t="shared" si="72"/>
        <v>No</v>
      </c>
      <c r="P1566" s="3">
        <f t="shared" si="73"/>
        <v>39</v>
      </c>
      <c r="Q1566" s="16">
        <f t="shared" si="74"/>
        <v>80</v>
      </c>
    </row>
    <row r="1567" spans="1:17" x14ac:dyDescent="0.3">
      <c r="A1567" s="6">
        <v>42613</v>
      </c>
      <c r="B1567" s="5" t="s">
        <v>712</v>
      </c>
      <c r="C1567" s="5" t="s">
        <v>713</v>
      </c>
      <c r="D1567" s="5" t="s">
        <v>427</v>
      </c>
      <c r="E1567">
        <v>3</v>
      </c>
      <c r="F1567">
        <v>3</v>
      </c>
      <c r="G1567">
        <v>5</v>
      </c>
      <c r="H1567">
        <v>3</v>
      </c>
      <c r="I1567">
        <v>2</v>
      </c>
      <c r="J1567" s="5" t="s">
        <v>22</v>
      </c>
      <c r="K1567" s="5" t="s">
        <v>23</v>
      </c>
      <c r="L1567">
        <v>10</v>
      </c>
      <c r="M1567" s="3">
        <v>2700</v>
      </c>
      <c r="N1567" s="5" t="str">
        <f>IFERROR(INDEX(vtipo,MATCH(D1567,vcliente,0)),"Normal")</f>
        <v>Normal</v>
      </c>
      <c r="O1567" s="5" t="str">
        <f t="shared" si="72"/>
        <v>No</v>
      </c>
      <c r="P1567" s="3">
        <f t="shared" si="73"/>
        <v>0</v>
      </c>
      <c r="Q1567" s="16">
        <f t="shared" si="74"/>
        <v>28</v>
      </c>
    </row>
    <row r="1568" spans="1:17" x14ac:dyDescent="0.3">
      <c r="A1568" s="6">
        <v>42615</v>
      </c>
      <c r="B1568" s="5" t="s">
        <v>712</v>
      </c>
      <c r="C1568" s="5" t="s">
        <v>713</v>
      </c>
      <c r="D1568" s="5" t="s">
        <v>141</v>
      </c>
      <c r="E1568">
        <v>6</v>
      </c>
      <c r="F1568">
        <v>7</v>
      </c>
      <c r="G1568">
        <v>0</v>
      </c>
      <c r="H1568">
        <v>6</v>
      </c>
      <c r="I1568">
        <v>4</v>
      </c>
      <c r="J1568" s="5" t="s">
        <v>59</v>
      </c>
      <c r="K1568" s="5" t="s">
        <v>17</v>
      </c>
      <c r="L1568">
        <v>7</v>
      </c>
      <c r="M1568" s="3">
        <v>3780</v>
      </c>
      <c r="N1568" s="5" t="str">
        <f>IFERROR(INDEX(vtipo,MATCH(D1568,vcliente,0)),"Normal")</f>
        <v>Normal</v>
      </c>
      <c r="O1568" s="5" t="str">
        <f t="shared" si="72"/>
        <v>No</v>
      </c>
      <c r="P1568" s="3">
        <f t="shared" si="73"/>
        <v>7</v>
      </c>
      <c r="Q1568" s="16">
        <f t="shared" si="74"/>
        <v>46</v>
      </c>
    </row>
    <row r="1569" spans="1:17" x14ac:dyDescent="0.3">
      <c r="A1569" s="6">
        <v>42617</v>
      </c>
      <c r="B1569" s="5" t="s">
        <v>712</v>
      </c>
      <c r="C1569" s="5" t="s">
        <v>713</v>
      </c>
      <c r="D1569" s="5" t="s">
        <v>172</v>
      </c>
      <c r="E1569">
        <v>6</v>
      </c>
      <c r="F1569">
        <v>6</v>
      </c>
      <c r="G1569">
        <v>3</v>
      </c>
      <c r="H1569">
        <v>6</v>
      </c>
      <c r="I1569">
        <v>5</v>
      </c>
      <c r="J1569" s="5" t="s">
        <v>40</v>
      </c>
      <c r="K1569" s="5" t="s">
        <v>23</v>
      </c>
      <c r="L1569">
        <v>4</v>
      </c>
      <c r="M1569" s="3">
        <v>2520</v>
      </c>
      <c r="N1569" s="5" t="str">
        <f>IFERROR(INDEX(vtipo,MATCH(D1569,vcliente,0)),"Normal")</f>
        <v>Normal</v>
      </c>
      <c r="O1569" s="5" t="str">
        <f t="shared" si="72"/>
        <v>No</v>
      </c>
      <c r="P1569" s="3">
        <f t="shared" si="73"/>
        <v>0</v>
      </c>
      <c r="Q1569" s="16">
        <f t="shared" si="74"/>
        <v>46</v>
      </c>
    </row>
    <row r="1570" spans="1:17" x14ac:dyDescent="0.3">
      <c r="A1570" s="6">
        <v>42617</v>
      </c>
      <c r="B1570" s="5" t="s">
        <v>712</v>
      </c>
      <c r="C1570" s="5" t="s">
        <v>713</v>
      </c>
      <c r="D1570" s="5" t="s">
        <v>113</v>
      </c>
      <c r="E1570">
        <v>6</v>
      </c>
      <c r="F1570">
        <v>8</v>
      </c>
      <c r="G1570">
        <v>9</v>
      </c>
      <c r="H1570">
        <v>8</v>
      </c>
      <c r="I1570">
        <v>6</v>
      </c>
      <c r="J1570" s="5" t="s">
        <v>19</v>
      </c>
      <c r="K1570" s="5" t="s">
        <v>20</v>
      </c>
      <c r="L1570">
        <v>3</v>
      </c>
      <c r="M1570" s="3">
        <v>1275</v>
      </c>
      <c r="N1570" s="5" t="str">
        <f>IFERROR(INDEX(vtipo,MATCH(D1570,vcliente,0)),"Normal")</f>
        <v>Platino</v>
      </c>
      <c r="O1570" s="5" t="str">
        <f t="shared" si="72"/>
        <v>No</v>
      </c>
      <c r="P1570" s="3">
        <f t="shared" si="73"/>
        <v>25</v>
      </c>
      <c r="Q1570" s="16">
        <f t="shared" si="74"/>
        <v>62</v>
      </c>
    </row>
    <row r="1571" spans="1:17" x14ac:dyDescent="0.3">
      <c r="A1571" s="6">
        <v>42623</v>
      </c>
      <c r="B1571" s="5" t="s">
        <v>712</v>
      </c>
      <c r="C1571" s="5" t="s">
        <v>713</v>
      </c>
      <c r="D1571" s="5" t="s">
        <v>105</v>
      </c>
      <c r="E1571">
        <v>3</v>
      </c>
      <c r="F1571">
        <v>3</v>
      </c>
      <c r="G1571">
        <v>3</v>
      </c>
      <c r="H1571">
        <v>4</v>
      </c>
      <c r="I1571">
        <v>3</v>
      </c>
      <c r="J1571" s="5" t="s">
        <v>22</v>
      </c>
      <c r="K1571" s="5" t="s">
        <v>23</v>
      </c>
      <c r="L1571">
        <v>6</v>
      </c>
      <c r="M1571" s="3">
        <v>1620</v>
      </c>
      <c r="N1571" s="5" t="str">
        <f>IFERROR(INDEX(vtipo,MATCH(D1571,vcliente,0)),"Normal")</f>
        <v>Normal</v>
      </c>
      <c r="O1571" s="5" t="str">
        <f t="shared" si="72"/>
        <v>No</v>
      </c>
      <c r="P1571" s="3">
        <f t="shared" si="73"/>
        <v>0</v>
      </c>
      <c r="Q1571" s="16">
        <f t="shared" si="74"/>
        <v>26</v>
      </c>
    </row>
    <row r="1572" spans="1:17" x14ac:dyDescent="0.3">
      <c r="A1572" s="6">
        <v>42624</v>
      </c>
      <c r="B1572" s="5" t="s">
        <v>712</v>
      </c>
      <c r="C1572" s="5" t="s">
        <v>713</v>
      </c>
      <c r="D1572" s="5" t="s">
        <v>411</v>
      </c>
      <c r="E1572">
        <v>1</v>
      </c>
      <c r="F1572">
        <v>6</v>
      </c>
      <c r="G1572">
        <v>8</v>
      </c>
      <c r="H1572">
        <v>4</v>
      </c>
      <c r="I1572">
        <v>2</v>
      </c>
      <c r="J1572" s="5" t="s">
        <v>16</v>
      </c>
      <c r="K1572" s="5" t="s">
        <v>17</v>
      </c>
      <c r="L1572">
        <v>16</v>
      </c>
      <c r="M1572" s="3">
        <v>17920</v>
      </c>
      <c r="N1572" s="5" t="str">
        <f>IFERROR(INDEX(vtipo,MATCH(D1572,vcliente,0)),"Normal")</f>
        <v>Platino</v>
      </c>
      <c r="O1572" s="5" t="str">
        <f t="shared" si="72"/>
        <v>No</v>
      </c>
      <c r="P1572" s="3">
        <f t="shared" si="73"/>
        <v>8</v>
      </c>
      <c r="Q1572" s="16">
        <f t="shared" si="74"/>
        <v>40</v>
      </c>
    </row>
    <row r="1573" spans="1:17" x14ac:dyDescent="0.3">
      <c r="A1573" s="6">
        <v>42627</v>
      </c>
      <c r="B1573" s="5" t="s">
        <v>712</v>
      </c>
      <c r="C1573" s="5" t="s">
        <v>713</v>
      </c>
      <c r="D1573" s="5" t="s">
        <v>215</v>
      </c>
      <c r="E1573">
        <v>7</v>
      </c>
      <c r="F1573">
        <v>6</v>
      </c>
      <c r="G1573">
        <v>10</v>
      </c>
      <c r="H1573">
        <v>9</v>
      </c>
      <c r="I1573">
        <v>10</v>
      </c>
      <c r="J1573" s="5" t="s">
        <v>86</v>
      </c>
      <c r="K1573" s="5" t="s">
        <v>20</v>
      </c>
      <c r="L1573">
        <v>9</v>
      </c>
      <c r="M1573" s="3">
        <v>8415</v>
      </c>
      <c r="N1573" s="5" t="str">
        <f>IFERROR(INDEX(vtipo,MATCH(D1573,vcliente,0)),"Normal")</f>
        <v>Platino</v>
      </c>
      <c r="O1573" s="5" t="str">
        <f t="shared" si="72"/>
        <v>Sí</v>
      </c>
      <c r="P1573" s="3">
        <f t="shared" si="73"/>
        <v>36</v>
      </c>
      <c r="Q1573" s="16">
        <f t="shared" si="74"/>
        <v>72</v>
      </c>
    </row>
    <row r="1574" spans="1:17" x14ac:dyDescent="0.3">
      <c r="A1574" s="6">
        <v>42628</v>
      </c>
      <c r="B1574" s="5" t="s">
        <v>712</v>
      </c>
      <c r="C1574" s="5" t="s">
        <v>713</v>
      </c>
      <c r="D1574" s="5" t="s">
        <v>775</v>
      </c>
      <c r="E1574">
        <v>4</v>
      </c>
      <c r="F1574">
        <v>5</v>
      </c>
      <c r="G1574">
        <v>6</v>
      </c>
      <c r="H1574">
        <v>8</v>
      </c>
      <c r="I1574">
        <v>7</v>
      </c>
      <c r="J1574" s="5" t="s">
        <v>82</v>
      </c>
      <c r="K1574" s="5" t="s">
        <v>17</v>
      </c>
      <c r="L1574">
        <v>5</v>
      </c>
      <c r="M1574" s="3">
        <v>5100</v>
      </c>
      <c r="N1574" s="5" t="str">
        <f>IFERROR(INDEX(vtipo,MATCH(D1574,vcliente,0)),"Normal")</f>
        <v>Oro</v>
      </c>
      <c r="O1574" s="5" t="str">
        <f t="shared" si="72"/>
        <v>No</v>
      </c>
      <c r="P1574" s="3">
        <f t="shared" si="73"/>
        <v>15</v>
      </c>
      <c r="Q1574" s="16">
        <f t="shared" si="74"/>
        <v>52</v>
      </c>
    </row>
    <row r="1575" spans="1:17" x14ac:dyDescent="0.3">
      <c r="A1575" s="6">
        <v>42628</v>
      </c>
      <c r="B1575" s="5" t="s">
        <v>712</v>
      </c>
      <c r="C1575" s="5" t="s">
        <v>713</v>
      </c>
      <c r="D1575" s="5" t="s">
        <v>588</v>
      </c>
      <c r="E1575">
        <v>2</v>
      </c>
      <c r="F1575">
        <v>2</v>
      </c>
      <c r="G1575">
        <v>6</v>
      </c>
      <c r="H1575">
        <v>5</v>
      </c>
      <c r="I1575">
        <v>5</v>
      </c>
      <c r="J1575" s="5" t="s">
        <v>36</v>
      </c>
      <c r="K1575" s="5" t="s">
        <v>23</v>
      </c>
      <c r="L1575">
        <v>17</v>
      </c>
      <c r="M1575" s="3">
        <v>9180</v>
      </c>
      <c r="N1575" s="5" t="str">
        <f>IFERROR(INDEX(vtipo,MATCH(D1575,vcliente,0)),"Normal")</f>
        <v>Normal</v>
      </c>
      <c r="O1575" s="5" t="str">
        <f t="shared" si="72"/>
        <v>No</v>
      </c>
      <c r="P1575" s="3">
        <f t="shared" si="73"/>
        <v>0</v>
      </c>
      <c r="Q1575" s="16">
        <f t="shared" si="74"/>
        <v>36</v>
      </c>
    </row>
    <row r="1576" spans="1:17" x14ac:dyDescent="0.3">
      <c r="A1576" s="6">
        <v>42628</v>
      </c>
      <c r="B1576" s="5" t="s">
        <v>712</v>
      </c>
      <c r="C1576" s="5" t="s">
        <v>713</v>
      </c>
      <c r="D1576" s="5" t="s">
        <v>475</v>
      </c>
      <c r="E1576">
        <v>3</v>
      </c>
      <c r="F1576">
        <v>1</v>
      </c>
      <c r="G1576">
        <v>5</v>
      </c>
      <c r="H1576">
        <v>2</v>
      </c>
      <c r="I1576">
        <v>6</v>
      </c>
      <c r="J1576" s="5" t="s">
        <v>63</v>
      </c>
      <c r="K1576" s="5" t="s">
        <v>17</v>
      </c>
      <c r="L1576">
        <v>10</v>
      </c>
      <c r="M1576" s="3">
        <v>5400</v>
      </c>
      <c r="N1576" s="5" t="str">
        <f>IFERROR(INDEX(vtipo,MATCH(D1576,vcliente,0)),"Normal")</f>
        <v>Normal</v>
      </c>
      <c r="O1576" s="5" t="str">
        <f t="shared" si="72"/>
        <v>No</v>
      </c>
      <c r="P1576" s="3">
        <f t="shared" si="73"/>
        <v>0</v>
      </c>
      <c r="Q1576" s="16">
        <f t="shared" si="74"/>
        <v>32</v>
      </c>
    </row>
    <row r="1577" spans="1:17" x14ac:dyDescent="0.3">
      <c r="A1577" s="6">
        <v>42629</v>
      </c>
      <c r="B1577" s="5" t="s">
        <v>712</v>
      </c>
      <c r="C1577" s="5" t="s">
        <v>713</v>
      </c>
      <c r="D1577" s="5" t="s">
        <v>656</v>
      </c>
      <c r="E1577">
        <v>3</v>
      </c>
      <c r="F1577">
        <v>4</v>
      </c>
      <c r="G1577">
        <v>4</v>
      </c>
      <c r="H1577">
        <v>4</v>
      </c>
      <c r="I1577">
        <v>6</v>
      </c>
      <c r="J1577" s="5" t="s">
        <v>40</v>
      </c>
      <c r="K1577" s="5" t="s">
        <v>23</v>
      </c>
      <c r="L1577">
        <v>6</v>
      </c>
      <c r="M1577" s="3">
        <v>3780</v>
      </c>
      <c r="N1577" s="5" t="str">
        <f>IFERROR(INDEX(vtipo,MATCH(D1577,vcliente,0)),"Normal")</f>
        <v>Normal</v>
      </c>
      <c r="O1577" s="5" t="str">
        <f t="shared" si="72"/>
        <v>No</v>
      </c>
      <c r="P1577" s="3">
        <f t="shared" si="73"/>
        <v>0</v>
      </c>
      <c r="Q1577" s="16">
        <f t="shared" si="74"/>
        <v>36</v>
      </c>
    </row>
    <row r="1578" spans="1:17" x14ac:dyDescent="0.3">
      <c r="A1578" s="6">
        <v>42635</v>
      </c>
      <c r="B1578" s="5" t="s">
        <v>712</v>
      </c>
      <c r="C1578" s="5" t="s">
        <v>713</v>
      </c>
      <c r="D1578" s="5" t="s">
        <v>328</v>
      </c>
      <c r="E1578">
        <v>4</v>
      </c>
      <c r="F1578">
        <v>6</v>
      </c>
      <c r="G1578">
        <v>6</v>
      </c>
      <c r="H1578">
        <v>7</v>
      </c>
      <c r="I1578">
        <v>7</v>
      </c>
      <c r="J1578" s="5" t="s">
        <v>22</v>
      </c>
      <c r="K1578" s="5" t="s">
        <v>23</v>
      </c>
      <c r="L1578">
        <v>4</v>
      </c>
      <c r="M1578" s="3">
        <v>1080</v>
      </c>
      <c r="N1578" s="5" t="str">
        <f>IFERROR(INDEX(vtipo,MATCH(D1578,vcliente,0)),"Normal")</f>
        <v>Normal</v>
      </c>
      <c r="O1578" s="5" t="str">
        <f t="shared" si="72"/>
        <v>No</v>
      </c>
      <c r="P1578" s="3">
        <f t="shared" si="73"/>
        <v>14</v>
      </c>
      <c r="Q1578" s="16">
        <f t="shared" si="74"/>
        <v>52</v>
      </c>
    </row>
    <row r="1579" spans="1:17" x14ac:dyDescent="0.3">
      <c r="A1579" s="6">
        <v>42638</v>
      </c>
      <c r="B1579" s="5" t="s">
        <v>712</v>
      </c>
      <c r="C1579" s="5" t="s">
        <v>713</v>
      </c>
      <c r="D1579" s="5" t="s">
        <v>657</v>
      </c>
      <c r="E1579">
        <v>4</v>
      </c>
      <c r="F1579">
        <v>1</v>
      </c>
      <c r="G1579">
        <v>4</v>
      </c>
      <c r="H1579">
        <v>7</v>
      </c>
      <c r="I1579">
        <v>7</v>
      </c>
      <c r="J1579" s="5" t="s">
        <v>59</v>
      </c>
      <c r="K1579" s="5" t="s">
        <v>17</v>
      </c>
      <c r="L1579">
        <v>7</v>
      </c>
      <c r="M1579" s="3">
        <v>3780</v>
      </c>
      <c r="N1579" s="5" t="str">
        <f>IFERROR(INDEX(vtipo,MATCH(D1579,vcliente,0)),"Normal")</f>
        <v>Normal</v>
      </c>
      <c r="O1579" s="5" t="str">
        <f t="shared" si="72"/>
        <v>No</v>
      </c>
      <c r="P1579" s="3">
        <f t="shared" si="73"/>
        <v>14</v>
      </c>
      <c r="Q1579" s="16">
        <f t="shared" si="74"/>
        <v>44</v>
      </c>
    </row>
    <row r="1580" spans="1:17" x14ac:dyDescent="0.3">
      <c r="A1580" s="6">
        <v>42652</v>
      </c>
      <c r="B1580" s="5" t="s">
        <v>712</v>
      </c>
      <c r="C1580" s="5" t="s">
        <v>713</v>
      </c>
      <c r="D1580" s="5" t="s">
        <v>45</v>
      </c>
      <c r="E1580">
        <v>4</v>
      </c>
      <c r="F1580">
        <v>3</v>
      </c>
      <c r="G1580">
        <v>2</v>
      </c>
      <c r="H1580">
        <v>5</v>
      </c>
      <c r="I1580">
        <v>1</v>
      </c>
      <c r="J1580" s="5" t="s">
        <v>82</v>
      </c>
      <c r="K1580" s="5" t="s">
        <v>17</v>
      </c>
      <c r="L1580">
        <v>11</v>
      </c>
      <c r="M1580" s="3">
        <v>11880</v>
      </c>
      <c r="N1580" s="5" t="str">
        <f>IFERROR(INDEX(vtipo,MATCH(D1580,vcliente,0)),"Normal")</f>
        <v>Normal</v>
      </c>
      <c r="O1580" s="5" t="str">
        <f t="shared" si="72"/>
        <v>No</v>
      </c>
      <c r="P1580" s="3">
        <f t="shared" si="73"/>
        <v>0</v>
      </c>
      <c r="Q1580" s="16">
        <f t="shared" si="74"/>
        <v>28</v>
      </c>
    </row>
    <row r="1581" spans="1:17" x14ac:dyDescent="0.3">
      <c r="A1581" s="6">
        <v>42655</v>
      </c>
      <c r="B1581" s="5" t="s">
        <v>712</v>
      </c>
      <c r="C1581" s="5" t="s">
        <v>713</v>
      </c>
      <c r="D1581" s="5" t="s">
        <v>470</v>
      </c>
      <c r="E1581">
        <v>3</v>
      </c>
      <c r="F1581">
        <v>2</v>
      </c>
      <c r="G1581">
        <v>1</v>
      </c>
      <c r="H1581">
        <v>0</v>
      </c>
      <c r="I1581">
        <v>10</v>
      </c>
      <c r="J1581" s="5" t="s">
        <v>25</v>
      </c>
      <c r="K1581" s="5" t="s">
        <v>17</v>
      </c>
      <c r="L1581">
        <v>4</v>
      </c>
      <c r="M1581" s="3">
        <v>1080</v>
      </c>
      <c r="N1581" s="5" t="str">
        <f>IFERROR(INDEX(vtipo,MATCH(D1581,vcliente,0)),"Normal")</f>
        <v>Normal</v>
      </c>
      <c r="O1581" s="5" t="str">
        <f t="shared" si="72"/>
        <v>No</v>
      </c>
      <c r="P1581" s="3">
        <f t="shared" si="73"/>
        <v>10</v>
      </c>
      <c r="Q1581" s="16">
        <f t="shared" si="74"/>
        <v>32</v>
      </c>
    </row>
    <row r="1582" spans="1:17" x14ac:dyDescent="0.3">
      <c r="A1582" s="6">
        <v>42655</v>
      </c>
      <c r="B1582" s="5" t="s">
        <v>712</v>
      </c>
      <c r="C1582" s="5" t="s">
        <v>713</v>
      </c>
      <c r="D1582" s="5" t="s">
        <v>785</v>
      </c>
      <c r="E1582">
        <v>3</v>
      </c>
      <c r="F1582">
        <v>7</v>
      </c>
      <c r="G1582">
        <v>7</v>
      </c>
      <c r="H1582">
        <v>9</v>
      </c>
      <c r="I1582">
        <v>6</v>
      </c>
      <c r="J1582" s="5" t="s">
        <v>34</v>
      </c>
      <c r="K1582" s="5" t="s">
        <v>23</v>
      </c>
      <c r="L1582">
        <v>4</v>
      </c>
      <c r="M1582" s="3">
        <v>2880</v>
      </c>
      <c r="N1582" s="5" t="str">
        <f>IFERROR(INDEX(vtipo,MATCH(D1582,vcliente,0)),"Normal")</f>
        <v>Oro</v>
      </c>
      <c r="O1582" s="5" t="str">
        <f t="shared" si="72"/>
        <v>No</v>
      </c>
      <c r="P1582" s="3">
        <f t="shared" si="73"/>
        <v>23</v>
      </c>
      <c r="Q1582" s="16">
        <f t="shared" si="74"/>
        <v>58</v>
      </c>
    </row>
    <row r="1583" spans="1:17" x14ac:dyDescent="0.3">
      <c r="A1583" s="6">
        <v>42660</v>
      </c>
      <c r="B1583" s="5" t="s">
        <v>712</v>
      </c>
      <c r="C1583" s="5" t="s">
        <v>713</v>
      </c>
      <c r="D1583" s="5" t="s">
        <v>297</v>
      </c>
      <c r="E1583">
        <v>7</v>
      </c>
      <c r="F1583">
        <v>8</v>
      </c>
      <c r="G1583">
        <v>9</v>
      </c>
      <c r="H1583">
        <v>4</v>
      </c>
      <c r="I1583">
        <v>2</v>
      </c>
      <c r="J1583" s="5" t="s">
        <v>63</v>
      </c>
      <c r="K1583" s="5" t="s">
        <v>17</v>
      </c>
      <c r="L1583">
        <v>2</v>
      </c>
      <c r="M1583" s="3">
        <v>1080</v>
      </c>
      <c r="N1583" s="5" t="str">
        <f>IFERROR(INDEX(vtipo,MATCH(D1583,vcliente,0)),"Normal")</f>
        <v>Normal</v>
      </c>
      <c r="O1583" s="5" t="str">
        <f t="shared" si="72"/>
        <v>No</v>
      </c>
      <c r="P1583" s="3">
        <f t="shared" si="73"/>
        <v>24</v>
      </c>
      <c r="Q1583" s="16">
        <f t="shared" si="74"/>
        <v>56</v>
      </c>
    </row>
    <row r="1584" spans="1:17" x14ac:dyDescent="0.3">
      <c r="A1584" s="6">
        <v>42662</v>
      </c>
      <c r="B1584" s="5" t="s">
        <v>712</v>
      </c>
      <c r="C1584" s="5" t="s">
        <v>713</v>
      </c>
      <c r="D1584" s="5" t="s">
        <v>366</v>
      </c>
      <c r="E1584">
        <v>10</v>
      </c>
      <c r="F1584">
        <v>9</v>
      </c>
      <c r="G1584">
        <v>7</v>
      </c>
      <c r="H1584">
        <v>7</v>
      </c>
      <c r="I1584">
        <v>9</v>
      </c>
      <c r="J1584" s="5" t="s">
        <v>43</v>
      </c>
      <c r="K1584" s="5" t="s">
        <v>17</v>
      </c>
      <c r="L1584">
        <v>2</v>
      </c>
      <c r="M1584" s="3">
        <v>1620</v>
      </c>
      <c r="N1584" s="5" t="str">
        <f>IFERROR(INDEX(vtipo,MATCH(D1584,vcliente,0)),"Normal")</f>
        <v>Normal</v>
      </c>
      <c r="O1584" s="5" t="str">
        <f t="shared" si="72"/>
        <v>No</v>
      </c>
      <c r="P1584" s="3">
        <f t="shared" si="73"/>
        <v>42</v>
      </c>
      <c r="Q1584" s="16">
        <f t="shared" si="74"/>
        <v>87.5</v>
      </c>
    </row>
    <row r="1585" spans="1:17" x14ac:dyDescent="0.3">
      <c r="A1585" s="6">
        <v>42663</v>
      </c>
      <c r="B1585" s="5" t="s">
        <v>712</v>
      </c>
      <c r="C1585" s="5" t="s">
        <v>713</v>
      </c>
      <c r="D1585" s="5" t="s">
        <v>452</v>
      </c>
      <c r="E1585">
        <v>1</v>
      </c>
      <c r="F1585">
        <v>4</v>
      </c>
      <c r="G1585">
        <v>4</v>
      </c>
      <c r="H1585">
        <v>3</v>
      </c>
      <c r="I1585">
        <v>7</v>
      </c>
      <c r="J1585" s="5" t="s">
        <v>32</v>
      </c>
      <c r="K1585" s="5" t="s">
        <v>20</v>
      </c>
      <c r="L1585">
        <v>9</v>
      </c>
      <c r="M1585" s="3">
        <v>4860</v>
      </c>
      <c r="N1585" s="5" t="str">
        <f>IFERROR(INDEX(vtipo,MATCH(D1585,vcliente,0)),"Normal")</f>
        <v>Normal</v>
      </c>
      <c r="O1585" s="5" t="str">
        <f t="shared" si="72"/>
        <v>No</v>
      </c>
      <c r="P1585" s="3">
        <f t="shared" si="73"/>
        <v>7</v>
      </c>
      <c r="Q1585" s="16">
        <f t="shared" si="74"/>
        <v>36</v>
      </c>
    </row>
    <row r="1586" spans="1:17" x14ac:dyDescent="0.3">
      <c r="A1586" s="6">
        <v>42665</v>
      </c>
      <c r="B1586" s="5" t="s">
        <v>712</v>
      </c>
      <c r="C1586" s="5" t="s">
        <v>713</v>
      </c>
      <c r="D1586" s="5" t="s">
        <v>564</v>
      </c>
      <c r="E1586">
        <v>6</v>
      </c>
      <c r="F1586">
        <v>7</v>
      </c>
      <c r="G1586">
        <v>9</v>
      </c>
      <c r="H1586">
        <v>5</v>
      </c>
      <c r="I1586">
        <v>9</v>
      </c>
      <c r="J1586" s="5" t="s">
        <v>22</v>
      </c>
      <c r="K1586" s="5" t="s">
        <v>23</v>
      </c>
      <c r="L1586">
        <v>19</v>
      </c>
      <c r="M1586" s="3">
        <v>5130</v>
      </c>
      <c r="N1586" s="5" t="str">
        <f>IFERROR(INDEX(vtipo,MATCH(D1586,vcliente,0)),"Normal")</f>
        <v>Normal</v>
      </c>
      <c r="O1586" s="5" t="str">
        <f t="shared" si="72"/>
        <v>Sí</v>
      </c>
      <c r="P1586" s="3">
        <f t="shared" si="73"/>
        <v>25</v>
      </c>
      <c r="Q1586" s="16">
        <f t="shared" si="74"/>
        <v>62</v>
      </c>
    </row>
    <row r="1587" spans="1:17" x14ac:dyDescent="0.3">
      <c r="A1587" s="6">
        <v>42669</v>
      </c>
      <c r="B1587" s="5" t="s">
        <v>712</v>
      </c>
      <c r="C1587" s="5" t="s">
        <v>713</v>
      </c>
      <c r="D1587" s="5" t="s">
        <v>378</v>
      </c>
      <c r="E1587">
        <v>5</v>
      </c>
      <c r="F1587">
        <v>9</v>
      </c>
      <c r="G1587">
        <v>10</v>
      </c>
      <c r="H1587">
        <v>5</v>
      </c>
      <c r="I1587">
        <v>4</v>
      </c>
      <c r="J1587" s="5" t="s">
        <v>34</v>
      </c>
      <c r="K1587" s="5" t="s">
        <v>23</v>
      </c>
      <c r="L1587">
        <v>9</v>
      </c>
      <c r="M1587" s="3">
        <v>6480</v>
      </c>
      <c r="N1587" s="5" t="str">
        <f>IFERROR(INDEX(vtipo,MATCH(D1587,vcliente,0)),"Normal")</f>
        <v>Normal</v>
      </c>
      <c r="O1587" s="5" t="str">
        <f t="shared" si="72"/>
        <v>No</v>
      </c>
      <c r="P1587" s="3">
        <f t="shared" si="73"/>
        <v>19</v>
      </c>
      <c r="Q1587" s="16">
        <f t="shared" si="74"/>
        <v>58</v>
      </c>
    </row>
    <row r="1588" spans="1:17" x14ac:dyDescent="0.3">
      <c r="A1588" s="6">
        <v>42671</v>
      </c>
      <c r="B1588" s="5" t="s">
        <v>712</v>
      </c>
      <c r="C1588" s="5" t="s">
        <v>713</v>
      </c>
      <c r="D1588" s="5" t="s">
        <v>786</v>
      </c>
      <c r="E1588">
        <v>7</v>
      </c>
      <c r="F1588">
        <v>3</v>
      </c>
      <c r="G1588">
        <v>4</v>
      </c>
      <c r="H1588">
        <v>8</v>
      </c>
      <c r="I1588">
        <v>7</v>
      </c>
      <c r="J1588" s="5" t="s">
        <v>19</v>
      </c>
      <c r="K1588" s="5" t="s">
        <v>20</v>
      </c>
      <c r="L1588">
        <v>4</v>
      </c>
      <c r="M1588" s="3">
        <v>1800</v>
      </c>
      <c r="N1588" s="5" t="str">
        <f>IFERROR(INDEX(vtipo,MATCH(D1588,vcliente,0)),"Normal")</f>
        <v>Platino</v>
      </c>
      <c r="O1588" s="5" t="str">
        <f t="shared" si="72"/>
        <v>No</v>
      </c>
      <c r="P1588" s="3">
        <f t="shared" si="73"/>
        <v>22</v>
      </c>
      <c r="Q1588" s="16">
        <f t="shared" si="74"/>
        <v>52</v>
      </c>
    </row>
    <row r="1589" spans="1:17" x14ac:dyDescent="0.3">
      <c r="A1589" s="6">
        <v>42673</v>
      </c>
      <c r="B1589" s="5" t="s">
        <v>712</v>
      </c>
      <c r="C1589" s="5" t="s">
        <v>713</v>
      </c>
      <c r="D1589" s="5" t="s">
        <v>277</v>
      </c>
      <c r="E1589">
        <v>1</v>
      </c>
      <c r="F1589">
        <v>6</v>
      </c>
      <c r="G1589">
        <v>7</v>
      </c>
      <c r="H1589">
        <v>8</v>
      </c>
      <c r="I1589">
        <v>6</v>
      </c>
      <c r="J1589" s="5" t="s">
        <v>96</v>
      </c>
      <c r="K1589" s="5" t="s">
        <v>20</v>
      </c>
      <c r="L1589">
        <v>3</v>
      </c>
      <c r="M1589" s="3">
        <v>810</v>
      </c>
      <c r="N1589" s="5" t="str">
        <f>IFERROR(INDEX(vtipo,MATCH(D1589,vcliente,0)),"Normal")</f>
        <v>Oro</v>
      </c>
      <c r="O1589" s="5" t="str">
        <f t="shared" si="72"/>
        <v>No</v>
      </c>
      <c r="P1589" s="3">
        <f t="shared" si="73"/>
        <v>15</v>
      </c>
      <c r="Q1589" s="16">
        <f t="shared" si="74"/>
        <v>54</v>
      </c>
    </row>
    <row r="1590" spans="1:17" x14ac:dyDescent="0.3">
      <c r="A1590" s="6">
        <v>42676</v>
      </c>
      <c r="B1590" s="5" t="s">
        <v>712</v>
      </c>
      <c r="C1590" s="5" t="s">
        <v>713</v>
      </c>
      <c r="D1590" s="5" t="s">
        <v>711</v>
      </c>
      <c r="E1590">
        <v>1</v>
      </c>
      <c r="F1590">
        <v>0</v>
      </c>
      <c r="G1590">
        <v>3</v>
      </c>
      <c r="H1590">
        <v>2</v>
      </c>
      <c r="I1590">
        <v>3</v>
      </c>
      <c r="J1590" s="5" t="s">
        <v>30</v>
      </c>
      <c r="K1590" s="5" t="s">
        <v>17</v>
      </c>
      <c r="L1590">
        <v>18</v>
      </c>
      <c r="M1590" s="3">
        <v>13770</v>
      </c>
      <c r="N1590" s="5" t="str">
        <f>IFERROR(INDEX(vtipo,MATCH(D1590,vcliente,0)),"Normal")</f>
        <v>Normal</v>
      </c>
      <c r="O1590" s="5" t="str">
        <f t="shared" si="72"/>
        <v>No</v>
      </c>
      <c r="P1590" s="3">
        <f t="shared" si="73"/>
        <v>0</v>
      </c>
      <c r="Q1590" s="16">
        <f t="shared" si="74"/>
        <v>18</v>
      </c>
    </row>
    <row r="1591" spans="1:17" x14ac:dyDescent="0.3">
      <c r="A1591" s="6">
        <v>42676</v>
      </c>
      <c r="B1591" s="5" t="s">
        <v>712</v>
      </c>
      <c r="C1591" s="5" t="s">
        <v>713</v>
      </c>
      <c r="D1591" s="5" t="s">
        <v>584</v>
      </c>
      <c r="E1591">
        <v>9</v>
      </c>
      <c r="F1591">
        <v>4</v>
      </c>
      <c r="G1591">
        <v>4</v>
      </c>
      <c r="H1591">
        <v>6</v>
      </c>
      <c r="I1591">
        <v>4</v>
      </c>
      <c r="J1591" s="5" t="s">
        <v>90</v>
      </c>
      <c r="K1591" s="5" t="s">
        <v>20</v>
      </c>
      <c r="L1591">
        <v>4</v>
      </c>
      <c r="M1591" s="3">
        <v>3060</v>
      </c>
      <c r="N1591" s="5" t="str">
        <f>IFERROR(INDEX(vtipo,MATCH(D1591,vcliente,0)),"Normal")</f>
        <v>Normal</v>
      </c>
      <c r="O1591" s="5" t="str">
        <f t="shared" si="72"/>
        <v>No</v>
      </c>
      <c r="P1591" s="3">
        <f t="shared" si="73"/>
        <v>9</v>
      </c>
      <c r="Q1591" s="16">
        <f t="shared" si="74"/>
        <v>46</v>
      </c>
    </row>
    <row r="1592" spans="1:17" x14ac:dyDescent="0.3">
      <c r="A1592" s="6">
        <v>42676</v>
      </c>
      <c r="B1592" s="5" t="s">
        <v>712</v>
      </c>
      <c r="C1592" s="5" t="s">
        <v>713</v>
      </c>
      <c r="D1592" s="5" t="s">
        <v>494</v>
      </c>
      <c r="E1592">
        <v>7</v>
      </c>
      <c r="F1592">
        <v>6</v>
      </c>
      <c r="G1592">
        <v>5</v>
      </c>
      <c r="H1592">
        <v>5</v>
      </c>
      <c r="I1592">
        <v>3</v>
      </c>
      <c r="J1592" s="5" t="s">
        <v>55</v>
      </c>
      <c r="K1592" s="5" t="s">
        <v>23</v>
      </c>
      <c r="L1592">
        <v>4</v>
      </c>
      <c r="M1592" s="3">
        <v>4760</v>
      </c>
      <c r="N1592" s="5" t="str">
        <f>IFERROR(INDEX(vtipo,MATCH(D1592,vcliente,0)),"Normal")</f>
        <v>Normal</v>
      </c>
      <c r="O1592" s="5" t="str">
        <f t="shared" si="72"/>
        <v>No</v>
      </c>
      <c r="P1592" s="3">
        <f t="shared" si="73"/>
        <v>7</v>
      </c>
      <c r="Q1592" s="16">
        <f t="shared" si="74"/>
        <v>46</v>
      </c>
    </row>
    <row r="1593" spans="1:17" x14ac:dyDescent="0.3">
      <c r="A1593" s="6">
        <v>42681</v>
      </c>
      <c r="B1593" s="5" t="s">
        <v>712</v>
      </c>
      <c r="C1593" s="5" t="s">
        <v>713</v>
      </c>
      <c r="D1593" s="5" t="s">
        <v>779</v>
      </c>
      <c r="E1593">
        <v>9</v>
      </c>
      <c r="F1593">
        <v>5</v>
      </c>
      <c r="G1593">
        <v>9</v>
      </c>
      <c r="H1593">
        <v>6</v>
      </c>
      <c r="I1593">
        <v>8</v>
      </c>
      <c r="J1593" s="5" t="s">
        <v>22</v>
      </c>
      <c r="K1593" s="5" t="s">
        <v>23</v>
      </c>
      <c r="L1593">
        <v>1</v>
      </c>
      <c r="M1593" s="3">
        <v>255</v>
      </c>
      <c r="N1593" s="5" t="str">
        <f>IFERROR(INDEX(vtipo,MATCH(D1593,vcliente,0)),"Normal")</f>
        <v>Normal</v>
      </c>
      <c r="O1593" s="5" t="str">
        <f t="shared" si="72"/>
        <v>No</v>
      </c>
      <c r="P1593" s="3">
        <f t="shared" si="73"/>
        <v>26</v>
      </c>
      <c r="Q1593" s="16">
        <f t="shared" si="74"/>
        <v>64</v>
      </c>
    </row>
    <row r="1594" spans="1:17" x14ac:dyDescent="0.3">
      <c r="A1594" s="6">
        <v>42683</v>
      </c>
      <c r="B1594" s="5" t="s">
        <v>712</v>
      </c>
      <c r="C1594" s="5" t="s">
        <v>713</v>
      </c>
      <c r="D1594" s="5" t="s">
        <v>204</v>
      </c>
      <c r="E1594">
        <v>9</v>
      </c>
      <c r="F1594">
        <v>10</v>
      </c>
      <c r="G1594">
        <v>4</v>
      </c>
      <c r="H1594">
        <v>10</v>
      </c>
      <c r="I1594">
        <v>6</v>
      </c>
      <c r="J1594" s="5" t="s">
        <v>71</v>
      </c>
      <c r="K1594" s="5" t="s">
        <v>20</v>
      </c>
      <c r="L1594">
        <v>8</v>
      </c>
      <c r="M1594" s="3">
        <v>8160</v>
      </c>
      <c r="N1594" s="5" t="str">
        <f>IFERROR(INDEX(vtipo,MATCH(D1594,vcliente,0)),"Normal")</f>
        <v>Oro</v>
      </c>
      <c r="O1594" s="5" t="str">
        <f t="shared" si="72"/>
        <v>Sí</v>
      </c>
      <c r="P1594" s="3">
        <f t="shared" si="73"/>
        <v>29</v>
      </c>
      <c r="Q1594" s="16">
        <f t="shared" si="74"/>
        <v>70</v>
      </c>
    </row>
    <row r="1595" spans="1:17" x14ac:dyDescent="0.3">
      <c r="A1595" s="6">
        <v>42685</v>
      </c>
      <c r="B1595" s="5" t="s">
        <v>712</v>
      </c>
      <c r="C1595" s="5" t="s">
        <v>713</v>
      </c>
      <c r="D1595" s="5" t="s">
        <v>62</v>
      </c>
      <c r="E1595">
        <v>7</v>
      </c>
      <c r="F1595">
        <v>8</v>
      </c>
      <c r="G1595">
        <v>1</v>
      </c>
      <c r="H1595">
        <v>7</v>
      </c>
      <c r="I1595">
        <v>7</v>
      </c>
      <c r="J1595" s="5" t="s">
        <v>22</v>
      </c>
      <c r="K1595" s="5" t="s">
        <v>23</v>
      </c>
      <c r="L1595">
        <v>10</v>
      </c>
      <c r="M1595" s="3">
        <v>2550</v>
      </c>
      <c r="N1595" s="5" t="str">
        <f>IFERROR(INDEX(vtipo,MATCH(D1595,vcliente,0)),"Normal")</f>
        <v>Normal</v>
      </c>
      <c r="O1595" s="5" t="str">
        <f t="shared" si="72"/>
        <v>No</v>
      </c>
      <c r="P1595" s="3">
        <f t="shared" si="73"/>
        <v>29</v>
      </c>
      <c r="Q1595" s="16">
        <f t="shared" si="74"/>
        <v>58</v>
      </c>
    </row>
    <row r="1596" spans="1:17" x14ac:dyDescent="0.3">
      <c r="A1596" s="6">
        <v>42687</v>
      </c>
      <c r="B1596" s="5" t="s">
        <v>712</v>
      </c>
      <c r="C1596" s="5" t="s">
        <v>713</v>
      </c>
      <c r="D1596" s="5" t="s">
        <v>724</v>
      </c>
      <c r="E1596">
        <v>4</v>
      </c>
      <c r="F1596">
        <v>4</v>
      </c>
      <c r="G1596">
        <v>1</v>
      </c>
      <c r="H1596">
        <v>4</v>
      </c>
      <c r="I1596">
        <v>6</v>
      </c>
      <c r="J1596" s="5" t="s">
        <v>27</v>
      </c>
      <c r="K1596" s="5" t="s">
        <v>23</v>
      </c>
      <c r="L1596">
        <v>12</v>
      </c>
      <c r="M1596" s="3">
        <v>5100</v>
      </c>
      <c r="N1596" s="5" t="str">
        <f>IFERROR(INDEX(vtipo,MATCH(D1596,vcliente,0)),"Normal")</f>
        <v>Normal</v>
      </c>
      <c r="O1596" s="5" t="str">
        <f t="shared" si="72"/>
        <v>No</v>
      </c>
      <c r="P1596" s="3">
        <f t="shared" si="73"/>
        <v>0</v>
      </c>
      <c r="Q1596" s="16">
        <f t="shared" si="74"/>
        <v>36</v>
      </c>
    </row>
    <row r="1597" spans="1:17" x14ac:dyDescent="0.3">
      <c r="A1597" s="6">
        <v>42691</v>
      </c>
      <c r="B1597" s="5" t="s">
        <v>712</v>
      </c>
      <c r="C1597" s="5" t="s">
        <v>713</v>
      </c>
      <c r="D1597" s="5" t="s">
        <v>602</v>
      </c>
      <c r="E1597">
        <v>6</v>
      </c>
      <c r="F1597">
        <v>8</v>
      </c>
      <c r="G1597">
        <v>7</v>
      </c>
      <c r="H1597">
        <v>4</v>
      </c>
      <c r="I1597">
        <v>1</v>
      </c>
      <c r="J1597" s="5" t="s">
        <v>63</v>
      </c>
      <c r="K1597" s="5" t="s">
        <v>17</v>
      </c>
      <c r="L1597">
        <v>9</v>
      </c>
      <c r="M1597" s="3">
        <v>4590</v>
      </c>
      <c r="N1597" s="5" t="str">
        <f>IFERROR(INDEX(vtipo,MATCH(D1597,vcliente,0)),"Normal")</f>
        <v>Platino</v>
      </c>
      <c r="O1597" s="5" t="str">
        <f t="shared" si="72"/>
        <v>No</v>
      </c>
      <c r="P1597" s="3">
        <f t="shared" si="73"/>
        <v>15</v>
      </c>
      <c r="Q1597" s="16">
        <f t="shared" si="74"/>
        <v>50</v>
      </c>
    </row>
    <row r="1598" spans="1:17" x14ac:dyDescent="0.3">
      <c r="A1598" s="6">
        <v>42692</v>
      </c>
      <c r="B1598" s="5" t="s">
        <v>712</v>
      </c>
      <c r="C1598" s="5" t="s">
        <v>713</v>
      </c>
      <c r="D1598" s="5" t="s">
        <v>534</v>
      </c>
      <c r="E1598">
        <v>1</v>
      </c>
      <c r="F1598">
        <v>7</v>
      </c>
      <c r="G1598">
        <v>5</v>
      </c>
      <c r="H1598">
        <v>4</v>
      </c>
      <c r="I1598">
        <v>2</v>
      </c>
      <c r="J1598" s="5" t="s">
        <v>32</v>
      </c>
      <c r="K1598" s="5" t="s">
        <v>20</v>
      </c>
      <c r="L1598">
        <v>3</v>
      </c>
      <c r="M1598" s="3">
        <v>1530</v>
      </c>
      <c r="N1598" s="5" t="str">
        <f>IFERROR(INDEX(vtipo,MATCH(D1598,vcliente,0)),"Normal")</f>
        <v>Normal</v>
      </c>
      <c r="O1598" s="5" t="str">
        <f t="shared" si="72"/>
        <v>No</v>
      </c>
      <c r="P1598" s="3">
        <f t="shared" si="73"/>
        <v>7</v>
      </c>
      <c r="Q1598" s="16">
        <f t="shared" si="74"/>
        <v>36</v>
      </c>
    </row>
    <row r="1599" spans="1:17" x14ac:dyDescent="0.3">
      <c r="A1599" s="6">
        <v>42707</v>
      </c>
      <c r="B1599" s="5" t="s">
        <v>712</v>
      </c>
      <c r="C1599" s="5" t="s">
        <v>713</v>
      </c>
      <c r="D1599" s="5" t="s">
        <v>623</v>
      </c>
      <c r="E1599">
        <v>9</v>
      </c>
      <c r="F1599">
        <v>4</v>
      </c>
      <c r="G1599">
        <v>3</v>
      </c>
      <c r="H1599">
        <v>9</v>
      </c>
      <c r="I1599">
        <v>5</v>
      </c>
      <c r="J1599" s="5" t="s">
        <v>94</v>
      </c>
      <c r="K1599" s="5" t="s">
        <v>20</v>
      </c>
      <c r="L1599">
        <v>3</v>
      </c>
      <c r="M1599" s="3">
        <v>3240</v>
      </c>
      <c r="N1599" s="5" t="str">
        <f>IFERROR(INDEX(vtipo,MATCH(D1599,vcliente,0)),"Normal")</f>
        <v>Normal</v>
      </c>
      <c r="O1599" s="5" t="str">
        <f t="shared" si="72"/>
        <v>No</v>
      </c>
      <c r="P1599" s="3">
        <f t="shared" si="73"/>
        <v>18</v>
      </c>
      <c r="Q1599" s="16">
        <f t="shared" si="74"/>
        <v>54</v>
      </c>
    </row>
    <row r="1600" spans="1:17" x14ac:dyDescent="0.3">
      <c r="A1600" s="6">
        <v>42713</v>
      </c>
      <c r="B1600" s="5" t="s">
        <v>712</v>
      </c>
      <c r="C1600" s="5" t="s">
        <v>713</v>
      </c>
      <c r="D1600" s="5" t="s">
        <v>568</v>
      </c>
      <c r="E1600">
        <v>4</v>
      </c>
      <c r="F1600">
        <v>5</v>
      </c>
      <c r="G1600">
        <v>5</v>
      </c>
      <c r="H1600">
        <v>5</v>
      </c>
      <c r="I1600">
        <v>5</v>
      </c>
      <c r="J1600" s="5" t="s">
        <v>71</v>
      </c>
      <c r="K1600" s="5" t="s">
        <v>20</v>
      </c>
      <c r="L1600">
        <v>6</v>
      </c>
      <c r="M1600" s="3">
        <v>6480</v>
      </c>
      <c r="N1600" s="5" t="str">
        <f>IFERROR(INDEX(vtipo,MATCH(D1600,vcliente,0)),"Normal")</f>
        <v>Normal</v>
      </c>
      <c r="O1600" s="5" t="str">
        <f t="shared" si="72"/>
        <v>No</v>
      </c>
      <c r="P1600" s="3">
        <f t="shared" si="73"/>
        <v>0</v>
      </c>
      <c r="Q1600" s="16">
        <f t="shared" si="74"/>
        <v>40</v>
      </c>
    </row>
    <row r="1601" spans="1:17" x14ac:dyDescent="0.3">
      <c r="A1601" s="6">
        <v>42715</v>
      </c>
      <c r="B1601" s="5" t="s">
        <v>712</v>
      </c>
      <c r="C1601" s="5" t="s">
        <v>713</v>
      </c>
      <c r="D1601" s="5" t="s">
        <v>593</v>
      </c>
      <c r="E1601">
        <v>2</v>
      </c>
      <c r="F1601">
        <v>6</v>
      </c>
      <c r="G1601">
        <v>5</v>
      </c>
      <c r="H1601">
        <v>10</v>
      </c>
      <c r="I1601">
        <v>7</v>
      </c>
      <c r="J1601" s="5" t="s">
        <v>30</v>
      </c>
      <c r="K1601" s="5" t="s">
        <v>17</v>
      </c>
      <c r="L1601">
        <v>7</v>
      </c>
      <c r="M1601" s="3">
        <v>5670</v>
      </c>
      <c r="N1601" s="5" t="str">
        <f>IFERROR(INDEX(vtipo,MATCH(D1601,vcliente,0)),"Normal")</f>
        <v>Normal</v>
      </c>
      <c r="O1601" s="5" t="str">
        <f t="shared" si="72"/>
        <v>No</v>
      </c>
      <c r="P1601" s="3">
        <f t="shared" si="73"/>
        <v>17</v>
      </c>
      <c r="Q1601" s="16">
        <f t="shared" si="74"/>
        <v>56</v>
      </c>
    </row>
    <row r="1602" spans="1:17" x14ac:dyDescent="0.3">
      <c r="A1602" s="6">
        <v>42716</v>
      </c>
      <c r="B1602" s="5" t="s">
        <v>712</v>
      </c>
      <c r="C1602" s="5" t="s">
        <v>713</v>
      </c>
      <c r="D1602" s="5" t="s">
        <v>286</v>
      </c>
      <c r="E1602">
        <v>6</v>
      </c>
      <c r="F1602">
        <v>8</v>
      </c>
      <c r="G1602">
        <v>9</v>
      </c>
      <c r="H1602">
        <v>10</v>
      </c>
      <c r="I1602">
        <v>10</v>
      </c>
      <c r="J1602" s="5" t="s">
        <v>78</v>
      </c>
      <c r="K1602" s="5" t="s">
        <v>20</v>
      </c>
      <c r="L1602">
        <v>15</v>
      </c>
      <c r="M1602" s="3">
        <v>10800</v>
      </c>
      <c r="N1602" s="5" t="str">
        <f>IFERROR(INDEX(vtipo,MATCH(D1602,vcliente,0)),"Normal")</f>
        <v>Normal</v>
      </c>
      <c r="O1602" s="5" t="str">
        <f t="shared" si="72"/>
        <v>Sí</v>
      </c>
      <c r="P1602" s="3">
        <f t="shared" si="73"/>
        <v>37</v>
      </c>
      <c r="Q1602" s="16">
        <f t="shared" si="74"/>
        <v>74</v>
      </c>
    </row>
    <row r="1603" spans="1:17" x14ac:dyDescent="0.3">
      <c r="A1603" s="6">
        <v>42719</v>
      </c>
      <c r="B1603" s="5" t="s">
        <v>712</v>
      </c>
      <c r="C1603" s="5" t="s">
        <v>713</v>
      </c>
      <c r="D1603" s="5" t="s">
        <v>208</v>
      </c>
      <c r="E1603">
        <v>4</v>
      </c>
      <c r="F1603">
        <v>6</v>
      </c>
      <c r="G1603">
        <v>1</v>
      </c>
      <c r="H1603">
        <v>9</v>
      </c>
      <c r="I1603">
        <v>5</v>
      </c>
      <c r="J1603" s="5" t="s">
        <v>63</v>
      </c>
      <c r="K1603" s="5" t="s">
        <v>17</v>
      </c>
      <c r="L1603">
        <v>8</v>
      </c>
      <c r="M1603" s="3">
        <v>3840</v>
      </c>
      <c r="N1603" s="5" t="str">
        <f>IFERROR(INDEX(vtipo,MATCH(D1603,vcliente,0)),"Normal")</f>
        <v>Oro</v>
      </c>
      <c r="O1603" s="5" t="str">
        <f t="shared" ref="O1603:O1666" si="75">IF(OR(COUNTIF(E1603:I1603,10)&gt;=2,AND(MONTH(A1603)=10,L1603&gt;=15)),"Sí","No")</f>
        <v>No</v>
      </c>
      <c r="P1603" s="3">
        <f t="shared" ref="P1603:P1666" si="76">SUMIF(E1603:I1603,"&gt;=7")</f>
        <v>9</v>
      </c>
      <c r="Q1603" s="16">
        <f t="shared" ref="Q1603:Q1666" si="77">(SUM(E1603:I1603)-MIN(E1603:I1603))*IF(MIN(E1603:I1603)&gt;=7,2.5,2)</f>
        <v>48</v>
      </c>
    </row>
    <row r="1604" spans="1:17" x14ac:dyDescent="0.3">
      <c r="A1604" s="6">
        <v>42721</v>
      </c>
      <c r="B1604" s="5" t="s">
        <v>712</v>
      </c>
      <c r="C1604" s="5" t="s">
        <v>713</v>
      </c>
      <c r="D1604" s="5" t="s">
        <v>469</v>
      </c>
      <c r="E1604">
        <v>6</v>
      </c>
      <c r="F1604">
        <v>6</v>
      </c>
      <c r="G1604">
        <v>10</v>
      </c>
      <c r="H1604">
        <v>8</v>
      </c>
      <c r="I1604">
        <v>9</v>
      </c>
      <c r="J1604" s="5" t="s">
        <v>38</v>
      </c>
      <c r="K1604" s="5" t="s">
        <v>17</v>
      </c>
      <c r="L1604">
        <v>2</v>
      </c>
      <c r="M1604" s="3">
        <v>1260</v>
      </c>
      <c r="N1604" s="5" t="str">
        <f>IFERROR(INDEX(vtipo,MATCH(D1604,vcliente,0)),"Normal")</f>
        <v>Normal</v>
      </c>
      <c r="O1604" s="5" t="str">
        <f t="shared" si="75"/>
        <v>No</v>
      </c>
      <c r="P1604" s="3">
        <f t="shared" si="76"/>
        <v>27</v>
      </c>
      <c r="Q1604" s="16">
        <f t="shared" si="77"/>
        <v>66</v>
      </c>
    </row>
    <row r="1605" spans="1:17" x14ac:dyDescent="0.3">
      <c r="A1605" s="6">
        <v>42722</v>
      </c>
      <c r="B1605" s="5" t="s">
        <v>712</v>
      </c>
      <c r="C1605" s="5" t="s">
        <v>713</v>
      </c>
      <c r="D1605" s="5" t="s">
        <v>155</v>
      </c>
      <c r="E1605">
        <v>10</v>
      </c>
      <c r="F1605">
        <v>7</v>
      </c>
      <c r="G1605">
        <v>2</v>
      </c>
      <c r="H1605">
        <v>3</v>
      </c>
      <c r="I1605">
        <v>9</v>
      </c>
      <c r="J1605" s="5" t="s">
        <v>53</v>
      </c>
      <c r="K1605" s="5" t="s">
        <v>17</v>
      </c>
      <c r="L1605">
        <v>10</v>
      </c>
      <c r="M1605" s="3">
        <v>10800</v>
      </c>
      <c r="N1605" s="5" t="str">
        <f>IFERROR(INDEX(vtipo,MATCH(D1605,vcliente,0)),"Normal")</f>
        <v>Platino</v>
      </c>
      <c r="O1605" s="5" t="str">
        <f t="shared" si="75"/>
        <v>No</v>
      </c>
      <c r="P1605" s="3">
        <f t="shared" si="76"/>
        <v>26</v>
      </c>
      <c r="Q1605" s="16">
        <f t="shared" si="77"/>
        <v>58</v>
      </c>
    </row>
    <row r="1606" spans="1:17" x14ac:dyDescent="0.3">
      <c r="A1606" s="6">
        <v>42724</v>
      </c>
      <c r="B1606" s="5" t="s">
        <v>712</v>
      </c>
      <c r="C1606" s="5" t="s">
        <v>713</v>
      </c>
      <c r="D1606" s="5" t="s">
        <v>620</v>
      </c>
      <c r="E1606">
        <v>7</v>
      </c>
      <c r="F1606">
        <v>10</v>
      </c>
      <c r="G1606">
        <v>5</v>
      </c>
      <c r="H1606">
        <v>10</v>
      </c>
      <c r="I1606">
        <v>7</v>
      </c>
      <c r="J1606" s="5" t="s">
        <v>32</v>
      </c>
      <c r="K1606" s="5" t="s">
        <v>20</v>
      </c>
      <c r="L1606">
        <v>2</v>
      </c>
      <c r="M1606" s="3">
        <v>1080</v>
      </c>
      <c r="N1606" s="5" t="str">
        <f>IFERROR(INDEX(vtipo,MATCH(D1606,vcliente,0)),"Normal")</f>
        <v>Oro</v>
      </c>
      <c r="O1606" s="5" t="str">
        <f t="shared" si="75"/>
        <v>Sí</v>
      </c>
      <c r="P1606" s="3">
        <f t="shared" si="76"/>
        <v>34</v>
      </c>
      <c r="Q1606" s="16">
        <f t="shared" si="77"/>
        <v>68</v>
      </c>
    </row>
    <row r="1607" spans="1:17" x14ac:dyDescent="0.3">
      <c r="A1607" s="6">
        <v>42724</v>
      </c>
      <c r="B1607" s="5" t="s">
        <v>712</v>
      </c>
      <c r="C1607" s="5" t="s">
        <v>713</v>
      </c>
      <c r="D1607" s="5" t="s">
        <v>180</v>
      </c>
      <c r="E1607">
        <v>4</v>
      </c>
      <c r="F1607">
        <v>7</v>
      </c>
      <c r="G1607">
        <v>4</v>
      </c>
      <c r="H1607">
        <v>2</v>
      </c>
      <c r="I1607">
        <v>2</v>
      </c>
      <c r="J1607" s="5" t="s">
        <v>16</v>
      </c>
      <c r="K1607" s="5" t="s">
        <v>17</v>
      </c>
      <c r="L1607">
        <v>3</v>
      </c>
      <c r="M1607" s="3">
        <v>3780</v>
      </c>
      <c r="N1607" s="5" t="str">
        <f>IFERROR(INDEX(vtipo,MATCH(D1607,vcliente,0)),"Normal")</f>
        <v>Normal</v>
      </c>
      <c r="O1607" s="5" t="str">
        <f t="shared" si="75"/>
        <v>No</v>
      </c>
      <c r="P1607" s="3">
        <f t="shared" si="76"/>
        <v>7</v>
      </c>
      <c r="Q1607" s="16">
        <f t="shared" si="77"/>
        <v>34</v>
      </c>
    </row>
    <row r="1608" spans="1:17" x14ac:dyDescent="0.3">
      <c r="A1608" s="6">
        <v>42725</v>
      </c>
      <c r="B1608" s="5" t="s">
        <v>712</v>
      </c>
      <c r="C1608" s="5" t="s">
        <v>713</v>
      </c>
      <c r="D1608" s="5" t="s">
        <v>115</v>
      </c>
      <c r="E1608">
        <v>5</v>
      </c>
      <c r="F1608">
        <v>6</v>
      </c>
      <c r="G1608">
        <v>6</v>
      </c>
      <c r="H1608">
        <v>2</v>
      </c>
      <c r="I1608">
        <v>8</v>
      </c>
      <c r="J1608" s="5" t="s">
        <v>90</v>
      </c>
      <c r="K1608" s="5" t="s">
        <v>20</v>
      </c>
      <c r="L1608">
        <v>6</v>
      </c>
      <c r="M1608" s="3">
        <v>4860</v>
      </c>
      <c r="N1608" s="5" t="str">
        <f>IFERROR(INDEX(vtipo,MATCH(D1608,vcliente,0)),"Normal")</f>
        <v>Platino</v>
      </c>
      <c r="O1608" s="5" t="str">
        <f t="shared" si="75"/>
        <v>No</v>
      </c>
      <c r="P1608" s="3">
        <f t="shared" si="76"/>
        <v>8</v>
      </c>
      <c r="Q1608" s="16">
        <f t="shared" si="77"/>
        <v>50</v>
      </c>
    </row>
    <row r="1609" spans="1:17" x14ac:dyDescent="0.3">
      <c r="A1609" s="6">
        <v>42727</v>
      </c>
      <c r="B1609" s="5" t="s">
        <v>712</v>
      </c>
      <c r="C1609" s="5" t="s">
        <v>713</v>
      </c>
      <c r="D1609" s="5" t="s">
        <v>656</v>
      </c>
      <c r="E1609">
        <v>1</v>
      </c>
      <c r="F1609">
        <v>4</v>
      </c>
      <c r="G1609">
        <v>1</v>
      </c>
      <c r="H1609">
        <v>8</v>
      </c>
      <c r="I1609">
        <v>5</v>
      </c>
      <c r="J1609" s="5" t="s">
        <v>32</v>
      </c>
      <c r="K1609" s="5" t="s">
        <v>20</v>
      </c>
      <c r="L1609">
        <v>6</v>
      </c>
      <c r="M1609" s="3">
        <v>3240</v>
      </c>
      <c r="N1609" s="5" t="str">
        <f>IFERROR(INDEX(vtipo,MATCH(D1609,vcliente,0)),"Normal")</f>
        <v>Normal</v>
      </c>
      <c r="O1609" s="5" t="str">
        <f t="shared" si="75"/>
        <v>No</v>
      </c>
      <c r="P1609" s="3">
        <f t="shared" si="76"/>
        <v>8</v>
      </c>
      <c r="Q1609" s="16">
        <f t="shared" si="77"/>
        <v>36</v>
      </c>
    </row>
    <row r="1610" spans="1:17" x14ac:dyDescent="0.3">
      <c r="A1610" s="6">
        <v>42730</v>
      </c>
      <c r="B1610" s="5" t="s">
        <v>712</v>
      </c>
      <c r="C1610" s="5" t="s">
        <v>713</v>
      </c>
      <c r="D1610" s="5" t="s">
        <v>68</v>
      </c>
      <c r="E1610">
        <v>4</v>
      </c>
      <c r="F1610">
        <v>3</v>
      </c>
      <c r="G1610">
        <v>4</v>
      </c>
      <c r="H1610">
        <v>3</v>
      </c>
      <c r="I1610">
        <v>6</v>
      </c>
      <c r="J1610" s="5" t="s">
        <v>69</v>
      </c>
      <c r="K1610" s="5" t="s">
        <v>23</v>
      </c>
      <c r="L1610">
        <v>4</v>
      </c>
      <c r="M1610" s="3">
        <v>3600</v>
      </c>
      <c r="N1610" s="5" t="str">
        <f>IFERROR(INDEX(vtipo,MATCH(D1610,vcliente,0)),"Normal")</f>
        <v>Normal</v>
      </c>
      <c r="O1610" s="5" t="str">
        <f t="shared" si="75"/>
        <v>No</v>
      </c>
      <c r="P1610" s="3">
        <f t="shared" si="76"/>
        <v>0</v>
      </c>
      <c r="Q1610" s="16">
        <f t="shared" si="77"/>
        <v>34</v>
      </c>
    </row>
    <row r="1611" spans="1:17" x14ac:dyDescent="0.3">
      <c r="A1611" s="6">
        <v>42731</v>
      </c>
      <c r="B1611" s="5" t="s">
        <v>712</v>
      </c>
      <c r="C1611" s="5" t="s">
        <v>713</v>
      </c>
      <c r="D1611" s="5" t="s">
        <v>494</v>
      </c>
      <c r="E1611">
        <v>10</v>
      </c>
      <c r="F1611">
        <v>9</v>
      </c>
      <c r="G1611">
        <v>4</v>
      </c>
      <c r="H1611">
        <v>5</v>
      </c>
      <c r="I1611">
        <v>10</v>
      </c>
      <c r="J1611" s="5" t="s">
        <v>53</v>
      </c>
      <c r="K1611" s="5" t="s">
        <v>17</v>
      </c>
      <c r="L1611">
        <v>16</v>
      </c>
      <c r="M1611" s="3">
        <v>17280</v>
      </c>
      <c r="N1611" s="5" t="str">
        <f>IFERROR(INDEX(vtipo,MATCH(D1611,vcliente,0)),"Normal")</f>
        <v>Normal</v>
      </c>
      <c r="O1611" s="5" t="str">
        <f t="shared" si="75"/>
        <v>Sí</v>
      </c>
      <c r="P1611" s="3">
        <f t="shared" si="76"/>
        <v>29</v>
      </c>
      <c r="Q1611" s="16">
        <f t="shared" si="77"/>
        <v>68</v>
      </c>
    </row>
    <row r="1612" spans="1:17" x14ac:dyDescent="0.3">
      <c r="A1612" s="6">
        <v>41641</v>
      </c>
      <c r="B1612" s="5" t="s">
        <v>787</v>
      </c>
      <c r="C1612" s="5" t="s">
        <v>346</v>
      </c>
      <c r="D1612" s="5" t="s">
        <v>549</v>
      </c>
      <c r="E1612">
        <v>2</v>
      </c>
      <c r="F1612">
        <v>2</v>
      </c>
      <c r="G1612">
        <v>5</v>
      </c>
      <c r="H1612">
        <v>7</v>
      </c>
      <c r="I1612">
        <v>0</v>
      </c>
      <c r="J1612" s="5" t="s">
        <v>94</v>
      </c>
      <c r="K1612" s="5" t="s">
        <v>20</v>
      </c>
      <c r="L1612">
        <v>13</v>
      </c>
      <c r="M1612" s="3">
        <v>10400</v>
      </c>
      <c r="N1612" s="5" t="str">
        <f>IFERROR(INDEX(vtipo,MATCH(D1612,vcliente,0)),"Normal")</f>
        <v>Platino</v>
      </c>
      <c r="O1612" s="5" t="str">
        <f t="shared" si="75"/>
        <v>No</v>
      </c>
      <c r="P1612" s="3">
        <f t="shared" si="76"/>
        <v>7</v>
      </c>
      <c r="Q1612" s="16">
        <f t="shared" si="77"/>
        <v>32</v>
      </c>
    </row>
    <row r="1613" spans="1:17" x14ac:dyDescent="0.3">
      <c r="A1613" s="6">
        <v>41643</v>
      </c>
      <c r="B1613" s="5" t="s">
        <v>787</v>
      </c>
      <c r="C1613" s="5" t="s">
        <v>346</v>
      </c>
      <c r="D1613" s="5" t="s">
        <v>751</v>
      </c>
      <c r="E1613">
        <v>6</v>
      </c>
      <c r="F1613">
        <v>6</v>
      </c>
      <c r="G1613">
        <v>4</v>
      </c>
      <c r="H1613">
        <v>7</v>
      </c>
      <c r="I1613">
        <v>6</v>
      </c>
      <c r="J1613" s="5" t="s">
        <v>82</v>
      </c>
      <c r="K1613" s="5" t="s">
        <v>17</v>
      </c>
      <c r="L1613">
        <v>9</v>
      </c>
      <c r="M1613" s="3">
        <v>9180</v>
      </c>
      <c r="N1613" s="5" t="str">
        <f>IFERROR(INDEX(vtipo,MATCH(D1613,vcliente,0)),"Normal")</f>
        <v>Normal</v>
      </c>
      <c r="O1613" s="5" t="str">
        <f t="shared" si="75"/>
        <v>No</v>
      </c>
      <c r="P1613" s="3">
        <f t="shared" si="76"/>
        <v>7</v>
      </c>
      <c r="Q1613" s="16">
        <f t="shared" si="77"/>
        <v>50</v>
      </c>
    </row>
    <row r="1614" spans="1:17" x14ac:dyDescent="0.3">
      <c r="A1614" s="6">
        <v>41645</v>
      </c>
      <c r="B1614" s="5" t="s">
        <v>787</v>
      </c>
      <c r="C1614" s="5" t="s">
        <v>346</v>
      </c>
      <c r="D1614" s="5" t="s">
        <v>788</v>
      </c>
      <c r="E1614">
        <v>9</v>
      </c>
      <c r="F1614">
        <v>2</v>
      </c>
      <c r="G1614">
        <v>3</v>
      </c>
      <c r="H1614">
        <v>4</v>
      </c>
      <c r="I1614">
        <v>3</v>
      </c>
      <c r="J1614" s="5" t="s">
        <v>38</v>
      </c>
      <c r="K1614" s="5" t="s">
        <v>17</v>
      </c>
      <c r="L1614">
        <v>7</v>
      </c>
      <c r="M1614" s="3">
        <v>2975</v>
      </c>
      <c r="N1614" s="5" t="str">
        <f>IFERROR(INDEX(vtipo,MATCH(D1614,vcliente,0)),"Normal")</f>
        <v>Normal</v>
      </c>
      <c r="O1614" s="5" t="str">
        <f t="shared" si="75"/>
        <v>No</v>
      </c>
      <c r="P1614" s="3">
        <f t="shared" si="76"/>
        <v>9</v>
      </c>
      <c r="Q1614" s="16">
        <f t="shared" si="77"/>
        <v>38</v>
      </c>
    </row>
    <row r="1615" spans="1:17" x14ac:dyDescent="0.3">
      <c r="A1615" s="6">
        <v>41646</v>
      </c>
      <c r="B1615" s="5" t="s">
        <v>787</v>
      </c>
      <c r="C1615" s="5" t="s">
        <v>346</v>
      </c>
      <c r="D1615" s="5" t="s">
        <v>789</v>
      </c>
      <c r="E1615">
        <v>5</v>
      </c>
      <c r="F1615">
        <v>2</v>
      </c>
      <c r="G1615">
        <v>2</v>
      </c>
      <c r="H1615">
        <v>0</v>
      </c>
      <c r="I1615">
        <v>0</v>
      </c>
      <c r="J1615" s="5" t="s">
        <v>16</v>
      </c>
      <c r="K1615" s="5" t="s">
        <v>17</v>
      </c>
      <c r="L1615">
        <v>11</v>
      </c>
      <c r="M1615" s="3">
        <v>11220</v>
      </c>
      <c r="N1615" s="5" t="str">
        <f>IFERROR(INDEX(vtipo,MATCH(D1615,vcliente,0)),"Normal")</f>
        <v>Normal</v>
      </c>
      <c r="O1615" s="5" t="str">
        <f t="shared" si="75"/>
        <v>No</v>
      </c>
      <c r="P1615" s="3">
        <f t="shared" si="76"/>
        <v>0</v>
      </c>
      <c r="Q1615" s="16">
        <f t="shared" si="77"/>
        <v>18</v>
      </c>
    </row>
    <row r="1616" spans="1:17" x14ac:dyDescent="0.3">
      <c r="A1616" s="6">
        <v>41648</v>
      </c>
      <c r="B1616" s="5" t="s">
        <v>787</v>
      </c>
      <c r="C1616" s="5" t="s">
        <v>346</v>
      </c>
      <c r="D1616" s="5" t="s">
        <v>751</v>
      </c>
      <c r="E1616">
        <v>6</v>
      </c>
      <c r="F1616">
        <v>8</v>
      </c>
      <c r="G1616">
        <v>6</v>
      </c>
      <c r="H1616">
        <v>5</v>
      </c>
      <c r="I1616">
        <v>3</v>
      </c>
      <c r="J1616" s="5" t="s">
        <v>43</v>
      </c>
      <c r="K1616" s="5" t="s">
        <v>17</v>
      </c>
      <c r="L1616">
        <v>13</v>
      </c>
      <c r="M1616" s="3">
        <v>7735</v>
      </c>
      <c r="N1616" s="5" t="str">
        <f>IFERROR(INDEX(vtipo,MATCH(D1616,vcliente,0)),"Normal")</f>
        <v>Normal</v>
      </c>
      <c r="O1616" s="5" t="str">
        <f t="shared" si="75"/>
        <v>No</v>
      </c>
      <c r="P1616" s="3">
        <f t="shared" si="76"/>
        <v>8</v>
      </c>
      <c r="Q1616" s="16">
        <f t="shared" si="77"/>
        <v>50</v>
      </c>
    </row>
    <row r="1617" spans="1:17" x14ac:dyDescent="0.3">
      <c r="A1617" s="6">
        <v>41649</v>
      </c>
      <c r="B1617" s="5" t="s">
        <v>787</v>
      </c>
      <c r="C1617" s="5" t="s">
        <v>346</v>
      </c>
      <c r="D1617" s="5" t="s">
        <v>706</v>
      </c>
      <c r="E1617">
        <v>2</v>
      </c>
      <c r="F1617">
        <v>5</v>
      </c>
      <c r="G1617">
        <v>2</v>
      </c>
      <c r="H1617">
        <v>6</v>
      </c>
      <c r="I1617">
        <v>3</v>
      </c>
      <c r="J1617" s="5" t="s">
        <v>25</v>
      </c>
      <c r="K1617" s="5" t="s">
        <v>17</v>
      </c>
      <c r="L1617">
        <v>14</v>
      </c>
      <c r="M1617" s="3">
        <v>3570</v>
      </c>
      <c r="N1617" s="5" t="str">
        <f>IFERROR(INDEX(vtipo,MATCH(D1617,vcliente,0)),"Normal")</f>
        <v>Normal</v>
      </c>
      <c r="O1617" s="5" t="str">
        <f t="shared" si="75"/>
        <v>No</v>
      </c>
      <c r="P1617" s="3">
        <f t="shared" si="76"/>
        <v>0</v>
      </c>
      <c r="Q1617" s="16">
        <f t="shared" si="77"/>
        <v>32</v>
      </c>
    </row>
    <row r="1618" spans="1:17" x14ac:dyDescent="0.3">
      <c r="A1618" s="6">
        <v>41649</v>
      </c>
      <c r="B1618" s="5" t="s">
        <v>787</v>
      </c>
      <c r="C1618" s="5" t="s">
        <v>346</v>
      </c>
      <c r="D1618" s="5" t="s">
        <v>509</v>
      </c>
      <c r="E1618">
        <v>8</v>
      </c>
      <c r="F1618">
        <v>7</v>
      </c>
      <c r="G1618">
        <v>9</v>
      </c>
      <c r="H1618">
        <v>9</v>
      </c>
      <c r="I1618">
        <v>6</v>
      </c>
      <c r="J1618" s="5" t="s">
        <v>38</v>
      </c>
      <c r="K1618" s="5" t="s">
        <v>17</v>
      </c>
      <c r="L1618">
        <v>4</v>
      </c>
      <c r="M1618" s="3">
        <v>1600</v>
      </c>
      <c r="N1618" s="5" t="str">
        <f>IFERROR(INDEX(vtipo,MATCH(D1618,vcliente,0)),"Normal")</f>
        <v>Oro</v>
      </c>
      <c r="O1618" s="5" t="str">
        <f t="shared" si="75"/>
        <v>No</v>
      </c>
      <c r="P1618" s="3">
        <f t="shared" si="76"/>
        <v>33</v>
      </c>
      <c r="Q1618" s="16">
        <f t="shared" si="77"/>
        <v>66</v>
      </c>
    </row>
    <row r="1619" spans="1:17" x14ac:dyDescent="0.3">
      <c r="A1619" s="6">
        <v>41650</v>
      </c>
      <c r="B1619" s="5" t="s">
        <v>787</v>
      </c>
      <c r="C1619" s="5" t="s">
        <v>346</v>
      </c>
      <c r="D1619" s="5" t="s">
        <v>790</v>
      </c>
      <c r="E1619">
        <v>1</v>
      </c>
      <c r="F1619">
        <v>4</v>
      </c>
      <c r="G1619">
        <v>3</v>
      </c>
      <c r="H1619">
        <v>5</v>
      </c>
      <c r="I1619">
        <v>4</v>
      </c>
      <c r="J1619" s="5" t="s">
        <v>63</v>
      </c>
      <c r="K1619" s="5" t="s">
        <v>17</v>
      </c>
      <c r="L1619">
        <v>14</v>
      </c>
      <c r="M1619" s="3">
        <v>7140</v>
      </c>
      <c r="N1619" s="5" t="str">
        <f>IFERROR(INDEX(vtipo,MATCH(D1619,vcliente,0)),"Normal")</f>
        <v>Normal</v>
      </c>
      <c r="O1619" s="5" t="str">
        <f t="shared" si="75"/>
        <v>No</v>
      </c>
      <c r="P1619" s="3">
        <f t="shared" si="76"/>
        <v>0</v>
      </c>
      <c r="Q1619" s="16">
        <f t="shared" si="77"/>
        <v>32</v>
      </c>
    </row>
    <row r="1620" spans="1:17" x14ac:dyDescent="0.3">
      <c r="A1620" s="6">
        <v>41657</v>
      </c>
      <c r="B1620" s="5" t="s">
        <v>787</v>
      </c>
      <c r="C1620" s="5" t="s">
        <v>346</v>
      </c>
      <c r="D1620" s="5" t="s">
        <v>719</v>
      </c>
      <c r="E1620">
        <v>9</v>
      </c>
      <c r="F1620">
        <v>7</v>
      </c>
      <c r="G1620">
        <v>3</v>
      </c>
      <c r="H1620">
        <v>10</v>
      </c>
      <c r="I1620">
        <v>8</v>
      </c>
      <c r="J1620" s="5" t="s">
        <v>90</v>
      </c>
      <c r="K1620" s="5" t="s">
        <v>20</v>
      </c>
      <c r="L1620">
        <v>12</v>
      </c>
      <c r="M1620" s="3">
        <v>9180</v>
      </c>
      <c r="N1620" s="5" t="str">
        <f>IFERROR(INDEX(vtipo,MATCH(D1620,vcliente,0)),"Normal")</f>
        <v>Normal</v>
      </c>
      <c r="O1620" s="5" t="str">
        <f t="shared" si="75"/>
        <v>No</v>
      </c>
      <c r="P1620" s="3">
        <f t="shared" si="76"/>
        <v>34</v>
      </c>
      <c r="Q1620" s="16">
        <f t="shared" si="77"/>
        <v>68</v>
      </c>
    </row>
    <row r="1621" spans="1:17" x14ac:dyDescent="0.3">
      <c r="A1621" s="6">
        <v>41664</v>
      </c>
      <c r="B1621" s="5" t="s">
        <v>787</v>
      </c>
      <c r="C1621" s="5" t="s">
        <v>346</v>
      </c>
      <c r="D1621" s="5" t="s">
        <v>678</v>
      </c>
      <c r="E1621">
        <v>3</v>
      </c>
      <c r="F1621">
        <v>2</v>
      </c>
      <c r="G1621">
        <v>4</v>
      </c>
      <c r="H1621">
        <v>7</v>
      </c>
      <c r="I1621">
        <v>9</v>
      </c>
      <c r="J1621" s="5" t="s">
        <v>82</v>
      </c>
      <c r="K1621" s="5" t="s">
        <v>17</v>
      </c>
      <c r="L1621">
        <v>11</v>
      </c>
      <c r="M1621" s="3">
        <v>11220</v>
      </c>
      <c r="N1621" s="5" t="str">
        <f>IFERROR(INDEX(vtipo,MATCH(D1621,vcliente,0)),"Normal")</f>
        <v>Oro</v>
      </c>
      <c r="O1621" s="5" t="str">
        <f t="shared" si="75"/>
        <v>No</v>
      </c>
      <c r="P1621" s="3">
        <f t="shared" si="76"/>
        <v>16</v>
      </c>
      <c r="Q1621" s="16">
        <f t="shared" si="77"/>
        <v>46</v>
      </c>
    </row>
    <row r="1622" spans="1:17" x14ac:dyDescent="0.3">
      <c r="A1622" s="6">
        <v>41671</v>
      </c>
      <c r="B1622" s="5" t="s">
        <v>787</v>
      </c>
      <c r="C1622" s="5" t="s">
        <v>346</v>
      </c>
      <c r="D1622" s="5" t="s">
        <v>771</v>
      </c>
      <c r="E1622">
        <v>5</v>
      </c>
      <c r="F1622">
        <v>4</v>
      </c>
      <c r="G1622">
        <v>5</v>
      </c>
      <c r="H1622">
        <v>7</v>
      </c>
      <c r="I1622">
        <v>8</v>
      </c>
      <c r="J1622" s="5" t="s">
        <v>53</v>
      </c>
      <c r="K1622" s="5" t="s">
        <v>17</v>
      </c>
      <c r="L1622">
        <v>8</v>
      </c>
      <c r="M1622" s="3">
        <v>7200</v>
      </c>
      <c r="N1622" s="5" t="str">
        <f>IFERROR(INDEX(vtipo,MATCH(D1622,vcliente,0)),"Normal")</f>
        <v>Normal</v>
      </c>
      <c r="O1622" s="5" t="str">
        <f t="shared" si="75"/>
        <v>No</v>
      </c>
      <c r="P1622" s="3">
        <f t="shared" si="76"/>
        <v>15</v>
      </c>
      <c r="Q1622" s="16">
        <f t="shared" si="77"/>
        <v>50</v>
      </c>
    </row>
    <row r="1623" spans="1:17" x14ac:dyDescent="0.3">
      <c r="A1623" s="6">
        <v>41672</v>
      </c>
      <c r="B1623" s="5" t="s">
        <v>787</v>
      </c>
      <c r="C1623" s="5" t="s">
        <v>346</v>
      </c>
      <c r="D1623" s="5" t="s">
        <v>627</v>
      </c>
      <c r="E1623">
        <v>4</v>
      </c>
      <c r="F1623">
        <v>7</v>
      </c>
      <c r="G1623">
        <v>9</v>
      </c>
      <c r="H1623">
        <v>10</v>
      </c>
      <c r="I1623">
        <v>0</v>
      </c>
      <c r="J1623" s="5" t="s">
        <v>19</v>
      </c>
      <c r="K1623" s="5" t="s">
        <v>20</v>
      </c>
      <c r="L1623">
        <v>9</v>
      </c>
      <c r="M1623" s="3">
        <v>3825</v>
      </c>
      <c r="N1623" s="5" t="str">
        <f>IFERROR(INDEX(vtipo,MATCH(D1623,vcliente,0)),"Normal")</f>
        <v>Oro</v>
      </c>
      <c r="O1623" s="5" t="str">
        <f t="shared" si="75"/>
        <v>No</v>
      </c>
      <c r="P1623" s="3">
        <f t="shared" si="76"/>
        <v>26</v>
      </c>
      <c r="Q1623" s="16">
        <f t="shared" si="77"/>
        <v>60</v>
      </c>
    </row>
    <row r="1624" spans="1:17" x14ac:dyDescent="0.3">
      <c r="A1624" s="6">
        <v>41673</v>
      </c>
      <c r="B1624" s="5" t="s">
        <v>787</v>
      </c>
      <c r="C1624" s="5" t="s">
        <v>346</v>
      </c>
      <c r="D1624" s="5" t="s">
        <v>243</v>
      </c>
      <c r="E1624">
        <v>4</v>
      </c>
      <c r="F1624">
        <v>7</v>
      </c>
      <c r="G1624">
        <v>4</v>
      </c>
      <c r="H1624">
        <v>0</v>
      </c>
      <c r="I1624">
        <v>2</v>
      </c>
      <c r="J1624" s="5" t="s">
        <v>55</v>
      </c>
      <c r="K1624" s="5" t="s">
        <v>23</v>
      </c>
      <c r="L1624">
        <v>15</v>
      </c>
      <c r="M1624" s="3">
        <v>16200</v>
      </c>
      <c r="N1624" s="5" t="str">
        <f>IFERROR(INDEX(vtipo,MATCH(D1624,vcliente,0)),"Normal")</f>
        <v>Normal</v>
      </c>
      <c r="O1624" s="5" t="str">
        <f t="shared" si="75"/>
        <v>No</v>
      </c>
      <c r="P1624" s="3">
        <f t="shared" si="76"/>
        <v>7</v>
      </c>
      <c r="Q1624" s="16">
        <f t="shared" si="77"/>
        <v>34</v>
      </c>
    </row>
    <row r="1625" spans="1:17" x14ac:dyDescent="0.3">
      <c r="A1625" s="6">
        <v>41674</v>
      </c>
      <c r="B1625" s="5" t="s">
        <v>787</v>
      </c>
      <c r="C1625" s="5" t="s">
        <v>346</v>
      </c>
      <c r="D1625" s="5" t="s">
        <v>791</v>
      </c>
      <c r="E1625">
        <v>6</v>
      </c>
      <c r="F1625">
        <v>6</v>
      </c>
      <c r="G1625">
        <v>9</v>
      </c>
      <c r="H1625">
        <v>8</v>
      </c>
      <c r="I1625">
        <v>5</v>
      </c>
      <c r="J1625" s="5" t="s">
        <v>53</v>
      </c>
      <c r="K1625" s="5" t="s">
        <v>17</v>
      </c>
      <c r="L1625">
        <v>17</v>
      </c>
      <c r="M1625" s="3">
        <v>15300</v>
      </c>
      <c r="N1625" s="5" t="str">
        <f>IFERROR(INDEX(vtipo,MATCH(D1625,vcliente,0)),"Normal")</f>
        <v>Normal</v>
      </c>
      <c r="O1625" s="5" t="str">
        <f t="shared" si="75"/>
        <v>No</v>
      </c>
      <c r="P1625" s="3">
        <f t="shared" si="76"/>
        <v>17</v>
      </c>
      <c r="Q1625" s="16">
        <f t="shared" si="77"/>
        <v>58</v>
      </c>
    </row>
    <row r="1626" spans="1:17" x14ac:dyDescent="0.3">
      <c r="A1626" s="6">
        <v>41676</v>
      </c>
      <c r="B1626" s="5" t="s">
        <v>787</v>
      </c>
      <c r="C1626" s="5" t="s">
        <v>346</v>
      </c>
      <c r="D1626" s="5" t="s">
        <v>388</v>
      </c>
      <c r="E1626">
        <v>0</v>
      </c>
      <c r="F1626">
        <v>7</v>
      </c>
      <c r="G1626">
        <v>3</v>
      </c>
      <c r="H1626">
        <v>6</v>
      </c>
      <c r="I1626">
        <v>7</v>
      </c>
      <c r="J1626" s="5" t="s">
        <v>82</v>
      </c>
      <c r="K1626" s="5" t="s">
        <v>17</v>
      </c>
      <c r="L1626">
        <v>18</v>
      </c>
      <c r="M1626" s="3">
        <v>17280</v>
      </c>
      <c r="N1626" s="5" t="str">
        <f>IFERROR(INDEX(vtipo,MATCH(D1626,vcliente,0)),"Normal")</f>
        <v>Platino</v>
      </c>
      <c r="O1626" s="5" t="str">
        <f t="shared" si="75"/>
        <v>No</v>
      </c>
      <c r="P1626" s="3">
        <f t="shared" si="76"/>
        <v>14</v>
      </c>
      <c r="Q1626" s="16">
        <f t="shared" si="77"/>
        <v>46</v>
      </c>
    </row>
    <row r="1627" spans="1:17" x14ac:dyDescent="0.3">
      <c r="A1627" s="6">
        <v>41676</v>
      </c>
      <c r="B1627" s="5" t="s">
        <v>787</v>
      </c>
      <c r="C1627" s="5" t="s">
        <v>346</v>
      </c>
      <c r="D1627" s="5" t="s">
        <v>737</v>
      </c>
      <c r="E1627">
        <v>5</v>
      </c>
      <c r="F1627">
        <v>5</v>
      </c>
      <c r="G1627">
        <v>6</v>
      </c>
      <c r="H1627">
        <v>6</v>
      </c>
      <c r="I1627">
        <v>4</v>
      </c>
      <c r="J1627" s="5" t="s">
        <v>63</v>
      </c>
      <c r="K1627" s="5" t="s">
        <v>17</v>
      </c>
      <c r="L1627">
        <v>9</v>
      </c>
      <c r="M1627" s="3">
        <v>4860</v>
      </c>
      <c r="N1627" s="5" t="str">
        <f>IFERROR(INDEX(vtipo,MATCH(D1627,vcliente,0)),"Normal")</f>
        <v>Normal</v>
      </c>
      <c r="O1627" s="5" t="str">
        <f t="shared" si="75"/>
        <v>No</v>
      </c>
      <c r="P1627" s="3">
        <f t="shared" si="76"/>
        <v>0</v>
      </c>
      <c r="Q1627" s="16">
        <f t="shared" si="77"/>
        <v>44</v>
      </c>
    </row>
    <row r="1628" spans="1:17" x14ac:dyDescent="0.3">
      <c r="A1628" s="6">
        <v>41679</v>
      </c>
      <c r="B1628" s="5" t="s">
        <v>787</v>
      </c>
      <c r="C1628" s="5" t="s">
        <v>346</v>
      </c>
      <c r="D1628" s="5" t="s">
        <v>42</v>
      </c>
      <c r="E1628">
        <v>6</v>
      </c>
      <c r="F1628">
        <v>5</v>
      </c>
      <c r="G1628">
        <v>3</v>
      </c>
      <c r="H1628">
        <v>8</v>
      </c>
      <c r="I1628">
        <v>3</v>
      </c>
      <c r="J1628" s="5" t="s">
        <v>34</v>
      </c>
      <c r="K1628" s="5" t="s">
        <v>23</v>
      </c>
      <c r="L1628">
        <v>12</v>
      </c>
      <c r="M1628" s="3">
        <v>6120</v>
      </c>
      <c r="N1628" s="5" t="str">
        <f>IFERROR(INDEX(vtipo,MATCH(D1628,vcliente,0)),"Normal")</f>
        <v>Platino</v>
      </c>
      <c r="O1628" s="5" t="str">
        <f t="shared" si="75"/>
        <v>No</v>
      </c>
      <c r="P1628" s="3">
        <f t="shared" si="76"/>
        <v>8</v>
      </c>
      <c r="Q1628" s="16">
        <f t="shared" si="77"/>
        <v>44</v>
      </c>
    </row>
    <row r="1629" spans="1:17" x14ac:dyDescent="0.3">
      <c r="A1629" s="6">
        <v>41680</v>
      </c>
      <c r="B1629" s="5" t="s">
        <v>787</v>
      </c>
      <c r="C1629" s="5" t="s">
        <v>346</v>
      </c>
      <c r="D1629" s="5" t="s">
        <v>621</v>
      </c>
      <c r="E1629">
        <v>1</v>
      </c>
      <c r="F1629">
        <v>7</v>
      </c>
      <c r="G1629">
        <v>3</v>
      </c>
      <c r="H1629">
        <v>0</v>
      </c>
      <c r="I1629">
        <v>1</v>
      </c>
      <c r="J1629" s="5" t="s">
        <v>82</v>
      </c>
      <c r="K1629" s="5" t="s">
        <v>17</v>
      </c>
      <c r="L1629">
        <v>14</v>
      </c>
      <c r="M1629" s="3">
        <v>15120</v>
      </c>
      <c r="N1629" s="5" t="str">
        <f>IFERROR(INDEX(vtipo,MATCH(D1629,vcliente,0)),"Normal")</f>
        <v>Normal</v>
      </c>
      <c r="O1629" s="5" t="str">
        <f t="shared" si="75"/>
        <v>No</v>
      </c>
      <c r="P1629" s="3">
        <f t="shared" si="76"/>
        <v>7</v>
      </c>
      <c r="Q1629" s="16">
        <f t="shared" si="77"/>
        <v>24</v>
      </c>
    </row>
    <row r="1630" spans="1:17" x14ac:dyDescent="0.3">
      <c r="A1630" s="6">
        <v>41682</v>
      </c>
      <c r="B1630" s="5" t="s">
        <v>787</v>
      </c>
      <c r="C1630" s="5" t="s">
        <v>346</v>
      </c>
      <c r="D1630" s="5" t="s">
        <v>212</v>
      </c>
      <c r="E1630">
        <v>7</v>
      </c>
      <c r="F1630">
        <v>4</v>
      </c>
      <c r="G1630">
        <v>2</v>
      </c>
      <c r="H1630">
        <v>3</v>
      </c>
      <c r="I1630">
        <v>3</v>
      </c>
      <c r="J1630" s="5" t="s">
        <v>148</v>
      </c>
      <c r="K1630" s="5" t="s">
        <v>20</v>
      </c>
      <c r="L1630">
        <v>12</v>
      </c>
      <c r="M1630" s="3">
        <v>4800</v>
      </c>
      <c r="N1630" s="5" t="str">
        <f>IFERROR(INDEX(vtipo,MATCH(D1630,vcliente,0)),"Normal")</f>
        <v>Oro</v>
      </c>
      <c r="O1630" s="5" t="str">
        <f t="shared" si="75"/>
        <v>No</v>
      </c>
      <c r="P1630" s="3">
        <f t="shared" si="76"/>
        <v>7</v>
      </c>
      <c r="Q1630" s="16">
        <f t="shared" si="77"/>
        <v>34</v>
      </c>
    </row>
    <row r="1631" spans="1:17" x14ac:dyDescent="0.3">
      <c r="A1631" s="6">
        <v>41685</v>
      </c>
      <c r="B1631" s="5" t="s">
        <v>787</v>
      </c>
      <c r="C1631" s="5" t="s">
        <v>346</v>
      </c>
      <c r="D1631" s="5" t="s">
        <v>226</v>
      </c>
      <c r="E1631">
        <v>3</v>
      </c>
      <c r="F1631">
        <v>4</v>
      </c>
      <c r="G1631">
        <v>4</v>
      </c>
      <c r="H1631">
        <v>3</v>
      </c>
      <c r="I1631">
        <v>2</v>
      </c>
      <c r="J1631" s="5" t="s">
        <v>32</v>
      </c>
      <c r="K1631" s="5" t="s">
        <v>20</v>
      </c>
      <c r="L1631">
        <v>4</v>
      </c>
      <c r="M1631" s="3">
        <v>2160</v>
      </c>
      <c r="N1631" s="5" t="str">
        <f>IFERROR(INDEX(vtipo,MATCH(D1631,vcliente,0)),"Normal")</f>
        <v>Normal</v>
      </c>
      <c r="O1631" s="5" t="str">
        <f t="shared" si="75"/>
        <v>No</v>
      </c>
      <c r="P1631" s="3">
        <f t="shared" si="76"/>
        <v>0</v>
      </c>
      <c r="Q1631" s="16">
        <f t="shared" si="77"/>
        <v>28</v>
      </c>
    </row>
    <row r="1632" spans="1:17" x14ac:dyDescent="0.3">
      <c r="A1632" s="6">
        <v>41690</v>
      </c>
      <c r="B1632" s="5" t="s">
        <v>787</v>
      </c>
      <c r="C1632" s="5" t="s">
        <v>346</v>
      </c>
      <c r="D1632" s="5" t="s">
        <v>792</v>
      </c>
      <c r="E1632">
        <v>8</v>
      </c>
      <c r="F1632">
        <v>6</v>
      </c>
      <c r="G1632">
        <v>7</v>
      </c>
      <c r="H1632">
        <v>8</v>
      </c>
      <c r="I1632">
        <v>5</v>
      </c>
      <c r="J1632" s="5" t="s">
        <v>32</v>
      </c>
      <c r="K1632" s="5" t="s">
        <v>20</v>
      </c>
      <c r="L1632">
        <v>11</v>
      </c>
      <c r="M1632" s="3">
        <v>5940</v>
      </c>
      <c r="N1632" s="5" t="str">
        <f>IFERROR(INDEX(vtipo,MATCH(D1632,vcliente,0)),"Normal")</f>
        <v>Normal</v>
      </c>
      <c r="O1632" s="5" t="str">
        <f t="shared" si="75"/>
        <v>No</v>
      </c>
      <c r="P1632" s="3">
        <f t="shared" si="76"/>
        <v>23</v>
      </c>
      <c r="Q1632" s="16">
        <f t="shared" si="77"/>
        <v>58</v>
      </c>
    </row>
    <row r="1633" spans="1:17" x14ac:dyDescent="0.3">
      <c r="A1633" s="6">
        <v>41694</v>
      </c>
      <c r="B1633" s="5" t="s">
        <v>787</v>
      </c>
      <c r="C1633" s="5" t="s">
        <v>346</v>
      </c>
      <c r="D1633" s="5" t="s">
        <v>515</v>
      </c>
      <c r="E1633">
        <v>6</v>
      </c>
      <c r="F1633">
        <v>1</v>
      </c>
      <c r="G1633">
        <v>2</v>
      </c>
      <c r="H1633">
        <v>4</v>
      </c>
      <c r="I1633">
        <v>4</v>
      </c>
      <c r="J1633" s="5" t="s">
        <v>99</v>
      </c>
      <c r="K1633" s="5" t="s">
        <v>23</v>
      </c>
      <c r="L1633">
        <v>10</v>
      </c>
      <c r="M1633" s="3">
        <v>10800</v>
      </c>
      <c r="N1633" s="5" t="str">
        <f>IFERROR(INDEX(vtipo,MATCH(D1633,vcliente,0)),"Normal")</f>
        <v>Normal</v>
      </c>
      <c r="O1633" s="5" t="str">
        <f t="shared" si="75"/>
        <v>No</v>
      </c>
      <c r="P1633" s="3">
        <f t="shared" si="76"/>
        <v>0</v>
      </c>
      <c r="Q1633" s="16">
        <f t="shared" si="77"/>
        <v>32</v>
      </c>
    </row>
    <row r="1634" spans="1:17" x14ac:dyDescent="0.3">
      <c r="A1634" s="6">
        <v>41698</v>
      </c>
      <c r="B1634" s="5" t="s">
        <v>787</v>
      </c>
      <c r="C1634" s="5" t="s">
        <v>346</v>
      </c>
      <c r="D1634" s="5" t="s">
        <v>325</v>
      </c>
      <c r="E1634">
        <v>5</v>
      </c>
      <c r="F1634">
        <v>4</v>
      </c>
      <c r="G1634">
        <v>9</v>
      </c>
      <c r="H1634">
        <v>4</v>
      </c>
      <c r="I1634">
        <v>2</v>
      </c>
      <c r="J1634" s="5" t="s">
        <v>19</v>
      </c>
      <c r="K1634" s="5" t="s">
        <v>20</v>
      </c>
      <c r="L1634">
        <v>10</v>
      </c>
      <c r="M1634" s="3">
        <v>4500</v>
      </c>
      <c r="N1634" s="5" t="str">
        <f>IFERROR(INDEX(vtipo,MATCH(D1634,vcliente,0)),"Normal")</f>
        <v>Normal</v>
      </c>
      <c r="O1634" s="5" t="str">
        <f t="shared" si="75"/>
        <v>No</v>
      </c>
      <c r="P1634" s="3">
        <f t="shared" si="76"/>
        <v>9</v>
      </c>
      <c r="Q1634" s="16">
        <f t="shared" si="77"/>
        <v>44</v>
      </c>
    </row>
    <row r="1635" spans="1:17" x14ac:dyDescent="0.3">
      <c r="A1635" s="6">
        <v>41700</v>
      </c>
      <c r="B1635" s="5" t="s">
        <v>787</v>
      </c>
      <c r="C1635" s="5" t="s">
        <v>346</v>
      </c>
      <c r="D1635" s="5" t="s">
        <v>555</v>
      </c>
      <c r="E1635">
        <v>3</v>
      </c>
      <c r="F1635">
        <v>6</v>
      </c>
      <c r="G1635">
        <v>9</v>
      </c>
      <c r="H1635">
        <v>6</v>
      </c>
      <c r="I1635">
        <v>5</v>
      </c>
      <c r="J1635" s="5" t="s">
        <v>34</v>
      </c>
      <c r="K1635" s="5" t="s">
        <v>23</v>
      </c>
      <c r="L1635">
        <v>9</v>
      </c>
      <c r="M1635" s="3">
        <v>4590</v>
      </c>
      <c r="N1635" s="5" t="str">
        <f>IFERROR(INDEX(vtipo,MATCH(D1635,vcliente,0)),"Normal")</f>
        <v>Oro</v>
      </c>
      <c r="O1635" s="5" t="str">
        <f t="shared" si="75"/>
        <v>No</v>
      </c>
      <c r="P1635" s="3">
        <f t="shared" si="76"/>
        <v>9</v>
      </c>
      <c r="Q1635" s="16">
        <f t="shared" si="77"/>
        <v>52</v>
      </c>
    </row>
    <row r="1636" spans="1:17" x14ac:dyDescent="0.3">
      <c r="A1636" s="6">
        <v>41703</v>
      </c>
      <c r="B1636" s="5" t="s">
        <v>787</v>
      </c>
      <c r="C1636" s="5" t="s">
        <v>346</v>
      </c>
      <c r="D1636" s="5" t="s">
        <v>584</v>
      </c>
      <c r="E1636">
        <v>4</v>
      </c>
      <c r="F1636">
        <v>7</v>
      </c>
      <c r="G1636">
        <v>5</v>
      </c>
      <c r="H1636">
        <v>6</v>
      </c>
      <c r="I1636">
        <v>2</v>
      </c>
      <c r="J1636" s="5" t="s">
        <v>53</v>
      </c>
      <c r="K1636" s="5" t="s">
        <v>17</v>
      </c>
      <c r="L1636">
        <v>13</v>
      </c>
      <c r="M1636" s="3">
        <v>12350</v>
      </c>
      <c r="N1636" s="5" t="str">
        <f>IFERROR(INDEX(vtipo,MATCH(D1636,vcliente,0)),"Normal")</f>
        <v>Normal</v>
      </c>
      <c r="O1636" s="5" t="str">
        <f t="shared" si="75"/>
        <v>No</v>
      </c>
      <c r="P1636" s="3">
        <f t="shared" si="76"/>
        <v>7</v>
      </c>
      <c r="Q1636" s="16">
        <f t="shared" si="77"/>
        <v>44</v>
      </c>
    </row>
    <row r="1637" spans="1:17" x14ac:dyDescent="0.3">
      <c r="A1637" s="6">
        <v>41704</v>
      </c>
      <c r="B1637" s="5" t="s">
        <v>787</v>
      </c>
      <c r="C1637" s="5" t="s">
        <v>346</v>
      </c>
      <c r="D1637" s="5" t="s">
        <v>685</v>
      </c>
      <c r="E1637">
        <v>2</v>
      </c>
      <c r="F1637">
        <v>3</v>
      </c>
      <c r="G1637">
        <v>3</v>
      </c>
      <c r="H1637">
        <v>2</v>
      </c>
      <c r="I1637">
        <v>1</v>
      </c>
      <c r="J1637" s="5" t="s">
        <v>27</v>
      </c>
      <c r="K1637" s="5" t="s">
        <v>23</v>
      </c>
      <c r="L1637">
        <v>6</v>
      </c>
      <c r="M1637" s="3">
        <v>1710</v>
      </c>
      <c r="N1637" s="5" t="str">
        <f>IFERROR(INDEX(vtipo,MATCH(D1637,vcliente,0)),"Normal")</f>
        <v>Normal</v>
      </c>
      <c r="O1637" s="5" t="str">
        <f t="shared" si="75"/>
        <v>No</v>
      </c>
      <c r="P1637" s="3">
        <f t="shared" si="76"/>
        <v>0</v>
      </c>
      <c r="Q1637" s="16">
        <f t="shared" si="77"/>
        <v>20</v>
      </c>
    </row>
    <row r="1638" spans="1:17" x14ac:dyDescent="0.3">
      <c r="A1638" s="6">
        <v>41705</v>
      </c>
      <c r="B1638" s="5" t="s">
        <v>787</v>
      </c>
      <c r="C1638" s="5" t="s">
        <v>346</v>
      </c>
      <c r="D1638" s="5" t="s">
        <v>29</v>
      </c>
      <c r="E1638">
        <v>0</v>
      </c>
      <c r="F1638">
        <v>7</v>
      </c>
      <c r="G1638">
        <v>7</v>
      </c>
      <c r="H1638">
        <v>10</v>
      </c>
      <c r="I1638">
        <v>7</v>
      </c>
      <c r="J1638" s="5" t="s">
        <v>30</v>
      </c>
      <c r="K1638" s="5" t="s">
        <v>17</v>
      </c>
      <c r="L1638">
        <v>7</v>
      </c>
      <c r="M1638" s="3">
        <v>4410</v>
      </c>
      <c r="N1638" s="5" t="str">
        <f>IFERROR(INDEX(vtipo,MATCH(D1638,vcliente,0)),"Normal")</f>
        <v>Normal</v>
      </c>
      <c r="O1638" s="5" t="str">
        <f t="shared" si="75"/>
        <v>No</v>
      </c>
      <c r="P1638" s="3">
        <f t="shared" si="76"/>
        <v>31</v>
      </c>
      <c r="Q1638" s="16">
        <f t="shared" si="77"/>
        <v>62</v>
      </c>
    </row>
    <row r="1639" spans="1:17" x14ac:dyDescent="0.3">
      <c r="A1639" s="6">
        <v>41706</v>
      </c>
      <c r="B1639" s="5" t="s">
        <v>787</v>
      </c>
      <c r="C1639" s="5" t="s">
        <v>346</v>
      </c>
      <c r="D1639" s="5" t="s">
        <v>291</v>
      </c>
      <c r="E1639">
        <v>7</v>
      </c>
      <c r="F1639">
        <v>4</v>
      </c>
      <c r="G1639">
        <v>8</v>
      </c>
      <c r="H1639">
        <v>6</v>
      </c>
      <c r="I1639">
        <v>6</v>
      </c>
      <c r="J1639" s="5" t="s">
        <v>63</v>
      </c>
      <c r="K1639" s="5" t="s">
        <v>17</v>
      </c>
      <c r="L1639">
        <v>6</v>
      </c>
      <c r="M1639" s="3">
        <v>3240</v>
      </c>
      <c r="N1639" s="5" t="str">
        <f>IFERROR(INDEX(vtipo,MATCH(D1639,vcliente,0)),"Normal")</f>
        <v>Platino</v>
      </c>
      <c r="O1639" s="5" t="str">
        <f t="shared" si="75"/>
        <v>No</v>
      </c>
      <c r="P1639" s="3">
        <f t="shared" si="76"/>
        <v>15</v>
      </c>
      <c r="Q1639" s="16">
        <f t="shared" si="77"/>
        <v>54</v>
      </c>
    </row>
    <row r="1640" spans="1:17" x14ac:dyDescent="0.3">
      <c r="A1640" s="6">
        <v>41713</v>
      </c>
      <c r="B1640" s="5" t="s">
        <v>787</v>
      </c>
      <c r="C1640" s="5" t="s">
        <v>346</v>
      </c>
      <c r="D1640" s="5" t="s">
        <v>124</v>
      </c>
      <c r="E1640">
        <v>5</v>
      </c>
      <c r="F1640">
        <v>6</v>
      </c>
      <c r="G1640">
        <v>6</v>
      </c>
      <c r="H1640">
        <v>6</v>
      </c>
      <c r="I1640">
        <v>1</v>
      </c>
      <c r="J1640" s="5" t="s">
        <v>22</v>
      </c>
      <c r="K1640" s="5" t="s">
        <v>23</v>
      </c>
      <c r="L1640">
        <v>9</v>
      </c>
      <c r="M1640" s="3">
        <v>2430</v>
      </c>
      <c r="N1640" s="5" t="str">
        <f>IFERROR(INDEX(vtipo,MATCH(D1640,vcliente,0)),"Normal")</f>
        <v>Normal</v>
      </c>
      <c r="O1640" s="5" t="str">
        <f t="shared" si="75"/>
        <v>No</v>
      </c>
      <c r="P1640" s="3">
        <f t="shared" si="76"/>
        <v>0</v>
      </c>
      <c r="Q1640" s="16">
        <f t="shared" si="77"/>
        <v>46</v>
      </c>
    </row>
    <row r="1641" spans="1:17" x14ac:dyDescent="0.3">
      <c r="A1641" s="6">
        <v>41713</v>
      </c>
      <c r="B1641" s="5" t="s">
        <v>787</v>
      </c>
      <c r="C1641" s="5" t="s">
        <v>346</v>
      </c>
      <c r="D1641" s="5" t="s">
        <v>381</v>
      </c>
      <c r="E1641">
        <v>4</v>
      </c>
      <c r="F1641">
        <v>5</v>
      </c>
      <c r="G1641">
        <v>5</v>
      </c>
      <c r="H1641">
        <v>6</v>
      </c>
      <c r="I1641">
        <v>3</v>
      </c>
      <c r="J1641" s="5" t="s">
        <v>30</v>
      </c>
      <c r="K1641" s="5" t="s">
        <v>17</v>
      </c>
      <c r="L1641">
        <v>12</v>
      </c>
      <c r="M1641" s="3">
        <v>7980</v>
      </c>
      <c r="N1641" s="5" t="str">
        <f>IFERROR(INDEX(vtipo,MATCH(D1641,vcliente,0)),"Normal")</f>
        <v>Normal</v>
      </c>
      <c r="O1641" s="5" t="str">
        <f t="shared" si="75"/>
        <v>No</v>
      </c>
      <c r="P1641" s="3">
        <f t="shared" si="76"/>
        <v>0</v>
      </c>
      <c r="Q1641" s="16">
        <f t="shared" si="77"/>
        <v>40</v>
      </c>
    </row>
    <row r="1642" spans="1:17" x14ac:dyDescent="0.3">
      <c r="A1642" s="6">
        <v>41715</v>
      </c>
      <c r="B1642" s="5" t="s">
        <v>787</v>
      </c>
      <c r="C1642" s="5" t="s">
        <v>346</v>
      </c>
      <c r="D1642" s="5" t="s">
        <v>214</v>
      </c>
      <c r="E1642">
        <v>6</v>
      </c>
      <c r="F1642">
        <v>1</v>
      </c>
      <c r="G1642">
        <v>6</v>
      </c>
      <c r="H1642">
        <v>6</v>
      </c>
      <c r="I1642">
        <v>3</v>
      </c>
      <c r="J1642" s="5" t="s">
        <v>16</v>
      </c>
      <c r="K1642" s="5" t="s">
        <v>17</v>
      </c>
      <c r="L1642">
        <v>16</v>
      </c>
      <c r="M1642" s="3">
        <v>15360</v>
      </c>
      <c r="N1642" s="5" t="str">
        <f>IFERROR(INDEX(vtipo,MATCH(D1642,vcliente,0)),"Normal")</f>
        <v>Oro</v>
      </c>
      <c r="O1642" s="5" t="str">
        <f t="shared" si="75"/>
        <v>No</v>
      </c>
      <c r="P1642" s="3">
        <f t="shared" si="76"/>
        <v>0</v>
      </c>
      <c r="Q1642" s="16">
        <f t="shared" si="77"/>
        <v>42</v>
      </c>
    </row>
    <row r="1643" spans="1:17" x14ac:dyDescent="0.3">
      <c r="A1643" s="6">
        <v>41723</v>
      </c>
      <c r="B1643" s="5" t="s">
        <v>787</v>
      </c>
      <c r="C1643" s="5" t="s">
        <v>346</v>
      </c>
      <c r="D1643" s="5" t="s">
        <v>647</v>
      </c>
      <c r="E1643">
        <v>1</v>
      </c>
      <c r="F1643">
        <v>6</v>
      </c>
      <c r="G1643">
        <v>0</v>
      </c>
      <c r="H1643">
        <v>4</v>
      </c>
      <c r="I1643">
        <v>2</v>
      </c>
      <c r="J1643" s="5" t="s">
        <v>90</v>
      </c>
      <c r="K1643" s="5" t="s">
        <v>20</v>
      </c>
      <c r="L1643">
        <v>15</v>
      </c>
      <c r="M1643" s="3">
        <v>10800</v>
      </c>
      <c r="N1643" s="5" t="str">
        <f>IFERROR(INDEX(vtipo,MATCH(D1643,vcliente,0)),"Normal")</f>
        <v>Oro</v>
      </c>
      <c r="O1643" s="5" t="str">
        <f t="shared" si="75"/>
        <v>No</v>
      </c>
      <c r="P1643" s="3">
        <f t="shared" si="76"/>
        <v>0</v>
      </c>
      <c r="Q1643" s="16">
        <f t="shared" si="77"/>
        <v>26</v>
      </c>
    </row>
    <row r="1644" spans="1:17" x14ac:dyDescent="0.3">
      <c r="A1644" s="6">
        <v>41725</v>
      </c>
      <c r="B1644" s="5" t="s">
        <v>787</v>
      </c>
      <c r="C1644" s="5" t="s">
        <v>346</v>
      </c>
      <c r="D1644" s="5" t="s">
        <v>41</v>
      </c>
      <c r="E1644">
        <v>6</v>
      </c>
      <c r="F1644">
        <v>7</v>
      </c>
      <c r="G1644">
        <v>5</v>
      </c>
      <c r="H1644">
        <v>4</v>
      </c>
      <c r="I1644">
        <v>3</v>
      </c>
      <c r="J1644" s="5" t="s">
        <v>53</v>
      </c>
      <c r="K1644" s="5" t="s">
        <v>17</v>
      </c>
      <c r="L1644">
        <v>5</v>
      </c>
      <c r="M1644" s="3">
        <v>4750</v>
      </c>
      <c r="N1644" s="5" t="str">
        <f>IFERROR(INDEX(vtipo,MATCH(D1644,vcliente,0)),"Normal")</f>
        <v>Normal</v>
      </c>
      <c r="O1644" s="5" t="str">
        <f t="shared" si="75"/>
        <v>No</v>
      </c>
      <c r="P1644" s="3">
        <f t="shared" si="76"/>
        <v>7</v>
      </c>
      <c r="Q1644" s="16">
        <f t="shared" si="77"/>
        <v>44</v>
      </c>
    </row>
    <row r="1645" spans="1:17" x14ac:dyDescent="0.3">
      <c r="A1645" s="6">
        <v>41738</v>
      </c>
      <c r="B1645" s="5" t="s">
        <v>787</v>
      </c>
      <c r="C1645" s="5" t="s">
        <v>346</v>
      </c>
      <c r="D1645" s="5" t="s">
        <v>526</v>
      </c>
      <c r="E1645">
        <v>5</v>
      </c>
      <c r="F1645">
        <v>1</v>
      </c>
      <c r="G1645">
        <v>3</v>
      </c>
      <c r="H1645">
        <v>10</v>
      </c>
      <c r="I1645">
        <v>1</v>
      </c>
      <c r="J1645" s="5" t="s">
        <v>27</v>
      </c>
      <c r="K1645" s="5" t="s">
        <v>23</v>
      </c>
      <c r="L1645">
        <v>14</v>
      </c>
      <c r="M1645" s="3">
        <v>3780</v>
      </c>
      <c r="N1645" s="5" t="str">
        <f>IFERROR(INDEX(vtipo,MATCH(D1645,vcliente,0)),"Normal")</f>
        <v>Normal</v>
      </c>
      <c r="O1645" s="5" t="str">
        <f t="shared" si="75"/>
        <v>No</v>
      </c>
      <c r="P1645" s="3">
        <f t="shared" si="76"/>
        <v>10</v>
      </c>
      <c r="Q1645" s="16">
        <f t="shared" si="77"/>
        <v>38</v>
      </c>
    </row>
    <row r="1646" spans="1:17" x14ac:dyDescent="0.3">
      <c r="A1646" s="6">
        <v>41741</v>
      </c>
      <c r="B1646" s="5" t="s">
        <v>787</v>
      </c>
      <c r="C1646" s="5" t="s">
        <v>346</v>
      </c>
      <c r="D1646" s="5" t="s">
        <v>208</v>
      </c>
      <c r="E1646">
        <v>6</v>
      </c>
      <c r="F1646">
        <v>7</v>
      </c>
      <c r="G1646">
        <v>8</v>
      </c>
      <c r="H1646">
        <v>5</v>
      </c>
      <c r="I1646">
        <v>4</v>
      </c>
      <c r="J1646" s="5" t="s">
        <v>59</v>
      </c>
      <c r="K1646" s="5" t="s">
        <v>17</v>
      </c>
      <c r="L1646">
        <v>10</v>
      </c>
      <c r="M1646" s="3">
        <v>4800</v>
      </c>
      <c r="N1646" s="5" t="str">
        <f>IFERROR(INDEX(vtipo,MATCH(D1646,vcliente,0)),"Normal")</f>
        <v>Oro</v>
      </c>
      <c r="O1646" s="5" t="str">
        <f t="shared" si="75"/>
        <v>No</v>
      </c>
      <c r="P1646" s="3">
        <f t="shared" si="76"/>
        <v>15</v>
      </c>
      <c r="Q1646" s="16">
        <f t="shared" si="77"/>
        <v>52</v>
      </c>
    </row>
    <row r="1647" spans="1:17" x14ac:dyDescent="0.3">
      <c r="A1647" s="6">
        <v>41752</v>
      </c>
      <c r="B1647" s="5" t="s">
        <v>787</v>
      </c>
      <c r="C1647" s="5" t="s">
        <v>346</v>
      </c>
      <c r="D1647" s="5" t="s">
        <v>491</v>
      </c>
      <c r="E1647">
        <v>1</v>
      </c>
      <c r="F1647">
        <v>1</v>
      </c>
      <c r="G1647">
        <v>0</v>
      </c>
      <c r="H1647">
        <v>3</v>
      </c>
      <c r="I1647">
        <v>6</v>
      </c>
      <c r="J1647" s="5" t="s">
        <v>36</v>
      </c>
      <c r="K1647" s="5" t="s">
        <v>23</v>
      </c>
      <c r="L1647">
        <v>10</v>
      </c>
      <c r="M1647" s="3">
        <v>5400</v>
      </c>
      <c r="N1647" s="5" t="str">
        <f>IFERROR(INDEX(vtipo,MATCH(D1647,vcliente,0)),"Normal")</f>
        <v>Normal</v>
      </c>
      <c r="O1647" s="5" t="str">
        <f t="shared" si="75"/>
        <v>No</v>
      </c>
      <c r="P1647" s="3">
        <f t="shared" si="76"/>
        <v>0</v>
      </c>
      <c r="Q1647" s="16">
        <f t="shared" si="77"/>
        <v>22</v>
      </c>
    </row>
    <row r="1648" spans="1:17" x14ac:dyDescent="0.3">
      <c r="A1648" s="6">
        <v>41757</v>
      </c>
      <c r="B1648" s="5" t="s">
        <v>787</v>
      </c>
      <c r="C1648" s="5" t="s">
        <v>346</v>
      </c>
      <c r="D1648" s="5" t="s">
        <v>116</v>
      </c>
      <c r="E1648">
        <v>9</v>
      </c>
      <c r="F1648">
        <v>7</v>
      </c>
      <c r="G1648">
        <v>6</v>
      </c>
      <c r="H1648">
        <v>5</v>
      </c>
      <c r="I1648">
        <v>2</v>
      </c>
      <c r="J1648" s="5" t="s">
        <v>19</v>
      </c>
      <c r="K1648" s="5" t="s">
        <v>20</v>
      </c>
      <c r="L1648">
        <v>12</v>
      </c>
      <c r="M1648" s="3">
        <v>5400</v>
      </c>
      <c r="N1648" s="5" t="str">
        <f>IFERROR(INDEX(vtipo,MATCH(D1648,vcliente,0)),"Normal")</f>
        <v>Normal</v>
      </c>
      <c r="O1648" s="5" t="str">
        <f t="shared" si="75"/>
        <v>No</v>
      </c>
      <c r="P1648" s="3">
        <f t="shared" si="76"/>
        <v>16</v>
      </c>
      <c r="Q1648" s="16">
        <f t="shared" si="77"/>
        <v>54</v>
      </c>
    </row>
    <row r="1649" spans="1:17" x14ac:dyDescent="0.3">
      <c r="A1649" s="6">
        <v>41760</v>
      </c>
      <c r="B1649" s="5" t="s">
        <v>787</v>
      </c>
      <c r="C1649" s="5" t="s">
        <v>346</v>
      </c>
      <c r="D1649" s="5" t="s">
        <v>618</v>
      </c>
      <c r="E1649">
        <v>1</v>
      </c>
      <c r="F1649">
        <v>1</v>
      </c>
      <c r="G1649">
        <v>7</v>
      </c>
      <c r="H1649">
        <v>0</v>
      </c>
      <c r="I1649">
        <v>0</v>
      </c>
      <c r="J1649" s="5" t="s">
        <v>34</v>
      </c>
      <c r="K1649" s="5" t="s">
        <v>23</v>
      </c>
      <c r="L1649">
        <v>4</v>
      </c>
      <c r="M1649" s="3">
        <v>2040</v>
      </c>
      <c r="N1649" s="5" t="str">
        <f>IFERROR(INDEX(vtipo,MATCH(D1649,vcliente,0)),"Normal")</f>
        <v>Normal</v>
      </c>
      <c r="O1649" s="5" t="str">
        <f t="shared" si="75"/>
        <v>No</v>
      </c>
      <c r="P1649" s="3">
        <f t="shared" si="76"/>
        <v>7</v>
      </c>
      <c r="Q1649" s="16">
        <f t="shared" si="77"/>
        <v>18</v>
      </c>
    </row>
    <row r="1650" spans="1:17" x14ac:dyDescent="0.3">
      <c r="A1650" s="6">
        <v>41763</v>
      </c>
      <c r="B1650" s="5" t="s">
        <v>787</v>
      </c>
      <c r="C1650" s="5" t="s">
        <v>346</v>
      </c>
      <c r="D1650" s="5" t="s">
        <v>494</v>
      </c>
      <c r="E1650">
        <v>4</v>
      </c>
      <c r="F1650">
        <v>2</v>
      </c>
      <c r="G1650">
        <v>6</v>
      </c>
      <c r="H1650">
        <v>1</v>
      </c>
      <c r="I1650">
        <v>3</v>
      </c>
      <c r="J1650" s="5" t="s">
        <v>53</v>
      </c>
      <c r="K1650" s="5" t="s">
        <v>17</v>
      </c>
      <c r="L1650">
        <v>13</v>
      </c>
      <c r="M1650" s="3">
        <v>11050</v>
      </c>
      <c r="N1650" s="5" t="str">
        <f>IFERROR(INDEX(vtipo,MATCH(D1650,vcliente,0)),"Normal")</f>
        <v>Normal</v>
      </c>
      <c r="O1650" s="5" t="str">
        <f t="shared" si="75"/>
        <v>No</v>
      </c>
      <c r="P1650" s="3">
        <f t="shared" si="76"/>
        <v>0</v>
      </c>
      <c r="Q1650" s="16">
        <f t="shared" si="77"/>
        <v>30</v>
      </c>
    </row>
    <row r="1651" spans="1:17" x14ac:dyDescent="0.3">
      <c r="A1651" s="6">
        <v>41767</v>
      </c>
      <c r="B1651" s="5" t="s">
        <v>787</v>
      </c>
      <c r="C1651" s="5" t="s">
        <v>346</v>
      </c>
      <c r="D1651" s="5" t="s">
        <v>793</v>
      </c>
      <c r="E1651">
        <v>4</v>
      </c>
      <c r="F1651">
        <v>5</v>
      </c>
      <c r="G1651">
        <v>0</v>
      </c>
      <c r="H1651">
        <v>1</v>
      </c>
      <c r="I1651">
        <v>2</v>
      </c>
      <c r="J1651" s="5" t="s">
        <v>34</v>
      </c>
      <c r="K1651" s="5" t="s">
        <v>23</v>
      </c>
      <c r="L1651">
        <v>15</v>
      </c>
      <c r="M1651" s="3">
        <v>7650</v>
      </c>
      <c r="N1651" s="5" t="str">
        <f>IFERROR(INDEX(vtipo,MATCH(D1651,vcliente,0)),"Normal")</f>
        <v>Normal</v>
      </c>
      <c r="O1651" s="5" t="str">
        <f t="shared" si="75"/>
        <v>No</v>
      </c>
      <c r="P1651" s="3">
        <f t="shared" si="76"/>
        <v>0</v>
      </c>
      <c r="Q1651" s="16">
        <f t="shared" si="77"/>
        <v>24</v>
      </c>
    </row>
    <row r="1652" spans="1:17" x14ac:dyDescent="0.3">
      <c r="A1652" s="6">
        <v>41772</v>
      </c>
      <c r="B1652" s="5" t="s">
        <v>787</v>
      </c>
      <c r="C1652" s="5" t="s">
        <v>346</v>
      </c>
      <c r="D1652" s="5" t="s">
        <v>73</v>
      </c>
      <c r="E1652">
        <v>2</v>
      </c>
      <c r="F1652">
        <v>0</v>
      </c>
      <c r="G1652">
        <v>10</v>
      </c>
      <c r="H1652">
        <v>0</v>
      </c>
      <c r="I1652">
        <v>7</v>
      </c>
      <c r="J1652" s="5" t="s">
        <v>59</v>
      </c>
      <c r="K1652" s="5" t="s">
        <v>17</v>
      </c>
      <c r="L1652">
        <v>12</v>
      </c>
      <c r="M1652" s="3">
        <v>6120</v>
      </c>
      <c r="N1652" s="5" t="str">
        <f>IFERROR(INDEX(vtipo,MATCH(D1652,vcliente,0)),"Normal")</f>
        <v>Normal</v>
      </c>
      <c r="O1652" s="5" t="str">
        <f t="shared" si="75"/>
        <v>No</v>
      </c>
      <c r="P1652" s="3">
        <f t="shared" si="76"/>
        <v>17</v>
      </c>
      <c r="Q1652" s="16">
        <f t="shared" si="77"/>
        <v>38</v>
      </c>
    </row>
    <row r="1653" spans="1:17" x14ac:dyDescent="0.3">
      <c r="A1653" s="6">
        <v>41779</v>
      </c>
      <c r="B1653" s="5" t="s">
        <v>787</v>
      </c>
      <c r="C1653" s="5" t="s">
        <v>346</v>
      </c>
      <c r="D1653" s="5" t="s">
        <v>521</v>
      </c>
      <c r="E1653">
        <v>4</v>
      </c>
      <c r="F1653">
        <v>4</v>
      </c>
      <c r="G1653">
        <v>7</v>
      </c>
      <c r="H1653">
        <v>5</v>
      </c>
      <c r="I1653">
        <v>3</v>
      </c>
      <c r="J1653" s="5" t="s">
        <v>27</v>
      </c>
      <c r="K1653" s="5" t="s">
        <v>23</v>
      </c>
      <c r="L1653">
        <v>17</v>
      </c>
      <c r="M1653" s="3">
        <v>4335</v>
      </c>
      <c r="N1653" s="5" t="str">
        <f>IFERROR(INDEX(vtipo,MATCH(D1653,vcliente,0)),"Normal")</f>
        <v>Normal</v>
      </c>
      <c r="O1653" s="5" t="str">
        <f t="shared" si="75"/>
        <v>No</v>
      </c>
      <c r="P1653" s="3">
        <f t="shared" si="76"/>
        <v>7</v>
      </c>
      <c r="Q1653" s="16">
        <f t="shared" si="77"/>
        <v>40</v>
      </c>
    </row>
    <row r="1654" spans="1:17" x14ac:dyDescent="0.3">
      <c r="A1654" s="6">
        <v>41784</v>
      </c>
      <c r="B1654" s="5" t="s">
        <v>787</v>
      </c>
      <c r="C1654" s="5" t="s">
        <v>346</v>
      </c>
      <c r="D1654" s="5" t="s">
        <v>583</v>
      </c>
      <c r="E1654">
        <v>5</v>
      </c>
      <c r="F1654">
        <v>1</v>
      </c>
      <c r="G1654">
        <v>7</v>
      </c>
      <c r="H1654">
        <v>4</v>
      </c>
      <c r="I1654">
        <v>5</v>
      </c>
      <c r="J1654" s="5" t="s">
        <v>82</v>
      </c>
      <c r="K1654" s="5" t="s">
        <v>17</v>
      </c>
      <c r="L1654">
        <v>14</v>
      </c>
      <c r="M1654" s="3">
        <v>14280</v>
      </c>
      <c r="N1654" s="5" t="str">
        <f>IFERROR(INDEX(vtipo,MATCH(D1654,vcliente,0)),"Normal")</f>
        <v>Platino</v>
      </c>
      <c r="O1654" s="5" t="str">
        <f t="shared" si="75"/>
        <v>No</v>
      </c>
      <c r="P1654" s="3">
        <f t="shared" si="76"/>
        <v>7</v>
      </c>
      <c r="Q1654" s="16">
        <f t="shared" si="77"/>
        <v>42</v>
      </c>
    </row>
    <row r="1655" spans="1:17" x14ac:dyDescent="0.3">
      <c r="A1655" s="6">
        <v>41797</v>
      </c>
      <c r="B1655" s="5" t="s">
        <v>787</v>
      </c>
      <c r="C1655" s="5" t="s">
        <v>346</v>
      </c>
      <c r="D1655" s="5" t="s">
        <v>612</v>
      </c>
      <c r="E1655">
        <v>6</v>
      </c>
      <c r="F1655">
        <v>3</v>
      </c>
      <c r="G1655">
        <v>4</v>
      </c>
      <c r="H1655">
        <v>7</v>
      </c>
      <c r="I1655">
        <v>4</v>
      </c>
      <c r="J1655" s="5" t="s">
        <v>36</v>
      </c>
      <c r="K1655" s="5" t="s">
        <v>23</v>
      </c>
      <c r="L1655">
        <v>11</v>
      </c>
      <c r="M1655" s="3">
        <v>5940</v>
      </c>
      <c r="N1655" s="5" t="str">
        <f>IFERROR(INDEX(vtipo,MATCH(D1655,vcliente,0)),"Normal")</f>
        <v>Normal</v>
      </c>
      <c r="O1655" s="5" t="str">
        <f t="shared" si="75"/>
        <v>No</v>
      </c>
      <c r="P1655" s="3">
        <f t="shared" si="76"/>
        <v>7</v>
      </c>
      <c r="Q1655" s="16">
        <f t="shared" si="77"/>
        <v>42</v>
      </c>
    </row>
    <row r="1656" spans="1:17" x14ac:dyDescent="0.3">
      <c r="A1656" s="6">
        <v>41802</v>
      </c>
      <c r="B1656" s="5" t="s">
        <v>787</v>
      </c>
      <c r="C1656" s="5" t="s">
        <v>346</v>
      </c>
      <c r="D1656" s="5" t="s">
        <v>79</v>
      </c>
      <c r="E1656">
        <v>6</v>
      </c>
      <c r="F1656">
        <v>6</v>
      </c>
      <c r="G1656">
        <v>7</v>
      </c>
      <c r="H1656">
        <v>7</v>
      </c>
      <c r="I1656">
        <v>6</v>
      </c>
      <c r="J1656" s="5" t="s">
        <v>63</v>
      </c>
      <c r="K1656" s="5" t="s">
        <v>17</v>
      </c>
      <c r="L1656">
        <v>4</v>
      </c>
      <c r="M1656" s="3">
        <v>2040</v>
      </c>
      <c r="N1656" s="5" t="str">
        <f>IFERROR(INDEX(vtipo,MATCH(D1656,vcliente,0)),"Normal")</f>
        <v>Oro</v>
      </c>
      <c r="O1656" s="5" t="str">
        <f t="shared" si="75"/>
        <v>No</v>
      </c>
      <c r="P1656" s="3">
        <f t="shared" si="76"/>
        <v>14</v>
      </c>
      <c r="Q1656" s="16">
        <f t="shared" si="77"/>
        <v>52</v>
      </c>
    </row>
    <row r="1657" spans="1:17" x14ac:dyDescent="0.3">
      <c r="A1657" s="6">
        <v>41802</v>
      </c>
      <c r="B1657" s="5" t="s">
        <v>787</v>
      </c>
      <c r="C1657" s="5" t="s">
        <v>346</v>
      </c>
      <c r="D1657" s="5" t="s">
        <v>443</v>
      </c>
      <c r="E1657">
        <v>2</v>
      </c>
      <c r="F1657">
        <v>2</v>
      </c>
      <c r="G1657">
        <v>2</v>
      </c>
      <c r="H1657">
        <v>4</v>
      </c>
      <c r="I1657">
        <v>2</v>
      </c>
      <c r="J1657" s="5" t="s">
        <v>19</v>
      </c>
      <c r="K1657" s="5" t="s">
        <v>20</v>
      </c>
      <c r="L1657">
        <v>12</v>
      </c>
      <c r="M1657" s="3">
        <v>5400</v>
      </c>
      <c r="N1657" s="5" t="str">
        <f>IFERROR(INDEX(vtipo,MATCH(D1657,vcliente,0)),"Normal")</f>
        <v>Normal</v>
      </c>
      <c r="O1657" s="5" t="str">
        <f t="shared" si="75"/>
        <v>No</v>
      </c>
      <c r="P1657" s="3">
        <f t="shared" si="76"/>
        <v>0</v>
      </c>
      <c r="Q1657" s="16">
        <f t="shared" si="77"/>
        <v>20</v>
      </c>
    </row>
    <row r="1658" spans="1:17" x14ac:dyDescent="0.3">
      <c r="A1658" s="6">
        <v>41803</v>
      </c>
      <c r="B1658" s="5" t="s">
        <v>787</v>
      </c>
      <c r="C1658" s="5" t="s">
        <v>346</v>
      </c>
      <c r="D1658" s="5" t="s">
        <v>258</v>
      </c>
      <c r="E1658">
        <v>4</v>
      </c>
      <c r="F1658">
        <v>3</v>
      </c>
      <c r="G1658">
        <v>2</v>
      </c>
      <c r="H1658">
        <v>3</v>
      </c>
      <c r="I1658">
        <v>1</v>
      </c>
      <c r="J1658" s="5" t="s">
        <v>27</v>
      </c>
      <c r="K1658" s="5" t="s">
        <v>23</v>
      </c>
      <c r="L1658">
        <v>13</v>
      </c>
      <c r="M1658" s="3">
        <v>3705</v>
      </c>
      <c r="N1658" s="5" t="str">
        <f>IFERROR(INDEX(vtipo,MATCH(D1658,vcliente,0)),"Normal")</f>
        <v>Normal</v>
      </c>
      <c r="O1658" s="5" t="str">
        <f t="shared" si="75"/>
        <v>No</v>
      </c>
      <c r="P1658" s="3">
        <f t="shared" si="76"/>
        <v>0</v>
      </c>
      <c r="Q1658" s="16">
        <f t="shared" si="77"/>
        <v>24</v>
      </c>
    </row>
    <row r="1659" spans="1:17" x14ac:dyDescent="0.3">
      <c r="A1659" s="6">
        <v>41805</v>
      </c>
      <c r="B1659" s="5" t="s">
        <v>787</v>
      </c>
      <c r="C1659" s="5" t="s">
        <v>346</v>
      </c>
      <c r="D1659" s="5" t="s">
        <v>133</v>
      </c>
      <c r="E1659">
        <v>8</v>
      </c>
      <c r="F1659">
        <v>6</v>
      </c>
      <c r="G1659">
        <v>8</v>
      </c>
      <c r="H1659">
        <v>5</v>
      </c>
      <c r="I1659">
        <v>6</v>
      </c>
      <c r="J1659" s="5" t="s">
        <v>27</v>
      </c>
      <c r="K1659" s="5" t="s">
        <v>23</v>
      </c>
      <c r="L1659">
        <v>9</v>
      </c>
      <c r="M1659" s="3">
        <v>2565</v>
      </c>
      <c r="N1659" s="5" t="str">
        <f>IFERROR(INDEX(vtipo,MATCH(D1659,vcliente,0)),"Normal")</f>
        <v>Normal</v>
      </c>
      <c r="O1659" s="5" t="str">
        <f t="shared" si="75"/>
        <v>No</v>
      </c>
      <c r="P1659" s="3">
        <f t="shared" si="76"/>
        <v>16</v>
      </c>
      <c r="Q1659" s="16">
        <f t="shared" si="77"/>
        <v>56</v>
      </c>
    </row>
    <row r="1660" spans="1:17" x14ac:dyDescent="0.3">
      <c r="A1660" s="6">
        <v>41807</v>
      </c>
      <c r="B1660" s="5" t="s">
        <v>787</v>
      </c>
      <c r="C1660" s="5" t="s">
        <v>346</v>
      </c>
      <c r="D1660" s="5" t="s">
        <v>336</v>
      </c>
      <c r="E1660">
        <v>5</v>
      </c>
      <c r="F1660">
        <v>1</v>
      </c>
      <c r="G1660">
        <v>0</v>
      </c>
      <c r="H1660">
        <v>1</v>
      </c>
      <c r="I1660">
        <v>0</v>
      </c>
      <c r="J1660" s="5" t="s">
        <v>63</v>
      </c>
      <c r="K1660" s="5" t="s">
        <v>17</v>
      </c>
      <c r="L1660">
        <v>7</v>
      </c>
      <c r="M1660" s="3">
        <v>3990</v>
      </c>
      <c r="N1660" s="5" t="str">
        <f>IFERROR(INDEX(vtipo,MATCH(D1660,vcliente,0)),"Normal")</f>
        <v>Normal</v>
      </c>
      <c r="O1660" s="5" t="str">
        <f t="shared" si="75"/>
        <v>No</v>
      </c>
      <c r="P1660" s="3">
        <f t="shared" si="76"/>
        <v>0</v>
      </c>
      <c r="Q1660" s="16">
        <f t="shared" si="77"/>
        <v>14</v>
      </c>
    </row>
    <row r="1661" spans="1:17" x14ac:dyDescent="0.3">
      <c r="A1661" s="6">
        <v>41807</v>
      </c>
      <c r="B1661" s="5" t="s">
        <v>787</v>
      </c>
      <c r="C1661" s="5" t="s">
        <v>346</v>
      </c>
      <c r="D1661" s="5" t="s">
        <v>321</v>
      </c>
      <c r="E1661">
        <v>2</v>
      </c>
      <c r="F1661">
        <v>2</v>
      </c>
      <c r="G1661">
        <v>0</v>
      </c>
      <c r="H1661">
        <v>6</v>
      </c>
      <c r="I1661">
        <v>2</v>
      </c>
      <c r="J1661" s="5" t="s">
        <v>38</v>
      </c>
      <c r="K1661" s="5" t="s">
        <v>17</v>
      </c>
      <c r="L1661">
        <v>5</v>
      </c>
      <c r="M1661" s="3">
        <v>2250</v>
      </c>
      <c r="N1661" s="5" t="str">
        <f>IFERROR(INDEX(vtipo,MATCH(D1661,vcliente,0)),"Normal")</f>
        <v>Normal</v>
      </c>
      <c r="O1661" s="5" t="str">
        <f t="shared" si="75"/>
        <v>No</v>
      </c>
      <c r="P1661" s="3">
        <f t="shared" si="76"/>
        <v>0</v>
      </c>
      <c r="Q1661" s="16">
        <f t="shared" si="77"/>
        <v>24</v>
      </c>
    </row>
    <row r="1662" spans="1:17" x14ac:dyDescent="0.3">
      <c r="A1662" s="6">
        <v>41810</v>
      </c>
      <c r="B1662" s="5" t="s">
        <v>787</v>
      </c>
      <c r="C1662" s="5" t="s">
        <v>346</v>
      </c>
      <c r="D1662" s="5" t="s">
        <v>590</v>
      </c>
      <c r="E1662">
        <v>8</v>
      </c>
      <c r="F1662">
        <v>8</v>
      </c>
      <c r="G1662">
        <v>5</v>
      </c>
      <c r="H1662">
        <v>3</v>
      </c>
      <c r="I1662">
        <v>4</v>
      </c>
      <c r="J1662" s="5" t="s">
        <v>59</v>
      </c>
      <c r="K1662" s="5" t="s">
        <v>17</v>
      </c>
      <c r="L1662">
        <v>12</v>
      </c>
      <c r="M1662" s="3">
        <v>6480</v>
      </c>
      <c r="N1662" s="5" t="str">
        <f>IFERROR(INDEX(vtipo,MATCH(D1662,vcliente,0)),"Normal")</f>
        <v>Normal</v>
      </c>
      <c r="O1662" s="5" t="str">
        <f t="shared" si="75"/>
        <v>No</v>
      </c>
      <c r="P1662" s="3">
        <f t="shared" si="76"/>
        <v>16</v>
      </c>
      <c r="Q1662" s="16">
        <f t="shared" si="77"/>
        <v>50</v>
      </c>
    </row>
    <row r="1663" spans="1:17" x14ac:dyDescent="0.3">
      <c r="A1663" s="6">
        <v>41811</v>
      </c>
      <c r="B1663" s="5" t="s">
        <v>787</v>
      </c>
      <c r="C1663" s="5" t="s">
        <v>346</v>
      </c>
      <c r="D1663" s="5" t="s">
        <v>684</v>
      </c>
      <c r="E1663">
        <v>3</v>
      </c>
      <c r="F1663">
        <v>4</v>
      </c>
      <c r="G1663">
        <v>7</v>
      </c>
      <c r="H1663">
        <v>7</v>
      </c>
      <c r="I1663">
        <v>4</v>
      </c>
      <c r="J1663" s="5" t="s">
        <v>82</v>
      </c>
      <c r="K1663" s="5" t="s">
        <v>17</v>
      </c>
      <c r="L1663">
        <v>11</v>
      </c>
      <c r="M1663" s="3">
        <v>10560</v>
      </c>
      <c r="N1663" s="5" t="str">
        <f>IFERROR(INDEX(vtipo,MATCH(D1663,vcliente,0)),"Normal")</f>
        <v>Platino</v>
      </c>
      <c r="O1663" s="5" t="str">
        <f t="shared" si="75"/>
        <v>No</v>
      </c>
      <c r="P1663" s="3">
        <f t="shared" si="76"/>
        <v>14</v>
      </c>
      <c r="Q1663" s="16">
        <f t="shared" si="77"/>
        <v>44</v>
      </c>
    </row>
    <row r="1664" spans="1:17" x14ac:dyDescent="0.3">
      <c r="A1664" s="6">
        <v>41815</v>
      </c>
      <c r="B1664" s="5" t="s">
        <v>787</v>
      </c>
      <c r="C1664" s="5" t="s">
        <v>346</v>
      </c>
      <c r="D1664" s="5" t="s">
        <v>632</v>
      </c>
      <c r="E1664">
        <v>5</v>
      </c>
      <c r="F1664">
        <v>3</v>
      </c>
      <c r="G1664">
        <v>0</v>
      </c>
      <c r="H1664">
        <v>3</v>
      </c>
      <c r="I1664">
        <v>3</v>
      </c>
      <c r="J1664" s="5" t="s">
        <v>59</v>
      </c>
      <c r="K1664" s="5" t="s">
        <v>17</v>
      </c>
      <c r="L1664">
        <v>8</v>
      </c>
      <c r="M1664" s="3">
        <v>3840</v>
      </c>
      <c r="N1664" s="5" t="str">
        <f>IFERROR(INDEX(vtipo,MATCH(D1664,vcliente,0)),"Normal")</f>
        <v>Oro</v>
      </c>
      <c r="O1664" s="5" t="str">
        <f t="shared" si="75"/>
        <v>No</v>
      </c>
      <c r="P1664" s="3">
        <f t="shared" si="76"/>
        <v>0</v>
      </c>
      <c r="Q1664" s="16">
        <f t="shared" si="77"/>
        <v>28</v>
      </c>
    </row>
    <row r="1665" spans="1:17" x14ac:dyDescent="0.3">
      <c r="A1665" s="6">
        <v>41819</v>
      </c>
      <c r="B1665" s="5" t="s">
        <v>787</v>
      </c>
      <c r="C1665" s="5" t="s">
        <v>346</v>
      </c>
      <c r="D1665" s="5" t="s">
        <v>792</v>
      </c>
      <c r="E1665">
        <v>8</v>
      </c>
      <c r="F1665">
        <v>7</v>
      </c>
      <c r="G1665">
        <v>6</v>
      </c>
      <c r="H1665">
        <v>5</v>
      </c>
      <c r="I1665">
        <v>9</v>
      </c>
      <c r="J1665" s="5" t="s">
        <v>27</v>
      </c>
      <c r="K1665" s="5" t="s">
        <v>23</v>
      </c>
      <c r="L1665">
        <v>12</v>
      </c>
      <c r="M1665" s="3">
        <v>3420</v>
      </c>
      <c r="N1665" s="5" t="str">
        <f>IFERROR(INDEX(vtipo,MATCH(D1665,vcliente,0)),"Normal")</f>
        <v>Normal</v>
      </c>
      <c r="O1665" s="5" t="str">
        <f t="shared" si="75"/>
        <v>No</v>
      </c>
      <c r="P1665" s="3">
        <f t="shared" si="76"/>
        <v>24</v>
      </c>
      <c r="Q1665" s="16">
        <f t="shared" si="77"/>
        <v>60</v>
      </c>
    </row>
    <row r="1666" spans="1:17" x14ac:dyDescent="0.3">
      <c r="A1666" s="6">
        <v>41819</v>
      </c>
      <c r="B1666" s="5" t="s">
        <v>787</v>
      </c>
      <c r="C1666" s="5" t="s">
        <v>346</v>
      </c>
      <c r="D1666" s="5" t="s">
        <v>406</v>
      </c>
      <c r="E1666">
        <v>3</v>
      </c>
      <c r="F1666">
        <v>3</v>
      </c>
      <c r="G1666">
        <v>5</v>
      </c>
      <c r="H1666">
        <v>5</v>
      </c>
      <c r="I1666">
        <v>5</v>
      </c>
      <c r="J1666" s="5" t="s">
        <v>25</v>
      </c>
      <c r="K1666" s="5" t="s">
        <v>17</v>
      </c>
      <c r="L1666">
        <v>9</v>
      </c>
      <c r="M1666" s="3">
        <v>2565</v>
      </c>
      <c r="N1666" s="5" t="str">
        <f>IFERROR(INDEX(vtipo,MATCH(D1666,vcliente,0)),"Normal")</f>
        <v>Normal</v>
      </c>
      <c r="O1666" s="5" t="str">
        <f t="shared" si="75"/>
        <v>No</v>
      </c>
      <c r="P1666" s="3">
        <f t="shared" si="76"/>
        <v>0</v>
      </c>
      <c r="Q1666" s="16">
        <f t="shared" si="77"/>
        <v>36</v>
      </c>
    </row>
    <row r="1667" spans="1:17" x14ac:dyDescent="0.3">
      <c r="A1667" s="6">
        <v>41820</v>
      </c>
      <c r="B1667" s="5" t="s">
        <v>787</v>
      </c>
      <c r="C1667" s="5" t="s">
        <v>346</v>
      </c>
      <c r="D1667" s="5" t="s">
        <v>357</v>
      </c>
      <c r="E1667">
        <v>8</v>
      </c>
      <c r="F1667">
        <v>6</v>
      </c>
      <c r="G1667">
        <v>8</v>
      </c>
      <c r="H1667">
        <v>4</v>
      </c>
      <c r="I1667">
        <v>6</v>
      </c>
      <c r="J1667" s="5" t="s">
        <v>90</v>
      </c>
      <c r="K1667" s="5" t="s">
        <v>20</v>
      </c>
      <c r="L1667">
        <v>7</v>
      </c>
      <c r="M1667" s="3">
        <v>5670</v>
      </c>
      <c r="N1667" s="5" t="str">
        <f>IFERROR(INDEX(vtipo,MATCH(D1667,vcliente,0)),"Normal")</f>
        <v>Normal</v>
      </c>
      <c r="O1667" s="5" t="str">
        <f t="shared" ref="O1667:O1730" si="78">IF(OR(COUNTIF(E1667:I1667,10)&gt;=2,AND(MONTH(A1667)=10,L1667&gt;=15)),"Sí","No")</f>
        <v>No</v>
      </c>
      <c r="P1667" s="3">
        <f t="shared" ref="P1667:P1730" si="79">SUMIF(E1667:I1667,"&gt;=7")</f>
        <v>16</v>
      </c>
      <c r="Q1667" s="16">
        <f t="shared" ref="Q1667:Q1730" si="80">(SUM(E1667:I1667)-MIN(E1667:I1667))*IF(MIN(E1667:I1667)&gt;=7,2.5,2)</f>
        <v>56</v>
      </c>
    </row>
    <row r="1668" spans="1:17" x14ac:dyDescent="0.3">
      <c r="A1668" s="6">
        <v>41833</v>
      </c>
      <c r="B1668" s="5" t="s">
        <v>787</v>
      </c>
      <c r="C1668" s="5" t="s">
        <v>346</v>
      </c>
      <c r="D1668" s="5" t="s">
        <v>794</v>
      </c>
      <c r="E1668">
        <v>6</v>
      </c>
      <c r="F1668">
        <v>5</v>
      </c>
      <c r="G1668">
        <v>9</v>
      </c>
      <c r="H1668">
        <v>7</v>
      </c>
      <c r="I1668">
        <v>6</v>
      </c>
      <c r="J1668" s="5" t="s">
        <v>22</v>
      </c>
      <c r="K1668" s="5" t="s">
        <v>23</v>
      </c>
      <c r="L1668">
        <v>10</v>
      </c>
      <c r="M1668" s="3">
        <v>2700</v>
      </c>
      <c r="N1668" s="5" t="str">
        <f>IFERROR(INDEX(vtipo,MATCH(D1668,vcliente,0)),"Normal")</f>
        <v>Oro</v>
      </c>
      <c r="O1668" s="5" t="str">
        <f t="shared" si="78"/>
        <v>No</v>
      </c>
      <c r="P1668" s="3">
        <f t="shared" si="79"/>
        <v>16</v>
      </c>
      <c r="Q1668" s="16">
        <f t="shared" si="80"/>
        <v>56</v>
      </c>
    </row>
    <row r="1669" spans="1:17" x14ac:dyDescent="0.3">
      <c r="A1669" s="6">
        <v>41835</v>
      </c>
      <c r="B1669" s="5" t="s">
        <v>787</v>
      </c>
      <c r="C1669" s="5" t="s">
        <v>346</v>
      </c>
      <c r="D1669" s="5" t="s">
        <v>221</v>
      </c>
      <c r="E1669">
        <v>5</v>
      </c>
      <c r="F1669">
        <v>2</v>
      </c>
      <c r="G1669">
        <v>4</v>
      </c>
      <c r="H1669">
        <v>6</v>
      </c>
      <c r="I1669">
        <v>2</v>
      </c>
      <c r="J1669" s="5" t="s">
        <v>27</v>
      </c>
      <c r="K1669" s="5" t="s">
        <v>23</v>
      </c>
      <c r="L1669">
        <v>9</v>
      </c>
      <c r="M1669" s="3">
        <v>2160</v>
      </c>
      <c r="N1669" s="5" t="str">
        <f>IFERROR(INDEX(vtipo,MATCH(D1669,vcliente,0)),"Normal")</f>
        <v>Platino</v>
      </c>
      <c r="O1669" s="5" t="str">
        <f t="shared" si="78"/>
        <v>No</v>
      </c>
      <c r="P1669" s="3">
        <f t="shared" si="79"/>
        <v>0</v>
      </c>
      <c r="Q1669" s="16">
        <f t="shared" si="80"/>
        <v>34</v>
      </c>
    </row>
    <row r="1670" spans="1:17" x14ac:dyDescent="0.3">
      <c r="A1670" s="6">
        <v>41836</v>
      </c>
      <c r="B1670" s="5" t="s">
        <v>787</v>
      </c>
      <c r="C1670" s="5" t="s">
        <v>346</v>
      </c>
      <c r="D1670" s="5" t="s">
        <v>133</v>
      </c>
      <c r="E1670">
        <v>5</v>
      </c>
      <c r="F1670">
        <v>10</v>
      </c>
      <c r="G1670">
        <v>7</v>
      </c>
      <c r="H1670">
        <v>5</v>
      </c>
      <c r="I1670">
        <v>4</v>
      </c>
      <c r="J1670" s="5" t="s">
        <v>16</v>
      </c>
      <c r="K1670" s="5" t="s">
        <v>17</v>
      </c>
      <c r="L1670">
        <v>10</v>
      </c>
      <c r="M1670" s="3">
        <v>11400</v>
      </c>
      <c r="N1670" s="5" t="str">
        <f>IFERROR(INDEX(vtipo,MATCH(D1670,vcliente,0)),"Normal")</f>
        <v>Normal</v>
      </c>
      <c r="O1670" s="5" t="str">
        <f t="shared" si="78"/>
        <v>No</v>
      </c>
      <c r="P1670" s="3">
        <f t="shared" si="79"/>
        <v>17</v>
      </c>
      <c r="Q1670" s="16">
        <f t="shared" si="80"/>
        <v>54</v>
      </c>
    </row>
    <row r="1671" spans="1:17" x14ac:dyDescent="0.3">
      <c r="A1671" s="6">
        <v>41838</v>
      </c>
      <c r="B1671" s="5" t="s">
        <v>787</v>
      </c>
      <c r="C1671" s="5" t="s">
        <v>346</v>
      </c>
      <c r="D1671" s="5" t="s">
        <v>699</v>
      </c>
      <c r="E1671">
        <v>5</v>
      </c>
      <c r="F1671">
        <v>2</v>
      </c>
      <c r="G1671">
        <v>4</v>
      </c>
      <c r="H1671">
        <v>5</v>
      </c>
      <c r="I1671">
        <v>2</v>
      </c>
      <c r="J1671" s="5" t="s">
        <v>57</v>
      </c>
      <c r="K1671" s="5" t="s">
        <v>17</v>
      </c>
      <c r="L1671">
        <v>4</v>
      </c>
      <c r="M1671" s="3">
        <v>1080</v>
      </c>
      <c r="N1671" s="5" t="str">
        <f>IFERROR(INDEX(vtipo,MATCH(D1671,vcliente,0)),"Normal")</f>
        <v>Normal</v>
      </c>
      <c r="O1671" s="5" t="str">
        <f t="shared" si="78"/>
        <v>No</v>
      </c>
      <c r="P1671" s="3">
        <f t="shared" si="79"/>
        <v>0</v>
      </c>
      <c r="Q1671" s="16">
        <f t="shared" si="80"/>
        <v>32</v>
      </c>
    </row>
    <row r="1672" spans="1:17" x14ac:dyDescent="0.3">
      <c r="A1672" s="6">
        <v>41838</v>
      </c>
      <c r="B1672" s="5" t="s">
        <v>787</v>
      </c>
      <c r="C1672" s="5" t="s">
        <v>346</v>
      </c>
      <c r="D1672" s="5" t="s">
        <v>132</v>
      </c>
      <c r="E1672">
        <v>5</v>
      </c>
      <c r="F1672">
        <v>8</v>
      </c>
      <c r="G1672">
        <v>6</v>
      </c>
      <c r="H1672">
        <v>9</v>
      </c>
      <c r="I1672">
        <v>6</v>
      </c>
      <c r="J1672" s="5" t="s">
        <v>16</v>
      </c>
      <c r="K1672" s="5" t="s">
        <v>17</v>
      </c>
      <c r="L1672">
        <v>3</v>
      </c>
      <c r="M1672" s="3">
        <v>2880</v>
      </c>
      <c r="N1672" s="5" t="str">
        <f>IFERROR(INDEX(vtipo,MATCH(D1672,vcliente,0)),"Normal")</f>
        <v>Oro</v>
      </c>
      <c r="O1672" s="5" t="str">
        <f t="shared" si="78"/>
        <v>No</v>
      </c>
      <c r="P1672" s="3">
        <f t="shared" si="79"/>
        <v>17</v>
      </c>
      <c r="Q1672" s="16">
        <f t="shared" si="80"/>
        <v>58</v>
      </c>
    </row>
    <row r="1673" spans="1:17" x14ac:dyDescent="0.3">
      <c r="A1673" s="6">
        <v>41839</v>
      </c>
      <c r="B1673" s="5" t="s">
        <v>787</v>
      </c>
      <c r="C1673" s="5" t="s">
        <v>346</v>
      </c>
      <c r="D1673" s="5" t="s">
        <v>163</v>
      </c>
      <c r="E1673">
        <v>6</v>
      </c>
      <c r="F1673">
        <v>3</v>
      </c>
      <c r="G1673">
        <v>6</v>
      </c>
      <c r="H1673">
        <v>4</v>
      </c>
      <c r="I1673">
        <v>9</v>
      </c>
      <c r="J1673" s="5" t="s">
        <v>40</v>
      </c>
      <c r="K1673" s="5" t="s">
        <v>23</v>
      </c>
      <c r="L1673">
        <v>4</v>
      </c>
      <c r="M1673" s="3">
        <v>2660</v>
      </c>
      <c r="N1673" s="5" t="str">
        <f>IFERROR(INDEX(vtipo,MATCH(D1673,vcliente,0)),"Normal")</f>
        <v>Normal</v>
      </c>
      <c r="O1673" s="5" t="str">
        <f t="shared" si="78"/>
        <v>No</v>
      </c>
      <c r="P1673" s="3">
        <f t="shared" si="79"/>
        <v>9</v>
      </c>
      <c r="Q1673" s="16">
        <f t="shared" si="80"/>
        <v>50</v>
      </c>
    </row>
    <row r="1674" spans="1:17" x14ac:dyDescent="0.3">
      <c r="A1674" s="6">
        <v>41840</v>
      </c>
      <c r="B1674" s="5" t="s">
        <v>787</v>
      </c>
      <c r="C1674" s="5" t="s">
        <v>346</v>
      </c>
      <c r="D1674" s="5" t="s">
        <v>354</v>
      </c>
      <c r="E1674">
        <v>1</v>
      </c>
      <c r="F1674">
        <v>4</v>
      </c>
      <c r="G1674">
        <v>4</v>
      </c>
      <c r="H1674">
        <v>6</v>
      </c>
      <c r="I1674">
        <v>4</v>
      </c>
      <c r="J1674" s="5" t="s">
        <v>36</v>
      </c>
      <c r="K1674" s="5" t="s">
        <v>23</v>
      </c>
      <c r="L1674">
        <v>10</v>
      </c>
      <c r="M1674" s="3">
        <v>4800</v>
      </c>
      <c r="N1674" s="5" t="str">
        <f>IFERROR(INDEX(vtipo,MATCH(D1674,vcliente,0)),"Normal")</f>
        <v>Platino</v>
      </c>
      <c r="O1674" s="5" t="str">
        <f t="shared" si="78"/>
        <v>No</v>
      </c>
      <c r="P1674" s="3">
        <f t="shared" si="79"/>
        <v>0</v>
      </c>
      <c r="Q1674" s="16">
        <f t="shared" si="80"/>
        <v>36</v>
      </c>
    </row>
    <row r="1675" spans="1:17" x14ac:dyDescent="0.3">
      <c r="A1675" s="6">
        <v>41841</v>
      </c>
      <c r="B1675" s="5" t="s">
        <v>787</v>
      </c>
      <c r="C1675" s="5" t="s">
        <v>346</v>
      </c>
      <c r="D1675" s="5" t="s">
        <v>58</v>
      </c>
      <c r="E1675">
        <v>4</v>
      </c>
      <c r="F1675">
        <v>2</v>
      </c>
      <c r="G1675">
        <v>4</v>
      </c>
      <c r="H1675">
        <v>8</v>
      </c>
      <c r="I1675">
        <v>5</v>
      </c>
      <c r="J1675" s="5" t="s">
        <v>30</v>
      </c>
      <c r="K1675" s="5" t="s">
        <v>17</v>
      </c>
      <c r="L1675">
        <v>10</v>
      </c>
      <c r="M1675" s="3">
        <v>6650</v>
      </c>
      <c r="N1675" s="5" t="str">
        <f>IFERROR(INDEX(vtipo,MATCH(D1675,vcliente,0)),"Normal")</f>
        <v>Normal</v>
      </c>
      <c r="O1675" s="5" t="str">
        <f t="shared" si="78"/>
        <v>No</v>
      </c>
      <c r="P1675" s="3">
        <f t="shared" si="79"/>
        <v>8</v>
      </c>
      <c r="Q1675" s="16">
        <f t="shared" si="80"/>
        <v>42</v>
      </c>
    </row>
    <row r="1676" spans="1:17" x14ac:dyDescent="0.3">
      <c r="A1676" s="6">
        <v>41846</v>
      </c>
      <c r="B1676" s="5" t="s">
        <v>787</v>
      </c>
      <c r="C1676" s="5" t="s">
        <v>346</v>
      </c>
      <c r="D1676" s="5" t="s">
        <v>795</v>
      </c>
      <c r="E1676">
        <v>6</v>
      </c>
      <c r="F1676">
        <v>7</v>
      </c>
      <c r="G1676">
        <v>4</v>
      </c>
      <c r="H1676">
        <v>4</v>
      </c>
      <c r="I1676">
        <v>6</v>
      </c>
      <c r="J1676" s="5" t="s">
        <v>16</v>
      </c>
      <c r="K1676" s="5" t="s">
        <v>17</v>
      </c>
      <c r="L1676">
        <v>16</v>
      </c>
      <c r="M1676" s="3">
        <v>17280</v>
      </c>
      <c r="N1676" s="5" t="str">
        <f>IFERROR(INDEX(vtipo,MATCH(D1676,vcliente,0)),"Normal")</f>
        <v>Normal</v>
      </c>
      <c r="O1676" s="5" t="str">
        <f t="shared" si="78"/>
        <v>No</v>
      </c>
      <c r="P1676" s="3">
        <f t="shared" si="79"/>
        <v>7</v>
      </c>
      <c r="Q1676" s="16">
        <f t="shared" si="80"/>
        <v>46</v>
      </c>
    </row>
    <row r="1677" spans="1:17" x14ac:dyDescent="0.3">
      <c r="A1677" s="6">
        <v>41847</v>
      </c>
      <c r="B1677" s="5" t="s">
        <v>787</v>
      </c>
      <c r="C1677" s="5" t="s">
        <v>346</v>
      </c>
      <c r="D1677" s="5" t="s">
        <v>796</v>
      </c>
      <c r="E1677">
        <v>3</v>
      </c>
      <c r="F1677">
        <v>3</v>
      </c>
      <c r="G1677">
        <v>4</v>
      </c>
      <c r="H1677">
        <v>2</v>
      </c>
      <c r="I1677">
        <v>4</v>
      </c>
      <c r="J1677" s="5" t="s">
        <v>86</v>
      </c>
      <c r="K1677" s="5" t="s">
        <v>20</v>
      </c>
      <c r="L1677">
        <v>11</v>
      </c>
      <c r="M1677" s="3">
        <v>9405</v>
      </c>
      <c r="N1677" s="5" t="str">
        <f>IFERROR(INDEX(vtipo,MATCH(D1677,vcliente,0)),"Normal")</f>
        <v>Normal</v>
      </c>
      <c r="O1677" s="5" t="str">
        <f t="shared" si="78"/>
        <v>No</v>
      </c>
      <c r="P1677" s="3">
        <f t="shared" si="79"/>
        <v>0</v>
      </c>
      <c r="Q1677" s="16">
        <f t="shared" si="80"/>
        <v>28</v>
      </c>
    </row>
    <row r="1678" spans="1:17" x14ac:dyDescent="0.3">
      <c r="A1678" s="6">
        <v>41850</v>
      </c>
      <c r="B1678" s="5" t="s">
        <v>787</v>
      </c>
      <c r="C1678" s="5" t="s">
        <v>346</v>
      </c>
      <c r="D1678" s="5" t="s">
        <v>120</v>
      </c>
      <c r="E1678">
        <v>9</v>
      </c>
      <c r="F1678">
        <v>8</v>
      </c>
      <c r="G1678">
        <v>3</v>
      </c>
      <c r="H1678">
        <v>1</v>
      </c>
      <c r="I1678">
        <v>4</v>
      </c>
      <c r="J1678" s="5" t="s">
        <v>53</v>
      </c>
      <c r="K1678" s="5" t="s">
        <v>17</v>
      </c>
      <c r="L1678">
        <v>10</v>
      </c>
      <c r="M1678" s="3">
        <v>9500</v>
      </c>
      <c r="N1678" s="5" t="str">
        <f>IFERROR(INDEX(vtipo,MATCH(D1678,vcliente,0)),"Normal")</f>
        <v>Normal</v>
      </c>
      <c r="O1678" s="5" t="str">
        <f t="shared" si="78"/>
        <v>No</v>
      </c>
      <c r="P1678" s="3">
        <f t="shared" si="79"/>
        <v>17</v>
      </c>
      <c r="Q1678" s="16">
        <f t="shared" si="80"/>
        <v>48</v>
      </c>
    </row>
    <row r="1679" spans="1:17" x14ac:dyDescent="0.3">
      <c r="A1679" s="6">
        <v>41856</v>
      </c>
      <c r="B1679" s="5" t="s">
        <v>787</v>
      </c>
      <c r="C1679" s="5" t="s">
        <v>346</v>
      </c>
      <c r="D1679" s="5" t="s">
        <v>292</v>
      </c>
      <c r="E1679">
        <v>7</v>
      </c>
      <c r="F1679">
        <v>9</v>
      </c>
      <c r="G1679">
        <v>5</v>
      </c>
      <c r="H1679">
        <v>7</v>
      </c>
      <c r="I1679">
        <v>4</v>
      </c>
      <c r="J1679" s="5" t="s">
        <v>16</v>
      </c>
      <c r="K1679" s="5" t="s">
        <v>17</v>
      </c>
      <c r="L1679">
        <v>15</v>
      </c>
      <c r="M1679" s="3">
        <v>15300</v>
      </c>
      <c r="N1679" s="5" t="str">
        <f>IFERROR(INDEX(vtipo,MATCH(D1679,vcliente,0)),"Normal")</f>
        <v>Platino</v>
      </c>
      <c r="O1679" s="5" t="str">
        <f t="shared" si="78"/>
        <v>No</v>
      </c>
      <c r="P1679" s="3">
        <f t="shared" si="79"/>
        <v>23</v>
      </c>
      <c r="Q1679" s="16">
        <f t="shared" si="80"/>
        <v>56</v>
      </c>
    </row>
    <row r="1680" spans="1:17" x14ac:dyDescent="0.3">
      <c r="A1680" s="6">
        <v>41860</v>
      </c>
      <c r="B1680" s="5" t="s">
        <v>787</v>
      </c>
      <c r="C1680" s="5" t="s">
        <v>346</v>
      </c>
      <c r="D1680" s="5" t="s">
        <v>441</v>
      </c>
      <c r="E1680">
        <v>5</v>
      </c>
      <c r="F1680">
        <v>7</v>
      </c>
      <c r="G1680">
        <v>4</v>
      </c>
      <c r="H1680">
        <v>8</v>
      </c>
      <c r="I1680">
        <v>1</v>
      </c>
      <c r="J1680" s="5" t="s">
        <v>94</v>
      </c>
      <c r="K1680" s="5" t="s">
        <v>20</v>
      </c>
      <c r="L1680">
        <v>15</v>
      </c>
      <c r="M1680" s="3">
        <v>12750</v>
      </c>
      <c r="N1680" s="5" t="str">
        <f>IFERROR(INDEX(vtipo,MATCH(D1680,vcliente,0)),"Normal")</f>
        <v>Oro</v>
      </c>
      <c r="O1680" s="5" t="str">
        <f t="shared" si="78"/>
        <v>No</v>
      </c>
      <c r="P1680" s="3">
        <f t="shared" si="79"/>
        <v>15</v>
      </c>
      <c r="Q1680" s="16">
        <f t="shared" si="80"/>
        <v>48</v>
      </c>
    </row>
    <row r="1681" spans="1:17" x14ac:dyDescent="0.3">
      <c r="A1681" s="6">
        <v>41861</v>
      </c>
      <c r="B1681" s="5" t="s">
        <v>787</v>
      </c>
      <c r="C1681" s="5" t="s">
        <v>346</v>
      </c>
      <c r="D1681" s="5" t="s">
        <v>715</v>
      </c>
      <c r="E1681">
        <v>7</v>
      </c>
      <c r="F1681">
        <v>6</v>
      </c>
      <c r="G1681">
        <v>7</v>
      </c>
      <c r="H1681">
        <v>3</v>
      </c>
      <c r="I1681">
        <v>5</v>
      </c>
      <c r="J1681" s="5" t="s">
        <v>148</v>
      </c>
      <c r="K1681" s="5" t="s">
        <v>20</v>
      </c>
      <c r="L1681">
        <v>11</v>
      </c>
      <c r="M1681" s="3">
        <v>4950</v>
      </c>
      <c r="N1681" s="5" t="str">
        <f>IFERROR(INDEX(vtipo,MATCH(D1681,vcliente,0)),"Normal")</f>
        <v>Oro</v>
      </c>
      <c r="O1681" s="5" t="str">
        <f t="shared" si="78"/>
        <v>No</v>
      </c>
      <c r="P1681" s="3">
        <f t="shared" si="79"/>
        <v>14</v>
      </c>
      <c r="Q1681" s="16">
        <f t="shared" si="80"/>
        <v>50</v>
      </c>
    </row>
    <row r="1682" spans="1:17" x14ac:dyDescent="0.3">
      <c r="A1682" s="6">
        <v>41862</v>
      </c>
      <c r="B1682" s="5" t="s">
        <v>787</v>
      </c>
      <c r="C1682" s="5" t="s">
        <v>346</v>
      </c>
      <c r="D1682" s="5" t="s">
        <v>236</v>
      </c>
      <c r="E1682">
        <v>4</v>
      </c>
      <c r="F1682">
        <v>8</v>
      </c>
      <c r="G1682">
        <v>4</v>
      </c>
      <c r="H1682">
        <v>6</v>
      </c>
      <c r="I1682">
        <v>8</v>
      </c>
      <c r="J1682" s="5" t="s">
        <v>63</v>
      </c>
      <c r="K1682" s="5" t="s">
        <v>17</v>
      </c>
      <c r="L1682">
        <v>3</v>
      </c>
      <c r="M1682" s="3">
        <v>1620</v>
      </c>
      <c r="N1682" s="5" t="str">
        <f>IFERROR(INDEX(vtipo,MATCH(D1682,vcliente,0)),"Normal")</f>
        <v>Normal</v>
      </c>
      <c r="O1682" s="5" t="str">
        <f t="shared" si="78"/>
        <v>No</v>
      </c>
      <c r="P1682" s="3">
        <f t="shared" si="79"/>
        <v>16</v>
      </c>
      <c r="Q1682" s="16">
        <f t="shared" si="80"/>
        <v>52</v>
      </c>
    </row>
    <row r="1683" spans="1:17" x14ac:dyDescent="0.3">
      <c r="A1683" s="6">
        <v>41869</v>
      </c>
      <c r="B1683" s="5" t="s">
        <v>787</v>
      </c>
      <c r="C1683" s="5" t="s">
        <v>346</v>
      </c>
      <c r="D1683" s="5" t="s">
        <v>641</v>
      </c>
      <c r="E1683">
        <v>6</v>
      </c>
      <c r="F1683">
        <v>8</v>
      </c>
      <c r="G1683">
        <v>0</v>
      </c>
      <c r="H1683">
        <v>7</v>
      </c>
      <c r="I1683">
        <v>3</v>
      </c>
      <c r="J1683" s="5" t="s">
        <v>59</v>
      </c>
      <c r="K1683" s="5" t="s">
        <v>17</v>
      </c>
      <c r="L1683">
        <v>9</v>
      </c>
      <c r="M1683" s="3">
        <v>4320</v>
      </c>
      <c r="N1683" s="5" t="str">
        <f>IFERROR(INDEX(vtipo,MATCH(D1683,vcliente,0)),"Normal")</f>
        <v>Oro</v>
      </c>
      <c r="O1683" s="5" t="str">
        <f t="shared" si="78"/>
        <v>No</v>
      </c>
      <c r="P1683" s="3">
        <f t="shared" si="79"/>
        <v>15</v>
      </c>
      <c r="Q1683" s="16">
        <f t="shared" si="80"/>
        <v>48</v>
      </c>
    </row>
    <row r="1684" spans="1:17" x14ac:dyDescent="0.3">
      <c r="A1684" s="6">
        <v>41870</v>
      </c>
      <c r="B1684" s="5" t="s">
        <v>787</v>
      </c>
      <c r="C1684" s="5" t="s">
        <v>346</v>
      </c>
      <c r="D1684" s="5" t="s">
        <v>653</v>
      </c>
      <c r="E1684">
        <v>2</v>
      </c>
      <c r="F1684">
        <v>4</v>
      </c>
      <c r="G1684">
        <v>3</v>
      </c>
      <c r="H1684">
        <v>7</v>
      </c>
      <c r="I1684">
        <v>0</v>
      </c>
      <c r="J1684" s="5" t="s">
        <v>19</v>
      </c>
      <c r="K1684" s="5" t="s">
        <v>20</v>
      </c>
      <c r="L1684">
        <v>9</v>
      </c>
      <c r="M1684" s="3">
        <v>4275</v>
      </c>
      <c r="N1684" s="5" t="str">
        <f>IFERROR(INDEX(vtipo,MATCH(D1684,vcliente,0)),"Normal")</f>
        <v>Normal</v>
      </c>
      <c r="O1684" s="5" t="str">
        <f t="shared" si="78"/>
        <v>No</v>
      </c>
      <c r="P1684" s="3">
        <f t="shared" si="79"/>
        <v>7</v>
      </c>
      <c r="Q1684" s="16">
        <f t="shared" si="80"/>
        <v>32</v>
      </c>
    </row>
    <row r="1685" spans="1:17" x14ac:dyDescent="0.3">
      <c r="A1685" s="6">
        <v>41871</v>
      </c>
      <c r="B1685" s="5" t="s">
        <v>787</v>
      </c>
      <c r="C1685" s="5" t="s">
        <v>346</v>
      </c>
      <c r="D1685" s="5" t="s">
        <v>684</v>
      </c>
      <c r="E1685">
        <v>5</v>
      </c>
      <c r="F1685">
        <v>7</v>
      </c>
      <c r="G1685">
        <v>3</v>
      </c>
      <c r="H1685">
        <v>6</v>
      </c>
      <c r="I1685">
        <v>9</v>
      </c>
      <c r="J1685" s="5" t="s">
        <v>53</v>
      </c>
      <c r="K1685" s="5" t="s">
        <v>17</v>
      </c>
      <c r="L1685">
        <v>11</v>
      </c>
      <c r="M1685" s="3">
        <v>8800</v>
      </c>
      <c r="N1685" s="5" t="str">
        <f>IFERROR(INDEX(vtipo,MATCH(D1685,vcliente,0)),"Normal")</f>
        <v>Platino</v>
      </c>
      <c r="O1685" s="5" t="str">
        <f t="shared" si="78"/>
        <v>No</v>
      </c>
      <c r="P1685" s="3">
        <f t="shared" si="79"/>
        <v>16</v>
      </c>
      <c r="Q1685" s="16">
        <f t="shared" si="80"/>
        <v>54</v>
      </c>
    </row>
    <row r="1686" spans="1:17" x14ac:dyDescent="0.3">
      <c r="A1686" s="6">
        <v>41872</v>
      </c>
      <c r="B1686" s="5" t="s">
        <v>787</v>
      </c>
      <c r="C1686" s="5" t="s">
        <v>346</v>
      </c>
      <c r="D1686" s="5" t="s">
        <v>630</v>
      </c>
      <c r="E1686">
        <v>5</v>
      </c>
      <c r="F1686">
        <v>4</v>
      </c>
      <c r="G1686">
        <v>2</v>
      </c>
      <c r="H1686">
        <v>8</v>
      </c>
      <c r="I1686">
        <v>4</v>
      </c>
      <c r="J1686" s="5" t="s">
        <v>25</v>
      </c>
      <c r="K1686" s="5" t="s">
        <v>17</v>
      </c>
      <c r="L1686">
        <v>12</v>
      </c>
      <c r="M1686" s="3">
        <v>3420</v>
      </c>
      <c r="N1686" s="5" t="str">
        <f>IFERROR(INDEX(vtipo,MATCH(D1686,vcliente,0)),"Normal")</f>
        <v>Normal</v>
      </c>
      <c r="O1686" s="5" t="str">
        <f t="shared" si="78"/>
        <v>No</v>
      </c>
      <c r="P1686" s="3">
        <f t="shared" si="79"/>
        <v>8</v>
      </c>
      <c r="Q1686" s="16">
        <f t="shared" si="80"/>
        <v>42</v>
      </c>
    </row>
    <row r="1687" spans="1:17" x14ac:dyDescent="0.3">
      <c r="A1687" s="6">
        <v>41877</v>
      </c>
      <c r="B1687" s="5" t="s">
        <v>787</v>
      </c>
      <c r="C1687" s="5" t="s">
        <v>346</v>
      </c>
      <c r="D1687" s="5" t="s">
        <v>533</v>
      </c>
      <c r="E1687">
        <v>4</v>
      </c>
      <c r="F1687">
        <v>6</v>
      </c>
      <c r="G1687">
        <v>4</v>
      </c>
      <c r="H1687">
        <v>4</v>
      </c>
      <c r="I1687">
        <v>4</v>
      </c>
      <c r="J1687" s="5" t="s">
        <v>19</v>
      </c>
      <c r="K1687" s="5" t="s">
        <v>20</v>
      </c>
      <c r="L1687">
        <v>9</v>
      </c>
      <c r="M1687" s="3">
        <v>4275</v>
      </c>
      <c r="N1687" s="5" t="str">
        <f>IFERROR(INDEX(vtipo,MATCH(D1687,vcliente,0)),"Normal")</f>
        <v>Normal</v>
      </c>
      <c r="O1687" s="5" t="str">
        <f t="shared" si="78"/>
        <v>No</v>
      </c>
      <c r="P1687" s="3">
        <f t="shared" si="79"/>
        <v>0</v>
      </c>
      <c r="Q1687" s="16">
        <f t="shared" si="80"/>
        <v>36</v>
      </c>
    </row>
    <row r="1688" spans="1:17" x14ac:dyDescent="0.3">
      <c r="A1688" s="6">
        <v>41877</v>
      </c>
      <c r="B1688" s="5" t="s">
        <v>787</v>
      </c>
      <c r="C1688" s="5" t="s">
        <v>346</v>
      </c>
      <c r="D1688" s="5" t="s">
        <v>797</v>
      </c>
      <c r="E1688">
        <v>7</v>
      </c>
      <c r="F1688">
        <v>5</v>
      </c>
      <c r="G1688">
        <v>8</v>
      </c>
      <c r="H1688">
        <v>0</v>
      </c>
      <c r="I1688">
        <v>7</v>
      </c>
      <c r="J1688" s="5" t="s">
        <v>78</v>
      </c>
      <c r="K1688" s="5" t="s">
        <v>20</v>
      </c>
      <c r="L1688">
        <v>12</v>
      </c>
      <c r="M1688" s="3">
        <v>8160</v>
      </c>
      <c r="N1688" s="5" t="str">
        <f>IFERROR(INDEX(vtipo,MATCH(D1688,vcliente,0)),"Normal")</f>
        <v>Oro</v>
      </c>
      <c r="O1688" s="5" t="str">
        <f t="shared" si="78"/>
        <v>No</v>
      </c>
      <c r="P1688" s="3">
        <f t="shared" si="79"/>
        <v>22</v>
      </c>
      <c r="Q1688" s="16">
        <f t="shared" si="80"/>
        <v>54</v>
      </c>
    </row>
    <row r="1689" spans="1:17" x14ac:dyDescent="0.3">
      <c r="A1689" s="6">
        <v>41877</v>
      </c>
      <c r="B1689" s="5" t="s">
        <v>787</v>
      </c>
      <c r="C1689" s="5" t="s">
        <v>346</v>
      </c>
      <c r="D1689" s="5" t="s">
        <v>76</v>
      </c>
      <c r="E1689">
        <v>7</v>
      </c>
      <c r="F1689">
        <v>9</v>
      </c>
      <c r="G1689">
        <v>2</v>
      </c>
      <c r="H1689">
        <v>7</v>
      </c>
      <c r="I1689">
        <v>8</v>
      </c>
      <c r="J1689" s="5" t="s">
        <v>30</v>
      </c>
      <c r="K1689" s="5" t="s">
        <v>17</v>
      </c>
      <c r="L1689">
        <v>14</v>
      </c>
      <c r="M1689" s="3">
        <v>8330</v>
      </c>
      <c r="N1689" s="5" t="str">
        <f>IFERROR(INDEX(vtipo,MATCH(D1689,vcliente,0)),"Normal")</f>
        <v>Platino</v>
      </c>
      <c r="O1689" s="5" t="str">
        <f t="shared" si="78"/>
        <v>No</v>
      </c>
      <c r="P1689" s="3">
        <f t="shared" si="79"/>
        <v>31</v>
      </c>
      <c r="Q1689" s="16">
        <f t="shared" si="80"/>
        <v>62</v>
      </c>
    </row>
    <row r="1690" spans="1:17" x14ac:dyDescent="0.3">
      <c r="A1690" s="6">
        <v>41877</v>
      </c>
      <c r="B1690" s="5" t="s">
        <v>787</v>
      </c>
      <c r="C1690" s="5" t="s">
        <v>346</v>
      </c>
      <c r="D1690" s="5" t="s">
        <v>51</v>
      </c>
      <c r="E1690">
        <v>3</v>
      </c>
      <c r="F1690">
        <v>3</v>
      </c>
      <c r="G1690">
        <v>6</v>
      </c>
      <c r="H1690">
        <v>5</v>
      </c>
      <c r="I1690">
        <v>6</v>
      </c>
      <c r="J1690" s="5" t="s">
        <v>30</v>
      </c>
      <c r="K1690" s="5" t="s">
        <v>17</v>
      </c>
      <c r="L1690">
        <v>11</v>
      </c>
      <c r="M1690" s="3">
        <v>7315</v>
      </c>
      <c r="N1690" s="5" t="str">
        <f>IFERROR(INDEX(vtipo,MATCH(D1690,vcliente,0)),"Normal")</f>
        <v>Normal</v>
      </c>
      <c r="O1690" s="5" t="str">
        <f t="shared" si="78"/>
        <v>No</v>
      </c>
      <c r="P1690" s="3">
        <f t="shared" si="79"/>
        <v>0</v>
      </c>
      <c r="Q1690" s="16">
        <f t="shared" si="80"/>
        <v>40</v>
      </c>
    </row>
    <row r="1691" spans="1:17" x14ac:dyDescent="0.3">
      <c r="A1691" s="6">
        <v>41879</v>
      </c>
      <c r="B1691" s="5" t="s">
        <v>787</v>
      </c>
      <c r="C1691" s="5" t="s">
        <v>346</v>
      </c>
      <c r="D1691" s="5" t="s">
        <v>443</v>
      </c>
      <c r="E1691">
        <v>3</v>
      </c>
      <c r="F1691">
        <v>4</v>
      </c>
      <c r="G1691">
        <v>3</v>
      </c>
      <c r="H1691">
        <v>3</v>
      </c>
      <c r="I1691">
        <v>10</v>
      </c>
      <c r="J1691" s="5" t="s">
        <v>74</v>
      </c>
      <c r="K1691" s="5" t="s">
        <v>23</v>
      </c>
      <c r="L1691">
        <v>13</v>
      </c>
      <c r="M1691" s="3">
        <v>5850</v>
      </c>
      <c r="N1691" s="5" t="str">
        <f>IFERROR(INDEX(vtipo,MATCH(D1691,vcliente,0)),"Normal")</f>
        <v>Normal</v>
      </c>
      <c r="O1691" s="5" t="str">
        <f t="shared" si="78"/>
        <v>No</v>
      </c>
      <c r="P1691" s="3">
        <f t="shared" si="79"/>
        <v>10</v>
      </c>
      <c r="Q1691" s="16">
        <f t="shared" si="80"/>
        <v>40</v>
      </c>
    </row>
    <row r="1692" spans="1:17" x14ac:dyDescent="0.3">
      <c r="A1692" s="6">
        <v>41882</v>
      </c>
      <c r="B1692" s="5" t="s">
        <v>787</v>
      </c>
      <c r="C1692" s="5" t="s">
        <v>346</v>
      </c>
      <c r="D1692" s="5" t="s">
        <v>798</v>
      </c>
      <c r="E1692">
        <v>4</v>
      </c>
      <c r="F1692">
        <v>7</v>
      </c>
      <c r="G1692">
        <v>8</v>
      </c>
      <c r="H1692">
        <v>6</v>
      </c>
      <c r="I1692">
        <v>7</v>
      </c>
      <c r="J1692" s="5" t="s">
        <v>22</v>
      </c>
      <c r="K1692" s="5" t="s">
        <v>23</v>
      </c>
      <c r="L1692">
        <v>13</v>
      </c>
      <c r="M1692" s="3">
        <v>3705</v>
      </c>
      <c r="N1692" s="5" t="str">
        <f>IFERROR(INDEX(vtipo,MATCH(D1692,vcliente,0)),"Normal")</f>
        <v>Normal</v>
      </c>
      <c r="O1692" s="5" t="str">
        <f t="shared" si="78"/>
        <v>No</v>
      </c>
      <c r="P1692" s="3">
        <f t="shared" si="79"/>
        <v>22</v>
      </c>
      <c r="Q1692" s="16">
        <f t="shared" si="80"/>
        <v>56</v>
      </c>
    </row>
    <row r="1693" spans="1:17" x14ac:dyDescent="0.3">
      <c r="A1693" s="6">
        <v>41883</v>
      </c>
      <c r="B1693" s="5" t="s">
        <v>787</v>
      </c>
      <c r="C1693" s="5" t="s">
        <v>346</v>
      </c>
      <c r="D1693" s="5" t="s">
        <v>487</v>
      </c>
      <c r="E1693">
        <v>7</v>
      </c>
      <c r="F1693">
        <v>7</v>
      </c>
      <c r="G1693">
        <v>5</v>
      </c>
      <c r="H1693">
        <v>8</v>
      </c>
      <c r="I1693">
        <v>10</v>
      </c>
      <c r="J1693" s="5" t="s">
        <v>34</v>
      </c>
      <c r="K1693" s="5" t="s">
        <v>23</v>
      </c>
      <c r="L1693">
        <v>9</v>
      </c>
      <c r="M1693" s="3">
        <v>5130</v>
      </c>
      <c r="N1693" s="5" t="str">
        <f>IFERROR(INDEX(vtipo,MATCH(D1693,vcliente,0)),"Normal")</f>
        <v>Normal</v>
      </c>
      <c r="O1693" s="5" t="str">
        <f t="shared" si="78"/>
        <v>No</v>
      </c>
      <c r="P1693" s="3">
        <f t="shared" si="79"/>
        <v>32</v>
      </c>
      <c r="Q1693" s="16">
        <f t="shared" si="80"/>
        <v>64</v>
      </c>
    </row>
    <row r="1694" spans="1:17" x14ac:dyDescent="0.3">
      <c r="A1694" s="6">
        <v>41890</v>
      </c>
      <c r="B1694" s="5" t="s">
        <v>787</v>
      </c>
      <c r="C1694" s="5" t="s">
        <v>346</v>
      </c>
      <c r="D1694" s="5" t="s">
        <v>348</v>
      </c>
      <c r="E1694">
        <v>5</v>
      </c>
      <c r="F1694">
        <v>9</v>
      </c>
      <c r="G1694">
        <v>9</v>
      </c>
      <c r="H1694">
        <v>6</v>
      </c>
      <c r="I1694">
        <v>5</v>
      </c>
      <c r="J1694" s="5" t="s">
        <v>71</v>
      </c>
      <c r="K1694" s="5" t="s">
        <v>20</v>
      </c>
      <c r="L1694">
        <v>18</v>
      </c>
      <c r="M1694" s="3">
        <v>17100</v>
      </c>
      <c r="N1694" s="5" t="str">
        <f>IFERROR(INDEX(vtipo,MATCH(D1694,vcliente,0)),"Normal")</f>
        <v>Normal</v>
      </c>
      <c r="O1694" s="5" t="str">
        <f t="shared" si="78"/>
        <v>No</v>
      </c>
      <c r="P1694" s="3">
        <f t="shared" si="79"/>
        <v>18</v>
      </c>
      <c r="Q1694" s="16">
        <f t="shared" si="80"/>
        <v>58</v>
      </c>
    </row>
    <row r="1695" spans="1:17" x14ac:dyDescent="0.3">
      <c r="A1695" s="6">
        <v>41892</v>
      </c>
      <c r="B1695" s="5" t="s">
        <v>787</v>
      </c>
      <c r="C1695" s="5" t="s">
        <v>346</v>
      </c>
      <c r="D1695" s="5" t="s">
        <v>423</v>
      </c>
      <c r="E1695">
        <v>3</v>
      </c>
      <c r="F1695">
        <v>9</v>
      </c>
      <c r="G1695">
        <v>8</v>
      </c>
      <c r="H1695">
        <v>5</v>
      </c>
      <c r="I1695">
        <v>6</v>
      </c>
      <c r="J1695" s="5" t="s">
        <v>32</v>
      </c>
      <c r="K1695" s="5" t="s">
        <v>20</v>
      </c>
      <c r="L1695">
        <v>13</v>
      </c>
      <c r="M1695" s="3">
        <v>6240</v>
      </c>
      <c r="N1695" s="5" t="str">
        <f>IFERROR(INDEX(vtipo,MATCH(D1695,vcliente,0)),"Normal")</f>
        <v>Oro</v>
      </c>
      <c r="O1695" s="5" t="str">
        <f t="shared" si="78"/>
        <v>No</v>
      </c>
      <c r="P1695" s="3">
        <f t="shared" si="79"/>
        <v>17</v>
      </c>
      <c r="Q1695" s="16">
        <f t="shared" si="80"/>
        <v>56</v>
      </c>
    </row>
    <row r="1696" spans="1:17" x14ac:dyDescent="0.3">
      <c r="A1696" s="6">
        <v>41893</v>
      </c>
      <c r="B1696" s="5" t="s">
        <v>787</v>
      </c>
      <c r="C1696" s="5" t="s">
        <v>346</v>
      </c>
      <c r="D1696" s="5" t="s">
        <v>491</v>
      </c>
      <c r="E1696">
        <v>2</v>
      </c>
      <c r="F1696">
        <v>0</v>
      </c>
      <c r="G1696">
        <v>1</v>
      </c>
      <c r="H1696">
        <v>8</v>
      </c>
      <c r="I1696">
        <v>6</v>
      </c>
      <c r="J1696" s="5" t="s">
        <v>53</v>
      </c>
      <c r="K1696" s="5" t="s">
        <v>17</v>
      </c>
      <c r="L1696">
        <v>7</v>
      </c>
      <c r="M1696" s="3">
        <v>6650</v>
      </c>
      <c r="N1696" s="5" t="str">
        <f>IFERROR(INDEX(vtipo,MATCH(D1696,vcliente,0)),"Normal")</f>
        <v>Normal</v>
      </c>
      <c r="O1696" s="5" t="str">
        <f t="shared" si="78"/>
        <v>No</v>
      </c>
      <c r="P1696" s="3">
        <f t="shared" si="79"/>
        <v>8</v>
      </c>
      <c r="Q1696" s="16">
        <f t="shared" si="80"/>
        <v>34</v>
      </c>
    </row>
    <row r="1697" spans="1:17" x14ac:dyDescent="0.3">
      <c r="A1697" s="6">
        <v>41902</v>
      </c>
      <c r="B1697" s="5" t="s">
        <v>787</v>
      </c>
      <c r="C1697" s="5" t="s">
        <v>346</v>
      </c>
      <c r="D1697" s="5" t="s">
        <v>174</v>
      </c>
      <c r="E1697">
        <v>6</v>
      </c>
      <c r="F1697">
        <v>6</v>
      </c>
      <c r="G1697">
        <v>8</v>
      </c>
      <c r="H1697">
        <v>8</v>
      </c>
      <c r="I1697">
        <v>6</v>
      </c>
      <c r="J1697" s="5" t="s">
        <v>30</v>
      </c>
      <c r="K1697" s="5" t="s">
        <v>17</v>
      </c>
      <c r="L1697">
        <v>10</v>
      </c>
      <c r="M1697" s="3">
        <v>6650</v>
      </c>
      <c r="N1697" s="5" t="str">
        <f>IFERROR(INDEX(vtipo,MATCH(D1697,vcliente,0)),"Normal")</f>
        <v>Normal</v>
      </c>
      <c r="O1697" s="5" t="str">
        <f t="shared" si="78"/>
        <v>No</v>
      </c>
      <c r="P1697" s="3">
        <f t="shared" si="79"/>
        <v>16</v>
      </c>
      <c r="Q1697" s="16">
        <f t="shared" si="80"/>
        <v>56</v>
      </c>
    </row>
    <row r="1698" spans="1:17" x14ac:dyDescent="0.3">
      <c r="A1698" s="6">
        <v>41907</v>
      </c>
      <c r="B1698" s="5" t="s">
        <v>787</v>
      </c>
      <c r="C1698" s="5" t="s">
        <v>346</v>
      </c>
      <c r="D1698" s="5" t="s">
        <v>422</v>
      </c>
      <c r="E1698">
        <v>7</v>
      </c>
      <c r="F1698">
        <v>7</v>
      </c>
      <c r="G1698">
        <v>4</v>
      </c>
      <c r="H1698">
        <v>0</v>
      </c>
      <c r="I1698">
        <v>7</v>
      </c>
      <c r="J1698" s="5" t="s">
        <v>34</v>
      </c>
      <c r="K1698" s="5" t="s">
        <v>23</v>
      </c>
      <c r="L1698">
        <v>10</v>
      </c>
      <c r="M1698" s="3">
        <v>4800</v>
      </c>
      <c r="N1698" s="5" t="str">
        <f>IFERROR(INDEX(vtipo,MATCH(D1698,vcliente,0)),"Normal")</f>
        <v>Oro</v>
      </c>
      <c r="O1698" s="5" t="str">
        <f t="shared" si="78"/>
        <v>No</v>
      </c>
      <c r="P1698" s="3">
        <f t="shared" si="79"/>
        <v>21</v>
      </c>
      <c r="Q1698" s="16">
        <f t="shared" si="80"/>
        <v>50</v>
      </c>
    </row>
    <row r="1699" spans="1:17" x14ac:dyDescent="0.3">
      <c r="A1699" s="6">
        <v>41913</v>
      </c>
      <c r="B1699" s="5" t="s">
        <v>787</v>
      </c>
      <c r="C1699" s="5" t="s">
        <v>346</v>
      </c>
      <c r="D1699" s="5" t="s">
        <v>716</v>
      </c>
      <c r="E1699">
        <v>3</v>
      </c>
      <c r="F1699">
        <v>4</v>
      </c>
      <c r="G1699">
        <v>10</v>
      </c>
      <c r="H1699">
        <v>3</v>
      </c>
      <c r="I1699">
        <v>4</v>
      </c>
      <c r="J1699" s="5" t="s">
        <v>16</v>
      </c>
      <c r="K1699" s="5" t="s">
        <v>17</v>
      </c>
      <c r="L1699">
        <v>13</v>
      </c>
      <c r="M1699" s="3">
        <v>14820</v>
      </c>
      <c r="N1699" s="5" t="str">
        <f>IFERROR(INDEX(vtipo,MATCH(D1699,vcliente,0)),"Normal")</f>
        <v>Normal</v>
      </c>
      <c r="O1699" s="5" t="str">
        <f t="shared" si="78"/>
        <v>No</v>
      </c>
      <c r="P1699" s="3">
        <f t="shared" si="79"/>
        <v>10</v>
      </c>
      <c r="Q1699" s="16">
        <f t="shared" si="80"/>
        <v>42</v>
      </c>
    </row>
    <row r="1700" spans="1:17" x14ac:dyDescent="0.3">
      <c r="A1700" s="6">
        <v>41914</v>
      </c>
      <c r="B1700" s="5" t="s">
        <v>787</v>
      </c>
      <c r="C1700" s="5" t="s">
        <v>346</v>
      </c>
      <c r="D1700" s="5" t="s">
        <v>67</v>
      </c>
      <c r="E1700">
        <v>9</v>
      </c>
      <c r="F1700">
        <v>5</v>
      </c>
      <c r="G1700">
        <v>7</v>
      </c>
      <c r="H1700">
        <v>8</v>
      </c>
      <c r="I1700">
        <v>7</v>
      </c>
      <c r="J1700" s="5" t="s">
        <v>59</v>
      </c>
      <c r="K1700" s="5" t="s">
        <v>17</v>
      </c>
      <c r="L1700">
        <v>12</v>
      </c>
      <c r="M1700" s="3">
        <v>5760</v>
      </c>
      <c r="N1700" s="5" t="str">
        <f>IFERROR(INDEX(vtipo,MATCH(D1700,vcliente,0)),"Normal")</f>
        <v>Oro</v>
      </c>
      <c r="O1700" s="5" t="str">
        <f t="shared" si="78"/>
        <v>No</v>
      </c>
      <c r="P1700" s="3">
        <f t="shared" si="79"/>
        <v>31</v>
      </c>
      <c r="Q1700" s="16">
        <f t="shared" si="80"/>
        <v>62</v>
      </c>
    </row>
    <row r="1701" spans="1:17" x14ac:dyDescent="0.3">
      <c r="A1701" s="6">
        <v>41914</v>
      </c>
      <c r="B1701" s="5" t="s">
        <v>787</v>
      </c>
      <c r="C1701" s="5" t="s">
        <v>346</v>
      </c>
      <c r="D1701" s="5" t="s">
        <v>658</v>
      </c>
      <c r="E1701">
        <v>6</v>
      </c>
      <c r="F1701">
        <v>0</v>
      </c>
      <c r="G1701">
        <v>1</v>
      </c>
      <c r="H1701">
        <v>2</v>
      </c>
      <c r="I1701">
        <v>3</v>
      </c>
      <c r="J1701" s="5" t="s">
        <v>30</v>
      </c>
      <c r="K1701" s="5" t="s">
        <v>17</v>
      </c>
      <c r="L1701">
        <v>15</v>
      </c>
      <c r="M1701" s="3">
        <v>9975</v>
      </c>
      <c r="N1701" s="5" t="str">
        <f>IFERROR(INDEX(vtipo,MATCH(D1701,vcliente,0)),"Normal")</f>
        <v>Normal</v>
      </c>
      <c r="O1701" s="5" t="str">
        <f t="shared" si="78"/>
        <v>Sí</v>
      </c>
      <c r="P1701" s="3">
        <f t="shared" si="79"/>
        <v>0</v>
      </c>
      <c r="Q1701" s="16">
        <f t="shared" si="80"/>
        <v>24</v>
      </c>
    </row>
    <row r="1702" spans="1:17" x14ac:dyDescent="0.3">
      <c r="A1702" s="6">
        <v>41915</v>
      </c>
      <c r="B1702" s="5" t="s">
        <v>787</v>
      </c>
      <c r="C1702" s="5" t="s">
        <v>346</v>
      </c>
      <c r="D1702" s="5" t="s">
        <v>799</v>
      </c>
      <c r="E1702">
        <v>6</v>
      </c>
      <c r="F1702">
        <v>1</v>
      </c>
      <c r="G1702">
        <v>4</v>
      </c>
      <c r="H1702">
        <v>7</v>
      </c>
      <c r="I1702">
        <v>4</v>
      </c>
      <c r="J1702" s="5" t="s">
        <v>94</v>
      </c>
      <c r="K1702" s="5" t="s">
        <v>20</v>
      </c>
      <c r="L1702">
        <v>8</v>
      </c>
      <c r="M1702" s="3">
        <v>7600</v>
      </c>
      <c r="N1702" s="5" t="str">
        <f>IFERROR(INDEX(vtipo,MATCH(D1702,vcliente,0)),"Normal")</f>
        <v>Normal</v>
      </c>
      <c r="O1702" s="5" t="str">
        <f t="shared" si="78"/>
        <v>No</v>
      </c>
      <c r="P1702" s="3">
        <f t="shared" si="79"/>
        <v>7</v>
      </c>
      <c r="Q1702" s="16">
        <f t="shared" si="80"/>
        <v>42</v>
      </c>
    </row>
    <row r="1703" spans="1:17" x14ac:dyDescent="0.3">
      <c r="A1703" s="6">
        <v>41916</v>
      </c>
      <c r="B1703" s="5" t="s">
        <v>787</v>
      </c>
      <c r="C1703" s="5" t="s">
        <v>346</v>
      </c>
      <c r="D1703" s="5" t="s">
        <v>208</v>
      </c>
      <c r="E1703">
        <v>8</v>
      </c>
      <c r="F1703">
        <v>8</v>
      </c>
      <c r="G1703">
        <v>6</v>
      </c>
      <c r="H1703">
        <v>5</v>
      </c>
      <c r="I1703">
        <v>7</v>
      </c>
      <c r="J1703" s="5" t="s">
        <v>27</v>
      </c>
      <c r="K1703" s="5" t="s">
        <v>23</v>
      </c>
      <c r="L1703">
        <v>10</v>
      </c>
      <c r="M1703" s="3">
        <v>2400</v>
      </c>
      <c r="N1703" s="5" t="str">
        <f>IFERROR(INDEX(vtipo,MATCH(D1703,vcliente,0)),"Normal")</f>
        <v>Oro</v>
      </c>
      <c r="O1703" s="5" t="str">
        <f t="shared" si="78"/>
        <v>No</v>
      </c>
      <c r="P1703" s="3">
        <f t="shared" si="79"/>
        <v>23</v>
      </c>
      <c r="Q1703" s="16">
        <f t="shared" si="80"/>
        <v>58</v>
      </c>
    </row>
    <row r="1704" spans="1:17" x14ac:dyDescent="0.3">
      <c r="A1704" s="6">
        <v>41917</v>
      </c>
      <c r="B1704" s="5" t="s">
        <v>787</v>
      </c>
      <c r="C1704" s="5" t="s">
        <v>346</v>
      </c>
      <c r="D1704" s="5" t="s">
        <v>676</v>
      </c>
      <c r="E1704">
        <v>3</v>
      </c>
      <c r="F1704">
        <v>0</v>
      </c>
      <c r="G1704">
        <v>5</v>
      </c>
      <c r="H1704">
        <v>3</v>
      </c>
      <c r="I1704">
        <v>0</v>
      </c>
      <c r="J1704" s="5" t="s">
        <v>38</v>
      </c>
      <c r="K1704" s="5" t="s">
        <v>17</v>
      </c>
      <c r="L1704">
        <v>10</v>
      </c>
      <c r="M1704" s="3">
        <v>4500</v>
      </c>
      <c r="N1704" s="5" t="str">
        <f>IFERROR(INDEX(vtipo,MATCH(D1704,vcliente,0)),"Normal")</f>
        <v>Normal</v>
      </c>
      <c r="O1704" s="5" t="str">
        <f t="shared" si="78"/>
        <v>No</v>
      </c>
      <c r="P1704" s="3">
        <f t="shared" si="79"/>
        <v>0</v>
      </c>
      <c r="Q1704" s="16">
        <f t="shared" si="80"/>
        <v>22</v>
      </c>
    </row>
    <row r="1705" spans="1:17" x14ac:dyDescent="0.3">
      <c r="A1705" s="6">
        <v>41917</v>
      </c>
      <c r="B1705" s="5" t="s">
        <v>787</v>
      </c>
      <c r="C1705" s="5" t="s">
        <v>346</v>
      </c>
      <c r="D1705" s="5" t="s">
        <v>430</v>
      </c>
      <c r="E1705">
        <v>9</v>
      </c>
      <c r="F1705">
        <v>6</v>
      </c>
      <c r="G1705">
        <v>1</v>
      </c>
      <c r="H1705">
        <v>9</v>
      </c>
      <c r="I1705">
        <v>1</v>
      </c>
      <c r="J1705" s="5" t="s">
        <v>74</v>
      </c>
      <c r="K1705" s="5" t="s">
        <v>23</v>
      </c>
      <c r="L1705">
        <v>10</v>
      </c>
      <c r="M1705" s="3">
        <v>4500</v>
      </c>
      <c r="N1705" s="5" t="str">
        <f>IFERROR(INDEX(vtipo,MATCH(D1705,vcliente,0)),"Normal")</f>
        <v>Oro</v>
      </c>
      <c r="O1705" s="5" t="str">
        <f t="shared" si="78"/>
        <v>No</v>
      </c>
      <c r="P1705" s="3">
        <f t="shared" si="79"/>
        <v>18</v>
      </c>
      <c r="Q1705" s="16">
        <f t="shared" si="80"/>
        <v>50</v>
      </c>
    </row>
    <row r="1706" spans="1:17" x14ac:dyDescent="0.3">
      <c r="A1706" s="6">
        <v>41921</v>
      </c>
      <c r="B1706" s="5" t="s">
        <v>787</v>
      </c>
      <c r="C1706" s="5" t="s">
        <v>346</v>
      </c>
      <c r="D1706" s="5" t="s">
        <v>647</v>
      </c>
      <c r="E1706">
        <v>3</v>
      </c>
      <c r="F1706">
        <v>4</v>
      </c>
      <c r="G1706">
        <v>2</v>
      </c>
      <c r="H1706">
        <v>4</v>
      </c>
      <c r="I1706">
        <v>5</v>
      </c>
      <c r="J1706" s="5" t="s">
        <v>57</v>
      </c>
      <c r="K1706" s="5" t="s">
        <v>17</v>
      </c>
      <c r="L1706">
        <v>13</v>
      </c>
      <c r="M1706" s="3">
        <v>3120</v>
      </c>
      <c r="N1706" s="5" t="str">
        <f>IFERROR(INDEX(vtipo,MATCH(D1706,vcliente,0)),"Normal")</f>
        <v>Oro</v>
      </c>
      <c r="O1706" s="5" t="str">
        <f t="shared" si="78"/>
        <v>No</v>
      </c>
      <c r="P1706" s="3">
        <f t="shared" si="79"/>
        <v>0</v>
      </c>
      <c r="Q1706" s="16">
        <f t="shared" si="80"/>
        <v>32</v>
      </c>
    </row>
    <row r="1707" spans="1:17" x14ac:dyDescent="0.3">
      <c r="A1707" s="6">
        <v>41921</v>
      </c>
      <c r="B1707" s="5" t="s">
        <v>787</v>
      </c>
      <c r="C1707" s="5" t="s">
        <v>346</v>
      </c>
      <c r="D1707" s="5" t="s">
        <v>597</v>
      </c>
      <c r="E1707">
        <v>1</v>
      </c>
      <c r="F1707">
        <v>2</v>
      </c>
      <c r="G1707">
        <v>3</v>
      </c>
      <c r="H1707">
        <v>4</v>
      </c>
      <c r="I1707">
        <v>0</v>
      </c>
      <c r="J1707" s="5" t="s">
        <v>19</v>
      </c>
      <c r="K1707" s="5" t="s">
        <v>20</v>
      </c>
      <c r="L1707">
        <v>14</v>
      </c>
      <c r="M1707" s="3">
        <v>6300</v>
      </c>
      <c r="N1707" s="5" t="str">
        <f>IFERROR(INDEX(vtipo,MATCH(D1707,vcliente,0)),"Normal")</f>
        <v>Normal</v>
      </c>
      <c r="O1707" s="5" t="str">
        <f t="shared" si="78"/>
        <v>No</v>
      </c>
      <c r="P1707" s="3">
        <f t="shared" si="79"/>
        <v>0</v>
      </c>
      <c r="Q1707" s="16">
        <f t="shared" si="80"/>
        <v>20</v>
      </c>
    </row>
    <row r="1708" spans="1:17" x14ac:dyDescent="0.3">
      <c r="A1708" s="6">
        <v>41922</v>
      </c>
      <c r="B1708" s="5" t="s">
        <v>787</v>
      </c>
      <c r="C1708" s="5" t="s">
        <v>346</v>
      </c>
      <c r="D1708" s="5" t="s">
        <v>771</v>
      </c>
      <c r="E1708">
        <v>7</v>
      </c>
      <c r="F1708">
        <v>6</v>
      </c>
      <c r="G1708">
        <v>6</v>
      </c>
      <c r="H1708">
        <v>6</v>
      </c>
      <c r="I1708">
        <v>4</v>
      </c>
      <c r="J1708" s="5" t="s">
        <v>90</v>
      </c>
      <c r="K1708" s="5" t="s">
        <v>20</v>
      </c>
      <c r="L1708">
        <v>17</v>
      </c>
      <c r="M1708" s="3">
        <v>14535</v>
      </c>
      <c r="N1708" s="5" t="str">
        <f>IFERROR(INDEX(vtipo,MATCH(D1708,vcliente,0)),"Normal")</f>
        <v>Normal</v>
      </c>
      <c r="O1708" s="5" t="str">
        <f t="shared" si="78"/>
        <v>Sí</v>
      </c>
      <c r="P1708" s="3">
        <f t="shared" si="79"/>
        <v>7</v>
      </c>
      <c r="Q1708" s="16">
        <f t="shared" si="80"/>
        <v>50</v>
      </c>
    </row>
    <row r="1709" spans="1:17" x14ac:dyDescent="0.3">
      <c r="A1709" s="6">
        <v>41924</v>
      </c>
      <c r="B1709" s="5" t="s">
        <v>787</v>
      </c>
      <c r="C1709" s="5" t="s">
        <v>346</v>
      </c>
      <c r="D1709" s="5" t="s">
        <v>632</v>
      </c>
      <c r="E1709">
        <v>6</v>
      </c>
      <c r="F1709">
        <v>5</v>
      </c>
      <c r="G1709">
        <v>2</v>
      </c>
      <c r="H1709">
        <v>5</v>
      </c>
      <c r="I1709">
        <v>5</v>
      </c>
      <c r="J1709" s="5" t="s">
        <v>38</v>
      </c>
      <c r="K1709" s="5" t="s">
        <v>17</v>
      </c>
      <c r="L1709">
        <v>10</v>
      </c>
      <c r="M1709" s="3">
        <v>4000</v>
      </c>
      <c r="N1709" s="5" t="str">
        <f>IFERROR(INDEX(vtipo,MATCH(D1709,vcliente,0)),"Normal")</f>
        <v>Oro</v>
      </c>
      <c r="O1709" s="5" t="str">
        <f t="shared" si="78"/>
        <v>No</v>
      </c>
      <c r="P1709" s="3">
        <f t="shared" si="79"/>
        <v>0</v>
      </c>
      <c r="Q1709" s="16">
        <f t="shared" si="80"/>
        <v>42</v>
      </c>
    </row>
    <row r="1710" spans="1:17" x14ac:dyDescent="0.3">
      <c r="A1710" s="6">
        <v>41926</v>
      </c>
      <c r="B1710" s="5" t="s">
        <v>787</v>
      </c>
      <c r="C1710" s="5" t="s">
        <v>346</v>
      </c>
      <c r="D1710" s="5" t="s">
        <v>213</v>
      </c>
      <c r="E1710">
        <v>3</v>
      </c>
      <c r="F1710">
        <v>7</v>
      </c>
      <c r="G1710">
        <v>4</v>
      </c>
      <c r="H1710">
        <v>1</v>
      </c>
      <c r="I1710">
        <v>3</v>
      </c>
      <c r="J1710" s="5" t="s">
        <v>30</v>
      </c>
      <c r="K1710" s="5" t="s">
        <v>17</v>
      </c>
      <c r="L1710">
        <v>11</v>
      </c>
      <c r="M1710" s="3">
        <v>6930</v>
      </c>
      <c r="N1710" s="5" t="str">
        <f>IFERROR(INDEX(vtipo,MATCH(D1710,vcliente,0)),"Normal")</f>
        <v>Normal</v>
      </c>
      <c r="O1710" s="5" t="str">
        <f t="shared" si="78"/>
        <v>No</v>
      </c>
      <c r="P1710" s="3">
        <f t="shared" si="79"/>
        <v>7</v>
      </c>
      <c r="Q1710" s="16">
        <f t="shared" si="80"/>
        <v>34</v>
      </c>
    </row>
    <row r="1711" spans="1:17" x14ac:dyDescent="0.3">
      <c r="A1711" s="6">
        <v>41930</v>
      </c>
      <c r="B1711" s="5" t="s">
        <v>787</v>
      </c>
      <c r="C1711" s="5" t="s">
        <v>346</v>
      </c>
      <c r="D1711" s="5" t="s">
        <v>177</v>
      </c>
      <c r="E1711">
        <v>6</v>
      </c>
      <c r="F1711">
        <v>3</v>
      </c>
      <c r="G1711">
        <v>5</v>
      </c>
      <c r="H1711">
        <v>8</v>
      </c>
      <c r="I1711">
        <v>8</v>
      </c>
      <c r="J1711" s="5" t="s">
        <v>38</v>
      </c>
      <c r="K1711" s="5" t="s">
        <v>17</v>
      </c>
      <c r="L1711">
        <v>13</v>
      </c>
      <c r="M1711" s="3">
        <v>5200</v>
      </c>
      <c r="N1711" s="5" t="str">
        <f>IFERROR(INDEX(vtipo,MATCH(D1711,vcliente,0)),"Normal")</f>
        <v>Platino</v>
      </c>
      <c r="O1711" s="5" t="str">
        <f t="shared" si="78"/>
        <v>No</v>
      </c>
      <c r="P1711" s="3">
        <f t="shared" si="79"/>
        <v>16</v>
      </c>
      <c r="Q1711" s="16">
        <f t="shared" si="80"/>
        <v>54</v>
      </c>
    </row>
    <row r="1712" spans="1:17" x14ac:dyDescent="0.3">
      <c r="A1712" s="6">
        <v>41933</v>
      </c>
      <c r="B1712" s="5" t="s">
        <v>787</v>
      </c>
      <c r="C1712" s="5" t="s">
        <v>346</v>
      </c>
      <c r="D1712" s="5" t="s">
        <v>461</v>
      </c>
      <c r="E1712">
        <v>5</v>
      </c>
      <c r="F1712">
        <v>3</v>
      </c>
      <c r="G1712">
        <v>4</v>
      </c>
      <c r="H1712">
        <v>4</v>
      </c>
      <c r="I1712">
        <v>7</v>
      </c>
      <c r="J1712" s="5" t="s">
        <v>19</v>
      </c>
      <c r="K1712" s="5" t="s">
        <v>20</v>
      </c>
      <c r="L1712">
        <v>16</v>
      </c>
      <c r="M1712" s="3">
        <v>7200</v>
      </c>
      <c r="N1712" s="5" t="str">
        <f>IFERROR(INDEX(vtipo,MATCH(D1712,vcliente,0)),"Normal")</f>
        <v>Normal</v>
      </c>
      <c r="O1712" s="5" t="str">
        <f t="shared" si="78"/>
        <v>Sí</v>
      </c>
      <c r="P1712" s="3">
        <f t="shared" si="79"/>
        <v>7</v>
      </c>
      <c r="Q1712" s="16">
        <f t="shared" si="80"/>
        <v>40</v>
      </c>
    </row>
    <row r="1713" spans="1:17" x14ac:dyDescent="0.3">
      <c r="A1713" s="6">
        <v>41934</v>
      </c>
      <c r="B1713" s="5" t="s">
        <v>787</v>
      </c>
      <c r="C1713" s="5" t="s">
        <v>346</v>
      </c>
      <c r="D1713" s="5" t="s">
        <v>423</v>
      </c>
      <c r="E1713">
        <v>8</v>
      </c>
      <c r="F1713">
        <v>7</v>
      </c>
      <c r="G1713">
        <v>5</v>
      </c>
      <c r="H1713">
        <v>7</v>
      </c>
      <c r="I1713">
        <v>9</v>
      </c>
      <c r="J1713" s="5" t="s">
        <v>16</v>
      </c>
      <c r="K1713" s="5" t="s">
        <v>17</v>
      </c>
      <c r="L1713">
        <v>3</v>
      </c>
      <c r="M1713" s="3">
        <v>2880</v>
      </c>
      <c r="N1713" s="5" t="str">
        <f>IFERROR(INDEX(vtipo,MATCH(D1713,vcliente,0)),"Normal")</f>
        <v>Oro</v>
      </c>
      <c r="O1713" s="5" t="str">
        <f t="shared" si="78"/>
        <v>No</v>
      </c>
      <c r="P1713" s="3">
        <f t="shared" si="79"/>
        <v>31</v>
      </c>
      <c r="Q1713" s="16">
        <f t="shared" si="80"/>
        <v>62</v>
      </c>
    </row>
    <row r="1714" spans="1:17" x14ac:dyDescent="0.3">
      <c r="A1714" s="6">
        <v>41937</v>
      </c>
      <c r="B1714" s="5" t="s">
        <v>787</v>
      </c>
      <c r="C1714" s="5" t="s">
        <v>346</v>
      </c>
      <c r="D1714" s="5" t="s">
        <v>166</v>
      </c>
      <c r="E1714">
        <v>4</v>
      </c>
      <c r="F1714">
        <v>6</v>
      </c>
      <c r="G1714">
        <v>4</v>
      </c>
      <c r="H1714">
        <v>9</v>
      </c>
      <c r="I1714">
        <v>6</v>
      </c>
      <c r="J1714" s="5" t="s">
        <v>53</v>
      </c>
      <c r="K1714" s="5" t="s">
        <v>17</v>
      </c>
      <c r="L1714">
        <v>14</v>
      </c>
      <c r="M1714" s="3">
        <v>13300</v>
      </c>
      <c r="N1714" s="5" t="str">
        <f>IFERROR(INDEX(vtipo,MATCH(D1714,vcliente,0)),"Normal")</f>
        <v>Normal</v>
      </c>
      <c r="O1714" s="5" t="str">
        <f t="shared" si="78"/>
        <v>No</v>
      </c>
      <c r="P1714" s="3">
        <f t="shared" si="79"/>
        <v>9</v>
      </c>
      <c r="Q1714" s="16">
        <f t="shared" si="80"/>
        <v>50</v>
      </c>
    </row>
    <row r="1715" spans="1:17" x14ac:dyDescent="0.3">
      <c r="A1715" s="6">
        <v>41939</v>
      </c>
      <c r="B1715" s="5" t="s">
        <v>787</v>
      </c>
      <c r="C1715" s="5" t="s">
        <v>346</v>
      </c>
      <c r="D1715" s="5" t="s">
        <v>75</v>
      </c>
      <c r="E1715">
        <v>6</v>
      </c>
      <c r="F1715">
        <v>3</v>
      </c>
      <c r="G1715">
        <v>1</v>
      </c>
      <c r="H1715">
        <v>4</v>
      </c>
      <c r="I1715">
        <v>2</v>
      </c>
      <c r="J1715" s="5" t="s">
        <v>69</v>
      </c>
      <c r="K1715" s="5" t="s">
        <v>23</v>
      </c>
      <c r="L1715">
        <v>10</v>
      </c>
      <c r="M1715" s="3">
        <v>9000</v>
      </c>
      <c r="N1715" s="5" t="str">
        <f>IFERROR(INDEX(vtipo,MATCH(D1715,vcliente,0)),"Normal")</f>
        <v>Normal</v>
      </c>
      <c r="O1715" s="5" t="str">
        <f t="shared" si="78"/>
        <v>No</v>
      </c>
      <c r="P1715" s="3">
        <f t="shared" si="79"/>
        <v>0</v>
      </c>
      <c r="Q1715" s="16">
        <f t="shared" si="80"/>
        <v>30</v>
      </c>
    </row>
    <row r="1716" spans="1:17" x14ac:dyDescent="0.3">
      <c r="A1716" s="6">
        <v>41942</v>
      </c>
      <c r="B1716" s="5" t="s">
        <v>787</v>
      </c>
      <c r="C1716" s="5" t="s">
        <v>346</v>
      </c>
      <c r="D1716" s="5" t="s">
        <v>800</v>
      </c>
      <c r="E1716">
        <v>4</v>
      </c>
      <c r="F1716">
        <v>3</v>
      </c>
      <c r="G1716">
        <v>1</v>
      </c>
      <c r="H1716">
        <v>8</v>
      </c>
      <c r="I1716">
        <v>6</v>
      </c>
      <c r="J1716" s="5" t="s">
        <v>36</v>
      </c>
      <c r="K1716" s="5" t="s">
        <v>23</v>
      </c>
      <c r="L1716">
        <v>12</v>
      </c>
      <c r="M1716" s="3">
        <v>6480</v>
      </c>
      <c r="N1716" s="5" t="str">
        <f>IFERROR(INDEX(vtipo,MATCH(D1716,vcliente,0)),"Normal")</f>
        <v>Oro</v>
      </c>
      <c r="O1716" s="5" t="str">
        <f t="shared" si="78"/>
        <v>No</v>
      </c>
      <c r="P1716" s="3">
        <f t="shared" si="79"/>
        <v>8</v>
      </c>
      <c r="Q1716" s="16">
        <f t="shared" si="80"/>
        <v>42</v>
      </c>
    </row>
    <row r="1717" spans="1:17" x14ac:dyDescent="0.3">
      <c r="A1717" s="6">
        <v>41942</v>
      </c>
      <c r="B1717" s="5" t="s">
        <v>787</v>
      </c>
      <c r="C1717" s="5" t="s">
        <v>346</v>
      </c>
      <c r="D1717" s="5" t="s">
        <v>422</v>
      </c>
      <c r="E1717">
        <v>8</v>
      </c>
      <c r="F1717">
        <v>7</v>
      </c>
      <c r="G1717">
        <v>4</v>
      </c>
      <c r="H1717">
        <v>5</v>
      </c>
      <c r="I1717">
        <v>10</v>
      </c>
      <c r="J1717" s="5" t="s">
        <v>40</v>
      </c>
      <c r="K1717" s="5" t="s">
        <v>23</v>
      </c>
      <c r="L1717">
        <v>3</v>
      </c>
      <c r="M1717" s="3">
        <v>1680</v>
      </c>
      <c r="N1717" s="5" t="str">
        <f>IFERROR(INDEX(vtipo,MATCH(D1717,vcliente,0)),"Normal")</f>
        <v>Oro</v>
      </c>
      <c r="O1717" s="5" t="str">
        <f t="shared" si="78"/>
        <v>No</v>
      </c>
      <c r="P1717" s="3">
        <f t="shared" si="79"/>
        <v>25</v>
      </c>
      <c r="Q1717" s="16">
        <f t="shared" si="80"/>
        <v>60</v>
      </c>
    </row>
    <row r="1718" spans="1:17" x14ac:dyDescent="0.3">
      <c r="A1718" s="6">
        <v>41943</v>
      </c>
      <c r="B1718" s="5" t="s">
        <v>787</v>
      </c>
      <c r="C1718" s="5" t="s">
        <v>346</v>
      </c>
      <c r="D1718" s="5" t="s">
        <v>116</v>
      </c>
      <c r="E1718">
        <v>3</v>
      </c>
      <c r="F1718">
        <v>6</v>
      </c>
      <c r="G1718">
        <v>9</v>
      </c>
      <c r="H1718">
        <v>6</v>
      </c>
      <c r="I1718">
        <v>7</v>
      </c>
      <c r="J1718" s="5" t="s">
        <v>30</v>
      </c>
      <c r="K1718" s="5" t="s">
        <v>17</v>
      </c>
      <c r="L1718">
        <v>9</v>
      </c>
      <c r="M1718" s="3">
        <v>5985</v>
      </c>
      <c r="N1718" s="5" t="str">
        <f>IFERROR(INDEX(vtipo,MATCH(D1718,vcliente,0)),"Normal")</f>
        <v>Normal</v>
      </c>
      <c r="O1718" s="5" t="str">
        <f t="shared" si="78"/>
        <v>No</v>
      </c>
      <c r="P1718" s="3">
        <f t="shared" si="79"/>
        <v>16</v>
      </c>
      <c r="Q1718" s="16">
        <f t="shared" si="80"/>
        <v>56</v>
      </c>
    </row>
    <row r="1719" spans="1:17" x14ac:dyDescent="0.3">
      <c r="A1719" s="6">
        <v>41944</v>
      </c>
      <c r="B1719" s="5" t="s">
        <v>787</v>
      </c>
      <c r="C1719" s="5" t="s">
        <v>346</v>
      </c>
      <c r="D1719" s="5" t="s">
        <v>788</v>
      </c>
      <c r="E1719">
        <v>5</v>
      </c>
      <c r="F1719">
        <v>5</v>
      </c>
      <c r="G1719">
        <v>4</v>
      </c>
      <c r="H1719">
        <v>3</v>
      </c>
      <c r="I1719">
        <v>2</v>
      </c>
      <c r="J1719" s="5" t="s">
        <v>16</v>
      </c>
      <c r="K1719" s="5" t="s">
        <v>17</v>
      </c>
      <c r="L1719">
        <v>8</v>
      </c>
      <c r="M1719" s="3">
        <v>8160</v>
      </c>
      <c r="N1719" s="5" t="str">
        <f>IFERROR(INDEX(vtipo,MATCH(D1719,vcliente,0)),"Normal")</f>
        <v>Normal</v>
      </c>
      <c r="O1719" s="5" t="str">
        <f t="shared" si="78"/>
        <v>No</v>
      </c>
      <c r="P1719" s="3">
        <f t="shared" si="79"/>
        <v>0</v>
      </c>
      <c r="Q1719" s="16">
        <f t="shared" si="80"/>
        <v>34</v>
      </c>
    </row>
    <row r="1720" spans="1:17" x14ac:dyDescent="0.3">
      <c r="A1720" s="6">
        <v>41945</v>
      </c>
      <c r="B1720" s="5" t="s">
        <v>787</v>
      </c>
      <c r="C1720" s="5" t="s">
        <v>346</v>
      </c>
      <c r="D1720" s="5" t="s">
        <v>167</v>
      </c>
      <c r="E1720">
        <v>7</v>
      </c>
      <c r="F1720">
        <v>6</v>
      </c>
      <c r="G1720">
        <v>7</v>
      </c>
      <c r="H1720">
        <v>8</v>
      </c>
      <c r="I1720">
        <v>6</v>
      </c>
      <c r="J1720" s="5" t="s">
        <v>78</v>
      </c>
      <c r="K1720" s="5" t="s">
        <v>20</v>
      </c>
      <c r="L1720">
        <v>7</v>
      </c>
      <c r="M1720" s="3">
        <v>4760</v>
      </c>
      <c r="N1720" s="5" t="str">
        <f>IFERROR(INDEX(vtipo,MATCH(D1720,vcliente,0)),"Normal")</f>
        <v>Normal</v>
      </c>
      <c r="O1720" s="5" t="str">
        <f t="shared" si="78"/>
        <v>No</v>
      </c>
      <c r="P1720" s="3">
        <f t="shared" si="79"/>
        <v>22</v>
      </c>
      <c r="Q1720" s="16">
        <f t="shared" si="80"/>
        <v>56</v>
      </c>
    </row>
    <row r="1721" spans="1:17" x14ac:dyDescent="0.3">
      <c r="A1721" s="6">
        <v>41948</v>
      </c>
      <c r="B1721" s="5" t="s">
        <v>787</v>
      </c>
      <c r="C1721" s="5" t="s">
        <v>346</v>
      </c>
      <c r="D1721" s="5" t="s">
        <v>801</v>
      </c>
      <c r="E1721">
        <v>2</v>
      </c>
      <c r="F1721">
        <v>2</v>
      </c>
      <c r="G1721">
        <v>3</v>
      </c>
      <c r="H1721">
        <v>1</v>
      </c>
      <c r="I1721">
        <v>5</v>
      </c>
      <c r="J1721" s="5" t="s">
        <v>34</v>
      </c>
      <c r="K1721" s="5" t="s">
        <v>23</v>
      </c>
      <c r="L1721">
        <v>16</v>
      </c>
      <c r="M1721" s="3">
        <v>8160</v>
      </c>
      <c r="N1721" s="5" t="str">
        <f>IFERROR(INDEX(vtipo,MATCH(D1721,vcliente,0)),"Normal")</f>
        <v>Normal</v>
      </c>
      <c r="O1721" s="5" t="str">
        <f t="shared" si="78"/>
        <v>No</v>
      </c>
      <c r="P1721" s="3">
        <f t="shared" si="79"/>
        <v>0</v>
      </c>
      <c r="Q1721" s="16">
        <f t="shared" si="80"/>
        <v>24</v>
      </c>
    </row>
    <row r="1722" spans="1:17" x14ac:dyDescent="0.3">
      <c r="A1722" s="6">
        <v>41949</v>
      </c>
      <c r="B1722" s="5" t="s">
        <v>787</v>
      </c>
      <c r="C1722" s="5" t="s">
        <v>346</v>
      </c>
      <c r="D1722" s="5" t="s">
        <v>471</v>
      </c>
      <c r="E1722">
        <v>7</v>
      </c>
      <c r="F1722">
        <v>5</v>
      </c>
      <c r="G1722">
        <v>6</v>
      </c>
      <c r="H1722">
        <v>7</v>
      </c>
      <c r="I1722">
        <v>6</v>
      </c>
      <c r="J1722" s="5" t="s">
        <v>59</v>
      </c>
      <c r="K1722" s="5" t="s">
        <v>17</v>
      </c>
      <c r="L1722">
        <v>13</v>
      </c>
      <c r="M1722" s="3">
        <v>6630</v>
      </c>
      <c r="N1722" s="5" t="str">
        <f>IFERROR(INDEX(vtipo,MATCH(D1722,vcliente,0)),"Normal")</f>
        <v>Oro</v>
      </c>
      <c r="O1722" s="5" t="str">
        <f t="shared" si="78"/>
        <v>No</v>
      </c>
      <c r="P1722" s="3">
        <f t="shared" si="79"/>
        <v>14</v>
      </c>
      <c r="Q1722" s="16">
        <f t="shared" si="80"/>
        <v>52</v>
      </c>
    </row>
    <row r="1723" spans="1:17" x14ac:dyDescent="0.3">
      <c r="A1723" s="6">
        <v>41949</v>
      </c>
      <c r="B1723" s="5" t="s">
        <v>787</v>
      </c>
      <c r="C1723" s="5" t="s">
        <v>346</v>
      </c>
      <c r="D1723" s="5" t="s">
        <v>66</v>
      </c>
      <c r="E1723">
        <v>5</v>
      </c>
      <c r="F1723">
        <v>6</v>
      </c>
      <c r="G1723">
        <v>4</v>
      </c>
      <c r="H1723">
        <v>9</v>
      </c>
      <c r="I1723">
        <v>10</v>
      </c>
      <c r="J1723" s="5" t="s">
        <v>57</v>
      </c>
      <c r="K1723" s="5" t="s">
        <v>17</v>
      </c>
      <c r="L1723">
        <v>10</v>
      </c>
      <c r="M1723" s="3">
        <v>2550</v>
      </c>
      <c r="N1723" s="5" t="str">
        <f>IFERROR(INDEX(vtipo,MATCH(D1723,vcliente,0)),"Normal")</f>
        <v>Oro</v>
      </c>
      <c r="O1723" s="5" t="str">
        <f t="shared" si="78"/>
        <v>No</v>
      </c>
      <c r="P1723" s="3">
        <f t="shared" si="79"/>
        <v>19</v>
      </c>
      <c r="Q1723" s="16">
        <f t="shared" si="80"/>
        <v>60</v>
      </c>
    </row>
    <row r="1724" spans="1:17" x14ac:dyDescent="0.3">
      <c r="A1724" s="6">
        <v>41951</v>
      </c>
      <c r="B1724" s="5" t="s">
        <v>787</v>
      </c>
      <c r="C1724" s="5" t="s">
        <v>346</v>
      </c>
      <c r="D1724" s="5" t="s">
        <v>131</v>
      </c>
      <c r="E1724">
        <v>9</v>
      </c>
      <c r="F1724">
        <v>5</v>
      </c>
      <c r="G1724">
        <v>10</v>
      </c>
      <c r="H1724">
        <v>6</v>
      </c>
      <c r="I1724">
        <v>8</v>
      </c>
      <c r="J1724" s="5" t="s">
        <v>71</v>
      </c>
      <c r="K1724" s="5" t="s">
        <v>20</v>
      </c>
      <c r="L1724">
        <v>9</v>
      </c>
      <c r="M1724" s="3">
        <v>7650</v>
      </c>
      <c r="N1724" s="5" t="str">
        <f>IFERROR(INDEX(vtipo,MATCH(D1724,vcliente,0)),"Normal")</f>
        <v>Normal</v>
      </c>
      <c r="O1724" s="5" t="str">
        <f t="shared" si="78"/>
        <v>No</v>
      </c>
      <c r="P1724" s="3">
        <f t="shared" si="79"/>
        <v>27</v>
      </c>
      <c r="Q1724" s="16">
        <f t="shared" si="80"/>
        <v>66</v>
      </c>
    </row>
    <row r="1725" spans="1:17" x14ac:dyDescent="0.3">
      <c r="A1725" s="6">
        <v>41951</v>
      </c>
      <c r="B1725" s="5" t="s">
        <v>787</v>
      </c>
      <c r="C1725" s="5" t="s">
        <v>346</v>
      </c>
      <c r="D1725" s="5" t="s">
        <v>480</v>
      </c>
      <c r="E1725">
        <v>8</v>
      </c>
      <c r="F1725">
        <v>3</v>
      </c>
      <c r="G1725">
        <v>5</v>
      </c>
      <c r="H1725">
        <v>3</v>
      </c>
      <c r="I1725">
        <v>3</v>
      </c>
      <c r="J1725" s="5" t="s">
        <v>36</v>
      </c>
      <c r="K1725" s="5" t="s">
        <v>23</v>
      </c>
      <c r="L1725">
        <v>13</v>
      </c>
      <c r="M1725" s="3">
        <v>6630</v>
      </c>
      <c r="N1725" s="5" t="str">
        <f>IFERROR(INDEX(vtipo,MATCH(D1725,vcliente,0)),"Normal")</f>
        <v>Normal</v>
      </c>
      <c r="O1725" s="5" t="str">
        <f t="shared" si="78"/>
        <v>No</v>
      </c>
      <c r="P1725" s="3">
        <f t="shared" si="79"/>
        <v>8</v>
      </c>
      <c r="Q1725" s="16">
        <f t="shared" si="80"/>
        <v>38</v>
      </c>
    </row>
    <row r="1726" spans="1:17" x14ac:dyDescent="0.3">
      <c r="A1726" s="6">
        <v>41952</v>
      </c>
      <c r="B1726" s="5" t="s">
        <v>787</v>
      </c>
      <c r="C1726" s="5" t="s">
        <v>346</v>
      </c>
      <c r="D1726" s="5" t="s">
        <v>575</v>
      </c>
      <c r="E1726">
        <v>6</v>
      </c>
      <c r="F1726">
        <v>8</v>
      </c>
      <c r="G1726">
        <v>10</v>
      </c>
      <c r="H1726">
        <v>5</v>
      </c>
      <c r="I1726">
        <v>2</v>
      </c>
      <c r="J1726" s="5" t="s">
        <v>25</v>
      </c>
      <c r="K1726" s="5" t="s">
        <v>17</v>
      </c>
      <c r="L1726">
        <v>3</v>
      </c>
      <c r="M1726" s="3">
        <v>720</v>
      </c>
      <c r="N1726" s="5" t="str">
        <f>IFERROR(INDEX(vtipo,MATCH(D1726,vcliente,0)),"Normal")</f>
        <v>Oro</v>
      </c>
      <c r="O1726" s="5" t="str">
        <f t="shared" si="78"/>
        <v>No</v>
      </c>
      <c r="P1726" s="3">
        <f t="shared" si="79"/>
        <v>18</v>
      </c>
      <c r="Q1726" s="16">
        <f t="shared" si="80"/>
        <v>58</v>
      </c>
    </row>
    <row r="1727" spans="1:17" x14ac:dyDescent="0.3">
      <c r="A1727" s="6">
        <v>41952</v>
      </c>
      <c r="B1727" s="5" t="s">
        <v>787</v>
      </c>
      <c r="C1727" s="5" t="s">
        <v>346</v>
      </c>
      <c r="D1727" s="5" t="s">
        <v>337</v>
      </c>
      <c r="E1727">
        <v>3</v>
      </c>
      <c r="F1727">
        <v>0</v>
      </c>
      <c r="G1727">
        <v>1</v>
      </c>
      <c r="H1727">
        <v>9</v>
      </c>
      <c r="I1727">
        <v>4</v>
      </c>
      <c r="J1727" s="5" t="s">
        <v>30</v>
      </c>
      <c r="K1727" s="5" t="s">
        <v>17</v>
      </c>
      <c r="L1727">
        <v>9</v>
      </c>
      <c r="M1727" s="3">
        <v>5355</v>
      </c>
      <c r="N1727" s="5" t="str">
        <f>IFERROR(INDEX(vtipo,MATCH(D1727,vcliente,0)),"Normal")</f>
        <v>Normal</v>
      </c>
      <c r="O1727" s="5" t="str">
        <f t="shared" si="78"/>
        <v>No</v>
      </c>
      <c r="P1727" s="3">
        <f t="shared" si="79"/>
        <v>9</v>
      </c>
      <c r="Q1727" s="16">
        <f t="shared" si="80"/>
        <v>34</v>
      </c>
    </row>
    <row r="1728" spans="1:17" x14ac:dyDescent="0.3">
      <c r="A1728" s="6">
        <v>41954</v>
      </c>
      <c r="B1728" s="5" t="s">
        <v>787</v>
      </c>
      <c r="C1728" s="5" t="s">
        <v>346</v>
      </c>
      <c r="D1728" s="5" t="s">
        <v>543</v>
      </c>
      <c r="E1728">
        <v>8</v>
      </c>
      <c r="F1728">
        <v>6</v>
      </c>
      <c r="G1728">
        <v>8</v>
      </c>
      <c r="H1728">
        <v>5</v>
      </c>
      <c r="I1728">
        <v>5</v>
      </c>
      <c r="J1728" s="5" t="s">
        <v>63</v>
      </c>
      <c r="K1728" s="5" t="s">
        <v>17</v>
      </c>
      <c r="L1728">
        <v>17</v>
      </c>
      <c r="M1728" s="3">
        <v>8670</v>
      </c>
      <c r="N1728" s="5" t="str">
        <f>IFERROR(INDEX(vtipo,MATCH(D1728,vcliente,0)),"Normal")</f>
        <v>Normal</v>
      </c>
      <c r="O1728" s="5" t="str">
        <f t="shared" si="78"/>
        <v>No</v>
      </c>
      <c r="P1728" s="3">
        <f t="shared" si="79"/>
        <v>16</v>
      </c>
      <c r="Q1728" s="16">
        <f t="shared" si="80"/>
        <v>54</v>
      </c>
    </row>
    <row r="1729" spans="1:17" x14ac:dyDescent="0.3">
      <c r="A1729" s="6">
        <v>41957</v>
      </c>
      <c r="B1729" s="5" t="s">
        <v>787</v>
      </c>
      <c r="C1729" s="5" t="s">
        <v>346</v>
      </c>
      <c r="D1729" s="5" t="s">
        <v>802</v>
      </c>
      <c r="E1729">
        <v>2</v>
      </c>
      <c r="F1729">
        <v>4</v>
      </c>
      <c r="G1729">
        <v>7</v>
      </c>
      <c r="H1729">
        <v>7</v>
      </c>
      <c r="I1729">
        <v>3</v>
      </c>
      <c r="J1729" s="5" t="s">
        <v>71</v>
      </c>
      <c r="K1729" s="5" t="s">
        <v>20</v>
      </c>
      <c r="L1729">
        <v>16</v>
      </c>
      <c r="M1729" s="3">
        <v>13600</v>
      </c>
      <c r="N1729" s="5" t="str">
        <f>IFERROR(INDEX(vtipo,MATCH(D1729,vcliente,0)),"Normal")</f>
        <v>Normal</v>
      </c>
      <c r="O1729" s="5" t="str">
        <f t="shared" si="78"/>
        <v>No</v>
      </c>
      <c r="P1729" s="3">
        <f t="shared" si="79"/>
        <v>14</v>
      </c>
      <c r="Q1729" s="16">
        <f t="shared" si="80"/>
        <v>42</v>
      </c>
    </row>
    <row r="1730" spans="1:17" x14ac:dyDescent="0.3">
      <c r="A1730" s="6">
        <v>41965</v>
      </c>
      <c r="B1730" s="5" t="s">
        <v>787</v>
      </c>
      <c r="C1730" s="5" t="s">
        <v>346</v>
      </c>
      <c r="D1730" s="5" t="s">
        <v>623</v>
      </c>
      <c r="E1730">
        <v>6</v>
      </c>
      <c r="F1730">
        <v>1</v>
      </c>
      <c r="G1730">
        <v>8</v>
      </c>
      <c r="H1730">
        <v>3</v>
      </c>
      <c r="I1730">
        <v>6</v>
      </c>
      <c r="J1730" s="5" t="s">
        <v>32</v>
      </c>
      <c r="K1730" s="5" t="s">
        <v>20</v>
      </c>
      <c r="L1730">
        <v>13</v>
      </c>
      <c r="M1730" s="3">
        <v>6630</v>
      </c>
      <c r="N1730" s="5" t="str">
        <f>IFERROR(INDEX(vtipo,MATCH(D1730,vcliente,0)),"Normal")</f>
        <v>Normal</v>
      </c>
      <c r="O1730" s="5" t="str">
        <f t="shared" si="78"/>
        <v>No</v>
      </c>
      <c r="P1730" s="3">
        <f t="shared" si="79"/>
        <v>8</v>
      </c>
      <c r="Q1730" s="16">
        <f t="shared" si="80"/>
        <v>46</v>
      </c>
    </row>
    <row r="1731" spans="1:17" x14ac:dyDescent="0.3">
      <c r="A1731" s="6">
        <v>41966</v>
      </c>
      <c r="B1731" s="5" t="s">
        <v>787</v>
      </c>
      <c r="C1731" s="5" t="s">
        <v>346</v>
      </c>
      <c r="D1731" s="5" t="s">
        <v>321</v>
      </c>
      <c r="E1731">
        <v>2</v>
      </c>
      <c r="F1731">
        <v>10</v>
      </c>
      <c r="G1731">
        <v>1</v>
      </c>
      <c r="H1731">
        <v>0</v>
      </c>
      <c r="I1731">
        <v>2</v>
      </c>
      <c r="J1731" s="5" t="s">
        <v>36</v>
      </c>
      <c r="K1731" s="5" t="s">
        <v>23</v>
      </c>
      <c r="L1731">
        <v>3</v>
      </c>
      <c r="M1731" s="3">
        <v>1530</v>
      </c>
      <c r="N1731" s="5" t="str">
        <f>IFERROR(INDEX(vtipo,MATCH(D1731,vcliente,0)),"Normal")</f>
        <v>Normal</v>
      </c>
      <c r="O1731" s="5" t="str">
        <f t="shared" ref="O1731:O1794" si="81">IF(OR(COUNTIF(E1731:I1731,10)&gt;=2,AND(MONTH(A1731)=10,L1731&gt;=15)),"Sí","No")</f>
        <v>No</v>
      </c>
      <c r="P1731" s="3">
        <f t="shared" ref="P1731:P1794" si="82">SUMIF(E1731:I1731,"&gt;=7")</f>
        <v>10</v>
      </c>
      <c r="Q1731" s="16">
        <f t="shared" ref="Q1731:Q1794" si="83">(SUM(E1731:I1731)-MIN(E1731:I1731))*IF(MIN(E1731:I1731)&gt;=7,2.5,2)</f>
        <v>30</v>
      </c>
    </row>
    <row r="1732" spans="1:17" x14ac:dyDescent="0.3">
      <c r="A1732" s="6">
        <v>41967</v>
      </c>
      <c r="B1732" s="5" t="s">
        <v>787</v>
      </c>
      <c r="C1732" s="5" t="s">
        <v>346</v>
      </c>
      <c r="D1732" s="5" t="s">
        <v>735</v>
      </c>
      <c r="E1732">
        <v>4</v>
      </c>
      <c r="F1732">
        <v>4</v>
      </c>
      <c r="G1732">
        <v>1</v>
      </c>
      <c r="H1732">
        <v>6</v>
      </c>
      <c r="I1732">
        <v>3</v>
      </c>
      <c r="J1732" s="5" t="s">
        <v>55</v>
      </c>
      <c r="K1732" s="5" t="s">
        <v>23</v>
      </c>
      <c r="L1732">
        <v>8</v>
      </c>
      <c r="M1732" s="3">
        <v>7680</v>
      </c>
      <c r="N1732" s="5" t="str">
        <f>IFERROR(INDEX(vtipo,MATCH(D1732,vcliente,0)),"Normal")</f>
        <v>Platino</v>
      </c>
      <c r="O1732" s="5" t="str">
        <f t="shared" si="81"/>
        <v>No</v>
      </c>
      <c r="P1732" s="3">
        <f t="shared" si="82"/>
        <v>0</v>
      </c>
      <c r="Q1732" s="16">
        <f t="shared" si="83"/>
        <v>34</v>
      </c>
    </row>
    <row r="1733" spans="1:17" x14ac:dyDescent="0.3">
      <c r="A1733" s="6">
        <v>41968</v>
      </c>
      <c r="B1733" s="5" t="s">
        <v>787</v>
      </c>
      <c r="C1733" s="5" t="s">
        <v>346</v>
      </c>
      <c r="D1733" s="5" t="s">
        <v>717</v>
      </c>
      <c r="E1733">
        <v>2</v>
      </c>
      <c r="F1733">
        <v>4</v>
      </c>
      <c r="G1733">
        <v>4</v>
      </c>
      <c r="H1733">
        <v>6</v>
      </c>
      <c r="I1733">
        <v>5</v>
      </c>
      <c r="J1733" s="5" t="s">
        <v>38</v>
      </c>
      <c r="K1733" s="5" t="s">
        <v>17</v>
      </c>
      <c r="L1733">
        <v>14</v>
      </c>
      <c r="M1733" s="3">
        <v>5950</v>
      </c>
      <c r="N1733" s="5" t="str">
        <f>IFERROR(INDEX(vtipo,MATCH(D1733,vcliente,0)),"Normal")</f>
        <v>Oro</v>
      </c>
      <c r="O1733" s="5" t="str">
        <f t="shared" si="81"/>
        <v>No</v>
      </c>
      <c r="P1733" s="3">
        <f t="shared" si="82"/>
        <v>0</v>
      </c>
      <c r="Q1733" s="16">
        <f t="shared" si="83"/>
        <v>38</v>
      </c>
    </row>
    <row r="1734" spans="1:17" x14ac:dyDescent="0.3">
      <c r="A1734" s="6">
        <v>41969</v>
      </c>
      <c r="B1734" s="5" t="s">
        <v>787</v>
      </c>
      <c r="C1734" s="5" t="s">
        <v>346</v>
      </c>
      <c r="D1734" s="5" t="s">
        <v>592</v>
      </c>
      <c r="E1734">
        <v>1</v>
      </c>
      <c r="F1734">
        <v>5</v>
      </c>
      <c r="G1734">
        <v>7</v>
      </c>
      <c r="H1734">
        <v>3</v>
      </c>
      <c r="I1734">
        <v>9</v>
      </c>
      <c r="J1734" s="5" t="s">
        <v>25</v>
      </c>
      <c r="K1734" s="5" t="s">
        <v>17</v>
      </c>
      <c r="L1734">
        <v>7</v>
      </c>
      <c r="M1734" s="3">
        <v>1785</v>
      </c>
      <c r="N1734" s="5" t="str">
        <f>IFERROR(INDEX(vtipo,MATCH(D1734,vcliente,0)),"Normal")</f>
        <v>Normal</v>
      </c>
      <c r="O1734" s="5" t="str">
        <f t="shared" si="81"/>
        <v>No</v>
      </c>
      <c r="P1734" s="3">
        <f t="shared" si="82"/>
        <v>16</v>
      </c>
      <c r="Q1734" s="16">
        <f t="shared" si="83"/>
        <v>48</v>
      </c>
    </row>
    <row r="1735" spans="1:17" x14ac:dyDescent="0.3">
      <c r="A1735" s="6">
        <v>41969</v>
      </c>
      <c r="B1735" s="5" t="s">
        <v>787</v>
      </c>
      <c r="C1735" s="5" t="s">
        <v>346</v>
      </c>
      <c r="D1735" s="5" t="s">
        <v>803</v>
      </c>
      <c r="E1735">
        <v>0</v>
      </c>
      <c r="F1735">
        <v>2</v>
      </c>
      <c r="G1735">
        <v>8</v>
      </c>
      <c r="H1735">
        <v>3</v>
      </c>
      <c r="I1735">
        <v>2</v>
      </c>
      <c r="J1735" s="5" t="s">
        <v>74</v>
      </c>
      <c r="K1735" s="5" t="s">
        <v>23</v>
      </c>
      <c r="L1735">
        <v>10</v>
      </c>
      <c r="M1735" s="3">
        <v>4250</v>
      </c>
      <c r="N1735" s="5" t="str">
        <f>IFERROR(INDEX(vtipo,MATCH(D1735,vcliente,0)),"Normal")</f>
        <v>Normal</v>
      </c>
      <c r="O1735" s="5" t="str">
        <f t="shared" si="81"/>
        <v>No</v>
      </c>
      <c r="P1735" s="3">
        <f t="shared" si="82"/>
        <v>8</v>
      </c>
      <c r="Q1735" s="16">
        <f t="shared" si="83"/>
        <v>30</v>
      </c>
    </row>
    <row r="1736" spans="1:17" x14ac:dyDescent="0.3">
      <c r="A1736" s="6">
        <v>41972</v>
      </c>
      <c r="B1736" s="5" t="s">
        <v>787</v>
      </c>
      <c r="C1736" s="5" t="s">
        <v>346</v>
      </c>
      <c r="D1736" s="5" t="s">
        <v>739</v>
      </c>
      <c r="E1736">
        <v>8</v>
      </c>
      <c r="F1736">
        <v>8</v>
      </c>
      <c r="G1736">
        <v>7</v>
      </c>
      <c r="H1736">
        <v>7</v>
      </c>
      <c r="I1736">
        <v>6</v>
      </c>
      <c r="J1736" s="5" t="s">
        <v>57</v>
      </c>
      <c r="K1736" s="5" t="s">
        <v>17</v>
      </c>
      <c r="L1736">
        <v>12</v>
      </c>
      <c r="M1736" s="3">
        <v>3060</v>
      </c>
      <c r="N1736" s="5" t="str">
        <f>IFERROR(INDEX(vtipo,MATCH(D1736,vcliente,0)),"Normal")</f>
        <v>Oro</v>
      </c>
      <c r="O1736" s="5" t="str">
        <f t="shared" si="81"/>
        <v>No</v>
      </c>
      <c r="P1736" s="3">
        <f t="shared" si="82"/>
        <v>30</v>
      </c>
      <c r="Q1736" s="16">
        <f t="shared" si="83"/>
        <v>60</v>
      </c>
    </row>
    <row r="1737" spans="1:17" x14ac:dyDescent="0.3">
      <c r="A1737" s="6">
        <v>41976</v>
      </c>
      <c r="B1737" s="5" t="s">
        <v>787</v>
      </c>
      <c r="C1737" s="5" t="s">
        <v>346</v>
      </c>
      <c r="D1737" s="5" t="s">
        <v>367</v>
      </c>
      <c r="E1737">
        <v>0</v>
      </c>
      <c r="F1737">
        <v>9</v>
      </c>
      <c r="G1737">
        <v>9</v>
      </c>
      <c r="H1737">
        <v>1</v>
      </c>
      <c r="I1737">
        <v>8</v>
      </c>
      <c r="J1737" s="5" t="s">
        <v>74</v>
      </c>
      <c r="K1737" s="5" t="s">
        <v>23</v>
      </c>
      <c r="L1737">
        <v>11</v>
      </c>
      <c r="M1737" s="3">
        <v>4950</v>
      </c>
      <c r="N1737" s="5" t="str">
        <f>IFERROR(INDEX(vtipo,MATCH(D1737,vcliente,0)),"Normal")</f>
        <v>Normal</v>
      </c>
      <c r="O1737" s="5" t="str">
        <f t="shared" si="81"/>
        <v>No</v>
      </c>
      <c r="P1737" s="3">
        <f t="shared" si="82"/>
        <v>26</v>
      </c>
      <c r="Q1737" s="16">
        <f t="shared" si="83"/>
        <v>54</v>
      </c>
    </row>
    <row r="1738" spans="1:17" x14ac:dyDescent="0.3">
      <c r="A1738" s="6">
        <v>41976</v>
      </c>
      <c r="B1738" s="5" t="s">
        <v>787</v>
      </c>
      <c r="C1738" s="5" t="s">
        <v>346</v>
      </c>
      <c r="D1738" s="5" t="s">
        <v>563</v>
      </c>
      <c r="E1738">
        <v>2</v>
      </c>
      <c r="F1738">
        <v>4</v>
      </c>
      <c r="G1738">
        <v>4</v>
      </c>
      <c r="H1738">
        <v>5</v>
      </c>
      <c r="I1738">
        <v>0</v>
      </c>
      <c r="J1738" s="5" t="s">
        <v>82</v>
      </c>
      <c r="K1738" s="5" t="s">
        <v>17</v>
      </c>
      <c r="L1738">
        <v>10</v>
      </c>
      <c r="M1738" s="3">
        <v>11400</v>
      </c>
      <c r="N1738" s="5" t="str">
        <f>IFERROR(INDEX(vtipo,MATCH(D1738,vcliente,0)),"Normal")</f>
        <v>Normal</v>
      </c>
      <c r="O1738" s="5" t="str">
        <f t="shared" si="81"/>
        <v>No</v>
      </c>
      <c r="P1738" s="3">
        <f t="shared" si="82"/>
        <v>0</v>
      </c>
      <c r="Q1738" s="16">
        <f t="shared" si="83"/>
        <v>30</v>
      </c>
    </row>
    <row r="1739" spans="1:17" x14ac:dyDescent="0.3">
      <c r="A1739" s="6">
        <v>41979</v>
      </c>
      <c r="B1739" s="5" t="s">
        <v>787</v>
      </c>
      <c r="C1739" s="5" t="s">
        <v>346</v>
      </c>
      <c r="D1739" s="5" t="s">
        <v>289</v>
      </c>
      <c r="E1739">
        <v>8</v>
      </c>
      <c r="F1739">
        <v>4</v>
      </c>
      <c r="G1739">
        <v>6</v>
      </c>
      <c r="H1739">
        <v>5</v>
      </c>
      <c r="I1739">
        <v>6</v>
      </c>
      <c r="J1739" s="5" t="s">
        <v>19</v>
      </c>
      <c r="K1739" s="5" t="s">
        <v>20</v>
      </c>
      <c r="L1739">
        <v>15</v>
      </c>
      <c r="M1739" s="3">
        <v>6750</v>
      </c>
      <c r="N1739" s="5" t="str">
        <f>IFERROR(INDEX(vtipo,MATCH(D1739,vcliente,0)),"Normal")</f>
        <v>Oro</v>
      </c>
      <c r="O1739" s="5" t="str">
        <f t="shared" si="81"/>
        <v>No</v>
      </c>
      <c r="P1739" s="3">
        <f t="shared" si="82"/>
        <v>8</v>
      </c>
      <c r="Q1739" s="16">
        <f t="shared" si="83"/>
        <v>50</v>
      </c>
    </row>
    <row r="1740" spans="1:17" x14ac:dyDescent="0.3">
      <c r="A1740" s="6">
        <v>41985</v>
      </c>
      <c r="B1740" s="5" t="s">
        <v>787</v>
      </c>
      <c r="C1740" s="5" t="s">
        <v>346</v>
      </c>
      <c r="D1740" s="5" t="s">
        <v>225</v>
      </c>
      <c r="E1740">
        <v>8</v>
      </c>
      <c r="F1740">
        <v>5</v>
      </c>
      <c r="G1740">
        <v>8</v>
      </c>
      <c r="H1740">
        <v>8</v>
      </c>
      <c r="I1740">
        <v>6</v>
      </c>
      <c r="J1740" s="5" t="s">
        <v>32</v>
      </c>
      <c r="K1740" s="5" t="s">
        <v>20</v>
      </c>
      <c r="L1740">
        <v>15</v>
      </c>
      <c r="M1740" s="3">
        <v>7200</v>
      </c>
      <c r="N1740" s="5" t="str">
        <f>IFERROR(INDEX(vtipo,MATCH(D1740,vcliente,0)),"Normal")</f>
        <v>Oro</v>
      </c>
      <c r="O1740" s="5" t="str">
        <f t="shared" si="81"/>
        <v>No</v>
      </c>
      <c r="P1740" s="3">
        <f t="shared" si="82"/>
        <v>24</v>
      </c>
      <c r="Q1740" s="16">
        <f t="shared" si="83"/>
        <v>60</v>
      </c>
    </row>
    <row r="1741" spans="1:17" x14ac:dyDescent="0.3">
      <c r="A1741" s="6">
        <v>41988</v>
      </c>
      <c r="B1741" s="5" t="s">
        <v>787</v>
      </c>
      <c r="C1741" s="5" t="s">
        <v>346</v>
      </c>
      <c r="D1741" s="5" t="s">
        <v>475</v>
      </c>
      <c r="E1741">
        <v>4</v>
      </c>
      <c r="F1741">
        <v>6</v>
      </c>
      <c r="G1741">
        <v>2</v>
      </c>
      <c r="H1741">
        <v>3</v>
      </c>
      <c r="I1741">
        <v>5</v>
      </c>
      <c r="J1741" s="5" t="s">
        <v>27</v>
      </c>
      <c r="K1741" s="5" t="s">
        <v>23</v>
      </c>
      <c r="L1741">
        <v>5</v>
      </c>
      <c r="M1741" s="3">
        <v>1425</v>
      </c>
      <c r="N1741" s="5" t="str">
        <f>IFERROR(INDEX(vtipo,MATCH(D1741,vcliente,0)),"Normal")</f>
        <v>Normal</v>
      </c>
      <c r="O1741" s="5" t="str">
        <f t="shared" si="81"/>
        <v>No</v>
      </c>
      <c r="P1741" s="3">
        <f t="shared" si="82"/>
        <v>0</v>
      </c>
      <c r="Q1741" s="16">
        <f t="shared" si="83"/>
        <v>36</v>
      </c>
    </row>
    <row r="1742" spans="1:17" x14ac:dyDescent="0.3">
      <c r="A1742" s="6">
        <v>41990</v>
      </c>
      <c r="B1742" s="5" t="s">
        <v>787</v>
      </c>
      <c r="C1742" s="5" t="s">
        <v>346</v>
      </c>
      <c r="D1742" s="5" t="s">
        <v>72</v>
      </c>
      <c r="E1742">
        <v>6</v>
      </c>
      <c r="F1742">
        <v>7</v>
      </c>
      <c r="G1742">
        <v>2</v>
      </c>
      <c r="H1742">
        <v>6</v>
      </c>
      <c r="I1742">
        <v>8</v>
      </c>
      <c r="J1742" s="5" t="s">
        <v>53</v>
      </c>
      <c r="K1742" s="5" t="s">
        <v>17</v>
      </c>
      <c r="L1742">
        <v>11</v>
      </c>
      <c r="M1742" s="3">
        <v>8800</v>
      </c>
      <c r="N1742" s="5" t="str">
        <f>IFERROR(INDEX(vtipo,MATCH(D1742,vcliente,0)),"Normal")</f>
        <v>Oro</v>
      </c>
      <c r="O1742" s="5" t="str">
        <f t="shared" si="81"/>
        <v>No</v>
      </c>
      <c r="P1742" s="3">
        <f t="shared" si="82"/>
        <v>15</v>
      </c>
      <c r="Q1742" s="16">
        <f t="shared" si="83"/>
        <v>54</v>
      </c>
    </row>
    <row r="1743" spans="1:17" x14ac:dyDescent="0.3">
      <c r="A1743" s="6">
        <v>41991</v>
      </c>
      <c r="B1743" s="5" t="s">
        <v>787</v>
      </c>
      <c r="C1743" s="5" t="s">
        <v>346</v>
      </c>
      <c r="D1743" s="5" t="s">
        <v>89</v>
      </c>
      <c r="E1743">
        <v>5</v>
      </c>
      <c r="F1743">
        <v>4</v>
      </c>
      <c r="G1743">
        <v>8</v>
      </c>
      <c r="H1743">
        <v>2</v>
      </c>
      <c r="I1743">
        <v>3</v>
      </c>
      <c r="J1743" s="5" t="s">
        <v>22</v>
      </c>
      <c r="K1743" s="5" t="s">
        <v>23</v>
      </c>
      <c r="L1743">
        <v>4</v>
      </c>
      <c r="M1743" s="3">
        <v>1140</v>
      </c>
      <c r="N1743" s="5" t="str">
        <f>IFERROR(INDEX(vtipo,MATCH(D1743,vcliente,0)),"Normal")</f>
        <v>Normal</v>
      </c>
      <c r="O1743" s="5" t="str">
        <f t="shared" si="81"/>
        <v>No</v>
      </c>
      <c r="P1743" s="3">
        <f t="shared" si="82"/>
        <v>8</v>
      </c>
      <c r="Q1743" s="16">
        <f t="shared" si="83"/>
        <v>40</v>
      </c>
    </row>
    <row r="1744" spans="1:17" x14ac:dyDescent="0.3">
      <c r="A1744" s="6">
        <v>41991</v>
      </c>
      <c r="B1744" s="5" t="s">
        <v>787</v>
      </c>
      <c r="C1744" s="5" t="s">
        <v>346</v>
      </c>
      <c r="D1744" s="5" t="s">
        <v>505</v>
      </c>
      <c r="E1744">
        <v>1</v>
      </c>
      <c r="F1744">
        <v>3</v>
      </c>
      <c r="G1744">
        <v>3</v>
      </c>
      <c r="H1744">
        <v>3</v>
      </c>
      <c r="I1744">
        <v>4</v>
      </c>
      <c r="J1744" s="5" t="s">
        <v>57</v>
      </c>
      <c r="K1744" s="5" t="s">
        <v>17</v>
      </c>
      <c r="L1744">
        <v>18</v>
      </c>
      <c r="M1744" s="3">
        <v>5130</v>
      </c>
      <c r="N1744" s="5" t="str">
        <f>IFERROR(INDEX(vtipo,MATCH(D1744,vcliente,0)),"Normal")</f>
        <v>Normal</v>
      </c>
      <c r="O1744" s="5" t="str">
        <f t="shared" si="81"/>
        <v>No</v>
      </c>
      <c r="P1744" s="3">
        <f t="shared" si="82"/>
        <v>0</v>
      </c>
      <c r="Q1744" s="16">
        <f t="shared" si="83"/>
        <v>26</v>
      </c>
    </row>
    <row r="1745" spans="1:17" x14ac:dyDescent="0.3">
      <c r="A1745" s="6">
        <v>41996</v>
      </c>
      <c r="B1745" s="5" t="s">
        <v>787</v>
      </c>
      <c r="C1745" s="5" t="s">
        <v>346</v>
      </c>
      <c r="D1745" s="5" t="s">
        <v>459</v>
      </c>
      <c r="E1745">
        <v>5</v>
      </c>
      <c r="F1745">
        <v>5</v>
      </c>
      <c r="G1745">
        <v>2</v>
      </c>
      <c r="H1745">
        <v>6</v>
      </c>
      <c r="I1745">
        <v>6</v>
      </c>
      <c r="J1745" s="5" t="s">
        <v>63</v>
      </c>
      <c r="K1745" s="5" t="s">
        <v>17</v>
      </c>
      <c r="L1745">
        <v>12</v>
      </c>
      <c r="M1745" s="3">
        <v>6480</v>
      </c>
      <c r="N1745" s="5" t="str">
        <f>IFERROR(INDEX(vtipo,MATCH(D1745,vcliente,0)),"Normal")</f>
        <v>Normal</v>
      </c>
      <c r="O1745" s="5" t="str">
        <f t="shared" si="81"/>
        <v>No</v>
      </c>
      <c r="P1745" s="3">
        <f t="shared" si="82"/>
        <v>0</v>
      </c>
      <c r="Q1745" s="16">
        <f t="shared" si="83"/>
        <v>44</v>
      </c>
    </row>
    <row r="1746" spans="1:17" x14ac:dyDescent="0.3">
      <c r="A1746" s="6">
        <v>41997</v>
      </c>
      <c r="B1746" s="5" t="s">
        <v>787</v>
      </c>
      <c r="C1746" s="5" t="s">
        <v>346</v>
      </c>
      <c r="D1746" s="5" t="s">
        <v>348</v>
      </c>
      <c r="E1746">
        <v>10</v>
      </c>
      <c r="F1746">
        <v>1</v>
      </c>
      <c r="G1746">
        <v>6</v>
      </c>
      <c r="H1746">
        <v>10</v>
      </c>
      <c r="I1746">
        <v>5</v>
      </c>
      <c r="J1746" s="5" t="s">
        <v>63</v>
      </c>
      <c r="K1746" s="5" t="s">
        <v>17</v>
      </c>
      <c r="L1746">
        <v>11</v>
      </c>
      <c r="M1746" s="3">
        <v>6270</v>
      </c>
      <c r="N1746" s="5" t="str">
        <f>IFERROR(INDEX(vtipo,MATCH(D1746,vcliente,0)),"Normal")</f>
        <v>Normal</v>
      </c>
      <c r="O1746" s="5" t="str">
        <f t="shared" si="81"/>
        <v>Sí</v>
      </c>
      <c r="P1746" s="3">
        <f t="shared" si="82"/>
        <v>20</v>
      </c>
      <c r="Q1746" s="16">
        <f t="shared" si="83"/>
        <v>62</v>
      </c>
    </row>
    <row r="1747" spans="1:17" x14ac:dyDescent="0.3">
      <c r="A1747" s="6">
        <v>41998</v>
      </c>
      <c r="B1747" s="5" t="s">
        <v>787</v>
      </c>
      <c r="C1747" s="5" t="s">
        <v>346</v>
      </c>
      <c r="D1747" s="5" t="s">
        <v>666</v>
      </c>
      <c r="E1747">
        <v>7</v>
      </c>
      <c r="F1747">
        <v>8</v>
      </c>
      <c r="G1747">
        <v>8</v>
      </c>
      <c r="H1747">
        <v>8</v>
      </c>
      <c r="I1747">
        <v>10</v>
      </c>
      <c r="J1747" s="5" t="s">
        <v>27</v>
      </c>
      <c r="K1747" s="5" t="s">
        <v>23</v>
      </c>
      <c r="L1747">
        <v>11</v>
      </c>
      <c r="M1747" s="3">
        <v>3135</v>
      </c>
      <c r="N1747" s="5" t="str">
        <f>IFERROR(INDEX(vtipo,MATCH(D1747,vcliente,0)),"Normal")</f>
        <v>Normal</v>
      </c>
      <c r="O1747" s="5" t="str">
        <f t="shared" si="81"/>
        <v>No</v>
      </c>
      <c r="P1747" s="3">
        <f t="shared" si="82"/>
        <v>41</v>
      </c>
      <c r="Q1747" s="16">
        <f t="shared" si="83"/>
        <v>85</v>
      </c>
    </row>
    <row r="1748" spans="1:17" x14ac:dyDescent="0.3">
      <c r="A1748" s="6">
        <v>42000</v>
      </c>
      <c r="B1748" s="5" t="s">
        <v>787</v>
      </c>
      <c r="C1748" s="5" t="s">
        <v>346</v>
      </c>
      <c r="D1748" s="5" t="s">
        <v>290</v>
      </c>
      <c r="E1748">
        <v>6</v>
      </c>
      <c r="F1748">
        <v>5</v>
      </c>
      <c r="G1748">
        <v>5</v>
      </c>
      <c r="H1748">
        <v>4</v>
      </c>
      <c r="I1748">
        <v>5</v>
      </c>
      <c r="J1748" s="5" t="s">
        <v>19</v>
      </c>
      <c r="K1748" s="5" t="s">
        <v>20</v>
      </c>
      <c r="L1748">
        <v>13</v>
      </c>
      <c r="M1748" s="3">
        <v>5850</v>
      </c>
      <c r="N1748" s="5" t="str">
        <f>IFERROR(INDEX(vtipo,MATCH(D1748,vcliente,0)),"Normal")</f>
        <v>Oro</v>
      </c>
      <c r="O1748" s="5" t="str">
        <f t="shared" si="81"/>
        <v>No</v>
      </c>
      <c r="P1748" s="3">
        <f t="shared" si="82"/>
        <v>0</v>
      </c>
      <c r="Q1748" s="16">
        <f t="shared" si="83"/>
        <v>42</v>
      </c>
    </row>
    <row r="1749" spans="1:17" x14ac:dyDescent="0.3">
      <c r="A1749" s="6">
        <v>42004</v>
      </c>
      <c r="B1749" s="5" t="s">
        <v>787</v>
      </c>
      <c r="C1749" s="5" t="s">
        <v>346</v>
      </c>
      <c r="D1749" s="5" t="s">
        <v>513</v>
      </c>
      <c r="E1749">
        <v>3</v>
      </c>
      <c r="F1749">
        <v>8</v>
      </c>
      <c r="G1749">
        <v>7</v>
      </c>
      <c r="H1749">
        <v>5</v>
      </c>
      <c r="I1749">
        <v>8</v>
      </c>
      <c r="J1749" s="5" t="s">
        <v>53</v>
      </c>
      <c r="K1749" s="5" t="s">
        <v>17</v>
      </c>
      <c r="L1749">
        <v>11</v>
      </c>
      <c r="M1749" s="3">
        <v>9900</v>
      </c>
      <c r="N1749" s="5" t="str">
        <f>IFERROR(INDEX(vtipo,MATCH(D1749,vcliente,0)),"Normal")</f>
        <v>Normal</v>
      </c>
      <c r="O1749" s="5" t="str">
        <f t="shared" si="81"/>
        <v>No</v>
      </c>
      <c r="P1749" s="3">
        <f t="shared" si="82"/>
        <v>23</v>
      </c>
      <c r="Q1749" s="16">
        <f t="shared" si="83"/>
        <v>56</v>
      </c>
    </row>
    <row r="1750" spans="1:17" x14ac:dyDescent="0.3">
      <c r="A1750" s="6">
        <v>42004</v>
      </c>
      <c r="B1750" s="5" t="s">
        <v>787</v>
      </c>
      <c r="C1750" s="5" t="s">
        <v>346</v>
      </c>
      <c r="D1750" s="5" t="s">
        <v>477</v>
      </c>
      <c r="E1750">
        <v>5</v>
      </c>
      <c r="F1750">
        <v>7</v>
      </c>
      <c r="G1750">
        <v>4</v>
      </c>
      <c r="H1750">
        <v>5</v>
      </c>
      <c r="I1750">
        <v>6</v>
      </c>
      <c r="J1750" s="5" t="s">
        <v>25</v>
      </c>
      <c r="K1750" s="5" t="s">
        <v>17</v>
      </c>
      <c r="L1750">
        <v>6</v>
      </c>
      <c r="M1750" s="3">
        <v>1440</v>
      </c>
      <c r="N1750" s="5" t="str">
        <f>IFERROR(INDEX(vtipo,MATCH(D1750,vcliente,0)),"Normal")</f>
        <v>Oro</v>
      </c>
      <c r="O1750" s="5" t="str">
        <f t="shared" si="81"/>
        <v>No</v>
      </c>
      <c r="P1750" s="3">
        <f t="shared" si="82"/>
        <v>7</v>
      </c>
      <c r="Q1750" s="16">
        <f t="shared" si="83"/>
        <v>46</v>
      </c>
    </row>
    <row r="1751" spans="1:17" x14ac:dyDescent="0.3">
      <c r="A1751" s="6">
        <v>42005</v>
      </c>
      <c r="B1751" s="5" t="s">
        <v>787</v>
      </c>
      <c r="C1751" s="5" t="s">
        <v>346</v>
      </c>
      <c r="D1751" s="5" t="s">
        <v>26</v>
      </c>
      <c r="E1751">
        <v>7</v>
      </c>
      <c r="F1751">
        <v>4</v>
      </c>
      <c r="G1751">
        <v>7</v>
      </c>
      <c r="H1751">
        <v>7</v>
      </c>
      <c r="I1751">
        <v>2</v>
      </c>
      <c r="J1751" s="5" t="s">
        <v>32</v>
      </c>
      <c r="K1751" s="5" t="s">
        <v>20</v>
      </c>
      <c r="L1751">
        <v>8</v>
      </c>
      <c r="M1751" s="3">
        <v>4080</v>
      </c>
      <c r="N1751" s="5" t="str">
        <f>IFERROR(INDEX(vtipo,MATCH(D1751,vcliente,0)),"Normal")</f>
        <v>Normal</v>
      </c>
      <c r="O1751" s="5" t="str">
        <f t="shared" si="81"/>
        <v>No</v>
      </c>
      <c r="P1751" s="3">
        <f t="shared" si="82"/>
        <v>21</v>
      </c>
      <c r="Q1751" s="16">
        <f t="shared" si="83"/>
        <v>50</v>
      </c>
    </row>
    <row r="1752" spans="1:17" x14ac:dyDescent="0.3">
      <c r="A1752" s="6">
        <v>42006</v>
      </c>
      <c r="B1752" s="5" t="s">
        <v>787</v>
      </c>
      <c r="C1752" s="5" t="s">
        <v>346</v>
      </c>
      <c r="D1752" s="5" t="s">
        <v>194</v>
      </c>
      <c r="E1752">
        <v>9</v>
      </c>
      <c r="F1752">
        <v>8</v>
      </c>
      <c r="G1752">
        <v>8</v>
      </c>
      <c r="H1752">
        <v>6</v>
      </c>
      <c r="I1752">
        <v>8</v>
      </c>
      <c r="J1752" s="5" t="s">
        <v>57</v>
      </c>
      <c r="K1752" s="5" t="s">
        <v>17</v>
      </c>
      <c r="L1752">
        <v>8</v>
      </c>
      <c r="M1752" s="3">
        <v>2040</v>
      </c>
      <c r="N1752" s="5" t="str">
        <f>IFERROR(INDEX(vtipo,MATCH(D1752,vcliente,0)),"Normal")</f>
        <v>Normal</v>
      </c>
      <c r="O1752" s="5" t="str">
        <f t="shared" si="81"/>
        <v>No</v>
      </c>
      <c r="P1752" s="3">
        <f t="shared" si="82"/>
        <v>33</v>
      </c>
      <c r="Q1752" s="16">
        <f t="shared" si="83"/>
        <v>66</v>
      </c>
    </row>
    <row r="1753" spans="1:17" x14ac:dyDescent="0.3">
      <c r="A1753" s="6">
        <v>42009</v>
      </c>
      <c r="B1753" s="5" t="s">
        <v>787</v>
      </c>
      <c r="C1753" s="5" t="s">
        <v>346</v>
      </c>
      <c r="D1753" s="5" t="s">
        <v>528</v>
      </c>
      <c r="E1753">
        <v>7</v>
      </c>
      <c r="F1753">
        <v>9</v>
      </c>
      <c r="G1753">
        <v>10</v>
      </c>
      <c r="H1753">
        <v>10</v>
      </c>
      <c r="I1753">
        <v>8</v>
      </c>
      <c r="J1753" s="5" t="s">
        <v>53</v>
      </c>
      <c r="K1753" s="5" t="s">
        <v>17</v>
      </c>
      <c r="L1753">
        <v>11</v>
      </c>
      <c r="M1753" s="3">
        <v>10285</v>
      </c>
      <c r="N1753" s="5" t="str">
        <f>IFERROR(INDEX(vtipo,MATCH(D1753,vcliente,0)),"Normal")</f>
        <v>Normal</v>
      </c>
      <c r="O1753" s="5" t="str">
        <f t="shared" si="81"/>
        <v>Sí</v>
      </c>
      <c r="P1753" s="3">
        <f t="shared" si="82"/>
        <v>44</v>
      </c>
      <c r="Q1753" s="16">
        <f t="shared" si="83"/>
        <v>92.5</v>
      </c>
    </row>
    <row r="1754" spans="1:17" x14ac:dyDescent="0.3">
      <c r="A1754" s="6">
        <v>42011</v>
      </c>
      <c r="B1754" s="5" t="s">
        <v>787</v>
      </c>
      <c r="C1754" s="5" t="s">
        <v>346</v>
      </c>
      <c r="D1754" s="5" t="s">
        <v>804</v>
      </c>
      <c r="E1754">
        <v>8</v>
      </c>
      <c r="F1754">
        <v>8</v>
      </c>
      <c r="G1754">
        <v>3</v>
      </c>
      <c r="H1754">
        <v>5</v>
      </c>
      <c r="I1754">
        <v>8</v>
      </c>
      <c r="J1754" s="5" t="s">
        <v>30</v>
      </c>
      <c r="K1754" s="5" t="s">
        <v>17</v>
      </c>
      <c r="L1754">
        <v>10</v>
      </c>
      <c r="M1754" s="3">
        <v>6800</v>
      </c>
      <c r="N1754" s="5" t="str">
        <f>IFERROR(INDEX(vtipo,MATCH(D1754,vcliente,0)),"Normal")</f>
        <v>Normal</v>
      </c>
      <c r="O1754" s="5" t="str">
        <f t="shared" si="81"/>
        <v>No</v>
      </c>
      <c r="P1754" s="3">
        <f t="shared" si="82"/>
        <v>24</v>
      </c>
      <c r="Q1754" s="16">
        <f t="shared" si="83"/>
        <v>58</v>
      </c>
    </row>
    <row r="1755" spans="1:17" x14ac:dyDescent="0.3">
      <c r="A1755" s="6">
        <v>42011</v>
      </c>
      <c r="B1755" s="5" t="s">
        <v>787</v>
      </c>
      <c r="C1755" s="5" t="s">
        <v>346</v>
      </c>
      <c r="D1755" s="5" t="s">
        <v>462</v>
      </c>
      <c r="E1755">
        <v>5</v>
      </c>
      <c r="F1755">
        <v>5</v>
      </c>
      <c r="G1755">
        <v>9</v>
      </c>
      <c r="H1755">
        <v>9</v>
      </c>
      <c r="I1755">
        <v>7</v>
      </c>
      <c r="J1755" s="5" t="s">
        <v>43</v>
      </c>
      <c r="K1755" s="5" t="s">
        <v>17</v>
      </c>
      <c r="L1755">
        <v>10</v>
      </c>
      <c r="M1755" s="3">
        <v>6800</v>
      </c>
      <c r="N1755" s="5" t="str">
        <f>IFERROR(INDEX(vtipo,MATCH(D1755,vcliente,0)),"Normal")</f>
        <v>Normal</v>
      </c>
      <c r="O1755" s="5" t="str">
        <f t="shared" si="81"/>
        <v>No</v>
      </c>
      <c r="P1755" s="3">
        <f t="shared" si="82"/>
        <v>25</v>
      </c>
      <c r="Q1755" s="16">
        <f t="shared" si="83"/>
        <v>60</v>
      </c>
    </row>
    <row r="1756" spans="1:17" x14ac:dyDescent="0.3">
      <c r="A1756" s="6">
        <v>42011</v>
      </c>
      <c r="B1756" s="5" t="s">
        <v>787</v>
      </c>
      <c r="C1756" s="5" t="s">
        <v>346</v>
      </c>
      <c r="D1756" s="5" t="s">
        <v>122</v>
      </c>
      <c r="E1756">
        <v>4</v>
      </c>
      <c r="F1756">
        <v>8</v>
      </c>
      <c r="G1756">
        <v>1</v>
      </c>
      <c r="H1756">
        <v>7</v>
      </c>
      <c r="I1756">
        <v>5</v>
      </c>
      <c r="J1756" s="5" t="s">
        <v>43</v>
      </c>
      <c r="K1756" s="5" t="s">
        <v>17</v>
      </c>
      <c r="L1756">
        <v>5</v>
      </c>
      <c r="M1756" s="3">
        <v>3400</v>
      </c>
      <c r="N1756" s="5" t="str">
        <f>IFERROR(INDEX(vtipo,MATCH(D1756,vcliente,0)),"Normal")</f>
        <v>Normal</v>
      </c>
      <c r="O1756" s="5" t="str">
        <f t="shared" si="81"/>
        <v>No</v>
      </c>
      <c r="P1756" s="3">
        <f t="shared" si="82"/>
        <v>15</v>
      </c>
      <c r="Q1756" s="16">
        <f t="shared" si="83"/>
        <v>48</v>
      </c>
    </row>
    <row r="1757" spans="1:17" x14ac:dyDescent="0.3">
      <c r="A1757" s="6">
        <v>42013</v>
      </c>
      <c r="B1757" s="5" t="s">
        <v>787</v>
      </c>
      <c r="C1757" s="5" t="s">
        <v>346</v>
      </c>
      <c r="D1757" s="5" t="s">
        <v>660</v>
      </c>
      <c r="E1757">
        <v>6</v>
      </c>
      <c r="F1757">
        <v>5</v>
      </c>
      <c r="G1757">
        <v>5</v>
      </c>
      <c r="H1757">
        <v>5</v>
      </c>
      <c r="I1757">
        <v>4</v>
      </c>
      <c r="J1757" s="5" t="s">
        <v>22</v>
      </c>
      <c r="K1757" s="5" t="s">
        <v>23</v>
      </c>
      <c r="L1757">
        <v>8</v>
      </c>
      <c r="M1757" s="3">
        <v>2040</v>
      </c>
      <c r="N1757" s="5" t="str">
        <f>IFERROR(INDEX(vtipo,MATCH(D1757,vcliente,0)),"Normal")</f>
        <v>Normal</v>
      </c>
      <c r="O1757" s="5" t="str">
        <f t="shared" si="81"/>
        <v>No</v>
      </c>
      <c r="P1757" s="3">
        <f t="shared" si="82"/>
        <v>0</v>
      </c>
      <c r="Q1757" s="16">
        <f t="shared" si="83"/>
        <v>42</v>
      </c>
    </row>
    <row r="1758" spans="1:17" x14ac:dyDescent="0.3">
      <c r="A1758" s="6">
        <v>42013</v>
      </c>
      <c r="B1758" s="5" t="s">
        <v>787</v>
      </c>
      <c r="C1758" s="5" t="s">
        <v>346</v>
      </c>
      <c r="D1758" s="5" t="s">
        <v>805</v>
      </c>
      <c r="E1758">
        <v>0</v>
      </c>
      <c r="F1758">
        <v>6</v>
      </c>
      <c r="G1758">
        <v>7</v>
      </c>
      <c r="H1758">
        <v>6</v>
      </c>
      <c r="I1758">
        <v>7</v>
      </c>
      <c r="J1758" s="5" t="s">
        <v>53</v>
      </c>
      <c r="K1758" s="5" t="s">
        <v>17</v>
      </c>
      <c r="L1758">
        <v>4</v>
      </c>
      <c r="M1758" s="3">
        <v>3740</v>
      </c>
      <c r="N1758" s="5" t="str">
        <f>IFERROR(INDEX(vtipo,MATCH(D1758,vcliente,0)),"Normal")</f>
        <v>Oro</v>
      </c>
      <c r="O1758" s="5" t="str">
        <f t="shared" si="81"/>
        <v>No</v>
      </c>
      <c r="P1758" s="3">
        <f t="shared" si="82"/>
        <v>14</v>
      </c>
      <c r="Q1758" s="16">
        <f t="shared" si="83"/>
        <v>52</v>
      </c>
    </row>
    <row r="1759" spans="1:17" x14ac:dyDescent="0.3">
      <c r="A1759" s="6">
        <v>42016</v>
      </c>
      <c r="B1759" s="5" t="s">
        <v>787</v>
      </c>
      <c r="C1759" s="5" t="s">
        <v>346</v>
      </c>
      <c r="D1759" s="5" t="s">
        <v>507</v>
      </c>
      <c r="E1759">
        <v>8</v>
      </c>
      <c r="F1759">
        <v>0</v>
      </c>
      <c r="G1759">
        <v>7</v>
      </c>
      <c r="H1759">
        <v>8</v>
      </c>
      <c r="I1759">
        <v>6</v>
      </c>
      <c r="J1759" s="5" t="s">
        <v>63</v>
      </c>
      <c r="K1759" s="5" t="s">
        <v>17</v>
      </c>
      <c r="L1759">
        <v>6</v>
      </c>
      <c r="M1759" s="3">
        <v>2880</v>
      </c>
      <c r="N1759" s="5" t="str">
        <f>IFERROR(INDEX(vtipo,MATCH(D1759,vcliente,0)),"Normal")</f>
        <v>Platino</v>
      </c>
      <c r="O1759" s="5" t="str">
        <f t="shared" si="81"/>
        <v>No</v>
      </c>
      <c r="P1759" s="3">
        <f t="shared" si="82"/>
        <v>23</v>
      </c>
      <c r="Q1759" s="16">
        <f t="shared" si="83"/>
        <v>58</v>
      </c>
    </row>
    <row r="1760" spans="1:17" x14ac:dyDescent="0.3">
      <c r="A1760" s="6">
        <v>42017</v>
      </c>
      <c r="B1760" s="5" t="s">
        <v>787</v>
      </c>
      <c r="C1760" s="5" t="s">
        <v>346</v>
      </c>
      <c r="D1760" s="5" t="s">
        <v>373</v>
      </c>
      <c r="E1760">
        <v>5</v>
      </c>
      <c r="F1760">
        <v>1</v>
      </c>
      <c r="G1760">
        <v>3</v>
      </c>
      <c r="H1760">
        <v>3</v>
      </c>
      <c r="I1760">
        <v>3</v>
      </c>
      <c r="J1760" s="5" t="s">
        <v>19</v>
      </c>
      <c r="K1760" s="5" t="s">
        <v>20</v>
      </c>
      <c r="L1760">
        <v>7</v>
      </c>
      <c r="M1760" s="3">
        <v>2975</v>
      </c>
      <c r="N1760" s="5" t="str">
        <f>IFERROR(INDEX(vtipo,MATCH(D1760,vcliente,0)),"Normal")</f>
        <v>Normal</v>
      </c>
      <c r="O1760" s="5" t="str">
        <f t="shared" si="81"/>
        <v>No</v>
      </c>
      <c r="P1760" s="3">
        <f t="shared" si="82"/>
        <v>0</v>
      </c>
      <c r="Q1760" s="16">
        <f t="shared" si="83"/>
        <v>28</v>
      </c>
    </row>
    <row r="1761" spans="1:17" x14ac:dyDescent="0.3">
      <c r="A1761" s="6">
        <v>42017</v>
      </c>
      <c r="B1761" s="5" t="s">
        <v>787</v>
      </c>
      <c r="C1761" s="5" t="s">
        <v>346</v>
      </c>
      <c r="D1761" s="5" t="s">
        <v>517</v>
      </c>
      <c r="E1761">
        <v>6</v>
      </c>
      <c r="F1761">
        <v>5</v>
      </c>
      <c r="G1761">
        <v>6</v>
      </c>
      <c r="H1761">
        <v>2</v>
      </c>
      <c r="I1761">
        <v>1</v>
      </c>
      <c r="J1761" s="5" t="s">
        <v>71</v>
      </c>
      <c r="K1761" s="5" t="s">
        <v>20</v>
      </c>
      <c r="L1761">
        <v>10</v>
      </c>
      <c r="M1761" s="3">
        <v>9350</v>
      </c>
      <c r="N1761" s="5" t="str">
        <f>IFERROR(INDEX(vtipo,MATCH(D1761,vcliente,0)),"Normal")</f>
        <v>Normal</v>
      </c>
      <c r="O1761" s="5" t="str">
        <f t="shared" si="81"/>
        <v>No</v>
      </c>
      <c r="P1761" s="3">
        <f t="shared" si="82"/>
        <v>0</v>
      </c>
      <c r="Q1761" s="16">
        <f t="shared" si="83"/>
        <v>38</v>
      </c>
    </row>
    <row r="1762" spans="1:17" x14ac:dyDescent="0.3">
      <c r="A1762" s="6">
        <v>42021</v>
      </c>
      <c r="B1762" s="5" t="s">
        <v>787</v>
      </c>
      <c r="C1762" s="5" t="s">
        <v>346</v>
      </c>
      <c r="D1762" s="5" t="s">
        <v>419</v>
      </c>
      <c r="E1762">
        <v>7</v>
      </c>
      <c r="F1762">
        <v>5</v>
      </c>
      <c r="G1762">
        <v>5</v>
      </c>
      <c r="H1762">
        <v>6</v>
      </c>
      <c r="I1762">
        <v>7</v>
      </c>
      <c r="J1762" s="5" t="s">
        <v>22</v>
      </c>
      <c r="K1762" s="5" t="s">
        <v>23</v>
      </c>
      <c r="L1762">
        <v>2</v>
      </c>
      <c r="M1762" s="3">
        <v>510</v>
      </c>
      <c r="N1762" s="5" t="str">
        <f>IFERROR(INDEX(vtipo,MATCH(D1762,vcliente,0)),"Normal")</f>
        <v>Normal</v>
      </c>
      <c r="O1762" s="5" t="str">
        <f t="shared" si="81"/>
        <v>No</v>
      </c>
      <c r="P1762" s="3">
        <f t="shared" si="82"/>
        <v>14</v>
      </c>
      <c r="Q1762" s="16">
        <f t="shared" si="83"/>
        <v>50</v>
      </c>
    </row>
    <row r="1763" spans="1:17" x14ac:dyDescent="0.3">
      <c r="A1763" s="6">
        <v>42022</v>
      </c>
      <c r="B1763" s="5" t="s">
        <v>787</v>
      </c>
      <c r="C1763" s="5" t="s">
        <v>346</v>
      </c>
      <c r="D1763" s="5" t="s">
        <v>806</v>
      </c>
      <c r="E1763">
        <v>9</v>
      </c>
      <c r="F1763">
        <v>9</v>
      </c>
      <c r="G1763">
        <v>6</v>
      </c>
      <c r="H1763">
        <v>6</v>
      </c>
      <c r="I1763">
        <v>0</v>
      </c>
      <c r="J1763" s="5" t="s">
        <v>82</v>
      </c>
      <c r="K1763" s="5" t="s">
        <v>17</v>
      </c>
      <c r="L1763">
        <v>14</v>
      </c>
      <c r="M1763" s="3">
        <v>13440</v>
      </c>
      <c r="N1763" s="5" t="str">
        <f>IFERROR(INDEX(vtipo,MATCH(D1763,vcliente,0)),"Normal")</f>
        <v>Platino</v>
      </c>
      <c r="O1763" s="5" t="str">
        <f t="shared" si="81"/>
        <v>No</v>
      </c>
      <c r="P1763" s="3">
        <f t="shared" si="82"/>
        <v>18</v>
      </c>
      <c r="Q1763" s="16">
        <f t="shared" si="83"/>
        <v>60</v>
      </c>
    </row>
    <row r="1764" spans="1:17" x14ac:dyDescent="0.3">
      <c r="A1764" s="6">
        <v>42022</v>
      </c>
      <c r="B1764" s="5" t="s">
        <v>787</v>
      </c>
      <c r="C1764" s="5" t="s">
        <v>346</v>
      </c>
      <c r="D1764" s="5" t="s">
        <v>374</v>
      </c>
      <c r="E1764">
        <v>8</v>
      </c>
      <c r="F1764">
        <v>6</v>
      </c>
      <c r="G1764">
        <v>5</v>
      </c>
      <c r="H1764">
        <v>5</v>
      </c>
      <c r="I1764">
        <v>5</v>
      </c>
      <c r="J1764" s="5" t="s">
        <v>32</v>
      </c>
      <c r="K1764" s="5" t="s">
        <v>20</v>
      </c>
      <c r="L1764">
        <v>8</v>
      </c>
      <c r="M1764" s="3">
        <v>4080</v>
      </c>
      <c r="N1764" s="5" t="str">
        <f>IFERROR(INDEX(vtipo,MATCH(D1764,vcliente,0)),"Normal")</f>
        <v>Normal</v>
      </c>
      <c r="O1764" s="5" t="str">
        <f t="shared" si="81"/>
        <v>No</v>
      </c>
      <c r="P1764" s="3">
        <f t="shared" si="82"/>
        <v>8</v>
      </c>
      <c r="Q1764" s="16">
        <f t="shared" si="83"/>
        <v>48</v>
      </c>
    </row>
    <row r="1765" spans="1:17" x14ac:dyDescent="0.3">
      <c r="A1765" s="6">
        <v>42025</v>
      </c>
      <c r="B1765" s="5" t="s">
        <v>787</v>
      </c>
      <c r="C1765" s="5" t="s">
        <v>346</v>
      </c>
      <c r="D1765" s="5" t="s">
        <v>206</v>
      </c>
      <c r="E1765">
        <v>5</v>
      </c>
      <c r="F1765">
        <v>8</v>
      </c>
      <c r="G1765">
        <v>4</v>
      </c>
      <c r="H1765">
        <v>3</v>
      </c>
      <c r="I1765">
        <v>6</v>
      </c>
      <c r="J1765" s="5" t="s">
        <v>78</v>
      </c>
      <c r="K1765" s="5" t="s">
        <v>20</v>
      </c>
      <c r="L1765">
        <v>3</v>
      </c>
      <c r="M1765" s="3">
        <v>2040</v>
      </c>
      <c r="N1765" s="5" t="str">
        <f>IFERROR(INDEX(vtipo,MATCH(D1765,vcliente,0)),"Normal")</f>
        <v>Normal</v>
      </c>
      <c r="O1765" s="5" t="str">
        <f t="shared" si="81"/>
        <v>No</v>
      </c>
      <c r="P1765" s="3">
        <f t="shared" si="82"/>
        <v>8</v>
      </c>
      <c r="Q1765" s="16">
        <f t="shared" si="83"/>
        <v>46</v>
      </c>
    </row>
    <row r="1766" spans="1:17" x14ac:dyDescent="0.3">
      <c r="A1766" s="6">
        <v>42028</v>
      </c>
      <c r="B1766" s="5" t="s">
        <v>787</v>
      </c>
      <c r="C1766" s="5" t="s">
        <v>346</v>
      </c>
      <c r="D1766" s="5" t="s">
        <v>803</v>
      </c>
      <c r="E1766">
        <v>3</v>
      </c>
      <c r="F1766">
        <v>4</v>
      </c>
      <c r="G1766">
        <v>9</v>
      </c>
      <c r="H1766">
        <v>0</v>
      </c>
      <c r="I1766">
        <v>5</v>
      </c>
      <c r="J1766" s="5" t="s">
        <v>32</v>
      </c>
      <c r="K1766" s="5" t="s">
        <v>20</v>
      </c>
      <c r="L1766">
        <v>5</v>
      </c>
      <c r="M1766" s="3">
        <v>2550</v>
      </c>
      <c r="N1766" s="5" t="str">
        <f>IFERROR(INDEX(vtipo,MATCH(D1766,vcliente,0)),"Normal")</f>
        <v>Normal</v>
      </c>
      <c r="O1766" s="5" t="str">
        <f t="shared" si="81"/>
        <v>No</v>
      </c>
      <c r="P1766" s="3">
        <f t="shared" si="82"/>
        <v>9</v>
      </c>
      <c r="Q1766" s="16">
        <f t="shared" si="83"/>
        <v>42</v>
      </c>
    </row>
    <row r="1767" spans="1:17" x14ac:dyDescent="0.3">
      <c r="A1767" s="6">
        <v>42030</v>
      </c>
      <c r="B1767" s="5" t="s">
        <v>787</v>
      </c>
      <c r="C1767" s="5" t="s">
        <v>346</v>
      </c>
      <c r="D1767" s="5" t="s">
        <v>513</v>
      </c>
      <c r="E1767">
        <v>3</v>
      </c>
      <c r="F1767">
        <v>5</v>
      </c>
      <c r="G1767">
        <v>2</v>
      </c>
      <c r="H1767">
        <v>0</v>
      </c>
      <c r="I1767">
        <v>5</v>
      </c>
      <c r="J1767" s="5" t="s">
        <v>40</v>
      </c>
      <c r="K1767" s="5" t="s">
        <v>23</v>
      </c>
      <c r="L1767">
        <v>7</v>
      </c>
      <c r="M1767" s="3">
        <v>4165</v>
      </c>
      <c r="N1767" s="5" t="str">
        <f>IFERROR(INDEX(vtipo,MATCH(D1767,vcliente,0)),"Normal")</f>
        <v>Normal</v>
      </c>
      <c r="O1767" s="5" t="str">
        <f t="shared" si="81"/>
        <v>No</v>
      </c>
      <c r="P1767" s="3">
        <f t="shared" si="82"/>
        <v>0</v>
      </c>
      <c r="Q1767" s="16">
        <f t="shared" si="83"/>
        <v>30</v>
      </c>
    </row>
    <row r="1768" spans="1:17" x14ac:dyDescent="0.3">
      <c r="A1768" s="6">
        <v>42034</v>
      </c>
      <c r="B1768" s="5" t="s">
        <v>787</v>
      </c>
      <c r="C1768" s="5" t="s">
        <v>346</v>
      </c>
      <c r="D1768" s="5" t="s">
        <v>304</v>
      </c>
      <c r="E1768">
        <v>4</v>
      </c>
      <c r="F1768">
        <v>3</v>
      </c>
      <c r="G1768">
        <v>3</v>
      </c>
      <c r="H1768">
        <v>6</v>
      </c>
      <c r="I1768">
        <v>4</v>
      </c>
      <c r="J1768" s="5" t="s">
        <v>90</v>
      </c>
      <c r="K1768" s="5" t="s">
        <v>20</v>
      </c>
      <c r="L1768">
        <v>18</v>
      </c>
      <c r="M1768" s="3">
        <v>13770</v>
      </c>
      <c r="N1768" s="5" t="str">
        <f>IFERROR(INDEX(vtipo,MATCH(D1768,vcliente,0)),"Normal")</f>
        <v>Normal</v>
      </c>
      <c r="O1768" s="5" t="str">
        <f t="shared" si="81"/>
        <v>No</v>
      </c>
      <c r="P1768" s="3">
        <f t="shared" si="82"/>
        <v>0</v>
      </c>
      <c r="Q1768" s="16">
        <f t="shared" si="83"/>
        <v>34</v>
      </c>
    </row>
    <row r="1769" spans="1:17" x14ac:dyDescent="0.3">
      <c r="A1769" s="6">
        <v>42037</v>
      </c>
      <c r="B1769" s="5" t="s">
        <v>787</v>
      </c>
      <c r="C1769" s="5" t="s">
        <v>346</v>
      </c>
      <c r="D1769" s="5" t="s">
        <v>206</v>
      </c>
      <c r="E1769">
        <v>6</v>
      </c>
      <c r="F1769">
        <v>5</v>
      </c>
      <c r="G1769">
        <v>2</v>
      </c>
      <c r="H1769">
        <v>0</v>
      </c>
      <c r="I1769">
        <v>1</v>
      </c>
      <c r="J1769" s="5" t="s">
        <v>55</v>
      </c>
      <c r="K1769" s="5" t="s">
        <v>23</v>
      </c>
      <c r="L1769">
        <v>14</v>
      </c>
      <c r="M1769" s="3">
        <v>16380</v>
      </c>
      <c r="N1769" s="5" t="str">
        <f>IFERROR(INDEX(vtipo,MATCH(D1769,vcliente,0)),"Normal")</f>
        <v>Normal</v>
      </c>
      <c r="O1769" s="5" t="str">
        <f t="shared" si="81"/>
        <v>No</v>
      </c>
      <c r="P1769" s="3">
        <f t="shared" si="82"/>
        <v>0</v>
      </c>
      <c r="Q1769" s="16">
        <f t="shared" si="83"/>
        <v>28</v>
      </c>
    </row>
    <row r="1770" spans="1:17" x14ac:dyDescent="0.3">
      <c r="A1770" s="6">
        <v>42038</v>
      </c>
      <c r="B1770" s="5" t="s">
        <v>787</v>
      </c>
      <c r="C1770" s="5" t="s">
        <v>346</v>
      </c>
      <c r="D1770" s="5" t="s">
        <v>807</v>
      </c>
      <c r="E1770">
        <v>6</v>
      </c>
      <c r="F1770">
        <v>6</v>
      </c>
      <c r="G1770">
        <v>2</v>
      </c>
      <c r="H1770">
        <v>2</v>
      </c>
      <c r="I1770">
        <v>4</v>
      </c>
      <c r="J1770" s="5" t="s">
        <v>38</v>
      </c>
      <c r="K1770" s="5" t="s">
        <v>17</v>
      </c>
      <c r="L1770">
        <v>2</v>
      </c>
      <c r="M1770" s="3">
        <v>1080</v>
      </c>
      <c r="N1770" s="5" t="str">
        <f>IFERROR(INDEX(vtipo,MATCH(D1770,vcliente,0)),"Normal")</f>
        <v>Normal</v>
      </c>
      <c r="O1770" s="5" t="str">
        <f t="shared" si="81"/>
        <v>No</v>
      </c>
      <c r="P1770" s="3">
        <f t="shared" si="82"/>
        <v>0</v>
      </c>
      <c r="Q1770" s="16">
        <f t="shared" si="83"/>
        <v>36</v>
      </c>
    </row>
    <row r="1771" spans="1:17" x14ac:dyDescent="0.3">
      <c r="A1771" s="6">
        <v>42039</v>
      </c>
      <c r="B1771" s="5" t="s">
        <v>787</v>
      </c>
      <c r="C1771" s="5" t="s">
        <v>346</v>
      </c>
      <c r="D1771" s="5" t="s">
        <v>746</v>
      </c>
      <c r="E1771">
        <v>4</v>
      </c>
      <c r="F1771">
        <v>8</v>
      </c>
      <c r="G1771">
        <v>9</v>
      </c>
      <c r="H1771">
        <v>7</v>
      </c>
      <c r="I1771">
        <v>10</v>
      </c>
      <c r="J1771" s="5" t="s">
        <v>94</v>
      </c>
      <c r="K1771" s="5" t="s">
        <v>20</v>
      </c>
      <c r="L1771">
        <v>3</v>
      </c>
      <c r="M1771" s="3">
        <v>2970</v>
      </c>
      <c r="N1771" s="5" t="str">
        <f>IFERROR(INDEX(vtipo,MATCH(D1771,vcliente,0)),"Normal")</f>
        <v>Normal</v>
      </c>
      <c r="O1771" s="5" t="str">
        <f t="shared" si="81"/>
        <v>No</v>
      </c>
      <c r="P1771" s="3">
        <f t="shared" si="82"/>
        <v>34</v>
      </c>
      <c r="Q1771" s="16">
        <f t="shared" si="83"/>
        <v>68</v>
      </c>
    </row>
    <row r="1772" spans="1:17" x14ac:dyDescent="0.3">
      <c r="A1772" s="6">
        <v>42039</v>
      </c>
      <c r="B1772" s="5" t="s">
        <v>787</v>
      </c>
      <c r="C1772" s="5" t="s">
        <v>346</v>
      </c>
      <c r="D1772" s="5" t="s">
        <v>522</v>
      </c>
      <c r="E1772">
        <v>4</v>
      </c>
      <c r="F1772">
        <v>7</v>
      </c>
      <c r="G1772">
        <v>7</v>
      </c>
      <c r="H1772">
        <v>7</v>
      </c>
      <c r="I1772">
        <v>3</v>
      </c>
      <c r="J1772" s="5" t="s">
        <v>30</v>
      </c>
      <c r="K1772" s="5" t="s">
        <v>17</v>
      </c>
      <c r="L1772">
        <v>11</v>
      </c>
      <c r="M1772" s="3">
        <v>7920</v>
      </c>
      <c r="N1772" s="5" t="str">
        <f>IFERROR(INDEX(vtipo,MATCH(D1772,vcliente,0)),"Normal")</f>
        <v>Normal</v>
      </c>
      <c r="O1772" s="5" t="str">
        <f t="shared" si="81"/>
        <v>No</v>
      </c>
      <c r="P1772" s="3">
        <f t="shared" si="82"/>
        <v>21</v>
      </c>
      <c r="Q1772" s="16">
        <f t="shared" si="83"/>
        <v>50</v>
      </c>
    </row>
    <row r="1773" spans="1:17" x14ac:dyDescent="0.3">
      <c r="A1773" s="6">
        <v>42039</v>
      </c>
      <c r="B1773" s="5" t="s">
        <v>787</v>
      </c>
      <c r="C1773" s="5" t="s">
        <v>346</v>
      </c>
      <c r="D1773" s="5" t="s">
        <v>118</v>
      </c>
      <c r="E1773">
        <v>4</v>
      </c>
      <c r="F1773">
        <v>6</v>
      </c>
      <c r="G1773">
        <v>6</v>
      </c>
      <c r="H1773">
        <v>6</v>
      </c>
      <c r="I1773">
        <v>4</v>
      </c>
      <c r="J1773" s="5" t="s">
        <v>78</v>
      </c>
      <c r="K1773" s="5" t="s">
        <v>20</v>
      </c>
      <c r="L1773">
        <v>8</v>
      </c>
      <c r="M1773" s="3">
        <v>5760</v>
      </c>
      <c r="N1773" s="5" t="str">
        <f>IFERROR(INDEX(vtipo,MATCH(D1773,vcliente,0)),"Normal")</f>
        <v>Platino</v>
      </c>
      <c r="O1773" s="5" t="str">
        <f t="shared" si="81"/>
        <v>No</v>
      </c>
      <c r="P1773" s="3">
        <f t="shared" si="82"/>
        <v>0</v>
      </c>
      <c r="Q1773" s="16">
        <f t="shared" si="83"/>
        <v>44</v>
      </c>
    </row>
    <row r="1774" spans="1:17" x14ac:dyDescent="0.3">
      <c r="A1774" s="6">
        <v>42043</v>
      </c>
      <c r="B1774" s="5" t="s">
        <v>787</v>
      </c>
      <c r="C1774" s="5" t="s">
        <v>346</v>
      </c>
      <c r="D1774" s="5" t="s">
        <v>377</v>
      </c>
      <c r="E1774">
        <v>7</v>
      </c>
      <c r="F1774">
        <v>8</v>
      </c>
      <c r="G1774">
        <v>6</v>
      </c>
      <c r="H1774">
        <v>7</v>
      </c>
      <c r="I1774">
        <v>8</v>
      </c>
      <c r="J1774" s="5" t="s">
        <v>32</v>
      </c>
      <c r="K1774" s="5" t="s">
        <v>20</v>
      </c>
      <c r="L1774">
        <v>17</v>
      </c>
      <c r="M1774" s="3">
        <v>8670</v>
      </c>
      <c r="N1774" s="5" t="str">
        <f>IFERROR(INDEX(vtipo,MATCH(D1774,vcliente,0)),"Normal")</f>
        <v>Oro</v>
      </c>
      <c r="O1774" s="5" t="str">
        <f t="shared" si="81"/>
        <v>No</v>
      </c>
      <c r="P1774" s="3">
        <f t="shared" si="82"/>
        <v>30</v>
      </c>
      <c r="Q1774" s="16">
        <f t="shared" si="83"/>
        <v>60</v>
      </c>
    </row>
    <row r="1775" spans="1:17" x14ac:dyDescent="0.3">
      <c r="A1775" s="6">
        <v>42044</v>
      </c>
      <c r="B1775" s="5" t="s">
        <v>787</v>
      </c>
      <c r="C1775" s="5" t="s">
        <v>346</v>
      </c>
      <c r="D1775" s="5" t="s">
        <v>696</v>
      </c>
      <c r="E1775">
        <v>8</v>
      </c>
      <c r="F1775">
        <v>7</v>
      </c>
      <c r="G1775">
        <v>6</v>
      </c>
      <c r="H1775">
        <v>5</v>
      </c>
      <c r="I1775">
        <v>2</v>
      </c>
      <c r="J1775" s="5" t="s">
        <v>22</v>
      </c>
      <c r="K1775" s="5" t="s">
        <v>23</v>
      </c>
      <c r="L1775">
        <v>12</v>
      </c>
      <c r="M1775" s="3">
        <v>2880</v>
      </c>
      <c r="N1775" s="5" t="str">
        <f>IFERROR(INDEX(vtipo,MATCH(D1775,vcliente,0)),"Normal")</f>
        <v>Platino</v>
      </c>
      <c r="O1775" s="5" t="str">
        <f t="shared" si="81"/>
        <v>No</v>
      </c>
      <c r="P1775" s="3">
        <f t="shared" si="82"/>
        <v>15</v>
      </c>
      <c r="Q1775" s="16">
        <f t="shared" si="83"/>
        <v>52</v>
      </c>
    </row>
    <row r="1776" spans="1:17" x14ac:dyDescent="0.3">
      <c r="A1776" s="6">
        <v>42049</v>
      </c>
      <c r="B1776" s="5" t="s">
        <v>787</v>
      </c>
      <c r="C1776" s="5" t="s">
        <v>346</v>
      </c>
      <c r="D1776" s="5" t="s">
        <v>172</v>
      </c>
      <c r="E1776">
        <v>4</v>
      </c>
      <c r="F1776">
        <v>5</v>
      </c>
      <c r="G1776">
        <v>4</v>
      </c>
      <c r="H1776">
        <v>1</v>
      </c>
      <c r="I1776">
        <v>5</v>
      </c>
      <c r="J1776" s="5" t="s">
        <v>43</v>
      </c>
      <c r="K1776" s="5" t="s">
        <v>17</v>
      </c>
      <c r="L1776">
        <v>9</v>
      </c>
      <c r="M1776" s="3">
        <v>6480</v>
      </c>
      <c r="N1776" s="5" t="str">
        <f>IFERROR(INDEX(vtipo,MATCH(D1776,vcliente,0)),"Normal")</f>
        <v>Normal</v>
      </c>
      <c r="O1776" s="5" t="str">
        <f t="shared" si="81"/>
        <v>No</v>
      </c>
      <c r="P1776" s="3">
        <f t="shared" si="82"/>
        <v>0</v>
      </c>
      <c r="Q1776" s="16">
        <f t="shared" si="83"/>
        <v>36</v>
      </c>
    </row>
    <row r="1777" spans="1:17" x14ac:dyDescent="0.3">
      <c r="A1777" s="6">
        <v>42051</v>
      </c>
      <c r="B1777" s="5" t="s">
        <v>787</v>
      </c>
      <c r="C1777" s="5" t="s">
        <v>346</v>
      </c>
      <c r="D1777" s="5" t="s">
        <v>808</v>
      </c>
      <c r="E1777">
        <v>8</v>
      </c>
      <c r="F1777">
        <v>6</v>
      </c>
      <c r="G1777">
        <v>5</v>
      </c>
      <c r="H1777">
        <v>9</v>
      </c>
      <c r="I1777">
        <v>8</v>
      </c>
      <c r="J1777" s="5" t="s">
        <v>82</v>
      </c>
      <c r="K1777" s="5" t="s">
        <v>17</v>
      </c>
      <c r="L1777">
        <v>9</v>
      </c>
      <c r="M1777" s="3">
        <v>9720</v>
      </c>
      <c r="N1777" s="5" t="str">
        <f>IFERROR(INDEX(vtipo,MATCH(D1777,vcliente,0)),"Normal")</f>
        <v>Normal</v>
      </c>
      <c r="O1777" s="5" t="str">
        <f t="shared" si="81"/>
        <v>No</v>
      </c>
      <c r="P1777" s="3">
        <f t="shared" si="82"/>
        <v>25</v>
      </c>
      <c r="Q1777" s="16">
        <f t="shared" si="83"/>
        <v>62</v>
      </c>
    </row>
    <row r="1778" spans="1:17" x14ac:dyDescent="0.3">
      <c r="A1778" s="6">
        <v>42052</v>
      </c>
      <c r="B1778" s="5" t="s">
        <v>787</v>
      </c>
      <c r="C1778" s="5" t="s">
        <v>346</v>
      </c>
      <c r="D1778" s="5" t="s">
        <v>699</v>
      </c>
      <c r="E1778">
        <v>6</v>
      </c>
      <c r="F1778">
        <v>3</v>
      </c>
      <c r="G1778">
        <v>0</v>
      </c>
      <c r="H1778">
        <v>7</v>
      </c>
      <c r="I1778">
        <v>0</v>
      </c>
      <c r="J1778" s="5" t="s">
        <v>32</v>
      </c>
      <c r="K1778" s="5" t="s">
        <v>20</v>
      </c>
      <c r="L1778">
        <v>6</v>
      </c>
      <c r="M1778" s="3">
        <v>3240</v>
      </c>
      <c r="N1778" s="5" t="str">
        <f>IFERROR(INDEX(vtipo,MATCH(D1778,vcliente,0)),"Normal")</f>
        <v>Normal</v>
      </c>
      <c r="O1778" s="5" t="str">
        <f t="shared" si="81"/>
        <v>No</v>
      </c>
      <c r="P1778" s="3">
        <f t="shared" si="82"/>
        <v>7</v>
      </c>
      <c r="Q1778" s="16">
        <f t="shared" si="83"/>
        <v>32</v>
      </c>
    </row>
    <row r="1779" spans="1:17" x14ac:dyDescent="0.3">
      <c r="A1779" s="6">
        <v>42052</v>
      </c>
      <c r="B1779" s="5" t="s">
        <v>787</v>
      </c>
      <c r="C1779" s="5" t="s">
        <v>346</v>
      </c>
      <c r="D1779" s="5" t="s">
        <v>809</v>
      </c>
      <c r="E1779">
        <v>8</v>
      </c>
      <c r="F1779">
        <v>3</v>
      </c>
      <c r="G1779">
        <v>5</v>
      </c>
      <c r="H1779">
        <v>8</v>
      </c>
      <c r="I1779">
        <v>6</v>
      </c>
      <c r="J1779" s="5" t="s">
        <v>30</v>
      </c>
      <c r="K1779" s="5" t="s">
        <v>17</v>
      </c>
      <c r="L1779">
        <v>10</v>
      </c>
      <c r="M1779" s="3">
        <v>6400</v>
      </c>
      <c r="N1779" s="5" t="str">
        <f>IFERROR(INDEX(vtipo,MATCH(D1779,vcliente,0)),"Normal")</f>
        <v>Platino</v>
      </c>
      <c r="O1779" s="5" t="str">
        <f t="shared" si="81"/>
        <v>No</v>
      </c>
      <c r="P1779" s="3">
        <f t="shared" si="82"/>
        <v>16</v>
      </c>
      <c r="Q1779" s="16">
        <f t="shared" si="83"/>
        <v>54</v>
      </c>
    </row>
    <row r="1780" spans="1:17" x14ac:dyDescent="0.3">
      <c r="A1780" s="6">
        <v>42052</v>
      </c>
      <c r="B1780" s="5" t="s">
        <v>787</v>
      </c>
      <c r="C1780" s="5" t="s">
        <v>346</v>
      </c>
      <c r="D1780" s="5" t="s">
        <v>368</v>
      </c>
      <c r="E1780">
        <v>2</v>
      </c>
      <c r="F1780">
        <v>8</v>
      </c>
      <c r="G1780">
        <v>8</v>
      </c>
      <c r="H1780">
        <v>6</v>
      </c>
      <c r="I1780">
        <v>10</v>
      </c>
      <c r="J1780" s="5" t="s">
        <v>30</v>
      </c>
      <c r="K1780" s="5" t="s">
        <v>17</v>
      </c>
      <c r="L1780">
        <v>15</v>
      </c>
      <c r="M1780" s="3">
        <v>10200</v>
      </c>
      <c r="N1780" s="5" t="str">
        <f>IFERROR(INDEX(vtipo,MATCH(D1780,vcliente,0)),"Normal")</f>
        <v>Platino</v>
      </c>
      <c r="O1780" s="5" t="str">
        <f t="shared" si="81"/>
        <v>No</v>
      </c>
      <c r="P1780" s="3">
        <f t="shared" si="82"/>
        <v>26</v>
      </c>
      <c r="Q1780" s="16">
        <f t="shared" si="83"/>
        <v>64</v>
      </c>
    </row>
    <row r="1781" spans="1:17" x14ac:dyDescent="0.3">
      <c r="A1781" s="6">
        <v>42053</v>
      </c>
      <c r="B1781" s="5" t="s">
        <v>787</v>
      </c>
      <c r="C1781" s="5" t="s">
        <v>346</v>
      </c>
      <c r="D1781" s="5" t="s">
        <v>461</v>
      </c>
      <c r="E1781">
        <v>5</v>
      </c>
      <c r="F1781">
        <v>4</v>
      </c>
      <c r="G1781">
        <v>7</v>
      </c>
      <c r="H1781">
        <v>9</v>
      </c>
      <c r="I1781">
        <v>0</v>
      </c>
      <c r="J1781" s="5" t="s">
        <v>57</v>
      </c>
      <c r="K1781" s="5" t="s">
        <v>17</v>
      </c>
      <c r="L1781">
        <v>9</v>
      </c>
      <c r="M1781" s="3">
        <v>2430</v>
      </c>
      <c r="N1781" s="5" t="str">
        <f>IFERROR(INDEX(vtipo,MATCH(D1781,vcliente,0)),"Normal")</f>
        <v>Normal</v>
      </c>
      <c r="O1781" s="5" t="str">
        <f t="shared" si="81"/>
        <v>No</v>
      </c>
      <c r="P1781" s="3">
        <f t="shared" si="82"/>
        <v>16</v>
      </c>
      <c r="Q1781" s="16">
        <f t="shared" si="83"/>
        <v>50</v>
      </c>
    </row>
    <row r="1782" spans="1:17" x14ac:dyDescent="0.3">
      <c r="A1782" s="6">
        <v>42063</v>
      </c>
      <c r="B1782" s="5" t="s">
        <v>787</v>
      </c>
      <c r="C1782" s="5" t="s">
        <v>346</v>
      </c>
      <c r="D1782" s="5" t="s">
        <v>276</v>
      </c>
      <c r="E1782">
        <v>6</v>
      </c>
      <c r="F1782">
        <v>7</v>
      </c>
      <c r="G1782">
        <v>1</v>
      </c>
      <c r="H1782">
        <v>7</v>
      </c>
      <c r="I1782">
        <v>4</v>
      </c>
      <c r="J1782" s="5" t="s">
        <v>99</v>
      </c>
      <c r="K1782" s="5" t="s">
        <v>23</v>
      </c>
      <c r="L1782">
        <v>1</v>
      </c>
      <c r="M1782" s="3">
        <v>1080</v>
      </c>
      <c r="N1782" s="5" t="str">
        <f>IFERROR(INDEX(vtipo,MATCH(D1782,vcliente,0)),"Normal")</f>
        <v>Normal</v>
      </c>
      <c r="O1782" s="5" t="str">
        <f t="shared" si="81"/>
        <v>No</v>
      </c>
      <c r="P1782" s="3">
        <f t="shared" si="82"/>
        <v>14</v>
      </c>
      <c r="Q1782" s="16">
        <f t="shared" si="83"/>
        <v>48</v>
      </c>
    </row>
    <row r="1783" spans="1:17" x14ac:dyDescent="0.3">
      <c r="A1783" s="6">
        <v>42064</v>
      </c>
      <c r="B1783" s="5" t="s">
        <v>787</v>
      </c>
      <c r="C1783" s="5" t="s">
        <v>346</v>
      </c>
      <c r="D1783" s="5" t="s">
        <v>748</v>
      </c>
      <c r="E1783">
        <v>4</v>
      </c>
      <c r="F1783">
        <v>5</v>
      </c>
      <c r="G1783">
        <v>6</v>
      </c>
      <c r="H1783">
        <v>6</v>
      </c>
      <c r="I1783">
        <v>5</v>
      </c>
      <c r="J1783" s="5" t="s">
        <v>22</v>
      </c>
      <c r="K1783" s="5" t="s">
        <v>23</v>
      </c>
      <c r="L1783">
        <v>16</v>
      </c>
      <c r="M1783" s="3">
        <v>4320</v>
      </c>
      <c r="N1783" s="5" t="str">
        <f>IFERROR(INDEX(vtipo,MATCH(D1783,vcliente,0)),"Normal")</f>
        <v>Oro</v>
      </c>
      <c r="O1783" s="5" t="str">
        <f t="shared" si="81"/>
        <v>No</v>
      </c>
      <c r="P1783" s="3">
        <f t="shared" si="82"/>
        <v>0</v>
      </c>
      <c r="Q1783" s="16">
        <f t="shared" si="83"/>
        <v>44</v>
      </c>
    </row>
    <row r="1784" spans="1:17" x14ac:dyDescent="0.3">
      <c r="A1784" s="6">
        <v>42065</v>
      </c>
      <c r="B1784" s="5" t="s">
        <v>787</v>
      </c>
      <c r="C1784" s="5" t="s">
        <v>346</v>
      </c>
      <c r="D1784" s="5" t="s">
        <v>411</v>
      </c>
      <c r="E1784">
        <v>5</v>
      </c>
      <c r="F1784">
        <v>4</v>
      </c>
      <c r="G1784">
        <v>7</v>
      </c>
      <c r="H1784">
        <v>5</v>
      </c>
      <c r="I1784">
        <v>4</v>
      </c>
      <c r="J1784" s="5" t="s">
        <v>43</v>
      </c>
      <c r="K1784" s="5" t="s">
        <v>17</v>
      </c>
      <c r="L1784">
        <v>6</v>
      </c>
      <c r="M1784" s="3">
        <v>3840</v>
      </c>
      <c r="N1784" s="5" t="str">
        <f>IFERROR(INDEX(vtipo,MATCH(D1784,vcliente,0)),"Normal")</f>
        <v>Platino</v>
      </c>
      <c r="O1784" s="5" t="str">
        <f t="shared" si="81"/>
        <v>No</v>
      </c>
      <c r="P1784" s="3">
        <f t="shared" si="82"/>
        <v>7</v>
      </c>
      <c r="Q1784" s="16">
        <f t="shared" si="83"/>
        <v>42</v>
      </c>
    </row>
    <row r="1785" spans="1:17" x14ac:dyDescent="0.3">
      <c r="A1785" s="6">
        <v>42070</v>
      </c>
      <c r="B1785" s="5" t="s">
        <v>787</v>
      </c>
      <c r="C1785" s="5" t="s">
        <v>346</v>
      </c>
      <c r="D1785" s="5" t="s">
        <v>631</v>
      </c>
      <c r="E1785">
        <v>7</v>
      </c>
      <c r="F1785">
        <v>6</v>
      </c>
      <c r="G1785">
        <v>0</v>
      </c>
      <c r="H1785">
        <v>7</v>
      </c>
      <c r="I1785">
        <v>6</v>
      </c>
      <c r="J1785" s="5" t="s">
        <v>55</v>
      </c>
      <c r="K1785" s="5" t="s">
        <v>23</v>
      </c>
      <c r="L1785">
        <v>17</v>
      </c>
      <c r="M1785" s="3">
        <v>18785</v>
      </c>
      <c r="N1785" s="5" t="str">
        <f>IFERROR(INDEX(vtipo,MATCH(D1785,vcliente,0)),"Normal")</f>
        <v>Oro</v>
      </c>
      <c r="O1785" s="5" t="str">
        <f t="shared" si="81"/>
        <v>No</v>
      </c>
      <c r="P1785" s="3">
        <f t="shared" si="82"/>
        <v>14</v>
      </c>
      <c r="Q1785" s="16">
        <f t="shared" si="83"/>
        <v>52</v>
      </c>
    </row>
    <row r="1786" spans="1:17" x14ac:dyDescent="0.3">
      <c r="A1786" s="6">
        <v>42072</v>
      </c>
      <c r="B1786" s="5" t="s">
        <v>787</v>
      </c>
      <c r="C1786" s="5" t="s">
        <v>346</v>
      </c>
      <c r="D1786" s="5" t="s">
        <v>790</v>
      </c>
      <c r="E1786">
        <v>4</v>
      </c>
      <c r="F1786">
        <v>8</v>
      </c>
      <c r="G1786">
        <v>4</v>
      </c>
      <c r="H1786">
        <v>2</v>
      </c>
      <c r="I1786">
        <v>4</v>
      </c>
      <c r="J1786" s="5" t="s">
        <v>82</v>
      </c>
      <c r="K1786" s="5" t="s">
        <v>17</v>
      </c>
      <c r="L1786">
        <v>9</v>
      </c>
      <c r="M1786" s="3">
        <v>10260</v>
      </c>
      <c r="N1786" s="5" t="str">
        <f>IFERROR(INDEX(vtipo,MATCH(D1786,vcliente,0)),"Normal")</f>
        <v>Normal</v>
      </c>
      <c r="O1786" s="5" t="str">
        <f t="shared" si="81"/>
        <v>No</v>
      </c>
      <c r="P1786" s="3">
        <f t="shared" si="82"/>
        <v>8</v>
      </c>
      <c r="Q1786" s="16">
        <f t="shared" si="83"/>
        <v>40</v>
      </c>
    </row>
    <row r="1787" spans="1:17" x14ac:dyDescent="0.3">
      <c r="A1787" s="6">
        <v>42074</v>
      </c>
      <c r="B1787" s="5" t="s">
        <v>787</v>
      </c>
      <c r="C1787" s="5" t="s">
        <v>346</v>
      </c>
      <c r="D1787" s="5" t="s">
        <v>810</v>
      </c>
      <c r="E1787">
        <v>7</v>
      </c>
      <c r="F1787">
        <v>8</v>
      </c>
      <c r="G1787">
        <v>1</v>
      </c>
      <c r="H1787">
        <v>8</v>
      </c>
      <c r="I1787">
        <v>6</v>
      </c>
      <c r="J1787" s="5" t="s">
        <v>32</v>
      </c>
      <c r="K1787" s="5" t="s">
        <v>20</v>
      </c>
      <c r="L1787">
        <v>2</v>
      </c>
      <c r="M1787" s="3">
        <v>960</v>
      </c>
      <c r="N1787" s="5" t="str">
        <f>IFERROR(INDEX(vtipo,MATCH(D1787,vcliente,0)),"Normal")</f>
        <v>Oro</v>
      </c>
      <c r="O1787" s="5" t="str">
        <f t="shared" si="81"/>
        <v>No</v>
      </c>
      <c r="P1787" s="3">
        <f t="shared" si="82"/>
        <v>23</v>
      </c>
      <c r="Q1787" s="16">
        <f t="shared" si="83"/>
        <v>58</v>
      </c>
    </row>
    <row r="1788" spans="1:17" x14ac:dyDescent="0.3">
      <c r="A1788" s="6">
        <v>42074</v>
      </c>
      <c r="B1788" s="5" t="s">
        <v>787</v>
      </c>
      <c r="C1788" s="5" t="s">
        <v>346</v>
      </c>
      <c r="D1788" s="5" t="s">
        <v>484</v>
      </c>
      <c r="E1788">
        <v>5</v>
      </c>
      <c r="F1788">
        <v>3</v>
      </c>
      <c r="G1788">
        <v>6</v>
      </c>
      <c r="H1788">
        <v>6</v>
      </c>
      <c r="I1788">
        <v>8</v>
      </c>
      <c r="J1788" s="5" t="s">
        <v>74</v>
      </c>
      <c r="K1788" s="5" t="s">
        <v>23</v>
      </c>
      <c r="L1788">
        <v>11</v>
      </c>
      <c r="M1788" s="3">
        <v>4675</v>
      </c>
      <c r="N1788" s="5" t="str">
        <f>IFERROR(INDEX(vtipo,MATCH(D1788,vcliente,0)),"Normal")</f>
        <v>Platino</v>
      </c>
      <c r="O1788" s="5" t="str">
        <f t="shared" si="81"/>
        <v>No</v>
      </c>
      <c r="P1788" s="3">
        <f t="shared" si="82"/>
        <v>8</v>
      </c>
      <c r="Q1788" s="16">
        <f t="shared" si="83"/>
        <v>50</v>
      </c>
    </row>
    <row r="1789" spans="1:17" x14ac:dyDescent="0.3">
      <c r="A1789" s="6">
        <v>42075</v>
      </c>
      <c r="B1789" s="5" t="s">
        <v>787</v>
      </c>
      <c r="C1789" s="5" t="s">
        <v>346</v>
      </c>
      <c r="D1789" s="5" t="s">
        <v>168</v>
      </c>
      <c r="E1789">
        <v>8</v>
      </c>
      <c r="F1789">
        <v>6</v>
      </c>
      <c r="G1789">
        <v>7</v>
      </c>
      <c r="H1789">
        <v>6</v>
      </c>
      <c r="I1789">
        <v>6</v>
      </c>
      <c r="J1789" s="5" t="s">
        <v>82</v>
      </c>
      <c r="K1789" s="5" t="s">
        <v>17</v>
      </c>
      <c r="L1789">
        <v>8</v>
      </c>
      <c r="M1789" s="3">
        <v>9120</v>
      </c>
      <c r="N1789" s="5" t="str">
        <f>IFERROR(INDEX(vtipo,MATCH(D1789,vcliente,0)),"Normal")</f>
        <v>Normal</v>
      </c>
      <c r="O1789" s="5" t="str">
        <f t="shared" si="81"/>
        <v>No</v>
      </c>
      <c r="P1789" s="3">
        <f t="shared" si="82"/>
        <v>15</v>
      </c>
      <c r="Q1789" s="16">
        <f t="shared" si="83"/>
        <v>54</v>
      </c>
    </row>
    <row r="1790" spans="1:17" x14ac:dyDescent="0.3">
      <c r="A1790" s="6">
        <v>42076</v>
      </c>
      <c r="B1790" s="5" t="s">
        <v>787</v>
      </c>
      <c r="C1790" s="5" t="s">
        <v>346</v>
      </c>
      <c r="D1790" s="5" t="s">
        <v>671</v>
      </c>
      <c r="E1790">
        <v>5</v>
      </c>
      <c r="F1790">
        <v>6</v>
      </c>
      <c r="G1790">
        <v>7</v>
      </c>
      <c r="H1790">
        <v>7</v>
      </c>
      <c r="I1790">
        <v>3</v>
      </c>
      <c r="J1790" s="5" t="s">
        <v>32</v>
      </c>
      <c r="K1790" s="5" t="s">
        <v>20</v>
      </c>
      <c r="L1790">
        <v>12</v>
      </c>
      <c r="M1790" s="3">
        <v>6480</v>
      </c>
      <c r="N1790" s="5" t="str">
        <f>IFERROR(INDEX(vtipo,MATCH(D1790,vcliente,0)),"Normal")</f>
        <v>Oro</v>
      </c>
      <c r="O1790" s="5" t="str">
        <f t="shared" si="81"/>
        <v>No</v>
      </c>
      <c r="P1790" s="3">
        <f t="shared" si="82"/>
        <v>14</v>
      </c>
      <c r="Q1790" s="16">
        <f t="shared" si="83"/>
        <v>50</v>
      </c>
    </row>
    <row r="1791" spans="1:17" x14ac:dyDescent="0.3">
      <c r="A1791" s="6">
        <v>42079</v>
      </c>
      <c r="B1791" s="5" t="s">
        <v>787</v>
      </c>
      <c r="C1791" s="5" t="s">
        <v>346</v>
      </c>
      <c r="D1791" s="5" t="s">
        <v>811</v>
      </c>
      <c r="E1791">
        <v>8</v>
      </c>
      <c r="F1791">
        <v>8</v>
      </c>
      <c r="G1791">
        <v>10</v>
      </c>
      <c r="H1791">
        <v>8</v>
      </c>
      <c r="I1791">
        <v>0</v>
      </c>
      <c r="J1791" s="5" t="s">
        <v>90</v>
      </c>
      <c r="K1791" s="5" t="s">
        <v>20</v>
      </c>
      <c r="L1791">
        <v>10</v>
      </c>
      <c r="M1791" s="3">
        <v>8550</v>
      </c>
      <c r="N1791" s="5" t="str">
        <f>IFERROR(INDEX(vtipo,MATCH(D1791,vcliente,0)),"Normal")</f>
        <v>Normal</v>
      </c>
      <c r="O1791" s="5" t="str">
        <f t="shared" si="81"/>
        <v>No</v>
      </c>
      <c r="P1791" s="3">
        <f t="shared" si="82"/>
        <v>34</v>
      </c>
      <c r="Q1791" s="16">
        <f t="shared" si="83"/>
        <v>68</v>
      </c>
    </row>
    <row r="1792" spans="1:17" x14ac:dyDescent="0.3">
      <c r="A1792" s="6">
        <v>42080</v>
      </c>
      <c r="B1792" s="5" t="s">
        <v>787</v>
      </c>
      <c r="C1792" s="5" t="s">
        <v>346</v>
      </c>
      <c r="D1792" s="5" t="s">
        <v>572</v>
      </c>
      <c r="E1792">
        <v>5</v>
      </c>
      <c r="F1792">
        <v>6</v>
      </c>
      <c r="G1792">
        <v>7</v>
      </c>
      <c r="H1792">
        <v>9</v>
      </c>
      <c r="I1792">
        <v>6</v>
      </c>
      <c r="J1792" s="5" t="s">
        <v>32</v>
      </c>
      <c r="K1792" s="5" t="s">
        <v>20</v>
      </c>
      <c r="L1792">
        <v>9</v>
      </c>
      <c r="M1792" s="3">
        <v>5130</v>
      </c>
      <c r="N1792" s="5" t="str">
        <f>IFERROR(INDEX(vtipo,MATCH(D1792,vcliente,0)),"Normal")</f>
        <v>Normal</v>
      </c>
      <c r="O1792" s="5" t="str">
        <f t="shared" si="81"/>
        <v>No</v>
      </c>
      <c r="P1792" s="3">
        <f t="shared" si="82"/>
        <v>16</v>
      </c>
      <c r="Q1792" s="16">
        <f t="shared" si="83"/>
        <v>56</v>
      </c>
    </row>
    <row r="1793" spans="1:17" x14ac:dyDescent="0.3">
      <c r="A1793" s="6">
        <v>42081</v>
      </c>
      <c r="B1793" s="5" t="s">
        <v>787</v>
      </c>
      <c r="C1793" s="5" t="s">
        <v>346</v>
      </c>
      <c r="D1793" s="5" t="s">
        <v>529</v>
      </c>
      <c r="E1793">
        <v>2</v>
      </c>
      <c r="F1793">
        <v>4</v>
      </c>
      <c r="G1793">
        <v>5</v>
      </c>
      <c r="H1793">
        <v>6</v>
      </c>
      <c r="I1793">
        <v>7</v>
      </c>
      <c r="J1793" s="5" t="s">
        <v>82</v>
      </c>
      <c r="K1793" s="5" t="s">
        <v>17</v>
      </c>
      <c r="L1793">
        <v>9</v>
      </c>
      <c r="M1793" s="3">
        <v>9720</v>
      </c>
      <c r="N1793" s="5" t="str">
        <f>IFERROR(INDEX(vtipo,MATCH(D1793,vcliente,0)),"Normal")</f>
        <v>Oro</v>
      </c>
      <c r="O1793" s="5" t="str">
        <f t="shared" si="81"/>
        <v>No</v>
      </c>
      <c r="P1793" s="3">
        <f t="shared" si="82"/>
        <v>7</v>
      </c>
      <c r="Q1793" s="16">
        <f t="shared" si="83"/>
        <v>44</v>
      </c>
    </row>
    <row r="1794" spans="1:17" x14ac:dyDescent="0.3">
      <c r="A1794" s="6">
        <v>42085</v>
      </c>
      <c r="B1794" s="5" t="s">
        <v>787</v>
      </c>
      <c r="C1794" s="5" t="s">
        <v>346</v>
      </c>
      <c r="D1794" s="5" t="s">
        <v>280</v>
      </c>
      <c r="E1794">
        <v>6</v>
      </c>
      <c r="F1794">
        <v>4</v>
      </c>
      <c r="G1794">
        <v>10</v>
      </c>
      <c r="H1794">
        <v>5</v>
      </c>
      <c r="I1794">
        <v>5</v>
      </c>
      <c r="J1794" s="5" t="s">
        <v>30</v>
      </c>
      <c r="K1794" s="5" t="s">
        <v>17</v>
      </c>
      <c r="L1794">
        <v>19</v>
      </c>
      <c r="M1794" s="3">
        <v>12920</v>
      </c>
      <c r="N1794" s="5" t="str">
        <f>IFERROR(INDEX(vtipo,MATCH(D1794,vcliente,0)),"Normal")</f>
        <v>Oro</v>
      </c>
      <c r="O1794" s="5" t="str">
        <f t="shared" si="81"/>
        <v>No</v>
      </c>
      <c r="P1794" s="3">
        <f t="shared" si="82"/>
        <v>10</v>
      </c>
      <c r="Q1794" s="16">
        <f t="shared" si="83"/>
        <v>52</v>
      </c>
    </row>
    <row r="1795" spans="1:17" x14ac:dyDescent="0.3">
      <c r="A1795" s="6">
        <v>42085</v>
      </c>
      <c r="B1795" s="5" t="s">
        <v>787</v>
      </c>
      <c r="C1795" s="5" t="s">
        <v>346</v>
      </c>
      <c r="D1795" s="5" t="s">
        <v>784</v>
      </c>
      <c r="E1795">
        <v>6</v>
      </c>
      <c r="F1795">
        <v>4</v>
      </c>
      <c r="G1795">
        <v>6</v>
      </c>
      <c r="H1795">
        <v>6</v>
      </c>
      <c r="I1795">
        <v>6</v>
      </c>
      <c r="J1795" s="5" t="s">
        <v>16</v>
      </c>
      <c r="K1795" s="5" t="s">
        <v>17</v>
      </c>
      <c r="L1795">
        <v>6</v>
      </c>
      <c r="M1795" s="3">
        <v>6630</v>
      </c>
      <c r="N1795" s="5" t="str">
        <f>IFERROR(INDEX(vtipo,MATCH(D1795,vcliente,0)),"Normal")</f>
        <v>Oro</v>
      </c>
      <c r="O1795" s="5" t="str">
        <f t="shared" ref="O1795:O1858" si="84">IF(OR(COUNTIF(E1795:I1795,10)&gt;=2,AND(MONTH(A1795)=10,L1795&gt;=15)),"Sí","No")</f>
        <v>No</v>
      </c>
      <c r="P1795" s="3">
        <f t="shared" ref="P1795:P1858" si="85">SUMIF(E1795:I1795,"&gt;=7")</f>
        <v>0</v>
      </c>
      <c r="Q1795" s="16">
        <f t="shared" ref="Q1795:Q1858" si="86">(SUM(E1795:I1795)-MIN(E1795:I1795))*IF(MIN(E1795:I1795)&gt;=7,2.5,2)</f>
        <v>48</v>
      </c>
    </row>
    <row r="1796" spans="1:17" x14ac:dyDescent="0.3">
      <c r="A1796" s="6">
        <v>42087</v>
      </c>
      <c r="B1796" s="5" t="s">
        <v>787</v>
      </c>
      <c r="C1796" s="5" t="s">
        <v>346</v>
      </c>
      <c r="D1796" s="5" t="s">
        <v>166</v>
      </c>
      <c r="E1796">
        <v>5</v>
      </c>
      <c r="F1796">
        <v>5</v>
      </c>
      <c r="G1796">
        <v>7</v>
      </c>
      <c r="H1796">
        <v>4</v>
      </c>
      <c r="I1796">
        <v>7</v>
      </c>
      <c r="J1796" s="5" t="s">
        <v>53</v>
      </c>
      <c r="K1796" s="5" t="s">
        <v>17</v>
      </c>
      <c r="L1796">
        <v>10</v>
      </c>
      <c r="M1796" s="3">
        <v>10450</v>
      </c>
      <c r="N1796" s="5" t="str">
        <f>IFERROR(INDEX(vtipo,MATCH(D1796,vcliente,0)),"Normal")</f>
        <v>Normal</v>
      </c>
      <c r="O1796" s="5" t="str">
        <f t="shared" si="84"/>
        <v>No</v>
      </c>
      <c r="P1796" s="3">
        <f t="shared" si="85"/>
        <v>14</v>
      </c>
      <c r="Q1796" s="16">
        <f t="shared" si="86"/>
        <v>48</v>
      </c>
    </row>
    <row r="1797" spans="1:17" x14ac:dyDescent="0.3">
      <c r="A1797" s="6">
        <v>42089</v>
      </c>
      <c r="B1797" s="5" t="s">
        <v>787</v>
      </c>
      <c r="C1797" s="5" t="s">
        <v>346</v>
      </c>
      <c r="D1797" s="5" t="s">
        <v>289</v>
      </c>
      <c r="E1797">
        <v>5</v>
      </c>
      <c r="F1797">
        <v>2</v>
      </c>
      <c r="G1797">
        <v>6</v>
      </c>
      <c r="H1797">
        <v>3</v>
      </c>
      <c r="I1797">
        <v>3</v>
      </c>
      <c r="J1797" s="5" t="s">
        <v>38</v>
      </c>
      <c r="K1797" s="5" t="s">
        <v>17</v>
      </c>
      <c r="L1797">
        <v>10</v>
      </c>
      <c r="M1797" s="3">
        <v>5400</v>
      </c>
      <c r="N1797" s="5" t="str">
        <f>IFERROR(INDEX(vtipo,MATCH(D1797,vcliente,0)),"Normal")</f>
        <v>Oro</v>
      </c>
      <c r="O1797" s="5" t="str">
        <f t="shared" si="84"/>
        <v>No</v>
      </c>
      <c r="P1797" s="3">
        <f t="shared" si="85"/>
        <v>0</v>
      </c>
      <c r="Q1797" s="16">
        <f t="shared" si="86"/>
        <v>34</v>
      </c>
    </row>
    <row r="1798" spans="1:17" x14ac:dyDescent="0.3">
      <c r="A1798" s="6">
        <v>42091</v>
      </c>
      <c r="B1798" s="5" t="s">
        <v>787</v>
      </c>
      <c r="C1798" s="5" t="s">
        <v>346</v>
      </c>
      <c r="D1798" s="5" t="s">
        <v>721</v>
      </c>
      <c r="E1798">
        <v>7</v>
      </c>
      <c r="F1798">
        <v>8</v>
      </c>
      <c r="G1798">
        <v>9</v>
      </c>
      <c r="H1798">
        <v>7</v>
      </c>
      <c r="I1798">
        <v>6</v>
      </c>
      <c r="J1798" s="5" t="s">
        <v>86</v>
      </c>
      <c r="K1798" s="5" t="s">
        <v>20</v>
      </c>
      <c r="L1798">
        <v>18</v>
      </c>
      <c r="M1798" s="3">
        <v>16200</v>
      </c>
      <c r="N1798" s="5" t="str">
        <f>IFERROR(INDEX(vtipo,MATCH(D1798,vcliente,0)),"Normal")</f>
        <v>Normal</v>
      </c>
      <c r="O1798" s="5" t="str">
        <f t="shared" si="84"/>
        <v>No</v>
      </c>
      <c r="P1798" s="3">
        <f t="shared" si="85"/>
        <v>31</v>
      </c>
      <c r="Q1798" s="16">
        <f t="shared" si="86"/>
        <v>62</v>
      </c>
    </row>
    <row r="1799" spans="1:17" x14ac:dyDescent="0.3">
      <c r="A1799" s="6">
        <v>42093</v>
      </c>
      <c r="B1799" s="5" t="s">
        <v>787</v>
      </c>
      <c r="C1799" s="5" t="s">
        <v>346</v>
      </c>
      <c r="D1799" s="5" t="s">
        <v>453</v>
      </c>
      <c r="E1799">
        <v>6</v>
      </c>
      <c r="F1799">
        <v>6</v>
      </c>
      <c r="G1799">
        <v>5</v>
      </c>
      <c r="H1799">
        <v>5</v>
      </c>
      <c r="I1799">
        <v>3</v>
      </c>
      <c r="J1799" s="5" t="s">
        <v>40</v>
      </c>
      <c r="K1799" s="5" t="s">
        <v>23</v>
      </c>
      <c r="L1799">
        <v>9</v>
      </c>
      <c r="M1799" s="3">
        <v>5670</v>
      </c>
      <c r="N1799" s="5" t="str">
        <f>IFERROR(INDEX(vtipo,MATCH(D1799,vcliente,0)),"Normal")</f>
        <v>Normal</v>
      </c>
      <c r="O1799" s="5" t="str">
        <f t="shared" si="84"/>
        <v>No</v>
      </c>
      <c r="P1799" s="3">
        <f t="shared" si="85"/>
        <v>0</v>
      </c>
      <c r="Q1799" s="16">
        <f t="shared" si="86"/>
        <v>44</v>
      </c>
    </row>
    <row r="1800" spans="1:17" x14ac:dyDescent="0.3">
      <c r="A1800" s="6">
        <v>42097</v>
      </c>
      <c r="B1800" s="5" t="s">
        <v>787</v>
      </c>
      <c r="C1800" s="5" t="s">
        <v>346</v>
      </c>
      <c r="D1800" s="5" t="s">
        <v>225</v>
      </c>
      <c r="E1800">
        <v>0</v>
      </c>
      <c r="F1800">
        <v>3</v>
      </c>
      <c r="G1800">
        <v>3</v>
      </c>
      <c r="H1800">
        <v>9</v>
      </c>
      <c r="I1800">
        <v>7</v>
      </c>
      <c r="J1800" s="5" t="s">
        <v>148</v>
      </c>
      <c r="K1800" s="5" t="s">
        <v>20</v>
      </c>
      <c r="L1800">
        <v>13</v>
      </c>
      <c r="M1800" s="3">
        <v>5200</v>
      </c>
      <c r="N1800" s="5" t="str">
        <f>IFERROR(INDEX(vtipo,MATCH(D1800,vcliente,0)),"Normal")</f>
        <v>Oro</v>
      </c>
      <c r="O1800" s="5" t="str">
        <f t="shared" si="84"/>
        <v>No</v>
      </c>
      <c r="P1800" s="3">
        <f t="shared" si="85"/>
        <v>16</v>
      </c>
      <c r="Q1800" s="16">
        <f t="shared" si="86"/>
        <v>44</v>
      </c>
    </row>
    <row r="1801" spans="1:17" x14ac:dyDescent="0.3">
      <c r="A1801" s="6">
        <v>42098</v>
      </c>
      <c r="B1801" s="5" t="s">
        <v>787</v>
      </c>
      <c r="C1801" s="5" t="s">
        <v>346</v>
      </c>
      <c r="D1801" s="5" t="s">
        <v>201</v>
      </c>
      <c r="E1801">
        <v>10</v>
      </c>
      <c r="F1801">
        <v>7</v>
      </c>
      <c r="G1801">
        <v>8</v>
      </c>
      <c r="H1801">
        <v>9</v>
      </c>
      <c r="I1801">
        <v>5</v>
      </c>
      <c r="J1801" s="5" t="s">
        <v>30</v>
      </c>
      <c r="K1801" s="5" t="s">
        <v>17</v>
      </c>
      <c r="L1801">
        <v>10</v>
      </c>
      <c r="M1801" s="3">
        <v>6400</v>
      </c>
      <c r="N1801" s="5" t="str">
        <f>IFERROR(INDEX(vtipo,MATCH(D1801,vcliente,0)),"Normal")</f>
        <v>Oro</v>
      </c>
      <c r="O1801" s="5" t="str">
        <f t="shared" si="84"/>
        <v>No</v>
      </c>
      <c r="P1801" s="3">
        <f t="shared" si="85"/>
        <v>34</v>
      </c>
      <c r="Q1801" s="16">
        <f t="shared" si="86"/>
        <v>68</v>
      </c>
    </row>
    <row r="1802" spans="1:17" x14ac:dyDescent="0.3">
      <c r="A1802" s="6">
        <v>42100</v>
      </c>
      <c r="B1802" s="5" t="s">
        <v>787</v>
      </c>
      <c r="C1802" s="5" t="s">
        <v>346</v>
      </c>
      <c r="D1802" s="5" t="s">
        <v>812</v>
      </c>
      <c r="E1802">
        <v>3</v>
      </c>
      <c r="F1802">
        <v>6</v>
      </c>
      <c r="G1802">
        <v>5</v>
      </c>
      <c r="H1802">
        <v>6</v>
      </c>
      <c r="I1802">
        <v>5</v>
      </c>
      <c r="J1802" s="5" t="s">
        <v>19</v>
      </c>
      <c r="K1802" s="5" t="s">
        <v>20</v>
      </c>
      <c r="L1802">
        <v>11</v>
      </c>
      <c r="M1802" s="3">
        <v>4400</v>
      </c>
      <c r="N1802" s="5" t="str">
        <f>IFERROR(INDEX(vtipo,MATCH(D1802,vcliente,0)),"Normal")</f>
        <v>Platino</v>
      </c>
      <c r="O1802" s="5" t="str">
        <f t="shared" si="84"/>
        <v>No</v>
      </c>
      <c r="P1802" s="3">
        <f t="shared" si="85"/>
        <v>0</v>
      </c>
      <c r="Q1802" s="16">
        <f t="shared" si="86"/>
        <v>44</v>
      </c>
    </row>
    <row r="1803" spans="1:17" x14ac:dyDescent="0.3">
      <c r="A1803" s="6">
        <v>42103</v>
      </c>
      <c r="B1803" s="5" t="s">
        <v>787</v>
      </c>
      <c r="C1803" s="5" t="s">
        <v>346</v>
      </c>
      <c r="D1803" s="5" t="s">
        <v>93</v>
      </c>
      <c r="E1803">
        <v>8</v>
      </c>
      <c r="F1803">
        <v>1</v>
      </c>
      <c r="G1803">
        <v>6</v>
      </c>
      <c r="H1803">
        <v>9</v>
      </c>
      <c r="I1803">
        <v>5</v>
      </c>
      <c r="J1803" s="5" t="s">
        <v>34</v>
      </c>
      <c r="K1803" s="5" t="s">
        <v>23</v>
      </c>
      <c r="L1803">
        <v>13</v>
      </c>
      <c r="M1803" s="3">
        <v>7735</v>
      </c>
      <c r="N1803" s="5" t="str">
        <f>IFERROR(INDEX(vtipo,MATCH(D1803,vcliente,0)),"Normal")</f>
        <v>Platino</v>
      </c>
      <c r="O1803" s="5" t="str">
        <f t="shared" si="84"/>
        <v>No</v>
      </c>
      <c r="P1803" s="3">
        <f t="shared" si="85"/>
        <v>17</v>
      </c>
      <c r="Q1803" s="16">
        <f t="shared" si="86"/>
        <v>56</v>
      </c>
    </row>
    <row r="1804" spans="1:17" x14ac:dyDescent="0.3">
      <c r="A1804" s="6">
        <v>42103</v>
      </c>
      <c r="B1804" s="5" t="s">
        <v>787</v>
      </c>
      <c r="C1804" s="5" t="s">
        <v>346</v>
      </c>
      <c r="D1804" s="5" t="s">
        <v>628</v>
      </c>
      <c r="E1804">
        <v>4</v>
      </c>
      <c r="F1804">
        <v>1</v>
      </c>
      <c r="G1804">
        <v>6</v>
      </c>
      <c r="H1804">
        <v>6</v>
      </c>
      <c r="I1804">
        <v>7</v>
      </c>
      <c r="J1804" s="5" t="s">
        <v>19</v>
      </c>
      <c r="K1804" s="5" t="s">
        <v>20</v>
      </c>
      <c r="L1804">
        <v>18</v>
      </c>
      <c r="M1804" s="3">
        <v>8100</v>
      </c>
      <c r="N1804" s="5" t="str">
        <f>IFERROR(INDEX(vtipo,MATCH(D1804,vcliente,0)),"Normal")</f>
        <v>Normal</v>
      </c>
      <c r="O1804" s="5" t="str">
        <f t="shared" si="84"/>
        <v>No</v>
      </c>
      <c r="P1804" s="3">
        <f t="shared" si="85"/>
        <v>7</v>
      </c>
      <c r="Q1804" s="16">
        <f t="shared" si="86"/>
        <v>46</v>
      </c>
    </row>
    <row r="1805" spans="1:17" x14ac:dyDescent="0.3">
      <c r="A1805" s="6">
        <v>42104</v>
      </c>
      <c r="B1805" s="5" t="s">
        <v>787</v>
      </c>
      <c r="C1805" s="5" t="s">
        <v>346</v>
      </c>
      <c r="D1805" s="5" t="s">
        <v>509</v>
      </c>
      <c r="E1805">
        <v>6</v>
      </c>
      <c r="F1805">
        <v>9</v>
      </c>
      <c r="G1805">
        <v>9</v>
      </c>
      <c r="H1805">
        <v>2</v>
      </c>
      <c r="I1805">
        <v>7</v>
      </c>
      <c r="J1805" s="5" t="s">
        <v>38</v>
      </c>
      <c r="K1805" s="5" t="s">
        <v>17</v>
      </c>
      <c r="L1805">
        <v>15</v>
      </c>
      <c r="M1805" s="3">
        <v>7200</v>
      </c>
      <c r="N1805" s="5" t="str">
        <f>IFERROR(INDEX(vtipo,MATCH(D1805,vcliente,0)),"Normal")</f>
        <v>Oro</v>
      </c>
      <c r="O1805" s="5" t="str">
        <f t="shared" si="84"/>
        <v>No</v>
      </c>
      <c r="P1805" s="3">
        <f t="shared" si="85"/>
        <v>25</v>
      </c>
      <c r="Q1805" s="16">
        <f t="shared" si="86"/>
        <v>62</v>
      </c>
    </row>
    <row r="1806" spans="1:17" x14ac:dyDescent="0.3">
      <c r="A1806" s="6">
        <v>42107</v>
      </c>
      <c r="B1806" s="5" t="s">
        <v>787</v>
      </c>
      <c r="C1806" s="5" t="s">
        <v>346</v>
      </c>
      <c r="D1806" s="5" t="s">
        <v>130</v>
      </c>
      <c r="E1806">
        <v>5</v>
      </c>
      <c r="F1806">
        <v>9</v>
      </c>
      <c r="G1806">
        <v>9</v>
      </c>
      <c r="H1806">
        <v>8</v>
      </c>
      <c r="I1806">
        <v>7</v>
      </c>
      <c r="J1806" s="5" t="s">
        <v>96</v>
      </c>
      <c r="K1806" s="5" t="s">
        <v>20</v>
      </c>
      <c r="L1806">
        <v>16</v>
      </c>
      <c r="M1806" s="3">
        <v>4320</v>
      </c>
      <c r="N1806" s="5" t="str">
        <f>IFERROR(INDEX(vtipo,MATCH(D1806,vcliente,0)),"Normal")</f>
        <v>Normal</v>
      </c>
      <c r="O1806" s="5" t="str">
        <f t="shared" si="84"/>
        <v>No</v>
      </c>
      <c r="P1806" s="3">
        <f t="shared" si="85"/>
        <v>33</v>
      </c>
      <c r="Q1806" s="16">
        <f t="shared" si="86"/>
        <v>66</v>
      </c>
    </row>
    <row r="1807" spans="1:17" x14ac:dyDescent="0.3">
      <c r="A1807" s="6">
        <v>42107</v>
      </c>
      <c r="B1807" s="5" t="s">
        <v>787</v>
      </c>
      <c r="C1807" s="5" t="s">
        <v>346</v>
      </c>
      <c r="D1807" s="5" t="s">
        <v>813</v>
      </c>
      <c r="E1807">
        <v>7</v>
      </c>
      <c r="F1807">
        <v>7</v>
      </c>
      <c r="G1807">
        <v>0</v>
      </c>
      <c r="H1807">
        <v>10</v>
      </c>
      <c r="I1807">
        <v>8</v>
      </c>
      <c r="J1807" s="5" t="s">
        <v>19</v>
      </c>
      <c r="K1807" s="5" t="s">
        <v>20</v>
      </c>
      <c r="L1807">
        <v>6</v>
      </c>
      <c r="M1807" s="3">
        <v>2700</v>
      </c>
      <c r="N1807" s="5" t="str">
        <f>IFERROR(INDEX(vtipo,MATCH(D1807,vcliente,0)),"Normal")</f>
        <v>Normal</v>
      </c>
      <c r="O1807" s="5" t="str">
        <f t="shared" si="84"/>
        <v>No</v>
      </c>
      <c r="P1807" s="3">
        <f t="shared" si="85"/>
        <v>32</v>
      </c>
      <c r="Q1807" s="16">
        <f t="shared" si="86"/>
        <v>64</v>
      </c>
    </row>
    <row r="1808" spans="1:17" x14ac:dyDescent="0.3">
      <c r="A1808" s="6">
        <v>42107</v>
      </c>
      <c r="B1808" s="5" t="s">
        <v>787</v>
      </c>
      <c r="C1808" s="5" t="s">
        <v>346</v>
      </c>
      <c r="D1808" s="5" t="s">
        <v>164</v>
      </c>
      <c r="E1808">
        <v>6</v>
      </c>
      <c r="F1808">
        <v>8</v>
      </c>
      <c r="G1808">
        <v>7</v>
      </c>
      <c r="H1808">
        <v>6</v>
      </c>
      <c r="I1808">
        <v>4</v>
      </c>
      <c r="J1808" s="5" t="s">
        <v>19</v>
      </c>
      <c r="K1808" s="5" t="s">
        <v>20</v>
      </c>
      <c r="L1808">
        <v>11</v>
      </c>
      <c r="M1808" s="3">
        <v>4950</v>
      </c>
      <c r="N1808" s="5" t="str">
        <f>IFERROR(INDEX(vtipo,MATCH(D1808,vcliente,0)),"Normal")</f>
        <v>Normal</v>
      </c>
      <c r="O1808" s="5" t="str">
        <f t="shared" si="84"/>
        <v>No</v>
      </c>
      <c r="P1808" s="3">
        <f t="shared" si="85"/>
        <v>15</v>
      </c>
      <c r="Q1808" s="16">
        <f t="shared" si="86"/>
        <v>54</v>
      </c>
    </row>
    <row r="1809" spans="1:17" x14ac:dyDescent="0.3">
      <c r="A1809" s="6">
        <v>42109</v>
      </c>
      <c r="B1809" s="5" t="s">
        <v>787</v>
      </c>
      <c r="C1809" s="5" t="s">
        <v>346</v>
      </c>
      <c r="D1809" s="5" t="s">
        <v>251</v>
      </c>
      <c r="E1809">
        <v>9</v>
      </c>
      <c r="F1809">
        <v>5</v>
      </c>
      <c r="G1809">
        <v>7</v>
      </c>
      <c r="H1809">
        <v>5</v>
      </c>
      <c r="I1809">
        <v>0</v>
      </c>
      <c r="J1809" s="5" t="s">
        <v>148</v>
      </c>
      <c r="K1809" s="5" t="s">
        <v>20</v>
      </c>
      <c r="L1809">
        <v>10</v>
      </c>
      <c r="M1809" s="3">
        <v>4000</v>
      </c>
      <c r="N1809" s="5" t="str">
        <f>IFERROR(INDEX(vtipo,MATCH(D1809,vcliente,0)),"Normal")</f>
        <v>Oro</v>
      </c>
      <c r="O1809" s="5" t="str">
        <f t="shared" si="84"/>
        <v>No</v>
      </c>
      <c r="P1809" s="3">
        <f t="shared" si="85"/>
        <v>16</v>
      </c>
      <c r="Q1809" s="16">
        <f t="shared" si="86"/>
        <v>52</v>
      </c>
    </row>
    <row r="1810" spans="1:17" x14ac:dyDescent="0.3">
      <c r="A1810" s="6">
        <v>42111</v>
      </c>
      <c r="B1810" s="5" t="s">
        <v>787</v>
      </c>
      <c r="C1810" s="5" t="s">
        <v>346</v>
      </c>
      <c r="D1810" s="5" t="s">
        <v>806</v>
      </c>
      <c r="E1810">
        <v>4</v>
      </c>
      <c r="F1810">
        <v>5</v>
      </c>
      <c r="G1810">
        <v>5</v>
      </c>
      <c r="H1810">
        <v>6</v>
      </c>
      <c r="I1810">
        <v>5</v>
      </c>
      <c r="J1810" s="5" t="s">
        <v>82</v>
      </c>
      <c r="K1810" s="5" t="s">
        <v>17</v>
      </c>
      <c r="L1810">
        <v>11</v>
      </c>
      <c r="M1810" s="3">
        <v>10560</v>
      </c>
      <c r="N1810" s="5" t="str">
        <f>IFERROR(INDEX(vtipo,MATCH(D1810,vcliente,0)),"Normal")</f>
        <v>Platino</v>
      </c>
      <c r="O1810" s="5" t="str">
        <f t="shared" si="84"/>
        <v>No</v>
      </c>
      <c r="P1810" s="3">
        <f t="shared" si="85"/>
        <v>0</v>
      </c>
      <c r="Q1810" s="16">
        <f t="shared" si="86"/>
        <v>42</v>
      </c>
    </row>
    <row r="1811" spans="1:17" x14ac:dyDescent="0.3">
      <c r="A1811" s="6">
        <v>42112</v>
      </c>
      <c r="B1811" s="5" t="s">
        <v>787</v>
      </c>
      <c r="C1811" s="5" t="s">
        <v>346</v>
      </c>
      <c r="D1811" s="5" t="s">
        <v>586</v>
      </c>
      <c r="E1811">
        <v>1</v>
      </c>
      <c r="F1811">
        <v>6</v>
      </c>
      <c r="G1811">
        <v>5</v>
      </c>
      <c r="H1811">
        <v>8</v>
      </c>
      <c r="I1811">
        <v>5</v>
      </c>
      <c r="J1811" s="5" t="s">
        <v>43</v>
      </c>
      <c r="K1811" s="5" t="s">
        <v>17</v>
      </c>
      <c r="L1811">
        <v>12</v>
      </c>
      <c r="M1811" s="3">
        <v>8160</v>
      </c>
      <c r="N1811" s="5" t="str">
        <f>IFERROR(INDEX(vtipo,MATCH(D1811,vcliente,0)),"Normal")</f>
        <v>Oro</v>
      </c>
      <c r="O1811" s="5" t="str">
        <f t="shared" si="84"/>
        <v>No</v>
      </c>
      <c r="P1811" s="3">
        <f t="shared" si="85"/>
        <v>8</v>
      </c>
      <c r="Q1811" s="16">
        <f t="shared" si="86"/>
        <v>48</v>
      </c>
    </row>
    <row r="1812" spans="1:17" x14ac:dyDescent="0.3">
      <c r="A1812" s="6">
        <v>42112</v>
      </c>
      <c r="B1812" s="5" t="s">
        <v>787</v>
      </c>
      <c r="C1812" s="5" t="s">
        <v>346</v>
      </c>
      <c r="D1812" s="5" t="s">
        <v>692</v>
      </c>
      <c r="E1812">
        <v>5</v>
      </c>
      <c r="F1812">
        <v>8</v>
      </c>
      <c r="G1812">
        <v>0</v>
      </c>
      <c r="H1812">
        <v>7</v>
      </c>
      <c r="I1812">
        <v>6</v>
      </c>
      <c r="J1812" s="5" t="s">
        <v>53</v>
      </c>
      <c r="K1812" s="5" t="s">
        <v>17</v>
      </c>
      <c r="L1812">
        <v>7</v>
      </c>
      <c r="M1812" s="3">
        <v>6545</v>
      </c>
      <c r="N1812" s="5" t="str">
        <f>IFERROR(INDEX(vtipo,MATCH(D1812,vcliente,0)),"Normal")</f>
        <v>Platino</v>
      </c>
      <c r="O1812" s="5" t="str">
        <f t="shared" si="84"/>
        <v>No</v>
      </c>
      <c r="P1812" s="3">
        <f t="shared" si="85"/>
        <v>15</v>
      </c>
      <c r="Q1812" s="16">
        <f t="shared" si="86"/>
        <v>52</v>
      </c>
    </row>
    <row r="1813" spans="1:17" x14ac:dyDescent="0.3">
      <c r="A1813" s="6">
        <v>42113</v>
      </c>
      <c r="B1813" s="5" t="s">
        <v>787</v>
      </c>
      <c r="C1813" s="5" t="s">
        <v>346</v>
      </c>
      <c r="D1813" s="5" t="s">
        <v>95</v>
      </c>
      <c r="E1813">
        <v>3</v>
      </c>
      <c r="F1813">
        <v>6</v>
      </c>
      <c r="G1813">
        <v>4</v>
      </c>
      <c r="H1813">
        <v>3</v>
      </c>
      <c r="I1813">
        <v>2</v>
      </c>
      <c r="J1813" s="5" t="s">
        <v>30</v>
      </c>
      <c r="K1813" s="5" t="s">
        <v>17</v>
      </c>
      <c r="L1813">
        <v>10</v>
      </c>
      <c r="M1813" s="3">
        <v>7200</v>
      </c>
      <c r="N1813" s="5" t="str">
        <f>IFERROR(INDEX(vtipo,MATCH(D1813,vcliente,0)),"Normal")</f>
        <v>Normal</v>
      </c>
      <c r="O1813" s="5" t="str">
        <f t="shared" si="84"/>
        <v>No</v>
      </c>
      <c r="P1813" s="3">
        <f t="shared" si="85"/>
        <v>0</v>
      </c>
      <c r="Q1813" s="16">
        <f t="shared" si="86"/>
        <v>32</v>
      </c>
    </row>
    <row r="1814" spans="1:17" x14ac:dyDescent="0.3">
      <c r="A1814" s="6">
        <v>42115</v>
      </c>
      <c r="B1814" s="5" t="s">
        <v>787</v>
      </c>
      <c r="C1814" s="5" t="s">
        <v>346</v>
      </c>
      <c r="D1814" s="5" t="s">
        <v>44</v>
      </c>
      <c r="E1814">
        <v>7</v>
      </c>
      <c r="F1814">
        <v>0</v>
      </c>
      <c r="G1814">
        <v>4</v>
      </c>
      <c r="H1814">
        <v>5</v>
      </c>
      <c r="I1814">
        <v>3</v>
      </c>
      <c r="J1814" s="5" t="s">
        <v>43</v>
      </c>
      <c r="K1814" s="5" t="s">
        <v>17</v>
      </c>
      <c r="L1814">
        <v>9</v>
      </c>
      <c r="M1814" s="3">
        <v>6480</v>
      </c>
      <c r="N1814" s="5" t="str">
        <f>IFERROR(INDEX(vtipo,MATCH(D1814,vcliente,0)),"Normal")</f>
        <v>Oro</v>
      </c>
      <c r="O1814" s="5" t="str">
        <f t="shared" si="84"/>
        <v>No</v>
      </c>
      <c r="P1814" s="3">
        <f t="shared" si="85"/>
        <v>7</v>
      </c>
      <c r="Q1814" s="16">
        <f t="shared" si="86"/>
        <v>38</v>
      </c>
    </row>
    <row r="1815" spans="1:17" x14ac:dyDescent="0.3">
      <c r="A1815" s="6">
        <v>42116</v>
      </c>
      <c r="B1815" s="5" t="s">
        <v>787</v>
      </c>
      <c r="C1815" s="5" t="s">
        <v>346</v>
      </c>
      <c r="D1815" s="5" t="s">
        <v>582</v>
      </c>
      <c r="E1815">
        <v>4</v>
      </c>
      <c r="F1815">
        <v>7</v>
      </c>
      <c r="G1815">
        <v>3</v>
      </c>
      <c r="H1815">
        <v>5</v>
      </c>
      <c r="I1815">
        <v>4</v>
      </c>
      <c r="J1815" s="5" t="s">
        <v>25</v>
      </c>
      <c r="K1815" s="5" t="s">
        <v>17</v>
      </c>
      <c r="L1815">
        <v>11</v>
      </c>
      <c r="M1815" s="3">
        <v>2970</v>
      </c>
      <c r="N1815" s="5" t="str">
        <f>IFERROR(INDEX(vtipo,MATCH(D1815,vcliente,0)),"Normal")</f>
        <v>Normal</v>
      </c>
      <c r="O1815" s="5" t="str">
        <f t="shared" si="84"/>
        <v>No</v>
      </c>
      <c r="P1815" s="3">
        <f t="shared" si="85"/>
        <v>7</v>
      </c>
      <c r="Q1815" s="16">
        <f t="shared" si="86"/>
        <v>40</v>
      </c>
    </row>
    <row r="1816" spans="1:17" x14ac:dyDescent="0.3">
      <c r="A1816" s="6">
        <v>42117</v>
      </c>
      <c r="B1816" s="5" t="s">
        <v>787</v>
      </c>
      <c r="C1816" s="5" t="s">
        <v>346</v>
      </c>
      <c r="D1816" s="5" t="s">
        <v>814</v>
      </c>
      <c r="E1816">
        <v>9</v>
      </c>
      <c r="F1816">
        <v>9</v>
      </c>
      <c r="G1816">
        <v>10</v>
      </c>
      <c r="H1816">
        <v>6</v>
      </c>
      <c r="I1816">
        <v>8</v>
      </c>
      <c r="J1816" s="5" t="s">
        <v>59</v>
      </c>
      <c r="K1816" s="5" t="s">
        <v>17</v>
      </c>
      <c r="L1816">
        <v>11</v>
      </c>
      <c r="M1816" s="3">
        <v>5940</v>
      </c>
      <c r="N1816" s="5" t="str">
        <f>IFERROR(INDEX(vtipo,MATCH(D1816,vcliente,0)),"Normal")</f>
        <v>Normal</v>
      </c>
      <c r="O1816" s="5" t="str">
        <f t="shared" si="84"/>
        <v>No</v>
      </c>
      <c r="P1816" s="3">
        <f t="shared" si="85"/>
        <v>36</v>
      </c>
      <c r="Q1816" s="16">
        <f t="shared" si="86"/>
        <v>72</v>
      </c>
    </row>
    <row r="1817" spans="1:17" x14ac:dyDescent="0.3">
      <c r="A1817" s="6">
        <v>42117</v>
      </c>
      <c r="B1817" s="5" t="s">
        <v>787</v>
      </c>
      <c r="C1817" s="5" t="s">
        <v>346</v>
      </c>
      <c r="D1817" s="5" t="s">
        <v>738</v>
      </c>
      <c r="E1817">
        <v>4</v>
      </c>
      <c r="F1817">
        <v>8</v>
      </c>
      <c r="G1817">
        <v>9</v>
      </c>
      <c r="H1817">
        <v>10</v>
      </c>
      <c r="I1817">
        <v>9</v>
      </c>
      <c r="J1817" s="5" t="s">
        <v>19</v>
      </c>
      <c r="K1817" s="5" t="s">
        <v>20</v>
      </c>
      <c r="L1817">
        <v>13</v>
      </c>
      <c r="M1817" s="3">
        <v>5850</v>
      </c>
      <c r="N1817" s="5" t="str">
        <f>IFERROR(INDEX(vtipo,MATCH(D1817,vcliente,0)),"Normal")</f>
        <v>Normal</v>
      </c>
      <c r="O1817" s="5" t="str">
        <f t="shared" si="84"/>
        <v>No</v>
      </c>
      <c r="P1817" s="3">
        <f t="shared" si="85"/>
        <v>36</v>
      </c>
      <c r="Q1817" s="16">
        <f t="shared" si="86"/>
        <v>72</v>
      </c>
    </row>
    <row r="1818" spans="1:17" x14ac:dyDescent="0.3">
      <c r="A1818" s="6">
        <v>42119</v>
      </c>
      <c r="B1818" s="5" t="s">
        <v>787</v>
      </c>
      <c r="C1818" s="5" t="s">
        <v>346</v>
      </c>
      <c r="D1818" s="5" t="s">
        <v>743</v>
      </c>
      <c r="E1818">
        <v>4</v>
      </c>
      <c r="F1818">
        <v>7</v>
      </c>
      <c r="G1818">
        <v>10</v>
      </c>
      <c r="H1818">
        <v>3</v>
      </c>
      <c r="I1818">
        <v>3</v>
      </c>
      <c r="J1818" s="5" t="s">
        <v>19</v>
      </c>
      <c r="K1818" s="5" t="s">
        <v>20</v>
      </c>
      <c r="L1818">
        <v>13</v>
      </c>
      <c r="M1818" s="3">
        <v>5850</v>
      </c>
      <c r="N1818" s="5" t="str">
        <f>IFERROR(INDEX(vtipo,MATCH(D1818,vcliente,0)),"Normal")</f>
        <v>Normal</v>
      </c>
      <c r="O1818" s="5" t="str">
        <f t="shared" si="84"/>
        <v>No</v>
      </c>
      <c r="P1818" s="3">
        <f t="shared" si="85"/>
        <v>17</v>
      </c>
      <c r="Q1818" s="16">
        <f t="shared" si="86"/>
        <v>48</v>
      </c>
    </row>
    <row r="1819" spans="1:17" x14ac:dyDescent="0.3">
      <c r="A1819" s="6">
        <v>42119</v>
      </c>
      <c r="B1819" s="5" t="s">
        <v>787</v>
      </c>
      <c r="C1819" s="5" t="s">
        <v>346</v>
      </c>
      <c r="D1819" s="5" t="s">
        <v>815</v>
      </c>
      <c r="E1819">
        <v>7</v>
      </c>
      <c r="F1819">
        <v>6</v>
      </c>
      <c r="G1819">
        <v>7</v>
      </c>
      <c r="H1819">
        <v>7</v>
      </c>
      <c r="I1819">
        <v>6</v>
      </c>
      <c r="J1819" s="5" t="s">
        <v>38</v>
      </c>
      <c r="K1819" s="5" t="s">
        <v>17</v>
      </c>
      <c r="L1819">
        <v>13</v>
      </c>
      <c r="M1819" s="3">
        <v>6240</v>
      </c>
      <c r="N1819" s="5" t="str">
        <f>IFERROR(INDEX(vtipo,MATCH(D1819,vcliente,0)),"Normal")</f>
        <v>Platino</v>
      </c>
      <c r="O1819" s="5" t="str">
        <f t="shared" si="84"/>
        <v>No</v>
      </c>
      <c r="P1819" s="3">
        <f t="shared" si="85"/>
        <v>21</v>
      </c>
      <c r="Q1819" s="16">
        <f t="shared" si="86"/>
        <v>54</v>
      </c>
    </row>
    <row r="1820" spans="1:17" x14ac:dyDescent="0.3">
      <c r="A1820" s="6">
        <v>42124</v>
      </c>
      <c r="B1820" s="5" t="s">
        <v>787</v>
      </c>
      <c r="C1820" s="5" t="s">
        <v>346</v>
      </c>
      <c r="D1820" s="5" t="s">
        <v>699</v>
      </c>
      <c r="E1820">
        <v>6</v>
      </c>
      <c r="F1820">
        <v>7</v>
      </c>
      <c r="G1820">
        <v>2</v>
      </c>
      <c r="H1820">
        <v>4</v>
      </c>
      <c r="I1820">
        <v>3</v>
      </c>
      <c r="J1820" s="5" t="s">
        <v>34</v>
      </c>
      <c r="K1820" s="5" t="s">
        <v>23</v>
      </c>
      <c r="L1820">
        <v>11</v>
      </c>
      <c r="M1820" s="3">
        <v>6930</v>
      </c>
      <c r="N1820" s="5" t="str">
        <f>IFERROR(INDEX(vtipo,MATCH(D1820,vcliente,0)),"Normal")</f>
        <v>Normal</v>
      </c>
      <c r="O1820" s="5" t="str">
        <f t="shared" si="84"/>
        <v>No</v>
      </c>
      <c r="P1820" s="3">
        <f t="shared" si="85"/>
        <v>7</v>
      </c>
      <c r="Q1820" s="16">
        <f t="shared" si="86"/>
        <v>40</v>
      </c>
    </row>
    <row r="1821" spans="1:17" x14ac:dyDescent="0.3">
      <c r="A1821" s="6">
        <v>42125</v>
      </c>
      <c r="B1821" s="5" t="s">
        <v>787</v>
      </c>
      <c r="C1821" s="5" t="s">
        <v>346</v>
      </c>
      <c r="D1821" s="5" t="s">
        <v>446</v>
      </c>
      <c r="E1821">
        <v>5</v>
      </c>
      <c r="F1821">
        <v>7</v>
      </c>
      <c r="G1821">
        <v>5</v>
      </c>
      <c r="H1821">
        <v>7</v>
      </c>
      <c r="I1821">
        <v>4</v>
      </c>
      <c r="J1821" s="5" t="s">
        <v>22</v>
      </c>
      <c r="K1821" s="5" t="s">
        <v>23</v>
      </c>
      <c r="L1821">
        <v>15</v>
      </c>
      <c r="M1821" s="3">
        <v>3825</v>
      </c>
      <c r="N1821" s="5" t="str">
        <f>IFERROR(INDEX(vtipo,MATCH(D1821,vcliente,0)),"Normal")</f>
        <v>Normal</v>
      </c>
      <c r="O1821" s="5" t="str">
        <f t="shared" si="84"/>
        <v>No</v>
      </c>
      <c r="P1821" s="3">
        <f t="shared" si="85"/>
        <v>14</v>
      </c>
      <c r="Q1821" s="16">
        <f t="shared" si="86"/>
        <v>48</v>
      </c>
    </row>
    <row r="1822" spans="1:17" x14ac:dyDescent="0.3">
      <c r="A1822" s="6">
        <v>42125</v>
      </c>
      <c r="B1822" s="5" t="s">
        <v>787</v>
      </c>
      <c r="C1822" s="5" t="s">
        <v>346</v>
      </c>
      <c r="D1822" s="5" t="s">
        <v>472</v>
      </c>
      <c r="E1822">
        <v>3</v>
      </c>
      <c r="F1822">
        <v>10</v>
      </c>
      <c r="G1822">
        <v>3</v>
      </c>
      <c r="H1822">
        <v>1</v>
      </c>
      <c r="I1822">
        <v>6</v>
      </c>
      <c r="J1822" s="5" t="s">
        <v>27</v>
      </c>
      <c r="K1822" s="5" t="s">
        <v>23</v>
      </c>
      <c r="L1822">
        <v>14</v>
      </c>
      <c r="M1822" s="3">
        <v>4760</v>
      </c>
      <c r="N1822" s="5" t="str">
        <f>IFERROR(INDEX(vtipo,MATCH(D1822,vcliente,0)),"Normal")</f>
        <v>Normal</v>
      </c>
      <c r="O1822" s="5" t="str">
        <f t="shared" si="84"/>
        <v>No</v>
      </c>
      <c r="P1822" s="3">
        <f t="shared" si="85"/>
        <v>10</v>
      </c>
      <c r="Q1822" s="16">
        <f t="shared" si="86"/>
        <v>44</v>
      </c>
    </row>
    <row r="1823" spans="1:17" x14ac:dyDescent="0.3">
      <c r="A1823" s="6">
        <v>42127</v>
      </c>
      <c r="B1823" s="5" t="s">
        <v>787</v>
      </c>
      <c r="C1823" s="5" t="s">
        <v>346</v>
      </c>
      <c r="D1823" s="5" t="s">
        <v>140</v>
      </c>
      <c r="E1823">
        <v>0</v>
      </c>
      <c r="F1823">
        <v>4</v>
      </c>
      <c r="G1823">
        <v>6</v>
      </c>
      <c r="H1823">
        <v>3</v>
      </c>
      <c r="I1823">
        <v>0</v>
      </c>
      <c r="J1823" s="5" t="s">
        <v>71</v>
      </c>
      <c r="K1823" s="5" t="s">
        <v>20</v>
      </c>
      <c r="L1823">
        <v>9</v>
      </c>
      <c r="M1823" s="3">
        <v>8415</v>
      </c>
      <c r="N1823" s="5" t="str">
        <f>IFERROR(INDEX(vtipo,MATCH(D1823,vcliente,0)),"Normal")</f>
        <v>Normal</v>
      </c>
      <c r="O1823" s="5" t="str">
        <f t="shared" si="84"/>
        <v>No</v>
      </c>
      <c r="P1823" s="3">
        <f t="shared" si="85"/>
        <v>0</v>
      </c>
      <c r="Q1823" s="16">
        <f t="shared" si="86"/>
        <v>26</v>
      </c>
    </row>
    <row r="1824" spans="1:17" x14ac:dyDescent="0.3">
      <c r="A1824" s="6">
        <v>42127</v>
      </c>
      <c r="B1824" s="5" t="s">
        <v>787</v>
      </c>
      <c r="C1824" s="5" t="s">
        <v>346</v>
      </c>
      <c r="D1824" s="5" t="s">
        <v>740</v>
      </c>
      <c r="E1824">
        <v>8</v>
      </c>
      <c r="F1824">
        <v>7</v>
      </c>
      <c r="G1824">
        <v>10</v>
      </c>
      <c r="H1824">
        <v>6</v>
      </c>
      <c r="I1824">
        <v>7</v>
      </c>
      <c r="J1824" s="5" t="s">
        <v>32</v>
      </c>
      <c r="K1824" s="5" t="s">
        <v>20</v>
      </c>
      <c r="L1824">
        <v>5</v>
      </c>
      <c r="M1824" s="3">
        <v>2550</v>
      </c>
      <c r="N1824" s="5" t="str">
        <f>IFERROR(INDEX(vtipo,MATCH(D1824,vcliente,0)),"Normal")</f>
        <v>Platino</v>
      </c>
      <c r="O1824" s="5" t="str">
        <f t="shared" si="84"/>
        <v>No</v>
      </c>
      <c r="P1824" s="3">
        <f t="shared" si="85"/>
        <v>32</v>
      </c>
      <c r="Q1824" s="16">
        <f t="shared" si="86"/>
        <v>64</v>
      </c>
    </row>
    <row r="1825" spans="1:17" x14ac:dyDescent="0.3">
      <c r="A1825" s="6">
        <v>42132</v>
      </c>
      <c r="B1825" s="5" t="s">
        <v>787</v>
      </c>
      <c r="C1825" s="5" t="s">
        <v>346</v>
      </c>
      <c r="D1825" s="5" t="s">
        <v>558</v>
      </c>
      <c r="E1825">
        <v>0</v>
      </c>
      <c r="F1825">
        <v>5</v>
      </c>
      <c r="G1825">
        <v>4</v>
      </c>
      <c r="H1825">
        <v>9</v>
      </c>
      <c r="I1825">
        <v>4</v>
      </c>
      <c r="J1825" s="5" t="s">
        <v>32</v>
      </c>
      <c r="K1825" s="5" t="s">
        <v>20</v>
      </c>
      <c r="L1825">
        <v>10</v>
      </c>
      <c r="M1825" s="3">
        <v>5100</v>
      </c>
      <c r="N1825" s="5" t="str">
        <f>IFERROR(INDEX(vtipo,MATCH(D1825,vcliente,0)),"Normal")</f>
        <v>Normal</v>
      </c>
      <c r="O1825" s="5" t="str">
        <f t="shared" si="84"/>
        <v>No</v>
      </c>
      <c r="P1825" s="3">
        <f t="shared" si="85"/>
        <v>9</v>
      </c>
      <c r="Q1825" s="16">
        <f t="shared" si="86"/>
        <v>44</v>
      </c>
    </row>
    <row r="1826" spans="1:17" x14ac:dyDescent="0.3">
      <c r="A1826" s="6">
        <v>42132</v>
      </c>
      <c r="B1826" s="5" t="s">
        <v>787</v>
      </c>
      <c r="C1826" s="5" t="s">
        <v>346</v>
      </c>
      <c r="D1826" s="5" t="s">
        <v>664</v>
      </c>
      <c r="E1826">
        <v>8</v>
      </c>
      <c r="F1826">
        <v>5</v>
      </c>
      <c r="G1826">
        <v>9</v>
      </c>
      <c r="H1826">
        <v>5</v>
      </c>
      <c r="I1826">
        <v>8</v>
      </c>
      <c r="J1826" s="5" t="s">
        <v>40</v>
      </c>
      <c r="K1826" s="5" t="s">
        <v>23</v>
      </c>
      <c r="L1826">
        <v>8</v>
      </c>
      <c r="M1826" s="3">
        <v>4480</v>
      </c>
      <c r="N1826" s="5" t="str">
        <f>IFERROR(INDEX(vtipo,MATCH(D1826,vcliente,0)),"Normal")</f>
        <v>Platino</v>
      </c>
      <c r="O1826" s="5" t="str">
        <f t="shared" si="84"/>
        <v>No</v>
      </c>
      <c r="P1826" s="3">
        <f t="shared" si="85"/>
        <v>25</v>
      </c>
      <c r="Q1826" s="16">
        <f t="shared" si="86"/>
        <v>60</v>
      </c>
    </row>
    <row r="1827" spans="1:17" x14ac:dyDescent="0.3">
      <c r="A1827" s="6">
        <v>42140</v>
      </c>
      <c r="B1827" s="5" t="s">
        <v>787</v>
      </c>
      <c r="C1827" s="5" t="s">
        <v>346</v>
      </c>
      <c r="D1827" s="5" t="s">
        <v>533</v>
      </c>
      <c r="E1827">
        <v>0</v>
      </c>
      <c r="F1827">
        <v>9</v>
      </c>
      <c r="G1827">
        <v>6</v>
      </c>
      <c r="H1827">
        <v>5</v>
      </c>
      <c r="I1827">
        <v>9</v>
      </c>
      <c r="J1827" s="5" t="s">
        <v>40</v>
      </c>
      <c r="K1827" s="5" t="s">
        <v>23</v>
      </c>
      <c r="L1827">
        <v>9</v>
      </c>
      <c r="M1827" s="3">
        <v>5355</v>
      </c>
      <c r="N1827" s="5" t="str">
        <f>IFERROR(INDEX(vtipo,MATCH(D1827,vcliente,0)),"Normal")</f>
        <v>Normal</v>
      </c>
      <c r="O1827" s="5" t="str">
        <f t="shared" si="84"/>
        <v>No</v>
      </c>
      <c r="P1827" s="3">
        <f t="shared" si="85"/>
        <v>18</v>
      </c>
      <c r="Q1827" s="16">
        <f t="shared" si="86"/>
        <v>58</v>
      </c>
    </row>
    <row r="1828" spans="1:17" x14ac:dyDescent="0.3">
      <c r="A1828" s="6">
        <v>42145</v>
      </c>
      <c r="B1828" s="5" t="s">
        <v>787</v>
      </c>
      <c r="C1828" s="5" t="s">
        <v>346</v>
      </c>
      <c r="D1828" s="5" t="s">
        <v>474</v>
      </c>
      <c r="E1828">
        <v>8</v>
      </c>
      <c r="F1828">
        <v>2</v>
      </c>
      <c r="G1828">
        <v>3</v>
      </c>
      <c r="H1828">
        <v>5</v>
      </c>
      <c r="I1828">
        <v>3</v>
      </c>
      <c r="J1828" s="5" t="s">
        <v>71</v>
      </c>
      <c r="K1828" s="5" t="s">
        <v>20</v>
      </c>
      <c r="L1828">
        <v>6</v>
      </c>
      <c r="M1828" s="3">
        <v>5610</v>
      </c>
      <c r="N1828" s="5" t="str">
        <f>IFERROR(INDEX(vtipo,MATCH(D1828,vcliente,0)),"Normal")</f>
        <v>Normal</v>
      </c>
      <c r="O1828" s="5" t="str">
        <f t="shared" si="84"/>
        <v>No</v>
      </c>
      <c r="P1828" s="3">
        <f t="shared" si="85"/>
        <v>8</v>
      </c>
      <c r="Q1828" s="16">
        <f t="shared" si="86"/>
        <v>38</v>
      </c>
    </row>
    <row r="1829" spans="1:17" x14ac:dyDescent="0.3">
      <c r="A1829" s="6">
        <v>42145</v>
      </c>
      <c r="B1829" s="5" t="s">
        <v>787</v>
      </c>
      <c r="C1829" s="5" t="s">
        <v>346</v>
      </c>
      <c r="D1829" s="5" t="s">
        <v>582</v>
      </c>
      <c r="E1829">
        <v>0</v>
      </c>
      <c r="F1829">
        <v>4</v>
      </c>
      <c r="G1829">
        <v>5</v>
      </c>
      <c r="H1829">
        <v>5</v>
      </c>
      <c r="I1829">
        <v>3</v>
      </c>
      <c r="J1829" s="5" t="s">
        <v>25</v>
      </c>
      <c r="K1829" s="5" t="s">
        <v>17</v>
      </c>
      <c r="L1829">
        <v>15</v>
      </c>
      <c r="M1829" s="3">
        <v>3825</v>
      </c>
      <c r="N1829" s="5" t="str">
        <f>IFERROR(INDEX(vtipo,MATCH(D1829,vcliente,0)),"Normal")</f>
        <v>Normal</v>
      </c>
      <c r="O1829" s="5" t="str">
        <f t="shared" si="84"/>
        <v>No</v>
      </c>
      <c r="P1829" s="3">
        <f t="shared" si="85"/>
        <v>0</v>
      </c>
      <c r="Q1829" s="16">
        <f t="shared" si="86"/>
        <v>34</v>
      </c>
    </row>
    <row r="1830" spans="1:17" x14ac:dyDescent="0.3">
      <c r="A1830" s="6">
        <v>42149</v>
      </c>
      <c r="B1830" s="5" t="s">
        <v>787</v>
      </c>
      <c r="C1830" s="5" t="s">
        <v>346</v>
      </c>
      <c r="D1830" s="5" t="s">
        <v>671</v>
      </c>
      <c r="E1830">
        <v>8</v>
      </c>
      <c r="F1830">
        <v>4</v>
      </c>
      <c r="G1830">
        <v>8</v>
      </c>
      <c r="H1830">
        <v>4</v>
      </c>
      <c r="I1830">
        <v>2</v>
      </c>
      <c r="J1830" s="5" t="s">
        <v>38</v>
      </c>
      <c r="K1830" s="5" t="s">
        <v>17</v>
      </c>
      <c r="L1830">
        <v>11</v>
      </c>
      <c r="M1830" s="3">
        <v>5610</v>
      </c>
      <c r="N1830" s="5" t="str">
        <f>IFERROR(INDEX(vtipo,MATCH(D1830,vcliente,0)),"Normal")</f>
        <v>Oro</v>
      </c>
      <c r="O1830" s="5" t="str">
        <f t="shared" si="84"/>
        <v>No</v>
      </c>
      <c r="P1830" s="3">
        <f t="shared" si="85"/>
        <v>16</v>
      </c>
      <c r="Q1830" s="16">
        <f t="shared" si="86"/>
        <v>48</v>
      </c>
    </row>
    <row r="1831" spans="1:17" x14ac:dyDescent="0.3">
      <c r="A1831" s="6">
        <v>42152</v>
      </c>
      <c r="B1831" s="5" t="s">
        <v>787</v>
      </c>
      <c r="C1831" s="5" t="s">
        <v>346</v>
      </c>
      <c r="D1831" s="5" t="s">
        <v>436</v>
      </c>
      <c r="E1831">
        <v>2</v>
      </c>
      <c r="F1831">
        <v>4</v>
      </c>
      <c r="G1831">
        <v>2</v>
      </c>
      <c r="H1831">
        <v>7</v>
      </c>
      <c r="I1831">
        <v>2</v>
      </c>
      <c r="J1831" s="5" t="s">
        <v>22</v>
      </c>
      <c r="K1831" s="5" t="s">
        <v>23</v>
      </c>
      <c r="L1831">
        <v>18</v>
      </c>
      <c r="M1831" s="3">
        <v>4590</v>
      </c>
      <c r="N1831" s="5" t="str">
        <f>IFERROR(INDEX(vtipo,MATCH(D1831,vcliente,0)),"Normal")</f>
        <v>Normal</v>
      </c>
      <c r="O1831" s="5" t="str">
        <f t="shared" si="84"/>
        <v>No</v>
      </c>
      <c r="P1831" s="3">
        <f t="shared" si="85"/>
        <v>7</v>
      </c>
      <c r="Q1831" s="16">
        <f t="shared" si="86"/>
        <v>30</v>
      </c>
    </row>
    <row r="1832" spans="1:17" x14ac:dyDescent="0.3">
      <c r="A1832" s="6">
        <v>42152</v>
      </c>
      <c r="B1832" s="5" t="s">
        <v>787</v>
      </c>
      <c r="C1832" s="5" t="s">
        <v>346</v>
      </c>
      <c r="D1832" s="5" t="s">
        <v>372</v>
      </c>
      <c r="E1832">
        <v>1</v>
      </c>
      <c r="F1832">
        <v>0</v>
      </c>
      <c r="G1832">
        <v>6</v>
      </c>
      <c r="H1832">
        <v>2</v>
      </c>
      <c r="I1832">
        <v>2</v>
      </c>
      <c r="J1832" s="5" t="s">
        <v>34</v>
      </c>
      <c r="K1832" s="5" t="s">
        <v>23</v>
      </c>
      <c r="L1832">
        <v>10</v>
      </c>
      <c r="M1832" s="3">
        <v>5950</v>
      </c>
      <c r="N1832" s="5" t="str">
        <f>IFERROR(INDEX(vtipo,MATCH(D1832,vcliente,0)),"Normal")</f>
        <v>Normal</v>
      </c>
      <c r="O1832" s="5" t="str">
        <f t="shared" si="84"/>
        <v>No</v>
      </c>
      <c r="P1832" s="3">
        <f t="shared" si="85"/>
        <v>0</v>
      </c>
      <c r="Q1832" s="16">
        <f t="shared" si="86"/>
        <v>22</v>
      </c>
    </row>
    <row r="1833" spans="1:17" x14ac:dyDescent="0.3">
      <c r="A1833" s="6">
        <v>42152</v>
      </c>
      <c r="B1833" s="5" t="s">
        <v>787</v>
      </c>
      <c r="C1833" s="5" t="s">
        <v>346</v>
      </c>
      <c r="D1833" s="5" t="s">
        <v>816</v>
      </c>
      <c r="E1833">
        <v>6</v>
      </c>
      <c r="F1833">
        <v>7</v>
      </c>
      <c r="G1833">
        <v>8</v>
      </c>
      <c r="H1833">
        <v>5</v>
      </c>
      <c r="I1833">
        <v>6</v>
      </c>
      <c r="J1833" s="5" t="s">
        <v>90</v>
      </c>
      <c r="K1833" s="5" t="s">
        <v>20</v>
      </c>
      <c r="L1833">
        <v>13</v>
      </c>
      <c r="M1833" s="3">
        <v>9945</v>
      </c>
      <c r="N1833" s="5" t="str">
        <f>IFERROR(INDEX(vtipo,MATCH(D1833,vcliente,0)),"Normal")</f>
        <v>Platino</v>
      </c>
      <c r="O1833" s="5" t="str">
        <f t="shared" si="84"/>
        <v>No</v>
      </c>
      <c r="P1833" s="3">
        <f t="shared" si="85"/>
        <v>15</v>
      </c>
      <c r="Q1833" s="16">
        <f t="shared" si="86"/>
        <v>54</v>
      </c>
    </row>
    <row r="1834" spans="1:17" x14ac:dyDescent="0.3">
      <c r="A1834" s="6">
        <v>42153</v>
      </c>
      <c r="B1834" s="5" t="s">
        <v>787</v>
      </c>
      <c r="C1834" s="5" t="s">
        <v>346</v>
      </c>
      <c r="D1834" s="5" t="s">
        <v>520</v>
      </c>
      <c r="E1834">
        <v>7</v>
      </c>
      <c r="F1834">
        <v>6</v>
      </c>
      <c r="G1834">
        <v>7</v>
      </c>
      <c r="H1834">
        <v>8</v>
      </c>
      <c r="I1834">
        <v>9</v>
      </c>
      <c r="J1834" s="5" t="s">
        <v>71</v>
      </c>
      <c r="K1834" s="5" t="s">
        <v>20</v>
      </c>
      <c r="L1834">
        <v>15</v>
      </c>
      <c r="M1834" s="3">
        <v>14025</v>
      </c>
      <c r="N1834" s="5" t="str">
        <f>IFERROR(INDEX(vtipo,MATCH(D1834,vcliente,0)),"Normal")</f>
        <v>Platino</v>
      </c>
      <c r="O1834" s="5" t="str">
        <f t="shared" si="84"/>
        <v>No</v>
      </c>
      <c r="P1834" s="3">
        <f t="shared" si="85"/>
        <v>31</v>
      </c>
      <c r="Q1834" s="16">
        <f t="shared" si="86"/>
        <v>62</v>
      </c>
    </row>
    <row r="1835" spans="1:17" x14ac:dyDescent="0.3">
      <c r="A1835" s="6">
        <v>42158</v>
      </c>
      <c r="B1835" s="5" t="s">
        <v>787</v>
      </c>
      <c r="C1835" s="5" t="s">
        <v>346</v>
      </c>
      <c r="D1835" s="5" t="s">
        <v>321</v>
      </c>
      <c r="E1835">
        <v>0</v>
      </c>
      <c r="F1835">
        <v>4</v>
      </c>
      <c r="G1835">
        <v>3</v>
      </c>
      <c r="H1835">
        <v>9</v>
      </c>
      <c r="I1835">
        <v>4</v>
      </c>
      <c r="J1835" s="5" t="s">
        <v>27</v>
      </c>
      <c r="K1835" s="5" t="s">
        <v>23</v>
      </c>
      <c r="L1835">
        <v>11</v>
      </c>
      <c r="M1835" s="3">
        <v>3960</v>
      </c>
      <c r="N1835" s="5" t="str">
        <f>IFERROR(INDEX(vtipo,MATCH(D1835,vcliente,0)),"Normal")</f>
        <v>Normal</v>
      </c>
      <c r="O1835" s="5" t="str">
        <f t="shared" si="84"/>
        <v>No</v>
      </c>
      <c r="P1835" s="3">
        <f t="shared" si="85"/>
        <v>9</v>
      </c>
      <c r="Q1835" s="16">
        <f t="shared" si="86"/>
        <v>40</v>
      </c>
    </row>
    <row r="1836" spans="1:17" x14ac:dyDescent="0.3">
      <c r="A1836" s="6">
        <v>42159</v>
      </c>
      <c r="B1836" s="5" t="s">
        <v>787</v>
      </c>
      <c r="C1836" s="5" t="s">
        <v>346</v>
      </c>
      <c r="D1836" s="5" t="s">
        <v>312</v>
      </c>
      <c r="E1836">
        <v>9</v>
      </c>
      <c r="F1836">
        <v>1</v>
      </c>
      <c r="G1836">
        <v>3</v>
      </c>
      <c r="H1836">
        <v>6</v>
      </c>
      <c r="I1836">
        <v>5</v>
      </c>
      <c r="J1836" s="5" t="s">
        <v>34</v>
      </c>
      <c r="K1836" s="5" t="s">
        <v>23</v>
      </c>
      <c r="L1836">
        <v>10</v>
      </c>
      <c r="M1836" s="3">
        <v>6300</v>
      </c>
      <c r="N1836" s="5" t="str">
        <f>IFERROR(INDEX(vtipo,MATCH(D1836,vcliente,0)),"Normal")</f>
        <v>Normal</v>
      </c>
      <c r="O1836" s="5" t="str">
        <f t="shared" si="84"/>
        <v>No</v>
      </c>
      <c r="P1836" s="3">
        <f t="shared" si="85"/>
        <v>9</v>
      </c>
      <c r="Q1836" s="16">
        <f t="shared" si="86"/>
        <v>46</v>
      </c>
    </row>
    <row r="1837" spans="1:17" x14ac:dyDescent="0.3">
      <c r="A1837" s="6">
        <v>42160</v>
      </c>
      <c r="B1837" s="5" t="s">
        <v>787</v>
      </c>
      <c r="C1837" s="5" t="s">
        <v>346</v>
      </c>
      <c r="D1837" s="5" t="s">
        <v>586</v>
      </c>
      <c r="E1837">
        <v>6</v>
      </c>
      <c r="F1837">
        <v>9</v>
      </c>
      <c r="G1837">
        <v>5</v>
      </c>
      <c r="H1837">
        <v>4</v>
      </c>
      <c r="I1837">
        <v>4</v>
      </c>
      <c r="J1837" s="5" t="s">
        <v>63</v>
      </c>
      <c r="K1837" s="5" t="s">
        <v>17</v>
      </c>
      <c r="L1837">
        <v>7</v>
      </c>
      <c r="M1837" s="3">
        <v>3570</v>
      </c>
      <c r="N1837" s="5" t="str">
        <f>IFERROR(INDEX(vtipo,MATCH(D1837,vcliente,0)),"Normal")</f>
        <v>Oro</v>
      </c>
      <c r="O1837" s="5" t="str">
        <f t="shared" si="84"/>
        <v>No</v>
      </c>
      <c r="P1837" s="3">
        <f t="shared" si="85"/>
        <v>9</v>
      </c>
      <c r="Q1837" s="16">
        <f t="shared" si="86"/>
        <v>48</v>
      </c>
    </row>
    <row r="1838" spans="1:17" x14ac:dyDescent="0.3">
      <c r="A1838" s="6">
        <v>42163</v>
      </c>
      <c r="B1838" s="5" t="s">
        <v>787</v>
      </c>
      <c r="C1838" s="5" t="s">
        <v>346</v>
      </c>
      <c r="D1838" s="5" t="s">
        <v>817</v>
      </c>
      <c r="E1838">
        <v>5</v>
      </c>
      <c r="F1838">
        <v>10</v>
      </c>
      <c r="G1838">
        <v>6</v>
      </c>
      <c r="H1838">
        <v>8</v>
      </c>
      <c r="I1838">
        <v>6</v>
      </c>
      <c r="J1838" s="5" t="s">
        <v>32</v>
      </c>
      <c r="K1838" s="5" t="s">
        <v>20</v>
      </c>
      <c r="L1838">
        <v>8</v>
      </c>
      <c r="M1838" s="3">
        <v>4320</v>
      </c>
      <c r="N1838" s="5" t="str">
        <f>IFERROR(INDEX(vtipo,MATCH(D1838,vcliente,0)),"Normal")</f>
        <v>Platino</v>
      </c>
      <c r="O1838" s="5" t="str">
        <f t="shared" si="84"/>
        <v>No</v>
      </c>
      <c r="P1838" s="3">
        <f t="shared" si="85"/>
        <v>18</v>
      </c>
      <c r="Q1838" s="16">
        <f t="shared" si="86"/>
        <v>60</v>
      </c>
    </row>
    <row r="1839" spans="1:17" x14ac:dyDescent="0.3">
      <c r="A1839" s="6">
        <v>42164</v>
      </c>
      <c r="B1839" s="5" t="s">
        <v>787</v>
      </c>
      <c r="C1839" s="5" t="s">
        <v>346</v>
      </c>
      <c r="D1839" s="5" t="s">
        <v>224</v>
      </c>
      <c r="E1839">
        <v>5</v>
      </c>
      <c r="F1839">
        <v>4</v>
      </c>
      <c r="G1839">
        <v>4</v>
      </c>
      <c r="H1839">
        <v>4</v>
      </c>
      <c r="I1839">
        <v>3</v>
      </c>
      <c r="J1839" s="5" t="s">
        <v>19</v>
      </c>
      <c r="K1839" s="5" t="s">
        <v>20</v>
      </c>
      <c r="L1839">
        <v>13</v>
      </c>
      <c r="M1839" s="3">
        <v>6175</v>
      </c>
      <c r="N1839" s="5" t="str">
        <f>IFERROR(INDEX(vtipo,MATCH(D1839,vcliente,0)),"Normal")</f>
        <v>Normal</v>
      </c>
      <c r="O1839" s="5" t="str">
        <f t="shared" si="84"/>
        <v>No</v>
      </c>
      <c r="P1839" s="3">
        <f t="shared" si="85"/>
        <v>0</v>
      </c>
      <c r="Q1839" s="16">
        <f t="shared" si="86"/>
        <v>34</v>
      </c>
    </row>
    <row r="1840" spans="1:17" x14ac:dyDescent="0.3">
      <c r="A1840" s="6">
        <v>42164</v>
      </c>
      <c r="B1840" s="5" t="s">
        <v>787</v>
      </c>
      <c r="C1840" s="5" t="s">
        <v>346</v>
      </c>
      <c r="D1840" s="5" t="s">
        <v>480</v>
      </c>
      <c r="E1840">
        <v>3</v>
      </c>
      <c r="F1840">
        <v>3</v>
      </c>
      <c r="G1840">
        <v>6</v>
      </c>
      <c r="H1840">
        <v>4</v>
      </c>
      <c r="I1840">
        <v>4</v>
      </c>
      <c r="J1840" s="5" t="s">
        <v>40</v>
      </c>
      <c r="K1840" s="5" t="s">
        <v>23</v>
      </c>
      <c r="L1840">
        <v>7</v>
      </c>
      <c r="M1840" s="3">
        <v>4655</v>
      </c>
      <c r="N1840" s="5" t="str">
        <f>IFERROR(INDEX(vtipo,MATCH(D1840,vcliente,0)),"Normal")</f>
        <v>Normal</v>
      </c>
      <c r="O1840" s="5" t="str">
        <f t="shared" si="84"/>
        <v>No</v>
      </c>
      <c r="P1840" s="3">
        <f t="shared" si="85"/>
        <v>0</v>
      </c>
      <c r="Q1840" s="16">
        <f t="shared" si="86"/>
        <v>34</v>
      </c>
    </row>
    <row r="1841" spans="1:17" x14ac:dyDescent="0.3">
      <c r="A1841" s="6">
        <v>42165</v>
      </c>
      <c r="B1841" s="5" t="s">
        <v>787</v>
      </c>
      <c r="C1841" s="5" t="s">
        <v>346</v>
      </c>
      <c r="D1841" s="5" t="s">
        <v>482</v>
      </c>
      <c r="E1841">
        <v>6</v>
      </c>
      <c r="F1841">
        <v>3</v>
      </c>
      <c r="G1841">
        <v>6</v>
      </c>
      <c r="H1841">
        <v>2</v>
      </c>
      <c r="I1841">
        <v>7</v>
      </c>
      <c r="J1841" s="5" t="s">
        <v>82</v>
      </c>
      <c r="K1841" s="5" t="s">
        <v>17</v>
      </c>
      <c r="L1841">
        <v>13</v>
      </c>
      <c r="M1841" s="3">
        <v>14040</v>
      </c>
      <c r="N1841" s="5" t="str">
        <f>IFERROR(INDEX(vtipo,MATCH(D1841,vcliente,0)),"Normal")</f>
        <v>Normal</v>
      </c>
      <c r="O1841" s="5" t="str">
        <f t="shared" si="84"/>
        <v>No</v>
      </c>
      <c r="P1841" s="3">
        <f t="shared" si="85"/>
        <v>7</v>
      </c>
      <c r="Q1841" s="16">
        <f t="shared" si="86"/>
        <v>44</v>
      </c>
    </row>
    <row r="1842" spans="1:17" x14ac:dyDescent="0.3">
      <c r="A1842" s="6">
        <v>42166</v>
      </c>
      <c r="B1842" s="5" t="s">
        <v>787</v>
      </c>
      <c r="C1842" s="5" t="s">
        <v>346</v>
      </c>
      <c r="D1842" s="5" t="s">
        <v>288</v>
      </c>
      <c r="E1842">
        <v>2</v>
      </c>
      <c r="F1842">
        <v>8</v>
      </c>
      <c r="G1842">
        <v>4</v>
      </c>
      <c r="H1842">
        <v>5</v>
      </c>
      <c r="I1842">
        <v>4</v>
      </c>
      <c r="J1842" s="5" t="s">
        <v>86</v>
      </c>
      <c r="K1842" s="5" t="s">
        <v>20</v>
      </c>
      <c r="L1842">
        <v>13</v>
      </c>
      <c r="M1842" s="3">
        <v>11050</v>
      </c>
      <c r="N1842" s="5" t="str">
        <f>IFERROR(INDEX(vtipo,MATCH(D1842,vcliente,0)),"Normal")</f>
        <v>Platino</v>
      </c>
      <c r="O1842" s="5" t="str">
        <f t="shared" si="84"/>
        <v>No</v>
      </c>
      <c r="P1842" s="3">
        <f t="shared" si="85"/>
        <v>8</v>
      </c>
      <c r="Q1842" s="16">
        <f t="shared" si="86"/>
        <v>42</v>
      </c>
    </row>
    <row r="1843" spans="1:17" x14ac:dyDescent="0.3">
      <c r="A1843" s="6">
        <v>42175</v>
      </c>
      <c r="B1843" s="5" t="s">
        <v>787</v>
      </c>
      <c r="C1843" s="5" t="s">
        <v>346</v>
      </c>
      <c r="D1843" s="5" t="s">
        <v>818</v>
      </c>
      <c r="E1843">
        <v>6</v>
      </c>
      <c r="F1843">
        <v>5</v>
      </c>
      <c r="G1843">
        <v>3</v>
      </c>
      <c r="H1843">
        <v>4</v>
      </c>
      <c r="I1843">
        <v>0</v>
      </c>
      <c r="J1843" s="5" t="s">
        <v>27</v>
      </c>
      <c r="K1843" s="5" t="s">
        <v>23</v>
      </c>
      <c r="L1843">
        <v>1</v>
      </c>
      <c r="M1843" s="3">
        <v>360</v>
      </c>
      <c r="N1843" s="5" t="str">
        <f>IFERROR(INDEX(vtipo,MATCH(D1843,vcliente,0)),"Normal")</f>
        <v>Normal</v>
      </c>
      <c r="O1843" s="5" t="str">
        <f t="shared" si="84"/>
        <v>No</v>
      </c>
      <c r="P1843" s="3">
        <f t="shared" si="85"/>
        <v>0</v>
      </c>
      <c r="Q1843" s="16">
        <f t="shared" si="86"/>
        <v>36</v>
      </c>
    </row>
    <row r="1844" spans="1:17" x14ac:dyDescent="0.3">
      <c r="A1844" s="6">
        <v>42178</v>
      </c>
      <c r="B1844" s="5" t="s">
        <v>787</v>
      </c>
      <c r="C1844" s="5" t="s">
        <v>346</v>
      </c>
      <c r="D1844" s="5" t="s">
        <v>206</v>
      </c>
      <c r="E1844">
        <v>4</v>
      </c>
      <c r="F1844">
        <v>2</v>
      </c>
      <c r="G1844">
        <v>0</v>
      </c>
      <c r="H1844">
        <v>4</v>
      </c>
      <c r="I1844">
        <v>9</v>
      </c>
      <c r="J1844" s="5" t="s">
        <v>148</v>
      </c>
      <c r="K1844" s="5" t="s">
        <v>20</v>
      </c>
      <c r="L1844">
        <v>10</v>
      </c>
      <c r="M1844" s="3">
        <v>4500</v>
      </c>
      <c r="N1844" s="5" t="str">
        <f>IFERROR(INDEX(vtipo,MATCH(D1844,vcliente,0)),"Normal")</f>
        <v>Normal</v>
      </c>
      <c r="O1844" s="5" t="str">
        <f t="shared" si="84"/>
        <v>No</v>
      </c>
      <c r="P1844" s="3">
        <f t="shared" si="85"/>
        <v>9</v>
      </c>
      <c r="Q1844" s="16">
        <f t="shared" si="86"/>
        <v>38</v>
      </c>
    </row>
    <row r="1845" spans="1:17" x14ac:dyDescent="0.3">
      <c r="A1845" s="6">
        <v>42180</v>
      </c>
      <c r="B1845" s="5" t="s">
        <v>787</v>
      </c>
      <c r="C1845" s="5" t="s">
        <v>346</v>
      </c>
      <c r="D1845" s="5" t="s">
        <v>419</v>
      </c>
      <c r="E1845">
        <v>2</v>
      </c>
      <c r="F1845">
        <v>6</v>
      </c>
      <c r="G1845">
        <v>4</v>
      </c>
      <c r="H1845">
        <v>5</v>
      </c>
      <c r="I1845">
        <v>5</v>
      </c>
      <c r="J1845" s="5" t="s">
        <v>57</v>
      </c>
      <c r="K1845" s="5" t="s">
        <v>17</v>
      </c>
      <c r="L1845">
        <v>9</v>
      </c>
      <c r="M1845" s="3">
        <v>2565</v>
      </c>
      <c r="N1845" s="5" t="str">
        <f>IFERROR(INDEX(vtipo,MATCH(D1845,vcliente,0)),"Normal")</f>
        <v>Normal</v>
      </c>
      <c r="O1845" s="5" t="str">
        <f t="shared" si="84"/>
        <v>No</v>
      </c>
      <c r="P1845" s="3">
        <f t="shared" si="85"/>
        <v>0</v>
      </c>
      <c r="Q1845" s="16">
        <f t="shared" si="86"/>
        <v>40</v>
      </c>
    </row>
    <row r="1846" spans="1:17" x14ac:dyDescent="0.3">
      <c r="A1846" s="6">
        <v>42182</v>
      </c>
      <c r="B1846" s="5" t="s">
        <v>787</v>
      </c>
      <c r="C1846" s="5" t="s">
        <v>346</v>
      </c>
      <c r="D1846" s="5" t="s">
        <v>312</v>
      </c>
      <c r="E1846">
        <v>7</v>
      </c>
      <c r="F1846">
        <v>5</v>
      </c>
      <c r="G1846">
        <v>0</v>
      </c>
      <c r="H1846">
        <v>4</v>
      </c>
      <c r="I1846">
        <v>9</v>
      </c>
      <c r="J1846" s="5" t="s">
        <v>27</v>
      </c>
      <c r="K1846" s="5" t="s">
        <v>23</v>
      </c>
      <c r="L1846">
        <v>11</v>
      </c>
      <c r="M1846" s="3">
        <v>3960</v>
      </c>
      <c r="N1846" s="5" t="str">
        <f>IFERROR(INDEX(vtipo,MATCH(D1846,vcliente,0)),"Normal")</f>
        <v>Normal</v>
      </c>
      <c r="O1846" s="5" t="str">
        <f t="shared" si="84"/>
        <v>No</v>
      </c>
      <c r="P1846" s="3">
        <f t="shared" si="85"/>
        <v>16</v>
      </c>
      <c r="Q1846" s="16">
        <f t="shared" si="86"/>
        <v>50</v>
      </c>
    </row>
    <row r="1847" spans="1:17" x14ac:dyDescent="0.3">
      <c r="A1847" s="6">
        <v>42187</v>
      </c>
      <c r="B1847" s="5" t="s">
        <v>787</v>
      </c>
      <c r="C1847" s="5" t="s">
        <v>346</v>
      </c>
      <c r="D1847" s="5" t="s">
        <v>757</v>
      </c>
      <c r="E1847">
        <v>8</v>
      </c>
      <c r="F1847">
        <v>5</v>
      </c>
      <c r="G1847">
        <v>4</v>
      </c>
      <c r="H1847">
        <v>5</v>
      </c>
      <c r="I1847">
        <v>5</v>
      </c>
      <c r="J1847" s="5" t="s">
        <v>30</v>
      </c>
      <c r="K1847" s="5" t="s">
        <v>17</v>
      </c>
      <c r="L1847">
        <v>4</v>
      </c>
      <c r="M1847" s="3">
        <v>3040</v>
      </c>
      <c r="N1847" s="5" t="str">
        <f>IFERROR(INDEX(vtipo,MATCH(D1847,vcliente,0)),"Normal")</f>
        <v>Normal</v>
      </c>
      <c r="O1847" s="5" t="str">
        <f t="shared" si="84"/>
        <v>No</v>
      </c>
      <c r="P1847" s="3">
        <f t="shared" si="85"/>
        <v>8</v>
      </c>
      <c r="Q1847" s="16">
        <f t="shared" si="86"/>
        <v>46</v>
      </c>
    </row>
    <row r="1848" spans="1:17" x14ac:dyDescent="0.3">
      <c r="A1848" s="6">
        <v>42187</v>
      </c>
      <c r="B1848" s="5" t="s">
        <v>787</v>
      </c>
      <c r="C1848" s="5" t="s">
        <v>346</v>
      </c>
      <c r="D1848" s="5" t="s">
        <v>819</v>
      </c>
      <c r="E1848">
        <v>5</v>
      </c>
      <c r="F1848">
        <v>4</v>
      </c>
      <c r="G1848">
        <v>3</v>
      </c>
      <c r="H1848">
        <v>4</v>
      </c>
      <c r="I1848">
        <v>2</v>
      </c>
      <c r="J1848" s="5" t="s">
        <v>32</v>
      </c>
      <c r="K1848" s="5" t="s">
        <v>20</v>
      </c>
      <c r="L1848">
        <v>11</v>
      </c>
      <c r="M1848" s="3">
        <v>6270</v>
      </c>
      <c r="N1848" s="5" t="str">
        <f>IFERROR(INDEX(vtipo,MATCH(D1848,vcliente,0)),"Normal")</f>
        <v>Normal</v>
      </c>
      <c r="O1848" s="5" t="str">
        <f t="shared" si="84"/>
        <v>No</v>
      </c>
      <c r="P1848" s="3">
        <f t="shared" si="85"/>
        <v>0</v>
      </c>
      <c r="Q1848" s="16">
        <f t="shared" si="86"/>
        <v>32</v>
      </c>
    </row>
    <row r="1849" spans="1:17" x14ac:dyDescent="0.3">
      <c r="A1849" s="6">
        <v>42189</v>
      </c>
      <c r="B1849" s="5" t="s">
        <v>787</v>
      </c>
      <c r="C1849" s="5" t="s">
        <v>346</v>
      </c>
      <c r="D1849" s="5" t="s">
        <v>720</v>
      </c>
      <c r="E1849">
        <v>5</v>
      </c>
      <c r="F1849">
        <v>1</v>
      </c>
      <c r="G1849">
        <v>6</v>
      </c>
      <c r="H1849">
        <v>4</v>
      </c>
      <c r="I1849">
        <v>1</v>
      </c>
      <c r="J1849" s="5" t="s">
        <v>82</v>
      </c>
      <c r="K1849" s="5" t="s">
        <v>17</v>
      </c>
      <c r="L1849">
        <v>10</v>
      </c>
      <c r="M1849" s="3">
        <v>11400</v>
      </c>
      <c r="N1849" s="5" t="str">
        <f>IFERROR(INDEX(vtipo,MATCH(D1849,vcliente,0)),"Normal")</f>
        <v>Normal</v>
      </c>
      <c r="O1849" s="5" t="str">
        <f t="shared" si="84"/>
        <v>No</v>
      </c>
      <c r="P1849" s="3">
        <f t="shared" si="85"/>
        <v>0</v>
      </c>
      <c r="Q1849" s="16">
        <f t="shared" si="86"/>
        <v>32</v>
      </c>
    </row>
    <row r="1850" spans="1:17" x14ac:dyDescent="0.3">
      <c r="A1850" s="6">
        <v>42195</v>
      </c>
      <c r="B1850" s="5" t="s">
        <v>787</v>
      </c>
      <c r="C1850" s="5" t="s">
        <v>346</v>
      </c>
      <c r="D1850" s="5" t="s">
        <v>529</v>
      </c>
      <c r="E1850">
        <v>7</v>
      </c>
      <c r="F1850">
        <v>5</v>
      </c>
      <c r="G1850">
        <v>4</v>
      </c>
      <c r="H1850">
        <v>2</v>
      </c>
      <c r="I1850">
        <v>3</v>
      </c>
      <c r="J1850" s="5" t="s">
        <v>71</v>
      </c>
      <c r="K1850" s="5" t="s">
        <v>20</v>
      </c>
      <c r="L1850">
        <v>10</v>
      </c>
      <c r="M1850" s="3">
        <v>9900</v>
      </c>
      <c r="N1850" s="5" t="str">
        <f>IFERROR(INDEX(vtipo,MATCH(D1850,vcliente,0)),"Normal")</f>
        <v>Oro</v>
      </c>
      <c r="O1850" s="5" t="str">
        <f t="shared" si="84"/>
        <v>No</v>
      </c>
      <c r="P1850" s="3">
        <f t="shared" si="85"/>
        <v>7</v>
      </c>
      <c r="Q1850" s="16">
        <f t="shared" si="86"/>
        <v>38</v>
      </c>
    </row>
    <row r="1851" spans="1:17" x14ac:dyDescent="0.3">
      <c r="A1851" s="6">
        <v>42196</v>
      </c>
      <c r="B1851" s="5" t="s">
        <v>787</v>
      </c>
      <c r="C1851" s="5" t="s">
        <v>346</v>
      </c>
      <c r="D1851" s="5" t="s">
        <v>687</v>
      </c>
      <c r="E1851">
        <v>6</v>
      </c>
      <c r="F1851">
        <v>2</v>
      </c>
      <c r="G1851">
        <v>9</v>
      </c>
      <c r="H1851">
        <v>6</v>
      </c>
      <c r="I1851">
        <v>1</v>
      </c>
      <c r="J1851" s="5" t="s">
        <v>38</v>
      </c>
      <c r="K1851" s="5" t="s">
        <v>17</v>
      </c>
      <c r="L1851">
        <v>15</v>
      </c>
      <c r="M1851" s="3">
        <v>8550</v>
      </c>
      <c r="N1851" s="5" t="str">
        <f>IFERROR(INDEX(vtipo,MATCH(D1851,vcliente,0)),"Normal")</f>
        <v>Normal</v>
      </c>
      <c r="O1851" s="5" t="str">
        <f t="shared" si="84"/>
        <v>No</v>
      </c>
      <c r="P1851" s="3">
        <f t="shared" si="85"/>
        <v>9</v>
      </c>
      <c r="Q1851" s="16">
        <f t="shared" si="86"/>
        <v>46</v>
      </c>
    </row>
    <row r="1852" spans="1:17" x14ac:dyDescent="0.3">
      <c r="A1852" s="6">
        <v>42200</v>
      </c>
      <c r="B1852" s="5" t="s">
        <v>787</v>
      </c>
      <c r="C1852" s="5" t="s">
        <v>346</v>
      </c>
      <c r="D1852" s="5" t="s">
        <v>556</v>
      </c>
      <c r="E1852">
        <v>4</v>
      </c>
      <c r="F1852">
        <v>5</v>
      </c>
      <c r="G1852">
        <v>5</v>
      </c>
      <c r="H1852">
        <v>8</v>
      </c>
      <c r="I1852">
        <v>9</v>
      </c>
      <c r="J1852" s="5" t="s">
        <v>30</v>
      </c>
      <c r="K1852" s="5" t="s">
        <v>17</v>
      </c>
      <c r="L1852">
        <v>10</v>
      </c>
      <c r="M1852" s="3">
        <v>6400</v>
      </c>
      <c r="N1852" s="5" t="str">
        <f>IFERROR(INDEX(vtipo,MATCH(D1852,vcliente,0)),"Normal")</f>
        <v>Oro</v>
      </c>
      <c r="O1852" s="5" t="str">
        <f t="shared" si="84"/>
        <v>No</v>
      </c>
      <c r="P1852" s="3">
        <f t="shared" si="85"/>
        <v>17</v>
      </c>
      <c r="Q1852" s="16">
        <f t="shared" si="86"/>
        <v>54</v>
      </c>
    </row>
    <row r="1853" spans="1:17" x14ac:dyDescent="0.3">
      <c r="A1853" s="6">
        <v>42203</v>
      </c>
      <c r="B1853" s="5" t="s">
        <v>787</v>
      </c>
      <c r="C1853" s="5" t="s">
        <v>346</v>
      </c>
      <c r="D1853" s="5" t="s">
        <v>765</v>
      </c>
      <c r="E1853">
        <v>6</v>
      </c>
      <c r="F1853">
        <v>6</v>
      </c>
      <c r="G1853">
        <v>8</v>
      </c>
      <c r="H1853">
        <v>7</v>
      </c>
      <c r="I1853">
        <v>6</v>
      </c>
      <c r="J1853" s="5" t="s">
        <v>25</v>
      </c>
      <c r="K1853" s="5" t="s">
        <v>17</v>
      </c>
      <c r="L1853">
        <v>10</v>
      </c>
      <c r="M1853" s="3">
        <v>2850</v>
      </c>
      <c r="N1853" s="5" t="str">
        <f>IFERROR(INDEX(vtipo,MATCH(D1853,vcliente,0)),"Normal")</f>
        <v>Normal</v>
      </c>
      <c r="O1853" s="5" t="str">
        <f t="shared" si="84"/>
        <v>No</v>
      </c>
      <c r="P1853" s="3">
        <f t="shared" si="85"/>
        <v>15</v>
      </c>
      <c r="Q1853" s="16">
        <f t="shared" si="86"/>
        <v>54</v>
      </c>
    </row>
    <row r="1854" spans="1:17" x14ac:dyDescent="0.3">
      <c r="A1854" s="6">
        <v>42205</v>
      </c>
      <c r="B1854" s="5" t="s">
        <v>787</v>
      </c>
      <c r="C1854" s="5" t="s">
        <v>346</v>
      </c>
      <c r="D1854" s="5" t="s">
        <v>741</v>
      </c>
      <c r="E1854">
        <v>6</v>
      </c>
      <c r="F1854">
        <v>4</v>
      </c>
      <c r="G1854">
        <v>4</v>
      </c>
      <c r="H1854">
        <v>6</v>
      </c>
      <c r="I1854">
        <v>4</v>
      </c>
      <c r="J1854" s="5" t="s">
        <v>32</v>
      </c>
      <c r="K1854" s="5" t="s">
        <v>20</v>
      </c>
      <c r="L1854">
        <v>1</v>
      </c>
      <c r="M1854" s="3">
        <v>540</v>
      </c>
      <c r="N1854" s="5" t="str">
        <f>IFERROR(INDEX(vtipo,MATCH(D1854,vcliente,0)),"Normal")</f>
        <v>Normal</v>
      </c>
      <c r="O1854" s="5" t="str">
        <f t="shared" si="84"/>
        <v>No</v>
      </c>
      <c r="P1854" s="3">
        <f t="shared" si="85"/>
        <v>0</v>
      </c>
      <c r="Q1854" s="16">
        <f t="shared" si="86"/>
        <v>40</v>
      </c>
    </row>
    <row r="1855" spans="1:17" x14ac:dyDescent="0.3">
      <c r="A1855" s="6">
        <v>42209</v>
      </c>
      <c r="B1855" s="5" t="s">
        <v>787</v>
      </c>
      <c r="C1855" s="5" t="s">
        <v>346</v>
      </c>
      <c r="D1855" s="5" t="s">
        <v>91</v>
      </c>
      <c r="E1855">
        <v>7</v>
      </c>
      <c r="F1855">
        <v>4</v>
      </c>
      <c r="G1855">
        <v>6</v>
      </c>
      <c r="H1855">
        <v>6</v>
      </c>
      <c r="I1855">
        <v>5</v>
      </c>
      <c r="J1855" s="5" t="s">
        <v>30</v>
      </c>
      <c r="K1855" s="5" t="s">
        <v>17</v>
      </c>
      <c r="L1855">
        <v>14</v>
      </c>
      <c r="M1855" s="3">
        <v>10080</v>
      </c>
      <c r="N1855" s="5" t="str">
        <f>IFERROR(INDEX(vtipo,MATCH(D1855,vcliente,0)),"Normal")</f>
        <v>Oro</v>
      </c>
      <c r="O1855" s="5" t="str">
        <f t="shared" si="84"/>
        <v>No</v>
      </c>
      <c r="P1855" s="3">
        <f t="shared" si="85"/>
        <v>7</v>
      </c>
      <c r="Q1855" s="16">
        <f t="shared" si="86"/>
        <v>48</v>
      </c>
    </row>
    <row r="1856" spans="1:17" x14ac:dyDescent="0.3">
      <c r="A1856" s="6">
        <v>42213</v>
      </c>
      <c r="B1856" s="5" t="s">
        <v>787</v>
      </c>
      <c r="C1856" s="5" t="s">
        <v>346</v>
      </c>
      <c r="D1856" s="5" t="s">
        <v>198</v>
      </c>
      <c r="E1856">
        <v>5</v>
      </c>
      <c r="F1856">
        <v>3</v>
      </c>
      <c r="G1856">
        <v>0</v>
      </c>
      <c r="H1856">
        <v>0</v>
      </c>
      <c r="I1856">
        <v>3</v>
      </c>
      <c r="J1856" s="5" t="s">
        <v>71</v>
      </c>
      <c r="K1856" s="5" t="s">
        <v>20</v>
      </c>
      <c r="L1856">
        <v>9</v>
      </c>
      <c r="M1856" s="3">
        <v>8910</v>
      </c>
      <c r="N1856" s="5" t="str">
        <f>IFERROR(INDEX(vtipo,MATCH(D1856,vcliente,0)),"Normal")</f>
        <v>Normal</v>
      </c>
      <c r="O1856" s="5" t="str">
        <f t="shared" si="84"/>
        <v>No</v>
      </c>
      <c r="P1856" s="3">
        <f t="shared" si="85"/>
        <v>0</v>
      </c>
      <c r="Q1856" s="16">
        <f t="shared" si="86"/>
        <v>22</v>
      </c>
    </row>
    <row r="1857" spans="1:17" x14ac:dyDescent="0.3">
      <c r="A1857" s="6">
        <v>42214</v>
      </c>
      <c r="B1857" s="5" t="s">
        <v>787</v>
      </c>
      <c r="C1857" s="5" t="s">
        <v>346</v>
      </c>
      <c r="D1857" s="5" t="s">
        <v>363</v>
      </c>
      <c r="E1857">
        <v>10</v>
      </c>
      <c r="F1857">
        <v>1</v>
      </c>
      <c r="G1857">
        <v>8</v>
      </c>
      <c r="H1857">
        <v>1</v>
      </c>
      <c r="I1857">
        <v>4</v>
      </c>
      <c r="J1857" s="5" t="s">
        <v>57</v>
      </c>
      <c r="K1857" s="5" t="s">
        <v>17</v>
      </c>
      <c r="L1857">
        <v>8</v>
      </c>
      <c r="M1857" s="3">
        <v>2280</v>
      </c>
      <c r="N1857" s="5" t="str">
        <f>IFERROR(INDEX(vtipo,MATCH(D1857,vcliente,0)),"Normal")</f>
        <v>Normal</v>
      </c>
      <c r="O1857" s="5" t="str">
        <f t="shared" si="84"/>
        <v>No</v>
      </c>
      <c r="P1857" s="3">
        <f t="shared" si="85"/>
        <v>18</v>
      </c>
      <c r="Q1857" s="16">
        <f t="shared" si="86"/>
        <v>46</v>
      </c>
    </row>
    <row r="1858" spans="1:17" x14ac:dyDescent="0.3">
      <c r="A1858" s="6">
        <v>42216</v>
      </c>
      <c r="B1858" s="5" t="s">
        <v>787</v>
      </c>
      <c r="C1858" s="5" t="s">
        <v>346</v>
      </c>
      <c r="D1858" s="5" t="s">
        <v>361</v>
      </c>
      <c r="E1858">
        <v>3</v>
      </c>
      <c r="F1858">
        <v>8</v>
      </c>
      <c r="G1858">
        <v>6</v>
      </c>
      <c r="H1858">
        <v>8</v>
      </c>
      <c r="I1858">
        <v>0</v>
      </c>
      <c r="J1858" s="5" t="s">
        <v>27</v>
      </c>
      <c r="K1858" s="5" t="s">
        <v>23</v>
      </c>
      <c r="L1858">
        <v>13</v>
      </c>
      <c r="M1858" s="3">
        <v>4940</v>
      </c>
      <c r="N1858" s="5" t="str">
        <f>IFERROR(INDEX(vtipo,MATCH(D1858,vcliente,0)),"Normal")</f>
        <v>Normal</v>
      </c>
      <c r="O1858" s="5" t="str">
        <f t="shared" si="84"/>
        <v>No</v>
      </c>
      <c r="P1858" s="3">
        <f t="shared" si="85"/>
        <v>16</v>
      </c>
      <c r="Q1858" s="16">
        <f t="shared" si="86"/>
        <v>50</v>
      </c>
    </row>
    <row r="1859" spans="1:17" x14ac:dyDescent="0.3">
      <c r="A1859" s="6">
        <v>42218</v>
      </c>
      <c r="B1859" s="5" t="s">
        <v>787</v>
      </c>
      <c r="C1859" s="5" t="s">
        <v>346</v>
      </c>
      <c r="D1859" s="5" t="s">
        <v>487</v>
      </c>
      <c r="E1859">
        <v>4</v>
      </c>
      <c r="F1859">
        <v>5</v>
      </c>
      <c r="G1859">
        <v>8</v>
      </c>
      <c r="H1859">
        <v>7</v>
      </c>
      <c r="I1859">
        <v>5</v>
      </c>
      <c r="J1859" s="5" t="s">
        <v>16</v>
      </c>
      <c r="K1859" s="5" t="s">
        <v>17</v>
      </c>
      <c r="L1859">
        <v>4</v>
      </c>
      <c r="M1859" s="3">
        <v>4940</v>
      </c>
      <c r="N1859" s="5" t="str">
        <f>IFERROR(INDEX(vtipo,MATCH(D1859,vcliente,0)),"Normal")</f>
        <v>Normal</v>
      </c>
      <c r="O1859" s="5" t="str">
        <f t="shared" ref="O1859:O1922" si="87">IF(OR(COUNTIF(E1859:I1859,10)&gt;=2,AND(MONTH(A1859)=10,L1859&gt;=15)),"Sí","No")</f>
        <v>No</v>
      </c>
      <c r="P1859" s="3">
        <f t="shared" ref="P1859:P1922" si="88">SUMIF(E1859:I1859,"&gt;=7")</f>
        <v>15</v>
      </c>
      <c r="Q1859" s="16">
        <f t="shared" ref="Q1859:Q1922" si="89">(SUM(E1859:I1859)-MIN(E1859:I1859))*IF(MIN(E1859:I1859)&gt;=7,2.5,2)</f>
        <v>50</v>
      </c>
    </row>
    <row r="1860" spans="1:17" x14ac:dyDescent="0.3">
      <c r="A1860" s="6">
        <v>42219</v>
      </c>
      <c r="B1860" s="5" t="s">
        <v>787</v>
      </c>
      <c r="C1860" s="5" t="s">
        <v>346</v>
      </c>
      <c r="D1860" s="5" t="s">
        <v>51</v>
      </c>
      <c r="E1860">
        <v>3</v>
      </c>
      <c r="F1860">
        <v>4</v>
      </c>
      <c r="G1860">
        <v>4</v>
      </c>
      <c r="H1860">
        <v>8</v>
      </c>
      <c r="I1860">
        <v>3</v>
      </c>
      <c r="J1860" s="5" t="s">
        <v>71</v>
      </c>
      <c r="K1860" s="5" t="s">
        <v>20</v>
      </c>
      <c r="L1860">
        <v>3</v>
      </c>
      <c r="M1860" s="3">
        <v>3135</v>
      </c>
      <c r="N1860" s="5" t="str">
        <f>IFERROR(INDEX(vtipo,MATCH(D1860,vcliente,0)),"Normal")</f>
        <v>Normal</v>
      </c>
      <c r="O1860" s="5" t="str">
        <f t="shared" si="87"/>
        <v>No</v>
      </c>
      <c r="P1860" s="3">
        <f t="shared" si="88"/>
        <v>8</v>
      </c>
      <c r="Q1860" s="16">
        <f t="shared" si="89"/>
        <v>38</v>
      </c>
    </row>
    <row r="1861" spans="1:17" x14ac:dyDescent="0.3">
      <c r="A1861" s="6">
        <v>42220</v>
      </c>
      <c r="B1861" s="5" t="s">
        <v>787</v>
      </c>
      <c r="C1861" s="5" t="s">
        <v>346</v>
      </c>
      <c r="D1861" s="5" t="s">
        <v>761</v>
      </c>
      <c r="E1861">
        <v>6</v>
      </c>
      <c r="F1861">
        <v>5</v>
      </c>
      <c r="G1861">
        <v>7</v>
      </c>
      <c r="H1861">
        <v>6</v>
      </c>
      <c r="I1861">
        <v>1</v>
      </c>
      <c r="J1861" s="5" t="s">
        <v>69</v>
      </c>
      <c r="K1861" s="5" t="s">
        <v>23</v>
      </c>
      <c r="L1861">
        <v>3</v>
      </c>
      <c r="M1861" s="3">
        <v>2850</v>
      </c>
      <c r="N1861" s="5" t="str">
        <f>IFERROR(INDEX(vtipo,MATCH(D1861,vcliente,0)),"Normal")</f>
        <v>Normal</v>
      </c>
      <c r="O1861" s="5" t="str">
        <f t="shared" si="87"/>
        <v>No</v>
      </c>
      <c r="P1861" s="3">
        <f t="shared" si="88"/>
        <v>7</v>
      </c>
      <c r="Q1861" s="16">
        <f t="shared" si="89"/>
        <v>48</v>
      </c>
    </row>
    <row r="1862" spans="1:17" x14ac:dyDescent="0.3">
      <c r="A1862" s="6">
        <v>42221</v>
      </c>
      <c r="B1862" s="5" t="s">
        <v>787</v>
      </c>
      <c r="C1862" s="5" t="s">
        <v>346</v>
      </c>
      <c r="D1862" s="5" t="s">
        <v>791</v>
      </c>
      <c r="E1862">
        <v>7</v>
      </c>
      <c r="F1862">
        <v>8</v>
      </c>
      <c r="G1862">
        <v>8</v>
      </c>
      <c r="H1862">
        <v>9</v>
      </c>
      <c r="I1862">
        <v>10</v>
      </c>
      <c r="J1862" s="5" t="s">
        <v>32</v>
      </c>
      <c r="K1862" s="5" t="s">
        <v>20</v>
      </c>
      <c r="L1862">
        <v>13</v>
      </c>
      <c r="M1862" s="3">
        <v>7410</v>
      </c>
      <c r="N1862" s="5" t="str">
        <f>IFERROR(INDEX(vtipo,MATCH(D1862,vcliente,0)),"Normal")</f>
        <v>Normal</v>
      </c>
      <c r="O1862" s="5" t="str">
        <f t="shared" si="87"/>
        <v>No</v>
      </c>
      <c r="P1862" s="3">
        <f t="shared" si="88"/>
        <v>42</v>
      </c>
      <c r="Q1862" s="16">
        <f t="shared" si="89"/>
        <v>87.5</v>
      </c>
    </row>
    <row r="1863" spans="1:17" x14ac:dyDescent="0.3">
      <c r="A1863" s="6">
        <v>42223</v>
      </c>
      <c r="B1863" s="5" t="s">
        <v>787</v>
      </c>
      <c r="C1863" s="5" t="s">
        <v>346</v>
      </c>
      <c r="D1863" s="5" t="s">
        <v>45</v>
      </c>
      <c r="E1863">
        <v>4</v>
      </c>
      <c r="F1863">
        <v>10</v>
      </c>
      <c r="G1863">
        <v>5</v>
      </c>
      <c r="H1863">
        <v>5</v>
      </c>
      <c r="I1863">
        <v>2</v>
      </c>
      <c r="J1863" s="5" t="s">
        <v>36</v>
      </c>
      <c r="K1863" s="5" t="s">
        <v>23</v>
      </c>
      <c r="L1863">
        <v>1</v>
      </c>
      <c r="M1863" s="3">
        <v>570</v>
      </c>
      <c r="N1863" s="5" t="str">
        <f>IFERROR(INDEX(vtipo,MATCH(D1863,vcliente,0)),"Normal")</f>
        <v>Normal</v>
      </c>
      <c r="O1863" s="5" t="str">
        <f t="shared" si="87"/>
        <v>No</v>
      </c>
      <c r="P1863" s="3">
        <f t="shared" si="88"/>
        <v>10</v>
      </c>
      <c r="Q1863" s="16">
        <f t="shared" si="89"/>
        <v>48</v>
      </c>
    </row>
    <row r="1864" spans="1:17" x14ac:dyDescent="0.3">
      <c r="A1864" s="6">
        <v>42224</v>
      </c>
      <c r="B1864" s="5" t="s">
        <v>787</v>
      </c>
      <c r="C1864" s="5" t="s">
        <v>346</v>
      </c>
      <c r="D1864" s="5" t="s">
        <v>778</v>
      </c>
      <c r="E1864">
        <v>9</v>
      </c>
      <c r="F1864">
        <v>5</v>
      </c>
      <c r="G1864">
        <v>4</v>
      </c>
      <c r="H1864">
        <v>4</v>
      </c>
      <c r="I1864">
        <v>5</v>
      </c>
      <c r="J1864" s="5" t="s">
        <v>16</v>
      </c>
      <c r="K1864" s="5" t="s">
        <v>17</v>
      </c>
      <c r="L1864">
        <v>10</v>
      </c>
      <c r="M1864" s="3">
        <v>10400</v>
      </c>
      <c r="N1864" s="5" t="str">
        <f>IFERROR(INDEX(vtipo,MATCH(D1864,vcliente,0)),"Normal")</f>
        <v>Platino</v>
      </c>
      <c r="O1864" s="5" t="str">
        <f t="shared" si="87"/>
        <v>No</v>
      </c>
      <c r="P1864" s="3">
        <f t="shared" si="88"/>
        <v>9</v>
      </c>
      <c r="Q1864" s="16">
        <f t="shared" si="89"/>
        <v>46</v>
      </c>
    </row>
    <row r="1865" spans="1:17" x14ac:dyDescent="0.3">
      <c r="A1865" s="6">
        <v>42225</v>
      </c>
      <c r="B1865" s="5" t="s">
        <v>787</v>
      </c>
      <c r="C1865" s="5" t="s">
        <v>346</v>
      </c>
      <c r="D1865" s="5" t="s">
        <v>490</v>
      </c>
      <c r="E1865">
        <v>2</v>
      </c>
      <c r="F1865">
        <v>6</v>
      </c>
      <c r="G1865">
        <v>9</v>
      </c>
      <c r="H1865">
        <v>6</v>
      </c>
      <c r="I1865">
        <v>7</v>
      </c>
      <c r="J1865" s="5" t="s">
        <v>53</v>
      </c>
      <c r="K1865" s="5" t="s">
        <v>17</v>
      </c>
      <c r="L1865">
        <v>7</v>
      </c>
      <c r="M1865" s="3">
        <v>7315</v>
      </c>
      <c r="N1865" s="5" t="str">
        <f>IFERROR(INDEX(vtipo,MATCH(D1865,vcliente,0)),"Normal")</f>
        <v>Normal</v>
      </c>
      <c r="O1865" s="5" t="str">
        <f t="shared" si="87"/>
        <v>No</v>
      </c>
      <c r="P1865" s="3">
        <f t="shared" si="88"/>
        <v>16</v>
      </c>
      <c r="Q1865" s="16">
        <f t="shared" si="89"/>
        <v>56</v>
      </c>
    </row>
    <row r="1866" spans="1:17" x14ac:dyDescent="0.3">
      <c r="A1866" s="6">
        <v>42227</v>
      </c>
      <c r="B1866" s="5" t="s">
        <v>787</v>
      </c>
      <c r="C1866" s="5" t="s">
        <v>346</v>
      </c>
      <c r="D1866" s="5" t="s">
        <v>812</v>
      </c>
      <c r="E1866">
        <v>0</v>
      </c>
      <c r="F1866">
        <v>7</v>
      </c>
      <c r="G1866">
        <v>6</v>
      </c>
      <c r="H1866">
        <v>4</v>
      </c>
      <c r="I1866">
        <v>5</v>
      </c>
      <c r="J1866" s="5" t="s">
        <v>82</v>
      </c>
      <c r="K1866" s="5" t="s">
        <v>17</v>
      </c>
      <c r="L1866">
        <v>18</v>
      </c>
      <c r="M1866" s="3">
        <v>17280</v>
      </c>
      <c r="N1866" s="5" t="str">
        <f>IFERROR(INDEX(vtipo,MATCH(D1866,vcliente,0)),"Normal")</f>
        <v>Platino</v>
      </c>
      <c r="O1866" s="5" t="str">
        <f t="shared" si="87"/>
        <v>No</v>
      </c>
      <c r="P1866" s="3">
        <f t="shared" si="88"/>
        <v>7</v>
      </c>
      <c r="Q1866" s="16">
        <f t="shared" si="89"/>
        <v>44</v>
      </c>
    </row>
    <row r="1867" spans="1:17" x14ac:dyDescent="0.3">
      <c r="A1867" s="6">
        <v>42229</v>
      </c>
      <c r="B1867" s="5" t="s">
        <v>787</v>
      </c>
      <c r="C1867" s="5" t="s">
        <v>346</v>
      </c>
      <c r="D1867" s="5" t="s">
        <v>26</v>
      </c>
      <c r="E1867">
        <v>7</v>
      </c>
      <c r="F1867">
        <v>5</v>
      </c>
      <c r="G1867">
        <v>2</v>
      </c>
      <c r="H1867">
        <v>5</v>
      </c>
      <c r="I1867">
        <v>7</v>
      </c>
      <c r="J1867" s="5" t="s">
        <v>32</v>
      </c>
      <c r="K1867" s="5" t="s">
        <v>20</v>
      </c>
      <c r="L1867">
        <v>7</v>
      </c>
      <c r="M1867" s="3">
        <v>3780</v>
      </c>
      <c r="N1867" s="5" t="str">
        <f>IFERROR(INDEX(vtipo,MATCH(D1867,vcliente,0)),"Normal")</f>
        <v>Normal</v>
      </c>
      <c r="O1867" s="5" t="str">
        <f t="shared" si="87"/>
        <v>No</v>
      </c>
      <c r="P1867" s="3">
        <f t="shared" si="88"/>
        <v>14</v>
      </c>
      <c r="Q1867" s="16">
        <f t="shared" si="89"/>
        <v>48</v>
      </c>
    </row>
    <row r="1868" spans="1:17" x14ac:dyDescent="0.3">
      <c r="A1868" s="6">
        <v>42231</v>
      </c>
      <c r="B1868" s="5" t="s">
        <v>787</v>
      </c>
      <c r="C1868" s="5" t="s">
        <v>346</v>
      </c>
      <c r="D1868" s="5" t="s">
        <v>297</v>
      </c>
      <c r="E1868">
        <v>5</v>
      </c>
      <c r="F1868">
        <v>5</v>
      </c>
      <c r="G1868">
        <v>6</v>
      </c>
      <c r="H1868">
        <v>8</v>
      </c>
      <c r="I1868">
        <v>6</v>
      </c>
      <c r="J1868" s="5" t="s">
        <v>71</v>
      </c>
      <c r="K1868" s="5" t="s">
        <v>20</v>
      </c>
      <c r="L1868">
        <v>9</v>
      </c>
      <c r="M1868" s="3">
        <v>9405</v>
      </c>
      <c r="N1868" s="5" t="str">
        <f>IFERROR(INDEX(vtipo,MATCH(D1868,vcliente,0)),"Normal")</f>
        <v>Normal</v>
      </c>
      <c r="O1868" s="5" t="str">
        <f t="shared" si="87"/>
        <v>No</v>
      </c>
      <c r="P1868" s="3">
        <f t="shared" si="88"/>
        <v>8</v>
      </c>
      <c r="Q1868" s="16">
        <f t="shared" si="89"/>
        <v>50</v>
      </c>
    </row>
    <row r="1869" spans="1:17" x14ac:dyDescent="0.3">
      <c r="A1869" s="6">
        <v>42231</v>
      </c>
      <c r="B1869" s="5" t="s">
        <v>787</v>
      </c>
      <c r="C1869" s="5" t="s">
        <v>346</v>
      </c>
      <c r="D1869" s="5" t="s">
        <v>162</v>
      </c>
      <c r="E1869">
        <v>5</v>
      </c>
      <c r="F1869">
        <v>9</v>
      </c>
      <c r="G1869">
        <v>8</v>
      </c>
      <c r="H1869">
        <v>4</v>
      </c>
      <c r="I1869">
        <v>6</v>
      </c>
      <c r="J1869" s="5" t="s">
        <v>22</v>
      </c>
      <c r="K1869" s="5" t="s">
        <v>23</v>
      </c>
      <c r="L1869">
        <v>11</v>
      </c>
      <c r="M1869" s="3">
        <v>2805</v>
      </c>
      <c r="N1869" s="5" t="str">
        <f>IFERROR(INDEX(vtipo,MATCH(D1869,vcliente,0)),"Normal")</f>
        <v>Oro</v>
      </c>
      <c r="O1869" s="5" t="str">
        <f t="shared" si="87"/>
        <v>No</v>
      </c>
      <c r="P1869" s="3">
        <f t="shared" si="88"/>
        <v>17</v>
      </c>
      <c r="Q1869" s="16">
        <f t="shared" si="89"/>
        <v>56</v>
      </c>
    </row>
    <row r="1870" spans="1:17" x14ac:dyDescent="0.3">
      <c r="A1870" s="6">
        <v>42233</v>
      </c>
      <c r="B1870" s="5" t="s">
        <v>787</v>
      </c>
      <c r="C1870" s="5" t="s">
        <v>346</v>
      </c>
      <c r="D1870" s="5" t="s">
        <v>622</v>
      </c>
      <c r="E1870">
        <v>4</v>
      </c>
      <c r="F1870">
        <v>3</v>
      </c>
      <c r="G1870">
        <v>5</v>
      </c>
      <c r="H1870">
        <v>0</v>
      </c>
      <c r="I1870">
        <v>1</v>
      </c>
      <c r="J1870" s="5" t="s">
        <v>32</v>
      </c>
      <c r="K1870" s="5" t="s">
        <v>20</v>
      </c>
      <c r="L1870">
        <v>11</v>
      </c>
      <c r="M1870" s="3">
        <v>6270</v>
      </c>
      <c r="N1870" s="5" t="str">
        <f>IFERROR(INDEX(vtipo,MATCH(D1870,vcliente,0)),"Normal")</f>
        <v>Normal</v>
      </c>
      <c r="O1870" s="5" t="str">
        <f t="shared" si="87"/>
        <v>No</v>
      </c>
      <c r="P1870" s="3">
        <f t="shared" si="88"/>
        <v>0</v>
      </c>
      <c r="Q1870" s="16">
        <f t="shared" si="89"/>
        <v>26</v>
      </c>
    </row>
    <row r="1871" spans="1:17" x14ac:dyDescent="0.3">
      <c r="A1871" s="6">
        <v>42233</v>
      </c>
      <c r="B1871" s="5" t="s">
        <v>787</v>
      </c>
      <c r="C1871" s="5" t="s">
        <v>346</v>
      </c>
      <c r="D1871" s="5" t="s">
        <v>720</v>
      </c>
      <c r="E1871">
        <v>7</v>
      </c>
      <c r="F1871">
        <v>1</v>
      </c>
      <c r="G1871">
        <v>8</v>
      </c>
      <c r="H1871">
        <v>7</v>
      </c>
      <c r="I1871">
        <v>8</v>
      </c>
      <c r="J1871" s="5" t="s">
        <v>32</v>
      </c>
      <c r="K1871" s="5" t="s">
        <v>20</v>
      </c>
      <c r="L1871">
        <v>12</v>
      </c>
      <c r="M1871" s="3">
        <v>6840</v>
      </c>
      <c r="N1871" s="5" t="str">
        <f>IFERROR(INDEX(vtipo,MATCH(D1871,vcliente,0)),"Normal")</f>
        <v>Normal</v>
      </c>
      <c r="O1871" s="5" t="str">
        <f t="shared" si="87"/>
        <v>No</v>
      </c>
      <c r="P1871" s="3">
        <f t="shared" si="88"/>
        <v>30</v>
      </c>
      <c r="Q1871" s="16">
        <f t="shared" si="89"/>
        <v>60</v>
      </c>
    </row>
    <row r="1872" spans="1:17" x14ac:dyDescent="0.3">
      <c r="A1872" s="6">
        <v>42236</v>
      </c>
      <c r="B1872" s="5" t="s">
        <v>787</v>
      </c>
      <c r="C1872" s="5" t="s">
        <v>346</v>
      </c>
      <c r="D1872" s="5" t="s">
        <v>65</v>
      </c>
      <c r="E1872">
        <v>7</v>
      </c>
      <c r="F1872">
        <v>9</v>
      </c>
      <c r="G1872">
        <v>6</v>
      </c>
      <c r="H1872">
        <v>3</v>
      </c>
      <c r="I1872">
        <v>5</v>
      </c>
      <c r="J1872" s="5" t="s">
        <v>38</v>
      </c>
      <c r="K1872" s="5" t="s">
        <v>17</v>
      </c>
      <c r="L1872">
        <v>10</v>
      </c>
      <c r="M1872" s="3">
        <v>5700</v>
      </c>
      <c r="N1872" s="5" t="str">
        <f>IFERROR(INDEX(vtipo,MATCH(D1872,vcliente,0)),"Normal")</f>
        <v>Normal</v>
      </c>
      <c r="O1872" s="5" t="str">
        <f t="shared" si="87"/>
        <v>No</v>
      </c>
      <c r="P1872" s="3">
        <f t="shared" si="88"/>
        <v>16</v>
      </c>
      <c r="Q1872" s="16">
        <f t="shared" si="89"/>
        <v>54</v>
      </c>
    </row>
    <row r="1873" spans="1:17" x14ac:dyDescent="0.3">
      <c r="A1873" s="6">
        <v>42237</v>
      </c>
      <c r="B1873" s="5" t="s">
        <v>787</v>
      </c>
      <c r="C1873" s="5" t="s">
        <v>346</v>
      </c>
      <c r="D1873" s="5" t="s">
        <v>639</v>
      </c>
      <c r="E1873">
        <v>5</v>
      </c>
      <c r="F1873">
        <v>7</v>
      </c>
      <c r="G1873">
        <v>3</v>
      </c>
      <c r="H1873">
        <v>6</v>
      </c>
      <c r="I1873">
        <v>0</v>
      </c>
      <c r="J1873" s="5" t="s">
        <v>30</v>
      </c>
      <c r="K1873" s="5" t="s">
        <v>17</v>
      </c>
      <c r="L1873">
        <v>16</v>
      </c>
      <c r="M1873" s="3">
        <v>12160</v>
      </c>
      <c r="N1873" s="5" t="str">
        <f>IFERROR(INDEX(vtipo,MATCH(D1873,vcliente,0)),"Normal")</f>
        <v>Normal</v>
      </c>
      <c r="O1873" s="5" t="str">
        <f t="shared" si="87"/>
        <v>No</v>
      </c>
      <c r="P1873" s="3">
        <f t="shared" si="88"/>
        <v>7</v>
      </c>
      <c r="Q1873" s="16">
        <f t="shared" si="89"/>
        <v>42</v>
      </c>
    </row>
    <row r="1874" spans="1:17" x14ac:dyDescent="0.3">
      <c r="A1874" s="6">
        <v>42239</v>
      </c>
      <c r="B1874" s="5" t="s">
        <v>787</v>
      </c>
      <c r="C1874" s="5" t="s">
        <v>346</v>
      </c>
      <c r="D1874" s="5" t="s">
        <v>47</v>
      </c>
      <c r="E1874">
        <v>7</v>
      </c>
      <c r="F1874">
        <v>6</v>
      </c>
      <c r="G1874">
        <v>10</v>
      </c>
      <c r="H1874">
        <v>3</v>
      </c>
      <c r="I1874">
        <v>5</v>
      </c>
      <c r="J1874" s="5" t="s">
        <v>32</v>
      </c>
      <c r="K1874" s="5" t="s">
        <v>20</v>
      </c>
      <c r="L1874">
        <v>15</v>
      </c>
      <c r="M1874" s="3">
        <v>8550</v>
      </c>
      <c r="N1874" s="5" t="str">
        <f>IFERROR(INDEX(vtipo,MATCH(D1874,vcliente,0)),"Normal")</f>
        <v>Normal</v>
      </c>
      <c r="O1874" s="5" t="str">
        <f t="shared" si="87"/>
        <v>No</v>
      </c>
      <c r="P1874" s="3">
        <f t="shared" si="88"/>
        <v>17</v>
      </c>
      <c r="Q1874" s="16">
        <f t="shared" si="89"/>
        <v>56</v>
      </c>
    </row>
    <row r="1875" spans="1:17" x14ac:dyDescent="0.3">
      <c r="A1875" s="6">
        <v>42245</v>
      </c>
      <c r="B1875" s="5" t="s">
        <v>787</v>
      </c>
      <c r="C1875" s="5" t="s">
        <v>346</v>
      </c>
      <c r="D1875" s="5" t="s">
        <v>820</v>
      </c>
      <c r="E1875">
        <v>6</v>
      </c>
      <c r="F1875">
        <v>5</v>
      </c>
      <c r="G1875">
        <v>5</v>
      </c>
      <c r="H1875">
        <v>7</v>
      </c>
      <c r="I1875">
        <v>7</v>
      </c>
      <c r="J1875" s="5" t="s">
        <v>19</v>
      </c>
      <c r="K1875" s="5" t="s">
        <v>20</v>
      </c>
      <c r="L1875">
        <v>9</v>
      </c>
      <c r="M1875" s="3">
        <v>4275</v>
      </c>
      <c r="N1875" s="5" t="str">
        <f>IFERROR(INDEX(vtipo,MATCH(D1875,vcliente,0)),"Normal")</f>
        <v>Normal</v>
      </c>
      <c r="O1875" s="5" t="str">
        <f t="shared" si="87"/>
        <v>No</v>
      </c>
      <c r="P1875" s="3">
        <f t="shared" si="88"/>
        <v>14</v>
      </c>
      <c r="Q1875" s="16">
        <f t="shared" si="89"/>
        <v>50</v>
      </c>
    </row>
    <row r="1876" spans="1:17" x14ac:dyDescent="0.3">
      <c r="A1876" s="6">
        <v>42246</v>
      </c>
      <c r="B1876" s="5" t="s">
        <v>787</v>
      </c>
      <c r="C1876" s="5" t="s">
        <v>346</v>
      </c>
      <c r="D1876" s="5" t="s">
        <v>105</v>
      </c>
      <c r="E1876">
        <v>3</v>
      </c>
      <c r="F1876">
        <v>1</v>
      </c>
      <c r="G1876">
        <v>1</v>
      </c>
      <c r="H1876">
        <v>0</v>
      </c>
      <c r="I1876">
        <v>6</v>
      </c>
      <c r="J1876" s="5" t="s">
        <v>82</v>
      </c>
      <c r="K1876" s="5" t="s">
        <v>17</v>
      </c>
      <c r="L1876">
        <v>7</v>
      </c>
      <c r="M1876" s="3">
        <v>7980</v>
      </c>
      <c r="N1876" s="5" t="str">
        <f>IFERROR(INDEX(vtipo,MATCH(D1876,vcliente,0)),"Normal")</f>
        <v>Normal</v>
      </c>
      <c r="O1876" s="5" t="str">
        <f t="shared" si="87"/>
        <v>No</v>
      </c>
      <c r="P1876" s="3">
        <f t="shared" si="88"/>
        <v>0</v>
      </c>
      <c r="Q1876" s="16">
        <f t="shared" si="89"/>
        <v>22</v>
      </c>
    </row>
    <row r="1877" spans="1:17" x14ac:dyDescent="0.3">
      <c r="A1877" s="6">
        <v>42247</v>
      </c>
      <c r="B1877" s="5" t="s">
        <v>787</v>
      </c>
      <c r="C1877" s="5" t="s">
        <v>346</v>
      </c>
      <c r="D1877" s="5" t="s">
        <v>518</v>
      </c>
      <c r="E1877">
        <v>4</v>
      </c>
      <c r="F1877">
        <v>8</v>
      </c>
      <c r="G1877">
        <v>3</v>
      </c>
      <c r="H1877">
        <v>7</v>
      </c>
      <c r="I1877">
        <v>5</v>
      </c>
      <c r="J1877" s="5" t="s">
        <v>22</v>
      </c>
      <c r="K1877" s="5" t="s">
        <v>23</v>
      </c>
      <c r="L1877">
        <v>17</v>
      </c>
      <c r="M1877" s="3">
        <v>4845</v>
      </c>
      <c r="N1877" s="5" t="str">
        <f>IFERROR(INDEX(vtipo,MATCH(D1877,vcliente,0)),"Normal")</f>
        <v>Normal</v>
      </c>
      <c r="O1877" s="5" t="str">
        <f t="shared" si="87"/>
        <v>No</v>
      </c>
      <c r="P1877" s="3">
        <f t="shared" si="88"/>
        <v>15</v>
      </c>
      <c r="Q1877" s="16">
        <f t="shared" si="89"/>
        <v>48</v>
      </c>
    </row>
    <row r="1878" spans="1:17" x14ac:dyDescent="0.3">
      <c r="A1878" s="6">
        <v>42250</v>
      </c>
      <c r="B1878" s="5" t="s">
        <v>787</v>
      </c>
      <c r="C1878" s="5" t="s">
        <v>346</v>
      </c>
      <c r="D1878" s="5" t="s">
        <v>769</v>
      </c>
      <c r="E1878">
        <v>0</v>
      </c>
      <c r="F1878">
        <v>3</v>
      </c>
      <c r="G1878">
        <v>5</v>
      </c>
      <c r="H1878">
        <v>10</v>
      </c>
      <c r="I1878">
        <v>9</v>
      </c>
      <c r="J1878" s="5" t="s">
        <v>40</v>
      </c>
      <c r="K1878" s="5" t="s">
        <v>23</v>
      </c>
      <c r="L1878">
        <v>10</v>
      </c>
      <c r="M1878" s="3">
        <v>6650</v>
      </c>
      <c r="N1878" s="5" t="str">
        <f>IFERROR(INDEX(vtipo,MATCH(D1878,vcliente,0)),"Normal")</f>
        <v>Normal</v>
      </c>
      <c r="O1878" s="5" t="str">
        <f t="shared" si="87"/>
        <v>No</v>
      </c>
      <c r="P1878" s="3">
        <f t="shared" si="88"/>
        <v>19</v>
      </c>
      <c r="Q1878" s="16">
        <f t="shared" si="89"/>
        <v>54</v>
      </c>
    </row>
    <row r="1879" spans="1:17" x14ac:dyDescent="0.3">
      <c r="A1879" s="6">
        <v>42250</v>
      </c>
      <c r="B1879" s="5" t="s">
        <v>787</v>
      </c>
      <c r="C1879" s="5" t="s">
        <v>346</v>
      </c>
      <c r="D1879" s="5" t="s">
        <v>116</v>
      </c>
      <c r="E1879">
        <v>6</v>
      </c>
      <c r="F1879">
        <v>7</v>
      </c>
      <c r="G1879">
        <v>6</v>
      </c>
      <c r="H1879">
        <v>7</v>
      </c>
      <c r="I1879">
        <v>2</v>
      </c>
      <c r="J1879" s="5" t="s">
        <v>71</v>
      </c>
      <c r="K1879" s="5" t="s">
        <v>20</v>
      </c>
      <c r="L1879">
        <v>16</v>
      </c>
      <c r="M1879" s="3">
        <v>16720</v>
      </c>
      <c r="N1879" s="5" t="str">
        <f>IFERROR(INDEX(vtipo,MATCH(D1879,vcliente,0)),"Normal")</f>
        <v>Normal</v>
      </c>
      <c r="O1879" s="5" t="str">
        <f t="shared" si="87"/>
        <v>No</v>
      </c>
      <c r="P1879" s="3">
        <f t="shared" si="88"/>
        <v>14</v>
      </c>
      <c r="Q1879" s="16">
        <f t="shared" si="89"/>
        <v>52</v>
      </c>
    </row>
    <row r="1880" spans="1:17" x14ac:dyDescent="0.3">
      <c r="A1880" s="6">
        <v>42251</v>
      </c>
      <c r="B1880" s="5" t="s">
        <v>787</v>
      </c>
      <c r="C1880" s="5" t="s">
        <v>346</v>
      </c>
      <c r="D1880" s="5" t="s">
        <v>28</v>
      </c>
      <c r="E1880">
        <v>7</v>
      </c>
      <c r="F1880">
        <v>8</v>
      </c>
      <c r="G1880">
        <v>6</v>
      </c>
      <c r="H1880">
        <v>8</v>
      </c>
      <c r="I1880">
        <v>7</v>
      </c>
      <c r="J1880" s="5" t="s">
        <v>27</v>
      </c>
      <c r="K1880" s="5" t="s">
        <v>23</v>
      </c>
      <c r="L1880">
        <v>10</v>
      </c>
      <c r="M1880" s="3">
        <v>3600</v>
      </c>
      <c r="N1880" s="5" t="str">
        <f>IFERROR(INDEX(vtipo,MATCH(D1880,vcliente,0)),"Normal")</f>
        <v>Normal</v>
      </c>
      <c r="O1880" s="5" t="str">
        <f t="shared" si="87"/>
        <v>No</v>
      </c>
      <c r="P1880" s="3">
        <f t="shared" si="88"/>
        <v>30</v>
      </c>
      <c r="Q1880" s="16">
        <f t="shared" si="89"/>
        <v>60</v>
      </c>
    </row>
    <row r="1881" spans="1:17" x14ac:dyDescent="0.3">
      <c r="A1881" s="6">
        <v>42251</v>
      </c>
      <c r="B1881" s="5" t="s">
        <v>787</v>
      </c>
      <c r="C1881" s="5" t="s">
        <v>346</v>
      </c>
      <c r="D1881" s="5" t="s">
        <v>359</v>
      </c>
      <c r="E1881">
        <v>4</v>
      </c>
      <c r="F1881">
        <v>3</v>
      </c>
      <c r="G1881">
        <v>4</v>
      </c>
      <c r="H1881">
        <v>5</v>
      </c>
      <c r="I1881">
        <v>5</v>
      </c>
      <c r="J1881" s="5" t="s">
        <v>74</v>
      </c>
      <c r="K1881" s="5" t="s">
        <v>23</v>
      </c>
      <c r="L1881">
        <v>10</v>
      </c>
      <c r="M1881" s="3">
        <v>4500</v>
      </c>
      <c r="N1881" s="5" t="str">
        <f>IFERROR(INDEX(vtipo,MATCH(D1881,vcliente,0)),"Normal")</f>
        <v>Normal</v>
      </c>
      <c r="O1881" s="5" t="str">
        <f t="shared" si="87"/>
        <v>No</v>
      </c>
      <c r="P1881" s="3">
        <f t="shared" si="88"/>
        <v>0</v>
      </c>
      <c r="Q1881" s="16">
        <f t="shared" si="89"/>
        <v>36</v>
      </c>
    </row>
    <row r="1882" spans="1:17" x14ac:dyDescent="0.3">
      <c r="A1882" s="6">
        <v>42253</v>
      </c>
      <c r="B1882" s="5" t="s">
        <v>787</v>
      </c>
      <c r="C1882" s="5" t="s">
        <v>346</v>
      </c>
      <c r="D1882" s="5" t="s">
        <v>611</v>
      </c>
      <c r="E1882">
        <v>7</v>
      </c>
      <c r="F1882">
        <v>6</v>
      </c>
      <c r="G1882">
        <v>4</v>
      </c>
      <c r="H1882">
        <v>5</v>
      </c>
      <c r="I1882">
        <v>9</v>
      </c>
      <c r="J1882" s="5" t="s">
        <v>30</v>
      </c>
      <c r="K1882" s="5" t="s">
        <v>17</v>
      </c>
      <c r="L1882">
        <v>10</v>
      </c>
      <c r="M1882" s="3">
        <v>6400</v>
      </c>
      <c r="N1882" s="5" t="str">
        <f>IFERROR(INDEX(vtipo,MATCH(D1882,vcliente,0)),"Normal")</f>
        <v>Platino</v>
      </c>
      <c r="O1882" s="5" t="str">
        <f t="shared" si="87"/>
        <v>No</v>
      </c>
      <c r="P1882" s="3">
        <f t="shared" si="88"/>
        <v>16</v>
      </c>
      <c r="Q1882" s="16">
        <f t="shared" si="89"/>
        <v>54</v>
      </c>
    </row>
    <row r="1883" spans="1:17" x14ac:dyDescent="0.3">
      <c r="A1883" s="6">
        <v>42258</v>
      </c>
      <c r="B1883" s="5" t="s">
        <v>787</v>
      </c>
      <c r="C1883" s="5" t="s">
        <v>346</v>
      </c>
      <c r="D1883" s="5" t="s">
        <v>286</v>
      </c>
      <c r="E1883">
        <v>8</v>
      </c>
      <c r="F1883">
        <v>1</v>
      </c>
      <c r="G1883">
        <v>5</v>
      </c>
      <c r="H1883">
        <v>9</v>
      </c>
      <c r="I1883">
        <v>8</v>
      </c>
      <c r="J1883" s="5" t="s">
        <v>59</v>
      </c>
      <c r="K1883" s="5" t="s">
        <v>17</v>
      </c>
      <c r="L1883">
        <v>12</v>
      </c>
      <c r="M1883" s="3">
        <v>6480</v>
      </c>
      <c r="N1883" s="5" t="str">
        <f>IFERROR(INDEX(vtipo,MATCH(D1883,vcliente,0)),"Normal")</f>
        <v>Normal</v>
      </c>
      <c r="O1883" s="5" t="str">
        <f t="shared" si="87"/>
        <v>No</v>
      </c>
      <c r="P1883" s="3">
        <f t="shared" si="88"/>
        <v>25</v>
      </c>
      <c r="Q1883" s="16">
        <f t="shared" si="89"/>
        <v>60</v>
      </c>
    </row>
    <row r="1884" spans="1:17" x14ac:dyDescent="0.3">
      <c r="A1884" s="6">
        <v>42261</v>
      </c>
      <c r="B1884" s="5" t="s">
        <v>787</v>
      </c>
      <c r="C1884" s="5" t="s">
        <v>346</v>
      </c>
      <c r="D1884" s="5" t="s">
        <v>29</v>
      </c>
      <c r="E1884">
        <v>5</v>
      </c>
      <c r="F1884">
        <v>10</v>
      </c>
      <c r="G1884">
        <v>6</v>
      </c>
      <c r="H1884">
        <v>8</v>
      </c>
      <c r="I1884">
        <v>6</v>
      </c>
      <c r="J1884" s="5" t="s">
        <v>99</v>
      </c>
      <c r="K1884" s="5" t="s">
        <v>23</v>
      </c>
      <c r="L1884">
        <v>9</v>
      </c>
      <c r="M1884" s="3">
        <v>9720</v>
      </c>
      <c r="N1884" s="5" t="str">
        <f>IFERROR(INDEX(vtipo,MATCH(D1884,vcliente,0)),"Normal")</f>
        <v>Normal</v>
      </c>
      <c r="O1884" s="5" t="str">
        <f t="shared" si="87"/>
        <v>No</v>
      </c>
      <c r="P1884" s="3">
        <f t="shared" si="88"/>
        <v>18</v>
      </c>
      <c r="Q1884" s="16">
        <f t="shared" si="89"/>
        <v>60</v>
      </c>
    </row>
    <row r="1885" spans="1:17" x14ac:dyDescent="0.3">
      <c r="A1885" s="6">
        <v>42264</v>
      </c>
      <c r="B1885" s="5" t="s">
        <v>787</v>
      </c>
      <c r="C1885" s="5" t="s">
        <v>346</v>
      </c>
      <c r="D1885" s="5" t="s">
        <v>821</v>
      </c>
      <c r="E1885">
        <v>6</v>
      </c>
      <c r="F1885">
        <v>2</v>
      </c>
      <c r="G1885">
        <v>4</v>
      </c>
      <c r="H1885">
        <v>6</v>
      </c>
      <c r="I1885">
        <v>0</v>
      </c>
      <c r="J1885" s="5" t="s">
        <v>22</v>
      </c>
      <c r="K1885" s="5" t="s">
        <v>23</v>
      </c>
      <c r="L1885">
        <v>1</v>
      </c>
      <c r="M1885" s="3">
        <v>270</v>
      </c>
      <c r="N1885" s="5" t="str">
        <f>IFERROR(INDEX(vtipo,MATCH(D1885,vcliente,0)),"Normal")</f>
        <v>Normal</v>
      </c>
      <c r="O1885" s="5" t="str">
        <f t="shared" si="87"/>
        <v>No</v>
      </c>
      <c r="P1885" s="3">
        <f t="shared" si="88"/>
        <v>0</v>
      </c>
      <c r="Q1885" s="16">
        <f t="shared" si="89"/>
        <v>36</v>
      </c>
    </row>
    <row r="1886" spans="1:17" x14ac:dyDescent="0.3">
      <c r="A1886" s="6">
        <v>42268</v>
      </c>
      <c r="B1886" s="5" t="s">
        <v>787</v>
      </c>
      <c r="C1886" s="5" t="s">
        <v>346</v>
      </c>
      <c r="D1886" s="5" t="s">
        <v>636</v>
      </c>
      <c r="E1886">
        <v>8</v>
      </c>
      <c r="F1886">
        <v>5</v>
      </c>
      <c r="G1886">
        <v>6</v>
      </c>
      <c r="H1886">
        <v>0</v>
      </c>
      <c r="I1886">
        <v>9</v>
      </c>
      <c r="J1886" s="5" t="s">
        <v>38</v>
      </c>
      <c r="K1886" s="5" t="s">
        <v>17</v>
      </c>
      <c r="L1886">
        <v>17</v>
      </c>
      <c r="M1886" s="3">
        <v>9690</v>
      </c>
      <c r="N1886" s="5" t="str">
        <f>IFERROR(INDEX(vtipo,MATCH(D1886,vcliente,0)),"Normal")</f>
        <v>Normal</v>
      </c>
      <c r="O1886" s="5" t="str">
        <f t="shared" si="87"/>
        <v>No</v>
      </c>
      <c r="P1886" s="3">
        <f t="shared" si="88"/>
        <v>17</v>
      </c>
      <c r="Q1886" s="16">
        <f t="shared" si="89"/>
        <v>56</v>
      </c>
    </row>
    <row r="1887" spans="1:17" x14ac:dyDescent="0.3">
      <c r="A1887" s="6">
        <v>42272</v>
      </c>
      <c r="B1887" s="5" t="s">
        <v>787</v>
      </c>
      <c r="C1887" s="5" t="s">
        <v>346</v>
      </c>
      <c r="D1887" s="5" t="s">
        <v>822</v>
      </c>
      <c r="E1887">
        <v>0</v>
      </c>
      <c r="F1887">
        <v>6</v>
      </c>
      <c r="G1887">
        <v>5</v>
      </c>
      <c r="H1887">
        <v>3</v>
      </c>
      <c r="I1887">
        <v>3</v>
      </c>
      <c r="J1887" s="5" t="s">
        <v>19</v>
      </c>
      <c r="K1887" s="5" t="s">
        <v>20</v>
      </c>
      <c r="L1887">
        <v>17</v>
      </c>
      <c r="M1887" s="3">
        <v>7225</v>
      </c>
      <c r="N1887" s="5" t="str">
        <f>IFERROR(INDEX(vtipo,MATCH(D1887,vcliente,0)),"Normal")</f>
        <v>Platino</v>
      </c>
      <c r="O1887" s="5" t="str">
        <f t="shared" si="87"/>
        <v>No</v>
      </c>
      <c r="P1887" s="3">
        <f t="shared" si="88"/>
        <v>0</v>
      </c>
      <c r="Q1887" s="16">
        <f t="shared" si="89"/>
        <v>34</v>
      </c>
    </row>
    <row r="1888" spans="1:17" x14ac:dyDescent="0.3">
      <c r="A1888" s="6">
        <v>42274</v>
      </c>
      <c r="B1888" s="5" t="s">
        <v>787</v>
      </c>
      <c r="C1888" s="5" t="s">
        <v>346</v>
      </c>
      <c r="D1888" s="5" t="s">
        <v>170</v>
      </c>
      <c r="E1888">
        <v>5</v>
      </c>
      <c r="F1888">
        <v>5</v>
      </c>
      <c r="G1888">
        <v>6</v>
      </c>
      <c r="H1888">
        <v>5</v>
      </c>
      <c r="I1888">
        <v>2</v>
      </c>
      <c r="J1888" s="5" t="s">
        <v>59</v>
      </c>
      <c r="K1888" s="5" t="s">
        <v>17</v>
      </c>
      <c r="L1888">
        <v>10</v>
      </c>
      <c r="M1888" s="3">
        <v>5400</v>
      </c>
      <c r="N1888" s="5" t="str">
        <f>IFERROR(INDEX(vtipo,MATCH(D1888,vcliente,0)),"Normal")</f>
        <v>Normal</v>
      </c>
      <c r="O1888" s="5" t="str">
        <f t="shared" si="87"/>
        <v>No</v>
      </c>
      <c r="P1888" s="3">
        <f t="shared" si="88"/>
        <v>0</v>
      </c>
      <c r="Q1888" s="16">
        <f t="shared" si="89"/>
        <v>42</v>
      </c>
    </row>
    <row r="1889" spans="1:17" x14ac:dyDescent="0.3">
      <c r="A1889" s="6">
        <v>42274</v>
      </c>
      <c r="B1889" s="5" t="s">
        <v>787</v>
      </c>
      <c r="C1889" s="5" t="s">
        <v>346</v>
      </c>
      <c r="D1889" s="5" t="s">
        <v>813</v>
      </c>
      <c r="E1889">
        <v>6</v>
      </c>
      <c r="F1889">
        <v>9</v>
      </c>
      <c r="G1889">
        <v>8</v>
      </c>
      <c r="H1889">
        <v>0</v>
      </c>
      <c r="I1889">
        <v>9</v>
      </c>
      <c r="J1889" s="5" t="s">
        <v>38</v>
      </c>
      <c r="K1889" s="5" t="s">
        <v>17</v>
      </c>
      <c r="L1889">
        <v>15</v>
      </c>
      <c r="M1889" s="3">
        <v>8550</v>
      </c>
      <c r="N1889" s="5" t="str">
        <f>IFERROR(INDEX(vtipo,MATCH(D1889,vcliente,0)),"Normal")</f>
        <v>Normal</v>
      </c>
      <c r="O1889" s="5" t="str">
        <f t="shared" si="87"/>
        <v>No</v>
      </c>
      <c r="P1889" s="3">
        <f t="shared" si="88"/>
        <v>26</v>
      </c>
      <c r="Q1889" s="16">
        <f t="shared" si="89"/>
        <v>64</v>
      </c>
    </row>
    <row r="1890" spans="1:17" x14ac:dyDescent="0.3">
      <c r="A1890" s="6">
        <v>42276</v>
      </c>
      <c r="B1890" s="5" t="s">
        <v>787</v>
      </c>
      <c r="C1890" s="5" t="s">
        <v>346</v>
      </c>
      <c r="D1890" s="5" t="s">
        <v>97</v>
      </c>
      <c r="E1890">
        <v>9</v>
      </c>
      <c r="F1890">
        <v>7</v>
      </c>
      <c r="G1890">
        <v>7</v>
      </c>
      <c r="H1890">
        <v>6</v>
      </c>
      <c r="I1890">
        <v>8</v>
      </c>
      <c r="J1890" s="5" t="s">
        <v>22</v>
      </c>
      <c r="K1890" s="5" t="s">
        <v>23</v>
      </c>
      <c r="L1890">
        <v>14</v>
      </c>
      <c r="M1890" s="3">
        <v>3570</v>
      </c>
      <c r="N1890" s="5" t="str">
        <f>IFERROR(INDEX(vtipo,MATCH(D1890,vcliente,0)),"Normal")</f>
        <v>Oro</v>
      </c>
      <c r="O1890" s="5" t="str">
        <f t="shared" si="87"/>
        <v>No</v>
      </c>
      <c r="P1890" s="3">
        <f t="shared" si="88"/>
        <v>31</v>
      </c>
      <c r="Q1890" s="16">
        <f t="shared" si="89"/>
        <v>62</v>
      </c>
    </row>
    <row r="1891" spans="1:17" x14ac:dyDescent="0.3">
      <c r="A1891" s="6">
        <v>42279</v>
      </c>
      <c r="B1891" s="5" t="s">
        <v>787</v>
      </c>
      <c r="C1891" s="5" t="s">
        <v>346</v>
      </c>
      <c r="D1891" s="5" t="s">
        <v>563</v>
      </c>
      <c r="E1891">
        <v>8</v>
      </c>
      <c r="F1891">
        <v>3</v>
      </c>
      <c r="G1891">
        <v>4</v>
      </c>
      <c r="H1891">
        <v>7</v>
      </c>
      <c r="I1891">
        <v>6</v>
      </c>
      <c r="J1891" s="5" t="s">
        <v>40</v>
      </c>
      <c r="K1891" s="5" t="s">
        <v>23</v>
      </c>
      <c r="L1891">
        <v>15</v>
      </c>
      <c r="M1891" s="3">
        <v>9975</v>
      </c>
      <c r="N1891" s="5" t="str">
        <f>IFERROR(INDEX(vtipo,MATCH(D1891,vcliente,0)),"Normal")</f>
        <v>Normal</v>
      </c>
      <c r="O1891" s="5" t="str">
        <f t="shared" si="87"/>
        <v>Sí</v>
      </c>
      <c r="P1891" s="3">
        <f t="shared" si="88"/>
        <v>15</v>
      </c>
      <c r="Q1891" s="16">
        <f t="shared" si="89"/>
        <v>50</v>
      </c>
    </row>
    <row r="1892" spans="1:17" x14ac:dyDescent="0.3">
      <c r="A1892" s="6">
        <v>42279</v>
      </c>
      <c r="B1892" s="5" t="s">
        <v>787</v>
      </c>
      <c r="C1892" s="5" t="s">
        <v>346</v>
      </c>
      <c r="D1892" s="5" t="s">
        <v>204</v>
      </c>
      <c r="E1892">
        <v>3</v>
      </c>
      <c r="F1892">
        <v>2</v>
      </c>
      <c r="G1892">
        <v>9</v>
      </c>
      <c r="H1892">
        <v>6</v>
      </c>
      <c r="I1892">
        <v>4</v>
      </c>
      <c r="J1892" s="5" t="s">
        <v>27</v>
      </c>
      <c r="K1892" s="5" t="s">
        <v>23</v>
      </c>
      <c r="L1892">
        <v>13</v>
      </c>
      <c r="M1892" s="3">
        <v>4420</v>
      </c>
      <c r="N1892" s="5" t="str">
        <f>IFERROR(INDEX(vtipo,MATCH(D1892,vcliente,0)),"Normal")</f>
        <v>Oro</v>
      </c>
      <c r="O1892" s="5" t="str">
        <f t="shared" si="87"/>
        <v>No</v>
      </c>
      <c r="P1892" s="3">
        <f t="shared" si="88"/>
        <v>9</v>
      </c>
      <c r="Q1892" s="16">
        <f t="shared" si="89"/>
        <v>44</v>
      </c>
    </row>
    <row r="1893" spans="1:17" x14ac:dyDescent="0.3">
      <c r="A1893" s="6">
        <v>42286</v>
      </c>
      <c r="B1893" s="5" t="s">
        <v>787</v>
      </c>
      <c r="C1893" s="5" t="s">
        <v>346</v>
      </c>
      <c r="D1893" s="5" t="s">
        <v>658</v>
      </c>
      <c r="E1893">
        <v>2</v>
      </c>
      <c r="F1893">
        <v>3</v>
      </c>
      <c r="G1893">
        <v>4</v>
      </c>
      <c r="H1893">
        <v>4</v>
      </c>
      <c r="I1893">
        <v>2</v>
      </c>
      <c r="J1893" s="5" t="s">
        <v>86</v>
      </c>
      <c r="K1893" s="5" t="s">
        <v>20</v>
      </c>
      <c r="L1893">
        <v>7</v>
      </c>
      <c r="M1893" s="3">
        <v>6650</v>
      </c>
      <c r="N1893" s="5" t="str">
        <f>IFERROR(INDEX(vtipo,MATCH(D1893,vcliente,0)),"Normal")</f>
        <v>Normal</v>
      </c>
      <c r="O1893" s="5" t="str">
        <f t="shared" si="87"/>
        <v>No</v>
      </c>
      <c r="P1893" s="3">
        <f t="shared" si="88"/>
        <v>0</v>
      </c>
      <c r="Q1893" s="16">
        <f t="shared" si="89"/>
        <v>26</v>
      </c>
    </row>
    <row r="1894" spans="1:17" x14ac:dyDescent="0.3">
      <c r="A1894" s="6">
        <v>42286</v>
      </c>
      <c r="B1894" s="5" t="s">
        <v>787</v>
      </c>
      <c r="C1894" s="5" t="s">
        <v>346</v>
      </c>
      <c r="D1894" s="5" t="s">
        <v>656</v>
      </c>
      <c r="E1894">
        <v>0</v>
      </c>
      <c r="F1894">
        <v>2</v>
      </c>
      <c r="G1894">
        <v>5</v>
      </c>
      <c r="H1894">
        <v>0</v>
      </c>
      <c r="I1894">
        <v>2</v>
      </c>
      <c r="J1894" s="5" t="s">
        <v>36</v>
      </c>
      <c r="K1894" s="5" t="s">
        <v>23</v>
      </c>
      <c r="L1894">
        <v>6</v>
      </c>
      <c r="M1894" s="3">
        <v>3420</v>
      </c>
      <c r="N1894" s="5" t="str">
        <f>IFERROR(INDEX(vtipo,MATCH(D1894,vcliente,0)),"Normal")</f>
        <v>Normal</v>
      </c>
      <c r="O1894" s="5" t="str">
        <f t="shared" si="87"/>
        <v>No</v>
      </c>
      <c r="P1894" s="3">
        <f t="shared" si="88"/>
        <v>0</v>
      </c>
      <c r="Q1894" s="16">
        <f t="shared" si="89"/>
        <v>18</v>
      </c>
    </row>
    <row r="1895" spans="1:17" x14ac:dyDescent="0.3">
      <c r="A1895" s="6">
        <v>42288</v>
      </c>
      <c r="B1895" s="5" t="s">
        <v>787</v>
      </c>
      <c r="C1895" s="5" t="s">
        <v>346</v>
      </c>
      <c r="D1895" s="5" t="s">
        <v>268</v>
      </c>
      <c r="E1895">
        <v>7</v>
      </c>
      <c r="F1895">
        <v>4</v>
      </c>
      <c r="G1895">
        <v>5</v>
      </c>
      <c r="H1895">
        <v>2</v>
      </c>
      <c r="I1895">
        <v>6</v>
      </c>
      <c r="J1895" s="5" t="s">
        <v>22</v>
      </c>
      <c r="K1895" s="5" t="s">
        <v>23</v>
      </c>
      <c r="L1895">
        <v>15</v>
      </c>
      <c r="M1895" s="3">
        <v>4275</v>
      </c>
      <c r="N1895" s="5" t="str">
        <f>IFERROR(INDEX(vtipo,MATCH(D1895,vcliente,0)),"Normal")</f>
        <v>Normal</v>
      </c>
      <c r="O1895" s="5" t="str">
        <f t="shared" si="87"/>
        <v>Sí</v>
      </c>
      <c r="P1895" s="3">
        <f t="shared" si="88"/>
        <v>7</v>
      </c>
      <c r="Q1895" s="16">
        <f t="shared" si="89"/>
        <v>44</v>
      </c>
    </row>
    <row r="1896" spans="1:17" x14ac:dyDescent="0.3">
      <c r="A1896" s="6">
        <v>42289</v>
      </c>
      <c r="B1896" s="5" t="s">
        <v>787</v>
      </c>
      <c r="C1896" s="5" t="s">
        <v>346</v>
      </c>
      <c r="D1896" s="5" t="s">
        <v>33</v>
      </c>
      <c r="E1896">
        <v>5</v>
      </c>
      <c r="F1896">
        <v>1</v>
      </c>
      <c r="G1896">
        <v>6</v>
      </c>
      <c r="H1896">
        <v>7</v>
      </c>
      <c r="I1896">
        <v>6</v>
      </c>
      <c r="J1896" s="5" t="s">
        <v>22</v>
      </c>
      <c r="K1896" s="5" t="s">
        <v>23</v>
      </c>
      <c r="L1896">
        <v>13</v>
      </c>
      <c r="M1896" s="3">
        <v>3510</v>
      </c>
      <c r="N1896" s="5" t="str">
        <f>IFERROR(INDEX(vtipo,MATCH(D1896,vcliente,0)),"Normal")</f>
        <v>Oro</v>
      </c>
      <c r="O1896" s="5" t="str">
        <f t="shared" si="87"/>
        <v>No</v>
      </c>
      <c r="P1896" s="3">
        <f t="shared" si="88"/>
        <v>7</v>
      </c>
      <c r="Q1896" s="16">
        <f t="shared" si="89"/>
        <v>48</v>
      </c>
    </row>
    <row r="1897" spans="1:17" x14ac:dyDescent="0.3">
      <c r="A1897" s="6">
        <v>42293</v>
      </c>
      <c r="B1897" s="5" t="s">
        <v>787</v>
      </c>
      <c r="C1897" s="5" t="s">
        <v>346</v>
      </c>
      <c r="D1897" s="5" t="s">
        <v>823</v>
      </c>
      <c r="E1897">
        <v>5</v>
      </c>
      <c r="F1897">
        <v>3</v>
      </c>
      <c r="G1897">
        <v>3</v>
      </c>
      <c r="H1897">
        <v>1</v>
      </c>
      <c r="I1897">
        <v>0</v>
      </c>
      <c r="J1897" s="5" t="s">
        <v>55</v>
      </c>
      <c r="K1897" s="5" t="s">
        <v>23</v>
      </c>
      <c r="L1897">
        <v>8</v>
      </c>
      <c r="M1897" s="3">
        <v>9360</v>
      </c>
      <c r="N1897" s="5" t="str">
        <f>IFERROR(INDEX(vtipo,MATCH(D1897,vcliente,0)),"Normal")</f>
        <v>Normal</v>
      </c>
      <c r="O1897" s="5" t="str">
        <f t="shared" si="87"/>
        <v>No</v>
      </c>
      <c r="P1897" s="3">
        <f t="shared" si="88"/>
        <v>0</v>
      </c>
      <c r="Q1897" s="16">
        <f t="shared" si="89"/>
        <v>24</v>
      </c>
    </row>
    <row r="1898" spans="1:17" x14ac:dyDescent="0.3">
      <c r="A1898" s="6">
        <v>42294</v>
      </c>
      <c r="B1898" s="5" t="s">
        <v>787</v>
      </c>
      <c r="C1898" s="5" t="s">
        <v>346</v>
      </c>
      <c r="D1898" s="5" t="s">
        <v>638</v>
      </c>
      <c r="E1898">
        <v>7</v>
      </c>
      <c r="F1898">
        <v>7</v>
      </c>
      <c r="G1898">
        <v>10</v>
      </c>
      <c r="H1898">
        <v>6</v>
      </c>
      <c r="I1898">
        <v>8</v>
      </c>
      <c r="J1898" s="5" t="s">
        <v>27</v>
      </c>
      <c r="K1898" s="5" t="s">
        <v>23</v>
      </c>
      <c r="L1898">
        <v>14</v>
      </c>
      <c r="M1898" s="3">
        <v>5040</v>
      </c>
      <c r="N1898" s="5" t="str">
        <f>IFERROR(INDEX(vtipo,MATCH(D1898,vcliente,0)),"Normal")</f>
        <v>Oro</v>
      </c>
      <c r="O1898" s="5" t="str">
        <f t="shared" si="87"/>
        <v>No</v>
      </c>
      <c r="P1898" s="3">
        <f t="shared" si="88"/>
        <v>32</v>
      </c>
      <c r="Q1898" s="16">
        <f t="shared" si="89"/>
        <v>64</v>
      </c>
    </row>
    <row r="1899" spans="1:17" x14ac:dyDescent="0.3">
      <c r="A1899" s="6">
        <v>42304</v>
      </c>
      <c r="B1899" s="5" t="s">
        <v>787</v>
      </c>
      <c r="C1899" s="5" t="s">
        <v>346</v>
      </c>
      <c r="D1899" s="5" t="s">
        <v>578</v>
      </c>
      <c r="E1899">
        <v>7</v>
      </c>
      <c r="F1899">
        <v>7</v>
      </c>
      <c r="G1899">
        <v>7</v>
      </c>
      <c r="H1899">
        <v>8</v>
      </c>
      <c r="I1899">
        <v>8</v>
      </c>
      <c r="J1899" s="5" t="s">
        <v>22</v>
      </c>
      <c r="K1899" s="5" t="s">
        <v>23</v>
      </c>
      <c r="L1899">
        <v>9</v>
      </c>
      <c r="M1899" s="3">
        <v>2430</v>
      </c>
      <c r="N1899" s="5" t="str">
        <f>IFERROR(INDEX(vtipo,MATCH(D1899,vcliente,0)),"Normal")</f>
        <v>Normal</v>
      </c>
      <c r="O1899" s="5" t="str">
        <f t="shared" si="87"/>
        <v>No</v>
      </c>
      <c r="P1899" s="3">
        <f t="shared" si="88"/>
        <v>37</v>
      </c>
      <c r="Q1899" s="16">
        <f t="shared" si="89"/>
        <v>75</v>
      </c>
    </row>
    <row r="1900" spans="1:17" x14ac:dyDescent="0.3">
      <c r="A1900" s="6">
        <v>42306</v>
      </c>
      <c r="B1900" s="5" t="s">
        <v>787</v>
      </c>
      <c r="C1900" s="5" t="s">
        <v>346</v>
      </c>
      <c r="D1900" s="5" t="s">
        <v>615</v>
      </c>
      <c r="E1900">
        <v>4</v>
      </c>
      <c r="F1900">
        <v>4</v>
      </c>
      <c r="G1900">
        <v>5</v>
      </c>
      <c r="H1900">
        <v>8</v>
      </c>
      <c r="I1900">
        <v>9</v>
      </c>
      <c r="J1900" s="5" t="s">
        <v>16</v>
      </c>
      <c r="K1900" s="5" t="s">
        <v>17</v>
      </c>
      <c r="L1900">
        <v>7</v>
      </c>
      <c r="M1900" s="3">
        <v>8645</v>
      </c>
      <c r="N1900" s="5" t="str">
        <f>IFERROR(INDEX(vtipo,MATCH(D1900,vcliente,0)),"Normal")</f>
        <v>Normal</v>
      </c>
      <c r="O1900" s="5" t="str">
        <f t="shared" si="87"/>
        <v>No</v>
      </c>
      <c r="P1900" s="3">
        <f t="shared" si="88"/>
        <v>17</v>
      </c>
      <c r="Q1900" s="16">
        <f t="shared" si="89"/>
        <v>52</v>
      </c>
    </row>
    <row r="1901" spans="1:17" x14ac:dyDescent="0.3">
      <c r="A1901" s="6">
        <v>42307</v>
      </c>
      <c r="B1901" s="5" t="s">
        <v>787</v>
      </c>
      <c r="C1901" s="5" t="s">
        <v>346</v>
      </c>
      <c r="D1901" s="5" t="s">
        <v>195</v>
      </c>
      <c r="E1901">
        <v>7</v>
      </c>
      <c r="F1901">
        <v>2</v>
      </c>
      <c r="G1901">
        <v>4</v>
      </c>
      <c r="H1901">
        <v>3</v>
      </c>
      <c r="I1901">
        <v>2</v>
      </c>
      <c r="J1901" s="5" t="s">
        <v>99</v>
      </c>
      <c r="K1901" s="5" t="s">
        <v>23</v>
      </c>
      <c r="L1901">
        <v>9</v>
      </c>
      <c r="M1901" s="3">
        <v>10260</v>
      </c>
      <c r="N1901" s="5" t="str">
        <f>IFERROR(INDEX(vtipo,MATCH(D1901,vcliente,0)),"Normal")</f>
        <v>Normal</v>
      </c>
      <c r="O1901" s="5" t="str">
        <f t="shared" si="87"/>
        <v>No</v>
      </c>
      <c r="P1901" s="3">
        <f t="shared" si="88"/>
        <v>7</v>
      </c>
      <c r="Q1901" s="16">
        <f t="shared" si="89"/>
        <v>32</v>
      </c>
    </row>
    <row r="1902" spans="1:17" x14ac:dyDescent="0.3">
      <c r="A1902" s="6">
        <v>42307</v>
      </c>
      <c r="B1902" s="5" t="s">
        <v>787</v>
      </c>
      <c r="C1902" s="5" t="s">
        <v>346</v>
      </c>
      <c r="D1902" s="5" t="s">
        <v>562</v>
      </c>
      <c r="E1902">
        <v>7</v>
      </c>
      <c r="F1902">
        <v>10</v>
      </c>
      <c r="G1902">
        <v>8</v>
      </c>
      <c r="H1902">
        <v>6</v>
      </c>
      <c r="I1902">
        <v>8</v>
      </c>
      <c r="J1902" s="5" t="s">
        <v>30</v>
      </c>
      <c r="K1902" s="5" t="s">
        <v>17</v>
      </c>
      <c r="L1902">
        <v>8</v>
      </c>
      <c r="M1902" s="3">
        <v>5120</v>
      </c>
      <c r="N1902" s="5" t="str">
        <f>IFERROR(INDEX(vtipo,MATCH(D1902,vcliente,0)),"Normal")</f>
        <v>Oro</v>
      </c>
      <c r="O1902" s="5" t="str">
        <f t="shared" si="87"/>
        <v>No</v>
      </c>
      <c r="P1902" s="3">
        <f t="shared" si="88"/>
        <v>33</v>
      </c>
      <c r="Q1902" s="16">
        <f t="shared" si="89"/>
        <v>66</v>
      </c>
    </row>
    <row r="1903" spans="1:17" x14ac:dyDescent="0.3">
      <c r="A1903" s="6">
        <v>42307</v>
      </c>
      <c r="B1903" s="5" t="s">
        <v>787</v>
      </c>
      <c r="C1903" s="5" t="s">
        <v>346</v>
      </c>
      <c r="D1903" s="5" t="s">
        <v>824</v>
      </c>
      <c r="E1903">
        <v>7</v>
      </c>
      <c r="F1903">
        <v>8</v>
      </c>
      <c r="G1903">
        <v>6</v>
      </c>
      <c r="H1903">
        <v>5</v>
      </c>
      <c r="I1903">
        <v>1</v>
      </c>
      <c r="J1903" s="5" t="s">
        <v>59</v>
      </c>
      <c r="K1903" s="5" t="s">
        <v>17</v>
      </c>
      <c r="L1903">
        <v>14</v>
      </c>
      <c r="M1903" s="3">
        <v>7980</v>
      </c>
      <c r="N1903" s="5" t="str">
        <f>IFERROR(INDEX(vtipo,MATCH(D1903,vcliente,0)),"Normal")</f>
        <v>Normal</v>
      </c>
      <c r="O1903" s="5" t="str">
        <f t="shared" si="87"/>
        <v>No</v>
      </c>
      <c r="P1903" s="3">
        <f t="shared" si="88"/>
        <v>15</v>
      </c>
      <c r="Q1903" s="16">
        <f t="shared" si="89"/>
        <v>52</v>
      </c>
    </row>
    <row r="1904" spans="1:17" x14ac:dyDescent="0.3">
      <c r="A1904" s="6">
        <v>42310</v>
      </c>
      <c r="B1904" s="5" t="s">
        <v>787</v>
      </c>
      <c r="C1904" s="5" t="s">
        <v>346</v>
      </c>
      <c r="D1904" s="5" t="s">
        <v>24</v>
      </c>
      <c r="E1904">
        <v>6</v>
      </c>
      <c r="F1904">
        <v>7</v>
      </c>
      <c r="G1904">
        <v>9</v>
      </c>
      <c r="H1904">
        <v>6</v>
      </c>
      <c r="I1904">
        <v>7</v>
      </c>
      <c r="J1904" s="5" t="s">
        <v>57</v>
      </c>
      <c r="K1904" s="5" t="s">
        <v>17</v>
      </c>
      <c r="L1904">
        <v>5</v>
      </c>
      <c r="M1904" s="3">
        <v>1275</v>
      </c>
      <c r="N1904" s="5" t="str">
        <f>IFERROR(INDEX(vtipo,MATCH(D1904,vcliente,0)),"Normal")</f>
        <v>Platino</v>
      </c>
      <c r="O1904" s="5" t="str">
        <f t="shared" si="87"/>
        <v>No</v>
      </c>
      <c r="P1904" s="3">
        <f t="shared" si="88"/>
        <v>23</v>
      </c>
      <c r="Q1904" s="16">
        <f t="shared" si="89"/>
        <v>58</v>
      </c>
    </row>
    <row r="1905" spans="1:17" x14ac:dyDescent="0.3">
      <c r="A1905" s="6">
        <v>42310</v>
      </c>
      <c r="B1905" s="5" t="s">
        <v>787</v>
      </c>
      <c r="C1905" s="5" t="s">
        <v>346</v>
      </c>
      <c r="D1905" s="5" t="s">
        <v>765</v>
      </c>
      <c r="E1905">
        <v>9</v>
      </c>
      <c r="F1905">
        <v>6</v>
      </c>
      <c r="G1905">
        <v>10</v>
      </c>
      <c r="H1905">
        <v>7</v>
      </c>
      <c r="I1905">
        <v>6</v>
      </c>
      <c r="J1905" s="5" t="s">
        <v>57</v>
      </c>
      <c r="K1905" s="5" t="s">
        <v>17</v>
      </c>
      <c r="L1905">
        <v>9</v>
      </c>
      <c r="M1905" s="3">
        <v>2295</v>
      </c>
      <c r="N1905" s="5" t="str">
        <f>IFERROR(INDEX(vtipo,MATCH(D1905,vcliente,0)),"Normal")</f>
        <v>Normal</v>
      </c>
      <c r="O1905" s="5" t="str">
        <f t="shared" si="87"/>
        <v>No</v>
      </c>
      <c r="P1905" s="3">
        <f t="shared" si="88"/>
        <v>26</v>
      </c>
      <c r="Q1905" s="16">
        <f t="shared" si="89"/>
        <v>64</v>
      </c>
    </row>
    <row r="1906" spans="1:17" x14ac:dyDescent="0.3">
      <c r="A1906" s="6">
        <v>42311</v>
      </c>
      <c r="B1906" s="5" t="s">
        <v>787</v>
      </c>
      <c r="C1906" s="5" t="s">
        <v>346</v>
      </c>
      <c r="D1906" s="5" t="s">
        <v>302</v>
      </c>
      <c r="E1906">
        <v>8</v>
      </c>
      <c r="F1906">
        <v>7</v>
      </c>
      <c r="G1906">
        <v>5</v>
      </c>
      <c r="H1906">
        <v>6</v>
      </c>
      <c r="I1906">
        <v>7</v>
      </c>
      <c r="J1906" s="5" t="s">
        <v>71</v>
      </c>
      <c r="K1906" s="5" t="s">
        <v>20</v>
      </c>
      <c r="L1906">
        <v>9</v>
      </c>
      <c r="M1906" s="3">
        <v>8415</v>
      </c>
      <c r="N1906" s="5" t="str">
        <f>IFERROR(INDEX(vtipo,MATCH(D1906,vcliente,0)),"Normal")</f>
        <v>Platino</v>
      </c>
      <c r="O1906" s="5" t="str">
        <f t="shared" si="87"/>
        <v>No</v>
      </c>
      <c r="P1906" s="3">
        <f t="shared" si="88"/>
        <v>22</v>
      </c>
      <c r="Q1906" s="16">
        <f t="shared" si="89"/>
        <v>56</v>
      </c>
    </row>
    <row r="1907" spans="1:17" x14ac:dyDescent="0.3">
      <c r="A1907" s="6">
        <v>42312</v>
      </c>
      <c r="B1907" s="5" t="s">
        <v>787</v>
      </c>
      <c r="C1907" s="5" t="s">
        <v>346</v>
      </c>
      <c r="D1907" s="5" t="s">
        <v>319</v>
      </c>
      <c r="E1907">
        <v>10</v>
      </c>
      <c r="F1907">
        <v>9</v>
      </c>
      <c r="G1907">
        <v>10</v>
      </c>
      <c r="H1907">
        <v>3</v>
      </c>
      <c r="I1907">
        <v>8</v>
      </c>
      <c r="J1907" s="5" t="s">
        <v>25</v>
      </c>
      <c r="K1907" s="5" t="s">
        <v>17</v>
      </c>
      <c r="L1907">
        <v>5</v>
      </c>
      <c r="M1907" s="3">
        <v>1200</v>
      </c>
      <c r="N1907" s="5" t="str">
        <f>IFERROR(INDEX(vtipo,MATCH(D1907,vcliente,0)),"Normal")</f>
        <v>Oro</v>
      </c>
      <c r="O1907" s="5" t="str">
        <f t="shared" si="87"/>
        <v>Sí</v>
      </c>
      <c r="P1907" s="3">
        <f t="shared" si="88"/>
        <v>37</v>
      </c>
      <c r="Q1907" s="16">
        <f t="shared" si="89"/>
        <v>74</v>
      </c>
    </row>
    <row r="1908" spans="1:17" x14ac:dyDescent="0.3">
      <c r="A1908" s="6">
        <v>42312</v>
      </c>
      <c r="B1908" s="5" t="s">
        <v>787</v>
      </c>
      <c r="C1908" s="5" t="s">
        <v>346</v>
      </c>
      <c r="D1908" s="5" t="s">
        <v>296</v>
      </c>
      <c r="E1908">
        <v>7</v>
      </c>
      <c r="F1908">
        <v>9</v>
      </c>
      <c r="G1908">
        <v>0</v>
      </c>
      <c r="H1908">
        <v>6</v>
      </c>
      <c r="I1908">
        <v>5</v>
      </c>
      <c r="J1908" s="5" t="s">
        <v>55</v>
      </c>
      <c r="K1908" s="5" t="s">
        <v>23</v>
      </c>
      <c r="L1908">
        <v>7</v>
      </c>
      <c r="M1908" s="3">
        <v>7280</v>
      </c>
      <c r="N1908" s="5" t="str">
        <f>IFERROR(INDEX(vtipo,MATCH(D1908,vcliente,0)),"Normal")</f>
        <v>Oro</v>
      </c>
      <c r="O1908" s="5" t="str">
        <f t="shared" si="87"/>
        <v>No</v>
      </c>
      <c r="P1908" s="3">
        <f t="shared" si="88"/>
        <v>16</v>
      </c>
      <c r="Q1908" s="16">
        <f t="shared" si="89"/>
        <v>54</v>
      </c>
    </row>
    <row r="1909" spans="1:17" x14ac:dyDescent="0.3">
      <c r="A1909" s="6">
        <v>42320</v>
      </c>
      <c r="B1909" s="5" t="s">
        <v>787</v>
      </c>
      <c r="C1909" s="5" t="s">
        <v>346</v>
      </c>
      <c r="D1909" s="5" t="s">
        <v>685</v>
      </c>
      <c r="E1909">
        <v>3</v>
      </c>
      <c r="F1909">
        <v>7</v>
      </c>
      <c r="G1909">
        <v>3</v>
      </c>
      <c r="H1909">
        <v>4</v>
      </c>
      <c r="I1909">
        <v>3</v>
      </c>
      <c r="J1909" s="5" t="s">
        <v>36</v>
      </c>
      <c r="K1909" s="5" t="s">
        <v>23</v>
      </c>
      <c r="L1909">
        <v>7</v>
      </c>
      <c r="M1909" s="3">
        <v>3570</v>
      </c>
      <c r="N1909" s="5" t="str">
        <f>IFERROR(INDEX(vtipo,MATCH(D1909,vcliente,0)),"Normal")</f>
        <v>Normal</v>
      </c>
      <c r="O1909" s="5" t="str">
        <f t="shared" si="87"/>
        <v>No</v>
      </c>
      <c r="P1909" s="3">
        <f t="shared" si="88"/>
        <v>7</v>
      </c>
      <c r="Q1909" s="16">
        <f t="shared" si="89"/>
        <v>34</v>
      </c>
    </row>
    <row r="1910" spans="1:17" x14ac:dyDescent="0.3">
      <c r="A1910" s="6">
        <v>42322</v>
      </c>
      <c r="B1910" s="5" t="s">
        <v>787</v>
      </c>
      <c r="C1910" s="5" t="s">
        <v>346</v>
      </c>
      <c r="D1910" s="5" t="s">
        <v>300</v>
      </c>
      <c r="E1910">
        <v>5</v>
      </c>
      <c r="F1910">
        <v>4</v>
      </c>
      <c r="G1910">
        <v>1</v>
      </c>
      <c r="H1910">
        <v>7</v>
      </c>
      <c r="I1910">
        <v>4</v>
      </c>
      <c r="J1910" s="5" t="s">
        <v>19</v>
      </c>
      <c r="K1910" s="5" t="s">
        <v>20</v>
      </c>
      <c r="L1910">
        <v>11</v>
      </c>
      <c r="M1910" s="3">
        <v>4675</v>
      </c>
      <c r="N1910" s="5" t="str">
        <f>IFERROR(INDEX(vtipo,MATCH(D1910,vcliente,0)),"Normal")</f>
        <v>Normal</v>
      </c>
      <c r="O1910" s="5" t="str">
        <f t="shared" si="87"/>
        <v>No</v>
      </c>
      <c r="P1910" s="3">
        <f t="shared" si="88"/>
        <v>7</v>
      </c>
      <c r="Q1910" s="16">
        <f t="shared" si="89"/>
        <v>40</v>
      </c>
    </row>
    <row r="1911" spans="1:17" x14ac:dyDescent="0.3">
      <c r="A1911" s="6">
        <v>42326</v>
      </c>
      <c r="B1911" s="5" t="s">
        <v>787</v>
      </c>
      <c r="C1911" s="5" t="s">
        <v>346</v>
      </c>
      <c r="D1911" s="5" t="s">
        <v>510</v>
      </c>
      <c r="E1911">
        <v>7</v>
      </c>
      <c r="F1911">
        <v>7</v>
      </c>
      <c r="G1911">
        <v>6</v>
      </c>
      <c r="H1911">
        <v>9</v>
      </c>
      <c r="I1911">
        <v>5</v>
      </c>
      <c r="J1911" s="5" t="s">
        <v>94</v>
      </c>
      <c r="K1911" s="5" t="s">
        <v>20</v>
      </c>
      <c r="L1911">
        <v>6</v>
      </c>
      <c r="M1911" s="3">
        <v>5610</v>
      </c>
      <c r="N1911" s="5" t="str">
        <f>IFERROR(INDEX(vtipo,MATCH(D1911,vcliente,0)),"Normal")</f>
        <v>Normal</v>
      </c>
      <c r="O1911" s="5" t="str">
        <f t="shared" si="87"/>
        <v>No</v>
      </c>
      <c r="P1911" s="3">
        <f t="shared" si="88"/>
        <v>23</v>
      </c>
      <c r="Q1911" s="16">
        <f t="shared" si="89"/>
        <v>58</v>
      </c>
    </row>
    <row r="1912" spans="1:17" x14ac:dyDescent="0.3">
      <c r="A1912" s="6">
        <v>42328</v>
      </c>
      <c r="B1912" s="5" t="s">
        <v>787</v>
      </c>
      <c r="C1912" s="5" t="s">
        <v>346</v>
      </c>
      <c r="D1912" s="5" t="s">
        <v>648</v>
      </c>
      <c r="E1912">
        <v>3</v>
      </c>
      <c r="F1912">
        <v>7</v>
      </c>
      <c r="G1912">
        <v>1</v>
      </c>
      <c r="H1912">
        <v>6</v>
      </c>
      <c r="I1912">
        <v>6</v>
      </c>
      <c r="J1912" s="5" t="s">
        <v>71</v>
      </c>
      <c r="K1912" s="5" t="s">
        <v>20</v>
      </c>
      <c r="L1912">
        <v>12</v>
      </c>
      <c r="M1912" s="3">
        <v>11220</v>
      </c>
      <c r="N1912" s="5" t="str">
        <f>IFERROR(INDEX(vtipo,MATCH(D1912,vcliente,0)),"Normal")</f>
        <v>Normal</v>
      </c>
      <c r="O1912" s="5" t="str">
        <f t="shared" si="87"/>
        <v>No</v>
      </c>
      <c r="P1912" s="3">
        <f t="shared" si="88"/>
        <v>7</v>
      </c>
      <c r="Q1912" s="16">
        <f t="shared" si="89"/>
        <v>44</v>
      </c>
    </row>
    <row r="1913" spans="1:17" x14ac:dyDescent="0.3">
      <c r="A1913" s="6">
        <v>42332</v>
      </c>
      <c r="B1913" s="5" t="s">
        <v>787</v>
      </c>
      <c r="C1913" s="5" t="s">
        <v>346</v>
      </c>
      <c r="D1913" s="5" t="s">
        <v>75</v>
      </c>
      <c r="E1913">
        <v>4</v>
      </c>
      <c r="F1913">
        <v>1</v>
      </c>
      <c r="G1913">
        <v>5</v>
      </c>
      <c r="H1913">
        <v>5</v>
      </c>
      <c r="I1913">
        <v>2</v>
      </c>
      <c r="J1913" s="5" t="s">
        <v>69</v>
      </c>
      <c r="K1913" s="5" t="s">
        <v>23</v>
      </c>
      <c r="L1913">
        <v>19</v>
      </c>
      <c r="M1913" s="3">
        <v>16150</v>
      </c>
      <c r="N1913" s="5" t="str">
        <f>IFERROR(INDEX(vtipo,MATCH(D1913,vcliente,0)),"Normal")</f>
        <v>Normal</v>
      </c>
      <c r="O1913" s="5" t="str">
        <f t="shared" si="87"/>
        <v>No</v>
      </c>
      <c r="P1913" s="3">
        <f t="shared" si="88"/>
        <v>0</v>
      </c>
      <c r="Q1913" s="16">
        <f t="shared" si="89"/>
        <v>32</v>
      </c>
    </row>
    <row r="1914" spans="1:17" x14ac:dyDescent="0.3">
      <c r="A1914" s="6">
        <v>42332</v>
      </c>
      <c r="B1914" s="5" t="s">
        <v>787</v>
      </c>
      <c r="C1914" s="5" t="s">
        <v>346</v>
      </c>
      <c r="D1914" s="5" t="s">
        <v>205</v>
      </c>
      <c r="E1914">
        <v>7</v>
      </c>
      <c r="F1914">
        <v>4</v>
      </c>
      <c r="G1914">
        <v>4</v>
      </c>
      <c r="H1914">
        <v>7</v>
      </c>
      <c r="I1914">
        <v>5</v>
      </c>
      <c r="J1914" s="5" t="s">
        <v>19</v>
      </c>
      <c r="K1914" s="5" t="s">
        <v>20</v>
      </c>
      <c r="L1914">
        <v>1</v>
      </c>
      <c r="M1914" s="3">
        <v>425</v>
      </c>
      <c r="N1914" s="5" t="str">
        <f>IFERROR(INDEX(vtipo,MATCH(D1914,vcliente,0)),"Normal")</f>
        <v>Normal</v>
      </c>
      <c r="O1914" s="5" t="str">
        <f t="shared" si="87"/>
        <v>No</v>
      </c>
      <c r="P1914" s="3">
        <f t="shared" si="88"/>
        <v>14</v>
      </c>
      <c r="Q1914" s="16">
        <f t="shared" si="89"/>
        <v>46</v>
      </c>
    </row>
    <row r="1915" spans="1:17" x14ac:dyDescent="0.3">
      <c r="A1915" s="6">
        <v>42334</v>
      </c>
      <c r="B1915" s="5" t="s">
        <v>787</v>
      </c>
      <c r="C1915" s="5" t="s">
        <v>346</v>
      </c>
      <c r="D1915" s="5" t="s">
        <v>140</v>
      </c>
      <c r="E1915">
        <v>5</v>
      </c>
      <c r="F1915">
        <v>1</v>
      </c>
      <c r="G1915">
        <v>1</v>
      </c>
      <c r="H1915">
        <v>3</v>
      </c>
      <c r="I1915">
        <v>5</v>
      </c>
      <c r="J1915" s="5" t="s">
        <v>32</v>
      </c>
      <c r="K1915" s="5" t="s">
        <v>20</v>
      </c>
      <c r="L1915">
        <v>12</v>
      </c>
      <c r="M1915" s="3">
        <v>6120</v>
      </c>
      <c r="N1915" s="5" t="str">
        <f>IFERROR(INDEX(vtipo,MATCH(D1915,vcliente,0)),"Normal")</f>
        <v>Normal</v>
      </c>
      <c r="O1915" s="5" t="str">
        <f t="shared" si="87"/>
        <v>No</v>
      </c>
      <c r="P1915" s="3">
        <f t="shared" si="88"/>
        <v>0</v>
      </c>
      <c r="Q1915" s="16">
        <f t="shared" si="89"/>
        <v>28</v>
      </c>
    </row>
    <row r="1916" spans="1:17" x14ac:dyDescent="0.3">
      <c r="A1916" s="6">
        <v>42336</v>
      </c>
      <c r="B1916" s="5" t="s">
        <v>787</v>
      </c>
      <c r="C1916" s="5" t="s">
        <v>346</v>
      </c>
      <c r="D1916" s="5" t="s">
        <v>558</v>
      </c>
      <c r="E1916">
        <v>4</v>
      </c>
      <c r="F1916">
        <v>7</v>
      </c>
      <c r="G1916">
        <v>3</v>
      </c>
      <c r="H1916">
        <v>4</v>
      </c>
      <c r="I1916">
        <v>3</v>
      </c>
      <c r="J1916" s="5" t="s">
        <v>78</v>
      </c>
      <c r="K1916" s="5" t="s">
        <v>20</v>
      </c>
      <c r="L1916">
        <v>14</v>
      </c>
      <c r="M1916" s="3">
        <v>9520</v>
      </c>
      <c r="N1916" s="5" t="str">
        <f>IFERROR(INDEX(vtipo,MATCH(D1916,vcliente,0)),"Normal")</f>
        <v>Normal</v>
      </c>
      <c r="O1916" s="5" t="str">
        <f t="shared" si="87"/>
        <v>No</v>
      </c>
      <c r="P1916" s="3">
        <f t="shared" si="88"/>
        <v>7</v>
      </c>
      <c r="Q1916" s="16">
        <f t="shared" si="89"/>
        <v>36</v>
      </c>
    </row>
    <row r="1917" spans="1:17" x14ac:dyDescent="0.3">
      <c r="A1917" s="6">
        <v>42339</v>
      </c>
      <c r="B1917" s="5" t="s">
        <v>787</v>
      </c>
      <c r="C1917" s="5" t="s">
        <v>346</v>
      </c>
      <c r="D1917" s="5" t="s">
        <v>825</v>
      </c>
      <c r="E1917">
        <v>7</v>
      </c>
      <c r="F1917">
        <v>8</v>
      </c>
      <c r="G1917">
        <v>6</v>
      </c>
      <c r="H1917">
        <v>10</v>
      </c>
      <c r="I1917">
        <v>8</v>
      </c>
      <c r="J1917" s="5" t="s">
        <v>30</v>
      </c>
      <c r="K1917" s="5" t="s">
        <v>17</v>
      </c>
      <c r="L1917">
        <v>12</v>
      </c>
      <c r="M1917" s="3">
        <v>8640</v>
      </c>
      <c r="N1917" s="5" t="str">
        <f>IFERROR(INDEX(vtipo,MATCH(D1917,vcliente,0)),"Normal")</f>
        <v>Normal</v>
      </c>
      <c r="O1917" s="5" t="str">
        <f t="shared" si="87"/>
        <v>No</v>
      </c>
      <c r="P1917" s="3">
        <f t="shared" si="88"/>
        <v>33</v>
      </c>
      <c r="Q1917" s="16">
        <f t="shared" si="89"/>
        <v>66</v>
      </c>
    </row>
    <row r="1918" spans="1:17" x14ac:dyDescent="0.3">
      <c r="A1918" s="6">
        <v>42340</v>
      </c>
      <c r="B1918" s="5" t="s">
        <v>787</v>
      </c>
      <c r="C1918" s="5" t="s">
        <v>346</v>
      </c>
      <c r="D1918" s="5" t="s">
        <v>300</v>
      </c>
      <c r="E1918">
        <v>5</v>
      </c>
      <c r="F1918">
        <v>3</v>
      </c>
      <c r="G1918">
        <v>7</v>
      </c>
      <c r="H1918">
        <v>6</v>
      </c>
      <c r="I1918">
        <v>8</v>
      </c>
      <c r="J1918" s="5" t="s">
        <v>36</v>
      </c>
      <c r="K1918" s="5" t="s">
        <v>23</v>
      </c>
      <c r="L1918">
        <v>16</v>
      </c>
      <c r="M1918" s="3">
        <v>9120</v>
      </c>
      <c r="N1918" s="5" t="str">
        <f>IFERROR(INDEX(vtipo,MATCH(D1918,vcliente,0)),"Normal")</f>
        <v>Normal</v>
      </c>
      <c r="O1918" s="5" t="str">
        <f t="shared" si="87"/>
        <v>No</v>
      </c>
      <c r="P1918" s="3">
        <f t="shared" si="88"/>
        <v>15</v>
      </c>
      <c r="Q1918" s="16">
        <f t="shared" si="89"/>
        <v>52</v>
      </c>
    </row>
    <row r="1919" spans="1:17" x14ac:dyDescent="0.3">
      <c r="A1919" s="6">
        <v>42341</v>
      </c>
      <c r="B1919" s="5" t="s">
        <v>787</v>
      </c>
      <c r="C1919" s="5" t="s">
        <v>346</v>
      </c>
      <c r="D1919" s="5" t="s">
        <v>775</v>
      </c>
      <c r="E1919">
        <v>6</v>
      </c>
      <c r="F1919">
        <v>5</v>
      </c>
      <c r="G1919">
        <v>9</v>
      </c>
      <c r="H1919">
        <v>5</v>
      </c>
      <c r="I1919">
        <v>7</v>
      </c>
      <c r="J1919" s="5" t="s">
        <v>94</v>
      </c>
      <c r="K1919" s="5" t="s">
        <v>20</v>
      </c>
      <c r="L1919">
        <v>15</v>
      </c>
      <c r="M1919" s="3">
        <v>14025</v>
      </c>
      <c r="N1919" s="5" t="str">
        <f>IFERROR(INDEX(vtipo,MATCH(D1919,vcliente,0)),"Normal")</f>
        <v>Oro</v>
      </c>
      <c r="O1919" s="5" t="str">
        <f t="shared" si="87"/>
        <v>No</v>
      </c>
      <c r="P1919" s="3">
        <f t="shared" si="88"/>
        <v>16</v>
      </c>
      <c r="Q1919" s="16">
        <f t="shared" si="89"/>
        <v>54</v>
      </c>
    </row>
    <row r="1920" spans="1:17" x14ac:dyDescent="0.3">
      <c r="A1920" s="6">
        <v>42341</v>
      </c>
      <c r="B1920" s="5" t="s">
        <v>787</v>
      </c>
      <c r="C1920" s="5" t="s">
        <v>346</v>
      </c>
      <c r="D1920" s="5" t="s">
        <v>642</v>
      </c>
      <c r="E1920">
        <v>9</v>
      </c>
      <c r="F1920">
        <v>4</v>
      </c>
      <c r="G1920">
        <v>7</v>
      </c>
      <c r="H1920">
        <v>7</v>
      </c>
      <c r="I1920">
        <v>8</v>
      </c>
      <c r="J1920" s="5" t="s">
        <v>38</v>
      </c>
      <c r="K1920" s="5" t="s">
        <v>17</v>
      </c>
      <c r="L1920">
        <v>10</v>
      </c>
      <c r="M1920" s="3">
        <v>5100</v>
      </c>
      <c r="N1920" s="5" t="str">
        <f>IFERROR(INDEX(vtipo,MATCH(D1920,vcliente,0)),"Normal")</f>
        <v>Oro</v>
      </c>
      <c r="O1920" s="5" t="str">
        <f t="shared" si="87"/>
        <v>No</v>
      </c>
      <c r="P1920" s="3">
        <f t="shared" si="88"/>
        <v>31</v>
      </c>
      <c r="Q1920" s="16">
        <f t="shared" si="89"/>
        <v>62</v>
      </c>
    </row>
    <row r="1921" spans="1:17" x14ac:dyDescent="0.3">
      <c r="A1921" s="6">
        <v>42341</v>
      </c>
      <c r="B1921" s="5" t="s">
        <v>787</v>
      </c>
      <c r="C1921" s="5" t="s">
        <v>346</v>
      </c>
      <c r="D1921" s="5" t="s">
        <v>643</v>
      </c>
      <c r="E1921">
        <v>4</v>
      </c>
      <c r="F1921">
        <v>4</v>
      </c>
      <c r="G1921">
        <v>2</v>
      </c>
      <c r="H1921">
        <v>10</v>
      </c>
      <c r="I1921">
        <v>3</v>
      </c>
      <c r="J1921" s="5" t="s">
        <v>16</v>
      </c>
      <c r="K1921" s="5" t="s">
        <v>17</v>
      </c>
      <c r="L1921">
        <v>11</v>
      </c>
      <c r="M1921" s="3">
        <v>12870</v>
      </c>
      <c r="N1921" s="5" t="str">
        <f>IFERROR(INDEX(vtipo,MATCH(D1921,vcliente,0)),"Normal")</f>
        <v>Normal</v>
      </c>
      <c r="O1921" s="5" t="str">
        <f t="shared" si="87"/>
        <v>No</v>
      </c>
      <c r="P1921" s="3">
        <f t="shared" si="88"/>
        <v>10</v>
      </c>
      <c r="Q1921" s="16">
        <f t="shared" si="89"/>
        <v>42</v>
      </c>
    </row>
    <row r="1922" spans="1:17" x14ac:dyDescent="0.3">
      <c r="A1922" s="6">
        <v>42345</v>
      </c>
      <c r="B1922" s="5" t="s">
        <v>787</v>
      </c>
      <c r="C1922" s="5" t="s">
        <v>346</v>
      </c>
      <c r="D1922" s="5" t="s">
        <v>143</v>
      </c>
      <c r="E1922">
        <v>9</v>
      </c>
      <c r="F1922">
        <v>10</v>
      </c>
      <c r="G1922">
        <v>6</v>
      </c>
      <c r="H1922">
        <v>8</v>
      </c>
      <c r="I1922">
        <v>6</v>
      </c>
      <c r="J1922" s="5" t="s">
        <v>27</v>
      </c>
      <c r="K1922" s="5" t="s">
        <v>23</v>
      </c>
      <c r="L1922">
        <v>1</v>
      </c>
      <c r="M1922" s="3">
        <v>380</v>
      </c>
      <c r="N1922" s="5" t="str">
        <f>IFERROR(INDEX(vtipo,MATCH(D1922,vcliente,0)),"Normal")</f>
        <v>Normal</v>
      </c>
      <c r="O1922" s="5" t="str">
        <f t="shared" si="87"/>
        <v>No</v>
      </c>
      <c r="P1922" s="3">
        <f t="shared" si="88"/>
        <v>27</v>
      </c>
      <c r="Q1922" s="16">
        <f t="shared" si="89"/>
        <v>66</v>
      </c>
    </row>
    <row r="1923" spans="1:17" x14ac:dyDescent="0.3">
      <c r="A1923" s="6">
        <v>42345</v>
      </c>
      <c r="B1923" s="5" t="s">
        <v>787</v>
      </c>
      <c r="C1923" s="5" t="s">
        <v>346</v>
      </c>
      <c r="D1923" s="5" t="s">
        <v>647</v>
      </c>
      <c r="E1923">
        <v>8</v>
      </c>
      <c r="F1923">
        <v>9</v>
      </c>
      <c r="G1923">
        <v>7</v>
      </c>
      <c r="H1923">
        <v>5</v>
      </c>
      <c r="I1923">
        <v>6</v>
      </c>
      <c r="J1923" s="5" t="s">
        <v>34</v>
      </c>
      <c r="K1923" s="5" t="s">
        <v>23</v>
      </c>
      <c r="L1923">
        <v>11</v>
      </c>
      <c r="M1923" s="3">
        <v>6160</v>
      </c>
      <c r="N1923" s="5" t="str">
        <f>IFERROR(INDEX(vtipo,MATCH(D1923,vcliente,0)),"Normal")</f>
        <v>Oro</v>
      </c>
      <c r="O1923" s="5" t="str">
        <f t="shared" ref="O1923:O1986" si="90">IF(OR(COUNTIF(E1923:I1923,10)&gt;=2,AND(MONTH(A1923)=10,L1923&gt;=15)),"Sí","No")</f>
        <v>No</v>
      </c>
      <c r="P1923" s="3">
        <f t="shared" ref="P1923:P1986" si="91">SUMIF(E1923:I1923,"&gt;=7")</f>
        <v>24</v>
      </c>
      <c r="Q1923" s="16">
        <f t="shared" ref="Q1923:Q1986" si="92">(SUM(E1923:I1923)-MIN(E1923:I1923))*IF(MIN(E1923:I1923)&gt;=7,2.5,2)</f>
        <v>60</v>
      </c>
    </row>
    <row r="1924" spans="1:17" x14ac:dyDescent="0.3">
      <c r="A1924" s="6">
        <v>42345</v>
      </c>
      <c r="B1924" s="5" t="s">
        <v>787</v>
      </c>
      <c r="C1924" s="5" t="s">
        <v>346</v>
      </c>
      <c r="D1924" s="5" t="s">
        <v>207</v>
      </c>
      <c r="E1924">
        <v>4</v>
      </c>
      <c r="F1924">
        <v>6</v>
      </c>
      <c r="G1924">
        <v>7</v>
      </c>
      <c r="H1924">
        <v>4</v>
      </c>
      <c r="I1924">
        <v>6</v>
      </c>
      <c r="J1924" s="5" t="s">
        <v>71</v>
      </c>
      <c r="K1924" s="5" t="s">
        <v>20</v>
      </c>
      <c r="L1924">
        <v>14</v>
      </c>
      <c r="M1924" s="3">
        <v>13860</v>
      </c>
      <c r="N1924" s="5" t="str">
        <f>IFERROR(INDEX(vtipo,MATCH(D1924,vcliente,0)),"Normal")</f>
        <v>Normal</v>
      </c>
      <c r="O1924" s="5" t="str">
        <f t="shared" si="90"/>
        <v>No</v>
      </c>
      <c r="P1924" s="3">
        <f t="shared" si="91"/>
        <v>7</v>
      </c>
      <c r="Q1924" s="16">
        <f t="shared" si="92"/>
        <v>46</v>
      </c>
    </row>
    <row r="1925" spans="1:17" x14ac:dyDescent="0.3">
      <c r="A1925" s="6">
        <v>42349</v>
      </c>
      <c r="B1925" s="5" t="s">
        <v>787</v>
      </c>
      <c r="C1925" s="5" t="s">
        <v>346</v>
      </c>
      <c r="D1925" s="5" t="s">
        <v>826</v>
      </c>
      <c r="E1925">
        <v>3</v>
      </c>
      <c r="F1925">
        <v>5</v>
      </c>
      <c r="G1925">
        <v>6</v>
      </c>
      <c r="H1925">
        <v>1</v>
      </c>
      <c r="I1925">
        <v>5</v>
      </c>
      <c r="J1925" s="5" t="s">
        <v>63</v>
      </c>
      <c r="K1925" s="5" t="s">
        <v>17</v>
      </c>
      <c r="L1925">
        <v>15</v>
      </c>
      <c r="M1925" s="3">
        <v>8550</v>
      </c>
      <c r="N1925" s="5" t="str">
        <f>IFERROR(INDEX(vtipo,MATCH(D1925,vcliente,0)),"Normal")</f>
        <v>Normal</v>
      </c>
      <c r="O1925" s="5" t="str">
        <f t="shared" si="90"/>
        <v>No</v>
      </c>
      <c r="P1925" s="3">
        <f t="shared" si="91"/>
        <v>0</v>
      </c>
      <c r="Q1925" s="16">
        <f t="shared" si="92"/>
        <v>38</v>
      </c>
    </row>
    <row r="1926" spans="1:17" x14ac:dyDescent="0.3">
      <c r="A1926" s="6">
        <v>42350</v>
      </c>
      <c r="B1926" s="5" t="s">
        <v>787</v>
      </c>
      <c r="C1926" s="5" t="s">
        <v>346</v>
      </c>
      <c r="D1926" s="5" t="s">
        <v>545</v>
      </c>
      <c r="E1926">
        <v>5</v>
      </c>
      <c r="F1926">
        <v>3</v>
      </c>
      <c r="G1926">
        <v>1</v>
      </c>
      <c r="H1926">
        <v>4</v>
      </c>
      <c r="I1926">
        <v>2</v>
      </c>
      <c r="J1926" s="5" t="s">
        <v>38</v>
      </c>
      <c r="K1926" s="5" t="s">
        <v>17</v>
      </c>
      <c r="L1926">
        <v>17</v>
      </c>
      <c r="M1926" s="3">
        <v>9690</v>
      </c>
      <c r="N1926" s="5" t="str">
        <f>IFERROR(INDEX(vtipo,MATCH(D1926,vcliente,0)),"Normal")</f>
        <v>Normal</v>
      </c>
      <c r="O1926" s="5" t="str">
        <f t="shared" si="90"/>
        <v>No</v>
      </c>
      <c r="P1926" s="3">
        <f t="shared" si="91"/>
        <v>0</v>
      </c>
      <c r="Q1926" s="16">
        <f t="shared" si="92"/>
        <v>28</v>
      </c>
    </row>
    <row r="1927" spans="1:17" x14ac:dyDescent="0.3">
      <c r="A1927" s="6">
        <v>42350</v>
      </c>
      <c r="B1927" s="5" t="s">
        <v>787</v>
      </c>
      <c r="C1927" s="5" t="s">
        <v>346</v>
      </c>
      <c r="D1927" s="5" t="s">
        <v>827</v>
      </c>
      <c r="E1927">
        <v>4</v>
      </c>
      <c r="F1927">
        <v>6</v>
      </c>
      <c r="G1927">
        <v>4</v>
      </c>
      <c r="H1927">
        <v>4</v>
      </c>
      <c r="I1927">
        <v>6</v>
      </c>
      <c r="J1927" s="5" t="s">
        <v>34</v>
      </c>
      <c r="K1927" s="5" t="s">
        <v>23</v>
      </c>
      <c r="L1927">
        <v>8</v>
      </c>
      <c r="M1927" s="3">
        <v>5040</v>
      </c>
      <c r="N1927" s="5" t="str">
        <f>IFERROR(INDEX(vtipo,MATCH(D1927,vcliente,0)),"Normal")</f>
        <v>Normal</v>
      </c>
      <c r="O1927" s="5" t="str">
        <f t="shared" si="90"/>
        <v>No</v>
      </c>
      <c r="P1927" s="3">
        <f t="shared" si="91"/>
        <v>0</v>
      </c>
      <c r="Q1927" s="16">
        <f t="shared" si="92"/>
        <v>40</v>
      </c>
    </row>
    <row r="1928" spans="1:17" x14ac:dyDescent="0.3">
      <c r="A1928" s="6">
        <v>42355</v>
      </c>
      <c r="B1928" s="5" t="s">
        <v>787</v>
      </c>
      <c r="C1928" s="5" t="s">
        <v>346</v>
      </c>
      <c r="D1928" s="5" t="s">
        <v>700</v>
      </c>
      <c r="E1928">
        <v>8</v>
      </c>
      <c r="F1928">
        <v>8</v>
      </c>
      <c r="G1928">
        <v>1</v>
      </c>
      <c r="H1928">
        <v>7</v>
      </c>
      <c r="I1928">
        <v>7</v>
      </c>
      <c r="J1928" s="5" t="s">
        <v>40</v>
      </c>
      <c r="K1928" s="5" t="s">
        <v>23</v>
      </c>
      <c r="L1928">
        <v>10</v>
      </c>
      <c r="M1928" s="3">
        <v>6300</v>
      </c>
      <c r="N1928" s="5" t="str">
        <f>IFERROR(INDEX(vtipo,MATCH(D1928,vcliente,0)),"Normal")</f>
        <v>Normal</v>
      </c>
      <c r="O1928" s="5" t="str">
        <f t="shared" si="90"/>
        <v>No</v>
      </c>
      <c r="P1928" s="3">
        <f t="shared" si="91"/>
        <v>30</v>
      </c>
      <c r="Q1928" s="16">
        <f t="shared" si="92"/>
        <v>60</v>
      </c>
    </row>
    <row r="1929" spans="1:17" x14ac:dyDescent="0.3">
      <c r="A1929" s="6">
        <v>42358</v>
      </c>
      <c r="B1929" s="5" t="s">
        <v>787</v>
      </c>
      <c r="C1929" s="5" t="s">
        <v>346</v>
      </c>
      <c r="D1929" s="5" t="s">
        <v>664</v>
      </c>
      <c r="E1929">
        <v>2</v>
      </c>
      <c r="F1929">
        <v>2</v>
      </c>
      <c r="G1929">
        <v>7</v>
      </c>
      <c r="H1929">
        <v>10</v>
      </c>
      <c r="I1929">
        <v>5</v>
      </c>
      <c r="J1929" s="5" t="s">
        <v>19</v>
      </c>
      <c r="K1929" s="5" t="s">
        <v>20</v>
      </c>
      <c r="L1929">
        <v>13</v>
      </c>
      <c r="M1929" s="3">
        <v>5200</v>
      </c>
      <c r="N1929" s="5" t="str">
        <f>IFERROR(INDEX(vtipo,MATCH(D1929,vcliente,0)),"Normal")</f>
        <v>Platino</v>
      </c>
      <c r="O1929" s="5" t="str">
        <f t="shared" si="90"/>
        <v>No</v>
      </c>
      <c r="P1929" s="3">
        <f t="shared" si="91"/>
        <v>17</v>
      </c>
      <c r="Q1929" s="16">
        <f t="shared" si="92"/>
        <v>48</v>
      </c>
    </row>
    <row r="1930" spans="1:17" x14ac:dyDescent="0.3">
      <c r="A1930" s="6">
        <v>42359</v>
      </c>
      <c r="B1930" s="5" t="s">
        <v>787</v>
      </c>
      <c r="C1930" s="5" t="s">
        <v>346</v>
      </c>
      <c r="D1930" s="5" t="s">
        <v>269</v>
      </c>
      <c r="E1930">
        <v>4</v>
      </c>
      <c r="F1930">
        <v>3</v>
      </c>
      <c r="G1930">
        <v>4</v>
      </c>
      <c r="H1930">
        <v>3</v>
      </c>
      <c r="I1930">
        <v>3</v>
      </c>
      <c r="J1930" s="5" t="s">
        <v>34</v>
      </c>
      <c r="K1930" s="5" t="s">
        <v>23</v>
      </c>
      <c r="L1930">
        <v>8</v>
      </c>
      <c r="M1930" s="3">
        <v>5320</v>
      </c>
      <c r="N1930" s="5" t="str">
        <f>IFERROR(INDEX(vtipo,MATCH(D1930,vcliente,0)),"Normal")</f>
        <v>Normal</v>
      </c>
      <c r="O1930" s="5" t="str">
        <f t="shared" si="90"/>
        <v>No</v>
      </c>
      <c r="P1930" s="3">
        <f t="shared" si="91"/>
        <v>0</v>
      </c>
      <c r="Q1930" s="16">
        <f t="shared" si="92"/>
        <v>28</v>
      </c>
    </row>
    <row r="1931" spans="1:17" x14ac:dyDescent="0.3">
      <c r="A1931" s="6">
        <v>42360</v>
      </c>
      <c r="B1931" s="5" t="s">
        <v>787</v>
      </c>
      <c r="C1931" s="5" t="s">
        <v>346</v>
      </c>
      <c r="D1931" s="5" t="s">
        <v>828</v>
      </c>
      <c r="E1931">
        <v>6</v>
      </c>
      <c r="F1931">
        <v>10</v>
      </c>
      <c r="G1931">
        <v>6</v>
      </c>
      <c r="H1931">
        <v>7</v>
      </c>
      <c r="I1931">
        <v>8</v>
      </c>
      <c r="J1931" s="5" t="s">
        <v>27</v>
      </c>
      <c r="K1931" s="5" t="s">
        <v>23</v>
      </c>
      <c r="L1931">
        <v>10</v>
      </c>
      <c r="M1931" s="3">
        <v>3600</v>
      </c>
      <c r="N1931" s="5" t="str">
        <f>IFERROR(INDEX(vtipo,MATCH(D1931,vcliente,0)),"Normal")</f>
        <v>Oro</v>
      </c>
      <c r="O1931" s="5" t="str">
        <f t="shared" si="90"/>
        <v>No</v>
      </c>
      <c r="P1931" s="3">
        <f t="shared" si="91"/>
        <v>25</v>
      </c>
      <c r="Q1931" s="16">
        <f t="shared" si="92"/>
        <v>62</v>
      </c>
    </row>
    <row r="1932" spans="1:17" x14ac:dyDescent="0.3">
      <c r="A1932" s="6">
        <v>42362</v>
      </c>
      <c r="B1932" s="5" t="s">
        <v>787</v>
      </c>
      <c r="C1932" s="5" t="s">
        <v>346</v>
      </c>
      <c r="D1932" s="5" t="s">
        <v>421</v>
      </c>
      <c r="E1932">
        <v>9</v>
      </c>
      <c r="F1932">
        <v>8</v>
      </c>
      <c r="G1932">
        <v>6</v>
      </c>
      <c r="H1932">
        <v>8</v>
      </c>
      <c r="I1932">
        <v>6</v>
      </c>
      <c r="J1932" s="5" t="s">
        <v>16</v>
      </c>
      <c r="K1932" s="5" t="s">
        <v>17</v>
      </c>
      <c r="L1932">
        <v>2</v>
      </c>
      <c r="M1932" s="3">
        <v>2210</v>
      </c>
      <c r="N1932" s="5" t="str">
        <f>IFERROR(INDEX(vtipo,MATCH(D1932,vcliente,0)),"Normal")</f>
        <v>Oro</v>
      </c>
      <c r="O1932" s="5" t="str">
        <f t="shared" si="90"/>
        <v>No</v>
      </c>
      <c r="P1932" s="3">
        <f t="shared" si="91"/>
        <v>25</v>
      </c>
      <c r="Q1932" s="16">
        <f t="shared" si="92"/>
        <v>62</v>
      </c>
    </row>
    <row r="1933" spans="1:17" x14ac:dyDescent="0.3">
      <c r="A1933" s="6">
        <v>42362</v>
      </c>
      <c r="B1933" s="5" t="s">
        <v>787</v>
      </c>
      <c r="C1933" s="5" t="s">
        <v>346</v>
      </c>
      <c r="D1933" s="5" t="s">
        <v>291</v>
      </c>
      <c r="E1933">
        <v>10</v>
      </c>
      <c r="F1933">
        <v>9</v>
      </c>
      <c r="G1933">
        <v>8</v>
      </c>
      <c r="H1933">
        <v>7</v>
      </c>
      <c r="I1933">
        <v>8</v>
      </c>
      <c r="J1933" s="5" t="s">
        <v>22</v>
      </c>
      <c r="K1933" s="5" t="s">
        <v>23</v>
      </c>
      <c r="L1933">
        <v>9</v>
      </c>
      <c r="M1933" s="3">
        <v>2430</v>
      </c>
      <c r="N1933" s="5" t="str">
        <f>IFERROR(INDEX(vtipo,MATCH(D1933,vcliente,0)),"Normal")</f>
        <v>Platino</v>
      </c>
      <c r="O1933" s="5" t="str">
        <f t="shared" si="90"/>
        <v>No</v>
      </c>
      <c r="P1933" s="3">
        <f t="shared" si="91"/>
        <v>42</v>
      </c>
      <c r="Q1933" s="16">
        <f t="shared" si="92"/>
        <v>87.5</v>
      </c>
    </row>
    <row r="1934" spans="1:17" x14ac:dyDescent="0.3">
      <c r="A1934" s="6">
        <v>42363</v>
      </c>
      <c r="B1934" s="5" t="s">
        <v>787</v>
      </c>
      <c r="C1934" s="5" t="s">
        <v>346</v>
      </c>
      <c r="D1934" s="5" t="s">
        <v>828</v>
      </c>
      <c r="E1934">
        <v>5</v>
      </c>
      <c r="F1934">
        <v>5</v>
      </c>
      <c r="G1934">
        <v>8</v>
      </c>
      <c r="H1934">
        <v>5</v>
      </c>
      <c r="I1934">
        <v>1</v>
      </c>
      <c r="J1934" s="5" t="s">
        <v>38</v>
      </c>
      <c r="K1934" s="5" t="s">
        <v>17</v>
      </c>
      <c r="L1934">
        <v>10</v>
      </c>
      <c r="M1934" s="3">
        <v>5400</v>
      </c>
      <c r="N1934" s="5" t="str">
        <f>IFERROR(INDEX(vtipo,MATCH(D1934,vcliente,0)),"Normal")</f>
        <v>Oro</v>
      </c>
      <c r="O1934" s="5" t="str">
        <f t="shared" si="90"/>
        <v>No</v>
      </c>
      <c r="P1934" s="3">
        <f t="shared" si="91"/>
        <v>8</v>
      </c>
      <c r="Q1934" s="16">
        <f t="shared" si="92"/>
        <v>46</v>
      </c>
    </row>
    <row r="1935" spans="1:17" x14ac:dyDescent="0.3">
      <c r="A1935" s="6">
        <v>42369</v>
      </c>
      <c r="B1935" s="5" t="s">
        <v>787</v>
      </c>
      <c r="C1935" s="5" t="s">
        <v>346</v>
      </c>
      <c r="D1935" s="5" t="s">
        <v>520</v>
      </c>
      <c r="E1935">
        <v>6</v>
      </c>
      <c r="F1935">
        <v>6</v>
      </c>
      <c r="G1935">
        <v>4</v>
      </c>
      <c r="H1935">
        <v>7</v>
      </c>
      <c r="I1935">
        <v>5</v>
      </c>
      <c r="J1935" s="5" t="s">
        <v>22</v>
      </c>
      <c r="K1935" s="5" t="s">
        <v>23</v>
      </c>
      <c r="L1935">
        <v>12</v>
      </c>
      <c r="M1935" s="3">
        <v>3240</v>
      </c>
      <c r="N1935" s="5" t="str">
        <f>IFERROR(INDEX(vtipo,MATCH(D1935,vcliente,0)),"Normal")</f>
        <v>Platino</v>
      </c>
      <c r="O1935" s="5" t="str">
        <f t="shared" si="90"/>
        <v>No</v>
      </c>
      <c r="P1935" s="3">
        <f t="shared" si="91"/>
        <v>7</v>
      </c>
      <c r="Q1935" s="16">
        <f t="shared" si="92"/>
        <v>48</v>
      </c>
    </row>
    <row r="1936" spans="1:17" x14ac:dyDescent="0.3">
      <c r="A1936" s="6">
        <v>42370</v>
      </c>
      <c r="B1936" s="5" t="s">
        <v>787</v>
      </c>
      <c r="C1936" s="5" t="s">
        <v>346</v>
      </c>
      <c r="D1936" s="5" t="s">
        <v>829</v>
      </c>
      <c r="E1936">
        <v>3</v>
      </c>
      <c r="F1936">
        <v>5</v>
      </c>
      <c r="G1936">
        <v>2</v>
      </c>
      <c r="H1936">
        <v>4</v>
      </c>
      <c r="I1936">
        <v>3</v>
      </c>
      <c r="J1936" s="5" t="s">
        <v>40</v>
      </c>
      <c r="K1936" s="5" t="s">
        <v>23</v>
      </c>
      <c r="L1936">
        <v>10</v>
      </c>
      <c r="M1936" s="3">
        <v>5950</v>
      </c>
      <c r="N1936" s="5" t="str">
        <f>IFERROR(INDEX(vtipo,MATCH(D1936,vcliente,0)),"Normal")</f>
        <v>Normal</v>
      </c>
      <c r="O1936" s="5" t="str">
        <f t="shared" si="90"/>
        <v>No</v>
      </c>
      <c r="P1936" s="3">
        <f t="shared" si="91"/>
        <v>0</v>
      </c>
      <c r="Q1936" s="16">
        <f t="shared" si="92"/>
        <v>30</v>
      </c>
    </row>
    <row r="1937" spans="1:17" x14ac:dyDescent="0.3">
      <c r="A1937" s="6">
        <v>42373</v>
      </c>
      <c r="B1937" s="5" t="s">
        <v>787</v>
      </c>
      <c r="C1937" s="5" t="s">
        <v>346</v>
      </c>
      <c r="D1937" s="5" t="s">
        <v>257</v>
      </c>
      <c r="E1937">
        <v>6</v>
      </c>
      <c r="F1937">
        <v>5</v>
      </c>
      <c r="G1937">
        <v>8</v>
      </c>
      <c r="H1937">
        <v>7</v>
      </c>
      <c r="I1937">
        <v>6</v>
      </c>
      <c r="J1937" s="5" t="s">
        <v>55</v>
      </c>
      <c r="K1937" s="5" t="s">
        <v>23</v>
      </c>
      <c r="L1937">
        <v>13</v>
      </c>
      <c r="M1937" s="3">
        <v>15470</v>
      </c>
      <c r="N1937" s="5" t="str">
        <f>IFERROR(INDEX(vtipo,MATCH(D1937,vcliente,0)),"Normal")</f>
        <v>Normal</v>
      </c>
      <c r="O1937" s="5" t="str">
        <f t="shared" si="90"/>
        <v>No</v>
      </c>
      <c r="P1937" s="3">
        <f t="shared" si="91"/>
        <v>15</v>
      </c>
      <c r="Q1937" s="16">
        <f t="shared" si="92"/>
        <v>54</v>
      </c>
    </row>
    <row r="1938" spans="1:17" x14ac:dyDescent="0.3">
      <c r="A1938" s="6">
        <v>42373</v>
      </c>
      <c r="B1938" s="5" t="s">
        <v>787</v>
      </c>
      <c r="C1938" s="5" t="s">
        <v>346</v>
      </c>
      <c r="D1938" s="5" t="s">
        <v>559</v>
      </c>
      <c r="E1938">
        <v>7</v>
      </c>
      <c r="F1938">
        <v>7</v>
      </c>
      <c r="G1938">
        <v>5</v>
      </c>
      <c r="H1938">
        <v>5</v>
      </c>
      <c r="I1938">
        <v>9</v>
      </c>
      <c r="J1938" s="5" t="s">
        <v>36</v>
      </c>
      <c r="K1938" s="5" t="s">
        <v>23</v>
      </c>
      <c r="L1938">
        <v>18</v>
      </c>
      <c r="M1938" s="3">
        <v>9180</v>
      </c>
      <c r="N1938" s="5" t="str">
        <f>IFERROR(INDEX(vtipo,MATCH(D1938,vcliente,0)),"Normal")</f>
        <v>Platino</v>
      </c>
      <c r="O1938" s="5" t="str">
        <f t="shared" si="90"/>
        <v>No</v>
      </c>
      <c r="P1938" s="3">
        <f t="shared" si="91"/>
        <v>23</v>
      </c>
      <c r="Q1938" s="16">
        <f t="shared" si="92"/>
        <v>56</v>
      </c>
    </row>
    <row r="1939" spans="1:17" x14ac:dyDescent="0.3">
      <c r="A1939" s="6">
        <v>42373</v>
      </c>
      <c r="B1939" s="5" t="s">
        <v>787</v>
      </c>
      <c r="C1939" s="5" t="s">
        <v>346</v>
      </c>
      <c r="D1939" s="5" t="s">
        <v>784</v>
      </c>
      <c r="E1939">
        <v>4</v>
      </c>
      <c r="F1939">
        <v>6</v>
      </c>
      <c r="G1939">
        <v>6</v>
      </c>
      <c r="H1939">
        <v>1</v>
      </c>
      <c r="I1939">
        <v>7</v>
      </c>
      <c r="J1939" s="5" t="s">
        <v>63</v>
      </c>
      <c r="K1939" s="5" t="s">
        <v>17</v>
      </c>
      <c r="L1939">
        <v>12</v>
      </c>
      <c r="M1939" s="3">
        <v>6120</v>
      </c>
      <c r="N1939" s="5" t="str">
        <f>IFERROR(INDEX(vtipo,MATCH(D1939,vcliente,0)),"Normal")</f>
        <v>Oro</v>
      </c>
      <c r="O1939" s="5" t="str">
        <f t="shared" si="90"/>
        <v>No</v>
      </c>
      <c r="P1939" s="3">
        <f t="shared" si="91"/>
        <v>7</v>
      </c>
      <c r="Q1939" s="16">
        <f t="shared" si="92"/>
        <v>46</v>
      </c>
    </row>
    <row r="1940" spans="1:17" x14ac:dyDescent="0.3">
      <c r="A1940" s="6">
        <v>42375</v>
      </c>
      <c r="B1940" s="5" t="s">
        <v>787</v>
      </c>
      <c r="C1940" s="5" t="s">
        <v>346</v>
      </c>
      <c r="D1940" s="5" t="s">
        <v>522</v>
      </c>
      <c r="E1940">
        <v>6</v>
      </c>
      <c r="F1940">
        <v>8</v>
      </c>
      <c r="G1940">
        <v>5</v>
      </c>
      <c r="H1940">
        <v>7</v>
      </c>
      <c r="I1940">
        <v>7</v>
      </c>
      <c r="J1940" s="5" t="s">
        <v>36</v>
      </c>
      <c r="K1940" s="5" t="s">
        <v>23</v>
      </c>
      <c r="L1940">
        <v>11</v>
      </c>
      <c r="M1940" s="3">
        <v>5610</v>
      </c>
      <c r="N1940" s="5" t="str">
        <f>IFERROR(INDEX(vtipo,MATCH(D1940,vcliente,0)),"Normal")</f>
        <v>Normal</v>
      </c>
      <c r="O1940" s="5" t="str">
        <f t="shared" si="90"/>
        <v>No</v>
      </c>
      <c r="P1940" s="3">
        <f t="shared" si="91"/>
        <v>22</v>
      </c>
      <c r="Q1940" s="16">
        <f t="shared" si="92"/>
        <v>56</v>
      </c>
    </row>
    <row r="1941" spans="1:17" x14ac:dyDescent="0.3">
      <c r="A1941" s="6">
        <v>42380</v>
      </c>
      <c r="B1941" s="5" t="s">
        <v>787</v>
      </c>
      <c r="C1941" s="5" t="s">
        <v>346</v>
      </c>
      <c r="D1941" s="5" t="s">
        <v>594</v>
      </c>
      <c r="E1941">
        <v>10</v>
      </c>
      <c r="F1941">
        <v>6</v>
      </c>
      <c r="G1941">
        <v>8</v>
      </c>
      <c r="H1941">
        <v>8</v>
      </c>
      <c r="I1941">
        <v>0</v>
      </c>
      <c r="J1941" s="5" t="s">
        <v>59</v>
      </c>
      <c r="K1941" s="5" t="s">
        <v>17</v>
      </c>
      <c r="L1941">
        <v>10</v>
      </c>
      <c r="M1941" s="3">
        <v>5100</v>
      </c>
      <c r="N1941" s="5" t="str">
        <f>IFERROR(INDEX(vtipo,MATCH(D1941,vcliente,0)),"Normal")</f>
        <v>Platino</v>
      </c>
      <c r="O1941" s="5" t="str">
        <f t="shared" si="90"/>
        <v>No</v>
      </c>
      <c r="P1941" s="3">
        <f t="shared" si="91"/>
        <v>26</v>
      </c>
      <c r="Q1941" s="16">
        <f t="shared" si="92"/>
        <v>64</v>
      </c>
    </row>
    <row r="1942" spans="1:17" x14ac:dyDescent="0.3">
      <c r="A1942" s="6">
        <v>42381</v>
      </c>
      <c r="B1942" s="5" t="s">
        <v>787</v>
      </c>
      <c r="C1942" s="5" t="s">
        <v>346</v>
      </c>
      <c r="D1942" s="5" t="s">
        <v>263</v>
      </c>
      <c r="E1942">
        <v>7</v>
      </c>
      <c r="F1942">
        <v>4</v>
      </c>
      <c r="G1942">
        <v>8</v>
      </c>
      <c r="H1942">
        <v>7</v>
      </c>
      <c r="I1942">
        <v>6</v>
      </c>
      <c r="J1942" s="5" t="s">
        <v>82</v>
      </c>
      <c r="K1942" s="5" t="s">
        <v>17</v>
      </c>
      <c r="L1942">
        <v>7</v>
      </c>
      <c r="M1942" s="3">
        <v>7140</v>
      </c>
      <c r="N1942" s="5" t="str">
        <f>IFERROR(INDEX(vtipo,MATCH(D1942,vcliente,0)),"Normal")</f>
        <v>Normal</v>
      </c>
      <c r="O1942" s="5" t="str">
        <f t="shared" si="90"/>
        <v>No</v>
      </c>
      <c r="P1942" s="3">
        <f t="shared" si="91"/>
        <v>22</v>
      </c>
      <c r="Q1942" s="16">
        <f t="shared" si="92"/>
        <v>56</v>
      </c>
    </row>
    <row r="1943" spans="1:17" x14ac:dyDescent="0.3">
      <c r="A1943" s="6">
        <v>42383</v>
      </c>
      <c r="B1943" s="5" t="s">
        <v>787</v>
      </c>
      <c r="C1943" s="5" t="s">
        <v>346</v>
      </c>
      <c r="D1943" s="5" t="s">
        <v>146</v>
      </c>
      <c r="E1943">
        <v>2</v>
      </c>
      <c r="F1943">
        <v>8</v>
      </c>
      <c r="G1943">
        <v>9</v>
      </c>
      <c r="H1943">
        <v>7</v>
      </c>
      <c r="I1943">
        <v>6</v>
      </c>
      <c r="J1943" s="5" t="s">
        <v>16</v>
      </c>
      <c r="K1943" s="5" t="s">
        <v>17</v>
      </c>
      <c r="L1943">
        <v>12</v>
      </c>
      <c r="M1943" s="3">
        <v>14280</v>
      </c>
      <c r="N1943" s="5" t="str">
        <f>IFERROR(INDEX(vtipo,MATCH(D1943,vcliente,0)),"Normal")</f>
        <v>Normal</v>
      </c>
      <c r="O1943" s="5" t="str">
        <f t="shared" si="90"/>
        <v>No</v>
      </c>
      <c r="P1943" s="3">
        <f t="shared" si="91"/>
        <v>24</v>
      </c>
      <c r="Q1943" s="16">
        <f t="shared" si="92"/>
        <v>60</v>
      </c>
    </row>
    <row r="1944" spans="1:17" x14ac:dyDescent="0.3">
      <c r="A1944" s="6">
        <v>42384</v>
      </c>
      <c r="B1944" s="5" t="s">
        <v>787</v>
      </c>
      <c r="C1944" s="5" t="s">
        <v>346</v>
      </c>
      <c r="D1944" s="5" t="s">
        <v>373</v>
      </c>
      <c r="E1944">
        <v>4</v>
      </c>
      <c r="F1944">
        <v>5</v>
      </c>
      <c r="G1944">
        <v>5</v>
      </c>
      <c r="H1944">
        <v>1</v>
      </c>
      <c r="I1944">
        <v>2</v>
      </c>
      <c r="J1944" s="5" t="s">
        <v>59</v>
      </c>
      <c r="K1944" s="5" t="s">
        <v>17</v>
      </c>
      <c r="L1944">
        <v>14</v>
      </c>
      <c r="M1944" s="3">
        <v>7140</v>
      </c>
      <c r="N1944" s="5" t="str">
        <f>IFERROR(INDEX(vtipo,MATCH(D1944,vcliente,0)),"Normal")</f>
        <v>Normal</v>
      </c>
      <c r="O1944" s="5" t="str">
        <f t="shared" si="90"/>
        <v>No</v>
      </c>
      <c r="P1944" s="3">
        <f t="shared" si="91"/>
        <v>0</v>
      </c>
      <c r="Q1944" s="16">
        <f t="shared" si="92"/>
        <v>32</v>
      </c>
    </row>
    <row r="1945" spans="1:17" x14ac:dyDescent="0.3">
      <c r="A1945" s="6">
        <v>42386</v>
      </c>
      <c r="B1945" s="5" t="s">
        <v>787</v>
      </c>
      <c r="C1945" s="5" t="s">
        <v>346</v>
      </c>
      <c r="D1945" s="5" t="s">
        <v>340</v>
      </c>
      <c r="E1945">
        <v>7</v>
      </c>
      <c r="F1945">
        <v>6</v>
      </c>
      <c r="G1945">
        <v>6</v>
      </c>
      <c r="H1945">
        <v>6</v>
      </c>
      <c r="I1945">
        <v>9</v>
      </c>
      <c r="J1945" s="5" t="s">
        <v>71</v>
      </c>
      <c r="K1945" s="5" t="s">
        <v>20</v>
      </c>
      <c r="L1945">
        <v>11</v>
      </c>
      <c r="M1945" s="3">
        <v>11220</v>
      </c>
      <c r="N1945" s="5" t="str">
        <f>IFERROR(INDEX(vtipo,MATCH(D1945,vcliente,0)),"Normal")</f>
        <v>Normal</v>
      </c>
      <c r="O1945" s="5" t="str">
        <f t="shared" si="90"/>
        <v>No</v>
      </c>
      <c r="P1945" s="3">
        <f t="shared" si="91"/>
        <v>16</v>
      </c>
      <c r="Q1945" s="16">
        <f t="shared" si="92"/>
        <v>56</v>
      </c>
    </row>
    <row r="1946" spans="1:17" x14ac:dyDescent="0.3">
      <c r="A1946" s="6">
        <v>42387</v>
      </c>
      <c r="B1946" s="5" t="s">
        <v>787</v>
      </c>
      <c r="C1946" s="5" t="s">
        <v>346</v>
      </c>
      <c r="D1946" s="5" t="s">
        <v>192</v>
      </c>
      <c r="E1946">
        <v>5</v>
      </c>
      <c r="F1946">
        <v>3</v>
      </c>
      <c r="G1946">
        <v>5</v>
      </c>
      <c r="H1946">
        <v>8</v>
      </c>
      <c r="I1946">
        <v>9</v>
      </c>
      <c r="J1946" s="5" t="s">
        <v>30</v>
      </c>
      <c r="K1946" s="5" t="s">
        <v>17</v>
      </c>
      <c r="L1946">
        <v>17</v>
      </c>
      <c r="M1946" s="3">
        <v>13005</v>
      </c>
      <c r="N1946" s="5" t="str">
        <f>IFERROR(INDEX(vtipo,MATCH(D1946,vcliente,0)),"Normal")</f>
        <v>Oro</v>
      </c>
      <c r="O1946" s="5" t="str">
        <f t="shared" si="90"/>
        <v>No</v>
      </c>
      <c r="P1946" s="3">
        <f t="shared" si="91"/>
        <v>17</v>
      </c>
      <c r="Q1946" s="16">
        <f t="shared" si="92"/>
        <v>54</v>
      </c>
    </row>
    <row r="1947" spans="1:17" x14ac:dyDescent="0.3">
      <c r="A1947" s="6">
        <v>42389</v>
      </c>
      <c r="B1947" s="5" t="s">
        <v>787</v>
      </c>
      <c r="C1947" s="5" t="s">
        <v>346</v>
      </c>
      <c r="D1947" s="5" t="s">
        <v>193</v>
      </c>
      <c r="E1947">
        <v>4</v>
      </c>
      <c r="F1947">
        <v>9</v>
      </c>
      <c r="G1947">
        <v>6</v>
      </c>
      <c r="H1947">
        <v>10</v>
      </c>
      <c r="I1947">
        <v>7</v>
      </c>
      <c r="J1947" s="5" t="s">
        <v>148</v>
      </c>
      <c r="K1947" s="5" t="s">
        <v>20</v>
      </c>
      <c r="L1947">
        <v>12</v>
      </c>
      <c r="M1947" s="3">
        <v>4800</v>
      </c>
      <c r="N1947" s="5" t="str">
        <f>IFERROR(INDEX(vtipo,MATCH(D1947,vcliente,0)),"Normal")</f>
        <v>Oro</v>
      </c>
      <c r="O1947" s="5" t="str">
        <f t="shared" si="90"/>
        <v>No</v>
      </c>
      <c r="P1947" s="3">
        <f t="shared" si="91"/>
        <v>26</v>
      </c>
      <c r="Q1947" s="16">
        <f t="shared" si="92"/>
        <v>64</v>
      </c>
    </row>
    <row r="1948" spans="1:17" x14ac:dyDescent="0.3">
      <c r="A1948" s="6">
        <v>42389</v>
      </c>
      <c r="B1948" s="5" t="s">
        <v>787</v>
      </c>
      <c r="C1948" s="5" t="s">
        <v>346</v>
      </c>
      <c r="D1948" s="5" t="s">
        <v>440</v>
      </c>
      <c r="E1948">
        <v>9</v>
      </c>
      <c r="F1948">
        <v>8</v>
      </c>
      <c r="G1948">
        <v>5</v>
      </c>
      <c r="H1948">
        <v>6</v>
      </c>
      <c r="I1948">
        <v>9</v>
      </c>
      <c r="J1948" s="5" t="s">
        <v>32</v>
      </c>
      <c r="K1948" s="5" t="s">
        <v>20</v>
      </c>
      <c r="L1948">
        <v>12</v>
      </c>
      <c r="M1948" s="3">
        <v>6120</v>
      </c>
      <c r="N1948" s="5" t="str">
        <f>IFERROR(INDEX(vtipo,MATCH(D1948,vcliente,0)),"Normal")</f>
        <v>Normal</v>
      </c>
      <c r="O1948" s="5" t="str">
        <f t="shared" si="90"/>
        <v>No</v>
      </c>
      <c r="P1948" s="3">
        <f t="shared" si="91"/>
        <v>26</v>
      </c>
      <c r="Q1948" s="16">
        <f t="shared" si="92"/>
        <v>64</v>
      </c>
    </row>
    <row r="1949" spans="1:17" x14ac:dyDescent="0.3">
      <c r="A1949" s="6">
        <v>42397</v>
      </c>
      <c r="B1949" s="5" t="s">
        <v>787</v>
      </c>
      <c r="C1949" s="5" t="s">
        <v>346</v>
      </c>
      <c r="D1949" s="5" t="s">
        <v>396</v>
      </c>
      <c r="E1949">
        <v>7</v>
      </c>
      <c r="F1949">
        <v>0</v>
      </c>
      <c r="G1949">
        <v>9</v>
      </c>
      <c r="H1949">
        <v>3</v>
      </c>
      <c r="I1949">
        <v>7</v>
      </c>
      <c r="J1949" s="5" t="s">
        <v>94</v>
      </c>
      <c r="K1949" s="5" t="s">
        <v>20</v>
      </c>
      <c r="L1949">
        <v>15</v>
      </c>
      <c r="M1949" s="3">
        <v>15300</v>
      </c>
      <c r="N1949" s="5" t="str">
        <f>IFERROR(INDEX(vtipo,MATCH(D1949,vcliente,0)),"Normal")</f>
        <v>Normal</v>
      </c>
      <c r="O1949" s="5" t="str">
        <f t="shared" si="90"/>
        <v>No</v>
      </c>
      <c r="P1949" s="3">
        <f t="shared" si="91"/>
        <v>23</v>
      </c>
      <c r="Q1949" s="16">
        <f t="shared" si="92"/>
        <v>52</v>
      </c>
    </row>
    <row r="1950" spans="1:17" x14ac:dyDescent="0.3">
      <c r="A1950" s="6">
        <v>42398</v>
      </c>
      <c r="B1950" s="5" t="s">
        <v>787</v>
      </c>
      <c r="C1950" s="5" t="s">
        <v>346</v>
      </c>
      <c r="D1950" s="5" t="s">
        <v>336</v>
      </c>
      <c r="E1950">
        <v>4</v>
      </c>
      <c r="F1950">
        <v>1</v>
      </c>
      <c r="G1950">
        <v>7</v>
      </c>
      <c r="H1950">
        <v>2</v>
      </c>
      <c r="I1950">
        <v>5</v>
      </c>
      <c r="J1950" s="5" t="s">
        <v>38</v>
      </c>
      <c r="K1950" s="5" t="s">
        <v>17</v>
      </c>
      <c r="L1950">
        <v>3</v>
      </c>
      <c r="M1950" s="3">
        <v>1785</v>
      </c>
      <c r="N1950" s="5" t="str">
        <f>IFERROR(INDEX(vtipo,MATCH(D1950,vcliente,0)),"Normal")</f>
        <v>Normal</v>
      </c>
      <c r="O1950" s="5" t="str">
        <f t="shared" si="90"/>
        <v>No</v>
      </c>
      <c r="P1950" s="3">
        <f t="shared" si="91"/>
        <v>7</v>
      </c>
      <c r="Q1950" s="16">
        <f t="shared" si="92"/>
        <v>36</v>
      </c>
    </row>
    <row r="1951" spans="1:17" x14ac:dyDescent="0.3">
      <c r="A1951" s="6">
        <v>42401</v>
      </c>
      <c r="B1951" s="5" t="s">
        <v>787</v>
      </c>
      <c r="C1951" s="5" t="s">
        <v>346</v>
      </c>
      <c r="D1951" s="5" t="s">
        <v>80</v>
      </c>
      <c r="E1951">
        <v>7</v>
      </c>
      <c r="F1951">
        <v>4</v>
      </c>
      <c r="G1951">
        <v>5</v>
      </c>
      <c r="H1951">
        <v>10</v>
      </c>
      <c r="I1951">
        <v>7</v>
      </c>
      <c r="J1951" s="5" t="s">
        <v>34</v>
      </c>
      <c r="K1951" s="5" t="s">
        <v>23</v>
      </c>
      <c r="L1951">
        <v>13</v>
      </c>
      <c r="M1951" s="3">
        <v>9360</v>
      </c>
      <c r="N1951" s="5" t="str">
        <f>IFERROR(INDEX(vtipo,MATCH(D1951,vcliente,0)),"Normal")</f>
        <v>Normal</v>
      </c>
      <c r="O1951" s="5" t="str">
        <f t="shared" si="90"/>
        <v>No</v>
      </c>
      <c r="P1951" s="3">
        <f t="shared" si="91"/>
        <v>24</v>
      </c>
      <c r="Q1951" s="16">
        <f t="shared" si="92"/>
        <v>58</v>
      </c>
    </row>
    <row r="1952" spans="1:17" x14ac:dyDescent="0.3">
      <c r="A1952" s="6">
        <v>42401</v>
      </c>
      <c r="B1952" s="5" t="s">
        <v>787</v>
      </c>
      <c r="C1952" s="5" t="s">
        <v>346</v>
      </c>
      <c r="D1952" s="5" t="s">
        <v>137</v>
      </c>
      <c r="E1952">
        <v>8</v>
      </c>
      <c r="F1952">
        <v>6</v>
      </c>
      <c r="G1952">
        <v>6</v>
      </c>
      <c r="H1952">
        <v>6</v>
      </c>
      <c r="I1952">
        <v>7</v>
      </c>
      <c r="J1952" s="5" t="s">
        <v>30</v>
      </c>
      <c r="K1952" s="5" t="s">
        <v>17</v>
      </c>
      <c r="L1952">
        <v>11</v>
      </c>
      <c r="M1952" s="3">
        <v>8910</v>
      </c>
      <c r="N1952" s="5" t="str">
        <f>IFERROR(INDEX(vtipo,MATCH(D1952,vcliente,0)),"Normal")</f>
        <v>Normal</v>
      </c>
      <c r="O1952" s="5" t="str">
        <f t="shared" si="90"/>
        <v>No</v>
      </c>
      <c r="P1952" s="3">
        <f t="shared" si="91"/>
        <v>15</v>
      </c>
      <c r="Q1952" s="16">
        <f t="shared" si="92"/>
        <v>54</v>
      </c>
    </row>
    <row r="1953" spans="1:17" x14ac:dyDescent="0.3">
      <c r="A1953" s="6">
        <v>42403</v>
      </c>
      <c r="B1953" s="5" t="s">
        <v>787</v>
      </c>
      <c r="C1953" s="5" t="s">
        <v>346</v>
      </c>
      <c r="D1953" s="5" t="s">
        <v>470</v>
      </c>
      <c r="E1953">
        <v>2</v>
      </c>
      <c r="F1953">
        <v>6</v>
      </c>
      <c r="G1953">
        <v>5</v>
      </c>
      <c r="H1953">
        <v>4</v>
      </c>
      <c r="I1953">
        <v>2</v>
      </c>
      <c r="J1953" s="5" t="s">
        <v>59</v>
      </c>
      <c r="K1953" s="5" t="s">
        <v>17</v>
      </c>
      <c r="L1953">
        <v>16</v>
      </c>
      <c r="M1953" s="3">
        <v>8640</v>
      </c>
      <c r="N1953" s="5" t="str">
        <f>IFERROR(INDEX(vtipo,MATCH(D1953,vcliente,0)),"Normal")</f>
        <v>Normal</v>
      </c>
      <c r="O1953" s="5" t="str">
        <f t="shared" si="90"/>
        <v>No</v>
      </c>
      <c r="P1953" s="3">
        <f t="shared" si="91"/>
        <v>0</v>
      </c>
      <c r="Q1953" s="16">
        <f t="shared" si="92"/>
        <v>34</v>
      </c>
    </row>
    <row r="1954" spans="1:17" x14ac:dyDescent="0.3">
      <c r="A1954" s="6">
        <v>42407</v>
      </c>
      <c r="B1954" s="5" t="s">
        <v>787</v>
      </c>
      <c r="C1954" s="5" t="s">
        <v>346</v>
      </c>
      <c r="D1954" s="5" t="s">
        <v>431</v>
      </c>
      <c r="E1954">
        <v>9</v>
      </c>
      <c r="F1954">
        <v>10</v>
      </c>
      <c r="G1954">
        <v>9</v>
      </c>
      <c r="H1954">
        <v>6</v>
      </c>
      <c r="I1954">
        <v>5</v>
      </c>
      <c r="J1954" s="5" t="s">
        <v>27</v>
      </c>
      <c r="K1954" s="5" t="s">
        <v>23</v>
      </c>
      <c r="L1954">
        <v>16</v>
      </c>
      <c r="M1954" s="3">
        <v>7200</v>
      </c>
      <c r="N1954" s="5" t="str">
        <f>IFERROR(INDEX(vtipo,MATCH(D1954,vcliente,0)),"Normal")</f>
        <v>Normal</v>
      </c>
      <c r="O1954" s="5" t="str">
        <f t="shared" si="90"/>
        <v>No</v>
      </c>
      <c r="P1954" s="3">
        <f t="shared" si="91"/>
        <v>28</v>
      </c>
      <c r="Q1954" s="16">
        <f t="shared" si="92"/>
        <v>68</v>
      </c>
    </row>
    <row r="1955" spans="1:17" x14ac:dyDescent="0.3">
      <c r="A1955" s="6">
        <v>42427</v>
      </c>
      <c r="B1955" s="5" t="s">
        <v>787</v>
      </c>
      <c r="C1955" s="5" t="s">
        <v>346</v>
      </c>
      <c r="D1955" s="5" t="s">
        <v>830</v>
      </c>
      <c r="E1955">
        <v>5</v>
      </c>
      <c r="F1955">
        <v>3</v>
      </c>
      <c r="G1955">
        <v>6</v>
      </c>
      <c r="H1955">
        <v>8</v>
      </c>
      <c r="I1955">
        <v>4</v>
      </c>
      <c r="J1955" s="5" t="s">
        <v>30</v>
      </c>
      <c r="K1955" s="5" t="s">
        <v>17</v>
      </c>
      <c r="L1955">
        <v>11</v>
      </c>
      <c r="M1955" s="3">
        <v>8415</v>
      </c>
      <c r="N1955" s="5" t="str">
        <f>IFERROR(INDEX(vtipo,MATCH(D1955,vcliente,0)),"Normal")</f>
        <v>Oro</v>
      </c>
      <c r="O1955" s="5" t="str">
        <f t="shared" si="90"/>
        <v>No</v>
      </c>
      <c r="P1955" s="3">
        <f t="shared" si="91"/>
        <v>8</v>
      </c>
      <c r="Q1955" s="16">
        <f t="shared" si="92"/>
        <v>46</v>
      </c>
    </row>
    <row r="1956" spans="1:17" x14ac:dyDescent="0.3">
      <c r="A1956" s="6">
        <v>42428</v>
      </c>
      <c r="B1956" s="5" t="s">
        <v>787</v>
      </c>
      <c r="C1956" s="5" t="s">
        <v>346</v>
      </c>
      <c r="D1956" s="5" t="s">
        <v>292</v>
      </c>
      <c r="E1956">
        <v>5</v>
      </c>
      <c r="F1956">
        <v>1</v>
      </c>
      <c r="G1956">
        <v>10</v>
      </c>
      <c r="H1956">
        <v>8</v>
      </c>
      <c r="I1956">
        <v>9</v>
      </c>
      <c r="J1956" s="5" t="s">
        <v>38</v>
      </c>
      <c r="K1956" s="5" t="s">
        <v>17</v>
      </c>
      <c r="L1956">
        <v>13</v>
      </c>
      <c r="M1956" s="3">
        <v>7735</v>
      </c>
      <c r="N1956" s="5" t="str">
        <f>IFERROR(INDEX(vtipo,MATCH(D1956,vcliente,0)),"Normal")</f>
        <v>Platino</v>
      </c>
      <c r="O1956" s="5" t="str">
        <f t="shared" si="90"/>
        <v>No</v>
      </c>
      <c r="P1956" s="3">
        <f t="shared" si="91"/>
        <v>27</v>
      </c>
      <c r="Q1956" s="16">
        <f t="shared" si="92"/>
        <v>64</v>
      </c>
    </row>
    <row r="1957" spans="1:17" x14ac:dyDescent="0.3">
      <c r="A1957" s="6">
        <v>42430</v>
      </c>
      <c r="B1957" s="5" t="s">
        <v>787</v>
      </c>
      <c r="C1957" s="5" t="s">
        <v>346</v>
      </c>
      <c r="D1957" s="5" t="s">
        <v>103</v>
      </c>
      <c r="E1957">
        <v>9</v>
      </c>
      <c r="F1957">
        <v>6</v>
      </c>
      <c r="G1957">
        <v>8</v>
      </c>
      <c r="H1957">
        <v>8</v>
      </c>
      <c r="I1957">
        <v>8</v>
      </c>
      <c r="J1957" s="5" t="s">
        <v>43</v>
      </c>
      <c r="K1957" s="5" t="s">
        <v>17</v>
      </c>
      <c r="L1957">
        <v>6</v>
      </c>
      <c r="M1957" s="3">
        <v>4860</v>
      </c>
      <c r="N1957" s="5" t="str">
        <f>IFERROR(INDEX(vtipo,MATCH(D1957,vcliente,0)),"Normal")</f>
        <v>Normal</v>
      </c>
      <c r="O1957" s="5" t="str">
        <f t="shared" si="90"/>
        <v>No</v>
      </c>
      <c r="P1957" s="3">
        <f t="shared" si="91"/>
        <v>33</v>
      </c>
      <c r="Q1957" s="16">
        <f t="shared" si="92"/>
        <v>66</v>
      </c>
    </row>
    <row r="1958" spans="1:17" x14ac:dyDescent="0.3">
      <c r="A1958" s="6">
        <v>42431</v>
      </c>
      <c r="B1958" s="5" t="s">
        <v>787</v>
      </c>
      <c r="C1958" s="5" t="s">
        <v>346</v>
      </c>
      <c r="D1958" s="5" t="s">
        <v>293</v>
      </c>
      <c r="E1958">
        <v>8</v>
      </c>
      <c r="F1958">
        <v>8</v>
      </c>
      <c r="G1958">
        <v>5</v>
      </c>
      <c r="H1958">
        <v>4</v>
      </c>
      <c r="I1958">
        <v>3</v>
      </c>
      <c r="J1958" s="5" t="s">
        <v>63</v>
      </c>
      <c r="K1958" s="5" t="s">
        <v>17</v>
      </c>
      <c r="L1958">
        <v>16</v>
      </c>
      <c r="M1958" s="3">
        <v>7680</v>
      </c>
      <c r="N1958" s="5" t="str">
        <f>IFERROR(INDEX(vtipo,MATCH(D1958,vcliente,0)),"Normal")</f>
        <v>Oro</v>
      </c>
      <c r="O1958" s="5" t="str">
        <f t="shared" si="90"/>
        <v>No</v>
      </c>
      <c r="P1958" s="3">
        <f t="shared" si="91"/>
        <v>16</v>
      </c>
      <c r="Q1958" s="16">
        <f t="shared" si="92"/>
        <v>50</v>
      </c>
    </row>
    <row r="1959" spans="1:17" x14ac:dyDescent="0.3">
      <c r="A1959" s="6">
        <v>42431</v>
      </c>
      <c r="B1959" s="5" t="s">
        <v>787</v>
      </c>
      <c r="C1959" s="5" t="s">
        <v>346</v>
      </c>
      <c r="D1959" s="5" t="s">
        <v>756</v>
      </c>
      <c r="E1959">
        <v>6</v>
      </c>
      <c r="F1959">
        <v>0</v>
      </c>
      <c r="G1959">
        <v>3</v>
      </c>
      <c r="H1959">
        <v>3</v>
      </c>
      <c r="I1959">
        <v>4</v>
      </c>
      <c r="J1959" s="5" t="s">
        <v>32</v>
      </c>
      <c r="K1959" s="5" t="s">
        <v>20</v>
      </c>
      <c r="L1959">
        <v>2</v>
      </c>
      <c r="M1959" s="3">
        <v>1140</v>
      </c>
      <c r="N1959" s="5" t="str">
        <f>IFERROR(INDEX(vtipo,MATCH(D1959,vcliente,0)),"Normal")</f>
        <v>Normal</v>
      </c>
      <c r="O1959" s="5" t="str">
        <f t="shared" si="90"/>
        <v>No</v>
      </c>
      <c r="P1959" s="3">
        <f t="shared" si="91"/>
        <v>0</v>
      </c>
      <c r="Q1959" s="16">
        <f t="shared" si="92"/>
        <v>32</v>
      </c>
    </row>
    <row r="1960" spans="1:17" x14ac:dyDescent="0.3">
      <c r="A1960" s="6">
        <v>42432</v>
      </c>
      <c r="B1960" s="5" t="s">
        <v>787</v>
      </c>
      <c r="C1960" s="5" t="s">
        <v>346</v>
      </c>
      <c r="D1960" s="5" t="s">
        <v>596</v>
      </c>
      <c r="E1960">
        <v>5</v>
      </c>
      <c r="F1960">
        <v>9</v>
      </c>
      <c r="G1960">
        <v>7</v>
      </c>
      <c r="H1960">
        <v>10</v>
      </c>
      <c r="I1960">
        <v>7</v>
      </c>
      <c r="J1960" s="5" t="s">
        <v>30</v>
      </c>
      <c r="K1960" s="5" t="s">
        <v>17</v>
      </c>
      <c r="L1960">
        <v>18</v>
      </c>
      <c r="M1960" s="3">
        <v>13770</v>
      </c>
      <c r="N1960" s="5" t="str">
        <f>IFERROR(INDEX(vtipo,MATCH(D1960,vcliente,0)),"Normal")</f>
        <v>Oro</v>
      </c>
      <c r="O1960" s="5" t="str">
        <f t="shared" si="90"/>
        <v>No</v>
      </c>
      <c r="P1960" s="3">
        <f t="shared" si="91"/>
        <v>33</v>
      </c>
      <c r="Q1960" s="16">
        <f t="shared" si="92"/>
        <v>66</v>
      </c>
    </row>
    <row r="1961" spans="1:17" x14ac:dyDescent="0.3">
      <c r="A1961" s="6">
        <v>42433</v>
      </c>
      <c r="B1961" s="5" t="s">
        <v>787</v>
      </c>
      <c r="C1961" s="5" t="s">
        <v>346</v>
      </c>
      <c r="D1961" s="5" t="s">
        <v>440</v>
      </c>
      <c r="E1961">
        <v>10</v>
      </c>
      <c r="F1961">
        <v>8</v>
      </c>
      <c r="G1961">
        <v>8</v>
      </c>
      <c r="H1961">
        <v>10</v>
      </c>
      <c r="I1961">
        <v>0</v>
      </c>
      <c r="J1961" s="5" t="s">
        <v>82</v>
      </c>
      <c r="K1961" s="5" t="s">
        <v>17</v>
      </c>
      <c r="L1961">
        <v>12</v>
      </c>
      <c r="M1961" s="3">
        <v>13680</v>
      </c>
      <c r="N1961" s="5" t="str">
        <f>IFERROR(INDEX(vtipo,MATCH(D1961,vcliente,0)),"Normal")</f>
        <v>Normal</v>
      </c>
      <c r="O1961" s="5" t="str">
        <f t="shared" si="90"/>
        <v>Sí</v>
      </c>
      <c r="P1961" s="3">
        <f t="shared" si="91"/>
        <v>36</v>
      </c>
      <c r="Q1961" s="16">
        <f t="shared" si="92"/>
        <v>72</v>
      </c>
    </row>
    <row r="1962" spans="1:17" x14ac:dyDescent="0.3">
      <c r="A1962" s="6">
        <v>42443</v>
      </c>
      <c r="B1962" s="5" t="s">
        <v>787</v>
      </c>
      <c r="C1962" s="5" t="s">
        <v>346</v>
      </c>
      <c r="D1962" s="5" t="s">
        <v>749</v>
      </c>
      <c r="E1962">
        <v>4</v>
      </c>
      <c r="F1962">
        <v>7</v>
      </c>
      <c r="G1962">
        <v>5</v>
      </c>
      <c r="H1962">
        <v>4</v>
      </c>
      <c r="I1962">
        <v>9</v>
      </c>
      <c r="J1962" s="5" t="s">
        <v>57</v>
      </c>
      <c r="K1962" s="5" t="s">
        <v>17</v>
      </c>
      <c r="L1962">
        <v>12</v>
      </c>
      <c r="M1962" s="3">
        <v>3420</v>
      </c>
      <c r="N1962" s="5" t="str">
        <f>IFERROR(INDEX(vtipo,MATCH(D1962,vcliente,0)),"Normal")</f>
        <v>Normal</v>
      </c>
      <c r="O1962" s="5" t="str">
        <f t="shared" si="90"/>
        <v>No</v>
      </c>
      <c r="P1962" s="3">
        <f t="shared" si="91"/>
        <v>16</v>
      </c>
      <c r="Q1962" s="16">
        <f t="shared" si="92"/>
        <v>50</v>
      </c>
    </row>
    <row r="1963" spans="1:17" x14ac:dyDescent="0.3">
      <c r="A1963" s="6">
        <v>42447</v>
      </c>
      <c r="B1963" s="5" t="s">
        <v>787</v>
      </c>
      <c r="C1963" s="5" t="s">
        <v>346</v>
      </c>
      <c r="D1963" s="5" t="s">
        <v>161</v>
      </c>
      <c r="E1963">
        <v>2</v>
      </c>
      <c r="F1963">
        <v>6</v>
      </c>
      <c r="G1963">
        <v>1</v>
      </c>
      <c r="H1963">
        <v>2</v>
      </c>
      <c r="I1963">
        <v>1</v>
      </c>
      <c r="J1963" s="5" t="s">
        <v>40</v>
      </c>
      <c r="K1963" s="5" t="s">
        <v>23</v>
      </c>
      <c r="L1963">
        <v>9</v>
      </c>
      <c r="M1963" s="3">
        <v>5670</v>
      </c>
      <c r="N1963" s="5" t="str">
        <f>IFERROR(INDEX(vtipo,MATCH(D1963,vcliente,0)),"Normal")</f>
        <v>Normal</v>
      </c>
      <c r="O1963" s="5" t="str">
        <f t="shared" si="90"/>
        <v>No</v>
      </c>
      <c r="P1963" s="3">
        <f t="shared" si="91"/>
        <v>0</v>
      </c>
      <c r="Q1963" s="16">
        <f t="shared" si="92"/>
        <v>22</v>
      </c>
    </row>
    <row r="1964" spans="1:17" x14ac:dyDescent="0.3">
      <c r="A1964" s="6">
        <v>42451</v>
      </c>
      <c r="B1964" s="5" t="s">
        <v>787</v>
      </c>
      <c r="C1964" s="5" t="s">
        <v>346</v>
      </c>
      <c r="D1964" s="5" t="s">
        <v>355</v>
      </c>
      <c r="E1964">
        <v>6</v>
      </c>
      <c r="F1964">
        <v>6</v>
      </c>
      <c r="G1964">
        <v>8</v>
      </c>
      <c r="H1964">
        <v>6</v>
      </c>
      <c r="I1964">
        <v>5</v>
      </c>
      <c r="J1964" s="5" t="s">
        <v>32</v>
      </c>
      <c r="K1964" s="5" t="s">
        <v>20</v>
      </c>
      <c r="L1964">
        <v>11</v>
      </c>
      <c r="M1964" s="3">
        <v>5610</v>
      </c>
      <c r="N1964" s="5" t="str">
        <f>IFERROR(INDEX(vtipo,MATCH(D1964,vcliente,0)),"Normal")</f>
        <v>Oro</v>
      </c>
      <c r="O1964" s="5" t="str">
        <f t="shared" si="90"/>
        <v>No</v>
      </c>
      <c r="P1964" s="3">
        <f t="shared" si="91"/>
        <v>8</v>
      </c>
      <c r="Q1964" s="16">
        <f t="shared" si="92"/>
        <v>52</v>
      </c>
    </row>
    <row r="1965" spans="1:17" x14ac:dyDescent="0.3">
      <c r="A1965" s="6">
        <v>42454</v>
      </c>
      <c r="B1965" s="5" t="s">
        <v>787</v>
      </c>
      <c r="C1965" s="5" t="s">
        <v>346</v>
      </c>
      <c r="D1965" s="5" t="s">
        <v>590</v>
      </c>
      <c r="E1965">
        <v>3</v>
      </c>
      <c r="F1965">
        <v>9</v>
      </c>
      <c r="G1965">
        <v>9</v>
      </c>
      <c r="H1965">
        <v>6</v>
      </c>
      <c r="I1965">
        <v>5</v>
      </c>
      <c r="J1965" s="5" t="s">
        <v>27</v>
      </c>
      <c r="K1965" s="5" t="s">
        <v>23</v>
      </c>
      <c r="L1965">
        <v>20</v>
      </c>
      <c r="M1965" s="3">
        <v>9000</v>
      </c>
      <c r="N1965" s="5" t="str">
        <f>IFERROR(INDEX(vtipo,MATCH(D1965,vcliente,0)),"Normal")</f>
        <v>Normal</v>
      </c>
      <c r="O1965" s="5" t="str">
        <f t="shared" si="90"/>
        <v>No</v>
      </c>
      <c r="P1965" s="3">
        <f t="shared" si="91"/>
        <v>18</v>
      </c>
      <c r="Q1965" s="16">
        <f t="shared" si="92"/>
        <v>58</v>
      </c>
    </row>
    <row r="1966" spans="1:17" x14ac:dyDescent="0.3">
      <c r="A1966" s="6">
        <v>42458</v>
      </c>
      <c r="B1966" s="5" t="s">
        <v>787</v>
      </c>
      <c r="C1966" s="5" t="s">
        <v>346</v>
      </c>
      <c r="D1966" s="5" t="s">
        <v>112</v>
      </c>
      <c r="E1966">
        <v>7</v>
      </c>
      <c r="F1966">
        <v>9</v>
      </c>
      <c r="G1966">
        <v>6</v>
      </c>
      <c r="H1966">
        <v>3</v>
      </c>
      <c r="I1966">
        <v>6</v>
      </c>
      <c r="J1966" s="5" t="s">
        <v>94</v>
      </c>
      <c r="K1966" s="5" t="s">
        <v>20</v>
      </c>
      <c r="L1966">
        <v>11</v>
      </c>
      <c r="M1966" s="3">
        <v>11880</v>
      </c>
      <c r="N1966" s="5" t="str">
        <f>IFERROR(INDEX(vtipo,MATCH(D1966,vcliente,0)),"Normal")</f>
        <v>Normal</v>
      </c>
      <c r="O1966" s="5" t="str">
        <f t="shared" si="90"/>
        <v>No</v>
      </c>
      <c r="P1966" s="3">
        <f t="shared" si="91"/>
        <v>16</v>
      </c>
      <c r="Q1966" s="16">
        <f t="shared" si="92"/>
        <v>56</v>
      </c>
    </row>
    <row r="1967" spans="1:17" x14ac:dyDescent="0.3">
      <c r="A1967" s="6">
        <v>42463</v>
      </c>
      <c r="B1967" s="5" t="s">
        <v>787</v>
      </c>
      <c r="C1967" s="5" t="s">
        <v>346</v>
      </c>
      <c r="D1967" s="5" t="s">
        <v>545</v>
      </c>
      <c r="E1967">
        <v>4</v>
      </c>
      <c r="F1967">
        <v>7</v>
      </c>
      <c r="G1967">
        <v>6</v>
      </c>
      <c r="H1967">
        <v>9</v>
      </c>
      <c r="I1967">
        <v>6</v>
      </c>
      <c r="J1967" s="5" t="s">
        <v>16</v>
      </c>
      <c r="K1967" s="5" t="s">
        <v>17</v>
      </c>
      <c r="L1967">
        <v>18</v>
      </c>
      <c r="M1967" s="3">
        <v>22680</v>
      </c>
      <c r="N1967" s="5" t="str">
        <f>IFERROR(INDEX(vtipo,MATCH(D1967,vcliente,0)),"Normal")</f>
        <v>Normal</v>
      </c>
      <c r="O1967" s="5" t="str">
        <f t="shared" si="90"/>
        <v>No</v>
      </c>
      <c r="P1967" s="3">
        <f t="shared" si="91"/>
        <v>16</v>
      </c>
      <c r="Q1967" s="16">
        <f t="shared" si="92"/>
        <v>56</v>
      </c>
    </row>
    <row r="1968" spans="1:17" x14ac:dyDescent="0.3">
      <c r="A1968" s="6">
        <v>42465</v>
      </c>
      <c r="B1968" s="5" t="s">
        <v>787</v>
      </c>
      <c r="C1968" s="5" t="s">
        <v>346</v>
      </c>
      <c r="D1968" s="5" t="s">
        <v>290</v>
      </c>
      <c r="E1968">
        <v>5</v>
      </c>
      <c r="F1968">
        <v>9</v>
      </c>
      <c r="G1968">
        <v>10</v>
      </c>
      <c r="H1968">
        <v>6</v>
      </c>
      <c r="I1968">
        <v>8</v>
      </c>
      <c r="J1968" s="5" t="s">
        <v>27</v>
      </c>
      <c r="K1968" s="5" t="s">
        <v>23</v>
      </c>
      <c r="L1968">
        <v>11</v>
      </c>
      <c r="M1968" s="3">
        <v>4950</v>
      </c>
      <c r="N1968" s="5" t="str">
        <f>IFERROR(INDEX(vtipo,MATCH(D1968,vcliente,0)),"Normal")</f>
        <v>Oro</v>
      </c>
      <c r="O1968" s="5" t="str">
        <f t="shared" si="90"/>
        <v>No</v>
      </c>
      <c r="P1968" s="3">
        <f t="shared" si="91"/>
        <v>27</v>
      </c>
      <c r="Q1968" s="16">
        <f t="shared" si="92"/>
        <v>66</v>
      </c>
    </row>
    <row r="1969" spans="1:17" x14ac:dyDescent="0.3">
      <c r="A1969" s="6">
        <v>42471</v>
      </c>
      <c r="B1969" s="5" t="s">
        <v>787</v>
      </c>
      <c r="C1969" s="5" t="s">
        <v>346</v>
      </c>
      <c r="D1969" s="5" t="s">
        <v>382</v>
      </c>
      <c r="E1969">
        <v>7</v>
      </c>
      <c r="F1969">
        <v>6</v>
      </c>
      <c r="G1969">
        <v>10</v>
      </c>
      <c r="H1969">
        <v>7</v>
      </c>
      <c r="I1969">
        <v>10</v>
      </c>
      <c r="J1969" s="5" t="s">
        <v>63</v>
      </c>
      <c r="K1969" s="5" t="s">
        <v>17</v>
      </c>
      <c r="L1969">
        <v>10</v>
      </c>
      <c r="M1969" s="3">
        <v>5400</v>
      </c>
      <c r="N1969" s="5" t="str">
        <f>IFERROR(INDEX(vtipo,MATCH(D1969,vcliente,0)),"Normal")</f>
        <v>Platino</v>
      </c>
      <c r="O1969" s="5" t="str">
        <f t="shared" si="90"/>
        <v>Sí</v>
      </c>
      <c r="P1969" s="3">
        <f t="shared" si="91"/>
        <v>34</v>
      </c>
      <c r="Q1969" s="16">
        <f t="shared" si="92"/>
        <v>68</v>
      </c>
    </row>
    <row r="1970" spans="1:17" x14ac:dyDescent="0.3">
      <c r="A1970" s="6">
        <v>42476</v>
      </c>
      <c r="B1970" s="5" t="s">
        <v>787</v>
      </c>
      <c r="C1970" s="5" t="s">
        <v>346</v>
      </c>
      <c r="D1970" s="5" t="s">
        <v>717</v>
      </c>
      <c r="E1970">
        <v>5</v>
      </c>
      <c r="F1970">
        <v>6</v>
      </c>
      <c r="G1970">
        <v>4</v>
      </c>
      <c r="H1970">
        <v>9</v>
      </c>
      <c r="I1970">
        <v>8</v>
      </c>
      <c r="J1970" s="5" t="s">
        <v>71</v>
      </c>
      <c r="K1970" s="5" t="s">
        <v>20</v>
      </c>
      <c r="L1970">
        <v>10</v>
      </c>
      <c r="M1970" s="3">
        <v>10200</v>
      </c>
      <c r="N1970" s="5" t="str">
        <f>IFERROR(INDEX(vtipo,MATCH(D1970,vcliente,0)),"Normal")</f>
        <v>Oro</v>
      </c>
      <c r="O1970" s="5" t="str">
        <f t="shared" si="90"/>
        <v>No</v>
      </c>
      <c r="P1970" s="3">
        <f t="shared" si="91"/>
        <v>17</v>
      </c>
      <c r="Q1970" s="16">
        <f t="shared" si="92"/>
        <v>56</v>
      </c>
    </row>
    <row r="1971" spans="1:17" x14ac:dyDescent="0.3">
      <c r="A1971" s="6">
        <v>42481</v>
      </c>
      <c r="B1971" s="5" t="s">
        <v>787</v>
      </c>
      <c r="C1971" s="5" t="s">
        <v>346</v>
      </c>
      <c r="D1971" s="5" t="s">
        <v>120</v>
      </c>
      <c r="E1971">
        <v>4</v>
      </c>
      <c r="F1971">
        <v>8</v>
      </c>
      <c r="G1971">
        <v>3</v>
      </c>
      <c r="H1971">
        <v>9</v>
      </c>
      <c r="I1971">
        <v>6</v>
      </c>
      <c r="J1971" s="5" t="s">
        <v>78</v>
      </c>
      <c r="K1971" s="5" t="s">
        <v>20</v>
      </c>
      <c r="L1971">
        <v>14</v>
      </c>
      <c r="M1971" s="3">
        <v>10080</v>
      </c>
      <c r="N1971" s="5" t="str">
        <f>IFERROR(INDEX(vtipo,MATCH(D1971,vcliente,0)),"Normal")</f>
        <v>Normal</v>
      </c>
      <c r="O1971" s="5" t="str">
        <f t="shared" si="90"/>
        <v>No</v>
      </c>
      <c r="P1971" s="3">
        <f t="shared" si="91"/>
        <v>17</v>
      </c>
      <c r="Q1971" s="16">
        <f t="shared" si="92"/>
        <v>54</v>
      </c>
    </row>
    <row r="1972" spans="1:17" x14ac:dyDescent="0.3">
      <c r="A1972" s="6">
        <v>42482</v>
      </c>
      <c r="B1972" s="5" t="s">
        <v>787</v>
      </c>
      <c r="C1972" s="5" t="s">
        <v>346</v>
      </c>
      <c r="D1972" s="5" t="s">
        <v>708</v>
      </c>
      <c r="E1972">
        <v>10</v>
      </c>
      <c r="F1972">
        <v>9</v>
      </c>
      <c r="G1972">
        <v>7</v>
      </c>
      <c r="H1972">
        <v>7</v>
      </c>
      <c r="I1972">
        <v>7</v>
      </c>
      <c r="J1972" s="5" t="s">
        <v>78</v>
      </c>
      <c r="K1972" s="5" t="s">
        <v>20</v>
      </c>
      <c r="L1972">
        <v>11</v>
      </c>
      <c r="M1972" s="3">
        <v>7920</v>
      </c>
      <c r="N1972" s="5" t="str">
        <f>IFERROR(INDEX(vtipo,MATCH(D1972,vcliente,0)),"Normal")</f>
        <v>Normal</v>
      </c>
      <c r="O1972" s="5" t="str">
        <f t="shared" si="90"/>
        <v>No</v>
      </c>
      <c r="P1972" s="3">
        <f t="shared" si="91"/>
        <v>40</v>
      </c>
      <c r="Q1972" s="16">
        <f t="shared" si="92"/>
        <v>82.5</v>
      </c>
    </row>
    <row r="1973" spans="1:17" x14ac:dyDescent="0.3">
      <c r="A1973" s="6">
        <v>42486</v>
      </c>
      <c r="B1973" s="5" t="s">
        <v>787</v>
      </c>
      <c r="C1973" s="5" t="s">
        <v>346</v>
      </c>
      <c r="D1973" s="5" t="s">
        <v>383</v>
      </c>
      <c r="E1973">
        <v>5</v>
      </c>
      <c r="F1973">
        <v>0</v>
      </c>
      <c r="G1973">
        <v>9</v>
      </c>
      <c r="H1973">
        <v>7</v>
      </c>
      <c r="I1973">
        <v>8</v>
      </c>
      <c r="J1973" s="5" t="s">
        <v>16</v>
      </c>
      <c r="K1973" s="5" t="s">
        <v>17</v>
      </c>
      <c r="L1973">
        <v>8</v>
      </c>
      <c r="M1973" s="3">
        <v>8960</v>
      </c>
      <c r="N1973" s="5" t="str">
        <f>IFERROR(INDEX(vtipo,MATCH(D1973,vcliente,0)),"Normal")</f>
        <v>Platino</v>
      </c>
      <c r="O1973" s="5" t="str">
        <f t="shared" si="90"/>
        <v>No</v>
      </c>
      <c r="P1973" s="3">
        <f t="shared" si="91"/>
        <v>24</v>
      </c>
      <c r="Q1973" s="16">
        <f t="shared" si="92"/>
        <v>58</v>
      </c>
    </row>
    <row r="1974" spans="1:17" x14ac:dyDescent="0.3">
      <c r="A1974" s="6">
        <v>42487</v>
      </c>
      <c r="B1974" s="5" t="s">
        <v>787</v>
      </c>
      <c r="C1974" s="5" t="s">
        <v>346</v>
      </c>
      <c r="D1974" s="5" t="s">
        <v>101</v>
      </c>
      <c r="E1974">
        <v>10</v>
      </c>
      <c r="F1974">
        <v>9</v>
      </c>
      <c r="G1974">
        <v>8</v>
      </c>
      <c r="H1974">
        <v>10</v>
      </c>
      <c r="I1974">
        <v>9</v>
      </c>
      <c r="J1974" s="5" t="s">
        <v>34</v>
      </c>
      <c r="K1974" s="5" t="s">
        <v>23</v>
      </c>
      <c r="L1974">
        <v>14</v>
      </c>
      <c r="M1974" s="3">
        <v>8960</v>
      </c>
      <c r="N1974" s="5" t="str">
        <f>IFERROR(INDEX(vtipo,MATCH(D1974,vcliente,0)),"Normal")</f>
        <v>Oro</v>
      </c>
      <c r="O1974" s="5" t="str">
        <f t="shared" si="90"/>
        <v>Sí</v>
      </c>
      <c r="P1974" s="3">
        <f t="shared" si="91"/>
        <v>46</v>
      </c>
      <c r="Q1974" s="16">
        <f t="shared" si="92"/>
        <v>95</v>
      </c>
    </row>
    <row r="1975" spans="1:17" x14ac:dyDescent="0.3">
      <c r="A1975" s="6">
        <v>42487</v>
      </c>
      <c r="B1975" s="5" t="s">
        <v>787</v>
      </c>
      <c r="C1975" s="5" t="s">
        <v>346</v>
      </c>
      <c r="D1975" s="5" t="s">
        <v>314</v>
      </c>
      <c r="E1975">
        <v>9</v>
      </c>
      <c r="F1975">
        <v>4</v>
      </c>
      <c r="G1975">
        <v>9</v>
      </c>
      <c r="H1975">
        <v>10</v>
      </c>
      <c r="I1975">
        <v>9</v>
      </c>
      <c r="J1975" s="5" t="s">
        <v>78</v>
      </c>
      <c r="K1975" s="5" t="s">
        <v>20</v>
      </c>
      <c r="L1975">
        <v>7</v>
      </c>
      <c r="M1975" s="3">
        <v>5040</v>
      </c>
      <c r="N1975" s="5" t="str">
        <f>IFERROR(INDEX(vtipo,MATCH(D1975,vcliente,0)),"Normal")</f>
        <v>Oro</v>
      </c>
      <c r="O1975" s="5" t="str">
        <f t="shared" si="90"/>
        <v>No</v>
      </c>
      <c r="P1975" s="3">
        <f t="shared" si="91"/>
        <v>37</v>
      </c>
      <c r="Q1975" s="16">
        <f t="shared" si="92"/>
        <v>74</v>
      </c>
    </row>
    <row r="1976" spans="1:17" x14ac:dyDescent="0.3">
      <c r="A1976" s="6">
        <v>42488</v>
      </c>
      <c r="B1976" s="5" t="s">
        <v>787</v>
      </c>
      <c r="C1976" s="5" t="s">
        <v>346</v>
      </c>
      <c r="D1976" s="5" t="s">
        <v>769</v>
      </c>
      <c r="E1976">
        <v>8</v>
      </c>
      <c r="F1976">
        <v>8</v>
      </c>
      <c r="G1976">
        <v>8</v>
      </c>
      <c r="H1976">
        <v>7</v>
      </c>
      <c r="I1976">
        <v>7</v>
      </c>
      <c r="J1976" s="5" t="s">
        <v>36</v>
      </c>
      <c r="K1976" s="5" t="s">
        <v>23</v>
      </c>
      <c r="L1976">
        <v>12</v>
      </c>
      <c r="M1976" s="3">
        <v>6480</v>
      </c>
      <c r="N1976" s="5" t="str">
        <f>IFERROR(INDEX(vtipo,MATCH(D1976,vcliente,0)),"Normal")</f>
        <v>Normal</v>
      </c>
      <c r="O1976" s="5" t="str">
        <f t="shared" si="90"/>
        <v>No</v>
      </c>
      <c r="P1976" s="3">
        <f t="shared" si="91"/>
        <v>38</v>
      </c>
      <c r="Q1976" s="16">
        <f t="shared" si="92"/>
        <v>77.5</v>
      </c>
    </row>
    <row r="1977" spans="1:17" x14ac:dyDescent="0.3">
      <c r="A1977" s="6">
        <v>42492</v>
      </c>
      <c r="B1977" s="5" t="s">
        <v>787</v>
      </c>
      <c r="C1977" s="5" t="s">
        <v>346</v>
      </c>
      <c r="D1977" s="5" t="s">
        <v>705</v>
      </c>
      <c r="E1977">
        <v>8</v>
      </c>
      <c r="F1977">
        <v>8</v>
      </c>
      <c r="G1977">
        <v>9</v>
      </c>
      <c r="H1977">
        <v>6</v>
      </c>
      <c r="I1977">
        <v>7</v>
      </c>
      <c r="J1977" s="5" t="s">
        <v>69</v>
      </c>
      <c r="K1977" s="5" t="s">
        <v>23</v>
      </c>
      <c r="L1977">
        <v>11</v>
      </c>
      <c r="M1977" s="3">
        <v>9350</v>
      </c>
      <c r="N1977" s="5" t="str">
        <f>IFERROR(INDEX(vtipo,MATCH(D1977,vcliente,0)),"Normal")</f>
        <v>Platino</v>
      </c>
      <c r="O1977" s="5" t="str">
        <f t="shared" si="90"/>
        <v>No</v>
      </c>
      <c r="P1977" s="3">
        <f t="shared" si="91"/>
        <v>32</v>
      </c>
      <c r="Q1977" s="16">
        <f t="shared" si="92"/>
        <v>64</v>
      </c>
    </row>
    <row r="1978" spans="1:17" x14ac:dyDescent="0.3">
      <c r="A1978" s="6">
        <v>42492</v>
      </c>
      <c r="B1978" s="5" t="s">
        <v>787</v>
      </c>
      <c r="C1978" s="5" t="s">
        <v>346</v>
      </c>
      <c r="D1978" s="5" t="s">
        <v>831</v>
      </c>
      <c r="E1978">
        <v>8</v>
      </c>
      <c r="F1978">
        <v>0</v>
      </c>
      <c r="G1978">
        <v>0</v>
      </c>
      <c r="H1978">
        <v>1</v>
      </c>
      <c r="I1978">
        <v>4</v>
      </c>
      <c r="J1978" s="5" t="s">
        <v>32</v>
      </c>
      <c r="K1978" s="5" t="s">
        <v>20</v>
      </c>
      <c r="L1978">
        <v>16</v>
      </c>
      <c r="M1978" s="3">
        <v>8160</v>
      </c>
      <c r="N1978" s="5" t="str">
        <f>IFERROR(INDEX(vtipo,MATCH(D1978,vcliente,0)),"Normal")</f>
        <v>Normal</v>
      </c>
      <c r="O1978" s="5" t="str">
        <f t="shared" si="90"/>
        <v>No</v>
      </c>
      <c r="P1978" s="3">
        <f t="shared" si="91"/>
        <v>8</v>
      </c>
      <c r="Q1978" s="16">
        <f t="shared" si="92"/>
        <v>26</v>
      </c>
    </row>
    <row r="1979" spans="1:17" x14ac:dyDescent="0.3">
      <c r="A1979" s="6">
        <v>42492</v>
      </c>
      <c r="B1979" s="5" t="s">
        <v>787</v>
      </c>
      <c r="C1979" s="5" t="s">
        <v>346</v>
      </c>
      <c r="D1979" s="5" t="s">
        <v>497</v>
      </c>
      <c r="E1979">
        <v>10</v>
      </c>
      <c r="F1979">
        <v>6</v>
      </c>
      <c r="G1979">
        <v>6</v>
      </c>
      <c r="H1979">
        <v>7</v>
      </c>
      <c r="I1979">
        <v>5</v>
      </c>
      <c r="J1979" s="5" t="s">
        <v>16</v>
      </c>
      <c r="K1979" s="5" t="s">
        <v>17</v>
      </c>
      <c r="L1979">
        <v>16</v>
      </c>
      <c r="M1979" s="3">
        <v>19040</v>
      </c>
      <c r="N1979" s="5" t="str">
        <f>IFERROR(INDEX(vtipo,MATCH(D1979,vcliente,0)),"Normal")</f>
        <v>Platino</v>
      </c>
      <c r="O1979" s="5" t="str">
        <f t="shared" si="90"/>
        <v>No</v>
      </c>
      <c r="P1979" s="3">
        <f t="shared" si="91"/>
        <v>17</v>
      </c>
      <c r="Q1979" s="16">
        <f t="shared" si="92"/>
        <v>58</v>
      </c>
    </row>
    <row r="1980" spans="1:17" x14ac:dyDescent="0.3">
      <c r="A1980" s="6">
        <v>42499</v>
      </c>
      <c r="B1980" s="5" t="s">
        <v>787</v>
      </c>
      <c r="C1980" s="5" t="s">
        <v>346</v>
      </c>
      <c r="D1980" s="5" t="s">
        <v>89</v>
      </c>
      <c r="E1980">
        <v>5</v>
      </c>
      <c r="F1980">
        <v>7</v>
      </c>
      <c r="G1980">
        <v>5</v>
      </c>
      <c r="H1980">
        <v>6</v>
      </c>
      <c r="I1980">
        <v>6</v>
      </c>
      <c r="J1980" s="5" t="s">
        <v>38</v>
      </c>
      <c r="K1980" s="5" t="s">
        <v>17</v>
      </c>
      <c r="L1980">
        <v>17</v>
      </c>
      <c r="M1980" s="3">
        <v>10115</v>
      </c>
      <c r="N1980" s="5" t="str">
        <f>IFERROR(INDEX(vtipo,MATCH(D1980,vcliente,0)),"Normal")</f>
        <v>Normal</v>
      </c>
      <c r="O1980" s="5" t="str">
        <f t="shared" si="90"/>
        <v>No</v>
      </c>
      <c r="P1980" s="3">
        <f t="shared" si="91"/>
        <v>7</v>
      </c>
      <c r="Q1980" s="16">
        <f t="shared" si="92"/>
        <v>48</v>
      </c>
    </row>
    <row r="1981" spans="1:17" x14ac:dyDescent="0.3">
      <c r="A1981" s="6">
        <v>42503</v>
      </c>
      <c r="B1981" s="5" t="s">
        <v>787</v>
      </c>
      <c r="C1981" s="5" t="s">
        <v>346</v>
      </c>
      <c r="D1981" s="5" t="s">
        <v>361</v>
      </c>
      <c r="E1981">
        <v>10</v>
      </c>
      <c r="F1981">
        <v>2</v>
      </c>
      <c r="G1981">
        <v>1</v>
      </c>
      <c r="H1981">
        <v>3</v>
      </c>
      <c r="I1981">
        <v>2</v>
      </c>
      <c r="J1981" s="5" t="s">
        <v>71</v>
      </c>
      <c r="K1981" s="5" t="s">
        <v>20</v>
      </c>
      <c r="L1981">
        <v>14</v>
      </c>
      <c r="M1981" s="3">
        <v>14280</v>
      </c>
      <c r="N1981" s="5" t="str">
        <f>IFERROR(INDEX(vtipo,MATCH(D1981,vcliente,0)),"Normal")</f>
        <v>Normal</v>
      </c>
      <c r="O1981" s="5" t="str">
        <f t="shared" si="90"/>
        <v>No</v>
      </c>
      <c r="P1981" s="3">
        <f t="shared" si="91"/>
        <v>10</v>
      </c>
      <c r="Q1981" s="16">
        <f t="shared" si="92"/>
        <v>34</v>
      </c>
    </row>
    <row r="1982" spans="1:17" x14ac:dyDescent="0.3">
      <c r="A1982" s="6">
        <v>42505</v>
      </c>
      <c r="B1982" s="5" t="s">
        <v>787</v>
      </c>
      <c r="C1982" s="5" t="s">
        <v>346</v>
      </c>
      <c r="D1982" s="5" t="s">
        <v>444</v>
      </c>
      <c r="E1982">
        <v>7</v>
      </c>
      <c r="F1982">
        <v>10</v>
      </c>
      <c r="G1982">
        <v>6</v>
      </c>
      <c r="H1982">
        <v>4</v>
      </c>
      <c r="I1982">
        <v>6</v>
      </c>
      <c r="J1982" s="5" t="s">
        <v>63</v>
      </c>
      <c r="K1982" s="5" t="s">
        <v>17</v>
      </c>
      <c r="L1982">
        <v>8</v>
      </c>
      <c r="M1982" s="3">
        <v>4080</v>
      </c>
      <c r="N1982" s="5" t="str">
        <f>IFERROR(INDEX(vtipo,MATCH(D1982,vcliente,0)),"Normal")</f>
        <v>Normal</v>
      </c>
      <c r="O1982" s="5" t="str">
        <f t="shared" si="90"/>
        <v>No</v>
      </c>
      <c r="P1982" s="3">
        <f t="shared" si="91"/>
        <v>17</v>
      </c>
      <c r="Q1982" s="16">
        <f t="shared" si="92"/>
        <v>58</v>
      </c>
    </row>
    <row r="1983" spans="1:17" x14ac:dyDescent="0.3">
      <c r="A1983" s="6">
        <v>42508</v>
      </c>
      <c r="B1983" s="5" t="s">
        <v>787</v>
      </c>
      <c r="C1983" s="5" t="s">
        <v>346</v>
      </c>
      <c r="D1983" s="5" t="s">
        <v>830</v>
      </c>
      <c r="E1983">
        <v>5</v>
      </c>
      <c r="F1983">
        <v>5</v>
      </c>
      <c r="G1983">
        <v>5</v>
      </c>
      <c r="H1983">
        <v>8</v>
      </c>
      <c r="I1983">
        <v>6</v>
      </c>
      <c r="J1983" s="5" t="s">
        <v>27</v>
      </c>
      <c r="K1983" s="5" t="s">
        <v>23</v>
      </c>
      <c r="L1983">
        <v>16</v>
      </c>
      <c r="M1983" s="3">
        <v>6800</v>
      </c>
      <c r="N1983" s="5" t="str">
        <f>IFERROR(INDEX(vtipo,MATCH(D1983,vcliente,0)),"Normal")</f>
        <v>Oro</v>
      </c>
      <c r="O1983" s="5" t="str">
        <f t="shared" si="90"/>
        <v>No</v>
      </c>
      <c r="P1983" s="3">
        <f t="shared" si="91"/>
        <v>8</v>
      </c>
      <c r="Q1983" s="16">
        <f t="shared" si="92"/>
        <v>48</v>
      </c>
    </row>
    <row r="1984" spans="1:17" x14ac:dyDescent="0.3">
      <c r="A1984" s="6">
        <v>42514</v>
      </c>
      <c r="B1984" s="5" t="s">
        <v>787</v>
      </c>
      <c r="C1984" s="5" t="s">
        <v>346</v>
      </c>
      <c r="D1984" s="5" t="s">
        <v>501</v>
      </c>
      <c r="E1984">
        <v>9</v>
      </c>
      <c r="F1984">
        <v>9</v>
      </c>
      <c r="G1984">
        <v>9</v>
      </c>
      <c r="H1984">
        <v>10</v>
      </c>
      <c r="I1984">
        <v>3</v>
      </c>
      <c r="J1984" s="5" t="s">
        <v>63</v>
      </c>
      <c r="K1984" s="5" t="s">
        <v>17</v>
      </c>
      <c r="L1984">
        <v>12</v>
      </c>
      <c r="M1984" s="3">
        <v>6120</v>
      </c>
      <c r="N1984" s="5" t="str">
        <f>IFERROR(INDEX(vtipo,MATCH(D1984,vcliente,0)),"Normal")</f>
        <v>Normal</v>
      </c>
      <c r="O1984" s="5" t="str">
        <f t="shared" si="90"/>
        <v>No</v>
      </c>
      <c r="P1984" s="3">
        <f t="shared" si="91"/>
        <v>37</v>
      </c>
      <c r="Q1984" s="16">
        <f t="shared" si="92"/>
        <v>74</v>
      </c>
    </row>
    <row r="1985" spans="1:17" x14ac:dyDescent="0.3">
      <c r="A1985" s="6">
        <v>42516</v>
      </c>
      <c r="B1985" s="5" t="s">
        <v>787</v>
      </c>
      <c r="C1985" s="5" t="s">
        <v>346</v>
      </c>
      <c r="D1985" s="5" t="s">
        <v>364</v>
      </c>
      <c r="E1985">
        <v>8</v>
      </c>
      <c r="F1985">
        <v>5</v>
      </c>
      <c r="G1985">
        <v>0</v>
      </c>
      <c r="H1985">
        <v>10</v>
      </c>
      <c r="I1985">
        <v>7</v>
      </c>
      <c r="J1985" s="5" t="s">
        <v>40</v>
      </c>
      <c r="K1985" s="5" t="s">
        <v>23</v>
      </c>
      <c r="L1985">
        <v>11</v>
      </c>
      <c r="M1985" s="3">
        <v>6545</v>
      </c>
      <c r="N1985" s="5" t="str">
        <f>IFERROR(INDEX(vtipo,MATCH(D1985,vcliente,0)),"Normal")</f>
        <v>Oro</v>
      </c>
      <c r="O1985" s="5" t="str">
        <f t="shared" si="90"/>
        <v>No</v>
      </c>
      <c r="P1985" s="3">
        <f t="shared" si="91"/>
        <v>25</v>
      </c>
      <c r="Q1985" s="16">
        <f t="shared" si="92"/>
        <v>60</v>
      </c>
    </row>
    <row r="1986" spans="1:17" x14ac:dyDescent="0.3">
      <c r="A1986" s="6">
        <v>42518</v>
      </c>
      <c r="B1986" s="5" t="s">
        <v>787</v>
      </c>
      <c r="C1986" s="5" t="s">
        <v>346</v>
      </c>
      <c r="D1986" s="5" t="s">
        <v>609</v>
      </c>
      <c r="E1986">
        <v>9</v>
      </c>
      <c r="F1986">
        <v>5</v>
      </c>
      <c r="G1986">
        <v>10</v>
      </c>
      <c r="H1986">
        <v>5</v>
      </c>
      <c r="I1986">
        <v>9</v>
      </c>
      <c r="J1986" s="5" t="s">
        <v>32</v>
      </c>
      <c r="K1986" s="5" t="s">
        <v>20</v>
      </c>
      <c r="L1986">
        <v>13</v>
      </c>
      <c r="M1986" s="3">
        <v>6630</v>
      </c>
      <c r="N1986" s="5" t="str">
        <f>IFERROR(INDEX(vtipo,MATCH(D1986,vcliente,0)),"Normal")</f>
        <v>Oro</v>
      </c>
      <c r="O1986" s="5" t="str">
        <f t="shared" si="90"/>
        <v>No</v>
      </c>
      <c r="P1986" s="3">
        <f t="shared" si="91"/>
        <v>28</v>
      </c>
      <c r="Q1986" s="16">
        <f t="shared" si="92"/>
        <v>66</v>
      </c>
    </row>
    <row r="1987" spans="1:17" x14ac:dyDescent="0.3">
      <c r="A1987" s="6">
        <v>42525</v>
      </c>
      <c r="B1987" s="5" t="s">
        <v>787</v>
      </c>
      <c r="C1987" s="5" t="s">
        <v>346</v>
      </c>
      <c r="D1987" s="5" t="s">
        <v>832</v>
      </c>
      <c r="E1987">
        <v>7</v>
      </c>
      <c r="F1987">
        <v>6</v>
      </c>
      <c r="G1987">
        <v>4</v>
      </c>
      <c r="H1987">
        <v>6</v>
      </c>
      <c r="I1987">
        <v>5</v>
      </c>
      <c r="J1987" s="5" t="s">
        <v>99</v>
      </c>
      <c r="K1987" s="5" t="s">
        <v>23</v>
      </c>
      <c r="L1987">
        <v>6</v>
      </c>
      <c r="M1987" s="3">
        <v>6480</v>
      </c>
      <c r="N1987" s="5" t="str">
        <f>IFERROR(INDEX(vtipo,MATCH(D1987,vcliente,0)),"Normal")</f>
        <v>Normal</v>
      </c>
      <c r="O1987" s="5" t="str">
        <f t="shared" ref="O1987:O2050" si="93">IF(OR(COUNTIF(E1987:I1987,10)&gt;=2,AND(MONTH(A1987)=10,L1987&gt;=15)),"Sí","No")</f>
        <v>No</v>
      </c>
      <c r="P1987" s="3">
        <f t="shared" ref="P1987:P2050" si="94">SUMIF(E1987:I1987,"&gt;=7")</f>
        <v>7</v>
      </c>
      <c r="Q1987" s="16">
        <f t="shared" ref="Q1987:Q2050" si="95">(SUM(E1987:I1987)-MIN(E1987:I1987))*IF(MIN(E1987:I1987)&gt;=7,2.5,2)</f>
        <v>48</v>
      </c>
    </row>
    <row r="1988" spans="1:17" x14ac:dyDescent="0.3">
      <c r="A1988" s="6">
        <v>42525</v>
      </c>
      <c r="B1988" s="5" t="s">
        <v>787</v>
      </c>
      <c r="C1988" s="5" t="s">
        <v>346</v>
      </c>
      <c r="D1988" s="5" t="s">
        <v>549</v>
      </c>
      <c r="E1988">
        <v>7</v>
      </c>
      <c r="F1988">
        <v>7</v>
      </c>
      <c r="G1988">
        <v>9</v>
      </c>
      <c r="H1988">
        <v>5</v>
      </c>
      <c r="I1988">
        <v>1</v>
      </c>
      <c r="J1988" s="5" t="s">
        <v>22</v>
      </c>
      <c r="K1988" s="5" t="s">
        <v>23</v>
      </c>
      <c r="L1988">
        <v>18</v>
      </c>
      <c r="M1988" s="3">
        <v>4320</v>
      </c>
      <c r="N1988" s="5" t="str">
        <f>IFERROR(INDEX(vtipo,MATCH(D1988,vcliente,0)),"Normal")</f>
        <v>Platino</v>
      </c>
      <c r="O1988" s="5" t="str">
        <f t="shared" si="93"/>
        <v>No</v>
      </c>
      <c r="P1988" s="3">
        <f t="shared" si="94"/>
        <v>23</v>
      </c>
      <c r="Q1988" s="16">
        <f t="shared" si="95"/>
        <v>56</v>
      </c>
    </row>
    <row r="1989" spans="1:17" x14ac:dyDescent="0.3">
      <c r="A1989" s="6">
        <v>42531</v>
      </c>
      <c r="B1989" s="5" t="s">
        <v>787</v>
      </c>
      <c r="C1989" s="5" t="s">
        <v>346</v>
      </c>
      <c r="D1989" s="5" t="s">
        <v>95</v>
      </c>
      <c r="E1989">
        <v>4</v>
      </c>
      <c r="F1989">
        <v>10</v>
      </c>
      <c r="G1989">
        <v>10</v>
      </c>
      <c r="H1989">
        <v>8</v>
      </c>
      <c r="I1989">
        <v>10</v>
      </c>
      <c r="J1989" s="5" t="s">
        <v>30</v>
      </c>
      <c r="K1989" s="5" t="s">
        <v>17</v>
      </c>
      <c r="L1989">
        <v>8</v>
      </c>
      <c r="M1989" s="3">
        <v>6840</v>
      </c>
      <c r="N1989" s="5" t="str">
        <f>IFERROR(INDEX(vtipo,MATCH(D1989,vcliente,0)),"Normal")</f>
        <v>Normal</v>
      </c>
      <c r="O1989" s="5" t="str">
        <f t="shared" si="93"/>
        <v>Sí</v>
      </c>
      <c r="P1989" s="3">
        <f t="shared" si="94"/>
        <v>38</v>
      </c>
      <c r="Q1989" s="16">
        <f t="shared" si="95"/>
        <v>76</v>
      </c>
    </row>
    <row r="1990" spans="1:17" x14ac:dyDescent="0.3">
      <c r="A1990" s="6">
        <v>42535</v>
      </c>
      <c r="B1990" s="5" t="s">
        <v>787</v>
      </c>
      <c r="C1990" s="5" t="s">
        <v>346</v>
      </c>
      <c r="D1990" s="5" t="s">
        <v>688</v>
      </c>
      <c r="E1990">
        <v>10</v>
      </c>
      <c r="F1990">
        <v>8</v>
      </c>
      <c r="G1990">
        <v>10</v>
      </c>
      <c r="H1990">
        <v>6</v>
      </c>
      <c r="I1990">
        <v>10</v>
      </c>
      <c r="J1990" s="5" t="s">
        <v>82</v>
      </c>
      <c r="K1990" s="5" t="s">
        <v>17</v>
      </c>
      <c r="L1990">
        <v>12</v>
      </c>
      <c r="M1990" s="3">
        <v>11520</v>
      </c>
      <c r="N1990" s="5" t="str">
        <f>IFERROR(INDEX(vtipo,MATCH(D1990,vcliente,0)),"Normal")</f>
        <v>Oro</v>
      </c>
      <c r="O1990" s="5" t="str">
        <f t="shared" si="93"/>
        <v>Sí</v>
      </c>
      <c r="P1990" s="3">
        <f t="shared" si="94"/>
        <v>38</v>
      </c>
      <c r="Q1990" s="16">
        <f t="shared" si="95"/>
        <v>76</v>
      </c>
    </row>
    <row r="1991" spans="1:17" x14ac:dyDescent="0.3">
      <c r="A1991" s="6">
        <v>42538</v>
      </c>
      <c r="B1991" s="5" t="s">
        <v>787</v>
      </c>
      <c r="C1991" s="5" t="s">
        <v>346</v>
      </c>
      <c r="D1991" s="5" t="s">
        <v>833</v>
      </c>
      <c r="E1991">
        <v>3</v>
      </c>
      <c r="F1991">
        <v>3</v>
      </c>
      <c r="G1991">
        <v>4</v>
      </c>
      <c r="H1991">
        <v>5</v>
      </c>
      <c r="I1991">
        <v>7</v>
      </c>
      <c r="J1991" s="5" t="s">
        <v>32</v>
      </c>
      <c r="K1991" s="5" t="s">
        <v>20</v>
      </c>
      <c r="L1991">
        <v>8</v>
      </c>
      <c r="M1991" s="3">
        <v>4320</v>
      </c>
      <c r="N1991" s="5" t="str">
        <f>IFERROR(INDEX(vtipo,MATCH(D1991,vcliente,0)),"Normal")</f>
        <v>Normal</v>
      </c>
      <c r="O1991" s="5" t="str">
        <f t="shared" si="93"/>
        <v>No</v>
      </c>
      <c r="P1991" s="3">
        <f t="shared" si="94"/>
        <v>7</v>
      </c>
      <c r="Q1991" s="16">
        <f t="shared" si="95"/>
        <v>38</v>
      </c>
    </row>
    <row r="1992" spans="1:17" x14ac:dyDescent="0.3">
      <c r="A1992" s="6">
        <v>42539</v>
      </c>
      <c r="B1992" s="5" t="s">
        <v>787</v>
      </c>
      <c r="C1992" s="5" t="s">
        <v>346</v>
      </c>
      <c r="D1992" s="5" t="s">
        <v>541</v>
      </c>
      <c r="E1992">
        <v>5</v>
      </c>
      <c r="F1992">
        <v>9</v>
      </c>
      <c r="G1992">
        <v>6</v>
      </c>
      <c r="H1992">
        <v>9</v>
      </c>
      <c r="I1992">
        <v>6</v>
      </c>
      <c r="J1992" s="5" t="s">
        <v>63</v>
      </c>
      <c r="K1992" s="5" t="s">
        <v>17</v>
      </c>
      <c r="L1992">
        <v>5</v>
      </c>
      <c r="M1992" s="3">
        <v>2700</v>
      </c>
      <c r="N1992" s="5" t="str">
        <f>IFERROR(INDEX(vtipo,MATCH(D1992,vcliente,0)),"Normal")</f>
        <v>Platino</v>
      </c>
      <c r="O1992" s="5" t="str">
        <f t="shared" si="93"/>
        <v>No</v>
      </c>
      <c r="P1992" s="3">
        <f t="shared" si="94"/>
        <v>18</v>
      </c>
      <c r="Q1992" s="16">
        <f t="shared" si="95"/>
        <v>60</v>
      </c>
    </row>
    <row r="1993" spans="1:17" x14ac:dyDescent="0.3">
      <c r="A1993" s="6">
        <v>42540</v>
      </c>
      <c r="B1993" s="5" t="s">
        <v>787</v>
      </c>
      <c r="C1993" s="5" t="s">
        <v>346</v>
      </c>
      <c r="D1993" s="5" t="s">
        <v>83</v>
      </c>
      <c r="E1993">
        <v>5</v>
      </c>
      <c r="F1993">
        <v>3</v>
      </c>
      <c r="G1993">
        <v>9</v>
      </c>
      <c r="H1993">
        <v>5</v>
      </c>
      <c r="I1993">
        <v>10</v>
      </c>
      <c r="J1993" s="5" t="s">
        <v>32</v>
      </c>
      <c r="K1993" s="5" t="s">
        <v>20</v>
      </c>
      <c r="L1993">
        <v>12</v>
      </c>
      <c r="M1993" s="3">
        <v>6840</v>
      </c>
      <c r="N1993" s="5" t="str">
        <f>IFERROR(INDEX(vtipo,MATCH(D1993,vcliente,0)),"Normal")</f>
        <v>Normal</v>
      </c>
      <c r="O1993" s="5" t="str">
        <f t="shared" si="93"/>
        <v>No</v>
      </c>
      <c r="P1993" s="3">
        <f t="shared" si="94"/>
        <v>19</v>
      </c>
      <c r="Q1993" s="16">
        <f t="shared" si="95"/>
        <v>58</v>
      </c>
    </row>
    <row r="1994" spans="1:17" x14ac:dyDescent="0.3">
      <c r="A1994" s="6">
        <v>42547</v>
      </c>
      <c r="B1994" s="5" t="s">
        <v>787</v>
      </c>
      <c r="C1994" s="5" t="s">
        <v>346</v>
      </c>
      <c r="D1994" s="5" t="s">
        <v>611</v>
      </c>
      <c r="E1994">
        <v>8</v>
      </c>
      <c r="F1994">
        <v>9</v>
      </c>
      <c r="G1994">
        <v>6</v>
      </c>
      <c r="H1994">
        <v>4</v>
      </c>
      <c r="I1994">
        <v>8</v>
      </c>
      <c r="J1994" s="5" t="s">
        <v>30</v>
      </c>
      <c r="K1994" s="5" t="s">
        <v>17</v>
      </c>
      <c r="L1994">
        <v>11</v>
      </c>
      <c r="M1994" s="3">
        <v>7920</v>
      </c>
      <c r="N1994" s="5" t="str">
        <f>IFERROR(INDEX(vtipo,MATCH(D1994,vcliente,0)),"Normal")</f>
        <v>Platino</v>
      </c>
      <c r="O1994" s="5" t="str">
        <f t="shared" si="93"/>
        <v>No</v>
      </c>
      <c r="P1994" s="3">
        <f t="shared" si="94"/>
        <v>25</v>
      </c>
      <c r="Q1994" s="16">
        <f t="shared" si="95"/>
        <v>62</v>
      </c>
    </row>
    <row r="1995" spans="1:17" x14ac:dyDescent="0.3">
      <c r="A1995" s="6">
        <v>42548</v>
      </c>
      <c r="B1995" s="5" t="s">
        <v>787</v>
      </c>
      <c r="C1995" s="5" t="s">
        <v>346</v>
      </c>
      <c r="D1995" s="5" t="s">
        <v>426</v>
      </c>
      <c r="E1995">
        <v>5</v>
      </c>
      <c r="F1995">
        <v>6</v>
      </c>
      <c r="G1995">
        <v>3</v>
      </c>
      <c r="H1995">
        <v>7</v>
      </c>
      <c r="I1995">
        <v>9</v>
      </c>
      <c r="J1995" s="5" t="s">
        <v>71</v>
      </c>
      <c r="K1995" s="5" t="s">
        <v>20</v>
      </c>
      <c r="L1995">
        <v>15</v>
      </c>
      <c r="M1995" s="3">
        <v>15300</v>
      </c>
      <c r="N1995" s="5" t="str">
        <f>IFERROR(INDEX(vtipo,MATCH(D1995,vcliente,0)),"Normal")</f>
        <v>Platino</v>
      </c>
      <c r="O1995" s="5" t="str">
        <f t="shared" si="93"/>
        <v>No</v>
      </c>
      <c r="P1995" s="3">
        <f t="shared" si="94"/>
        <v>16</v>
      </c>
      <c r="Q1995" s="16">
        <f t="shared" si="95"/>
        <v>54</v>
      </c>
    </row>
    <row r="1996" spans="1:17" x14ac:dyDescent="0.3">
      <c r="A1996" s="6">
        <v>42550</v>
      </c>
      <c r="B1996" s="5" t="s">
        <v>787</v>
      </c>
      <c r="C1996" s="5" t="s">
        <v>346</v>
      </c>
      <c r="D1996" s="5" t="s">
        <v>313</v>
      </c>
      <c r="E1996">
        <v>4</v>
      </c>
      <c r="F1996">
        <v>7</v>
      </c>
      <c r="G1996">
        <v>7</v>
      </c>
      <c r="H1996">
        <v>7</v>
      </c>
      <c r="I1996">
        <v>10</v>
      </c>
      <c r="J1996" s="5" t="s">
        <v>19</v>
      </c>
      <c r="K1996" s="5" t="s">
        <v>20</v>
      </c>
      <c r="L1996">
        <v>7</v>
      </c>
      <c r="M1996" s="3">
        <v>3325</v>
      </c>
      <c r="N1996" s="5" t="str">
        <f>IFERROR(INDEX(vtipo,MATCH(D1996,vcliente,0)),"Normal")</f>
        <v>Normal</v>
      </c>
      <c r="O1996" s="5" t="str">
        <f t="shared" si="93"/>
        <v>No</v>
      </c>
      <c r="P1996" s="3">
        <f t="shared" si="94"/>
        <v>31</v>
      </c>
      <c r="Q1996" s="16">
        <f t="shared" si="95"/>
        <v>62</v>
      </c>
    </row>
    <row r="1997" spans="1:17" x14ac:dyDescent="0.3">
      <c r="A1997" s="6">
        <v>42556</v>
      </c>
      <c r="B1997" s="5" t="s">
        <v>787</v>
      </c>
      <c r="C1997" s="5" t="s">
        <v>346</v>
      </c>
      <c r="D1997" s="5" t="s">
        <v>597</v>
      </c>
      <c r="E1997">
        <v>4</v>
      </c>
      <c r="F1997">
        <v>6</v>
      </c>
      <c r="G1997">
        <v>4</v>
      </c>
      <c r="H1997">
        <v>3</v>
      </c>
      <c r="I1997">
        <v>1</v>
      </c>
      <c r="J1997" s="5" t="s">
        <v>148</v>
      </c>
      <c r="K1997" s="5" t="s">
        <v>20</v>
      </c>
      <c r="L1997">
        <v>13</v>
      </c>
      <c r="M1997" s="3">
        <v>5850</v>
      </c>
      <c r="N1997" s="5" t="str">
        <f>IFERROR(INDEX(vtipo,MATCH(D1997,vcliente,0)),"Normal")</f>
        <v>Normal</v>
      </c>
      <c r="O1997" s="5" t="str">
        <f t="shared" si="93"/>
        <v>No</v>
      </c>
      <c r="P1997" s="3">
        <f t="shared" si="94"/>
        <v>0</v>
      </c>
      <c r="Q1997" s="16">
        <f t="shared" si="95"/>
        <v>34</v>
      </c>
    </row>
    <row r="1998" spans="1:17" x14ac:dyDescent="0.3">
      <c r="A1998" s="6">
        <v>42560</v>
      </c>
      <c r="B1998" s="5" t="s">
        <v>787</v>
      </c>
      <c r="C1998" s="5" t="s">
        <v>346</v>
      </c>
      <c r="D1998" s="5" t="s">
        <v>342</v>
      </c>
      <c r="E1998">
        <v>6</v>
      </c>
      <c r="F1998">
        <v>8</v>
      </c>
      <c r="G1998">
        <v>8</v>
      </c>
      <c r="H1998">
        <v>6</v>
      </c>
      <c r="I1998">
        <v>7</v>
      </c>
      <c r="J1998" s="5" t="s">
        <v>69</v>
      </c>
      <c r="K1998" s="5" t="s">
        <v>23</v>
      </c>
      <c r="L1998">
        <v>14</v>
      </c>
      <c r="M1998" s="3">
        <v>11900</v>
      </c>
      <c r="N1998" s="5" t="str">
        <f>IFERROR(INDEX(vtipo,MATCH(D1998,vcliente,0)),"Normal")</f>
        <v>Oro</v>
      </c>
      <c r="O1998" s="5" t="str">
        <f t="shared" si="93"/>
        <v>No</v>
      </c>
      <c r="P1998" s="3">
        <f t="shared" si="94"/>
        <v>23</v>
      </c>
      <c r="Q1998" s="16">
        <f t="shared" si="95"/>
        <v>58</v>
      </c>
    </row>
    <row r="1999" spans="1:17" x14ac:dyDescent="0.3">
      <c r="A1999" s="6">
        <v>42566</v>
      </c>
      <c r="B1999" s="5" t="s">
        <v>787</v>
      </c>
      <c r="C1999" s="5" t="s">
        <v>346</v>
      </c>
      <c r="D1999" s="5" t="s">
        <v>791</v>
      </c>
      <c r="E1999">
        <v>10</v>
      </c>
      <c r="F1999">
        <v>7</v>
      </c>
      <c r="G1999">
        <v>10</v>
      </c>
      <c r="H1999">
        <v>7</v>
      </c>
      <c r="I1999">
        <v>9</v>
      </c>
      <c r="J1999" s="5" t="s">
        <v>32</v>
      </c>
      <c r="K1999" s="5" t="s">
        <v>20</v>
      </c>
      <c r="L1999">
        <v>10</v>
      </c>
      <c r="M1999" s="3">
        <v>5700</v>
      </c>
      <c r="N1999" s="5" t="str">
        <f>IFERROR(INDEX(vtipo,MATCH(D1999,vcliente,0)),"Normal")</f>
        <v>Normal</v>
      </c>
      <c r="O1999" s="5" t="str">
        <f t="shared" si="93"/>
        <v>Sí</v>
      </c>
      <c r="P1999" s="3">
        <f t="shared" si="94"/>
        <v>43</v>
      </c>
      <c r="Q1999" s="16">
        <f t="shared" si="95"/>
        <v>90</v>
      </c>
    </row>
    <row r="2000" spans="1:17" x14ac:dyDescent="0.3">
      <c r="A2000" s="6">
        <v>42576</v>
      </c>
      <c r="B2000" s="5" t="s">
        <v>787</v>
      </c>
      <c r="C2000" s="5" t="s">
        <v>346</v>
      </c>
      <c r="D2000" s="5" t="s">
        <v>170</v>
      </c>
      <c r="E2000">
        <v>4</v>
      </c>
      <c r="F2000">
        <v>3</v>
      </c>
      <c r="G2000">
        <v>5</v>
      </c>
      <c r="H2000">
        <v>5</v>
      </c>
      <c r="I2000">
        <v>4</v>
      </c>
      <c r="J2000" s="5" t="s">
        <v>27</v>
      </c>
      <c r="K2000" s="5" t="s">
        <v>23</v>
      </c>
      <c r="L2000">
        <v>14</v>
      </c>
      <c r="M2000" s="3">
        <v>6300</v>
      </c>
      <c r="N2000" s="5" t="str">
        <f>IFERROR(INDEX(vtipo,MATCH(D2000,vcliente,0)),"Normal")</f>
        <v>Normal</v>
      </c>
      <c r="O2000" s="5" t="str">
        <f t="shared" si="93"/>
        <v>No</v>
      </c>
      <c r="P2000" s="3">
        <f t="shared" si="94"/>
        <v>0</v>
      </c>
      <c r="Q2000" s="16">
        <f t="shared" si="95"/>
        <v>36</v>
      </c>
    </row>
    <row r="2001" spans="1:17" x14ac:dyDescent="0.3">
      <c r="A2001" s="6">
        <v>42589</v>
      </c>
      <c r="B2001" s="5" t="s">
        <v>787</v>
      </c>
      <c r="C2001" s="5" t="s">
        <v>346</v>
      </c>
      <c r="D2001" s="5" t="s">
        <v>219</v>
      </c>
      <c r="E2001">
        <v>5</v>
      </c>
      <c r="F2001">
        <v>6</v>
      </c>
      <c r="G2001">
        <v>10</v>
      </c>
      <c r="H2001">
        <v>5</v>
      </c>
      <c r="I2001">
        <v>5</v>
      </c>
      <c r="J2001" s="5" t="s">
        <v>82</v>
      </c>
      <c r="K2001" s="5" t="s">
        <v>17</v>
      </c>
      <c r="L2001">
        <v>19</v>
      </c>
      <c r="M2001" s="3">
        <v>21660</v>
      </c>
      <c r="N2001" s="5" t="str">
        <f>IFERROR(INDEX(vtipo,MATCH(D2001,vcliente,0)),"Normal")</f>
        <v>Normal</v>
      </c>
      <c r="O2001" s="5" t="str">
        <f t="shared" si="93"/>
        <v>No</v>
      </c>
      <c r="P2001" s="3">
        <f t="shared" si="94"/>
        <v>10</v>
      </c>
      <c r="Q2001" s="16">
        <f t="shared" si="95"/>
        <v>52</v>
      </c>
    </row>
    <row r="2002" spans="1:17" x14ac:dyDescent="0.3">
      <c r="A2002" s="6">
        <v>42595</v>
      </c>
      <c r="B2002" s="5" t="s">
        <v>787</v>
      </c>
      <c r="C2002" s="5" t="s">
        <v>346</v>
      </c>
      <c r="D2002" s="5" t="s">
        <v>810</v>
      </c>
      <c r="E2002">
        <v>9</v>
      </c>
      <c r="F2002">
        <v>7</v>
      </c>
      <c r="G2002">
        <v>6</v>
      </c>
      <c r="H2002">
        <v>8</v>
      </c>
      <c r="I2002">
        <v>9</v>
      </c>
      <c r="J2002" s="5" t="s">
        <v>82</v>
      </c>
      <c r="K2002" s="5" t="s">
        <v>17</v>
      </c>
      <c r="L2002">
        <v>8</v>
      </c>
      <c r="M2002" s="3">
        <v>7680</v>
      </c>
      <c r="N2002" s="5" t="str">
        <f>IFERROR(INDEX(vtipo,MATCH(D2002,vcliente,0)),"Normal")</f>
        <v>Oro</v>
      </c>
      <c r="O2002" s="5" t="str">
        <f t="shared" si="93"/>
        <v>No</v>
      </c>
      <c r="P2002" s="3">
        <f t="shared" si="94"/>
        <v>33</v>
      </c>
      <c r="Q2002" s="16">
        <f t="shared" si="95"/>
        <v>66</v>
      </c>
    </row>
    <row r="2003" spans="1:17" x14ac:dyDescent="0.3">
      <c r="A2003" s="6">
        <v>42595</v>
      </c>
      <c r="B2003" s="5" t="s">
        <v>787</v>
      </c>
      <c r="C2003" s="5" t="s">
        <v>346</v>
      </c>
      <c r="D2003" s="5" t="s">
        <v>81</v>
      </c>
      <c r="E2003">
        <v>0</v>
      </c>
      <c r="F2003">
        <v>10</v>
      </c>
      <c r="G2003">
        <v>9</v>
      </c>
      <c r="H2003">
        <v>0</v>
      </c>
      <c r="I2003">
        <v>5</v>
      </c>
      <c r="J2003" s="5" t="s">
        <v>55</v>
      </c>
      <c r="K2003" s="5" t="s">
        <v>23</v>
      </c>
      <c r="L2003">
        <v>10</v>
      </c>
      <c r="M2003" s="3">
        <v>13300</v>
      </c>
      <c r="N2003" s="5" t="str">
        <f>IFERROR(INDEX(vtipo,MATCH(D2003,vcliente,0)),"Normal")</f>
        <v>Normal</v>
      </c>
      <c r="O2003" s="5" t="str">
        <f t="shared" si="93"/>
        <v>No</v>
      </c>
      <c r="P2003" s="3">
        <f t="shared" si="94"/>
        <v>19</v>
      </c>
      <c r="Q2003" s="16">
        <f t="shared" si="95"/>
        <v>48</v>
      </c>
    </row>
    <row r="2004" spans="1:17" x14ac:dyDescent="0.3">
      <c r="A2004" s="6">
        <v>42597</v>
      </c>
      <c r="B2004" s="5" t="s">
        <v>787</v>
      </c>
      <c r="C2004" s="5" t="s">
        <v>346</v>
      </c>
      <c r="D2004" s="5" t="s">
        <v>751</v>
      </c>
      <c r="E2004">
        <v>8</v>
      </c>
      <c r="F2004">
        <v>10</v>
      </c>
      <c r="G2004">
        <v>9</v>
      </c>
      <c r="H2004">
        <v>7</v>
      </c>
      <c r="I2004">
        <v>7</v>
      </c>
      <c r="J2004" s="5" t="s">
        <v>53</v>
      </c>
      <c r="K2004" s="5" t="s">
        <v>17</v>
      </c>
      <c r="L2004">
        <v>12</v>
      </c>
      <c r="M2004" s="3">
        <v>12960</v>
      </c>
      <c r="N2004" s="5" t="str">
        <f>IFERROR(INDEX(vtipo,MATCH(D2004,vcliente,0)),"Normal")</f>
        <v>Normal</v>
      </c>
      <c r="O2004" s="5" t="str">
        <f t="shared" si="93"/>
        <v>No</v>
      </c>
      <c r="P2004" s="3">
        <f t="shared" si="94"/>
        <v>41</v>
      </c>
      <c r="Q2004" s="16">
        <f t="shared" si="95"/>
        <v>85</v>
      </c>
    </row>
    <row r="2005" spans="1:17" x14ac:dyDescent="0.3">
      <c r="A2005" s="6">
        <v>42598</v>
      </c>
      <c r="B2005" s="5" t="s">
        <v>787</v>
      </c>
      <c r="C2005" s="5" t="s">
        <v>346</v>
      </c>
      <c r="D2005" s="5" t="s">
        <v>344</v>
      </c>
      <c r="E2005">
        <v>5</v>
      </c>
      <c r="F2005">
        <v>4</v>
      </c>
      <c r="G2005">
        <v>5</v>
      </c>
      <c r="H2005">
        <v>0</v>
      </c>
      <c r="I2005">
        <v>10</v>
      </c>
      <c r="J2005" s="5" t="s">
        <v>148</v>
      </c>
      <c r="K2005" s="5" t="s">
        <v>20</v>
      </c>
      <c r="L2005">
        <v>9</v>
      </c>
      <c r="M2005" s="3">
        <v>3825</v>
      </c>
      <c r="N2005" s="5" t="str">
        <f>IFERROR(INDEX(vtipo,MATCH(D2005,vcliente,0)),"Normal")</f>
        <v>Oro</v>
      </c>
      <c r="O2005" s="5" t="str">
        <f t="shared" si="93"/>
        <v>No</v>
      </c>
      <c r="P2005" s="3">
        <f t="shared" si="94"/>
        <v>10</v>
      </c>
      <c r="Q2005" s="16">
        <f t="shared" si="95"/>
        <v>48</v>
      </c>
    </row>
    <row r="2006" spans="1:17" x14ac:dyDescent="0.3">
      <c r="A2006" s="6">
        <v>42599</v>
      </c>
      <c r="B2006" s="5" t="s">
        <v>787</v>
      </c>
      <c r="C2006" s="5" t="s">
        <v>346</v>
      </c>
      <c r="D2006" s="5" t="s">
        <v>203</v>
      </c>
      <c r="E2006">
        <v>10</v>
      </c>
      <c r="F2006">
        <v>8</v>
      </c>
      <c r="G2006">
        <v>8</v>
      </c>
      <c r="H2006">
        <v>8</v>
      </c>
      <c r="I2006">
        <v>9</v>
      </c>
      <c r="J2006" s="5" t="s">
        <v>25</v>
      </c>
      <c r="K2006" s="5" t="s">
        <v>17</v>
      </c>
      <c r="L2006">
        <v>8</v>
      </c>
      <c r="M2006" s="3">
        <v>2040</v>
      </c>
      <c r="N2006" s="5" t="str">
        <f>IFERROR(INDEX(vtipo,MATCH(D2006,vcliente,0)),"Normal")</f>
        <v>Oro</v>
      </c>
      <c r="O2006" s="5" t="str">
        <f t="shared" si="93"/>
        <v>No</v>
      </c>
      <c r="P2006" s="3">
        <f t="shared" si="94"/>
        <v>43</v>
      </c>
      <c r="Q2006" s="16">
        <f t="shared" si="95"/>
        <v>87.5</v>
      </c>
    </row>
    <row r="2007" spans="1:17" x14ac:dyDescent="0.3">
      <c r="A2007" s="6">
        <v>42601</v>
      </c>
      <c r="B2007" s="5" t="s">
        <v>787</v>
      </c>
      <c r="C2007" s="5" t="s">
        <v>346</v>
      </c>
      <c r="D2007" s="5" t="s">
        <v>509</v>
      </c>
      <c r="E2007">
        <v>3</v>
      </c>
      <c r="F2007">
        <v>9</v>
      </c>
      <c r="G2007">
        <v>10</v>
      </c>
      <c r="H2007">
        <v>9</v>
      </c>
      <c r="I2007">
        <v>8</v>
      </c>
      <c r="J2007" s="5" t="s">
        <v>96</v>
      </c>
      <c r="K2007" s="5" t="s">
        <v>20</v>
      </c>
      <c r="L2007">
        <v>2</v>
      </c>
      <c r="M2007" s="3">
        <v>480</v>
      </c>
      <c r="N2007" s="5" t="str">
        <f>IFERROR(INDEX(vtipo,MATCH(D2007,vcliente,0)),"Normal")</f>
        <v>Oro</v>
      </c>
      <c r="O2007" s="5" t="str">
        <f t="shared" si="93"/>
        <v>No</v>
      </c>
      <c r="P2007" s="3">
        <f t="shared" si="94"/>
        <v>36</v>
      </c>
      <c r="Q2007" s="16">
        <f t="shared" si="95"/>
        <v>72</v>
      </c>
    </row>
    <row r="2008" spans="1:17" x14ac:dyDescent="0.3">
      <c r="A2008" s="6">
        <v>42603</v>
      </c>
      <c r="B2008" s="5" t="s">
        <v>787</v>
      </c>
      <c r="C2008" s="5" t="s">
        <v>346</v>
      </c>
      <c r="D2008" s="5" t="s">
        <v>437</v>
      </c>
      <c r="E2008">
        <v>2</v>
      </c>
      <c r="F2008">
        <v>10</v>
      </c>
      <c r="G2008">
        <v>1</v>
      </c>
      <c r="H2008">
        <v>3</v>
      </c>
      <c r="I2008">
        <v>8</v>
      </c>
      <c r="J2008" s="5" t="s">
        <v>71</v>
      </c>
      <c r="K2008" s="5" t="s">
        <v>20</v>
      </c>
      <c r="L2008">
        <v>12</v>
      </c>
      <c r="M2008" s="3">
        <v>13680</v>
      </c>
      <c r="N2008" s="5" t="str">
        <f>IFERROR(INDEX(vtipo,MATCH(D2008,vcliente,0)),"Normal")</f>
        <v>Normal</v>
      </c>
      <c r="O2008" s="5" t="str">
        <f t="shared" si="93"/>
        <v>No</v>
      </c>
      <c r="P2008" s="3">
        <f t="shared" si="94"/>
        <v>18</v>
      </c>
      <c r="Q2008" s="16">
        <f t="shared" si="95"/>
        <v>46</v>
      </c>
    </row>
    <row r="2009" spans="1:17" x14ac:dyDescent="0.3">
      <c r="A2009" s="6">
        <v>42606</v>
      </c>
      <c r="B2009" s="5" t="s">
        <v>787</v>
      </c>
      <c r="C2009" s="5" t="s">
        <v>346</v>
      </c>
      <c r="D2009" s="5" t="s">
        <v>776</v>
      </c>
      <c r="E2009">
        <v>6</v>
      </c>
      <c r="F2009">
        <v>5</v>
      </c>
      <c r="G2009">
        <v>6</v>
      </c>
      <c r="H2009">
        <v>3</v>
      </c>
      <c r="I2009">
        <v>6</v>
      </c>
      <c r="J2009" s="5" t="s">
        <v>82</v>
      </c>
      <c r="K2009" s="5" t="s">
        <v>17</v>
      </c>
      <c r="L2009">
        <v>2</v>
      </c>
      <c r="M2009" s="3">
        <v>2160</v>
      </c>
      <c r="N2009" s="5" t="str">
        <f>IFERROR(INDEX(vtipo,MATCH(D2009,vcliente,0)),"Normal")</f>
        <v>Normal</v>
      </c>
      <c r="O2009" s="5" t="str">
        <f t="shared" si="93"/>
        <v>No</v>
      </c>
      <c r="P2009" s="3">
        <f t="shared" si="94"/>
        <v>0</v>
      </c>
      <c r="Q2009" s="16">
        <f t="shared" si="95"/>
        <v>46</v>
      </c>
    </row>
    <row r="2010" spans="1:17" x14ac:dyDescent="0.3">
      <c r="A2010" s="6">
        <v>42609</v>
      </c>
      <c r="B2010" s="5" t="s">
        <v>787</v>
      </c>
      <c r="C2010" s="5" t="s">
        <v>346</v>
      </c>
      <c r="D2010" s="5" t="s">
        <v>834</v>
      </c>
      <c r="E2010">
        <v>10</v>
      </c>
      <c r="F2010">
        <v>8</v>
      </c>
      <c r="G2010">
        <v>7</v>
      </c>
      <c r="H2010">
        <v>9</v>
      </c>
      <c r="I2010">
        <v>10</v>
      </c>
      <c r="J2010" s="5" t="s">
        <v>69</v>
      </c>
      <c r="K2010" s="5" t="s">
        <v>23</v>
      </c>
      <c r="L2010">
        <v>16</v>
      </c>
      <c r="M2010" s="3">
        <v>15200</v>
      </c>
      <c r="N2010" s="5" t="str">
        <f>IFERROR(INDEX(vtipo,MATCH(D2010,vcliente,0)),"Normal")</f>
        <v>Normal</v>
      </c>
      <c r="O2010" s="5" t="str">
        <f t="shared" si="93"/>
        <v>Sí</v>
      </c>
      <c r="P2010" s="3">
        <f t="shared" si="94"/>
        <v>44</v>
      </c>
      <c r="Q2010" s="16">
        <f t="shared" si="95"/>
        <v>92.5</v>
      </c>
    </row>
    <row r="2011" spans="1:17" x14ac:dyDescent="0.3">
      <c r="A2011" s="6">
        <v>42609</v>
      </c>
      <c r="B2011" s="5" t="s">
        <v>787</v>
      </c>
      <c r="C2011" s="5" t="s">
        <v>346</v>
      </c>
      <c r="D2011" s="5" t="s">
        <v>523</v>
      </c>
      <c r="E2011">
        <v>7</v>
      </c>
      <c r="F2011">
        <v>6</v>
      </c>
      <c r="G2011">
        <v>8</v>
      </c>
      <c r="H2011">
        <v>8</v>
      </c>
      <c r="I2011">
        <v>10</v>
      </c>
      <c r="J2011" s="5" t="s">
        <v>22</v>
      </c>
      <c r="K2011" s="5" t="s">
        <v>23</v>
      </c>
      <c r="L2011">
        <v>16</v>
      </c>
      <c r="M2011" s="3">
        <v>4560</v>
      </c>
      <c r="N2011" s="5" t="str">
        <f>IFERROR(INDEX(vtipo,MATCH(D2011,vcliente,0)),"Normal")</f>
        <v>Normal</v>
      </c>
      <c r="O2011" s="5" t="str">
        <f t="shared" si="93"/>
        <v>No</v>
      </c>
      <c r="P2011" s="3">
        <f t="shared" si="94"/>
        <v>33</v>
      </c>
      <c r="Q2011" s="16">
        <f t="shared" si="95"/>
        <v>66</v>
      </c>
    </row>
    <row r="2012" spans="1:17" x14ac:dyDescent="0.3">
      <c r="A2012" s="6">
        <v>42610</v>
      </c>
      <c r="B2012" s="5" t="s">
        <v>787</v>
      </c>
      <c r="C2012" s="5" t="s">
        <v>346</v>
      </c>
      <c r="D2012" s="5" t="s">
        <v>278</v>
      </c>
      <c r="E2012">
        <v>2</v>
      </c>
      <c r="F2012">
        <v>6</v>
      </c>
      <c r="G2012">
        <v>9</v>
      </c>
      <c r="H2012">
        <v>6</v>
      </c>
      <c r="I2012">
        <v>3</v>
      </c>
      <c r="J2012" s="5" t="s">
        <v>40</v>
      </c>
      <c r="K2012" s="5" t="s">
        <v>23</v>
      </c>
      <c r="L2012">
        <v>11</v>
      </c>
      <c r="M2012" s="3">
        <v>6160</v>
      </c>
      <c r="N2012" s="5" t="str">
        <f>IFERROR(INDEX(vtipo,MATCH(D2012,vcliente,0)),"Normal")</f>
        <v>Oro</v>
      </c>
      <c r="O2012" s="5" t="str">
        <f t="shared" si="93"/>
        <v>No</v>
      </c>
      <c r="P2012" s="3">
        <f t="shared" si="94"/>
        <v>9</v>
      </c>
      <c r="Q2012" s="16">
        <f t="shared" si="95"/>
        <v>48</v>
      </c>
    </row>
    <row r="2013" spans="1:17" x14ac:dyDescent="0.3">
      <c r="A2013" s="6">
        <v>42612</v>
      </c>
      <c r="B2013" s="5" t="s">
        <v>787</v>
      </c>
      <c r="C2013" s="5" t="s">
        <v>346</v>
      </c>
      <c r="D2013" s="5" t="s">
        <v>493</v>
      </c>
      <c r="E2013">
        <v>8</v>
      </c>
      <c r="F2013">
        <v>6</v>
      </c>
      <c r="G2013">
        <v>5</v>
      </c>
      <c r="H2013">
        <v>5</v>
      </c>
      <c r="I2013">
        <v>0</v>
      </c>
      <c r="J2013" s="5" t="s">
        <v>53</v>
      </c>
      <c r="K2013" s="5" t="s">
        <v>17</v>
      </c>
      <c r="L2013">
        <v>18</v>
      </c>
      <c r="M2013" s="3">
        <v>19440</v>
      </c>
      <c r="N2013" s="5" t="str">
        <f>IFERROR(INDEX(vtipo,MATCH(D2013,vcliente,0)),"Normal")</f>
        <v>Normal</v>
      </c>
      <c r="O2013" s="5" t="str">
        <f t="shared" si="93"/>
        <v>No</v>
      </c>
      <c r="P2013" s="3">
        <f t="shared" si="94"/>
        <v>8</v>
      </c>
      <c r="Q2013" s="16">
        <f t="shared" si="95"/>
        <v>48</v>
      </c>
    </row>
    <row r="2014" spans="1:17" x14ac:dyDescent="0.3">
      <c r="A2014" s="6">
        <v>42614</v>
      </c>
      <c r="B2014" s="5" t="s">
        <v>787</v>
      </c>
      <c r="C2014" s="5" t="s">
        <v>346</v>
      </c>
      <c r="D2014" s="5" t="s">
        <v>360</v>
      </c>
      <c r="E2014">
        <v>8</v>
      </c>
      <c r="F2014">
        <v>5</v>
      </c>
      <c r="G2014">
        <v>0</v>
      </c>
      <c r="H2014">
        <v>8</v>
      </c>
      <c r="I2014">
        <v>7</v>
      </c>
      <c r="J2014" s="5" t="s">
        <v>32</v>
      </c>
      <c r="K2014" s="5" t="s">
        <v>20</v>
      </c>
      <c r="L2014">
        <v>4</v>
      </c>
      <c r="M2014" s="3">
        <v>2280</v>
      </c>
      <c r="N2014" s="5" t="str">
        <f>IFERROR(INDEX(vtipo,MATCH(D2014,vcliente,0)),"Normal")</f>
        <v>Normal</v>
      </c>
      <c r="O2014" s="5" t="str">
        <f t="shared" si="93"/>
        <v>No</v>
      </c>
      <c r="P2014" s="3">
        <f t="shared" si="94"/>
        <v>23</v>
      </c>
      <c r="Q2014" s="16">
        <f t="shared" si="95"/>
        <v>56</v>
      </c>
    </row>
    <row r="2015" spans="1:17" x14ac:dyDescent="0.3">
      <c r="A2015" s="6">
        <v>42627</v>
      </c>
      <c r="B2015" s="5" t="s">
        <v>787</v>
      </c>
      <c r="C2015" s="5" t="s">
        <v>346</v>
      </c>
      <c r="D2015" s="5" t="s">
        <v>618</v>
      </c>
      <c r="E2015">
        <v>5</v>
      </c>
      <c r="F2015">
        <v>3</v>
      </c>
      <c r="G2015">
        <v>5</v>
      </c>
      <c r="H2015">
        <v>3</v>
      </c>
      <c r="I2015">
        <v>6</v>
      </c>
      <c r="J2015" s="5" t="s">
        <v>34</v>
      </c>
      <c r="K2015" s="5" t="s">
        <v>23</v>
      </c>
      <c r="L2015">
        <v>9</v>
      </c>
      <c r="M2015" s="3">
        <v>6840</v>
      </c>
      <c r="N2015" s="5" t="str">
        <f>IFERROR(INDEX(vtipo,MATCH(D2015,vcliente,0)),"Normal")</f>
        <v>Normal</v>
      </c>
      <c r="O2015" s="5" t="str">
        <f t="shared" si="93"/>
        <v>No</v>
      </c>
      <c r="P2015" s="3">
        <f t="shared" si="94"/>
        <v>0</v>
      </c>
      <c r="Q2015" s="16">
        <f t="shared" si="95"/>
        <v>38</v>
      </c>
    </row>
    <row r="2016" spans="1:17" x14ac:dyDescent="0.3">
      <c r="A2016" s="6">
        <v>42634</v>
      </c>
      <c r="B2016" s="5" t="s">
        <v>787</v>
      </c>
      <c r="C2016" s="5" t="s">
        <v>346</v>
      </c>
      <c r="D2016" s="5" t="s">
        <v>539</v>
      </c>
      <c r="E2016">
        <v>6</v>
      </c>
      <c r="F2016">
        <v>10</v>
      </c>
      <c r="G2016">
        <v>9</v>
      </c>
      <c r="H2016">
        <v>9</v>
      </c>
      <c r="I2016">
        <v>6</v>
      </c>
      <c r="J2016" s="5" t="s">
        <v>27</v>
      </c>
      <c r="K2016" s="5" t="s">
        <v>23</v>
      </c>
      <c r="L2016">
        <v>10</v>
      </c>
      <c r="M2016" s="3">
        <v>4750</v>
      </c>
      <c r="N2016" s="5" t="str">
        <f>IFERROR(INDEX(vtipo,MATCH(D2016,vcliente,0)),"Normal")</f>
        <v>Normal</v>
      </c>
      <c r="O2016" s="5" t="str">
        <f t="shared" si="93"/>
        <v>No</v>
      </c>
      <c r="P2016" s="3">
        <f t="shared" si="94"/>
        <v>28</v>
      </c>
      <c r="Q2016" s="16">
        <f t="shared" si="95"/>
        <v>68</v>
      </c>
    </row>
    <row r="2017" spans="1:17" x14ac:dyDescent="0.3">
      <c r="A2017" s="6">
        <v>42635</v>
      </c>
      <c r="B2017" s="5" t="s">
        <v>787</v>
      </c>
      <c r="C2017" s="5" t="s">
        <v>346</v>
      </c>
      <c r="D2017" s="5" t="s">
        <v>51</v>
      </c>
      <c r="E2017">
        <v>5</v>
      </c>
      <c r="F2017">
        <v>7</v>
      </c>
      <c r="G2017">
        <v>10</v>
      </c>
      <c r="H2017">
        <v>5</v>
      </c>
      <c r="I2017">
        <v>0</v>
      </c>
      <c r="J2017" s="5" t="s">
        <v>19</v>
      </c>
      <c r="K2017" s="5" t="s">
        <v>20</v>
      </c>
      <c r="L2017">
        <v>19</v>
      </c>
      <c r="M2017" s="3">
        <v>9025</v>
      </c>
      <c r="N2017" s="5" t="str">
        <f>IFERROR(INDEX(vtipo,MATCH(D2017,vcliente,0)),"Normal")</f>
        <v>Normal</v>
      </c>
      <c r="O2017" s="5" t="str">
        <f t="shared" si="93"/>
        <v>No</v>
      </c>
      <c r="P2017" s="3">
        <f t="shared" si="94"/>
        <v>17</v>
      </c>
      <c r="Q2017" s="16">
        <f t="shared" si="95"/>
        <v>54</v>
      </c>
    </row>
    <row r="2018" spans="1:17" x14ac:dyDescent="0.3">
      <c r="A2018" s="6">
        <v>42640</v>
      </c>
      <c r="B2018" s="5" t="s">
        <v>787</v>
      </c>
      <c r="C2018" s="5" t="s">
        <v>346</v>
      </c>
      <c r="D2018" s="5" t="s">
        <v>711</v>
      </c>
      <c r="E2018">
        <v>6</v>
      </c>
      <c r="F2018">
        <v>6</v>
      </c>
      <c r="G2018">
        <v>6</v>
      </c>
      <c r="H2018">
        <v>3</v>
      </c>
      <c r="I2018">
        <v>6</v>
      </c>
      <c r="J2018" s="5" t="s">
        <v>27</v>
      </c>
      <c r="K2018" s="5" t="s">
        <v>23</v>
      </c>
      <c r="L2018">
        <v>17</v>
      </c>
      <c r="M2018" s="3">
        <v>7650</v>
      </c>
      <c r="N2018" s="5" t="str">
        <f>IFERROR(INDEX(vtipo,MATCH(D2018,vcliente,0)),"Normal")</f>
        <v>Normal</v>
      </c>
      <c r="O2018" s="5" t="str">
        <f t="shared" si="93"/>
        <v>No</v>
      </c>
      <c r="P2018" s="3">
        <f t="shared" si="94"/>
        <v>0</v>
      </c>
      <c r="Q2018" s="16">
        <f t="shared" si="95"/>
        <v>48</v>
      </c>
    </row>
    <row r="2019" spans="1:17" x14ac:dyDescent="0.3">
      <c r="A2019" s="6">
        <v>42652</v>
      </c>
      <c r="B2019" s="5" t="s">
        <v>787</v>
      </c>
      <c r="C2019" s="5" t="s">
        <v>346</v>
      </c>
      <c r="D2019" s="5" t="s">
        <v>56</v>
      </c>
      <c r="E2019">
        <v>1</v>
      </c>
      <c r="F2019">
        <v>7</v>
      </c>
      <c r="G2019">
        <v>6</v>
      </c>
      <c r="H2019">
        <v>1</v>
      </c>
      <c r="I2019">
        <v>5</v>
      </c>
      <c r="J2019" s="5" t="s">
        <v>90</v>
      </c>
      <c r="K2019" s="5" t="s">
        <v>20</v>
      </c>
      <c r="L2019">
        <v>15</v>
      </c>
      <c r="M2019" s="3">
        <v>12150</v>
      </c>
      <c r="N2019" s="5" t="str">
        <f>IFERROR(INDEX(vtipo,MATCH(D2019,vcliente,0)),"Normal")</f>
        <v>Normal</v>
      </c>
      <c r="O2019" s="5" t="str">
        <f t="shared" si="93"/>
        <v>Sí</v>
      </c>
      <c r="P2019" s="3">
        <f t="shared" si="94"/>
        <v>7</v>
      </c>
      <c r="Q2019" s="16">
        <f t="shared" si="95"/>
        <v>38</v>
      </c>
    </row>
    <row r="2020" spans="1:17" x14ac:dyDescent="0.3">
      <c r="A2020" s="6">
        <v>42658</v>
      </c>
      <c r="B2020" s="5" t="s">
        <v>787</v>
      </c>
      <c r="C2020" s="5" t="s">
        <v>346</v>
      </c>
      <c r="D2020" s="5" t="s">
        <v>658</v>
      </c>
      <c r="E2020">
        <v>4</v>
      </c>
      <c r="F2020">
        <v>6</v>
      </c>
      <c r="G2020">
        <v>3</v>
      </c>
      <c r="H2020">
        <v>1</v>
      </c>
      <c r="I2020">
        <v>2</v>
      </c>
      <c r="J2020" s="5" t="s">
        <v>32</v>
      </c>
      <c r="K2020" s="5" t="s">
        <v>20</v>
      </c>
      <c r="L2020">
        <v>15</v>
      </c>
      <c r="M2020" s="3">
        <v>8550</v>
      </c>
      <c r="N2020" s="5" t="str">
        <f>IFERROR(INDEX(vtipo,MATCH(D2020,vcliente,0)),"Normal")</f>
        <v>Normal</v>
      </c>
      <c r="O2020" s="5" t="str">
        <f t="shared" si="93"/>
        <v>Sí</v>
      </c>
      <c r="P2020" s="3">
        <f t="shared" si="94"/>
        <v>0</v>
      </c>
      <c r="Q2020" s="16">
        <f t="shared" si="95"/>
        <v>30</v>
      </c>
    </row>
    <row r="2021" spans="1:17" x14ac:dyDescent="0.3">
      <c r="A2021" s="6">
        <v>42658</v>
      </c>
      <c r="B2021" s="5" t="s">
        <v>787</v>
      </c>
      <c r="C2021" s="5" t="s">
        <v>346</v>
      </c>
      <c r="D2021" s="5" t="s">
        <v>58</v>
      </c>
      <c r="E2021">
        <v>7</v>
      </c>
      <c r="F2021">
        <v>6</v>
      </c>
      <c r="G2021">
        <v>2</v>
      </c>
      <c r="H2021">
        <v>7</v>
      </c>
      <c r="I2021">
        <v>8</v>
      </c>
      <c r="J2021" s="5" t="s">
        <v>148</v>
      </c>
      <c r="K2021" s="5" t="s">
        <v>20</v>
      </c>
      <c r="L2021">
        <v>6</v>
      </c>
      <c r="M2021" s="3">
        <v>2850</v>
      </c>
      <c r="N2021" s="5" t="str">
        <f>IFERROR(INDEX(vtipo,MATCH(D2021,vcliente,0)),"Normal")</f>
        <v>Normal</v>
      </c>
      <c r="O2021" s="5" t="str">
        <f t="shared" si="93"/>
        <v>No</v>
      </c>
      <c r="P2021" s="3">
        <f t="shared" si="94"/>
        <v>22</v>
      </c>
      <c r="Q2021" s="16">
        <f t="shared" si="95"/>
        <v>56</v>
      </c>
    </row>
    <row r="2022" spans="1:17" x14ac:dyDescent="0.3">
      <c r="A2022" s="6">
        <v>42660</v>
      </c>
      <c r="B2022" s="5" t="s">
        <v>787</v>
      </c>
      <c r="C2022" s="5" t="s">
        <v>346</v>
      </c>
      <c r="D2022" s="5" t="s">
        <v>167</v>
      </c>
      <c r="E2022">
        <v>9</v>
      </c>
      <c r="F2022">
        <v>9</v>
      </c>
      <c r="G2022">
        <v>10</v>
      </c>
      <c r="H2022">
        <v>8</v>
      </c>
      <c r="I2022">
        <v>3</v>
      </c>
      <c r="J2022" s="5" t="s">
        <v>69</v>
      </c>
      <c r="K2022" s="5" t="s">
        <v>23</v>
      </c>
      <c r="L2022">
        <v>9</v>
      </c>
      <c r="M2022" s="3">
        <v>8550</v>
      </c>
      <c r="N2022" s="5" t="str">
        <f>IFERROR(INDEX(vtipo,MATCH(D2022,vcliente,0)),"Normal")</f>
        <v>Normal</v>
      </c>
      <c r="O2022" s="5" t="str">
        <f t="shared" si="93"/>
        <v>No</v>
      </c>
      <c r="P2022" s="3">
        <f t="shared" si="94"/>
        <v>36</v>
      </c>
      <c r="Q2022" s="16">
        <f t="shared" si="95"/>
        <v>72</v>
      </c>
    </row>
    <row r="2023" spans="1:17" x14ac:dyDescent="0.3">
      <c r="A2023" s="6">
        <v>42663</v>
      </c>
      <c r="B2023" s="5" t="s">
        <v>787</v>
      </c>
      <c r="C2023" s="5" t="s">
        <v>346</v>
      </c>
      <c r="D2023" s="5" t="s">
        <v>773</v>
      </c>
      <c r="E2023">
        <v>4</v>
      </c>
      <c r="F2023">
        <v>10</v>
      </c>
      <c r="G2023">
        <v>6</v>
      </c>
      <c r="H2023">
        <v>8</v>
      </c>
      <c r="I2023">
        <v>5</v>
      </c>
      <c r="J2023" s="5" t="s">
        <v>38</v>
      </c>
      <c r="K2023" s="5" t="s">
        <v>17</v>
      </c>
      <c r="L2023">
        <v>20</v>
      </c>
      <c r="M2023" s="3">
        <v>13300</v>
      </c>
      <c r="N2023" s="5" t="str">
        <f>IFERROR(INDEX(vtipo,MATCH(D2023,vcliente,0)),"Normal")</f>
        <v>Normal</v>
      </c>
      <c r="O2023" s="5" t="str">
        <f t="shared" si="93"/>
        <v>Sí</v>
      </c>
      <c r="P2023" s="3">
        <f t="shared" si="94"/>
        <v>18</v>
      </c>
      <c r="Q2023" s="16">
        <f t="shared" si="95"/>
        <v>58</v>
      </c>
    </row>
    <row r="2024" spans="1:17" x14ac:dyDescent="0.3">
      <c r="A2024" s="6">
        <v>42666</v>
      </c>
      <c r="B2024" s="5" t="s">
        <v>787</v>
      </c>
      <c r="C2024" s="5" t="s">
        <v>346</v>
      </c>
      <c r="D2024" s="5" t="s">
        <v>552</v>
      </c>
      <c r="E2024">
        <v>10</v>
      </c>
      <c r="F2024">
        <v>7</v>
      </c>
      <c r="G2024">
        <v>5</v>
      </c>
      <c r="H2024">
        <v>7</v>
      </c>
      <c r="I2024">
        <v>9</v>
      </c>
      <c r="J2024" s="5" t="s">
        <v>25</v>
      </c>
      <c r="K2024" s="5" t="s">
        <v>17</v>
      </c>
      <c r="L2024">
        <v>9</v>
      </c>
      <c r="M2024" s="3">
        <v>2430</v>
      </c>
      <c r="N2024" s="5" t="str">
        <f>IFERROR(INDEX(vtipo,MATCH(D2024,vcliente,0)),"Normal")</f>
        <v>Platino</v>
      </c>
      <c r="O2024" s="5" t="str">
        <f t="shared" si="93"/>
        <v>No</v>
      </c>
      <c r="P2024" s="3">
        <f t="shared" si="94"/>
        <v>33</v>
      </c>
      <c r="Q2024" s="16">
        <f t="shared" si="95"/>
        <v>66</v>
      </c>
    </row>
    <row r="2025" spans="1:17" x14ac:dyDescent="0.3">
      <c r="A2025" s="6">
        <v>42668</v>
      </c>
      <c r="B2025" s="5" t="s">
        <v>787</v>
      </c>
      <c r="C2025" s="5" t="s">
        <v>346</v>
      </c>
      <c r="D2025" s="5" t="s">
        <v>662</v>
      </c>
      <c r="E2025">
        <v>5</v>
      </c>
      <c r="F2025">
        <v>6</v>
      </c>
      <c r="G2025">
        <v>7</v>
      </c>
      <c r="H2025">
        <v>9</v>
      </c>
      <c r="I2025">
        <v>7</v>
      </c>
      <c r="J2025" s="5" t="s">
        <v>99</v>
      </c>
      <c r="K2025" s="5" t="s">
        <v>23</v>
      </c>
      <c r="L2025">
        <v>10</v>
      </c>
      <c r="M2025" s="3">
        <v>10800</v>
      </c>
      <c r="N2025" s="5" t="str">
        <f>IFERROR(INDEX(vtipo,MATCH(D2025,vcliente,0)),"Normal")</f>
        <v>Normal</v>
      </c>
      <c r="O2025" s="5" t="str">
        <f t="shared" si="93"/>
        <v>No</v>
      </c>
      <c r="P2025" s="3">
        <f t="shared" si="94"/>
        <v>23</v>
      </c>
      <c r="Q2025" s="16">
        <f t="shared" si="95"/>
        <v>58</v>
      </c>
    </row>
    <row r="2026" spans="1:17" x14ac:dyDescent="0.3">
      <c r="A2026" s="6">
        <v>42669</v>
      </c>
      <c r="B2026" s="5" t="s">
        <v>787</v>
      </c>
      <c r="C2026" s="5" t="s">
        <v>346</v>
      </c>
      <c r="D2026" s="5" t="s">
        <v>444</v>
      </c>
      <c r="E2026">
        <v>0</v>
      </c>
      <c r="F2026">
        <v>6</v>
      </c>
      <c r="G2026">
        <v>7</v>
      </c>
      <c r="H2026">
        <v>5</v>
      </c>
      <c r="I2026">
        <v>5</v>
      </c>
      <c r="J2026" s="5" t="s">
        <v>96</v>
      </c>
      <c r="K2026" s="5" t="s">
        <v>20</v>
      </c>
      <c r="L2026">
        <v>20</v>
      </c>
      <c r="M2026" s="3">
        <v>5700</v>
      </c>
      <c r="N2026" s="5" t="str">
        <f>IFERROR(INDEX(vtipo,MATCH(D2026,vcliente,0)),"Normal")</f>
        <v>Normal</v>
      </c>
      <c r="O2026" s="5" t="str">
        <f t="shared" si="93"/>
        <v>Sí</v>
      </c>
      <c r="P2026" s="3">
        <f t="shared" si="94"/>
        <v>7</v>
      </c>
      <c r="Q2026" s="16">
        <f t="shared" si="95"/>
        <v>46</v>
      </c>
    </row>
    <row r="2027" spans="1:17" x14ac:dyDescent="0.3">
      <c r="A2027" s="6">
        <v>42671</v>
      </c>
      <c r="B2027" s="5" t="s">
        <v>787</v>
      </c>
      <c r="C2027" s="5" t="s">
        <v>346</v>
      </c>
      <c r="D2027" s="5" t="s">
        <v>677</v>
      </c>
      <c r="E2027">
        <v>5</v>
      </c>
      <c r="F2027">
        <v>6</v>
      </c>
      <c r="G2027">
        <v>6</v>
      </c>
      <c r="H2027">
        <v>6</v>
      </c>
      <c r="I2027">
        <v>8</v>
      </c>
      <c r="J2027" s="5" t="s">
        <v>25</v>
      </c>
      <c r="K2027" s="5" t="s">
        <v>17</v>
      </c>
      <c r="L2027">
        <v>5</v>
      </c>
      <c r="M2027" s="3">
        <v>1425</v>
      </c>
      <c r="N2027" s="5" t="str">
        <f>IFERROR(INDEX(vtipo,MATCH(D2027,vcliente,0)),"Normal")</f>
        <v>Normal</v>
      </c>
      <c r="O2027" s="5" t="str">
        <f t="shared" si="93"/>
        <v>No</v>
      </c>
      <c r="P2027" s="3">
        <f t="shared" si="94"/>
        <v>8</v>
      </c>
      <c r="Q2027" s="16">
        <f t="shared" si="95"/>
        <v>52</v>
      </c>
    </row>
    <row r="2028" spans="1:17" x14ac:dyDescent="0.3">
      <c r="A2028" s="6">
        <v>42671</v>
      </c>
      <c r="B2028" s="5" t="s">
        <v>787</v>
      </c>
      <c r="C2028" s="5" t="s">
        <v>346</v>
      </c>
      <c r="D2028" s="5" t="s">
        <v>80</v>
      </c>
      <c r="E2028">
        <v>1</v>
      </c>
      <c r="F2028">
        <v>3</v>
      </c>
      <c r="G2028">
        <v>3</v>
      </c>
      <c r="H2028">
        <v>3</v>
      </c>
      <c r="I2028">
        <v>7</v>
      </c>
      <c r="J2028" s="5" t="s">
        <v>40</v>
      </c>
      <c r="K2028" s="5" t="s">
        <v>23</v>
      </c>
      <c r="L2028">
        <v>13</v>
      </c>
      <c r="M2028" s="3">
        <v>8190</v>
      </c>
      <c r="N2028" s="5" t="str">
        <f>IFERROR(INDEX(vtipo,MATCH(D2028,vcliente,0)),"Normal")</f>
        <v>Normal</v>
      </c>
      <c r="O2028" s="5" t="str">
        <f t="shared" si="93"/>
        <v>No</v>
      </c>
      <c r="P2028" s="3">
        <f t="shared" si="94"/>
        <v>7</v>
      </c>
      <c r="Q2028" s="16">
        <f t="shared" si="95"/>
        <v>32</v>
      </c>
    </row>
    <row r="2029" spans="1:17" x14ac:dyDescent="0.3">
      <c r="A2029" s="6">
        <v>42678</v>
      </c>
      <c r="B2029" s="5" t="s">
        <v>787</v>
      </c>
      <c r="C2029" s="5" t="s">
        <v>346</v>
      </c>
      <c r="D2029" s="5" t="s">
        <v>172</v>
      </c>
      <c r="E2029">
        <v>5</v>
      </c>
      <c r="F2029">
        <v>9</v>
      </c>
      <c r="G2029">
        <v>7</v>
      </c>
      <c r="H2029">
        <v>6</v>
      </c>
      <c r="I2029">
        <v>4</v>
      </c>
      <c r="J2029" s="5" t="s">
        <v>57</v>
      </c>
      <c r="K2029" s="5" t="s">
        <v>17</v>
      </c>
      <c r="L2029">
        <v>6</v>
      </c>
      <c r="M2029" s="3">
        <v>1530</v>
      </c>
      <c r="N2029" s="5" t="str">
        <f>IFERROR(INDEX(vtipo,MATCH(D2029,vcliente,0)),"Normal")</f>
        <v>Normal</v>
      </c>
      <c r="O2029" s="5" t="str">
        <f t="shared" si="93"/>
        <v>No</v>
      </c>
      <c r="P2029" s="3">
        <f t="shared" si="94"/>
        <v>16</v>
      </c>
      <c r="Q2029" s="16">
        <f t="shared" si="95"/>
        <v>54</v>
      </c>
    </row>
    <row r="2030" spans="1:17" x14ac:dyDescent="0.3">
      <c r="A2030" s="6">
        <v>42681</v>
      </c>
      <c r="B2030" s="5" t="s">
        <v>787</v>
      </c>
      <c r="C2030" s="5" t="s">
        <v>346</v>
      </c>
      <c r="D2030" s="5" t="s">
        <v>272</v>
      </c>
      <c r="E2030">
        <v>4</v>
      </c>
      <c r="F2030">
        <v>0</v>
      </c>
      <c r="G2030">
        <v>5</v>
      </c>
      <c r="H2030">
        <v>4</v>
      </c>
      <c r="I2030">
        <v>7</v>
      </c>
      <c r="J2030" s="5" t="s">
        <v>82</v>
      </c>
      <c r="K2030" s="5" t="s">
        <v>17</v>
      </c>
      <c r="L2030">
        <v>11</v>
      </c>
      <c r="M2030" s="3">
        <v>11220</v>
      </c>
      <c r="N2030" s="5" t="str">
        <f>IFERROR(INDEX(vtipo,MATCH(D2030,vcliente,0)),"Normal")</f>
        <v>Normal</v>
      </c>
      <c r="O2030" s="5" t="str">
        <f t="shared" si="93"/>
        <v>No</v>
      </c>
      <c r="P2030" s="3">
        <f t="shared" si="94"/>
        <v>7</v>
      </c>
      <c r="Q2030" s="16">
        <f t="shared" si="95"/>
        <v>40</v>
      </c>
    </row>
    <row r="2031" spans="1:17" x14ac:dyDescent="0.3">
      <c r="A2031" s="6">
        <v>42685</v>
      </c>
      <c r="B2031" s="5" t="s">
        <v>787</v>
      </c>
      <c r="C2031" s="5" t="s">
        <v>346</v>
      </c>
      <c r="D2031" s="5" t="s">
        <v>488</v>
      </c>
      <c r="E2031">
        <v>6</v>
      </c>
      <c r="F2031">
        <v>4</v>
      </c>
      <c r="G2031">
        <v>4</v>
      </c>
      <c r="H2031">
        <v>7</v>
      </c>
      <c r="I2031">
        <v>7</v>
      </c>
      <c r="J2031" s="5" t="s">
        <v>38</v>
      </c>
      <c r="K2031" s="5" t="s">
        <v>17</v>
      </c>
      <c r="L2031">
        <v>9</v>
      </c>
      <c r="M2031" s="3">
        <v>5355</v>
      </c>
      <c r="N2031" s="5" t="str">
        <f>IFERROR(INDEX(vtipo,MATCH(D2031,vcliente,0)),"Normal")</f>
        <v>Normal</v>
      </c>
      <c r="O2031" s="5" t="str">
        <f t="shared" si="93"/>
        <v>No</v>
      </c>
      <c r="P2031" s="3">
        <f t="shared" si="94"/>
        <v>14</v>
      </c>
      <c r="Q2031" s="16">
        <f t="shared" si="95"/>
        <v>48</v>
      </c>
    </row>
    <row r="2032" spans="1:17" x14ac:dyDescent="0.3">
      <c r="A2032" s="6">
        <v>42687</v>
      </c>
      <c r="B2032" s="5" t="s">
        <v>787</v>
      </c>
      <c r="C2032" s="5" t="s">
        <v>346</v>
      </c>
      <c r="D2032" s="5" t="s">
        <v>424</v>
      </c>
      <c r="E2032">
        <v>4</v>
      </c>
      <c r="F2032">
        <v>7</v>
      </c>
      <c r="G2032">
        <v>8</v>
      </c>
      <c r="H2032">
        <v>7</v>
      </c>
      <c r="I2032">
        <v>9</v>
      </c>
      <c r="J2032" s="5" t="s">
        <v>36</v>
      </c>
      <c r="K2032" s="5" t="s">
        <v>23</v>
      </c>
      <c r="L2032">
        <v>10</v>
      </c>
      <c r="M2032" s="3">
        <v>5100</v>
      </c>
      <c r="N2032" s="5" t="str">
        <f>IFERROR(INDEX(vtipo,MATCH(D2032,vcliente,0)),"Normal")</f>
        <v>Normal</v>
      </c>
      <c r="O2032" s="5" t="str">
        <f t="shared" si="93"/>
        <v>No</v>
      </c>
      <c r="P2032" s="3">
        <f t="shared" si="94"/>
        <v>31</v>
      </c>
      <c r="Q2032" s="16">
        <f t="shared" si="95"/>
        <v>62</v>
      </c>
    </row>
    <row r="2033" spans="1:17" x14ac:dyDescent="0.3">
      <c r="A2033" s="6">
        <v>42692</v>
      </c>
      <c r="B2033" s="5" t="s">
        <v>787</v>
      </c>
      <c r="C2033" s="5" t="s">
        <v>346</v>
      </c>
      <c r="D2033" s="5" t="s">
        <v>144</v>
      </c>
      <c r="E2033">
        <v>8</v>
      </c>
      <c r="F2033">
        <v>5</v>
      </c>
      <c r="G2033">
        <v>6</v>
      </c>
      <c r="H2033">
        <v>2</v>
      </c>
      <c r="I2033">
        <v>8</v>
      </c>
      <c r="J2033" s="5" t="s">
        <v>36</v>
      </c>
      <c r="K2033" s="5" t="s">
        <v>23</v>
      </c>
      <c r="L2033">
        <v>4</v>
      </c>
      <c r="M2033" s="3">
        <v>2040</v>
      </c>
      <c r="N2033" s="5" t="str">
        <f>IFERROR(INDEX(vtipo,MATCH(D2033,vcliente,0)),"Normal")</f>
        <v>Oro</v>
      </c>
      <c r="O2033" s="5" t="str">
        <f t="shared" si="93"/>
        <v>No</v>
      </c>
      <c r="P2033" s="3">
        <f t="shared" si="94"/>
        <v>16</v>
      </c>
      <c r="Q2033" s="16">
        <f t="shared" si="95"/>
        <v>54</v>
      </c>
    </row>
    <row r="2034" spans="1:17" x14ac:dyDescent="0.3">
      <c r="A2034" s="6">
        <v>42693</v>
      </c>
      <c r="B2034" s="5" t="s">
        <v>787</v>
      </c>
      <c r="C2034" s="5" t="s">
        <v>346</v>
      </c>
      <c r="D2034" s="5" t="s">
        <v>188</v>
      </c>
      <c r="E2034">
        <v>10</v>
      </c>
      <c r="F2034">
        <v>9</v>
      </c>
      <c r="G2034">
        <v>0</v>
      </c>
      <c r="H2034">
        <v>9</v>
      </c>
      <c r="I2034">
        <v>9</v>
      </c>
      <c r="J2034" s="5" t="s">
        <v>57</v>
      </c>
      <c r="K2034" s="5" t="s">
        <v>17</v>
      </c>
      <c r="L2034">
        <v>15</v>
      </c>
      <c r="M2034" s="3">
        <v>3825</v>
      </c>
      <c r="N2034" s="5" t="str">
        <f>IFERROR(INDEX(vtipo,MATCH(D2034,vcliente,0)),"Normal")</f>
        <v>Oro</v>
      </c>
      <c r="O2034" s="5" t="str">
        <f t="shared" si="93"/>
        <v>No</v>
      </c>
      <c r="P2034" s="3">
        <f t="shared" si="94"/>
        <v>37</v>
      </c>
      <c r="Q2034" s="16">
        <f t="shared" si="95"/>
        <v>74</v>
      </c>
    </row>
    <row r="2035" spans="1:17" x14ac:dyDescent="0.3">
      <c r="A2035" s="6">
        <v>42697</v>
      </c>
      <c r="B2035" s="5" t="s">
        <v>787</v>
      </c>
      <c r="C2035" s="5" t="s">
        <v>346</v>
      </c>
      <c r="D2035" s="5" t="s">
        <v>121</v>
      </c>
      <c r="E2035">
        <v>9</v>
      </c>
      <c r="F2035">
        <v>6</v>
      </c>
      <c r="G2035">
        <v>8</v>
      </c>
      <c r="H2035">
        <v>4</v>
      </c>
      <c r="I2035">
        <v>6</v>
      </c>
      <c r="J2035" s="5" t="s">
        <v>30</v>
      </c>
      <c r="K2035" s="5" t="s">
        <v>17</v>
      </c>
      <c r="L2035">
        <v>5</v>
      </c>
      <c r="M2035" s="3">
        <v>3825</v>
      </c>
      <c r="N2035" s="5" t="str">
        <f>IFERROR(INDEX(vtipo,MATCH(D2035,vcliente,0)),"Normal")</f>
        <v>Oro</v>
      </c>
      <c r="O2035" s="5" t="str">
        <f t="shared" si="93"/>
        <v>No</v>
      </c>
      <c r="P2035" s="3">
        <f t="shared" si="94"/>
        <v>17</v>
      </c>
      <c r="Q2035" s="16">
        <f t="shared" si="95"/>
        <v>58</v>
      </c>
    </row>
    <row r="2036" spans="1:17" x14ac:dyDescent="0.3">
      <c r="A2036" s="6">
        <v>42703</v>
      </c>
      <c r="B2036" s="5" t="s">
        <v>787</v>
      </c>
      <c r="C2036" s="5" t="s">
        <v>346</v>
      </c>
      <c r="D2036" s="5" t="s">
        <v>835</v>
      </c>
      <c r="E2036">
        <v>9</v>
      </c>
      <c r="F2036">
        <v>3</v>
      </c>
      <c r="G2036">
        <v>2</v>
      </c>
      <c r="H2036">
        <v>7</v>
      </c>
      <c r="I2036">
        <v>0</v>
      </c>
      <c r="J2036" s="5" t="s">
        <v>27</v>
      </c>
      <c r="K2036" s="5" t="s">
        <v>23</v>
      </c>
      <c r="L2036">
        <v>9</v>
      </c>
      <c r="M2036" s="3">
        <v>3825</v>
      </c>
      <c r="N2036" s="5" t="str">
        <f>IFERROR(INDEX(vtipo,MATCH(D2036,vcliente,0)),"Normal")</f>
        <v>Normal</v>
      </c>
      <c r="O2036" s="5" t="str">
        <f t="shared" si="93"/>
        <v>No</v>
      </c>
      <c r="P2036" s="3">
        <f t="shared" si="94"/>
        <v>16</v>
      </c>
      <c r="Q2036" s="16">
        <f t="shared" si="95"/>
        <v>42</v>
      </c>
    </row>
    <row r="2037" spans="1:17" x14ac:dyDescent="0.3">
      <c r="A2037" s="6">
        <v>42706</v>
      </c>
      <c r="B2037" s="5" t="s">
        <v>787</v>
      </c>
      <c r="C2037" s="5" t="s">
        <v>346</v>
      </c>
      <c r="D2037" s="5" t="s">
        <v>572</v>
      </c>
      <c r="E2037">
        <v>4</v>
      </c>
      <c r="F2037">
        <v>10</v>
      </c>
      <c r="G2037">
        <v>8</v>
      </c>
      <c r="H2037">
        <v>7</v>
      </c>
      <c r="I2037">
        <v>7</v>
      </c>
      <c r="J2037" s="5" t="s">
        <v>27</v>
      </c>
      <c r="K2037" s="5" t="s">
        <v>23</v>
      </c>
      <c r="L2037">
        <v>9</v>
      </c>
      <c r="M2037" s="3">
        <v>4275</v>
      </c>
      <c r="N2037" s="5" t="str">
        <f>IFERROR(INDEX(vtipo,MATCH(D2037,vcliente,0)),"Normal")</f>
        <v>Normal</v>
      </c>
      <c r="O2037" s="5" t="str">
        <f t="shared" si="93"/>
        <v>No</v>
      </c>
      <c r="P2037" s="3">
        <f t="shared" si="94"/>
        <v>32</v>
      </c>
      <c r="Q2037" s="16">
        <f t="shared" si="95"/>
        <v>64</v>
      </c>
    </row>
    <row r="2038" spans="1:17" x14ac:dyDescent="0.3">
      <c r="A2038" s="6">
        <v>42706</v>
      </c>
      <c r="B2038" s="5" t="s">
        <v>787</v>
      </c>
      <c r="C2038" s="5" t="s">
        <v>346</v>
      </c>
      <c r="D2038" s="5" t="s">
        <v>48</v>
      </c>
      <c r="E2038">
        <v>3</v>
      </c>
      <c r="F2038">
        <v>5</v>
      </c>
      <c r="G2038">
        <v>2</v>
      </c>
      <c r="H2038">
        <v>3</v>
      </c>
      <c r="I2038">
        <v>6</v>
      </c>
      <c r="J2038" s="5" t="s">
        <v>59</v>
      </c>
      <c r="K2038" s="5" t="s">
        <v>17</v>
      </c>
      <c r="L2038">
        <v>9</v>
      </c>
      <c r="M2038" s="3">
        <v>5130</v>
      </c>
      <c r="N2038" s="5" t="str">
        <f>IFERROR(INDEX(vtipo,MATCH(D2038,vcliente,0)),"Normal")</f>
        <v>Normal</v>
      </c>
      <c r="O2038" s="5" t="str">
        <f t="shared" si="93"/>
        <v>No</v>
      </c>
      <c r="P2038" s="3">
        <f t="shared" si="94"/>
        <v>0</v>
      </c>
      <c r="Q2038" s="16">
        <f t="shared" si="95"/>
        <v>34</v>
      </c>
    </row>
    <row r="2039" spans="1:17" x14ac:dyDescent="0.3">
      <c r="A2039" s="6">
        <v>42722</v>
      </c>
      <c r="B2039" s="5" t="s">
        <v>787</v>
      </c>
      <c r="C2039" s="5" t="s">
        <v>346</v>
      </c>
      <c r="D2039" s="5" t="s">
        <v>292</v>
      </c>
      <c r="E2039">
        <v>8</v>
      </c>
      <c r="F2039">
        <v>7</v>
      </c>
      <c r="G2039">
        <v>8</v>
      </c>
      <c r="H2039">
        <v>9</v>
      </c>
      <c r="I2039">
        <v>7</v>
      </c>
      <c r="J2039" s="5" t="s">
        <v>36</v>
      </c>
      <c r="K2039" s="5" t="s">
        <v>23</v>
      </c>
      <c r="L2039">
        <v>17</v>
      </c>
      <c r="M2039" s="3">
        <v>8670</v>
      </c>
      <c r="N2039" s="5" t="str">
        <f>IFERROR(INDEX(vtipo,MATCH(D2039,vcliente,0)),"Normal")</f>
        <v>Platino</v>
      </c>
      <c r="O2039" s="5" t="str">
        <f t="shared" si="93"/>
        <v>No</v>
      </c>
      <c r="P2039" s="3">
        <f t="shared" si="94"/>
        <v>39</v>
      </c>
      <c r="Q2039" s="16">
        <f t="shared" si="95"/>
        <v>80</v>
      </c>
    </row>
    <row r="2040" spans="1:17" x14ac:dyDescent="0.3">
      <c r="A2040" s="6">
        <v>42725</v>
      </c>
      <c r="B2040" s="5" t="s">
        <v>787</v>
      </c>
      <c r="C2040" s="5" t="s">
        <v>346</v>
      </c>
      <c r="D2040" s="5" t="s">
        <v>830</v>
      </c>
      <c r="E2040">
        <v>4</v>
      </c>
      <c r="F2040">
        <v>6</v>
      </c>
      <c r="G2040">
        <v>6</v>
      </c>
      <c r="H2040">
        <v>10</v>
      </c>
      <c r="I2040">
        <v>4</v>
      </c>
      <c r="J2040" s="5" t="s">
        <v>27</v>
      </c>
      <c r="K2040" s="5" t="s">
        <v>23</v>
      </c>
      <c r="L2040">
        <v>9</v>
      </c>
      <c r="M2040" s="3">
        <v>3825</v>
      </c>
      <c r="N2040" s="5" t="str">
        <f>IFERROR(INDEX(vtipo,MATCH(D2040,vcliente,0)),"Normal")</f>
        <v>Oro</v>
      </c>
      <c r="O2040" s="5" t="str">
        <f t="shared" si="93"/>
        <v>No</v>
      </c>
      <c r="P2040" s="3">
        <f t="shared" si="94"/>
        <v>10</v>
      </c>
      <c r="Q2040" s="16">
        <f t="shared" si="95"/>
        <v>52</v>
      </c>
    </row>
    <row r="2041" spans="1:17" x14ac:dyDescent="0.3">
      <c r="A2041" s="6">
        <v>42728</v>
      </c>
      <c r="B2041" s="5" t="s">
        <v>787</v>
      </c>
      <c r="C2041" s="5" t="s">
        <v>346</v>
      </c>
      <c r="D2041" s="5" t="s">
        <v>432</v>
      </c>
      <c r="E2041">
        <v>2</v>
      </c>
      <c r="F2041">
        <v>5</v>
      </c>
      <c r="G2041">
        <v>10</v>
      </c>
      <c r="H2041">
        <v>7</v>
      </c>
      <c r="I2041">
        <v>8</v>
      </c>
      <c r="J2041" s="5" t="s">
        <v>34</v>
      </c>
      <c r="K2041" s="5" t="s">
        <v>23</v>
      </c>
      <c r="L2041">
        <v>14</v>
      </c>
      <c r="M2041" s="3">
        <v>10640</v>
      </c>
      <c r="N2041" s="5" t="str">
        <f>IFERROR(INDEX(vtipo,MATCH(D2041,vcliente,0)),"Normal")</f>
        <v>Normal</v>
      </c>
      <c r="O2041" s="5" t="str">
        <f t="shared" si="93"/>
        <v>No</v>
      </c>
      <c r="P2041" s="3">
        <f t="shared" si="94"/>
        <v>25</v>
      </c>
      <c r="Q2041" s="16">
        <f t="shared" si="95"/>
        <v>60</v>
      </c>
    </row>
    <row r="2042" spans="1:17" x14ac:dyDescent="0.3">
      <c r="A2042" s="6">
        <v>42731</v>
      </c>
      <c r="B2042" s="5" t="s">
        <v>787</v>
      </c>
      <c r="C2042" s="5" t="s">
        <v>346</v>
      </c>
      <c r="D2042" s="5" t="s">
        <v>836</v>
      </c>
      <c r="E2042">
        <v>2</v>
      </c>
      <c r="F2042">
        <v>5</v>
      </c>
      <c r="G2042">
        <v>9</v>
      </c>
      <c r="H2042">
        <v>4</v>
      </c>
      <c r="I2042">
        <v>4</v>
      </c>
      <c r="J2042" s="5" t="s">
        <v>59</v>
      </c>
      <c r="K2042" s="5" t="s">
        <v>17</v>
      </c>
      <c r="L2042">
        <v>14</v>
      </c>
      <c r="M2042" s="3">
        <v>7140</v>
      </c>
      <c r="N2042" s="5" t="str">
        <f>IFERROR(INDEX(vtipo,MATCH(D2042,vcliente,0)),"Normal")</f>
        <v>Oro</v>
      </c>
      <c r="O2042" s="5" t="str">
        <f t="shared" si="93"/>
        <v>No</v>
      </c>
      <c r="P2042" s="3">
        <f t="shared" si="94"/>
        <v>9</v>
      </c>
      <c r="Q2042" s="16">
        <f t="shared" si="95"/>
        <v>44</v>
      </c>
    </row>
    <row r="2043" spans="1:17" x14ac:dyDescent="0.3">
      <c r="A2043" s="6">
        <v>41641</v>
      </c>
      <c r="B2043" s="5" t="s">
        <v>837</v>
      </c>
      <c r="C2043" s="5" t="s">
        <v>577</v>
      </c>
      <c r="D2043" s="5" t="s">
        <v>403</v>
      </c>
      <c r="E2043">
        <v>8</v>
      </c>
      <c r="F2043">
        <v>10</v>
      </c>
      <c r="G2043">
        <v>2</v>
      </c>
      <c r="H2043">
        <v>6</v>
      </c>
      <c r="I2043">
        <v>9</v>
      </c>
      <c r="J2043" s="5" t="s">
        <v>16</v>
      </c>
      <c r="K2043" s="5" t="s">
        <v>17</v>
      </c>
      <c r="L2043">
        <v>16</v>
      </c>
      <c r="M2043" s="3">
        <v>15360</v>
      </c>
      <c r="N2043" s="5" t="str">
        <f>IFERROR(INDEX(vtipo,MATCH(D2043,vcliente,0)),"Normal")</f>
        <v>Platino</v>
      </c>
      <c r="O2043" s="5" t="str">
        <f t="shared" si="93"/>
        <v>No</v>
      </c>
      <c r="P2043" s="3">
        <f t="shared" si="94"/>
        <v>27</v>
      </c>
      <c r="Q2043" s="16">
        <f t="shared" si="95"/>
        <v>66</v>
      </c>
    </row>
    <row r="2044" spans="1:17" x14ac:dyDescent="0.3">
      <c r="A2044" s="6">
        <v>41645</v>
      </c>
      <c r="B2044" s="5" t="s">
        <v>837</v>
      </c>
      <c r="C2044" s="5" t="s">
        <v>577</v>
      </c>
      <c r="D2044" s="5" t="s">
        <v>838</v>
      </c>
      <c r="E2044">
        <v>4</v>
      </c>
      <c r="F2044">
        <v>6</v>
      </c>
      <c r="G2044">
        <v>6</v>
      </c>
      <c r="H2044">
        <v>6</v>
      </c>
      <c r="I2044">
        <v>9</v>
      </c>
      <c r="J2044" s="5" t="s">
        <v>86</v>
      </c>
      <c r="K2044" s="5" t="s">
        <v>20</v>
      </c>
      <c r="L2044">
        <v>17</v>
      </c>
      <c r="M2044" s="3">
        <v>13005</v>
      </c>
      <c r="N2044" s="5" t="str">
        <f>IFERROR(INDEX(vtipo,MATCH(D2044,vcliente,0)),"Normal")</f>
        <v>Oro</v>
      </c>
      <c r="O2044" s="5" t="str">
        <f t="shared" si="93"/>
        <v>No</v>
      </c>
      <c r="P2044" s="3">
        <f t="shared" si="94"/>
        <v>9</v>
      </c>
      <c r="Q2044" s="16">
        <f t="shared" si="95"/>
        <v>54</v>
      </c>
    </row>
    <row r="2045" spans="1:17" x14ac:dyDescent="0.3">
      <c r="A2045" s="6">
        <v>41647</v>
      </c>
      <c r="B2045" s="5" t="s">
        <v>837</v>
      </c>
      <c r="C2045" s="5" t="s">
        <v>577</v>
      </c>
      <c r="D2045" s="5" t="s">
        <v>512</v>
      </c>
      <c r="E2045">
        <v>2</v>
      </c>
      <c r="F2045">
        <v>1</v>
      </c>
      <c r="G2045">
        <v>2</v>
      </c>
      <c r="H2045">
        <v>4</v>
      </c>
      <c r="I2045">
        <v>2</v>
      </c>
      <c r="J2045" s="5" t="s">
        <v>34</v>
      </c>
      <c r="K2045" s="5" t="s">
        <v>23</v>
      </c>
      <c r="L2045">
        <v>17</v>
      </c>
      <c r="M2045" s="3">
        <v>8670</v>
      </c>
      <c r="N2045" s="5" t="str">
        <f>IFERROR(INDEX(vtipo,MATCH(D2045,vcliente,0)),"Normal")</f>
        <v>Normal</v>
      </c>
      <c r="O2045" s="5" t="str">
        <f t="shared" si="93"/>
        <v>No</v>
      </c>
      <c r="P2045" s="3">
        <f t="shared" si="94"/>
        <v>0</v>
      </c>
      <c r="Q2045" s="16">
        <f t="shared" si="95"/>
        <v>20</v>
      </c>
    </row>
    <row r="2046" spans="1:17" x14ac:dyDescent="0.3">
      <c r="A2046" s="6">
        <v>41653</v>
      </c>
      <c r="B2046" s="5" t="s">
        <v>837</v>
      </c>
      <c r="C2046" s="5" t="s">
        <v>577</v>
      </c>
      <c r="D2046" s="5" t="s">
        <v>362</v>
      </c>
      <c r="E2046">
        <v>0</v>
      </c>
      <c r="F2046">
        <v>5</v>
      </c>
      <c r="G2046">
        <v>6</v>
      </c>
      <c r="H2046">
        <v>0</v>
      </c>
      <c r="I2046">
        <v>4</v>
      </c>
      <c r="J2046" s="5" t="s">
        <v>32</v>
      </c>
      <c r="K2046" s="5" t="s">
        <v>20</v>
      </c>
      <c r="L2046">
        <v>15</v>
      </c>
      <c r="M2046" s="3">
        <v>7650</v>
      </c>
      <c r="N2046" s="5" t="str">
        <f>IFERROR(INDEX(vtipo,MATCH(D2046,vcliente,0)),"Normal")</f>
        <v>Normal</v>
      </c>
      <c r="O2046" s="5" t="str">
        <f t="shared" si="93"/>
        <v>No</v>
      </c>
      <c r="P2046" s="3">
        <f t="shared" si="94"/>
        <v>0</v>
      </c>
      <c r="Q2046" s="16">
        <f t="shared" si="95"/>
        <v>30</v>
      </c>
    </row>
    <row r="2047" spans="1:17" x14ac:dyDescent="0.3">
      <c r="A2047" s="6">
        <v>41661</v>
      </c>
      <c r="B2047" s="5" t="s">
        <v>837</v>
      </c>
      <c r="C2047" s="5" t="s">
        <v>577</v>
      </c>
      <c r="D2047" s="5" t="s">
        <v>258</v>
      </c>
      <c r="E2047">
        <v>6</v>
      </c>
      <c r="F2047">
        <v>7</v>
      </c>
      <c r="G2047">
        <v>3</v>
      </c>
      <c r="H2047">
        <v>3</v>
      </c>
      <c r="I2047">
        <v>4</v>
      </c>
      <c r="J2047" s="5" t="s">
        <v>82</v>
      </c>
      <c r="K2047" s="5" t="s">
        <v>17</v>
      </c>
      <c r="L2047">
        <v>9</v>
      </c>
      <c r="M2047" s="3">
        <v>9180</v>
      </c>
      <c r="N2047" s="5" t="str">
        <f>IFERROR(INDEX(vtipo,MATCH(D2047,vcliente,0)),"Normal")</f>
        <v>Normal</v>
      </c>
      <c r="O2047" s="5" t="str">
        <f t="shared" si="93"/>
        <v>No</v>
      </c>
      <c r="P2047" s="3">
        <f t="shared" si="94"/>
        <v>7</v>
      </c>
      <c r="Q2047" s="16">
        <f t="shared" si="95"/>
        <v>40</v>
      </c>
    </row>
    <row r="2048" spans="1:17" x14ac:dyDescent="0.3">
      <c r="A2048" s="6">
        <v>41662</v>
      </c>
      <c r="B2048" s="5" t="s">
        <v>837</v>
      </c>
      <c r="C2048" s="5" t="s">
        <v>577</v>
      </c>
      <c r="D2048" s="5" t="s">
        <v>814</v>
      </c>
      <c r="E2048">
        <v>10</v>
      </c>
      <c r="F2048">
        <v>9</v>
      </c>
      <c r="G2048">
        <v>7</v>
      </c>
      <c r="H2048">
        <v>9</v>
      </c>
      <c r="I2048">
        <v>9</v>
      </c>
      <c r="J2048" s="5" t="s">
        <v>22</v>
      </c>
      <c r="K2048" s="5" t="s">
        <v>23</v>
      </c>
      <c r="L2048">
        <v>16</v>
      </c>
      <c r="M2048" s="3">
        <v>4080</v>
      </c>
      <c r="N2048" s="5" t="str">
        <f>IFERROR(INDEX(vtipo,MATCH(D2048,vcliente,0)),"Normal")</f>
        <v>Normal</v>
      </c>
      <c r="O2048" s="5" t="str">
        <f t="shared" si="93"/>
        <v>No</v>
      </c>
      <c r="P2048" s="3">
        <f t="shared" si="94"/>
        <v>44</v>
      </c>
      <c r="Q2048" s="16">
        <f t="shared" si="95"/>
        <v>92.5</v>
      </c>
    </row>
    <row r="2049" spans="1:17" x14ac:dyDescent="0.3">
      <c r="A2049" s="6">
        <v>41663</v>
      </c>
      <c r="B2049" s="5" t="s">
        <v>837</v>
      </c>
      <c r="C2049" s="5" t="s">
        <v>577</v>
      </c>
      <c r="D2049" s="5" t="s">
        <v>546</v>
      </c>
      <c r="E2049">
        <v>1</v>
      </c>
      <c r="F2049">
        <v>6</v>
      </c>
      <c r="G2049">
        <v>8</v>
      </c>
      <c r="H2049">
        <v>5</v>
      </c>
      <c r="I2049">
        <v>6</v>
      </c>
      <c r="J2049" s="5" t="s">
        <v>16</v>
      </c>
      <c r="K2049" s="5" t="s">
        <v>17</v>
      </c>
      <c r="L2049">
        <v>12</v>
      </c>
      <c r="M2049" s="3">
        <v>12240</v>
      </c>
      <c r="N2049" s="5" t="str">
        <f>IFERROR(INDEX(vtipo,MATCH(D2049,vcliente,0)),"Normal")</f>
        <v>Oro</v>
      </c>
      <c r="O2049" s="5" t="str">
        <f t="shared" si="93"/>
        <v>No</v>
      </c>
      <c r="P2049" s="3">
        <f t="shared" si="94"/>
        <v>8</v>
      </c>
      <c r="Q2049" s="16">
        <f t="shared" si="95"/>
        <v>50</v>
      </c>
    </row>
    <row r="2050" spans="1:17" x14ac:dyDescent="0.3">
      <c r="A2050" s="6">
        <v>41666</v>
      </c>
      <c r="B2050" s="5" t="s">
        <v>837</v>
      </c>
      <c r="C2050" s="5" t="s">
        <v>577</v>
      </c>
      <c r="D2050" s="5" t="s">
        <v>685</v>
      </c>
      <c r="E2050">
        <v>4</v>
      </c>
      <c r="F2050">
        <v>3</v>
      </c>
      <c r="G2050">
        <v>4</v>
      </c>
      <c r="H2050">
        <v>4</v>
      </c>
      <c r="I2050">
        <v>4</v>
      </c>
      <c r="J2050" s="5" t="s">
        <v>94</v>
      </c>
      <c r="K2050" s="5" t="s">
        <v>20</v>
      </c>
      <c r="L2050">
        <v>16</v>
      </c>
      <c r="M2050" s="3">
        <v>13600</v>
      </c>
      <c r="N2050" s="5" t="str">
        <f>IFERROR(INDEX(vtipo,MATCH(D2050,vcliente,0)),"Normal")</f>
        <v>Normal</v>
      </c>
      <c r="O2050" s="5" t="str">
        <f t="shared" si="93"/>
        <v>No</v>
      </c>
      <c r="P2050" s="3">
        <f t="shared" si="94"/>
        <v>0</v>
      </c>
      <c r="Q2050" s="16">
        <f t="shared" si="95"/>
        <v>32</v>
      </c>
    </row>
    <row r="2051" spans="1:17" x14ac:dyDescent="0.3">
      <c r="A2051" s="6">
        <v>41666</v>
      </c>
      <c r="B2051" s="5" t="s">
        <v>837</v>
      </c>
      <c r="C2051" s="5" t="s">
        <v>577</v>
      </c>
      <c r="D2051" s="5" t="s">
        <v>734</v>
      </c>
      <c r="E2051">
        <v>8</v>
      </c>
      <c r="F2051">
        <v>4</v>
      </c>
      <c r="G2051">
        <v>4</v>
      </c>
      <c r="H2051">
        <v>2</v>
      </c>
      <c r="I2051">
        <v>6</v>
      </c>
      <c r="J2051" s="5" t="s">
        <v>34</v>
      </c>
      <c r="K2051" s="5" t="s">
        <v>23</v>
      </c>
      <c r="L2051">
        <v>14</v>
      </c>
      <c r="M2051" s="3">
        <v>7140</v>
      </c>
      <c r="N2051" s="5" t="str">
        <f>IFERROR(INDEX(vtipo,MATCH(D2051,vcliente,0)),"Normal")</f>
        <v>Normal</v>
      </c>
      <c r="O2051" s="5" t="str">
        <f t="shared" ref="O2051:O2114" si="96">IF(OR(COUNTIF(E2051:I2051,10)&gt;=2,AND(MONTH(A2051)=10,L2051&gt;=15)),"Sí","No")</f>
        <v>No</v>
      </c>
      <c r="P2051" s="3">
        <f t="shared" ref="P2051:P2114" si="97">SUMIF(E2051:I2051,"&gt;=7")</f>
        <v>8</v>
      </c>
      <c r="Q2051" s="16">
        <f t="shared" ref="Q2051:Q2114" si="98">(SUM(E2051:I2051)-MIN(E2051:I2051))*IF(MIN(E2051:I2051)&gt;=7,2.5,2)</f>
        <v>44</v>
      </c>
    </row>
    <row r="2052" spans="1:17" x14ac:dyDescent="0.3">
      <c r="A2052" s="6">
        <v>41669</v>
      </c>
      <c r="B2052" s="5" t="s">
        <v>837</v>
      </c>
      <c r="C2052" s="5" t="s">
        <v>577</v>
      </c>
      <c r="D2052" s="5" t="s">
        <v>321</v>
      </c>
      <c r="E2052">
        <v>1</v>
      </c>
      <c r="F2052">
        <v>3</v>
      </c>
      <c r="G2052">
        <v>3</v>
      </c>
      <c r="H2052">
        <v>4</v>
      </c>
      <c r="I2052">
        <v>4</v>
      </c>
      <c r="J2052" s="5" t="s">
        <v>36</v>
      </c>
      <c r="K2052" s="5" t="s">
        <v>23</v>
      </c>
      <c r="L2052">
        <v>16</v>
      </c>
      <c r="M2052" s="3">
        <v>8160</v>
      </c>
      <c r="N2052" s="5" t="str">
        <f>IFERROR(INDEX(vtipo,MATCH(D2052,vcliente,0)),"Normal")</f>
        <v>Normal</v>
      </c>
      <c r="O2052" s="5" t="str">
        <f t="shared" si="96"/>
        <v>No</v>
      </c>
      <c r="P2052" s="3">
        <f t="shared" si="97"/>
        <v>0</v>
      </c>
      <c r="Q2052" s="16">
        <f t="shared" si="98"/>
        <v>28</v>
      </c>
    </row>
    <row r="2053" spans="1:17" x14ac:dyDescent="0.3">
      <c r="A2053" s="6">
        <v>41671</v>
      </c>
      <c r="B2053" s="5" t="s">
        <v>837</v>
      </c>
      <c r="C2053" s="5" t="s">
        <v>577</v>
      </c>
      <c r="D2053" s="5" t="s">
        <v>733</v>
      </c>
      <c r="E2053">
        <v>1</v>
      </c>
      <c r="F2053">
        <v>1</v>
      </c>
      <c r="G2053">
        <v>2</v>
      </c>
      <c r="H2053">
        <v>2</v>
      </c>
      <c r="I2053">
        <v>5</v>
      </c>
      <c r="J2053" s="5" t="s">
        <v>71</v>
      </c>
      <c r="K2053" s="5" t="s">
        <v>20</v>
      </c>
      <c r="L2053">
        <v>12</v>
      </c>
      <c r="M2053" s="3">
        <v>10800</v>
      </c>
      <c r="N2053" s="5" t="str">
        <f>IFERROR(INDEX(vtipo,MATCH(D2053,vcliente,0)),"Normal")</f>
        <v>Normal</v>
      </c>
      <c r="O2053" s="5" t="str">
        <f t="shared" si="96"/>
        <v>No</v>
      </c>
      <c r="P2053" s="3">
        <f t="shared" si="97"/>
        <v>0</v>
      </c>
      <c r="Q2053" s="16">
        <f t="shared" si="98"/>
        <v>20</v>
      </c>
    </row>
    <row r="2054" spans="1:17" x14ac:dyDescent="0.3">
      <c r="A2054" s="6">
        <v>41671</v>
      </c>
      <c r="B2054" s="5" t="s">
        <v>837</v>
      </c>
      <c r="C2054" s="5" t="s">
        <v>577</v>
      </c>
      <c r="D2054" s="5" t="s">
        <v>238</v>
      </c>
      <c r="E2054">
        <v>3</v>
      </c>
      <c r="F2054">
        <v>5</v>
      </c>
      <c r="G2054">
        <v>5</v>
      </c>
      <c r="H2054">
        <v>6</v>
      </c>
      <c r="I2054">
        <v>4</v>
      </c>
      <c r="J2054" s="5" t="s">
        <v>16</v>
      </c>
      <c r="K2054" s="5" t="s">
        <v>17</v>
      </c>
      <c r="L2054">
        <v>13</v>
      </c>
      <c r="M2054" s="3">
        <v>12480</v>
      </c>
      <c r="N2054" s="5" t="str">
        <f>IFERROR(INDEX(vtipo,MATCH(D2054,vcliente,0)),"Normal")</f>
        <v>Platino</v>
      </c>
      <c r="O2054" s="5" t="str">
        <f t="shared" si="96"/>
        <v>No</v>
      </c>
      <c r="P2054" s="3">
        <f t="shared" si="97"/>
        <v>0</v>
      </c>
      <c r="Q2054" s="16">
        <f t="shared" si="98"/>
        <v>40</v>
      </c>
    </row>
    <row r="2055" spans="1:17" x14ac:dyDescent="0.3">
      <c r="A2055" s="6">
        <v>41671</v>
      </c>
      <c r="B2055" s="5" t="s">
        <v>837</v>
      </c>
      <c r="C2055" s="5" t="s">
        <v>577</v>
      </c>
      <c r="D2055" s="5" t="s">
        <v>193</v>
      </c>
      <c r="E2055">
        <v>7</v>
      </c>
      <c r="F2055">
        <v>3</v>
      </c>
      <c r="G2055">
        <v>7</v>
      </c>
      <c r="H2055">
        <v>6</v>
      </c>
      <c r="I2055">
        <v>4</v>
      </c>
      <c r="J2055" s="5" t="s">
        <v>43</v>
      </c>
      <c r="K2055" s="5" t="s">
        <v>17</v>
      </c>
      <c r="L2055">
        <v>11</v>
      </c>
      <c r="M2055" s="3">
        <v>6160</v>
      </c>
      <c r="N2055" s="5" t="str">
        <f>IFERROR(INDEX(vtipo,MATCH(D2055,vcliente,0)),"Normal")</f>
        <v>Oro</v>
      </c>
      <c r="O2055" s="5" t="str">
        <f t="shared" si="96"/>
        <v>No</v>
      </c>
      <c r="P2055" s="3">
        <f t="shared" si="97"/>
        <v>14</v>
      </c>
      <c r="Q2055" s="16">
        <f t="shared" si="98"/>
        <v>48</v>
      </c>
    </row>
    <row r="2056" spans="1:17" x14ac:dyDescent="0.3">
      <c r="A2056" s="6">
        <v>41672</v>
      </c>
      <c r="B2056" s="5" t="s">
        <v>837</v>
      </c>
      <c r="C2056" s="5" t="s">
        <v>577</v>
      </c>
      <c r="D2056" s="5" t="s">
        <v>529</v>
      </c>
      <c r="E2056">
        <v>8</v>
      </c>
      <c r="F2056">
        <v>2</v>
      </c>
      <c r="G2056">
        <v>7</v>
      </c>
      <c r="H2056">
        <v>4</v>
      </c>
      <c r="I2056">
        <v>7</v>
      </c>
      <c r="J2056" s="5" t="s">
        <v>82</v>
      </c>
      <c r="K2056" s="5" t="s">
        <v>17</v>
      </c>
      <c r="L2056">
        <v>14</v>
      </c>
      <c r="M2056" s="3">
        <v>15120</v>
      </c>
      <c r="N2056" s="5" t="str">
        <f>IFERROR(INDEX(vtipo,MATCH(D2056,vcliente,0)),"Normal")</f>
        <v>Oro</v>
      </c>
      <c r="O2056" s="5" t="str">
        <f t="shared" si="96"/>
        <v>No</v>
      </c>
      <c r="P2056" s="3">
        <f t="shared" si="97"/>
        <v>22</v>
      </c>
      <c r="Q2056" s="16">
        <f t="shared" si="98"/>
        <v>52</v>
      </c>
    </row>
    <row r="2057" spans="1:17" x14ac:dyDescent="0.3">
      <c r="A2057" s="6">
        <v>41674</v>
      </c>
      <c r="B2057" s="5" t="s">
        <v>837</v>
      </c>
      <c r="C2057" s="5" t="s">
        <v>577</v>
      </c>
      <c r="D2057" s="5" t="s">
        <v>689</v>
      </c>
      <c r="E2057">
        <v>4</v>
      </c>
      <c r="F2057">
        <v>3</v>
      </c>
      <c r="G2057">
        <v>3</v>
      </c>
      <c r="H2057">
        <v>6</v>
      </c>
      <c r="I2057">
        <v>9</v>
      </c>
      <c r="J2057" s="5" t="s">
        <v>57</v>
      </c>
      <c r="K2057" s="5" t="s">
        <v>17</v>
      </c>
      <c r="L2057">
        <v>13</v>
      </c>
      <c r="M2057" s="3">
        <v>3510</v>
      </c>
      <c r="N2057" s="5" t="str">
        <f>IFERROR(INDEX(vtipo,MATCH(D2057,vcliente,0)),"Normal")</f>
        <v>Normal</v>
      </c>
      <c r="O2057" s="5" t="str">
        <f t="shared" si="96"/>
        <v>No</v>
      </c>
      <c r="P2057" s="3">
        <f t="shared" si="97"/>
        <v>9</v>
      </c>
      <c r="Q2057" s="16">
        <f t="shared" si="98"/>
        <v>44</v>
      </c>
    </row>
    <row r="2058" spans="1:17" x14ac:dyDescent="0.3">
      <c r="A2058" s="6">
        <v>41677</v>
      </c>
      <c r="B2058" s="5" t="s">
        <v>837</v>
      </c>
      <c r="C2058" s="5" t="s">
        <v>577</v>
      </c>
      <c r="D2058" s="5" t="s">
        <v>396</v>
      </c>
      <c r="E2058">
        <v>6</v>
      </c>
      <c r="F2058">
        <v>7</v>
      </c>
      <c r="G2058">
        <v>5</v>
      </c>
      <c r="H2058">
        <v>5</v>
      </c>
      <c r="I2058">
        <v>6</v>
      </c>
      <c r="J2058" s="5" t="s">
        <v>38</v>
      </c>
      <c r="K2058" s="5" t="s">
        <v>17</v>
      </c>
      <c r="L2058">
        <v>10</v>
      </c>
      <c r="M2058" s="3">
        <v>4500</v>
      </c>
      <c r="N2058" s="5" t="str">
        <f>IFERROR(INDEX(vtipo,MATCH(D2058,vcliente,0)),"Normal")</f>
        <v>Normal</v>
      </c>
      <c r="O2058" s="5" t="str">
        <f t="shared" si="96"/>
        <v>No</v>
      </c>
      <c r="P2058" s="3">
        <f t="shared" si="97"/>
        <v>7</v>
      </c>
      <c r="Q2058" s="16">
        <f t="shared" si="98"/>
        <v>48</v>
      </c>
    </row>
    <row r="2059" spans="1:17" x14ac:dyDescent="0.3">
      <c r="A2059" s="6">
        <v>41678</v>
      </c>
      <c r="B2059" s="5" t="s">
        <v>837</v>
      </c>
      <c r="C2059" s="5" t="s">
        <v>577</v>
      </c>
      <c r="D2059" s="5" t="s">
        <v>798</v>
      </c>
      <c r="E2059">
        <v>7</v>
      </c>
      <c r="F2059">
        <v>4</v>
      </c>
      <c r="G2059">
        <v>9</v>
      </c>
      <c r="H2059">
        <v>6</v>
      </c>
      <c r="I2059">
        <v>8</v>
      </c>
      <c r="J2059" s="5" t="s">
        <v>27</v>
      </c>
      <c r="K2059" s="5" t="s">
        <v>23</v>
      </c>
      <c r="L2059">
        <v>12</v>
      </c>
      <c r="M2059" s="3">
        <v>3240</v>
      </c>
      <c r="N2059" s="5" t="str">
        <f>IFERROR(INDEX(vtipo,MATCH(D2059,vcliente,0)),"Normal")</f>
        <v>Normal</v>
      </c>
      <c r="O2059" s="5" t="str">
        <f t="shared" si="96"/>
        <v>No</v>
      </c>
      <c r="P2059" s="3">
        <f t="shared" si="97"/>
        <v>24</v>
      </c>
      <c r="Q2059" s="16">
        <f t="shared" si="98"/>
        <v>60</v>
      </c>
    </row>
    <row r="2060" spans="1:17" x14ac:dyDescent="0.3">
      <c r="A2060" s="6">
        <v>41680</v>
      </c>
      <c r="B2060" s="5" t="s">
        <v>837</v>
      </c>
      <c r="C2060" s="5" t="s">
        <v>577</v>
      </c>
      <c r="D2060" s="5" t="s">
        <v>839</v>
      </c>
      <c r="E2060">
        <v>7</v>
      </c>
      <c r="F2060">
        <v>7</v>
      </c>
      <c r="G2060">
        <v>8</v>
      </c>
      <c r="H2060">
        <v>4</v>
      </c>
      <c r="I2060">
        <v>10</v>
      </c>
      <c r="J2060" s="5" t="s">
        <v>43</v>
      </c>
      <c r="K2060" s="5" t="s">
        <v>17</v>
      </c>
      <c r="L2060">
        <v>15</v>
      </c>
      <c r="M2060" s="3">
        <v>9450</v>
      </c>
      <c r="N2060" s="5" t="str">
        <f>IFERROR(INDEX(vtipo,MATCH(D2060,vcliente,0)),"Normal")</f>
        <v>Normal</v>
      </c>
      <c r="O2060" s="5" t="str">
        <f t="shared" si="96"/>
        <v>No</v>
      </c>
      <c r="P2060" s="3">
        <f t="shared" si="97"/>
        <v>32</v>
      </c>
      <c r="Q2060" s="16">
        <f t="shared" si="98"/>
        <v>64</v>
      </c>
    </row>
    <row r="2061" spans="1:17" x14ac:dyDescent="0.3">
      <c r="A2061" s="6">
        <v>41685</v>
      </c>
      <c r="B2061" s="5" t="s">
        <v>837</v>
      </c>
      <c r="C2061" s="5" t="s">
        <v>577</v>
      </c>
      <c r="D2061" s="5" t="s">
        <v>235</v>
      </c>
      <c r="E2061">
        <v>4</v>
      </c>
      <c r="F2061">
        <v>3</v>
      </c>
      <c r="G2061">
        <v>3</v>
      </c>
      <c r="H2061">
        <v>4</v>
      </c>
      <c r="I2061">
        <v>5</v>
      </c>
      <c r="J2061" s="5" t="s">
        <v>99</v>
      </c>
      <c r="K2061" s="5" t="s">
        <v>23</v>
      </c>
      <c r="L2061">
        <v>18</v>
      </c>
      <c r="M2061" s="3">
        <v>19440</v>
      </c>
      <c r="N2061" s="5" t="str">
        <f>IFERROR(INDEX(vtipo,MATCH(D2061,vcliente,0)),"Normal")</f>
        <v>Normal</v>
      </c>
      <c r="O2061" s="5" t="str">
        <f t="shared" si="96"/>
        <v>No</v>
      </c>
      <c r="P2061" s="3">
        <f t="shared" si="97"/>
        <v>0</v>
      </c>
      <c r="Q2061" s="16">
        <f t="shared" si="98"/>
        <v>32</v>
      </c>
    </row>
    <row r="2062" spans="1:17" x14ac:dyDescent="0.3">
      <c r="A2062" s="6">
        <v>41687</v>
      </c>
      <c r="B2062" s="5" t="s">
        <v>837</v>
      </c>
      <c r="C2062" s="5" t="s">
        <v>577</v>
      </c>
      <c r="D2062" s="5" t="s">
        <v>537</v>
      </c>
      <c r="E2062">
        <v>1</v>
      </c>
      <c r="F2062">
        <v>4</v>
      </c>
      <c r="G2062">
        <v>1</v>
      </c>
      <c r="H2062">
        <v>6</v>
      </c>
      <c r="I2062">
        <v>0</v>
      </c>
      <c r="J2062" s="5" t="s">
        <v>36</v>
      </c>
      <c r="K2062" s="5" t="s">
        <v>23</v>
      </c>
      <c r="L2062">
        <v>15</v>
      </c>
      <c r="M2062" s="3">
        <v>8100</v>
      </c>
      <c r="N2062" s="5" t="str">
        <f>IFERROR(INDEX(vtipo,MATCH(D2062,vcliente,0)),"Normal")</f>
        <v>Normal</v>
      </c>
      <c r="O2062" s="5" t="str">
        <f t="shared" si="96"/>
        <v>No</v>
      </c>
      <c r="P2062" s="3">
        <f t="shared" si="97"/>
        <v>0</v>
      </c>
      <c r="Q2062" s="16">
        <f t="shared" si="98"/>
        <v>24</v>
      </c>
    </row>
    <row r="2063" spans="1:17" x14ac:dyDescent="0.3">
      <c r="A2063" s="6">
        <v>41688</v>
      </c>
      <c r="B2063" s="5" t="s">
        <v>837</v>
      </c>
      <c r="C2063" s="5" t="s">
        <v>577</v>
      </c>
      <c r="D2063" s="5" t="s">
        <v>668</v>
      </c>
      <c r="E2063">
        <v>8</v>
      </c>
      <c r="F2063">
        <v>5</v>
      </c>
      <c r="G2063">
        <v>8</v>
      </c>
      <c r="H2063">
        <v>6</v>
      </c>
      <c r="I2063">
        <v>8</v>
      </c>
      <c r="J2063" s="5" t="s">
        <v>43</v>
      </c>
      <c r="K2063" s="5" t="s">
        <v>17</v>
      </c>
      <c r="L2063">
        <v>16</v>
      </c>
      <c r="M2063" s="3">
        <v>9520</v>
      </c>
      <c r="N2063" s="5" t="str">
        <f>IFERROR(INDEX(vtipo,MATCH(D2063,vcliente,0)),"Normal")</f>
        <v>Oro</v>
      </c>
      <c r="O2063" s="5" t="str">
        <f t="shared" si="96"/>
        <v>No</v>
      </c>
      <c r="P2063" s="3">
        <f t="shared" si="97"/>
        <v>24</v>
      </c>
      <c r="Q2063" s="16">
        <f t="shared" si="98"/>
        <v>60</v>
      </c>
    </row>
    <row r="2064" spans="1:17" x14ac:dyDescent="0.3">
      <c r="A2064" s="6">
        <v>41691</v>
      </c>
      <c r="B2064" s="5" t="s">
        <v>837</v>
      </c>
      <c r="C2064" s="5" t="s">
        <v>577</v>
      </c>
      <c r="D2064" s="5" t="s">
        <v>570</v>
      </c>
      <c r="E2064">
        <v>5</v>
      </c>
      <c r="F2064">
        <v>10</v>
      </c>
      <c r="G2064">
        <v>2</v>
      </c>
      <c r="H2064">
        <v>7</v>
      </c>
      <c r="I2064">
        <v>7</v>
      </c>
      <c r="J2064" s="5" t="s">
        <v>36</v>
      </c>
      <c r="K2064" s="5" t="s">
        <v>23</v>
      </c>
      <c r="L2064">
        <v>15</v>
      </c>
      <c r="M2064" s="3">
        <v>8100</v>
      </c>
      <c r="N2064" s="5" t="str">
        <f>IFERROR(INDEX(vtipo,MATCH(D2064,vcliente,0)),"Normal")</f>
        <v>Normal</v>
      </c>
      <c r="O2064" s="5" t="str">
        <f t="shared" si="96"/>
        <v>No</v>
      </c>
      <c r="P2064" s="3">
        <f t="shared" si="97"/>
        <v>24</v>
      </c>
      <c r="Q2064" s="16">
        <f t="shared" si="98"/>
        <v>58</v>
      </c>
    </row>
    <row r="2065" spans="1:17" x14ac:dyDescent="0.3">
      <c r="A2065" s="6">
        <v>41692</v>
      </c>
      <c r="B2065" s="5" t="s">
        <v>837</v>
      </c>
      <c r="C2065" s="5" t="s">
        <v>577</v>
      </c>
      <c r="D2065" s="5" t="s">
        <v>398</v>
      </c>
      <c r="E2065">
        <v>7</v>
      </c>
      <c r="F2065">
        <v>5</v>
      </c>
      <c r="G2065">
        <v>5</v>
      </c>
      <c r="H2065">
        <v>7</v>
      </c>
      <c r="I2065">
        <v>5</v>
      </c>
      <c r="J2065" s="5" t="s">
        <v>57</v>
      </c>
      <c r="K2065" s="5" t="s">
        <v>17</v>
      </c>
      <c r="L2065">
        <v>15</v>
      </c>
      <c r="M2065" s="3">
        <v>4050</v>
      </c>
      <c r="N2065" s="5" t="str">
        <f>IFERROR(INDEX(vtipo,MATCH(D2065,vcliente,0)),"Normal")</f>
        <v>Normal</v>
      </c>
      <c r="O2065" s="5" t="str">
        <f t="shared" si="96"/>
        <v>No</v>
      </c>
      <c r="P2065" s="3">
        <f t="shared" si="97"/>
        <v>14</v>
      </c>
      <c r="Q2065" s="16">
        <f t="shared" si="98"/>
        <v>48</v>
      </c>
    </row>
    <row r="2066" spans="1:17" x14ac:dyDescent="0.3">
      <c r="A2066" s="6">
        <v>41692</v>
      </c>
      <c r="B2066" s="5" t="s">
        <v>837</v>
      </c>
      <c r="C2066" s="5" t="s">
        <v>577</v>
      </c>
      <c r="D2066" s="5" t="s">
        <v>792</v>
      </c>
      <c r="E2066">
        <v>9</v>
      </c>
      <c r="F2066">
        <v>5</v>
      </c>
      <c r="G2066">
        <v>7</v>
      </c>
      <c r="H2066">
        <v>8</v>
      </c>
      <c r="I2066">
        <v>8</v>
      </c>
      <c r="J2066" s="5" t="s">
        <v>32</v>
      </c>
      <c r="K2066" s="5" t="s">
        <v>20</v>
      </c>
      <c r="L2066">
        <v>14</v>
      </c>
      <c r="M2066" s="3">
        <v>7560</v>
      </c>
      <c r="N2066" s="5" t="str">
        <f>IFERROR(INDEX(vtipo,MATCH(D2066,vcliente,0)),"Normal")</f>
        <v>Normal</v>
      </c>
      <c r="O2066" s="5" t="str">
        <f t="shared" si="96"/>
        <v>No</v>
      </c>
      <c r="P2066" s="3">
        <f t="shared" si="97"/>
        <v>32</v>
      </c>
      <c r="Q2066" s="16">
        <f t="shared" si="98"/>
        <v>64</v>
      </c>
    </row>
    <row r="2067" spans="1:17" x14ac:dyDescent="0.3">
      <c r="A2067" s="6">
        <v>41695</v>
      </c>
      <c r="B2067" s="5" t="s">
        <v>837</v>
      </c>
      <c r="C2067" s="5" t="s">
        <v>577</v>
      </c>
      <c r="D2067" s="5" t="s">
        <v>832</v>
      </c>
      <c r="E2067">
        <v>7</v>
      </c>
      <c r="F2067">
        <v>7</v>
      </c>
      <c r="G2067">
        <v>8</v>
      </c>
      <c r="H2067">
        <v>9</v>
      </c>
      <c r="I2067">
        <v>5</v>
      </c>
      <c r="J2067" s="5" t="s">
        <v>59</v>
      </c>
      <c r="K2067" s="5" t="s">
        <v>17</v>
      </c>
      <c r="L2067">
        <v>14</v>
      </c>
      <c r="M2067" s="3">
        <v>7560</v>
      </c>
      <c r="N2067" s="5" t="str">
        <f>IFERROR(INDEX(vtipo,MATCH(D2067,vcliente,0)),"Normal")</f>
        <v>Normal</v>
      </c>
      <c r="O2067" s="5" t="str">
        <f t="shared" si="96"/>
        <v>No</v>
      </c>
      <c r="P2067" s="3">
        <f t="shared" si="97"/>
        <v>31</v>
      </c>
      <c r="Q2067" s="16">
        <f t="shared" si="98"/>
        <v>62</v>
      </c>
    </row>
    <row r="2068" spans="1:17" x14ac:dyDescent="0.3">
      <c r="A2068" s="6">
        <v>41696</v>
      </c>
      <c r="B2068" s="5" t="s">
        <v>837</v>
      </c>
      <c r="C2068" s="5" t="s">
        <v>577</v>
      </c>
      <c r="D2068" s="5" t="s">
        <v>401</v>
      </c>
      <c r="E2068">
        <v>3</v>
      </c>
      <c r="F2068">
        <v>8</v>
      </c>
      <c r="G2068">
        <v>5</v>
      </c>
      <c r="H2068">
        <v>8</v>
      </c>
      <c r="I2068">
        <v>10</v>
      </c>
      <c r="J2068" s="5" t="s">
        <v>38</v>
      </c>
      <c r="K2068" s="5" t="s">
        <v>17</v>
      </c>
      <c r="L2068">
        <v>17</v>
      </c>
      <c r="M2068" s="3">
        <v>7650</v>
      </c>
      <c r="N2068" s="5" t="str">
        <f>IFERROR(INDEX(vtipo,MATCH(D2068,vcliente,0)),"Normal")</f>
        <v>Platino</v>
      </c>
      <c r="O2068" s="5" t="str">
        <f t="shared" si="96"/>
        <v>No</v>
      </c>
      <c r="P2068" s="3">
        <f t="shared" si="97"/>
        <v>26</v>
      </c>
      <c r="Q2068" s="16">
        <f t="shared" si="98"/>
        <v>62</v>
      </c>
    </row>
    <row r="2069" spans="1:17" x14ac:dyDescent="0.3">
      <c r="A2069" s="6">
        <v>41697</v>
      </c>
      <c r="B2069" s="5" t="s">
        <v>837</v>
      </c>
      <c r="C2069" s="5" t="s">
        <v>577</v>
      </c>
      <c r="D2069" s="5" t="s">
        <v>388</v>
      </c>
      <c r="E2069">
        <v>7</v>
      </c>
      <c r="F2069">
        <v>7</v>
      </c>
      <c r="G2069">
        <v>9</v>
      </c>
      <c r="H2069">
        <v>8</v>
      </c>
      <c r="I2069">
        <v>5</v>
      </c>
      <c r="J2069" s="5" t="s">
        <v>38</v>
      </c>
      <c r="K2069" s="5" t="s">
        <v>17</v>
      </c>
      <c r="L2069">
        <v>17</v>
      </c>
      <c r="M2069" s="3">
        <v>6800</v>
      </c>
      <c r="N2069" s="5" t="str">
        <f>IFERROR(INDEX(vtipo,MATCH(D2069,vcliente,0)),"Normal")</f>
        <v>Platino</v>
      </c>
      <c r="O2069" s="5" t="str">
        <f t="shared" si="96"/>
        <v>No</v>
      </c>
      <c r="P2069" s="3">
        <f t="shared" si="97"/>
        <v>31</v>
      </c>
      <c r="Q2069" s="16">
        <f t="shared" si="98"/>
        <v>62</v>
      </c>
    </row>
    <row r="2070" spans="1:17" x14ac:dyDescent="0.3">
      <c r="A2070" s="6">
        <v>41699</v>
      </c>
      <c r="B2070" s="5" t="s">
        <v>837</v>
      </c>
      <c r="C2070" s="5" t="s">
        <v>577</v>
      </c>
      <c r="D2070" s="5" t="s">
        <v>15</v>
      </c>
      <c r="E2070">
        <v>4</v>
      </c>
      <c r="F2070">
        <v>6</v>
      </c>
      <c r="G2070">
        <v>6</v>
      </c>
      <c r="H2070">
        <v>3</v>
      </c>
      <c r="I2070">
        <v>5</v>
      </c>
      <c r="J2070" s="5" t="s">
        <v>53</v>
      </c>
      <c r="K2070" s="5" t="s">
        <v>17</v>
      </c>
      <c r="L2070">
        <v>18</v>
      </c>
      <c r="M2070" s="3">
        <v>15300</v>
      </c>
      <c r="N2070" s="5" t="str">
        <f>IFERROR(INDEX(vtipo,MATCH(D2070,vcliente,0)),"Normal")</f>
        <v>Platino</v>
      </c>
      <c r="O2070" s="5" t="str">
        <f t="shared" si="96"/>
        <v>No</v>
      </c>
      <c r="P2070" s="3">
        <f t="shared" si="97"/>
        <v>0</v>
      </c>
      <c r="Q2070" s="16">
        <f t="shared" si="98"/>
        <v>42</v>
      </c>
    </row>
    <row r="2071" spans="1:17" x14ac:dyDescent="0.3">
      <c r="A2071" s="6">
        <v>41700</v>
      </c>
      <c r="B2071" s="5" t="s">
        <v>837</v>
      </c>
      <c r="C2071" s="5" t="s">
        <v>577</v>
      </c>
      <c r="D2071" s="5" t="s">
        <v>24</v>
      </c>
      <c r="E2071">
        <v>3</v>
      </c>
      <c r="F2071">
        <v>5</v>
      </c>
      <c r="G2071">
        <v>5</v>
      </c>
      <c r="H2071">
        <v>8</v>
      </c>
      <c r="I2071">
        <v>5</v>
      </c>
      <c r="J2071" s="5" t="s">
        <v>16</v>
      </c>
      <c r="K2071" s="5" t="s">
        <v>17</v>
      </c>
      <c r="L2071">
        <v>20</v>
      </c>
      <c r="M2071" s="3">
        <v>20400</v>
      </c>
      <c r="N2071" s="5" t="str">
        <f>IFERROR(INDEX(vtipo,MATCH(D2071,vcliente,0)),"Normal")</f>
        <v>Platino</v>
      </c>
      <c r="O2071" s="5" t="str">
        <f t="shared" si="96"/>
        <v>No</v>
      </c>
      <c r="P2071" s="3">
        <f t="shared" si="97"/>
        <v>8</v>
      </c>
      <c r="Q2071" s="16">
        <f t="shared" si="98"/>
        <v>46</v>
      </c>
    </row>
    <row r="2072" spans="1:17" x14ac:dyDescent="0.3">
      <c r="A2072" s="6">
        <v>41701</v>
      </c>
      <c r="B2072" s="5" t="s">
        <v>837</v>
      </c>
      <c r="C2072" s="5" t="s">
        <v>577</v>
      </c>
      <c r="D2072" s="5" t="s">
        <v>840</v>
      </c>
      <c r="E2072">
        <v>2</v>
      </c>
      <c r="F2072">
        <v>7</v>
      </c>
      <c r="G2072">
        <v>8</v>
      </c>
      <c r="H2072">
        <v>9</v>
      </c>
      <c r="I2072">
        <v>2</v>
      </c>
      <c r="J2072" s="5" t="s">
        <v>32</v>
      </c>
      <c r="K2072" s="5" t="s">
        <v>20</v>
      </c>
      <c r="L2072">
        <v>5</v>
      </c>
      <c r="M2072" s="3">
        <v>2700</v>
      </c>
      <c r="N2072" s="5" t="str">
        <f>IFERROR(INDEX(vtipo,MATCH(D2072,vcliente,0)),"Normal")</f>
        <v>Normal</v>
      </c>
      <c r="O2072" s="5" t="str">
        <f t="shared" si="96"/>
        <v>No</v>
      </c>
      <c r="P2072" s="3">
        <f t="shared" si="97"/>
        <v>24</v>
      </c>
      <c r="Q2072" s="16">
        <f t="shared" si="98"/>
        <v>52</v>
      </c>
    </row>
    <row r="2073" spans="1:17" x14ac:dyDescent="0.3">
      <c r="A2073" s="6">
        <v>41701</v>
      </c>
      <c r="B2073" s="5" t="s">
        <v>837</v>
      </c>
      <c r="C2073" s="5" t="s">
        <v>577</v>
      </c>
      <c r="D2073" s="5" t="s">
        <v>73</v>
      </c>
      <c r="E2073">
        <v>2</v>
      </c>
      <c r="F2073">
        <v>5</v>
      </c>
      <c r="G2073">
        <v>10</v>
      </c>
      <c r="H2073">
        <v>5</v>
      </c>
      <c r="I2073">
        <v>0</v>
      </c>
      <c r="J2073" s="5" t="s">
        <v>16</v>
      </c>
      <c r="K2073" s="5" t="s">
        <v>17</v>
      </c>
      <c r="L2073">
        <v>10</v>
      </c>
      <c r="M2073" s="3">
        <v>10800</v>
      </c>
      <c r="N2073" s="5" t="str">
        <f>IFERROR(INDEX(vtipo,MATCH(D2073,vcliente,0)),"Normal")</f>
        <v>Normal</v>
      </c>
      <c r="O2073" s="5" t="str">
        <f t="shared" si="96"/>
        <v>No</v>
      </c>
      <c r="P2073" s="3">
        <f t="shared" si="97"/>
        <v>10</v>
      </c>
      <c r="Q2073" s="16">
        <f t="shared" si="98"/>
        <v>44</v>
      </c>
    </row>
    <row r="2074" spans="1:17" x14ac:dyDescent="0.3">
      <c r="A2074" s="6">
        <v>41701</v>
      </c>
      <c r="B2074" s="5" t="s">
        <v>837</v>
      </c>
      <c r="C2074" s="5" t="s">
        <v>577</v>
      </c>
      <c r="D2074" s="5" t="s">
        <v>841</v>
      </c>
      <c r="E2074">
        <v>5</v>
      </c>
      <c r="F2074">
        <v>7</v>
      </c>
      <c r="G2074">
        <v>6</v>
      </c>
      <c r="H2074">
        <v>3</v>
      </c>
      <c r="I2074">
        <v>10</v>
      </c>
      <c r="J2074" s="5" t="s">
        <v>30</v>
      </c>
      <c r="K2074" s="5" t="s">
        <v>17</v>
      </c>
      <c r="L2074">
        <v>13</v>
      </c>
      <c r="M2074" s="3">
        <v>8190</v>
      </c>
      <c r="N2074" s="5" t="str">
        <f>IFERROR(INDEX(vtipo,MATCH(D2074,vcliente,0)),"Normal")</f>
        <v>Normal</v>
      </c>
      <c r="O2074" s="5" t="str">
        <f t="shared" si="96"/>
        <v>No</v>
      </c>
      <c r="P2074" s="3">
        <f t="shared" si="97"/>
        <v>17</v>
      </c>
      <c r="Q2074" s="16">
        <f t="shared" si="98"/>
        <v>56</v>
      </c>
    </row>
    <row r="2075" spans="1:17" x14ac:dyDescent="0.3">
      <c r="A2075" s="6">
        <v>41702</v>
      </c>
      <c r="B2075" s="5" t="s">
        <v>837</v>
      </c>
      <c r="C2075" s="5" t="s">
        <v>577</v>
      </c>
      <c r="D2075" s="5" t="s">
        <v>690</v>
      </c>
      <c r="E2075">
        <v>7</v>
      </c>
      <c r="F2075">
        <v>9</v>
      </c>
      <c r="G2075">
        <v>7</v>
      </c>
      <c r="H2075">
        <v>5</v>
      </c>
      <c r="I2075">
        <v>5</v>
      </c>
      <c r="J2075" s="5" t="s">
        <v>63</v>
      </c>
      <c r="K2075" s="5" t="s">
        <v>17</v>
      </c>
      <c r="L2075">
        <v>11</v>
      </c>
      <c r="M2075" s="3">
        <v>5940</v>
      </c>
      <c r="N2075" s="5" t="str">
        <f>IFERROR(INDEX(vtipo,MATCH(D2075,vcliente,0)),"Normal")</f>
        <v>Normal</v>
      </c>
      <c r="O2075" s="5" t="str">
        <f t="shared" si="96"/>
        <v>No</v>
      </c>
      <c r="P2075" s="3">
        <f t="shared" si="97"/>
        <v>23</v>
      </c>
      <c r="Q2075" s="16">
        <f t="shared" si="98"/>
        <v>56</v>
      </c>
    </row>
    <row r="2076" spans="1:17" x14ac:dyDescent="0.3">
      <c r="A2076" s="6">
        <v>41702</v>
      </c>
      <c r="B2076" s="5" t="s">
        <v>837</v>
      </c>
      <c r="C2076" s="5" t="s">
        <v>577</v>
      </c>
      <c r="D2076" s="5" t="s">
        <v>319</v>
      </c>
      <c r="E2076">
        <v>7</v>
      </c>
      <c r="F2076">
        <v>10</v>
      </c>
      <c r="G2076">
        <v>8</v>
      </c>
      <c r="H2076">
        <v>6</v>
      </c>
      <c r="I2076">
        <v>8</v>
      </c>
      <c r="J2076" s="5" t="s">
        <v>148</v>
      </c>
      <c r="K2076" s="5" t="s">
        <v>20</v>
      </c>
      <c r="L2076">
        <v>14</v>
      </c>
      <c r="M2076" s="3">
        <v>5600</v>
      </c>
      <c r="N2076" s="5" t="str">
        <f>IFERROR(INDEX(vtipo,MATCH(D2076,vcliente,0)),"Normal")</f>
        <v>Oro</v>
      </c>
      <c r="O2076" s="5" t="str">
        <f t="shared" si="96"/>
        <v>No</v>
      </c>
      <c r="P2076" s="3">
        <f t="shared" si="97"/>
        <v>33</v>
      </c>
      <c r="Q2076" s="16">
        <f t="shared" si="98"/>
        <v>66</v>
      </c>
    </row>
    <row r="2077" spans="1:17" x14ac:dyDescent="0.3">
      <c r="A2077" s="6">
        <v>41704</v>
      </c>
      <c r="B2077" s="5" t="s">
        <v>837</v>
      </c>
      <c r="C2077" s="5" t="s">
        <v>577</v>
      </c>
      <c r="D2077" s="5" t="s">
        <v>293</v>
      </c>
      <c r="E2077">
        <v>9</v>
      </c>
      <c r="F2077">
        <v>5</v>
      </c>
      <c r="G2077">
        <v>8</v>
      </c>
      <c r="H2077">
        <v>4</v>
      </c>
      <c r="I2077">
        <v>2</v>
      </c>
      <c r="J2077" s="5" t="s">
        <v>99</v>
      </c>
      <c r="K2077" s="5" t="s">
        <v>23</v>
      </c>
      <c r="L2077">
        <v>14</v>
      </c>
      <c r="M2077" s="3">
        <v>13440</v>
      </c>
      <c r="N2077" s="5" t="str">
        <f>IFERROR(INDEX(vtipo,MATCH(D2077,vcliente,0)),"Normal")</f>
        <v>Oro</v>
      </c>
      <c r="O2077" s="5" t="str">
        <f t="shared" si="96"/>
        <v>No</v>
      </c>
      <c r="P2077" s="3">
        <f t="shared" si="97"/>
        <v>17</v>
      </c>
      <c r="Q2077" s="16">
        <f t="shared" si="98"/>
        <v>52</v>
      </c>
    </row>
    <row r="2078" spans="1:17" x14ac:dyDescent="0.3">
      <c r="A2078" s="6">
        <v>41709</v>
      </c>
      <c r="B2078" s="5" t="s">
        <v>837</v>
      </c>
      <c r="C2078" s="5" t="s">
        <v>577</v>
      </c>
      <c r="D2078" s="5" t="s">
        <v>185</v>
      </c>
      <c r="E2078">
        <v>0</v>
      </c>
      <c r="F2078">
        <v>5</v>
      </c>
      <c r="G2078">
        <v>7</v>
      </c>
      <c r="H2078">
        <v>8</v>
      </c>
      <c r="I2078">
        <v>8</v>
      </c>
      <c r="J2078" s="5" t="s">
        <v>19</v>
      </c>
      <c r="K2078" s="5" t="s">
        <v>20</v>
      </c>
      <c r="L2078">
        <v>18</v>
      </c>
      <c r="M2078" s="3">
        <v>7200</v>
      </c>
      <c r="N2078" s="5" t="str">
        <f>IFERROR(INDEX(vtipo,MATCH(D2078,vcliente,0)),"Normal")</f>
        <v>Oro</v>
      </c>
      <c r="O2078" s="5" t="str">
        <f t="shared" si="96"/>
        <v>No</v>
      </c>
      <c r="P2078" s="3">
        <f t="shared" si="97"/>
        <v>23</v>
      </c>
      <c r="Q2078" s="16">
        <f t="shared" si="98"/>
        <v>56</v>
      </c>
    </row>
    <row r="2079" spans="1:17" x14ac:dyDescent="0.3">
      <c r="A2079" s="6">
        <v>41710</v>
      </c>
      <c r="B2079" s="5" t="s">
        <v>837</v>
      </c>
      <c r="C2079" s="5" t="s">
        <v>577</v>
      </c>
      <c r="D2079" s="5" t="s">
        <v>334</v>
      </c>
      <c r="E2079">
        <v>7</v>
      </c>
      <c r="F2079">
        <v>6</v>
      </c>
      <c r="G2079">
        <v>8</v>
      </c>
      <c r="H2079">
        <v>5</v>
      </c>
      <c r="I2079">
        <v>7</v>
      </c>
      <c r="J2079" s="5" t="s">
        <v>22</v>
      </c>
      <c r="K2079" s="5" t="s">
        <v>23</v>
      </c>
      <c r="L2079">
        <v>14</v>
      </c>
      <c r="M2079" s="3">
        <v>3360</v>
      </c>
      <c r="N2079" s="5" t="str">
        <f>IFERROR(INDEX(vtipo,MATCH(D2079,vcliente,0)),"Normal")</f>
        <v>Oro</v>
      </c>
      <c r="O2079" s="5" t="str">
        <f t="shared" si="96"/>
        <v>No</v>
      </c>
      <c r="P2079" s="3">
        <f t="shared" si="97"/>
        <v>22</v>
      </c>
      <c r="Q2079" s="16">
        <f t="shared" si="98"/>
        <v>56</v>
      </c>
    </row>
    <row r="2080" spans="1:17" x14ac:dyDescent="0.3">
      <c r="A2080" s="6">
        <v>41710</v>
      </c>
      <c r="B2080" s="5" t="s">
        <v>837</v>
      </c>
      <c r="C2080" s="5" t="s">
        <v>577</v>
      </c>
      <c r="D2080" s="5" t="s">
        <v>456</v>
      </c>
      <c r="E2080">
        <v>7</v>
      </c>
      <c r="F2080">
        <v>6</v>
      </c>
      <c r="G2080">
        <v>6</v>
      </c>
      <c r="H2080">
        <v>7</v>
      </c>
      <c r="I2080">
        <v>7</v>
      </c>
      <c r="J2080" s="5" t="s">
        <v>53</v>
      </c>
      <c r="K2080" s="5" t="s">
        <v>17</v>
      </c>
      <c r="L2080">
        <v>17</v>
      </c>
      <c r="M2080" s="3">
        <v>15300</v>
      </c>
      <c r="N2080" s="5" t="str">
        <f>IFERROR(INDEX(vtipo,MATCH(D2080,vcliente,0)),"Normal")</f>
        <v>Normal</v>
      </c>
      <c r="O2080" s="5" t="str">
        <f t="shared" si="96"/>
        <v>No</v>
      </c>
      <c r="P2080" s="3">
        <f t="shared" si="97"/>
        <v>21</v>
      </c>
      <c r="Q2080" s="16">
        <f t="shared" si="98"/>
        <v>54</v>
      </c>
    </row>
    <row r="2081" spans="1:17" x14ac:dyDescent="0.3">
      <c r="A2081" s="6">
        <v>41712</v>
      </c>
      <c r="B2081" s="5" t="s">
        <v>837</v>
      </c>
      <c r="C2081" s="5" t="s">
        <v>577</v>
      </c>
      <c r="D2081" s="5" t="s">
        <v>144</v>
      </c>
      <c r="E2081">
        <v>7</v>
      </c>
      <c r="F2081">
        <v>7</v>
      </c>
      <c r="G2081">
        <v>8</v>
      </c>
      <c r="H2081">
        <v>9</v>
      </c>
      <c r="I2081">
        <v>6</v>
      </c>
      <c r="J2081" s="5" t="s">
        <v>90</v>
      </c>
      <c r="K2081" s="5" t="s">
        <v>20</v>
      </c>
      <c r="L2081">
        <v>15</v>
      </c>
      <c r="M2081" s="3">
        <v>12150</v>
      </c>
      <c r="N2081" s="5" t="str">
        <f>IFERROR(INDEX(vtipo,MATCH(D2081,vcliente,0)),"Normal")</f>
        <v>Oro</v>
      </c>
      <c r="O2081" s="5" t="str">
        <f t="shared" si="96"/>
        <v>No</v>
      </c>
      <c r="P2081" s="3">
        <f t="shared" si="97"/>
        <v>31</v>
      </c>
      <c r="Q2081" s="16">
        <f t="shared" si="98"/>
        <v>62</v>
      </c>
    </row>
    <row r="2082" spans="1:17" x14ac:dyDescent="0.3">
      <c r="A2082" s="6">
        <v>41715</v>
      </c>
      <c r="B2082" s="5" t="s">
        <v>837</v>
      </c>
      <c r="C2082" s="5" t="s">
        <v>577</v>
      </c>
      <c r="D2082" s="5" t="s">
        <v>323</v>
      </c>
      <c r="E2082">
        <v>1</v>
      </c>
      <c r="F2082">
        <v>4</v>
      </c>
      <c r="G2082">
        <v>3</v>
      </c>
      <c r="H2082">
        <v>3</v>
      </c>
      <c r="I2082">
        <v>2</v>
      </c>
      <c r="J2082" s="5" t="s">
        <v>90</v>
      </c>
      <c r="K2082" s="5" t="s">
        <v>20</v>
      </c>
      <c r="L2082">
        <v>12</v>
      </c>
      <c r="M2082" s="3">
        <v>9720</v>
      </c>
      <c r="N2082" s="5" t="str">
        <f>IFERROR(INDEX(vtipo,MATCH(D2082,vcliente,0)),"Normal")</f>
        <v>Normal</v>
      </c>
      <c r="O2082" s="5" t="str">
        <f t="shared" si="96"/>
        <v>No</v>
      </c>
      <c r="P2082" s="3">
        <f t="shared" si="97"/>
        <v>0</v>
      </c>
      <c r="Q2082" s="16">
        <f t="shared" si="98"/>
        <v>24</v>
      </c>
    </row>
    <row r="2083" spans="1:17" x14ac:dyDescent="0.3">
      <c r="A2083" s="6">
        <v>41716</v>
      </c>
      <c r="B2083" s="5" t="s">
        <v>837</v>
      </c>
      <c r="C2083" s="5" t="s">
        <v>577</v>
      </c>
      <c r="D2083" s="5" t="s">
        <v>842</v>
      </c>
      <c r="E2083">
        <v>10</v>
      </c>
      <c r="F2083">
        <v>7</v>
      </c>
      <c r="G2083">
        <v>6</v>
      </c>
      <c r="H2083">
        <v>8</v>
      </c>
      <c r="I2083">
        <v>9</v>
      </c>
      <c r="J2083" s="5" t="s">
        <v>40</v>
      </c>
      <c r="K2083" s="5" t="s">
        <v>23</v>
      </c>
      <c r="L2083">
        <v>15</v>
      </c>
      <c r="M2083" s="3">
        <v>9450</v>
      </c>
      <c r="N2083" s="5" t="str">
        <f>IFERROR(INDEX(vtipo,MATCH(D2083,vcliente,0)),"Normal")</f>
        <v>Normal</v>
      </c>
      <c r="O2083" s="5" t="str">
        <f t="shared" si="96"/>
        <v>No</v>
      </c>
      <c r="P2083" s="3">
        <f t="shared" si="97"/>
        <v>34</v>
      </c>
      <c r="Q2083" s="16">
        <f t="shared" si="98"/>
        <v>68</v>
      </c>
    </row>
    <row r="2084" spans="1:17" x14ac:dyDescent="0.3">
      <c r="A2084" s="6">
        <v>41716</v>
      </c>
      <c r="B2084" s="5" t="s">
        <v>837</v>
      </c>
      <c r="C2084" s="5" t="s">
        <v>577</v>
      </c>
      <c r="D2084" s="5" t="s">
        <v>635</v>
      </c>
      <c r="E2084">
        <v>5</v>
      </c>
      <c r="F2084">
        <v>3</v>
      </c>
      <c r="G2084">
        <v>0</v>
      </c>
      <c r="H2084">
        <v>2</v>
      </c>
      <c r="I2084">
        <v>5</v>
      </c>
      <c r="J2084" s="5" t="s">
        <v>99</v>
      </c>
      <c r="K2084" s="5" t="s">
        <v>23</v>
      </c>
      <c r="L2084">
        <v>14</v>
      </c>
      <c r="M2084" s="3">
        <v>15120</v>
      </c>
      <c r="N2084" s="5" t="str">
        <f>IFERROR(INDEX(vtipo,MATCH(D2084,vcliente,0)),"Normal")</f>
        <v>Oro</v>
      </c>
      <c r="O2084" s="5" t="str">
        <f t="shared" si="96"/>
        <v>No</v>
      </c>
      <c r="P2084" s="3">
        <f t="shared" si="97"/>
        <v>0</v>
      </c>
      <c r="Q2084" s="16">
        <f t="shared" si="98"/>
        <v>30</v>
      </c>
    </row>
    <row r="2085" spans="1:17" x14ac:dyDescent="0.3">
      <c r="A2085" s="6">
        <v>41718</v>
      </c>
      <c r="B2085" s="5" t="s">
        <v>837</v>
      </c>
      <c r="C2085" s="5" t="s">
        <v>577</v>
      </c>
      <c r="D2085" s="5" t="s">
        <v>790</v>
      </c>
      <c r="E2085">
        <v>9</v>
      </c>
      <c r="F2085">
        <v>4</v>
      </c>
      <c r="G2085">
        <v>9</v>
      </c>
      <c r="H2085">
        <v>10</v>
      </c>
      <c r="I2085">
        <v>4</v>
      </c>
      <c r="J2085" s="5" t="s">
        <v>40</v>
      </c>
      <c r="K2085" s="5" t="s">
        <v>23</v>
      </c>
      <c r="L2085">
        <v>14</v>
      </c>
      <c r="M2085" s="3">
        <v>8820</v>
      </c>
      <c r="N2085" s="5" t="str">
        <f>IFERROR(INDEX(vtipo,MATCH(D2085,vcliente,0)),"Normal")</f>
        <v>Normal</v>
      </c>
      <c r="O2085" s="5" t="str">
        <f t="shared" si="96"/>
        <v>No</v>
      </c>
      <c r="P2085" s="3">
        <f t="shared" si="97"/>
        <v>28</v>
      </c>
      <c r="Q2085" s="16">
        <f t="shared" si="98"/>
        <v>64</v>
      </c>
    </row>
    <row r="2086" spans="1:17" x14ac:dyDescent="0.3">
      <c r="A2086" s="6">
        <v>41721</v>
      </c>
      <c r="B2086" s="5" t="s">
        <v>837</v>
      </c>
      <c r="C2086" s="5" t="s">
        <v>577</v>
      </c>
      <c r="D2086" s="5" t="s">
        <v>203</v>
      </c>
      <c r="E2086">
        <v>0</v>
      </c>
      <c r="F2086">
        <v>10</v>
      </c>
      <c r="G2086">
        <v>7</v>
      </c>
      <c r="H2086">
        <v>3</v>
      </c>
      <c r="I2086">
        <v>10</v>
      </c>
      <c r="J2086" s="5" t="s">
        <v>30</v>
      </c>
      <c r="K2086" s="5" t="s">
        <v>17</v>
      </c>
      <c r="L2086">
        <v>15</v>
      </c>
      <c r="M2086" s="3">
        <v>8925</v>
      </c>
      <c r="N2086" s="5" t="str">
        <f>IFERROR(INDEX(vtipo,MATCH(D2086,vcliente,0)),"Normal")</f>
        <v>Oro</v>
      </c>
      <c r="O2086" s="5" t="str">
        <f t="shared" si="96"/>
        <v>Sí</v>
      </c>
      <c r="P2086" s="3">
        <f t="shared" si="97"/>
        <v>27</v>
      </c>
      <c r="Q2086" s="16">
        <f t="shared" si="98"/>
        <v>60</v>
      </c>
    </row>
    <row r="2087" spans="1:17" x14ac:dyDescent="0.3">
      <c r="A2087" s="6">
        <v>41723</v>
      </c>
      <c r="B2087" s="5" t="s">
        <v>837</v>
      </c>
      <c r="C2087" s="5" t="s">
        <v>577</v>
      </c>
      <c r="D2087" s="5" t="s">
        <v>536</v>
      </c>
      <c r="E2087">
        <v>6</v>
      </c>
      <c r="F2087">
        <v>10</v>
      </c>
      <c r="G2087">
        <v>6</v>
      </c>
      <c r="H2087">
        <v>7</v>
      </c>
      <c r="I2087">
        <v>2</v>
      </c>
      <c r="J2087" s="5" t="s">
        <v>19</v>
      </c>
      <c r="K2087" s="5" t="s">
        <v>20</v>
      </c>
      <c r="L2087">
        <v>17</v>
      </c>
      <c r="M2087" s="3">
        <v>7650</v>
      </c>
      <c r="N2087" s="5" t="str">
        <f>IFERROR(INDEX(vtipo,MATCH(D2087,vcliente,0)),"Normal")</f>
        <v>Normal</v>
      </c>
      <c r="O2087" s="5" t="str">
        <f t="shared" si="96"/>
        <v>No</v>
      </c>
      <c r="P2087" s="3">
        <f t="shared" si="97"/>
        <v>17</v>
      </c>
      <c r="Q2087" s="16">
        <f t="shared" si="98"/>
        <v>58</v>
      </c>
    </row>
    <row r="2088" spans="1:17" x14ac:dyDescent="0.3">
      <c r="A2088" s="6">
        <v>41724</v>
      </c>
      <c r="B2088" s="5" t="s">
        <v>837</v>
      </c>
      <c r="C2088" s="5" t="s">
        <v>577</v>
      </c>
      <c r="D2088" s="5" t="s">
        <v>650</v>
      </c>
      <c r="E2088">
        <v>4</v>
      </c>
      <c r="F2088">
        <v>1</v>
      </c>
      <c r="G2088">
        <v>4</v>
      </c>
      <c r="H2088">
        <v>2</v>
      </c>
      <c r="I2088">
        <v>1</v>
      </c>
      <c r="J2088" s="5" t="s">
        <v>34</v>
      </c>
      <c r="K2088" s="5" t="s">
        <v>23</v>
      </c>
      <c r="L2088">
        <v>16</v>
      </c>
      <c r="M2088" s="3">
        <v>8640</v>
      </c>
      <c r="N2088" s="5" t="str">
        <f>IFERROR(INDEX(vtipo,MATCH(D2088,vcliente,0)),"Normal")</f>
        <v>Normal</v>
      </c>
      <c r="O2088" s="5" t="str">
        <f t="shared" si="96"/>
        <v>No</v>
      </c>
      <c r="P2088" s="3">
        <f t="shared" si="97"/>
        <v>0</v>
      </c>
      <c r="Q2088" s="16">
        <f t="shared" si="98"/>
        <v>22</v>
      </c>
    </row>
    <row r="2089" spans="1:17" x14ac:dyDescent="0.3">
      <c r="A2089" s="6">
        <v>41725</v>
      </c>
      <c r="B2089" s="5" t="s">
        <v>837</v>
      </c>
      <c r="C2089" s="5" t="s">
        <v>577</v>
      </c>
      <c r="D2089" s="5" t="s">
        <v>563</v>
      </c>
      <c r="E2089">
        <v>8</v>
      </c>
      <c r="F2089">
        <v>4</v>
      </c>
      <c r="G2089">
        <v>2</v>
      </c>
      <c r="H2089">
        <v>3</v>
      </c>
      <c r="I2089">
        <v>0</v>
      </c>
      <c r="J2089" s="5" t="s">
        <v>55</v>
      </c>
      <c r="K2089" s="5" t="s">
        <v>23</v>
      </c>
      <c r="L2089">
        <v>15</v>
      </c>
      <c r="M2089" s="3">
        <v>16200</v>
      </c>
      <c r="N2089" s="5" t="str">
        <f>IFERROR(INDEX(vtipo,MATCH(D2089,vcliente,0)),"Normal")</f>
        <v>Normal</v>
      </c>
      <c r="O2089" s="5" t="str">
        <f t="shared" si="96"/>
        <v>No</v>
      </c>
      <c r="P2089" s="3">
        <f t="shared" si="97"/>
        <v>8</v>
      </c>
      <c r="Q2089" s="16">
        <f t="shared" si="98"/>
        <v>34</v>
      </c>
    </row>
    <row r="2090" spans="1:17" x14ac:dyDescent="0.3">
      <c r="A2090" s="6">
        <v>41728</v>
      </c>
      <c r="B2090" s="5" t="s">
        <v>837</v>
      </c>
      <c r="C2090" s="5" t="s">
        <v>577</v>
      </c>
      <c r="D2090" s="5" t="s">
        <v>498</v>
      </c>
      <c r="E2090">
        <v>9</v>
      </c>
      <c r="F2090">
        <v>10</v>
      </c>
      <c r="G2090">
        <v>8</v>
      </c>
      <c r="H2090">
        <v>8</v>
      </c>
      <c r="I2090">
        <v>10</v>
      </c>
      <c r="J2090" s="5" t="s">
        <v>53</v>
      </c>
      <c r="K2090" s="5" t="s">
        <v>17</v>
      </c>
      <c r="L2090">
        <v>13</v>
      </c>
      <c r="M2090" s="3">
        <v>11700</v>
      </c>
      <c r="N2090" s="5" t="str">
        <f>IFERROR(INDEX(vtipo,MATCH(D2090,vcliente,0)),"Normal")</f>
        <v>Normal</v>
      </c>
      <c r="O2090" s="5" t="str">
        <f t="shared" si="96"/>
        <v>Sí</v>
      </c>
      <c r="P2090" s="3">
        <f t="shared" si="97"/>
        <v>45</v>
      </c>
      <c r="Q2090" s="16">
        <f t="shared" si="98"/>
        <v>92.5</v>
      </c>
    </row>
    <row r="2091" spans="1:17" x14ac:dyDescent="0.3">
      <c r="A2091" s="6">
        <v>41728</v>
      </c>
      <c r="B2091" s="5" t="s">
        <v>837</v>
      </c>
      <c r="C2091" s="5" t="s">
        <v>577</v>
      </c>
      <c r="D2091" s="5" t="s">
        <v>727</v>
      </c>
      <c r="E2091">
        <v>9</v>
      </c>
      <c r="F2091">
        <v>7</v>
      </c>
      <c r="G2091">
        <v>6</v>
      </c>
      <c r="H2091">
        <v>7</v>
      </c>
      <c r="I2091">
        <v>2</v>
      </c>
      <c r="J2091" s="5" t="s">
        <v>25</v>
      </c>
      <c r="K2091" s="5" t="s">
        <v>17</v>
      </c>
      <c r="L2091">
        <v>12</v>
      </c>
      <c r="M2091" s="3">
        <v>3240</v>
      </c>
      <c r="N2091" s="5" t="str">
        <f>IFERROR(INDEX(vtipo,MATCH(D2091,vcliente,0)),"Normal")</f>
        <v>Normal</v>
      </c>
      <c r="O2091" s="5" t="str">
        <f t="shared" si="96"/>
        <v>No</v>
      </c>
      <c r="P2091" s="3">
        <f t="shared" si="97"/>
        <v>23</v>
      </c>
      <c r="Q2091" s="16">
        <f t="shared" si="98"/>
        <v>58</v>
      </c>
    </row>
    <row r="2092" spans="1:17" x14ac:dyDescent="0.3">
      <c r="A2092" s="6">
        <v>41732</v>
      </c>
      <c r="B2092" s="5" t="s">
        <v>837</v>
      </c>
      <c r="C2092" s="5" t="s">
        <v>577</v>
      </c>
      <c r="D2092" s="5" t="s">
        <v>698</v>
      </c>
      <c r="E2092">
        <v>5</v>
      </c>
      <c r="F2092">
        <v>7</v>
      </c>
      <c r="G2092">
        <v>6</v>
      </c>
      <c r="H2092">
        <v>6</v>
      </c>
      <c r="I2092">
        <v>6</v>
      </c>
      <c r="J2092" s="5" t="s">
        <v>96</v>
      </c>
      <c r="K2092" s="5" t="s">
        <v>20</v>
      </c>
      <c r="L2092">
        <v>7</v>
      </c>
      <c r="M2092" s="3">
        <v>1680</v>
      </c>
      <c r="N2092" s="5" t="str">
        <f>IFERROR(INDEX(vtipo,MATCH(D2092,vcliente,0)),"Normal")</f>
        <v>Oro</v>
      </c>
      <c r="O2092" s="5" t="str">
        <f t="shared" si="96"/>
        <v>No</v>
      </c>
      <c r="P2092" s="3">
        <f t="shared" si="97"/>
        <v>7</v>
      </c>
      <c r="Q2092" s="16">
        <f t="shared" si="98"/>
        <v>50</v>
      </c>
    </row>
    <row r="2093" spans="1:17" x14ac:dyDescent="0.3">
      <c r="A2093" s="6">
        <v>41733</v>
      </c>
      <c r="B2093" s="5" t="s">
        <v>837</v>
      </c>
      <c r="C2093" s="5" t="s">
        <v>577</v>
      </c>
      <c r="D2093" s="5" t="s">
        <v>422</v>
      </c>
      <c r="E2093">
        <v>8</v>
      </c>
      <c r="F2093">
        <v>7</v>
      </c>
      <c r="G2093">
        <v>4</v>
      </c>
      <c r="H2093">
        <v>5</v>
      </c>
      <c r="I2093">
        <v>7</v>
      </c>
      <c r="J2093" s="5" t="s">
        <v>34</v>
      </c>
      <c r="K2093" s="5" t="s">
        <v>23</v>
      </c>
      <c r="L2093">
        <v>18</v>
      </c>
      <c r="M2093" s="3">
        <v>8640</v>
      </c>
      <c r="N2093" s="5" t="str">
        <f>IFERROR(INDEX(vtipo,MATCH(D2093,vcliente,0)),"Normal")</f>
        <v>Oro</v>
      </c>
      <c r="O2093" s="5" t="str">
        <f t="shared" si="96"/>
        <v>No</v>
      </c>
      <c r="P2093" s="3">
        <f t="shared" si="97"/>
        <v>22</v>
      </c>
      <c r="Q2093" s="16">
        <f t="shared" si="98"/>
        <v>54</v>
      </c>
    </row>
    <row r="2094" spans="1:17" x14ac:dyDescent="0.3">
      <c r="A2094" s="6">
        <v>41733</v>
      </c>
      <c r="B2094" s="5" t="s">
        <v>837</v>
      </c>
      <c r="C2094" s="5" t="s">
        <v>577</v>
      </c>
      <c r="D2094" s="5" t="s">
        <v>68</v>
      </c>
      <c r="E2094">
        <v>4</v>
      </c>
      <c r="F2094">
        <v>5</v>
      </c>
      <c r="G2094">
        <v>5</v>
      </c>
      <c r="H2094">
        <v>7</v>
      </c>
      <c r="I2094">
        <v>2</v>
      </c>
      <c r="J2094" s="5" t="s">
        <v>19</v>
      </c>
      <c r="K2094" s="5" t="s">
        <v>20</v>
      </c>
      <c r="L2094">
        <v>4</v>
      </c>
      <c r="M2094" s="3">
        <v>1800</v>
      </c>
      <c r="N2094" s="5" t="str">
        <f>IFERROR(INDEX(vtipo,MATCH(D2094,vcliente,0)),"Normal")</f>
        <v>Normal</v>
      </c>
      <c r="O2094" s="5" t="str">
        <f t="shared" si="96"/>
        <v>No</v>
      </c>
      <c r="P2094" s="3">
        <f t="shared" si="97"/>
        <v>7</v>
      </c>
      <c r="Q2094" s="16">
        <f t="shared" si="98"/>
        <v>42</v>
      </c>
    </row>
    <row r="2095" spans="1:17" x14ac:dyDescent="0.3">
      <c r="A2095" s="6">
        <v>41735</v>
      </c>
      <c r="B2095" s="5" t="s">
        <v>837</v>
      </c>
      <c r="C2095" s="5" t="s">
        <v>577</v>
      </c>
      <c r="D2095" s="5" t="s">
        <v>700</v>
      </c>
      <c r="E2095">
        <v>8</v>
      </c>
      <c r="F2095">
        <v>9</v>
      </c>
      <c r="G2095">
        <v>7</v>
      </c>
      <c r="H2095">
        <v>6</v>
      </c>
      <c r="I2095">
        <v>10</v>
      </c>
      <c r="J2095" s="5" t="s">
        <v>82</v>
      </c>
      <c r="K2095" s="5" t="s">
        <v>17</v>
      </c>
      <c r="L2095">
        <v>18</v>
      </c>
      <c r="M2095" s="3">
        <v>19440</v>
      </c>
      <c r="N2095" s="5" t="str">
        <f>IFERROR(INDEX(vtipo,MATCH(D2095,vcliente,0)),"Normal")</f>
        <v>Normal</v>
      </c>
      <c r="O2095" s="5" t="str">
        <f t="shared" si="96"/>
        <v>No</v>
      </c>
      <c r="P2095" s="3">
        <f t="shared" si="97"/>
        <v>34</v>
      </c>
      <c r="Q2095" s="16">
        <f t="shared" si="98"/>
        <v>68</v>
      </c>
    </row>
    <row r="2096" spans="1:17" x14ac:dyDescent="0.3">
      <c r="A2096" s="6">
        <v>41735</v>
      </c>
      <c r="B2096" s="5" t="s">
        <v>837</v>
      </c>
      <c r="C2096" s="5" t="s">
        <v>577</v>
      </c>
      <c r="D2096" s="5" t="s">
        <v>827</v>
      </c>
      <c r="E2096">
        <v>6</v>
      </c>
      <c r="F2096">
        <v>1</v>
      </c>
      <c r="G2096">
        <v>5</v>
      </c>
      <c r="H2096">
        <v>6</v>
      </c>
      <c r="I2096">
        <v>2</v>
      </c>
      <c r="J2096" s="5" t="s">
        <v>40</v>
      </c>
      <c r="K2096" s="5" t="s">
        <v>23</v>
      </c>
      <c r="L2096">
        <v>15</v>
      </c>
      <c r="M2096" s="3">
        <v>9450</v>
      </c>
      <c r="N2096" s="5" t="str">
        <f>IFERROR(INDEX(vtipo,MATCH(D2096,vcliente,0)),"Normal")</f>
        <v>Normal</v>
      </c>
      <c r="O2096" s="5" t="str">
        <f t="shared" si="96"/>
        <v>No</v>
      </c>
      <c r="P2096" s="3">
        <f t="shared" si="97"/>
        <v>0</v>
      </c>
      <c r="Q2096" s="16">
        <f t="shared" si="98"/>
        <v>38</v>
      </c>
    </row>
    <row r="2097" spans="1:17" x14ac:dyDescent="0.3">
      <c r="A2097" s="6">
        <v>41738</v>
      </c>
      <c r="B2097" s="5" t="s">
        <v>837</v>
      </c>
      <c r="C2097" s="5" t="s">
        <v>577</v>
      </c>
      <c r="D2097" s="5" t="s">
        <v>35</v>
      </c>
      <c r="E2097">
        <v>4</v>
      </c>
      <c r="F2097">
        <v>6</v>
      </c>
      <c r="G2097">
        <v>8</v>
      </c>
      <c r="H2097">
        <v>5</v>
      </c>
      <c r="I2097">
        <v>5</v>
      </c>
      <c r="J2097" s="5" t="s">
        <v>38</v>
      </c>
      <c r="K2097" s="5" t="s">
        <v>17</v>
      </c>
      <c r="L2097">
        <v>15</v>
      </c>
      <c r="M2097" s="3">
        <v>6750</v>
      </c>
      <c r="N2097" s="5" t="str">
        <f>IFERROR(INDEX(vtipo,MATCH(D2097,vcliente,0)),"Normal")</f>
        <v>Normal</v>
      </c>
      <c r="O2097" s="5" t="str">
        <f t="shared" si="96"/>
        <v>No</v>
      </c>
      <c r="P2097" s="3">
        <f t="shared" si="97"/>
        <v>8</v>
      </c>
      <c r="Q2097" s="16">
        <f t="shared" si="98"/>
        <v>48</v>
      </c>
    </row>
    <row r="2098" spans="1:17" x14ac:dyDescent="0.3">
      <c r="A2098" s="6">
        <v>41738</v>
      </c>
      <c r="B2098" s="5" t="s">
        <v>837</v>
      </c>
      <c r="C2098" s="5" t="s">
        <v>577</v>
      </c>
      <c r="D2098" s="5" t="s">
        <v>214</v>
      </c>
      <c r="E2098">
        <v>5</v>
      </c>
      <c r="F2098">
        <v>4</v>
      </c>
      <c r="G2098">
        <v>8</v>
      </c>
      <c r="H2098">
        <v>6</v>
      </c>
      <c r="I2098">
        <v>8</v>
      </c>
      <c r="J2098" s="5" t="s">
        <v>82</v>
      </c>
      <c r="K2098" s="5" t="s">
        <v>17</v>
      </c>
      <c r="L2098">
        <v>15</v>
      </c>
      <c r="M2098" s="3">
        <v>14400</v>
      </c>
      <c r="N2098" s="5" t="str">
        <f>IFERROR(INDEX(vtipo,MATCH(D2098,vcliente,0)),"Normal")</f>
        <v>Oro</v>
      </c>
      <c r="O2098" s="5" t="str">
        <f t="shared" si="96"/>
        <v>No</v>
      </c>
      <c r="P2098" s="3">
        <f t="shared" si="97"/>
        <v>16</v>
      </c>
      <c r="Q2098" s="16">
        <f t="shared" si="98"/>
        <v>54</v>
      </c>
    </row>
    <row r="2099" spans="1:17" x14ac:dyDescent="0.3">
      <c r="A2099" s="6">
        <v>41739</v>
      </c>
      <c r="B2099" s="5" t="s">
        <v>837</v>
      </c>
      <c r="C2099" s="5" t="s">
        <v>577</v>
      </c>
      <c r="D2099" s="5" t="s">
        <v>41</v>
      </c>
      <c r="E2099">
        <v>4</v>
      </c>
      <c r="F2099">
        <v>9</v>
      </c>
      <c r="G2099">
        <v>4</v>
      </c>
      <c r="H2099">
        <v>6</v>
      </c>
      <c r="I2099">
        <v>5</v>
      </c>
      <c r="J2099" s="5" t="s">
        <v>55</v>
      </c>
      <c r="K2099" s="5" t="s">
        <v>23</v>
      </c>
      <c r="L2099">
        <v>12</v>
      </c>
      <c r="M2099" s="3">
        <v>12960</v>
      </c>
      <c r="N2099" s="5" t="str">
        <f>IFERROR(INDEX(vtipo,MATCH(D2099,vcliente,0)),"Normal")</f>
        <v>Normal</v>
      </c>
      <c r="O2099" s="5" t="str">
        <f t="shared" si="96"/>
        <v>No</v>
      </c>
      <c r="P2099" s="3">
        <f t="shared" si="97"/>
        <v>9</v>
      </c>
      <c r="Q2099" s="16">
        <f t="shared" si="98"/>
        <v>48</v>
      </c>
    </row>
    <row r="2100" spans="1:17" x14ac:dyDescent="0.3">
      <c r="A2100" s="6">
        <v>41743</v>
      </c>
      <c r="B2100" s="5" t="s">
        <v>837</v>
      </c>
      <c r="C2100" s="5" t="s">
        <v>577</v>
      </c>
      <c r="D2100" s="5" t="s">
        <v>457</v>
      </c>
      <c r="E2100">
        <v>7</v>
      </c>
      <c r="F2100">
        <v>8</v>
      </c>
      <c r="G2100">
        <v>8</v>
      </c>
      <c r="H2100">
        <v>8</v>
      </c>
      <c r="I2100">
        <v>4</v>
      </c>
      <c r="J2100" s="5" t="s">
        <v>82</v>
      </c>
      <c r="K2100" s="5" t="s">
        <v>17</v>
      </c>
      <c r="L2100">
        <v>10</v>
      </c>
      <c r="M2100" s="3">
        <v>10800</v>
      </c>
      <c r="N2100" s="5" t="str">
        <f>IFERROR(INDEX(vtipo,MATCH(D2100,vcliente,0)),"Normal")</f>
        <v>Normal</v>
      </c>
      <c r="O2100" s="5" t="str">
        <f t="shared" si="96"/>
        <v>No</v>
      </c>
      <c r="P2100" s="3">
        <f t="shared" si="97"/>
        <v>31</v>
      </c>
      <c r="Q2100" s="16">
        <f t="shared" si="98"/>
        <v>62</v>
      </c>
    </row>
    <row r="2101" spans="1:17" x14ac:dyDescent="0.3">
      <c r="A2101" s="6">
        <v>41745</v>
      </c>
      <c r="B2101" s="5" t="s">
        <v>837</v>
      </c>
      <c r="C2101" s="5" t="s">
        <v>577</v>
      </c>
      <c r="D2101" s="5" t="s">
        <v>512</v>
      </c>
      <c r="E2101">
        <v>2</v>
      </c>
      <c r="F2101">
        <v>3</v>
      </c>
      <c r="G2101">
        <v>6</v>
      </c>
      <c r="H2101">
        <v>1</v>
      </c>
      <c r="I2101">
        <v>0</v>
      </c>
      <c r="J2101" s="5" t="s">
        <v>34</v>
      </c>
      <c r="K2101" s="5" t="s">
        <v>23</v>
      </c>
      <c r="L2101">
        <v>10</v>
      </c>
      <c r="M2101" s="3">
        <v>5400</v>
      </c>
      <c r="N2101" s="5" t="str">
        <f>IFERROR(INDEX(vtipo,MATCH(D2101,vcliente,0)),"Normal")</f>
        <v>Normal</v>
      </c>
      <c r="O2101" s="5" t="str">
        <f t="shared" si="96"/>
        <v>No</v>
      </c>
      <c r="P2101" s="3">
        <f t="shared" si="97"/>
        <v>0</v>
      </c>
      <c r="Q2101" s="16">
        <f t="shared" si="98"/>
        <v>24</v>
      </c>
    </row>
    <row r="2102" spans="1:17" x14ac:dyDescent="0.3">
      <c r="A2102" s="6">
        <v>41750</v>
      </c>
      <c r="B2102" s="5" t="s">
        <v>837</v>
      </c>
      <c r="C2102" s="5" t="s">
        <v>577</v>
      </c>
      <c r="D2102" s="5" t="s">
        <v>843</v>
      </c>
      <c r="E2102">
        <v>9</v>
      </c>
      <c r="F2102">
        <v>7</v>
      </c>
      <c r="G2102">
        <v>10</v>
      </c>
      <c r="H2102">
        <v>8</v>
      </c>
      <c r="I2102">
        <v>5</v>
      </c>
      <c r="J2102" s="5" t="s">
        <v>34</v>
      </c>
      <c r="K2102" s="5" t="s">
        <v>23</v>
      </c>
      <c r="L2102">
        <v>17</v>
      </c>
      <c r="M2102" s="3">
        <v>9180</v>
      </c>
      <c r="N2102" s="5" t="str">
        <f>IFERROR(INDEX(vtipo,MATCH(D2102,vcliente,0)),"Normal")</f>
        <v>Normal</v>
      </c>
      <c r="O2102" s="5" t="str">
        <f t="shared" si="96"/>
        <v>No</v>
      </c>
      <c r="P2102" s="3">
        <f t="shared" si="97"/>
        <v>34</v>
      </c>
      <c r="Q2102" s="16">
        <f t="shared" si="98"/>
        <v>68</v>
      </c>
    </row>
    <row r="2103" spans="1:17" x14ac:dyDescent="0.3">
      <c r="A2103" s="6">
        <v>41751</v>
      </c>
      <c r="B2103" s="5" t="s">
        <v>837</v>
      </c>
      <c r="C2103" s="5" t="s">
        <v>577</v>
      </c>
      <c r="D2103" s="5" t="s">
        <v>65</v>
      </c>
      <c r="E2103">
        <v>0</v>
      </c>
      <c r="F2103">
        <v>7</v>
      </c>
      <c r="G2103">
        <v>0</v>
      </c>
      <c r="H2103">
        <v>6</v>
      </c>
      <c r="I2103">
        <v>7</v>
      </c>
      <c r="J2103" s="5" t="s">
        <v>82</v>
      </c>
      <c r="K2103" s="5" t="s">
        <v>17</v>
      </c>
      <c r="L2103">
        <v>5</v>
      </c>
      <c r="M2103" s="3">
        <v>5400</v>
      </c>
      <c r="N2103" s="5" t="str">
        <f>IFERROR(INDEX(vtipo,MATCH(D2103,vcliente,0)),"Normal")</f>
        <v>Normal</v>
      </c>
      <c r="O2103" s="5" t="str">
        <f t="shared" si="96"/>
        <v>No</v>
      </c>
      <c r="P2103" s="3">
        <f t="shared" si="97"/>
        <v>14</v>
      </c>
      <c r="Q2103" s="16">
        <f t="shared" si="98"/>
        <v>40</v>
      </c>
    </row>
    <row r="2104" spans="1:17" x14ac:dyDescent="0.3">
      <c r="A2104" s="6">
        <v>41754</v>
      </c>
      <c r="B2104" s="5" t="s">
        <v>837</v>
      </c>
      <c r="C2104" s="5" t="s">
        <v>577</v>
      </c>
      <c r="D2104" s="5" t="s">
        <v>316</v>
      </c>
      <c r="E2104">
        <v>9</v>
      </c>
      <c r="F2104">
        <v>7</v>
      </c>
      <c r="G2104">
        <v>9</v>
      </c>
      <c r="H2104">
        <v>7</v>
      </c>
      <c r="I2104">
        <v>7</v>
      </c>
      <c r="J2104" s="5" t="s">
        <v>57</v>
      </c>
      <c r="K2104" s="5" t="s">
        <v>17</v>
      </c>
      <c r="L2104">
        <v>15</v>
      </c>
      <c r="M2104" s="3">
        <v>4050</v>
      </c>
      <c r="N2104" s="5" t="str">
        <f>IFERROR(INDEX(vtipo,MATCH(D2104,vcliente,0)),"Normal")</f>
        <v>Normal</v>
      </c>
      <c r="O2104" s="5" t="str">
        <f t="shared" si="96"/>
        <v>No</v>
      </c>
      <c r="P2104" s="3">
        <f t="shared" si="97"/>
        <v>39</v>
      </c>
      <c r="Q2104" s="16">
        <f t="shared" si="98"/>
        <v>80</v>
      </c>
    </row>
    <row r="2105" spans="1:17" x14ac:dyDescent="0.3">
      <c r="A2105" s="6">
        <v>41755</v>
      </c>
      <c r="B2105" s="5" t="s">
        <v>837</v>
      </c>
      <c r="C2105" s="5" t="s">
        <v>577</v>
      </c>
      <c r="D2105" s="5" t="s">
        <v>751</v>
      </c>
      <c r="E2105">
        <v>7</v>
      </c>
      <c r="F2105">
        <v>8</v>
      </c>
      <c r="G2105">
        <v>8</v>
      </c>
      <c r="H2105">
        <v>8</v>
      </c>
      <c r="I2105">
        <v>6</v>
      </c>
      <c r="J2105" s="5" t="s">
        <v>63</v>
      </c>
      <c r="K2105" s="5" t="s">
        <v>17</v>
      </c>
      <c r="L2105">
        <v>15</v>
      </c>
      <c r="M2105" s="3">
        <v>8100</v>
      </c>
      <c r="N2105" s="5" t="str">
        <f>IFERROR(INDEX(vtipo,MATCH(D2105,vcliente,0)),"Normal")</f>
        <v>Normal</v>
      </c>
      <c r="O2105" s="5" t="str">
        <f t="shared" si="96"/>
        <v>No</v>
      </c>
      <c r="P2105" s="3">
        <f t="shared" si="97"/>
        <v>31</v>
      </c>
      <c r="Q2105" s="16">
        <f t="shared" si="98"/>
        <v>62</v>
      </c>
    </row>
    <row r="2106" spans="1:17" x14ac:dyDescent="0.3">
      <c r="A2106" s="6">
        <v>41757</v>
      </c>
      <c r="B2106" s="5" t="s">
        <v>837</v>
      </c>
      <c r="C2106" s="5" t="s">
        <v>577</v>
      </c>
      <c r="D2106" s="5" t="s">
        <v>357</v>
      </c>
      <c r="E2106">
        <v>0</v>
      </c>
      <c r="F2106">
        <v>8</v>
      </c>
      <c r="G2106">
        <v>10</v>
      </c>
      <c r="H2106">
        <v>1</v>
      </c>
      <c r="I2106">
        <v>10</v>
      </c>
      <c r="J2106" s="5" t="s">
        <v>32</v>
      </c>
      <c r="K2106" s="5" t="s">
        <v>20</v>
      </c>
      <c r="L2106">
        <v>18</v>
      </c>
      <c r="M2106" s="3">
        <v>9720</v>
      </c>
      <c r="N2106" s="5" t="str">
        <f>IFERROR(INDEX(vtipo,MATCH(D2106,vcliente,0)),"Normal")</f>
        <v>Normal</v>
      </c>
      <c r="O2106" s="5" t="str">
        <f t="shared" si="96"/>
        <v>Sí</v>
      </c>
      <c r="P2106" s="3">
        <f t="shared" si="97"/>
        <v>28</v>
      </c>
      <c r="Q2106" s="16">
        <f t="shared" si="98"/>
        <v>58</v>
      </c>
    </row>
    <row r="2107" spans="1:17" x14ac:dyDescent="0.3">
      <c r="A2107" s="6">
        <v>41757</v>
      </c>
      <c r="B2107" s="5" t="s">
        <v>837</v>
      </c>
      <c r="C2107" s="5" t="s">
        <v>577</v>
      </c>
      <c r="D2107" s="5" t="s">
        <v>221</v>
      </c>
      <c r="E2107">
        <v>6</v>
      </c>
      <c r="F2107">
        <v>9</v>
      </c>
      <c r="G2107">
        <v>5</v>
      </c>
      <c r="H2107">
        <v>6</v>
      </c>
      <c r="I2107">
        <v>9</v>
      </c>
      <c r="J2107" s="5" t="s">
        <v>55</v>
      </c>
      <c r="K2107" s="5" t="s">
        <v>23</v>
      </c>
      <c r="L2107">
        <v>10</v>
      </c>
      <c r="M2107" s="3">
        <v>9600</v>
      </c>
      <c r="N2107" s="5" t="str">
        <f>IFERROR(INDEX(vtipo,MATCH(D2107,vcliente,0)),"Normal")</f>
        <v>Platino</v>
      </c>
      <c r="O2107" s="5" t="str">
        <f t="shared" si="96"/>
        <v>No</v>
      </c>
      <c r="P2107" s="3">
        <f t="shared" si="97"/>
        <v>18</v>
      </c>
      <c r="Q2107" s="16">
        <f t="shared" si="98"/>
        <v>60</v>
      </c>
    </row>
    <row r="2108" spans="1:17" x14ac:dyDescent="0.3">
      <c r="A2108" s="6">
        <v>41758</v>
      </c>
      <c r="B2108" s="5" t="s">
        <v>837</v>
      </c>
      <c r="C2108" s="5" t="s">
        <v>577</v>
      </c>
      <c r="D2108" s="5" t="s">
        <v>841</v>
      </c>
      <c r="E2108">
        <v>3</v>
      </c>
      <c r="F2108">
        <v>7</v>
      </c>
      <c r="G2108">
        <v>0</v>
      </c>
      <c r="H2108">
        <v>3</v>
      </c>
      <c r="I2108">
        <v>3</v>
      </c>
      <c r="J2108" s="5" t="s">
        <v>22</v>
      </c>
      <c r="K2108" s="5" t="s">
        <v>23</v>
      </c>
      <c r="L2108">
        <v>16</v>
      </c>
      <c r="M2108" s="3">
        <v>4320</v>
      </c>
      <c r="N2108" s="5" t="str">
        <f>IFERROR(INDEX(vtipo,MATCH(D2108,vcliente,0)),"Normal")</f>
        <v>Normal</v>
      </c>
      <c r="O2108" s="5" t="str">
        <f t="shared" si="96"/>
        <v>No</v>
      </c>
      <c r="P2108" s="3">
        <f t="shared" si="97"/>
        <v>7</v>
      </c>
      <c r="Q2108" s="16">
        <f t="shared" si="98"/>
        <v>32</v>
      </c>
    </row>
    <row r="2109" spans="1:17" x14ac:dyDescent="0.3">
      <c r="A2109" s="6">
        <v>41759</v>
      </c>
      <c r="B2109" s="5" t="s">
        <v>837</v>
      </c>
      <c r="C2109" s="5" t="s">
        <v>577</v>
      </c>
      <c r="D2109" s="5" t="s">
        <v>127</v>
      </c>
      <c r="E2109">
        <v>8</v>
      </c>
      <c r="F2109">
        <v>8</v>
      </c>
      <c r="G2109">
        <v>8</v>
      </c>
      <c r="H2109">
        <v>8</v>
      </c>
      <c r="I2109">
        <v>7</v>
      </c>
      <c r="J2109" s="5" t="s">
        <v>30</v>
      </c>
      <c r="K2109" s="5" t="s">
        <v>17</v>
      </c>
      <c r="L2109">
        <v>17</v>
      </c>
      <c r="M2109" s="3">
        <v>10710</v>
      </c>
      <c r="N2109" s="5" t="str">
        <f>IFERROR(INDEX(vtipo,MATCH(D2109,vcliente,0)),"Normal")</f>
        <v>Normal</v>
      </c>
      <c r="O2109" s="5" t="str">
        <f t="shared" si="96"/>
        <v>No</v>
      </c>
      <c r="P2109" s="3">
        <f t="shared" si="97"/>
        <v>39</v>
      </c>
      <c r="Q2109" s="16">
        <f t="shared" si="98"/>
        <v>80</v>
      </c>
    </row>
    <row r="2110" spans="1:17" x14ac:dyDescent="0.3">
      <c r="A2110" s="6">
        <v>41760</v>
      </c>
      <c r="B2110" s="5" t="s">
        <v>837</v>
      </c>
      <c r="C2110" s="5" t="s">
        <v>577</v>
      </c>
      <c r="D2110" s="5" t="s">
        <v>742</v>
      </c>
      <c r="E2110">
        <v>1</v>
      </c>
      <c r="F2110">
        <v>3</v>
      </c>
      <c r="G2110">
        <v>5</v>
      </c>
      <c r="H2110">
        <v>5</v>
      </c>
      <c r="I2110">
        <v>6</v>
      </c>
      <c r="J2110" s="5" t="s">
        <v>36</v>
      </c>
      <c r="K2110" s="5" t="s">
        <v>23</v>
      </c>
      <c r="L2110">
        <v>10</v>
      </c>
      <c r="M2110" s="3">
        <v>5100</v>
      </c>
      <c r="N2110" s="5" t="str">
        <f>IFERROR(INDEX(vtipo,MATCH(D2110,vcliente,0)),"Normal")</f>
        <v>Normal</v>
      </c>
      <c r="O2110" s="5" t="str">
        <f t="shared" si="96"/>
        <v>No</v>
      </c>
      <c r="P2110" s="3">
        <f t="shared" si="97"/>
        <v>0</v>
      </c>
      <c r="Q2110" s="16">
        <f t="shared" si="98"/>
        <v>38</v>
      </c>
    </row>
    <row r="2111" spans="1:17" x14ac:dyDescent="0.3">
      <c r="A2111" s="6">
        <v>41761</v>
      </c>
      <c r="B2111" s="5" t="s">
        <v>837</v>
      </c>
      <c r="C2111" s="5" t="s">
        <v>577</v>
      </c>
      <c r="D2111" s="5" t="s">
        <v>526</v>
      </c>
      <c r="E2111">
        <v>3</v>
      </c>
      <c r="F2111">
        <v>2</v>
      </c>
      <c r="G2111">
        <v>1</v>
      </c>
      <c r="H2111">
        <v>3</v>
      </c>
      <c r="I2111">
        <v>2</v>
      </c>
      <c r="J2111" s="5" t="s">
        <v>71</v>
      </c>
      <c r="K2111" s="5" t="s">
        <v>20</v>
      </c>
      <c r="L2111">
        <v>10</v>
      </c>
      <c r="M2111" s="3">
        <v>8500</v>
      </c>
      <c r="N2111" s="5" t="str">
        <f>IFERROR(INDEX(vtipo,MATCH(D2111,vcliente,0)),"Normal")</f>
        <v>Normal</v>
      </c>
      <c r="O2111" s="5" t="str">
        <f t="shared" si="96"/>
        <v>No</v>
      </c>
      <c r="P2111" s="3">
        <f t="shared" si="97"/>
        <v>0</v>
      </c>
      <c r="Q2111" s="16">
        <f t="shared" si="98"/>
        <v>20</v>
      </c>
    </row>
    <row r="2112" spans="1:17" x14ac:dyDescent="0.3">
      <c r="A2112" s="6">
        <v>41762</v>
      </c>
      <c r="B2112" s="5" t="s">
        <v>837</v>
      </c>
      <c r="C2112" s="5" t="s">
        <v>577</v>
      </c>
      <c r="D2112" s="5" t="s">
        <v>21</v>
      </c>
      <c r="E2112">
        <v>3</v>
      </c>
      <c r="F2112">
        <v>8</v>
      </c>
      <c r="G2112">
        <v>3</v>
      </c>
      <c r="H2112">
        <v>5</v>
      </c>
      <c r="I2112">
        <v>10</v>
      </c>
      <c r="J2112" s="5" t="s">
        <v>90</v>
      </c>
      <c r="K2112" s="5" t="s">
        <v>20</v>
      </c>
      <c r="L2112">
        <v>13</v>
      </c>
      <c r="M2112" s="3">
        <v>9945</v>
      </c>
      <c r="N2112" s="5" t="str">
        <f>IFERROR(INDEX(vtipo,MATCH(D2112,vcliente,0)),"Normal")</f>
        <v>Normal</v>
      </c>
      <c r="O2112" s="5" t="str">
        <f t="shared" si="96"/>
        <v>No</v>
      </c>
      <c r="P2112" s="3">
        <f t="shared" si="97"/>
        <v>18</v>
      </c>
      <c r="Q2112" s="16">
        <f t="shared" si="98"/>
        <v>52</v>
      </c>
    </row>
    <row r="2113" spans="1:17" x14ac:dyDescent="0.3">
      <c r="A2113" s="6">
        <v>41764</v>
      </c>
      <c r="B2113" s="5" t="s">
        <v>837</v>
      </c>
      <c r="C2113" s="5" t="s">
        <v>577</v>
      </c>
      <c r="D2113" s="5" t="s">
        <v>481</v>
      </c>
      <c r="E2113">
        <v>5</v>
      </c>
      <c r="F2113">
        <v>6</v>
      </c>
      <c r="G2113">
        <v>6</v>
      </c>
      <c r="H2113">
        <v>7</v>
      </c>
      <c r="I2113">
        <v>4</v>
      </c>
      <c r="J2113" s="5" t="s">
        <v>22</v>
      </c>
      <c r="K2113" s="5" t="s">
        <v>23</v>
      </c>
      <c r="L2113">
        <v>8</v>
      </c>
      <c r="M2113" s="3">
        <v>2040</v>
      </c>
      <c r="N2113" s="5" t="str">
        <f>IFERROR(INDEX(vtipo,MATCH(D2113,vcliente,0)),"Normal")</f>
        <v>Normal</v>
      </c>
      <c r="O2113" s="5" t="str">
        <f t="shared" si="96"/>
        <v>No</v>
      </c>
      <c r="P2113" s="3">
        <f t="shared" si="97"/>
        <v>7</v>
      </c>
      <c r="Q2113" s="16">
        <f t="shared" si="98"/>
        <v>48</v>
      </c>
    </row>
    <row r="2114" spans="1:17" x14ac:dyDescent="0.3">
      <c r="A2114" s="6">
        <v>41764</v>
      </c>
      <c r="B2114" s="5" t="s">
        <v>837</v>
      </c>
      <c r="C2114" s="5" t="s">
        <v>577</v>
      </c>
      <c r="D2114" s="5" t="s">
        <v>21</v>
      </c>
      <c r="E2114">
        <v>6</v>
      </c>
      <c r="F2114">
        <v>7</v>
      </c>
      <c r="G2114">
        <v>6</v>
      </c>
      <c r="H2114">
        <v>4</v>
      </c>
      <c r="I2114">
        <v>7</v>
      </c>
      <c r="J2114" s="5" t="s">
        <v>38</v>
      </c>
      <c r="K2114" s="5" t="s">
        <v>17</v>
      </c>
      <c r="L2114">
        <v>14</v>
      </c>
      <c r="M2114" s="3">
        <v>5950</v>
      </c>
      <c r="N2114" s="5" t="str">
        <f>IFERROR(INDEX(vtipo,MATCH(D2114,vcliente,0)),"Normal")</f>
        <v>Normal</v>
      </c>
      <c r="O2114" s="5" t="str">
        <f t="shared" si="96"/>
        <v>No</v>
      </c>
      <c r="P2114" s="3">
        <f t="shared" si="97"/>
        <v>14</v>
      </c>
      <c r="Q2114" s="16">
        <f t="shared" si="98"/>
        <v>52</v>
      </c>
    </row>
    <row r="2115" spans="1:17" x14ac:dyDescent="0.3">
      <c r="A2115" s="6">
        <v>41766</v>
      </c>
      <c r="B2115" s="5" t="s">
        <v>837</v>
      </c>
      <c r="C2115" s="5" t="s">
        <v>577</v>
      </c>
      <c r="D2115" s="5" t="s">
        <v>844</v>
      </c>
      <c r="E2115">
        <v>7</v>
      </c>
      <c r="F2115">
        <v>8</v>
      </c>
      <c r="G2115">
        <v>9</v>
      </c>
      <c r="H2115">
        <v>6</v>
      </c>
      <c r="I2115">
        <v>7</v>
      </c>
      <c r="J2115" s="5" t="s">
        <v>94</v>
      </c>
      <c r="K2115" s="5" t="s">
        <v>20</v>
      </c>
      <c r="L2115">
        <v>16</v>
      </c>
      <c r="M2115" s="3">
        <v>13600</v>
      </c>
      <c r="N2115" s="5" t="str">
        <f>IFERROR(INDEX(vtipo,MATCH(D2115,vcliente,0)),"Normal")</f>
        <v>Normal</v>
      </c>
      <c r="O2115" s="5" t="str">
        <f t="shared" ref="O2115:O2178" si="99">IF(OR(COUNTIF(E2115:I2115,10)&gt;=2,AND(MONTH(A2115)=10,L2115&gt;=15)),"Sí","No")</f>
        <v>No</v>
      </c>
      <c r="P2115" s="3">
        <f t="shared" ref="P2115:P2178" si="100">SUMIF(E2115:I2115,"&gt;=7")</f>
        <v>31</v>
      </c>
      <c r="Q2115" s="16">
        <f t="shared" ref="Q2115:Q2178" si="101">(SUM(E2115:I2115)-MIN(E2115:I2115))*IF(MIN(E2115:I2115)&gt;=7,2.5,2)</f>
        <v>62</v>
      </c>
    </row>
    <row r="2116" spans="1:17" x14ac:dyDescent="0.3">
      <c r="A2116" s="6">
        <v>41768</v>
      </c>
      <c r="B2116" s="5" t="s">
        <v>837</v>
      </c>
      <c r="C2116" s="5" t="s">
        <v>577</v>
      </c>
      <c r="D2116" s="5" t="s">
        <v>690</v>
      </c>
      <c r="E2116">
        <v>5</v>
      </c>
      <c r="F2116">
        <v>5</v>
      </c>
      <c r="G2116">
        <v>4</v>
      </c>
      <c r="H2116">
        <v>8</v>
      </c>
      <c r="I2116">
        <v>9</v>
      </c>
      <c r="J2116" s="5" t="s">
        <v>148</v>
      </c>
      <c r="K2116" s="5" t="s">
        <v>20</v>
      </c>
      <c r="L2116">
        <v>8</v>
      </c>
      <c r="M2116" s="3">
        <v>3400</v>
      </c>
      <c r="N2116" s="5" t="str">
        <f>IFERROR(INDEX(vtipo,MATCH(D2116,vcliente,0)),"Normal")</f>
        <v>Normal</v>
      </c>
      <c r="O2116" s="5" t="str">
        <f t="shared" si="99"/>
        <v>No</v>
      </c>
      <c r="P2116" s="3">
        <f t="shared" si="100"/>
        <v>17</v>
      </c>
      <c r="Q2116" s="16">
        <f t="shared" si="101"/>
        <v>54</v>
      </c>
    </row>
    <row r="2117" spans="1:17" x14ac:dyDescent="0.3">
      <c r="A2117" s="6">
        <v>41769</v>
      </c>
      <c r="B2117" s="5" t="s">
        <v>837</v>
      </c>
      <c r="C2117" s="5" t="s">
        <v>577</v>
      </c>
      <c r="D2117" s="5" t="s">
        <v>599</v>
      </c>
      <c r="E2117">
        <v>7</v>
      </c>
      <c r="F2117">
        <v>9</v>
      </c>
      <c r="G2117">
        <v>9</v>
      </c>
      <c r="H2117">
        <v>6</v>
      </c>
      <c r="I2117">
        <v>10</v>
      </c>
      <c r="J2117" s="5" t="s">
        <v>36</v>
      </c>
      <c r="K2117" s="5" t="s">
        <v>23</v>
      </c>
      <c r="L2117">
        <v>13</v>
      </c>
      <c r="M2117" s="3">
        <v>6630</v>
      </c>
      <c r="N2117" s="5" t="str">
        <f>IFERROR(INDEX(vtipo,MATCH(D2117,vcliente,0)),"Normal")</f>
        <v>Platino</v>
      </c>
      <c r="O2117" s="5" t="str">
        <f t="shared" si="99"/>
        <v>No</v>
      </c>
      <c r="P2117" s="3">
        <f t="shared" si="100"/>
        <v>35</v>
      </c>
      <c r="Q2117" s="16">
        <f t="shared" si="101"/>
        <v>70</v>
      </c>
    </row>
    <row r="2118" spans="1:17" x14ac:dyDescent="0.3">
      <c r="A2118" s="6">
        <v>41770</v>
      </c>
      <c r="B2118" s="5" t="s">
        <v>837</v>
      </c>
      <c r="C2118" s="5" t="s">
        <v>577</v>
      </c>
      <c r="D2118" s="5" t="s">
        <v>699</v>
      </c>
      <c r="E2118">
        <v>4</v>
      </c>
      <c r="F2118">
        <v>6</v>
      </c>
      <c r="G2118">
        <v>6</v>
      </c>
      <c r="H2118">
        <v>6</v>
      </c>
      <c r="I2118">
        <v>6</v>
      </c>
      <c r="J2118" s="5" t="s">
        <v>22</v>
      </c>
      <c r="K2118" s="5" t="s">
        <v>23</v>
      </c>
      <c r="L2118">
        <v>15</v>
      </c>
      <c r="M2118" s="3">
        <v>3825</v>
      </c>
      <c r="N2118" s="5" t="str">
        <f>IFERROR(INDEX(vtipo,MATCH(D2118,vcliente,0)),"Normal")</f>
        <v>Normal</v>
      </c>
      <c r="O2118" s="5" t="str">
        <f t="shared" si="99"/>
        <v>No</v>
      </c>
      <c r="P2118" s="3">
        <f t="shared" si="100"/>
        <v>0</v>
      </c>
      <c r="Q2118" s="16">
        <f t="shared" si="101"/>
        <v>48</v>
      </c>
    </row>
    <row r="2119" spans="1:17" x14ac:dyDescent="0.3">
      <c r="A2119" s="6">
        <v>41772</v>
      </c>
      <c r="B2119" s="5" t="s">
        <v>837</v>
      </c>
      <c r="C2119" s="5" t="s">
        <v>577</v>
      </c>
      <c r="D2119" s="5" t="s">
        <v>672</v>
      </c>
      <c r="E2119">
        <v>5</v>
      </c>
      <c r="F2119">
        <v>1</v>
      </c>
      <c r="G2119">
        <v>2</v>
      </c>
      <c r="H2119">
        <v>6</v>
      </c>
      <c r="I2119">
        <v>2</v>
      </c>
      <c r="J2119" s="5" t="s">
        <v>34</v>
      </c>
      <c r="K2119" s="5" t="s">
        <v>23</v>
      </c>
      <c r="L2119">
        <v>15</v>
      </c>
      <c r="M2119" s="3">
        <v>7650</v>
      </c>
      <c r="N2119" s="5" t="str">
        <f>IFERROR(INDEX(vtipo,MATCH(D2119,vcliente,0)),"Normal")</f>
        <v>Normal</v>
      </c>
      <c r="O2119" s="5" t="str">
        <f t="shared" si="99"/>
        <v>No</v>
      </c>
      <c r="P2119" s="3">
        <f t="shared" si="100"/>
        <v>0</v>
      </c>
      <c r="Q2119" s="16">
        <f t="shared" si="101"/>
        <v>30</v>
      </c>
    </row>
    <row r="2120" spans="1:17" x14ac:dyDescent="0.3">
      <c r="A2120" s="6">
        <v>41774</v>
      </c>
      <c r="B2120" s="5" t="s">
        <v>837</v>
      </c>
      <c r="C2120" s="5" t="s">
        <v>577</v>
      </c>
      <c r="D2120" s="5" t="s">
        <v>845</v>
      </c>
      <c r="E2120">
        <v>5</v>
      </c>
      <c r="F2120">
        <v>6</v>
      </c>
      <c r="G2120">
        <v>3</v>
      </c>
      <c r="H2120">
        <v>1</v>
      </c>
      <c r="I2120">
        <v>5</v>
      </c>
      <c r="J2120" s="5" t="s">
        <v>82</v>
      </c>
      <c r="K2120" s="5" t="s">
        <v>17</v>
      </c>
      <c r="L2120">
        <v>2</v>
      </c>
      <c r="M2120" s="3">
        <v>2040</v>
      </c>
      <c r="N2120" s="5" t="str">
        <f>IFERROR(INDEX(vtipo,MATCH(D2120,vcliente,0)),"Normal")</f>
        <v>Normal</v>
      </c>
      <c r="O2120" s="5" t="str">
        <f t="shared" si="99"/>
        <v>No</v>
      </c>
      <c r="P2120" s="3">
        <f t="shared" si="100"/>
        <v>0</v>
      </c>
      <c r="Q2120" s="16">
        <f t="shared" si="101"/>
        <v>38</v>
      </c>
    </row>
    <row r="2121" spans="1:17" x14ac:dyDescent="0.3">
      <c r="A2121" s="6">
        <v>41781</v>
      </c>
      <c r="B2121" s="5" t="s">
        <v>837</v>
      </c>
      <c r="C2121" s="5" t="s">
        <v>577</v>
      </c>
      <c r="D2121" s="5" t="s">
        <v>817</v>
      </c>
      <c r="E2121">
        <v>7</v>
      </c>
      <c r="F2121">
        <v>10</v>
      </c>
      <c r="G2121">
        <v>6</v>
      </c>
      <c r="H2121">
        <v>6</v>
      </c>
      <c r="I2121">
        <v>10</v>
      </c>
      <c r="J2121" s="5" t="s">
        <v>25</v>
      </c>
      <c r="K2121" s="5" t="s">
        <v>17</v>
      </c>
      <c r="L2121">
        <v>12</v>
      </c>
      <c r="M2121" s="3">
        <v>3060</v>
      </c>
      <c r="N2121" s="5" t="str">
        <f>IFERROR(INDEX(vtipo,MATCH(D2121,vcliente,0)),"Normal")</f>
        <v>Platino</v>
      </c>
      <c r="O2121" s="5" t="str">
        <f t="shared" si="99"/>
        <v>Sí</v>
      </c>
      <c r="P2121" s="3">
        <f t="shared" si="100"/>
        <v>27</v>
      </c>
      <c r="Q2121" s="16">
        <f t="shared" si="101"/>
        <v>66</v>
      </c>
    </row>
    <row r="2122" spans="1:17" x14ac:dyDescent="0.3">
      <c r="A2122" s="6">
        <v>41782</v>
      </c>
      <c r="B2122" s="5" t="s">
        <v>837</v>
      </c>
      <c r="C2122" s="5" t="s">
        <v>577</v>
      </c>
      <c r="D2122" s="5" t="s">
        <v>524</v>
      </c>
      <c r="E2122">
        <v>7</v>
      </c>
      <c r="F2122">
        <v>5</v>
      </c>
      <c r="G2122">
        <v>9</v>
      </c>
      <c r="H2122">
        <v>5</v>
      </c>
      <c r="I2122">
        <v>4</v>
      </c>
      <c r="J2122" s="5" t="s">
        <v>82</v>
      </c>
      <c r="K2122" s="5" t="s">
        <v>17</v>
      </c>
      <c r="L2122">
        <v>16</v>
      </c>
      <c r="M2122" s="3">
        <v>15360</v>
      </c>
      <c r="N2122" s="5" t="str">
        <f>IFERROR(INDEX(vtipo,MATCH(D2122,vcliente,0)),"Normal")</f>
        <v>Platino</v>
      </c>
      <c r="O2122" s="5" t="str">
        <f t="shared" si="99"/>
        <v>No</v>
      </c>
      <c r="P2122" s="3">
        <f t="shared" si="100"/>
        <v>16</v>
      </c>
      <c r="Q2122" s="16">
        <f t="shared" si="101"/>
        <v>52</v>
      </c>
    </row>
    <row r="2123" spans="1:17" x14ac:dyDescent="0.3">
      <c r="A2123" s="6">
        <v>41786</v>
      </c>
      <c r="B2123" s="5" t="s">
        <v>837</v>
      </c>
      <c r="C2123" s="5" t="s">
        <v>577</v>
      </c>
      <c r="D2123" s="5" t="s">
        <v>272</v>
      </c>
      <c r="E2123">
        <v>4</v>
      </c>
      <c r="F2123">
        <v>4</v>
      </c>
      <c r="G2123">
        <v>3</v>
      </c>
      <c r="H2123">
        <v>9</v>
      </c>
      <c r="I2123">
        <v>3</v>
      </c>
      <c r="J2123" s="5" t="s">
        <v>16</v>
      </c>
      <c r="K2123" s="5" t="s">
        <v>17</v>
      </c>
      <c r="L2123">
        <v>15</v>
      </c>
      <c r="M2123" s="3">
        <v>15300</v>
      </c>
      <c r="N2123" s="5" t="str">
        <f>IFERROR(INDEX(vtipo,MATCH(D2123,vcliente,0)),"Normal")</f>
        <v>Normal</v>
      </c>
      <c r="O2123" s="5" t="str">
        <f t="shared" si="99"/>
        <v>No</v>
      </c>
      <c r="P2123" s="3">
        <f t="shared" si="100"/>
        <v>9</v>
      </c>
      <c r="Q2123" s="16">
        <f t="shared" si="101"/>
        <v>40</v>
      </c>
    </row>
    <row r="2124" spans="1:17" x14ac:dyDescent="0.3">
      <c r="A2124" s="6">
        <v>41786</v>
      </c>
      <c r="B2124" s="5" t="s">
        <v>837</v>
      </c>
      <c r="C2124" s="5" t="s">
        <v>577</v>
      </c>
      <c r="D2124" s="5" t="s">
        <v>556</v>
      </c>
      <c r="E2124">
        <v>8</v>
      </c>
      <c r="F2124">
        <v>8</v>
      </c>
      <c r="G2124">
        <v>3</v>
      </c>
      <c r="H2124">
        <v>8</v>
      </c>
      <c r="I2124">
        <v>5</v>
      </c>
      <c r="J2124" s="5" t="s">
        <v>71</v>
      </c>
      <c r="K2124" s="5" t="s">
        <v>20</v>
      </c>
      <c r="L2124">
        <v>13</v>
      </c>
      <c r="M2124" s="3">
        <v>10400</v>
      </c>
      <c r="N2124" s="5" t="str">
        <f>IFERROR(INDEX(vtipo,MATCH(D2124,vcliente,0)),"Normal")</f>
        <v>Oro</v>
      </c>
      <c r="O2124" s="5" t="str">
        <f t="shared" si="99"/>
        <v>No</v>
      </c>
      <c r="P2124" s="3">
        <f t="shared" si="100"/>
        <v>24</v>
      </c>
      <c r="Q2124" s="16">
        <f t="shared" si="101"/>
        <v>58</v>
      </c>
    </row>
    <row r="2125" spans="1:17" x14ac:dyDescent="0.3">
      <c r="A2125" s="6">
        <v>41789</v>
      </c>
      <c r="B2125" s="5" t="s">
        <v>837</v>
      </c>
      <c r="C2125" s="5" t="s">
        <v>577</v>
      </c>
      <c r="D2125" s="5" t="s">
        <v>62</v>
      </c>
      <c r="E2125">
        <v>3</v>
      </c>
      <c r="F2125">
        <v>9</v>
      </c>
      <c r="G2125">
        <v>6</v>
      </c>
      <c r="H2125">
        <v>2</v>
      </c>
      <c r="I2125">
        <v>1</v>
      </c>
      <c r="J2125" s="5" t="s">
        <v>38</v>
      </c>
      <c r="K2125" s="5" t="s">
        <v>17</v>
      </c>
      <c r="L2125">
        <v>2</v>
      </c>
      <c r="M2125" s="3">
        <v>850</v>
      </c>
      <c r="N2125" s="5" t="str">
        <f>IFERROR(INDEX(vtipo,MATCH(D2125,vcliente,0)),"Normal")</f>
        <v>Normal</v>
      </c>
      <c r="O2125" s="5" t="str">
        <f t="shared" si="99"/>
        <v>No</v>
      </c>
      <c r="P2125" s="3">
        <f t="shared" si="100"/>
        <v>9</v>
      </c>
      <c r="Q2125" s="16">
        <f t="shared" si="101"/>
        <v>40</v>
      </c>
    </row>
    <row r="2126" spans="1:17" x14ac:dyDescent="0.3">
      <c r="A2126" s="6">
        <v>41791</v>
      </c>
      <c r="B2126" s="5" t="s">
        <v>837</v>
      </c>
      <c r="C2126" s="5" t="s">
        <v>577</v>
      </c>
      <c r="D2126" s="5" t="s">
        <v>651</v>
      </c>
      <c r="E2126">
        <v>7</v>
      </c>
      <c r="F2126">
        <v>2</v>
      </c>
      <c r="G2126">
        <v>6</v>
      </c>
      <c r="H2126">
        <v>5</v>
      </c>
      <c r="I2126">
        <v>6</v>
      </c>
      <c r="J2126" s="5" t="s">
        <v>22</v>
      </c>
      <c r="K2126" s="5" t="s">
        <v>23</v>
      </c>
      <c r="L2126">
        <v>18</v>
      </c>
      <c r="M2126" s="3">
        <v>4860</v>
      </c>
      <c r="N2126" s="5" t="str">
        <f>IFERROR(INDEX(vtipo,MATCH(D2126,vcliente,0)),"Normal")</f>
        <v>Normal</v>
      </c>
      <c r="O2126" s="5" t="str">
        <f t="shared" si="99"/>
        <v>No</v>
      </c>
      <c r="P2126" s="3">
        <f t="shared" si="100"/>
        <v>7</v>
      </c>
      <c r="Q2126" s="16">
        <f t="shared" si="101"/>
        <v>48</v>
      </c>
    </row>
    <row r="2127" spans="1:17" x14ac:dyDescent="0.3">
      <c r="A2127" s="6">
        <v>41799</v>
      </c>
      <c r="B2127" s="5" t="s">
        <v>837</v>
      </c>
      <c r="C2127" s="5" t="s">
        <v>577</v>
      </c>
      <c r="D2127" s="5" t="s">
        <v>287</v>
      </c>
      <c r="E2127">
        <v>6</v>
      </c>
      <c r="F2127">
        <v>0</v>
      </c>
      <c r="G2127">
        <v>6</v>
      </c>
      <c r="H2127">
        <v>6</v>
      </c>
      <c r="I2127">
        <v>8</v>
      </c>
      <c r="J2127" s="5" t="s">
        <v>34</v>
      </c>
      <c r="K2127" s="5" t="s">
        <v>23</v>
      </c>
      <c r="L2127">
        <v>16</v>
      </c>
      <c r="M2127" s="3">
        <v>8160</v>
      </c>
      <c r="N2127" s="5" t="str">
        <f>IFERROR(INDEX(vtipo,MATCH(D2127,vcliente,0)),"Normal")</f>
        <v>Oro</v>
      </c>
      <c r="O2127" s="5" t="str">
        <f t="shared" si="99"/>
        <v>No</v>
      </c>
      <c r="P2127" s="3">
        <f t="shared" si="100"/>
        <v>8</v>
      </c>
      <c r="Q2127" s="16">
        <f t="shared" si="101"/>
        <v>52</v>
      </c>
    </row>
    <row r="2128" spans="1:17" x14ac:dyDescent="0.3">
      <c r="A2128" s="6">
        <v>41801</v>
      </c>
      <c r="B2128" s="5" t="s">
        <v>837</v>
      </c>
      <c r="C2128" s="5" t="s">
        <v>577</v>
      </c>
      <c r="D2128" s="5" t="s">
        <v>615</v>
      </c>
      <c r="E2128">
        <v>0</v>
      </c>
      <c r="F2128">
        <v>5</v>
      </c>
      <c r="G2128">
        <v>5</v>
      </c>
      <c r="H2128">
        <v>4</v>
      </c>
      <c r="I2128">
        <v>6</v>
      </c>
      <c r="J2128" s="5" t="s">
        <v>96</v>
      </c>
      <c r="K2128" s="5" t="s">
        <v>20</v>
      </c>
      <c r="L2128">
        <v>10</v>
      </c>
      <c r="M2128" s="3">
        <v>2700</v>
      </c>
      <c r="N2128" s="5" t="str">
        <f>IFERROR(INDEX(vtipo,MATCH(D2128,vcliente,0)),"Normal")</f>
        <v>Normal</v>
      </c>
      <c r="O2128" s="5" t="str">
        <f t="shared" si="99"/>
        <v>No</v>
      </c>
      <c r="P2128" s="3">
        <f t="shared" si="100"/>
        <v>0</v>
      </c>
      <c r="Q2128" s="16">
        <f t="shared" si="101"/>
        <v>40</v>
      </c>
    </row>
    <row r="2129" spans="1:17" x14ac:dyDescent="0.3">
      <c r="A2129" s="6">
        <v>41805</v>
      </c>
      <c r="B2129" s="5" t="s">
        <v>837</v>
      </c>
      <c r="C2129" s="5" t="s">
        <v>577</v>
      </c>
      <c r="D2129" s="5" t="s">
        <v>619</v>
      </c>
      <c r="E2129">
        <v>1</v>
      </c>
      <c r="F2129">
        <v>5</v>
      </c>
      <c r="G2129">
        <v>5</v>
      </c>
      <c r="H2129">
        <v>5</v>
      </c>
      <c r="I2129">
        <v>2</v>
      </c>
      <c r="J2129" s="5" t="s">
        <v>22</v>
      </c>
      <c r="K2129" s="5" t="s">
        <v>23</v>
      </c>
      <c r="L2129">
        <v>16</v>
      </c>
      <c r="M2129" s="3">
        <v>4320</v>
      </c>
      <c r="N2129" s="5" t="str">
        <f>IFERROR(INDEX(vtipo,MATCH(D2129,vcliente,0)),"Normal")</f>
        <v>Normal</v>
      </c>
      <c r="O2129" s="5" t="str">
        <f t="shared" si="99"/>
        <v>No</v>
      </c>
      <c r="P2129" s="3">
        <f t="shared" si="100"/>
        <v>0</v>
      </c>
      <c r="Q2129" s="16">
        <f t="shared" si="101"/>
        <v>34</v>
      </c>
    </row>
    <row r="2130" spans="1:17" x14ac:dyDescent="0.3">
      <c r="A2130" s="6">
        <v>41805</v>
      </c>
      <c r="B2130" s="5" t="s">
        <v>837</v>
      </c>
      <c r="C2130" s="5" t="s">
        <v>577</v>
      </c>
      <c r="D2130" s="5" t="s">
        <v>348</v>
      </c>
      <c r="E2130">
        <v>8</v>
      </c>
      <c r="F2130">
        <v>5</v>
      </c>
      <c r="G2130">
        <v>9</v>
      </c>
      <c r="H2130">
        <v>7</v>
      </c>
      <c r="I2130">
        <v>9</v>
      </c>
      <c r="J2130" s="5" t="s">
        <v>36</v>
      </c>
      <c r="K2130" s="5" t="s">
        <v>23</v>
      </c>
      <c r="L2130">
        <v>17</v>
      </c>
      <c r="M2130" s="3">
        <v>9180</v>
      </c>
      <c r="N2130" s="5" t="str">
        <f>IFERROR(INDEX(vtipo,MATCH(D2130,vcliente,0)),"Normal")</f>
        <v>Normal</v>
      </c>
      <c r="O2130" s="5" t="str">
        <f t="shared" si="99"/>
        <v>No</v>
      </c>
      <c r="P2130" s="3">
        <f t="shared" si="100"/>
        <v>33</v>
      </c>
      <c r="Q2130" s="16">
        <f t="shared" si="101"/>
        <v>66</v>
      </c>
    </row>
    <row r="2131" spans="1:17" x14ac:dyDescent="0.3">
      <c r="A2131" s="6">
        <v>41806</v>
      </c>
      <c r="B2131" s="5" t="s">
        <v>837</v>
      </c>
      <c r="C2131" s="5" t="s">
        <v>577</v>
      </c>
      <c r="D2131" s="5" t="s">
        <v>49</v>
      </c>
      <c r="E2131">
        <v>1</v>
      </c>
      <c r="F2131">
        <v>5</v>
      </c>
      <c r="G2131">
        <v>1</v>
      </c>
      <c r="H2131">
        <v>6</v>
      </c>
      <c r="I2131">
        <v>5</v>
      </c>
      <c r="J2131" s="5" t="s">
        <v>22</v>
      </c>
      <c r="K2131" s="5" t="s">
        <v>23</v>
      </c>
      <c r="L2131">
        <v>13</v>
      </c>
      <c r="M2131" s="3">
        <v>3510</v>
      </c>
      <c r="N2131" s="5" t="str">
        <f>IFERROR(INDEX(vtipo,MATCH(D2131,vcliente,0)),"Normal")</f>
        <v>Normal</v>
      </c>
      <c r="O2131" s="5" t="str">
        <f t="shared" si="99"/>
        <v>No</v>
      </c>
      <c r="P2131" s="3">
        <f t="shared" si="100"/>
        <v>0</v>
      </c>
      <c r="Q2131" s="16">
        <f t="shared" si="101"/>
        <v>34</v>
      </c>
    </row>
    <row r="2132" spans="1:17" x14ac:dyDescent="0.3">
      <c r="A2132" s="6">
        <v>41810</v>
      </c>
      <c r="B2132" s="5" t="s">
        <v>837</v>
      </c>
      <c r="C2132" s="5" t="s">
        <v>577</v>
      </c>
      <c r="D2132" s="5" t="s">
        <v>285</v>
      </c>
      <c r="E2132">
        <v>7</v>
      </c>
      <c r="F2132">
        <v>4</v>
      </c>
      <c r="G2132">
        <v>4</v>
      </c>
      <c r="H2132">
        <v>7</v>
      </c>
      <c r="I2132">
        <v>5</v>
      </c>
      <c r="J2132" s="5" t="s">
        <v>74</v>
      </c>
      <c r="K2132" s="5" t="s">
        <v>23</v>
      </c>
      <c r="L2132">
        <v>15</v>
      </c>
      <c r="M2132" s="3">
        <v>6750</v>
      </c>
      <c r="N2132" s="5" t="str">
        <f>IFERROR(INDEX(vtipo,MATCH(D2132,vcliente,0)),"Normal")</f>
        <v>Normal</v>
      </c>
      <c r="O2132" s="5" t="str">
        <f t="shared" si="99"/>
        <v>No</v>
      </c>
      <c r="P2132" s="3">
        <f t="shared" si="100"/>
        <v>14</v>
      </c>
      <c r="Q2132" s="16">
        <f t="shared" si="101"/>
        <v>46</v>
      </c>
    </row>
    <row r="2133" spans="1:17" x14ac:dyDescent="0.3">
      <c r="A2133" s="6">
        <v>41814</v>
      </c>
      <c r="B2133" s="5" t="s">
        <v>837</v>
      </c>
      <c r="C2133" s="5" t="s">
        <v>577</v>
      </c>
      <c r="D2133" s="5" t="s">
        <v>725</v>
      </c>
      <c r="E2133">
        <v>9</v>
      </c>
      <c r="F2133">
        <v>6</v>
      </c>
      <c r="G2133">
        <v>8</v>
      </c>
      <c r="H2133">
        <v>3</v>
      </c>
      <c r="I2133">
        <v>5</v>
      </c>
      <c r="J2133" s="5" t="s">
        <v>32</v>
      </c>
      <c r="K2133" s="5" t="s">
        <v>20</v>
      </c>
      <c r="L2133">
        <v>18</v>
      </c>
      <c r="M2133" s="3">
        <v>9720</v>
      </c>
      <c r="N2133" s="5" t="str">
        <f>IFERROR(INDEX(vtipo,MATCH(D2133,vcliente,0)),"Normal")</f>
        <v>Oro</v>
      </c>
      <c r="O2133" s="5" t="str">
        <f t="shared" si="99"/>
        <v>No</v>
      </c>
      <c r="P2133" s="3">
        <f t="shared" si="100"/>
        <v>17</v>
      </c>
      <c r="Q2133" s="16">
        <f t="shared" si="101"/>
        <v>56</v>
      </c>
    </row>
    <row r="2134" spans="1:17" x14ac:dyDescent="0.3">
      <c r="A2134" s="6">
        <v>41814</v>
      </c>
      <c r="B2134" s="5" t="s">
        <v>837</v>
      </c>
      <c r="C2134" s="5" t="s">
        <v>577</v>
      </c>
      <c r="D2134" s="5" t="s">
        <v>738</v>
      </c>
      <c r="E2134">
        <v>9</v>
      </c>
      <c r="F2134">
        <v>7</v>
      </c>
      <c r="G2134">
        <v>5</v>
      </c>
      <c r="H2134">
        <v>5</v>
      </c>
      <c r="I2134">
        <v>8</v>
      </c>
      <c r="J2134" s="5" t="s">
        <v>71</v>
      </c>
      <c r="K2134" s="5" t="s">
        <v>20</v>
      </c>
      <c r="L2134">
        <v>9</v>
      </c>
      <c r="M2134" s="3">
        <v>8100</v>
      </c>
      <c r="N2134" s="5" t="str">
        <f>IFERROR(INDEX(vtipo,MATCH(D2134,vcliente,0)),"Normal")</f>
        <v>Normal</v>
      </c>
      <c r="O2134" s="5" t="str">
        <f t="shared" si="99"/>
        <v>No</v>
      </c>
      <c r="P2134" s="3">
        <f t="shared" si="100"/>
        <v>24</v>
      </c>
      <c r="Q2134" s="16">
        <f t="shared" si="101"/>
        <v>58</v>
      </c>
    </row>
    <row r="2135" spans="1:17" x14ac:dyDescent="0.3">
      <c r="A2135" s="6">
        <v>41816</v>
      </c>
      <c r="B2135" s="5" t="s">
        <v>837</v>
      </c>
      <c r="C2135" s="5" t="s">
        <v>577</v>
      </c>
      <c r="D2135" s="5" t="s">
        <v>673</v>
      </c>
      <c r="E2135">
        <v>7</v>
      </c>
      <c r="F2135">
        <v>4</v>
      </c>
      <c r="G2135">
        <v>8</v>
      </c>
      <c r="H2135">
        <v>7</v>
      </c>
      <c r="I2135">
        <v>8</v>
      </c>
      <c r="J2135" s="5" t="s">
        <v>16</v>
      </c>
      <c r="K2135" s="5" t="s">
        <v>17</v>
      </c>
      <c r="L2135">
        <v>17</v>
      </c>
      <c r="M2135" s="3">
        <v>18360</v>
      </c>
      <c r="N2135" s="5" t="str">
        <f>IFERROR(INDEX(vtipo,MATCH(D2135,vcliente,0)),"Normal")</f>
        <v>Normal</v>
      </c>
      <c r="O2135" s="5" t="str">
        <f t="shared" si="99"/>
        <v>No</v>
      </c>
      <c r="P2135" s="3">
        <f t="shared" si="100"/>
        <v>30</v>
      </c>
      <c r="Q2135" s="16">
        <f t="shared" si="101"/>
        <v>60</v>
      </c>
    </row>
    <row r="2136" spans="1:17" x14ac:dyDescent="0.3">
      <c r="A2136" s="6">
        <v>41820</v>
      </c>
      <c r="B2136" s="5" t="s">
        <v>837</v>
      </c>
      <c r="C2136" s="5" t="s">
        <v>577</v>
      </c>
      <c r="D2136" s="5" t="s">
        <v>685</v>
      </c>
      <c r="E2136">
        <v>2</v>
      </c>
      <c r="F2136">
        <v>2</v>
      </c>
      <c r="G2136">
        <v>4</v>
      </c>
      <c r="H2136">
        <v>5</v>
      </c>
      <c r="I2136">
        <v>5</v>
      </c>
      <c r="J2136" s="5" t="s">
        <v>27</v>
      </c>
      <c r="K2136" s="5" t="s">
        <v>23</v>
      </c>
      <c r="L2136">
        <v>13</v>
      </c>
      <c r="M2136" s="3">
        <v>3510</v>
      </c>
      <c r="N2136" s="5" t="str">
        <f>IFERROR(INDEX(vtipo,MATCH(D2136,vcliente,0)),"Normal")</f>
        <v>Normal</v>
      </c>
      <c r="O2136" s="5" t="str">
        <f t="shared" si="99"/>
        <v>No</v>
      </c>
      <c r="P2136" s="3">
        <f t="shared" si="100"/>
        <v>0</v>
      </c>
      <c r="Q2136" s="16">
        <f t="shared" si="101"/>
        <v>32</v>
      </c>
    </row>
    <row r="2137" spans="1:17" x14ac:dyDescent="0.3">
      <c r="A2137" s="6">
        <v>41820</v>
      </c>
      <c r="B2137" s="5" t="s">
        <v>837</v>
      </c>
      <c r="C2137" s="5" t="s">
        <v>577</v>
      </c>
      <c r="D2137" s="5" t="s">
        <v>658</v>
      </c>
      <c r="E2137">
        <v>4</v>
      </c>
      <c r="F2137">
        <v>5</v>
      </c>
      <c r="G2137">
        <v>3</v>
      </c>
      <c r="H2137">
        <v>2</v>
      </c>
      <c r="I2137">
        <v>3</v>
      </c>
      <c r="J2137" s="5" t="s">
        <v>74</v>
      </c>
      <c r="K2137" s="5" t="s">
        <v>23</v>
      </c>
      <c r="L2137">
        <v>13</v>
      </c>
      <c r="M2137" s="3">
        <v>5850</v>
      </c>
      <c r="N2137" s="5" t="str">
        <f>IFERROR(INDEX(vtipo,MATCH(D2137,vcliente,0)),"Normal")</f>
        <v>Normal</v>
      </c>
      <c r="O2137" s="5" t="str">
        <f t="shared" si="99"/>
        <v>No</v>
      </c>
      <c r="P2137" s="3">
        <f t="shared" si="100"/>
        <v>0</v>
      </c>
      <c r="Q2137" s="16">
        <f t="shared" si="101"/>
        <v>30</v>
      </c>
    </row>
    <row r="2138" spans="1:17" x14ac:dyDescent="0.3">
      <c r="A2138" s="6">
        <v>41821</v>
      </c>
      <c r="B2138" s="5" t="s">
        <v>837</v>
      </c>
      <c r="C2138" s="5" t="s">
        <v>577</v>
      </c>
      <c r="D2138" s="5" t="s">
        <v>201</v>
      </c>
      <c r="E2138">
        <v>9</v>
      </c>
      <c r="F2138">
        <v>6</v>
      </c>
      <c r="G2138">
        <v>1</v>
      </c>
      <c r="H2138">
        <v>10</v>
      </c>
      <c r="I2138">
        <v>7</v>
      </c>
      <c r="J2138" s="5" t="s">
        <v>19</v>
      </c>
      <c r="K2138" s="5" t="s">
        <v>20</v>
      </c>
      <c r="L2138">
        <v>16</v>
      </c>
      <c r="M2138" s="3">
        <v>6400</v>
      </c>
      <c r="N2138" s="5" t="str">
        <f>IFERROR(INDEX(vtipo,MATCH(D2138,vcliente,0)),"Normal")</f>
        <v>Oro</v>
      </c>
      <c r="O2138" s="5" t="str">
        <f t="shared" si="99"/>
        <v>No</v>
      </c>
      <c r="P2138" s="3">
        <f t="shared" si="100"/>
        <v>26</v>
      </c>
      <c r="Q2138" s="16">
        <f t="shared" si="101"/>
        <v>64</v>
      </c>
    </row>
    <row r="2139" spans="1:17" x14ac:dyDescent="0.3">
      <c r="A2139" s="6">
        <v>41824</v>
      </c>
      <c r="B2139" s="5" t="s">
        <v>837</v>
      </c>
      <c r="C2139" s="5" t="s">
        <v>577</v>
      </c>
      <c r="D2139" s="5" t="s">
        <v>519</v>
      </c>
      <c r="E2139">
        <v>10</v>
      </c>
      <c r="F2139">
        <v>6</v>
      </c>
      <c r="G2139">
        <v>7</v>
      </c>
      <c r="H2139">
        <v>6</v>
      </c>
      <c r="I2139">
        <v>8</v>
      </c>
      <c r="J2139" s="5" t="s">
        <v>59</v>
      </c>
      <c r="K2139" s="5" t="s">
        <v>17</v>
      </c>
      <c r="L2139">
        <v>12</v>
      </c>
      <c r="M2139" s="3">
        <v>6480</v>
      </c>
      <c r="N2139" s="5" t="str">
        <f>IFERROR(INDEX(vtipo,MATCH(D2139,vcliente,0)),"Normal")</f>
        <v>Normal</v>
      </c>
      <c r="O2139" s="5" t="str">
        <f t="shared" si="99"/>
        <v>No</v>
      </c>
      <c r="P2139" s="3">
        <f t="shared" si="100"/>
        <v>25</v>
      </c>
      <c r="Q2139" s="16">
        <f t="shared" si="101"/>
        <v>62</v>
      </c>
    </row>
    <row r="2140" spans="1:17" x14ac:dyDescent="0.3">
      <c r="A2140" s="6">
        <v>41827</v>
      </c>
      <c r="B2140" s="5" t="s">
        <v>837</v>
      </c>
      <c r="C2140" s="5" t="s">
        <v>577</v>
      </c>
      <c r="D2140" s="5" t="s">
        <v>526</v>
      </c>
      <c r="E2140">
        <v>5</v>
      </c>
      <c r="F2140">
        <v>4</v>
      </c>
      <c r="G2140">
        <v>2</v>
      </c>
      <c r="H2140">
        <v>1</v>
      </c>
      <c r="I2140">
        <v>2</v>
      </c>
      <c r="J2140" s="5" t="s">
        <v>53</v>
      </c>
      <c r="K2140" s="5" t="s">
        <v>17</v>
      </c>
      <c r="L2140">
        <v>17</v>
      </c>
      <c r="M2140" s="3">
        <v>15300</v>
      </c>
      <c r="N2140" s="5" t="str">
        <f>IFERROR(INDEX(vtipo,MATCH(D2140,vcliente,0)),"Normal")</f>
        <v>Normal</v>
      </c>
      <c r="O2140" s="5" t="str">
        <f t="shared" si="99"/>
        <v>No</v>
      </c>
      <c r="P2140" s="3">
        <f t="shared" si="100"/>
        <v>0</v>
      </c>
      <c r="Q2140" s="16">
        <f t="shared" si="101"/>
        <v>26</v>
      </c>
    </row>
    <row r="2141" spans="1:17" x14ac:dyDescent="0.3">
      <c r="A2141" s="6">
        <v>41829</v>
      </c>
      <c r="B2141" s="5" t="s">
        <v>837</v>
      </c>
      <c r="C2141" s="5" t="s">
        <v>577</v>
      </c>
      <c r="D2141" s="5" t="s">
        <v>703</v>
      </c>
      <c r="E2141">
        <v>1</v>
      </c>
      <c r="F2141">
        <v>4</v>
      </c>
      <c r="G2141">
        <v>6</v>
      </c>
      <c r="H2141">
        <v>1</v>
      </c>
      <c r="I2141">
        <v>5</v>
      </c>
      <c r="J2141" s="5" t="s">
        <v>27</v>
      </c>
      <c r="K2141" s="5" t="s">
        <v>23</v>
      </c>
      <c r="L2141">
        <v>17</v>
      </c>
      <c r="M2141" s="3">
        <v>4590</v>
      </c>
      <c r="N2141" s="5" t="str">
        <f>IFERROR(INDEX(vtipo,MATCH(D2141,vcliente,0)),"Normal")</f>
        <v>Normal</v>
      </c>
      <c r="O2141" s="5" t="str">
        <f t="shared" si="99"/>
        <v>No</v>
      </c>
      <c r="P2141" s="3">
        <f t="shared" si="100"/>
        <v>0</v>
      </c>
      <c r="Q2141" s="16">
        <f t="shared" si="101"/>
        <v>32</v>
      </c>
    </row>
    <row r="2142" spans="1:17" x14ac:dyDescent="0.3">
      <c r="A2142" s="6">
        <v>41830</v>
      </c>
      <c r="B2142" s="5" t="s">
        <v>837</v>
      </c>
      <c r="C2142" s="5" t="s">
        <v>577</v>
      </c>
      <c r="D2142" s="5" t="s">
        <v>343</v>
      </c>
      <c r="E2142">
        <v>6</v>
      </c>
      <c r="F2142">
        <v>3</v>
      </c>
      <c r="G2142">
        <v>3</v>
      </c>
      <c r="H2142">
        <v>4</v>
      </c>
      <c r="I2142">
        <v>5</v>
      </c>
      <c r="J2142" s="5" t="s">
        <v>27</v>
      </c>
      <c r="K2142" s="5" t="s">
        <v>23</v>
      </c>
      <c r="L2142">
        <v>18</v>
      </c>
      <c r="M2142" s="3">
        <v>4860</v>
      </c>
      <c r="N2142" s="5" t="str">
        <f>IFERROR(INDEX(vtipo,MATCH(D2142,vcliente,0)),"Normal")</f>
        <v>Normal</v>
      </c>
      <c r="O2142" s="5" t="str">
        <f t="shared" si="99"/>
        <v>No</v>
      </c>
      <c r="P2142" s="3">
        <f t="shared" si="100"/>
        <v>0</v>
      </c>
      <c r="Q2142" s="16">
        <f t="shared" si="101"/>
        <v>36</v>
      </c>
    </row>
    <row r="2143" spans="1:17" x14ac:dyDescent="0.3">
      <c r="A2143" s="6">
        <v>41834</v>
      </c>
      <c r="B2143" s="5" t="s">
        <v>837</v>
      </c>
      <c r="C2143" s="5" t="s">
        <v>577</v>
      </c>
      <c r="D2143" s="5" t="s">
        <v>290</v>
      </c>
      <c r="E2143">
        <v>4</v>
      </c>
      <c r="F2143">
        <v>5</v>
      </c>
      <c r="G2143">
        <v>8</v>
      </c>
      <c r="H2143">
        <v>7</v>
      </c>
      <c r="I2143">
        <v>1</v>
      </c>
      <c r="J2143" s="5" t="s">
        <v>90</v>
      </c>
      <c r="K2143" s="5" t="s">
        <v>20</v>
      </c>
      <c r="L2143">
        <v>6</v>
      </c>
      <c r="M2143" s="3">
        <v>4860</v>
      </c>
      <c r="N2143" s="5" t="str">
        <f>IFERROR(INDEX(vtipo,MATCH(D2143,vcliente,0)),"Normal")</f>
        <v>Oro</v>
      </c>
      <c r="O2143" s="5" t="str">
        <f t="shared" si="99"/>
        <v>No</v>
      </c>
      <c r="P2143" s="3">
        <f t="shared" si="100"/>
        <v>15</v>
      </c>
      <c r="Q2143" s="16">
        <f t="shared" si="101"/>
        <v>48</v>
      </c>
    </row>
    <row r="2144" spans="1:17" x14ac:dyDescent="0.3">
      <c r="A2144" s="6">
        <v>41835</v>
      </c>
      <c r="B2144" s="5" t="s">
        <v>837</v>
      </c>
      <c r="C2144" s="5" t="s">
        <v>577</v>
      </c>
      <c r="D2144" s="5" t="s">
        <v>84</v>
      </c>
      <c r="E2144">
        <v>2</v>
      </c>
      <c r="F2144">
        <v>4</v>
      </c>
      <c r="G2144">
        <v>0</v>
      </c>
      <c r="H2144">
        <v>8</v>
      </c>
      <c r="I2144">
        <v>5</v>
      </c>
      <c r="J2144" s="5" t="s">
        <v>19</v>
      </c>
      <c r="K2144" s="5" t="s">
        <v>20</v>
      </c>
      <c r="L2144">
        <v>17</v>
      </c>
      <c r="M2144" s="3">
        <v>7650</v>
      </c>
      <c r="N2144" s="5" t="str">
        <f>IFERROR(INDEX(vtipo,MATCH(D2144,vcliente,0)),"Normal")</f>
        <v>Normal</v>
      </c>
      <c r="O2144" s="5" t="str">
        <f t="shared" si="99"/>
        <v>No</v>
      </c>
      <c r="P2144" s="3">
        <f t="shared" si="100"/>
        <v>8</v>
      </c>
      <c r="Q2144" s="16">
        <f t="shared" si="101"/>
        <v>38</v>
      </c>
    </row>
    <row r="2145" spans="1:17" x14ac:dyDescent="0.3">
      <c r="A2145" s="6">
        <v>41837</v>
      </c>
      <c r="B2145" s="5" t="s">
        <v>837</v>
      </c>
      <c r="C2145" s="5" t="s">
        <v>577</v>
      </c>
      <c r="D2145" s="5" t="s">
        <v>703</v>
      </c>
      <c r="E2145">
        <v>2</v>
      </c>
      <c r="F2145">
        <v>5</v>
      </c>
      <c r="G2145">
        <v>6</v>
      </c>
      <c r="H2145">
        <v>8</v>
      </c>
      <c r="I2145">
        <v>2</v>
      </c>
      <c r="J2145" s="5" t="s">
        <v>57</v>
      </c>
      <c r="K2145" s="5" t="s">
        <v>17</v>
      </c>
      <c r="L2145">
        <v>17</v>
      </c>
      <c r="M2145" s="3">
        <v>4590</v>
      </c>
      <c r="N2145" s="5" t="str">
        <f>IFERROR(INDEX(vtipo,MATCH(D2145,vcliente,0)),"Normal")</f>
        <v>Normal</v>
      </c>
      <c r="O2145" s="5" t="str">
        <f t="shared" si="99"/>
        <v>No</v>
      </c>
      <c r="P2145" s="3">
        <f t="shared" si="100"/>
        <v>8</v>
      </c>
      <c r="Q2145" s="16">
        <f t="shared" si="101"/>
        <v>42</v>
      </c>
    </row>
    <row r="2146" spans="1:17" x14ac:dyDescent="0.3">
      <c r="A2146" s="6">
        <v>41838</v>
      </c>
      <c r="B2146" s="5" t="s">
        <v>837</v>
      </c>
      <c r="C2146" s="5" t="s">
        <v>577</v>
      </c>
      <c r="D2146" s="5" t="s">
        <v>168</v>
      </c>
      <c r="E2146">
        <v>7</v>
      </c>
      <c r="F2146">
        <v>1</v>
      </c>
      <c r="G2146">
        <v>6</v>
      </c>
      <c r="H2146">
        <v>7</v>
      </c>
      <c r="I2146">
        <v>6</v>
      </c>
      <c r="J2146" s="5" t="s">
        <v>19</v>
      </c>
      <c r="K2146" s="5" t="s">
        <v>20</v>
      </c>
      <c r="L2146">
        <v>15</v>
      </c>
      <c r="M2146" s="3">
        <v>6750</v>
      </c>
      <c r="N2146" s="5" t="str">
        <f>IFERROR(INDEX(vtipo,MATCH(D2146,vcliente,0)),"Normal")</f>
        <v>Normal</v>
      </c>
      <c r="O2146" s="5" t="str">
        <f t="shared" si="99"/>
        <v>No</v>
      </c>
      <c r="P2146" s="3">
        <f t="shared" si="100"/>
        <v>14</v>
      </c>
      <c r="Q2146" s="16">
        <f t="shared" si="101"/>
        <v>52</v>
      </c>
    </row>
    <row r="2147" spans="1:17" x14ac:dyDescent="0.3">
      <c r="A2147" s="6">
        <v>41838</v>
      </c>
      <c r="B2147" s="5" t="s">
        <v>837</v>
      </c>
      <c r="C2147" s="5" t="s">
        <v>577</v>
      </c>
      <c r="D2147" s="5" t="s">
        <v>846</v>
      </c>
      <c r="E2147">
        <v>4</v>
      </c>
      <c r="F2147">
        <v>5</v>
      </c>
      <c r="G2147">
        <v>7</v>
      </c>
      <c r="H2147">
        <v>8</v>
      </c>
      <c r="I2147">
        <v>8</v>
      </c>
      <c r="J2147" s="5" t="s">
        <v>27</v>
      </c>
      <c r="K2147" s="5" t="s">
        <v>23</v>
      </c>
      <c r="L2147">
        <v>16</v>
      </c>
      <c r="M2147" s="3">
        <v>4320</v>
      </c>
      <c r="N2147" s="5" t="str">
        <f>IFERROR(INDEX(vtipo,MATCH(D2147,vcliente,0)),"Normal")</f>
        <v>Normal</v>
      </c>
      <c r="O2147" s="5" t="str">
        <f t="shared" si="99"/>
        <v>No</v>
      </c>
      <c r="P2147" s="3">
        <f t="shared" si="100"/>
        <v>23</v>
      </c>
      <c r="Q2147" s="16">
        <f t="shared" si="101"/>
        <v>56</v>
      </c>
    </row>
    <row r="2148" spans="1:17" x14ac:dyDescent="0.3">
      <c r="A2148" s="6">
        <v>41843</v>
      </c>
      <c r="B2148" s="5" t="s">
        <v>837</v>
      </c>
      <c r="C2148" s="5" t="s">
        <v>577</v>
      </c>
      <c r="D2148" s="5" t="s">
        <v>805</v>
      </c>
      <c r="E2148">
        <v>6</v>
      </c>
      <c r="F2148">
        <v>1</v>
      </c>
      <c r="G2148">
        <v>5</v>
      </c>
      <c r="H2148">
        <v>2</v>
      </c>
      <c r="I2148">
        <v>0</v>
      </c>
      <c r="J2148" s="5" t="s">
        <v>19</v>
      </c>
      <c r="K2148" s="5" t="s">
        <v>20</v>
      </c>
      <c r="L2148">
        <v>17</v>
      </c>
      <c r="M2148" s="3">
        <v>7650</v>
      </c>
      <c r="N2148" s="5" t="str">
        <f>IFERROR(INDEX(vtipo,MATCH(D2148,vcliente,0)),"Normal")</f>
        <v>Oro</v>
      </c>
      <c r="O2148" s="5" t="str">
        <f t="shared" si="99"/>
        <v>No</v>
      </c>
      <c r="P2148" s="3">
        <f t="shared" si="100"/>
        <v>0</v>
      </c>
      <c r="Q2148" s="16">
        <f t="shared" si="101"/>
        <v>28</v>
      </c>
    </row>
    <row r="2149" spans="1:17" x14ac:dyDescent="0.3">
      <c r="A2149" s="6">
        <v>41844</v>
      </c>
      <c r="B2149" s="5" t="s">
        <v>837</v>
      </c>
      <c r="C2149" s="5" t="s">
        <v>577</v>
      </c>
      <c r="D2149" s="5" t="s">
        <v>781</v>
      </c>
      <c r="E2149">
        <v>4</v>
      </c>
      <c r="F2149">
        <v>6</v>
      </c>
      <c r="G2149">
        <v>5</v>
      </c>
      <c r="H2149">
        <v>5</v>
      </c>
      <c r="I2149">
        <v>1</v>
      </c>
      <c r="J2149" s="5" t="s">
        <v>99</v>
      </c>
      <c r="K2149" s="5" t="s">
        <v>23</v>
      </c>
      <c r="L2149">
        <v>18</v>
      </c>
      <c r="M2149" s="3">
        <v>19440</v>
      </c>
      <c r="N2149" s="5" t="str">
        <f>IFERROR(INDEX(vtipo,MATCH(D2149,vcliente,0)),"Normal")</f>
        <v>Normal</v>
      </c>
      <c r="O2149" s="5" t="str">
        <f t="shared" si="99"/>
        <v>No</v>
      </c>
      <c r="P2149" s="3">
        <f t="shared" si="100"/>
        <v>0</v>
      </c>
      <c r="Q2149" s="16">
        <f t="shared" si="101"/>
        <v>40</v>
      </c>
    </row>
    <row r="2150" spans="1:17" x14ac:dyDescent="0.3">
      <c r="A2150" s="6">
        <v>41848</v>
      </c>
      <c r="B2150" s="5" t="s">
        <v>837</v>
      </c>
      <c r="C2150" s="5" t="s">
        <v>577</v>
      </c>
      <c r="D2150" s="5" t="s">
        <v>93</v>
      </c>
      <c r="E2150">
        <v>4</v>
      </c>
      <c r="F2150">
        <v>5</v>
      </c>
      <c r="G2150">
        <v>10</v>
      </c>
      <c r="H2150">
        <v>3</v>
      </c>
      <c r="I2150">
        <v>3</v>
      </c>
      <c r="J2150" s="5" t="s">
        <v>96</v>
      </c>
      <c r="K2150" s="5" t="s">
        <v>20</v>
      </c>
      <c r="L2150">
        <v>20</v>
      </c>
      <c r="M2150" s="3">
        <v>5100</v>
      </c>
      <c r="N2150" s="5" t="str">
        <f>IFERROR(INDEX(vtipo,MATCH(D2150,vcliente,0)),"Normal")</f>
        <v>Platino</v>
      </c>
      <c r="O2150" s="5" t="str">
        <f t="shared" si="99"/>
        <v>No</v>
      </c>
      <c r="P2150" s="3">
        <f t="shared" si="100"/>
        <v>10</v>
      </c>
      <c r="Q2150" s="16">
        <f t="shared" si="101"/>
        <v>44</v>
      </c>
    </row>
    <row r="2151" spans="1:17" x14ac:dyDescent="0.3">
      <c r="A2151" s="6">
        <v>41848</v>
      </c>
      <c r="B2151" s="5" t="s">
        <v>837</v>
      </c>
      <c r="C2151" s="5" t="s">
        <v>577</v>
      </c>
      <c r="D2151" s="5" t="s">
        <v>172</v>
      </c>
      <c r="E2151">
        <v>4</v>
      </c>
      <c r="F2151">
        <v>6</v>
      </c>
      <c r="G2151">
        <v>5</v>
      </c>
      <c r="H2151">
        <v>4</v>
      </c>
      <c r="I2151">
        <v>6</v>
      </c>
      <c r="J2151" s="5" t="s">
        <v>90</v>
      </c>
      <c r="K2151" s="5" t="s">
        <v>20</v>
      </c>
      <c r="L2151">
        <v>13</v>
      </c>
      <c r="M2151" s="3">
        <v>10530</v>
      </c>
      <c r="N2151" s="5" t="str">
        <f>IFERROR(INDEX(vtipo,MATCH(D2151,vcliente,0)),"Normal")</f>
        <v>Normal</v>
      </c>
      <c r="O2151" s="5" t="str">
        <f t="shared" si="99"/>
        <v>No</v>
      </c>
      <c r="P2151" s="3">
        <f t="shared" si="100"/>
        <v>0</v>
      </c>
      <c r="Q2151" s="16">
        <f t="shared" si="101"/>
        <v>42</v>
      </c>
    </row>
    <row r="2152" spans="1:17" x14ac:dyDescent="0.3">
      <c r="A2152" s="6">
        <v>41853</v>
      </c>
      <c r="B2152" s="5" t="s">
        <v>837</v>
      </c>
      <c r="C2152" s="5" t="s">
        <v>577</v>
      </c>
      <c r="D2152" s="5" t="s">
        <v>236</v>
      </c>
      <c r="E2152">
        <v>9</v>
      </c>
      <c r="F2152">
        <v>9</v>
      </c>
      <c r="G2152">
        <v>10</v>
      </c>
      <c r="H2152">
        <v>5</v>
      </c>
      <c r="I2152">
        <v>7</v>
      </c>
      <c r="J2152" s="5" t="s">
        <v>19</v>
      </c>
      <c r="K2152" s="5" t="s">
        <v>20</v>
      </c>
      <c r="L2152">
        <v>16</v>
      </c>
      <c r="M2152" s="3">
        <v>7200</v>
      </c>
      <c r="N2152" s="5" t="str">
        <f>IFERROR(INDEX(vtipo,MATCH(D2152,vcliente,0)),"Normal")</f>
        <v>Normal</v>
      </c>
      <c r="O2152" s="5" t="str">
        <f t="shared" si="99"/>
        <v>No</v>
      </c>
      <c r="P2152" s="3">
        <f t="shared" si="100"/>
        <v>35</v>
      </c>
      <c r="Q2152" s="16">
        <f t="shared" si="101"/>
        <v>70</v>
      </c>
    </row>
    <row r="2153" spans="1:17" x14ac:dyDescent="0.3">
      <c r="A2153" s="6">
        <v>41858</v>
      </c>
      <c r="B2153" s="5" t="s">
        <v>837</v>
      </c>
      <c r="C2153" s="5" t="s">
        <v>577</v>
      </c>
      <c r="D2153" s="5" t="s">
        <v>394</v>
      </c>
      <c r="E2153">
        <v>8</v>
      </c>
      <c r="F2153">
        <v>5</v>
      </c>
      <c r="G2153">
        <v>8</v>
      </c>
      <c r="H2153">
        <v>5</v>
      </c>
      <c r="I2153">
        <v>8</v>
      </c>
      <c r="J2153" s="5" t="s">
        <v>148</v>
      </c>
      <c r="K2153" s="5" t="s">
        <v>20</v>
      </c>
      <c r="L2153">
        <v>13</v>
      </c>
      <c r="M2153" s="3">
        <v>5850</v>
      </c>
      <c r="N2153" s="5" t="str">
        <f>IFERROR(INDEX(vtipo,MATCH(D2153,vcliente,0)),"Normal")</f>
        <v>Normal</v>
      </c>
      <c r="O2153" s="5" t="str">
        <f t="shared" si="99"/>
        <v>No</v>
      </c>
      <c r="P2153" s="3">
        <f t="shared" si="100"/>
        <v>24</v>
      </c>
      <c r="Q2153" s="16">
        <f t="shared" si="101"/>
        <v>58</v>
      </c>
    </row>
    <row r="2154" spans="1:17" x14ac:dyDescent="0.3">
      <c r="A2154" s="6">
        <v>41863</v>
      </c>
      <c r="B2154" s="5" t="s">
        <v>837</v>
      </c>
      <c r="C2154" s="5" t="s">
        <v>577</v>
      </c>
      <c r="D2154" s="5" t="s">
        <v>83</v>
      </c>
      <c r="E2154">
        <v>5</v>
      </c>
      <c r="F2154">
        <v>3</v>
      </c>
      <c r="G2154">
        <v>1</v>
      </c>
      <c r="H2154">
        <v>3</v>
      </c>
      <c r="I2154">
        <v>2</v>
      </c>
      <c r="J2154" s="5" t="s">
        <v>69</v>
      </c>
      <c r="K2154" s="5" t="s">
        <v>23</v>
      </c>
      <c r="L2154">
        <v>18</v>
      </c>
      <c r="M2154" s="3">
        <v>16200</v>
      </c>
      <c r="N2154" s="5" t="str">
        <f>IFERROR(INDEX(vtipo,MATCH(D2154,vcliente,0)),"Normal")</f>
        <v>Normal</v>
      </c>
      <c r="O2154" s="5" t="str">
        <f t="shared" si="99"/>
        <v>No</v>
      </c>
      <c r="P2154" s="3">
        <f t="shared" si="100"/>
        <v>0</v>
      </c>
      <c r="Q2154" s="16">
        <f t="shared" si="101"/>
        <v>26</v>
      </c>
    </row>
    <row r="2155" spans="1:17" x14ac:dyDescent="0.3">
      <c r="A2155" s="6">
        <v>41869</v>
      </c>
      <c r="B2155" s="5" t="s">
        <v>837</v>
      </c>
      <c r="C2155" s="5" t="s">
        <v>577</v>
      </c>
      <c r="D2155" s="5" t="s">
        <v>455</v>
      </c>
      <c r="E2155">
        <v>4</v>
      </c>
      <c r="F2155">
        <v>4</v>
      </c>
      <c r="G2155">
        <v>4</v>
      </c>
      <c r="H2155">
        <v>7</v>
      </c>
      <c r="I2155">
        <v>7</v>
      </c>
      <c r="J2155" s="5" t="s">
        <v>30</v>
      </c>
      <c r="K2155" s="5" t="s">
        <v>17</v>
      </c>
      <c r="L2155">
        <v>11</v>
      </c>
      <c r="M2155" s="3">
        <v>6930</v>
      </c>
      <c r="N2155" s="5" t="str">
        <f>IFERROR(INDEX(vtipo,MATCH(D2155,vcliente,0)),"Normal")</f>
        <v>Normal</v>
      </c>
      <c r="O2155" s="5" t="str">
        <f t="shared" si="99"/>
        <v>No</v>
      </c>
      <c r="P2155" s="3">
        <f t="shared" si="100"/>
        <v>14</v>
      </c>
      <c r="Q2155" s="16">
        <f t="shared" si="101"/>
        <v>44</v>
      </c>
    </row>
    <row r="2156" spans="1:17" x14ac:dyDescent="0.3">
      <c r="A2156" s="6">
        <v>41871</v>
      </c>
      <c r="B2156" s="5" t="s">
        <v>837</v>
      </c>
      <c r="C2156" s="5" t="s">
        <v>577</v>
      </c>
      <c r="D2156" s="5" t="s">
        <v>610</v>
      </c>
      <c r="E2156">
        <v>2</v>
      </c>
      <c r="F2156">
        <v>4</v>
      </c>
      <c r="G2156">
        <v>6</v>
      </c>
      <c r="H2156">
        <v>4</v>
      </c>
      <c r="I2156">
        <v>3</v>
      </c>
      <c r="J2156" s="5" t="s">
        <v>30</v>
      </c>
      <c r="K2156" s="5" t="s">
        <v>17</v>
      </c>
      <c r="L2156">
        <v>12</v>
      </c>
      <c r="M2156" s="3">
        <v>7560</v>
      </c>
      <c r="N2156" s="5" t="str">
        <f>IFERROR(INDEX(vtipo,MATCH(D2156,vcliente,0)),"Normal")</f>
        <v>Normal</v>
      </c>
      <c r="O2156" s="5" t="str">
        <f t="shared" si="99"/>
        <v>No</v>
      </c>
      <c r="P2156" s="3">
        <f t="shared" si="100"/>
        <v>0</v>
      </c>
      <c r="Q2156" s="16">
        <f t="shared" si="101"/>
        <v>34</v>
      </c>
    </row>
    <row r="2157" spans="1:17" x14ac:dyDescent="0.3">
      <c r="A2157" s="6">
        <v>41871</v>
      </c>
      <c r="B2157" s="5" t="s">
        <v>837</v>
      </c>
      <c r="C2157" s="5" t="s">
        <v>577</v>
      </c>
      <c r="D2157" s="5" t="s">
        <v>628</v>
      </c>
      <c r="E2157">
        <v>0</v>
      </c>
      <c r="F2157">
        <v>9</v>
      </c>
      <c r="G2157">
        <v>3</v>
      </c>
      <c r="H2157">
        <v>6</v>
      </c>
      <c r="I2157">
        <v>4</v>
      </c>
      <c r="J2157" s="5" t="s">
        <v>57</v>
      </c>
      <c r="K2157" s="5" t="s">
        <v>17</v>
      </c>
      <c r="L2157">
        <v>17</v>
      </c>
      <c r="M2157" s="3">
        <v>4590</v>
      </c>
      <c r="N2157" s="5" t="str">
        <f>IFERROR(INDEX(vtipo,MATCH(D2157,vcliente,0)),"Normal")</f>
        <v>Normal</v>
      </c>
      <c r="O2157" s="5" t="str">
        <f t="shared" si="99"/>
        <v>No</v>
      </c>
      <c r="P2157" s="3">
        <f t="shared" si="100"/>
        <v>9</v>
      </c>
      <c r="Q2157" s="16">
        <f t="shared" si="101"/>
        <v>44</v>
      </c>
    </row>
    <row r="2158" spans="1:17" x14ac:dyDescent="0.3">
      <c r="A2158" s="6">
        <v>41872</v>
      </c>
      <c r="B2158" s="5" t="s">
        <v>837</v>
      </c>
      <c r="C2158" s="5" t="s">
        <v>577</v>
      </c>
      <c r="D2158" s="5" t="s">
        <v>795</v>
      </c>
      <c r="E2158">
        <v>4</v>
      </c>
      <c r="F2158">
        <v>5</v>
      </c>
      <c r="G2158">
        <v>5</v>
      </c>
      <c r="H2158">
        <v>5</v>
      </c>
      <c r="I2158">
        <v>4</v>
      </c>
      <c r="J2158" s="5" t="s">
        <v>78</v>
      </c>
      <c r="K2158" s="5" t="s">
        <v>20</v>
      </c>
      <c r="L2158">
        <v>12</v>
      </c>
      <c r="M2158" s="3">
        <v>8640</v>
      </c>
      <c r="N2158" s="5" t="str">
        <f>IFERROR(INDEX(vtipo,MATCH(D2158,vcliente,0)),"Normal")</f>
        <v>Normal</v>
      </c>
      <c r="O2158" s="5" t="str">
        <f t="shared" si="99"/>
        <v>No</v>
      </c>
      <c r="P2158" s="3">
        <f t="shared" si="100"/>
        <v>0</v>
      </c>
      <c r="Q2158" s="16">
        <f t="shared" si="101"/>
        <v>38</v>
      </c>
    </row>
    <row r="2159" spans="1:17" x14ac:dyDescent="0.3">
      <c r="A2159" s="6">
        <v>41872</v>
      </c>
      <c r="B2159" s="5" t="s">
        <v>837</v>
      </c>
      <c r="C2159" s="5" t="s">
        <v>577</v>
      </c>
      <c r="D2159" s="5" t="s">
        <v>298</v>
      </c>
      <c r="E2159">
        <v>7</v>
      </c>
      <c r="F2159">
        <v>5</v>
      </c>
      <c r="G2159">
        <v>8</v>
      </c>
      <c r="H2159">
        <v>6</v>
      </c>
      <c r="I2159">
        <v>3</v>
      </c>
      <c r="J2159" s="5" t="s">
        <v>25</v>
      </c>
      <c r="K2159" s="5" t="s">
        <v>17</v>
      </c>
      <c r="L2159">
        <v>17</v>
      </c>
      <c r="M2159" s="3">
        <v>4590</v>
      </c>
      <c r="N2159" s="5" t="str">
        <f>IFERROR(INDEX(vtipo,MATCH(D2159,vcliente,0)),"Normal")</f>
        <v>Normal</v>
      </c>
      <c r="O2159" s="5" t="str">
        <f t="shared" si="99"/>
        <v>No</v>
      </c>
      <c r="P2159" s="3">
        <f t="shared" si="100"/>
        <v>15</v>
      </c>
      <c r="Q2159" s="16">
        <f t="shared" si="101"/>
        <v>52</v>
      </c>
    </row>
    <row r="2160" spans="1:17" x14ac:dyDescent="0.3">
      <c r="A2160" s="6">
        <v>41873</v>
      </c>
      <c r="B2160" s="5" t="s">
        <v>837</v>
      </c>
      <c r="C2160" s="5" t="s">
        <v>577</v>
      </c>
      <c r="D2160" s="5" t="s">
        <v>165</v>
      </c>
      <c r="E2160">
        <v>8</v>
      </c>
      <c r="F2160">
        <v>4</v>
      </c>
      <c r="G2160">
        <v>4</v>
      </c>
      <c r="H2160">
        <v>2</v>
      </c>
      <c r="I2160">
        <v>5</v>
      </c>
      <c r="J2160" s="5" t="s">
        <v>90</v>
      </c>
      <c r="K2160" s="5" t="s">
        <v>20</v>
      </c>
      <c r="L2160">
        <v>2</v>
      </c>
      <c r="M2160" s="3">
        <v>1530</v>
      </c>
      <c r="N2160" s="5" t="str">
        <f>IFERROR(INDEX(vtipo,MATCH(D2160,vcliente,0)),"Normal")</f>
        <v>Oro</v>
      </c>
      <c r="O2160" s="5" t="str">
        <f t="shared" si="99"/>
        <v>No</v>
      </c>
      <c r="P2160" s="3">
        <f t="shared" si="100"/>
        <v>8</v>
      </c>
      <c r="Q2160" s="16">
        <f t="shared" si="101"/>
        <v>42</v>
      </c>
    </row>
    <row r="2161" spans="1:17" x14ac:dyDescent="0.3">
      <c r="A2161" s="6">
        <v>41875</v>
      </c>
      <c r="B2161" s="5" t="s">
        <v>837</v>
      </c>
      <c r="C2161" s="5" t="s">
        <v>577</v>
      </c>
      <c r="D2161" s="5" t="s">
        <v>143</v>
      </c>
      <c r="E2161">
        <v>6</v>
      </c>
      <c r="F2161">
        <v>7</v>
      </c>
      <c r="G2161">
        <v>7</v>
      </c>
      <c r="H2161">
        <v>0</v>
      </c>
      <c r="I2161">
        <v>5</v>
      </c>
      <c r="J2161" s="5" t="s">
        <v>34</v>
      </c>
      <c r="K2161" s="5" t="s">
        <v>23</v>
      </c>
      <c r="L2161">
        <v>13</v>
      </c>
      <c r="M2161" s="3">
        <v>7020</v>
      </c>
      <c r="N2161" s="5" t="str">
        <f>IFERROR(INDEX(vtipo,MATCH(D2161,vcliente,0)),"Normal")</f>
        <v>Normal</v>
      </c>
      <c r="O2161" s="5" t="str">
        <f t="shared" si="99"/>
        <v>No</v>
      </c>
      <c r="P2161" s="3">
        <f t="shared" si="100"/>
        <v>14</v>
      </c>
      <c r="Q2161" s="16">
        <f t="shared" si="101"/>
        <v>50</v>
      </c>
    </row>
    <row r="2162" spans="1:17" x14ac:dyDescent="0.3">
      <c r="A2162" s="6">
        <v>41876</v>
      </c>
      <c r="B2162" s="5" t="s">
        <v>837</v>
      </c>
      <c r="C2162" s="5" t="s">
        <v>577</v>
      </c>
      <c r="D2162" s="5" t="s">
        <v>113</v>
      </c>
      <c r="E2162">
        <v>9</v>
      </c>
      <c r="F2162">
        <v>7</v>
      </c>
      <c r="G2162">
        <v>7</v>
      </c>
      <c r="H2162">
        <v>9</v>
      </c>
      <c r="I2162">
        <v>10</v>
      </c>
      <c r="J2162" s="5" t="s">
        <v>32</v>
      </c>
      <c r="K2162" s="5" t="s">
        <v>20</v>
      </c>
      <c r="L2162">
        <v>18</v>
      </c>
      <c r="M2162" s="3">
        <v>9180</v>
      </c>
      <c r="N2162" s="5" t="str">
        <f>IFERROR(INDEX(vtipo,MATCH(D2162,vcliente,0)),"Normal")</f>
        <v>Platino</v>
      </c>
      <c r="O2162" s="5" t="str">
        <f t="shared" si="99"/>
        <v>No</v>
      </c>
      <c r="P2162" s="3">
        <f t="shared" si="100"/>
        <v>42</v>
      </c>
      <c r="Q2162" s="16">
        <f t="shared" si="101"/>
        <v>87.5</v>
      </c>
    </row>
    <row r="2163" spans="1:17" x14ac:dyDescent="0.3">
      <c r="A2163" s="6">
        <v>41885</v>
      </c>
      <c r="B2163" s="5" t="s">
        <v>837</v>
      </c>
      <c r="C2163" s="5" t="s">
        <v>577</v>
      </c>
      <c r="D2163" s="5" t="s">
        <v>399</v>
      </c>
      <c r="E2163">
        <v>7</v>
      </c>
      <c r="F2163">
        <v>7</v>
      </c>
      <c r="G2163">
        <v>8</v>
      </c>
      <c r="H2163">
        <v>5</v>
      </c>
      <c r="I2163">
        <v>4</v>
      </c>
      <c r="J2163" s="5" t="s">
        <v>19</v>
      </c>
      <c r="K2163" s="5" t="s">
        <v>20</v>
      </c>
      <c r="L2163">
        <v>14</v>
      </c>
      <c r="M2163" s="3">
        <v>6300</v>
      </c>
      <c r="N2163" s="5" t="str">
        <f>IFERROR(INDEX(vtipo,MATCH(D2163,vcliente,0)),"Normal")</f>
        <v>Normal</v>
      </c>
      <c r="O2163" s="5" t="str">
        <f t="shared" si="99"/>
        <v>No</v>
      </c>
      <c r="P2163" s="3">
        <f t="shared" si="100"/>
        <v>22</v>
      </c>
      <c r="Q2163" s="16">
        <f t="shared" si="101"/>
        <v>54</v>
      </c>
    </row>
    <row r="2164" spans="1:17" x14ac:dyDescent="0.3">
      <c r="A2164" s="6">
        <v>41887</v>
      </c>
      <c r="B2164" s="5" t="s">
        <v>837</v>
      </c>
      <c r="C2164" s="5" t="s">
        <v>577</v>
      </c>
      <c r="D2164" s="5" t="s">
        <v>503</v>
      </c>
      <c r="E2164">
        <v>1</v>
      </c>
      <c r="F2164">
        <v>2</v>
      </c>
      <c r="G2164">
        <v>5</v>
      </c>
      <c r="H2164">
        <v>5</v>
      </c>
      <c r="I2164">
        <v>4</v>
      </c>
      <c r="J2164" s="5" t="s">
        <v>22</v>
      </c>
      <c r="K2164" s="5" t="s">
        <v>23</v>
      </c>
      <c r="L2164">
        <v>16</v>
      </c>
      <c r="M2164" s="3">
        <v>4320</v>
      </c>
      <c r="N2164" s="5" t="str">
        <f>IFERROR(INDEX(vtipo,MATCH(D2164,vcliente,0)),"Normal")</f>
        <v>Normal</v>
      </c>
      <c r="O2164" s="5" t="str">
        <f t="shared" si="99"/>
        <v>No</v>
      </c>
      <c r="P2164" s="3">
        <f t="shared" si="100"/>
        <v>0</v>
      </c>
      <c r="Q2164" s="16">
        <f t="shared" si="101"/>
        <v>32</v>
      </c>
    </row>
    <row r="2165" spans="1:17" x14ac:dyDescent="0.3">
      <c r="A2165" s="6">
        <v>41888</v>
      </c>
      <c r="B2165" s="5" t="s">
        <v>837</v>
      </c>
      <c r="C2165" s="5" t="s">
        <v>577</v>
      </c>
      <c r="D2165" s="5" t="s">
        <v>839</v>
      </c>
      <c r="E2165">
        <v>4</v>
      </c>
      <c r="F2165">
        <v>5</v>
      </c>
      <c r="G2165">
        <v>6</v>
      </c>
      <c r="H2165">
        <v>8</v>
      </c>
      <c r="I2165">
        <v>7</v>
      </c>
      <c r="J2165" s="5" t="s">
        <v>71</v>
      </c>
      <c r="K2165" s="5" t="s">
        <v>20</v>
      </c>
      <c r="L2165">
        <v>15</v>
      </c>
      <c r="M2165" s="3">
        <v>13500</v>
      </c>
      <c r="N2165" s="5" t="str">
        <f>IFERROR(INDEX(vtipo,MATCH(D2165,vcliente,0)),"Normal")</f>
        <v>Normal</v>
      </c>
      <c r="O2165" s="5" t="str">
        <f t="shared" si="99"/>
        <v>No</v>
      </c>
      <c r="P2165" s="3">
        <f t="shared" si="100"/>
        <v>15</v>
      </c>
      <c r="Q2165" s="16">
        <f t="shared" si="101"/>
        <v>52</v>
      </c>
    </row>
    <row r="2166" spans="1:17" x14ac:dyDescent="0.3">
      <c r="A2166" s="6">
        <v>41889</v>
      </c>
      <c r="B2166" s="5" t="s">
        <v>837</v>
      </c>
      <c r="C2166" s="5" t="s">
        <v>577</v>
      </c>
      <c r="D2166" s="5" t="s">
        <v>208</v>
      </c>
      <c r="E2166">
        <v>5</v>
      </c>
      <c r="F2166">
        <v>3</v>
      </c>
      <c r="G2166">
        <v>6</v>
      </c>
      <c r="H2166">
        <v>6</v>
      </c>
      <c r="I2166">
        <v>7</v>
      </c>
      <c r="J2166" s="5" t="s">
        <v>34</v>
      </c>
      <c r="K2166" s="5" t="s">
        <v>23</v>
      </c>
      <c r="L2166">
        <v>16</v>
      </c>
      <c r="M2166" s="3">
        <v>7680</v>
      </c>
      <c r="N2166" s="5" t="str">
        <f>IFERROR(INDEX(vtipo,MATCH(D2166,vcliente,0)),"Normal")</f>
        <v>Oro</v>
      </c>
      <c r="O2166" s="5" t="str">
        <f t="shared" si="99"/>
        <v>No</v>
      </c>
      <c r="P2166" s="3">
        <f t="shared" si="100"/>
        <v>7</v>
      </c>
      <c r="Q2166" s="16">
        <f t="shared" si="101"/>
        <v>48</v>
      </c>
    </row>
    <row r="2167" spans="1:17" x14ac:dyDescent="0.3">
      <c r="A2167" s="6">
        <v>41889</v>
      </c>
      <c r="B2167" s="5" t="s">
        <v>837</v>
      </c>
      <c r="C2167" s="5" t="s">
        <v>577</v>
      </c>
      <c r="D2167" s="5" t="s">
        <v>457</v>
      </c>
      <c r="E2167">
        <v>6</v>
      </c>
      <c r="F2167">
        <v>7</v>
      </c>
      <c r="G2167">
        <v>7</v>
      </c>
      <c r="H2167">
        <v>5</v>
      </c>
      <c r="I2167">
        <v>6</v>
      </c>
      <c r="J2167" s="5" t="s">
        <v>22</v>
      </c>
      <c r="K2167" s="5" t="s">
        <v>23</v>
      </c>
      <c r="L2167">
        <v>6</v>
      </c>
      <c r="M2167" s="3">
        <v>1620</v>
      </c>
      <c r="N2167" s="5" t="str">
        <f>IFERROR(INDEX(vtipo,MATCH(D2167,vcliente,0)),"Normal")</f>
        <v>Normal</v>
      </c>
      <c r="O2167" s="5" t="str">
        <f t="shared" si="99"/>
        <v>No</v>
      </c>
      <c r="P2167" s="3">
        <f t="shared" si="100"/>
        <v>14</v>
      </c>
      <c r="Q2167" s="16">
        <f t="shared" si="101"/>
        <v>52</v>
      </c>
    </row>
    <row r="2168" spans="1:17" x14ac:dyDescent="0.3">
      <c r="A2168" s="6">
        <v>41895</v>
      </c>
      <c r="B2168" s="5" t="s">
        <v>837</v>
      </c>
      <c r="C2168" s="5" t="s">
        <v>577</v>
      </c>
      <c r="D2168" s="5" t="s">
        <v>429</v>
      </c>
      <c r="E2168">
        <v>5</v>
      </c>
      <c r="F2168">
        <v>9</v>
      </c>
      <c r="G2168">
        <v>3</v>
      </c>
      <c r="H2168">
        <v>4</v>
      </c>
      <c r="I2168">
        <v>5</v>
      </c>
      <c r="J2168" s="5" t="s">
        <v>19</v>
      </c>
      <c r="K2168" s="5" t="s">
        <v>20</v>
      </c>
      <c r="L2168">
        <v>10</v>
      </c>
      <c r="M2168" s="3">
        <v>4500</v>
      </c>
      <c r="N2168" s="5" t="str">
        <f>IFERROR(INDEX(vtipo,MATCH(D2168,vcliente,0)),"Normal")</f>
        <v>Platino</v>
      </c>
      <c r="O2168" s="5" t="str">
        <f t="shared" si="99"/>
        <v>No</v>
      </c>
      <c r="P2168" s="3">
        <f t="shared" si="100"/>
        <v>9</v>
      </c>
      <c r="Q2168" s="16">
        <f t="shared" si="101"/>
        <v>46</v>
      </c>
    </row>
    <row r="2169" spans="1:17" x14ac:dyDescent="0.3">
      <c r="A2169" s="6">
        <v>41896</v>
      </c>
      <c r="B2169" s="5" t="s">
        <v>837</v>
      </c>
      <c r="C2169" s="5" t="s">
        <v>577</v>
      </c>
      <c r="D2169" s="5" t="s">
        <v>789</v>
      </c>
      <c r="E2169">
        <v>4</v>
      </c>
      <c r="F2169">
        <v>2</v>
      </c>
      <c r="G2169">
        <v>5</v>
      </c>
      <c r="H2169">
        <v>2</v>
      </c>
      <c r="I2169">
        <v>4</v>
      </c>
      <c r="J2169" s="5" t="s">
        <v>71</v>
      </c>
      <c r="K2169" s="5" t="s">
        <v>20</v>
      </c>
      <c r="L2169">
        <v>16</v>
      </c>
      <c r="M2169" s="3">
        <v>14400</v>
      </c>
      <c r="N2169" s="5" t="str">
        <f>IFERROR(INDEX(vtipo,MATCH(D2169,vcliente,0)),"Normal")</f>
        <v>Normal</v>
      </c>
      <c r="O2169" s="5" t="str">
        <f t="shared" si="99"/>
        <v>No</v>
      </c>
      <c r="P2169" s="3">
        <f t="shared" si="100"/>
        <v>0</v>
      </c>
      <c r="Q2169" s="16">
        <f t="shared" si="101"/>
        <v>30</v>
      </c>
    </row>
    <row r="2170" spans="1:17" x14ac:dyDescent="0.3">
      <c r="A2170" s="6">
        <v>41896</v>
      </c>
      <c r="B2170" s="5" t="s">
        <v>837</v>
      </c>
      <c r="C2170" s="5" t="s">
        <v>577</v>
      </c>
      <c r="D2170" s="5" t="s">
        <v>315</v>
      </c>
      <c r="E2170">
        <v>5</v>
      </c>
      <c r="F2170">
        <v>4</v>
      </c>
      <c r="G2170">
        <v>6</v>
      </c>
      <c r="H2170">
        <v>9</v>
      </c>
      <c r="I2170">
        <v>1</v>
      </c>
      <c r="J2170" s="5" t="s">
        <v>59</v>
      </c>
      <c r="K2170" s="5" t="s">
        <v>17</v>
      </c>
      <c r="L2170">
        <v>14</v>
      </c>
      <c r="M2170" s="3">
        <v>7560</v>
      </c>
      <c r="N2170" s="5" t="str">
        <f>IFERROR(INDEX(vtipo,MATCH(D2170,vcliente,0)),"Normal")</f>
        <v>Normal</v>
      </c>
      <c r="O2170" s="5" t="str">
        <f t="shared" si="99"/>
        <v>No</v>
      </c>
      <c r="P2170" s="3">
        <f t="shared" si="100"/>
        <v>9</v>
      </c>
      <c r="Q2170" s="16">
        <f t="shared" si="101"/>
        <v>48</v>
      </c>
    </row>
    <row r="2171" spans="1:17" x14ac:dyDescent="0.3">
      <c r="A2171" s="6">
        <v>41896</v>
      </c>
      <c r="B2171" s="5" t="s">
        <v>837</v>
      </c>
      <c r="C2171" s="5" t="s">
        <v>577</v>
      </c>
      <c r="D2171" s="5" t="s">
        <v>509</v>
      </c>
      <c r="E2171">
        <v>6</v>
      </c>
      <c r="F2171">
        <v>8</v>
      </c>
      <c r="G2171">
        <v>7</v>
      </c>
      <c r="H2171">
        <v>7</v>
      </c>
      <c r="I2171">
        <v>5</v>
      </c>
      <c r="J2171" s="5" t="s">
        <v>30</v>
      </c>
      <c r="K2171" s="5" t="s">
        <v>17</v>
      </c>
      <c r="L2171">
        <v>16</v>
      </c>
      <c r="M2171" s="3">
        <v>8960</v>
      </c>
      <c r="N2171" s="5" t="str">
        <f>IFERROR(INDEX(vtipo,MATCH(D2171,vcliente,0)),"Normal")</f>
        <v>Oro</v>
      </c>
      <c r="O2171" s="5" t="str">
        <f t="shared" si="99"/>
        <v>No</v>
      </c>
      <c r="P2171" s="3">
        <f t="shared" si="100"/>
        <v>22</v>
      </c>
      <c r="Q2171" s="16">
        <f t="shared" si="101"/>
        <v>56</v>
      </c>
    </row>
    <row r="2172" spans="1:17" x14ac:dyDescent="0.3">
      <c r="A2172" s="6">
        <v>41898</v>
      </c>
      <c r="B2172" s="5" t="s">
        <v>837</v>
      </c>
      <c r="C2172" s="5" t="s">
        <v>577</v>
      </c>
      <c r="D2172" s="5" t="s">
        <v>152</v>
      </c>
      <c r="E2172">
        <v>9</v>
      </c>
      <c r="F2172">
        <v>5</v>
      </c>
      <c r="G2172">
        <v>9</v>
      </c>
      <c r="H2172">
        <v>2</v>
      </c>
      <c r="I2172">
        <v>9</v>
      </c>
      <c r="J2172" s="5" t="s">
        <v>22</v>
      </c>
      <c r="K2172" s="5" t="s">
        <v>23</v>
      </c>
      <c r="L2172">
        <v>16</v>
      </c>
      <c r="M2172" s="3">
        <v>4320</v>
      </c>
      <c r="N2172" s="5" t="str">
        <f>IFERROR(INDEX(vtipo,MATCH(D2172,vcliente,0)),"Normal")</f>
        <v>Normal</v>
      </c>
      <c r="O2172" s="5" t="str">
        <f t="shared" si="99"/>
        <v>No</v>
      </c>
      <c r="P2172" s="3">
        <f t="shared" si="100"/>
        <v>27</v>
      </c>
      <c r="Q2172" s="16">
        <f t="shared" si="101"/>
        <v>64</v>
      </c>
    </row>
    <row r="2173" spans="1:17" x14ac:dyDescent="0.3">
      <c r="A2173" s="6">
        <v>41902</v>
      </c>
      <c r="B2173" s="5" t="s">
        <v>837</v>
      </c>
      <c r="C2173" s="5" t="s">
        <v>577</v>
      </c>
      <c r="D2173" s="5" t="s">
        <v>235</v>
      </c>
      <c r="E2173">
        <v>4</v>
      </c>
      <c r="F2173">
        <v>5</v>
      </c>
      <c r="G2173">
        <v>4</v>
      </c>
      <c r="H2173">
        <v>10</v>
      </c>
      <c r="I2173">
        <v>3</v>
      </c>
      <c r="J2173" s="5" t="s">
        <v>30</v>
      </c>
      <c r="K2173" s="5" t="s">
        <v>17</v>
      </c>
      <c r="L2173">
        <v>14</v>
      </c>
      <c r="M2173" s="3">
        <v>8820</v>
      </c>
      <c r="N2173" s="5" t="str">
        <f>IFERROR(INDEX(vtipo,MATCH(D2173,vcliente,0)),"Normal")</f>
        <v>Normal</v>
      </c>
      <c r="O2173" s="5" t="str">
        <f t="shared" si="99"/>
        <v>No</v>
      </c>
      <c r="P2173" s="3">
        <f t="shared" si="100"/>
        <v>10</v>
      </c>
      <c r="Q2173" s="16">
        <f t="shared" si="101"/>
        <v>46</v>
      </c>
    </row>
    <row r="2174" spans="1:17" x14ac:dyDescent="0.3">
      <c r="A2174" s="6">
        <v>41908</v>
      </c>
      <c r="B2174" s="5" t="s">
        <v>837</v>
      </c>
      <c r="C2174" s="5" t="s">
        <v>577</v>
      </c>
      <c r="D2174" s="5" t="s">
        <v>633</v>
      </c>
      <c r="E2174">
        <v>4</v>
      </c>
      <c r="F2174">
        <v>2</v>
      </c>
      <c r="G2174">
        <v>3</v>
      </c>
      <c r="H2174">
        <v>2</v>
      </c>
      <c r="I2174">
        <v>2</v>
      </c>
      <c r="J2174" s="5" t="s">
        <v>71</v>
      </c>
      <c r="K2174" s="5" t="s">
        <v>20</v>
      </c>
      <c r="L2174">
        <v>14</v>
      </c>
      <c r="M2174" s="3">
        <v>12600</v>
      </c>
      <c r="N2174" s="5" t="str">
        <f>IFERROR(INDEX(vtipo,MATCH(D2174,vcliente,0)),"Normal")</f>
        <v>Normal</v>
      </c>
      <c r="O2174" s="5" t="str">
        <f t="shared" si="99"/>
        <v>No</v>
      </c>
      <c r="P2174" s="3">
        <f t="shared" si="100"/>
        <v>0</v>
      </c>
      <c r="Q2174" s="16">
        <f t="shared" si="101"/>
        <v>22</v>
      </c>
    </row>
    <row r="2175" spans="1:17" x14ac:dyDescent="0.3">
      <c r="A2175" s="6">
        <v>41909</v>
      </c>
      <c r="B2175" s="5" t="s">
        <v>837</v>
      </c>
      <c r="C2175" s="5" t="s">
        <v>577</v>
      </c>
      <c r="D2175" s="5" t="s">
        <v>145</v>
      </c>
      <c r="E2175">
        <v>6</v>
      </c>
      <c r="F2175">
        <v>7</v>
      </c>
      <c r="G2175">
        <v>3</v>
      </c>
      <c r="H2175">
        <v>5</v>
      </c>
      <c r="I2175">
        <v>10</v>
      </c>
      <c r="J2175" s="5" t="s">
        <v>36</v>
      </c>
      <c r="K2175" s="5" t="s">
        <v>23</v>
      </c>
      <c r="L2175">
        <v>4</v>
      </c>
      <c r="M2175" s="3">
        <v>2160</v>
      </c>
      <c r="N2175" s="5" t="str">
        <f>IFERROR(INDEX(vtipo,MATCH(D2175,vcliente,0)),"Normal")</f>
        <v>Normal</v>
      </c>
      <c r="O2175" s="5" t="str">
        <f t="shared" si="99"/>
        <v>No</v>
      </c>
      <c r="P2175" s="3">
        <f t="shared" si="100"/>
        <v>17</v>
      </c>
      <c r="Q2175" s="16">
        <f t="shared" si="101"/>
        <v>56</v>
      </c>
    </row>
    <row r="2176" spans="1:17" x14ac:dyDescent="0.3">
      <c r="A2176" s="6">
        <v>41914</v>
      </c>
      <c r="B2176" s="5" t="s">
        <v>837</v>
      </c>
      <c r="C2176" s="5" t="s">
        <v>577</v>
      </c>
      <c r="D2176" s="5" t="s">
        <v>224</v>
      </c>
      <c r="E2176">
        <v>2</v>
      </c>
      <c r="F2176">
        <v>6</v>
      </c>
      <c r="G2176">
        <v>6</v>
      </c>
      <c r="H2176">
        <v>6</v>
      </c>
      <c r="I2176">
        <v>6</v>
      </c>
      <c r="J2176" s="5" t="s">
        <v>96</v>
      </c>
      <c r="K2176" s="5" t="s">
        <v>20</v>
      </c>
      <c r="L2176">
        <v>16</v>
      </c>
      <c r="M2176" s="3">
        <v>4320</v>
      </c>
      <c r="N2176" s="5" t="str">
        <f>IFERROR(INDEX(vtipo,MATCH(D2176,vcliente,0)),"Normal")</f>
        <v>Normal</v>
      </c>
      <c r="O2176" s="5" t="str">
        <f t="shared" si="99"/>
        <v>Sí</v>
      </c>
      <c r="P2176" s="3">
        <f t="shared" si="100"/>
        <v>0</v>
      </c>
      <c r="Q2176" s="16">
        <f t="shared" si="101"/>
        <v>48</v>
      </c>
    </row>
    <row r="2177" spans="1:17" x14ac:dyDescent="0.3">
      <c r="A2177" s="6">
        <v>41918</v>
      </c>
      <c r="B2177" s="5" t="s">
        <v>837</v>
      </c>
      <c r="C2177" s="5" t="s">
        <v>577</v>
      </c>
      <c r="D2177" s="5" t="s">
        <v>180</v>
      </c>
      <c r="E2177">
        <v>2</v>
      </c>
      <c r="F2177">
        <v>8</v>
      </c>
      <c r="G2177">
        <v>7</v>
      </c>
      <c r="H2177">
        <v>4</v>
      </c>
      <c r="I2177">
        <v>9</v>
      </c>
      <c r="J2177" s="5" t="s">
        <v>30</v>
      </c>
      <c r="K2177" s="5" t="s">
        <v>17</v>
      </c>
      <c r="L2177">
        <v>13</v>
      </c>
      <c r="M2177" s="3">
        <v>8190</v>
      </c>
      <c r="N2177" s="5" t="str">
        <f>IFERROR(INDEX(vtipo,MATCH(D2177,vcliente,0)),"Normal")</f>
        <v>Normal</v>
      </c>
      <c r="O2177" s="5" t="str">
        <f t="shared" si="99"/>
        <v>No</v>
      </c>
      <c r="P2177" s="3">
        <f t="shared" si="100"/>
        <v>24</v>
      </c>
      <c r="Q2177" s="16">
        <f t="shared" si="101"/>
        <v>56</v>
      </c>
    </row>
    <row r="2178" spans="1:17" x14ac:dyDescent="0.3">
      <c r="A2178" s="6">
        <v>41923</v>
      </c>
      <c r="B2178" s="5" t="s">
        <v>837</v>
      </c>
      <c r="C2178" s="5" t="s">
        <v>577</v>
      </c>
      <c r="D2178" s="5" t="s">
        <v>330</v>
      </c>
      <c r="E2178">
        <v>5</v>
      </c>
      <c r="F2178">
        <v>2</v>
      </c>
      <c r="G2178">
        <v>1</v>
      </c>
      <c r="H2178">
        <v>4</v>
      </c>
      <c r="I2178">
        <v>2</v>
      </c>
      <c r="J2178" s="5" t="s">
        <v>19</v>
      </c>
      <c r="K2178" s="5" t="s">
        <v>20</v>
      </c>
      <c r="L2178">
        <v>17</v>
      </c>
      <c r="M2178" s="3">
        <v>7650</v>
      </c>
      <c r="N2178" s="5" t="str">
        <f>IFERROR(INDEX(vtipo,MATCH(D2178,vcliente,0)),"Normal")</f>
        <v>Normal</v>
      </c>
      <c r="O2178" s="5" t="str">
        <f t="shared" si="99"/>
        <v>Sí</v>
      </c>
      <c r="P2178" s="3">
        <f t="shared" si="100"/>
        <v>0</v>
      </c>
      <c r="Q2178" s="16">
        <f t="shared" si="101"/>
        <v>26</v>
      </c>
    </row>
    <row r="2179" spans="1:17" x14ac:dyDescent="0.3">
      <c r="A2179" s="6">
        <v>41925</v>
      </c>
      <c r="B2179" s="5" t="s">
        <v>837</v>
      </c>
      <c r="C2179" s="5" t="s">
        <v>577</v>
      </c>
      <c r="D2179" s="5" t="s">
        <v>200</v>
      </c>
      <c r="E2179">
        <v>6</v>
      </c>
      <c r="F2179">
        <v>2</v>
      </c>
      <c r="G2179">
        <v>6</v>
      </c>
      <c r="H2179">
        <v>6</v>
      </c>
      <c r="I2179">
        <v>4</v>
      </c>
      <c r="J2179" s="5" t="s">
        <v>59</v>
      </c>
      <c r="K2179" s="5" t="s">
        <v>17</v>
      </c>
      <c r="L2179">
        <v>18</v>
      </c>
      <c r="M2179" s="3">
        <v>9180</v>
      </c>
      <c r="N2179" s="5" t="str">
        <f>IFERROR(INDEX(vtipo,MATCH(D2179,vcliente,0)),"Normal")</f>
        <v>Oro</v>
      </c>
      <c r="O2179" s="5" t="str">
        <f t="shared" ref="O2179:O2242" si="102">IF(OR(COUNTIF(E2179:I2179,10)&gt;=2,AND(MONTH(A2179)=10,L2179&gt;=15)),"Sí","No")</f>
        <v>Sí</v>
      </c>
      <c r="P2179" s="3">
        <f t="shared" ref="P2179:P2242" si="103">SUMIF(E2179:I2179,"&gt;=7")</f>
        <v>0</v>
      </c>
      <c r="Q2179" s="16">
        <f t="shared" ref="Q2179:Q2242" si="104">(SUM(E2179:I2179)-MIN(E2179:I2179))*IF(MIN(E2179:I2179)&gt;=7,2.5,2)</f>
        <v>44</v>
      </c>
    </row>
    <row r="2180" spans="1:17" x14ac:dyDescent="0.3">
      <c r="A2180" s="6">
        <v>41926</v>
      </c>
      <c r="B2180" s="5" t="s">
        <v>837</v>
      </c>
      <c r="C2180" s="5" t="s">
        <v>577</v>
      </c>
      <c r="D2180" s="5" t="s">
        <v>144</v>
      </c>
      <c r="E2180">
        <v>10</v>
      </c>
      <c r="F2180">
        <v>8</v>
      </c>
      <c r="G2180">
        <v>6</v>
      </c>
      <c r="H2180">
        <v>6</v>
      </c>
      <c r="I2180">
        <v>6</v>
      </c>
      <c r="J2180" s="5" t="s">
        <v>22</v>
      </c>
      <c r="K2180" s="5" t="s">
        <v>23</v>
      </c>
      <c r="L2180">
        <v>19</v>
      </c>
      <c r="M2180" s="3">
        <v>5130</v>
      </c>
      <c r="N2180" s="5" t="str">
        <f>IFERROR(INDEX(vtipo,MATCH(D2180,vcliente,0)),"Normal")</f>
        <v>Oro</v>
      </c>
      <c r="O2180" s="5" t="str">
        <f t="shared" si="102"/>
        <v>Sí</v>
      </c>
      <c r="P2180" s="3">
        <f t="shared" si="103"/>
        <v>18</v>
      </c>
      <c r="Q2180" s="16">
        <f t="shared" si="104"/>
        <v>60</v>
      </c>
    </row>
    <row r="2181" spans="1:17" x14ac:dyDescent="0.3">
      <c r="A2181" s="6">
        <v>41926</v>
      </c>
      <c r="B2181" s="5" t="s">
        <v>837</v>
      </c>
      <c r="C2181" s="5" t="s">
        <v>577</v>
      </c>
      <c r="D2181" s="5" t="s">
        <v>709</v>
      </c>
      <c r="E2181">
        <v>9</v>
      </c>
      <c r="F2181">
        <v>4</v>
      </c>
      <c r="G2181">
        <v>2</v>
      </c>
      <c r="H2181">
        <v>3</v>
      </c>
      <c r="I2181">
        <v>5</v>
      </c>
      <c r="J2181" s="5" t="s">
        <v>25</v>
      </c>
      <c r="K2181" s="5" t="s">
        <v>17</v>
      </c>
      <c r="L2181">
        <v>12</v>
      </c>
      <c r="M2181" s="3">
        <v>3240</v>
      </c>
      <c r="N2181" s="5" t="str">
        <f>IFERROR(INDEX(vtipo,MATCH(D2181,vcliente,0)),"Normal")</f>
        <v>Normal</v>
      </c>
      <c r="O2181" s="5" t="str">
        <f t="shared" si="102"/>
        <v>No</v>
      </c>
      <c r="P2181" s="3">
        <f t="shared" si="103"/>
        <v>9</v>
      </c>
      <c r="Q2181" s="16">
        <f t="shared" si="104"/>
        <v>42</v>
      </c>
    </row>
    <row r="2182" spans="1:17" x14ac:dyDescent="0.3">
      <c r="A2182" s="6">
        <v>41928</v>
      </c>
      <c r="B2182" s="5" t="s">
        <v>837</v>
      </c>
      <c r="C2182" s="5" t="s">
        <v>577</v>
      </c>
      <c r="D2182" s="5" t="s">
        <v>97</v>
      </c>
      <c r="E2182">
        <v>10</v>
      </c>
      <c r="F2182">
        <v>6</v>
      </c>
      <c r="G2182">
        <v>7</v>
      </c>
      <c r="H2182">
        <v>8</v>
      </c>
      <c r="I2182">
        <v>5</v>
      </c>
      <c r="J2182" s="5" t="s">
        <v>71</v>
      </c>
      <c r="K2182" s="5" t="s">
        <v>20</v>
      </c>
      <c r="L2182">
        <v>14</v>
      </c>
      <c r="M2182" s="3">
        <v>11900</v>
      </c>
      <c r="N2182" s="5" t="str">
        <f>IFERROR(INDEX(vtipo,MATCH(D2182,vcliente,0)),"Normal")</f>
        <v>Oro</v>
      </c>
      <c r="O2182" s="5" t="str">
        <f t="shared" si="102"/>
        <v>No</v>
      </c>
      <c r="P2182" s="3">
        <f t="shared" si="103"/>
        <v>25</v>
      </c>
      <c r="Q2182" s="16">
        <f t="shared" si="104"/>
        <v>62</v>
      </c>
    </row>
    <row r="2183" spans="1:17" x14ac:dyDescent="0.3">
      <c r="A2183" s="6">
        <v>41928</v>
      </c>
      <c r="B2183" s="5" t="s">
        <v>837</v>
      </c>
      <c r="C2183" s="5" t="s">
        <v>577</v>
      </c>
      <c r="D2183" s="5" t="s">
        <v>445</v>
      </c>
      <c r="E2183">
        <v>5</v>
      </c>
      <c r="F2183">
        <v>4</v>
      </c>
      <c r="G2183">
        <v>6</v>
      </c>
      <c r="H2183">
        <v>3</v>
      </c>
      <c r="I2183">
        <v>9</v>
      </c>
      <c r="J2183" s="5" t="s">
        <v>27</v>
      </c>
      <c r="K2183" s="5" t="s">
        <v>23</v>
      </c>
      <c r="L2183">
        <v>17</v>
      </c>
      <c r="M2183" s="3">
        <v>4590</v>
      </c>
      <c r="N2183" s="5" t="str">
        <f>IFERROR(INDEX(vtipo,MATCH(D2183,vcliente,0)),"Normal")</f>
        <v>Oro</v>
      </c>
      <c r="O2183" s="5" t="str">
        <f t="shared" si="102"/>
        <v>Sí</v>
      </c>
      <c r="P2183" s="3">
        <f t="shared" si="103"/>
        <v>9</v>
      </c>
      <c r="Q2183" s="16">
        <f t="shared" si="104"/>
        <v>48</v>
      </c>
    </row>
    <row r="2184" spans="1:17" x14ac:dyDescent="0.3">
      <c r="A2184" s="6">
        <v>41929</v>
      </c>
      <c r="B2184" s="5" t="s">
        <v>837</v>
      </c>
      <c r="C2184" s="5" t="s">
        <v>577</v>
      </c>
      <c r="D2184" s="5" t="s">
        <v>286</v>
      </c>
      <c r="E2184">
        <v>7</v>
      </c>
      <c r="F2184">
        <v>8</v>
      </c>
      <c r="G2184">
        <v>0</v>
      </c>
      <c r="H2184">
        <v>8</v>
      </c>
      <c r="I2184">
        <v>1</v>
      </c>
      <c r="J2184" s="5" t="s">
        <v>63</v>
      </c>
      <c r="K2184" s="5" t="s">
        <v>17</v>
      </c>
      <c r="L2184">
        <v>12</v>
      </c>
      <c r="M2184" s="3">
        <v>6480</v>
      </c>
      <c r="N2184" s="5" t="str">
        <f>IFERROR(INDEX(vtipo,MATCH(D2184,vcliente,0)),"Normal")</f>
        <v>Normal</v>
      </c>
      <c r="O2184" s="5" t="str">
        <f t="shared" si="102"/>
        <v>No</v>
      </c>
      <c r="P2184" s="3">
        <f t="shared" si="103"/>
        <v>23</v>
      </c>
      <c r="Q2184" s="16">
        <f t="shared" si="104"/>
        <v>48</v>
      </c>
    </row>
    <row r="2185" spans="1:17" x14ac:dyDescent="0.3">
      <c r="A2185" s="6">
        <v>41930</v>
      </c>
      <c r="B2185" s="5" t="s">
        <v>837</v>
      </c>
      <c r="C2185" s="5" t="s">
        <v>577</v>
      </c>
      <c r="D2185" s="5" t="s">
        <v>46</v>
      </c>
      <c r="E2185">
        <v>4</v>
      </c>
      <c r="F2185">
        <v>7</v>
      </c>
      <c r="G2185">
        <v>8</v>
      </c>
      <c r="H2185">
        <v>8</v>
      </c>
      <c r="I2185">
        <v>5</v>
      </c>
      <c r="J2185" s="5" t="s">
        <v>40</v>
      </c>
      <c r="K2185" s="5" t="s">
        <v>23</v>
      </c>
      <c r="L2185">
        <v>13</v>
      </c>
      <c r="M2185" s="3">
        <v>8190</v>
      </c>
      <c r="N2185" s="5" t="str">
        <f>IFERROR(INDEX(vtipo,MATCH(D2185,vcliente,0)),"Normal")</f>
        <v>Oro</v>
      </c>
      <c r="O2185" s="5" t="str">
        <f t="shared" si="102"/>
        <v>No</v>
      </c>
      <c r="P2185" s="3">
        <f t="shared" si="103"/>
        <v>23</v>
      </c>
      <c r="Q2185" s="16">
        <f t="shared" si="104"/>
        <v>56</v>
      </c>
    </row>
    <row r="2186" spans="1:17" x14ac:dyDescent="0.3">
      <c r="A2186" s="6">
        <v>41932</v>
      </c>
      <c r="B2186" s="5" t="s">
        <v>837</v>
      </c>
      <c r="C2186" s="5" t="s">
        <v>577</v>
      </c>
      <c r="D2186" s="5" t="s">
        <v>642</v>
      </c>
      <c r="E2186">
        <v>7</v>
      </c>
      <c r="F2186">
        <v>9</v>
      </c>
      <c r="G2186">
        <v>4</v>
      </c>
      <c r="H2186">
        <v>5</v>
      </c>
      <c r="I2186">
        <v>6</v>
      </c>
      <c r="J2186" s="5" t="s">
        <v>32</v>
      </c>
      <c r="K2186" s="5" t="s">
        <v>20</v>
      </c>
      <c r="L2186">
        <v>12</v>
      </c>
      <c r="M2186" s="3">
        <v>6120</v>
      </c>
      <c r="N2186" s="5" t="str">
        <f>IFERROR(INDEX(vtipo,MATCH(D2186,vcliente,0)),"Normal")</f>
        <v>Oro</v>
      </c>
      <c r="O2186" s="5" t="str">
        <f t="shared" si="102"/>
        <v>No</v>
      </c>
      <c r="P2186" s="3">
        <f t="shared" si="103"/>
        <v>16</v>
      </c>
      <c r="Q2186" s="16">
        <f t="shared" si="104"/>
        <v>54</v>
      </c>
    </row>
    <row r="2187" spans="1:17" x14ac:dyDescent="0.3">
      <c r="A2187" s="6">
        <v>41933</v>
      </c>
      <c r="B2187" s="5" t="s">
        <v>837</v>
      </c>
      <c r="C2187" s="5" t="s">
        <v>577</v>
      </c>
      <c r="D2187" s="5" t="s">
        <v>551</v>
      </c>
      <c r="E2187">
        <v>6</v>
      </c>
      <c r="F2187">
        <v>7</v>
      </c>
      <c r="G2187">
        <v>4</v>
      </c>
      <c r="H2187">
        <v>6</v>
      </c>
      <c r="I2187">
        <v>7</v>
      </c>
      <c r="J2187" s="5" t="s">
        <v>27</v>
      </c>
      <c r="K2187" s="5" t="s">
        <v>23</v>
      </c>
      <c r="L2187">
        <v>3</v>
      </c>
      <c r="M2187" s="3">
        <v>720</v>
      </c>
      <c r="N2187" s="5" t="str">
        <f>IFERROR(INDEX(vtipo,MATCH(D2187,vcliente,0)),"Normal")</f>
        <v>Platino</v>
      </c>
      <c r="O2187" s="5" t="str">
        <f t="shared" si="102"/>
        <v>No</v>
      </c>
      <c r="P2187" s="3">
        <f t="shared" si="103"/>
        <v>14</v>
      </c>
      <c r="Q2187" s="16">
        <f t="shared" si="104"/>
        <v>52</v>
      </c>
    </row>
    <row r="2188" spans="1:17" x14ac:dyDescent="0.3">
      <c r="A2188" s="6">
        <v>41933</v>
      </c>
      <c r="B2188" s="5" t="s">
        <v>837</v>
      </c>
      <c r="C2188" s="5" t="s">
        <v>577</v>
      </c>
      <c r="D2188" s="5" t="s">
        <v>125</v>
      </c>
      <c r="E2188">
        <v>5</v>
      </c>
      <c r="F2188">
        <v>2</v>
      </c>
      <c r="G2188">
        <v>4</v>
      </c>
      <c r="H2188">
        <v>5</v>
      </c>
      <c r="I2188">
        <v>6</v>
      </c>
      <c r="J2188" s="5" t="s">
        <v>63</v>
      </c>
      <c r="K2188" s="5" t="s">
        <v>17</v>
      </c>
      <c r="L2188">
        <v>13</v>
      </c>
      <c r="M2188" s="3">
        <v>7020</v>
      </c>
      <c r="N2188" s="5" t="str">
        <f>IFERROR(INDEX(vtipo,MATCH(D2188,vcliente,0)),"Normal")</f>
        <v>Normal</v>
      </c>
      <c r="O2188" s="5" t="str">
        <f t="shared" si="102"/>
        <v>No</v>
      </c>
      <c r="P2188" s="3">
        <f t="shared" si="103"/>
        <v>0</v>
      </c>
      <c r="Q2188" s="16">
        <f t="shared" si="104"/>
        <v>40</v>
      </c>
    </row>
    <row r="2189" spans="1:17" x14ac:dyDescent="0.3">
      <c r="A2189" s="6">
        <v>41933</v>
      </c>
      <c r="B2189" s="5" t="s">
        <v>837</v>
      </c>
      <c r="C2189" s="5" t="s">
        <v>577</v>
      </c>
      <c r="D2189" s="5" t="s">
        <v>152</v>
      </c>
      <c r="E2189">
        <v>9</v>
      </c>
      <c r="F2189">
        <v>9</v>
      </c>
      <c r="G2189">
        <v>6</v>
      </c>
      <c r="H2189">
        <v>4</v>
      </c>
      <c r="I2189">
        <v>7</v>
      </c>
      <c r="J2189" s="5" t="s">
        <v>57</v>
      </c>
      <c r="K2189" s="5" t="s">
        <v>17</v>
      </c>
      <c r="L2189">
        <v>12</v>
      </c>
      <c r="M2189" s="3">
        <v>3240</v>
      </c>
      <c r="N2189" s="5" t="str">
        <f>IFERROR(INDEX(vtipo,MATCH(D2189,vcliente,0)),"Normal")</f>
        <v>Normal</v>
      </c>
      <c r="O2189" s="5" t="str">
        <f t="shared" si="102"/>
        <v>No</v>
      </c>
      <c r="P2189" s="3">
        <f t="shared" si="103"/>
        <v>25</v>
      </c>
      <c r="Q2189" s="16">
        <f t="shared" si="104"/>
        <v>62</v>
      </c>
    </row>
    <row r="2190" spans="1:17" x14ac:dyDescent="0.3">
      <c r="A2190" s="6">
        <v>41937</v>
      </c>
      <c r="B2190" s="5" t="s">
        <v>837</v>
      </c>
      <c r="C2190" s="5" t="s">
        <v>577</v>
      </c>
      <c r="D2190" s="5" t="s">
        <v>651</v>
      </c>
      <c r="E2190">
        <v>3</v>
      </c>
      <c r="F2190">
        <v>10</v>
      </c>
      <c r="G2190">
        <v>4</v>
      </c>
      <c r="H2190">
        <v>8</v>
      </c>
      <c r="I2190">
        <v>4</v>
      </c>
      <c r="J2190" s="5" t="s">
        <v>40</v>
      </c>
      <c r="K2190" s="5" t="s">
        <v>23</v>
      </c>
      <c r="L2190">
        <v>18</v>
      </c>
      <c r="M2190" s="3">
        <v>11340</v>
      </c>
      <c r="N2190" s="5" t="str">
        <f>IFERROR(INDEX(vtipo,MATCH(D2190,vcliente,0)),"Normal")</f>
        <v>Normal</v>
      </c>
      <c r="O2190" s="5" t="str">
        <f t="shared" si="102"/>
        <v>Sí</v>
      </c>
      <c r="P2190" s="3">
        <f t="shared" si="103"/>
        <v>18</v>
      </c>
      <c r="Q2190" s="16">
        <f t="shared" si="104"/>
        <v>52</v>
      </c>
    </row>
    <row r="2191" spans="1:17" x14ac:dyDescent="0.3">
      <c r="A2191" s="6">
        <v>41940</v>
      </c>
      <c r="B2191" s="5" t="s">
        <v>837</v>
      </c>
      <c r="C2191" s="5" t="s">
        <v>577</v>
      </c>
      <c r="D2191" s="5" t="s">
        <v>554</v>
      </c>
      <c r="E2191">
        <v>5</v>
      </c>
      <c r="F2191">
        <v>8</v>
      </c>
      <c r="G2191">
        <v>0</v>
      </c>
      <c r="H2191">
        <v>6</v>
      </c>
      <c r="I2191">
        <v>7</v>
      </c>
      <c r="J2191" s="5" t="s">
        <v>22</v>
      </c>
      <c r="K2191" s="5" t="s">
        <v>23</v>
      </c>
      <c r="L2191">
        <v>15</v>
      </c>
      <c r="M2191" s="3">
        <v>3600</v>
      </c>
      <c r="N2191" s="5" t="str">
        <f>IFERROR(INDEX(vtipo,MATCH(D2191,vcliente,0)),"Normal")</f>
        <v>Oro</v>
      </c>
      <c r="O2191" s="5" t="str">
        <f t="shared" si="102"/>
        <v>Sí</v>
      </c>
      <c r="P2191" s="3">
        <f t="shared" si="103"/>
        <v>15</v>
      </c>
      <c r="Q2191" s="16">
        <f t="shared" si="104"/>
        <v>52</v>
      </c>
    </row>
    <row r="2192" spans="1:17" x14ac:dyDescent="0.3">
      <c r="A2192" s="6">
        <v>41942</v>
      </c>
      <c r="B2192" s="5" t="s">
        <v>837</v>
      </c>
      <c r="C2192" s="5" t="s">
        <v>577</v>
      </c>
      <c r="D2192" s="5" t="s">
        <v>706</v>
      </c>
      <c r="E2192">
        <v>8</v>
      </c>
      <c r="F2192">
        <v>9</v>
      </c>
      <c r="G2192">
        <v>1</v>
      </c>
      <c r="H2192">
        <v>6</v>
      </c>
      <c r="I2192">
        <v>4</v>
      </c>
      <c r="J2192" s="5" t="s">
        <v>34</v>
      </c>
      <c r="K2192" s="5" t="s">
        <v>23</v>
      </c>
      <c r="L2192">
        <v>15</v>
      </c>
      <c r="M2192" s="3">
        <v>8100</v>
      </c>
      <c r="N2192" s="5" t="str">
        <f>IFERROR(INDEX(vtipo,MATCH(D2192,vcliente,0)),"Normal")</f>
        <v>Normal</v>
      </c>
      <c r="O2192" s="5" t="str">
        <f t="shared" si="102"/>
        <v>Sí</v>
      </c>
      <c r="P2192" s="3">
        <f t="shared" si="103"/>
        <v>17</v>
      </c>
      <c r="Q2192" s="16">
        <f t="shared" si="104"/>
        <v>54</v>
      </c>
    </row>
    <row r="2193" spans="1:17" x14ac:dyDescent="0.3">
      <c r="A2193" s="6">
        <v>41943</v>
      </c>
      <c r="B2193" s="5" t="s">
        <v>837</v>
      </c>
      <c r="C2193" s="5" t="s">
        <v>577</v>
      </c>
      <c r="D2193" s="5" t="s">
        <v>325</v>
      </c>
      <c r="E2193">
        <v>5</v>
      </c>
      <c r="F2193">
        <v>5</v>
      </c>
      <c r="G2193">
        <v>4</v>
      </c>
      <c r="H2193">
        <v>4</v>
      </c>
      <c r="I2193">
        <v>5</v>
      </c>
      <c r="J2193" s="5" t="s">
        <v>99</v>
      </c>
      <c r="K2193" s="5" t="s">
        <v>23</v>
      </c>
      <c r="L2193">
        <v>14</v>
      </c>
      <c r="M2193" s="3">
        <v>15120</v>
      </c>
      <c r="N2193" s="5" t="str">
        <f>IFERROR(INDEX(vtipo,MATCH(D2193,vcliente,0)),"Normal")</f>
        <v>Normal</v>
      </c>
      <c r="O2193" s="5" t="str">
        <f t="shared" si="102"/>
        <v>No</v>
      </c>
      <c r="P2193" s="3">
        <f t="shared" si="103"/>
        <v>0</v>
      </c>
      <c r="Q2193" s="16">
        <f t="shared" si="104"/>
        <v>38</v>
      </c>
    </row>
    <row r="2194" spans="1:17" x14ac:dyDescent="0.3">
      <c r="A2194" s="6">
        <v>41946</v>
      </c>
      <c r="B2194" s="5" t="s">
        <v>837</v>
      </c>
      <c r="C2194" s="5" t="s">
        <v>577</v>
      </c>
      <c r="D2194" s="5" t="s">
        <v>736</v>
      </c>
      <c r="E2194">
        <v>9</v>
      </c>
      <c r="F2194">
        <v>0</v>
      </c>
      <c r="G2194">
        <v>7</v>
      </c>
      <c r="H2194">
        <v>9</v>
      </c>
      <c r="I2194">
        <v>7</v>
      </c>
      <c r="J2194" s="5" t="s">
        <v>22</v>
      </c>
      <c r="K2194" s="5" t="s">
        <v>23</v>
      </c>
      <c r="L2194">
        <v>13</v>
      </c>
      <c r="M2194" s="3">
        <v>3315</v>
      </c>
      <c r="N2194" s="5" t="str">
        <f>IFERROR(INDEX(vtipo,MATCH(D2194,vcliente,0)),"Normal")</f>
        <v>Normal</v>
      </c>
      <c r="O2194" s="5" t="str">
        <f t="shared" si="102"/>
        <v>No</v>
      </c>
      <c r="P2194" s="3">
        <f t="shared" si="103"/>
        <v>32</v>
      </c>
      <c r="Q2194" s="16">
        <f t="shared" si="104"/>
        <v>64</v>
      </c>
    </row>
    <row r="2195" spans="1:17" x14ac:dyDescent="0.3">
      <c r="A2195" s="6">
        <v>41947</v>
      </c>
      <c r="B2195" s="5" t="s">
        <v>837</v>
      </c>
      <c r="C2195" s="5" t="s">
        <v>577</v>
      </c>
      <c r="D2195" s="5" t="s">
        <v>365</v>
      </c>
      <c r="E2195">
        <v>8</v>
      </c>
      <c r="F2195">
        <v>9</v>
      </c>
      <c r="G2195">
        <v>3</v>
      </c>
      <c r="H2195">
        <v>8</v>
      </c>
      <c r="I2195">
        <v>8</v>
      </c>
      <c r="J2195" s="5" t="s">
        <v>53</v>
      </c>
      <c r="K2195" s="5" t="s">
        <v>17</v>
      </c>
      <c r="L2195">
        <v>17</v>
      </c>
      <c r="M2195" s="3">
        <v>14450</v>
      </c>
      <c r="N2195" s="5" t="str">
        <f>IFERROR(INDEX(vtipo,MATCH(D2195,vcliente,0)),"Normal")</f>
        <v>Platino</v>
      </c>
      <c r="O2195" s="5" t="str">
        <f t="shared" si="102"/>
        <v>No</v>
      </c>
      <c r="P2195" s="3">
        <f t="shared" si="103"/>
        <v>33</v>
      </c>
      <c r="Q2195" s="16">
        <f t="shared" si="104"/>
        <v>66</v>
      </c>
    </row>
    <row r="2196" spans="1:17" x14ac:dyDescent="0.3">
      <c r="A2196" s="6">
        <v>41947</v>
      </c>
      <c r="B2196" s="5" t="s">
        <v>837</v>
      </c>
      <c r="C2196" s="5" t="s">
        <v>577</v>
      </c>
      <c r="D2196" s="5" t="s">
        <v>204</v>
      </c>
      <c r="E2196">
        <v>6</v>
      </c>
      <c r="F2196">
        <v>4</v>
      </c>
      <c r="G2196">
        <v>4</v>
      </c>
      <c r="H2196">
        <v>5</v>
      </c>
      <c r="I2196">
        <v>0</v>
      </c>
      <c r="J2196" s="5" t="s">
        <v>36</v>
      </c>
      <c r="K2196" s="5" t="s">
        <v>23</v>
      </c>
      <c r="L2196">
        <v>18</v>
      </c>
      <c r="M2196" s="3">
        <v>9180</v>
      </c>
      <c r="N2196" s="5" t="str">
        <f>IFERROR(INDEX(vtipo,MATCH(D2196,vcliente,0)),"Normal")</f>
        <v>Oro</v>
      </c>
      <c r="O2196" s="5" t="str">
        <f t="shared" si="102"/>
        <v>No</v>
      </c>
      <c r="P2196" s="3">
        <f t="shared" si="103"/>
        <v>0</v>
      </c>
      <c r="Q2196" s="16">
        <f t="shared" si="104"/>
        <v>38</v>
      </c>
    </row>
    <row r="2197" spans="1:17" x14ac:dyDescent="0.3">
      <c r="A2197" s="6">
        <v>41948</v>
      </c>
      <c r="B2197" s="5" t="s">
        <v>837</v>
      </c>
      <c r="C2197" s="5" t="s">
        <v>577</v>
      </c>
      <c r="D2197" s="5" t="s">
        <v>247</v>
      </c>
      <c r="E2197">
        <v>4</v>
      </c>
      <c r="F2197">
        <v>4</v>
      </c>
      <c r="G2197">
        <v>1</v>
      </c>
      <c r="H2197">
        <v>7</v>
      </c>
      <c r="I2197">
        <v>10</v>
      </c>
      <c r="J2197" s="5" t="s">
        <v>22</v>
      </c>
      <c r="K2197" s="5" t="s">
        <v>23</v>
      </c>
      <c r="L2197">
        <v>9</v>
      </c>
      <c r="M2197" s="3">
        <v>2295</v>
      </c>
      <c r="N2197" s="5" t="str">
        <f>IFERROR(INDEX(vtipo,MATCH(D2197,vcliente,0)),"Normal")</f>
        <v>Normal</v>
      </c>
      <c r="O2197" s="5" t="str">
        <f t="shared" si="102"/>
        <v>No</v>
      </c>
      <c r="P2197" s="3">
        <f t="shared" si="103"/>
        <v>17</v>
      </c>
      <c r="Q2197" s="16">
        <f t="shared" si="104"/>
        <v>50</v>
      </c>
    </row>
    <row r="2198" spans="1:17" x14ac:dyDescent="0.3">
      <c r="A2198" s="6">
        <v>41949</v>
      </c>
      <c r="B2198" s="5" t="s">
        <v>837</v>
      </c>
      <c r="C2198" s="5" t="s">
        <v>577</v>
      </c>
      <c r="D2198" s="5" t="s">
        <v>593</v>
      </c>
      <c r="E2198">
        <v>1</v>
      </c>
      <c r="F2198">
        <v>3</v>
      </c>
      <c r="G2198">
        <v>6</v>
      </c>
      <c r="H2198">
        <v>7</v>
      </c>
      <c r="I2198">
        <v>10</v>
      </c>
      <c r="J2198" s="5" t="s">
        <v>63</v>
      </c>
      <c r="K2198" s="5" t="s">
        <v>17</v>
      </c>
      <c r="L2198">
        <v>18</v>
      </c>
      <c r="M2198" s="3">
        <v>9180</v>
      </c>
      <c r="N2198" s="5" t="str">
        <f>IFERROR(INDEX(vtipo,MATCH(D2198,vcliente,0)),"Normal")</f>
        <v>Normal</v>
      </c>
      <c r="O2198" s="5" t="str">
        <f t="shared" si="102"/>
        <v>No</v>
      </c>
      <c r="P2198" s="3">
        <f t="shared" si="103"/>
        <v>17</v>
      </c>
      <c r="Q2198" s="16">
        <f t="shared" si="104"/>
        <v>52</v>
      </c>
    </row>
    <row r="2199" spans="1:17" x14ac:dyDescent="0.3">
      <c r="A2199" s="6">
        <v>41950</v>
      </c>
      <c r="B2199" s="5" t="s">
        <v>837</v>
      </c>
      <c r="C2199" s="5" t="s">
        <v>577</v>
      </c>
      <c r="D2199" s="5" t="s">
        <v>211</v>
      </c>
      <c r="E2199">
        <v>4</v>
      </c>
      <c r="F2199">
        <v>6</v>
      </c>
      <c r="G2199">
        <v>2</v>
      </c>
      <c r="H2199">
        <v>3</v>
      </c>
      <c r="I2199">
        <v>7</v>
      </c>
      <c r="J2199" s="5" t="s">
        <v>40</v>
      </c>
      <c r="K2199" s="5" t="s">
        <v>23</v>
      </c>
      <c r="L2199">
        <v>17</v>
      </c>
      <c r="M2199" s="3">
        <v>10115</v>
      </c>
      <c r="N2199" s="5" t="str">
        <f>IFERROR(INDEX(vtipo,MATCH(D2199,vcliente,0)),"Normal")</f>
        <v>Normal</v>
      </c>
      <c r="O2199" s="5" t="str">
        <f t="shared" si="102"/>
        <v>No</v>
      </c>
      <c r="P2199" s="3">
        <f t="shared" si="103"/>
        <v>7</v>
      </c>
      <c r="Q2199" s="16">
        <f t="shared" si="104"/>
        <v>40</v>
      </c>
    </row>
    <row r="2200" spans="1:17" x14ac:dyDescent="0.3">
      <c r="A2200" s="6">
        <v>41954</v>
      </c>
      <c r="B2200" s="5" t="s">
        <v>837</v>
      </c>
      <c r="C2200" s="5" t="s">
        <v>577</v>
      </c>
      <c r="D2200" s="5" t="s">
        <v>72</v>
      </c>
      <c r="E2200">
        <v>8</v>
      </c>
      <c r="F2200">
        <v>5</v>
      </c>
      <c r="G2200">
        <v>7</v>
      </c>
      <c r="H2200">
        <v>9</v>
      </c>
      <c r="I2200">
        <v>7</v>
      </c>
      <c r="J2200" s="5" t="s">
        <v>74</v>
      </c>
      <c r="K2200" s="5" t="s">
        <v>23</v>
      </c>
      <c r="L2200">
        <v>17</v>
      </c>
      <c r="M2200" s="3">
        <v>6800</v>
      </c>
      <c r="N2200" s="5" t="str">
        <f>IFERROR(INDEX(vtipo,MATCH(D2200,vcliente,0)),"Normal")</f>
        <v>Oro</v>
      </c>
      <c r="O2200" s="5" t="str">
        <f t="shared" si="102"/>
        <v>No</v>
      </c>
      <c r="P2200" s="3">
        <f t="shared" si="103"/>
        <v>31</v>
      </c>
      <c r="Q2200" s="16">
        <f t="shared" si="104"/>
        <v>62</v>
      </c>
    </row>
    <row r="2201" spans="1:17" x14ac:dyDescent="0.3">
      <c r="A2201" s="6">
        <v>41959</v>
      </c>
      <c r="B2201" s="5" t="s">
        <v>837</v>
      </c>
      <c r="C2201" s="5" t="s">
        <v>577</v>
      </c>
      <c r="D2201" s="5" t="s">
        <v>271</v>
      </c>
      <c r="E2201">
        <v>4</v>
      </c>
      <c r="F2201">
        <v>5</v>
      </c>
      <c r="G2201">
        <v>4</v>
      </c>
      <c r="H2201">
        <v>4</v>
      </c>
      <c r="I2201">
        <v>10</v>
      </c>
      <c r="J2201" s="5" t="s">
        <v>36</v>
      </c>
      <c r="K2201" s="5" t="s">
        <v>23</v>
      </c>
      <c r="L2201">
        <v>10</v>
      </c>
      <c r="M2201" s="3">
        <v>5100</v>
      </c>
      <c r="N2201" s="5" t="str">
        <f>IFERROR(INDEX(vtipo,MATCH(D2201,vcliente,0)),"Normal")</f>
        <v>Normal</v>
      </c>
      <c r="O2201" s="5" t="str">
        <f t="shared" si="102"/>
        <v>No</v>
      </c>
      <c r="P2201" s="3">
        <f t="shared" si="103"/>
        <v>10</v>
      </c>
      <c r="Q2201" s="16">
        <f t="shared" si="104"/>
        <v>46</v>
      </c>
    </row>
    <row r="2202" spans="1:17" x14ac:dyDescent="0.3">
      <c r="A2202" s="6">
        <v>41961</v>
      </c>
      <c r="B2202" s="5" t="s">
        <v>837</v>
      </c>
      <c r="C2202" s="5" t="s">
        <v>577</v>
      </c>
      <c r="D2202" s="5" t="s">
        <v>215</v>
      </c>
      <c r="E2202">
        <v>8</v>
      </c>
      <c r="F2202">
        <v>9</v>
      </c>
      <c r="G2202">
        <v>4</v>
      </c>
      <c r="H2202">
        <v>8</v>
      </c>
      <c r="I2202">
        <v>6</v>
      </c>
      <c r="J2202" s="5" t="s">
        <v>71</v>
      </c>
      <c r="K2202" s="5" t="s">
        <v>20</v>
      </c>
      <c r="L2202">
        <v>18</v>
      </c>
      <c r="M2202" s="3">
        <v>15300</v>
      </c>
      <c r="N2202" s="5" t="str">
        <f>IFERROR(INDEX(vtipo,MATCH(D2202,vcliente,0)),"Normal")</f>
        <v>Platino</v>
      </c>
      <c r="O2202" s="5" t="str">
        <f t="shared" si="102"/>
        <v>No</v>
      </c>
      <c r="P2202" s="3">
        <f t="shared" si="103"/>
        <v>25</v>
      </c>
      <c r="Q2202" s="16">
        <f t="shared" si="104"/>
        <v>62</v>
      </c>
    </row>
    <row r="2203" spans="1:17" x14ac:dyDescent="0.3">
      <c r="A2203" s="6">
        <v>41963</v>
      </c>
      <c r="B2203" s="5" t="s">
        <v>837</v>
      </c>
      <c r="C2203" s="5" t="s">
        <v>577</v>
      </c>
      <c r="D2203" s="5" t="s">
        <v>692</v>
      </c>
      <c r="E2203">
        <v>6</v>
      </c>
      <c r="F2203">
        <v>4</v>
      </c>
      <c r="G2203">
        <v>5</v>
      </c>
      <c r="H2203">
        <v>8</v>
      </c>
      <c r="I2203">
        <v>8</v>
      </c>
      <c r="J2203" s="5" t="s">
        <v>53</v>
      </c>
      <c r="K2203" s="5" t="s">
        <v>17</v>
      </c>
      <c r="L2203">
        <v>17</v>
      </c>
      <c r="M2203" s="3">
        <v>14450</v>
      </c>
      <c r="N2203" s="5" t="str">
        <f>IFERROR(INDEX(vtipo,MATCH(D2203,vcliente,0)),"Normal")</f>
        <v>Platino</v>
      </c>
      <c r="O2203" s="5" t="str">
        <f t="shared" si="102"/>
        <v>No</v>
      </c>
      <c r="P2203" s="3">
        <f t="shared" si="103"/>
        <v>16</v>
      </c>
      <c r="Q2203" s="16">
        <f t="shared" si="104"/>
        <v>54</v>
      </c>
    </row>
    <row r="2204" spans="1:17" x14ac:dyDescent="0.3">
      <c r="A2204" s="6">
        <v>41963</v>
      </c>
      <c r="B2204" s="5" t="s">
        <v>837</v>
      </c>
      <c r="C2204" s="5" t="s">
        <v>577</v>
      </c>
      <c r="D2204" s="5" t="s">
        <v>847</v>
      </c>
      <c r="E2204">
        <v>4</v>
      </c>
      <c r="F2204">
        <v>5</v>
      </c>
      <c r="G2204">
        <v>4</v>
      </c>
      <c r="H2204">
        <v>7</v>
      </c>
      <c r="I2204">
        <v>3</v>
      </c>
      <c r="J2204" s="5" t="s">
        <v>22</v>
      </c>
      <c r="K2204" s="5" t="s">
        <v>23</v>
      </c>
      <c r="L2204">
        <v>19</v>
      </c>
      <c r="M2204" s="3">
        <v>4560</v>
      </c>
      <c r="N2204" s="5" t="str">
        <f>IFERROR(INDEX(vtipo,MATCH(D2204,vcliente,0)),"Normal")</f>
        <v>Platino</v>
      </c>
      <c r="O2204" s="5" t="str">
        <f t="shared" si="102"/>
        <v>No</v>
      </c>
      <c r="P2204" s="3">
        <f t="shared" si="103"/>
        <v>7</v>
      </c>
      <c r="Q2204" s="16">
        <f t="shared" si="104"/>
        <v>40</v>
      </c>
    </row>
    <row r="2205" spans="1:17" x14ac:dyDescent="0.3">
      <c r="A2205" s="6">
        <v>41964</v>
      </c>
      <c r="B2205" s="5" t="s">
        <v>837</v>
      </c>
      <c r="C2205" s="5" t="s">
        <v>577</v>
      </c>
      <c r="D2205" s="5" t="s">
        <v>657</v>
      </c>
      <c r="E2205">
        <v>9</v>
      </c>
      <c r="F2205">
        <v>7</v>
      </c>
      <c r="G2205">
        <v>2</v>
      </c>
      <c r="H2205">
        <v>2</v>
      </c>
      <c r="I2205">
        <v>5</v>
      </c>
      <c r="J2205" s="5" t="s">
        <v>40</v>
      </c>
      <c r="K2205" s="5" t="s">
        <v>23</v>
      </c>
      <c r="L2205">
        <v>17</v>
      </c>
      <c r="M2205" s="3">
        <v>10115</v>
      </c>
      <c r="N2205" s="5" t="str">
        <f>IFERROR(INDEX(vtipo,MATCH(D2205,vcliente,0)),"Normal")</f>
        <v>Normal</v>
      </c>
      <c r="O2205" s="5" t="str">
        <f t="shared" si="102"/>
        <v>No</v>
      </c>
      <c r="P2205" s="3">
        <f t="shared" si="103"/>
        <v>16</v>
      </c>
      <c r="Q2205" s="16">
        <f t="shared" si="104"/>
        <v>46</v>
      </c>
    </row>
    <row r="2206" spans="1:17" x14ac:dyDescent="0.3">
      <c r="A2206" s="6">
        <v>41968</v>
      </c>
      <c r="B2206" s="5" t="s">
        <v>837</v>
      </c>
      <c r="C2206" s="5" t="s">
        <v>577</v>
      </c>
      <c r="D2206" s="5" t="s">
        <v>534</v>
      </c>
      <c r="E2206">
        <v>6</v>
      </c>
      <c r="F2206">
        <v>2</v>
      </c>
      <c r="G2206">
        <v>8</v>
      </c>
      <c r="H2206">
        <v>5</v>
      </c>
      <c r="I2206">
        <v>2</v>
      </c>
      <c r="J2206" s="5" t="s">
        <v>82</v>
      </c>
      <c r="K2206" s="5" t="s">
        <v>17</v>
      </c>
      <c r="L2206">
        <v>15</v>
      </c>
      <c r="M2206" s="3">
        <v>15300</v>
      </c>
      <c r="N2206" s="5" t="str">
        <f>IFERROR(INDEX(vtipo,MATCH(D2206,vcliente,0)),"Normal")</f>
        <v>Normal</v>
      </c>
      <c r="O2206" s="5" t="str">
        <f t="shared" si="102"/>
        <v>No</v>
      </c>
      <c r="P2206" s="3">
        <f t="shared" si="103"/>
        <v>8</v>
      </c>
      <c r="Q2206" s="16">
        <f t="shared" si="104"/>
        <v>42</v>
      </c>
    </row>
    <row r="2207" spans="1:17" x14ac:dyDescent="0.3">
      <c r="A2207" s="6">
        <v>41968</v>
      </c>
      <c r="B2207" s="5" t="s">
        <v>837</v>
      </c>
      <c r="C2207" s="5" t="s">
        <v>577</v>
      </c>
      <c r="D2207" s="5" t="s">
        <v>460</v>
      </c>
      <c r="E2207">
        <v>8</v>
      </c>
      <c r="F2207">
        <v>4</v>
      </c>
      <c r="G2207">
        <v>9</v>
      </c>
      <c r="H2207">
        <v>4</v>
      </c>
      <c r="I2207">
        <v>3</v>
      </c>
      <c r="J2207" s="5" t="s">
        <v>86</v>
      </c>
      <c r="K2207" s="5" t="s">
        <v>20</v>
      </c>
      <c r="L2207">
        <v>16</v>
      </c>
      <c r="M2207" s="3">
        <v>12240</v>
      </c>
      <c r="N2207" s="5" t="str">
        <f>IFERROR(INDEX(vtipo,MATCH(D2207,vcliente,0)),"Normal")</f>
        <v>Oro</v>
      </c>
      <c r="O2207" s="5" t="str">
        <f t="shared" si="102"/>
        <v>No</v>
      </c>
      <c r="P2207" s="3">
        <f t="shared" si="103"/>
        <v>17</v>
      </c>
      <c r="Q2207" s="16">
        <f t="shared" si="104"/>
        <v>50</v>
      </c>
    </row>
    <row r="2208" spans="1:17" x14ac:dyDescent="0.3">
      <c r="A2208" s="6">
        <v>41969</v>
      </c>
      <c r="B2208" s="5" t="s">
        <v>837</v>
      </c>
      <c r="C2208" s="5" t="s">
        <v>577</v>
      </c>
      <c r="D2208" s="5" t="s">
        <v>452</v>
      </c>
      <c r="E2208">
        <v>10</v>
      </c>
      <c r="F2208">
        <v>4</v>
      </c>
      <c r="G2208">
        <v>5</v>
      </c>
      <c r="H2208">
        <v>8</v>
      </c>
      <c r="I2208">
        <v>4</v>
      </c>
      <c r="J2208" s="5" t="s">
        <v>59</v>
      </c>
      <c r="K2208" s="5" t="s">
        <v>17</v>
      </c>
      <c r="L2208">
        <v>3</v>
      </c>
      <c r="M2208" s="3">
        <v>1530</v>
      </c>
      <c r="N2208" s="5" t="str">
        <f>IFERROR(INDEX(vtipo,MATCH(D2208,vcliente,0)),"Normal")</f>
        <v>Normal</v>
      </c>
      <c r="O2208" s="5" t="str">
        <f t="shared" si="102"/>
        <v>No</v>
      </c>
      <c r="P2208" s="3">
        <f t="shared" si="103"/>
        <v>18</v>
      </c>
      <c r="Q2208" s="16">
        <f t="shared" si="104"/>
        <v>54</v>
      </c>
    </row>
    <row r="2209" spans="1:17" x14ac:dyDescent="0.3">
      <c r="A2209" s="6">
        <v>41969</v>
      </c>
      <c r="B2209" s="5" t="s">
        <v>837</v>
      </c>
      <c r="C2209" s="5" t="s">
        <v>577</v>
      </c>
      <c r="D2209" s="5" t="s">
        <v>740</v>
      </c>
      <c r="E2209">
        <v>5</v>
      </c>
      <c r="F2209">
        <v>6</v>
      </c>
      <c r="G2209">
        <v>2</v>
      </c>
      <c r="H2209">
        <v>7</v>
      </c>
      <c r="I2209">
        <v>7</v>
      </c>
      <c r="J2209" s="5" t="s">
        <v>25</v>
      </c>
      <c r="K2209" s="5" t="s">
        <v>17</v>
      </c>
      <c r="L2209">
        <v>18</v>
      </c>
      <c r="M2209" s="3">
        <v>4590</v>
      </c>
      <c r="N2209" s="5" t="str">
        <f>IFERROR(INDEX(vtipo,MATCH(D2209,vcliente,0)),"Normal")</f>
        <v>Platino</v>
      </c>
      <c r="O2209" s="5" t="str">
        <f t="shared" si="102"/>
        <v>No</v>
      </c>
      <c r="P2209" s="3">
        <f t="shared" si="103"/>
        <v>14</v>
      </c>
      <c r="Q2209" s="16">
        <f t="shared" si="104"/>
        <v>50</v>
      </c>
    </row>
    <row r="2210" spans="1:17" x14ac:dyDescent="0.3">
      <c r="A2210" s="6">
        <v>41971</v>
      </c>
      <c r="B2210" s="5" t="s">
        <v>837</v>
      </c>
      <c r="C2210" s="5" t="s">
        <v>577</v>
      </c>
      <c r="D2210" s="5" t="s">
        <v>785</v>
      </c>
      <c r="E2210">
        <v>6</v>
      </c>
      <c r="F2210">
        <v>7</v>
      </c>
      <c r="G2210">
        <v>9</v>
      </c>
      <c r="H2210">
        <v>10</v>
      </c>
      <c r="I2210">
        <v>5</v>
      </c>
      <c r="J2210" s="5" t="s">
        <v>19</v>
      </c>
      <c r="K2210" s="5" t="s">
        <v>20</v>
      </c>
      <c r="L2210">
        <v>17</v>
      </c>
      <c r="M2210" s="3">
        <v>7225</v>
      </c>
      <c r="N2210" s="5" t="str">
        <f>IFERROR(INDEX(vtipo,MATCH(D2210,vcliente,0)),"Normal")</f>
        <v>Oro</v>
      </c>
      <c r="O2210" s="5" t="str">
        <f t="shared" si="102"/>
        <v>No</v>
      </c>
      <c r="P2210" s="3">
        <f t="shared" si="103"/>
        <v>26</v>
      </c>
      <c r="Q2210" s="16">
        <f t="shared" si="104"/>
        <v>64</v>
      </c>
    </row>
    <row r="2211" spans="1:17" x14ac:dyDescent="0.3">
      <c r="A2211" s="6">
        <v>41972</v>
      </c>
      <c r="B2211" s="5" t="s">
        <v>837</v>
      </c>
      <c r="C2211" s="5" t="s">
        <v>577</v>
      </c>
      <c r="D2211" s="5" t="s">
        <v>92</v>
      </c>
      <c r="E2211">
        <v>7</v>
      </c>
      <c r="F2211">
        <v>6</v>
      </c>
      <c r="G2211">
        <v>7</v>
      </c>
      <c r="H2211">
        <v>9</v>
      </c>
      <c r="I2211">
        <v>7</v>
      </c>
      <c r="J2211" s="5" t="s">
        <v>55</v>
      </c>
      <c r="K2211" s="5" t="s">
        <v>23</v>
      </c>
      <c r="L2211">
        <v>16</v>
      </c>
      <c r="M2211" s="3">
        <v>15360</v>
      </c>
      <c r="N2211" s="5" t="str">
        <f>IFERROR(INDEX(vtipo,MATCH(D2211,vcliente,0)),"Normal")</f>
        <v>Oro</v>
      </c>
      <c r="O2211" s="5" t="str">
        <f t="shared" si="102"/>
        <v>No</v>
      </c>
      <c r="P2211" s="3">
        <f t="shared" si="103"/>
        <v>30</v>
      </c>
      <c r="Q2211" s="16">
        <f t="shared" si="104"/>
        <v>60</v>
      </c>
    </row>
    <row r="2212" spans="1:17" x14ac:dyDescent="0.3">
      <c r="A2212" s="6">
        <v>41972</v>
      </c>
      <c r="B2212" s="5" t="s">
        <v>837</v>
      </c>
      <c r="C2212" s="5" t="s">
        <v>577</v>
      </c>
      <c r="D2212" s="5" t="s">
        <v>106</v>
      </c>
      <c r="E2212">
        <v>7</v>
      </c>
      <c r="F2212">
        <v>10</v>
      </c>
      <c r="G2212">
        <v>5</v>
      </c>
      <c r="H2212">
        <v>5</v>
      </c>
      <c r="I2212">
        <v>10</v>
      </c>
      <c r="J2212" s="5" t="s">
        <v>55</v>
      </c>
      <c r="K2212" s="5" t="s">
        <v>23</v>
      </c>
      <c r="L2212">
        <v>15</v>
      </c>
      <c r="M2212" s="3">
        <v>15300</v>
      </c>
      <c r="N2212" s="5" t="str">
        <f>IFERROR(INDEX(vtipo,MATCH(D2212,vcliente,0)),"Normal")</f>
        <v>Normal</v>
      </c>
      <c r="O2212" s="5" t="str">
        <f t="shared" si="102"/>
        <v>Sí</v>
      </c>
      <c r="P2212" s="3">
        <f t="shared" si="103"/>
        <v>27</v>
      </c>
      <c r="Q2212" s="16">
        <f t="shared" si="104"/>
        <v>64</v>
      </c>
    </row>
    <row r="2213" spans="1:17" x14ac:dyDescent="0.3">
      <c r="A2213" s="6">
        <v>41974</v>
      </c>
      <c r="B2213" s="5" t="s">
        <v>837</v>
      </c>
      <c r="C2213" s="5" t="s">
        <v>577</v>
      </c>
      <c r="D2213" s="5" t="s">
        <v>272</v>
      </c>
      <c r="E2213">
        <v>5</v>
      </c>
      <c r="F2213">
        <v>8</v>
      </c>
      <c r="G2213">
        <v>3</v>
      </c>
      <c r="H2213">
        <v>4</v>
      </c>
      <c r="I2213">
        <v>1</v>
      </c>
      <c r="J2213" s="5" t="s">
        <v>69</v>
      </c>
      <c r="K2213" s="5" t="s">
        <v>23</v>
      </c>
      <c r="L2213">
        <v>18</v>
      </c>
      <c r="M2213" s="3">
        <v>16200</v>
      </c>
      <c r="N2213" s="5" t="str">
        <f>IFERROR(INDEX(vtipo,MATCH(D2213,vcliente,0)),"Normal")</f>
        <v>Normal</v>
      </c>
      <c r="O2213" s="5" t="str">
        <f t="shared" si="102"/>
        <v>No</v>
      </c>
      <c r="P2213" s="3">
        <f t="shared" si="103"/>
        <v>8</v>
      </c>
      <c r="Q2213" s="16">
        <f t="shared" si="104"/>
        <v>40</v>
      </c>
    </row>
    <row r="2214" spans="1:17" x14ac:dyDescent="0.3">
      <c r="A2214" s="6">
        <v>41978</v>
      </c>
      <c r="B2214" s="5" t="s">
        <v>837</v>
      </c>
      <c r="C2214" s="5" t="s">
        <v>577</v>
      </c>
      <c r="D2214" s="5" t="s">
        <v>599</v>
      </c>
      <c r="E2214">
        <v>10</v>
      </c>
      <c r="F2214">
        <v>8</v>
      </c>
      <c r="G2214">
        <v>1</v>
      </c>
      <c r="H2214">
        <v>8</v>
      </c>
      <c r="I2214">
        <v>3</v>
      </c>
      <c r="J2214" s="5" t="s">
        <v>22</v>
      </c>
      <c r="K2214" s="5" t="s">
        <v>23</v>
      </c>
      <c r="L2214">
        <v>18</v>
      </c>
      <c r="M2214" s="3">
        <v>4590</v>
      </c>
      <c r="N2214" s="5" t="str">
        <f>IFERROR(INDEX(vtipo,MATCH(D2214,vcliente,0)),"Normal")</f>
        <v>Platino</v>
      </c>
      <c r="O2214" s="5" t="str">
        <f t="shared" si="102"/>
        <v>No</v>
      </c>
      <c r="P2214" s="3">
        <f t="shared" si="103"/>
        <v>26</v>
      </c>
      <c r="Q2214" s="16">
        <f t="shared" si="104"/>
        <v>58</v>
      </c>
    </row>
    <row r="2215" spans="1:17" x14ac:dyDescent="0.3">
      <c r="A2215" s="6">
        <v>41978</v>
      </c>
      <c r="B2215" s="5" t="s">
        <v>837</v>
      </c>
      <c r="C2215" s="5" t="s">
        <v>577</v>
      </c>
      <c r="D2215" s="5" t="s">
        <v>565</v>
      </c>
      <c r="E2215">
        <v>1</v>
      </c>
      <c r="F2215">
        <v>5</v>
      </c>
      <c r="G2215">
        <v>9</v>
      </c>
      <c r="H2215">
        <v>4</v>
      </c>
      <c r="I2215">
        <v>6</v>
      </c>
      <c r="J2215" s="5" t="s">
        <v>94</v>
      </c>
      <c r="K2215" s="5" t="s">
        <v>20</v>
      </c>
      <c r="L2215">
        <v>13</v>
      </c>
      <c r="M2215" s="3">
        <v>11700</v>
      </c>
      <c r="N2215" s="5" t="str">
        <f>IFERROR(INDEX(vtipo,MATCH(D2215,vcliente,0)),"Normal")</f>
        <v>Normal</v>
      </c>
      <c r="O2215" s="5" t="str">
        <f t="shared" si="102"/>
        <v>No</v>
      </c>
      <c r="P2215" s="3">
        <f t="shared" si="103"/>
        <v>9</v>
      </c>
      <c r="Q2215" s="16">
        <f t="shared" si="104"/>
        <v>48</v>
      </c>
    </row>
    <row r="2216" spans="1:17" x14ac:dyDescent="0.3">
      <c r="A2216" s="6">
        <v>41981</v>
      </c>
      <c r="B2216" s="5" t="s">
        <v>837</v>
      </c>
      <c r="C2216" s="5" t="s">
        <v>577</v>
      </c>
      <c r="D2216" s="5" t="s">
        <v>415</v>
      </c>
      <c r="E2216">
        <v>9</v>
      </c>
      <c r="F2216">
        <v>7</v>
      </c>
      <c r="G2216">
        <v>10</v>
      </c>
      <c r="H2216">
        <v>10</v>
      </c>
      <c r="I2216">
        <v>3</v>
      </c>
      <c r="J2216" s="5" t="s">
        <v>19</v>
      </c>
      <c r="K2216" s="5" t="s">
        <v>20</v>
      </c>
      <c r="L2216">
        <v>11</v>
      </c>
      <c r="M2216" s="3">
        <v>4950</v>
      </c>
      <c r="N2216" s="5" t="str">
        <f>IFERROR(INDEX(vtipo,MATCH(D2216,vcliente,0)),"Normal")</f>
        <v>Normal</v>
      </c>
      <c r="O2216" s="5" t="str">
        <f t="shared" si="102"/>
        <v>Sí</v>
      </c>
      <c r="P2216" s="3">
        <f t="shared" si="103"/>
        <v>36</v>
      </c>
      <c r="Q2216" s="16">
        <f t="shared" si="104"/>
        <v>72</v>
      </c>
    </row>
    <row r="2217" spans="1:17" x14ac:dyDescent="0.3">
      <c r="A2217" s="6">
        <v>41983</v>
      </c>
      <c r="B2217" s="5" t="s">
        <v>837</v>
      </c>
      <c r="C2217" s="5" t="s">
        <v>577</v>
      </c>
      <c r="D2217" s="5" t="s">
        <v>265</v>
      </c>
      <c r="E2217">
        <v>4</v>
      </c>
      <c r="F2217">
        <v>5</v>
      </c>
      <c r="G2217">
        <v>5</v>
      </c>
      <c r="H2217">
        <v>6</v>
      </c>
      <c r="I2217">
        <v>4</v>
      </c>
      <c r="J2217" s="5" t="s">
        <v>34</v>
      </c>
      <c r="K2217" s="5" t="s">
        <v>23</v>
      </c>
      <c r="L2217">
        <v>14</v>
      </c>
      <c r="M2217" s="3">
        <v>7560</v>
      </c>
      <c r="N2217" s="5" t="str">
        <f>IFERROR(INDEX(vtipo,MATCH(D2217,vcliente,0)),"Normal")</f>
        <v>Normal</v>
      </c>
      <c r="O2217" s="5" t="str">
        <f t="shared" si="102"/>
        <v>No</v>
      </c>
      <c r="P2217" s="3">
        <f t="shared" si="103"/>
        <v>0</v>
      </c>
      <c r="Q2217" s="16">
        <f t="shared" si="104"/>
        <v>40</v>
      </c>
    </row>
    <row r="2218" spans="1:17" x14ac:dyDescent="0.3">
      <c r="A2218" s="6">
        <v>41985</v>
      </c>
      <c r="B2218" s="5" t="s">
        <v>837</v>
      </c>
      <c r="C2218" s="5" t="s">
        <v>577</v>
      </c>
      <c r="D2218" s="5" t="s">
        <v>630</v>
      </c>
      <c r="E2218">
        <v>2</v>
      </c>
      <c r="F2218">
        <v>4</v>
      </c>
      <c r="G2218">
        <v>0</v>
      </c>
      <c r="H2218">
        <v>7</v>
      </c>
      <c r="I2218">
        <v>6</v>
      </c>
      <c r="J2218" s="5" t="s">
        <v>32</v>
      </c>
      <c r="K2218" s="5" t="s">
        <v>20</v>
      </c>
      <c r="L2218">
        <v>12</v>
      </c>
      <c r="M2218" s="3">
        <v>6480</v>
      </c>
      <c r="N2218" s="5" t="str">
        <f>IFERROR(INDEX(vtipo,MATCH(D2218,vcliente,0)),"Normal")</f>
        <v>Normal</v>
      </c>
      <c r="O2218" s="5" t="str">
        <f t="shared" si="102"/>
        <v>No</v>
      </c>
      <c r="P2218" s="3">
        <f t="shared" si="103"/>
        <v>7</v>
      </c>
      <c r="Q2218" s="16">
        <f t="shared" si="104"/>
        <v>38</v>
      </c>
    </row>
    <row r="2219" spans="1:17" x14ac:dyDescent="0.3">
      <c r="A2219" s="6">
        <v>41986</v>
      </c>
      <c r="B2219" s="5" t="s">
        <v>837</v>
      </c>
      <c r="C2219" s="5" t="s">
        <v>577</v>
      </c>
      <c r="D2219" s="5" t="s">
        <v>823</v>
      </c>
      <c r="E2219">
        <v>3</v>
      </c>
      <c r="F2219">
        <v>9</v>
      </c>
      <c r="G2219">
        <v>3</v>
      </c>
      <c r="H2219">
        <v>3</v>
      </c>
      <c r="I2219">
        <v>2</v>
      </c>
      <c r="J2219" s="5" t="s">
        <v>16</v>
      </c>
      <c r="K2219" s="5" t="s">
        <v>17</v>
      </c>
      <c r="L2219">
        <v>17</v>
      </c>
      <c r="M2219" s="3">
        <v>18360</v>
      </c>
      <c r="N2219" s="5" t="str">
        <f>IFERROR(INDEX(vtipo,MATCH(D2219,vcliente,0)),"Normal")</f>
        <v>Normal</v>
      </c>
      <c r="O2219" s="5" t="str">
        <f t="shared" si="102"/>
        <v>No</v>
      </c>
      <c r="P2219" s="3">
        <f t="shared" si="103"/>
        <v>9</v>
      </c>
      <c r="Q2219" s="16">
        <f t="shared" si="104"/>
        <v>36</v>
      </c>
    </row>
    <row r="2220" spans="1:17" x14ac:dyDescent="0.3">
      <c r="A2220" s="6">
        <v>41987</v>
      </c>
      <c r="B2220" s="5" t="s">
        <v>837</v>
      </c>
      <c r="C2220" s="5" t="s">
        <v>577</v>
      </c>
      <c r="D2220" s="5" t="s">
        <v>706</v>
      </c>
      <c r="E2220">
        <v>2</v>
      </c>
      <c r="F2220">
        <v>5</v>
      </c>
      <c r="G2220">
        <v>8</v>
      </c>
      <c r="H2220">
        <v>5</v>
      </c>
      <c r="I2220">
        <v>10</v>
      </c>
      <c r="J2220" s="5" t="s">
        <v>57</v>
      </c>
      <c r="K2220" s="5" t="s">
        <v>17</v>
      </c>
      <c r="L2220">
        <v>15</v>
      </c>
      <c r="M2220" s="3">
        <v>4050</v>
      </c>
      <c r="N2220" s="5" t="str">
        <f>IFERROR(INDEX(vtipo,MATCH(D2220,vcliente,0)),"Normal")</f>
        <v>Normal</v>
      </c>
      <c r="O2220" s="5" t="str">
        <f t="shared" si="102"/>
        <v>No</v>
      </c>
      <c r="P2220" s="3">
        <f t="shared" si="103"/>
        <v>18</v>
      </c>
      <c r="Q2220" s="16">
        <f t="shared" si="104"/>
        <v>56</v>
      </c>
    </row>
    <row r="2221" spans="1:17" x14ac:dyDescent="0.3">
      <c r="A2221" s="6">
        <v>41988</v>
      </c>
      <c r="B2221" s="5" t="s">
        <v>837</v>
      </c>
      <c r="C2221" s="5" t="s">
        <v>577</v>
      </c>
      <c r="D2221" s="5" t="s">
        <v>593</v>
      </c>
      <c r="E2221">
        <v>10</v>
      </c>
      <c r="F2221">
        <v>5</v>
      </c>
      <c r="G2221">
        <v>8</v>
      </c>
      <c r="H2221">
        <v>1</v>
      </c>
      <c r="I2221">
        <v>9</v>
      </c>
      <c r="J2221" s="5" t="s">
        <v>96</v>
      </c>
      <c r="K2221" s="5" t="s">
        <v>20</v>
      </c>
      <c r="L2221">
        <v>11</v>
      </c>
      <c r="M2221" s="3">
        <v>2970</v>
      </c>
      <c r="N2221" s="5" t="str">
        <f>IFERROR(INDEX(vtipo,MATCH(D2221,vcliente,0)),"Normal")</f>
        <v>Normal</v>
      </c>
      <c r="O2221" s="5" t="str">
        <f t="shared" si="102"/>
        <v>No</v>
      </c>
      <c r="P2221" s="3">
        <f t="shared" si="103"/>
        <v>27</v>
      </c>
      <c r="Q2221" s="16">
        <f t="shared" si="104"/>
        <v>64</v>
      </c>
    </row>
    <row r="2222" spans="1:17" x14ac:dyDescent="0.3">
      <c r="A2222" s="6">
        <v>41990</v>
      </c>
      <c r="B2222" s="5" t="s">
        <v>837</v>
      </c>
      <c r="C2222" s="5" t="s">
        <v>577</v>
      </c>
      <c r="D2222" s="5" t="s">
        <v>818</v>
      </c>
      <c r="E2222">
        <v>3</v>
      </c>
      <c r="F2222">
        <v>5</v>
      </c>
      <c r="G2222">
        <v>4</v>
      </c>
      <c r="H2222">
        <v>5</v>
      </c>
      <c r="I2222">
        <v>2</v>
      </c>
      <c r="J2222" s="5" t="s">
        <v>36</v>
      </c>
      <c r="K2222" s="5" t="s">
        <v>23</v>
      </c>
      <c r="L2222">
        <v>16</v>
      </c>
      <c r="M2222" s="3">
        <v>8640</v>
      </c>
      <c r="N2222" s="5" t="str">
        <f>IFERROR(INDEX(vtipo,MATCH(D2222,vcliente,0)),"Normal")</f>
        <v>Normal</v>
      </c>
      <c r="O2222" s="5" t="str">
        <f t="shared" si="102"/>
        <v>No</v>
      </c>
      <c r="P2222" s="3">
        <f t="shared" si="103"/>
        <v>0</v>
      </c>
      <c r="Q2222" s="16">
        <f t="shared" si="104"/>
        <v>34</v>
      </c>
    </row>
    <row r="2223" spans="1:17" x14ac:dyDescent="0.3">
      <c r="A2223" s="6">
        <v>41990</v>
      </c>
      <c r="B2223" s="5" t="s">
        <v>837</v>
      </c>
      <c r="C2223" s="5" t="s">
        <v>577</v>
      </c>
      <c r="D2223" s="5" t="s">
        <v>417</v>
      </c>
      <c r="E2223">
        <v>4</v>
      </c>
      <c r="F2223">
        <v>7</v>
      </c>
      <c r="G2223">
        <v>4</v>
      </c>
      <c r="H2223">
        <v>1</v>
      </c>
      <c r="I2223">
        <v>5</v>
      </c>
      <c r="J2223" s="5" t="s">
        <v>74</v>
      </c>
      <c r="K2223" s="5" t="s">
        <v>23</v>
      </c>
      <c r="L2223">
        <v>14</v>
      </c>
      <c r="M2223" s="3">
        <v>6300</v>
      </c>
      <c r="N2223" s="5" t="str">
        <f>IFERROR(INDEX(vtipo,MATCH(D2223,vcliente,0)),"Normal")</f>
        <v>Normal</v>
      </c>
      <c r="O2223" s="5" t="str">
        <f t="shared" si="102"/>
        <v>No</v>
      </c>
      <c r="P2223" s="3">
        <f t="shared" si="103"/>
        <v>7</v>
      </c>
      <c r="Q2223" s="16">
        <f t="shared" si="104"/>
        <v>40</v>
      </c>
    </row>
    <row r="2224" spans="1:17" x14ac:dyDescent="0.3">
      <c r="A2224" s="6">
        <v>41990</v>
      </c>
      <c r="B2224" s="5" t="s">
        <v>837</v>
      </c>
      <c r="C2224" s="5" t="s">
        <v>577</v>
      </c>
      <c r="D2224" s="5" t="s">
        <v>848</v>
      </c>
      <c r="E2224">
        <v>8</v>
      </c>
      <c r="F2224">
        <v>5</v>
      </c>
      <c r="G2224">
        <v>2</v>
      </c>
      <c r="H2224">
        <v>6</v>
      </c>
      <c r="I2224">
        <v>5</v>
      </c>
      <c r="J2224" s="5" t="s">
        <v>74</v>
      </c>
      <c r="K2224" s="5" t="s">
        <v>23</v>
      </c>
      <c r="L2224">
        <v>3</v>
      </c>
      <c r="M2224" s="3">
        <v>1275</v>
      </c>
      <c r="N2224" s="5" t="str">
        <f>IFERROR(INDEX(vtipo,MATCH(D2224,vcliente,0)),"Normal")</f>
        <v>Oro</v>
      </c>
      <c r="O2224" s="5" t="str">
        <f t="shared" si="102"/>
        <v>No</v>
      </c>
      <c r="P2224" s="3">
        <f t="shared" si="103"/>
        <v>8</v>
      </c>
      <c r="Q2224" s="16">
        <f t="shared" si="104"/>
        <v>48</v>
      </c>
    </row>
    <row r="2225" spans="1:17" x14ac:dyDescent="0.3">
      <c r="A2225" s="6">
        <v>41990</v>
      </c>
      <c r="B2225" s="5" t="s">
        <v>837</v>
      </c>
      <c r="C2225" s="5" t="s">
        <v>577</v>
      </c>
      <c r="D2225" s="5" t="s">
        <v>643</v>
      </c>
      <c r="E2225">
        <v>2</v>
      </c>
      <c r="F2225">
        <v>7</v>
      </c>
      <c r="G2225">
        <v>2</v>
      </c>
      <c r="H2225">
        <v>4</v>
      </c>
      <c r="I2225">
        <v>0</v>
      </c>
      <c r="J2225" s="5" t="s">
        <v>59</v>
      </c>
      <c r="K2225" s="5" t="s">
        <v>17</v>
      </c>
      <c r="L2225">
        <v>18</v>
      </c>
      <c r="M2225" s="3">
        <v>9720</v>
      </c>
      <c r="N2225" s="5" t="str">
        <f>IFERROR(INDEX(vtipo,MATCH(D2225,vcliente,0)),"Normal")</f>
        <v>Normal</v>
      </c>
      <c r="O2225" s="5" t="str">
        <f t="shared" si="102"/>
        <v>No</v>
      </c>
      <c r="P2225" s="3">
        <f t="shared" si="103"/>
        <v>7</v>
      </c>
      <c r="Q2225" s="16">
        <f t="shared" si="104"/>
        <v>30</v>
      </c>
    </row>
    <row r="2226" spans="1:17" x14ac:dyDescent="0.3">
      <c r="A2226" s="6">
        <v>41991</v>
      </c>
      <c r="B2226" s="5" t="s">
        <v>837</v>
      </c>
      <c r="C2226" s="5" t="s">
        <v>577</v>
      </c>
      <c r="D2226" s="5" t="s">
        <v>728</v>
      </c>
      <c r="E2226">
        <v>1</v>
      </c>
      <c r="F2226">
        <v>4</v>
      </c>
      <c r="G2226">
        <v>1</v>
      </c>
      <c r="H2226">
        <v>4</v>
      </c>
      <c r="I2226">
        <v>4</v>
      </c>
      <c r="J2226" s="5" t="s">
        <v>78</v>
      </c>
      <c r="K2226" s="5" t="s">
        <v>20</v>
      </c>
      <c r="L2226">
        <v>13</v>
      </c>
      <c r="M2226" s="3">
        <v>9360</v>
      </c>
      <c r="N2226" s="5" t="str">
        <f>IFERROR(INDEX(vtipo,MATCH(D2226,vcliente,0)),"Normal")</f>
        <v>Normal</v>
      </c>
      <c r="O2226" s="5" t="str">
        <f t="shared" si="102"/>
        <v>No</v>
      </c>
      <c r="P2226" s="3">
        <f t="shared" si="103"/>
        <v>0</v>
      </c>
      <c r="Q2226" s="16">
        <f t="shared" si="104"/>
        <v>26</v>
      </c>
    </row>
    <row r="2227" spans="1:17" x14ac:dyDescent="0.3">
      <c r="A2227" s="6">
        <v>41993</v>
      </c>
      <c r="B2227" s="5" t="s">
        <v>837</v>
      </c>
      <c r="C2227" s="5" t="s">
        <v>577</v>
      </c>
      <c r="D2227" s="5" t="s">
        <v>141</v>
      </c>
      <c r="E2227">
        <v>5</v>
      </c>
      <c r="F2227">
        <v>7</v>
      </c>
      <c r="G2227">
        <v>6</v>
      </c>
      <c r="H2227">
        <v>6</v>
      </c>
      <c r="I2227">
        <v>5</v>
      </c>
      <c r="J2227" s="5" t="s">
        <v>53</v>
      </c>
      <c r="K2227" s="5" t="s">
        <v>17</v>
      </c>
      <c r="L2227">
        <v>15</v>
      </c>
      <c r="M2227" s="3">
        <v>13500</v>
      </c>
      <c r="N2227" s="5" t="str">
        <f>IFERROR(INDEX(vtipo,MATCH(D2227,vcliente,0)),"Normal")</f>
        <v>Normal</v>
      </c>
      <c r="O2227" s="5" t="str">
        <f t="shared" si="102"/>
        <v>No</v>
      </c>
      <c r="P2227" s="3">
        <f t="shared" si="103"/>
        <v>7</v>
      </c>
      <c r="Q2227" s="16">
        <f t="shared" si="104"/>
        <v>48</v>
      </c>
    </row>
    <row r="2228" spans="1:17" x14ac:dyDescent="0.3">
      <c r="A2228" s="6">
        <v>41994</v>
      </c>
      <c r="B2228" s="5" t="s">
        <v>837</v>
      </c>
      <c r="C2228" s="5" t="s">
        <v>577</v>
      </c>
      <c r="D2228" s="5" t="s">
        <v>573</v>
      </c>
      <c r="E2228">
        <v>4</v>
      </c>
      <c r="F2228">
        <v>6</v>
      </c>
      <c r="G2228">
        <v>4</v>
      </c>
      <c r="H2228">
        <v>1</v>
      </c>
      <c r="I2228">
        <v>9</v>
      </c>
      <c r="J2228" s="5" t="s">
        <v>25</v>
      </c>
      <c r="K2228" s="5" t="s">
        <v>17</v>
      </c>
      <c r="L2228">
        <v>13</v>
      </c>
      <c r="M2228" s="3">
        <v>3510</v>
      </c>
      <c r="N2228" s="5" t="str">
        <f>IFERROR(INDEX(vtipo,MATCH(D2228,vcliente,0)),"Normal")</f>
        <v>Normal</v>
      </c>
      <c r="O2228" s="5" t="str">
        <f t="shared" si="102"/>
        <v>No</v>
      </c>
      <c r="P2228" s="3">
        <f t="shared" si="103"/>
        <v>9</v>
      </c>
      <c r="Q2228" s="16">
        <f t="shared" si="104"/>
        <v>46</v>
      </c>
    </row>
    <row r="2229" spans="1:17" x14ac:dyDescent="0.3">
      <c r="A2229" s="6">
        <v>41995</v>
      </c>
      <c r="B2229" s="5" t="s">
        <v>837</v>
      </c>
      <c r="C2229" s="5" t="s">
        <v>577</v>
      </c>
      <c r="D2229" s="5" t="s">
        <v>421</v>
      </c>
      <c r="E2229">
        <v>1</v>
      </c>
      <c r="F2229">
        <v>10</v>
      </c>
      <c r="G2229">
        <v>7</v>
      </c>
      <c r="H2229">
        <v>2</v>
      </c>
      <c r="I2229">
        <v>3</v>
      </c>
      <c r="J2229" s="5" t="s">
        <v>71</v>
      </c>
      <c r="K2229" s="5" t="s">
        <v>20</v>
      </c>
      <c r="L2229">
        <v>15</v>
      </c>
      <c r="M2229" s="3">
        <v>12750</v>
      </c>
      <c r="N2229" s="5" t="str">
        <f>IFERROR(INDEX(vtipo,MATCH(D2229,vcliente,0)),"Normal")</f>
        <v>Oro</v>
      </c>
      <c r="O2229" s="5" t="str">
        <f t="shared" si="102"/>
        <v>No</v>
      </c>
      <c r="P2229" s="3">
        <f t="shared" si="103"/>
        <v>17</v>
      </c>
      <c r="Q2229" s="16">
        <f t="shared" si="104"/>
        <v>44</v>
      </c>
    </row>
    <row r="2230" spans="1:17" x14ac:dyDescent="0.3">
      <c r="A2230" s="6">
        <v>41997</v>
      </c>
      <c r="B2230" s="5" t="s">
        <v>837</v>
      </c>
      <c r="C2230" s="5" t="s">
        <v>577</v>
      </c>
      <c r="D2230" s="5" t="s">
        <v>776</v>
      </c>
      <c r="E2230">
        <v>7</v>
      </c>
      <c r="F2230">
        <v>7</v>
      </c>
      <c r="G2230">
        <v>7</v>
      </c>
      <c r="H2230">
        <v>5</v>
      </c>
      <c r="I2230">
        <v>5</v>
      </c>
      <c r="J2230" s="5" t="s">
        <v>99</v>
      </c>
      <c r="K2230" s="5" t="s">
        <v>23</v>
      </c>
      <c r="L2230">
        <v>13</v>
      </c>
      <c r="M2230" s="3">
        <v>14040</v>
      </c>
      <c r="N2230" s="5" t="str">
        <f>IFERROR(INDEX(vtipo,MATCH(D2230,vcliente,0)),"Normal")</f>
        <v>Normal</v>
      </c>
      <c r="O2230" s="5" t="str">
        <f t="shared" si="102"/>
        <v>No</v>
      </c>
      <c r="P2230" s="3">
        <f t="shared" si="103"/>
        <v>21</v>
      </c>
      <c r="Q2230" s="16">
        <f t="shared" si="104"/>
        <v>52</v>
      </c>
    </row>
    <row r="2231" spans="1:17" x14ac:dyDescent="0.3">
      <c r="A2231" s="6">
        <v>41999</v>
      </c>
      <c r="B2231" s="5" t="s">
        <v>837</v>
      </c>
      <c r="C2231" s="5" t="s">
        <v>577</v>
      </c>
      <c r="D2231" s="5" t="s">
        <v>610</v>
      </c>
      <c r="E2231">
        <v>5</v>
      </c>
      <c r="F2231">
        <v>2</v>
      </c>
      <c r="G2231">
        <v>2</v>
      </c>
      <c r="H2231">
        <v>7</v>
      </c>
      <c r="I2231">
        <v>5</v>
      </c>
      <c r="J2231" s="5" t="s">
        <v>38</v>
      </c>
      <c r="K2231" s="5" t="s">
        <v>17</v>
      </c>
      <c r="L2231">
        <v>10</v>
      </c>
      <c r="M2231" s="3">
        <v>4500</v>
      </c>
      <c r="N2231" s="5" t="str">
        <f>IFERROR(INDEX(vtipo,MATCH(D2231,vcliente,0)),"Normal")</f>
        <v>Normal</v>
      </c>
      <c r="O2231" s="5" t="str">
        <f t="shared" si="102"/>
        <v>No</v>
      </c>
      <c r="P2231" s="3">
        <f t="shared" si="103"/>
        <v>7</v>
      </c>
      <c r="Q2231" s="16">
        <f t="shared" si="104"/>
        <v>38</v>
      </c>
    </row>
    <row r="2232" spans="1:17" x14ac:dyDescent="0.3">
      <c r="A2232" s="6">
        <v>42001</v>
      </c>
      <c r="B2232" s="5" t="s">
        <v>837</v>
      </c>
      <c r="C2232" s="5" t="s">
        <v>577</v>
      </c>
      <c r="D2232" s="5" t="s">
        <v>605</v>
      </c>
      <c r="E2232">
        <v>7</v>
      </c>
      <c r="F2232">
        <v>10</v>
      </c>
      <c r="G2232">
        <v>9</v>
      </c>
      <c r="H2232">
        <v>1</v>
      </c>
      <c r="I2232">
        <v>7</v>
      </c>
      <c r="J2232" s="5" t="s">
        <v>57</v>
      </c>
      <c r="K2232" s="5" t="s">
        <v>17</v>
      </c>
      <c r="L2232">
        <v>18</v>
      </c>
      <c r="M2232" s="3">
        <v>4860</v>
      </c>
      <c r="N2232" s="5" t="str">
        <f>IFERROR(INDEX(vtipo,MATCH(D2232,vcliente,0)),"Normal")</f>
        <v>Oro</v>
      </c>
      <c r="O2232" s="5" t="str">
        <f t="shared" si="102"/>
        <v>No</v>
      </c>
      <c r="P2232" s="3">
        <f t="shared" si="103"/>
        <v>33</v>
      </c>
      <c r="Q2232" s="16">
        <f t="shared" si="104"/>
        <v>66</v>
      </c>
    </row>
    <row r="2233" spans="1:17" x14ac:dyDescent="0.3">
      <c r="A2233" s="6">
        <v>42003</v>
      </c>
      <c r="B2233" s="5" t="s">
        <v>837</v>
      </c>
      <c r="C2233" s="5" t="s">
        <v>577</v>
      </c>
      <c r="D2233" s="5" t="s">
        <v>478</v>
      </c>
      <c r="E2233">
        <v>4</v>
      </c>
      <c r="F2233">
        <v>3</v>
      </c>
      <c r="G2233">
        <v>3</v>
      </c>
      <c r="H2233">
        <v>6</v>
      </c>
      <c r="I2233">
        <v>3</v>
      </c>
      <c r="J2233" s="5" t="s">
        <v>19</v>
      </c>
      <c r="K2233" s="5" t="s">
        <v>20</v>
      </c>
      <c r="L2233">
        <v>12</v>
      </c>
      <c r="M2233" s="3">
        <v>5400</v>
      </c>
      <c r="N2233" s="5" t="str">
        <f>IFERROR(INDEX(vtipo,MATCH(D2233,vcliente,0)),"Normal")</f>
        <v>Normal</v>
      </c>
      <c r="O2233" s="5" t="str">
        <f t="shared" si="102"/>
        <v>No</v>
      </c>
      <c r="P2233" s="3">
        <f t="shared" si="103"/>
        <v>0</v>
      </c>
      <c r="Q2233" s="16">
        <f t="shared" si="104"/>
        <v>32</v>
      </c>
    </row>
    <row r="2234" spans="1:17" x14ac:dyDescent="0.3">
      <c r="A2234" s="6">
        <v>42004</v>
      </c>
      <c r="B2234" s="5" t="s">
        <v>837</v>
      </c>
      <c r="C2234" s="5" t="s">
        <v>577</v>
      </c>
      <c r="D2234" s="5" t="s">
        <v>67</v>
      </c>
      <c r="E2234">
        <v>9</v>
      </c>
      <c r="F2234">
        <v>8</v>
      </c>
      <c r="G2234">
        <v>7</v>
      </c>
      <c r="H2234">
        <v>9</v>
      </c>
      <c r="I2234">
        <v>10</v>
      </c>
      <c r="J2234" s="5" t="s">
        <v>82</v>
      </c>
      <c r="K2234" s="5" t="s">
        <v>17</v>
      </c>
      <c r="L2234">
        <v>13</v>
      </c>
      <c r="M2234" s="3">
        <v>12480</v>
      </c>
      <c r="N2234" s="5" t="str">
        <f>IFERROR(INDEX(vtipo,MATCH(D2234,vcliente,0)),"Normal")</f>
        <v>Oro</v>
      </c>
      <c r="O2234" s="5" t="str">
        <f t="shared" si="102"/>
        <v>No</v>
      </c>
      <c r="P2234" s="3">
        <f t="shared" si="103"/>
        <v>43</v>
      </c>
      <c r="Q2234" s="16">
        <f t="shared" si="104"/>
        <v>90</v>
      </c>
    </row>
    <row r="2235" spans="1:17" x14ac:dyDescent="0.3">
      <c r="A2235" s="6">
        <v>42009</v>
      </c>
      <c r="B2235" s="5" t="s">
        <v>837</v>
      </c>
      <c r="C2235" s="5" t="s">
        <v>577</v>
      </c>
      <c r="D2235" s="5" t="s">
        <v>87</v>
      </c>
      <c r="E2235">
        <v>3</v>
      </c>
      <c r="F2235">
        <v>6</v>
      </c>
      <c r="G2235">
        <v>3</v>
      </c>
      <c r="H2235">
        <v>0</v>
      </c>
      <c r="I2235">
        <v>3</v>
      </c>
      <c r="J2235" s="5" t="s">
        <v>78</v>
      </c>
      <c r="K2235" s="5" t="s">
        <v>20</v>
      </c>
      <c r="L2235">
        <v>19</v>
      </c>
      <c r="M2235" s="3">
        <v>12920</v>
      </c>
      <c r="N2235" s="5" t="str">
        <f>IFERROR(INDEX(vtipo,MATCH(D2235,vcliente,0)),"Normal")</f>
        <v>Normal</v>
      </c>
      <c r="O2235" s="5" t="str">
        <f t="shared" si="102"/>
        <v>No</v>
      </c>
      <c r="P2235" s="3">
        <f t="shared" si="103"/>
        <v>0</v>
      </c>
      <c r="Q2235" s="16">
        <f t="shared" si="104"/>
        <v>30</v>
      </c>
    </row>
    <row r="2236" spans="1:17" x14ac:dyDescent="0.3">
      <c r="A2236" s="6">
        <v>42010</v>
      </c>
      <c r="B2236" s="5" t="s">
        <v>837</v>
      </c>
      <c r="C2236" s="5" t="s">
        <v>577</v>
      </c>
      <c r="D2236" s="5" t="s">
        <v>416</v>
      </c>
      <c r="E2236">
        <v>6</v>
      </c>
      <c r="F2236">
        <v>0</v>
      </c>
      <c r="G2236">
        <v>5</v>
      </c>
      <c r="H2236">
        <v>9</v>
      </c>
      <c r="I2236">
        <v>6</v>
      </c>
      <c r="J2236" s="5" t="s">
        <v>27</v>
      </c>
      <c r="K2236" s="5" t="s">
        <v>23</v>
      </c>
      <c r="L2236">
        <v>14</v>
      </c>
      <c r="M2236" s="3">
        <v>4760</v>
      </c>
      <c r="N2236" s="5" t="str">
        <f>IFERROR(INDEX(vtipo,MATCH(D2236,vcliente,0)),"Normal")</f>
        <v>Normal</v>
      </c>
      <c r="O2236" s="5" t="str">
        <f t="shared" si="102"/>
        <v>No</v>
      </c>
      <c r="P2236" s="3">
        <f t="shared" si="103"/>
        <v>9</v>
      </c>
      <c r="Q2236" s="16">
        <f t="shared" si="104"/>
        <v>52</v>
      </c>
    </row>
    <row r="2237" spans="1:17" x14ac:dyDescent="0.3">
      <c r="A2237" s="6">
        <v>42010</v>
      </c>
      <c r="B2237" s="5" t="s">
        <v>837</v>
      </c>
      <c r="C2237" s="5" t="s">
        <v>577</v>
      </c>
      <c r="D2237" s="5" t="s">
        <v>291</v>
      </c>
      <c r="E2237">
        <v>4</v>
      </c>
      <c r="F2237">
        <v>9</v>
      </c>
      <c r="G2237">
        <v>4</v>
      </c>
      <c r="H2237">
        <v>6</v>
      </c>
      <c r="I2237">
        <v>7</v>
      </c>
      <c r="J2237" s="5" t="s">
        <v>96</v>
      </c>
      <c r="K2237" s="5" t="s">
        <v>20</v>
      </c>
      <c r="L2237">
        <v>12</v>
      </c>
      <c r="M2237" s="3">
        <v>3060</v>
      </c>
      <c r="N2237" s="5" t="str">
        <f>IFERROR(INDEX(vtipo,MATCH(D2237,vcliente,0)),"Normal")</f>
        <v>Platino</v>
      </c>
      <c r="O2237" s="5" t="str">
        <f t="shared" si="102"/>
        <v>No</v>
      </c>
      <c r="P2237" s="3">
        <f t="shared" si="103"/>
        <v>16</v>
      </c>
      <c r="Q2237" s="16">
        <f t="shared" si="104"/>
        <v>52</v>
      </c>
    </row>
    <row r="2238" spans="1:17" x14ac:dyDescent="0.3">
      <c r="A2238" s="6">
        <v>42014</v>
      </c>
      <c r="B2238" s="5" t="s">
        <v>837</v>
      </c>
      <c r="C2238" s="5" t="s">
        <v>577</v>
      </c>
      <c r="D2238" s="5" t="s">
        <v>278</v>
      </c>
      <c r="E2238">
        <v>7</v>
      </c>
      <c r="F2238">
        <v>6</v>
      </c>
      <c r="G2238">
        <v>7</v>
      </c>
      <c r="H2238">
        <v>5</v>
      </c>
      <c r="I2238">
        <v>7</v>
      </c>
      <c r="J2238" s="5" t="s">
        <v>78</v>
      </c>
      <c r="K2238" s="5" t="s">
        <v>20</v>
      </c>
      <c r="L2238">
        <v>19</v>
      </c>
      <c r="M2238" s="3">
        <v>12160</v>
      </c>
      <c r="N2238" s="5" t="str">
        <f>IFERROR(INDEX(vtipo,MATCH(D2238,vcliente,0)),"Normal")</f>
        <v>Oro</v>
      </c>
      <c r="O2238" s="5" t="str">
        <f t="shared" si="102"/>
        <v>No</v>
      </c>
      <c r="P2238" s="3">
        <f t="shared" si="103"/>
        <v>21</v>
      </c>
      <c r="Q2238" s="16">
        <f t="shared" si="104"/>
        <v>54</v>
      </c>
    </row>
    <row r="2239" spans="1:17" x14ac:dyDescent="0.3">
      <c r="A2239" s="6">
        <v>42015</v>
      </c>
      <c r="B2239" s="5" t="s">
        <v>837</v>
      </c>
      <c r="C2239" s="5" t="s">
        <v>577</v>
      </c>
      <c r="D2239" s="5" t="s">
        <v>732</v>
      </c>
      <c r="E2239">
        <v>8</v>
      </c>
      <c r="F2239">
        <v>5</v>
      </c>
      <c r="G2239">
        <v>4</v>
      </c>
      <c r="H2239">
        <v>10</v>
      </c>
      <c r="I2239">
        <v>8</v>
      </c>
      <c r="J2239" s="5" t="s">
        <v>38</v>
      </c>
      <c r="K2239" s="5" t="s">
        <v>17</v>
      </c>
      <c r="L2239">
        <v>19</v>
      </c>
      <c r="M2239" s="3">
        <v>9690</v>
      </c>
      <c r="N2239" s="5" t="str">
        <f>IFERROR(INDEX(vtipo,MATCH(D2239,vcliente,0)),"Normal")</f>
        <v>Platino</v>
      </c>
      <c r="O2239" s="5" t="str">
        <f t="shared" si="102"/>
        <v>No</v>
      </c>
      <c r="P2239" s="3">
        <f t="shared" si="103"/>
        <v>26</v>
      </c>
      <c r="Q2239" s="16">
        <f t="shared" si="104"/>
        <v>62</v>
      </c>
    </row>
    <row r="2240" spans="1:17" x14ac:dyDescent="0.3">
      <c r="A2240" s="6">
        <v>42017</v>
      </c>
      <c r="B2240" s="5" t="s">
        <v>837</v>
      </c>
      <c r="C2240" s="5" t="s">
        <v>577</v>
      </c>
      <c r="D2240" s="5" t="s">
        <v>634</v>
      </c>
      <c r="E2240">
        <v>8</v>
      </c>
      <c r="F2240">
        <v>6</v>
      </c>
      <c r="G2240">
        <v>8</v>
      </c>
      <c r="H2240">
        <v>8</v>
      </c>
      <c r="I2240">
        <v>9</v>
      </c>
      <c r="J2240" s="5" t="s">
        <v>63</v>
      </c>
      <c r="K2240" s="5" t="s">
        <v>17</v>
      </c>
      <c r="L2240">
        <v>19</v>
      </c>
      <c r="M2240" s="3">
        <v>9690</v>
      </c>
      <c r="N2240" s="5" t="str">
        <f>IFERROR(INDEX(vtipo,MATCH(D2240,vcliente,0)),"Normal")</f>
        <v>Normal</v>
      </c>
      <c r="O2240" s="5" t="str">
        <f t="shared" si="102"/>
        <v>No</v>
      </c>
      <c r="P2240" s="3">
        <f t="shared" si="103"/>
        <v>33</v>
      </c>
      <c r="Q2240" s="16">
        <f t="shared" si="104"/>
        <v>66</v>
      </c>
    </row>
    <row r="2241" spans="1:17" x14ac:dyDescent="0.3">
      <c r="A2241" s="6">
        <v>42019</v>
      </c>
      <c r="B2241" s="5" t="s">
        <v>837</v>
      </c>
      <c r="C2241" s="5" t="s">
        <v>577</v>
      </c>
      <c r="D2241" s="5" t="s">
        <v>839</v>
      </c>
      <c r="E2241">
        <v>4</v>
      </c>
      <c r="F2241">
        <v>10</v>
      </c>
      <c r="G2241">
        <v>10</v>
      </c>
      <c r="H2241">
        <v>9</v>
      </c>
      <c r="I2241">
        <v>8</v>
      </c>
      <c r="J2241" s="5" t="s">
        <v>69</v>
      </c>
      <c r="K2241" s="5" t="s">
        <v>23</v>
      </c>
      <c r="L2241">
        <v>14</v>
      </c>
      <c r="M2241" s="3">
        <v>11900</v>
      </c>
      <c r="N2241" s="5" t="str">
        <f>IFERROR(INDEX(vtipo,MATCH(D2241,vcliente,0)),"Normal")</f>
        <v>Normal</v>
      </c>
      <c r="O2241" s="5" t="str">
        <f t="shared" si="102"/>
        <v>Sí</v>
      </c>
      <c r="P2241" s="3">
        <f t="shared" si="103"/>
        <v>37</v>
      </c>
      <c r="Q2241" s="16">
        <f t="shared" si="104"/>
        <v>74</v>
      </c>
    </row>
    <row r="2242" spans="1:17" x14ac:dyDescent="0.3">
      <c r="A2242" s="6">
        <v>42022</v>
      </c>
      <c r="B2242" s="5" t="s">
        <v>837</v>
      </c>
      <c r="C2242" s="5" t="s">
        <v>577</v>
      </c>
      <c r="D2242" s="5" t="s">
        <v>388</v>
      </c>
      <c r="E2242">
        <v>8</v>
      </c>
      <c r="F2242">
        <v>5</v>
      </c>
      <c r="G2242">
        <v>5</v>
      </c>
      <c r="H2242">
        <v>7</v>
      </c>
      <c r="I2242">
        <v>6</v>
      </c>
      <c r="J2242" s="5" t="s">
        <v>96</v>
      </c>
      <c r="K2242" s="5" t="s">
        <v>20</v>
      </c>
      <c r="L2242">
        <v>14</v>
      </c>
      <c r="M2242" s="3">
        <v>3360</v>
      </c>
      <c r="N2242" s="5" t="str">
        <f>IFERROR(INDEX(vtipo,MATCH(D2242,vcliente,0)),"Normal")</f>
        <v>Platino</v>
      </c>
      <c r="O2242" s="5" t="str">
        <f t="shared" si="102"/>
        <v>No</v>
      </c>
      <c r="P2242" s="3">
        <f t="shared" si="103"/>
        <v>15</v>
      </c>
      <c r="Q2242" s="16">
        <f t="shared" si="104"/>
        <v>52</v>
      </c>
    </row>
    <row r="2243" spans="1:17" x14ac:dyDescent="0.3">
      <c r="A2243" s="6">
        <v>42026</v>
      </c>
      <c r="B2243" s="5" t="s">
        <v>837</v>
      </c>
      <c r="C2243" s="5" t="s">
        <v>577</v>
      </c>
      <c r="D2243" s="5" t="s">
        <v>83</v>
      </c>
      <c r="E2243">
        <v>1</v>
      </c>
      <c r="F2243">
        <v>0</v>
      </c>
      <c r="G2243">
        <v>5</v>
      </c>
      <c r="H2243">
        <v>2</v>
      </c>
      <c r="I2243">
        <v>5</v>
      </c>
      <c r="J2243" s="5" t="s">
        <v>86</v>
      </c>
      <c r="K2243" s="5" t="s">
        <v>20</v>
      </c>
      <c r="L2243">
        <v>19</v>
      </c>
      <c r="M2243" s="3">
        <v>16150</v>
      </c>
      <c r="N2243" s="5" t="str">
        <f>IFERROR(INDEX(vtipo,MATCH(D2243,vcliente,0)),"Normal")</f>
        <v>Normal</v>
      </c>
      <c r="O2243" s="5" t="str">
        <f t="shared" ref="O2243:O2306" si="105">IF(OR(COUNTIF(E2243:I2243,10)&gt;=2,AND(MONTH(A2243)=10,L2243&gt;=15)),"Sí","No")</f>
        <v>No</v>
      </c>
      <c r="P2243" s="3">
        <f t="shared" ref="P2243:P2306" si="106">SUMIF(E2243:I2243,"&gt;=7")</f>
        <v>0</v>
      </c>
      <c r="Q2243" s="16">
        <f t="shared" ref="Q2243:Q2306" si="107">(SUM(E2243:I2243)-MIN(E2243:I2243))*IF(MIN(E2243:I2243)&gt;=7,2.5,2)</f>
        <v>26</v>
      </c>
    </row>
    <row r="2244" spans="1:17" x14ac:dyDescent="0.3">
      <c r="A2244" s="6">
        <v>42026</v>
      </c>
      <c r="B2244" s="5" t="s">
        <v>837</v>
      </c>
      <c r="C2244" s="5" t="s">
        <v>577</v>
      </c>
      <c r="D2244" s="5" t="s">
        <v>667</v>
      </c>
      <c r="E2244">
        <v>8</v>
      </c>
      <c r="F2244">
        <v>9</v>
      </c>
      <c r="G2244">
        <v>8</v>
      </c>
      <c r="H2244">
        <v>4</v>
      </c>
      <c r="I2244">
        <v>9</v>
      </c>
      <c r="J2244" s="5" t="s">
        <v>71</v>
      </c>
      <c r="K2244" s="5" t="s">
        <v>20</v>
      </c>
      <c r="L2244">
        <v>19</v>
      </c>
      <c r="M2244" s="3">
        <v>17765</v>
      </c>
      <c r="N2244" s="5" t="str">
        <f>IFERROR(INDEX(vtipo,MATCH(D2244,vcliente,0)),"Normal")</f>
        <v>Normal</v>
      </c>
      <c r="O2244" s="5" t="str">
        <f t="shared" si="105"/>
        <v>No</v>
      </c>
      <c r="P2244" s="3">
        <f t="shared" si="106"/>
        <v>34</v>
      </c>
      <c r="Q2244" s="16">
        <f t="shared" si="107"/>
        <v>68</v>
      </c>
    </row>
    <row r="2245" spans="1:17" x14ac:dyDescent="0.3">
      <c r="A2245" s="6">
        <v>42028</v>
      </c>
      <c r="B2245" s="5" t="s">
        <v>837</v>
      </c>
      <c r="C2245" s="5" t="s">
        <v>577</v>
      </c>
      <c r="D2245" s="5" t="s">
        <v>603</v>
      </c>
      <c r="E2245">
        <v>8</v>
      </c>
      <c r="F2245">
        <v>8</v>
      </c>
      <c r="G2245">
        <v>7</v>
      </c>
      <c r="H2245">
        <v>6</v>
      </c>
      <c r="I2245">
        <v>6</v>
      </c>
      <c r="J2245" s="5" t="s">
        <v>55</v>
      </c>
      <c r="K2245" s="5" t="s">
        <v>23</v>
      </c>
      <c r="L2245">
        <v>13</v>
      </c>
      <c r="M2245" s="3">
        <v>14365</v>
      </c>
      <c r="N2245" s="5" t="str">
        <f>IFERROR(INDEX(vtipo,MATCH(D2245,vcliente,0)),"Normal")</f>
        <v>Normal</v>
      </c>
      <c r="O2245" s="5" t="str">
        <f t="shared" si="105"/>
        <v>No</v>
      </c>
      <c r="P2245" s="3">
        <f t="shared" si="106"/>
        <v>23</v>
      </c>
      <c r="Q2245" s="16">
        <f t="shared" si="107"/>
        <v>58</v>
      </c>
    </row>
    <row r="2246" spans="1:17" x14ac:dyDescent="0.3">
      <c r="A2246" s="6">
        <v>42029</v>
      </c>
      <c r="B2246" s="5" t="s">
        <v>837</v>
      </c>
      <c r="C2246" s="5" t="s">
        <v>577</v>
      </c>
      <c r="D2246" s="5" t="s">
        <v>636</v>
      </c>
      <c r="E2246">
        <v>9</v>
      </c>
      <c r="F2246">
        <v>5</v>
      </c>
      <c r="G2246">
        <v>8</v>
      </c>
      <c r="H2246">
        <v>8</v>
      </c>
      <c r="I2246">
        <v>7</v>
      </c>
      <c r="J2246" s="5" t="s">
        <v>34</v>
      </c>
      <c r="K2246" s="5" t="s">
        <v>23</v>
      </c>
      <c r="L2246">
        <v>15</v>
      </c>
      <c r="M2246" s="3">
        <v>8925</v>
      </c>
      <c r="N2246" s="5" t="str">
        <f>IFERROR(INDEX(vtipo,MATCH(D2246,vcliente,0)),"Normal")</f>
        <v>Normal</v>
      </c>
      <c r="O2246" s="5" t="str">
        <f t="shared" si="105"/>
        <v>No</v>
      </c>
      <c r="P2246" s="3">
        <f t="shared" si="106"/>
        <v>32</v>
      </c>
      <c r="Q2246" s="16">
        <f t="shared" si="107"/>
        <v>64</v>
      </c>
    </row>
    <row r="2247" spans="1:17" x14ac:dyDescent="0.3">
      <c r="A2247" s="6">
        <v>42029</v>
      </c>
      <c r="B2247" s="5" t="s">
        <v>837</v>
      </c>
      <c r="C2247" s="5" t="s">
        <v>577</v>
      </c>
      <c r="D2247" s="5" t="s">
        <v>134</v>
      </c>
      <c r="E2247">
        <v>6</v>
      </c>
      <c r="F2247">
        <v>6</v>
      </c>
      <c r="G2247">
        <v>8</v>
      </c>
      <c r="H2247">
        <v>10</v>
      </c>
      <c r="I2247">
        <v>9</v>
      </c>
      <c r="J2247" s="5" t="s">
        <v>22</v>
      </c>
      <c r="K2247" s="5" t="s">
        <v>23</v>
      </c>
      <c r="L2247">
        <v>14</v>
      </c>
      <c r="M2247" s="3">
        <v>3570</v>
      </c>
      <c r="N2247" s="5" t="str">
        <f>IFERROR(INDEX(vtipo,MATCH(D2247,vcliente,0)),"Normal")</f>
        <v>Normal</v>
      </c>
      <c r="O2247" s="5" t="str">
        <f t="shared" si="105"/>
        <v>No</v>
      </c>
      <c r="P2247" s="3">
        <f t="shared" si="106"/>
        <v>27</v>
      </c>
      <c r="Q2247" s="16">
        <f t="shared" si="107"/>
        <v>66</v>
      </c>
    </row>
    <row r="2248" spans="1:17" x14ac:dyDescent="0.3">
      <c r="A2248" s="6">
        <v>42030</v>
      </c>
      <c r="B2248" s="5" t="s">
        <v>837</v>
      </c>
      <c r="C2248" s="5" t="s">
        <v>577</v>
      </c>
      <c r="D2248" s="5" t="s">
        <v>362</v>
      </c>
      <c r="E2248">
        <v>9</v>
      </c>
      <c r="F2248">
        <v>7</v>
      </c>
      <c r="G2248">
        <v>7</v>
      </c>
      <c r="H2248">
        <v>5</v>
      </c>
      <c r="I2248">
        <v>3</v>
      </c>
      <c r="J2248" s="5" t="s">
        <v>30</v>
      </c>
      <c r="K2248" s="5" t="s">
        <v>17</v>
      </c>
      <c r="L2248">
        <v>9</v>
      </c>
      <c r="M2248" s="3">
        <v>6120</v>
      </c>
      <c r="N2248" s="5" t="str">
        <f>IFERROR(INDEX(vtipo,MATCH(D2248,vcliente,0)),"Normal")</f>
        <v>Normal</v>
      </c>
      <c r="O2248" s="5" t="str">
        <f t="shared" si="105"/>
        <v>No</v>
      </c>
      <c r="P2248" s="3">
        <f t="shared" si="106"/>
        <v>23</v>
      </c>
      <c r="Q2248" s="16">
        <f t="shared" si="107"/>
        <v>56</v>
      </c>
    </row>
    <row r="2249" spans="1:17" x14ac:dyDescent="0.3">
      <c r="A2249" s="6">
        <v>42031</v>
      </c>
      <c r="B2249" s="5" t="s">
        <v>837</v>
      </c>
      <c r="C2249" s="5" t="s">
        <v>577</v>
      </c>
      <c r="D2249" s="5" t="s">
        <v>363</v>
      </c>
      <c r="E2249">
        <v>3</v>
      </c>
      <c r="F2249">
        <v>6</v>
      </c>
      <c r="G2249">
        <v>9</v>
      </c>
      <c r="H2249">
        <v>7</v>
      </c>
      <c r="I2249">
        <v>9</v>
      </c>
      <c r="J2249" s="5" t="s">
        <v>59</v>
      </c>
      <c r="K2249" s="5" t="s">
        <v>17</v>
      </c>
      <c r="L2249">
        <v>10</v>
      </c>
      <c r="M2249" s="3">
        <v>5100</v>
      </c>
      <c r="N2249" s="5" t="str">
        <f>IFERROR(INDEX(vtipo,MATCH(D2249,vcliente,0)),"Normal")</f>
        <v>Normal</v>
      </c>
      <c r="O2249" s="5" t="str">
        <f t="shared" si="105"/>
        <v>No</v>
      </c>
      <c r="P2249" s="3">
        <f t="shared" si="106"/>
        <v>25</v>
      </c>
      <c r="Q2249" s="16">
        <f t="shared" si="107"/>
        <v>62</v>
      </c>
    </row>
    <row r="2250" spans="1:17" x14ac:dyDescent="0.3">
      <c r="A2250" s="6">
        <v>42031</v>
      </c>
      <c r="B2250" s="5" t="s">
        <v>837</v>
      </c>
      <c r="C2250" s="5" t="s">
        <v>577</v>
      </c>
      <c r="D2250" s="5" t="s">
        <v>257</v>
      </c>
      <c r="E2250">
        <v>8</v>
      </c>
      <c r="F2250">
        <v>4</v>
      </c>
      <c r="G2250">
        <v>5</v>
      </c>
      <c r="H2250">
        <v>7</v>
      </c>
      <c r="I2250">
        <v>8</v>
      </c>
      <c r="J2250" s="5" t="s">
        <v>59</v>
      </c>
      <c r="K2250" s="5" t="s">
        <v>17</v>
      </c>
      <c r="L2250">
        <v>7</v>
      </c>
      <c r="M2250" s="3">
        <v>3570</v>
      </c>
      <c r="N2250" s="5" t="str">
        <f>IFERROR(INDEX(vtipo,MATCH(D2250,vcliente,0)),"Normal")</f>
        <v>Normal</v>
      </c>
      <c r="O2250" s="5" t="str">
        <f t="shared" si="105"/>
        <v>No</v>
      </c>
      <c r="P2250" s="3">
        <f t="shared" si="106"/>
        <v>23</v>
      </c>
      <c r="Q2250" s="16">
        <f t="shared" si="107"/>
        <v>56</v>
      </c>
    </row>
    <row r="2251" spans="1:17" x14ac:dyDescent="0.3">
      <c r="A2251" s="6">
        <v>42032</v>
      </c>
      <c r="B2251" s="5" t="s">
        <v>837</v>
      </c>
      <c r="C2251" s="5" t="s">
        <v>577</v>
      </c>
      <c r="D2251" s="5" t="s">
        <v>254</v>
      </c>
      <c r="E2251">
        <v>6</v>
      </c>
      <c r="F2251">
        <v>9</v>
      </c>
      <c r="G2251">
        <v>0</v>
      </c>
      <c r="H2251">
        <v>5</v>
      </c>
      <c r="I2251">
        <v>10</v>
      </c>
      <c r="J2251" s="5" t="s">
        <v>55</v>
      </c>
      <c r="K2251" s="5" t="s">
        <v>23</v>
      </c>
      <c r="L2251">
        <v>12</v>
      </c>
      <c r="M2251" s="3">
        <v>12480</v>
      </c>
      <c r="N2251" s="5" t="str">
        <f>IFERROR(INDEX(vtipo,MATCH(D2251,vcliente,0)),"Normal")</f>
        <v>Platino</v>
      </c>
      <c r="O2251" s="5" t="str">
        <f t="shared" si="105"/>
        <v>No</v>
      </c>
      <c r="P2251" s="3">
        <f t="shared" si="106"/>
        <v>19</v>
      </c>
      <c r="Q2251" s="16">
        <f t="shared" si="107"/>
        <v>60</v>
      </c>
    </row>
    <row r="2252" spans="1:17" x14ac:dyDescent="0.3">
      <c r="A2252" s="6">
        <v>42036</v>
      </c>
      <c r="B2252" s="5" t="s">
        <v>837</v>
      </c>
      <c r="C2252" s="5" t="s">
        <v>577</v>
      </c>
      <c r="D2252" s="5" t="s">
        <v>170</v>
      </c>
      <c r="E2252">
        <v>3</v>
      </c>
      <c r="F2252">
        <v>2</v>
      </c>
      <c r="G2252">
        <v>4</v>
      </c>
      <c r="H2252">
        <v>5</v>
      </c>
      <c r="I2252">
        <v>6</v>
      </c>
      <c r="J2252" s="5" t="s">
        <v>30</v>
      </c>
      <c r="K2252" s="5" t="s">
        <v>17</v>
      </c>
      <c r="L2252">
        <v>18</v>
      </c>
      <c r="M2252" s="3">
        <v>12960</v>
      </c>
      <c r="N2252" s="5" t="str">
        <f>IFERROR(INDEX(vtipo,MATCH(D2252,vcliente,0)),"Normal")</f>
        <v>Normal</v>
      </c>
      <c r="O2252" s="5" t="str">
        <f t="shared" si="105"/>
        <v>No</v>
      </c>
      <c r="P2252" s="3">
        <f t="shared" si="106"/>
        <v>0</v>
      </c>
      <c r="Q2252" s="16">
        <f t="shared" si="107"/>
        <v>36</v>
      </c>
    </row>
    <row r="2253" spans="1:17" x14ac:dyDescent="0.3">
      <c r="A2253" s="6">
        <v>42039</v>
      </c>
      <c r="B2253" s="5" t="s">
        <v>837</v>
      </c>
      <c r="C2253" s="5" t="s">
        <v>577</v>
      </c>
      <c r="D2253" s="5" t="s">
        <v>170</v>
      </c>
      <c r="E2253">
        <v>8</v>
      </c>
      <c r="F2253">
        <v>8</v>
      </c>
      <c r="G2253">
        <v>4</v>
      </c>
      <c r="H2253">
        <v>9</v>
      </c>
      <c r="I2253">
        <v>4</v>
      </c>
      <c r="J2253" s="5" t="s">
        <v>90</v>
      </c>
      <c r="K2253" s="5" t="s">
        <v>20</v>
      </c>
      <c r="L2253">
        <v>3</v>
      </c>
      <c r="M2253" s="3">
        <v>2430</v>
      </c>
      <c r="N2253" s="5" t="str">
        <f>IFERROR(INDEX(vtipo,MATCH(D2253,vcliente,0)),"Normal")</f>
        <v>Normal</v>
      </c>
      <c r="O2253" s="5" t="str">
        <f t="shared" si="105"/>
        <v>No</v>
      </c>
      <c r="P2253" s="3">
        <f t="shared" si="106"/>
        <v>25</v>
      </c>
      <c r="Q2253" s="16">
        <f t="shared" si="107"/>
        <v>58</v>
      </c>
    </row>
    <row r="2254" spans="1:17" x14ac:dyDescent="0.3">
      <c r="A2254" s="6">
        <v>42040</v>
      </c>
      <c r="B2254" s="5" t="s">
        <v>837</v>
      </c>
      <c r="C2254" s="5" t="s">
        <v>577</v>
      </c>
      <c r="D2254" s="5" t="s">
        <v>596</v>
      </c>
      <c r="E2254">
        <v>7</v>
      </c>
      <c r="F2254">
        <v>9</v>
      </c>
      <c r="G2254">
        <v>6</v>
      </c>
      <c r="H2254">
        <v>8</v>
      </c>
      <c r="I2254">
        <v>7</v>
      </c>
      <c r="J2254" s="5" t="s">
        <v>63</v>
      </c>
      <c r="K2254" s="5" t="s">
        <v>17</v>
      </c>
      <c r="L2254">
        <v>4</v>
      </c>
      <c r="M2254" s="3">
        <v>2040</v>
      </c>
      <c r="N2254" s="5" t="str">
        <f>IFERROR(INDEX(vtipo,MATCH(D2254,vcliente,0)),"Normal")</f>
        <v>Oro</v>
      </c>
      <c r="O2254" s="5" t="str">
        <f t="shared" si="105"/>
        <v>No</v>
      </c>
      <c r="P2254" s="3">
        <f t="shared" si="106"/>
        <v>31</v>
      </c>
      <c r="Q2254" s="16">
        <f t="shared" si="107"/>
        <v>62</v>
      </c>
    </row>
    <row r="2255" spans="1:17" x14ac:dyDescent="0.3">
      <c r="A2255" s="6">
        <v>42041</v>
      </c>
      <c r="B2255" s="5" t="s">
        <v>837</v>
      </c>
      <c r="C2255" s="5" t="s">
        <v>577</v>
      </c>
      <c r="D2255" s="5" t="s">
        <v>121</v>
      </c>
      <c r="E2255">
        <v>8</v>
      </c>
      <c r="F2255">
        <v>2</v>
      </c>
      <c r="G2255">
        <v>8</v>
      </c>
      <c r="H2255">
        <v>8</v>
      </c>
      <c r="I2255">
        <v>9</v>
      </c>
      <c r="J2255" s="5" t="s">
        <v>57</v>
      </c>
      <c r="K2255" s="5" t="s">
        <v>17</v>
      </c>
      <c r="L2255">
        <v>11</v>
      </c>
      <c r="M2255" s="3">
        <v>2970</v>
      </c>
      <c r="N2255" s="5" t="str">
        <f>IFERROR(INDEX(vtipo,MATCH(D2255,vcliente,0)),"Normal")</f>
        <v>Oro</v>
      </c>
      <c r="O2255" s="5" t="str">
        <f t="shared" si="105"/>
        <v>No</v>
      </c>
      <c r="P2255" s="3">
        <f t="shared" si="106"/>
        <v>33</v>
      </c>
      <c r="Q2255" s="16">
        <f t="shared" si="107"/>
        <v>66</v>
      </c>
    </row>
    <row r="2256" spans="1:17" x14ac:dyDescent="0.3">
      <c r="A2256" s="6">
        <v>42047</v>
      </c>
      <c r="B2256" s="5" t="s">
        <v>837</v>
      </c>
      <c r="C2256" s="5" t="s">
        <v>577</v>
      </c>
      <c r="D2256" s="5" t="s">
        <v>664</v>
      </c>
      <c r="E2256">
        <v>8</v>
      </c>
      <c r="F2256">
        <v>7</v>
      </c>
      <c r="G2256">
        <v>5</v>
      </c>
      <c r="H2256">
        <v>8</v>
      </c>
      <c r="I2256">
        <v>6</v>
      </c>
      <c r="J2256" s="5" t="s">
        <v>32</v>
      </c>
      <c r="K2256" s="5" t="s">
        <v>20</v>
      </c>
      <c r="L2256">
        <v>18</v>
      </c>
      <c r="M2256" s="3">
        <v>8640</v>
      </c>
      <c r="N2256" s="5" t="str">
        <f>IFERROR(INDEX(vtipo,MATCH(D2256,vcliente,0)),"Normal")</f>
        <v>Platino</v>
      </c>
      <c r="O2256" s="5" t="str">
        <f t="shared" si="105"/>
        <v>No</v>
      </c>
      <c r="P2256" s="3">
        <f t="shared" si="106"/>
        <v>23</v>
      </c>
      <c r="Q2256" s="16">
        <f t="shared" si="107"/>
        <v>58</v>
      </c>
    </row>
    <row r="2257" spans="1:17" x14ac:dyDescent="0.3">
      <c r="A2257" s="6">
        <v>42049</v>
      </c>
      <c r="B2257" s="5" t="s">
        <v>837</v>
      </c>
      <c r="C2257" s="5" t="s">
        <v>577</v>
      </c>
      <c r="D2257" s="5" t="s">
        <v>181</v>
      </c>
      <c r="E2257">
        <v>9</v>
      </c>
      <c r="F2257">
        <v>7</v>
      </c>
      <c r="G2257">
        <v>8</v>
      </c>
      <c r="H2257">
        <v>2</v>
      </c>
      <c r="I2257">
        <v>5</v>
      </c>
      <c r="J2257" s="5" t="s">
        <v>36</v>
      </c>
      <c r="K2257" s="5" t="s">
        <v>23</v>
      </c>
      <c r="L2257">
        <v>16</v>
      </c>
      <c r="M2257" s="3">
        <v>8160</v>
      </c>
      <c r="N2257" s="5" t="str">
        <f>IFERROR(INDEX(vtipo,MATCH(D2257,vcliente,0)),"Normal")</f>
        <v>Oro</v>
      </c>
      <c r="O2257" s="5" t="str">
        <f t="shared" si="105"/>
        <v>No</v>
      </c>
      <c r="P2257" s="3">
        <f t="shared" si="106"/>
        <v>24</v>
      </c>
      <c r="Q2257" s="16">
        <f t="shared" si="107"/>
        <v>58</v>
      </c>
    </row>
    <row r="2258" spans="1:17" x14ac:dyDescent="0.3">
      <c r="A2258" s="6">
        <v>42051</v>
      </c>
      <c r="B2258" s="5" t="s">
        <v>837</v>
      </c>
      <c r="C2258" s="5" t="s">
        <v>577</v>
      </c>
      <c r="D2258" s="5" t="s">
        <v>368</v>
      </c>
      <c r="E2258">
        <v>9</v>
      </c>
      <c r="F2258">
        <v>6</v>
      </c>
      <c r="G2258">
        <v>9</v>
      </c>
      <c r="H2258">
        <v>9</v>
      </c>
      <c r="I2258">
        <v>8</v>
      </c>
      <c r="J2258" s="5" t="s">
        <v>90</v>
      </c>
      <c r="K2258" s="5" t="s">
        <v>20</v>
      </c>
      <c r="L2258">
        <v>20</v>
      </c>
      <c r="M2258" s="3">
        <v>15300</v>
      </c>
      <c r="N2258" s="5" t="str">
        <f>IFERROR(INDEX(vtipo,MATCH(D2258,vcliente,0)),"Normal")</f>
        <v>Platino</v>
      </c>
      <c r="O2258" s="5" t="str">
        <f t="shared" si="105"/>
        <v>No</v>
      </c>
      <c r="P2258" s="3">
        <f t="shared" si="106"/>
        <v>35</v>
      </c>
      <c r="Q2258" s="16">
        <f t="shared" si="107"/>
        <v>70</v>
      </c>
    </row>
    <row r="2259" spans="1:17" x14ac:dyDescent="0.3">
      <c r="A2259" s="6">
        <v>42051</v>
      </c>
      <c r="B2259" s="5" t="s">
        <v>837</v>
      </c>
      <c r="C2259" s="5" t="s">
        <v>577</v>
      </c>
      <c r="D2259" s="5" t="s">
        <v>441</v>
      </c>
      <c r="E2259">
        <v>2</v>
      </c>
      <c r="F2259">
        <v>7</v>
      </c>
      <c r="G2259">
        <v>7</v>
      </c>
      <c r="H2259">
        <v>8</v>
      </c>
      <c r="I2259">
        <v>10</v>
      </c>
      <c r="J2259" s="5" t="s">
        <v>59</v>
      </c>
      <c r="K2259" s="5" t="s">
        <v>17</v>
      </c>
      <c r="L2259">
        <v>5</v>
      </c>
      <c r="M2259" s="3">
        <v>2550</v>
      </c>
      <c r="N2259" s="5" t="str">
        <f>IFERROR(INDEX(vtipo,MATCH(D2259,vcliente,0)),"Normal")</f>
        <v>Oro</v>
      </c>
      <c r="O2259" s="5" t="str">
        <f t="shared" si="105"/>
        <v>No</v>
      </c>
      <c r="P2259" s="3">
        <f t="shared" si="106"/>
        <v>32</v>
      </c>
      <c r="Q2259" s="16">
        <f t="shared" si="107"/>
        <v>64</v>
      </c>
    </row>
    <row r="2260" spans="1:17" x14ac:dyDescent="0.3">
      <c r="A2260" s="6">
        <v>42051</v>
      </c>
      <c r="B2260" s="5" t="s">
        <v>837</v>
      </c>
      <c r="C2260" s="5" t="s">
        <v>577</v>
      </c>
      <c r="D2260" s="5" t="s">
        <v>377</v>
      </c>
      <c r="E2260">
        <v>2</v>
      </c>
      <c r="F2260">
        <v>0</v>
      </c>
      <c r="G2260">
        <v>9</v>
      </c>
      <c r="H2260">
        <v>1</v>
      </c>
      <c r="I2260">
        <v>8</v>
      </c>
      <c r="J2260" s="5" t="s">
        <v>19</v>
      </c>
      <c r="K2260" s="5" t="s">
        <v>20</v>
      </c>
      <c r="L2260">
        <v>19</v>
      </c>
      <c r="M2260" s="3">
        <v>8075</v>
      </c>
      <c r="N2260" s="5" t="str">
        <f>IFERROR(INDEX(vtipo,MATCH(D2260,vcliente,0)),"Normal")</f>
        <v>Oro</v>
      </c>
      <c r="O2260" s="5" t="str">
        <f t="shared" si="105"/>
        <v>No</v>
      </c>
      <c r="P2260" s="3">
        <f t="shared" si="106"/>
        <v>17</v>
      </c>
      <c r="Q2260" s="16">
        <f t="shared" si="107"/>
        <v>40</v>
      </c>
    </row>
    <row r="2261" spans="1:17" x14ac:dyDescent="0.3">
      <c r="A2261" s="6">
        <v>42053</v>
      </c>
      <c r="B2261" s="5" t="s">
        <v>837</v>
      </c>
      <c r="C2261" s="5" t="s">
        <v>577</v>
      </c>
      <c r="D2261" s="5" t="s">
        <v>836</v>
      </c>
      <c r="E2261">
        <v>0</v>
      </c>
      <c r="F2261">
        <v>3</v>
      </c>
      <c r="G2261">
        <v>5</v>
      </c>
      <c r="H2261">
        <v>8</v>
      </c>
      <c r="I2261">
        <v>8</v>
      </c>
      <c r="J2261" s="5" t="s">
        <v>59</v>
      </c>
      <c r="K2261" s="5" t="s">
        <v>17</v>
      </c>
      <c r="L2261">
        <v>20</v>
      </c>
      <c r="M2261" s="3">
        <v>10200</v>
      </c>
      <c r="N2261" s="5" t="str">
        <f>IFERROR(INDEX(vtipo,MATCH(D2261,vcliente,0)),"Normal")</f>
        <v>Oro</v>
      </c>
      <c r="O2261" s="5" t="str">
        <f t="shared" si="105"/>
        <v>No</v>
      </c>
      <c r="P2261" s="3">
        <f t="shared" si="106"/>
        <v>16</v>
      </c>
      <c r="Q2261" s="16">
        <f t="shared" si="107"/>
        <v>48</v>
      </c>
    </row>
    <row r="2262" spans="1:17" x14ac:dyDescent="0.3">
      <c r="A2262" s="6">
        <v>42055</v>
      </c>
      <c r="B2262" s="5" t="s">
        <v>837</v>
      </c>
      <c r="C2262" s="5" t="s">
        <v>577</v>
      </c>
      <c r="D2262" s="5" t="s">
        <v>443</v>
      </c>
      <c r="E2262">
        <v>3</v>
      </c>
      <c r="F2262">
        <v>3</v>
      </c>
      <c r="G2262">
        <v>2</v>
      </c>
      <c r="H2262">
        <v>1</v>
      </c>
      <c r="I2262">
        <v>4</v>
      </c>
      <c r="J2262" s="5" t="s">
        <v>86</v>
      </c>
      <c r="K2262" s="5" t="s">
        <v>20</v>
      </c>
      <c r="L2262">
        <v>13</v>
      </c>
      <c r="M2262" s="3">
        <v>11700</v>
      </c>
      <c r="N2262" s="5" t="str">
        <f>IFERROR(INDEX(vtipo,MATCH(D2262,vcliente,0)),"Normal")</f>
        <v>Normal</v>
      </c>
      <c r="O2262" s="5" t="str">
        <f t="shared" si="105"/>
        <v>No</v>
      </c>
      <c r="P2262" s="3">
        <f t="shared" si="106"/>
        <v>0</v>
      </c>
      <c r="Q2262" s="16">
        <f t="shared" si="107"/>
        <v>24</v>
      </c>
    </row>
    <row r="2263" spans="1:17" x14ac:dyDescent="0.3">
      <c r="A2263" s="6">
        <v>42055</v>
      </c>
      <c r="B2263" s="5" t="s">
        <v>837</v>
      </c>
      <c r="C2263" s="5" t="s">
        <v>577</v>
      </c>
      <c r="D2263" s="5" t="s">
        <v>273</v>
      </c>
      <c r="E2263">
        <v>8</v>
      </c>
      <c r="F2263">
        <v>9</v>
      </c>
      <c r="G2263">
        <v>9</v>
      </c>
      <c r="H2263">
        <v>8</v>
      </c>
      <c r="I2263">
        <v>7</v>
      </c>
      <c r="J2263" s="5" t="s">
        <v>99</v>
      </c>
      <c r="K2263" s="5" t="s">
        <v>23</v>
      </c>
      <c r="L2263">
        <v>14</v>
      </c>
      <c r="M2263" s="3">
        <v>14280</v>
      </c>
      <c r="N2263" s="5" t="str">
        <f>IFERROR(INDEX(vtipo,MATCH(D2263,vcliente,0)),"Normal")</f>
        <v>Oro</v>
      </c>
      <c r="O2263" s="5" t="str">
        <f t="shared" si="105"/>
        <v>No</v>
      </c>
      <c r="P2263" s="3">
        <f t="shared" si="106"/>
        <v>41</v>
      </c>
      <c r="Q2263" s="16">
        <f t="shared" si="107"/>
        <v>85</v>
      </c>
    </row>
    <row r="2264" spans="1:17" x14ac:dyDescent="0.3">
      <c r="A2264" s="6">
        <v>42058</v>
      </c>
      <c r="B2264" s="5" t="s">
        <v>837</v>
      </c>
      <c r="C2264" s="5" t="s">
        <v>577</v>
      </c>
      <c r="D2264" s="5" t="s">
        <v>201</v>
      </c>
      <c r="E2264">
        <v>9</v>
      </c>
      <c r="F2264">
        <v>8</v>
      </c>
      <c r="G2264">
        <v>10</v>
      </c>
      <c r="H2264">
        <v>7</v>
      </c>
      <c r="I2264">
        <v>8</v>
      </c>
      <c r="J2264" s="5" t="s">
        <v>16</v>
      </c>
      <c r="K2264" s="5" t="s">
        <v>17</v>
      </c>
      <c r="L2264">
        <v>18</v>
      </c>
      <c r="M2264" s="3">
        <v>18720</v>
      </c>
      <c r="N2264" s="5" t="str">
        <f>IFERROR(INDEX(vtipo,MATCH(D2264,vcliente,0)),"Normal")</f>
        <v>Oro</v>
      </c>
      <c r="O2264" s="5" t="str">
        <f t="shared" si="105"/>
        <v>No</v>
      </c>
      <c r="P2264" s="3">
        <f t="shared" si="106"/>
        <v>42</v>
      </c>
      <c r="Q2264" s="16">
        <f t="shared" si="107"/>
        <v>87.5</v>
      </c>
    </row>
    <row r="2265" spans="1:17" x14ac:dyDescent="0.3">
      <c r="A2265" s="6">
        <v>42066</v>
      </c>
      <c r="B2265" s="5" t="s">
        <v>837</v>
      </c>
      <c r="C2265" s="5" t="s">
        <v>577</v>
      </c>
      <c r="D2265" s="5" t="s">
        <v>848</v>
      </c>
      <c r="E2265">
        <v>3</v>
      </c>
      <c r="F2265">
        <v>8</v>
      </c>
      <c r="G2265">
        <v>10</v>
      </c>
      <c r="H2265">
        <v>6</v>
      </c>
      <c r="I2265">
        <v>6</v>
      </c>
      <c r="J2265" s="5" t="s">
        <v>32</v>
      </c>
      <c r="K2265" s="5" t="s">
        <v>20</v>
      </c>
      <c r="L2265">
        <v>13</v>
      </c>
      <c r="M2265" s="3">
        <v>6630</v>
      </c>
      <c r="N2265" s="5" t="str">
        <f>IFERROR(INDEX(vtipo,MATCH(D2265,vcliente,0)),"Normal")</f>
        <v>Oro</v>
      </c>
      <c r="O2265" s="5" t="str">
        <f t="shared" si="105"/>
        <v>No</v>
      </c>
      <c r="P2265" s="3">
        <f t="shared" si="106"/>
        <v>18</v>
      </c>
      <c r="Q2265" s="16">
        <f t="shared" si="107"/>
        <v>60</v>
      </c>
    </row>
    <row r="2266" spans="1:17" x14ac:dyDescent="0.3">
      <c r="A2266" s="6">
        <v>42073</v>
      </c>
      <c r="B2266" s="5" t="s">
        <v>837</v>
      </c>
      <c r="C2266" s="5" t="s">
        <v>577</v>
      </c>
      <c r="D2266" s="5" t="s">
        <v>615</v>
      </c>
      <c r="E2266">
        <v>8</v>
      </c>
      <c r="F2266">
        <v>2</v>
      </c>
      <c r="G2266">
        <v>2</v>
      </c>
      <c r="H2266">
        <v>6</v>
      </c>
      <c r="I2266">
        <v>5</v>
      </c>
      <c r="J2266" s="5" t="s">
        <v>63</v>
      </c>
      <c r="K2266" s="5" t="s">
        <v>17</v>
      </c>
      <c r="L2266">
        <v>14</v>
      </c>
      <c r="M2266" s="3">
        <v>7560</v>
      </c>
      <c r="N2266" s="5" t="str">
        <f>IFERROR(INDEX(vtipo,MATCH(D2266,vcliente,0)),"Normal")</f>
        <v>Normal</v>
      </c>
      <c r="O2266" s="5" t="str">
        <f t="shared" si="105"/>
        <v>No</v>
      </c>
      <c r="P2266" s="3">
        <f t="shared" si="106"/>
        <v>8</v>
      </c>
      <c r="Q2266" s="16">
        <f t="shared" si="107"/>
        <v>42</v>
      </c>
    </row>
    <row r="2267" spans="1:17" x14ac:dyDescent="0.3">
      <c r="A2267" s="6">
        <v>42075</v>
      </c>
      <c r="B2267" s="5" t="s">
        <v>837</v>
      </c>
      <c r="C2267" s="5" t="s">
        <v>577</v>
      </c>
      <c r="D2267" s="5" t="s">
        <v>415</v>
      </c>
      <c r="E2267">
        <v>7</v>
      </c>
      <c r="F2267">
        <v>10</v>
      </c>
      <c r="G2267">
        <v>10</v>
      </c>
      <c r="H2267">
        <v>5</v>
      </c>
      <c r="I2267">
        <v>10</v>
      </c>
      <c r="J2267" s="5" t="s">
        <v>96</v>
      </c>
      <c r="K2267" s="5" t="s">
        <v>20</v>
      </c>
      <c r="L2267">
        <v>7</v>
      </c>
      <c r="M2267" s="3">
        <v>1890</v>
      </c>
      <c r="N2267" s="5" t="str">
        <f>IFERROR(INDEX(vtipo,MATCH(D2267,vcliente,0)),"Normal")</f>
        <v>Normal</v>
      </c>
      <c r="O2267" s="5" t="str">
        <f t="shared" si="105"/>
        <v>Sí</v>
      </c>
      <c r="P2267" s="3">
        <f t="shared" si="106"/>
        <v>37</v>
      </c>
      <c r="Q2267" s="16">
        <f t="shared" si="107"/>
        <v>74</v>
      </c>
    </row>
    <row r="2268" spans="1:17" x14ac:dyDescent="0.3">
      <c r="A2268" s="6">
        <v>42076</v>
      </c>
      <c r="B2268" s="5" t="s">
        <v>837</v>
      </c>
      <c r="C2268" s="5" t="s">
        <v>577</v>
      </c>
      <c r="D2268" s="5" t="s">
        <v>254</v>
      </c>
      <c r="E2268">
        <v>6</v>
      </c>
      <c r="F2268">
        <v>8</v>
      </c>
      <c r="G2268">
        <v>6</v>
      </c>
      <c r="H2268">
        <v>9</v>
      </c>
      <c r="I2268">
        <v>9</v>
      </c>
      <c r="J2268" s="5" t="s">
        <v>55</v>
      </c>
      <c r="K2268" s="5" t="s">
        <v>23</v>
      </c>
      <c r="L2268">
        <v>16</v>
      </c>
      <c r="M2268" s="3">
        <v>16640</v>
      </c>
      <c r="N2268" s="5" t="str">
        <f>IFERROR(INDEX(vtipo,MATCH(D2268,vcliente,0)),"Normal")</f>
        <v>Platino</v>
      </c>
      <c r="O2268" s="5" t="str">
        <f t="shared" si="105"/>
        <v>No</v>
      </c>
      <c r="P2268" s="3">
        <f t="shared" si="106"/>
        <v>26</v>
      </c>
      <c r="Q2268" s="16">
        <f t="shared" si="107"/>
        <v>64</v>
      </c>
    </row>
    <row r="2269" spans="1:17" x14ac:dyDescent="0.3">
      <c r="A2269" s="6">
        <v>42078</v>
      </c>
      <c r="B2269" s="5" t="s">
        <v>837</v>
      </c>
      <c r="C2269" s="5" t="s">
        <v>577</v>
      </c>
      <c r="D2269" s="5" t="s">
        <v>462</v>
      </c>
      <c r="E2269">
        <v>10</v>
      </c>
      <c r="F2269">
        <v>8</v>
      </c>
      <c r="G2269">
        <v>10</v>
      </c>
      <c r="H2269">
        <v>8</v>
      </c>
      <c r="I2269">
        <v>1</v>
      </c>
      <c r="J2269" s="5" t="s">
        <v>25</v>
      </c>
      <c r="K2269" s="5" t="s">
        <v>17</v>
      </c>
      <c r="L2269">
        <v>17</v>
      </c>
      <c r="M2269" s="3">
        <v>4590</v>
      </c>
      <c r="N2269" s="5" t="str">
        <f>IFERROR(INDEX(vtipo,MATCH(D2269,vcliente,0)),"Normal")</f>
        <v>Normal</v>
      </c>
      <c r="O2269" s="5" t="str">
        <f t="shared" si="105"/>
        <v>Sí</v>
      </c>
      <c r="P2269" s="3">
        <f t="shared" si="106"/>
        <v>36</v>
      </c>
      <c r="Q2269" s="16">
        <f t="shared" si="107"/>
        <v>72</v>
      </c>
    </row>
    <row r="2270" spans="1:17" x14ac:dyDescent="0.3">
      <c r="A2270" s="6">
        <v>42086</v>
      </c>
      <c r="B2270" s="5" t="s">
        <v>837</v>
      </c>
      <c r="C2270" s="5" t="s">
        <v>577</v>
      </c>
      <c r="D2270" s="5" t="s">
        <v>368</v>
      </c>
      <c r="E2270">
        <v>7</v>
      </c>
      <c r="F2270">
        <v>8</v>
      </c>
      <c r="G2270">
        <v>7</v>
      </c>
      <c r="H2270">
        <v>8</v>
      </c>
      <c r="I2270">
        <v>8</v>
      </c>
      <c r="J2270" s="5" t="s">
        <v>30</v>
      </c>
      <c r="K2270" s="5" t="s">
        <v>17</v>
      </c>
      <c r="L2270">
        <v>15</v>
      </c>
      <c r="M2270" s="3">
        <v>10200</v>
      </c>
      <c r="N2270" s="5" t="str">
        <f>IFERROR(INDEX(vtipo,MATCH(D2270,vcliente,0)),"Normal")</f>
        <v>Platino</v>
      </c>
      <c r="O2270" s="5" t="str">
        <f t="shared" si="105"/>
        <v>No</v>
      </c>
      <c r="P2270" s="3">
        <f t="shared" si="106"/>
        <v>38</v>
      </c>
      <c r="Q2270" s="16">
        <f t="shared" si="107"/>
        <v>77.5</v>
      </c>
    </row>
    <row r="2271" spans="1:17" x14ac:dyDescent="0.3">
      <c r="A2271" s="6">
        <v>42089</v>
      </c>
      <c r="B2271" s="5" t="s">
        <v>837</v>
      </c>
      <c r="C2271" s="5" t="s">
        <v>577</v>
      </c>
      <c r="D2271" s="5" t="s">
        <v>631</v>
      </c>
      <c r="E2271">
        <v>7</v>
      </c>
      <c r="F2271">
        <v>10</v>
      </c>
      <c r="G2271">
        <v>8</v>
      </c>
      <c r="H2271">
        <v>7</v>
      </c>
      <c r="I2271">
        <v>4</v>
      </c>
      <c r="J2271" s="5" t="s">
        <v>86</v>
      </c>
      <c r="K2271" s="5" t="s">
        <v>20</v>
      </c>
      <c r="L2271">
        <v>20</v>
      </c>
      <c r="M2271" s="3">
        <v>17000</v>
      </c>
      <c r="N2271" s="5" t="str">
        <f>IFERROR(INDEX(vtipo,MATCH(D2271,vcliente,0)),"Normal")</f>
        <v>Oro</v>
      </c>
      <c r="O2271" s="5" t="str">
        <f t="shared" si="105"/>
        <v>No</v>
      </c>
      <c r="P2271" s="3">
        <f t="shared" si="106"/>
        <v>32</v>
      </c>
      <c r="Q2271" s="16">
        <f t="shared" si="107"/>
        <v>64</v>
      </c>
    </row>
    <row r="2272" spans="1:17" x14ac:dyDescent="0.3">
      <c r="A2272" s="6">
        <v>42091</v>
      </c>
      <c r="B2272" s="5" t="s">
        <v>837</v>
      </c>
      <c r="C2272" s="5" t="s">
        <v>577</v>
      </c>
      <c r="D2272" s="5" t="s">
        <v>743</v>
      </c>
      <c r="E2272">
        <v>5</v>
      </c>
      <c r="F2272">
        <v>4</v>
      </c>
      <c r="G2272">
        <v>1</v>
      </c>
      <c r="H2272">
        <v>0</v>
      </c>
      <c r="I2272">
        <v>6</v>
      </c>
      <c r="J2272" s="5" t="s">
        <v>71</v>
      </c>
      <c r="K2272" s="5" t="s">
        <v>20</v>
      </c>
      <c r="L2272">
        <v>17</v>
      </c>
      <c r="M2272" s="3">
        <v>16830</v>
      </c>
      <c r="N2272" s="5" t="str">
        <f>IFERROR(INDEX(vtipo,MATCH(D2272,vcliente,0)),"Normal")</f>
        <v>Normal</v>
      </c>
      <c r="O2272" s="5" t="str">
        <f t="shared" si="105"/>
        <v>No</v>
      </c>
      <c r="P2272" s="3">
        <f t="shared" si="106"/>
        <v>0</v>
      </c>
      <c r="Q2272" s="16">
        <f t="shared" si="107"/>
        <v>32</v>
      </c>
    </row>
    <row r="2273" spans="1:17" x14ac:dyDescent="0.3">
      <c r="A2273" s="6">
        <v>42091</v>
      </c>
      <c r="B2273" s="5" t="s">
        <v>837</v>
      </c>
      <c r="C2273" s="5" t="s">
        <v>577</v>
      </c>
      <c r="D2273" s="5" t="s">
        <v>720</v>
      </c>
      <c r="E2273">
        <v>8</v>
      </c>
      <c r="F2273">
        <v>4</v>
      </c>
      <c r="G2273">
        <v>5</v>
      </c>
      <c r="H2273">
        <v>6</v>
      </c>
      <c r="I2273">
        <v>5</v>
      </c>
      <c r="J2273" s="5" t="s">
        <v>82</v>
      </c>
      <c r="K2273" s="5" t="s">
        <v>17</v>
      </c>
      <c r="L2273">
        <v>11</v>
      </c>
      <c r="M2273" s="3">
        <v>11880</v>
      </c>
      <c r="N2273" s="5" t="str">
        <f>IFERROR(INDEX(vtipo,MATCH(D2273,vcliente,0)),"Normal")</f>
        <v>Normal</v>
      </c>
      <c r="O2273" s="5" t="str">
        <f t="shared" si="105"/>
        <v>No</v>
      </c>
      <c r="P2273" s="3">
        <f t="shared" si="106"/>
        <v>8</v>
      </c>
      <c r="Q2273" s="16">
        <f t="shared" si="107"/>
        <v>48</v>
      </c>
    </row>
    <row r="2274" spans="1:17" x14ac:dyDescent="0.3">
      <c r="A2274" s="6">
        <v>42099</v>
      </c>
      <c r="B2274" s="5" t="s">
        <v>837</v>
      </c>
      <c r="C2274" s="5" t="s">
        <v>577</v>
      </c>
      <c r="D2274" s="5" t="s">
        <v>769</v>
      </c>
      <c r="E2274">
        <v>8</v>
      </c>
      <c r="F2274">
        <v>9</v>
      </c>
      <c r="G2274">
        <v>8</v>
      </c>
      <c r="H2274">
        <v>8</v>
      </c>
      <c r="I2274">
        <v>6</v>
      </c>
      <c r="J2274" s="5" t="s">
        <v>30</v>
      </c>
      <c r="K2274" s="5" t="s">
        <v>17</v>
      </c>
      <c r="L2274">
        <v>14</v>
      </c>
      <c r="M2274" s="3">
        <v>10080</v>
      </c>
      <c r="N2274" s="5" t="str">
        <f>IFERROR(INDEX(vtipo,MATCH(D2274,vcliente,0)),"Normal")</f>
        <v>Normal</v>
      </c>
      <c r="O2274" s="5" t="str">
        <f t="shared" si="105"/>
        <v>No</v>
      </c>
      <c r="P2274" s="3">
        <f t="shared" si="106"/>
        <v>33</v>
      </c>
      <c r="Q2274" s="16">
        <f t="shared" si="107"/>
        <v>66</v>
      </c>
    </row>
    <row r="2275" spans="1:17" x14ac:dyDescent="0.3">
      <c r="A2275" s="6">
        <v>42099</v>
      </c>
      <c r="B2275" s="5" t="s">
        <v>837</v>
      </c>
      <c r="C2275" s="5" t="s">
        <v>577</v>
      </c>
      <c r="D2275" s="5" t="s">
        <v>849</v>
      </c>
      <c r="E2275">
        <v>6</v>
      </c>
      <c r="F2275">
        <v>7</v>
      </c>
      <c r="G2275">
        <v>6</v>
      </c>
      <c r="H2275">
        <v>10</v>
      </c>
      <c r="I2275">
        <v>9</v>
      </c>
      <c r="J2275" s="5" t="s">
        <v>74</v>
      </c>
      <c r="K2275" s="5" t="s">
        <v>23</v>
      </c>
      <c r="L2275">
        <v>20</v>
      </c>
      <c r="M2275" s="3">
        <v>8500</v>
      </c>
      <c r="N2275" s="5" t="str">
        <f>IFERROR(INDEX(vtipo,MATCH(D2275,vcliente,0)),"Normal")</f>
        <v>Platino</v>
      </c>
      <c r="O2275" s="5" t="str">
        <f t="shared" si="105"/>
        <v>No</v>
      </c>
      <c r="P2275" s="3">
        <f t="shared" si="106"/>
        <v>26</v>
      </c>
      <c r="Q2275" s="16">
        <f t="shared" si="107"/>
        <v>64</v>
      </c>
    </row>
    <row r="2276" spans="1:17" x14ac:dyDescent="0.3">
      <c r="A2276" s="6">
        <v>42108</v>
      </c>
      <c r="B2276" s="5" t="s">
        <v>837</v>
      </c>
      <c r="C2276" s="5" t="s">
        <v>577</v>
      </c>
      <c r="D2276" s="5" t="s">
        <v>511</v>
      </c>
      <c r="E2276">
        <v>5</v>
      </c>
      <c r="F2276">
        <v>10</v>
      </c>
      <c r="G2276">
        <v>3</v>
      </c>
      <c r="H2276">
        <v>7</v>
      </c>
      <c r="I2276">
        <v>7</v>
      </c>
      <c r="J2276" s="5" t="s">
        <v>57</v>
      </c>
      <c r="K2276" s="5" t="s">
        <v>17</v>
      </c>
      <c r="L2276">
        <v>17</v>
      </c>
      <c r="M2276" s="3">
        <v>4590</v>
      </c>
      <c r="N2276" s="5" t="str">
        <f>IFERROR(INDEX(vtipo,MATCH(D2276,vcliente,0)),"Normal")</f>
        <v>Normal</v>
      </c>
      <c r="O2276" s="5" t="str">
        <f t="shared" si="105"/>
        <v>No</v>
      </c>
      <c r="P2276" s="3">
        <f t="shared" si="106"/>
        <v>24</v>
      </c>
      <c r="Q2276" s="16">
        <f t="shared" si="107"/>
        <v>58</v>
      </c>
    </row>
    <row r="2277" spans="1:17" x14ac:dyDescent="0.3">
      <c r="A2277" s="6">
        <v>42111</v>
      </c>
      <c r="B2277" s="5" t="s">
        <v>837</v>
      </c>
      <c r="C2277" s="5" t="s">
        <v>577</v>
      </c>
      <c r="D2277" s="5" t="s">
        <v>431</v>
      </c>
      <c r="E2277">
        <v>4</v>
      </c>
      <c r="F2277">
        <v>1</v>
      </c>
      <c r="G2277">
        <v>5</v>
      </c>
      <c r="H2277">
        <v>7</v>
      </c>
      <c r="I2277">
        <v>10</v>
      </c>
      <c r="J2277" s="5" t="s">
        <v>30</v>
      </c>
      <c r="K2277" s="5" t="s">
        <v>17</v>
      </c>
      <c r="L2277">
        <v>16</v>
      </c>
      <c r="M2277" s="3">
        <v>11520</v>
      </c>
      <c r="N2277" s="5" t="str">
        <f>IFERROR(INDEX(vtipo,MATCH(D2277,vcliente,0)),"Normal")</f>
        <v>Normal</v>
      </c>
      <c r="O2277" s="5" t="str">
        <f t="shared" si="105"/>
        <v>No</v>
      </c>
      <c r="P2277" s="3">
        <f t="shared" si="106"/>
        <v>17</v>
      </c>
      <c r="Q2277" s="16">
        <f t="shared" si="107"/>
        <v>52</v>
      </c>
    </row>
    <row r="2278" spans="1:17" x14ac:dyDescent="0.3">
      <c r="A2278" s="6">
        <v>42113</v>
      </c>
      <c r="B2278" s="5" t="s">
        <v>837</v>
      </c>
      <c r="C2278" s="5" t="s">
        <v>577</v>
      </c>
      <c r="D2278" s="5" t="s">
        <v>560</v>
      </c>
      <c r="E2278">
        <v>9</v>
      </c>
      <c r="F2278">
        <v>10</v>
      </c>
      <c r="G2278">
        <v>8</v>
      </c>
      <c r="H2278">
        <v>7</v>
      </c>
      <c r="I2278">
        <v>5</v>
      </c>
      <c r="J2278" s="5" t="s">
        <v>71</v>
      </c>
      <c r="K2278" s="5" t="s">
        <v>20</v>
      </c>
      <c r="L2278">
        <v>14</v>
      </c>
      <c r="M2278" s="3">
        <v>13860</v>
      </c>
      <c r="N2278" s="5" t="str">
        <f>IFERROR(INDEX(vtipo,MATCH(D2278,vcliente,0)),"Normal")</f>
        <v>Oro</v>
      </c>
      <c r="O2278" s="5" t="str">
        <f t="shared" si="105"/>
        <v>No</v>
      </c>
      <c r="P2278" s="3">
        <f t="shared" si="106"/>
        <v>34</v>
      </c>
      <c r="Q2278" s="16">
        <f t="shared" si="107"/>
        <v>68</v>
      </c>
    </row>
    <row r="2279" spans="1:17" x14ac:dyDescent="0.3">
      <c r="A2279" s="6">
        <v>42114</v>
      </c>
      <c r="B2279" s="5" t="s">
        <v>837</v>
      </c>
      <c r="C2279" s="5" t="s">
        <v>577</v>
      </c>
      <c r="D2279" s="5" t="s">
        <v>140</v>
      </c>
      <c r="E2279">
        <v>6</v>
      </c>
      <c r="F2279">
        <v>7</v>
      </c>
      <c r="G2279">
        <v>10</v>
      </c>
      <c r="H2279">
        <v>5</v>
      </c>
      <c r="I2279">
        <v>6</v>
      </c>
      <c r="J2279" s="5" t="s">
        <v>53</v>
      </c>
      <c r="K2279" s="5" t="s">
        <v>17</v>
      </c>
      <c r="L2279">
        <v>14</v>
      </c>
      <c r="M2279" s="3">
        <v>13860</v>
      </c>
      <c r="N2279" s="5" t="str">
        <f>IFERROR(INDEX(vtipo,MATCH(D2279,vcliente,0)),"Normal")</f>
        <v>Normal</v>
      </c>
      <c r="O2279" s="5" t="str">
        <f t="shared" si="105"/>
        <v>No</v>
      </c>
      <c r="P2279" s="3">
        <f t="shared" si="106"/>
        <v>17</v>
      </c>
      <c r="Q2279" s="16">
        <f t="shared" si="107"/>
        <v>58</v>
      </c>
    </row>
    <row r="2280" spans="1:17" x14ac:dyDescent="0.3">
      <c r="A2280" s="6">
        <v>42116</v>
      </c>
      <c r="B2280" s="5" t="s">
        <v>837</v>
      </c>
      <c r="C2280" s="5" t="s">
        <v>577</v>
      </c>
      <c r="D2280" s="5" t="s">
        <v>120</v>
      </c>
      <c r="E2280">
        <v>5</v>
      </c>
      <c r="F2280">
        <v>10</v>
      </c>
      <c r="G2280">
        <v>4</v>
      </c>
      <c r="H2280">
        <v>5</v>
      </c>
      <c r="I2280">
        <v>1</v>
      </c>
      <c r="J2280" s="5" t="s">
        <v>90</v>
      </c>
      <c r="K2280" s="5" t="s">
        <v>20</v>
      </c>
      <c r="L2280">
        <v>15</v>
      </c>
      <c r="M2280" s="3">
        <v>12150</v>
      </c>
      <c r="N2280" s="5" t="str">
        <f>IFERROR(INDEX(vtipo,MATCH(D2280,vcliente,0)),"Normal")</f>
        <v>Normal</v>
      </c>
      <c r="O2280" s="5" t="str">
        <f t="shared" si="105"/>
        <v>No</v>
      </c>
      <c r="P2280" s="3">
        <f t="shared" si="106"/>
        <v>10</v>
      </c>
      <c r="Q2280" s="16">
        <f t="shared" si="107"/>
        <v>48</v>
      </c>
    </row>
    <row r="2281" spans="1:17" x14ac:dyDescent="0.3">
      <c r="A2281" s="6">
        <v>42119</v>
      </c>
      <c r="B2281" s="5" t="s">
        <v>837</v>
      </c>
      <c r="C2281" s="5" t="s">
        <v>577</v>
      </c>
      <c r="D2281" s="5" t="s">
        <v>808</v>
      </c>
      <c r="E2281">
        <v>5</v>
      </c>
      <c r="F2281">
        <v>9</v>
      </c>
      <c r="G2281">
        <v>8</v>
      </c>
      <c r="H2281">
        <v>9</v>
      </c>
      <c r="I2281">
        <v>1</v>
      </c>
      <c r="J2281" s="5" t="s">
        <v>53</v>
      </c>
      <c r="K2281" s="5" t="s">
        <v>17</v>
      </c>
      <c r="L2281">
        <v>17</v>
      </c>
      <c r="M2281" s="3">
        <v>16830</v>
      </c>
      <c r="N2281" s="5" t="str">
        <f>IFERROR(INDEX(vtipo,MATCH(D2281,vcliente,0)),"Normal")</f>
        <v>Normal</v>
      </c>
      <c r="O2281" s="5" t="str">
        <f t="shared" si="105"/>
        <v>No</v>
      </c>
      <c r="P2281" s="3">
        <f t="shared" si="106"/>
        <v>26</v>
      </c>
      <c r="Q2281" s="16">
        <f t="shared" si="107"/>
        <v>62</v>
      </c>
    </row>
    <row r="2282" spans="1:17" x14ac:dyDescent="0.3">
      <c r="A2282" s="6">
        <v>42122</v>
      </c>
      <c r="B2282" s="5" t="s">
        <v>837</v>
      </c>
      <c r="C2282" s="5" t="s">
        <v>577</v>
      </c>
      <c r="D2282" s="5" t="s">
        <v>190</v>
      </c>
      <c r="E2282">
        <v>10</v>
      </c>
      <c r="F2282">
        <v>9</v>
      </c>
      <c r="G2282">
        <v>7</v>
      </c>
      <c r="H2282">
        <v>6</v>
      </c>
      <c r="I2282">
        <v>10</v>
      </c>
      <c r="J2282" s="5" t="s">
        <v>34</v>
      </c>
      <c r="K2282" s="5" t="s">
        <v>23</v>
      </c>
      <c r="L2282">
        <v>17</v>
      </c>
      <c r="M2282" s="3">
        <v>10710</v>
      </c>
      <c r="N2282" s="5" t="str">
        <f>IFERROR(INDEX(vtipo,MATCH(D2282,vcliente,0)),"Normal")</f>
        <v>Normal</v>
      </c>
      <c r="O2282" s="5" t="str">
        <f t="shared" si="105"/>
        <v>Sí</v>
      </c>
      <c r="P2282" s="3">
        <f t="shared" si="106"/>
        <v>36</v>
      </c>
      <c r="Q2282" s="16">
        <f t="shared" si="107"/>
        <v>72</v>
      </c>
    </row>
    <row r="2283" spans="1:17" x14ac:dyDescent="0.3">
      <c r="A2283" s="6">
        <v>42124</v>
      </c>
      <c r="B2283" s="5" t="s">
        <v>837</v>
      </c>
      <c r="C2283" s="5" t="s">
        <v>577</v>
      </c>
      <c r="D2283" s="5" t="s">
        <v>652</v>
      </c>
      <c r="E2283">
        <v>9</v>
      </c>
      <c r="F2283">
        <v>8</v>
      </c>
      <c r="G2283">
        <v>5</v>
      </c>
      <c r="H2283">
        <v>6</v>
      </c>
      <c r="I2283">
        <v>8</v>
      </c>
      <c r="J2283" s="5" t="s">
        <v>36</v>
      </c>
      <c r="K2283" s="5" t="s">
        <v>23</v>
      </c>
      <c r="L2283">
        <v>15</v>
      </c>
      <c r="M2283" s="3">
        <v>8100</v>
      </c>
      <c r="N2283" s="5" t="str">
        <f>IFERROR(INDEX(vtipo,MATCH(D2283,vcliente,0)),"Normal")</f>
        <v>Normal</v>
      </c>
      <c r="O2283" s="5" t="str">
        <f t="shared" si="105"/>
        <v>No</v>
      </c>
      <c r="P2283" s="3">
        <f t="shared" si="106"/>
        <v>25</v>
      </c>
      <c r="Q2283" s="16">
        <f t="shared" si="107"/>
        <v>62</v>
      </c>
    </row>
    <row r="2284" spans="1:17" x14ac:dyDescent="0.3">
      <c r="A2284" s="6">
        <v>42124</v>
      </c>
      <c r="B2284" s="5" t="s">
        <v>837</v>
      </c>
      <c r="C2284" s="5" t="s">
        <v>577</v>
      </c>
      <c r="D2284" s="5" t="s">
        <v>649</v>
      </c>
      <c r="E2284">
        <v>1</v>
      </c>
      <c r="F2284">
        <v>8</v>
      </c>
      <c r="G2284">
        <v>8</v>
      </c>
      <c r="H2284">
        <v>6</v>
      </c>
      <c r="I2284">
        <v>9</v>
      </c>
      <c r="J2284" s="5" t="s">
        <v>32</v>
      </c>
      <c r="K2284" s="5" t="s">
        <v>20</v>
      </c>
      <c r="L2284">
        <v>15</v>
      </c>
      <c r="M2284" s="3">
        <v>7200</v>
      </c>
      <c r="N2284" s="5" t="str">
        <f>IFERROR(INDEX(vtipo,MATCH(D2284,vcliente,0)),"Normal")</f>
        <v>Oro</v>
      </c>
      <c r="O2284" s="5" t="str">
        <f t="shared" si="105"/>
        <v>No</v>
      </c>
      <c r="P2284" s="3">
        <f t="shared" si="106"/>
        <v>25</v>
      </c>
      <c r="Q2284" s="16">
        <f t="shared" si="107"/>
        <v>62</v>
      </c>
    </row>
    <row r="2285" spans="1:17" x14ac:dyDescent="0.3">
      <c r="A2285" s="6">
        <v>42124</v>
      </c>
      <c r="B2285" s="5" t="s">
        <v>837</v>
      </c>
      <c r="C2285" s="5" t="s">
        <v>577</v>
      </c>
      <c r="D2285" s="5" t="s">
        <v>850</v>
      </c>
      <c r="E2285">
        <v>4</v>
      </c>
      <c r="F2285">
        <v>3</v>
      </c>
      <c r="G2285">
        <v>2</v>
      </c>
      <c r="H2285">
        <v>9</v>
      </c>
      <c r="I2285">
        <v>2</v>
      </c>
      <c r="J2285" s="5" t="s">
        <v>19</v>
      </c>
      <c r="K2285" s="5" t="s">
        <v>20</v>
      </c>
      <c r="L2285">
        <v>19</v>
      </c>
      <c r="M2285" s="3">
        <v>8550</v>
      </c>
      <c r="N2285" s="5" t="str">
        <f>IFERROR(INDEX(vtipo,MATCH(D2285,vcliente,0)),"Normal")</f>
        <v>Normal</v>
      </c>
      <c r="O2285" s="5" t="str">
        <f t="shared" si="105"/>
        <v>No</v>
      </c>
      <c r="P2285" s="3">
        <f t="shared" si="106"/>
        <v>9</v>
      </c>
      <c r="Q2285" s="16">
        <f t="shared" si="107"/>
        <v>36</v>
      </c>
    </row>
    <row r="2286" spans="1:17" x14ac:dyDescent="0.3">
      <c r="A2286" s="6">
        <v>42124</v>
      </c>
      <c r="B2286" s="5" t="s">
        <v>837</v>
      </c>
      <c r="C2286" s="5" t="s">
        <v>577</v>
      </c>
      <c r="D2286" s="5" t="s">
        <v>49</v>
      </c>
      <c r="E2286">
        <v>4</v>
      </c>
      <c r="F2286">
        <v>0</v>
      </c>
      <c r="G2286">
        <v>5</v>
      </c>
      <c r="H2286">
        <v>3</v>
      </c>
      <c r="I2286">
        <v>6</v>
      </c>
      <c r="J2286" s="5" t="s">
        <v>40</v>
      </c>
      <c r="K2286" s="5" t="s">
        <v>23</v>
      </c>
      <c r="L2286">
        <v>17</v>
      </c>
      <c r="M2286" s="3">
        <v>10710</v>
      </c>
      <c r="N2286" s="5" t="str">
        <f>IFERROR(INDEX(vtipo,MATCH(D2286,vcliente,0)),"Normal")</f>
        <v>Normal</v>
      </c>
      <c r="O2286" s="5" t="str">
        <f t="shared" si="105"/>
        <v>No</v>
      </c>
      <c r="P2286" s="3">
        <f t="shared" si="106"/>
        <v>0</v>
      </c>
      <c r="Q2286" s="16">
        <f t="shared" si="107"/>
        <v>36</v>
      </c>
    </row>
    <row r="2287" spans="1:17" x14ac:dyDescent="0.3">
      <c r="A2287" s="6">
        <v>42132</v>
      </c>
      <c r="B2287" s="5" t="s">
        <v>837</v>
      </c>
      <c r="C2287" s="5" t="s">
        <v>577</v>
      </c>
      <c r="D2287" s="5" t="s">
        <v>688</v>
      </c>
      <c r="E2287">
        <v>9</v>
      </c>
      <c r="F2287">
        <v>8</v>
      </c>
      <c r="G2287">
        <v>4</v>
      </c>
      <c r="H2287">
        <v>9</v>
      </c>
      <c r="I2287">
        <v>8</v>
      </c>
      <c r="J2287" s="5" t="s">
        <v>19</v>
      </c>
      <c r="K2287" s="5" t="s">
        <v>20</v>
      </c>
      <c r="L2287">
        <v>11</v>
      </c>
      <c r="M2287" s="3">
        <v>4400</v>
      </c>
      <c r="N2287" s="5" t="str">
        <f>IFERROR(INDEX(vtipo,MATCH(D2287,vcliente,0)),"Normal")</f>
        <v>Oro</v>
      </c>
      <c r="O2287" s="5" t="str">
        <f t="shared" si="105"/>
        <v>No</v>
      </c>
      <c r="P2287" s="3">
        <f t="shared" si="106"/>
        <v>34</v>
      </c>
      <c r="Q2287" s="16">
        <f t="shared" si="107"/>
        <v>68</v>
      </c>
    </row>
    <row r="2288" spans="1:17" x14ac:dyDescent="0.3">
      <c r="A2288" s="6">
        <v>42135</v>
      </c>
      <c r="B2288" s="5" t="s">
        <v>837</v>
      </c>
      <c r="C2288" s="5" t="s">
        <v>577</v>
      </c>
      <c r="D2288" s="5" t="s">
        <v>695</v>
      </c>
      <c r="E2288">
        <v>7</v>
      </c>
      <c r="F2288">
        <v>9</v>
      </c>
      <c r="G2288">
        <v>8</v>
      </c>
      <c r="H2288">
        <v>5</v>
      </c>
      <c r="I2288">
        <v>8</v>
      </c>
      <c r="J2288" s="5" t="s">
        <v>71</v>
      </c>
      <c r="K2288" s="5" t="s">
        <v>20</v>
      </c>
      <c r="L2288">
        <v>14</v>
      </c>
      <c r="M2288" s="3">
        <v>13090</v>
      </c>
      <c r="N2288" s="5" t="str">
        <f>IFERROR(INDEX(vtipo,MATCH(D2288,vcliente,0)),"Normal")</f>
        <v>Oro</v>
      </c>
      <c r="O2288" s="5" t="str">
        <f t="shared" si="105"/>
        <v>No</v>
      </c>
      <c r="P2288" s="3">
        <f t="shared" si="106"/>
        <v>32</v>
      </c>
      <c r="Q2288" s="16">
        <f t="shared" si="107"/>
        <v>64</v>
      </c>
    </row>
    <row r="2289" spans="1:17" x14ac:dyDescent="0.3">
      <c r="A2289" s="6">
        <v>42138</v>
      </c>
      <c r="B2289" s="5" t="s">
        <v>837</v>
      </c>
      <c r="C2289" s="5" t="s">
        <v>577</v>
      </c>
      <c r="D2289" s="5" t="s">
        <v>328</v>
      </c>
      <c r="E2289">
        <v>8</v>
      </c>
      <c r="F2289">
        <v>7</v>
      </c>
      <c r="G2289">
        <v>3</v>
      </c>
      <c r="H2289">
        <v>7</v>
      </c>
      <c r="I2289">
        <v>8</v>
      </c>
      <c r="J2289" s="5" t="s">
        <v>96</v>
      </c>
      <c r="K2289" s="5" t="s">
        <v>20</v>
      </c>
      <c r="L2289">
        <v>11</v>
      </c>
      <c r="M2289" s="3">
        <v>2805</v>
      </c>
      <c r="N2289" s="5" t="str">
        <f>IFERROR(INDEX(vtipo,MATCH(D2289,vcliente,0)),"Normal")</f>
        <v>Normal</v>
      </c>
      <c r="O2289" s="5" t="str">
        <f t="shared" si="105"/>
        <v>No</v>
      </c>
      <c r="P2289" s="3">
        <f t="shared" si="106"/>
        <v>30</v>
      </c>
      <c r="Q2289" s="16">
        <f t="shared" si="107"/>
        <v>60</v>
      </c>
    </row>
    <row r="2290" spans="1:17" x14ac:dyDescent="0.3">
      <c r="A2290" s="6">
        <v>42139</v>
      </c>
      <c r="B2290" s="5" t="s">
        <v>837</v>
      </c>
      <c r="C2290" s="5" t="s">
        <v>577</v>
      </c>
      <c r="D2290" s="5" t="s">
        <v>171</v>
      </c>
      <c r="E2290">
        <v>9</v>
      </c>
      <c r="F2290">
        <v>8</v>
      </c>
      <c r="G2290">
        <v>10</v>
      </c>
      <c r="H2290">
        <v>6</v>
      </c>
      <c r="I2290">
        <v>9</v>
      </c>
      <c r="J2290" s="5" t="s">
        <v>27</v>
      </c>
      <c r="K2290" s="5" t="s">
        <v>23</v>
      </c>
      <c r="L2290">
        <v>11</v>
      </c>
      <c r="M2290" s="3">
        <v>3740</v>
      </c>
      <c r="N2290" s="5" t="str">
        <f>IFERROR(INDEX(vtipo,MATCH(D2290,vcliente,0)),"Normal")</f>
        <v>Normal</v>
      </c>
      <c r="O2290" s="5" t="str">
        <f t="shared" si="105"/>
        <v>No</v>
      </c>
      <c r="P2290" s="3">
        <f t="shared" si="106"/>
        <v>36</v>
      </c>
      <c r="Q2290" s="16">
        <f t="shared" si="107"/>
        <v>72</v>
      </c>
    </row>
    <row r="2291" spans="1:17" x14ac:dyDescent="0.3">
      <c r="A2291" s="6">
        <v>42140</v>
      </c>
      <c r="B2291" s="5" t="s">
        <v>837</v>
      </c>
      <c r="C2291" s="5" t="s">
        <v>577</v>
      </c>
      <c r="D2291" s="5" t="s">
        <v>473</v>
      </c>
      <c r="E2291">
        <v>6</v>
      </c>
      <c r="F2291">
        <v>9</v>
      </c>
      <c r="G2291">
        <v>7</v>
      </c>
      <c r="H2291">
        <v>9</v>
      </c>
      <c r="I2291">
        <v>7</v>
      </c>
      <c r="J2291" s="5" t="s">
        <v>71</v>
      </c>
      <c r="K2291" s="5" t="s">
        <v>20</v>
      </c>
      <c r="L2291">
        <v>13</v>
      </c>
      <c r="M2291" s="3">
        <v>12155</v>
      </c>
      <c r="N2291" s="5" t="str">
        <f>IFERROR(INDEX(vtipo,MATCH(D2291,vcliente,0)),"Normal")</f>
        <v>Normal</v>
      </c>
      <c r="O2291" s="5" t="str">
        <f t="shared" si="105"/>
        <v>No</v>
      </c>
      <c r="P2291" s="3">
        <f t="shared" si="106"/>
        <v>32</v>
      </c>
      <c r="Q2291" s="16">
        <f t="shared" si="107"/>
        <v>64</v>
      </c>
    </row>
    <row r="2292" spans="1:17" x14ac:dyDescent="0.3">
      <c r="A2292" s="6">
        <v>42145</v>
      </c>
      <c r="B2292" s="5" t="s">
        <v>837</v>
      </c>
      <c r="C2292" s="5" t="s">
        <v>577</v>
      </c>
      <c r="D2292" s="5" t="s">
        <v>765</v>
      </c>
      <c r="E2292">
        <v>9</v>
      </c>
      <c r="F2292">
        <v>8</v>
      </c>
      <c r="G2292">
        <v>8</v>
      </c>
      <c r="H2292">
        <v>8</v>
      </c>
      <c r="I2292">
        <v>7</v>
      </c>
      <c r="J2292" s="5" t="s">
        <v>36</v>
      </c>
      <c r="K2292" s="5" t="s">
        <v>23</v>
      </c>
      <c r="L2292">
        <v>16</v>
      </c>
      <c r="M2292" s="3">
        <v>8160</v>
      </c>
      <c r="N2292" s="5" t="str">
        <f>IFERROR(INDEX(vtipo,MATCH(D2292,vcliente,0)),"Normal")</f>
        <v>Normal</v>
      </c>
      <c r="O2292" s="5" t="str">
        <f t="shared" si="105"/>
        <v>No</v>
      </c>
      <c r="P2292" s="3">
        <f t="shared" si="106"/>
        <v>40</v>
      </c>
      <c r="Q2292" s="16">
        <f t="shared" si="107"/>
        <v>82.5</v>
      </c>
    </row>
    <row r="2293" spans="1:17" x14ac:dyDescent="0.3">
      <c r="A2293" s="6">
        <v>42149</v>
      </c>
      <c r="B2293" s="5" t="s">
        <v>837</v>
      </c>
      <c r="C2293" s="5" t="s">
        <v>577</v>
      </c>
      <c r="D2293" s="5" t="s">
        <v>235</v>
      </c>
      <c r="E2293">
        <v>5</v>
      </c>
      <c r="F2293">
        <v>1</v>
      </c>
      <c r="G2293">
        <v>4</v>
      </c>
      <c r="H2293">
        <v>1</v>
      </c>
      <c r="I2293">
        <v>5</v>
      </c>
      <c r="J2293" s="5" t="s">
        <v>32</v>
      </c>
      <c r="K2293" s="5" t="s">
        <v>20</v>
      </c>
      <c r="L2293">
        <v>16</v>
      </c>
      <c r="M2293" s="3">
        <v>8160</v>
      </c>
      <c r="N2293" s="5" t="str">
        <f>IFERROR(INDEX(vtipo,MATCH(D2293,vcliente,0)),"Normal")</f>
        <v>Normal</v>
      </c>
      <c r="O2293" s="5" t="str">
        <f t="shared" si="105"/>
        <v>No</v>
      </c>
      <c r="P2293" s="3">
        <f t="shared" si="106"/>
        <v>0</v>
      </c>
      <c r="Q2293" s="16">
        <f t="shared" si="107"/>
        <v>30</v>
      </c>
    </row>
    <row r="2294" spans="1:17" x14ac:dyDescent="0.3">
      <c r="A2294" s="6">
        <v>42155</v>
      </c>
      <c r="B2294" s="5" t="s">
        <v>837</v>
      </c>
      <c r="C2294" s="5" t="s">
        <v>577</v>
      </c>
      <c r="D2294" s="5" t="s">
        <v>684</v>
      </c>
      <c r="E2294">
        <v>8</v>
      </c>
      <c r="F2294">
        <v>5</v>
      </c>
      <c r="G2294">
        <v>8</v>
      </c>
      <c r="H2294">
        <v>0</v>
      </c>
      <c r="I2294">
        <v>4</v>
      </c>
      <c r="J2294" s="5" t="s">
        <v>53</v>
      </c>
      <c r="K2294" s="5" t="s">
        <v>17</v>
      </c>
      <c r="L2294">
        <v>3</v>
      </c>
      <c r="M2294" s="3">
        <v>2640</v>
      </c>
      <c r="N2294" s="5" t="str">
        <f>IFERROR(INDEX(vtipo,MATCH(D2294,vcliente,0)),"Normal")</f>
        <v>Platino</v>
      </c>
      <c r="O2294" s="5" t="str">
        <f t="shared" si="105"/>
        <v>No</v>
      </c>
      <c r="P2294" s="3">
        <f t="shared" si="106"/>
        <v>16</v>
      </c>
      <c r="Q2294" s="16">
        <f t="shared" si="107"/>
        <v>50</v>
      </c>
    </row>
    <row r="2295" spans="1:17" x14ac:dyDescent="0.3">
      <c r="A2295" s="6">
        <v>42161</v>
      </c>
      <c r="B2295" s="5" t="s">
        <v>837</v>
      </c>
      <c r="C2295" s="5" t="s">
        <v>577</v>
      </c>
      <c r="D2295" s="5" t="s">
        <v>113</v>
      </c>
      <c r="E2295">
        <v>5</v>
      </c>
      <c r="F2295">
        <v>5</v>
      </c>
      <c r="G2295">
        <v>6</v>
      </c>
      <c r="H2295">
        <v>10</v>
      </c>
      <c r="I2295">
        <v>5</v>
      </c>
      <c r="J2295" s="5" t="s">
        <v>55</v>
      </c>
      <c r="K2295" s="5" t="s">
        <v>23</v>
      </c>
      <c r="L2295">
        <v>15</v>
      </c>
      <c r="M2295" s="3">
        <v>16575</v>
      </c>
      <c r="N2295" s="5" t="str">
        <f>IFERROR(INDEX(vtipo,MATCH(D2295,vcliente,0)),"Normal")</f>
        <v>Platino</v>
      </c>
      <c r="O2295" s="5" t="str">
        <f t="shared" si="105"/>
        <v>No</v>
      </c>
      <c r="P2295" s="3">
        <f t="shared" si="106"/>
        <v>10</v>
      </c>
      <c r="Q2295" s="16">
        <f t="shared" si="107"/>
        <v>52</v>
      </c>
    </row>
    <row r="2296" spans="1:17" x14ac:dyDescent="0.3">
      <c r="A2296" s="6">
        <v>42167</v>
      </c>
      <c r="B2296" s="5" t="s">
        <v>837</v>
      </c>
      <c r="C2296" s="5" t="s">
        <v>577</v>
      </c>
      <c r="D2296" s="5" t="s">
        <v>128</v>
      </c>
      <c r="E2296">
        <v>10</v>
      </c>
      <c r="F2296">
        <v>8</v>
      </c>
      <c r="G2296">
        <v>7</v>
      </c>
      <c r="H2296">
        <v>10</v>
      </c>
      <c r="I2296">
        <v>10</v>
      </c>
      <c r="J2296" s="5" t="s">
        <v>32</v>
      </c>
      <c r="K2296" s="5" t="s">
        <v>20</v>
      </c>
      <c r="L2296">
        <v>18</v>
      </c>
      <c r="M2296" s="3">
        <v>9720</v>
      </c>
      <c r="N2296" s="5" t="str">
        <f>IFERROR(INDEX(vtipo,MATCH(D2296,vcliente,0)),"Normal")</f>
        <v>Normal</v>
      </c>
      <c r="O2296" s="5" t="str">
        <f t="shared" si="105"/>
        <v>Sí</v>
      </c>
      <c r="P2296" s="3">
        <f t="shared" si="106"/>
        <v>45</v>
      </c>
      <c r="Q2296" s="16">
        <f t="shared" si="107"/>
        <v>95</v>
      </c>
    </row>
    <row r="2297" spans="1:17" x14ac:dyDescent="0.3">
      <c r="A2297" s="6">
        <v>42167</v>
      </c>
      <c r="B2297" s="5" t="s">
        <v>837</v>
      </c>
      <c r="C2297" s="5" t="s">
        <v>577</v>
      </c>
      <c r="D2297" s="5" t="s">
        <v>709</v>
      </c>
      <c r="E2297">
        <v>0</v>
      </c>
      <c r="F2297">
        <v>8</v>
      </c>
      <c r="G2297">
        <v>1</v>
      </c>
      <c r="H2297">
        <v>5</v>
      </c>
      <c r="I2297">
        <v>8</v>
      </c>
      <c r="J2297" s="5" t="s">
        <v>53</v>
      </c>
      <c r="K2297" s="5" t="s">
        <v>17</v>
      </c>
      <c r="L2297">
        <v>14</v>
      </c>
      <c r="M2297" s="3">
        <v>13860</v>
      </c>
      <c r="N2297" s="5" t="str">
        <f>IFERROR(INDEX(vtipo,MATCH(D2297,vcliente,0)),"Normal")</f>
        <v>Normal</v>
      </c>
      <c r="O2297" s="5" t="str">
        <f t="shared" si="105"/>
        <v>No</v>
      </c>
      <c r="P2297" s="3">
        <f t="shared" si="106"/>
        <v>16</v>
      </c>
      <c r="Q2297" s="16">
        <f t="shared" si="107"/>
        <v>44</v>
      </c>
    </row>
    <row r="2298" spans="1:17" x14ac:dyDescent="0.3">
      <c r="A2298" s="6">
        <v>42167</v>
      </c>
      <c r="B2298" s="5" t="s">
        <v>837</v>
      </c>
      <c r="C2298" s="5" t="s">
        <v>577</v>
      </c>
      <c r="D2298" s="5" t="s">
        <v>771</v>
      </c>
      <c r="E2298">
        <v>5</v>
      </c>
      <c r="F2298">
        <v>8</v>
      </c>
      <c r="G2298">
        <v>7</v>
      </c>
      <c r="H2298">
        <v>7</v>
      </c>
      <c r="I2298">
        <v>10</v>
      </c>
      <c r="J2298" s="5" t="s">
        <v>38</v>
      </c>
      <c r="K2298" s="5" t="s">
        <v>17</v>
      </c>
      <c r="L2298">
        <v>17</v>
      </c>
      <c r="M2298" s="3">
        <v>9180</v>
      </c>
      <c r="N2298" s="5" t="str">
        <f>IFERROR(INDEX(vtipo,MATCH(D2298,vcliente,0)),"Normal")</f>
        <v>Normal</v>
      </c>
      <c r="O2298" s="5" t="str">
        <f t="shared" si="105"/>
        <v>No</v>
      </c>
      <c r="P2298" s="3">
        <f t="shared" si="106"/>
        <v>32</v>
      </c>
      <c r="Q2298" s="16">
        <f t="shared" si="107"/>
        <v>64</v>
      </c>
    </row>
    <row r="2299" spans="1:17" x14ac:dyDescent="0.3">
      <c r="A2299" s="6">
        <v>42175</v>
      </c>
      <c r="B2299" s="5" t="s">
        <v>837</v>
      </c>
      <c r="C2299" s="5" t="s">
        <v>577</v>
      </c>
      <c r="D2299" s="5" t="s">
        <v>494</v>
      </c>
      <c r="E2299">
        <v>5</v>
      </c>
      <c r="F2299">
        <v>5</v>
      </c>
      <c r="G2299">
        <v>4</v>
      </c>
      <c r="H2299">
        <v>5</v>
      </c>
      <c r="I2299">
        <v>6</v>
      </c>
      <c r="J2299" s="5" t="s">
        <v>34</v>
      </c>
      <c r="K2299" s="5" t="s">
        <v>23</v>
      </c>
      <c r="L2299">
        <v>11</v>
      </c>
      <c r="M2299" s="3">
        <v>6930</v>
      </c>
      <c r="N2299" s="5" t="str">
        <f>IFERROR(INDEX(vtipo,MATCH(D2299,vcliente,0)),"Normal")</f>
        <v>Normal</v>
      </c>
      <c r="O2299" s="5" t="str">
        <f t="shared" si="105"/>
        <v>No</v>
      </c>
      <c r="P2299" s="3">
        <f t="shared" si="106"/>
        <v>0</v>
      </c>
      <c r="Q2299" s="16">
        <f t="shared" si="107"/>
        <v>42</v>
      </c>
    </row>
    <row r="2300" spans="1:17" x14ac:dyDescent="0.3">
      <c r="A2300" s="6">
        <v>42179</v>
      </c>
      <c r="B2300" s="5" t="s">
        <v>837</v>
      </c>
      <c r="C2300" s="5" t="s">
        <v>577</v>
      </c>
      <c r="D2300" s="5" t="s">
        <v>387</v>
      </c>
      <c r="E2300">
        <v>4</v>
      </c>
      <c r="F2300">
        <v>4</v>
      </c>
      <c r="G2300">
        <v>8</v>
      </c>
      <c r="H2300">
        <v>6</v>
      </c>
      <c r="I2300">
        <v>7</v>
      </c>
      <c r="J2300" s="5" t="s">
        <v>16</v>
      </c>
      <c r="K2300" s="5" t="s">
        <v>17</v>
      </c>
      <c r="L2300">
        <v>16</v>
      </c>
      <c r="M2300" s="3">
        <v>16640</v>
      </c>
      <c r="N2300" s="5" t="str">
        <f>IFERROR(INDEX(vtipo,MATCH(D2300,vcliente,0)),"Normal")</f>
        <v>Platino</v>
      </c>
      <c r="O2300" s="5" t="str">
        <f t="shared" si="105"/>
        <v>No</v>
      </c>
      <c r="P2300" s="3">
        <f t="shared" si="106"/>
        <v>15</v>
      </c>
      <c r="Q2300" s="16">
        <f t="shared" si="107"/>
        <v>50</v>
      </c>
    </row>
    <row r="2301" spans="1:17" x14ac:dyDescent="0.3">
      <c r="A2301" s="6">
        <v>42182</v>
      </c>
      <c r="B2301" s="5" t="s">
        <v>837</v>
      </c>
      <c r="C2301" s="5" t="s">
        <v>577</v>
      </c>
      <c r="D2301" s="5" t="s">
        <v>690</v>
      </c>
      <c r="E2301">
        <v>8</v>
      </c>
      <c r="F2301">
        <v>8</v>
      </c>
      <c r="G2301">
        <v>8</v>
      </c>
      <c r="H2301">
        <v>7</v>
      </c>
      <c r="I2301">
        <v>8</v>
      </c>
      <c r="J2301" s="5" t="s">
        <v>86</v>
      </c>
      <c r="K2301" s="5" t="s">
        <v>20</v>
      </c>
      <c r="L2301">
        <v>15</v>
      </c>
      <c r="M2301" s="3">
        <v>13500</v>
      </c>
      <c r="N2301" s="5" t="str">
        <f>IFERROR(INDEX(vtipo,MATCH(D2301,vcliente,0)),"Normal")</f>
        <v>Normal</v>
      </c>
      <c r="O2301" s="5" t="str">
        <f t="shared" si="105"/>
        <v>No</v>
      </c>
      <c r="P2301" s="3">
        <f t="shared" si="106"/>
        <v>39</v>
      </c>
      <c r="Q2301" s="16">
        <f t="shared" si="107"/>
        <v>80</v>
      </c>
    </row>
    <row r="2302" spans="1:17" x14ac:dyDescent="0.3">
      <c r="A2302" s="6">
        <v>42182</v>
      </c>
      <c r="B2302" s="5" t="s">
        <v>837</v>
      </c>
      <c r="C2302" s="5" t="s">
        <v>577</v>
      </c>
      <c r="D2302" s="5" t="s">
        <v>429</v>
      </c>
      <c r="E2302">
        <v>7</v>
      </c>
      <c r="F2302">
        <v>5</v>
      </c>
      <c r="G2302">
        <v>0</v>
      </c>
      <c r="H2302">
        <v>6</v>
      </c>
      <c r="I2302">
        <v>10</v>
      </c>
      <c r="J2302" s="5" t="s">
        <v>16</v>
      </c>
      <c r="K2302" s="5" t="s">
        <v>17</v>
      </c>
      <c r="L2302">
        <v>18</v>
      </c>
      <c r="M2302" s="3">
        <v>21060</v>
      </c>
      <c r="N2302" s="5" t="str">
        <f>IFERROR(INDEX(vtipo,MATCH(D2302,vcliente,0)),"Normal")</f>
        <v>Platino</v>
      </c>
      <c r="O2302" s="5" t="str">
        <f t="shared" si="105"/>
        <v>No</v>
      </c>
      <c r="P2302" s="3">
        <f t="shared" si="106"/>
        <v>17</v>
      </c>
      <c r="Q2302" s="16">
        <f t="shared" si="107"/>
        <v>56</v>
      </c>
    </row>
    <row r="2303" spans="1:17" x14ac:dyDescent="0.3">
      <c r="A2303" s="6">
        <v>42184</v>
      </c>
      <c r="B2303" s="5" t="s">
        <v>837</v>
      </c>
      <c r="C2303" s="5" t="s">
        <v>577</v>
      </c>
      <c r="D2303" s="5" t="s">
        <v>65</v>
      </c>
      <c r="E2303">
        <v>5</v>
      </c>
      <c r="F2303">
        <v>8</v>
      </c>
      <c r="G2303">
        <v>8</v>
      </c>
      <c r="H2303">
        <v>7</v>
      </c>
      <c r="I2303">
        <v>10</v>
      </c>
      <c r="J2303" s="5" t="s">
        <v>30</v>
      </c>
      <c r="K2303" s="5" t="s">
        <v>17</v>
      </c>
      <c r="L2303">
        <v>4</v>
      </c>
      <c r="M2303" s="3">
        <v>2880</v>
      </c>
      <c r="N2303" s="5" t="str">
        <f>IFERROR(INDEX(vtipo,MATCH(D2303,vcliente,0)),"Normal")</f>
        <v>Normal</v>
      </c>
      <c r="O2303" s="5" t="str">
        <f t="shared" si="105"/>
        <v>No</v>
      </c>
      <c r="P2303" s="3">
        <f t="shared" si="106"/>
        <v>33</v>
      </c>
      <c r="Q2303" s="16">
        <f t="shared" si="107"/>
        <v>66</v>
      </c>
    </row>
    <row r="2304" spans="1:17" x14ac:dyDescent="0.3">
      <c r="A2304" s="6">
        <v>42186</v>
      </c>
      <c r="B2304" s="5" t="s">
        <v>837</v>
      </c>
      <c r="C2304" s="5" t="s">
        <v>577</v>
      </c>
      <c r="D2304" s="5" t="s">
        <v>643</v>
      </c>
      <c r="E2304">
        <v>5</v>
      </c>
      <c r="F2304">
        <v>6</v>
      </c>
      <c r="G2304">
        <v>7</v>
      </c>
      <c r="H2304">
        <v>3</v>
      </c>
      <c r="I2304">
        <v>7</v>
      </c>
      <c r="J2304" s="5" t="s">
        <v>32</v>
      </c>
      <c r="K2304" s="5" t="s">
        <v>20</v>
      </c>
      <c r="L2304">
        <v>17</v>
      </c>
      <c r="M2304" s="3">
        <v>9180</v>
      </c>
      <c r="N2304" s="5" t="str">
        <f>IFERROR(INDEX(vtipo,MATCH(D2304,vcliente,0)),"Normal")</f>
        <v>Normal</v>
      </c>
      <c r="O2304" s="5" t="str">
        <f t="shared" si="105"/>
        <v>No</v>
      </c>
      <c r="P2304" s="3">
        <f t="shared" si="106"/>
        <v>14</v>
      </c>
      <c r="Q2304" s="16">
        <f t="shared" si="107"/>
        <v>50</v>
      </c>
    </row>
    <row r="2305" spans="1:17" x14ac:dyDescent="0.3">
      <c r="A2305" s="6">
        <v>42186</v>
      </c>
      <c r="B2305" s="5" t="s">
        <v>837</v>
      </c>
      <c r="C2305" s="5" t="s">
        <v>577</v>
      </c>
      <c r="D2305" s="5" t="s">
        <v>724</v>
      </c>
      <c r="E2305">
        <v>6</v>
      </c>
      <c r="F2305">
        <v>3</v>
      </c>
      <c r="G2305">
        <v>0</v>
      </c>
      <c r="H2305">
        <v>4</v>
      </c>
      <c r="I2305">
        <v>4</v>
      </c>
      <c r="J2305" s="5" t="s">
        <v>30</v>
      </c>
      <c r="K2305" s="5" t="s">
        <v>17</v>
      </c>
      <c r="L2305">
        <v>17</v>
      </c>
      <c r="M2305" s="3">
        <v>12240</v>
      </c>
      <c r="N2305" s="5" t="str">
        <f>IFERROR(INDEX(vtipo,MATCH(D2305,vcliente,0)),"Normal")</f>
        <v>Normal</v>
      </c>
      <c r="O2305" s="5" t="str">
        <f t="shared" si="105"/>
        <v>No</v>
      </c>
      <c r="P2305" s="3">
        <f t="shared" si="106"/>
        <v>0</v>
      </c>
      <c r="Q2305" s="16">
        <f t="shared" si="107"/>
        <v>34</v>
      </c>
    </row>
    <row r="2306" spans="1:17" x14ac:dyDescent="0.3">
      <c r="A2306" s="6">
        <v>42190</v>
      </c>
      <c r="B2306" s="5" t="s">
        <v>837</v>
      </c>
      <c r="C2306" s="5" t="s">
        <v>577</v>
      </c>
      <c r="D2306" s="5" t="s">
        <v>533</v>
      </c>
      <c r="E2306">
        <v>10</v>
      </c>
      <c r="F2306">
        <v>8</v>
      </c>
      <c r="G2306">
        <v>4</v>
      </c>
      <c r="H2306">
        <v>6</v>
      </c>
      <c r="I2306">
        <v>6</v>
      </c>
      <c r="J2306" s="5" t="s">
        <v>19</v>
      </c>
      <c r="K2306" s="5" t="s">
        <v>20</v>
      </c>
      <c r="L2306">
        <v>15</v>
      </c>
      <c r="M2306" s="3">
        <v>6750</v>
      </c>
      <c r="N2306" s="5" t="str">
        <f>IFERROR(INDEX(vtipo,MATCH(D2306,vcliente,0)),"Normal")</f>
        <v>Normal</v>
      </c>
      <c r="O2306" s="5" t="str">
        <f t="shared" si="105"/>
        <v>No</v>
      </c>
      <c r="P2306" s="3">
        <f t="shared" si="106"/>
        <v>18</v>
      </c>
      <c r="Q2306" s="16">
        <f t="shared" si="107"/>
        <v>60</v>
      </c>
    </row>
    <row r="2307" spans="1:17" x14ac:dyDescent="0.3">
      <c r="A2307" s="6">
        <v>42196</v>
      </c>
      <c r="B2307" s="5" t="s">
        <v>837</v>
      </c>
      <c r="C2307" s="5" t="s">
        <v>577</v>
      </c>
      <c r="D2307" s="5" t="s">
        <v>365</v>
      </c>
      <c r="E2307">
        <v>4</v>
      </c>
      <c r="F2307">
        <v>7</v>
      </c>
      <c r="G2307">
        <v>7</v>
      </c>
      <c r="H2307">
        <v>7</v>
      </c>
      <c r="I2307">
        <v>0</v>
      </c>
      <c r="J2307" s="5" t="s">
        <v>25</v>
      </c>
      <c r="K2307" s="5" t="s">
        <v>17</v>
      </c>
      <c r="L2307">
        <v>17</v>
      </c>
      <c r="M2307" s="3">
        <v>4335</v>
      </c>
      <c r="N2307" s="5" t="str">
        <f>IFERROR(INDEX(vtipo,MATCH(D2307,vcliente,0)),"Normal")</f>
        <v>Platino</v>
      </c>
      <c r="O2307" s="5" t="str">
        <f t="shared" ref="O2307:O2370" si="108">IF(OR(COUNTIF(E2307:I2307,10)&gt;=2,AND(MONTH(A2307)=10,L2307&gt;=15)),"Sí","No")</f>
        <v>No</v>
      </c>
      <c r="P2307" s="3">
        <f t="shared" ref="P2307:P2370" si="109">SUMIF(E2307:I2307,"&gt;=7")</f>
        <v>21</v>
      </c>
      <c r="Q2307" s="16">
        <f t="shared" ref="Q2307:Q2370" si="110">(SUM(E2307:I2307)-MIN(E2307:I2307))*IF(MIN(E2307:I2307)&gt;=7,2.5,2)</f>
        <v>50</v>
      </c>
    </row>
    <row r="2308" spans="1:17" x14ac:dyDescent="0.3">
      <c r="A2308" s="6">
        <v>42198</v>
      </c>
      <c r="B2308" s="5" t="s">
        <v>837</v>
      </c>
      <c r="C2308" s="5" t="s">
        <v>577</v>
      </c>
      <c r="D2308" s="5" t="s">
        <v>150</v>
      </c>
      <c r="E2308">
        <v>6</v>
      </c>
      <c r="F2308">
        <v>7</v>
      </c>
      <c r="G2308">
        <v>4</v>
      </c>
      <c r="H2308">
        <v>4</v>
      </c>
      <c r="I2308">
        <v>7</v>
      </c>
      <c r="J2308" s="5" t="s">
        <v>36</v>
      </c>
      <c r="K2308" s="5" t="s">
        <v>23</v>
      </c>
      <c r="L2308">
        <v>4</v>
      </c>
      <c r="M2308" s="3">
        <v>2160</v>
      </c>
      <c r="N2308" s="5" t="str">
        <f>IFERROR(INDEX(vtipo,MATCH(D2308,vcliente,0)),"Normal")</f>
        <v>Normal</v>
      </c>
      <c r="O2308" s="5" t="str">
        <f t="shared" si="108"/>
        <v>No</v>
      </c>
      <c r="P2308" s="3">
        <f t="shared" si="109"/>
        <v>14</v>
      </c>
      <c r="Q2308" s="16">
        <f t="shared" si="110"/>
        <v>48</v>
      </c>
    </row>
    <row r="2309" spans="1:17" x14ac:dyDescent="0.3">
      <c r="A2309" s="6">
        <v>42200</v>
      </c>
      <c r="B2309" s="5" t="s">
        <v>837</v>
      </c>
      <c r="C2309" s="5" t="s">
        <v>577</v>
      </c>
      <c r="D2309" s="5" t="s">
        <v>262</v>
      </c>
      <c r="E2309">
        <v>6</v>
      </c>
      <c r="F2309">
        <v>3</v>
      </c>
      <c r="G2309">
        <v>4</v>
      </c>
      <c r="H2309">
        <v>7</v>
      </c>
      <c r="I2309">
        <v>5</v>
      </c>
      <c r="J2309" s="5" t="s">
        <v>22</v>
      </c>
      <c r="K2309" s="5" t="s">
        <v>23</v>
      </c>
      <c r="L2309">
        <v>18</v>
      </c>
      <c r="M2309" s="3">
        <v>4860</v>
      </c>
      <c r="N2309" s="5" t="str">
        <f>IFERROR(INDEX(vtipo,MATCH(D2309,vcliente,0)),"Normal")</f>
        <v>Normal</v>
      </c>
      <c r="O2309" s="5" t="str">
        <f t="shared" si="108"/>
        <v>No</v>
      </c>
      <c r="P2309" s="3">
        <f t="shared" si="109"/>
        <v>7</v>
      </c>
      <c r="Q2309" s="16">
        <f t="shared" si="110"/>
        <v>44</v>
      </c>
    </row>
    <row r="2310" spans="1:17" x14ac:dyDescent="0.3">
      <c r="A2310" s="6">
        <v>42203</v>
      </c>
      <c r="B2310" s="5" t="s">
        <v>837</v>
      </c>
      <c r="C2310" s="5" t="s">
        <v>577</v>
      </c>
      <c r="D2310" s="5" t="s">
        <v>555</v>
      </c>
      <c r="E2310">
        <v>9</v>
      </c>
      <c r="F2310">
        <v>7</v>
      </c>
      <c r="G2310">
        <v>6</v>
      </c>
      <c r="H2310">
        <v>8</v>
      </c>
      <c r="I2310">
        <v>5</v>
      </c>
      <c r="J2310" s="5" t="s">
        <v>40</v>
      </c>
      <c r="K2310" s="5" t="s">
        <v>23</v>
      </c>
      <c r="L2310">
        <v>4</v>
      </c>
      <c r="M2310" s="3">
        <v>2380</v>
      </c>
      <c r="N2310" s="5" t="str">
        <f>IFERROR(INDEX(vtipo,MATCH(D2310,vcliente,0)),"Normal")</f>
        <v>Oro</v>
      </c>
      <c r="O2310" s="5" t="str">
        <f t="shared" si="108"/>
        <v>No</v>
      </c>
      <c r="P2310" s="3">
        <f t="shared" si="109"/>
        <v>24</v>
      </c>
      <c r="Q2310" s="16">
        <f t="shared" si="110"/>
        <v>60</v>
      </c>
    </row>
    <row r="2311" spans="1:17" x14ac:dyDescent="0.3">
      <c r="A2311" s="6">
        <v>42205</v>
      </c>
      <c r="B2311" s="5" t="s">
        <v>837</v>
      </c>
      <c r="C2311" s="5" t="s">
        <v>577</v>
      </c>
      <c r="D2311" s="5" t="s">
        <v>827</v>
      </c>
      <c r="E2311">
        <v>4</v>
      </c>
      <c r="F2311">
        <v>4</v>
      </c>
      <c r="G2311">
        <v>5</v>
      </c>
      <c r="H2311">
        <v>4</v>
      </c>
      <c r="I2311">
        <v>5</v>
      </c>
      <c r="J2311" s="5" t="s">
        <v>34</v>
      </c>
      <c r="K2311" s="5" t="s">
        <v>23</v>
      </c>
      <c r="L2311">
        <v>14</v>
      </c>
      <c r="M2311" s="3">
        <v>8820</v>
      </c>
      <c r="N2311" s="5" t="str">
        <f>IFERROR(INDEX(vtipo,MATCH(D2311,vcliente,0)),"Normal")</f>
        <v>Normal</v>
      </c>
      <c r="O2311" s="5" t="str">
        <f t="shared" si="108"/>
        <v>No</v>
      </c>
      <c r="P2311" s="3">
        <f t="shared" si="109"/>
        <v>0</v>
      </c>
      <c r="Q2311" s="16">
        <f t="shared" si="110"/>
        <v>36</v>
      </c>
    </row>
    <row r="2312" spans="1:17" x14ac:dyDescent="0.3">
      <c r="A2312" s="6">
        <v>42206</v>
      </c>
      <c r="B2312" s="5" t="s">
        <v>837</v>
      </c>
      <c r="C2312" s="5" t="s">
        <v>577</v>
      </c>
      <c r="D2312" s="5" t="s">
        <v>590</v>
      </c>
      <c r="E2312">
        <v>7</v>
      </c>
      <c r="F2312">
        <v>5</v>
      </c>
      <c r="G2312">
        <v>8</v>
      </c>
      <c r="H2312">
        <v>4</v>
      </c>
      <c r="I2312">
        <v>6</v>
      </c>
      <c r="J2312" s="5" t="s">
        <v>82</v>
      </c>
      <c r="K2312" s="5" t="s">
        <v>17</v>
      </c>
      <c r="L2312">
        <v>16</v>
      </c>
      <c r="M2312" s="3">
        <v>17280</v>
      </c>
      <c r="N2312" s="5" t="str">
        <f>IFERROR(INDEX(vtipo,MATCH(D2312,vcliente,0)),"Normal")</f>
        <v>Normal</v>
      </c>
      <c r="O2312" s="5" t="str">
        <f t="shared" si="108"/>
        <v>No</v>
      </c>
      <c r="P2312" s="3">
        <f t="shared" si="109"/>
        <v>15</v>
      </c>
      <c r="Q2312" s="16">
        <f t="shared" si="110"/>
        <v>52</v>
      </c>
    </row>
    <row r="2313" spans="1:17" x14ac:dyDescent="0.3">
      <c r="A2313" s="6">
        <v>42208</v>
      </c>
      <c r="B2313" s="5" t="s">
        <v>837</v>
      </c>
      <c r="C2313" s="5" t="s">
        <v>577</v>
      </c>
      <c r="D2313" s="5" t="s">
        <v>481</v>
      </c>
      <c r="E2313">
        <v>8</v>
      </c>
      <c r="F2313">
        <v>0</v>
      </c>
      <c r="G2313">
        <v>8</v>
      </c>
      <c r="H2313">
        <v>7</v>
      </c>
      <c r="I2313">
        <v>4</v>
      </c>
      <c r="J2313" s="5" t="s">
        <v>32</v>
      </c>
      <c r="K2313" s="5" t="s">
        <v>20</v>
      </c>
      <c r="L2313">
        <v>2</v>
      </c>
      <c r="M2313" s="3">
        <v>1080</v>
      </c>
      <c r="N2313" s="5" t="str">
        <f>IFERROR(INDEX(vtipo,MATCH(D2313,vcliente,0)),"Normal")</f>
        <v>Normal</v>
      </c>
      <c r="O2313" s="5" t="str">
        <f t="shared" si="108"/>
        <v>No</v>
      </c>
      <c r="P2313" s="3">
        <f t="shared" si="109"/>
        <v>23</v>
      </c>
      <c r="Q2313" s="16">
        <f t="shared" si="110"/>
        <v>54</v>
      </c>
    </row>
    <row r="2314" spans="1:17" x14ac:dyDescent="0.3">
      <c r="A2314" s="6">
        <v>42208</v>
      </c>
      <c r="B2314" s="5" t="s">
        <v>837</v>
      </c>
      <c r="C2314" s="5" t="s">
        <v>577</v>
      </c>
      <c r="D2314" s="5" t="s">
        <v>325</v>
      </c>
      <c r="E2314">
        <v>4</v>
      </c>
      <c r="F2314">
        <v>4</v>
      </c>
      <c r="G2314">
        <v>7</v>
      </c>
      <c r="H2314">
        <v>4</v>
      </c>
      <c r="I2314">
        <v>8</v>
      </c>
      <c r="J2314" s="5" t="s">
        <v>30</v>
      </c>
      <c r="K2314" s="5" t="s">
        <v>17</v>
      </c>
      <c r="L2314">
        <v>17</v>
      </c>
      <c r="M2314" s="3">
        <v>12240</v>
      </c>
      <c r="N2314" s="5" t="str">
        <f>IFERROR(INDEX(vtipo,MATCH(D2314,vcliente,0)),"Normal")</f>
        <v>Normal</v>
      </c>
      <c r="O2314" s="5" t="str">
        <f t="shared" si="108"/>
        <v>No</v>
      </c>
      <c r="P2314" s="3">
        <f t="shared" si="109"/>
        <v>15</v>
      </c>
      <c r="Q2314" s="16">
        <f t="shared" si="110"/>
        <v>46</v>
      </c>
    </row>
    <row r="2315" spans="1:17" x14ac:dyDescent="0.3">
      <c r="A2315" s="6">
        <v>42211</v>
      </c>
      <c r="B2315" s="5" t="s">
        <v>837</v>
      </c>
      <c r="C2315" s="5" t="s">
        <v>577</v>
      </c>
      <c r="D2315" s="5" t="s">
        <v>272</v>
      </c>
      <c r="E2315">
        <v>9</v>
      </c>
      <c r="F2315">
        <v>7</v>
      </c>
      <c r="G2315">
        <v>5</v>
      </c>
      <c r="H2315">
        <v>2</v>
      </c>
      <c r="I2315">
        <v>3</v>
      </c>
      <c r="J2315" s="5" t="s">
        <v>43</v>
      </c>
      <c r="K2315" s="5" t="s">
        <v>17</v>
      </c>
      <c r="L2315">
        <v>19</v>
      </c>
      <c r="M2315" s="3">
        <v>13680</v>
      </c>
      <c r="N2315" s="5" t="str">
        <f>IFERROR(INDEX(vtipo,MATCH(D2315,vcliente,0)),"Normal")</f>
        <v>Normal</v>
      </c>
      <c r="O2315" s="5" t="str">
        <f t="shared" si="108"/>
        <v>No</v>
      </c>
      <c r="P2315" s="3">
        <f t="shared" si="109"/>
        <v>16</v>
      </c>
      <c r="Q2315" s="16">
        <f t="shared" si="110"/>
        <v>48</v>
      </c>
    </row>
    <row r="2316" spans="1:17" x14ac:dyDescent="0.3">
      <c r="A2316" s="6">
        <v>42211</v>
      </c>
      <c r="B2316" s="5" t="s">
        <v>837</v>
      </c>
      <c r="C2316" s="5" t="s">
        <v>577</v>
      </c>
      <c r="D2316" s="5" t="s">
        <v>696</v>
      </c>
      <c r="E2316">
        <v>6</v>
      </c>
      <c r="F2316">
        <v>8</v>
      </c>
      <c r="G2316">
        <v>5</v>
      </c>
      <c r="H2316">
        <v>6</v>
      </c>
      <c r="I2316">
        <v>8</v>
      </c>
      <c r="J2316" s="5" t="s">
        <v>99</v>
      </c>
      <c r="K2316" s="5" t="s">
        <v>23</v>
      </c>
      <c r="L2316">
        <v>12</v>
      </c>
      <c r="M2316" s="3">
        <v>11520</v>
      </c>
      <c r="N2316" s="5" t="str">
        <f>IFERROR(INDEX(vtipo,MATCH(D2316,vcliente,0)),"Normal")</f>
        <v>Platino</v>
      </c>
      <c r="O2316" s="5" t="str">
        <f t="shared" si="108"/>
        <v>No</v>
      </c>
      <c r="P2316" s="3">
        <f t="shared" si="109"/>
        <v>16</v>
      </c>
      <c r="Q2316" s="16">
        <f t="shared" si="110"/>
        <v>56</v>
      </c>
    </row>
    <row r="2317" spans="1:17" x14ac:dyDescent="0.3">
      <c r="A2317" s="6">
        <v>42216</v>
      </c>
      <c r="B2317" s="5" t="s">
        <v>837</v>
      </c>
      <c r="C2317" s="5" t="s">
        <v>577</v>
      </c>
      <c r="D2317" s="5" t="s">
        <v>205</v>
      </c>
      <c r="E2317">
        <v>7</v>
      </c>
      <c r="F2317">
        <v>10</v>
      </c>
      <c r="G2317">
        <v>10</v>
      </c>
      <c r="H2317">
        <v>6</v>
      </c>
      <c r="I2317">
        <v>8</v>
      </c>
      <c r="J2317" s="5" t="s">
        <v>19</v>
      </c>
      <c r="K2317" s="5" t="s">
        <v>20</v>
      </c>
      <c r="L2317">
        <v>18</v>
      </c>
      <c r="M2317" s="3">
        <v>8100</v>
      </c>
      <c r="N2317" s="5" t="str">
        <f>IFERROR(INDEX(vtipo,MATCH(D2317,vcliente,0)),"Normal")</f>
        <v>Normal</v>
      </c>
      <c r="O2317" s="5" t="str">
        <f t="shared" si="108"/>
        <v>Sí</v>
      </c>
      <c r="P2317" s="3">
        <f t="shared" si="109"/>
        <v>35</v>
      </c>
      <c r="Q2317" s="16">
        <f t="shared" si="110"/>
        <v>70</v>
      </c>
    </row>
    <row r="2318" spans="1:17" x14ac:dyDescent="0.3">
      <c r="A2318" s="6">
        <v>42216</v>
      </c>
      <c r="B2318" s="5" t="s">
        <v>837</v>
      </c>
      <c r="C2318" s="5" t="s">
        <v>577</v>
      </c>
      <c r="D2318" s="5" t="s">
        <v>557</v>
      </c>
      <c r="E2318">
        <v>5</v>
      </c>
      <c r="F2318">
        <v>3</v>
      </c>
      <c r="G2318">
        <v>2</v>
      </c>
      <c r="H2318">
        <v>2</v>
      </c>
      <c r="I2318">
        <v>4</v>
      </c>
      <c r="J2318" s="5" t="s">
        <v>55</v>
      </c>
      <c r="K2318" s="5" t="s">
        <v>23</v>
      </c>
      <c r="L2318">
        <v>9</v>
      </c>
      <c r="M2318" s="3">
        <v>10530</v>
      </c>
      <c r="N2318" s="5" t="str">
        <f>IFERROR(INDEX(vtipo,MATCH(D2318,vcliente,0)),"Normal")</f>
        <v>Normal</v>
      </c>
      <c r="O2318" s="5" t="str">
        <f t="shared" si="108"/>
        <v>No</v>
      </c>
      <c r="P2318" s="3">
        <f t="shared" si="109"/>
        <v>0</v>
      </c>
      <c r="Q2318" s="16">
        <f t="shared" si="110"/>
        <v>28</v>
      </c>
    </row>
    <row r="2319" spans="1:17" x14ac:dyDescent="0.3">
      <c r="A2319" s="6">
        <v>42217</v>
      </c>
      <c r="B2319" s="5" t="s">
        <v>837</v>
      </c>
      <c r="C2319" s="5" t="s">
        <v>577</v>
      </c>
      <c r="D2319" s="5" t="s">
        <v>83</v>
      </c>
      <c r="E2319">
        <v>6</v>
      </c>
      <c r="F2319">
        <v>0</v>
      </c>
      <c r="G2319">
        <v>4</v>
      </c>
      <c r="H2319">
        <v>3</v>
      </c>
      <c r="I2319">
        <v>5</v>
      </c>
      <c r="J2319" s="5" t="s">
        <v>74</v>
      </c>
      <c r="K2319" s="5" t="s">
        <v>23</v>
      </c>
      <c r="L2319">
        <v>18</v>
      </c>
      <c r="M2319" s="3">
        <v>8100</v>
      </c>
      <c r="N2319" s="5" t="str">
        <f>IFERROR(INDEX(vtipo,MATCH(D2319,vcliente,0)),"Normal")</f>
        <v>Normal</v>
      </c>
      <c r="O2319" s="5" t="str">
        <f t="shared" si="108"/>
        <v>No</v>
      </c>
      <c r="P2319" s="3">
        <f t="shared" si="109"/>
        <v>0</v>
      </c>
      <c r="Q2319" s="16">
        <f t="shared" si="110"/>
        <v>36</v>
      </c>
    </row>
    <row r="2320" spans="1:17" x14ac:dyDescent="0.3">
      <c r="A2320" s="6">
        <v>42220</v>
      </c>
      <c r="B2320" s="5" t="s">
        <v>837</v>
      </c>
      <c r="C2320" s="5" t="s">
        <v>577</v>
      </c>
      <c r="D2320" s="5" t="s">
        <v>829</v>
      </c>
      <c r="E2320">
        <v>6</v>
      </c>
      <c r="F2320">
        <v>5</v>
      </c>
      <c r="G2320">
        <v>3</v>
      </c>
      <c r="H2320">
        <v>4</v>
      </c>
      <c r="I2320">
        <v>1</v>
      </c>
      <c r="J2320" s="5" t="s">
        <v>59</v>
      </c>
      <c r="K2320" s="5" t="s">
        <v>17</v>
      </c>
      <c r="L2320">
        <v>7</v>
      </c>
      <c r="M2320" s="3">
        <v>3780</v>
      </c>
      <c r="N2320" s="5" t="str">
        <f>IFERROR(INDEX(vtipo,MATCH(D2320,vcliente,0)),"Normal")</f>
        <v>Normal</v>
      </c>
      <c r="O2320" s="5" t="str">
        <f t="shared" si="108"/>
        <v>No</v>
      </c>
      <c r="P2320" s="3">
        <f t="shared" si="109"/>
        <v>0</v>
      </c>
      <c r="Q2320" s="16">
        <f t="shared" si="110"/>
        <v>36</v>
      </c>
    </row>
    <row r="2321" spans="1:17" x14ac:dyDescent="0.3">
      <c r="A2321" s="6">
        <v>42222</v>
      </c>
      <c r="B2321" s="5" t="s">
        <v>837</v>
      </c>
      <c r="C2321" s="5" t="s">
        <v>577</v>
      </c>
      <c r="D2321" s="5" t="s">
        <v>179</v>
      </c>
      <c r="E2321">
        <v>1</v>
      </c>
      <c r="F2321">
        <v>2</v>
      </c>
      <c r="G2321">
        <v>3</v>
      </c>
      <c r="H2321">
        <v>6</v>
      </c>
      <c r="I2321">
        <v>0</v>
      </c>
      <c r="J2321" s="5" t="s">
        <v>59</v>
      </c>
      <c r="K2321" s="5" t="s">
        <v>17</v>
      </c>
      <c r="L2321">
        <v>15</v>
      </c>
      <c r="M2321" s="3">
        <v>8100</v>
      </c>
      <c r="N2321" s="5" t="str">
        <f>IFERROR(INDEX(vtipo,MATCH(D2321,vcliente,0)),"Normal")</f>
        <v>Normal</v>
      </c>
      <c r="O2321" s="5" t="str">
        <f t="shared" si="108"/>
        <v>No</v>
      </c>
      <c r="P2321" s="3">
        <f t="shared" si="109"/>
        <v>0</v>
      </c>
      <c r="Q2321" s="16">
        <f t="shared" si="110"/>
        <v>24</v>
      </c>
    </row>
    <row r="2322" spans="1:17" x14ac:dyDescent="0.3">
      <c r="A2322" s="6">
        <v>42227</v>
      </c>
      <c r="B2322" s="5" t="s">
        <v>837</v>
      </c>
      <c r="C2322" s="5" t="s">
        <v>577</v>
      </c>
      <c r="D2322" s="5" t="s">
        <v>70</v>
      </c>
      <c r="E2322">
        <v>7</v>
      </c>
      <c r="F2322">
        <v>6</v>
      </c>
      <c r="G2322">
        <v>6</v>
      </c>
      <c r="H2322">
        <v>8</v>
      </c>
      <c r="I2322">
        <v>5</v>
      </c>
      <c r="J2322" s="5" t="s">
        <v>19</v>
      </c>
      <c r="K2322" s="5" t="s">
        <v>20</v>
      </c>
      <c r="L2322">
        <v>15</v>
      </c>
      <c r="M2322" s="3">
        <v>6750</v>
      </c>
      <c r="N2322" s="5" t="str">
        <f>IFERROR(INDEX(vtipo,MATCH(D2322,vcliente,0)),"Normal")</f>
        <v>Oro</v>
      </c>
      <c r="O2322" s="5" t="str">
        <f t="shared" si="108"/>
        <v>No</v>
      </c>
      <c r="P2322" s="3">
        <f t="shared" si="109"/>
        <v>15</v>
      </c>
      <c r="Q2322" s="16">
        <f t="shared" si="110"/>
        <v>54</v>
      </c>
    </row>
    <row r="2323" spans="1:17" x14ac:dyDescent="0.3">
      <c r="A2323" s="6">
        <v>42227</v>
      </c>
      <c r="B2323" s="5" t="s">
        <v>837</v>
      </c>
      <c r="C2323" s="5" t="s">
        <v>577</v>
      </c>
      <c r="D2323" s="5" t="s">
        <v>711</v>
      </c>
      <c r="E2323">
        <v>6</v>
      </c>
      <c r="F2323">
        <v>7</v>
      </c>
      <c r="G2323">
        <v>5</v>
      </c>
      <c r="H2323">
        <v>10</v>
      </c>
      <c r="I2323">
        <v>6</v>
      </c>
      <c r="J2323" s="5" t="s">
        <v>94</v>
      </c>
      <c r="K2323" s="5" t="s">
        <v>20</v>
      </c>
      <c r="L2323">
        <v>16</v>
      </c>
      <c r="M2323" s="3">
        <v>15840</v>
      </c>
      <c r="N2323" s="5" t="str">
        <f>IFERROR(INDEX(vtipo,MATCH(D2323,vcliente,0)),"Normal")</f>
        <v>Normal</v>
      </c>
      <c r="O2323" s="5" t="str">
        <f t="shared" si="108"/>
        <v>No</v>
      </c>
      <c r="P2323" s="3">
        <f t="shared" si="109"/>
        <v>17</v>
      </c>
      <c r="Q2323" s="16">
        <f t="shared" si="110"/>
        <v>58</v>
      </c>
    </row>
    <row r="2324" spans="1:17" x14ac:dyDescent="0.3">
      <c r="A2324" s="6">
        <v>42228</v>
      </c>
      <c r="B2324" s="5" t="s">
        <v>837</v>
      </c>
      <c r="C2324" s="5" t="s">
        <v>577</v>
      </c>
      <c r="D2324" s="5" t="s">
        <v>831</v>
      </c>
      <c r="E2324">
        <v>8</v>
      </c>
      <c r="F2324">
        <v>5</v>
      </c>
      <c r="G2324">
        <v>6</v>
      </c>
      <c r="H2324">
        <v>7</v>
      </c>
      <c r="I2324">
        <v>4</v>
      </c>
      <c r="J2324" s="5" t="s">
        <v>27</v>
      </c>
      <c r="K2324" s="5" t="s">
        <v>23</v>
      </c>
      <c r="L2324">
        <v>15</v>
      </c>
      <c r="M2324" s="3">
        <v>5400</v>
      </c>
      <c r="N2324" s="5" t="str">
        <f>IFERROR(INDEX(vtipo,MATCH(D2324,vcliente,0)),"Normal")</f>
        <v>Normal</v>
      </c>
      <c r="O2324" s="5" t="str">
        <f t="shared" si="108"/>
        <v>No</v>
      </c>
      <c r="P2324" s="3">
        <f t="shared" si="109"/>
        <v>15</v>
      </c>
      <c r="Q2324" s="16">
        <f t="shared" si="110"/>
        <v>52</v>
      </c>
    </row>
    <row r="2325" spans="1:17" x14ac:dyDescent="0.3">
      <c r="A2325" s="6">
        <v>42230</v>
      </c>
      <c r="B2325" s="5" t="s">
        <v>837</v>
      </c>
      <c r="C2325" s="5" t="s">
        <v>577</v>
      </c>
      <c r="D2325" s="5" t="s">
        <v>851</v>
      </c>
      <c r="E2325">
        <v>10</v>
      </c>
      <c r="F2325">
        <v>6</v>
      </c>
      <c r="G2325">
        <v>10</v>
      </c>
      <c r="H2325">
        <v>9</v>
      </c>
      <c r="I2325">
        <v>8</v>
      </c>
      <c r="J2325" s="5" t="s">
        <v>59</v>
      </c>
      <c r="K2325" s="5" t="s">
        <v>17</v>
      </c>
      <c r="L2325">
        <v>17</v>
      </c>
      <c r="M2325" s="3">
        <v>9180</v>
      </c>
      <c r="N2325" s="5" t="str">
        <f>IFERROR(INDEX(vtipo,MATCH(D2325,vcliente,0)),"Normal")</f>
        <v>Oro</v>
      </c>
      <c r="O2325" s="5" t="str">
        <f t="shared" si="108"/>
        <v>Sí</v>
      </c>
      <c r="P2325" s="3">
        <f t="shared" si="109"/>
        <v>37</v>
      </c>
      <c r="Q2325" s="16">
        <f t="shared" si="110"/>
        <v>74</v>
      </c>
    </row>
    <row r="2326" spans="1:17" x14ac:dyDescent="0.3">
      <c r="A2326" s="6">
        <v>42233</v>
      </c>
      <c r="B2326" s="5" t="s">
        <v>837</v>
      </c>
      <c r="C2326" s="5" t="s">
        <v>577</v>
      </c>
      <c r="D2326" s="5" t="s">
        <v>587</v>
      </c>
      <c r="E2326">
        <v>7</v>
      </c>
      <c r="F2326">
        <v>2</v>
      </c>
      <c r="G2326">
        <v>5</v>
      </c>
      <c r="H2326">
        <v>2</v>
      </c>
      <c r="I2326">
        <v>0</v>
      </c>
      <c r="J2326" s="5" t="s">
        <v>86</v>
      </c>
      <c r="K2326" s="5" t="s">
        <v>20</v>
      </c>
      <c r="L2326">
        <v>18</v>
      </c>
      <c r="M2326" s="3">
        <v>16200</v>
      </c>
      <c r="N2326" s="5" t="str">
        <f>IFERROR(INDEX(vtipo,MATCH(D2326,vcliente,0)),"Normal")</f>
        <v>Normal</v>
      </c>
      <c r="O2326" s="5" t="str">
        <f t="shared" si="108"/>
        <v>No</v>
      </c>
      <c r="P2326" s="3">
        <f t="shared" si="109"/>
        <v>7</v>
      </c>
      <c r="Q2326" s="16">
        <f t="shared" si="110"/>
        <v>32</v>
      </c>
    </row>
    <row r="2327" spans="1:17" x14ac:dyDescent="0.3">
      <c r="A2327" s="6">
        <v>42233</v>
      </c>
      <c r="B2327" s="5" t="s">
        <v>837</v>
      </c>
      <c r="C2327" s="5" t="s">
        <v>577</v>
      </c>
      <c r="D2327" s="5" t="s">
        <v>592</v>
      </c>
      <c r="E2327">
        <v>8</v>
      </c>
      <c r="F2327">
        <v>7</v>
      </c>
      <c r="G2327">
        <v>5</v>
      </c>
      <c r="H2327">
        <v>7</v>
      </c>
      <c r="I2327">
        <v>5</v>
      </c>
      <c r="J2327" s="5" t="s">
        <v>59</v>
      </c>
      <c r="K2327" s="5" t="s">
        <v>17</v>
      </c>
      <c r="L2327">
        <v>8</v>
      </c>
      <c r="M2327" s="3">
        <v>4320</v>
      </c>
      <c r="N2327" s="5" t="str">
        <f>IFERROR(INDEX(vtipo,MATCH(D2327,vcliente,0)),"Normal")</f>
        <v>Normal</v>
      </c>
      <c r="O2327" s="5" t="str">
        <f t="shared" si="108"/>
        <v>No</v>
      </c>
      <c r="P2327" s="3">
        <f t="shared" si="109"/>
        <v>22</v>
      </c>
      <c r="Q2327" s="16">
        <f t="shared" si="110"/>
        <v>54</v>
      </c>
    </row>
    <row r="2328" spans="1:17" x14ac:dyDescent="0.3">
      <c r="A2328" s="6">
        <v>42234</v>
      </c>
      <c r="B2328" s="5" t="s">
        <v>837</v>
      </c>
      <c r="C2328" s="5" t="s">
        <v>577</v>
      </c>
      <c r="D2328" s="5" t="s">
        <v>758</v>
      </c>
      <c r="E2328">
        <v>0</v>
      </c>
      <c r="F2328">
        <v>0</v>
      </c>
      <c r="G2328">
        <v>6</v>
      </c>
      <c r="H2328">
        <v>3</v>
      </c>
      <c r="I2328">
        <v>9</v>
      </c>
      <c r="J2328" s="5" t="s">
        <v>19</v>
      </c>
      <c r="K2328" s="5" t="s">
        <v>20</v>
      </c>
      <c r="L2328">
        <v>17</v>
      </c>
      <c r="M2328" s="3">
        <v>7650</v>
      </c>
      <c r="N2328" s="5" t="str">
        <f>IFERROR(INDEX(vtipo,MATCH(D2328,vcliente,0)),"Normal")</f>
        <v>Normal</v>
      </c>
      <c r="O2328" s="5" t="str">
        <f t="shared" si="108"/>
        <v>No</v>
      </c>
      <c r="P2328" s="3">
        <f t="shared" si="109"/>
        <v>9</v>
      </c>
      <c r="Q2328" s="16">
        <f t="shared" si="110"/>
        <v>36</v>
      </c>
    </row>
    <row r="2329" spans="1:17" x14ac:dyDescent="0.3">
      <c r="A2329" s="6">
        <v>42234</v>
      </c>
      <c r="B2329" s="5" t="s">
        <v>837</v>
      </c>
      <c r="C2329" s="5" t="s">
        <v>577</v>
      </c>
      <c r="D2329" s="5" t="s">
        <v>754</v>
      </c>
      <c r="E2329">
        <v>5</v>
      </c>
      <c r="F2329">
        <v>9</v>
      </c>
      <c r="G2329">
        <v>10</v>
      </c>
      <c r="H2329">
        <v>6</v>
      </c>
      <c r="I2329">
        <v>5</v>
      </c>
      <c r="J2329" s="5" t="s">
        <v>16</v>
      </c>
      <c r="K2329" s="5" t="s">
        <v>17</v>
      </c>
      <c r="L2329">
        <v>15</v>
      </c>
      <c r="M2329" s="3">
        <v>17550</v>
      </c>
      <c r="N2329" s="5" t="str">
        <f>IFERROR(INDEX(vtipo,MATCH(D2329,vcliente,0)),"Normal")</f>
        <v>Normal</v>
      </c>
      <c r="O2329" s="5" t="str">
        <f t="shared" si="108"/>
        <v>No</v>
      </c>
      <c r="P2329" s="3">
        <f t="shared" si="109"/>
        <v>19</v>
      </c>
      <c r="Q2329" s="16">
        <f t="shared" si="110"/>
        <v>60</v>
      </c>
    </row>
    <row r="2330" spans="1:17" x14ac:dyDescent="0.3">
      <c r="A2330" s="6">
        <v>42235</v>
      </c>
      <c r="B2330" s="5" t="s">
        <v>837</v>
      </c>
      <c r="C2330" s="5" t="s">
        <v>577</v>
      </c>
      <c r="D2330" s="5" t="s">
        <v>410</v>
      </c>
      <c r="E2330">
        <v>6</v>
      </c>
      <c r="F2330">
        <v>7</v>
      </c>
      <c r="G2330">
        <v>7</v>
      </c>
      <c r="H2330">
        <v>6</v>
      </c>
      <c r="I2330">
        <v>7</v>
      </c>
      <c r="J2330" s="5" t="s">
        <v>96</v>
      </c>
      <c r="K2330" s="5" t="s">
        <v>20</v>
      </c>
      <c r="L2330">
        <v>12</v>
      </c>
      <c r="M2330" s="3">
        <v>3240</v>
      </c>
      <c r="N2330" s="5" t="str">
        <f>IFERROR(INDEX(vtipo,MATCH(D2330,vcliente,0)),"Normal")</f>
        <v>Normal</v>
      </c>
      <c r="O2330" s="5" t="str">
        <f t="shared" si="108"/>
        <v>No</v>
      </c>
      <c r="P2330" s="3">
        <f t="shared" si="109"/>
        <v>21</v>
      </c>
      <c r="Q2330" s="16">
        <f t="shared" si="110"/>
        <v>54</v>
      </c>
    </row>
    <row r="2331" spans="1:17" x14ac:dyDescent="0.3">
      <c r="A2331" s="6">
        <v>42240</v>
      </c>
      <c r="B2331" s="5" t="s">
        <v>837</v>
      </c>
      <c r="C2331" s="5" t="s">
        <v>577</v>
      </c>
      <c r="D2331" s="5" t="s">
        <v>740</v>
      </c>
      <c r="E2331">
        <v>4</v>
      </c>
      <c r="F2331">
        <v>10</v>
      </c>
      <c r="G2331">
        <v>10</v>
      </c>
      <c r="H2331">
        <v>4</v>
      </c>
      <c r="I2331">
        <v>10</v>
      </c>
      <c r="J2331" s="5" t="s">
        <v>40</v>
      </c>
      <c r="K2331" s="5" t="s">
        <v>23</v>
      </c>
      <c r="L2331">
        <v>21</v>
      </c>
      <c r="M2331" s="3">
        <v>12495</v>
      </c>
      <c r="N2331" s="5" t="str">
        <f>IFERROR(INDEX(vtipo,MATCH(D2331,vcliente,0)),"Normal")</f>
        <v>Platino</v>
      </c>
      <c r="O2331" s="5" t="str">
        <f t="shared" si="108"/>
        <v>Sí</v>
      </c>
      <c r="P2331" s="3">
        <f t="shared" si="109"/>
        <v>30</v>
      </c>
      <c r="Q2331" s="16">
        <f t="shared" si="110"/>
        <v>68</v>
      </c>
    </row>
    <row r="2332" spans="1:17" x14ac:dyDescent="0.3">
      <c r="A2332" s="6">
        <v>42247</v>
      </c>
      <c r="B2332" s="5" t="s">
        <v>837</v>
      </c>
      <c r="C2332" s="5" t="s">
        <v>577</v>
      </c>
      <c r="D2332" s="5" t="s">
        <v>179</v>
      </c>
      <c r="E2332">
        <v>0</v>
      </c>
      <c r="F2332">
        <v>5</v>
      </c>
      <c r="G2332">
        <v>9</v>
      </c>
      <c r="H2332">
        <v>8</v>
      </c>
      <c r="I2332">
        <v>6</v>
      </c>
      <c r="J2332" s="5" t="s">
        <v>22</v>
      </c>
      <c r="K2332" s="5" t="s">
        <v>23</v>
      </c>
      <c r="L2332">
        <v>17</v>
      </c>
      <c r="M2332" s="3">
        <v>4590</v>
      </c>
      <c r="N2332" s="5" t="str">
        <f>IFERROR(INDEX(vtipo,MATCH(D2332,vcliente,0)),"Normal")</f>
        <v>Normal</v>
      </c>
      <c r="O2332" s="5" t="str">
        <f t="shared" si="108"/>
        <v>No</v>
      </c>
      <c r="P2332" s="3">
        <f t="shared" si="109"/>
        <v>17</v>
      </c>
      <c r="Q2332" s="16">
        <f t="shared" si="110"/>
        <v>56</v>
      </c>
    </row>
    <row r="2333" spans="1:17" x14ac:dyDescent="0.3">
      <c r="A2333" s="6">
        <v>42248</v>
      </c>
      <c r="B2333" s="5" t="s">
        <v>837</v>
      </c>
      <c r="C2333" s="5" t="s">
        <v>577</v>
      </c>
      <c r="D2333" s="5" t="s">
        <v>553</v>
      </c>
      <c r="E2333">
        <v>9</v>
      </c>
      <c r="F2333">
        <v>9</v>
      </c>
      <c r="G2333">
        <v>6</v>
      </c>
      <c r="H2333">
        <v>8</v>
      </c>
      <c r="I2333">
        <v>5</v>
      </c>
      <c r="J2333" s="5" t="s">
        <v>82</v>
      </c>
      <c r="K2333" s="5" t="s">
        <v>17</v>
      </c>
      <c r="L2333">
        <v>12</v>
      </c>
      <c r="M2333" s="3">
        <v>12240</v>
      </c>
      <c r="N2333" s="5" t="str">
        <f>IFERROR(INDEX(vtipo,MATCH(D2333,vcliente,0)),"Normal")</f>
        <v>Oro</v>
      </c>
      <c r="O2333" s="5" t="str">
        <f t="shared" si="108"/>
        <v>No</v>
      </c>
      <c r="P2333" s="3">
        <f t="shared" si="109"/>
        <v>26</v>
      </c>
      <c r="Q2333" s="16">
        <f t="shared" si="110"/>
        <v>64</v>
      </c>
    </row>
    <row r="2334" spans="1:17" x14ac:dyDescent="0.3">
      <c r="A2334" s="6">
        <v>42248</v>
      </c>
      <c r="B2334" s="5" t="s">
        <v>837</v>
      </c>
      <c r="C2334" s="5" t="s">
        <v>577</v>
      </c>
      <c r="D2334" s="5" t="s">
        <v>852</v>
      </c>
      <c r="E2334">
        <v>4</v>
      </c>
      <c r="F2334">
        <v>8</v>
      </c>
      <c r="G2334">
        <v>7</v>
      </c>
      <c r="H2334">
        <v>6</v>
      </c>
      <c r="I2334">
        <v>10</v>
      </c>
      <c r="J2334" s="5" t="s">
        <v>94</v>
      </c>
      <c r="K2334" s="5" t="s">
        <v>20</v>
      </c>
      <c r="L2334">
        <v>17</v>
      </c>
      <c r="M2334" s="3">
        <v>14960</v>
      </c>
      <c r="N2334" s="5" t="str">
        <f>IFERROR(INDEX(vtipo,MATCH(D2334,vcliente,0)),"Normal")</f>
        <v>Oro</v>
      </c>
      <c r="O2334" s="5" t="str">
        <f t="shared" si="108"/>
        <v>No</v>
      </c>
      <c r="P2334" s="3">
        <f t="shared" si="109"/>
        <v>25</v>
      </c>
      <c r="Q2334" s="16">
        <f t="shared" si="110"/>
        <v>62</v>
      </c>
    </row>
    <row r="2335" spans="1:17" x14ac:dyDescent="0.3">
      <c r="A2335" s="6">
        <v>42251</v>
      </c>
      <c r="B2335" s="5" t="s">
        <v>837</v>
      </c>
      <c r="C2335" s="5" t="s">
        <v>577</v>
      </c>
      <c r="D2335" s="5" t="s">
        <v>318</v>
      </c>
      <c r="E2335">
        <v>8</v>
      </c>
      <c r="F2335">
        <v>7</v>
      </c>
      <c r="G2335">
        <v>6</v>
      </c>
      <c r="H2335">
        <v>6</v>
      </c>
      <c r="I2335">
        <v>9</v>
      </c>
      <c r="J2335" s="5" t="s">
        <v>38</v>
      </c>
      <c r="K2335" s="5" t="s">
        <v>17</v>
      </c>
      <c r="L2335">
        <v>15</v>
      </c>
      <c r="M2335" s="3">
        <v>8100</v>
      </c>
      <c r="N2335" s="5" t="str">
        <f>IFERROR(INDEX(vtipo,MATCH(D2335,vcliente,0)),"Normal")</f>
        <v>Oro</v>
      </c>
      <c r="O2335" s="5" t="str">
        <f t="shared" si="108"/>
        <v>No</v>
      </c>
      <c r="P2335" s="3">
        <f t="shared" si="109"/>
        <v>24</v>
      </c>
      <c r="Q2335" s="16">
        <f t="shared" si="110"/>
        <v>60</v>
      </c>
    </row>
    <row r="2336" spans="1:17" x14ac:dyDescent="0.3">
      <c r="A2336" s="6">
        <v>42253</v>
      </c>
      <c r="B2336" s="5" t="s">
        <v>837</v>
      </c>
      <c r="C2336" s="5" t="s">
        <v>577</v>
      </c>
      <c r="D2336" s="5" t="s">
        <v>482</v>
      </c>
      <c r="E2336">
        <v>6</v>
      </c>
      <c r="F2336">
        <v>6</v>
      </c>
      <c r="G2336">
        <v>7</v>
      </c>
      <c r="H2336">
        <v>8</v>
      </c>
      <c r="I2336">
        <v>5</v>
      </c>
      <c r="J2336" s="5" t="s">
        <v>25</v>
      </c>
      <c r="K2336" s="5" t="s">
        <v>17</v>
      </c>
      <c r="L2336">
        <v>9</v>
      </c>
      <c r="M2336" s="3">
        <v>2430</v>
      </c>
      <c r="N2336" s="5" t="str">
        <f>IFERROR(INDEX(vtipo,MATCH(D2336,vcliente,0)),"Normal")</f>
        <v>Normal</v>
      </c>
      <c r="O2336" s="5" t="str">
        <f t="shared" si="108"/>
        <v>No</v>
      </c>
      <c r="P2336" s="3">
        <f t="shared" si="109"/>
        <v>15</v>
      </c>
      <c r="Q2336" s="16">
        <f t="shared" si="110"/>
        <v>54</v>
      </c>
    </row>
    <row r="2337" spans="1:17" x14ac:dyDescent="0.3">
      <c r="A2337" s="6">
        <v>42264</v>
      </c>
      <c r="B2337" s="5" t="s">
        <v>837</v>
      </c>
      <c r="C2337" s="5" t="s">
        <v>577</v>
      </c>
      <c r="D2337" s="5" t="s">
        <v>133</v>
      </c>
      <c r="E2337">
        <v>5</v>
      </c>
      <c r="F2337">
        <v>7</v>
      </c>
      <c r="G2337">
        <v>8</v>
      </c>
      <c r="H2337">
        <v>9</v>
      </c>
      <c r="I2337">
        <v>0</v>
      </c>
      <c r="J2337" s="5" t="s">
        <v>94</v>
      </c>
      <c r="K2337" s="5" t="s">
        <v>20</v>
      </c>
      <c r="L2337">
        <v>17</v>
      </c>
      <c r="M2337" s="3">
        <v>16830</v>
      </c>
      <c r="N2337" s="5" t="str">
        <f>IFERROR(INDEX(vtipo,MATCH(D2337,vcliente,0)),"Normal")</f>
        <v>Normal</v>
      </c>
      <c r="O2337" s="5" t="str">
        <f t="shared" si="108"/>
        <v>No</v>
      </c>
      <c r="P2337" s="3">
        <f t="shared" si="109"/>
        <v>24</v>
      </c>
      <c r="Q2337" s="16">
        <f t="shared" si="110"/>
        <v>58</v>
      </c>
    </row>
    <row r="2338" spans="1:17" x14ac:dyDescent="0.3">
      <c r="A2338" s="6">
        <v>42267</v>
      </c>
      <c r="B2338" s="5" t="s">
        <v>837</v>
      </c>
      <c r="C2338" s="5" t="s">
        <v>577</v>
      </c>
      <c r="D2338" s="5" t="s">
        <v>494</v>
      </c>
      <c r="E2338">
        <v>5</v>
      </c>
      <c r="F2338">
        <v>0</v>
      </c>
      <c r="G2338">
        <v>3</v>
      </c>
      <c r="H2338">
        <v>6</v>
      </c>
      <c r="I2338">
        <v>4</v>
      </c>
      <c r="J2338" s="5" t="s">
        <v>32</v>
      </c>
      <c r="K2338" s="5" t="s">
        <v>20</v>
      </c>
      <c r="L2338">
        <v>19</v>
      </c>
      <c r="M2338" s="3">
        <v>10260</v>
      </c>
      <c r="N2338" s="5" t="str">
        <f>IFERROR(INDEX(vtipo,MATCH(D2338,vcliente,0)),"Normal")</f>
        <v>Normal</v>
      </c>
      <c r="O2338" s="5" t="str">
        <f t="shared" si="108"/>
        <v>No</v>
      </c>
      <c r="P2338" s="3">
        <f t="shared" si="109"/>
        <v>0</v>
      </c>
      <c r="Q2338" s="16">
        <f t="shared" si="110"/>
        <v>36</v>
      </c>
    </row>
    <row r="2339" spans="1:17" x14ac:dyDescent="0.3">
      <c r="A2339" s="6">
        <v>42269</v>
      </c>
      <c r="B2339" s="5" t="s">
        <v>837</v>
      </c>
      <c r="C2339" s="5" t="s">
        <v>577</v>
      </c>
      <c r="D2339" s="5" t="s">
        <v>853</v>
      </c>
      <c r="E2339">
        <v>6</v>
      </c>
      <c r="F2339">
        <v>0</v>
      </c>
      <c r="G2339">
        <v>2</v>
      </c>
      <c r="H2339">
        <v>3</v>
      </c>
      <c r="I2339">
        <v>5</v>
      </c>
      <c r="J2339" s="5" t="s">
        <v>71</v>
      </c>
      <c r="K2339" s="5" t="s">
        <v>20</v>
      </c>
      <c r="L2339">
        <v>19</v>
      </c>
      <c r="M2339" s="3">
        <v>18810</v>
      </c>
      <c r="N2339" s="5" t="str">
        <f>IFERROR(INDEX(vtipo,MATCH(D2339,vcliente,0)),"Normal")</f>
        <v>Normal</v>
      </c>
      <c r="O2339" s="5" t="str">
        <f t="shared" si="108"/>
        <v>No</v>
      </c>
      <c r="P2339" s="3">
        <f t="shared" si="109"/>
        <v>0</v>
      </c>
      <c r="Q2339" s="16">
        <f t="shared" si="110"/>
        <v>32</v>
      </c>
    </row>
    <row r="2340" spans="1:17" x14ac:dyDescent="0.3">
      <c r="A2340" s="6">
        <v>42273</v>
      </c>
      <c r="B2340" s="5" t="s">
        <v>837</v>
      </c>
      <c r="C2340" s="5" t="s">
        <v>577</v>
      </c>
      <c r="D2340" s="5" t="s">
        <v>47</v>
      </c>
      <c r="E2340">
        <v>7</v>
      </c>
      <c r="F2340">
        <v>8</v>
      </c>
      <c r="G2340">
        <v>7</v>
      </c>
      <c r="H2340">
        <v>7</v>
      </c>
      <c r="I2340">
        <v>6</v>
      </c>
      <c r="J2340" s="5" t="s">
        <v>96</v>
      </c>
      <c r="K2340" s="5" t="s">
        <v>20</v>
      </c>
      <c r="L2340">
        <v>12</v>
      </c>
      <c r="M2340" s="3">
        <v>3240</v>
      </c>
      <c r="N2340" s="5" t="str">
        <f>IFERROR(INDEX(vtipo,MATCH(D2340,vcliente,0)),"Normal")</f>
        <v>Normal</v>
      </c>
      <c r="O2340" s="5" t="str">
        <f t="shared" si="108"/>
        <v>No</v>
      </c>
      <c r="P2340" s="3">
        <f t="shared" si="109"/>
        <v>29</v>
      </c>
      <c r="Q2340" s="16">
        <f t="shared" si="110"/>
        <v>58</v>
      </c>
    </row>
    <row r="2341" spans="1:17" x14ac:dyDescent="0.3">
      <c r="A2341" s="6">
        <v>42274</v>
      </c>
      <c r="B2341" s="5" t="s">
        <v>837</v>
      </c>
      <c r="C2341" s="5" t="s">
        <v>577</v>
      </c>
      <c r="D2341" s="5" t="s">
        <v>795</v>
      </c>
      <c r="E2341">
        <v>8</v>
      </c>
      <c r="F2341">
        <v>2</v>
      </c>
      <c r="G2341">
        <v>3</v>
      </c>
      <c r="H2341">
        <v>8</v>
      </c>
      <c r="I2341">
        <v>5</v>
      </c>
      <c r="J2341" s="5" t="s">
        <v>22</v>
      </c>
      <c r="K2341" s="5" t="s">
        <v>23</v>
      </c>
      <c r="L2341">
        <v>16</v>
      </c>
      <c r="M2341" s="3">
        <v>4320</v>
      </c>
      <c r="N2341" s="5" t="str">
        <f>IFERROR(INDEX(vtipo,MATCH(D2341,vcliente,0)),"Normal")</f>
        <v>Normal</v>
      </c>
      <c r="O2341" s="5" t="str">
        <f t="shared" si="108"/>
        <v>No</v>
      </c>
      <c r="P2341" s="3">
        <f t="shared" si="109"/>
        <v>16</v>
      </c>
      <c r="Q2341" s="16">
        <f t="shared" si="110"/>
        <v>48</v>
      </c>
    </row>
    <row r="2342" spans="1:17" x14ac:dyDescent="0.3">
      <c r="A2342" s="6">
        <v>42276</v>
      </c>
      <c r="B2342" s="5" t="s">
        <v>837</v>
      </c>
      <c r="C2342" s="5" t="s">
        <v>577</v>
      </c>
      <c r="D2342" s="5" t="s">
        <v>611</v>
      </c>
      <c r="E2342">
        <v>6</v>
      </c>
      <c r="F2342">
        <v>8</v>
      </c>
      <c r="G2342">
        <v>7</v>
      </c>
      <c r="H2342">
        <v>8</v>
      </c>
      <c r="I2342">
        <v>7</v>
      </c>
      <c r="J2342" s="5" t="s">
        <v>90</v>
      </c>
      <c r="K2342" s="5" t="s">
        <v>20</v>
      </c>
      <c r="L2342">
        <v>18</v>
      </c>
      <c r="M2342" s="3">
        <v>12960</v>
      </c>
      <c r="N2342" s="5" t="str">
        <f>IFERROR(INDEX(vtipo,MATCH(D2342,vcliente,0)),"Normal")</f>
        <v>Platino</v>
      </c>
      <c r="O2342" s="5" t="str">
        <f t="shared" si="108"/>
        <v>No</v>
      </c>
      <c r="P2342" s="3">
        <f t="shared" si="109"/>
        <v>30</v>
      </c>
      <c r="Q2342" s="16">
        <f t="shared" si="110"/>
        <v>60</v>
      </c>
    </row>
    <row r="2343" spans="1:17" x14ac:dyDescent="0.3">
      <c r="A2343" s="6">
        <v>42278</v>
      </c>
      <c r="B2343" s="5" t="s">
        <v>837</v>
      </c>
      <c r="C2343" s="5" t="s">
        <v>577</v>
      </c>
      <c r="D2343" s="5" t="s">
        <v>854</v>
      </c>
      <c r="E2343">
        <v>5</v>
      </c>
      <c r="F2343">
        <v>5</v>
      </c>
      <c r="G2343">
        <v>5</v>
      </c>
      <c r="H2343">
        <v>8</v>
      </c>
      <c r="I2343">
        <v>3</v>
      </c>
      <c r="J2343" s="5" t="s">
        <v>25</v>
      </c>
      <c r="K2343" s="5" t="s">
        <v>17</v>
      </c>
      <c r="L2343">
        <v>16</v>
      </c>
      <c r="M2343" s="3">
        <v>4320</v>
      </c>
      <c r="N2343" s="5" t="str">
        <f>IFERROR(INDEX(vtipo,MATCH(D2343,vcliente,0)),"Normal")</f>
        <v>Normal</v>
      </c>
      <c r="O2343" s="5" t="str">
        <f t="shared" si="108"/>
        <v>Sí</v>
      </c>
      <c r="P2343" s="3">
        <f t="shared" si="109"/>
        <v>8</v>
      </c>
      <c r="Q2343" s="16">
        <f t="shared" si="110"/>
        <v>46</v>
      </c>
    </row>
    <row r="2344" spans="1:17" x14ac:dyDescent="0.3">
      <c r="A2344" s="6">
        <v>42288</v>
      </c>
      <c r="B2344" s="5" t="s">
        <v>837</v>
      </c>
      <c r="C2344" s="5" t="s">
        <v>577</v>
      </c>
      <c r="D2344" s="5" t="s">
        <v>855</v>
      </c>
      <c r="E2344">
        <v>3</v>
      </c>
      <c r="F2344">
        <v>4</v>
      </c>
      <c r="G2344">
        <v>3</v>
      </c>
      <c r="H2344">
        <v>4</v>
      </c>
      <c r="I2344">
        <v>5</v>
      </c>
      <c r="J2344" s="5" t="s">
        <v>78</v>
      </c>
      <c r="K2344" s="5" t="s">
        <v>20</v>
      </c>
      <c r="L2344">
        <v>19</v>
      </c>
      <c r="M2344" s="3">
        <v>13680</v>
      </c>
      <c r="N2344" s="5" t="str">
        <f>IFERROR(INDEX(vtipo,MATCH(D2344,vcliente,0)),"Normal")</f>
        <v>Normal</v>
      </c>
      <c r="O2344" s="5" t="str">
        <f t="shared" si="108"/>
        <v>Sí</v>
      </c>
      <c r="P2344" s="3">
        <f t="shared" si="109"/>
        <v>0</v>
      </c>
      <c r="Q2344" s="16">
        <f t="shared" si="110"/>
        <v>32</v>
      </c>
    </row>
    <row r="2345" spans="1:17" x14ac:dyDescent="0.3">
      <c r="A2345" s="6">
        <v>42290</v>
      </c>
      <c r="B2345" s="5" t="s">
        <v>837</v>
      </c>
      <c r="C2345" s="5" t="s">
        <v>577</v>
      </c>
      <c r="D2345" s="5" t="s">
        <v>294</v>
      </c>
      <c r="E2345">
        <v>8</v>
      </c>
      <c r="F2345">
        <v>9</v>
      </c>
      <c r="G2345">
        <v>7</v>
      </c>
      <c r="H2345">
        <v>4</v>
      </c>
      <c r="I2345">
        <v>6</v>
      </c>
      <c r="J2345" s="5" t="s">
        <v>71</v>
      </c>
      <c r="K2345" s="5" t="s">
        <v>20</v>
      </c>
      <c r="L2345">
        <v>17</v>
      </c>
      <c r="M2345" s="3">
        <v>15895</v>
      </c>
      <c r="N2345" s="5" t="str">
        <f>IFERROR(INDEX(vtipo,MATCH(D2345,vcliente,0)),"Normal")</f>
        <v>Platino</v>
      </c>
      <c r="O2345" s="5" t="str">
        <f t="shared" si="108"/>
        <v>Sí</v>
      </c>
      <c r="P2345" s="3">
        <f t="shared" si="109"/>
        <v>24</v>
      </c>
      <c r="Q2345" s="16">
        <f t="shared" si="110"/>
        <v>60</v>
      </c>
    </row>
    <row r="2346" spans="1:17" x14ac:dyDescent="0.3">
      <c r="A2346" s="6">
        <v>42297</v>
      </c>
      <c r="B2346" s="5" t="s">
        <v>837</v>
      </c>
      <c r="C2346" s="5" t="s">
        <v>577</v>
      </c>
      <c r="D2346" s="5" t="s">
        <v>856</v>
      </c>
      <c r="E2346">
        <v>3</v>
      </c>
      <c r="F2346">
        <v>9</v>
      </c>
      <c r="G2346">
        <v>8</v>
      </c>
      <c r="H2346">
        <v>10</v>
      </c>
      <c r="I2346">
        <v>6</v>
      </c>
      <c r="J2346" s="5" t="s">
        <v>34</v>
      </c>
      <c r="K2346" s="5" t="s">
        <v>23</v>
      </c>
      <c r="L2346">
        <v>16</v>
      </c>
      <c r="M2346" s="3">
        <v>10080</v>
      </c>
      <c r="N2346" s="5" t="str">
        <f>IFERROR(INDEX(vtipo,MATCH(D2346,vcliente,0)),"Normal")</f>
        <v>Normal</v>
      </c>
      <c r="O2346" s="5" t="str">
        <f t="shared" si="108"/>
        <v>Sí</v>
      </c>
      <c r="P2346" s="3">
        <f t="shared" si="109"/>
        <v>27</v>
      </c>
      <c r="Q2346" s="16">
        <f t="shared" si="110"/>
        <v>66</v>
      </c>
    </row>
    <row r="2347" spans="1:17" x14ac:dyDescent="0.3">
      <c r="A2347" s="6">
        <v>42304</v>
      </c>
      <c r="B2347" s="5" t="s">
        <v>837</v>
      </c>
      <c r="C2347" s="5" t="s">
        <v>577</v>
      </c>
      <c r="D2347" s="5" t="s">
        <v>426</v>
      </c>
      <c r="E2347">
        <v>8</v>
      </c>
      <c r="F2347">
        <v>7</v>
      </c>
      <c r="G2347">
        <v>8</v>
      </c>
      <c r="H2347">
        <v>9</v>
      </c>
      <c r="I2347">
        <v>7</v>
      </c>
      <c r="J2347" s="5" t="s">
        <v>57</v>
      </c>
      <c r="K2347" s="5" t="s">
        <v>17</v>
      </c>
      <c r="L2347">
        <v>12</v>
      </c>
      <c r="M2347" s="3">
        <v>3060</v>
      </c>
      <c r="N2347" s="5" t="str">
        <f>IFERROR(INDEX(vtipo,MATCH(D2347,vcliente,0)),"Normal")</f>
        <v>Platino</v>
      </c>
      <c r="O2347" s="5" t="str">
        <f t="shared" si="108"/>
        <v>No</v>
      </c>
      <c r="P2347" s="3">
        <f t="shared" si="109"/>
        <v>39</v>
      </c>
      <c r="Q2347" s="16">
        <f t="shared" si="110"/>
        <v>80</v>
      </c>
    </row>
    <row r="2348" spans="1:17" x14ac:dyDescent="0.3">
      <c r="A2348" s="6">
        <v>42312</v>
      </c>
      <c r="B2348" s="5" t="s">
        <v>837</v>
      </c>
      <c r="C2348" s="5" t="s">
        <v>577</v>
      </c>
      <c r="D2348" s="5" t="s">
        <v>297</v>
      </c>
      <c r="E2348">
        <v>9</v>
      </c>
      <c r="F2348">
        <v>8</v>
      </c>
      <c r="G2348">
        <v>7</v>
      </c>
      <c r="H2348">
        <v>8</v>
      </c>
      <c r="I2348">
        <v>10</v>
      </c>
      <c r="J2348" s="5" t="s">
        <v>19</v>
      </c>
      <c r="K2348" s="5" t="s">
        <v>20</v>
      </c>
      <c r="L2348">
        <v>18</v>
      </c>
      <c r="M2348" s="3">
        <v>7650</v>
      </c>
      <c r="N2348" s="5" t="str">
        <f>IFERROR(INDEX(vtipo,MATCH(D2348,vcliente,0)),"Normal")</f>
        <v>Normal</v>
      </c>
      <c r="O2348" s="5" t="str">
        <f t="shared" si="108"/>
        <v>No</v>
      </c>
      <c r="P2348" s="3">
        <f t="shared" si="109"/>
        <v>42</v>
      </c>
      <c r="Q2348" s="16">
        <f t="shared" si="110"/>
        <v>87.5</v>
      </c>
    </row>
    <row r="2349" spans="1:17" x14ac:dyDescent="0.3">
      <c r="A2349" s="6">
        <v>42316</v>
      </c>
      <c r="B2349" s="5" t="s">
        <v>837</v>
      </c>
      <c r="C2349" s="5" t="s">
        <v>577</v>
      </c>
      <c r="D2349" s="5" t="s">
        <v>195</v>
      </c>
      <c r="E2349">
        <v>7</v>
      </c>
      <c r="F2349">
        <v>5</v>
      </c>
      <c r="G2349">
        <v>4</v>
      </c>
      <c r="H2349">
        <v>1</v>
      </c>
      <c r="I2349">
        <v>4</v>
      </c>
      <c r="J2349" s="5" t="s">
        <v>74</v>
      </c>
      <c r="K2349" s="5" t="s">
        <v>23</v>
      </c>
      <c r="L2349">
        <v>16</v>
      </c>
      <c r="M2349" s="3">
        <v>6800</v>
      </c>
      <c r="N2349" s="5" t="str">
        <f>IFERROR(INDEX(vtipo,MATCH(D2349,vcliente,0)),"Normal")</f>
        <v>Normal</v>
      </c>
      <c r="O2349" s="5" t="str">
        <f t="shared" si="108"/>
        <v>No</v>
      </c>
      <c r="P2349" s="3">
        <f t="shared" si="109"/>
        <v>7</v>
      </c>
      <c r="Q2349" s="16">
        <f t="shared" si="110"/>
        <v>40</v>
      </c>
    </row>
    <row r="2350" spans="1:17" x14ac:dyDescent="0.3">
      <c r="A2350" s="6">
        <v>42324</v>
      </c>
      <c r="B2350" s="5" t="s">
        <v>837</v>
      </c>
      <c r="C2350" s="5" t="s">
        <v>577</v>
      </c>
      <c r="D2350" s="5" t="s">
        <v>599</v>
      </c>
      <c r="E2350">
        <v>7</v>
      </c>
      <c r="F2350">
        <v>7</v>
      </c>
      <c r="G2350">
        <v>3</v>
      </c>
      <c r="H2350">
        <v>9</v>
      </c>
      <c r="I2350">
        <v>9</v>
      </c>
      <c r="J2350" s="5" t="s">
        <v>38</v>
      </c>
      <c r="K2350" s="5" t="s">
        <v>17</v>
      </c>
      <c r="L2350">
        <v>19</v>
      </c>
      <c r="M2350" s="3">
        <v>9690</v>
      </c>
      <c r="N2350" s="5" t="str">
        <f>IFERROR(INDEX(vtipo,MATCH(D2350,vcliente,0)),"Normal")</f>
        <v>Platino</v>
      </c>
      <c r="O2350" s="5" t="str">
        <f t="shared" si="108"/>
        <v>No</v>
      </c>
      <c r="P2350" s="3">
        <f t="shared" si="109"/>
        <v>32</v>
      </c>
      <c r="Q2350" s="16">
        <f t="shared" si="110"/>
        <v>64</v>
      </c>
    </row>
    <row r="2351" spans="1:17" x14ac:dyDescent="0.3">
      <c r="A2351" s="6">
        <v>42331</v>
      </c>
      <c r="B2351" s="5" t="s">
        <v>837</v>
      </c>
      <c r="C2351" s="5" t="s">
        <v>577</v>
      </c>
      <c r="D2351" s="5" t="s">
        <v>451</v>
      </c>
      <c r="E2351">
        <v>9</v>
      </c>
      <c r="F2351">
        <v>9</v>
      </c>
      <c r="G2351">
        <v>7</v>
      </c>
      <c r="H2351">
        <v>8</v>
      </c>
      <c r="I2351">
        <v>7</v>
      </c>
      <c r="J2351" s="5" t="s">
        <v>36</v>
      </c>
      <c r="K2351" s="5" t="s">
        <v>23</v>
      </c>
      <c r="L2351">
        <v>19</v>
      </c>
      <c r="M2351" s="3">
        <v>9690</v>
      </c>
      <c r="N2351" s="5" t="str">
        <f>IFERROR(INDEX(vtipo,MATCH(D2351,vcliente,0)),"Normal")</f>
        <v>Normal</v>
      </c>
      <c r="O2351" s="5" t="str">
        <f t="shared" si="108"/>
        <v>No</v>
      </c>
      <c r="P2351" s="3">
        <f t="shared" si="109"/>
        <v>40</v>
      </c>
      <c r="Q2351" s="16">
        <f t="shared" si="110"/>
        <v>82.5</v>
      </c>
    </row>
    <row r="2352" spans="1:17" x14ac:dyDescent="0.3">
      <c r="A2352" s="6">
        <v>42333</v>
      </c>
      <c r="B2352" s="5" t="s">
        <v>837</v>
      </c>
      <c r="C2352" s="5" t="s">
        <v>577</v>
      </c>
      <c r="D2352" s="5" t="s">
        <v>183</v>
      </c>
      <c r="E2352">
        <v>6</v>
      </c>
      <c r="F2352">
        <v>8</v>
      </c>
      <c r="G2352">
        <v>1</v>
      </c>
      <c r="H2352">
        <v>7</v>
      </c>
      <c r="I2352">
        <v>8</v>
      </c>
      <c r="J2352" s="5" t="s">
        <v>71</v>
      </c>
      <c r="K2352" s="5" t="s">
        <v>20</v>
      </c>
      <c r="L2352">
        <v>17</v>
      </c>
      <c r="M2352" s="3">
        <v>15895</v>
      </c>
      <c r="N2352" s="5" t="str">
        <f>IFERROR(INDEX(vtipo,MATCH(D2352,vcliente,0)),"Normal")</f>
        <v>Normal</v>
      </c>
      <c r="O2352" s="5" t="str">
        <f t="shared" si="108"/>
        <v>No</v>
      </c>
      <c r="P2352" s="3">
        <f t="shared" si="109"/>
        <v>23</v>
      </c>
      <c r="Q2352" s="16">
        <f t="shared" si="110"/>
        <v>58</v>
      </c>
    </row>
    <row r="2353" spans="1:17" x14ac:dyDescent="0.3">
      <c r="A2353" s="6">
        <v>42336</v>
      </c>
      <c r="B2353" s="5" t="s">
        <v>837</v>
      </c>
      <c r="C2353" s="5" t="s">
        <v>577</v>
      </c>
      <c r="D2353" s="5" t="s">
        <v>390</v>
      </c>
      <c r="E2353">
        <v>8</v>
      </c>
      <c r="F2353">
        <v>5</v>
      </c>
      <c r="G2353">
        <v>5</v>
      </c>
      <c r="H2353">
        <v>7</v>
      </c>
      <c r="I2353">
        <v>9</v>
      </c>
      <c r="J2353" s="5" t="s">
        <v>19</v>
      </c>
      <c r="K2353" s="5" t="s">
        <v>20</v>
      </c>
      <c r="L2353">
        <v>15</v>
      </c>
      <c r="M2353" s="3">
        <v>6375</v>
      </c>
      <c r="N2353" s="5" t="str">
        <f>IFERROR(INDEX(vtipo,MATCH(D2353,vcliente,0)),"Normal")</f>
        <v>Normal</v>
      </c>
      <c r="O2353" s="5" t="str">
        <f t="shared" si="108"/>
        <v>No</v>
      </c>
      <c r="P2353" s="3">
        <f t="shared" si="109"/>
        <v>24</v>
      </c>
      <c r="Q2353" s="16">
        <f t="shared" si="110"/>
        <v>58</v>
      </c>
    </row>
    <row r="2354" spans="1:17" x14ac:dyDescent="0.3">
      <c r="A2354" s="6">
        <v>42336</v>
      </c>
      <c r="B2354" s="5" t="s">
        <v>837</v>
      </c>
      <c r="C2354" s="5" t="s">
        <v>577</v>
      </c>
      <c r="D2354" s="5" t="s">
        <v>210</v>
      </c>
      <c r="E2354">
        <v>2</v>
      </c>
      <c r="F2354">
        <v>4</v>
      </c>
      <c r="G2354">
        <v>5</v>
      </c>
      <c r="H2354">
        <v>10</v>
      </c>
      <c r="I2354">
        <v>8</v>
      </c>
      <c r="J2354" s="5" t="s">
        <v>57</v>
      </c>
      <c r="K2354" s="5" t="s">
        <v>17</v>
      </c>
      <c r="L2354">
        <v>16</v>
      </c>
      <c r="M2354" s="3">
        <v>4080</v>
      </c>
      <c r="N2354" s="5" t="str">
        <f>IFERROR(INDEX(vtipo,MATCH(D2354,vcliente,0)),"Normal")</f>
        <v>Normal</v>
      </c>
      <c r="O2354" s="5" t="str">
        <f t="shared" si="108"/>
        <v>No</v>
      </c>
      <c r="P2354" s="3">
        <f t="shared" si="109"/>
        <v>18</v>
      </c>
      <c r="Q2354" s="16">
        <f t="shared" si="110"/>
        <v>54</v>
      </c>
    </row>
    <row r="2355" spans="1:17" x14ac:dyDescent="0.3">
      <c r="A2355" s="6">
        <v>42336</v>
      </c>
      <c r="B2355" s="5" t="s">
        <v>837</v>
      </c>
      <c r="C2355" s="5" t="s">
        <v>577</v>
      </c>
      <c r="D2355" s="5" t="s">
        <v>593</v>
      </c>
      <c r="E2355">
        <v>9</v>
      </c>
      <c r="F2355">
        <v>8</v>
      </c>
      <c r="G2355">
        <v>7</v>
      </c>
      <c r="H2355">
        <v>9</v>
      </c>
      <c r="I2355">
        <v>5</v>
      </c>
      <c r="J2355" s="5" t="s">
        <v>78</v>
      </c>
      <c r="K2355" s="5" t="s">
        <v>20</v>
      </c>
      <c r="L2355">
        <v>14</v>
      </c>
      <c r="M2355" s="3">
        <v>9520</v>
      </c>
      <c r="N2355" s="5" t="str">
        <f>IFERROR(INDEX(vtipo,MATCH(D2355,vcliente,0)),"Normal")</f>
        <v>Normal</v>
      </c>
      <c r="O2355" s="5" t="str">
        <f t="shared" si="108"/>
        <v>No</v>
      </c>
      <c r="P2355" s="3">
        <f t="shared" si="109"/>
        <v>33</v>
      </c>
      <c r="Q2355" s="16">
        <f t="shared" si="110"/>
        <v>66</v>
      </c>
    </row>
    <row r="2356" spans="1:17" x14ac:dyDescent="0.3">
      <c r="A2356" s="6">
        <v>42336</v>
      </c>
      <c r="B2356" s="5" t="s">
        <v>837</v>
      </c>
      <c r="C2356" s="5" t="s">
        <v>577</v>
      </c>
      <c r="D2356" s="5" t="s">
        <v>541</v>
      </c>
      <c r="E2356">
        <v>9</v>
      </c>
      <c r="F2356">
        <v>7</v>
      </c>
      <c r="G2356">
        <v>1</v>
      </c>
      <c r="H2356">
        <v>9</v>
      </c>
      <c r="I2356">
        <v>9</v>
      </c>
      <c r="J2356" s="5" t="s">
        <v>69</v>
      </c>
      <c r="K2356" s="5" t="s">
        <v>23</v>
      </c>
      <c r="L2356">
        <v>19</v>
      </c>
      <c r="M2356" s="3">
        <v>16150</v>
      </c>
      <c r="N2356" s="5" t="str">
        <f>IFERROR(INDEX(vtipo,MATCH(D2356,vcliente,0)),"Normal")</f>
        <v>Platino</v>
      </c>
      <c r="O2356" s="5" t="str">
        <f t="shared" si="108"/>
        <v>No</v>
      </c>
      <c r="P2356" s="3">
        <f t="shared" si="109"/>
        <v>34</v>
      </c>
      <c r="Q2356" s="16">
        <f t="shared" si="110"/>
        <v>68</v>
      </c>
    </row>
    <row r="2357" spans="1:17" x14ac:dyDescent="0.3">
      <c r="A2357" s="6">
        <v>42337</v>
      </c>
      <c r="B2357" s="5" t="s">
        <v>837</v>
      </c>
      <c r="C2357" s="5" t="s">
        <v>577</v>
      </c>
      <c r="D2357" s="5" t="s">
        <v>500</v>
      </c>
      <c r="E2357">
        <v>10</v>
      </c>
      <c r="F2357">
        <v>3</v>
      </c>
      <c r="G2357">
        <v>8</v>
      </c>
      <c r="H2357">
        <v>7</v>
      </c>
      <c r="I2357">
        <v>9</v>
      </c>
      <c r="J2357" s="5" t="s">
        <v>71</v>
      </c>
      <c r="K2357" s="5" t="s">
        <v>20</v>
      </c>
      <c r="L2357">
        <v>14</v>
      </c>
      <c r="M2357" s="3">
        <v>13090</v>
      </c>
      <c r="N2357" s="5" t="str">
        <f>IFERROR(INDEX(vtipo,MATCH(D2357,vcliente,0)),"Normal")</f>
        <v>Normal</v>
      </c>
      <c r="O2357" s="5" t="str">
        <f t="shared" si="108"/>
        <v>No</v>
      </c>
      <c r="P2357" s="3">
        <f t="shared" si="109"/>
        <v>34</v>
      </c>
      <c r="Q2357" s="16">
        <f t="shared" si="110"/>
        <v>68</v>
      </c>
    </row>
    <row r="2358" spans="1:17" x14ac:dyDescent="0.3">
      <c r="A2358" s="6">
        <v>42340</v>
      </c>
      <c r="B2358" s="5" t="s">
        <v>837</v>
      </c>
      <c r="C2358" s="5" t="s">
        <v>577</v>
      </c>
      <c r="D2358" s="5" t="s">
        <v>155</v>
      </c>
      <c r="E2358">
        <v>10</v>
      </c>
      <c r="F2358">
        <v>8</v>
      </c>
      <c r="G2358">
        <v>2</v>
      </c>
      <c r="H2358">
        <v>7</v>
      </c>
      <c r="I2358">
        <v>8</v>
      </c>
      <c r="J2358" s="5" t="s">
        <v>43</v>
      </c>
      <c r="K2358" s="5" t="s">
        <v>17</v>
      </c>
      <c r="L2358">
        <v>9</v>
      </c>
      <c r="M2358" s="3">
        <v>6480</v>
      </c>
      <c r="N2358" s="5" t="str">
        <f>IFERROR(INDEX(vtipo,MATCH(D2358,vcliente,0)),"Normal")</f>
        <v>Platino</v>
      </c>
      <c r="O2358" s="5" t="str">
        <f t="shared" si="108"/>
        <v>No</v>
      </c>
      <c r="P2358" s="3">
        <f t="shared" si="109"/>
        <v>33</v>
      </c>
      <c r="Q2358" s="16">
        <f t="shared" si="110"/>
        <v>66</v>
      </c>
    </row>
    <row r="2359" spans="1:17" x14ac:dyDescent="0.3">
      <c r="A2359" s="6">
        <v>42349</v>
      </c>
      <c r="B2359" s="5" t="s">
        <v>837</v>
      </c>
      <c r="C2359" s="5" t="s">
        <v>577</v>
      </c>
      <c r="D2359" s="5" t="s">
        <v>165</v>
      </c>
      <c r="E2359">
        <v>7</v>
      </c>
      <c r="F2359">
        <v>6</v>
      </c>
      <c r="G2359">
        <v>6</v>
      </c>
      <c r="H2359">
        <v>6</v>
      </c>
      <c r="I2359">
        <v>6</v>
      </c>
      <c r="J2359" s="5" t="s">
        <v>90</v>
      </c>
      <c r="K2359" s="5" t="s">
        <v>20</v>
      </c>
      <c r="L2359">
        <v>20</v>
      </c>
      <c r="M2359" s="3">
        <v>15300</v>
      </c>
      <c r="N2359" s="5" t="str">
        <f>IFERROR(INDEX(vtipo,MATCH(D2359,vcliente,0)),"Normal")</f>
        <v>Oro</v>
      </c>
      <c r="O2359" s="5" t="str">
        <f t="shared" si="108"/>
        <v>No</v>
      </c>
      <c r="P2359" s="3">
        <f t="shared" si="109"/>
        <v>7</v>
      </c>
      <c r="Q2359" s="16">
        <f t="shared" si="110"/>
        <v>50</v>
      </c>
    </row>
    <row r="2360" spans="1:17" x14ac:dyDescent="0.3">
      <c r="A2360" s="6">
        <v>42349</v>
      </c>
      <c r="B2360" s="5" t="s">
        <v>837</v>
      </c>
      <c r="C2360" s="5" t="s">
        <v>577</v>
      </c>
      <c r="D2360" s="5" t="s">
        <v>820</v>
      </c>
      <c r="E2360">
        <v>6</v>
      </c>
      <c r="F2360">
        <v>7</v>
      </c>
      <c r="G2360">
        <v>6</v>
      </c>
      <c r="H2360">
        <v>8</v>
      </c>
      <c r="I2360">
        <v>9</v>
      </c>
      <c r="J2360" s="5" t="s">
        <v>55</v>
      </c>
      <c r="K2360" s="5" t="s">
        <v>23</v>
      </c>
      <c r="L2360">
        <v>15</v>
      </c>
      <c r="M2360" s="3">
        <v>17550</v>
      </c>
      <c r="N2360" s="5" t="str">
        <f>IFERROR(INDEX(vtipo,MATCH(D2360,vcliente,0)),"Normal")</f>
        <v>Normal</v>
      </c>
      <c r="O2360" s="5" t="str">
        <f t="shared" si="108"/>
        <v>No</v>
      </c>
      <c r="P2360" s="3">
        <f t="shared" si="109"/>
        <v>24</v>
      </c>
      <c r="Q2360" s="16">
        <f t="shared" si="110"/>
        <v>60</v>
      </c>
    </row>
    <row r="2361" spans="1:17" x14ac:dyDescent="0.3">
      <c r="A2361" s="6">
        <v>42350</v>
      </c>
      <c r="B2361" s="5" t="s">
        <v>837</v>
      </c>
      <c r="C2361" s="5" t="s">
        <v>577</v>
      </c>
      <c r="D2361" s="5" t="s">
        <v>462</v>
      </c>
      <c r="E2361">
        <v>7</v>
      </c>
      <c r="F2361">
        <v>1</v>
      </c>
      <c r="G2361">
        <v>7</v>
      </c>
      <c r="H2361">
        <v>7</v>
      </c>
      <c r="I2361">
        <v>9</v>
      </c>
      <c r="J2361" s="5" t="s">
        <v>53</v>
      </c>
      <c r="K2361" s="5" t="s">
        <v>17</v>
      </c>
      <c r="L2361">
        <v>16</v>
      </c>
      <c r="M2361" s="3">
        <v>15840</v>
      </c>
      <c r="N2361" s="5" t="str">
        <f>IFERROR(INDEX(vtipo,MATCH(D2361,vcliente,0)),"Normal")</f>
        <v>Normal</v>
      </c>
      <c r="O2361" s="5" t="str">
        <f t="shared" si="108"/>
        <v>No</v>
      </c>
      <c r="P2361" s="3">
        <f t="shared" si="109"/>
        <v>30</v>
      </c>
      <c r="Q2361" s="16">
        <f t="shared" si="110"/>
        <v>60</v>
      </c>
    </row>
    <row r="2362" spans="1:17" x14ac:dyDescent="0.3">
      <c r="A2362" s="6">
        <v>42359</v>
      </c>
      <c r="B2362" s="5" t="s">
        <v>837</v>
      </c>
      <c r="C2362" s="5" t="s">
        <v>577</v>
      </c>
      <c r="D2362" s="5" t="s">
        <v>690</v>
      </c>
      <c r="E2362">
        <v>10</v>
      </c>
      <c r="F2362">
        <v>6</v>
      </c>
      <c r="G2362">
        <v>5</v>
      </c>
      <c r="H2362">
        <v>3</v>
      </c>
      <c r="I2362">
        <v>7</v>
      </c>
      <c r="J2362" s="5" t="s">
        <v>69</v>
      </c>
      <c r="K2362" s="5" t="s">
        <v>23</v>
      </c>
      <c r="L2362">
        <v>3</v>
      </c>
      <c r="M2362" s="3">
        <v>2700</v>
      </c>
      <c r="N2362" s="5" t="str">
        <f>IFERROR(INDEX(vtipo,MATCH(D2362,vcliente,0)),"Normal")</f>
        <v>Normal</v>
      </c>
      <c r="O2362" s="5" t="str">
        <f t="shared" si="108"/>
        <v>No</v>
      </c>
      <c r="P2362" s="3">
        <f t="shared" si="109"/>
        <v>17</v>
      </c>
      <c r="Q2362" s="16">
        <f t="shared" si="110"/>
        <v>56</v>
      </c>
    </row>
    <row r="2363" spans="1:17" x14ac:dyDescent="0.3">
      <c r="A2363" s="6">
        <v>42360</v>
      </c>
      <c r="B2363" s="5" t="s">
        <v>837</v>
      </c>
      <c r="C2363" s="5" t="s">
        <v>577</v>
      </c>
      <c r="D2363" s="5" t="s">
        <v>857</v>
      </c>
      <c r="E2363">
        <v>5</v>
      </c>
      <c r="F2363">
        <v>1</v>
      </c>
      <c r="G2363">
        <v>2</v>
      </c>
      <c r="H2363">
        <v>5</v>
      </c>
      <c r="I2363">
        <v>6</v>
      </c>
      <c r="J2363" s="5" t="s">
        <v>90</v>
      </c>
      <c r="K2363" s="5" t="s">
        <v>20</v>
      </c>
      <c r="L2363">
        <v>17</v>
      </c>
      <c r="M2363" s="3">
        <v>13770</v>
      </c>
      <c r="N2363" s="5" t="str">
        <f>IFERROR(INDEX(vtipo,MATCH(D2363,vcliente,0)),"Normal")</f>
        <v>Normal</v>
      </c>
      <c r="O2363" s="5" t="str">
        <f t="shared" si="108"/>
        <v>No</v>
      </c>
      <c r="P2363" s="3">
        <f t="shared" si="109"/>
        <v>0</v>
      </c>
      <c r="Q2363" s="16">
        <f t="shared" si="110"/>
        <v>36</v>
      </c>
    </row>
    <row r="2364" spans="1:17" x14ac:dyDescent="0.3">
      <c r="A2364" s="6">
        <v>42360</v>
      </c>
      <c r="B2364" s="5" t="s">
        <v>837</v>
      </c>
      <c r="C2364" s="5" t="s">
        <v>577</v>
      </c>
      <c r="D2364" s="5" t="s">
        <v>206</v>
      </c>
      <c r="E2364">
        <v>9</v>
      </c>
      <c r="F2364">
        <v>3</v>
      </c>
      <c r="G2364">
        <v>4</v>
      </c>
      <c r="H2364">
        <v>4</v>
      </c>
      <c r="I2364">
        <v>4</v>
      </c>
      <c r="J2364" s="5" t="s">
        <v>63</v>
      </c>
      <c r="K2364" s="5" t="s">
        <v>17</v>
      </c>
      <c r="L2364">
        <v>14</v>
      </c>
      <c r="M2364" s="3">
        <v>7560</v>
      </c>
      <c r="N2364" s="5" t="str">
        <f>IFERROR(INDEX(vtipo,MATCH(D2364,vcliente,0)),"Normal")</f>
        <v>Normal</v>
      </c>
      <c r="O2364" s="5" t="str">
        <f t="shared" si="108"/>
        <v>No</v>
      </c>
      <c r="P2364" s="3">
        <f t="shared" si="109"/>
        <v>9</v>
      </c>
      <c r="Q2364" s="16">
        <f t="shared" si="110"/>
        <v>42</v>
      </c>
    </row>
    <row r="2365" spans="1:17" x14ac:dyDescent="0.3">
      <c r="A2365" s="6">
        <v>42365</v>
      </c>
      <c r="B2365" s="5" t="s">
        <v>837</v>
      </c>
      <c r="C2365" s="5" t="s">
        <v>577</v>
      </c>
      <c r="D2365" s="5" t="s">
        <v>276</v>
      </c>
      <c r="E2365">
        <v>6</v>
      </c>
      <c r="F2365">
        <v>8</v>
      </c>
      <c r="G2365">
        <v>8</v>
      </c>
      <c r="H2365">
        <v>9</v>
      </c>
      <c r="I2365">
        <v>6</v>
      </c>
      <c r="J2365" s="5" t="s">
        <v>36</v>
      </c>
      <c r="K2365" s="5" t="s">
        <v>23</v>
      </c>
      <c r="L2365">
        <v>16</v>
      </c>
      <c r="M2365" s="3">
        <v>8640</v>
      </c>
      <c r="N2365" s="5" t="str">
        <f>IFERROR(INDEX(vtipo,MATCH(D2365,vcliente,0)),"Normal")</f>
        <v>Normal</v>
      </c>
      <c r="O2365" s="5" t="str">
        <f t="shared" si="108"/>
        <v>No</v>
      </c>
      <c r="P2365" s="3">
        <f t="shared" si="109"/>
        <v>25</v>
      </c>
      <c r="Q2365" s="16">
        <f t="shared" si="110"/>
        <v>62</v>
      </c>
    </row>
    <row r="2366" spans="1:17" x14ac:dyDescent="0.3">
      <c r="A2366" s="6">
        <v>42365</v>
      </c>
      <c r="B2366" s="5" t="s">
        <v>837</v>
      </c>
      <c r="C2366" s="5" t="s">
        <v>577</v>
      </c>
      <c r="D2366" s="5" t="s">
        <v>622</v>
      </c>
      <c r="E2366">
        <v>4</v>
      </c>
      <c r="F2366">
        <v>6</v>
      </c>
      <c r="G2366">
        <v>3</v>
      </c>
      <c r="H2366">
        <v>3</v>
      </c>
      <c r="I2366">
        <v>7</v>
      </c>
      <c r="J2366" s="5" t="s">
        <v>16</v>
      </c>
      <c r="K2366" s="5" t="s">
        <v>17</v>
      </c>
      <c r="L2366">
        <v>3</v>
      </c>
      <c r="M2366" s="3">
        <v>3510</v>
      </c>
      <c r="N2366" s="5" t="str">
        <f>IFERROR(INDEX(vtipo,MATCH(D2366,vcliente,0)),"Normal")</f>
        <v>Normal</v>
      </c>
      <c r="O2366" s="5" t="str">
        <f t="shared" si="108"/>
        <v>No</v>
      </c>
      <c r="P2366" s="3">
        <f t="shared" si="109"/>
        <v>7</v>
      </c>
      <c r="Q2366" s="16">
        <f t="shared" si="110"/>
        <v>40</v>
      </c>
    </row>
    <row r="2367" spans="1:17" x14ac:dyDescent="0.3">
      <c r="A2367" s="6">
        <v>42369</v>
      </c>
      <c r="B2367" s="5" t="s">
        <v>837</v>
      </c>
      <c r="C2367" s="5" t="s">
        <v>577</v>
      </c>
      <c r="D2367" s="5" t="s">
        <v>633</v>
      </c>
      <c r="E2367">
        <v>5</v>
      </c>
      <c r="F2367">
        <v>1</v>
      </c>
      <c r="G2367">
        <v>4</v>
      </c>
      <c r="H2367">
        <v>5</v>
      </c>
      <c r="I2367">
        <v>1</v>
      </c>
      <c r="J2367" s="5" t="s">
        <v>40</v>
      </c>
      <c r="K2367" s="5" t="s">
        <v>23</v>
      </c>
      <c r="L2367">
        <v>18</v>
      </c>
      <c r="M2367" s="3">
        <v>11340</v>
      </c>
      <c r="N2367" s="5" t="str">
        <f>IFERROR(INDEX(vtipo,MATCH(D2367,vcliente,0)),"Normal")</f>
        <v>Normal</v>
      </c>
      <c r="O2367" s="5" t="str">
        <f t="shared" si="108"/>
        <v>No</v>
      </c>
      <c r="P2367" s="3">
        <f t="shared" si="109"/>
        <v>0</v>
      </c>
      <c r="Q2367" s="16">
        <f t="shared" si="110"/>
        <v>30</v>
      </c>
    </row>
    <row r="2368" spans="1:17" x14ac:dyDescent="0.3">
      <c r="A2368" s="6">
        <v>42371</v>
      </c>
      <c r="B2368" s="5" t="s">
        <v>837</v>
      </c>
      <c r="C2368" s="5" t="s">
        <v>577</v>
      </c>
      <c r="D2368" s="5" t="s">
        <v>188</v>
      </c>
      <c r="E2368">
        <v>2</v>
      </c>
      <c r="F2368">
        <v>1</v>
      </c>
      <c r="G2368">
        <v>8</v>
      </c>
      <c r="H2368">
        <v>8</v>
      </c>
      <c r="I2368">
        <v>8</v>
      </c>
      <c r="J2368" s="5" t="s">
        <v>25</v>
      </c>
      <c r="K2368" s="5" t="s">
        <v>17</v>
      </c>
      <c r="L2368">
        <v>10</v>
      </c>
      <c r="M2368" s="3">
        <v>2550</v>
      </c>
      <c r="N2368" s="5" t="str">
        <f>IFERROR(INDEX(vtipo,MATCH(D2368,vcliente,0)),"Normal")</f>
        <v>Oro</v>
      </c>
      <c r="O2368" s="5" t="str">
        <f t="shared" si="108"/>
        <v>No</v>
      </c>
      <c r="P2368" s="3">
        <f t="shared" si="109"/>
        <v>24</v>
      </c>
      <c r="Q2368" s="16">
        <f t="shared" si="110"/>
        <v>52</v>
      </c>
    </row>
    <row r="2369" spans="1:17" x14ac:dyDescent="0.3">
      <c r="A2369" s="6">
        <v>42371</v>
      </c>
      <c r="B2369" s="5" t="s">
        <v>837</v>
      </c>
      <c r="C2369" s="5" t="s">
        <v>577</v>
      </c>
      <c r="D2369" s="5" t="s">
        <v>530</v>
      </c>
      <c r="E2369">
        <v>8</v>
      </c>
      <c r="F2369">
        <v>7</v>
      </c>
      <c r="G2369">
        <v>6</v>
      </c>
      <c r="H2369">
        <v>8</v>
      </c>
      <c r="I2369">
        <v>7</v>
      </c>
      <c r="J2369" s="5" t="s">
        <v>63</v>
      </c>
      <c r="K2369" s="5" t="s">
        <v>17</v>
      </c>
      <c r="L2369">
        <v>17</v>
      </c>
      <c r="M2369" s="3">
        <v>8670</v>
      </c>
      <c r="N2369" s="5" t="str">
        <f>IFERROR(INDEX(vtipo,MATCH(D2369,vcliente,0)),"Normal")</f>
        <v>Normal</v>
      </c>
      <c r="O2369" s="5" t="str">
        <f t="shared" si="108"/>
        <v>No</v>
      </c>
      <c r="P2369" s="3">
        <f t="shared" si="109"/>
        <v>30</v>
      </c>
      <c r="Q2369" s="16">
        <f t="shared" si="110"/>
        <v>60</v>
      </c>
    </row>
    <row r="2370" spans="1:17" x14ac:dyDescent="0.3">
      <c r="A2370" s="6">
        <v>42371</v>
      </c>
      <c r="B2370" s="5" t="s">
        <v>837</v>
      </c>
      <c r="C2370" s="5" t="s">
        <v>577</v>
      </c>
      <c r="D2370" s="5" t="s">
        <v>768</v>
      </c>
      <c r="E2370">
        <v>7</v>
      </c>
      <c r="F2370">
        <v>6</v>
      </c>
      <c r="G2370">
        <v>6</v>
      </c>
      <c r="H2370">
        <v>1</v>
      </c>
      <c r="I2370">
        <v>2</v>
      </c>
      <c r="J2370" s="5" t="s">
        <v>22</v>
      </c>
      <c r="K2370" s="5" t="s">
        <v>23</v>
      </c>
      <c r="L2370">
        <v>4</v>
      </c>
      <c r="M2370" s="3">
        <v>1020</v>
      </c>
      <c r="N2370" s="5" t="str">
        <f>IFERROR(INDEX(vtipo,MATCH(D2370,vcliente,0)),"Normal")</f>
        <v>Normal</v>
      </c>
      <c r="O2370" s="5" t="str">
        <f t="shared" si="108"/>
        <v>No</v>
      </c>
      <c r="P2370" s="3">
        <f t="shared" si="109"/>
        <v>7</v>
      </c>
      <c r="Q2370" s="16">
        <f t="shared" si="110"/>
        <v>42</v>
      </c>
    </row>
    <row r="2371" spans="1:17" x14ac:dyDescent="0.3">
      <c r="A2371" s="6">
        <v>42373</v>
      </c>
      <c r="B2371" s="5" t="s">
        <v>837</v>
      </c>
      <c r="C2371" s="5" t="s">
        <v>577</v>
      </c>
      <c r="D2371" s="5" t="s">
        <v>517</v>
      </c>
      <c r="E2371">
        <v>10</v>
      </c>
      <c r="F2371">
        <v>9</v>
      </c>
      <c r="G2371">
        <v>4</v>
      </c>
      <c r="H2371">
        <v>9</v>
      </c>
      <c r="I2371">
        <v>6</v>
      </c>
      <c r="J2371" s="5" t="s">
        <v>19</v>
      </c>
      <c r="K2371" s="5" t="s">
        <v>20</v>
      </c>
      <c r="L2371">
        <v>12</v>
      </c>
      <c r="M2371" s="3">
        <v>5100</v>
      </c>
      <c r="N2371" s="5" t="str">
        <f>IFERROR(INDEX(vtipo,MATCH(D2371,vcliente,0)),"Normal")</f>
        <v>Normal</v>
      </c>
      <c r="O2371" s="5" t="str">
        <f t="shared" ref="O2371:O2434" si="111">IF(OR(COUNTIF(E2371:I2371,10)&gt;=2,AND(MONTH(A2371)=10,L2371&gt;=15)),"Sí","No")</f>
        <v>No</v>
      </c>
      <c r="P2371" s="3">
        <f t="shared" ref="P2371:P2434" si="112">SUMIF(E2371:I2371,"&gt;=7")</f>
        <v>28</v>
      </c>
      <c r="Q2371" s="16">
        <f t="shared" ref="Q2371:Q2434" si="113">(SUM(E2371:I2371)-MIN(E2371:I2371))*IF(MIN(E2371:I2371)&gt;=7,2.5,2)</f>
        <v>68</v>
      </c>
    </row>
    <row r="2372" spans="1:17" x14ac:dyDescent="0.3">
      <c r="A2372" s="6">
        <v>42374</v>
      </c>
      <c r="B2372" s="5" t="s">
        <v>837</v>
      </c>
      <c r="C2372" s="5" t="s">
        <v>577</v>
      </c>
      <c r="D2372" s="5" t="s">
        <v>450</v>
      </c>
      <c r="E2372">
        <v>5</v>
      </c>
      <c r="F2372">
        <v>9</v>
      </c>
      <c r="G2372">
        <v>9</v>
      </c>
      <c r="H2372">
        <v>9</v>
      </c>
      <c r="I2372">
        <v>10</v>
      </c>
      <c r="J2372" s="5" t="s">
        <v>32</v>
      </c>
      <c r="K2372" s="5" t="s">
        <v>20</v>
      </c>
      <c r="L2372">
        <v>16</v>
      </c>
      <c r="M2372" s="3">
        <v>8160</v>
      </c>
      <c r="N2372" s="5" t="str">
        <f>IFERROR(INDEX(vtipo,MATCH(D2372,vcliente,0)),"Normal")</f>
        <v>Platino</v>
      </c>
      <c r="O2372" s="5" t="str">
        <f t="shared" si="111"/>
        <v>No</v>
      </c>
      <c r="P2372" s="3">
        <f t="shared" si="112"/>
        <v>37</v>
      </c>
      <c r="Q2372" s="16">
        <f t="shared" si="113"/>
        <v>74</v>
      </c>
    </row>
    <row r="2373" spans="1:17" x14ac:dyDescent="0.3">
      <c r="A2373" s="6">
        <v>42374</v>
      </c>
      <c r="B2373" s="5" t="s">
        <v>837</v>
      </c>
      <c r="C2373" s="5" t="s">
        <v>577</v>
      </c>
      <c r="D2373" s="5" t="s">
        <v>383</v>
      </c>
      <c r="E2373">
        <v>7</v>
      </c>
      <c r="F2373">
        <v>7</v>
      </c>
      <c r="G2373">
        <v>7</v>
      </c>
      <c r="H2373">
        <v>2</v>
      </c>
      <c r="I2373">
        <v>7</v>
      </c>
      <c r="J2373" s="5" t="s">
        <v>27</v>
      </c>
      <c r="K2373" s="5" t="s">
        <v>23</v>
      </c>
      <c r="L2373">
        <v>10</v>
      </c>
      <c r="M2373" s="3">
        <v>4000</v>
      </c>
      <c r="N2373" s="5" t="str">
        <f>IFERROR(INDEX(vtipo,MATCH(D2373,vcliente,0)),"Normal")</f>
        <v>Platino</v>
      </c>
      <c r="O2373" s="5" t="str">
        <f t="shared" si="111"/>
        <v>No</v>
      </c>
      <c r="P2373" s="3">
        <f t="shared" si="112"/>
        <v>28</v>
      </c>
      <c r="Q2373" s="16">
        <f t="shared" si="113"/>
        <v>56</v>
      </c>
    </row>
    <row r="2374" spans="1:17" x14ac:dyDescent="0.3">
      <c r="A2374" s="6">
        <v>42380</v>
      </c>
      <c r="B2374" s="5" t="s">
        <v>837</v>
      </c>
      <c r="C2374" s="5" t="s">
        <v>577</v>
      </c>
      <c r="D2374" s="5" t="s">
        <v>213</v>
      </c>
      <c r="E2374">
        <v>7</v>
      </c>
      <c r="F2374">
        <v>5</v>
      </c>
      <c r="G2374">
        <v>4</v>
      </c>
      <c r="H2374">
        <v>4</v>
      </c>
      <c r="I2374">
        <v>3</v>
      </c>
      <c r="J2374" s="5" t="s">
        <v>38</v>
      </c>
      <c r="K2374" s="5" t="s">
        <v>17</v>
      </c>
      <c r="L2374">
        <v>9</v>
      </c>
      <c r="M2374" s="3">
        <v>5355</v>
      </c>
      <c r="N2374" s="5" t="str">
        <f>IFERROR(INDEX(vtipo,MATCH(D2374,vcliente,0)),"Normal")</f>
        <v>Normal</v>
      </c>
      <c r="O2374" s="5" t="str">
        <f t="shared" si="111"/>
        <v>No</v>
      </c>
      <c r="P2374" s="3">
        <f t="shared" si="112"/>
        <v>7</v>
      </c>
      <c r="Q2374" s="16">
        <f t="shared" si="113"/>
        <v>40</v>
      </c>
    </row>
    <row r="2375" spans="1:17" x14ac:dyDescent="0.3">
      <c r="A2375" s="6">
        <v>42382</v>
      </c>
      <c r="B2375" s="5" t="s">
        <v>837</v>
      </c>
      <c r="C2375" s="5" t="s">
        <v>577</v>
      </c>
      <c r="D2375" s="5" t="s">
        <v>501</v>
      </c>
      <c r="E2375">
        <v>9</v>
      </c>
      <c r="F2375">
        <v>9</v>
      </c>
      <c r="G2375">
        <v>9</v>
      </c>
      <c r="H2375">
        <v>10</v>
      </c>
      <c r="I2375">
        <v>9</v>
      </c>
      <c r="J2375" s="5" t="s">
        <v>32</v>
      </c>
      <c r="K2375" s="5" t="s">
        <v>20</v>
      </c>
      <c r="L2375">
        <v>14</v>
      </c>
      <c r="M2375" s="3">
        <v>7140</v>
      </c>
      <c r="N2375" s="5" t="str">
        <f>IFERROR(INDEX(vtipo,MATCH(D2375,vcliente,0)),"Normal")</f>
        <v>Normal</v>
      </c>
      <c r="O2375" s="5" t="str">
        <f t="shared" si="111"/>
        <v>No</v>
      </c>
      <c r="P2375" s="3">
        <f t="shared" si="112"/>
        <v>46</v>
      </c>
      <c r="Q2375" s="16">
        <f t="shared" si="113"/>
        <v>92.5</v>
      </c>
    </row>
    <row r="2376" spans="1:17" x14ac:dyDescent="0.3">
      <c r="A2376" s="6">
        <v>42383</v>
      </c>
      <c r="B2376" s="5" t="s">
        <v>837</v>
      </c>
      <c r="C2376" s="5" t="s">
        <v>577</v>
      </c>
      <c r="D2376" s="5" t="s">
        <v>737</v>
      </c>
      <c r="E2376">
        <v>5</v>
      </c>
      <c r="F2376">
        <v>4</v>
      </c>
      <c r="G2376">
        <v>8</v>
      </c>
      <c r="H2376">
        <v>5</v>
      </c>
      <c r="I2376">
        <v>8</v>
      </c>
      <c r="J2376" s="5" t="s">
        <v>59</v>
      </c>
      <c r="K2376" s="5" t="s">
        <v>17</v>
      </c>
      <c r="L2376">
        <v>19</v>
      </c>
      <c r="M2376" s="3">
        <v>9690</v>
      </c>
      <c r="N2376" s="5" t="str">
        <f>IFERROR(INDEX(vtipo,MATCH(D2376,vcliente,0)),"Normal")</f>
        <v>Normal</v>
      </c>
      <c r="O2376" s="5" t="str">
        <f t="shared" si="111"/>
        <v>No</v>
      </c>
      <c r="P2376" s="3">
        <f t="shared" si="112"/>
        <v>16</v>
      </c>
      <c r="Q2376" s="16">
        <f t="shared" si="113"/>
        <v>52</v>
      </c>
    </row>
    <row r="2377" spans="1:17" x14ac:dyDescent="0.3">
      <c r="A2377" s="6">
        <v>42384</v>
      </c>
      <c r="B2377" s="5" t="s">
        <v>837</v>
      </c>
      <c r="C2377" s="5" t="s">
        <v>577</v>
      </c>
      <c r="D2377" s="5" t="s">
        <v>709</v>
      </c>
      <c r="E2377">
        <v>2</v>
      </c>
      <c r="F2377">
        <v>9</v>
      </c>
      <c r="G2377">
        <v>8</v>
      </c>
      <c r="H2377">
        <v>7</v>
      </c>
      <c r="I2377">
        <v>4</v>
      </c>
      <c r="J2377" s="5" t="s">
        <v>63</v>
      </c>
      <c r="K2377" s="5" t="s">
        <v>17</v>
      </c>
      <c r="L2377">
        <v>10</v>
      </c>
      <c r="M2377" s="3">
        <v>5100</v>
      </c>
      <c r="N2377" s="5" t="str">
        <f>IFERROR(INDEX(vtipo,MATCH(D2377,vcliente,0)),"Normal")</f>
        <v>Normal</v>
      </c>
      <c r="O2377" s="5" t="str">
        <f t="shared" si="111"/>
        <v>No</v>
      </c>
      <c r="P2377" s="3">
        <f t="shared" si="112"/>
        <v>24</v>
      </c>
      <c r="Q2377" s="16">
        <f t="shared" si="113"/>
        <v>56</v>
      </c>
    </row>
    <row r="2378" spans="1:17" x14ac:dyDescent="0.3">
      <c r="A2378" s="6">
        <v>42385</v>
      </c>
      <c r="B2378" s="5" t="s">
        <v>837</v>
      </c>
      <c r="C2378" s="5" t="s">
        <v>577</v>
      </c>
      <c r="D2378" s="5" t="s">
        <v>225</v>
      </c>
      <c r="E2378">
        <v>8</v>
      </c>
      <c r="F2378">
        <v>9</v>
      </c>
      <c r="G2378">
        <v>10</v>
      </c>
      <c r="H2378">
        <v>7</v>
      </c>
      <c r="I2378">
        <v>7</v>
      </c>
      <c r="J2378" s="5" t="s">
        <v>71</v>
      </c>
      <c r="K2378" s="5" t="s">
        <v>20</v>
      </c>
      <c r="L2378">
        <v>17</v>
      </c>
      <c r="M2378" s="3">
        <v>16320</v>
      </c>
      <c r="N2378" s="5" t="str">
        <f>IFERROR(INDEX(vtipo,MATCH(D2378,vcliente,0)),"Normal")</f>
        <v>Oro</v>
      </c>
      <c r="O2378" s="5" t="str">
        <f t="shared" si="111"/>
        <v>No</v>
      </c>
      <c r="P2378" s="3">
        <f t="shared" si="112"/>
        <v>41</v>
      </c>
      <c r="Q2378" s="16">
        <f t="shared" si="113"/>
        <v>85</v>
      </c>
    </row>
    <row r="2379" spans="1:17" x14ac:dyDescent="0.3">
      <c r="A2379" s="6">
        <v>42403</v>
      </c>
      <c r="B2379" s="5" t="s">
        <v>837</v>
      </c>
      <c r="C2379" s="5" t="s">
        <v>577</v>
      </c>
      <c r="D2379" s="5" t="s">
        <v>786</v>
      </c>
      <c r="E2379">
        <v>8</v>
      </c>
      <c r="F2379">
        <v>10</v>
      </c>
      <c r="G2379">
        <v>3</v>
      </c>
      <c r="H2379">
        <v>7</v>
      </c>
      <c r="I2379">
        <v>4</v>
      </c>
      <c r="J2379" s="5" t="s">
        <v>22</v>
      </c>
      <c r="K2379" s="5" t="s">
        <v>23</v>
      </c>
      <c r="L2379">
        <v>17</v>
      </c>
      <c r="M2379" s="3">
        <v>4590</v>
      </c>
      <c r="N2379" s="5" t="str">
        <f>IFERROR(INDEX(vtipo,MATCH(D2379,vcliente,0)),"Normal")</f>
        <v>Platino</v>
      </c>
      <c r="O2379" s="5" t="str">
        <f t="shared" si="111"/>
        <v>No</v>
      </c>
      <c r="P2379" s="3">
        <f t="shared" si="112"/>
        <v>25</v>
      </c>
      <c r="Q2379" s="16">
        <f t="shared" si="113"/>
        <v>58</v>
      </c>
    </row>
    <row r="2380" spans="1:17" x14ac:dyDescent="0.3">
      <c r="A2380" s="6">
        <v>42404</v>
      </c>
      <c r="B2380" s="5" t="s">
        <v>837</v>
      </c>
      <c r="C2380" s="5" t="s">
        <v>577</v>
      </c>
      <c r="D2380" s="5" t="s">
        <v>67</v>
      </c>
      <c r="E2380">
        <v>5</v>
      </c>
      <c r="F2380">
        <v>10</v>
      </c>
      <c r="G2380">
        <v>9</v>
      </c>
      <c r="H2380">
        <v>10</v>
      </c>
      <c r="I2380">
        <v>7</v>
      </c>
      <c r="J2380" s="5" t="s">
        <v>27</v>
      </c>
      <c r="K2380" s="5" t="s">
        <v>23</v>
      </c>
      <c r="L2380">
        <v>15</v>
      </c>
      <c r="M2380" s="3">
        <v>6000</v>
      </c>
      <c r="N2380" s="5" t="str">
        <f>IFERROR(INDEX(vtipo,MATCH(D2380,vcliente,0)),"Normal")</f>
        <v>Oro</v>
      </c>
      <c r="O2380" s="5" t="str">
        <f t="shared" si="111"/>
        <v>Sí</v>
      </c>
      <c r="P2380" s="3">
        <f t="shared" si="112"/>
        <v>36</v>
      </c>
      <c r="Q2380" s="16">
        <f t="shared" si="113"/>
        <v>72</v>
      </c>
    </row>
    <row r="2381" spans="1:17" x14ac:dyDescent="0.3">
      <c r="A2381" s="6">
        <v>42406</v>
      </c>
      <c r="B2381" s="5" t="s">
        <v>837</v>
      </c>
      <c r="C2381" s="5" t="s">
        <v>577</v>
      </c>
      <c r="D2381" s="5" t="s">
        <v>852</v>
      </c>
      <c r="E2381">
        <v>5</v>
      </c>
      <c r="F2381">
        <v>6</v>
      </c>
      <c r="G2381">
        <v>7</v>
      </c>
      <c r="H2381">
        <v>8</v>
      </c>
      <c r="I2381">
        <v>6</v>
      </c>
      <c r="J2381" s="5" t="s">
        <v>36</v>
      </c>
      <c r="K2381" s="5" t="s">
        <v>23</v>
      </c>
      <c r="L2381">
        <v>14</v>
      </c>
      <c r="M2381" s="3">
        <v>6720</v>
      </c>
      <c r="N2381" s="5" t="str">
        <f>IFERROR(INDEX(vtipo,MATCH(D2381,vcliente,0)),"Normal")</f>
        <v>Oro</v>
      </c>
      <c r="O2381" s="5" t="str">
        <f t="shared" si="111"/>
        <v>No</v>
      </c>
      <c r="P2381" s="3">
        <f t="shared" si="112"/>
        <v>15</v>
      </c>
      <c r="Q2381" s="16">
        <f t="shared" si="113"/>
        <v>54</v>
      </c>
    </row>
    <row r="2382" spans="1:17" x14ac:dyDescent="0.3">
      <c r="A2382" s="6">
        <v>42406</v>
      </c>
      <c r="B2382" s="5" t="s">
        <v>837</v>
      </c>
      <c r="C2382" s="5" t="s">
        <v>577</v>
      </c>
      <c r="D2382" s="5" t="s">
        <v>759</v>
      </c>
      <c r="E2382">
        <v>7</v>
      </c>
      <c r="F2382">
        <v>5</v>
      </c>
      <c r="G2382">
        <v>8</v>
      </c>
      <c r="H2382">
        <v>6</v>
      </c>
      <c r="I2382">
        <v>7</v>
      </c>
      <c r="J2382" s="5" t="s">
        <v>36</v>
      </c>
      <c r="K2382" s="5" t="s">
        <v>23</v>
      </c>
      <c r="L2382">
        <v>17</v>
      </c>
      <c r="M2382" s="3">
        <v>9180</v>
      </c>
      <c r="N2382" s="5" t="str">
        <f>IFERROR(INDEX(vtipo,MATCH(D2382,vcliente,0)),"Normal")</f>
        <v>Normal</v>
      </c>
      <c r="O2382" s="5" t="str">
        <f t="shared" si="111"/>
        <v>No</v>
      </c>
      <c r="P2382" s="3">
        <f t="shared" si="112"/>
        <v>22</v>
      </c>
      <c r="Q2382" s="16">
        <f t="shared" si="113"/>
        <v>56</v>
      </c>
    </row>
    <row r="2383" spans="1:17" x14ac:dyDescent="0.3">
      <c r="A2383" s="6">
        <v>42412</v>
      </c>
      <c r="B2383" s="5" t="s">
        <v>837</v>
      </c>
      <c r="C2383" s="5" t="s">
        <v>577</v>
      </c>
      <c r="D2383" s="5" t="s">
        <v>858</v>
      </c>
      <c r="E2383">
        <v>7</v>
      </c>
      <c r="F2383">
        <v>7</v>
      </c>
      <c r="G2383">
        <v>8</v>
      </c>
      <c r="H2383">
        <v>5</v>
      </c>
      <c r="I2383">
        <v>5</v>
      </c>
      <c r="J2383" s="5" t="s">
        <v>53</v>
      </c>
      <c r="K2383" s="5" t="s">
        <v>17</v>
      </c>
      <c r="L2383">
        <v>13</v>
      </c>
      <c r="M2383" s="3">
        <v>14040</v>
      </c>
      <c r="N2383" s="5" t="str">
        <f>IFERROR(INDEX(vtipo,MATCH(D2383,vcliente,0)),"Normal")</f>
        <v>Normal</v>
      </c>
      <c r="O2383" s="5" t="str">
        <f t="shared" si="111"/>
        <v>No</v>
      </c>
      <c r="P2383" s="3">
        <f t="shared" si="112"/>
        <v>22</v>
      </c>
      <c r="Q2383" s="16">
        <f t="shared" si="113"/>
        <v>54</v>
      </c>
    </row>
    <row r="2384" spans="1:17" x14ac:dyDescent="0.3">
      <c r="A2384" s="6">
        <v>42414</v>
      </c>
      <c r="B2384" s="5" t="s">
        <v>837</v>
      </c>
      <c r="C2384" s="5" t="s">
        <v>577</v>
      </c>
      <c r="D2384" s="5" t="s">
        <v>488</v>
      </c>
      <c r="E2384">
        <v>7</v>
      </c>
      <c r="F2384">
        <v>9</v>
      </c>
      <c r="G2384">
        <v>6</v>
      </c>
      <c r="H2384">
        <v>7</v>
      </c>
      <c r="I2384">
        <v>7</v>
      </c>
      <c r="J2384" s="5" t="s">
        <v>69</v>
      </c>
      <c r="K2384" s="5" t="s">
        <v>23</v>
      </c>
      <c r="L2384">
        <v>15</v>
      </c>
      <c r="M2384" s="3">
        <v>13500</v>
      </c>
      <c r="N2384" s="5" t="str">
        <f>IFERROR(INDEX(vtipo,MATCH(D2384,vcliente,0)),"Normal")</f>
        <v>Normal</v>
      </c>
      <c r="O2384" s="5" t="str">
        <f t="shared" si="111"/>
        <v>No</v>
      </c>
      <c r="P2384" s="3">
        <f t="shared" si="112"/>
        <v>30</v>
      </c>
      <c r="Q2384" s="16">
        <f t="shared" si="113"/>
        <v>60</v>
      </c>
    </row>
    <row r="2385" spans="1:17" x14ac:dyDescent="0.3">
      <c r="A2385" s="6">
        <v>42415</v>
      </c>
      <c r="B2385" s="5" t="s">
        <v>837</v>
      </c>
      <c r="C2385" s="5" t="s">
        <v>577</v>
      </c>
      <c r="D2385" s="5" t="s">
        <v>134</v>
      </c>
      <c r="E2385">
        <v>6</v>
      </c>
      <c r="F2385">
        <v>3</v>
      </c>
      <c r="G2385">
        <v>9</v>
      </c>
      <c r="H2385">
        <v>8</v>
      </c>
      <c r="I2385">
        <v>8</v>
      </c>
      <c r="J2385" s="5" t="s">
        <v>82</v>
      </c>
      <c r="K2385" s="5" t="s">
        <v>17</v>
      </c>
      <c r="L2385">
        <v>16</v>
      </c>
      <c r="M2385" s="3">
        <v>17280</v>
      </c>
      <c r="N2385" s="5" t="str">
        <f>IFERROR(INDEX(vtipo,MATCH(D2385,vcliente,0)),"Normal")</f>
        <v>Normal</v>
      </c>
      <c r="O2385" s="5" t="str">
        <f t="shared" si="111"/>
        <v>No</v>
      </c>
      <c r="P2385" s="3">
        <f t="shared" si="112"/>
        <v>25</v>
      </c>
      <c r="Q2385" s="16">
        <f t="shared" si="113"/>
        <v>62</v>
      </c>
    </row>
    <row r="2386" spans="1:17" x14ac:dyDescent="0.3">
      <c r="A2386" s="6">
        <v>42429</v>
      </c>
      <c r="B2386" s="5" t="s">
        <v>837</v>
      </c>
      <c r="C2386" s="5" t="s">
        <v>577</v>
      </c>
      <c r="D2386" s="5" t="s">
        <v>836</v>
      </c>
      <c r="E2386">
        <v>7</v>
      </c>
      <c r="F2386">
        <v>5</v>
      </c>
      <c r="G2386">
        <v>6</v>
      </c>
      <c r="H2386">
        <v>6</v>
      </c>
      <c r="I2386">
        <v>1</v>
      </c>
      <c r="J2386" s="5" t="s">
        <v>27</v>
      </c>
      <c r="K2386" s="5" t="s">
        <v>23</v>
      </c>
      <c r="L2386">
        <v>9</v>
      </c>
      <c r="M2386" s="3">
        <v>3825</v>
      </c>
      <c r="N2386" s="5" t="str">
        <f>IFERROR(INDEX(vtipo,MATCH(D2386,vcliente,0)),"Normal")</f>
        <v>Oro</v>
      </c>
      <c r="O2386" s="5" t="str">
        <f t="shared" si="111"/>
        <v>No</v>
      </c>
      <c r="P2386" s="3">
        <f t="shared" si="112"/>
        <v>7</v>
      </c>
      <c r="Q2386" s="16">
        <f t="shared" si="113"/>
        <v>48</v>
      </c>
    </row>
    <row r="2387" spans="1:17" x14ac:dyDescent="0.3">
      <c r="A2387" s="6">
        <v>42430</v>
      </c>
      <c r="B2387" s="5" t="s">
        <v>837</v>
      </c>
      <c r="C2387" s="5" t="s">
        <v>577</v>
      </c>
      <c r="D2387" s="5" t="s">
        <v>266</v>
      </c>
      <c r="E2387">
        <v>4</v>
      </c>
      <c r="F2387">
        <v>2</v>
      </c>
      <c r="G2387">
        <v>5</v>
      </c>
      <c r="H2387">
        <v>7</v>
      </c>
      <c r="I2387">
        <v>6</v>
      </c>
      <c r="J2387" s="5" t="s">
        <v>34</v>
      </c>
      <c r="K2387" s="5" t="s">
        <v>23</v>
      </c>
      <c r="L2387">
        <v>15</v>
      </c>
      <c r="M2387" s="3">
        <v>10800</v>
      </c>
      <c r="N2387" s="5" t="str">
        <f>IFERROR(INDEX(vtipo,MATCH(D2387,vcliente,0)),"Normal")</f>
        <v>Normal</v>
      </c>
      <c r="O2387" s="5" t="str">
        <f t="shared" si="111"/>
        <v>No</v>
      </c>
      <c r="P2387" s="3">
        <f t="shared" si="112"/>
        <v>7</v>
      </c>
      <c r="Q2387" s="16">
        <f t="shared" si="113"/>
        <v>44</v>
      </c>
    </row>
    <row r="2388" spans="1:17" x14ac:dyDescent="0.3">
      <c r="A2388" s="6">
        <v>42436</v>
      </c>
      <c r="B2388" s="5" t="s">
        <v>837</v>
      </c>
      <c r="C2388" s="5" t="s">
        <v>577</v>
      </c>
      <c r="D2388" s="5" t="s">
        <v>835</v>
      </c>
      <c r="E2388">
        <v>5</v>
      </c>
      <c r="F2388">
        <v>8</v>
      </c>
      <c r="G2388">
        <v>6</v>
      </c>
      <c r="H2388">
        <v>3</v>
      </c>
      <c r="I2388">
        <v>7</v>
      </c>
      <c r="J2388" s="5" t="s">
        <v>19</v>
      </c>
      <c r="K2388" s="5" t="s">
        <v>20</v>
      </c>
      <c r="L2388">
        <v>12</v>
      </c>
      <c r="M2388" s="3">
        <v>5400</v>
      </c>
      <c r="N2388" s="5" t="str">
        <f>IFERROR(INDEX(vtipo,MATCH(D2388,vcliente,0)),"Normal")</f>
        <v>Normal</v>
      </c>
      <c r="O2388" s="5" t="str">
        <f t="shared" si="111"/>
        <v>No</v>
      </c>
      <c r="P2388" s="3">
        <f t="shared" si="112"/>
        <v>15</v>
      </c>
      <c r="Q2388" s="16">
        <f t="shared" si="113"/>
        <v>52</v>
      </c>
    </row>
    <row r="2389" spans="1:17" x14ac:dyDescent="0.3">
      <c r="A2389" s="6">
        <v>42437</v>
      </c>
      <c r="B2389" s="5" t="s">
        <v>837</v>
      </c>
      <c r="C2389" s="5" t="s">
        <v>577</v>
      </c>
      <c r="D2389" s="5" t="s">
        <v>209</v>
      </c>
      <c r="E2389">
        <v>10</v>
      </c>
      <c r="F2389">
        <v>7</v>
      </c>
      <c r="G2389">
        <v>5</v>
      </c>
      <c r="H2389">
        <v>7</v>
      </c>
      <c r="I2389">
        <v>8</v>
      </c>
      <c r="J2389" s="5" t="s">
        <v>99</v>
      </c>
      <c r="K2389" s="5" t="s">
        <v>23</v>
      </c>
      <c r="L2389">
        <v>2</v>
      </c>
      <c r="M2389" s="3">
        <v>2040</v>
      </c>
      <c r="N2389" s="5" t="str">
        <f>IFERROR(INDEX(vtipo,MATCH(D2389,vcliente,0)),"Normal")</f>
        <v>Oro</v>
      </c>
      <c r="O2389" s="5" t="str">
        <f t="shared" si="111"/>
        <v>No</v>
      </c>
      <c r="P2389" s="3">
        <f t="shared" si="112"/>
        <v>32</v>
      </c>
      <c r="Q2389" s="16">
        <f t="shared" si="113"/>
        <v>64</v>
      </c>
    </row>
    <row r="2390" spans="1:17" x14ac:dyDescent="0.3">
      <c r="A2390" s="6">
        <v>42440</v>
      </c>
      <c r="B2390" s="5" t="s">
        <v>837</v>
      </c>
      <c r="C2390" s="5" t="s">
        <v>577</v>
      </c>
      <c r="D2390" s="5" t="s">
        <v>318</v>
      </c>
      <c r="E2390">
        <v>5</v>
      </c>
      <c r="F2390">
        <v>8</v>
      </c>
      <c r="G2390">
        <v>8</v>
      </c>
      <c r="H2390">
        <v>1</v>
      </c>
      <c r="I2390">
        <v>9</v>
      </c>
      <c r="J2390" s="5" t="s">
        <v>16</v>
      </c>
      <c r="K2390" s="5" t="s">
        <v>17</v>
      </c>
      <c r="L2390">
        <v>8</v>
      </c>
      <c r="M2390" s="3">
        <v>10080</v>
      </c>
      <c r="N2390" s="5" t="str">
        <f>IFERROR(INDEX(vtipo,MATCH(D2390,vcliente,0)),"Normal")</f>
        <v>Oro</v>
      </c>
      <c r="O2390" s="5" t="str">
        <f t="shared" si="111"/>
        <v>No</v>
      </c>
      <c r="P2390" s="3">
        <f t="shared" si="112"/>
        <v>25</v>
      </c>
      <c r="Q2390" s="16">
        <f t="shared" si="113"/>
        <v>60</v>
      </c>
    </row>
    <row r="2391" spans="1:17" x14ac:dyDescent="0.3">
      <c r="A2391" s="6">
        <v>42444</v>
      </c>
      <c r="B2391" s="5" t="s">
        <v>837</v>
      </c>
      <c r="C2391" s="5" t="s">
        <v>577</v>
      </c>
      <c r="D2391" s="5" t="s">
        <v>160</v>
      </c>
      <c r="E2391">
        <v>8</v>
      </c>
      <c r="F2391">
        <v>6</v>
      </c>
      <c r="G2391">
        <v>10</v>
      </c>
      <c r="H2391">
        <v>6</v>
      </c>
      <c r="I2391">
        <v>1</v>
      </c>
      <c r="J2391" s="5" t="s">
        <v>30</v>
      </c>
      <c r="K2391" s="5" t="s">
        <v>17</v>
      </c>
      <c r="L2391">
        <v>14</v>
      </c>
      <c r="M2391" s="3">
        <v>11340</v>
      </c>
      <c r="N2391" s="5" t="str">
        <f>IFERROR(INDEX(vtipo,MATCH(D2391,vcliente,0)),"Normal")</f>
        <v>Normal</v>
      </c>
      <c r="O2391" s="5" t="str">
        <f t="shared" si="111"/>
        <v>No</v>
      </c>
      <c r="P2391" s="3">
        <f t="shared" si="112"/>
        <v>18</v>
      </c>
      <c r="Q2391" s="16">
        <f t="shared" si="113"/>
        <v>60</v>
      </c>
    </row>
    <row r="2392" spans="1:17" x14ac:dyDescent="0.3">
      <c r="A2392" s="6">
        <v>42444</v>
      </c>
      <c r="B2392" s="5" t="s">
        <v>837</v>
      </c>
      <c r="C2392" s="5" t="s">
        <v>577</v>
      </c>
      <c r="D2392" s="5" t="s">
        <v>781</v>
      </c>
      <c r="E2392">
        <v>7</v>
      </c>
      <c r="F2392">
        <v>5</v>
      </c>
      <c r="G2392">
        <v>4</v>
      </c>
      <c r="H2392">
        <v>6</v>
      </c>
      <c r="I2392">
        <v>0</v>
      </c>
      <c r="J2392" s="5" t="s">
        <v>34</v>
      </c>
      <c r="K2392" s="5" t="s">
        <v>23</v>
      </c>
      <c r="L2392">
        <v>19</v>
      </c>
      <c r="M2392" s="3">
        <v>13680</v>
      </c>
      <c r="N2392" s="5" t="str">
        <f>IFERROR(INDEX(vtipo,MATCH(D2392,vcliente,0)),"Normal")</f>
        <v>Normal</v>
      </c>
      <c r="O2392" s="5" t="str">
        <f t="shared" si="111"/>
        <v>No</v>
      </c>
      <c r="P2392" s="3">
        <f t="shared" si="112"/>
        <v>7</v>
      </c>
      <c r="Q2392" s="16">
        <f t="shared" si="113"/>
        <v>44</v>
      </c>
    </row>
    <row r="2393" spans="1:17" x14ac:dyDescent="0.3">
      <c r="A2393" s="6">
        <v>42446</v>
      </c>
      <c r="B2393" s="5" t="s">
        <v>837</v>
      </c>
      <c r="C2393" s="5" t="s">
        <v>577</v>
      </c>
      <c r="D2393" s="5" t="s">
        <v>639</v>
      </c>
      <c r="E2393">
        <v>1</v>
      </c>
      <c r="F2393">
        <v>10</v>
      </c>
      <c r="G2393">
        <v>10</v>
      </c>
      <c r="H2393">
        <v>8</v>
      </c>
      <c r="I2393">
        <v>10</v>
      </c>
      <c r="J2393" s="5" t="s">
        <v>55</v>
      </c>
      <c r="K2393" s="5" t="s">
        <v>23</v>
      </c>
      <c r="L2393">
        <v>14</v>
      </c>
      <c r="M2393" s="3">
        <v>17640</v>
      </c>
      <c r="N2393" s="5" t="str">
        <f>IFERROR(INDEX(vtipo,MATCH(D2393,vcliente,0)),"Normal")</f>
        <v>Normal</v>
      </c>
      <c r="O2393" s="5" t="str">
        <f t="shared" si="111"/>
        <v>Sí</v>
      </c>
      <c r="P2393" s="3">
        <f t="shared" si="112"/>
        <v>38</v>
      </c>
      <c r="Q2393" s="16">
        <f t="shared" si="113"/>
        <v>76</v>
      </c>
    </row>
    <row r="2394" spans="1:17" x14ac:dyDescent="0.3">
      <c r="A2394" s="6">
        <v>42450</v>
      </c>
      <c r="B2394" s="5" t="s">
        <v>837</v>
      </c>
      <c r="C2394" s="5" t="s">
        <v>577</v>
      </c>
      <c r="D2394" s="5" t="s">
        <v>113</v>
      </c>
      <c r="E2394">
        <v>9</v>
      </c>
      <c r="F2394">
        <v>4</v>
      </c>
      <c r="G2394">
        <v>5</v>
      </c>
      <c r="H2394">
        <v>0</v>
      </c>
      <c r="I2394">
        <v>7</v>
      </c>
      <c r="J2394" s="5" t="s">
        <v>34</v>
      </c>
      <c r="K2394" s="5" t="s">
        <v>23</v>
      </c>
      <c r="L2394">
        <v>17</v>
      </c>
      <c r="M2394" s="3">
        <v>11560</v>
      </c>
      <c r="N2394" s="5" t="str">
        <f>IFERROR(INDEX(vtipo,MATCH(D2394,vcliente,0)),"Normal")</f>
        <v>Platino</v>
      </c>
      <c r="O2394" s="5" t="str">
        <f t="shared" si="111"/>
        <v>No</v>
      </c>
      <c r="P2394" s="3">
        <f t="shared" si="112"/>
        <v>16</v>
      </c>
      <c r="Q2394" s="16">
        <f t="shared" si="113"/>
        <v>50</v>
      </c>
    </row>
    <row r="2395" spans="1:17" x14ac:dyDescent="0.3">
      <c r="A2395" s="6">
        <v>42452</v>
      </c>
      <c r="B2395" s="5" t="s">
        <v>837</v>
      </c>
      <c r="C2395" s="5" t="s">
        <v>577</v>
      </c>
      <c r="D2395" s="5" t="s">
        <v>755</v>
      </c>
      <c r="E2395">
        <v>7</v>
      </c>
      <c r="F2395">
        <v>7</v>
      </c>
      <c r="G2395">
        <v>5</v>
      </c>
      <c r="H2395">
        <v>8</v>
      </c>
      <c r="I2395">
        <v>7</v>
      </c>
      <c r="J2395" s="5" t="s">
        <v>69</v>
      </c>
      <c r="K2395" s="5" t="s">
        <v>23</v>
      </c>
      <c r="L2395">
        <v>16</v>
      </c>
      <c r="M2395" s="3">
        <v>14400</v>
      </c>
      <c r="N2395" s="5" t="str">
        <f>IFERROR(INDEX(vtipo,MATCH(D2395,vcliente,0)),"Normal")</f>
        <v>Normal</v>
      </c>
      <c r="O2395" s="5" t="str">
        <f t="shared" si="111"/>
        <v>No</v>
      </c>
      <c r="P2395" s="3">
        <f t="shared" si="112"/>
        <v>29</v>
      </c>
      <c r="Q2395" s="16">
        <f t="shared" si="113"/>
        <v>58</v>
      </c>
    </row>
    <row r="2396" spans="1:17" x14ac:dyDescent="0.3">
      <c r="A2396" s="6">
        <v>42453</v>
      </c>
      <c r="B2396" s="5" t="s">
        <v>837</v>
      </c>
      <c r="C2396" s="5" t="s">
        <v>577</v>
      </c>
      <c r="D2396" s="5" t="s">
        <v>830</v>
      </c>
      <c r="E2396">
        <v>3</v>
      </c>
      <c r="F2396">
        <v>7</v>
      </c>
      <c r="G2396">
        <v>7</v>
      </c>
      <c r="H2396">
        <v>7</v>
      </c>
      <c r="I2396">
        <v>6</v>
      </c>
      <c r="J2396" s="5" t="s">
        <v>148</v>
      </c>
      <c r="K2396" s="5" t="s">
        <v>20</v>
      </c>
      <c r="L2396">
        <v>14</v>
      </c>
      <c r="M2396" s="3">
        <v>5950</v>
      </c>
      <c r="N2396" s="5" t="str">
        <f>IFERROR(INDEX(vtipo,MATCH(D2396,vcliente,0)),"Normal")</f>
        <v>Oro</v>
      </c>
      <c r="O2396" s="5" t="str">
        <f t="shared" si="111"/>
        <v>No</v>
      </c>
      <c r="P2396" s="3">
        <f t="shared" si="112"/>
        <v>21</v>
      </c>
      <c r="Q2396" s="16">
        <f t="shared" si="113"/>
        <v>54</v>
      </c>
    </row>
    <row r="2397" spans="1:17" x14ac:dyDescent="0.3">
      <c r="A2397" s="6">
        <v>42463</v>
      </c>
      <c r="B2397" s="5" t="s">
        <v>837</v>
      </c>
      <c r="C2397" s="5" t="s">
        <v>577</v>
      </c>
      <c r="D2397" s="5" t="s">
        <v>506</v>
      </c>
      <c r="E2397">
        <v>6</v>
      </c>
      <c r="F2397">
        <v>10</v>
      </c>
      <c r="G2397">
        <v>8</v>
      </c>
      <c r="H2397">
        <v>9</v>
      </c>
      <c r="I2397">
        <v>4</v>
      </c>
      <c r="J2397" s="5" t="s">
        <v>74</v>
      </c>
      <c r="K2397" s="5" t="s">
        <v>23</v>
      </c>
      <c r="L2397">
        <v>19</v>
      </c>
      <c r="M2397" s="3">
        <v>7600</v>
      </c>
      <c r="N2397" s="5" t="str">
        <f>IFERROR(INDEX(vtipo,MATCH(D2397,vcliente,0)),"Normal")</f>
        <v>Oro</v>
      </c>
      <c r="O2397" s="5" t="str">
        <f t="shared" si="111"/>
        <v>No</v>
      </c>
      <c r="P2397" s="3">
        <f t="shared" si="112"/>
        <v>27</v>
      </c>
      <c r="Q2397" s="16">
        <f t="shared" si="113"/>
        <v>66</v>
      </c>
    </row>
    <row r="2398" spans="1:17" x14ac:dyDescent="0.3">
      <c r="A2398" s="6">
        <v>42474</v>
      </c>
      <c r="B2398" s="5" t="s">
        <v>837</v>
      </c>
      <c r="C2398" s="5" t="s">
        <v>577</v>
      </c>
      <c r="D2398" s="5" t="s">
        <v>379</v>
      </c>
      <c r="E2398">
        <v>8</v>
      </c>
      <c r="F2398">
        <v>9</v>
      </c>
      <c r="G2398">
        <v>4</v>
      </c>
      <c r="H2398">
        <v>9</v>
      </c>
      <c r="I2398">
        <v>6</v>
      </c>
      <c r="J2398" s="5" t="s">
        <v>32</v>
      </c>
      <c r="K2398" s="5" t="s">
        <v>20</v>
      </c>
      <c r="L2398">
        <v>21</v>
      </c>
      <c r="M2398" s="3">
        <v>10080</v>
      </c>
      <c r="N2398" s="5" t="str">
        <f>IFERROR(INDEX(vtipo,MATCH(D2398,vcliente,0)),"Normal")</f>
        <v>Oro</v>
      </c>
      <c r="O2398" s="5" t="str">
        <f t="shared" si="111"/>
        <v>No</v>
      </c>
      <c r="P2398" s="3">
        <f t="shared" si="112"/>
        <v>26</v>
      </c>
      <c r="Q2398" s="16">
        <f t="shared" si="113"/>
        <v>64</v>
      </c>
    </row>
    <row r="2399" spans="1:17" x14ac:dyDescent="0.3">
      <c r="A2399" s="6">
        <v>42476</v>
      </c>
      <c r="B2399" s="5" t="s">
        <v>837</v>
      </c>
      <c r="C2399" s="5" t="s">
        <v>577</v>
      </c>
      <c r="D2399" s="5" t="s">
        <v>507</v>
      </c>
      <c r="E2399">
        <v>9</v>
      </c>
      <c r="F2399">
        <v>10</v>
      </c>
      <c r="G2399">
        <v>8</v>
      </c>
      <c r="H2399">
        <v>7</v>
      </c>
      <c r="I2399">
        <v>2</v>
      </c>
      <c r="J2399" s="5" t="s">
        <v>43</v>
      </c>
      <c r="K2399" s="5" t="s">
        <v>17</v>
      </c>
      <c r="L2399">
        <v>17</v>
      </c>
      <c r="M2399" s="3">
        <v>12240</v>
      </c>
      <c r="N2399" s="5" t="str">
        <f>IFERROR(INDEX(vtipo,MATCH(D2399,vcliente,0)),"Normal")</f>
        <v>Platino</v>
      </c>
      <c r="O2399" s="5" t="str">
        <f t="shared" si="111"/>
        <v>No</v>
      </c>
      <c r="P2399" s="3">
        <f t="shared" si="112"/>
        <v>34</v>
      </c>
      <c r="Q2399" s="16">
        <f t="shared" si="113"/>
        <v>68</v>
      </c>
    </row>
    <row r="2400" spans="1:17" x14ac:dyDescent="0.3">
      <c r="A2400" s="6">
        <v>42484</v>
      </c>
      <c r="B2400" s="5" t="s">
        <v>837</v>
      </c>
      <c r="C2400" s="5" t="s">
        <v>577</v>
      </c>
      <c r="D2400" s="5" t="s">
        <v>803</v>
      </c>
      <c r="E2400">
        <v>7</v>
      </c>
      <c r="F2400">
        <v>6</v>
      </c>
      <c r="G2400">
        <v>0</v>
      </c>
      <c r="H2400">
        <v>5</v>
      </c>
      <c r="I2400">
        <v>10</v>
      </c>
      <c r="J2400" s="5" t="s">
        <v>82</v>
      </c>
      <c r="K2400" s="5" t="s">
        <v>17</v>
      </c>
      <c r="L2400">
        <v>17</v>
      </c>
      <c r="M2400" s="3">
        <v>18360</v>
      </c>
      <c r="N2400" s="5" t="str">
        <f>IFERROR(INDEX(vtipo,MATCH(D2400,vcliente,0)),"Normal")</f>
        <v>Normal</v>
      </c>
      <c r="O2400" s="5" t="str">
        <f t="shared" si="111"/>
        <v>No</v>
      </c>
      <c r="P2400" s="3">
        <f t="shared" si="112"/>
        <v>17</v>
      </c>
      <c r="Q2400" s="16">
        <f t="shared" si="113"/>
        <v>56</v>
      </c>
    </row>
    <row r="2401" spans="1:17" x14ac:dyDescent="0.3">
      <c r="A2401" s="6">
        <v>42491</v>
      </c>
      <c r="B2401" s="5" t="s">
        <v>837</v>
      </c>
      <c r="C2401" s="5" t="s">
        <v>577</v>
      </c>
      <c r="D2401" s="5" t="s">
        <v>93</v>
      </c>
      <c r="E2401">
        <v>8</v>
      </c>
      <c r="F2401">
        <v>10</v>
      </c>
      <c r="G2401">
        <v>6</v>
      </c>
      <c r="H2401">
        <v>8</v>
      </c>
      <c r="I2401">
        <v>8</v>
      </c>
      <c r="J2401" s="5" t="s">
        <v>30</v>
      </c>
      <c r="K2401" s="5" t="s">
        <v>17</v>
      </c>
      <c r="L2401">
        <v>8</v>
      </c>
      <c r="M2401" s="3">
        <v>6120</v>
      </c>
      <c r="N2401" s="5" t="str">
        <f>IFERROR(INDEX(vtipo,MATCH(D2401,vcliente,0)),"Normal")</f>
        <v>Platino</v>
      </c>
      <c r="O2401" s="5" t="str">
        <f t="shared" si="111"/>
        <v>No</v>
      </c>
      <c r="P2401" s="3">
        <f t="shared" si="112"/>
        <v>34</v>
      </c>
      <c r="Q2401" s="16">
        <f t="shared" si="113"/>
        <v>68</v>
      </c>
    </row>
    <row r="2402" spans="1:17" x14ac:dyDescent="0.3">
      <c r="A2402" s="6">
        <v>42493</v>
      </c>
      <c r="B2402" s="5" t="s">
        <v>837</v>
      </c>
      <c r="C2402" s="5" t="s">
        <v>577</v>
      </c>
      <c r="D2402" s="5" t="s">
        <v>649</v>
      </c>
      <c r="E2402">
        <v>7</v>
      </c>
      <c r="F2402">
        <v>7</v>
      </c>
      <c r="G2402">
        <v>7</v>
      </c>
      <c r="H2402">
        <v>4</v>
      </c>
      <c r="I2402">
        <v>7</v>
      </c>
      <c r="J2402" s="5" t="s">
        <v>71</v>
      </c>
      <c r="K2402" s="5" t="s">
        <v>20</v>
      </c>
      <c r="L2402">
        <v>12</v>
      </c>
      <c r="M2402" s="3">
        <v>11520</v>
      </c>
      <c r="N2402" s="5" t="str">
        <f>IFERROR(INDEX(vtipo,MATCH(D2402,vcliente,0)),"Normal")</f>
        <v>Oro</v>
      </c>
      <c r="O2402" s="5" t="str">
        <f t="shared" si="111"/>
        <v>No</v>
      </c>
      <c r="P2402" s="3">
        <f t="shared" si="112"/>
        <v>28</v>
      </c>
      <c r="Q2402" s="16">
        <f t="shared" si="113"/>
        <v>56</v>
      </c>
    </row>
    <row r="2403" spans="1:17" x14ac:dyDescent="0.3">
      <c r="A2403" s="6">
        <v>42497</v>
      </c>
      <c r="B2403" s="5" t="s">
        <v>837</v>
      </c>
      <c r="C2403" s="5" t="s">
        <v>577</v>
      </c>
      <c r="D2403" s="5" t="s">
        <v>190</v>
      </c>
      <c r="E2403">
        <v>3</v>
      </c>
      <c r="F2403">
        <v>7</v>
      </c>
      <c r="G2403">
        <v>8</v>
      </c>
      <c r="H2403">
        <v>10</v>
      </c>
      <c r="I2403">
        <v>0</v>
      </c>
      <c r="J2403" s="5" t="s">
        <v>69</v>
      </c>
      <c r="K2403" s="5" t="s">
        <v>23</v>
      </c>
      <c r="L2403">
        <v>14</v>
      </c>
      <c r="M2403" s="3">
        <v>11900</v>
      </c>
      <c r="N2403" s="5" t="str">
        <f>IFERROR(INDEX(vtipo,MATCH(D2403,vcliente,0)),"Normal")</f>
        <v>Normal</v>
      </c>
      <c r="O2403" s="5" t="str">
        <f t="shared" si="111"/>
        <v>No</v>
      </c>
      <c r="P2403" s="3">
        <f t="shared" si="112"/>
        <v>25</v>
      </c>
      <c r="Q2403" s="16">
        <f t="shared" si="113"/>
        <v>56</v>
      </c>
    </row>
    <row r="2404" spans="1:17" x14ac:dyDescent="0.3">
      <c r="A2404" s="6">
        <v>42498</v>
      </c>
      <c r="B2404" s="5" t="s">
        <v>837</v>
      </c>
      <c r="C2404" s="5" t="s">
        <v>577</v>
      </c>
      <c r="D2404" s="5" t="s">
        <v>288</v>
      </c>
      <c r="E2404">
        <v>5</v>
      </c>
      <c r="F2404">
        <v>6</v>
      </c>
      <c r="G2404">
        <v>9</v>
      </c>
      <c r="H2404">
        <v>5</v>
      </c>
      <c r="I2404">
        <v>5</v>
      </c>
      <c r="J2404" s="5" t="s">
        <v>25</v>
      </c>
      <c r="K2404" s="5" t="s">
        <v>17</v>
      </c>
      <c r="L2404">
        <v>15</v>
      </c>
      <c r="M2404" s="3">
        <v>3825</v>
      </c>
      <c r="N2404" s="5" t="str">
        <f>IFERROR(INDEX(vtipo,MATCH(D2404,vcliente,0)),"Normal")</f>
        <v>Platino</v>
      </c>
      <c r="O2404" s="5" t="str">
        <f t="shared" si="111"/>
        <v>No</v>
      </c>
      <c r="P2404" s="3">
        <f t="shared" si="112"/>
        <v>9</v>
      </c>
      <c r="Q2404" s="16">
        <f t="shared" si="113"/>
        <v>50</v>
      </c>
    </row>
    <row r="2405" spans="1:17" x14ac:dyDescent="0.3">
      <c r="A2405" s="6">
        <v>42501</v>
      </c>
      <c r="B2405" s="5" t="s">
        <v>837</v>
      </c>
      <c r="C2405" s="5" t="s">
        <v>577</v>
      </c>
      <c r="D2405" s="5" t="s">
        <v>592</v>
      </c>
      <c r="E2405">
        <v>10</v>
      </c>
      <c r="F2405">
        <v>6</v>
      </c>
      <c r="G2405">
        <v>6</v>
      </c>
      <c r="H2405">
        <v>7</v>
      </c>
      <c r="I2405">
        <v>8</v>
      </c>
      <c r="J2405" s="5" t="s">
        <v>96</v>
      </c>
      <c r="K2405" s="5" t="s">
        <v>20</v>
      </c>
      <c r="L2405">
        <v>20</v>
      </c>
      <c r="M2405" s="3">
        <v>5100</v>
      </c>
      <c r="N2405" s="5" t="str">
        <f>IFERROR(INDEX(vtipo,MATCH(D2405,vcliente,0)),"Normal")</f>
        <v>Normal</v>
      </c>
      <c r="O2405" s="5" t="str">
        <f t="shared" si="111"/>
        <v>No</v>
      </c>
      <c r="P2405" s="3">
        <f t="shared" si="112"/>
        <v>25</v>
      </c>
      <c r="Q2405" s="16">
        <f t="shared" si="113"/>
        <v>62</v>
      </c>
    </row>
    <row r="2406" spans="1:17" x14ac:dyDescent="0.3">
      <c r="A2406" s="6">
        <v>42511</v>
      </c>
      <c r="B2406" s="5" t="s">
        <v>837</v>
      </c>
      <c r="C2406" s="5" t="s">
        <v>577</v>
      </c>
      <c r="D2406" s="5" t="s">
        <v>517</v>
      </c>
      <c r="E2406">
        <v>7</v>
      </c>
      <c r="F2406">
        <v>7</v>
      </c>
      <c r="G2406">
        <v>6</v>
      </c>
      <c r="H2406">
        <v>7</v>
      </c>
      <c r="I2406">
        <v>8</v>
      </c>
      <c r="J2406" s="5" t="s">
        <v>55</v>
      </c>
      <c r="K2406" s="5" t="s">
        <v>23</v>
      </c>
      <c r="L2406">
        <v>6</v>
      </c>
      <c r="M2406" s="3">
        <v>7140</v>
      </c>
      <c r="N2406" s="5" t="str">
        <f>IFERROR(INDEX(vtipo,MATCH(D2406,vcliente,0)),"Normal")</f>
        <v>Normal</v>
      </c>
      <c r="O2406" s="5" t="str">
        <f t="shared" si="111"/>
        <v>No</v>
      </c>
      <c r="P2406" s="3">
        <f t="shared" si="112"/>
        <v>29</v>
      </c>
      <c r="Q2406" s="16">
        <f t="shared" si="113"/>
        <v>58</v>
      </c>
    </row>
    <row r="2407" spans="1:17" x14ac:dyDescent="0.3">
      <c r="A2407" s="6">
        <v>42515</v>
      </c>
      <c r="B2407" s="5" t="s">
        <v>837</v>
      </c>
      <c r="C2407" s="5" t="s">
        <v>577</v>
      </c>
      <c r="D2407" s="5" t="s">
        <v>555</v>
      </c>
      <c r="E2407">
        <v>4</v>
      </c>
      <c r="F2407">
        <v>9</v>
      </c>
      <c r="G2407">
        <v>4</v>
      </c>
      <c r="H2407">
        <v>0</v>
      </c>
      <c r="I2407">
        <v>9</v>
      </c>
      <c r="J2407" s="5" t="s">
        <v>69</v>
      </c>
      <c r="K2407" s="5" t="s">
        <v>23</v>
      </c>
      <c r="L2407">
        <v>2</v>
      </c>
      <c r="M2407" s="3">
        <v>1700</v>
      </c>
      <c r="N2407" s="5" t="str">
        <f>IFERROR(INDEX(vtipo,MATCH(D2407,vcliente,0)),"Normal")</f>
        <v>Oro</v>
      </c>
      <c r="O2407" s="5" t="str">
        <f t="shared" si="111"/>
        <v>No</v>
      </c>
      <c r="P2407" s="3">
        <f t="shared" si="112"/>
        <v>18</v>
      </c>
      <c r="Q2407" s="16">
        <f t="shared" si="113"/>
        <v>52</v>
      </c>
    </row>
    <row r="2408" spans="1:17" x14ac:dyDescent="0.3">
      <c r="A2408" s="6">
        <v>42517</v>
      </c>
      <c r="B2408" s="5" t="s">
        <v>837</v>
      </c>
      <c r="C2408" s="5" t="s">
        <v>577</v>
      </c>
      <c r="D2408" s="5" t="s">
        <v>124</v>
      </c>
      <c r="E2408">
        <v>3</v>
      </c>
      <c r="F2408">
        <v>7</v>
      </c>
      <c r="G2408">
        <v>8</v>
      </c>
      <c r="H2408">
        <v>2</v>
      </c>
      <c r="I2408">
        <v>5</v>
      </c>
      <c r="J2408" s="5" t="s">
        <v>32</v>
      </c>
      <c r="K2408" s="5" t="s">
        <v>20</v>
      </c>
      <c r="L2408">
        <v>17</v>
      </c>
      <c r="M2408" s="3">
        <v>8670</v>
      </c>
      <c r="N2408" s="5" t="str">
        <f>IFERROR(INDEX(vtipo,MATCH(D2408,vcliente,0)),"Normal")</f>
        <v>Normal</v>
      </c>
      <c r="O2408" s="5" t="str">
        <f t="shared" si="111"/>
        <v>No</v>
      </c>
      <c r="P2408" s="3">
        <f t="shared" si="112"/>
        <v>15</v>
      </c>
      <c r="Q2408" s="16">
        <f t="shared" si="113"/>
        <v>46</v>
      </c>
    </row>
    <row r="2409" spans="1:17" x14ac:dyDescent="0.3">
      <c r="A2409" s="6">
        <v>42519</v>
      </c>
      <c r="B2409" s="5" t="s">
        <v>837</v>
      </c>
      <c r="C2409" s="5" t="s">
        <v>577</v>
      </c>
      <c r="D2409" s="5" t="s">
        <v>769</v>
      </c>
      <c r="E2409">
        <v>7</v>
      </c>
      <c r="F2409">
        <v>9</v>
      </c>
      <c r="G2409">
        <v>8</v>
      </c>
      <c r="H2409">
        <v>9</v>
      </c>
      <c r="I2409">
        <v>9</v>
      </c>
      <c r="J2409" s="5" t="s">
        <v>27</v>
      </c>
      <c r="K2409" s="5" t="s">
        <v>23</v>
      </c>
      <c r="L2409">
        <v>1</v>
      </c>
      <c r="M2409" s="3">
        <v>425</v>
      </c>
      <c r="N2409" s="5" t="str">
        <f>IFERROR(INDEX(vtipo,MATCH(D2409,vcliente,0)),"Normal")</f>
        <v>Normal</v>
      </c>
      <c r="O2409" s="5" t="str">
        <f t="shared" si="111"/>
        <v>No</v>
      </c>
      <c r="P2409" s="3">
        <f t="shared" si="112"/>
        <v>42</v>
      </c>
      <c r="Q2409" s="16">
        <f t="shared" si="113"/>
        <v>87.5</v>
      </c>
    </row>
    <row r="2410" spans="1:17" x14ac:dyDescent="0.3">
      <c r="A2410" s="6">
        <v>42522</v>
      </c>
      <c r="B2410" s="5" t="s">
        <v>837</v>
      </c>
      <c r="C2410" s="5" t="s">
        <v>577</v>
      </c>
      <c r="D2410" s="5" t="s">
        <v>112</v>
      </c>
      <c r="E2410">
        <v>6</v>
      </c>
      <c r="F2410">
        <v>9</v>
      </c>
      <c r="G2410">
        <v>9</v>
      </c>
      <c r="H2410">
        <v>7</v>
      </c>
      <c r="I2410">
        <v>7</v>
      </c>
      <c r="J2410" s="5" t="s">
        <v>43</v>
      </c>
      <c r="K2410" s="5" t="s">
        <v>17</v>
      </c>
      <c r="L2410">
        <v>15</v>
      </c>
      <c r="M2410" s="3">
        <v>12150</v>
      </c>
      <c r="N2410" s="5" t="str">
        <f>IFERROR(INDEX(vtipo,MATCH(D2410,vcliente,0)),"Normal")</f>
        <v>Normal</v>
      </c>
      <c r="O2410" s="5" t="str">
        <f t="shared" si="111"/>
        <v>No</v>
      </c>
      <c r="P2410" s="3">
        <f t="shared" si="112"/>
        <v>32</v>
      </c>
      <c r="Q2410" s="16">
        <f t="shared" si="113"/>
        <v>64</v>
      </c>
    </row>
    <row r="2411" spans="1:17" x14ac:dyDescent="0.3">
      <c r="A2411" s="6">
        <v>42523</v>
      </c>
      <c r="B2411" s="5" t="s">
        <v>837</v>
      </c>
      <c r="C2411" s="5" t="s">
        <v>577</v>
      </c>
      <c r="D2411" s="5" t="s">
        <v>590</v>
      </c>
      <c r="E2411">
        <v>6</v>
      </c>
      <c r="F2411">
        <v>9</v>
      </c>
      <c r="G2411">
        <v>10</v>
      </c>
      <c r="H2411">
        <v>7</v>
      </c>
      <c r="I2411">
        <v>10</v>
      </c>
      <c r="J2411" s="5" t="s">
        <v>94</v>
      </c>
      <c r="K2411" s="5" t="s">
        <v>20</v>
      </c>
      <c r="L2411">
        <v>16</v>
      </c>
      <c r="M2411" s="3">
        <v>17280</v>
      </c>
      <c r="N2411" s="5" t="str">
        <f>IFERROR(INDEX(vtipo,MATCH(D2411,vcliente,0)),"Normal")</f>
        <v>Normal</v>
      </c>
      <c r="O2411" s="5" t="str">
        <f t="shared" si="111"/>
        <v>Sí</v>
      </c>
      <c r="P2411" s="3">
        <f t="shared" si="112"/>
        <v>36</v>
      </c>
      <c r="Q2411" s="16">
        <f t="shared" si="113"/>
        <v>72</v>
      </c>
    </row>
    <row r="2412" spans="1:17" x14ac:dyDescent="0.3">
      <c r="A2412" s="6">
        <v>42531</v>
      </c>
      <c r="B2412" s="5" t="s">
        <v>837</v>
      </c>
      <c r="C2412" s="5" t="s">
        <v>577</v>
      </c>
      <c r="D2412" s="5" t="s">
        <v>599</v>
      </c>
      <c r="E2412">
        <v>9</v>
      </c>
      <c r="F2412">
        <v>7</v>
      </c>
      <c r="G2412">
        <v>3</v>
      </c>
      <c r="H2412">
        <v>8</v>
      </c>
      <c r="I2412">
        <v>9</v>
      </c>
      <c r="J2412" s="5" t="s">
        <v>30</v>
      </c>
      <c r="K2412" s="5" t="s">
        <v>17</v>
      </c>
      <c r="L2412">
        <v>19</v>
      </c>
      <c r="M2412" s="3">
        <v>14535</v>
      </c>
      <c r="N2412" s="5" t="str">
        <f>IFERROR(INDEX(vtipo,MATCH(D2412,vcliente,0)),"Normal")</f>
        <v>Platino</v>
      </c>
      <c r="O2412" s="5" t="str">
        <f t="shared" si="111"/>
        <v>No</v>
      </c>
      <c r="P2412" s="3">
        <f t="shared" si="112"/>
        <v>33</v>
      </c>
      <c r="Q2412" s="16">
        <f t="shared" si="113"/>
        <v>66</v>
      </c>
    </row>
    <row r="2413" spans="1:17" x14ac:dyDescent="0.3">
      <c r="A2413" s="6">
        <v>42533</v>
      </c>
      <c r="B2413" s="5" t="s">
        <v>837</v>
      </c>
      <c r="C2413" s="5" t="s">
        <v>577</v>
      </c>
      <c r="D2413" s="5" t="s">
        <v>348</v>
      </c>
      <c r="E2413">
        <v>8</v>
      </c>
      <c r="F2413">
        <v>9</v>
      </c>
      <c r="G2413">
        <v>8</v>
      </c>
      <c r="H2413">
        <v>10</v>
      </c>
      <c r="I2413">
        <v>10</v>
      </c>
      <c r="J2413" s="5" t="s">
        <v>30</v>
      </c>
      <c r="K2413" s="5" t="s">
        <v>17</v>
      </c>
      <c r="L2413">
        <v>14</v>
      </c>
      <c r="M2413" s="3">
        <v>11340</v>
      </c>
      <c r="N2413" s="5" t="str">
        <f>IFERROR(INDEX(vtipo,MATCH(D2413,vcliente,0)),"Normal")</f>
        <v>Normal</v>
      </c>
      <c r="O2413" s="5" t="str">
        <f t="shared" si="111"/>
        <v>Sí</v>
      </c>
      <c r="P2413" s="3">
        <f t="shared" si="112"/>
        <v>45</v>
      </c>
      <c r="Q2413" s="16">
        <f t="shared" si="113"/>
        <v>92.5</v>
      </c>
    </row>
    <row r="2414" spans="1:17" x14ac:dyDescent="0.3">
      <c r="A2414" s="6">
        <v>42544</v>
      </c>
      <c r="B2414" s="5" t="s">
        <v>837</v>
      </c>
      <c r="C2414" s="5" t="s">
        <v>577</v>
      </c>
      <c r="D2414" s="5" t="s">
        <v>280</v>
      </c>
      <c r="E2414">
        <v>10</v>
      </c>
      <c r="F2414">
        <v>8</v>
      </c>
      <c r="G2414">
        <v>8</v>
      </c>
      <c r="H2414">
        <v>8</v>
      </c>
      <c r="I2414">
        <v>7</v>
      </c>
      <c r="J2414" s="5" t="s">
        <v>27</v>
      </c>
      <c r="K2414" s="5" t="s">
        <v>23</v>
      </c>
      <c r="L2414">
        <v>16</v>
      </c>
      <c r="M2414" s="3">
        <v>6800</v>
      </c>
      <c r="N2414" s="5" t="str">
        <f>IFERROR(INDEX(vtipo,MATCH(D2414,vcliente,0)),"Normal")</f>
        <v>Oro</v>
      </c>
      <c r="O2414" s="5" t="str">
        <f t="shared" si="111"/>
        <v>No</v>
      </c>
      <c r="P2414" s="3">
        <f t="shared" si="112"/>
        <v>41</v>
      </c>
      <c r="Q2414" s="16">
        <f t="shared" si="113"/>
        <v>85</v>
      </c>
    </row>
    <row r="2415" spans="1:17" x14ac:dyDescent="0.3">
      <c r="A2415" s="6">
        <v>42544</v>
      </c>
      <c r="B2415" s="5" t="s">
        <v>837</v>
      </c>
      <c r="C2415" s="5" t="s">
        <v>577</v>
      </c>
      <c r="D2415" s="5" t="s">
        <v>428</v>
      </c>
      <c r="E2415">
        <v>6</v>
      </c>
      <c r="F2415">
        <v>4</v>
      </c>
      <c r="G2415">
        <v>5</v>
      </c>
      <c r="H2415">
        <v>4</v>
      </c>
      <c r="I2415">
        <v>4</v>
      </c>
      <c r="J2415" s="5" t="s">
        <v>38</v>
      </c>
      <c r="K2415" s="5" t="s">
        <v>17</v>
      </c>
      <c r="L2415">
        <v>17</v>
      </c>
      <c r="M2415" s="3">
        <v>10710</v>
      </c>
      <c r="N2415" s="5" t="str">
        <f>IFERROR(INDEX(vtipo,MATCH(D2415,vcliente,0)),"Normal")</f>
        <v>Normal</v>
      </c>
      <c r="O2415" s="5" t="str">
        <f t="shared" si="111"/>
        <v>No</v>
      </c>
      <c r="P2415" s="3">
        <f t="shared" si="112"/>
        <v>0</v>
      </c>
      <c r="Q2415" s="16">
        <f t="shared" si="113"/>
        <v>38</v>
      </c>
    </row>
    <row r="2416" spans="1:17" x14ac:dyDescent="0.3">
      <c r="A2416" s="6">
        <v>42545</v>
      </c>
      <c r="B2416" s="5" t="s">
        <v>837</v>
      </c>
      <c r="C2416" s="5" t="s">
        <v>577</v>
      </c>
      <c r="D2416" s="5" t="s">
        <v>683</v>
      </c>
      <c r="E2416">
        <v>6</v>
      </c>
      <c r="F2416">
        <v>9</v>
      </c>
      <c r="G2416">
        <v>8</v>
      </c>
      <c r="H2416">
        <v>4</v>
      </c>
      <c r="I2416">
        <v>8</v>
      </c>
      <c r="J2416" s="5" t="s">
        <v>71</v>
      </c>
      <c r="K2416" s="5" t="s">
        <v>20</v>
      </c>
      <c r="L2416">
        <v>17</v>
      </c>
      <c r="M2416" s="3">
        <v>18360</v>
      </c>
      <c r="N2416" s="5" t="str">
        <f>IFERROR(INDEX(vtipo,MATCH(D2416,vcliente,0)),"Normal")</f>
        <v>Normal</v>
      </c>
      <c r="O2416" s="5" t="str">
        <f t="shared" si="111"/>
        <v>No</v>
      </c>
      <c r="P2416" s="3">
        <f t="shared" si="112"/>
        <v>25</v>
      </c>
      <c r="Q2416" s="16">
        <f t="shared" si="113"/>
        <v>62</v>
      </c>
    </row>
    <row r="2417" spans="1:17" x14ac:dyDescent="0.3">
      <c r="A2417" s="6">
        <v>42553</v>
      </c>
      <c r="B2417" s="5" t="s">
        <v>837</v>
      </c>
      <c r="C2417" s="5" t="s">
        <v>577</v>
      </c>
      <c r="D2417" s="5" t="s">
        <v>417</v>
      </c>
      <c r="E2417">
        <v>8</v>
      </c>
      <c r="F2417">
        <v>8</v>
      </c>
      <c r="G2417">
        <v>9</v>
      </c>
      <c r="H2417">
        <v>5</v>
      </c>
      <c r="I2417">
        <v>5</v>
      </c>
      <c r="J2417" s="5" t="s">
        <v>63</v>
      </c>
      <c r="K2417" s="5" t="s">
        <v>17</v>
      </c>
      <c r="L2417">
        <v>19</v>
      </c>
      <c r="M2417" s="3">
        <v>10260</v>
      </c>
      <c r="N2417" s="5" t="str">
        <f>IFERROR(INDEX(vtipo,MATCH(D2417,vcliente,0)),"Normal")</f>
        <v>Normal</v>
      </c>
      <c r="O2417" s="5" t="str">
        <f t="shared" si="111"/>
        <v>No</v>
      </c>
      <c r="P2417" s="3">
        <f t="shared" si="112"/>
        <v>25</v>
      </c>
      <c r="Q2417" s="16">
        <f t="shared" si="113"/>
        <v>60</v>
      </c>
    </row>
    <row r="2418" spans="1:17" x14ac:dyDescent="0.3">
      <c r="A2418" s="6">
        <v>42555</v>
      </c>
      <c r="B2418" s="5" t="s">
        <v>837</v>
      </c>
      <c r="C2418" s="5" t="s">
        <v>577</v>
      </c>
      <c r="D2418" s="5" t="s">
        <v>522</v>
      </c>
      <c r="E2418">
        <v>3</v>
      </c>
      <c r="F2418">
        <v>5</v>
      </c>
      <c r="G2418">
        <v>5</v>
      </c>
      <c r="H2418">
        <v>8</v>
      </c>
      <c r="I2418">
        <v>4</v>
      </c>
      <c r="J2418" s="5" t="s">
        <v>36</v>
      </c>
      <c r="K2418" s="5" t="s">
        <v>23</v>
      </c>
      <c r="L2418">
        <v>16</v>
      </c>
      <c r="M2418" s="3">
        <v>8640</v>
      </c>
      <c r="N2418" s="5" t="str">
        <f>IFERROR(INDEX(vtipo,MATCH(D2418,vcliente,0)),"Normal")</f>
        <v>Normal</v>
      </c>
      <c r="O2418" s="5" t="str">
        <f t="shared" si="111"/>
        <v>No</v>
      </c>
      <c r="P2418" s="3">
        <f t="shared" si="112"/>
        <v>8</v>
      </c>
      <c r="Q2418" s="16">
        <f t="shared" si="113"/>
        <v>44</v>
      </c>
    </row>
    <row r="2419" spans="1:17" x14ac:dyDescent="0.3">
      <c r="A2419" s="6">
        <v>42557</v>
      </c>
      <c r="B2419" s="5" t="s">
        <v>837</v>
      </c>
      <c r="C2419" s="5" t="s">
        <v>577</v>
      </c>
      <c r="D2419" s="5" t="s">
        <v>859</v>
      </c>
      <c r="E2419">
        <v>7</v>
      </c>
      <c r="F2419">
        <v>8</v>
      </c>
      <c r="G2419">
        <v>1</v>
      </c>
      <c r="H2419">
        <v>2</v>
      </c>
      <c r="I2419">
        <v>3</v>
      </c>
      <c r="J2419" s="5" t="s">
        <v>63</v>
      </c>
      <c r="K2419" s="5" t="s">
        <v>17</v>
      </c>
      <c r="L2419">
        <v>16</v>
      </c>
      <c r="M2419" s="3">
        <v>8640</v>
      </c>
      <c r="N2419" s="5" t="str">
        <f>IFERROR(INDEX(vtipo,MATCH(D2419,vcliente,0)),"Normal")</f>
        <v>Normal</v>
      </c>
      <c r="O2419" s="5" t="str">
        <f t="shared" si="111"/>
        <v>No</v>
      </c>
      <c r="P2419" s="3">
        <f t="shared" si="112"/>
        <v>15</v>
      </c>
      <c r="Q2419" s="16">
        <f t="shared" si="113"/>
        <v>40</v>
      </c>
    </row>
    <row r="2420" spans="1:17" x14ac:dyDescent="0.3">
      <c r="A2420" s="6">
        <v>42557</v>
      </c>
      <c r="B2420" s="5" t="s">
        <v>837</v>
      </c>
      <c r="C2420" s="5" t="s">
        <v>577</v>
      </c>
      <c r="D2420" s="5" t="s">
        <v>423</v>
      </c>
      <c r="E2420">
        <v>0</v>
      </c>
      <c r="F2420">
        <v>2</v>
      </c>
      <c r="G2420">
        <v>10</v>
      </c>
      <c r="H2420">
        <v>10</v>
      </c>
      <c r="I2420">
        <v>9</v>
      </c>
      <c r="J2420" s="5" t="s">
        <v>38</v>
      </c>
      <c r="K2420" s="5" t="s">
        <v>17</v>
      </c>
      <c r="L2420">
        <v>14</v>
      </c>
      <c r="M2420" s="3">
        <v>7840</v>
      </c>
      <c r="N2420" s="5" t="str">
        <f>IFERROR(INDEX(vtipo,MATCH(D2420,vcliente,0)),"Normal")</f>
        <v>Oro</v>
      </c>
      <c r="O2420" s="5" t="str">
        <f t="shared" si="111"/>
        <v>Sí</v>
      </c>
      <c r="P2420" s="3">
        <f t="shared" si="112"/>
        <v>29</v>
      </c>
      <c r="Q2420" s="16">
        <f t="shared" si="113"/>
        <v>62</v>
      </c>
    </row>
    <row r="2421" spans="1:17" x14ac:dyDescent="0.3">
      <c r="A2421" s="6">
        <v>42563</v>
      </c>
      <c r="B2421" s="5" t="s">
        <v>837</v>
      </c>
      <c r="C2421" s="5" t="s">
        <v>577</v>
      </c>
      <c r="D2421" s="5" t="s">
        <v>658</v>
      </c>
      <c r="E2421">
        <v>2</v>
      </c>
      <c r="F2421">
        <v>7</v>
      </c>
      <c r="G2421">
        <v>6</v>
      </c>
      <c r="H2421">
        <v>8</v>
      </c>
      <c r="I2421">
        <v>4</v>
      </c>
      <c r="J2421" s="5" t="s">
        <v>32</v>
      </c>
      <c r="K2421" s="5" t="s">
        <v>20</v>
      </c>
      <c r="L2421">
        <v>16</v>
      </c>
      <c r="M2421" s="3">
        <v>8640</v>
      </c>
      <c r="N2421" s="5" t="str">
        <f>IFERROR(INDEX(vtipo,MATCH(D2421,vcliente,0)),"Normal")</f>
        <v>Normal</v>
      </c>
      <c r="O2421" s="5" t="str">
        <f t="shared" si="111"/>
        <v>No</v>
      </c>
      <c r="P2421" s="3">
        <f t="shared" si="112"/>
        <v>15</v>
      </c>
      <c r="Q2421" s="16">
        <f t="shared" si="113"/>
        <v>50</v>
      </c>
    </row>
    <row r="2422" spans="1:17" x14ac:dyDescent="0.3">
      <c r="A2422" s="6">
        <v>42579</v>
      </c>
      <c r="B2422" s="5" t="s">
        <v>837</v>
      </c>
      <c r="C2422" s="5" t="s">
        <v>577</v>
      </c>
      <c r="D2422" s="5" t="s">
        <v>215</v>
      </c>
      <c r="E2422">
        <v>3</v>
      </c>
      <c r="F2422">
        <v>10</v>
      </c>
      <c r="G2422">
        <v>10</v>
      </c>
      <c r="H2422">
        <v>9</v>
      </c>
      <c r="I2422">
        <v>10</v>
      </c>
      <c r="J2422" s="5" t="s">
        <v>40</v>
      </c>
      <c r="K2422" s="5" t="s">
        <v>23</v>
      </c>
      <c r="L2422">
        <v>7</v>
      </c>
      <c r="M2422" s="3">
        <v>4165</v>
      </c>
      <c r="N2422" s="5" t="str">
        <f>IFERROR(INDEX(vtipo,MATCH(D2422,vcliente,0)),"Normal")</f>
        <v>Platino</v>
      </c>
      <c r="O2422" s="5" t="str">
        <f t="shared" si="111"/>
        <v>Sí</v>
      </c>
      <c r="P2422" s="3">
        <f t="shared" si="112"/>
        <v>39</v>
      </c>
      <c r="Q2422" s="16">
        <f t="shared" si="113"/>
        <v>78</v>
      </c>
    </row>
    <row r="2423" spans="1:17" x14ac:dyDescent="0.3">
      <c r="A2423" s="6">
        <v>42583</v>
      </c>
      <c r="B2423" s="5" t="s">
        <v>837</v>
      </c>
      <c r="C2423" s="5" t="s">
        <v>577</v>
      </c>
      <c r="D2423" s="5" t="s">
        <v>306</v>
      </c>
      <c r="E2423">
        <v>5</v>
      </c>
      <c r="F2423">
        <v>8</v>
      </c>
      <c r="G2423">
        <v>4</v>
      </c>
      <c r="H2423">
        <v>8</v>
      </c>
      <c r="I2423">
        <v>4</v>
      </c>
      <c r="J2423" s="5" t="s">
        <v>40</v>
      </c>
      <c r="K2423" s="5" t="s">
        <v>23</v>
      </c>
      <c r="L2423">
        <v>19</v>
      </c>
      <c r="M2423" s="3">
        <v>11970</v>
      </c>
      <c r="N2423" s="5" t="str">
        <f>IFERROR(INDEX(vtipo,MATCH(D2423,vcliente,0)),"Normal")</f>
        <v>Normal</v>
      </c>
      <c r="O2423" s="5" t="str">
        <f t="shared" si="111"/>
        <v>No</v>
      </c>
      <c r="P2423" s="3">
        <f t="shared" si="112"/>
        <v>16</v>
      </c>
      <c r="Q2423" s="16">
        <f t="shared" si="113"/>
        <v>50</v>
      </c>
    </row>
    <row r="2424" spans="1:17" x14ac:dyDescent="0.3">
      <c r="A2424" s="6">
        <v>42589</v>
      </c>
      <c r="B2424" s="5" t="s">
        <v>837</v>
      </c>
      <c r="C2424" s="5" t="s">
        <v>577</v>
      </c>
      <c r="D2424" s="5" t="s">
        <v>700</v>
      </c>
      <c r="E2424">
        <v>8</v>
      </c>
      <c r="F2424">
        <v>7</v>
      </c>
      <c r="G2424">
        <v>8</v>
      </c>
      <c r="H2424">
        <v>9</v>
      </c>
      <c r="I2424">
        <v>1</v>
      </c>
      <c r="J2424" s="5" t="s">
        <v>16</v>
      </c>
      <c r="K2424" s="5" t="s">
        <v>17</v>
      </c>
      <c r="L2424">
        <v>20</v>
      </c>
      <c r="M2424" s="3">
        <v>25200</v>
      </c>
      <c r="N2424" s="5" t="str">
        <f>IFERROR(INDEX(vtipo,MATCH(D2424,vcliente,0)),"Normal")</f>
        <v>Normal</v>
      </c>
      <c r="O2424" s="5" t="str">
        <f t="shared" si="111"/>
        <v>No</v>
      </c>
      <c r="P2424" s="3">
        <f t="shared" si="112"/>
        <v>32</v>
      </c>
      <c r="Q2424" s="16">
        <f t="shared" si="113"/>
        <v>64</v>
      </c>
    </row>
    <row r="2425" spans="1:17" x14ac:dyDescent="0.3">
      <c r="A2425" s="6">
        <v>42592</v>
      </c>
      <c r="B2425" s="5" t="s">
        <v>837</v>
      </c>
      <c r="C2425" s="5" t="s">
        <v>577</v>
      </c>
      <c r="D2425" s="5" t="s">
        <v>187</v>
      </c>
      <c r="E2425">
        <v>6</v>
      </c>
      <c r="F2425">
        <v>8</v>
      </c>
      <c r="G2425">
        <v>7</v>
      </c>
      <c r="H2425">
        <v>8</v>
      </c>
      <c r="I2425">
        <v>6</v>
      </c>
      <c r="J2425" s="5" t="s">
        <v>96</v>
      </c>
      <c r="K2425" s="5" t="s">
        <v>20</v>
      </c>
      <c r="L2425">
        <v>19</v>
      </c>
      <c r="M2425" s="3">
        <v>5130</v>
      </c>
      <c r="N2425" s="5" t="str">
        <f>IFERROR(INDEX(vtipo,MATCH(D2425,vcliente,0)),"Normal")</f>
        <v>Normal</v>
      </c>
      <c r="O2425" s="5" t="str">
        <f t="shared" si="111"/>
        <v>No</v>
      </c>
      <c r="P2425" s="3">
        <f t="shared" si="112"/>
        <v>23</v>
      </c>
      <c r="Q2425" s="16">
        <f t="shared" si="113"/>
        <v>58</v>
      </c>
    </row>
    <row r="2426" spans="1:17" x14ac:dyDescent="0.3">
      <c r="A2426" s="6">
        <v>42593</v>
      </c>
      <c r="B2426" s="5" t="s">
        <v>837</v>
      </c>
      <c r="C2426" s="5" t="s">
        <v>577</v>
      </c>
      <c r="D2426" s="5" t="s">
        <v>540</v>
      </c>
      <c r="E2426">
        <v>3</v>
      </c>
      <c r="F2426">
        <v>4</v>
      </c>
      <c r="G2426">
        <v>6</v>
      </c>
      <c r="H2426">
        <v>5</v>
      </c>
      <c r="I2426">
        <v>5</v>
      </c>
      <c r="J2426" s="5" t="s">
        <v>40</v>
      </c>
      <c r="K2426" s="5" t="s">
        <v>23</v>
      </c>
      <c r="L2426">
        <v>19</v>
      </c>
      <c r="M2426" s="3">
        <v>11970</v>
      </c>
      <c r="N2426" s="5" t="str">
        <f>IFERROR(INDEX(vtipo,MATCH(D2426,vcliente,0)),"Normal")</f>
        <v>Normal</v>
      </c>
      <c r="O2426" s="5" t="str">
        <f t="shared" si="111"/>
        <v>No</v>
      </c>
      <c r="P2426" s="3">
        <f t="shared" si="112"/>
        <v>0</v>
      </c>
      <c r="Q2426" s="16">
        <f t="shared" si="113"/>
        <v>40</v>
      </c>
    </row>
    <row r="2427" spans="1:17" x14ac:dyDescent="0.3">
      <c r="A2427" s="6">
        <v>42597</v>
      </c>
      <c r="B2427" s="5" t="s">
        <v>837</v>
      </c>
      <c r="C2427" s="5" t="s">
        <v>577</v>
      </c>
      <c r="D2427" s="5" t="s">
        <v>529</v>
      </c>
      <c r="E2427">
        <v>4</v>
      </c>
      <c r="F2427">
        <v>7</v>
      </c>
      <c r="G2427">
        <v>7</v>
      </c>
      <c r="H2427">
        <v>9</v>
      </c>
      <c r="I2427">
        <v>9</v>
      </c>
      <c r="J2427" s="5" t="s">
        <v>74</v>
      </c>
      <c r="K2427" s="5" t="s">
        <v>23</v>
      </c>
      <c r="L2427">
        <v>20</v>
      </c>
      <c r="M2427" s="3">
        <v>9000</v>
      </c>
      <c r="N2427" s="5" t="str">
        <f>IFERROR(INDEX(vtipo,MATCH(D2427,vcliente,0)),"Normal")</f>
        <v>Oro</v>
      </c>
      <c r="O2427" s="5" t="str">
        <f t="shared" si="111"/>
        <v>No</v>
      </c>
      <c r="P2427" s="3">
        <f t="shared" si="112"/>
        <v>32</v>
      </c>
      <c r="Q2427" s="16">
        <f t="shared" si="113"/>
        <v>64</v>
      </c>
    </row>
    <row r="2428" spans="1:17" x14ac:dyDescent="0.3">
      <c r="A2428" s="6">
        <v>42600</v>
      </c>
      <c r="B2428" s="5" t="s">
        <v>837</v>
      </c>
      <c r="C2428" s="5" t="s">
        <v>577</v>
      </c>
      <c r="D2428" s="5" t="s">
        <v>98</v>
      </c>
      <c r="E2428">
        <v>10</v>
      </c>
      <c r="F2428">
        <v>10</v>
      </c>
      <c r="G2428">
        <v>10</v>
      </c>
      <c r="H2428">
        <v>8</v>
      </c>
      <c r="I2428">
        <v>9</v>
      </c>
      <c r="J2428" s="5" t="s">
        <v>86</v>
      </c>
      <c r="K2428" s="5" t="s">
        <v>20</v>
      </c>
      <c r="L2428">
        <v>11</v>
      </c>
      <c r="M2428" s="3">
        <v>10890</v>
      </c>
      <c r="N2428" s="5" t="str">
        <f>IFERROR(INDEX(vtipo,MATCH(D2428,vcliente,0)),"Normal")</f>
        <v>Normal</v>
      </c>
      <c r="O2428" s="5" t="str">
        <f t="shared" si="111"/>
        <v>Sí</v>
      </c>
      <c r="P2428" s="3">
        <f t="shared" si="112"/>
        <v>47</v>
      </c>
      <c r="Q2428" s="16">
        <f t="shared" si="113"/>
        <v>97.5</v>
      </c>
    </row>
    <row r="2429" spans="1:17" x14ac:dyDescent="0.3">
      <c r="A2429" s="6">
        <v>42602</v>
      </c>
      <c r="B2429" s="5" t="s">
        <v>837</v>
      </c>
      <c r="C2429" s="5" t="s">
        <v>577</v>
      </c>
      <c r="D2429" s="5" t="s">
        <v>680</v>
      </c>
      <c r="E2429">
        <v>8</v>
      </c>
      <c r="F2429">
        <v>6</v>
      </c>
      <c r="G2429">
        <v>10</v>
      </c>
      <c r="H2429">
        <v>7</v>
      </c>
      <c r="I2429">
        <v>8</v>
      </c>
      <c r="J2429" s="5" t="s">
        <v>30</v>
      </c>
      <c r="K2429" s="5" t="s">
        <v>17</v>
      </c>
      <c r="L2429">
        <v>15</v>
      </c>
      <c r="M2429" s="3">
        <v>12150</v>
      </c>
      <c r="N2429" s="5" t="str">
        <f>IFERROR(INDEX(vtipo,MATCH(D2429,vcliente,0)),"Normal")</f>
        <v>Normal</v>
      </c>
      <c r="O2429" s="5" t="str">
        <f t="shared" si="111"/>
        <v>No</v>
      </c>
      <c r="P2429" s="3">
        <f t="shared" si="112"/>
        <v>33</v>
      </c>
      <c r="Q2429" s="16">
        <f t="shared" si="113"/>
        <v>66</v>
      </c>
    </row>
    <row r="2430" spans="1:17" x14ac:dyDescent="0.3">
      <c r="A2430" s="6">
        <v>42606</v>
      </c>
      <c r="B2430" s="5" t="s">
        <v>837</v>
      </c>
      <c r="C2430" s="5" t="s">
        <v>577</v>
      </c>
      <c r="D2430" s="5" t="s">
        <v>239</v>
      </c>
      <c r="E2430">
        <v>8</v>
      </c>
      <c r="F2430">
        <v>0</v>
      </c>
      <c r="G2430">
        <v>5</v>
      </c>
      <c r="H2430">
        <v>10</v>
      </c>
      <c r="I2430">
        <v>9</v>
      </c>
      <c r="J2430" s="5" t="s">
        <v>36</v>
      </c>
      <c r="K2430" s="5" t="s">
        <v>23</v>
      </c>
      <c r="L2430">
        <v>19</v>
      </c>
      <c r="M2430" s="3">
        <v>9690</v>
      </c>
      <c r="N2430" s="5" t="str">
        <f>IFERROR(INDEX(vtipo,MATCH(D2430,vcliente,0)),"Normal")</f>
        <v>Oro</v>
      </c>
      <c r="O2430" s="5" t="str">
        <f t="shared" si="111"/>
        <v>No</v>
      </c>
      <c r="P2430" s="3">
        <f t="shared" si="112"/>
        <v>27</v>
      </c>
      <c r="Q2430" s="16">
        <f t="shared" si="113"/>
        <v>64</v>
      </c>
    </row>
    <row r="2431" spans="1:17" x14ac:dyDescent="0.3">
      <c r="A2431" s="6">
        <v>42612</v>
      </c>
      <c r="B2431" s="5" t="s">
        <v>837</v>
      </c>
      <c r="C2431" s="5" t="s">
        <v>577</v>
      </c>
      <c r="D2431" s="5" t="s">
        <v>48</v>
      </c>
      <c r="E2431">
        <v>2</v>
      </c>
      <c r="F2431">
        <v>4</v>
      </c>
      <c r="G2431">
        <v>5</v>
      </c>
      <c r="H2431">
        <v>3</v>
      </c>
      <c r="I2431">
        <v>8</v>
      </c>
      <c r="J2431" s="5" t="s">
        <v>32</v>
      </c>
      <c r="K2431" s="5" t="s">
        <v>20</v>
      </c>
      <c r="L2431">
        <v>15</v>
      </c>
      <c r="M2431" s="3">
        <v>8100</v>
      </c>
      <c r="N2431" s="5" t="str">
        <f>IFERROR(INDEX(vtipo,MATCH(D2431,vcliente,0)),"Normal")</f>
        <v>Normal</v>
      </c>
      <c r="O2431" s="5" t="str">
        <f t="shared" si="111"/>
        <v>No</v>
      </c>
      <c r="P2431" s="3">
        <f t="shared" si="112"/>
        <v>8</v>
      </c>
      <c r="Q2431" s="16">
        <f t="shared" si="113"/>
        <v>40</v>
      </c>
    </row>
    <row r="2432" spans="1:17" x14ac:dyDescent="0.3">
      <c r="A2432" s="6">
        <v>42618</v>
      </c>
      <c r="B2432" s="5" t="s">
        <v>837</v>
      </c>
      <c r="C2432" s="5" t="s">
        <v>577</v>
      </c>
      <c r="D2432" s="5" t="s">
        <v>383</v>
      </c>
      <c r="E2432">
        <v>8</v>
      </c>
      <c r="F2432">
        <v>6</v>
      </c>
      <c r="G2432">
        <v>7</v>
      </c>
      <c r="H2432">
        <v>6</v>
      </c>
      <c r="I2432">
        <v>9</v>
      </c>
      <c r="J2432" s="5" t="s">
        <v>34</v>
      </c>
      <c r="K2432" s="5" t="s">
        <v>23</v>
      </c>
      <c r="L2432">
        <v>13</v>
      </c>
      <c r="M2432" s="3">
        <v>8320</v>
      </c>
      <c r="N2432" s="5" t="str">
        <f>IFERROR(INDEX(vtipo,MATCH(D2432,vcliente,0)),"Normal")</f>
        <v>Platino</v>
      </c>
      <c r="O2432" s="5" t="str">
        <f t="shared" si="111"/>
        <v>No</v>
      </c>
      <c r="P2432" s="3">
        <f t="shared" si="112"/>
        <v>24</v>
      </c>
      <c r="Q2432" s="16">
        <f t="shared" si="113"/>
        <v>60</v>
      </c>
    </row>
    <row r="2433" spans="1:17" x14ac:dyDescent="0.3">
      <c r="A2433" s="6">
        <v>42619</v>
      </c>
      <c r="B2433" s="5" t="s">
        <v>837</v>
      </c>
      <c r="C2433" s="5" t="s">
        <v>577</v>
      </c>
      <c r="D2433" s="5" t="s">
        <v>509</v>
      </c>
      <c r="E2433">
        <v>7</v>
      </c>
      <c r="F2433">
        <v>8</v>
      </c>
      <c r="G2433">
        <v>6</v>
      </c>
      <c r="H2433">
        <v>6</v>
      </c>
      <c r="I2433">
        <v>10</v>
      </c>
      <c r="J2433" s="5" t="s">
        <v>16</v>
      </c>
      <c r="K2433" s="5" t="s">
        <v>17</v>
      </c>
      <c r="L2433">
        <v>16</v>
      </c>
      <c r="M2433" s="3">
        <v>17920</v>
      </c>
      <c r="N2433" s="5" t="str">
        <f>IFERROR(INDEX(vtipo,MATCH(D2433,vcliente,0)),"Normal")</f>
        <v>Oro</v>
      </c>
      <c r="O2433" s="5" t="str">
        <f t="shared" si="111"/>
        <v>No</v>
      </c>
      <c r="P2433" s="3">
        <f t="shared" si="112"/>
        <v>25</v>
      </c>
      <c r="Q2433" s="16">
        <f t="shared" si="113"/>
        <v>62</v>
      </c>
    </row>
    <row r="2434" spans="1:17" x14ac:dyDescent="0.3">
      <c r="A2434" s="6">
        <v>42628</v>
      </c>
      <c r="B2434" s="5" t="s">
        <v>837</v>
      </c>
      <c r="C2434" s="5" t="s">
        <v>577</v>
      </c>
      <c r="D2434" s="5" t="s">
        <v>395</v>
      </c>
      <c r="E2434">
        <v>9</v>
      </c>
      <c r="F2434">
        <v>8</v>
      </c>
      <c r="G2434">
        <v>1</v>
      </c>
      <c r="H2434">
        <v>10</v>
      </c>
      <c r="I2434">
        <v>4</v>
      </c>
      <c r="J2434" s="5" t="s">
        <v>30</v>
      </c>
      <c r="K2434" s="5" t="s">
        <v>17</v>
      </c>
      <c r="L2434">
        <v>21</v>
      </c>
      <c r="M2434" s="3">
        <v>17010</v>
      </c>
      <c r="N2434" s="5" t="str">
        <f>IFERROR(INDEX(vtipo,MATCH(D2434,vcliente,0)),"Normal")</f>
        <v>Oro</v>
      </c>
      <c r="O2434" s="5" t="str">
        <f t="shared" si="111"/>
        <v>No</v>
      </c>
      <c r="P2434" s="3">
        <f t="shared" si="112"/>
        <v>27</v>
      </c>
      <c r="Q2434" s="16">
        <f t="shared" si="113"/>
        <v>62</v>
      </c>
    </row>
    <row r="2435" spans="1:17" x14ac:dyDescent="0.3">
      <c r="A2435" s="6">
        <v>42635</v>
      </c>
      <c r="B2435" s="5" t="s">
        <v>837</v>
      </c>
      <c r="C2435" s="5" t="s">
        <v>577</v>
      </c>
      <c r="D2435" s="5" t="s">
        <v>513</v>
      </c>
      <c r="E2435">
        <v>7</v>
      </c>
      <c r="F2435">
        <v>7</v>
      </c>
      <c r="G2435">
        <v>9</v>
      </c>
      <c r="H2435">
        <v>3</v>
      </c>
      <c r="I2435">
        <v>6</v>
      </c>
      <c r="J2435" s="5" t="s">
        <v>38</v>
      </c>
      <c r="K2435" s="5" t="s">
        <v>17</v>
      </c>
      <c r="L2435">
        <v>9</v>
      </c>
      <c r="M2435" s="3">
        <v>5670</v>
      </c>
      <c r="N2435" s="5" t="str">
        <f>IFERROR(INDEX(vtipo,MATCH(D2435,vcliente,0)),"Normal")</f>
        <v>Normal</v>
      </c>
      <c r="O2435" s="5" t="str">
        <f t="shared" ref="O2435:O2498" si="114">IF(OR(COUNTIF(E2435:I2435,10)&gt;=2,AND(MONTH(A2435)=10,L2435&gt;=15)),"Sí","No")</f>
        <v>No</v>
      </c>
      <c r="P2435" s="3">
        <f t="shared" ref="P2435:P2498" si="115">SUMIF(E2435:I2435,"&gt;=7")</f>
        <v>23</v>
      </c>
      <c r="Q2435" s="16">
        <f t="shared" ref="Q2435:Q2498" si="116">(SUM(E2435:I2435)-MIN(E2435:I2435))*IF(MIN(E2435:I2435)&gt;=7,2.5,2)</f>
        <v>58</v>
      </c>
    </row>
    <row r="2436" spans="1:17" x14ac:dyDescent="0.3">
      <c r="A2436" s="6">
        <v>42638</v>
      </c>
      <c r="B2436" s="5" t="s">
        <v>837</v>
      </c>
      <c r="C2436" s="5" t="s">
        <v>577</v>
      </c>
      <c r="D2436" s="5" t="s">
        <v>267</v>
      </c>
      <c r="E2436">
        <v>8</v>
      </c>
      <c r="F2436">
        <v>1</v>
      </c>
      <c r="G2436">
        <v>9</v>
      </c>
      <c r="H2436">
        <v>2</v>
      </c>
      <c r="I2436">
        <v>9</v>
      </c>
      <c r="J2436" s="5" t="s">
        <v>90</v>
      </c>
      <c r="K2436" s="5" t="s">
        <v>20</v>
      </c>
      <c r="L2436">
        <v>15</v>
      </c>
      <c r="M2436" s="3">
        <v>10800</v>
      </c>
      <c r="N2436" s="5" t="str">
        <f>IFERROR(INDEX(vtipo,MATCH(D2436,vcliente,0)),"Normal")</f>
        <v>Oro</v>
      </c>
      <c r="O2436" s="5" t="str">
        <f t="shared" si="114"/>
        <v>No</v>
      </c>
      <c r="P2436" s="3">
        <f t="shared" si="115"/>
        <v>26</v>
      </c>
      <c r="Q2436" s="16">
        <f t="shared" si="116"/>
        <v>56</v>
      </c>
    </row>
    <row r="2437" spans="1:17" x14ac:dyDescent="0.3">
      <c r="A2437" s="6">
        <v>42646</v>
      </c>
      <c r="B2437" s="5" t="s">
        <v>837</v>
      </c>
      <c r="C2437" s="5" t="s">
        <v>577</v>
      </c>
      <c r="D2437" s="5" t="s">
        <v>581</v>
      </c>
      <c r="E2437">
        <v>8</v>
      </c>
      <c r="F2437">
        <v>4</v>
      </c>
      <c r="G2437">
        <v>1</v>
      </c>
      <c r="H2437">
        <v>8</v>
      </c>
      <c r="I2437">
        <v>1</v>
      </c>
      <c r="J2437" s="5" t="s">
        <v>25</v>
      </c>
      <c r="K2437" s="5" t="s">
        <v>17</v>
      </c>
      <c r="L2437">
        <v>20</v>
      </c>
      <c r="M2437" s="3">
        <v>4800</v>
      </c>
      <c r="N2437" s="5" t="str">
        <f>IFERROR(INDEX(vtipo,MATCH(D2437,vcliente,0)),"Normal")</f>
        <v>Platino</v>
      </c>
      <c r="O2437" s="5" t="str">
        <f t="shared" si="114"/>
        <v>Sí</v>
      </c>
      <c r="P2437" s="3">
        <f t="shared" si="115"/>
        <v>16</v>
      </c>
      <c r="Q2437" s="16">
        <f t="shared" si="116"/>
        <v>42</v>
      </c>
    </row>
    <row r="2438" spans="1:17" x14ac:dyDescent="0.3">
      <c r="A2438" s="6">
        <v>42652</v>
      </c>
      <c r="B2438" s="5" t="s">
        <v>837</v>
      </c>
      <c r="C2438" s="5" t="s">
        <v>577</v>
      </c>
      <c r="D2438" s="5" t="s">
        <v>486</v>
      </c>
      <c r="E2438">
        <v>6</v>
      </c>
      <c r="F2438">
        <v>5</v>
      </c>
      <c r="G2438">
        <v>1</v>
      </c>
      <c r="H2438">
        <v>9</v>
      </c>
      <c r="I2438">
        <v>8</v>
      </c>
      <c r="J2438" s="5" t="s">
        <v>82</v>
      </c>
      <c r="K2438" s="5" t="s">
        <v>17</v>
      </c>
      <c r="L2438">
        <v>19</v>
      </c>
      <c r="M2438" s="3">
        <v>20520</v>
      </c>
      <c r="N2438" s="5" t="str">
        <f>IFERROR(INDEX(vtipo,MATCH(D2438,vcliente,0)),"Normal")</f>
        <v>Normal</v>
      </c>
      <c r="O2438" s="5" t="str">
        <f t="shared" si="114"/>
        <v>Sí</v>
      </c>
      <c r="P2438" s="3">
        <f t="shared" si="115"/>
        <v>17</v>
      </c>
      <c r="Q2438" s="16">
        <f t="shared" si="116"/>
        <v>56</v>
      </c>
    </row>
    <row r="2439" spans="1:17" x14ac:dyDescent="0.3">
      <c r="A2439" s="6">
        <v>42654</v>
      </c>
      <c r="B2439" s="5" t="s">
        <v>837</v>
      </c>
      <c r="C2439" s="5" t="s">
        <v>577</v>
      </c>
      <c r="D2439" s="5" t="s">
        <v>84</v>
      </c>
      <c r="E2439">
        <v>8</v>
      </c>
      <c r="F2439">
        <v>5</v>
      </c>
      <c r="G2439">
        <v>9</v>
      </c>
      <c r="H2439">
        <v>8</v>
      </c>
      <c r="I2439">
        <v>1</v>
      </c>
      <c r="J2439" s="5" t="s">
        <v>16</v>
      </c>
      <c r="K2439" s="5" t="s">
        <v>17</v>
      </c>
      <c r="L2439">
        <v>18</v>
      </c>
      <c r="M2439" s="3">
        <v>22680</v>
      </c>
      <c r="N2439" s="5" t="str">
        <f>IFERROR(INDEX(vtipo,MATCH(D2439,vcliente,0)),"Normal")</f>
        <v>Normal</v>
      </c>
      <c r="O2439" s="5" t="str">
        <f t="shared" si="114"/>
        <v>Sí</v>
      </c>
      <c r="P2439" s="3">
        <f t="shared" si="115"/>
        <v>25</v>
      </c>
      <c r="Q2439" s="16">
        <f t="shared" si="116"/>
        <v>60</v>
      </c>
    </row>
    <row r="2440" spans="1:17" x14ac:dyDescent="0.3">
      <c r="A2440" s="6">
        <v>42657</v>
      </c>
      <c r="B2440" s="5" t="s">
        <v>837</v>
      </c>
      <c r="C2440" s="5" t="s">
        <v>577</v>
      </c>
      <c r="D2440" s="5" t="s">
        <v>255</v>
      </c>
      <c r="E2440">
        <v>4</v>
      </c>
      <c r="F2440">
        <v>7</v>
      </c>
      <c r="G2440">
        <v>5</v>
      </c>
      <c r="H2440">
        <v>2</v>
      </c>
      <c r="I2440">
        <v>4</v>
      </c>
      <c r="J2440" s="5" t="s">
        <v>99</v>
      </c>
      <c r="K2440" s="5" t="s">
        <v>23</v>
      </c>
      <c r="L2440">
        <v>17</v>
      </c>
      <c r="M2440" s="3">
        <v>18360</v>
      </c>
      <c r="N2440" s="5" t="str">
        <f>IFERROR(INDEX(vtipo,MATCH(D2440,vcliente,0)),"Normal")</f>
        <v>Normal</v>
      </c>
      <c r="O2440" s="5" t="str">
        <f t="shared" si="114"/>
        <v>Sí</v>
      </c>
      <c r="P2440" s="3">
        <f t="shared" si="115"/>
        <v>7</v>
      </c>
      <c r="Q2440" s="16">
        <f t="shared" si="116"/>
        <v>40</v>
      </c>
    </row>
    <row r="2441" spans="1:17" x14ac:dyDescent="0.3">
      <c r="A2441" s="6">
        <v>42658</v>
      </c>
      <c r="B2441" s="5" t="s">
        <v>837</v>
      </c>
      <c r="C2441" s="5" t="s">
        <v>577</v>
      </c>
      <c r="D2441" s="5" t="s">
        <v>706</v>
      </c>
      <c r="E2441">
        <v>5</v>
      </c>
      <c r="F2441">
        <v>8</v>
      </c>
      <c r="G2441">
        <v>9</v>
      </c>
      <c r="H2441">
        <v>2</v>
      </c>
      <c r="I2441">
        <v>9</v>
      </c>
      <c r="J2441" s="5" t="s">
        <v>63</v>
      </c>
      <c r="K2441" s="5" t="s">
        <v>17</v>
      </c>
      <c r="L2441">
        <v>9</v>
      </c>
      <c r="M2441" s="3">
        <v>4860</v>
      </c>
      <c r="N2441" s="5" t="str">
        <f>IFERROR(INDEX(vtipo,MATCH(D2441,vcliente,0)),"Normal")</f>
        <v>Normal</v>
      </c>
      <c r="O2441" s="5" t="str">
        <f t="shared" si="114"/>
        <v>No</v>
      </c>
      <c r="P2441" s="3">
        <f t="shared" si="115"/>
        <v>26</v>
      </c>
      <c r="Q2441" s="16">
        <f t="shared" si="116"/>
        <v>62</v>
      </c>
    </row>
    <row r="2442" spans="1:17" x14ac:dyDescent="0.3">
      <c r="A2442" s="6">
        <v>42661</v>
      </c>
      <c r="B2442" s="5" t="s">
        <v>837</v>
      </c>
      <c r="C2442" s="5" t="s">
        <v>577</v>
      </c>
      <c r="D2442" s="5" t="s">
        <v>241</v>
      </c>
      <c r="E2442">
        <v>10</v>
      </c>
      <c r="F2442">
        <v>10</v>
      </c>
      <c r="G2442">
        <v>7</v>
      </c>
      <c r="H2442">
        <v>10</v>
      </c>
      <c r="I2442">
        <v>9</v>
      </c>
      <c r="J2442" s="5" t="s">
        <v>27</v>
      </c>
      <c r="K2442" s="5" t="s">
        <v>23</v>
      </c>
      <c r="L2442">
        <v>19</v>
      </c>
      <c r="M2442" s="3">
        <v>8075</v>
      </c>
      <c r="N2442" s="5" t="str">
        <f>IFERROR(INDEX(vtipo,MATCH(D2442,vcliente,0)),"Normal")</f>
        <v>Oro</v>
      </c>
      <c r="O2442" s="5" t="str">
        <f t="shared" si="114"/>
        <v>Sí</v>
      </c>
      <c r="P2442" s="3">
        <f t="shared" si="115"/>
        <v>46</v>
      </c>
      <c r="Q2442" s="16">
        <f t="shared" si="116"/>
        <v>97.5</v>
      </c>
    </row>
    <row r="2443" spans="1:17" x14ac:dyDescent="0.3">
      <c r="A2443" s="6">
        <v>42663</v>
      </c>
      <c r="B2443" s="5" t="s">
        <v>837</v>
      </c>
      <c r="C2443" s="5" t="s">
        <v>577</v>
      </c>
      <c r="D2443" s="5" t="s">
        <v>180</v>
      </c>
      <c r="E2443">
        <v>6</v>
      </c>
      <c r="F2443">
        <v>0</v>
      </c>
      <c r="G2443">
        <v>5</v>
      </c>
      <c r="H2443">
        <v>6</v>
      </c>
      <c r="I2443">
        <v>5</v>
      </c>
      <c r="J2443" s="5" t="s">
        <v>22</v>
      </c>
      <c r="K2443" s="5" t="s">
        <v>23</v>
      </c>
      <c r="L2443">
        <v>19</v>
      </c>
      <c r="M2443" s="3">
        <v>5130</v>
      </c>
      <c r="N2443" s="5" t="str">
        <f>IFERROR(INDEX(vtipo,MATCH(D2443,vcliente,0)),"Normal")</f>
        <v>Normal</v>
      </c>
      <c r="O2443" s="5" t="str">
        <f t="shared" si="114"/>
        <v>Sí</v>
      </c>
      <c r="P2443" s="3">
        <f t="shared" si="115"/>
        <v>0</v>
      </c>
      <c r="Q2443" s="16">
        <f t="shared" si="116"/>
        <v>44</v>
      </c>
    </row>
    <row r="2444" spans="1:17" x14ac:dyDescent="0.3">
      <c r="A2444" s="6">
        <v>42666</v>
      </c>
      <c r="B2444" s="5" t="s">
        <v>837</v>
      </c>
      <c r="C2444" s="5" t="s">
        <v>577</v>
      </c>
      <c r="D2444" s="5" t="s">
        <v>615</v>
      </c>
      <c r="E2444">
        <v>4</v>
      </c>
      <c r="F2444">
        <v>6</v>
      </c>
      <c r="G2444">
        <v>6</v>
      </c>
      <c r="H2444">
        <v>8</v>
      </c>
      <c r="I2444">
        <v>6</v>
      </c>
      <c r="J2444" s="5" t="s">
        <v>55</v>
      </c>
      <c r="K2444" s="5" t="s">
        <v>23</v>
      </c>
      <c r="L2444">
        <v>14</v>
      </c>
      <c r="M2444" s="3">
        <v>17640</v>
      </c>
      <c r="N2444" s="5" t="str">
        <f>IFERROR(INDEX(vtipo,MATCH(D2444,vcliente,0)),"Normal")</f>
        <v>Normal</v>
      </c>
      <c r="O2444" s="5" t="str">
        <f t="shared" si="114"/>
        <v>No</v>
      </c>
      <c r="P2444" s="3">
        <f t="shared" si="115"/>
        <v>8</v>
      </c>
      <c r="Q2444" s="16">
        <f t="shared" si="116"/>
        <v>52</v>
      </c>
    </row>
    <row r="2445" spans="1:17" x14ac:dyDescent="0.3">
      <c r="A2445" s="6">
        <v>42669</v>
      </c>
      <c r="B2445" s="5" t="s">
        <v>837</v>
      </c>
      <c r="C2445" s="5" t="s">
        <v>577</v>
      </c>
      <c r="D2445" s="5" t="s">
        <v>160</v>
      </c>
      <c r="E2445">
        <v>5</v>
      </c>
      <c r="F2445">
        <v>7</v>
      </c>
      <c r="G2445">
        <v>10</v>
      </c>
      <c r="H2445">
        <v>5</v>
      </c>
      <c r="I2445">
        <v>7</v>
      </c>
      <c r="J2445" s="5" t="s">
        <v>59</v>
      </c>
      <c r="K2445" s="5" t="s">
        <v>17</v>
      </c>
      <c r="L2445">
        <v>15</v>
      </c>
      <c r="M2445" s="3">
        <v>8100</v>
      </c>
      <c r="N2445" s="5" t="str">
        <f>IFERROR(INDEX(vtipo,MATCH(D2445,vcliente,0)),"Normal")</f>
        <v>Normal</v>
      </c>
      <c r="O2445" s="5" t="str">
        <f t="shared" si="114"/>
        <v>Sí</v>
      </c>
      <c r="P2445" s="3">
        <f t="shared" si="115"/>
        <v>24</v>
      </c>
      <c r="Q2445" s="16">
        <f t="shared" si="116"/>
        <v>58</v>
      </c>
    </row>
    <row r="2446" spans="1:17" x14ac:dyDescent="0.3">
      <c r="A2446" s="6">
        <v>42676</v>
      </c>
      <c r="B2446" s="5" t="s">
        <v>837</v>
      </c>
      <c r="C2446" s="5" t="s">
        <v>577</v>
      </c>
      <c r="D2446" s="5" t="s">
        <v>846</v>
      </c>
      <c r="E2446">
        <v>5</v>
      </c>
      <c r="F2446">
        <v>9</v>
      </c>
      <c r="G2446">
        <v>8</v>
      </c>
      <c r="H2446">
        <v>7</v>
      </c>
      <c r="I2446">
        <v>9</v>
      </c>
      <c r="J2446" s="5" t="s">
        <v>19</v>
      </c>
      <c r="K2446" s="5" t="s">
        <v>20</v>
      </c>
      <c r="L2446">
        <v>5</v>
      </c>
      <c r="M2446" s="3">
        <v>2125</v>
      </c>
      <c r="N2446" s="5" t="str">
        <f>IFERROR(INDEX(vtipo,MATCH(D2446,vcliente,0)),"Normal")</f>
        <v>Normal</v>
      </c>
      <c r="O2446" s="5" t="str">
        <f t="shared" si="114"/>
        <v>No</v>
      </c>
      <c r="P2446" s="3">
        <f t="shared" si="115"/>
        <v>33</v>
      </c>
      <c r="Q2446" s="16">
        <f t="shared" si="116"/>
        <v>66</v>
      </c>
    </row>
    <row r="2447" spans="1:17" x14ac:dyDescent="0.3">
      <c r="A2447" s="6">
        <v>42676</v>
      </c>
      <c r="B2447" s="5" t="s">
        <v>837</v>
      </c>
      <c r="C2447" s="5" t="s">
        <v>577</v>
      </c>
      <c r="D2447" s="5" t="s">
        <v>679</v>
      </c>
      <c r="E2447">
        <v>8</v>
      </c>
      <c r="F2447">
        <v>7</v>
      </c>
      <c r="G2447">
        <v>6</v>
      </c>
      <c r="H2447">
        <v>9</v>
      </c>
      <c r="I2447">
        <v>8</v>
      </c>
      <c r="J2447" s="5" t="s">
        <v>36</v>
      </c>
      <c r="K2447" s="5" t="s">
        <v>23</v>
      </c>
      <c r="L2447">
        <v>18</v>
      </c>
      <c r="M2447" s="3">
        <v>9180</v>
      </c>
      <c r="N2447" s="5" t="str">
        <f>IFERROR(INDEX(vtipo,MATCH(D2447,vcliente,0)),"Normal")</f>
        <v>Normal</v>
      </c>
      <c r="O2447" s="5" t="str">
        <f t="shared" si="114"/>
        <v>No</v>
      </c>
      <c r="P2447" s="3">
        <f t="shared" si="115"/>
        <v>32</v>
      </c>
      <c r="Q2447" s="16">
        <f t="shared" si="116"/>
        <v>64</v>
      </c>
    </row>
    <row r="2448" spans="1:17" x14ac:dyDescent="0.3">
      <c r="A2448" s="6">
        <v>42683</v>
      </c>
      <c r="B2448" s="5" t="s">
        <v>837</v>
      </c>
      <c r="C2448" s="5" t="s">
        <v>577</v>
      </c>
      <c r="D2448" s="5" t="s">
        <v>172</v>
      </c>
      <c r="E2448">
        <v>5</v>
      </c>
      <c r="F2448">
        <v>7</v>
      </c>
      <c r="G2448">
        <v>3</v>
      </c>
      <c r="H2448">
        <v>5</v>
      </c>
      <c r="I2448">
        <v>7</v>
      </c>
      <c r="J2448" s="5" t="s">
        <v>34</v>
      </c>
      <c r="K2448" s="5" t="s">
        <v>23</v>
      </c>
      <c r="L2448">
        <v>13</v>
      </c>
      <c r="M2448" s="3">
        <v>8840</v>
      </c>
      <c r="N2448" s="5" t="str">
        <f>IFERROR(INDEX(vtipo,MATCH(D2448,vcliente,0)),"Normal")</f>
        <v>Normal</v>
      </c>
      <c r="O2448" s="5" t="str">
        <f t="shared" si="114"/>
        <v>No</v>
      </c>
      <c r="P2448" s="3">
        <f t="shared" si="115"/>
        <v>14</v>
      </c>
      <c r="Q2448" s="16">
        <f t="shared" si="116"/>
        <v>48</v>
      </c>
    </row>
    <row r="2449" spans="1:17" x14ac:dyDescent="0.3">
      <c r="A2449" s="6">
        <v>42684</v>
      </c>
      <c r="B2449" s="5" t="s">
        <v>837</v>
      </c>
      <c r="C2449" s="5" t="s">
        <v>577</v>
      </c>
      <c r="D2449" s="5" t="s">
        <v>526</v>
      </c>
      <c r="E2449">
        <v>4</v>
      </c>
      <c r="F2449">
        <v>3</v>
      </c>
      <c r="G2449">
        <v>6</v>
      </c>
      <c r="H2449">
        <v>7</v>
      </c>
      <c r="I2449">
        <v>9</v>
      </c>
      <c r="J2449" s="5" t="s">
        <v>36</v>
      </c>
      <c r="K2449" s="5" t="s">
        <v>23</v>
      </c>
      <c r="L2449">
        <v>13</v>
      </c>
      <c r="M2449" s="3">
        <v>6630</v>
      </c>
      <c r="N2449" s="5" t="str">
        <f>IFERROR(INDEX(vtipo,MATCH(D2449,vcliente,0)),"Normal")</f>
        <v>Normal</v>
      </c>
      <c r="O2449" s="5" t="str">
        <f t="shared" si="114"/>
        <v>No</v>
      </c>
      <c r="P2449" s="3">
        <f t="shared" si="115"/>
        <v>16</v>
      </c>
      <c r="Q2449" s="16">
        <f t="shared" si="116"/>
        <v>52</v>
      </c>
    </row>
    <row r="2450" spans="1:17" x14ac:dyDescent="0.3">
      <c r="A2450" s="6">
        <v>42687</v>
      </c>
      <c r="B2450" s="5" t="s">
        <v>837</v>
      </c>
      <c r="C2450" s="5" t="s">
        <v>577</v>
      </c>
      <c r="D2450" s="5" t="s">
        <v>500</v>
      </c>
      <c r="E2450">
        <v>8</v>
      </c>
      <c r="F2450">
        <v>9</v>
      </c>
      <c r="G2450">
        <v>8</v>
      </c>
      <c r="H2450">
        <v>6</v>
      </c>
      <c r="I2450">
        <v>4</v>
      </c>
      <c r="J2450" s="5" t="s">
        <v>71</v>
      </c>
      <c r="K2450" s="5" t="s">
        <v>20</v>
      </c>
      <c r="L2450">
        <v>3</v>
      </c>
      <c r="M2450" s="3">
        <v>3060</v>
      </c>
      <c r="N2450" s="5" t="str">
        <f>IFERROR(INDEX(vtipo,MATCH(D2450,vcliente,0)),"Normal")</f>
        <v>Normal</v>
      </c>
      <c r="O2450" s="5" t="str">
        <f t="shared" si="114"/>
        <v>No</v>
      </c>
      <c r="P2450" s="3">
        <f t="shared" si="115"/>
        <v>25</v>
      </c>
      <c r="Q2450" s="16">
        <f t="shared" si="116"/>
        <v>62</v>
      </c>
    </row>
    <row r="2451" spans="1:17" x14ac:dyDescent="0.3">
      <c r="A2451" s="6">
        <v>42694</v>
      </c>
      <c r="B2451" s="5" t="s">
        <v>837</v>
      </c>
      <c r="C2451" s="5" t="s">
        <v>577</v>
      </c>
      <c r="D2451" s="5" t="s">
        <v>643</v>
      </c>
      <c r="E2451">
        <v>9</v>
      </c>
      <c r="F2451">
        <v>10</v>
      </c>
      <c r="G2451">
        <v>7</v>
      </c>
      <c r="H2451">
        <v>6</v>
      </c>
      <c r="I2451">
        <v>2</v>
      </c>
      <c r="J2451" s="5" t="s">
        <v>32</v>
      </c>
      <c r="K2451" s="5" t="s">
        <v>20</v>
      </c>
      <c r="L2451">
        <v>19</v>
      </c>
      <c r="M2451" s="3">
        <v>9690</v>
      </c>
      <c r="N2451" s="5" t="str">
        <f>IFERROR(INDEX(vtipo,MATCH(D2451,vcliente,0)),"Normal")</f>
        <v>Normal</v>
      </c>
      <c r="O2451" s="5" t="str">
        <f t="shared" si="114"/>
        <v>No</v>
      </c>
      <c r="P2451" s="3">
        <f t="shared" si="115"/>
        <v>26</v>
      </c>
      <c r="Q2451" s="16">
        <f t="shared" si="116"/>
        <v>64</v>
      </c>
    </row>
    <row r="2452" spans="1:17" x14ac:dyDescent="0.3">
      <c r="A2452" s="6">
        <v>42704</v>
      </c>
      <c r="B2452" s="5" t="s">
        <v>837</v>
      </c>
      <c r="C2452" s="5" t="s">
        <v>577</v>
      </c>
      <c r="D2452" s="5" t="s">
        <v>820</v>
      </c>
      <c r="E2452">
        <v>10</v>
      </c>
      <c r="F2452">
        <v>9</v>
      </c>
      <c r="G2452">
        <v>10</v>
      </c>
      <c r="H2452">
        <v>7</v>
      </c>
      <c r="I2452">
        <v>9</v>
      </c>
      <c r="J2452" s="5" t="s">
        <v>148</v>
      </c>
      <c r="K2452" s="5" t="s">
        <v>20</v>
      </c>
      <c r="L2452">
        <v>17</v>
      </c>
      <c r="M2452" s="3">
        <v>7225</v>
      </c>
      <c r="N2452" s="5" t="str">
        <f>IFERROR(INDEX(vtipo,MATCH(D2452,vcliente,0)),"Normal")</f>
        <v>Normal</v>
      </c>
      <c r="O2452" s="5" t="str">
        <f t="shared" si="114"/>
        <v>Sí</v>
      </c>
      <c r="P2452" s="3">
        <f t="shared" si="115"/>
        <v>45</v>
      </c>
      <c r="Q2452" s="16">
        <f t="shared" si="116"/>
        <v>95</v>
      </c>
    </row>
    <row r="2453" spans="1:17" x14ac:dyDescent="0.3">
      <c r="A2453" s="6">
        <v>42709</v>
      </c>
      <c r="B2453" s="5" t="s">
        <v>837</v>
      </c>
      <c r="C2453" s="5" t="s">
        <v>577</v>
      </c>
      <c r="D2453" s="5" t="s">
        <v>334</v>
      </c>
      <c r="E2453">
        <v>8</v>
      </c>
      <c r="F2453">
        <v>5</v>
      </c>
      <c r="G2453">
        <v>9</v>
      </c>
      <c r="H2453">
        <v>8</v>
      </c>
      <c r="I2453">
        <v>8</v>
      </c>
      <c r="J2453" s="5" t="s">
        <v>27</v>
      </c>
      <c r="K2453" s="5" t="s">
        <v>23</v>
      </c>
      <c r="L2453">
        <v>13</v>
      </c>
      <c r="M2453" s="3">
        <v>5200</v>
      </c>
      <c r="N2453" s="5" t="str">
        <f>IFERROR(INDEX(vtipo,MATCH(D2453,vcliente,0)),"Normal")</f>
        <v>Oro</v>
      </c>
      <c r="O2453" s="5" t="str">
        <f t="shared" si="114"/>
        <v>No</v>
      </c>
      <c r="P2453" s="3">
        <f t="shared" si="115"/>
        <v>33</v>
      </c>
      <c r="Q2453" s="16">
        <f t="shared" si="116"/>
        <v>66</v>
      </c>
    </row>
    <row r="2454" spans="1:17" x14ac:dyDescent="0.3">
      <c r="A2454" s="6">
        <v>42712</v>
      </c>
      <c r="B2454" s="5" t="s">
        <v>837</v>
      </c>
      <c r="C2454" s="5" t="s">
        <v>577</v>
      </c>
      <c r="D2454" s="5" t="s">
        <v>156</v>
      </c>
      <c r="E2454">
        <v>8</v>
      </c>
      <c r="F2454">
        <v>9</v>
      </c>
      <c r="G2454">
        <v>9</v>
      </c>
      <c r="H2454">
        <v>8</v>
      </c>
      <c r="I2454">
        <v>2</v>
      </c>
      <c r="J2454" s="5" t="s">
        <v>16</v>
      </c>
      <c r="K2454" s="5" t="s">
        <v>17</v>
      </c>
      <c r="L2454">
        <v>3</v>
      </c>
      <c r="M2454" s="3">
        <v>3780</v>
      </c>
      <c r="N2454" s="5" t="str">
        <f>IFERROR(INDEX(vtipo,MATCH(D2454,vcliente,0)),"Normal")</f>
        <v>Normal</v>
      </c>
      <c r="O2454" s="5" t="str">
        <f t="shared" si="114"/>
        <v>No</v>
      </c>
      <c r="P2454" s="3">
        <f t="shared" si="115"/>
        <v>34</v>
      </c>
      <c r="Q2454" s="16">
        <f t="shared" si="116"/>
        <v>68</v>
      </c>
    </row>
    <row r="2455" spans="1:17" x14ac:dyDescent="0.3">
      <c r="A2455" s="6">
        <v>42717</v>
      </c>
      <c r="B2455" s="5" t="s">
        <v>837</v>
      </c>
      <c r="C2455" s="5" t="s">
        <v>577</v>
      </c>
      <c r="D2455" s="5" t="s">
        <v>374</v>
      </c>
      <c r="E2455">
        <v>6</v>
      </c>
      <c r="F2455">
        <v>8</v>
      </c>
      <c r="G2455">
        <v>6</v>
      </c>
      <c r="H2455">
        <v>8</v>
      </c>
      <c r="I2455">
        <v>7</v>
      </c>
      <c r="J2455" s="5" t="s">
        <v>99</v>
      </c>
      <c r="K2455" s="5" t="s">
        <v>23</v>
      </c>
      <c r="L2455">
        <v>13</v>
      </c>
      <c r="M2455" s="3">
        <v>14040</v>
      </c>
      <c r="N2455" s="5" t="str">
        <f>IFERROR(INDEX(vtipo,MATCH(D2455,vcliente,0)),"Normal")</f>
        <v>Normal</v>
      </c>
      <c r="O2455" s="5" t="str">
        <f t="shared" si="114"/>
        <v>No</v>
      </c>
      <c r="P2455" s="3">
        <f t="shared" si="115"/>
        <v>23</v>
      </c>
      <c r="Q2455" s="16">
        <f t="shared" si="116"/>
        <v>58</v>
      </c>
    </row>
    <row r="2456" spans="1:17" x14ac:dyDescent="0.3">
      <c r="A2456" s="6">
        <v>42720</v>
      </c>
      <c r="B2456" s="5" t="s">
        <v>837</v>
      </c>
      <c r="C2456" s="5" t="s">
        <v>577</v>
      </c>
      <c r="D2456" s="5" t="s">
        <v>89</v>
      </c>
      <c r="E2456">
        <v>6</v>
      </c>
      <c r="F2456">
        <v>10</v>
      </c>
      <c r="G2456">
        <v>6</v>
      </c>
      <c r="H2456">
        <v>6</v>
      </c>
      <c r="I2456">
        <v>4</v>
      </c>
      <c r="J2456" s="5" t="s">
        <v>59</v>
      </c>
      <c r="K2456" s="5" t="s">
        <v>17</v>
      </c>
      <c r="L2456">
        <v>15</v>
      </c>
      <c r="M2456" s="3">
        <v>8100</v>
      </c>
      <c r="N2456" s="5" t="str">
        <f>IFERROR(INDEX(vtipo,MATCH(D2456,vcliente,0)),"Normal")</f>
        <v>Normal</v>
      </c>
      <c r="O2456" s="5" t="str">
        <f t="shared" si="114"/>
        <v>No</v>
      </c>
      <c r="P2456" s="3">
        <f t="shared" si="115"/>
        <v>10</v>
      </c>
      <c r="Q2456" s="16">
        <f t="shared" si="116"/>
        <v>56</v>
      </c>
    </row>
    <row r="2457" spans="1:17" x14ac:dyDescent="0.3">
      <c r="A2457" s="6">
        <v>42725</v>
      </c>
      <c r="B2457" s="5" t="s">
        <v>837</v>
      </c>
      <c r="C2457" s="5" t="s">
        <v>577</v>
      </c>
      <c r="D2457" s="5" t="s">
        <v>629</v>
      </c>
      <c r="E2457">
        <v>6</v>
      </c>
      <c r="F2457">
        <v>3</v>
      </c>
      <c r="G2457">
        <v>2</v>
      </c>
      <c r="H2457">
        <v>4</v>
      </c>
      <c r="I2457">
        <v>7</v>
      </c>
      <c r="J2457" s="5" t="s">
        <v>53</v>
      </c>
      <c r="K2457" s="5" t="s">
        <v>17</v>
      </c>
      <c r="L2457">
        <v>11</v>
      </c>
      <c r="M2457" s="3">
        <v>11880</v>
      </c>
      <c r="N2457" s="5" t="str">
        <f>IFERROR(INDEX(vtipo,MATCH(D2457,vcliente,0)),"Normal")</f>
        <v>Normal</v>
      </c>
      <c r="O2457" s="5" t="str">
        <f t="shared" si="114"/>
        <v>No</v>
      </c>
      <c r="P2457" s="3">
        <f t="shared" si="115"/>
        <v>7</v>
      </c>
      <c r="Q2457" s="16">
        <f t="shared" si="116"/>
        <v>40</v>
      </c>
    </row>
    <row r="2458" spans="1:17" x14ac:dyDescent="0.3">
      <c r="A2458" s="6">
        <v>42725</v>
      </c>
      <c r="B2458" s="5" t="s">
        <v>837</v>
      </c>
      <c r="C2458" s="5" t="s">
        <v>577</v>
      </c>
      <c r="D2458" s="5" t="s">
        <v>323</v>
      </c>
      <c r="E2458">
        <v>8</v>
      </c>
      <c r="F2458">
        <v>4</v>
      </c>
      <c r="G2458">
        <v>6</v>
      </c>
      <c r="H2458">
        <v>8</v>
      </c>
      <c r="I2458">
        <v>1</v>
      </c>
      <c r="J2458" s="5" t="s">
        <v>82</v>
      </c>
      <c r="K2458" s="5" t="s">
        <v>17</v>
      </c>
      <c r="L2458">
        <v>18</v>
      </c>
      <c r="M2458" s="3">
        <v>19440</v>
      </c>
      <c r="N2458" s="5" t="str">
        <f>IFERROR(INDEX(vtipo,MATCH(D2458,vcliente,0)),"Normal")</f>
        <v>Normal</v>
      </c>
      <c r="O2458" s="5" t="str">
        <f t="shared" si="114"/>
        <v>No</v>
      </c>
      <c r="P2458" s="3">
        <f t="shared" si="115"/>
        <v>16</v>
      </c>
      <c r="Q2458" s="16">
        <f t="shared" si="116"/>
        <v>52</v>
      </c>
    </row>
    <row r="2459" spans="1:17" x14ac:dyDescent="0.3">
      <c r="A2459" s="6">
        <v>42729</v>
      </c>
      <c r="B2459" s="5" t="s">
        <v>837</v>
      </c>
      <c r="C2459" s="5" t="s">
        <v>577</v>
      </c>
      <c r="D2459" s="5" t="s">
        <v>679</v>
      </c>
      <c r="E2459">
        <v>7</v>
      </c>
      <c r="F2459">
        <v>6</v>
      </c>
      <c r="G2459">
        <v>7</v>
      </c>
      <c r="H2459">
        <v>10</v>
      </c>
      <c r="I2459">
        <v>0</v>
      </c>
      <c r="J2459" s="5" t="s">
        <v>16</v>
      </c>
      <c r="K2459" s="5" t="s">
        <v>17</v>
      </c>
      <c r="L2459">
        <v>13</v>
      </c>
      <c r="M2459" s="3">
        <v>16380</v>
      </c>
      <c r="N2459" s="5" t="str">
        <f>IFERROR(INDEX(vtipo,MATCH(D2459,vcliente,0)),"Normal")</f>
        <v>Normal</v>
      </c>
      <c r="O2459" s="5" t="str">
        <f t="shared" si="114"/>
        <v>No</v>
      </c>
      <c r="P2459" s="3">
        <f t="shared" si="115"/>
        <v>24</v>
      </c>
      <c r="Q2459" s="16">
        <f t="shared" si="116"/>
        <v>60</v>
      </c>
    </row>
    <row r="2460" spans="1:17" x14ac:dyDescent="0.3">
      <c r="A2460" s="6">
        <v>42733</v>
      </c>
      <c r="B2460" s="5" t="s">
        <v>837</v>
      </c>
      <c r="C2460" s="5" t="s">
        <v>577</v>
      </c>
      <c r="D2460" s="5" t="s">
        <v>268</v>
      </c>
      <c r="E2460">
        <v>9</v>
      </c>
      <c r="F2460">
        <v>3</v>
      </c>
      <c r="G2460">
        <v>6</v>
      </c>
      <c r="H2460">
        <v>8</v>
      </c>
      <c r="I2460">
        <v>2</v>
      </c>
      <c r="J2460" s="5" t="s">
        <v>38</v>
      </c>
      <c r="K2460" s="5" t="s">
        <v>17</v>
      </c>
      <c r="L2460">
        <v>11</v>
      </c>
      <c r="M2460" s="3">
        <v>6930</v>
      </c>
      <c r="N2460" s="5" t="str">
        <f>IFERROR(INDEX(vtipo,MATCH(D2460,vcliente,0)),"Normal")</f>
        <v>Normal</v>
      </c>
      <c r="O2460" s="5" t="str">
        <f t="shared" si="114"/>
        <v>No</v>
      </c>
      <c r="P2460" s="3">
        <f t="shared" si="115"/>
        <v>17</v>
      </c>
      <c r="Q2460" s="16">
        <f t="shared" si="116"/>
        <v>52</v>
      </c>
    </row>
    <row r="2461" spans="1:17" x14ac:dyDescent="0.3">
      <c r="A2461" s="6">
        <v>41641</v>
      </c>
      <c r="B2461" s="5" t="s">
        <v>860</v>
      </c>
      <c r="C2461" s="5" t="s">
        <v>713</v>
      </c>
      <c r="D2461" s="5" t="s">
        <v>158</v>
      </c>
      <c r="E2461">
        <v>1</v>
      </c>
      <c r="F2461">
        <v>4</v>
      </c>
      <c r="G2461">
        <v>3</v>
      </c>
      <c r="H2461">
        <v>0</v>
      </c>
      <c r="I2461">
        <v>2</v>
      </c>
      <c r="J2461" s="5" t="s">
        <v>59</v>
      </c>
      <c r="K2461" s="5" t="s">
        <v>17</v>
      </c>
      <c r="L2461">
        <v>9</v>
      </c>
      <c r="M2461" s="3">
        <v>4590</v>
      </c>
      <c r="N2461" s="5" t="str">
        <f>IFERROR(INDEX(vtipo,MATCH(D2461,vcliente,0)),"Normal")</f>
        <v>Normal</v>
      </c>
      <c r="O2461" s="5" t="str">
        <f t="shared" si="114"/>
        <v>No</v>
      </c>
      <c r="P2461" s="3">
        <f t="shared" si="115"/>
        <v>0</v>
      </c>
      <c r="Q2461" s="16">
        <f t="shared" si="116"/>
        <v>20</v>
      </c>
    </row>
    <row r="2462" spans="1:17" x14ac:dyDescent="0.3">
      <c r="A2462" s="6">
        <v>41641</v>
      </c>
      <c r="B2462" s="5" t="s">
        <v>860</v>
      </c>
      <c r="C2462" s="5" t="s">
        <v>713</v>
      </c>
      <c r="D2462" s="5" t="s">
        <v>29</v>
      </c>
      <c r="E2462">
        <v>6</v>
      </c>
      <c r="F2462">
        <v>3</v>
      </c>
      <c r="G2462">
        <v>2</v>
      </c>
      <c r="H2462">
        <v>2</v>
      </c>
      <c r="I2462">
        <v>3</v>
      </c>
      <c r="J2462" s="5" t="s">
        <v>71</v>
      </c>
      <c r="K2462" s="5" t="s">
        <v>20</v>
      </c>
      <c r="L2462">
        <v>18</v>
      </c>
      <c r="M2462" s="3">
        <v>15300</v>
      </c>
      <c r="N2462" s="5" t="str">
        <f>IFERROR(INDEX(vtipo,MATCH(D2462,vcliente,0)),"Normal")</f>
        <v>Normal</v>
      </c>
      <c r="O2462" s="5" t="str">
        <f t="shared" si="114"/>
        <v>No</v>
      </c>
      <c r="P2462" s="3">
        <f t="shared" si="115"/>
        <v>0</v>
      </c>
      <c r="Q2462" s="16">
        <f t="shared" si="116"/>
        <v>28</v>
      </c>
    </row>
    <row r="2463" spans="1:17" x14ac:dyDescent="0.3">
      <c r="A2463" s="6">
        <v>41642</v>
      </c>
      <c r="B2463" s="5" t="s">
        <v>860</v>
      </c>
      <c r="C2463" s="5" t="s">
        <v>713</v>
      </c>
      <c r="D2463" s="5" t="s">
        <v>352</v>
      </c>
      <c r="E2463">
        <v>4</v>
      </c>
      <c r="F2463">
        <v>0</v>
      </c>
      <c r="G2463">
        <v>5</v>
      </c>
      <c r="H2463">
        <v>4</v>
      </c>
      <c r="I2463">
        <v>3</v>
      </c>
      <c r="J2463" s="5" t="s">
        <v>55</v>
      </c>
      <c r="K2463" s="5" t="s">
        <v>23</v>
      </c>
      <c r="L2463">
        <v>10</v>
      </c>
      <c r="M2463" s="3">
        <v>9600</v>
      </c>
      <c r="N2463" s="5" t="str">
        <f>IFERROR(INDEX(vtipo,MATCH(D2463,vcliente,0)),"Normal")</f>
        <v>Oro</v>
      </c>
      <c r="O2463" s="5" t="str">
        <f t="shared" si="114"/>
        <v>No</v>
      </c>
      <c r="P2463" s="3">
        <f t="shared" si="115"/>
        <v>0</v>
      </c>
      <c r="Q2463" s="16">
        <f t="shared" si="116"/>
        <v>32</v>
      </c>
    </row>
    <row r="2464" spans="1:17" x14ac:dyDescent="0.3">
      <c r="A2464" s="6">
        <v>41643</v>
      </c>
      <c r="B2464" s="5" t="s">
        <v>860</v>
      </c>
      <c r="C2464" s="5" t="s">
        <v>713</v>
      </c>
      <c r="D2464" s="5" t="s">
        <v>697</v>
      </c>
      <c r="E2464">
        <v>1</v>
      </c>
      <c r="F2464">
        <v>2</v>
      </c>
      <c r="G2464">
        <v>2</v>
      </c>
      <c r="H2464">
        <v>2</v>
      </c>
      <c r="I2464">
        <v>2</v>
      </c>
      <c r="J2464" s="5" t="s">
        <v>36</v>
      </c>
      <c r="K2464" s="5" t="s">
        <v>23</v>
      </c>
      <c r="L2464">
        <v>4</v>
      </c>
      <c r="M2464" s="3">
        <v>2040</v>
      </c>
      <c r="N2464" s="5" t="str">
        <f>IFERROR(INDEX(vtipo,MATCH(D2464,vcliente,0)),"Normal")</f>
        <v>Normal</v>
      </c>
      <c r="O2464" s="5" t="str">
        <f t="shared" si="114"/>
        <v>No</v>
      </c>
      <c r="P2464" s="3">
        <f t="shared" si="115"/>
        <v>0</v>
      </c>
      <c r="Q2464" s="16">
        <f t="shared" si="116"/>
        <v>16</v>
      </c>
    </row>
    <row r="2465" spans="1:17" x14ac:dyDescent="0.3">
      <c r="A2465" s="6">
        <v>41647</v>
      </c>
      <c r="B2465" s="5" t="s">
        <v>860</v>
      </c>
      <c r="C2465" s="5" t="s">
        <v>713</v>
      </c>
      <c r="D2465" s="5" t="s">
        <v>861</v>
      </c>
      <c r="E2465">
        <v>1</v>
      </c>
      <c r="F2465">
        <v>5</v>
      </c>
      <c r="G2465">
        <v>1</v>
      </c>
      <c r="H2465">
        <v>1</v>
      </c>
      <c r="I2465">
        <v>3</v>
      </c>
      <c r="J2465" s="5" t="s">
        <v>36</v>
      </c>
      <c r="K2465" s="5" t="s">
        <v>23</v>
      </c>
      <c r="L2465">
        <v>6</v>
      </c>
      <c r="M2465" s="3">
        <v>3060</v>
      </c>
      <c r="N2465" s="5" t="str">
        <f>IFERROR(INDEX(vtipo,MATCH(D2465,vcliente,0)),"Normal")</f>
        <v>Normal</v>
      </c>
      <c r="O2465" s="5" t="str">
        <f t="shared" si="114"/>
        <v>No</v>
      </c>
      <c r="P2465" s="3">
        <f t="shared" si="115"/>
        <v>0</v>
      </c>
      <c r="Q2465" s="16">
        <f t="shared" si="116"/>
        <v>20</v>
      </c>
    </row>
    <row r="2466" spans="1:17" x14ac:dyDescent="0.3">
      <c r="A2466" s="6">
        <v>41648</v>
      </c>
      <c r="B2466" s="5" t="s">
        <v>860</v>
      </c>
      <c r="C2466" s="5" t="s">
        <v>713</v>
      </c>
      <c r="D2466" s="5" t="s">
        <v>736</v>
      </c>
      <c r="E2466">
        <v>7</v>
      </c>
      <c r="F2466">
        <v>7</v>
      </c>
      <c r="G2466">
        <v>4</v>
      </c>
      <c r="H2466">
        <v>6</v>
      </c>
      <c r="I2466">
        <v>4</v>
      </c>
      <c r="J2466" s="5" t="s">
        <v>36</v>
      </c>
      <c r="K2466" s="5" t="s">
        <v>23</v>
      </c>
      <c r="L2466">
        <v>1</v>
      </c>
      <c r="M2466" s="3">
        <v>510</v>
      </c>
      <c r="N2466" s="5" t="str">
        <f>IFERROR(INDEX(vtipo,MATCH(D2466,vcliente,0)),"Normal")</f>
        <v>Normal</v>
      </c>
      <c r="O2466" s="5" t="str">
        <f t="shared" si="114"/>
        <v>No</v>
      </c>
      <c r="P2466" s="3">
        <f t="shared" si="115"/>
        <v>14</v>
      </c>
      <c r="Q2466" s="16">
        <f t="shared" si="116"/>
        <v>48</v>
      </c>
    </row>
    <row r="2467" spans="1:17" x14ac:dyDescent="0.3">
      <c r="A2467" s="6">
        <v>41650</v>
      </c>
      <c r="B2467" s="5" t="s">
        <v>860</v>
      </c>
      <c r="C2467" s="5" t="s">
        <v>713</v>
      </c>
      <c r="D2467" s="5" t="s">
        <v>587</v>
      </c>
      <c r="E2467">
        <v>0</v>
      </c>
      <c r="F2467">
        <v>0</v>
      </c>
      <c r="G2467">
        <v>1</v>
      </c>
      <c r="H2467">
        <v>0</v>
      </c>
      <c r="I2467">
        <v>5</v>
      </c>
      <c r="J2467" s="5" t="s">
        <v>27</v>
      </c>
      <c r="K2467" s="5" t="s">
        <v>23</v>
      </c>
      <c r="L2467">
        <v>17</v>
      </c>
      <c r="M2467" s="3">
        <v>4335</v>
      </c>
      <c r="N2467" s="5" t="str">
        <f>IFERROR(INDEX(vtipo,MATCH(D2467,vcliente,0)),"Normal")</f>
        <v>Normal</v>
      </c>
      <c r="O2467" s="5" t="str">
        <f t="shared" si="114"/>
        <v>No</v>
      </c>
      <c r="P2467" s="3">
        <f t="shared" si="115"/>
        <v>0</v>
      </c>
      <c r="Q2467" s="16">
        <f t="shared" si="116"/>
        <v>12</v>
      </c>
    </row>
    <row r="2468" spans="1:17" x14ac:dyDescent="0.3">
      <c r="A2468" s="6">
        <v>41654</v>
      </c>
      <c r="B2468" s="5" t="s">
        <v>860</v>
      </c>
      <c r="C2468" s="5" t="s">
        <v>713</v>
      </c>
      <c r="D2468" s="5" t="s">
        <v>612</v>
      </c>
      <c r="E2468">
        <v>1</v>
      </c>
      <c r="F2468">
        <v>0</v>
      </c>
      <c r="G2468">
        <v>1</v>
      </c>
      <c r="H2468">
        <v>4</v>
      </c>
      <c r="I2468">
        <v>1</v>
      </c>
      <c r="J2468" s="5" t="s">
        <v>36</v>
      </c>
      <c r="K2468" s="5" t="s">
        <v>23</v>
      </c>
      <c r="L2468">
        <v>13</v>
      </c>
      <c r="M2468" s="3">
        <v>6630</v>
      </c>
      <c r="N2468" s="5" t="str">
        <f>IFERROR(INDEX(vtipo,MATCH(D2468,vcliente,0)),"Normal")</f>
        <v>Normal</v>
      </c>
      <c r="O2468" s="5" t="str">
        <f t="shared" si="114"/>
        <v>No</v>
      </c>
      <c r="P2468" s="3">
        <f t="shared" si="115"/>
        <v>0</v>
      </c>
      <c r="Q2468" s="16">
        <f t="shared" si="116"/>
        <v>14</v>
      </c>
    </row>
    <row r="2469" spans="1:17" x14ac:dyDescent="0.3">
      <c r="A2469" s="6">
        <v>41661</v>
      </c>
      <c r="B2469" s="5" t="s">
        <v>860</v>
      </c>
      <c r="C2469" s="5" t="s">
        <v>713</v>
      </c>
      <c r="D2469" s="5" t="s">
        <v>561</v>
      </c>
      <c r="E2469">
        <v>0</v>
      </c>
      <c r="F2469">
        <v>1</v>
      </c>
      <c r="G2469">
        <v>3</v>
      </c>
      <c r="H2469">
        <v>3</v>
      </c>
      <c r="I2469">
        <v>3</v>
      </c>
      <c r="J2469" s="5" t="s">
        <v>63</v>
      </c>
      <c r="K2469" s="5" t="s">
        <v>17</v>
      </c>
      <c r="L2469">
        <v>15</v>
      </c>
      <c r="M2469" s="3">
        <v>7200</v>
      </c>
      <c r="N2469" s="5" t="str">
        <f>IFERROR(INDEX(vtipo,MATCH(D2469,vcliente,0)),"Normal")</f>
        <v>Oro</v>
      </c>
      <c r="O2469" s="5" t="str">
        <f t="shared" si="114"/>
        <v>No</v>
      </c>
      <c r="P2469" s="3">
        <f t="shared" si="115"/>
        <v>0</v>
      </c>
      <c r="Q2469" s="16">
        <f t="shared" si="116"/>
        <v>20</v>
      </c>
    </row>
    <row r="2470" spans="1:17" x14ac:dyDescent="0.3">
      <c r="A2470" s="6">
        <v>41661</v>
      </c>
      <c r="B2470" s="5" t="s">
        <v>860</v>
      </c>
      <c r="C2470" s="5" t="s">
        <v>713</v>
      </c>
      <c r="D2470" s="5" t="s">
        <v>470</v>
      </c>
      <c r="E2470">
        <v>2</v>
      </c>
      <c r="F2470">
        <v>0</v>
      </c>
      <c r="G2470">
        <v>1</v>
      </c>
      <c r="H2470">
        <v>3</v>
      </c>
      <c r="I2470">
        <v>0</v>
      </c>
      <c r="J2470" s="5" t="s">
        <v>40</v>
      </c>
      <c r="K2470" s="5" t="s">
        <v>23</v>
      </c>
      <c r="L2470">
        <v>9</v>
      </c>
      <c r="M2470" s="3">
        <v>5355</v>
      </c>
      <c r="N2470" s="5" t="str">
        <f>IFERROR(INDEX(vtipo,MATCH(D2470,vcliente,0)),"Normal")</f>
        <v>Normal</v>
      </c>
      <c r="O2470" s="5" t="str">
        <f t="shared" si="114"/>
        <v>No</v>
      </c>
      <c r="P2470" s="3">
        <f t="shared" si="115"/>
        <v>0</v>
      </c>
      <c r="Q2470" s="16">
        <f t="shared" si="116"/>
        <v>12</v>
      </c>
    </row>
    <row r="2471" spans="1:17" x14ac:dyDescent="0.3">
      <c r="A2471" s="6">
        <v>41661</v>
      </c>
      <c r="B2471" s="5" t="s">
        <v>860</v>
      </c>
      <c r="C2471" s="5" t="s">
        <v>713</v>
      </c>
      <c r="D2471" s="5" t="s">
        <v>862</v>
      </c>
      <c r="E2471">
        <v>2</v>
      </c>
      <c r="F2471">
        <v>2</v>
      </c>
      <c r="G2471">
        <v>3</v>
      </c>
      <c r="H2471">
        <v>3</v>
      </c>
      <c r="I2471">
        <v>2</v>
      </c>
      <c r="J2471" s="5" t="s">
        <v>19</v>
      </c>
      <c r="K2471" s="5" t="s">
        <v>20</v>
      </c>
      <c r="L2471">
        <v>7</v>
      </c>
      <c r="M2471" s="3">
        <v>2975</v>
      </c>
      <c r="N2471" s="5" t="str">
        <f>IFERROR(INDEX(vtipo,MATCH(D2471,vcliente,0)),"Normal")</f>
        <v>Oro</v>
      </c>
      <c r="O2471" s="5" t="str">
        <f t="shared" si="114"/>
        <v>No</v>
      </c>
      <c r="P2471" s="3">
        <f t="shared" si="115"/>
        <v>0</v>
      </c>
      <c r="Q2471" s="16">
        <f t="shared" si="116"/>
        <v>20</v>
      </c>
    </row>
    <row r="2472" spans="1:17" x14ac:dyDescent="0.3">
      <c r="A2472" s="6">
        <v>41662</v>
      </c>
      <c r="B2472" s="5" t="s">
        <v>860</v>
      </c>
      <c r="C2472" s="5" t="s">
        <v>713</v>
      </c>
      <c r="D2472" s="5" t="s">
        <v>761</v>
      </c>
      <c r="E2472">
        <v>3</v>
      </c>
      <c r="F2472">
        <v>5</v>
      </c>
      <c r="G2472">
        <v>6</v>
      </c>
      <c r="H2472">
        <v>5</v>
      </c>
      <c r="I2472">
        <v>4</v>
      </c>
      <c r="J2472" s="5" t="s">
        <v>32</v>
      </c>
      <c r="K2472" s="5" t="s">
        <v>20</v>
      </c>
      <c r="L2472">
        <v>1</v>
      </c>
      <c r="M2472" s="3">
        <v>510</v>
      </c>
      <c r="N2472" s="5" t="str">
        <f>IFERROR(INDEX(vtipo,MATCH(D2472,vcliente,0)),"Normal")</f>
        <v>Normal</v>
      </c>
      <c r="O2472" s="5" t="str">
        <f t="shared" si="114"/>
        <v>No</v>
      </c>
      <c r="P2472" s="3">
        <f t="shared" si="115"/>
        <v>0</v>
      </c>
      <c r="Q2472" s="16">
        <f t="shared" si="116"/>
        <v>40</v>
      </c>
    </row>
    <row r="2473" spans="1:17" x14ac:dyDescent="0.3">
      <c r="A2473" s="6">
        <v>41677</v>
      </c>
      <c r="B2473" s="5" t="s">
        <v>860</v>
      </c>
      <c r="C2473" s="5" t="s">
        <v>713</v>
      </c>
      <c r="D2473" s="5" t="s">
        <v>514</v>
      </c>
      <c r="E2473">
        <v>2</v>
      </c>
      <c r="F2473">
        <v>0</v>
      </c>
      <c r="G2473">
        <v>2</v>
      </c>
      <c r="H2473">
        <v>1</v>
      </c>
      <c r="I2473">
        <v>0</v>
      </c>
      <c r="J2473" s="5" t="s">
        <v>55</v>
      </c>
      <c r="K2473" s="5" t="s">
        <v>23</v>
      </c>
      <c r="L2473">
        <v>2</v>
      </c>
      <c r="M2473" s="3">
        <v>2160</v>
      </c>
      <c r="N2473" s="5" t="str">
        <f>IFERROR(INDEX(vtipo,MATCH(D2473,vcliente,0)),"Normal")</f>
        <v>Normal</v>
      </c>
      <c r="O2473" s="5" t="str">
        <f t="shared" si="114"/>
        <v>No</v>
      </c>
      <c r="P2473" s="3">
        <f t="shared" si="115"/>
        <v>0</v>
      </c>
      <c r="Q2473" s="16">
        <f t="shared" si="116"/>
        <v>10</v>
      </c>
    </row>
    <row r="2474" spans="1:17" x14ac:dyDescent="0.3">
      <c r="A2474" s="6">
        <v>41695</v>
      </c>
      <c r="B2474" s="5" t="s">
        <v>860</v>
      </c>
      <c r="C2474" s="5" t="s">
        <v>713</v>
      </c>
      <c r="D2474" s="5" t="s">
        <v>591</v>
      </c>
      <c r="E2474">
        <v>3</v>
      </c>
      <c r="F2474">
        <v>8</v>
      </c>
      <c r="G2474">
        <v>0</v>
      </c>
      <c r="H2474">
        <v>6</v>
      </c>
      <c r="I2474">
        <v>4</v>
      </c>
      <c r="J2474" s="5" t="s">
        <v>94</v>
      </c>
      <c r="K2474" s="5" t="s">
        <v>20</v>
      </c>
      <c r="L2474">
        <v>6</v>
      </c>
      <c r="M2474" s="3">
        <v>5400</v>
      </c>
      <c r="N2474" s="5" t="str">
        <f>IFERROR(INDEX(vtipo,MATCH(D2474,vcliente,0)),"Normal")</f>
        <v>Normal</v>
      </c>
      <c r="O2474" s="5" t="str">
        <f t="shared" si="114"/>
        <v>No</v>
      </c>
      <c r="P2474" s="3">
        <f t="shared" si="115"/>
        <v>8</v>
      </c>
      <c r="Q2474" s="16">
        <f t="shared" si="116"/>
        <v>42</v>
      </c>
    </row>
    <row r="2475" spans="1:17" x14ac:dyDescent="0.3">
      <c r="A2475" s="6">
        <v>41700</v>
      </c>
      <c r="B2475" s="5" t="s">
        <v>860</v>
      </c>
      <c r="C2475" s="5" t="s">
        <v>713</v>
      </c>
      <c r="D2475" s="5" t="s">
        <v>500</v>
      </c>
      <c r="E2475">
        <v>2</v>
      </c>
      <c r="F2475">
        <v>4</v>
      </c>
      <c r="G2475">
        <v>7</v>
      </c>
      <c r="H2475">
        <v>2</v>
      </c>
      <c r="I2475">
        <v>4</v>
      </c>
      <c r="J2475" s="5" t="s">
        <v>53</v>
      </c>
      <c r="K2475" s="5" t="s">
        <v>17</v>
      </c>
      <c r="L2475">
        <v>6</v>
      </c>
      <c r="M2475" s="3">
        <v>5400</v>
      </c>
      <c r="N2475" s="5" t="str">
        <f>IFERROR(INDEX(vtipo,MATCH(D2475,vcliente,0)),"Normal")</f>
        <v>Normal</v>
      </c>
      <c r="O2475" s="5" t="str">
        <f t="shared" si="114"/>
        <v>No</v>
      </c>
      <c r="P2475" s="3">
        <f t="shared" si="115"/>
        <v>7</v>
      </c>
      <c r="Q2475" s="16">
        <f t="shared" si="116"/>
        <v>34</v>
      </c>
    </row>
    <row r="2476" spans="1:17" x14ac:dyDescent="0.3">
      <c r="A2476" s="6">
        <v>41700</v>
      </c>
      <c r="B2476" s="5" t="s">
        <v>860</v>
      </c>
      <c r="C2476" s="5" t="s">
        <v>713</v>
      </c>
      <c r="D2476" s="5" t="s">
        <v>196</v>
      </c>
      <c r="E2476">
        <v>4</v>
      </c>
      <c r="F2476">
        <v>5</v>
      </c>
      <c r="G2476">
        <v>0</v>
      </c>
      <c r="H2476">
        <v>3</v>
      </c>
      <c r="I2476">
        <v>3</v>
      </c>
      <c r="J2476" s="5" t="s">
        <v>36</v>
      </c>
      <c r="K2476" s="5" t="s">
        <v>23</v>
      </c>
      <c r="L2476">
        <v>1</v>
      </c>
      <c r="M2476" s="3">
        <v>540</v>
      </c>
      <c r="N2476" s="5" t="str">
        <f>IFERROR(INDEX(vtipo,MATCH(D2476,vcliente,0)),"Normal")</f>
        <v>Normal</v>
      </c>
      <c r="O2476" s="5" t="str">
        <f t="shared" si="114"/>
        <v>No</v>
      </c>
      <c r="P2476" s="3">
        <f t="shared" si="115"/>
        <v>0</v>
      </c>
      <c r="Q2476" s="16">
        <f t="shared" si="116"/>
        <v>30</v>
      </c>
    </row>
    <row r="2477" spans="1:17" x14ac:dyDescent="0.3">
      <c r="A2477" s="6">
        <v>41701</v>
      </c>
      <c r="B2477" s="5" t="s">
        <v>860</v>
      </c>
      <c r="C2477" s="5" t="s">
        <v>713</v>
      </c>
      <c r="D2477" s="5" t="s">
        <v>128</v>
      </c>
      <c r="E2477">
        <v>5</v>
      </c>
      <c r="F2477">
        <v>5</v>
      </c>
      <c r="G2477">
        <v>5</v>
      </c>
      <c r="H2477">
        <v>5</v>
      </c>
      <c r="I2477">
        <v>1</v>
      </c>
      <c r="J2477" s="5" t="s">
        <v>36</v>
      </c>
      <c r="K2477" s="5" t="s">
        <v>23</v>
      </c>
      <c r="L2477">
        <v>4</v>
      </c>
      <c r="M2477" s="3">
        <v>2160</v>
      </c>
      <c r="N2477" s="5" t="str">
        <f>IFERROR(INDEX(vtipo,MATCH(D2477,vcliente,0)),"Normal")</f>
        <v>Normal</v>
      </c>
      <c r="O2477" s="5" t="str">
        <f t="shared" si="114"/>
        <v>No</v>
      </c>
      <c r="P2477" s="3">
        <f t="shared" si="115"/>
        <v>0</v>
      </c>
      <c r="Q2477" s="16">
        <f t="shared" si="116"/>
        <v>40</v>
      </c>
    </row>
    <row r="2478" spans="1:17" x14ac:dyDescent="0.3">
      <c r="A2478" s="6">
        <v>41703</v>
      </c>
      <c r="B2478" s="5" t="s">
        <v>860</v>
      </c>
      <c r="C2478" s="5" t="s">
        <v>713</v>
      </c>
      <c r="D2478" s="5" t="s">
        <v>841</v>
      </c>
      <c r="E2478">
        <v>1</v>
      </c>
      <c r="F2478">
        <v>2</v>
      </c>
      <c r="G2478">
        <v>4</v>
      </c>
      <c r="H2478">
        <v>2</v>
      </c>
      <c r="I2478">
        <v>3</v>
      </c>
      <c r="J2478" s="5" t="s">
        <v>34</v>
      </c>
      <c r="K2478" s="5" t="s">
        <v>23</v>
      </c>
      <c r="L2478">
        <v>1</v>
      </c>
      <c r="M2478" s="3">
        <v>540</v>
      </c>
      <c r="N2478" s="5" t="str">
        <f>IFERROR(INDEX(vtipo,MATCH(D2478,vcliente,0)),"Normal")</f>
        <v>Normal</v>
      </c>
      <c r="O2478" s="5" t="str">
        <f t="shared" si="114"/>
        <v>No</v>
      </c>
      <c r="P2478" s="3">
        <f t="shared" si="115"/>
        <v>0</v>
      </c>
      <c r="Q2478" s="16">
        <f t="shared" si="116"/>
        <v>22</v>
      </c>
    </row>
    <row r="2479" spans="1:17" x14ac:dyDescent="0.3">
      <c r="A2479" s="6">
        <v>41703</v>
      </c>
      <c r="B2479" s="5" t="s">
        <v>860</v>
      </c>
      <c r="C2479" s="5" t="s">
        <v>713</v>
      </c>
      <c r="D2479" s="5" t="s">
        <v>323</v>
      </c>
      <c r="E2479">
        <v>5</v>
      </c>
      <c r="F2479">
        <v>0</v>
      </c>
      <c r="G2479">
        <v>1</v>
      </c>
      <c r="H2479">
        <v>2</v>
      </c>
      <c r="I2479">
        <v>2</v>
      </c>
      <c r="J2479" s="5" t="s">
        <v>16</v>
      </c>
      <c r="K2479" s="5" t="s">
        <v>17</v>
      </c>
      <c r="L2479">
        <v>13</v>
      </c>
      <c r="M2479" s="3">
        <v>14040</v>
      </c>
      <c r="N2479" s="5" t="str">
        <f>IFERROR(INDEX(vtipo,MATCH(D2479,vcliente,0)),"Normal")</f>
        <v>Normal</v>
      </c>
      <c r="O2479" s="5" t="str">
        <f t="shared" si="114"/>
        <v>No</v>
      </c>
      <c r="P2479" s="3">
        <f t="shared" si="115"/>
        <v>0</v>
      </c>
      <c r="Q2479" s="16">
        <f t="shared" si="116"/>
        <v>20</v>
      </c>
    </row>
    <row r="2480" spans="1:17" x14ac:dyDescent="0.3">
      <c r="A2480" s="6">
        <v>41705</v>
      </c>
      <c r="B2480" s="5" t="s">
        <v>860</v>
      </c>
      <c r="C2480" s="5" t="s">
        <v>713</v>
      </c>
      <c r="D2480" s="5" t="s">
        <v>863</v>
      </c>
      <c r="E2480">
        <v>4</v>
      </c>
      <c r="F2480">
        <v>3</v>
      </c>
      <c r="G2480">
        <v>4</v>
      </c>
      <c r="H2480">
        <v>0</v>
      </c>
      <c r="I2480">
        <v>4</v>
      </c>
      <c r="J2480" s="5" t="s">
        <v>36</v>
      </c>
      <c r="K2480" s="5" t="s">
        <v>23</v>
      </c>
      <c r="L2480">
        <v>8</v>
      </c>
      <c r="M2480" s="3">
        <v>4320</v>
      </c>
      <c r="N2480" s="5" t="str">
        <f>IFERROR(INDEX(vtipo,MATCH(D2480,vcliente,0)),"Normal")</f>
        <v>Normal</v>
      </c>
      <c r="O2480" s="5" t="str">
        <f t="shared" si="114"/>
        <v>No</v>
      </c>
      <c r="P2480" s="3">
        <f t="shared" si="115"/>
        <v>0</v>
      </c>
      <c r="Q2480" s="16">
        <f t="shared" si="116"/>
        <v>30</v>
      </c>
    </row>
    <row r="2481" spans="1:17" x14ac:dyDescent="0.3">
      <c r="A2481" s="6">
        <v>41707</v>
      </c>
      <c r="B2481" s="5" t="s">
        <v>860</v>
      </c>
      <c r="C2481" s="5" t="s">
        <v>713</v>
      </c>
      <c r="D2481" s="5" t="s">
        <v>836</v>
      </c>
      <c r="E2481">
        <v>5</v>
      </c>
      <c r="F2481">
        <v>4</v>
      </c>
      <c r="G2481">
        <v>2</v>
      </c>
      <c r="H2481">
        <v>5</v>
      </c>
      <c r="I2481">
        <v>2</v>
      </c>
      <c r="J2481" s="5" t="s">
        <v>32</v>
      </c>
      <c r="K2481" s="5" t="s">
        <v>20</v>
      </c>
      <c r="L2481">
        <v>3</v>
      </c>
      <c r="M2481" s="3">
        <v>1530</v>
      </c>
      <c r="N2481" s="5" t="str">
        <f>IFERROR(INDEX(vtipo,MATCH(D2481,vcliente,0)),"Normal")</f>
        <v>Oro</v>
      </c>
      <c r="O2481" s="5" t="str">
        <f t="shared" si="114"/>
        <v>No</v>
      </c>
      <c r="P2481" s="3">
        <f t="shared" si="115"/>
        <v>0</v>
      </c>
      <c r="Q2481" s="16">
        <f t="shared" si="116"/>
        <v>32</v>
      </c>
    </row>
    <row r="2482" spans="1:17" x14ac:dyDescent="0.3">
      <c r="A2482" s="6">
        <v>41713</v>
      </c>
      <c r="B2482" s="5" t="s">
        <v>860</v>
      </c>
      <c r="C2482" s="5" t="s">
        <v>713</v>
      </c>
      <c r="D2482" s="5" t="s">
        <v>312</v>
      </c>
      <c r="E2482">
        <v>0</v>
      </c>
      <c r="F2482">
        <v>1</v>
      </c>
      <c r="G2482">
        <v>0</v>
      </c>
      <c r="H2482">
        <v>1</v>
      </c>
      <c r="I2482">
        <v>3</v>
      </c>
      <c r="J2482" s="5" t="s">
        <v>25</v>
      </c>
      <c r="K2482" s="5" t="s">
        <v>17</v>
      </c>
      <c r="L2482">
        <v>7</v>
      </c>
      <c r="M2482" s="3">
        <v>1890</v>
      </c>
      <c r="N2482" s="5" t="str">
        <f>IFERROR(INDEX(vtipo,MATCH(D2482,vcliente,0)),"Normal")</f>
        <v>Normal</v>
      </c>
      <c r="O2482" s="5" t="str">
        <f t="shared" si="114"/>
        <v>No</v>
      </c>
      <c r="P2482" s="3">
        <f t="shared" si="115"/>
        <v>0</v>
      </c>
      <c r="Q2482" s="16">
        <f t="shared" si="116"/>
        <v>10</v>
      </c>
    </row>
    <row r="2483" spans="1:17" x14ac:dyDescent="0.3">
      <c r="A2483" s="6">
        <v>41713</v>
      </c>
      <c r="B2483" s="5" t="s">
        <v>860</v>
      </c>
      <c r="C2483" s="5" t="s">
        <v>713</v>
      </c>
      <c r="D2483" s="5" t="s">
        <v>641</v>
      </c>
      <c r="E2483">
        <v>1</v>
      </c>
      <c r="F2483">
        <v>6</v>
      </c>
      <c r="G2483">
        <v>3</v>
      </c>
      <c r="H2483">
        <v>2</v>
      </c>
      <c r="I2483">
        <v>7</v>
      </c>
      <c r="J2483" s="5" t="s">
        <v>71</v>
      </c>
      <c r="K2483" s="5" t="s">
        <v>20</v>
      </c>
      <c r="L2483">
        <v>4</v>
      </c>
      <c r="M2483" s="3">
        <v>3200</v>
      </c>
      <c r="N2483" s="5" t="str">
        <f>IFERROR(INDEX(vtipo,MATCH(D2483,vcliente,0)),"Normal")</f>
        <v>Oro</v>
      </c>
      <c r="O2483" s="5" t="str">
        <f t="shared" si="114"/>
        <v>No</v>
      </c>
      <c r="P2483" s="3">
        <f t="shared" si="115"/>
        <v>7</v>
      </c>
      <c r="Q2483" s="16">
        <f t="shared" si="116"/>
        <v>36</v>
      </c>
    </row>
    <row r="2484" spans="1:17" x14ac:dyDescent="0.3">
      <c r="A2484" s="6">
        <v>41717</v>
      </c>
      <c r="B2484" s="5" t="s">
        <v>860</v>
      </c>
      <c r="C2484" s="5" t="s">
        <v>713</v>
      </c>
      <c r="D2484" s="5" t="s">
        <v>816</v>
      </c>
      <c r="E2484">
        <v>6</v>
      </c>
      <c r="F2484">
        <v>1</v>
      </c>
      <c r="G2484">
        <v>4</v>
      </c>
      <c r="H2484">
        <v>5</v>
      </c>
      <c r="I2484">
        <v>5</v>
      </c>
      <c r="J2484" s="5" t="s">
        <v>55</v>
      </c>
      <c r="K2484" s="5" t="s">
        <v>23</v>
      </c>
      <c r="L2484">
        <v>1</v>
      </c>
      <c r="M2484" s="3">
        <v>1080</v>
      </c>
      <c r="N2484" s="5" t="str">
        <f>IFERROR(INDEX(vtipo,MATCH(D2484,vcliente,0)),"Normal")</f>
        <v>Platino</v>
      </c>
      <c r="O2484" s="5" t="str">
        <f t="shared" si="114"/>
        <v>No</v>
      </c>
      <c r="P2484" s="3">
        <f t="shared" si="115"/>
        <v>0</v>
      </c>
      <c r="Q2484" s="16">
        <f t="shared" si="116"/>
        <v>40</v>
      </c>
    </row>
    <row r="2485" spans="1:17" x14ac:dyDescent="0.3">
      <c r="A2485" s="6">
        <v>41719</v>
      </c>
      <c r="B2485" s="5" t="s">
        <v>860</v>
      </c>
      <c r="C2485" s="5" t="s">
        <v>713</v>
      </c>
      <c r="D2485" s="5" t="s">
        <v>236</v>
      </c>
      <c r="E2485">
        <v>6</v>
      </c>
      <c r="F2485">
        <v>4</v>
      </c>
      <c r="G2485">
        <v>7</v>
      </c>
      <c r="H2485">
        <v>8</v>
      </c>
      <c r="I2485">
        <v>5</v>
      </c>
      <c r="J2485" s="5" t="s">
        <v>148</v>
      </c>
      <c r="K2485" s="5" t="s">
        <v>20</v>
      </c>
      <c r="L2485">
        <v>15</v>
      </c>
      <c r="M2485" s="3">
        <v>6750</v>
      </c>
      <c r="N2485" s="5" t="str">
        <f>IFERROR(INDEX(vtipo,MATCH(D2485,vcliente,0)),"Normal")</f>
        <v>Normal</v>
      </c>
      <c r="O2485" s="5" t="str">
        <f t="shared" si="114"/>
        <v>No</v>
      </c>
      <c r="P2485" s="3">
        <f t="shared" si="115"/>
        <v>15</v>
      </c>
      <c r="Q2485" s="16">
        <f t="shared" si="116"/>
        <v>52</v>
      </c>
    </row>
    <row r="2486" spans="1:17" x14ac:dyDescent="0.3">
      <c r="A2486" s="6">
        <v>41726</v>
      </c>
      <c r="B2486" s="5" t="s">
        <v>860</v>
      </c>
      <c r="C2486" s="5" t="s">
        <v>713</v>
      </c>
      <c r="D2486" s="5" t="s">
        <v>263</v>
      </c>
      <c r="E2486">
        <v>3</v>
      </c>
      <c r="F2486">
        <v>2</v>
      </c>
      <c r="G2486">
        <v>0</v>
      </c>
      <c r="H2486">
        <v>4</v>
      </c>
      <c r="I2486">
        <v>2</v>
      </c>
      <c r="J2486" s="5" t="s">
        <v>53</v>
      </c>
      <c r="K2486" s="5" t="s">
        <v>17</v>
      </c>
      <c r="L2486">
        <v>9</v>
      </c>
      <c r="M2486" s="3">
        <v>8100</v>
      </c>
      <c r="N2486" s="5" t="str">
        <f>IFERROR(INDEX(vtipo,MATCH(D2486,vcliente,0)),"Normal")</f>
        <v>Normal</v>
      </c>
      <c r="O2486" s="5" t="str">
        <f t="shared" si="114"/>
        <v>No</v>
      </c>
      <c r="P2486" s="3">
        <f t="shared" si="115"/>
        <v>0</v>
      </c>
      <c r="Q2486" s="16">
        <f t="shared" si="116"/>
        <v>22</v>
      </c>
    </row>
    <row r="2487" spans="1:17" x14ac:dyDescent="0.3">
      <c r="A2487" s="6">
        <v>41734</v>
      </c>
      <c r="B2487" s="5" t="s">
        <v>860</v>
      </c>
      <c r="C2487" s="5" t="s">
        <v>713</v>
      </c>
      <c r="D2487" s="5" t="s">
        <v>623</v>
      </c>
      <c r="E2487">
        <v>1</v>
      </c>
      <c r="F2487">
        <v>0</v>
      </c>
      <c r="G2487">
        <v>3</v>
      </c>
      <c r="H2487">
        <v>0</v>
      </c>
      <c r="I2487">
        <v>3</v>
      </c>
      <c r="J2487" s="5" t="s">
        <v>30</v>
      </c>
      <c r="K2487" s="5" t="s">
        <v>17</v>
      </c>
      <c r="L2487">
        <v>15</v>
      </c>
      <c r="M2487" s="3">
        <v>9450</v>
      </c>
      <c r="N2487" s="5" t="str">
        <f>IFERROR(INDEX(vtipo,MATCH(D2487,vcliente,0)),"Normal")</f>
        <v>Normal</v>
      </c>
      <c r="O2487" s="5" t="str">
        <f t="shared" si="114"/>
        <v>No</v>
      </c>
      <c r="P2487" s="3">
        <f t="shared" si="115"/>
        <v>0</v>
      </c>
      <c r="Q2487" s="16">
        <f t="shared" si="116"/>
        <v>14</v>
      </c>
    </row>
    <row r="2488" spans="1:17" x14ac:dyDescent="0.3">
      <c r="A2488" s="6">
        <v>41737</v>
      </c>
      <c r="B2488" s="5" t="s">
        <v>860</v>
      </c>
      <c r="C2488" s="5" t="s">
        <v>713</v>
      </c>
      <c r="D2488" s="5" t="s">
        <v>122</v>
      </c>
      <c r="E2488">
        <v>2</v>
      </c>
      <c r="F2488">
        <v>3</v>
      </c>
      <c r="G2488">
        <v>3</v>
      </c>
      <c r="H2488">
        <v>1</v>
      </c>
      <c r="I2488">
        <v>2</v>
      </c>
      <c r="J2488" s="5" t="s">
        <v>69</v>
      </c>
      <c r="K2488" s="5" t="s">
        <v>23</v>
      </c>
      <c r="L2488">
        <v>4</v>
      </c>
      <c r="M2488" s="3">
        <v>3600</v>
      </c>
      <c r="N2488" s="5" t="str">
        <f>IFERROR(INDEX(vtipo,MATCH(D2488,vcliente,0)),"Normal")</f>
        <v>Normal</v>
      </c>
      <c r="O2488" s="5" t="str">
        <f t="shared" si="114"/>
        <v>No</v>
      </c>
      <c r="P2488" s="3">
        <f t="shared" si="115"/>
        <v>0</v>
      </c>
      <c r="Q2488" s="16">
        <f t="shared" si="116"/>
        <v>20</v>
      </c>
    </row>
    <row r="2489" spans="1:17" x14ac:dyDescent="0.3">
      <c r="A2489" s="6">
        <v>41750</v>
      </c>
      <c r="B2489" s="5" t="s">
        <v>860</v>
      </c>
      <c r="C2489" s="5" t="s">
        <v>713</v>
      </c>
      <c r="D2489" s="5" t="s">
        <v>324</v>
      </c>
      <c r="E2489">
        <v>10</v>
      </c>
      <c r="F2489">
        <v>2</v>
      </c>
      <c r="G2489">
        <v>6</v>
      </c>
      <c r="H2489">
        <v>2</v>
      </c>
      <c r="I2489">
        <v>6</v>
      </c>
      <c r="J2489" s="5" t="s">
        <v>22</v>
      </c>
      <c r="K2489" s="5" t="s">
        <v>23</v>
      </c>
      <c r="L2489">
        <v>6</v>
      </c>
      <c r="M2489" s="3">
        <v>1620</v>
      </c>
      <c r="N2489" s="5" t="str">
        <f>IFERROR(INDEX(vtipo,MATCH(D2489,vcliente,0)),"Normal")</f>
        <v>Normal</v>
      </c>
      <c r="O2489" s="5" t="str">
        <f t="shared" si="114"/>
        <v>No</v>
      </c>
      <c r="P2489" s="3">
        <f t="shared" si="115"/>
        <v>10</v>
      </c>
      <c r="Q2489" s="16">
        <f t="shared" si="116"/>
        <v>48</v>
      </c>
    </row>
    <row r="2490" spans="1:17" x14ac:dyDescent="0.3">
      <c r="A2490" s="6">
        <v>41751</v>
      </c>
      <c r="B2490" s="5" t="s">
        <v>860</v>
      </c>
      <c r="C2490" s="5" t="s">
        <v>713</v>
      </c>
      <c r="D2490" s="5" t="s">
        <v>134</v>
      </c>
      <c r="E2490">
        <v>5</v>
      </c>
      <c r="F2490">
        <v>6</v>
      </c>
      <c r="G2490">
        <v>3</v>
      </c>
      <c r="H2490">
        <v>4</v>
      </c>
      <c r="I2490">
        <v>3</v>
      </c>
      <c r="J2490" s="5" t="s">
        <v>27</v>
      </c>
      <c r="K2490" s="5" t="s">
        <v>23</v>
      </c>
      <c r="L2490">
        <v>4</v>
      </c>
      <c r="M2490" s="3">
        <v>1080</v>
      </c>
      <c r="N2490" s="5" t="str">
        <f>IFERROR(INDEX(vtipo,MATCH(D2490,vcliente,0)),"Normal")</f>
        <v>Normal</v>
      </c>
      <c r="O2490" s="5" t="str">
        <f t="shared" si="114"/>
        <v>No</v>
      </c>
      <c r="P2490" s="3">
        <f t="shared" si="115"/>
        <v>0</v>
      </c>
      <c r="Q2490" s="16">
        <f t="shared" si="116"/>
        <v>36</v>
      </c>
    </row>
    <row r="2491" spans="1:17" x14ac:dyDescent="0.3">
      <c r="A2491" s="6">
        <v>41758</v>
      </c>
      <c r="B2491" s="5" t="s">
        <v>860</v>
      </c>
      <c r="C2491" s="5" t="s">
        <v>713</v>
      </c>
      <c r="D2491" s="5" t="s">
        <v>158</v>
      </c>
      <c r="E2491">
        <v>3</v>
      </c>
      <c r="F2491">
        <v>3</v>
      </c>
      <c r="G2491">
        <v>4</v>
      </c>
      <c r="H2491">
        <v>10</v>
      </c>
      <c r="I2491">
        <v>0</v>
      </c>
      <c r="J2491" s="5" t="s">
        <v>38</v>
      </c>
      <c r="K2491" s="5" t="s">
        <v>17</v>
      </c>
      <c r="L2491">
        <v>2</v>
      </c>
      <c r="M2491" s="3">
        <v>900</v>
      </c>
      <c r="N2491" s="5" t="str">
        <f>IFERROR(INDEX(vtipo,MATCH(D2491,vcliente,0)),"Normal")</f>
        <v>Normal</v>
      </c>
      <c r="O2491" s="5" t="str">
        <f t="shared" si="114"/>
        <v>No</v>
      </c>
      <c r="P2491" s="3">
        <f t="shared" si="115"/>
        <v>10</v>
      </c>
      <c r="Q2491" s="16">
        <f t="shared" si="116"/>
        <v>40</v>
      </c>
    </row>
    <row r="2492" spans="1:17" x14ac:dyDescent="0.3">
      <c r="A2492" s="6">
        <v>41760</v>
      </c>
      <c r="B2492" s="5" t="s">
        <v>860</v>
      </c>
      <c r="C2492" s="5" t="s">
        <v>713</v>
      </c>
      <c r="D2492" s="5" t="s">
        <v>585</v>
      </c>
      <c r="E2492">
        <v>0</v>
      </c>
      <c r="F2492">
        <v>8</v>
      </c>
      <c r="G2492">
        <v>5</v>
      </c>
      <c r="H2492">
        <v>3</v>
      </c>
      <c r="I2492">
        <v>4</v>
      </c>
      <c r="J2492" s="5" t="s">
        <v>38</v>
      </c>
      <c r="K2492" s="5" t="s">
        <v>17</v>
      </c>
      <c r="L2492">
        <v>5</v>
      </c>
      <c r="M2492" s="3">
        <v>2125</v>
      </c>
      <c r="N2492" s="5" t="str">
        <f>IFERROR(INDEX(vtipo,MATCH(D2492,vcliente,0)),"Normal")</f>
        <v>Normal</v>
      </c>
      <c r="O2492" s="5" t="str">
        <f t="shared" si="114"/>
        <v>No</v>
      </c>
      <c r="P2492" s="3">
        <f t="shared" si="115"/>
        <v>8</v>
      </c>
      <c r="Q2492" s="16">
        <f t="shared" si="116"/>
        <v>40</v>
      </c>
    </row>
    <row r="2493" spans="1:17" x14ac:dyDescent="0.3">
      <c r="A2493" s="6">
        <v>41762</v>
      </c>
      <c r="B2493" s="5" t="s">
        <v>860</v>
      </c>
      <c r="C2493" s="5" t="s">
        <v>713</v>
      </c>
      <c r="D2493" s="5" t="s">
        <v>472</v>
      </c>
      <c r="E2493">
        <v>2</v>
      </c>
      <c r="F2493">
        <v>1</v>
      </c>
      <c r="G2493">
        <v>1</v>
      </c>
      <c r="H2493">
        <v>0</v>
      </c>
      <c r="I2493">
        <v>1</v>
      </c>
      <c r="J2493" s="5" t="s">
        <v>25</v>
      </c>
      <c r="K2493" s="5" t="s">
        <v>17</v>
      </c>
      <c r="L2493">
        <v>1</v>
      </c>
      <c r="M2493" s="3">
        <v>255</v>
      </c>
      <c r="N2493" s="5" t="str">
        <f>IFERROR(INDEX(vtipo,MATCH(D2493,vcliente,0)),"Normal")</f>
        <v>Normal</v>
      </c>
      <c r="O2493" s="5" t="str">
        <f t="shared" si="114"/>
        <v>No</v>
      </c>
      <c r="P2493" s="3">
        <f t="shared" si="115"/>
        <v>0</v>
      </c>
      <c r="Q2493" s="16">
        <f t="shared" si="116"/>
        <v>10</v>
      </c>
    </row>
    <row r="2494" spans="1:17" x14ac:dyDescent="0.3">
      <c r="A2494" s="6">
        <v>41763</v>
      </c>
      <c r="B2494" s="5" t="s">
        <v>860</v>
      </c>
      <c r="C2494" s="5" t="s">
        <v>713</v>
      </c>
      <c r="D2494" s="5" t="s">
        <v>472</v>
      </c>
      <c r="E2494">
        <v>1</v>
      </c>
      <c r="F2494">
        <v>3</v>
      </c>
      <c r="G2494">
        <v>1</v>
      </c>
      <c r="H2494">
        <v>2</v>
      </c>
      <c r="I2494">
        <v>6</v>
      </c>
      <c r="J2494" s="5" t="s">
        <v>71</v>
      </c>
      <c r="K2494" s="5" t="s">
        <v>20</v>
      </c>
      <c r="L2494">
        <v>2</v>
      </c>
      <c r="M2494" s="3">
        <v>1700</v>
      </c>
      <c r="N2494" s="5" t="str">
        <f>IFERROR(INDEX(vtipo,MATCH(D2494,vcliente,0)),"Normal")</f>
        <v>Normal</v>
      </c>
      <c r="O2494" s="5" t="str">
        <f t="shared" si="114"/>
        <v>No</v>
      </c>
      <c r="P2494" s="3">
        <f t="shared" si="115"/>
        <v>0</v>
      </c>
      <c r="Q2494" s="16">
        <f t="shared" si="116"/>
        <v>24</v>
      </c>
    </row>
    <row r="2495" spans="1:17" x14ac:dyDescent="0.3">
      <c r="A2495" s="6">
        <v>41768</v>
      </c>
      <c r="B2495" s="5" t="s">
        <v>860</v>
      </c>
      <c r="C2495" s="5" t="s">
        <v>713</v>
      </c>
      <c r="D2495" s="5" t="s">
        <v>108</v>
      </c>
      <c r="E2495">
        <v>1</v>
      </c>
      <c r="F2495">
        <v>4</v>
      </c>
      <c r="G2495">
        <v>1</v>
      </c>
      <c r="H2495">
        <v>0</v>
      </c>
      <c r="I2495">
        <v>0</v>
      </c>
      <c r="J2495" s="5" t="s">
        <v>59</v>
      </c>
      <c r="K2495" s="5" t="s">
        <v>17</v>
      </c>
      <c r="L2495">
        <v>4</v>
      </c>
      <c r="M2495" s="3">
        <v>2040</v>
      </c>
      <c r="N2495" s="5" t="str">
        <f>IFERROR(INDEX(vtipo,MATCH(D2495,vcliente,0)),"Normal")</f>
        <v>Normal</v>
      </c>
      <c r="O2495" s="5" t="str">
        <f t="shared" si="114"/>
        <v>No</v>
      </c>
      <c r="P2495" s="3">
        <f t="shared" si="115"/>
        <v>0</v>
      </c>
      <c r="Q2495" s="16">
        <f t="shared" si="116"/>
        <v>12</v>
      </c>
    </row>
    <row r="2496" spans="1:17" x14ac:dyDescent="0.3">
      <c r="A2496" s="6">
        <v>41776</v>
      </c>
      <c r="B2496" s="5" t="s">
        <v>860</v>
      </c>
      <c r="C2496" s="5" t="s">
        <v>713</v>
      </c>
      <c r="D2496" s="5" t="s">
        <v>297</v>
      </c>
      <c r="E2496">
        <v>2</v>
      </c>
      <c r="F2496">
        <v>5</v>
      </c>
      <c r="G2496">
        <v>1</v>
      </c>
      <c r="H2496">
        <v>8</v>
      </c>
      <c r="I2496">
        <v>8</v>
      </c>
      <c r="J2496" s="5" t="s">
        <v>19</v>
      </c>
      <c r="K2496" s="5" t="s">
        <v>20</v>
      </c>
      <c r="L2496">
        <v>14</v>
      </c>
      <c r="M2496" s="3">
        <v>5950</v>
      </c>
      <c r="N2496" s="5" t="str">
        <f>IFERROR(INDEX(vtipo,MATCH(D2496,vcliente,0)),"Normal")</f>
        <v>Normal</v>
      </c>
      <c r="O2496" s="5" t="str">
        <f t="shared" si="114"/>
        <v>No</v>
      </c>
      <c r="P2496" s="3">
        <f t="shared" si="115"/>
        <v>16</v>
      </c>
      <c r="Q2496" s="16">
        <f t="shared" si="116"/>
        <v>46</v>
      </c>
    </row>
    <row r="2497" spans="1:17" x14ac:dyDescent="0.3">
      <c r="A2497" s="6">
        <v>41777</v>
      </c>
      <c r="B2497" s="5" t="s">
        <v>860</v>
      </c>
      <c r="C2497" s="5" t="s">
        <v>713</v>
      </c>
      <c r="D2497" s="5" t="s">
        <v>710</v>
      </c>
      <c r="E2497">
        <v>5</v>
      </c>
      <c r="F2497">
        <v>2</v>
      </c>
      <c r="G2497">
        <v>5</v>
      </c>
      <c r="H2497">
        <v>5</v>
      </c>
      <c r="I2497">
        <v>8</v>
      </c>
      <c r="J2497" s="5" t="s">
        <v>30</v>
      </c>
      <c r="K2497" s="5" t="s">
        <v>17</v>
      </c>
      <c r="L2497">
        <v>10</v>
      </c>
      <c r="M2497" s="3">
        <v>5950</v>
      </c>
      <c r="N2497" s="5" t="str">
        <f>IFERROR(INDEX(vtipo,MATCH(D2497,vcliente,0)),"Normal")</f>
        <v>Normal</v>
      </c>
      <c r="O2497" s="5" t="str">
        <f t="shared" si="114"/>
        <v>No</v>
      </c>
      <c r="P2497" s="3">
        <f t="shared" si="115"/>
        <v>8</v>
      </c>
      <c r="Q2497" s="16">
        <f t="shared" si="116"/>
        <v>46</v>
      </c>
    </row>
    <row r="2498" spans="1:17" x14ac:dyDescent="0.3">
      <c r="A2498" s="6">
        <v>41781</v>
      </c>
      <c r="B2498" s="5" t="s">
        <v>860</v>
      </c>
      <c r="C2498" s="5" t="s">
        <v>713</v>
      </c>
      <c r="D2498" s="5" t="s">
        <v>452</v>
      </c>
      <c r="E2498">
        <v>2</v>
      </c>
      <c r="F2498">
        <v>5</v>
      </c>
      <c r="G2498">
        <v>6</v>
      </c>
      <c r="H2498">
        <v>1</v>
      </c>
      <c r="I2498">
        <v>3</v>
      </c>
      <c r="J2498" s="5" t="s">
        <v>53</v>
      </c>
      <c r="K2498" s="5" t="s">
        <v>17</v>
      </c>
      <c r="L2498">
        <v>1</v>
      </c>
      <c r="M2498" s="3">
        <v>850</v>
      </c>
      <c r="N2498" s="5" t="str">
        <f>IFERROR(INDEX(vtipo,MATCH(D2498,vcliente,0)),"Normal")</f>
        <v>Normal</v>
      </c>
      <c r="O2498" s="5" t="str">
        <f t="shared" si="114"/>
        <v>No</v>
      </c>
      <c r="P2498" s="3">
        <f t="shared" si="115"/>
        <v>0</v>
      </c>
      <c r="Q2498" s="16">
        <f t="shared" si="116"/>
        <v>32</v>
      </c>
    </row>
    <row r="2499" spans="1:17" x14ac:dyDescent="0.3">
      <c r="A2499" s="6">
        <v>41781</v>
      </c>
      <c r="B2499" s="5" t="s">
        <v>860</v>
      </c>
      <c r="C2499" s="5" t="s">
        <v>713</v>
      </c>
      <c r="D2499" s="5" t="s">
        <v>288</v>
      </c>
      <c r="E2499">
        <v>8</v>
      </c>
      <c r="F2499">
        <v>0</v>
      </c>
      <c r="G2499">
        <v>4</v>
      </c>
      <c r="H2499">
        <v>3</v>
      </c>
      <c r="I2499">
        <v>5</v>
      </c>
      <c r="J2499" s="5" t="s">
        <v>32</v>
      </c>
      <c r="K2499" s="5" t="s">
        <v>20</v>
      </c>
      <c r="L2499">
        <v>8</v>
      </c>
      <c r="M2499" s="3">
        <v>4080</v>
      </c>
      <c r="N2499" s="5" t="str">
        <f>IFERROR(INDEX(vtipo,MATCH(D2499,vcliente,0)),"Normal")</f>
        <v>Platino</v>
      </c>
      <c r="O2499" s="5" t="str">
        <f t="shared" ref="O2499:O2562" si="117">IF(OR(COUNTIF(E2499:I2499,10)&gt;=2,AND(MONTH(A2499)=10,L2499&gt;=15)),"Sí","No")</f>
        <v>No</v>
      </c>
      <c r="P2499" s="3">
        <f t="shared" ref="P2499:P2562" si="118">SUMIF(E2499:I2499,"&gt;=7")</f>
        <v>8</v>
      </c>
      <c r="Q2499" s="16">
        <f t="shared" ref="Q2499:Q2562" si="119">(SUM(E2499:I2499)-MIN(E2499:I2499))*IF(MIN(E2499:I2499)&gt;=7,2.5,2)</f>
        <v>40</v>
      </c>
    </row>
    <row r="2500" spans="1:17" x14ac:dyDescent="0.3">
      <c r="A2500" s="6">
        <v>41783</v>
      </c>
      <c r="B2500" s="5" t="s">
        <v>860</v>
      </c>
      <c r="C2500" s="5" t="s">
        <v>713</v>
      </c>
      <c r="D2500" s="5" t="s">
        <v>864</v>
      </c>
      <c r="E2500">
        <v>4</v>
      </c>
      <c r="F2500">
        <v>6</v>
      </c>
      <c r="G2500">
        <v>6</v>
      </c>
      <c r="H2500">
        <v>2</v>
      </c>
      <c r="I2500">
        <v>7</v>
      </c>
      <c r="J2500" s="5" t="s">
        <v>78</v>
      </c>
      <c r="K2500" s="5" t="s">
        <v>20</v>
      </c>
      <c r="L2500">
        <v>9</v>
      </c>
      <c r="M2500" s="3">
        <v>6120</v>
      </c>
      <c r="N2500" s="5" t="str">
        <f>IFERROR(INDEX(vtipo,MATCH(D2500,vcliente,0)),"Normal")</f>
        <v>Normal</v>
      </c>
      <c r="O2500" s="5" t="str">
        <f t="shared" si="117"/>
        <v>No</v>
      </c>
      <c r="P2500" s="3">
        <f t="shared" si="118"/>
        <v>7</v>
      </c>
      <c r="Q2500" s="16">
        <f t="shared" si="119"/>
        <v>46</v>
      </c>
    </row>
    <row r="2501" spans="1:17" x14ac:dyDescent="0.3">
      <c r="A2501" s="6">
        <v>41790</v>
      </c>
      <c r="B2501" s="5" t="s">
        <v>860</v>
      </c>
      <c r="C2501" s="5" t="s">
        <v>713</v>
      </c>
      <c r="D2501" s="5" t="s">
        <v>351</v>
      </c>
      <c r="E2501">
        <v>8</v>
      </c>
      <c r="F2501">
        <v>6</v>
      </c>
      <c r="G2501">
        <v>7</v>
      </c>
      <c r="H2501">
        <v>3</v>
      </c>
      <c r="I2501">
        <v>3</v>
      </c>
      <c r="J2501" s="5" t="s">
        <v>40</v>
      </c>
      <c r="K2501" s="5" t="s">
        <v>23</v>
      </c>
      <c r="L2501">
        <v>1</v>
      </c>
      <c r="M2501" s="3">
        <v>595</v>
      </c>
      <c r="N2501" s="5" t="str">
        <f>IFERROR(INDEX(vtipo,MATCH(D2501,vcliente,0)),"Normal")</f>
        <v>Normal</v>
      </c>
      <c r="O2501" s="5" t="str">
        <f t="shared" si="117"/>
        <v>No</v>
      </c>
      <c r="P2501" s="3">
        <f t="shared" si="118"/>
        <v>15</v>
      </c>
      <c r="Q2501" s="16">
        <f t="shared" si="119"/>
        <v>48</v>
      </c>
    </row>
    <row r="2502" spans="1:17" x14ac:dyDescent="0.3">
      <c r="A2502" s="6">
        <v>41797</v>
      </c>
      <c r="B2502" s="5" t="s">
        <v>860</v>
      </c>
      <c r="C2502" s="5" t="s">
        <v>713</v>
      </c>
      <c r="D2502" s="5" t="s">
        <v>681</v>
      </c>
      <c r="E2502">
        <v>2</v>
      </c>
      <c r="F2502">
        <v>5</v>
      </c>
      <c r="G2502">
        <v>2</v>
      </c>
      <c r="H2502">
        <v>5</v>
      </c>
      <c r="I2502">
        <v>2</v>
      </c>
      <c r="J2502" s="5" t="s">
        <v>63</v>
      </c>
      <c r="K2502" s="5" t="s">
        <v>17</v>
      </c>
      <c r="L2502">
        <v>3</v>
      </c>
      <c r="M2502" s="3">
        <v>1620</v>
      </c>
      <c r="N2502" s="5" t="str">
        <f>IFERROR(INDEX(vtipo,MATCH(D2502,vcliente,0)),"Normal")</f>
        <v>Oro</v>
      </c>
      <c r="O2502" s="5" t="str">
        <f t="shared" si="117"/>
        <v>No</v>
      </c>
      <c r="P2502" s="3">
        <f t="shared" si="118"/>
        <v>0</v>
      </c>
      <c r="Q2502" s="16">
        <f t="shared" si="119"/>
        <v>28</v>
      </c>
    </row>
    <row r="2503" spans="1:17" x14ac:dyDescent="0.3">
      <c r="A2503" s="6">
        <v>41804</v>
      </c>
      <c r="B2503" s="5" t="s">
        <v>860</v>
      </c>
      <c r="C2503" s="5" t="s">
        <v>713</v>
      </c>
      <c r="D2503" s="5" t="s">
        <v>529</v>
      </c>
      <c r="E2503">
        <v>5</v>
      </c>
      <c r="F2503">
        <v>6</v>
      </c>
      <c r="G2503">
        <v>4</v>
      </c>
      <c r="H2503">
        <v>5</v>
      </c>
      <c r="I2503">
        <v>3</v>
      </c>
      <c r="J2503" s="5" t="s">
        <v>40</v>
      </c>
      <c r="K2503" s="5" t="s">
        <v>23</v>
      </c>
      <c r="L2503">
        <v>11</v>
      </c>
      <c r="M2503" s="3">
        <v>6930</v>
      </c>
      <c r="N2503" s="5" t="str">
        <f>IFERROR(INDEX(vtipo,MATCH(D2503,vcliente,0)),"Normal")</f>
        <v>Oro</v>
      </c>
      <c r="O2503" s="5" t="str">
        <f t="shared" si="117"/>
        <v>No</v>
      </c>
      <c r="P2503" s="3">
        <f t="shared" si="118"/>
        <v>0</v>
      </c>
      <c r="Q2503" s="16">
        <f t="shared" si="119"/>
        <v>40</v>
      </c>
    </row>
    <row r="2504" spans="1:17" x14ac:dyDescent="0.3">
      <c r="A2504" s="6">
        <v>41811</v>
      </c>
      <c r="B2504" s="5" t="s">
        <v>860</v>
      </c>
      <c r="C2504" s="5" t="s">
        <v>713</v>
      </c>
      <c r="D2504" s="5" t="s">
        <v>541</v>
      </c>
      <c r="E2504">
        <v>10</v>
      </c>
      <c r="F2504">
        <v>7</v>
      </c>
      <c r="G2504">
        <v>7</v>
      </c>
      <c r="H2504">
        <v>7</v>
      </c>
      <c r="I2504">
        <v>6</v>
      </c>
      <c r="J2504" s="5" t="s">
        <v>22</v>
      </c>
      <c r="K2504" s="5" t="s">
        <v>23</v>
      </c>
      <c r="L2504">
        <v>18</v>
      </c>
      <c r="M2504" s="3">
        <v>4860</v>
      </c>
      <c r="N2504" s="5" t="str">
        <f>IFERROR(INDEX(vtipo,MATCH(D2504,vcliente,0)),"Normal")</f>
        <v>Platino</v>
      </c>
      <c r="O2504" s="5" t="str">
        <f t="shared" si="117"/>
        <v>No</v>
      </c>
      <c r="P2504" s="3">
        <f t="shared" si="118"/>
        <v>31</v>
      </c>
      <c r="Q2504" s="16">
        <f t="shared" si="119"/>
        <v>62</v>
      </c>
    </row>
    <row r="2505" spans="1:17" x14ac:dyDescent="0.3">
      <c r="A2505" s="6">
        <v>41814</v>
      </c>
      <c r="B2505" s="5" t="s">
        <v>860</v>
      </c>
      <c r="C2505" s="5" t="s">
        <v>713</v>
      </c>
      <c r="D2505" s="5" t="s">
        <v>123</v>
      </c>
      <c r="E2505">
        <v>5</v>
      </c>
      <c r="F2505">
        <v>2</v>
      </c>
      <c r="G2505">
        <v>2</v>
      </c>
      <c r="H2505">
        <v>5</v>
      </c>
      <c r="I2505">
        <v>0</v>
      </c>
      <c r="J2505" s="5" t="s">
        <v>40</v>
      </c>
      <c r="K2505" s="5" t="s">
        <v>23</v>
      </c>
      <c r="L2505">
        <v>2</v>
      </c>
      <c r="M2505" s="3">
        <v>1260</v>
      </c>
      <c r="N2505" s="5" t="str">
        <f>IFERROR(INDEX(vtipo,MATCH(D2505,vcliente,0)),"Normal")</f>
        <v>Normal</v>
      </c>
      <c r="O2505" s="5" t="str">
        <f t="shared" si="117"/>
        <v>No</v>
      </c>
      <c r="P2505" s="3">
        <f t="shared" si="118"/>
        <v>0</v>
      </c>
      <c r="Q2505" s="16">
        <f t="shared" si="119"/>
        <v>28</v>
      </c>
    </row>
    <row r="2506" spans="1:17" x14ac:dyDescent="0.3">
      <c r="A2506" s="6">
        <v>41821</v>
      </c>
      <c r="B2506" s="5" t="s">
        <v>860</v>
      </c>
      <c r="C2506" s="5" t="s">
        <v>713</v>
      </c>
      <c r="D2506" s="5" t="s">
        <v>514</v>
      </c>
      <c r="E2506">
        <v>4</v>
      </c>
      <c r="F2506">
        <v>5</v>
      </c>
      <c r="G2506">
        <v>4</v>
      </c>
      <c r="H2506">
        <v>0</v>
      </c>
      <c r="I2506">
        <v>1</v>
      </c>
      <c r="J2506" s="5" t="s">
        <v>19</v>
      </c>
      <c r="K2506" s="5" t="s">
        <v>20</v>
      </c>
      <c r="L2506">
        <v>6</v>
      </c>
      <c r="M2506" s="3">
        <v>2700</v>
      </c>
      <c r="N2506" s="5" t="str">
        <f>IFERROR(INDEX(vtipo,MATCH(D2506,vcliente,0)),"Normal")</f>
        <v>Normal</v>
      </c>
      <c r="O2506" s="5" t="str">
        <f t="shared" si="117"/>
        <v>No</v>
      </c>
      <c r="P2506" s="3">
        <f t="shared" si="118"/>
        <v>0</v>
      </c>
      <c r="Q2506" s="16">
        <f t="shared" si="119"/>
        <v>28</v>
      </c>
    </row>
    <row r="2507" spans="1:17" x14ac:dyDescent="0.3">
      <c r="A2507" s="6">
        <v>41828</v>
      </c>
      <c r="B2507" s="5" t="s">
        <v>860</v>
      </c>
      <c r="C2507" s="5" t="s">
        <v>713</v>
      </c>
      <c r="D2507" s="5" t="s">
        <v>121</v>
      </c>
      <c r="E2507">
        <v>4</v>
      </c>
      <c r="F2507">
        <v>3</v>
      </c>
      <c r="G2507">
        <v>9</v>
      </c>
      <c r="H2507">
        <v>4</v>
      </c>
      <c r="I2507">
        <v>3</v>
      </c>
      <c r="J2507" s="5" t="s">
        <v>27</v>
      </c>
      <c r="K2507" s="5" t="s">
        <v>23</v>
      </c>
      <c r="L2507">
        <v>5</v>
      </c>
      <c r="M2507" s="3">
        <v>1350</v>
      </c>
      <c r="N2507" s="5" t="str">
        <f>IFERROR(INDEX(vtipo,MATCH(D2507,vcliente,0)),"Normal")</f>
        <v>Oro</v>
      </c>
      <c r="O2507" s="5" t="str">
        <f t="shared" si="117"/>
        <v>No</v>
      </c>
      <c r="P2507" s="3">
        <f t="shared" si="118"/>
        <v>9</v>
      </c>
      <c r="Q2507" s="16">
        <f t="shared" si="119"/>
        <v>40</v>
      </c>
    </row>
    <row r="2508" spans="1:17" x14ac:dyDescent="0.3">
      <c r="A2508" s="6">
        <v>41829</v>
      </c>
      <c r="B2508" s="5" t="s">
        <v>860</v>
      </c>
      <c r="C2508" s="5" t="s">
        <v>713</v>
      </c>
      <c r="D2508" s="5" t="s">
        <v>585</v>
      </c>
      <c r="E2508">
        <v>6</v>
      </c>
      <c r="F2508">
        <v>3</v>
      </c>
      <c r="G2508">
        <v>2</v>
      </c>
      <c r="H2508">
        <v>0</v>
      </c>
      <c r="I2508">
        <v>4</v>
      </c>
      <c r="J2508" s="5" t="s">
        <v>19</v>
      </c>
      <c r="K2508" s="5" t="s">
        <v>20</v>
      </c>
      <c r="L2508">
        <v>5</v>
      </c>
      <c r="M2508" s="3">
        <v>2250</v>
      </c>
      <c r="N2508" s="5" t="str">
        <f>IFERROR(INDEX(vtipo,MATCH(D2508,vcliente,0)),"Normal")</f>
        <v>Normal</v>
      </c>
      <c r="O2508" s="5" t="str">
        <f t="shared" si="117"/>
        <v>No</v>
      </c>
      <c r="P2508" s="3">
        <f t="shared" si="118"/>
        <v>0</v>
      </c>
      <c r="Q2508" s="16">
        <f t="shared" si="119"/>
        <v>30</v>
      </c>
    </row>
    <row r="2509" spans="1:17" x14ac:dyDescent="0.3">
      <c r="A2509" s="6">
        <v>41830</v>
      </c>
      <c r="B2509" s="5" t="s">
        <v>860</v>
      </c>
      <c r="C2509" s="5" t="s">
        <v>713</v>
      </c>
      <c r="D2509" s="5" t="s">
        <v>651</v>
      </c>
      <c r="E2509">
        <v>1</v>
      </c>
      <c r="F2509">
        <v>0</v>
      </c>
      <c r="G2509">
        <v>6</v>
      </c>
      <c r="H2509">
        <v>2</v>
      </c>
      <c r="I2509">
        <v>2</v>
      </c>
      <c r="J2509" s="5" t="s">
        <v>34</v>
      </c>
      <c r="K2509" s="5" t="s">
        <v>23</v>
      </c>
      <c r="L2509">
        <v>3</v>
      </c>
      <c r="M2509" s="3">
        <v>1620</v>
      </c>
      <c r="N2509" s="5" t="str">
        <f>IFERROR(INDEX(vtipo,MATCH(D2509,vcliente,0)),"Normal")</f>
        <v>Normal</v>
      </c>
      <c r="O2509" s="5" t="str">
        <f t="shared" si="117"/>
        <v>No</v>
      </c>
      <c r="P2509" s="3">
        <f t="shared" si="118"/>
        <v>0</v>
      </c>
      <c r="Q2509" s="16">
        <f t="shared" si="119"/>
        <v>22</v>
      </c>
    </row>
    <row r="2510" spans="1:17" x14ac:dyDescent="0.3">
      <c r="A2510" s="6">
        <v>41830</v>
      </c>
      <c r="B2510" s="5" t="s">
        <v>860</v>
      </c>
      <c r="C2510" s="5" t="s">
        <v>713</v>
      </c>
      <c r="D2510" s="5" t="s">
        <v>230</v>
      </c>
      <c r="E2510">
        <v>0</v>
      </c>
      <c r="F2510">
        <v>6</v>
      </c>
      <c r="G2510">
        <v>8</v>
      </c>
      <c r="H2510">
        <v>2</v>
      </c>
      <c r="I2510">
        <v>0</v>
      </c>
      <c r="J2510" s="5" t="s">
        <v>16</v>
      </c>
      <c r="K2510" s="5" t="s">
        <v>17</v>
      </c>
      <c r="L2510">
        <v>4</v>
      </c>
      <c r="M2510" s="3">
        <v>4320</v>
      </c>
      <c r="N2510" s="5" t="str">
        <f>IFERROR(INDEX(vtipo,MATCH(D2510,vcliente,0)),"Normal")</f>
        <v>Normal</v>
      </c>
      <c r="O2510" s="5" t="str">
        <f t="shared" si="117"/>
        <v>No</v>
      </c>
      <c r="P2510" s="3">
        <f t="shared" si="118"/>
        <v>8</v>
      </c>
      <c r="Q2510" s="16">
        <f t="shared" si="119"/>
        <v>32</v>
      </c>
    </row>
    <row r="2511" spans="1:17" x14ac:dyDescent="0.3">
      <c r="A2511" s="6">
        <v>41833</v>
      </c>
      <c r="B2511" s="5" t="s">
        <v>860</v>
      </c>
      <c r="C2511" s="5" t="s">
        <v>713</v>
      </c>
      <c r="D2511" s="5" t="s">
        <v>178</v>
      </c>
      <c r="E2511">
        <v>5</v>
      </c>
      <c r="F2511">
        <v>5</v>
      </c>
      <c r="G2511">
        <v>4</v>
      </c>
      <c r="H2511">
        <v>6</v>
      </c>
      <c r="I2511">
        <v>7</v>
      </c>
      <c r="J2511" s="5" t="s">
        <v>40</v>
      </c>
      <c r="K2511" s="5" t="s">
        <v>23</v>
      </c>
      <c r="L2511">
        <v>2</v>
      </c>
      <c r="M2511" s="3">
        <v>1260</v>
      </c>
      <c r="N2511" s="5" t="str">
        <f>IFERROR(INDEX(vtipo,MATCH(D2511,vcliente,0)),"Normal")</f>
        <v>Normal</v>
      </c>
      <c r="O2511" s="5" t="str">
        <f t="shared" si="117"/>
        <v>No</v>
      </c>
      <c r="P2511" s="3">
        <f t="shared" si="118"/>
        <v>7</v>
      </c>
      <c r="Q2511" s="16">
        <f t="shared" si="119"/>
        <v>46</v>
      </c>
    </row>
    <row r="2512" spans="1:17" x14ac:dyDescent="0.3">
      <c r="A2512" s="6">
        <v>41841</v>
      </c>
      <c r="B2512" s="5" t="s">
        <v>860</v>
      </c>
      <c r="C2512" s="5" t="s">
        <v>713</v>
      </c>
      <c r="D2512" s="5" t="s">
        <v>452</v>
      </c>
      <c r="E2512">
        <v>5</v>
      </c>
      <c r="F2512">
        <v>3</v>
      </c>
      <c r="G2512">
        <v>1</v>
      </c>
      <c r="H2512">
        <v>6</v>
      </c>
      <c r="I2512">
        <v>5</v>
      </c>
      <c r="J2512" s="5" t="s">
        <v>16</v>
      </c>
      <c r="K2512" s="5" t="s">
        <v>17</v>
      </c>
      <c r="L2512">
        <v>7</v>
      </c>
      <c r="M2512" s="3">
        <v>7560</v>
      </c>
      <c r="N2512" s="5" t="str">
        <f>IFERROR(INDEX(vtipo,MATCH(D2512,vcliente,0)),"Normal")</f>
        <v>Normal</v>
      </c>
      <c r="O2512" s="5" t="str">
        <f t="shared" si="117"/>
        <v>No</v>
      </c>
      <c r="P2512" s="3">
        <f t="shared" si="118"/>
        <v>0</v>
      </c>
      <c r="Q2512" s="16">
        <f t="shared" si="119"/>
        <v>38</v>
      </c>
    </row>
    <row r="2513" spans="1:17" x14ac:dyDescent="0.3">
      <c r="A2513" s="6">
        <v>41842</v>
      </c>
      <c r="B2513" s="5" t="s">
        <v>860</v>
      </c>
      <c r="C2513" s="5" t="s">
        <v>713</v>
      </c>
      <c r="D2513" s="5" t="s">
        <v>340</v>
      </c>
      <c r="E2513">
        <v>3</v>
      </c>
      <c r="F2513">
        <v>10</v>
      </c>
      <c r="G2513">
        <v>1</v>
      </c>
      <c r="H2513">
        <v>3</v>
      </c>
      <c r="I2513">
        <v>1</v>
      </c>
      <c r="J2513" s="5" t="s">
        <v>30</v>
      </c>
      <c r="K2513" s="5" t="s">
        <v>17</v>
      </c>
      <c r="L2513">
        <v>6</v>
      </c>
      <c r="M2513" s="3">
        <v>3780</v>
      </c>
      <c r="N2513" s="5" t="str">
        <f>IFERROR(INDEX(vtipo,MATCH(D2513,vcliente,0)),"Normal")</f>
        <v>Normal</v>
      </c>
      <c r="O2513" s="5" t="str">
        <f t="shared" si="117"/>
        <v>No</v>
      </c>
      <c r="P2513" s="3">
        <f t="shared" si="118"/>
        <v>10</v>
      </c>
      <c r="Q2513" s="16">
        <f t="shared" si="119"/>
        <v>34</v>
      </c>
    </row>
    <row r="2514" spans="1:17" x14ac:dyDescent="0.3">
      <c r="A2514" s="6">
        <v>41844</v>
      </c>
      <c r="B2514" s="5" t="s">
        <v>860</v>
      </c>
      <c r="C2514" s="5" t="s">
        <v>713</v>
      </c>
      <c r="D2514" s="5" t="s">
        <v>698</v>
      </c>
      <c r="E2514">
        <v>1</v>
      </c>
      <c r="F2514">
        <v>5</v>
      </c>
      <c r="G2514">
        <v>6</v>
      </c>
      <c r="H2514">
        <v>3</v>
      </c>
      <c r="I2514">
        <v>4</v>
      </c>
      <c r="J2514" s="5" t="s">
        <v>25</v>
      </c>
      <c r="K2514" s="5" t="s">
        <v>17</v>
      </c>
      <c r="L2514">
        <v>1</v>
      </c>
      <c r="M2514" s="3">
        <v>240</v>
      </c>
      <c r="N2514" s="5" t="str">
        <f>IFERROR(INDEX(vtipo,MATCH(D2514,vcliente,0)),"Normal")</f>
        <v>Oro</v>
      </c>
      <c r="O2514" s="5" t="str">
        <f t="shared" si="117"/>
        <v>No</v>
      </c>
      <c r="P2514" s="3">
        <f t="shared" si="118"/>
        <v>0</v>
      </c>
      <c r="Q2514" s="16">
        <f t="shared" si="119"/>
        <v>36</v>
      </c>
    </row>
    <row r="2515" spans="1:17" x14ac:dyDescent="0.3">
      <c r="A2515" s="6">
        <v>41854</v>
      </c>
      <c r="B2515" s="5" t="s">
        <v>860</v>
      </c>
      <c r="C2515" s="5" t="s">
        <v>713</v>
      </c>
      <c r="D2515" s="5" t="s">
        <v>106</v>
      </c>
      <c r="E2515">
        <v>8</v>
      </c>
      <c r="F2515">
        <v>4</v>
      </c>
      <c r="G2515">
        <v>3</v>
      </c>
      <c r="H2515">
        <v>1</v>
      </c>
      <c r="I2515">
        <v>4</v>
      </c>
      <c r="J2515" s="5" t="s">
        <v>32</v>
      </c>
      <c r="K2515" s="5" t="s">
        <v>20</v>
      </c>
      <c r="L2515">
        <v>6</v>
      </c>
      <c r="M2515" s="3">
        <v>3240</v>
      </c>
      <c r="N2515" s="5" t="str">
        <f>IFERROR(INDEX(vtipo,MATCH(D2515,vcliente,0)),"Normal")</f>
        <v>Normal</v>
      </c>
      <c r="O2515" s="5" t="str">
        <f t="shared" si="117"/>
        <v>No</v>
      </c>
      <c r="P2515" s="3">
        <f t="shared" si="118"/>
        <v>8</v>
      </c>
      <c r="Q2515" s="16">
        <f t="shared" si="119"/>
        <v>38</v>
      </c>
    </row>
    <row r="2516" spans="1:17" x14ac:dyDescent="0.3">
      <c r="A2516" s="6">
        <v>41856</v>
      </c>
      <c r="B2516" s="5" t="s">
        <v>860</v>
      </c>
      <c r="C2516" s="5" t="s">
        <v>713</v>
      </c>
      <c r="D2516" s="5" t="s">
        <v>486</v>
      </c>
      <c r="E2516">
        <v>0</v>
      </c>
      <c r="F2516">
        <v>2</v>
      </c>
      <c r="G2516">
        <v>1</v>
      </c>
      <c r="H2516">
        <v>4</v>
      </c>
      <c r="I2516">
        <v>1</v>
      </c>
      <c r="J2516" s="5" t="s">
        <v>59</v>
      </c>
      <c r="K2516" s="5" t="s">
        <v>17</v>
      </c>
      <c r="L2516">
        <v>5</v>
      </c>
      <c r="M2516" s="3">
        <v>2700</v>
      </c>
      <c r="N2516" s="5" t="str">
        <f>IFERROR(INDEX(vtipo,MATCH(D2516,vcliente,0)),"Normal")</f>
        <v>Normal</v>
      </c>
      <c r="O2516" s="5" t="str">
        <f t="shared" si="117"/>
        <v>No</v>
      </c>
      <c r="P2516" s="3">
        <f t="shared" si="118"/>
        <v>0</v>
      </c>
      <c r="Q2516" s="16">
        <f t="shared" si="119"/>
        <v>16</v>
      </c>
    </row>
    <row r="2517" spans="1:17" x14ac:dyDescent="0.3">
      <c r="A2517" s="6">
        <v>41860</v>
      </c>
      <c r="B2517" s="5" t="s">
        <v>860</v>
      </c>
      <c r="C2517" s="5" t="s">
        <v>713</v>
      </c>
      <c r="D2517" s="5" t="s">
        <v>168</v>
      </c>
      <c r="E2517">
        <v>3</v>
      </c>
      <c r="F2517">
        <v>5</v>
      </c>
      <c r="G2517">
        <v>3</v>
      </c>
      <c r="H2517">
        <v>8</v>
      </c>
      <c r="I2517">
        <v>4</v>
      </c>
      <c r="J2517" s="5" t="s">
        <v>32</v>
      </c>
      <c r="K2517" s="5" t="s">
        <v>20</v>
      </c>
      <c r="L2517">
        <v>11</v>
      </c>
      <c r="M2517" s="3">
        <v>5940</v>
      </c>
      <c r="N2517" s="5" t="str">
        <f>IFERROR(INDEX(vtipo,MATCH(D2517,vcliente,0)),"Normal")</f>
        <v>Normal</v>
      </c>
      <c r="O2517" s="5" t="str">
        <f t="shared" si="117"/>
        <v>No</v>
      </c>
      <c r="P2517" s="3">
        <f t="shared" si="118"/>
        <v>8</v>
      </c>
      <c r="Q2517" s="16">
        <f t="shared" si="119"/>
        <v>40</v>
      </c>
    </row>
    <row r="2518" spans="1:17" x14ac:dyDescent="0.3">
      <c r="A2518" s="6">
        <v>41863</v>
      </c>
      <c r="B2518" s="5" t="s">
        <v>860</v>
      </c>
      <c r="C2518" s="5" t="s">
        <v>713</v>
      </c>
      <c r="D2518" s="5" t="s">
        <v>120</v>
      </c>
      <c r="E2518">
        <v>3</v>
      </c>
      <c r="F2518">
        <v>0</v>
      </c>
      <c r="G2518">
        <v>1</v>
      </c>
      <c r="H2518">
        <v>1</v>
      </c>
      <c r="I2518">
        <v>4</v>
      </c>
      <c r="J2518" s="5" t="s">
        <v>34</v>
      </c>
      <c r="K2518" s="5" t="s">
        <v>23</v>
      </c>
      <c r="L2518">
        <v>3</v>
      </c>
      <c r="M2518" s="3">
        <v>1620</v>
      </c>
      <c r="N2518" s="5" t="str">
        <f>IFERROR(INDEX(vtipo,MATCH(D2518,vcliente,0)),"Normal")</f>
        <v>Normal</v>
      </c>
      <c r="O2518" s="5" t="str">
        <f t="shared" si="117"/>
        <v>No</v>
      </c>
      <c r="P2518" s="3">
        <f t="shared" si="118"/>
        <v>0</v>
      </c>
      <c r="Q2518" s="16">
        <f t="shared" si="119"/>
        <v>18</v>
      </c>
    </row>
    <row r="2519" spans="1:17" x14ac:dyDescent="0.3">
      <c r="A2519" s="6">
        <v>41863</v>
      </c>
      <c r="B2519" s="5" t="s">
        <v>860</v>
      </c>
      <c r="C2519" s="5" t="s">
        <v>713</v>
      </c>
      <c r="D2519" s="5" t="s">
        <v>865</v>
      </c>
      <c r="E2519">
        <v>4</v>
      </c>
      <c r="F2519">
        <v>2</v>
      </c>
      <c r="G2519">
        <v>4</v>
      </c>
      <c r="H2519">
        <v>4</v>
      </c>
      <c r="I2519">
        <v>2</v>
      </c>
      <c r="J2519" s="5" t="s">
        <v>43</v>
      </c>
      <c r="K2519" s="5" t="s">
        <v>17</v>
      </c>
      <c r="L2519">
        <v>1</v>
      </c>
      <c r="M2519" s="3">
        <v>630</v>
      </c>
      <c r="N2519" s="5" t="str">
        <f>IFERROR(INDEX(vtipo,MATCH(D2519,vcliente,0)),"Normal")</f>
        <v>Normal</v>
      </c>
      <c r="O2519" s="5" t="str">
        <f t="shared" si="117"/>
        <v>No</v>
      </c>
      <c r="P2519" s="3">
        <f t="shared" si="118"/>
        <v>0</v>
      </c>
      <c r="Q2519" s="16">
        <f t="shared" si="119"/>
        <v>28</v>
      </c>
    </row>
    <row r="2520" spans="1:17" x14ac:dyDescent="0.3">
      <c r="A2520" s="6">
        <v>41865</v>
      </c>
      <c r="B2520" s="5" t="s">
        <v>860</v>
      </c>
      <c r="C2520" s="5" t="s">
        <v>713</v>
      </c>
      <c r="D2520" s="5" t="s">
        <v>442</v>
      </c>
      <c r="E2520">
        <v>5</v>
      </c>
      <c r="F2520">
        <v>10</v>
      </c>
      <c r="G2520">
        <v>5</v>
      </c>
      <c r="H2520">
        <v>3</v>
      </c>
      <c r="I2520">
        <v>9</v>
      </c>
      <c r="J2520" s="5" t="s">
        <v>59</v>
      </c>
      <c r="K2520" s="5" t="s">
        <v>17</v>
      </c>
      <c r="L2520">
        <v>3</v>
      </c>
      <c r="M2520" s="3">
        <v>1620</v>
      </c>
      <c r="N2520" s="5" t="str">
        <f>IFERROR(INDEX(vtipo,MATCH(D2520,vcliente,0)),"Normal")</f>
        <v>Oro</v>
      </c>
      <c r="O2520" s="5" t="str">
        <f t="shared" si="117"/>
        <v>No</v>
      </c>
      <c r="P2520" s="3">
        <f t="shared" si="118"/>
        <v>19</v>
      </c>
      <c r="Q2520" s="16">
        <f t="shared" si="119"/>
        <v>58</v>
      </c>
    </row>
    <row r="2521" spans="1:17" x14ac:dyDescent="0.3">
      <c r="A2521" s="6">
        <v>41865</v>
      </c>
      <c r="B2521" s="5" t="s">
        <v>860</v>
      </c>
      <c r="C2521" s="5" t="s">
        <v>713</v>
      </c>
      <c r="D2521" s="5" t="s">
        <v>779</v>
      </c>
      <c r="E2521">
        <v>0</v>
      </c>
      <c r="F2521">
        <v>2</v>
      </c>
      <c r="G2521">
        <v>4</v>
      </c>
      <c r="H2521">
        <v>8</v>
      </c>
      <c r="I2521">
        <v>0</v>
      </c>
      <c r="J2521" s="5" t="s">
        <v>16</v>
      </c>
      <c r="K2521" s="5" t="s">
        <v>17</v>
      </c>
      <c r="L2521">
        <v>3</v>
      </c>
      <c r="M2521" s="3">
        <v>3240</v>
      </c>
      <c r="N2521" s="5" t="str">
        <f>IFERROR(INDEX(vtipo,MATCH(D2521,vcliente,0)),"Normal")</f>
        <v>Normal</v>
      </c>
      <c r="O2521" s="5" t="str">
        <f t="shared" si="117"/>
        <v>No</v>
      </c>
      <c r="P2521" s="3">
        <f t="shared" si="118"/>
        <v>8</v>
      </c>
      <c r="Q2521" s="16">
        <f t="shared" si="119"/>
        <v>28</v>
      </c>
    </row>
    <row r="2522" spans="1:17" x14ac:dyDescent="0.3">
      <c r="A2522" s="6">
        <v>41866</v>
      </c>
      <c r="B2522" s="5" t="s">
        <v>860</v>
      </c>
      <c r="C2522" s="5" t="s">
        <v>713</v>
      </c>
      <c r="D2522" s="5" t="s">
        <v>154</v>
      </c>
      <c r="E2522">
        <v>1</v>
      </c>
      <c r="F2522">
        <v>0</v>
      </c>
      <c r="G2522">
        <v>3</v>
      </c>
      <c r="H2522">
        <v>2</v>
      </c>
      <c r="I2522">
        <v>1</v>
      </c>
      <c r="J2522" s="5" t="s">
        <v>82</v>
      </c>
      <c r="K2522" s="5" t="s">
        <v>17</v>
      </c>
      <c r="L2522">
        <v>4</v>
      </c>
      <c r="M2522" s="3">
        <v>4320</v>
      </c>
      <c r="N2522" s="5" t="str">
        <f>IFERROR(INDEX(vtipo,MATCH(D2522,vcliente,0)),"Normal")</f>
        <v>Normal</v>
      </c>
      <c r="O2522" s="5" t="str">
        <f t="shared" si="117"/>
        <v>No</v>
      </c>
      <c r="P2522" s="3">
        <f t="shared" si="118"/>
        <v>0</v>
      </c>
      <c r="Q2522" s="16">
        <f t="shared" si="119"/>
        <v>14</v>
      </c>
    </row>
    <row r="2523" spans="1:17" x14ac:dyDescent="0.3">
      <c r="A2523" s="6">
        <v>41869</v>
      </c>
      <c r="B2523" s="5" t="s">
        <v>860</v>
      </c>
      <c r="C2523" s="5" t="s">
        <v>713</v>
      </c>
      <c r="D2523" s="5" t="s">
        <v>605</v>
      </c>
      <c r="E2523">
        <v>9</v>
      </c>
      <c r="F2523">
        <v>6</v>
      </c>
      <c r="G2523">
        <v>9</v>
      </c>
      <c r="H2523">
        <v>6</v>
      </c>
      <c r="I2523">
        <v>6</v>
      </c>
      <c r="J2523" s="5" t="s">
        <v>27</v>
      </c>
      <c r="K2523" s="5" t="s">
        <v>23</v>
      </c>
      <c r="L2523">
        <v>13</v>
      </c>
      <c r="M2523" s="3">
        <v>3510</v>
      </c>
      <c r="N2523" s="5" t="str">
        <f>IFERROR(INDEX(vtipo,MATCH(D2523,vcliente,0)),"Normal")</f>
        <v>Oro</v>
      </c>
      <c r="O2523" s="5" t="str">
        <f t="shared" si="117"/>
        <v>No</v>
      </c>
      <c r="P2523" s="3">
        <f t="shared" si="118"/>
        <v>18</v>
      </c>
      <c r="Q2523" s="16">
        <f t="shared" si="119"/>
        <v>60</v>
      </c>
    </row>
    <row r="2524" spans="1:17" x14ac:dyDescent="0.3">
      <c r="A2524" s="6">
        <v>41871</v>
      </c>
      <c r="B2524" s="5" t="s">
        <v>860</v>
      </c>
      <c r="C2524" s="5" t="s">
        <v>713</v>
      </c>
      <c r="D2524" s="5" t="s">
        <v>803</v>
      </c>
      <c r="E2524">
        <v>0</v>
      </c>
      <c r="F2524">
        <v>0</v>
      </c>
      <c r="G2524">
        <v>0</v>
      </c>
      <c r="H2524">
        <v>1</v>
      </c>
      <c r="I2524">
        <v>0</v>
      </c>
      <c r="J2524" s="5" t="s">
        <v>38</v>
      </c>
      <c r="K2524" s="5" t="s">
        <v>17</v>
      </c>
      <c r="L2524">
        <v>3</v>
      </c>
      <c r="M2524" s="3">
        <v>1350</v>
      </c>
      <c r="N2524" s="5" t="str">
        <f>IFERROR(INDEX(vtipo,MATCH(D2524,vcliente,0)),"Normal")</f>
        <v>Normal</v>
      </c>
      <c r="O2524" s="5" t="str">
        <f t="shared" si="117"/>
        <v>No</v>
      </c>
      <c r="P2524" s="3">
        <f t="shared" si="118"/>
        <v>0</v>
      </c>
      <c r="Q2524" s="16">
        <f t="shared" si="119"/>
        <v>2</v>
      </c>
    </row>
    <row r="2525" spans="1:17" x14ac:dyDescent="0.3">
      <c r="A2525" s="6">
        <v>41872</v>
      </c>
      <c r="B2525" s="5" t="s">
        <v>860</v>
      </c>
      <c r="C2525" s="5" t="s">
        <v>713</v>
      </c>
      <c r="D2525" s="5" t="s">
        <v>553</v>
      </c>
      <c r="E2525">
        <v>2</v>
      </c>
      <c r="F2525">
        <v>1</v>
      </c>
      <c r="G2525">
        <v>5</v>
      </c>
      <c r="H2525">
        <v>3</v>
      </c>
      <c r="I2525">
        <v>4</v>
      </c>
      <c r="J2525" s="5" t="s">
        <v>16</v>
      </c>
      <c r="K2525" s="5" t="s">
        <v>17</v>
      </c>
      <c r="L2525">
        <v>8</v>
      </c>
      <c r="M2525" s="3">
        <v>8160</v>
      </c>
      <c r="N2525" s="5" t="str">
        <f>IFERROR(INDEX(vtipo,MATCH(D2525,vcliente,0)),"Normal")</f>
        <v>Oro</v>
      </c>
      <c r="O2525" s="5" t="str">
        <f t="shared" si="117"/>
        <v>No</v>
      </c>
      <c r="P2525" s="3">
        <f t="shared" si="118"/>
        <v>0</v>
      </c>
      <c r="Q2525" s="16">
        <f t="shared" si="119"/>
        <v>28</v>
      </c>
    </row>
    <row r="2526" spans="1:17" x14ac:dyDescent="0.3">
      <c r="A2526" s="6">
        <v>41875</v>
      </c>
      <c r="B2526" s="5" t="s">
        <v>860</v>
      </c>
      <c r="C2526" s="5" t="s">
        <v>713</v>
      </c>
      <c r="D2526" s="5" t="s">
        <v>866</v>
      </c>
      <c r="E2526">
        <v>6</v>
      </c>
      <c r="F2526">
        <v>6</v>
      </c>
      <c r="G2526">
        <v>5</v>
      </c>
      <c r="H2526">
        <v>7</v>
      </c>
      <c r="I2526">
        <v>2</v>
      </c>
      <c r="J2526" s="5" t="s">
        <v>36</v>
      </c>
      <c r="K2526" s="5" t="s">
        <v>23</v>
      </c>
      <c r="L2526">
        <v>4</v>
      </c>
      <c r="M2526" s="3">
        <v>2040</v>
      </c>
      <c r="N2526" s="5" t="str">
        <f>IFERROR(INDEX(vtipo,MATCH(D2526,vcliente,0)),"Normal")</f>
        <v>Oro</v>
      </c>
      <c r="O2526" s="5" t="str">
        <f t="shared" si="117"/>
        <v>No</v>
      </c>
      <c r="P2526" s="3">
        <f t="shared" si="118"/>
        <v>7</v>
      </c>
      <c r="Q2526" s="16">
        <f t="shared" si="119"/>
        <v>48</v>
      </c>
    </row>
    <row r="2527" spans="1:17" x14ac:dyDescent="0.3">
      <c r="A2527" s="6">
        <v>41877</v>
      </c>
      <c r="B2527" s="5" t="s">
        <v>860</v>
      </c>
      <c r="C2527" s="5" t="s">
        <v>713</v>
      </c>
      <c r="D2527" s="5" t="s">
        <v>247</v>
      </c>
      <c r="E2527">
        <v>3</v>
      </c>
      <c r="F2527">
        <v>0</v>
      </c>
      <c r="G2527">
        <v>1</v>
      </c>
      <c r="H2527">
        <v>5</v>
      </c>
      <c r="I2527">
        <v>0</v>
      </c>
      <c r="J2527" s="5" t="s">
        <v>74</v>
      </c>
      <c r="K2527" s="5" t="s">
        <v>23</v>
      </c>
      <c r="L2527">
        <v>5</v>
      </c>
      <c r="M2527" s="3">
        <v>2250</v>
      </c>
      <c r="N2527" s="5" t="str">
        <f>IFERROR(INDEX(vtipo,MATCH(D2527,vcliente,0)),"Normal")</f>
        <v>Normal</v>
      </c>
      <c r="O2527" s="5" t="str">
        <f t="shared" si="117"/>
        <v>No</v>
      </c>
      <c r="P2527" s="3">
        <f t="shared" si="118"/>
        <v>0</v>
      </c>
      <c r="Q2527" s="16">
        <f t="shared" si="119"/>
        <v>18</v>
      </c>
    </row>
    <row r="2528" spans="1:17" x14ac:dyDescent="0.3">
      <c r="A2528" s="6">
        <v>41879</v>
      </c>
      <c r="B2528" s="5" t="s">
        <v>860</v>
      </c>
      <c r="C2528" s="5" t="s">
        <v>713</v>
      </c>
      <c r="D2528" s="5" t="s">
        <v>845</v>
      </c>
      <c r="E2528">
        <v>1</v>
      </c>
      <c r="F2528">
        <v>1</v>
      </c>
      <c r="G2528">
        <v>4</v>
      </c>
      <c r="H2528">
        <v>6</v>
      </c>
      <c r="I2528">
        <v>6</v>
      </c>
      <c r="J2528" s="5" t="s">
        <v>71</v>
      </c>
      <c r="K2528" s="5" t="s">
        <v>20</v>
      </c>
      <c r="L2528">
        <v>3</v>
      </c>
      <c r="M2528" s="3">
        <v>2700</v>
      </c>
      <c r="N2528" s="5" t="str">
        <f>IFERROR(INDEX(vtipo,MATCH(D2528,vcliente,0)),"Normal")</f>
        <v>Normal</v>
      </c>
      <c r="O2528" s="5" t="str">
        <f t="shared" si="117"/>
        <v>No</v>
      </c>
      <c r="P2528" s="3">
        <f t="shared" si="118"/>
        <v>0</v>
      </c>
      <c r="Q2528" s="16">
        <f t="shared" si="119"/>
        <v>34</v>
      </c>
    </row>
    <row r="2529" spans="1:17" x14ac:dyDescent="0.3">
      <c r="A2529" s="6">
        <v>41881</v>
      </c>
      <c r="B2529" s="5" t="s">
        <v>860</v>
      </c>
      <c r="C2529" s="5" t="s">
        <v>713</v>
      </c>
      <c r="D2529" s="5" t="s">
        <v>747</v>
      </c>
      <c r="E2529">
        <v>6</v>
      </c>
      <c r="F2529">
        <v>3</v>
      </c>
      <c r="G2529">
        <v>3</v>
      </c>
      <c r="H2529">
        <v>4</v>
      </c>
      <c r="I2529">
        <v>6</v>
      </c>
      <c r="J2529" s="5" t="s">
        <v>19</v>
      </c>
      <c r="K2529" s="5" t="s">
        <v>20</v>
      </c>
      <c r="L2529">
        <v>8</v>
      </c>
      <c r="M2529" s="3">
        <v>3200</v>
      </c>
      <c r="N2529" s="5" t="str">
        <f>IFERROR(INDEX(vtipo,MATCH(D2529,vcliente,0)),"Normal")</f>
        <v>Oro</v>
      </c>
      <c r="O2529" s="5" t="str">
        <f t="shared" si="117"/>
        <v>No</v>
      </c>
      <c r="P2529" s="3">
        <f t="shared" si="118"/>
        <v>0</v>
      </c>
      <c r="Q2529" s="16">
        <f t="shared" si="119"/>
        <v>38</v>
      </c>
    </row>
    <row r="2530" spans="1:17" x14ac:dyDescent="0.3">
      <c r="A2530" s="6">
        <v>41886</v>
      </c>
      <c r="B2530" s="5" t="s">
        <v>860</v>
      </c>
      <c r="C2530" s="5" t="s">
        <v>713</v>
      </c>
      <c r="D2530" s="5" t="s">
        <v>481</v>
      </c>
      <c r="E2530">
        <v>2</v>
      </c>
      <c r="F2530">
        <v>0</v>
      </c>
      <c r="G2530">
        <v>6</v>
      </c>
      <c r="H2530">
        <v>5</v>
      </c>
      <c r="I2530">
        <v>0</v>
      </c>
      <c r="J2530" s="5" t="s">
        <v>34</v>
      </c>
      <c r="K2530" s="5" t="s">
        <v>23</v>
      </c>
      <c r="L2530">
        <v>5</v>
      </c>
      <c r="M2530" s="3">
        <v>2700</v>
      </c>
      <c r="N2530" s="5" t="str">
        <f>IFERROR(INDEX(vtipo,MATCH(D2530,vcliente,0)),"Normal")</f>
        <v>Normal</v>
      </c>
      <c r="O2530" s="5" t="str">
        <f t="shared" si="117"/>
        <v>No</v>
      </c>
      <c r="P2530" s="3">
        <f t="shared" si="118"/>
        <v>0</v>
      </c>
      <c r="Q2530" s="16">
        <f t="shared" si="119"/>
        <v>26</v>
      </c>
    </row>
    <row r="2531" spans="1:17" x14ac:dyDescent="0.3">
      <c r="A2531" s="6">
        <v>41892</v>
      </c>
      <c r="B2531" s="5" t="s">
        <v>860</v>
      </c>
      <c r="C2531" s="5" t="s">
        <v>713</v>
      </c>
      <c r="D2531" s="5" t="s">
        <v>584</v>
      </c>
      <c r="E2531">
        <v>4</v>
      </c>
      <c r="F2531">
        <v>10</v>
      </c>
      <c r="G2531">
        <v>2</v>
      </c>
      <c r="H2531">
        <v>3</v>
      </c>
      <c r="I2531">
        <v>3</v>
      </c>
      <c r="J2531" s="5" t="s">
        <v>55</v>
      </c>
      <c r="K2531" s="5" t="s">
        <v>23</v>
      </c>
      <c r="L2531">
        <v>3</v>
      </c>
      <c r="M2531" s="3">
        <v>3240</v>
      </c>
      <c r="N2531" s="5" t="str">
        <f>IFERROR(INDEX(vtipo,MATCH(D2531,vcliente,0)),"Normal")</f>
        <v>Normal</v>
      </c>
      <c r="O2531" s="5" t="str">
        <f t="shared" si="117"/>
        <v>No</v>
      </c>
      <c r="P2531" s="3">
        <f t="shared" si="118"/>
        <v>10</v>
      </c>
      <c r="Q2531" s="16">
        <f t="shared" si="119"/>
        <v>40</v>
      </c>
    </row>
    <row r="2532" spans="1:17" x14ac:dyDescent="0.3">
      <c r="A2532" s="6">
        <v>41893</v>
      </c>
      <c r="B2532" s="5" t="s">
        <v>860</v>
      </c>
      <c r="C2532" s="5" t="s">
        <v>713</v>
      </c>
      <c r="D2532" s="5" t="s">
        <v>672</v>
      </c>
      <c r="E2532">
        <v>0</v>
      </c>
      <c r="F2532">
        <v>5</v>
      </c>
      <c r="G2532">
        <v>0</v>
      </c>
      <c r="H2532">
        <v>1</v>
      </c>
      <c r="I2532">
        <v>4</v>
      </c>
      <c r="J2532" s="5" t="s">
        <v>27</v>
      </c>
      <c r="K2532" s="5" t="s">
        <v>23</v>
      </c>
      <c r="L2532">
        <v>13</v>
      </c>
      <c r="M2532" s="3">
        <v>3510</v>
      </c>
      <c r="N2532" s="5" t="str">
        <f>IFERROR(INDEX(vtipo,MATCH(D2532,vcliente,0)),"Normal")</f>
        <v>Normal</v>
      </c>
      <c r="O2532" s="5" t="str">
        <f t="shared" si="117"/>
        <v>No</v>
      </c>
      <c r="P2532" s="3">
        <f t="shared" si="118"/>
        <v>0</v>
      </c>
      <c r="Q2532" s="16">
        <f t="shared" si="119"/>
        <v>20</v>
      </c>
    </row>
    <row r="2533" spans="1:17" x14ac:dyDescent="0.3">
      <c r="A2533" s="6">
        <v>41896</v>
      </c>
      <c r="B2533" s="5" t="s">
        <v>860</v>
      </c>
      <c r="C2533" s="5" t="s">
        <v>713</v>
      </c>
      <c r="D2533" s="5" t="s">
        <v>645</v>
      </c>
      <c r="E2533">
        <v>0</v>
      </c>
      <c r="F2533">
        <v>0</v>
      </c>
      <c r="G2533">
        <v>3</v>
      </c>
      <c r="H2533">
        <v>0</v>
      </c>
      <c r="I2533">
        <v>1</v>
      </c>
      <c r="J2533" s="5" t="s">
        <v>22</v>
      </c>
      <c r="K2533" s="5" t="s">
        <v>23</v>
      </c>
      <c r="L2533">
        <v>6</v>
      </c>
      <c r="M2533" s="3">
        <v>1530</v>
      </c>
      <c r="N2533" s="5" t="str">
        <f>IFERROR(INDEX(vtipo,MATCH(D2533,vcliente,0)),"Normal")</f>
        <v>Oro</v>
      </c>
      <c r="O2533" s="5" t="str">
        <f t="shared" si="117"/>
        <v>No</v>
      </c>
      <c r="P2533" s="3">
        <f t="shared" si="118"/>
        <v>0</v>
      </c>
      <c r="Q2533" s="16">
        <f t="shared" si="119"/>
        <v>8</v>
      </c>
    </row>
    <row r="2534" spans="1:17" x14ac:dyDescent="0.3">
      <c r="A2534" s="6">
        <v>41915</v>
      </c>
      <c r="B2534" s="5" t="s">
        <v>860</v>
      </c>
      <c r="C2534" s="5" t="s">
        <v>713</v>
      </c>
      <c r="D2534" s="5" t="s">
        <v>752</v>
      </c>
      <c r="E2534">
        <v>2</v>
      </c>
      <c r="F2534">
        <v>9</v>
      </c>
      <c r="G2534">
        <v>2</v>
      </c>
      <c r="H2534">
        <v>9</v>
      </c>
      <c r="I2534">
        <v>0</v>
      </c>
      <c r="J2534" s="5" t="s">
        <v>25</v>
      </c>
      <c r="K2534" s="5" t="s">
        <v>17</v>
      </c>
      <c r="L2534">
        <v>7</v>
      </c>
      <c r="M2534" s="3">
        <v>1890</v>
      </c>
      <c r="N2534" s="5" t="str">
        <f>IFERROR(INDEX(vtipo,MATCH(D2534,vcliente,0)),"Normal")</f>
        <v>Normal</v>
      </c>
      <c r="O2534" s="5" t="str">
        <f t="shared" si="117"/>
        <v>No</v>
      </c>
      <c r="P2534" s="3">
        <f t="shared" si="118"/>
        <v>18</v>
      </c>
      <c r="Q2534" s="16">
        <f t="shared" si="119"/>
        <v>44</v>
      </c>
    </row>
    <row r="2535" spans="1:17" x14ac:dyDescent="0.3">
      <c r="A2535" s="6">
        <v>41918</v>
      </c>
      <c r="B2535" s="5" t="s">
        <v>860</v>
      </c>
      <c r="C2535" s="5" t="s">
        <v>713</v>
      </c>
      <c r="D2535" s="5" t="s">
        <v>598</v>
      </c>
      <c r="E2535">
        <v>4</v>
      </c>
      <c r="F2535">
        <v>6</v>
      </c>
      <c r="G2535">
        <v>7</v>
      </c>
      <c r="H2535">
        <v>0</v>
      </c>
      <c r="I2535">
        <v>0</v>
      </c>
      <c r="J2535" s="5" t="s">
        <v>30</v>
      </c>
      <c r="K2535" s="5" t="s">
        <v>17</v>
      </c>
      <c r="L2535">
        <v>7</v>
      </c>
      <c r="M2535" s="3">
        <v>4410</v>
      </c>
      <c r="N2535" s="5" t="str">
        <f>IFERROR(INDEX(vtipo,MATCH(D2535,vcliente,0)),"Normal")</f>
        <v>Normal</v>
      </c>
      <c r="O2535" s="5" t="str">
        <f t="shared" si="117"/>
        <v>No</v>
      </c>
      <c r="P2535" s="3">
        <f t="shared" si="118"/>
        <v>7</v>
      </c>
      <c r="Q2535" s="16">
        <f t="shared" si="119"/>
        <v>34</v>
      </c>
    </row>
    <row r="2536" spans="1:17" x14ac:dyDescent="0.3">
      <c r="A2536" s="6">
        <v>41931</v>
      </c>
      <c r="B2536" s="5" t="s">
        <v>860</v>
      </c>
      <c r="C2536" s="5" t="s">
        <v>713</v>
      </c>
      <c r="D2536" s="5" t="s">
        <v>862</v>
      </c>
      <c r="E2536">
        <v>6</v>
      </c>
      <c r="F2536">
        <v>2</v>
      </c>
      <c r="G2536">
        <v>5</v>
      </c>
      <c r="H2536">
        <v>1</v>
      </c>
      <c r="I2536">
        <v>5</v>
      </c>
      <c r="J2536" s="5" t="s">
        <v>55</v>
      </c>
      <c r="K2536" s="5" t="s">
        <v>23</v>
      </c>
      <c r="L2536">
        <v>5</v>
      </c>
      <c r="M2536" s="3">
        <v>5400</v>
      </c>
      <c r="N2536" s="5" t="str">
        <f>IFERROR(INDEX(vtipo,MATCH(D2536,vcliente,0)),"Normal")</f>
        <v>Oro</v>
      </c>
      <c r="O2536" s="5" t="str">
        <f t="shared" si="117"/>
        <v>No</v>
      </c>
      <c r="P2536" s="3">
        <f t="shared" si="118"/>
        <v>0</v>
      </c>
      <c r="Q2536" s="16">
        <f t="shared" si="119"/>
        <v>36</v>
      </c>
    </row>
    <row r="2537" spans="1:17" x14ac:dyDescent="0.3">
      <c r="A2537" s="6">
        <v>41935</v>
      </c>
      <c r="B2537" s="5" t="s">
        <v>860</v>
      </c>
      <c r="C2537" s="5" t="s">
        <v>713</v>
      </c>
      <c r="D2537" s="5" t="s">
        <v>181</v>
      </c>
      <c r="E2537">
        <v>4</v>
      </c>
      <c r="F2537">
        <v>4</v>
      </c>
      <c r="G2537">
        <v>6</v>
      </c>
      <c r="H2537">
        <v>4</v>
      </c>
      <c r="I2537">
        <v>7</v>
      </c>
      <c r="J2537" s="5" t="s">
        <v>36</v>
      </c>
      <c r="K2537" s="5" t="s">
        <v>23</v>
      </c>
      <c r="L2537">
        <v>11</v>
      </c>
      <c r="M2537" s="3">
        <v>5610</v>
      </c>
      <c r="N2537" s="5" t="str">
        <f>IFERROR(INDEX(vtipo,MATCH(D2537,vcliente,0)),"Normal")</f>
        <v>Oro</v>
      </c>
      <c r="O2537" s="5" t="str">
        <f t="shared" si="117"/>
        <v>No</v>
      </c>
      <c r="P2537" s="3">
        <f t="shared" si="118"/>
        <v>7</v>
      </c>
      <c r="Q2537" s="16">
        <f t="shared" si="119"/>
        <v>42</v>
      </c>
    </row>
    <row r="2538" spans="1:17" x14ac:dyDescent="0.3">
      <c r="A2538" s="6">
        <v>41939</v>
      </c>
      <c r="B2538" s="5" t="s">
        <v>860</v>
      </c>
      <c r="C2538" s="5" t="s">
        <v>713</v>
      </c>
      <c r="D2538" s="5" t="s">
        <v>107</v>
      </c>
      <c r="E2538">
        <v>7</v>
      </c>
      <c r="F2538">
        <v>2</v>
      </c>
      <c r="G2538">
        <v>0</v>
      </c>
      <c r="H2538">
        <v>0</v>
      </c>
      <c r="I2538">
        <v>2</v>
      </c>
      <c r="J2538" s="5" t="s">
        <v>82</v>
      </c>
      <c r="K2538" s="5" t="s">
        <v>17</v>
      </c>
      <c r="L2538">
        <v>3</v>
      </c>
      <c r="M2538" s="3">
        <v>3240</v>
      </c>
      <c r="N2538" s="5" t="str">
        <f>IFERROR(INDEX(vtipo,MATCH(D2538,vcliente,0)),"Normal")</f>
        <v>Normal</v>
      </c>
      <c r="O2538" s="5" t="str">
        <f t="shared" si="117"/>
        <v>No</v>
      </c>
      <c r="P2538" s="3">
        <f t="shared" si="118"/>
        <v>7</v>
      </c>
      <c r="Q2538" s="16">
        <f t="shared" si="119"/>
        <v>22</v>
      </c>
    </row>
    <row r="2539" spans="1:17" x14ac:dyDescent="0.3">
      <c r="A2539" s="6">
        <v>41940</v>
      </c>
      <c r="B2539" s="5" t="s">
        <v>860</v>
      </c>
      <c r="C2539" s="5" t="s">
        <v>713</v>
      </c>
      <c r="D2539" s="5" t="s">
        <v>265</v>
      </c>
      <c r="E2539">
        <v>0</v>
      </c>
      <c r="F2539">
        <v>2</v>
      </c>
      <c r="G2539">
        <v>7</v>
      </c>
      <c r="H2539">
        <v>0</v>
      </c>
      <c r="I2539">
        <v>0</v>
      </c>
      <c r="J2539" s="5" t="s">
        <v>16</v>
      </c>
      <c r="K2539" s="5" t="s">
        <v>17</v>
      </c>
      <c r="L2539">
        <v>3</v>
      </c>
      <c r="M2539" s="3">
        <v>3240</v>
      </c>
      <c r="N2539" s="5" t="str">
        <f>IFERROR(INDEX(vtipo,MATCH(D2539,vcliente,0)),"Normal")</f>
        <v>Normal</v>
      </c>
      <c r="O2539" s="5" t="str">
        <f t="shared" si="117"/>
        <v>No</v>
      </c>
      <c r="P2539" s="3">
        <f t="shared" si="118"/>
        <v>7</v>
      </c>
      <c r="Q2539" s="16">
        <f t="shared" si="119"/>
        <v>18</v>
      </c>
    </row>
    <row r="2540" spans="1:17" x14ac:dyDescent="0.3">
      <c r="A2540" s="6">
        <v>41941</v>
      </c>
      <c r="B2540" s="5" t="s">
        <v>860</v>
      </c>
      <c r="C2540" s="5" t="s">
        <v>713</v>
      </c>
      <c r="D2540" s="5" t="s">
        <v>867</v>
      </c>
      <c r="E2540">
        <v>9</v>
      </c>
      <c r="F2540">
        <v>4</v>
      </c>
      <c r="G2540">
        <v>1</v>
      </c>
      <c r="H2540">
        <v>3</v>
      </c>
      <c r="I2540">
        <v>5</v>
      </c>
      <c r="J2540" s="5" t="s">
        <v>22</v>
      </c>
      <c r="K2540" s="5" t="s">
        <v>23</v>
      </c>
      <c r="L2540">
        <v>8</v>
      </c>
      <c r="M2540" s="3">
        <v>2160</v>
      </c>
      <c r="N2540" s="5" t="str">
        <f>IFERROR(INDEX(vtipo,MATCH(D2540,vcliente,0)),"Normal")</f>
        <v>Oro</v>
      </c>
      <c r="O2540" s="5" t="str">
        <f t="shared" si="117"/>
        <v>No</v>
      </c>
      <c r="P2540" s="3">
        <f t="shared" si="118"/>
        <v>9</v>
      </c>
      <c r="Q2540" s="16">
        <f t="shared" si="119"/>
        <v>42</v>
      </c>
    </row>
    <row r="2541" spans="1:17" x14ac:dyDescent="0.3">
      <c r="A2541" s="6">
        <v>41948</v>
      </c>
      <c r="B2541" s="5" t="s">
        <v>860</v>
      </c>
      <c r="C2541" s="5" t="s">
        <v>713</v>
      </c>
      <c r="D2541" s="5" t="s">
        <v>588</v>
      </c>
      <c r="E2541">
        <v>3</v>
      </c>
      <c r="F2541">
        <v>10</v>
      </c>
      <c r="G2541">
        <v>3</v>
      </c>
      <c r="H2541">
        <v>2</v>
      </c>
      <c r="I2541">
        <v>7</v>
      </c>
      <c r="J2541" s="5" t="s">
        <v>43</v>
      </c>
      <c r="K2541" s="5" t="s">
        <v>17</v>
      </c>
      <c r="L2541">
        <v>11</v>
      </c>
      <c r="M2541" s="3">
        <v>6545</v>
      </c>
      <c r="N2541" s="5" t="str">
        <f>IFERROR(INDEX(vtipo,MATCH(D2541,vcliente,0)),"Normal")</f>
        <v>Normal</v>
      </c>
      <c r="O2541" s="5" t="str">
        <f t="shared" si="117"/>
        <v>No</v>
      </c>
      <c r="P2541" s="3">
        <f t="shared" si="118"/>
        <v>17</v>
      </c>
      <c r="Q2541" s="16">
        <f t="shared" si="119"/>
        <v>46</v>
      </c>
    </row>
    <row r="2542" spans="1:17" x14ac:dyDescent="0.3">
      <c r="A2542" s="6">
        <v>41954</v>
      </c>
      <c r="B2542" s="5" t="s">
        <v>860</v>
      </c>
      <c r="C2542" s="5" t="s">
        <v>713</v>
      </c>
      <c r="D2542" s="5" t="s">
        <v>619</v>
      </c>
      <c r="E2542">
        <v>6</v>
      </c>
      <c r="F2542">
        <v>1</v>
      </c>
      <c r="G2542">
        <v>1</v>
      </c>
      <c r="H2542">
        <v>3</v>
      </c>
      <c r="I2542">
        <v>1</v>
      </c>
      <c r="J2542" s="5" t="s">
        <v>32</v>
      </c>
      <c r="K2542" s="5" t="s">
        <v>20</v>
      </c>
      <c r="L2542">
        <v>7</v>
      </c>
      <c r="M2542" s="3">
        <v>3570</v>
      </c>
      <c r="N2542" s="5" t="str">
        <f>IFERROR(INDEX(vtipo,MATCH(D2542,vcliente,0)),"Normal")</f>
        <v>Normal</v>
      </c>
      <c r="O2542" s="5" t="str">
        <f t="shared" si="117"/>
        <v>No</v>
      </c>
      <c r="P2542" s="3">
        <f t="shared" si="118"/>
        <v>0</v>
      </c>
      <c r="Q2542" s="16">
        <f t="shared" si="119"/>
        <v>22</v>
      </c>
    </row>
    <row r="2543" spans="1:17" x14ac:dyDescent="0.3">
      <c r="A2543" s="6">
        <v>41955</v>
      </c>
      <c r="B2543" s="5" t="s">
        <v>860</v>
      </c>
      <c r="C2543" s="5" t="s">
        <v>713</v>
      </c>
      <c r="D2543" s="5" t="s">
        <v>762</v>
      </c>
      <c r="E2543">
        <v>1</v>
      </c>
      <c r="F2543">
        <v>0</v>
      </c>
      <c r="G2543">
        <v>1</v>
      </c>
      <c r="H2543">
        <v>6</v>
      </c>
      <c r="I2543">
        <v>5</v>
      </c>
      <c r="J2543" s="5" t="s">
        <v>30</v>
      </c>
      <c r="K2543" s="5" t="s">
        <v>17</v>
      </c>
      <c r="L2543">
        <v>6</v>
      </c>
      <c r="M2543" s="3">
        <v>3570</v>
      </c>
      <c r="N2543" s="5" t="str">
        <f>IFERROR(INDEX(vtipo,MATCH(D2543,vcliente,0)),"Normal")</f>
        <v>Normal</v>
      </c>
      <c r="O2543" s="5" t="str">
        <f t="shared" si="117"/>
        <v>No</v>
      </c>
      <c r="P2543" s="3">
        <f t="shared" si="118"/>
        <v>0</v>
      </c>
      <c r="Q2543" s="16">
        <f t="shared" si="119"/>
        <v>26</v>
      </c>
    </row>
    <row r="2544" spans="1:17" x14ac:dyDescent="0.3">
      <c r="A2544" s="6">
        <v>41955</v>
      </c>
      <c r="B2544" s="5" t="s">
        <v>860</v>
      </c>
      <c r="C2544" s="5" t="s">
        <v>713</v>
      </c>
      <c r="D2544" s="5" t="s">
        <v>307</v>
      </c>
      <c r="E2544">
        <v>2</v>
      </c>
      <c r="F2544">
        <v>4</v>
      </c>
      <c r="G2544">
        <v>3</v>
      </c>
      <c r="H2544">
        <v>4</v>
      </c>
      <c r="I2544">
        <v>2</v>
      </c>
      <c r="J2544" s="5" t="s">
        <v>59</v>
      </c>
      <c r="K2544" s="5" t="s">
        <v>17</v>
      </c>
      <c r="L2544">
        <v>6</v>
      </c>
      <c r="M2544" s="3">
        <v>3060</v>
      </c>
      <c r="N2544" s="5" t="str">
        <f>IFERROR(INDEX(vtipo,MATCH(D2544,vcliente,0)),"Normal")</f>
        <v>Normal</v>
      </c>
      <c r="O2544" s="5" t="str">
        <f t="shared" si="117"/>
        <v>No</v>
      </c>
      <c r="P2544" s="3">
        <f t="shared" si="118"/>
        <v>0</v>
      </c>
      <c r="Q2544" s="16">
        <f t="shared" si="119"/>
        <v>26</v>
      </c>
    </row>
    <row r="2545" spans="1:17" x14ac:dyDescent="0.3">
      <c r="A2545" s="6">
        <v>41956</v>
      </c>
      <c r="B2545" s="5" t="s">
        <v>860</v>
      </c>
      <c r="C2545" s="5" t="s">
        <v>713</v>
      </c>
      <c r="D2545" s="5" t="s">
        <v>343</v>
      </c>
      <c r="E2545">
        <v>0</v>
      </c>
      <c r="F2545">
        <v>1</v>
      </c>
      <c r="G2545">
        <v>0</v>
      </c>
      <c r="H2545">
        <v>3</v>
      </c>
      <c r="I2545">
        <v>0</v>
      </c>
      <c r="J2545" s="5" t="s">
        <v>82</v>
      </c>
      <c r="K2545" s="5" t="s">
        <v>17</v>
      </c>
      <c r="L2545">
        <v>2</v>
      </c>
      <c r="M2545" s="3">
        <v>2040</v>
      </c>
      <c r="N2545" s="5" t="str">
        <f>IFERROR(INDEX(vtipo,MATCH(D2545,vcliente,0)),"Normal")</f>
        <v>Normal</v>
      </c>
      <c r="O2545" s="5" t="str">
        <f t="shared" si="117"/>
        <v>No</v>
      </c>
      <c r="P2545" s="3">
        <f t="shared" si="118"/>
        <v>0</v>
      </c>
      <c r="Q2545" s="16">
        <f t="shared" si="119"/>
        <v>8</v>
      </c>
    </row>
    <row r="2546" spans="1:17" x14ac:dyDescent="0.3">
      <c r="A2546" s="6">
        <v>41963</v>
      </c>
      <c r="B2546" s="5" t="s">
        <v>860</v>
      </c>
      <c r="C2546" s="5" t="s">
        <v>713</v>
      </c>
      <c r="D2546" s="5" t="s">
        <v>538</v>
      </c>
      <c r="E2546">
        <v>3</v>
      </c>
      <c r="F2546">
        <v>3</v>
      </c>
      <c r="G2546">
        <v>4</v>
      </c>
      <c r="H2546">
        <v>4</v>
      </c>
      <c r="I2546">
        <v>4</v>
      </c>
      <c r="J2546" s="5" t="s">
        <v>32</v>
      </c>
      <c r="K2546" s="5" t="s">
        <v>20</v>
      </c>
      <c r="L2546">
        <v>4</v>
      </c>
      <c r="M2546" s="3">
        <v>2040</v>
      </c>
      <c r="N2546" s="5" t="str">
        <f>IFERROR(INDEX(vtipo,MATCH(D2546,vcliente,0)),"Normal")</f>
        <v>Normal</v>
      </c>
      <c r="O2546" s="5" t="str">
        <f t="shared" si="117"/>
        <v>No</v>
      </c>
      <c r="P2546" s="3">
        <f t="shared" si="118"/>
        <v>0</v>
      </c>
      <c r="Q2546" s="16">
        <f t="shared" si="119"/>
        <v>30</v>
      </c>
    </row>
    <row r="2547" spans="1:17" x14ac:dyDescent="0.3">
      <c r="A2547" s="6">
        <v>41966</v>
      </c>
      <c r="B2547" s="5" t="s">
        <v>860</v>
      </c>
      <c r="C2547" s="5" t="s">
        <v>713</v>
      </c>
      <c r="D2547" s="5" t="s">
        <v>523</v>
      </c>
      <c r="E2547">
        <v>5</v>
      </c>
      <c r="F2547">
        <v>5</v>
      </c>
      <c r="G2547">
        <v>7</v>
      </c>
      <c r="H2547">
        <v>4</v>
      </c>
      <c r="I2547">
        <v>3</v>
      </c>
      <c r="J2547" s="5" t="s">
        <v>32</v>
      </c>
      <c r="K2547" s="5" t="s">
        <v>20</v>
      </c>
      <c r="L2547">
        <v>5</v>
      </c>
      <c r="M2547" s="3">
        <v>2550</v>
      </c>
      <c r="N2547" s="5" t="str">
        <f>IFERROR(INDEX(vtipo,MATCH(D2547,vcliente,0)),"Normal")</f>
        <v>Normal</v>
      </c>
      <c r="O2547" s="5" t="str">
        <f t="shared" si="117"/>
        <v>No</v>
      </c>
      <c r="P2547" s="3">
        <f t="shared" si="118"/>
        <v>7</v>
      </c>
      <c r="Q2547" s="16">
        <f t="shared" si="119"/>
        <v>42</v>
      </c>
    </row>
    <row r="2548" spans="1:17" x14ac:dyDescent="0.3">
      <c r="A2548" s="6">
        <v>41970</v>
      </c>
      <c r="B2548" s="5" t="s">
        <v>860</v>
      </c>
      <c r="C2548" s="5" t="s">
        <v>713</v>
      </c>
      <c r="D2548" s="5" t="s">
        <v>448</v>
      </c>
      <c r="E2548">
        <v>4</v>
      </c>
      <c r="F2548">
        <v>6</v>
      </c>
      <c r="G2548">
        <v>2</v>
      </c>
      <c r="H2548">
        <v>4</v>
      </c>
      <c r="I2548">
        <v>5</v>
      </c>
      <c r="J2548" s="5" t="s">
        <v>22</v>
      </c>
      <c r="K2548" s="5" t="s">
        <v>23</v>
      </c>
      <c r="L2548">
        <v>1</v>
      </c>
      <c r="M2548" s="3">
        <v>255</v>
      </c>
      <c r="N2548" s="5" t="str">
        <f>IFERROR(INDEX(vtipo,MATCH(D2548,vcliente,0)),"Normal")</f>
        <v>Normal</v>
      </c>
      <c r="O2548" s="5" t="str">
        <f t="shared" si="117"/>
        <v>No</v>
      </c>
      <c r="P2548" s="3">
        <f t="shared" si="118"/>
        <v>0</v>
      </c>
      <c r="Q2548" s="16">
        <f t="shared" si="119"/>
        <v>38</v>
      </c>
    </row>
    <row r="2549" spans="1:17" x14ac:dyDescent="0.3">
      <c r="A2549" s="6">
        <v>41972</v>
      </c>
      <c r="B2549" s="5" t="s">
        <v>860</v>
      </c>
      <c r="C2549" s="5" t="s">
        <v>713</v>
      </c>
      <c r="D2549" s="5" t="s">
        <v>189</v>
      </c>
      <c r="E2549">
        <v>1</v>
      </c>
      <c r="F2549">
        <v>9</v>
      </c>
      <c r="G2549">
        <v>3</v>
      </c>
      <c r="H2549">
        <v>5</v>
      </c>
      <c r="I2549">
        <v>4</v>
      </c>
      <c r="J2549" s="5" t="s">
        <v>32</v>
      </c>
      <c r="K2549" s="5" t="s">
        <v>20</v>
      </c>
      <c r="L2549">
        <v>5</v>
      </c>
      <c r="M2549" s="3">
        <v>2550</v>
      </c>
      <c r="N2549" s="5" t="str">
        <f>IFERROR(INDEX(vtipo,MATCH(D2549,vcliente,0)),"Normal")</f>
        <v>Oro</v>
      </c>
      <c r="O2549" s="5" t="str">
        <f t="shared" si="117"/>
        <v>No</v>
      </c>
      <c r="P2549" s="3">
        <f t="shared" si="118"/>
        <v>9</v>
      </c>
      <c r="Q2549" s="16">
        <f t="shared" si="119"/>
        <v>42</v>
      </c>
    </row>
    <row r="2550" spans="1:17" x14ac:dyDescent="0.3">
      <c r="A2550" s="6">
        <v>41975</v>
      </c>
      <c r="B2550" s="5" t="s">
        <v>860</v>
      </c>
      <c r="C2550" s="5" t="s">
        <v>713</v>
      </c>
      <c r="D2550" s="5" t="s">
        <v>820</v>
      </c>
      <c r="E2550">
        <v>0</v>
      </c>
      <c r="F2550">
        <v>6</v>
      </c>
      <c r="G2550">
        <v>1</v>
      </c>
      <c r="H2550">
        <v>4</v>
      </c>
      <c r="I2550">
        <v>4</v>
      </c>
      <c r="J2550" s="5" t="s">
        <v>30</v>
      </c>
      <c r="K2550" s="5" t="s">
        <v>17</v>
      </c>
      <c r="L2550">
        <v>1</v>
      </c>
      <c r="M2550" s="3">
        <v>630</v>
      </c>
      <c r="N2550" s="5" t="str">
        <f>IFERROR(INDEX(vtipo,MATCH(D2550,vcliente,0)),"Normal")</f>
        <v>Normal</v>
      </c>
      <c r="O2550" s="5" t="str">
        <f t="shared" si="117"/>
        <v>No</v>
      </c>
      <c r="P2550" s="3">
        <f t="shared" si="118"/>
        <v>0</v>
      </c>
      <c r="Q2550" s="16">
        <f t="shared" si="119"/>
        <v>30</v>
      </c>
    </row>
    <row r="2551" spans="1:17" x14ac:dyDescent="0.3">
      <c r="A2551" s="6">
        <v>41976</v>
      </c>
      <c r="B2551" s="5" t="s">
        <v>860</v>
      </c>
      <c r="C2551" s="5" t="s">
        <v>713</v>
      </c>
      <c r="D2551" s="5" t="s">
        <v>699</v>
      </c>
      <c r="E2551">
        <v>4</v>
      </c>
      <c r="F2551">
        <v>1</v>
      </c>
      <c r="G2551">
        <v>5</v>
      </c>
      <c r="H2551">
        <v>3</v>
      </c>
      <c r="I2551">
        <v>0</v>
      </c>
      <c r="J2551" s="5" t="s">
        <v>57</v>
      </c>
      <c r="K2551" s="5" t="s">
        <v>17</v>
      </c>
      <c r="L2551">
        <v>3</v>
      </c>
      <c r="M2551" s="3">
        <v>810</v>
      </c>
      <c r="N2551" s="5" t="str">
        <f>IFERROR(INDEX(vtipo,MATCH(D2551,vcliente,0)),"Normal")</f>
        <v>Normal</v>
      </c>
      <c r="O2551" s="5" t="str">
        <f t="shared" si="117"/>
        <v>No</v>
      </c>
      <c r="P2551" s="3">
        <f t="shared" si="118"/>
        <v>0</v>
      </c>
      <c r="Q2551" s="16">
        <f t="shared" si="119"/>
        <v>26</v>
      </c>
    </row>
    <row r="2552" spans="1:17" x14ac:dyDescent="0.3">
      <c r="A2552" s="6">
        <v>41977</v>
      </c>
      <c r="B2552" s="5" t="s">
        <v>860</v>
      </c>
      <c r="C2552" s="5" t="s">
        <v>713</v>
      </c>
      <c r="D2552" s="5" t="s">
        <v>442</v>
      </c>
      <c r="E2552">
        <v>3</v>
      </c>
      <c r="F2552">
        <v>5</v>
      </c>
      <c r="G2552">
        <v>7</v>
      </c>
      <c r="H2552">
        <v>7</v>
      </c>
      <c r="I2552">
        <v>6</v>
      </c>
      <c r="J2552" s="5" t="s">
        <v>96</v>
      </c>
      <c r="K2552" s="5" t="s">
        <v>20</v>
      </c>
      <c r="L2552">
        <v>7</v>
      </c>
      <c r="M2552" s="3">
        <v>1890</v>
      </c>
      <c r="N2552" s="5" t="str">
        <f>IFERROR(INDEX(vtipo,MATCH(D2552,vcliente,0)),"Normal")</f>
        <v>Oro</v>
      </c>
      <c r="O2552" s="5" t="str">
        <f t="shared" si="117"/>
        <v>No</v>
      </c>
      <c r="P2552" s="3">
        <f t="shared" si="118"/>
        <v>14</v>
      </c>
      <c r="Q2552" s="16">
        <f t="shared" si="119"/>
        <v>50</v>
      </c>
    </row>
    <row r="2553" spans="1:17" x14ac:dyDescent="0.3">
      <c r="A2553" s="6">
        <v>41982</v>
      </c>
      <c r="B2553" s="5" t="s">
        <v>860</v>
      </c>
      <c r="C2553" s="5" t="s">
        <v>713</v>
      </c>
      <c r="D2553" s="5" t="s">
        <v>666</v>
      </c>
      <c r="E2553">
        <v>7</v>
      </c>
      <c r="F2553">
        <v>5</v>
      </c>
      <c r="G2553">
        <v>1</v>
      </c>
      <c r="H2553">
        <v>8</v>
      </c>
      <c r="I2553">
        <v>6</v>
      </c>
      <c r="J2553" s="5" t="s">
        <v>71</v>
      </c>
      <c r="K2553" s="5" t="s">
        <v>20</v>
      </c>
      <c r="L2553">
        <v>4</v>
      </c>
      <c r="M2553" s="3">
        <v>3600</v>
      </c>
      <c r="N2553" s="5" t="str">
        <f>IFERROR(INDEX(vtipo,MATCH(D2553,vcliente,0)),"Normal")</f>
        <v>Normal</v>
      </c>
      <c r="O2553" s="5" t="str">
        <f t="shared" si="117"/>
        <v>No</v>
      </c>
      <c r="P2553" s="3">
        <f t="shared" si="118"/>
        <v>15</v>
      </c>
      <c r="Q2553" s="16">
        <f t="shared" si="119"/>
        <v>52</v>
      </c>
    </row>
    <row r="2554" spans="1:17" x14ac:dyDescent="0.3">
      <c r="A2554" s="6">
        <v>41987</v>
      </c>
      <c r="B2554" s="5" t="s">
        <v>860</v>
      </c>
      <c r="C2554" s="5" t="s">
        <v>713</v>
      </c>
      <c r="D2554" s="5" t="s">
        <v>738</v>
      </c>
      <c r="E2554">
        <v>7</v>
      </c>
      <c r="F2554">
        <v>0</v>
      </c>
      <c r="G2554">
        <v>5</v>
      </c>
      <c r="H2554">
        <v>4</v>
      </c>
      <c r="I2554">
        <v>6</v>
      </c>
      <c r="J2554" s="5" t="s">
        <v>90</v>
      </c>
      <c r="K2554" s="5" t="s">
        <v>20</v>
      </c>
      <c r="L2554">
        <v>3</v>
      </c>
      <c r="M2554" s="3">
        <v>2430</v>
      </c>
      <c r="N2554" s="5" t="str">
        <f>IFERROR(INDEX(vtipo,MATCH(D2554,vcliente,0)),"Normal")</f>
        <v>Normal</v>
      </c>
      <c r="O2554" s="5" t="str">
        <f t="shared" si="117"/>
        <v>No</v>
      </c>
      <c r="P2554" s="3">
        <f t="shared" si="118"/>
        <v>7</v>
      </c>
      <c r="Q2554" s="16">
        <f t="shared" si="119"/>
        <v>44</v>
      </c>
    </row>
    <row r="2555" spans="1:17" x14ac:dyDescent="0.3">
      <c r="A2555" s="6">
        <v>41997</v>
      </c>
      <c r="B2555" s="5" t="s">
        <v>860</v>
      </c>
      <c r="C2555" s="5" t="s">
        <v>713</v>
      </c>
      <c r="D2555" s="5" t="s">
        <v>295</v>
      </c>
      <c r="E2555">
        <v>10</v>
      </c>
      <c r="F2555">
        <v>5</v>
      </c>
      <c r="G2555">
        <v>6</v>
      </c>
      <c r="H2555">
        <v>3</v>
      </c>
      <c r="I2555">
        <v>6</v>
      </c>
      <c r="J2555" s="5" t="s">
        <v>27</v>
      </c>
      <c r="K2555" s="5" t="s">
        <v>23</v>
      </c>
      <c r="L2555">
        <v>4</v>
      </c>
      <c r="M2555" s="3">
        <v>1080</v>
      </c>
      <c r="N2555" s="5" t="str">
        <f>IFERROR(INDEX(vtipo,MATCH(D2555,vcliente,0)),"Normal")</f>
        <v>Normal</v>
      </c>
      <c r="O2555" s="5" t="str">
        <f t="shared" si="117"/>
        <v>No</v>
      </c>
      <c r="P2555" s="3">
        <f t="shared" si="118"/>
        <v>10</v>
      </c>
      <c r="Q2555" s="16">
        <f t="shared" si="119"/>
        <v>54</v>
      </c>
    </row>
    <row r="2556" spans="1:17" x14ac:dyDescent="0.3">
      <c r="A2556" s="6">
        <v>41999</v>
      </c>
      <c r="B2556" s="5" t="s">
        <v>860</v>
      </c>
      <c r="C2556" s="5" t="s">
        <v>713</v>
      </c>
      <c r="D2556" s="5" t="s">
        <v>653</v>
      </c>
      <c r="E2556">
        <v>2</v>
      </c>
      <c r="F2556">
        <v>3</v>
      </c>
      <c r="G2556">
        <v>8</v>
      </c>
      <c r="H2556">
        <v>2</v>
      </c>
      <c r="I2556">
        <v>2</v>
      </c>
      <c r="J2556" s="5" t="s">
        <v>38</v>
      </c>
      <c r="K2556" s="5" t="s">
        <v>17</v>
      </c>
      <c r="L2556">
        <v>2</v>
      </c>
      <c r="M2556" s="3">
        <v>900</v>
      </c>
      <c r="N2556" s="5" t="str">
        <f>IFERROR(INDEX(vtipo,MATCH(D2556,vcliente,0)),"Normal")</f>
        <v>Normal</v>
      </c>
      <c r="O2556" s="5" t="str">
        <f t="shared" si="117"/>
        <v>No</v>
      </c>
      <c r="P2556" s="3">
        <f t="shared" si="118"/>
        <v>8</v>
      </c>
      <c r="Q2556" s="16">
        <f t="shared" si="119"/>
        <v>30</v>
      </c>
    </row>
    <row r="2557" spans="1:17" x14ac:dyDescent="0.3">
      <c r="A2557" s="6">
        <v>42000</v>
      </c>
      <c r="B2557" s="5" t="s">
        <v>860</v>
      </c>
      <c r="C2557" s="5" t="s">
        <v>713</v>
      </c>
      <c r="D2557" s="5" t="s">
        <v>776</v>
      </c>
      <c r="E2557">
        <v>4</v>
      </c>
      <c r="F2557">
        <v>1</v>
      </c>
      <c r="G2557">
        <v>7</v>
      </c>
      <c r="H2557">
        <v>3</v>
      </c>
      <c r="I2557">
        <v>2</v>
      </c>
      <c r="J2557" s="5" t="s">
        <v>36</v>
      </c>
      <c r="K2557" s="5" t="s">
        <v>23</v>
      </c>
      <c r="L2557">
        <v>2</v>
      </c>
      <c r="M2557" s="3">
        <v>1080</v>
      </c>
      <c r="N2557" s="5" t="str">
        <f>IFERROR(INDEX(vtipo,MATCH(D2557,vcliente,0)),"Normal")</f>
        <v>Normal</v>
      </c>
      <c r="O2557" s="5" t="str">
        <f t="shared" si="117"/>
        <v>No</v>
      </c>
      <c r="P2557" s="3">
        <f t="shared" si="118"/>
        <v>7</v>
      </c>
      <c r="Q2557" s="16">
        <f t="shared" si="119"/>
        <v>32</v>
      </c>
    </row>
    <row r="2558" spans="1:17" x14ac:dyDescent="0.3">
      <c r="A2558" s="6">
        <v>42001</v>
      </c>
      <c r="B2558" s="5" t="s">
        <v>860</v>
      </c>
      <c r="C2558" s="5" t="s">
        <v>713</v>
      </c>
      <c r="D2558" s="5" t="s">
        <v>64</v>
      </c>
      <c r="E2558">
        <v>0</v>
      </c>
      <c r="F2558">
        <v>3</v>
      </c>
      <c r="G2558">
        <v>1</v>
      </c>
      <c r="H2558">
        <v>5</v>
      </c>
      <c r="I2558">
        <v>1</v>
      </c>
      <c r="J2558" s="5" t="s">
        <v>34</v>
      </c>
      <c r="K2558" s="5" t="s">
        <v>23</v>
      </c>
      <c r="L2558">
        <v>2</v>
      </c>
      <c r="M2558" s="3">
        <v>1080</v>
      </c>
      <c r="N2558" s="5" t="str">
        <f>IFERROR(INDEX(vtipo,MATCH(D2558,vcliente,0)),"Normal")</f>
        <v>Normal</v>
      </c>
      <c r="O2558" s="5" t="str">
        <f t="shared" si="117"/>
        <v>No</v>
      </c>
      <c r="P2558" s="3">
        <f t="shared" si="118"/>
        <v>0</v>
      </c>
      <c r="Q2558" s="16">
        <f t="shared" si="119"/>
        <v>20</v>
      </c>
    </row>
    <row r="2559" spans="1:17" x14ac:dyDescent="0.3">
      <c r="A2559" s="6">
        <v>42013</v>
      </c>
      <c r="B2559" s="5" t="s">
        <v>860</v>
      </c>
      <c r="C2559" s="5" t="s">
        <v>713</v>
      </c>
      <c r="D2559" s="5" t="s">
        <v>808</v>
      </c>
      <c r="E2559">
        <v>9</v>
      </c>
      <c r="F2559">
        <v>2</v>
      </c>
      <c r="G2559">
        <v>9</v>
      </c>
      <c r="H2559">
        <v>5</v>
      </c>
      <c r="I2559">
        <v>7</v>
      </c>
      <c r="J2559" s="5" t="s">
        <v>22</v>
      </c>
      <c r="K2559" s="5" t="s">
        <v>23</v>
      </c>
      <c r="L2559">
        <v>4</v>
      </c>
      <c r="M2559" s="3">
        <v>1020</v>
      </c>
      <c r="N2559" s="5" t="str">
        <f>IFERROR(INDEX(vtipo,MATCH(D2559,vcliente,0)),"Normal")</f>
        <v>Normal</v>
      </c>
      <c r="O2559" s="5" t="str">
        <f t="shared" si="117"/>
        <v>No</v>
      </c>
      <c r="P2559" s="3">
        <f t="shared" si="118"/>
        <v>25</v>
      </c>
      <c r="Q2559" s="16">
        <f t="shared" si="119"/>
        <v>60</v>
      </c>
    </row>
    <row r="2560" spans="1:17" x14ac:dyDescent="0.3">
      <c r="A2560" s="6">
        <v>42015</v>
      </c>
      <c r="B2560" s="5" t="s">
        <v>860</v>
      </c>
      <c r="C2560" s="5" t="s">
        <v>713</v>
      </c>
      <c r="D2560" s="5" t="s">
        <v>733</v>
      </c>
      <c r="E2560">
        <v>5</v>
      </c>
      <c r="F2560">
        <v>4</v>
      </c>
      <c r="G2560">
        <v>1</v>
      </c>
      <c r="H2560">
        <v>0</v>
      </c>
      <c r="I2560">
        <v>4</v>
      </c>
      <c r="J2560" s="5" t="s">
        <v>40</v>
      </c>
      <c r="K2560" s="5" t="s">
        <v>23</v>
      </c>
      <c r="L2560">
        <v>5</v>
      </c>
      <c r="M2560" s="3">
        <v>2975</v>
      </c>
      <c r="N2560" s="5" t="str">
        <f>IFERROR(INDEX(vtipo,MATCH(D2560,vcliente,0)),"Normal")</f>
        <v>Normal</v>
      </c>
      <c r="O2560" s="5" t="str">
        <f t="shared" si="117"/>
        <v>No</v>
      </c>
      <c r="P2560" s="3">
        <f t="shared" si="118"/>
        <v>0</v>
      </c>
      <c r="Q2560" s="16">
        <f t="shared" si="119"/>
        <v>28</v>
      </c>
    </row>
    <row r="2561" spans="1:17" x14ac:dyDescent="0.3">
      <c r="A2561" s="6">
        <v>42015</v>
      </c>
      <c r="B2561" s="5" t="s">
        <v>860</v>
      </c>
      <c r="C2561" s="5" t="s">
        <v>713</v>
      </c>
      <c r="D2561" s="5" t="s">
        <v>686</v>
      </c>
      <c r="E2561">
        <v>8</v>
      </c>
      <c r="F2561">
        <v>1</v>
      </c>
      <c r="G2561">
        <v>2</v>
      </c>
      <c r="H2561">
        <v>7</v>
      </c>
      <c r="I2561">
        <v>0</v>
      </c>
      <c r="J2561" s="5" t="s">
        <v>71</v>
      </c>
      <c r="K2561" s="5" t="s">
        <v>20</v>
      </c>
      <c r="L2561">
        <v>4</v>
      </c>
      <c r="M2561" s="3">
        <v>3740</v>
      </c>
      <c r="N2561" s="5" t="str">
        <f>IFERROR(INDEX(vtipo,MATCH(D2561,vcliente,0)),"Normal")</f>
        <v>Normal</v>
      </c>
      <c r="O2561" s="5" t="str">
        <f t="shared" si="117"/>
        <v>No</v>
      </c>
      <c r="P2561" s="3">
        <f t="shared" si="118"/>
        <v>15</v>
      </c>
      <c r="Q2561" s="16">
        <f t="shared" si="119"/>
        <v>36</v>
      </c>
    </row>
    <row r="2562" spans="1:17" x14ac:dyDescent="0.3">
      <c r="A2562" s="6">
        <v>42018</v>
      </c>
      <c r="B2562" s="5" t="s">
        <v>860</v>
      </c>
      <c r="C2562" s="5" t="s">
        <v>713</v>
      </c>
      <c r="D2562" s="5" t="s">
        <v>125</v>
      </c>
      <c r="E2562">
        <v>3</v>
      </c>
      <c r="F2562">
        <v>10</v>
      </c>
      <c r="G2562">
        <v>0</v>
      </c>
      <c r="H2562">
        <v>4</v>
      </c>
      <c r="I2562">
        <v>2</v>
      </c>
      <c r="J2562" s="5" t="s">
        <v>59</v>
      </c>
      <c r="K2562" s="5" t="s">
        <v>17</v>
      </c>
      <c r="L2562">
        <v>2</v>
      </c>
      <c r="M2562" s="3">
        <v>1020</v>
      </c>
      <c r="N2562" s="5" t="str">
        <f>IFERROR(INDEX(vtipo,MATCH(D2562,vcliente,0)),"Normal")</f>
        <v>Normal</v>
      </c>
      <c r="O2562" s="5" t="str">
        <f t="shared" si="117"/>
        <v>No</v>
      </c>
      <c r="P2562" s="3">
        <f t="shared" si="118"/>
        <v>10</v>
      </c>
      <c r="Q2562" s="16">
        <f t="shared" si="119"/>
        <v>38</v>
      </c>
    </row>
    <row r="2563" spans="1:17" x14ac:dyDescent="0.3">
      <c r="A2563" s="6">
        <v>42020</v>
      </c>
      <c r="B2563" s="5" t="s">
        <v>860</v>
      </c>
      <c r="C2563" s="5" t="s">
        <v>713</v>
      </c>
      <c r="D2563" s="5" t="s">
        <v>733</v>
      </c>
      <c r="E2563">
        <v>2</v>
      </c>
      <c r="F2563">
        <v>3</v>
      </c>
      <c r="G2563">
        <v>4</v>
      </c>
      <c r="H2563">
        <v>1</v>
      </c>
      <c r="I2563">
        <v>1</v>
      </c>
      <c r="J2563" s="5" t="s">
        <v>32</v>
      </c>
      <c r="K2563" s="5" t="s">
        <v>20</v>
      </c>
      <c r="L2563">
        <v>2</v>
      </c>
      <c r="M2563" s="3">
        <v>1020</v>
      </c>
      <c r="N2563" s="5" t="str">
        <f>IFERROR(INDEX(vtipo,MATCH(D2563,vcliente,0)),"Normal")</f>
        <v>Normal</v>
      </c>
      <c r="O2563" s="5" t="str">
        <f t="shared" ref="O2563:O2626" si="120">IF(OR(COUNTIF(E2563:I2563,10)&gt;=2,AND(MONTH(A2563)=10,L2563&gt;=15)),"Sí","No")</f>
        <v>No</v>
      </c>
      <c r="P2563" s="3">
        <f t="shared" ref="P2563:P2626" si="121">SUMIF(E2563:I2563,"&gt;=7")</f>
        <v>0</v>
      </c>
      <c r="Q2563" s="16">
        <f t="shared" ref="Q2563:Q2626" si="122">(SUM(E2563:I2563)-MIN(E2563:I2563))*IF(MIN(E2563:I2563)&gt;=7,2.5,2)</f>
        <v>20</v>
      </c>
    </row>
    <row r="2564" spans="1:17" x14ac:dyDescent="0.3">
      <c r="A2564" s="6">
        <v>42021</v>
      </c>
      <c r="B2564" s="5" t="s">
        <v>860</v>
      </c>
      <c r="C2564" s="5" t="s">
        <v>713</v>
      </c>
      <c r="D2564" s="5" t="s">
        <v>190</v>
      </c>
      <c r="E2564">
        <v>7</v>
      </c>
      <c r="F2564">
        <v>5</v>
      </c>
      <c r="G2564">
        <v>3</v>
      </c>
      <c r="H2564">
        <v>6</v>
      </c>
      <c r="I2564">
        <v>4</v>
      </c>
      <c r="J2564" s="5" t="s">
        <v>36</v>
      </c>
      <c r="K2564" s="5" t="s">
        <v>23</v>
      </c>
      <c r="L2564">
        <v>1</v>
      </c>
      <c r="M2564" s="3">
        <v>510</v>
      </c>
      <c r="N2564" s="5" t="str">
        <f>IFERROR(INDEX(vtipo,MATCH(D2564,vcliente,0)),"Normal")</f>
        <v>Normal</v>
      </c>
      <c r="O2564" s="5" t="str">
        <f t="shared" si="120"/>
        <v>No</v>
      </c>
      <c r="P2564" s="3">
        <f t="shared" si="121"/>
        <v>7</v>
      </c>
      <c r="Q2564" s="16">
        <f t="shared" si="122"/>
        <v>44</v>
      </c>
    </row>
    <row r="2565" spans="1:17" x14ac:dyDescent="0.3">
      <c r="A2565" s="6">
        <v>42031</v>
      </c>
      <c r="B2565" s="5" t="s">
        <v>860</v>
      </c>
      <c r="C2565" s="5" t="s">
        <v>713</v>
      </c>
      <c r="D2565" s="5" t="s">
        <v>29</v>
      </c>
      <c r="E2565">
        <v>8</v>
      </c>
      <c r="F2565">
        <v>4</v>
      </c>
      <c r="G2565">
        <v>6</v>
      </c>
      <c r="H2565">
        <v>4</v>
      </c>
      <c r="I2565">
        <v>4</v>
      </c>
      <c r="J2565" s="5" t="s">
        <v>94</v>
      </c>
      <c r="K2565" s="5" t="s">
        <v>20</v>
      </c>
      <c r="L2565">
        <v>8</v>
      </c>
      <c r="M2565" s="3">
        <v>7480</v>
      </c>
      <c r="N2565" s="5" t="str">
        <f>IFERROR(INDEX(vtipo,MATCH(D2565,vcliente,0)),"Normal")</f>
        <v>Normal</v>
      </c>
      <c r="O2565" s="5" t="str">
        <f t="shared" si="120"/>
        <v>No</v>
      </c>
      <c r="P2565" s="3">
        <f t="shared" si="121"/>
        <v>8</v>
      </c>
      <c r="Q2565" s="16">
        <f t="shared" si="122"/>
        <v>44</v>
      </c>
    </row>
    <row r="2566" spans="1:17" x14ac:dyDescent="0.3">
      <c r="A2566" s="6">
        <v>42048</v>
      </c>
      <c r="B2566" s="5" t="s">
        <v>860</v>
      </c>
      <c r="C2566" s="5" t="s">
        <v>713</v>
      </c>
      <c r="D2566" s="5" t="s">
        <v>429</v>
      </c>
      <c r="E2566">
        <v>2</v>
      </c>
      <c r="F2566">
        <v>6</v>
      </c>
      <c r="G2566">
        <v>5</v>
      </c>
      <c r="H2566">
        <v>3</v>
      </c>
      <c r="I2566">
        <v>5</v>
      </c>
      <c r="J2566" s="5" t="s">
        <v>55</v>
      </c>
      <c r="K2566" s="5" t="s">
        <v>23</v>
      </c>
      <c r="L2566">
        <v>1</v>
      </c>
      <c r="M2566" s="3">
        <v>1170</v>
      </c>
      <c r="N2566" s="5" t="str">
        <f>IFERROR(INDEX(vtipo,MATCH(D2566,vcliente,0)),"Normal")</f>
        <v>Platino</v>
      </c>
      <c r="O2566" s="5" t="str">
        <f t="shared" si="120"/>
        <v>No</v>
      </c>
      <c r="P2566" s="3">
        <f t="shared" si="121"/>
        <v>0</v>
      </c>
      <c r="Q2566" s="16">
        <f t="shared" si="122"/>
        <v>38</v>
      </c>
    </row>
    <row r="2567" spans="1:17" x14ac:dyDescent="0.3">
      <c r="A2567" s="6">
        <v>42053</v>
      </c>
      <c r="B2567" s="5" t="s">
        <v>860</v>
      </c>
      <c r="C2567" s="5" t="s">
        <v>713</v>
      </c>
      <c r="D2567" s="5" t="s">
        <v>788</v>
      </c>
      <c r="E2567">
        <v>3</v>
      </c>
      <c r="F2567">
        <v>3</v>
      </c>
      <c r="G2567">
        <v>1</v>
      </c>
      <c r="H2567">
        <v>10</v>
      </c>
      <c r="I2567">
        <v>1</v>
      </c>
      <c r="J2567" s="5" t="s">
        <v>53</v>
      </c>
      <c r="K2567" s="5" t="s">
        <v>17</v>
      </c>
      <c r="L2567">
        <v>1</v>
      </c>
      <c r="M2567" s="3">
        <v>990</v>
      </c>
      <c r="N2567" s="5" t="str">
        <f>IFERROR(INDEX(vtipo,MATCH(D2567,vcliente,0)),"Normal")</f>
        <v>Normal</v>
      </c>
      <c r="O2567" s="5" t="str">
        <f t="shared" si="120"/>
        <v>No</v>
      </c>
      <c r="P2567" s="3">
        <f t="shared" si="121"/>
        <v>10</v>
      </c>
      <c r="Q2567" s="16">
        <f t="shared" si="122"/>
        <v>34</v>
      </c>
    </row>
    <row r="2568" spans="1:17" x14ac:dyDescent="0.3">
      <c r="A2568" s="6">
        <v>42066</v>
      </c>
      <c r="B2568" s="5" t="s">
        <v>860</v>
      </c>
      <c r="C2568" s="5" t="s">
        <v>713</v>
      </c>
      <c r="D2568" s="5" t="s">
        <v>134</v>
      </c>
      <c r="E2568">
        <v>4</v>
      </c>
      <c r="F2568">
        <v>2</v>
      </c>
      <c r="G2568">
        <v>5</v>
      </c>
      <c r="H2568">
        <v>4</v>
      </c>
      <c r="I2568">
        <v>4</v>
      </c>
      <c r="J2568" s="5" t="s">
        <v>34</v>
      </c>
      <c r="K2568" s="5" t="s">
        <v>23</v>
      </c>
      <c r="L2568">
        <v>4</v>
      </c>
      <c r="M2568" s="3">
        <v>2520</v>
      </c>
      <c r="N2568" s="5" t="str">
        <f>IFERROR(INDEX(vtipo,MATCH(D2568,vcliente,0)),"Normal")</f>
        <v>Normal</v>
      </c>
      <c r="O2568" s="5" t="str">
        <f t="shared" si="120"/>
        <v>No</v>
      </c>
      <c r="P2568" s="3">
        <f t="shared" si="121"/>
        <v>0</v>
      </c>
      <c r="Q2568" s="16">
        <f t="shared" si="122"/>
        <v>34</v>
      </c>
    </row>
    <row r="2569" spans="1:17" x14ac:dyDescent="0.3">
      <c r="A2569" s="6">
        <v>42067</v>
      </c>
      <c r="B2569" s="5" t="s">
        <v>860</v>
      </c>
      <c r="C2569" s="5" t="s">
        <v>713</v>
      </c>
      <c r="D2569" s="5" t="s">
        <v>321</v>
      </c>
      <c r="E2569">
        <v>10</v>
      </c>
      <c r="F2569">
        <v>1</v>
      </c>
      <c r="G2569">
        <v>10</v>
      </c>
      <c r="H2569">
        <v>3</v>
      </c>
      <c r="I2569">
        <v>2</v>
      </c>
      <c r="J2569" s="5" t="s">
        <v>19</v>
      </c>
      <c r="K2569" s="5" t="s">
        <v>20</v>
      </c>
      <c r="L2569">
        <v>5</v>
      </c>
      <c r="M2569" s="3">
        <v>2250</v>
      </c>
      <c r="N2569" s="5" t="str">
        <f>IFERROR(INDEX(vtipo,MATCH(D2569,vcliente,0)),"Normal")</f>
        <v>Normal</v>
      </c>
      <c r="O2569" s="5" t="str">
        <f t="shared" si="120"/>
        <v>Sí</v>
      </c>
      <c r="P2569" s="3">
        <f t="shared" si="121"/>
        <v>20</v>
      </c>
      <c r="Q2569" s="16">
        <f t="shared" si="122"/>
        <v>50</v>
      </c>
    </row>
    <row r="2570" spans="1:17" x14ac:dyDescent="0.3">
      <c r="A2570" s="6">
        <v>42070</v>
      </c>
      <c r="B2570" s="5" t="s">
        <v>860</v>
      </c>
      <c r="C2570" s="5" t="s">
        <v>713</v>
      </c>
      <c r="D2570" s="5" t="s">
        <v>726</v>
      </c>
      <c r="E2570">
        <v>0</v>
      </c>
      <c r="F2570">
        <v>4</v>
      </c>
      <c r="G2570">
        <v>2</v>
      </c>
      <c r="H2570">
        <v>4</v>
      </c>
      <c r="I2570">
        <v>3</v>
      </c>
      <c r="J2570" s="5" t="s">
        <v>94</v>
      </c>
      <c r="K2570" s="5" t="s">
        <v>20</v>
      </c>
      <c r="L2570">
        <v>10</v>
      </c>
      <c r="M2570" s="3">
        <v>9900</v>
      </c>
      <c r="N2570" s="5" t="str">
        <f>IFERROR(INDEX(vtipo,MATCH(D2570,vcliente,0)),"Normal")</f>
        <v>Normal</v>
      </c>
      <c r="O2570" s="5" t="str">
        <f t="shared" si="120"/>
        <v>No</v>
      </c>
      <c r="P2570" s="3">
        <f t="shared" si="121"/>
        <v>0</v>
      </c>
      <c r="Q2570" s="16">
        <f t="shared" si="122"/>
        <v>26</v>
      </c>
    </row>
    <row r="2571" spans="1:17" x14ac:dyDescent="0.3">
      <c r="A2571" s="6">
        <v>42072</v>
      </c>
      <c r="B2571" s="5" t="s">
        <v>860</v>
      </c>
      <c r="C2571" s="5" t="s">
        <v>713</v>
      </c>
      <c r="D2571" s="5" t="s">
        <v>868</v>
      </c>
      <c r="E2571">
        <v>2</v>
      </c>
      <c r="F2571">
        <v>0</v>
      </c>
      <c r="G2571">
        <v>2</v>
      </c>
      <c r="H2571">
        <v>0</v>
      </c>
      <c r="I2571">
        <v>0</v>
      </c>
      <c r="J2571" s="5" t="s">
        <v>90</v>
      </c>
      <c r="K2571" s="5" t="s">
        <v>20</v>
      </c>
      <c r="L2571">
        <v>8</v>
      </c>
      <c r="M2571" s="3">
        <v>6480</v>
      </c>
      <c r="N2571" s="5" t="str">
        <f>IFERROR(INDEX(vtipo,MATCH(D2571,vcliente,0)),"Normal")</f>
        <v>Normal</v>
      </c>
      <c r="O2571" s="5" t="str">
        <f t="shared" si="120"/>
        <v>No</v>
      </c>
      <c r="P2571" s="3">
        <f t="shared" si="121"/>
        <v>0</v>
      </c>
      <c r="Q2571" s="16">
        <f t="shared" si="122"/>
        <v>8</v>
      </c>
    </row>
    <row r="2572" spans="1:17" x14ac:dyDescent="0.3">
      <c r="A2572" s="6">
        <v>42080</v>
      </c>
      <c r="B2572" s="5" t="s">
        <v>860</v>
      </c>
      <c r="C2572" s="5" t="s">
        <v>713</v>
      </c>
      <c r="D2572" s="5" t="s">
        <v>487</v>
      </c>
      <c r="E2572">
        <v>5</v>
      </c>
      <c r="F2572">
        <v>4</v>
      </c>
      <c r="G2572">
        <v>6</v>
      </c>
      <c r="H2572">
        <v>4</v>
      </c>
      <c r="I2572">
        <v>4</v>
      </c>
      <c r="J2572" s="5" t="s">
        <v>96</v>
      </c>
      <c r="K2572" s="5" t="s">
        <v>20</v>
      </c>
      <c r="L2572">
        <v>7</v>
      </c>
      <c r="M2572" s="3">
        <v>1890</v>
      </c>
      <c r="N2572" s="5" t="str">
        <f>IFERROR(INDEX(vtipo,MATCH(D2572,vcliente,0)),"Normal")</f>
        <v>Normal</v>
      </c>
      <c r="O2572" s="5" t="str">
        <f t="shared" si="120"/>
        <v>No</v>
      </c>
      <c r="P2572" s="3">
        <f t="shared" si="121"/>
        <v>0</v>
      </c>
      <c r="Q2572" s="16">
        <f t="shared" si="122"/>
        <v>38</v>
      </c>
    </row>
    <row r="2573" spans="1:17" x14ac:dyDescent="0.3">
      <c r="A2573" s="6">
        <v>42083</v>
      </c>
      <c r="B2573" s="5" t="s">
        <v>860</v>
      </c>
      <c r="C2573" s="5" t="s">
        <v>713</v>
      </c>
      <c r="D2573" s="5" t="s">
        <v>869</v>
      </c>
      <c r="E2573">
        <v>1</v>
      </c>
      <c r="F2573">
        <v>1</v>
      </c>
      <c r="G2573">
        <v>1</v>
      </c>
      <c r="H2573">
        <v>5</v>
      </c>
      <c r="I2573">
        <v>2</v>
      </c>
      <c r="J2573" s="5" t="s">
        <v>78</v>
      </c>
      <c r="K2573" s="5" t="s">
        <v>20</v>
      </c>
      <c r="L2573">
        <v>14</v>
      </c>
      <c r="M2573" s="3">
        <v>10080</v>
      </c>
      <c r="N2573" s="5" t="str">
        <f>IFERROR(INDEX(vtipo,MATCH(D2573,vcliente,0)),"Normal")</f>
        <v>Normal</v>
      </c>
      <c r="O2573" s="5" t="str">
        <f t="shared" si="120"/>
        <v>No</v>
      </c>
      <c r="P2573" s="3">
        <f t="shared" si="121"/>
        <v>0</v>
      </c>
      <c r="Q2573" s="16">
        <f t="shared" si="122"/>
        <v>18</v>
      </c>
    </row>
    <row r="2574" spans="1:17" x14ac:dyDescent="0.3">
      <c r="A2574" s="6">
        <v>42087</v>
      </c>
      <c r="B2574" s="5" t="s">
        <v>860</v>
      </c>
      <c r="C2574" s="5" t="s">
        <v>713</v>
      </c>
      <c r="D2574" s="5" t="s">
        <v>414</v>
      </c>
      <c r="E2574">
        <v>2</v>
      </c>
      <c r="F2574">
        <v>7</v>
      </c>
      <c r="G2574">
        <v>3</v>
      </c>
      <c r="H2574">
        <v>5</v>
      </c>
      <c r="I2574">
        <v>3</v>
      </c>
      <c r="J2574" s="5" t="s">
        <v>32</v>
      </c>
      <c r="K2574" s="5" t="s">
        <v>20</v>
      </c>
      <c r="L2574">
        <v>6</v>
      </c>
      <c r="M2574" s="3">
        <v>3240</v>
      </c>
      <c r="N2574" s="5" t="str">
        <f>IFERROR(INDEX(vtipo,MATCH(D2574,vcliente,0)),"Normal")</f>
        <v>Platino</v>
      </c>
      <c r="O2574" s="5" t="str">
        <f t="shared" si="120"/>
        <v>No</v>
      </c>
      <c r="P2574" s="3">
        <f t="shared" si="121"/>
        <v>7</v>
      </c>
      <c r="Q2574" s="16">
        <f t="shared" si="122"/>
        <v>36</v>
      </c>
    </row>
    <row r="2575" spans="1:17" x14ac:dyDescent="0.3">
      <c r="A2575" s="6">
        <v>42088</v>
      </c>
      <c r="B2575" s="5" t="s">
        <v>860</v>
      </c>
      <c r="C2575" s="5" t="s">
        <v>713</v>
      </c>
      <c r="D2575" s="5" t="s">
        <v>341</v>
      </c>
      <c r="E2575">
        <v>4</v>
      </c>
      <c r="F2575">
        <v>2</v>
      </c>
      <c r="G2575">
        <v>10</v>
      </c>
      <c r="H2575">
        <v>8</v>
      </c>
      <c r="I2575">
        <v>2</v>
      </c>
      <c r="J2575" s="5" t="s">
        <v>34</v>
      </c>
      <c r="K2575" s="5" t="s">
        <v>23</v>
      </c>
      <c r="L2575">
        <v>6</v>
      </c>
      <c r="M2575" s="3">
        <v>3360</v>
      </c>
      <c r="N2575" s="5" t="str">
        <f>IFERROR(INDEX(vtipo,MATCH(D2575,vcliente,0)),"Normal")</f>
        <v>Oro</v>
      </c>
      <c r="O2575" s="5" t="str">
        <f t="shared" si="120"/>
        <v>No</v>
      </c>
      <c r="P2575" s="3">
        <f t="shared" si="121"/>
        <v>18</v>
      </c>
      <c r="Q2575" s="16">
        <f t="shared" si="122"/>
        <v>48</v>
      </c>
    </row>
    <row r="2576" spans="1:17" x14ac:dyDescent="0.3">
      <c r="A2576" s="6">
        <v>42098</v>
      </c>
      <c r="B2576" s="5" t="s">
        <v>860</v>
      </c>
      <c r="C2576" s="5" t="s">
        <v>713</v>
      </c>
      <c r="D2576" s="5" t="s">
        <v>72</v>
      </c>
      <c r="E2576">
        <v>7</v>
      </c>
      <c r="F2576">
        <v>7</v>
      </c>
      <c r="G2576">
        <v>6</v>
      </c>
      <c r="H2576">
        <v>4</v>
      </c>
      <c r="I2576">
        <v>8</v>
      </c>
      <c r="J2576" s="5" t="s">
        <v>71</v>
      </c>
      <c r="K2576" s="5" t="s">
        <v>20</v>
      </c>
      <c r="L2576">
        <v>8</v>
      </c>
      <c r="M2576" s="3">
        <v>7040</v>
      </c>
      <c r="N2576" s="5" t="str">
        <f>IFERROR(INDEX(vtipo,MATCH(D2576,vcliente,0)),"Normal")</f>
        <v>Oro</v>
      </c>
      <c r="O2576" s="5" t="str">
        <f t="shared" si="120"/>
        <v>No</v>
      </c>
      <c r="P2576" s="3">
        <f t="shared" si="121"/>
        <v>22</v>
      </c>
      <c r="Q2576" s="16">
        <f t="shared" si="122"/>
        <v>56</v>
      </c>
    </row>
    <row r="2577" spans="1:17" x14ac:dyDescent="0.3">
      <c r="A2577" s="6">
        <v>42099</v>
      </c>
      <c r="B2577" s="5" t="s">
        <v>860</v>
      </c>
      <c r="C2577" s="5" t="s">
        <v>713</v>
      </c>
      <c r="D2577" s="5" t="s">
        <v>498</v>
      </c>
      <c r="E2577">
        <v>6</v>
      </c>
      <c r="F2577">
        <v>8</v>
      </c>
      <c r="G2577">
        <v>6</v>
      </c>
      <c r="H2577">
        <v>7</v>
      </c>
      <c r="I2577">
        <v>8</v>
      </c>
      <c r="J2577" s="5" t="s">
        <v>34</v>
      </c>
      <c r="K2577" s="5" t="s">
        <v>23</v>
      </c>
      <c r="L2577">
        <v>5</v>
      </c>
      <c r="M2577" s="3">
        <v>3150</v>
      </c>
      <c r="N2577" s="5" t="str">
        <f>IFERROR(INDEX(vtipo,MATCH(D2577,vcliente,0)),"Normal")</f>
        <v>Normal</v>
      </c>
      <c r="O2577" s="5" t="str">
        <f t="shared" si="120"/>
        <v>No</v>
      </c>
      <c r="P2577" s="3">
        <f t="shared" si="121"/>
        <v>23</v>
      </c>
      <c r="Q2577" s="16">
        <f t="shared" si="122"/>
        <v>58</v>
      </c>
    </row>
    <row r="2578" spans="1:17" x14ac:dyDescent="0.3">
      <c r="A2578" s="6">
        <v>42099</v>
      </c>
      <c r="B2578" s="5" t="s">
        <v>860</v>
      </c>
      <c r="C2578" s="5" t="s">
        <v>713</v>
      </c>
      <c r="D2578" s="5" t="s">
        <v>119</v>
      </c>
      <c r="E2578">
        <v>4</v>
      </c>
      <c r="F2578">
        <v>5</v>
      </c>
      <c r="G2578">
        <v>7</v>
      </c>
      <c r="H2578">
        <v>1</v>
      </c>
      <c r="I2578">
        <v>8</v>
      </c>
      <c r="J2578" s="5" t="s">
        <v>55</v>
      </c>
      <c r="K2578" s="5" t="s">
        <v>23</v>
      </c>
      <c r="L2578">
        <v>3</v>
      </c>
      <c r="M2578" s="3">
        <v>3120</v>
      </c>
      <c r="N2578" s="5" t="str">
        <f>IFERROR(INDEX(vtipo,MATCH(D2578,vcliente,0)),"Normal")</f>
        <v>Oro</v>
      </c>
      <c r="O2578" s="5" t="str">
        <f t="shared" si="120"/>
        <v>No</v>
      </c>
      <c r="P2578" s="3">
        <f t="shared" si="121"/>
        <v>15</v>
      </c>
      <c r="Q2578" s="16">
        <f t="shared" si="122"/>
        <v>48</v>
      </c>
    </row>
    <row r="2579" spans="1:17" x14ac:dyDescent="0.3">
      <c r="A2579" s="6">
        <v>42103</v>
      </c>
      <c r="B2579" s="5" t="s">
        <v>860</v>
      </c>
      <c r="C2579" s="5" t="s">
        <v>713</v>
      </c>
      <c r="D2579" s="5" t="s">
        <v>850</v>
      </c>
      <c r="E2579">
        <v>2</v>
      </c>
      <c r="F2579">
        <v>2</v>
      </c>
      <c r="G2579">
        <v>1</v>
      </c>
      <c r="H2579">
        <v>2</v>
      </c>
      <c r="I2579">
        <v>1</v>
      </c>
      <c r="J2579" s="5" t="s">
        <v>59</v>
      </c>
      <c r="K2579" s="5" t="s">
        <v>17</v>
      </c>
      <c r="L2579">
        <v>1</v>
      </c>
      <c r="M2579" s="3">
        <v>540</v>
      </c>
      <c r="N2579" s="5" t="str">
        <f>IFERROR(INDEX(vtipo,MATCH(D2579,vcliente,0)),"Normal")</f>
        <v>Normal</v>
      </c>
      <c r="O2579" s="5" t="str">
        <f t="shared" si="120"/>
        <v>No</v>
      </c>
      <c r="P2579" s="3">
        <f t="shared" si="121"/>
        <v>0</v>
      </c>
      <c r="Q2579" s="16">
        <f t="shared" si="122"/>
        <v>14</v>
      </c>
    </row>
    <row r="2580" spans="1:17" x14ac:dyDescent="0.3">
      <c r="A2580" s="6">
        <v>42105</v>
      </c>
      <c r="B2580" s="5" t="s">
        <v>860</v>
      </c>
      <c r="C2580" s="5" t="s">
        <v>713</v>
      </c>
      <c r="D2580" s="5" t="s">
        <v>77</v>
      </c>
      <c r="E2580">
        <v>3</v>
      </c>
      <c r="F2580">
        <v>4</v>
      </c>
      <c r="G2580">
        <v>4</v>
      </c>
      <c r="H2580">
        <v>3</v>
      </c>
      <c r="I2580">
        <v>5</v>
      </c>
      <c r="J2580" s="5" t="s">
        <v>90</v>
      </c>
      <c r="K2580" s="5" t="s">
        <v>20</v>
      </c>
      <c r="L2580">
        <v>21</v>
      </c>
      <c r="M2580" s="3">
        <v>15120</v>
      </c>
      <c r="N2580" s="5" t="str">
        <f>IFERROR(INDEX(vtipo,MATCH(D2580,vcliente,0)),"Normal")</f>
        <v>Platino</v>
      </c>
      <c r="O2580" s="5" t="str">
        <f t="shared" si="120"/>
        <v>No</v>
      </c>
      <c r="P2580" s="3">
        <f t="shared" si="121"/>
        <v>0</v>
      </c>
      <c r="Q2580" s="16">
        <f t="shared" si="122"/>
        <v>32</v>
      </c>
    </row>
    <row r="2581" spans="1:17" x14ac:dyDescent="0.3">
      <c r="A2581" s="6">
        <v>42111</v>
      </c>
      <c r="B2581" s="5" t="s">
        <v>860</v>
      </c>
      <c r="C2581" s="5" t="s">
        <v>713</v>
      </c>
      <c r="D2581" s="5" t="s">
        <v>725</v>
      </c>
      <c r="E2581">
        <v>6</v>
      </c>
      <c r="F2581">
        <v>4</v>
      </c>
      <c r="G2581">
        <v>6</v>
      </c>
      <c r="H2581">
        <v>3</v>
      </c>
      <c r="I2581">
        <v>6</v>
      </c>
      <c r="J2581" s="5" t="s">
        <v>63</v>
      </c>
      <c r="K2581" s="5" t="s">
        <v>17</v>
      </c>
      <c r="L2581">
        <v>1</v>
      </c>
      <c r="M2581" s="3">
        <v>540</v>
      </c>
      <c r="N2581" s="5" t="str">
        <f>IFERROR(INDEX(vtipo,MATCH(D2581,vcliente,0)),"Normal")</f>
        <v>Oro</v>
      </c>
      <c r="O2581" s="5" t="str">
        <f t="shared" si="120"/>
        <v>No</v>
      </c>
      <c r="P2581" s="3">
        <f t="shared" si="121"/>
        <v>0</v>
      </c>
      <c r="Q2581" s="16">
        <f t="shared" si="122"/>
        <v>44</v>
      </c>
    </row>
    <row r="2582" spans="1:17" x14ac:dyDescent="0.3">
      <c r="A2582" s="6">
        <v>42115</v>
      </c>
      <c r="B2582" s="5" t="s">
        <v>860</v>
      </c>
      <c r="C2582" s="5" t="s">
        <v>713</v>
      </c>
      <c r="D2582" s="5" t="s">
        <v>249</v>
      </c>
      <c r="E2582">
        <v>0</v>
      </c>
      <c r="F2582">
        <v>2</v>
      </c>
      <c r="G2582">
        <v>3</v>
      </c>
      <c r="H2582">
        <v>0</v>
      </c>
      <c r="I2582">
        <v>5</v>
      </c>
      <c r="J2582" s="5" t="s">
        <v>22</v>
      </c>
      <c r="K2582" s="5" t="s">
        <v>23</v>
      </c>
      <c r="L2582">
        <v>4</v>
      </c>
      <c r="M2582" s="3">
        <v>1080</v>
      </c>
      <c r="N2582" s="5" t="str">
        <f>IFERROR(INDEX(vtipo,MATCH(D2582,vcliente,0)),"Normal")</f>
        <v>Oro</v>
      </c>
      <c r="O2582" s="5" t="str">
        <f t="shared" si="120"/>
        <v>No</v>
      </c>
      <c r="P2582" s="3">
        <f t="shared" si="121"/>
        <v>0</v>
      </c>
      <c r="Q2582" s="16">
        <f t="shared" si="122"/>
        <v>20</v>
      </c>
    </row>
    <row r="2583" spans="1:17" x14ac:dyDescent="0.3">
      <c r="A2583" s="6">
        <v>42126</v>
      </c>
      <c r="B2583" s="5" t="s">
        <v>860</v>
      </c>
      <c r="C2583" s="5" t="s">
        <v>713</v>
      </c>
      <c r="D2583" s="5" t="s">
        <v>817</v>
      </c>
      <c r="E2583">
        <v>9</v>
      </c>
      <c r="F2583">
        <v>7</v>
      </c>
      <c r="G2583">
        <v>0</v>
      </c>
      <c r="H2583">
        <v>6</v>
      </c>
      <c r="I2583">
        <v>6</v>
      </c>
      <c r="J2583" s="5" t="s">
        <v>40</v>
      </c>
      <c r="K2583" s="5" t="s">
        <v>23</v>
      </c>
      <c r="L2583">
        <v>11</v>
      </c>
      <c r="M2583" s="3">
        <v>6545</v>
      </c>
      <c r="N2583" s="5" t="str">
        <f>IFERROR(INDEX(vtipo,MATCH(D2583,vcliente,0)),"Normal")</f>
        <v>Platino</v>
      </c>
      <c r="O2583" s="5" t="str">
        <f t="shared" si="120"/>
        <v>No</v>
      </c>
      <c r="P2583" s="3">
        <f t="shared" si="121"/>
        <v>16</v>
      </c>
      <c r="Q2583" s="16">
        <f t="shared" si="122"/>
        <v>56</v>
      </c>
    </row>
    <row r="2584" spans="1:17" x14ac:dyDescent="0.3">
      <c r="A2584" s="6">
        <v>42131</v>
      </c>
      <c r="B2584" s="5" t="s">
        <v>860</v>
      </c>
      <c r="C2584" s="5" t="s">
        <v>713</v>
      </c>
      <c r="D2584" s="5" t="s">
        <v>272</v>
      </c>
      <c r="E2584">
        <v>0</v>
      </c>
      <c r="F2584">
        <v>3</v>
      </c>
      <c r="G2584">
        <v>1</v>
      </c>
      <c r="H2584">
        <v>3</v>
      </c>
      <c r="I2584">
        <v>3</v>
      </c>
      <c r="J2584" s="5" t="s">
        <v>74</v>
      </c>
      <c r="K2584" s="5" t="s">
        <v>23</v>
      </c>
      <c r="L2584">
        <v>5</v>
      </c>
      <c r="M2584" s="3">
        <v>2125</v>
      </c>
      <c r="N2584" s="5" t="str">
        <f>IFERROR(INDEX(vtipo,MATCH(D2584,vcliente,0)),"Normal")</f>
        <v>Normal</v>
      </c>
      <c r="O2584" s="5" t="str">
        <f t="shared" si="120"/>
        <v>No</v>
      </c>
      <c r="P2584" s="3">
        <f t="shared" si="121"/>
        <v>0</v>
      </c>
      <c r="Q2584" s="16">
        <f t="shared" si="122"/>
        <v>20</v>
      </c>
    </row>
    <row r="2585" spans="1:17" x14ac:dyDescent="0.3">
      <c r="A2585" s="6">
        <v>42142</v>
      </c>
      <c r="B2585" s="5" t="s">
        <v>860</v>
      </c>
      <c r="C2585" s="5" t="s">
        <v>713</v>
      </c>
      <c r="D2585" s="5" t="s">
        <v>619</v>
      </c>
      <c r="E2585">
        <v>2</v>
      </c>
      <c r="F2585">
        <v>5</v>
      </c>
      <c r="G2585">
        <v>9</v>
      </c>
      <c r="H2585">
        <v>1</v>
      </c>
      <c r="I2585">
        <v>1</v>
      </c>
      <c r="J2585" s="5" t="s">
        <v>19</v>
      </c>
      <c r="K2585" s="5" t="s">
        <v>20</v>
      </c>
      <c r="L2585">
        <v>16</v>
      </c>
      <c r="M2585" s="3">
        <v>6800</v>
      </c>
      <c r="N2585" s="5" t="str">
        <f>IFERROR(INDEX(vtipo,MATCH(D2585,vcliente,0)),"Normal")</f>
        <v>Normal</v>
      </c>
      <c r="O2585" s="5" t="str">
        <f t="shared" si="120"/>
        <v>No</v>
      </c>
      <c r="P2585" s="3">
        <f t="shared" si="121"/>
        <v>9</v>
      </c>
      <c r="Q2585" s="16">
        <f t="shared" si="122"/>
        <v>34</v>
      </c>
    </row>
    <row r="2586" spans="1:17" x14ac:dyDescent="0.3">
      <c r="A2586" s="6">
        <v>42143</v>
      </c>
      <c r="B2586" s="5" t="s">
        <v>860</v>
      </c>
      <c r="C2586" s="5" t="s">
        <v>713</v>
      </c>
      <c r="D2586" s="5" t="s">
        <v>314</v>
      </c>
      <c r="E2586">
        <v>8</v>
      </c>
      <c r="F2586">
        <v>8</v>
      </c>
      <c r="G2586">
        <v>6</v>
      </c>
      <c r="H2586">
        <v>2</v>
      </c>
      <c r="I2586">
        <v>4</v>
      </c>
      <c r="J2586" s="5" t="s">
        <v>38</v>
      </c>
      <c r="K2586" s="5" t="s">
        <v>17</v>
      </c>
      <c r="L2586">
        <v>4</v>
      </c>
      <c r="M2586" s="3">
        <v>2040</v>
      </c>
      <c r="N2586" s="5" t="str">
        <f>IFERROR(INDEX(vtipo,MATCH(D2586,vcliente,0)),"Normal")</f>
        <v>Oro</v>
      </c>
      <c r="O2586" s="5" t="str">
        <f t="shared" si="120"/>
        <v>No</v>
      </c>
      <c r="P2586" s="3">
        <f t="shared" si="121"/>
        <v>16</v>
      </c>
      <c r="Q2586" s="16">
        <f t="shared" si="122"/>
        <v>52</v>
      </c>
    </row>
    <row r="2587" spans="1:17" x14ac:dyDescent="0.3">
      <c r="A2587" s="6">
        <v>42145</v>
      </c>
      <c r="B2587" s="5" t="s">
        <v>860</v>
      </c>
      <c r="C2587" s="5" t="s">
        <v>713</v>
      </c>
      <c r="D2587" s="5" t="s">
        <v>870</v>
      </c>
      <c r="E2587">
        <v>4</v>
      </c>
      <c r="F2587">
        <v>1</v>
      </c>
      <c r="G2587">
        <v>5</v>
      </c>
      <c r="H2587">
        <v>4</v>
      </c>
      <c r="I2587">
        <v>3</v>
      </c>
      <c r="J2587" s="5" t="s">
        <v>59</v>
      </c>
      <c r="K2587" s="5" t="s">
        <v>17</v>
      </c>
      <c r="L2587">
        <v>1</v>
      </c>
      <c r="M2587" s="3">
        <v>510</v>
      </c>
      <c r="N2587" s="5" t="str">
        <f>IFERROR(INDEX(vtipo,MATCH(D2587,vcliente,0)),"Normal")</f>
        <v>Normal</v>
      </c>
      <c r="O2587" s="5" t="str">
        <f t="shared" si="120"/>
        <v>No</v>
      </c>
      <c r="P2587" s="3">
        <f t="shared" si="121"/>
        <v>0</v>
      </c>
      <c r="Q2587" s="16">
        <f t="shared" si="122"/>
        <v>32</v>
      </c>
    </row>
    <row r="2588" spans="1:17" x14ac:dyDescent="0.3">
      <c r="A2588" s="6">
        <v>42146</v>
      </c>
      <c r="B2588" s="5" t="s">
        <v>860</v>
      </c>
      <c r="C2588" s="5" t="s">
        <v>713</v>
      </c>
      <c r="D2588" s="5" t="s">
        <v>654</v>
      </c>
      <c r="E2588">
        <v>8</v>
      </c>
      <c r="F2588">
        <v>5</v>
      </c>
      <c r="G2588">
        <v>9</v>
      </c>
      <c r="H2588">
        <v>7</v>
      </c>
      <c r="I2588">
        <v>7</v>
      </c>
      <c r="J2588" s="5" t="s">
        <v>90</v>
      </c>
      <c r="K2588" s="5" t="s">
        <v>20</v>
      </c>
      <c r="L2588">
        <v>15</v>
      </c>
      <c r="M2588" s="3">
        <v>10800</v>
      </c>
      <c r="N2588" s="5" t="str">
        <f>IFERROR(INDEX(vtipo,MATCH(D2588,vcliente,0)),"Normal")</f>
        <v>Oro</v>
      </c>
      <c r="O2588" s="5" t="str">
        <f t="shared" si="120"/>
        <v>No</v>
      </c>
      <c r="P2588" s="3">
        <f t="shared" si="121"/>
        <v>31</v>
      </c>
      <c r="Q2588" s="16">
        <f t="shared" si="122"/>
        <v>62</v>
      </c>
    </row>
    <row r="2589" spans="1:17" x14ac:dyDescent="0.3">
      <c r="A2589" s="6">
        <v>42154</v>
      </c>
      <c r="B2589" s="5" t="s">
        <v>860</v>
      </c>
      <c r="C2589" s="5" t="s">
        <v>713</v>
      </c>
      <c r="D2589" s="5" t="s">
        <v>871</v>
      </c>
      <c r="E2589">
        <v>5</v>
      </c>
      <c r="F2589">
        <v>7</v>
      </c>
      <c r="G2589">
        <v>7</v>
      </c>
      <c r="H2589">
        <v>5</v>
      </c>
      <c r="I2589">
        <v>9</v>
      </c>
      <c r="J2589" s="5" t="s">
        <v>34</v>
      </c>
      <c r="K2589" s="5" t="s">
        <v>23</v>
      </c>
      <c r="L2589">
        <v>4</v>
      </c>
      <c r="M2589" s="3">
        <v>2380</v>
      </c>
      <c r="N2589" s="5" t="str">
        <f>IFERROR(INDEX(vtipo,MATCH(D2589,vcliente,0)),"Normal")</f>
        <v>Oro</v>
      </c>
      <c r="O2589" s="5" t="str">
        <f t="shared" si="120"/>
        <v>No</v>
      </c>
      <c r="P2589" s="3">
        <f t="shared" si="121"/>
        <v>23</v>
      </c>
      <c r="Q2589" s="16">
        <f t="shared" si="122"/>
        <v>56</v>
      </c>
    </row>
    <row r="2590" spans="1:17" x14ac:dyDescent="0.3">
      <c r="A2590" s="6">
        <v>42157</v>
      </c>
      <c r="B2590" s="5" t="s">
        <v>860</v>
      </c>
      <c r="C2590" s="5" t="s">
        <v>713</v>
      </c>
      <c r="D2590" s="5" t="s">
        <v>503</v>
      </c>
      <c r="E2590">
        <v>1</v>
      </c>
      <c r="F2590">
        <v>0</v>
      </c>
      <c r="G2590">
        <v>0</v>
      </c>
      <c r="H2590">
        <v>1</v>
      </c>
      <c r="I2590">
        <v>3</v>
      </c>
      <c r="J2590" s="5" t="s">
        <v>25</v>
      </c>
      <c r="K2590" s="5" t="s">
        <v>17</v>
      </c>
      <c r="L2590">
        <v>1</v>
      </c>
      <c r="M2590" s="3">
        <v>270</v>
      </c>
      <c r="N2590" s="5" t="str">
        <f>IFERROR(INDEX(vtipo,MATCH(D2590,vcliente,0)),"Normal")</f>
        <v>Normal</v>
      </c>
      <c r="O2590" s="5" t="str">
        <f t="shared" si="120"/>
        <v>No</v>
      </c>
      <c r="P2590" s="3">
        <f t="shared" si="121"/>
        <v>0</v>
      </c>
      <c r="Q2590" s="16">
        <f t="shared" si="122"/>
        <v>10</v>
      </c>
    </row>
    <row r="2591" spans="1:17" x14ac:dyDescent="0.3">
      <c r="A2591" s="6">
        <v>42160</v>
      </c>
      <c r="B2591" s="5" t="s">
        <v>860</v>
      </c>
      <c r="C2591" s="5" t="s">
        <v>713</v>
      </c>
      <c r="D2591" s="5" t="s">
        <v>487</v>
      </c>
      <c r="E2591">
        <v>7</v>
      </c>
      <c r="F2591">
        <v>7</v>
      </c>
      <c r="G2591">
        <v>5</v>
      </c>
      <c r="H2591">
        <v>5</v>
      </c>
      <c r="I2591">
        <v>5</v>
      </c>
      <c r="J2591" s="5" t="s">
        <v>25</v>
      </c>
      <c r="K2591" s="5" t="s">
        <v>17</v>
      </c>
      <c r="L2591">
        <v>9</v>
      </c>
      <c r="M2591" s="3">
        <v>2430</v>
      </c>
      <c r="N2591" s="5" t="str">
        <f>IFERROR(INDEX(vtipo,MATCH(D2591,vcliente,0)),"Normal")</f>
        <v>Normal</v>
      </c>
      <c r="O2591" s="5" t="str">
        <f t="shared" si="120"/>
        <v>No</v>
      </c>
      <c r="P2591" s="3">
        <f t="shared" si="121"/>
        <v>14</v>
      </c>
      <c r="Q2591" s="16">
        <f t="shared" si="122"/>
        <v>48</v>
      </c>
    </row>
    <row r="2592" spans="1:17" x14ac:dyDescent="0.3">
      <c r="A2592" s="6">
        <v>42162</v>
      </c>
      <c r="B2592" s="5" t="s">
        <v>860</v>
      </c>
      <c r="C2592" s="5" t="s">
        <v>713</v>
      </c>
      <c r="D2592" s="5" t="s">
        <v>224</v>
      </c>
      <c r="E2592">
        <v>1</v>
      </c>
      <c r="F2592">
        <v>2</v>
      </c>
      <c r="G2592">
        <v>0</v>
      </c>
      <c r="H2592">
        <v>5</v>
      </c>
      <c r="I2592">
        <v>0</v>
      </c>
      <c r="J2592" s="5" t="s">
        <v>30</v>
      </c>
      <c r="K2592" s="5" t="s">
        <v>17</v>
      </c>
      <c r="L2592">
        <v>2</v>
      </c>
      <c r="M2592" s="3">
        <v>1440</v>
      </c>
      <c r="N2592" s="5" t="str">
        <f>IFERROR(INDEX(vtipo,MATCH(D2592,vcliente,0)),"Normal")</f>
        <v>Normal</v>
      </c>
      <c r="O2592" s="5" t="str">
        <f t="shared" si="120"/>
        <v>No</v>
      </c>
      <c r="P2592" s="3">
        <f t="shared" si="121"/>
        <v>0</v>
      </c>
      <c r="Q2592" s="16">
        <f t="shared" si="122"/>
        <v>16</v>
      </c>
    </row>
    <row r="2593" spans="1:17" x14ac:dyDescent="0.3">
      <c r="A2593" s="6">
        <v>42170</v>
      </c>
      <c r="B2593" s="5" t="s">
        <v>860</v>
      </c>
      <c r="C2593" s="5" t="s">
        <v>713</v>
      </c>
      <c r="D2593" s="5" t="s">
        <v>674</v>
      </c>
      <c r="E2593">
        <v>6</v>
      </c>
      <c r="F2593">
        <v>6</v>
      </c>
      <c r="G2593">
        <v>6</v>
      </c>
      <c r="H2593">
        <v>6</v>
      </c>
      <c r="I2593">
        <v>4</v>
      </c>
      <c r="J2593" s="5" t="s">
        <v>53</v>
      </c>
      <c r="K2593" s="5" t="s">
        <v>17</v>
      </c>
      <c r="L2593">
        <v>2</v>
      </c>
      <c r="M2593" s="3">
        <v>1980</v>
      </c>
      <c r="N2593" s="5" t="str">
        <f>IFERROR(INDEX(vtipo,MATCH(D2593,vcliente,0)),"Normal")</f>
        <v>Normal</v>
      </c>
      <c r="O2593" s="5" t="str">
        <f t="shared" si="120"/>
        <v>No</v>
      </c>
      <c r="P2593" s="3">
        <f t="shared" si="121"/>
        <v>0</v>
      </c>
      <c r="Q2593" s="16">
        <f t="shared" si="122"/>
        <v>48</v>
      </c>
    </row>
    <row r="2594" spans="1:17" x14ac:dyDescent="0.3">
      <c r="A2594" s="6">
        <v>42177</v>
      </c>
      <c r="B2594" s="5" t="s">
        <v>860</v>
      </c>
      <c r="C2594" s="5" t="s">
        <v>713</v>
      </c>
      <c r="D2594" s="5" t="s">
        <v>858</v>
      </c>
      <c r="E2594">
        <v>5</v>
      </c>
      <c r="F2594">
        <v>2</v>
      </c>
      <c r="G2594">
        <v>0</v>
      </c>
      <c r="H2594">
        <v>0</v>
      </c>
      <c r="I2594">
        <v>3</v>
      </c>
      <c r="J2594" s="5" t="s">
        <v>55</v>
      </c>
      <c r="K2594" s="5" t="s">
        <v>23</v>
      </c>
      <c r="L2594">
        <v>9</v>
      </c>
      <c r="M2594" s="3">
        <v>10530</v>
      </c>
      <c r="N2594" s="5" t="str">
        <f>IFERROR(INDEX(vtipo,MATCH(D2594,vcliente,0)),"Normal")</f>
        <v>Normal</v>
      </c>
      <c r="O2594" s="5" t="str">
        <f t="shared" si="120"/>
        <v>No</v>
      </c>
      <c r="P2594" s="3">
        <f t="shared" si="121"/>
        <v>0</v>
      </c>
      <c r="Q2594" s="16">
        <f t="shared" si="122"/>
        <v>20</v>
      </c>
    </row>
    <row r="2595" spans="1:17" x14ac:dyDescent="0.3">
      <c r="A2595" s="6">
        <v>42179</v>
      </c>
      <c r="B2595" s="5" t="s">
        <v>860</v>
      </c>
      <c r="C2595" s="5" t="s">
        <v>713</v>
      </c>
      <c r="D2595" s="5" t="s">
        <v>872</v>
      </c>
      <c r="E2595">
        <v>2</v>
      </c>
      <c r="F2595">
        <v>1</v>
      </c>
      <c r="G2595">
        <v>0</v>
      </c>
      <c r="H2595">
        <v>3</v>
      </c>
      <c r="I2595">
        <v>1</v>
      </c>
      <c r="J2595" s="5" t="s">
        <v>59</v>
      </c>
      <c r="K2595" s="5" t="s">
        <v>17</v>
      </c>
      <c r="L2595">
        <v>3</v>
      </c>
      <c r="M2595" s="3">
        <v>1620</v>
      </c>
      <c r="N2595" s="5" t="str">
        <f>IFERROR(INDEX(vtipo,MATCH(D2595,vcliente,0)),"Normal")</f>
        <v>Normal</v>
      </c>
      <c r="O2595" s="5" t="str">
        <f t="shared" si="120"/>
        <v>No</v>
      </c>
      <c r="P2595" s="3">
        <f t="shared" si="121"/>
        <v>0</v>
      </c>
      <c r="Q2595" s="16">
        <f t="shared" si="122"/>
        <v>14</v>
      </c>
    </row>
    <row r="2596" spans="1:17" x14ac:dyDescent="0.3">
      <c r="A2596" s="6">
        <v>42194</v>
      </c>
      <c r="B2596" s="5" t="s">
        <v>860</v>
      </c>
      <c r="C2596" s="5" t="s">
        <v>713</v>
      </c>
      <c r="D2596" s="5" t="s">
        <v>571</v>
      </c>
      <c r="E2596">
        <v>1</v>
      </c>
      <c r="F2596">
        <v>1</v>
      </c>
      <c r="G2596">
        <v>6</v>
      </c>
      <c r="H2596">
        <v>8</v>
      </c>
      <c r="I2596">
        <v>8</v>
      </c>
      <c r="J2596" s="5" t="s">
        <v>96</v>
      </c>
      <c r="K2596" s="5" t="s">
        <v>20</v>
      </c>
      <c r="L2596">
        <v>6</v>
      </c>
      <c r="M2596" s="3">
        <v>1620</v>
      </c>
      <c r="N2596" s="5" t="str">
        <f>IFERROR(INDEX(vtipo,MATCH(D2596,vcliente,0)),"Normal")</f>
        <v>Normal</v>
      </c>
      <c r="O2596" s="5" t="str">
        <f t="shared" si="120"/>
        <v>No</v>
      </c>
      <c r="P2596" s="3">
        <f t="shared" si="121"/>
        <v>16</v>
      </c>
      <c r="Q2596" s="16">
        <f t="shared" si="122"/>
        <v>46</v>
      </c>
    </row>
    <row r="2597" spans="1:17" x14ac:dyDescent="0.3">
      <c r="A2597" s="6">
        <v>42194</v>
      </c>
      <c r="B2597" s="5" t="s">
        <v>860</v>
      </c>
      <c r="C2597" s="5" t="s">
        <v>713</v>
      </c>
      <c r="D2597" s="5" t="s">
        <v>472</v>
      </c>
      <c r="E2597">
        <v>0</v>
      </c>
      <c r="F2597">
        <v>4</v>
      </c>
      <c r="G2597">
        <v>9</v>
      </c>
      <c r="H2597">
        <v>5</v>
      </c>
      <c r="I2597">
        <v>1</v>
      </c>
      <c r="J2597" s="5" t="s">
        <v>38</v>
      </c>
      <c r="K2597" s="5" t="s">
        <v>17</v>
      </c>
      <c r="L2597">
        <v>5</v>
      </c>
      <c r="M2597" s="3">
        <v>2700</v>
      </c>
      <c r="N2597" s="5" t="str">
        <f>IFERROR(INDEX(vtipo,MATCH(D2597,vcliente,0)),"Normal")</f>
        <v>Normal</v>
      </c>
      <c r="O2597" s="5" t="str">
        <f t="shared" si="120"/>
        <v>No</v>
      </c>
      <c r="P2597" s="3">
        <f t="shared" si="121"/>
        <v>9</v>
      </c>
      <c r="Q2597" s="16">
        <f t="shared" si="122"/>
        <v>38</v>
      </c>
    </row>
    <row r="2598" spans="1:17" x14ac:dyDescent="0.3">
      <c r="A2598" s="6">
        <v>42196</v>
      </c>
      <c r="B2598" s="5" t="s">
        <v>860</v>
      </c>
      <c r="C2598" s="5" t="s">
        <v>713</v>
      </c>
      <c r="D2598" s="5" t="s">
        <v>150</v>
      </c>
      <c r="E2598">
        <v>1</v>
      </c>
      <c r="F2598">
        <v>4</v>
      </c>
      <c r="G2598">
        <v>3</v>
      </c>
      <c r="H2598">
        <v>4</v>
      </c>
      <c r="I2598">
        <v>3</v>
      </c>
      <c r="J2598" s="5" t="s">
        <v>25</v>
      </c>
      <c r="K2598" s="5" t="s">
        <v>17</v>
      </c>
      <c r="L2598">
        <v>12</v>
      </c>
      <c r="M2598" s="3">
        <v>3240</v>
      </c>
      <c r="N2598" s="5" t="str">
        <f>IFERROR(INDEX(vtipo,MATCH(D2598,vcliente,0)),"Normal")</f>
        <v>Normal</v>
      </c>
      <c r="O2598" s="5" t="str">
        <f t="shared" si="120"/>
        <v>No</v>
      </c>
      <c r="P2598" s="3">
        <f t="shared" si="121"/>
        <v>0</v>
      </c>
      <c r="Q2598" s="16">
        <f t="shared" si="122"/>
        <v>28</v>
      </c>
    </row>
    <row r="2599" spans="1:17" x14ac:dyDescent="0.3">
      <c r="A2599" s="6">
        <v>42197</v>
      </c>
      <c r="B2599" s="5" t="s">
        <v>860</v>
      </c>
      <c r="C2599" s="5" t="s">
        <v>713</v>
      </c>
      <c r="D2599" s="5" t="s">
        <v>582</v>
      </c>
      <c r="E2599">
        <v>2</v>
      </c>
      <c r="F2599">
        <v>0</v>
      </c>
      <c r="G2599">
        <v>2</v>
      </c>
      <c r="H2599">
        <v>5</v>
      </c>
      <c r="I2599">
        <v>2</v>
      </c>
      <c r="J2599" s="5" t="s">
        <v>59</v>
      </c>
      <c r="K2599" s="5" t="s">
        <v>17</v>
      </c>
      <c r="L2599">
        <v>6</v>
      </c>
      <c r="M2599" s="3">
        <v>3240</v>
      </c>
      <c r="N2599" s="5" t="str">
        <f>IFERROR(INDEX(vtipo,MATCH(D2599,vcliente,0)),"Normal")</f>
        <v>Normal</v>
      </c>
      <c r="O2599" s="5" t="str">
        <f t="shared" si="120"/>
        <v>No</v>
      </c>
      <c r="P2599" s="3">
        <f t="shared" si="121"/>
        <v>0</v>
      </c>
      <c r="Q2599" s="16">
        <f t="shared" si="122"/>
        <v>22</v>
      </c>
    </row>
    <row r="2600" spans="1:17" x14ac:dyDescent="0.3">
      <c r="A2600" s="6">
        <v>42197</v>
      </c>
      <c r="B2600" s="5" t="s">
        <v>860</v>
      </c>
      <c r="C2600" s="5" t="s">
        <v>713</v>
      </c>
      <c r="D2600" s="5" t="s">
        <v>173</v>
      </c>
      <c r="E2600">
        <v>0</v>
      </c>
      <c r="F2600">
        <v>0</v>
      </c>
      <c r="G2600">
        <v>3</v>
      </c>
      <c r="H2600">
        <v>2</v>
      </c>
      <c r="I2600">
        <v>0</v>
      </c>
      <c r="J2600" s="5" t="s">
        <v>19</v>
      </c>
      <c r="K2600" s="5" t="s">
        <v>20</v>
      </c>
      <c r="L2600">
        <v>4</v>
      </c>
      <c r="M2600" s="3">
        <v>1800</v>
      </c>
      <c r="N2600" s="5" t="str">
        <f>IFERROR(INDEX(vtipo,MATCH(D2600,vcliente,0)),"Normal")</f>
        <v>Normal</v>
      </c>
      <c r="O2600" s="5" t="str">
        <f t="shared" si="120"/>
        <v>No</v>
      </c>
      <c r="P2600" s="3">
        <f t="shared" si="121"/>
        <v>0</v>
      </c>
      <c r="Q2600" s="16">
        <f t="shared" si="122"/>
        <v>10</v>
      </c>
    </row>
    <row r="2601" spans="1:17" x14ac:dyDescent="0.3">
      <c r="A2601" s="6">
        <v>42199</v>
      </c>
      <c r="B2601" s="5" t="s">
        <v>860</v>
      </c>
      <c r="C2601" s="5" t="s">
        <v>713</v>
      </c>
      <c r="D2601" s="5" t="s">
        <v>692</v>
      </c>
      <c r="E2601">
        <v>5</v>
      </c>
      <c r="F2601">
        <v>5</v>
      </c>
      <c r="G2601">
        <v>0</v>
      </c>
      <c r="H2601">
        <v>3</v>
      </c>
      <c r="I2601">
        <v>4</v>
      </c>
      <c r="J2601" s="5" t="s">
        <v>22</v>
      </c>
      <c r="K2601" s="5" t="s">
        <v>23</v>
      </c>
      <c r="L2601">
        <v>5</v>
      </c>
      <c r="M2601" s="3">
        <v>1275</v>
      </c>
      <c r="N2601" s="5" t="str">
        <f>IFERROR(INDEX(vtipo,MATCH(D2601,vcliente,0)),"Normal")</f>
        <v>Platino</v>
      </c>
      <c r="O2601" s="5" t="str">
        <f t="shared" si="120"/>
        <v>No</v>
      </c>
      <c r="P2601" s="3">
        <f t="shared" si="121"/>
        <v>0</v>
      </c>
      <c r="Q2601" s="16">
        <f t="shared" si="122"/>
        <v>34</v>
      </c>
    </row>
    <row r="2602" spans="1:17" x14ac:dyDescent="0.3">
      <c r="A2602" s="6">
        <v>42201</v>
      </c>
      <c r="B2602" s="5" t="s">
        <v>860</v>
      </c>
      <c r="C2602" s="5" t="s">
        <v>713</v>
      </c>
      <c r="D2602" s="5" t="s">
        <v>817</v>
      </c>
      <c r="E2602">
        <v>1</v>
      </c>
      <c r="F2602">
        <v>8</v>
      </c>
      <c r="G2602">
        <v>5</v>
      </c>
      <c r="H2602">
        <v>5</v>
      </c>
      <c r="I2602">
        <v>1</v>
      </c>
      <c r="J2602" s="5" t="s">
        <v>16</v>
      </c>
      <c r="K2602" s="5" t="s">
        <v>17</v>
      </c>
      <c r="L2602">
        <v>3</v>
      </c>
      <c r="M2602" s="3">
        <v>3510</v>
      </c>
      <c r="N2602" s="5" t="str">
        <f>IFERROR(INDEX(vtipo,MATCH(D2602,vcliente,0)),"Normal")</f>
        <v>Platino</v>
      </c>
      <c r="O2602" s="5" t="str">
        <f t="shared" si="120"/>
        <v>No</v>
      </c>
      <c r="P2602" s="3">
        <f t="shared" si="121"/>
        <v>8</v>
      </c>
      <c r="Q2602" s="16">
        <f t="shared" si="122"/>
        <v>38</v>
      </c>
    </row>
    <row r="2603" spans="1:17" x14ac:dyDescent="0.3">
      <c r="A2603" s="6">
        <v>42202</v>
      </c>
      <c r="B2603" s="5" t="s">
        <v>860</v>
      </c>
      <c r="C2603" s="5" t="s">
        <v>713</v>
      </c>
      <c r="D2603" s="5" t="s">
        <v>263</v>
      </c>
      <c r="E2603">
        <v>2</v>
      </c>
      <c r="F2603">
        <v>0</v>
      </c>
      <c r="G2603">
        <v>4</v>
      </c>
      <c r="H2603">
        <v>1</v>
      </c>
      <c r="I2603">
        <v>1</v>
      </c>
      <c r="J2603" s="5" t="s">
        <v>16</v>
      </c>
      <c r="K2603" s="5" t="s">
        <v>17</v>
      </c>
      <c r="L2603">
        <v>3</v>
      </c>
      <c r="M2603" s="3">
        <v>3510</v>
      </c>
      <c r="N2603" s="5" t="str">
        <f>IFERROR(INDEX(vtipo,MATCH(D2603,vcliente,0)),"Normal")</f>
        <v>Normal</v>
      </c>
      <c r="O2603" s="5" t="str">
        <f t="shared" si="120"/>
        <v>No</v>
      </c>
      <c r="P2603" s="3">
        <f t="shared" si="121"/>
        <v>0</v>
      </c>
      <c r="Q2603" s="16">
        <f t="shared" si="122"/>
        <v>16</v>
      </c>
    </row>
    <row r="2604" spans="1:17" x14ac:dyDescent="0.3">
      <c r="A2604" s="6">
        <v>42204</v>
      </c>
      <c r="B2604" s="5" t="s">
        <v>860</v>
      </c>
      <c r="C2604" s="5" t="s">
        <v>713</v>
      </c>
      <c r="D2604" s="5" t="s">
        <v>612</v>
      </c>
      <c r="E2604">
        <v>2</v>
      </c>
      <c r="F2604">
        <v>1</v>
      </c>
      <c r="G2604">
        <v>8</v>
      </c>
      <c r="H2604">
        <v>4</v>
      </c>
      <c r="I2604">
        <v>3</v>
      </c>
      <c r="J2604" s="5" t="s">
        <v>90</v>
      </c>
      <c r="K2604" s="5" t="s">
        <v>20</v>
      </c>
      <c r="L2604">
        <v>7</v>
      </c>
      <c r="M2604" s="3">
        <v>5670</v>
      </c>
      <c r="N2604" s="5" t="str">
        <f>IFERROR(INDEX(vtipo,MATCH(D2604,vcliente,0)),"Normal")</f>
        <v>Normal</v>
      </c>
      <c r="O2604" s="5" t="str">
        <f t="shared" si="120"/>
        <v>No</v>
      </c>
      <c r="P2604" s="3">
        <f t="shared" si="121"/>
        <v>8</v>
      </c>
      <c r="Q2604" s="16">
        <f t="shared" si="122"/>
        <v>34</v>
      </c>
    </row>
    <row r="2605" spans="1:17" x14ac:dyDescent="0.3">
      <c r="A2605" s="6">
        <v>42205</v>
      </c>
      <c r="B2605" s="5" t="s">
        <v>860</v>
      </c>
      <c r="C2605" s="5" t="s">
        <v>713</v>
      </c>
      <c r="D2605" s="5" t="s">
        <v>662</v>
      </c>
      <c r="E2605">
        <v>4</v>
      </c>
      <c r="F2605">
        <v>0</v>
      </c>
      <c r="G2605">
        <v>4</v>
      </c>
      <c r="H2605">
        <v>5</v>
      </c>
      <c r="I2605">
        <v>6</v>
      </c>
      <c r="J2605" s="5" t="s">
        <v>34</v>
      </c>
      <c r="K2605" s="5" t="s">
        <v>23</v>
      </c>
      <c r="L2605">
        <v>2</v>
      </c>
      <c r="M2605" s="3">
        <v>1260</v>
      </c>
      <c r="N2605" s="5" t="str">
        <f>IFERROR(INDEX(vtipo,MATCH(D2605,vcliente,0)),"Normal")</f>
        <v>Normal</v>
      </c>
      <c r="O2605" s="5" t="str">
        <f t="shared" si="120"/>
        <v>No</v>
      </c>
      <c r="P2605" s="3">
        <f t="shared" si="121"/>
        <v>0</v>
      </c>
      <c r="Q2605" s="16">
        <f t="shared" si="122"/>
        <v>38</v>
      </c>
    </row>
    <row r="2606" spans="1:17" x14ac:dyDescent="0.3">
      <c r="A2606" s="6">
        <v>42213</v>
      </c>
      <c r="B2606" s="5" t="s">
        <v>860</v>
      </c>
      <c r="C2606" s="5" t="s">
        <v>713</v>
      </c>
      <c r="D2606" s="5" t="s">
        <v>164</v>
      </c>
      <c r="E2606">
        <v>4</v>
      </c>
      <c r="F2606">
        <v>4</v>
      </c>
      <c r="G2606">
        <v>1</v>
      </c>
      <c r="H2606">
        <v>5</v>
      </c>
      <c r="I2606">
        <v>3</v>
      </c>
      <c r="J2606" s="5" t="s">
        <v>53</v>
      </c>
      <c r="K2606" s="5" t="s">
        <v>17</v>
      </c>
      <c r="L2606">
        <v>3</v>
      </c>
      <c r="M2606" s="3">
        <v>2970</v>
      </c>
      <c r="N2606" s="5" t="str">
        <f>IFERROR(INDEX(vtipo,MATCH(D2606,vcliente,0)),"Normal")</f>
        <v>Normal</v>
      </c>
      <c r="O2606" s="5" t="str">
        <f t="shared" si="120"/>
        <v>No</v>
      </c>
      <c r="P2606" s="3">
        <f t="shared" si="121"/>
        <v>0</v>
      </c>
      <c r="Q2606" s="16">
        <f t="shared" si="122"/>
        <v>32</v>
      </c>
    </row>
    <row r="2607" spans="1:17" x14ac:dyDescent="0.3">
      <c r="A2607" s="6">
        <v>42221</v>
      </c>
      <c r="B2607" s="5" t="s">
        <v>860</v>
      </c>
      <c r="C2607" s="5" t="s">
        <v>713</v>
      </c>
      <c r="D2607" s="5" t="s">
        <v>526</v>
      </c>
      <c r="E2607">
        <v>1</v>
      </c>
      <c r="F2607">
        <v>3</v>
      </c>
      <c r="G2607">
        <v>3</v>
      </c>
      <c r="H2607">
        <v>6</v>
      </c>
      <c r="I2607">
        <v>4</v>
      </c>
      <c r="J2607" s="5" t="s">
        <v>86</v>
      </c>
      <c r="K2607" s="5" t="s">
        <v>20</v>
      </c>
      <c r="L2607">
        <v>1</v>
      </c>
      <c r="M2607" s="3">
        <v>900</v>
      </c>
      <c r="N2607" s="5" t="str">
        <f>IFERROR(INDEX(vtipo,MATCH(D2607,vcliente,0)),"Normal")</f>
        <v>Normal</v>
      </c>
      <c r="O2607" s="5" t="str">
        <f t="shared" si="120"/>
        <v>No</v>
      </c>
      <c r="P2607" s="3">
        <f t="shared" si="121"/>
        <v>0</v>
      </c>
      <c r="Q2607" s="16">
        <f t="shared" si="122"/>
        <v>32</v>
      </c>
    </row>
    <row r="2608" spans="1:17" x14ac:dyDescent="0.3">
      <c r="A2608" s="6">
        <v>42222</v>
      </c>
      <c r="B2608" s="5" t="s">
        <v>860</v>
      </c>
      <c r="C2608" s="5" t="s">
        <v>713</v>
      </c>
      <c r="D2608" s="5" t="s">
        <v>50</v>
      </c>
      <c r="E2608">
        <v>4</v>
      </c>
      <c r="F2608">
        <v>2</v>
      </c>
      <c r="G2608">
        <v>7</v>
      </c>
      <c r="H2608">
        <v>5</v>
      </c>
      <c r="I2608">
        <v>4</v>
      </c>
      <c r="J2608" s="5" t="s">
        <v>96</v>
      </c>
      <c r="K2608" s="5" t="s">
        <v>20</v>
      </c>
      <c r="L2608">
        <v>5</v>
      </c>
      <c r="M2608" s="3">
        <v>1350</v>
      </c>
      <c r="N2608" s="5" t="str">
        <f>IFERROR(INDEX(vtipo,MATCH(D2608,vcliente,0)),"Normal")</f>
        <v>Normal</v>
      </c>
      <c r="O2608" s="5" t="str">
        <f t="shared" si="120"/>
        <v>No</v>
      </c>
      <c r="P2608" s="3">
        <f t="shared" si="121"/>
        <v>7</v>
      </c>
      <c r="Q2608" s="16">
        <f t="shared" si="122"/>
        <v>40</v>
      </c>
    </row>
    <row r="2609" spans="1:17" x14ac:dyDescent="0.3">
      <c r="A2609" s="6">
        <v>42225</v>
      </c>
      <c r="B2609" s="5" t="s">
        <v>860</v>
      </c>
      <c r="C2609" s="5" t="s">
        <v>713</v>
      </c>
      <c r="D2609" s="5" t="s">
        <v>873</v>
      </c>
      <c r="E2609">
        <v>8</v>
      </c>
      <c r="F2609">
        <v>5</v>
      </c>
      <c r="G2609">
        <v>5</v>
      </c>
      <c r="H2609">
        <v>0</v>
      </c>
      <c r="I2609">
        <v>2</v>
      </c>
      <c r="J2609" s="5" t="s">
        <v>16</v>
      </c>
      <c r="K2609" s="5" t="s">
        <v>17</v>
      </c>
      <c r="L2609">
        <v>9</v>
      </c>
      <c r="M2609" s="3">
        <v>10530</v>
      </c>
      <c r="N2609" s="5" t="str">
        <f>IFERROR(INDEX(vtipo,MATCH(D2609,vcliente,0)),"Normal")</f>
        <v>Oro</v>
      </c>
      <c r="O2609" s="5" t="str">
        <f t="shared" si="120"/>
        <v>No</v>
      </c>
      <c r="P2609" s="3">
        <f t="shared" si="121"/>
        <v>8</v>
      </c>
      <c r="Q2609" s="16">
        <f t="shared" si="122"/>
        <v>40</v>
      </c>
    </row>
    <row r="2610" spans="1:17" x14ac:dyDescent="0.3">
      <c r="A2610" s="6">
        <v>42226</v>
      </c>
      <c r="B2610" s="5" t="s">
        <v>860</v>
      </c>
      <c r="C2610" s="5" t="s">
        <v>713</v>
      </c>
      <c r="D2610" s="5" t="s">
        <v>487</v>
      </c>
      <c r="E2610">
        <v>4</v>
      </c>
      <c r="F2610">
        <v>10</v>
      </c>
      <c r="G2610">
        <v>3</v>
      </c>
      <c r="H2610">
        <v>5</v>
      </c>
      <c r="I2610">
        <v>6</v>
      </c>
      <c r="J2610" s="5" t="s">
        <v>69</v>
      </c>
      <c r="K2610" s="5" t="s">
        <v>23</v>
      </c>
      <c r="L2610">
        <v>4</v>
      </c>
      <c r="M2610" s="3">
        <v>3600</v>
      </c>
      <c r="N2610" s="5" t="str">
        <f>IFERROR(INDEX(vtipo,MATCH(D2610,vcliente,0)),"Normal")</f>
        <v>Normal</v>
      </c>
      <c r="O2610" s="5" t="str">
        <f t="shared" si="120"/>
        <v>No</v>
      </c>
      <c r="P2610" s="3">
        <f t="shared" si="121"/>
        <v>10</v>
      </c>
      <c r="Q2610" s="16">
        <f t="shared" si="122"/>
        <v>50</v>
      </c>
    </row>
    <row r="2611" spans="1:17" x14ac:dyDescent="0.3">
      <c r="A2611" s="6">
        <v>42227</v>
      </c>
      <c r="B2611" s="5" t="s">
        <v>860</v>
      </c>
      <c r="C2611" s="5" t="s">
        <v>713</v>
      </c>
      <c r="D2611" s="5" t="s">
        <v>117</v>
      </c>
      <c r="E2611">
        <v>3</v>
      </c>
      <c r="F2611">
        <v>5</v>
      </c>
      <c r="G2611">
        <v>5</v>
      </c>
      <c r="H2611">
        <v>3</v>
      </c>
      <c r="I2611">
        <v>2</v>
      </c>
      <c r="J2611" s="5" t="s">
        <v>30</v>
      </c>
      <c r="K2611" s="5" t="s">
        <v>17</v>
      </c>
      <c r="L2611">
        <v>6</v>
      </c>
      <c r="M2611" s="3">
        <v>4320</v>
      </c>
      <c r="N2611" s="5" t="str">
        <f>IFERROR(INDEX(vtipo,MATCH(D2611,vcliente,0)),"Normal")</f>
        <v>Normal</v>
      </c>
      <c r="O2611" s="5" t="str">
        <f t="shared" si="120"/>
        <v>No</v>
      </c>
      <c r="P2611" s="3">
        <f t="shared" si="121"/>
        <v>0</v>
      </c>
      <c r="Q2611" s="16">
        <f t="shared" si="122"/>
        <v>32</v>
      </c>
    </row>
    <row r="2612" spans="1:17" x14ac:dyDescent="0.3">
      <c r="A2612" s="6">
        <v>42230</v>
      </c>
      <c r="B2612" s="5" t="s">
        <v>860</v>
      </c>
      <c r="C2612" s="5" t="s">
        <v>713</v>
      </c>
      <c r="D2612" s="5" t="s">
        <v>305</v>
      </c>
      <c r="E2612">
        <v>0</v>
      </c>
      <c r="F2612">
        <v>10</v>
      </c>
      <c r="G2612">
        <v>1</v>
      </c>
      <c r="H2612">
        <v>2</v>
      </c>
      <c r="I2612">
        <v>0</v>
      </c>
      <c r="J2612" s="5" t="s">
        <v>19</v>
      </c>
      <c r="K2612" s="5" t="s">
        <v>20</v>
      </c>
      <c r="L2612">
        <v>7</v>
      </c>
      <c r="M2612" s="3">
        <v>3150</v>
      </c>
      <c r="N2612" s="5" t="str">
        <f>IFERROR(INDEX(vtipo,MATCH(D2612,vcliente,0)),"Normal")</f>
        <v>Normal</v>
      </c>
      <c r="O2612" s="5" t="str">
        <f t="shared" si="120"/>
        <v>No</v>
      </c>
      <c r="P2612" s="3">
        <f t="shared" si="121"/>
        <v>10</v>
      </c>
      <c r="Q2612" s="16">
        <f t="shared" si="122"/>
        <v>26</v>
      </c>
    </row>
    <row r="2613" spans="1:17" x14ac:dyDescent="0.3">
      <c r="A2613" s="6">
        <v>42230</v>
      </c>
      <c r="B2613" s="5" t="s">
        <v>860</v>
      </c>
      <c r="C2613" s="5" t="s">
        <v>713</v>
      </c>
      <c r="D2613" s="5" t="s">
        <v>874</v>
      </c>
      <c r="E2613">
        <v>6</v>
      </c>
      <c r="F2613">
        <v>6</v>
      </c>
      <c r="G2613">
        <v>7</v>
      </c>
      <c r="H2613">
        <v>4</v>
      </c>
      <c r="I2613">
        <v>7</v>
      </c>
      <c r="J2613" s="5" t="s">
        <v>71</v>
      </c>
      <c r="K2613" s="5" t="s">
        <v>20</v>
      </c>
      <c r="L2613">
        <v>14</v>
      </c>
      <c r="M2613" s="3">
        <v>13860</v>
      </c>
      <c r="N2613" s="5" t="str">
        <f>IFERROR(INDEX(vtipo,MATCH(D2613,vcliente,0)),"Normal")</f>
        <v>Normal</v>
      </c>
      <c r="O2613" s="5" t="str">
        <f t="shared" si="120"/>
        <v>No</v>
      </c>
      <c r="P2613" s="3">
        <f t="shared" si="121"/>
        <v>14</v>
      </c>
      <c r="Q2613" s="16">
        <f t="shared" si="122"/>
        <v>52</v>
      </c>
    </row>
    <row r="2614" spans="1:17" x14ac:dyDescent="0.3">
      <c r="A2614" s="6">
        <v>42231</v>
      </c>
      <c r="B2614" s="5" t="s">
        <v>860</v>
      </c>
      <c r="C2614" s="5" t="s">
        <v>713</v>
      </c>
      <c r="D2614" s="5" t="s">
        <v>360</v>
      </c>
      <c r="E2614">
        <v>0</v>
      </c>
      <c r="F2614">
        <v>7</v>
      </c>
      <c r="G2614">
        <v>3</v>
      </c>
      <c r="H2614">
        <v>4</v>
      </c>
      <c r="I2614">
        <v>1</v>
      </c>
      <c r="J2614" s="5" t="s">
        <v>22</v>
      </c>
      <c r="K2614" s="5" t="s">
        <v>23</v>
      </c>
      <c r="L2614">
        <v>6</v>
      </c>
      <c r="M2614" s="3">
        <v>1620</v>
      </c>
      <c r="N2614" s="5" t="str">
        <f>IFERROR(INDEX(vtipo,MATCH(D2614,vcliente,0)),"Normal")</f>
        <v>Normal</v>
      </c>
      <c r="O2614" s="5" t="str">
        <f t="shared" si="120"/>
        <v>No</v>
      </c>
      <c r="P2614" s="3">
        <f t="shared" si="121"/>
        <v>7</v>
      </c>
      <c r="Q2614" s="16">
        <f t="shared" si="122"/>
        <v>30</v>
      </c>
    </row>
    <row r="2615" spans="1:17" x14ac:dyDescent="0.3">
      <c r="A2615" s="6">
        <v>42232</v>
      </c>
      <c r="B2615" s="5" t="s">
        <v>860</v>
      </c>
      <c r="C2615" s="5" t="s">
        <v>713</v>
      </c>
      <c r="D2615" s="5" t="s">
        <v>875</v>
      </c>
      <c r="E2615">
        <v>5</v>
      </c>
      <c r="F2615">
        <v>2</v>
      </c>
      <c r="G2615">
        <v>9</v>
      </c>
      <c r="H2615">
        <v>8</v>
      </c>
      <c r="I2615">
        <v>2</v>
      </c>
      <c r="J2615" s="5" t="s">
        <v>32</v>
      </c>
      <c r="K2615" s="5" t="s">
        <v>20</v>
      </c>
      <c r="L2615">
        <v>2</v>
      </c>
      <c r="M2615" s="3">
        <v>1080</v>
      </c>
      <c r="N2615" s="5" t="str">
        <f>IFERROR(INDEX(vtipo,MATCH(D2615,vcliente,0)),"Normal")</f>
        <v>Normal</v>
      </c>
      <c r="O2615" s="5" t="str">
        <f t="shared" si="120"/>
        <v>No</v>
      </c>
      <c r="P2615" s="3">
        <f t="shared" si="121"/>
        <v>17</v>
      </c>
      <c r="Q2615" s="16">
        <f t="shared" si="122"/>
        <v>48</v>
      </c>
    </row>
    <row r="2616" spans="1:17" x14ac:dyDescent="0.3">
      <c r="A2616" s="6">
        <v>42238</v>
      </c>
      <c r="B2616" s="5" t="s">
        <v>860</v>
      </c>
      <c r="C2616" s="5" t="s">
        <v>713</v>
      </c>
      <c r="D2616" s="5" t="s">
        <v>759</v>
      </c>
      <c r="E2616">
        <v>1</v>
      </c>
      <c r="F2616">
        <v>4</v>
      </c>
      <c r="G2616">
        <v>0</v>
      </c>
      <c r="H2616">
        <v>4</v>
      </c>
      <c r="I2616">
        <v>6</v>
      </c>
      <c r="J2616" s="5" t="s">
        <v>30</v>
      </c>
      <c r="K2616" s="5" t="s">
        <v>17</v>
      </c>
      <c r="L2616">
        <v>3</v>
      </c>
      <c r="M2616" s="3">
        <v>2160</v>
      </c>
      <c r="N2616" s="5" t="str">
        <f>IFERROR(INDEX(vtipo,MATCH(D2616,vcliente,0)),"Normal")</f>
        <v>Normal</v>
      </c>
      <c r="O2616" s="5" t="str">
        <f t="shared" si="120"/>
        <v>No</v>
      </c>
      <c r="P2616" s="3">
        <f t="shared" si="121"/>
        <v>0</v>
      </c>
      <c r="Q2616" s="16">
        <f t="shared" si="122"/>
        <v>30</v>
      </c>
    </row>
    <row r="2617" spans="1:17" x14ac:dyDescent="0.3">
      <c r="A2617" s="6">
        <v>42240</v>
      </c>
      <c r="B2617" s="5" t="s">
        <v>860</v>
      </c>
      <c r="C2617" s="5" t="s">
        <v>713</v>
      </c>
      <c r="D2617" s="5" t="s">
        <v>359</v>
      </c>
      <c r="E2617">
        <v>2</v>
      </c>
      <c r="F2617">
        <v>2</v>
      </c>
      <c r="G2617">
        <v>3</v>
      </c>
      <c r="H2617">
        <v>3</v>
      </c>
      <c r="I2617">
        <v>3</v>
      </c>
      <c r="J2617" s="5" t="s">
        <v>82</v>
      </c>
      <c r="K2617" s="5" t="s">
        <v>17</v>
      </c>
      <c r="L2617">
        <v>2</v>
      </c>
      <c r="M2617" s="3">
        <v>2160</v>
      </c>
      <c r="N2617" s="5" t="str">
        <f>IFERROR(INDEX(vtipo,MATCH(D2617,vcliente,0)),"Normal")</f>
        <v>Normal</v>
      </c>
      <c r="O2617" s="5" t="str">
        <f t="shared" si="120"/>
        <v>No</v>
      </c>
      <c r="P2617" s="3">
        <f t="shared" si="121"/>
        <v>0</v>
      </c>
      <c r="Q2617" s="16">
        <f t="shared" si="122"/>
        <v>22</v>
      </c>
    </row>
    <row r="2618" spans="1:17" x14ac:dyDescent="0.3">
      <c r="A2618" s="6">
        <v>42245</v>
      </c>
      <c r="B2618" s="5" t="s">
        <v>860</v>
      </c>
      <c r="C2618" s="5" t="s">
        <v>713</v>
      </c>
      <c r="D2618" s="5" t="s">
        <v>530</v>
      </c>
      <c r="E2618">
        <v>2</v>
      </c>
      <c r="F2618">
        <v>0</v>
      </c>
      <c r="G2618">
        <v>1</v>
      </c>
      <c r="H2618">
        <v>8</v>
      </c>
      <c r="I2618">
        <v>4</v>
      </c>
      <c r="J2618" s="5" t="s">
        <v>30</v>
      </c>
      <c r="K2618" s="5" t="s">
        <v>17</v>
      </c>
      <c r="L2618">
        <v>1</v>
      </c>
      <c r="M2618" s="3">
        <v>720</v>
      </c>
      <c r="N2618" s="5" t="str">
        <f>IFERROR(INDEX(vtipo,MATCH(D2618,vcliente,0)),"Normal")</f>
        <v>Normal</v>
      </c>
      <c r="O2618" s="5" t="str">
        <f t="shared" si="120"/>
        <v>No</v>
      </c>
      <c r="P2618" s="3">
        <f t="shared" si="121"/>
        <v>8</v>
      </c>
      <c r="Q2618" s="16">
        <f t="shared" si="122"/>
        <v>30</v>
      </c>
    </row>
    <row r="2619" spans="1:17" x14ac:dyDescent="0.3">
      <c r="A2619" s="6">
        <v>42246</v>
      </c>
      <c r="B2619" s="5" t="s">
        <v>860</v>
      </c>
      <c r="C2619" s="5" t="s">
        <v>713</v>
      </c>
      <c r="D2619" s="5" t="s">
        <v>459</v>
      </c>
      <c r="E2619">
        <v>0</v>
      </c>
      <c r="F2619">
        <v>1</v>
      </c>
      <c r="G2619">
        <v>1</v>
      </c>
      <c r="H2619">
        <v>2</v>
      </c>
      <c r="I2619">
        <v>4</v>
      </c>
      <c r="J2619" s="5" t="s">
        <v>53</v>
      </c>
      <c r="K2619" s="5" t="s">
        <v>17</v>
      </c>
      <c r="L2619">
        <v>1</v>
      </c>
      <c r="M2619" s="3">
        <v>990</v>
      </c>
      <c r="N2619" s="5" t="str">
        <f>IFERROR(INDEX(vtipo,MATCH(D2619,vcliente,0)),"Normal")</f>
        <v>Normal</v>
      </c>
      <c r="O2619" s="5" t="str">
        <f t="shared" si="120"/>
        <v>No</v>
      </c>
      <c r="P2619" s="3">
        <f t="shared" si="121"/>
        <v>0</v>
      </c>
      <c r="Q2619" s="16">
        <f t="shared" si="122"/>
        <v>16</v>
      </c>
    </row>
    <row r="2620" spans="1:17" x14ac:dyDescent="0.3">
      <c r="A2620" s="6">
        <v>42246</v>
      </c>
      <c r="B2620" s="5" t="s">
        <v>860</v>
      </c>
      <c r="C2620" s="5" t="s">
        <v>713</v>
      </c>
      <c r="D2620" s="5" t="s">
        <v>864</v>
      </c>
      <c r="E2620">
        <v>5</v>
      </c>
      <c r="F2620">
        <v>4</v>
      </c>
      <c r="G2620">
        <v>9</v>
      </c>
      <c r="H2620">
        <v>9</v>
      </c>
      <c r="I2620">
        <v>7</v>
      </c>
      <c r="J2620" s="5" t="s">
        <v>78</v>
      </c>
      <c r="K2620" s="5" t="s">
        <v>20</v>
      </c>
      <c r="L2620">
        <v>2</v>
      </c>
      <c r="M2620" s="3">
        <v>1440</v>
      </c>
      <c r="N2620" s="5" t="str">
        <f>IFERROR(INDEX(vtipo,MATCH(D2620,vcliente,0)),"Normal")</f>
        <v>Normal</v>
      </c>
      <c r="O2620" s="5" t="str">
        <f t="shared" si="120"/>
        <v>No</v>
      </c>
      <c r="P2620" s="3">
        <f t="shared" si="121"/>
        <v>25</v>
      </c>
      <c r="Q2620" s="16">
        <f t="shared" si="122"/>
        <v>60</v>
      </c>
    </row>
    <row r="2621" spans="1:17" x14ac:dyDescent="0.3">
      <c r="A2621" s="6">
        <v>42249</v>
      </c>
      <c r="B2621" s="5" t="s">
        <v>860</v>
      </c>
      <c r="C2621" s="5" t="s">
        <v>713</v>
      </c>
      <c r="D2621" s="5" t="s">
        <v>768</v>
      </c>
      <c r="E2621">
        <v>1</v>
      </c>
      <c r="F2621">
        <v>0</v>
      </c>
      <c r="G2621">
        <v>4</v>
      </c>
      <c r="H2621">
        <v>2</v>
      </c>
      <c r="I2621">
        <v>0</v>
      </c>
      <c r="J2621" s="5" t="s">
        <v>34</v>
      </c>
      <c r="K2621" s="5" t="s">
        <v>23</v>
      </c>
      <c r="L2621">
        <v>7</v>
      </c>
      <c r="M2621" s="3">
        <v>4410</v>
      </c>
      <c r="N2621" s="5" t="str">
        <f>IFERROR(INDEX(vtipo,MATCH(D2621,vcliente,0)),"Normal")</f>
        <v>Normal</v>
      </c>
      <c r="O2621" s="5" t="str">
        <f t="shared" si="120"/>
        <v>No</v>
      </c>
      <c r="P2621" s="3">
        <f t="shared" si="121"/>
        <v>0</v>
      </c>
      <c r="Q2621" s="16">
        <f t="shared" si="122"/>
        <v>14</v>
      </c>
    </row>
    <row r="2622" spans="1:17" x14ac:dyDescent="0.3">
      <c r="A2622" s="6">
        <v>42252</v>
      </c>
      <c r="B2622" s="5" t="s">
        <v>860</v>
      </c>
      <c r="C2622" s="5" t="s">
        <v>713</v>
      </c>
      <c r="D2622" s="5" t="s">
        <v>485</v>
      </c>
      <c r="E2622">
        <v>10</v>
      </c>
      <c r="F2622">
        <v>4</v>
      </c>
      <c r="G2622">
        <v>6</v>
      </c>
      <c r="H2622">
        <v>8</v>
      </c>
      <c r="I2622">
        <v>4</v>
      </c>
      <c r="J2622" s="5" t="s">
        <v>25</v>
      </c>
      <c r="K2622" s="5" t="s">
        <v>17</v>
      </c>
      <c r="L2622">
        <v>1</v>
      </c>
      <c r="M2622" s="3">
        <v>270</v>
      </c>
      <c r="N2622" s="5" t="str">
        <f>IFERROR(INDEX(vtipo,MATCH(D2622,vcliente,0)),"Normal")</f>
        <v>Normal</v>
      </c>
      <c r="O2622" s="5" t="str">
        <f t="shared" si="120"/>
        <v>No</v>
      </c>
      <c r="P2622" s="3">
        <f t="shared" si="121"/>
        <v>18</v>
      </c>
      <c r="Q2622" s="16">
        <f t="shared" si="122"/>
        <v>56</v>
      </c>
    </row>
    <row r="2623" spans="1:17" x14ac:dyDescent="0.3">
      <c r="A2623" s="6">
        <v>42258</v>
      </c>
      <c r="B2623" s="5" t="s">
        <v>860</v>
      </c>
      <c r="C2623" s="5" t="s">
        <v>713</v>
      </c>
      <c r="D2623" s="5" t="s">
        <v>679</v>
      </c>
      <c r="E2623">
        <v>5</v>
      </c>
      <c r="F2623">
        <v>2</v>
      </c>
      <c r="G2623">
        <v>3</v>
      </c>
      <c r="H2623">
        <v>7</v>
      </c>
      <c r="I2623">
        <v>4</v>
      </c>
      <c r="J2623" s="5" t="s">
        <v>59</v>
      </c>
      <c r="K2623" s="5" t="s">
        <v>17</v>
      </c>
      <c r="L2623">
        <v>17</v>
      </c>
      <c r="M2623" s="3">
        <v>9180</v>
      </c>
      <c r="N2623" s="5" t="str">
        <f>IFERROR(INDEX(vtipo,MATCH(D2623,vcliente,0)),"Normal")</f>
        <v>Normal</v>
      </c>
      <c r="O2623" s="5" t="str">
        <f t="shared" si="120"/>
        <v>No</v>
      </c>
      <c r="P2623" s="3">
        <f t="shared" si="121"/>
        <v>7</v>
      </c>
      <c r="Q2623" s="16">
        <f t="shared" si="122"/>
        <v>38</v>
      </c>
    </row>
    <row r="2624" spans="1:17" x14ac:dyDescent="0.3">
      <c r="A2624" s="6">
        <v>42258</v>
      </c>
      <c r="B2624" s="5" t="s">
        <v>860</v>
      </c>
      <c r="C2624" s="5" t="s">
        <v>713</v>
      </c>
      <c r="D2624" s="5" t="s">
        <v>323</v>
      </c>
      <c r="E2624">
        <v>2</v>
      </c>
      <c r="F2624">
        <v>3</v>
      </c>
      <c r="G2624">
        <v>4</v>
      </c>
      <c r="H2624">
        <v>1</v>
      </c>
      <c r="I2624">
        <v>2</v>
      </c>
      <c r="J2624" s="5" t="s">
        <v>19</v>
      </c>
      <c r="K2624" s="5" t="s">
        <v>20</v>
      </c>
      <c r="L2624">
        <v>3</v>
      </c>
      <c r="M2624" s="3">
        <v>1350</v>
      </c>
      <c r="N2624" s="5" t="str">
        <f>IFERROR(INDEX(vtipo,MATCH(D2624,vcliente,0)),"Normal")</f>
        <v>Normal</v>
      </c>
      <c r="O2624" s="5" t="str">
        <f t="shared" si="120"/>
        <v>No</v>
      </c>
      <c r="P2624" s="3">
        <f t="shared" si="121"/>
        <v>0</v>
      </c>
      <c r="Q2624" s="16">
        <f t="shared" si="122"/>
        <v>22</v>
      </c>
    </row>
    <row r="2625" spans="1:17" x14ac:dyDescent="0.3">
      <c r="A2625" s="6">
        <v>42261</v>
      </c>
      <c r="B2625" s="5" t="s">
        <v>860</v>
      </c>
      <c r="C2625" s="5" t="s">
        <v>713</v>
      </c>
      <c r="D2625" s="5" t="s">
        <v>483</v>
      </c>
      <c r="E2625">
        <v>3</v>
      </c>
      <c r="F2625">
        <v>4</v>
      </c>
      <c r="G2625">
        <v>8</v>
      </c>
      <c r="H2625">
        <v>3</v>
      </c>
      <c r="I2625">
        <v>7</v>
      </c>
      <c r="J2625" s="5" t="s">
        <v>38</v>
      </c>
      <c r="K2625" s="5" t="s">
        <v>17</v>
      </c>
      <c r="L2625">
        <v>2</v>
      </c>
      <c r="M2625" s="3">
        <v>1080</v>
      </c>
      <c r="N2625" s="5" t="str">
        <f>IFERROR(INDEX(vtipo,MATCH(D2625,vcliente,0)),"Normal")</f>
        <v>Normal</v>
      </c>
      <c r="O2625" s="5" t="str">
        <f t="shared" si="120"/>
        <v>No</v>
      </c>
      <c r="P2625" s="3">
        <f t="shared" si="121"/>
        <v>15</v>
      </c>
      <c r="Q2625" s="16">
        <f t="shared" si="122"/>
        <v>44</v>
      </c>
    </row>
    <row r="2626" spans="1:17" x14ac:dyDescent="0.3">
      <c r="A2626" s="6">
        <v>42264</v>
      </c>
      <c r="B2626" s="5" t="s">
        <v>860</v>
      </c>
      <c r="C2626" s="5" t="s">
        <v>713</v>
      </c>
      <c r="D2626" s="5" t="s">
        <v>241</v>
      </c>
      <c r="E2626">
        <v>2</v>
      </c>
      <c r="F2626">
        <v>7</v>
      </c>
      <c r="G2626">
        <v>6</v>
      </c>
      <c r="H2626">
        <v>5</v>
      </c>
      <c r="I2626">
        <v>6</v>
      </c>
      <c r="J2626" s="5" t="s">
        <v>32</v>
      </c>
      <c r="K2626" s="5" t="s">
        <v>20</v>
      </c>
      <c r="L2626">
        <v>4</v>
      </c>
      <c r="M2626" s="3">
        <v>2040</v>
      </c>
      <c r="N2626" s="5" t="str">
        <f>IFERROR(INDEX(vtipo,MATCH(D2626,vcliente,0)),"Normal")</f>
        <v>Oro</v>
      </c>
      <c r="O2626" s="5" t="str">
        <f t="shared" si="120"/>
        <v>No</v>
      </c>
      <c r="P2626" s="3">
        <f t="shared" si="121"/>
        <v>7</v>
      </c>
      <c r="Q2626" s="16">
        <f t="shared" si="122"/>
        <v>48</v>
      </c>
    </row>
    <row r="2627" spans="1:17" x14ac:dyDescent="0.3">
      <c r="A2627" s="6">
        <v>42270</v>
      </c>
      <c r="B2627" s="5" t="s">
        <v>860</v>
      </c>
      <c r="C2627" s="5" t="s">
        <v>713</v>
      </c>
      <c r="D2627" s="5" t="s">
        <v>540</v>
      </c>
      <c r="E2627">
        <v>3</v>
      </c>
      <c r="F2627">
        <v>0</v>
      </c>
      <c r="G2627">
        <v>6</v>
      </c>
      <c r="H2627">
        <v>0</v>
      </c>
      <c r="I2627">
        <v>0</v>
      </c>
      <c r="J2627" s="5" t="s">
        <v>19</v>
      </c>
      <c r="K2627" s="5" t="s">
        <v>20</v>
      </c>
      <c r="L2627">
        <v>5</v>
      </c>
      <c r="M2627" s="3">
        <v>2250</v>
      </c>
      <c r="N2627" s="5" t="str">
        <f>IFERROR(INDEX(vtipo,MATCH(D2627,vcliente,0)),"Normal")</f>
        <v>Normal</v>
      </c>
      <c r="O2627" s="5" t="str">
        <f t="shared" ref="O2627:O2690" si="123">IF(OR(COUNTIF(E2627:I2627,10)&gt;=2,AND(MONTH(A2627)=10,L2627&gt;=15)),"Sí","No")</f>
        <v>No</v>
      </c>
      <c r="P2627" s="3">
        <f t="shared" ref="P2627:P2690" si="124">SUMIF(E2627:I2627,"&gt;=7")</f>
        <v>0</v>
      </c>
      <c r="Q2627" s="16">
        <f t="shared" ref="Q2627:Q2690" si="125">(SUM(E2627:I2627)-MIN(E2627:I2627))*IF(MIN(E2627:I2627)&gt;=7,2.5,2)</f>
        <v>18</v>
      </c>
    </row>
    <row r="2628" spans="1:17" x14ac:dyDescent="0.3">
      <c r="A2628" s="6">
        <v>42270</v>
      </c>
      <c r="B2628" s="5" t="s">
        <v>860</v>
      </c>
      <c r="C2628" s="5" t="s">
        <v>713</v>
      </c>
      <c r="D2628" s="5" t="s">
        <v>873</v>
      </c>
      <c r="E2628">
        <v>5</v>
      </c>
      <c r="F2628">
        <v>4</v>
      </c>
      <c r="G2628">
        <v>7</v>
      </c>
      <c r="H2628">
        <v>3</v>
      </c>
      <c r="I2628">
        <v>7</v>
      </c>
      <c r="J2628" s="5" t="s">
        <v>71</v>
      </c>
      <c r="K2628" s="5" t="s">
        <v>20</v>
      </c>
      <c r="L2628">
        <v>9</v>
      </c>
      <c r="M2628" s="3">
        <v>8910</v>
      </c>
      <c r="N2628" s="5" t="str">
        <f>IFERROR(INDEX(vtipo,MATCH(D2628,vcliente,0)),"Normal")</f>
        <v>Oro</v>
      </c>
      <c r="O2628" s="5" t="str">
        <f t="shared" si="123"/>
        <v>No</v>
      </c>
      <c r="P2628" s="3">
        <f t="shared" si="124"/>
        <v>14</v>
      </c>
      <c r="Q2628" s="16">
        <f t="shared" si="125"/>
        <v>46</v>
      </c>
    </row>
    <row r="2629" spans="1:17" x14ac:dyDescent="0.3">
      <c r="A2629" s="6">
        <v>42270</v>
      </c>
      <c r="B2629" s="5" t="s">
        <v>860</v>
      </c>
      <c r="C2629" s="5" t="s">
        <v>713</v>
      </c>
      <c r="D2629" s="5" t="s">
        <v>139</v>
      </c>
      <c r="E2629">
        <v>7</v>
      </c>
      <c r="F2629">
        <v>4</v>
      </c>
      <c r="G2629">
        <v>9</v>
      </c>
      <c r="H2629">
        <v>1</v>
      </c>
      <c r="I2629">
        <v>6</v>
      </c>
      <c r="J2629" s="5" t="s">
        <v>57</v>
      </c>
      <c r="K2629" s="5" t="s">
        <v>17</v>
      </c>
      <c r="L2629">
        <v>1</v>
      </c>
      <c r="M2629" s="3">
        <v>270</v>
      </c>
      <c r="N2629" s="5" t="str">
        <f>IFERROR(INDEX(vtipo,MATCH(D2629,vcliente,0)),"Normal")</f>
        <v>Normal</v>
      </c>
      <c r="O2629" s="5" t="str">
        <f t="shared" si="123"/>
        <v>No</v>
      </c>
      <c r="P2629" s="3">
        <f t="shared" si="124"/>
        <v>16</v>
      </c>
      <c r="Q2629" s="16">
        <f t="shared" si="125"/>
        <v>52</v>
      </c>
    </row>
    <row r="2630" spans="1:17" x14ac:dyDescent="0.3">
      <c r="A2630" s="6">
        <v>42272</v>
      </c>
      <c r="B2630" s="5" t="s">
        <v>860</v>
      </c>
      <c r="C2630" s="5" t="s">
        <v>713</v>
      </c>
      <c r="D2630" s="5" t="s">
        <v>635</v>
      </c>
      <c r="E2630">
        <v>6</v>
      </c>
      <c r="F2630">
        <v>4</v>
      </c>
      <c r="G2630">
        <v>6</v>
      </c>
      <c r="H2630">
        <v>3</v>
      </c>
      <c r="I2630">
        <v>10</v>
      </c>
      <c r="J2630" s="5" t="s">
        <v>36</v>
      </c>
      <c r="K2630" s="5" t="s">
        <v>23</v>
      </c>
      <c r="L2630">
        <v>3</v>
      </c>
      <c r="M2630" s="3">
        <v>1620</v>
      </c>
      <c r="N2630" s="5" t="str">
        <f>IFERROR(INDEX(vtipo,MATCH(D2630,vcliente,0)),"Normal")</f>
        <v>Oro</v>
      </c>
      <c r="O2630" s="5" t="str">
        <f t="shared" si="123"/>
        <v>No</v>
      </c>
      <c r="P2630" s="3">
        <f t="shared" si="124"/>
        <v>10</v>
      </c>
      <c r="Q2630" s="16">
        <f t="shared" si="125"/>
        <v>52</v>
      </c>
    </row>
    <row r="2631" spans="1:17" x14ac:dyDescent="0.3">
      <c r="A2631" s="6">
        <v>42273</v>
      </c>
      <c r="B2631" s="5" t="s">
        <v>860</v>
      </c>
      <c r="C2631" s="5" t="s">
        <v>713</v>
      </c>
      <c r="D2631" s="5" t="s">
        <v>838</v>
      </c>
      <c r="E2631">
        <v>7</v>
      </c>
      <c r="F2631">
        <v>6</v>
      </c>
      <c r="G2631">
        <v>2</v>
      </c>
      <c r="H2631">
        <v>6</v>
      </c>
      <c r="I2631">
        <v>6</v>
      </c>
      <c r="J2631" s="5" t="s">
        <v>36</v>
      </c>
      <c r="K2631" s="5" t="s">
        <v>23</v>
      </c>
      <c r="L2631">
        <v>7</v>
      </c>
      <c r="M2631" s="3">
        <v>3570</v>
      </c>
      <c r="N2631" s="5" t="str">
        <f>IFERROR(INDEX(vtipo,MATCH(D2631,vcliente,0)),"Normal")</f>
        <v>Oro</v>
      </c>
      <c r="O2631" s="5" t="str">
        <f t="shared" si="123"/>
        <v>No</v>
      </c>
      <c r="P2631" s="3">
        <f t="shared" si="124"/>
        <v>7</v>
      </c>
      <c r="Q2631" s="16">
        <f t="shared" si="125"/>
        <v>50</v>
      </c>
    </row>
    <row r="2632" spans="1:17" x14ac:dyDescent="0.3">
      <c r="A2632" s="6">
        <v>42275</v>
      </c>
      <c r="B2632" s="5" t="s">
        <v>860</v>
      </c>
      <c r="C2632" s="5" t="s">
        <v>713</v>
      </c>
      <c r="D2632" s="5" t="s">
        <v>266</v>
      </c>
      <c r="E2632">
        <v>4</v>
      </c>
      <c r="F2632">
        <v>2</v>
      </c>
      <c r="G2632">
        <v>3</v>
      </c>
      <c r="H2632">
        <v>8</v>
      </c>
      <c r="I2632">
        <v>4</v>
      </c>
      <c r="J2632" s="5" t="s">
        <v>30</v>
      </c>
      <c r="K2632" s="5" t="s">
        <v>17</v>
      </c>
      <c r="L2632">
        <v>9</v>
      </c>
      <c r="M2632" s="3">
        <v>6480</v>
      </c>
      <c r="N2632" s="5" t="str">
        <f>IFERROR(INDEX(vtipo,MATCH(D2632,vcliente,0)),"Normal")</f>
        <v>Normal</v>
      </c>
      <c r="O2632" s="5" t="str">
        <f t="shared" si="123"/>
        <v>No</v>
      </c>
      <c r="P2632" s="3">
        <f t="shared" si="124"/>
        <v>8</v>
      </c>
      <c r="Q2632" s="16">
        <f t="shared" si="125"/>
        <v>38</v>
      </c>
    </row>
    <row r="2633" spans="1:17" x14ac:dyDescent="0.3">
      <c r="A2633" s="6">
        <v>42280</v>
      </c>
      <c r="B2633" s="5" t="s">
        <v>860</v>
      </c>
      <c r="C2633" s="5" t="s">
        <v>713</v>
      </c>
      <c r="D2633" s="5" t="s">
        <v>107</v>
      </c>
      <c r="E2633">
        <v>1</v>
      </c>
      <c r="F2633">
        <v>4</v>
      </c>
      <c r="G2633">
        <v>1</v>
      </c>
      <c r="H2633">
        <v>0</v>
      </c>
      <c r="I2633">
        <v>0</v>
      </c>
      <c r="J2633" s="5" t="s">
        <v>63</v>
      </c>
      <c r="K2633" s="5" t="s">
        <v>17</v>
      </c>
      <c r="L2633">
        <v>2</v>
      </c>
      <c r="M2633" s="3">
        <v>1080</v>
      </c>
      <c r="N2633" s="5" t="str">
        <f>IFERROR(INDEX(vtipo,MATCH(D2633,vcliente,0)),"Normal")</f>
        <v>Normal</v>
      </c>
      <c r="O2633" s="5" t="str">
        <f t="shared" si="123"/>
        <v>No</v>
      </c>
      <c r="P2633" s="3">
        <f t="shared" si="124"/>
        <v>0</v>
      </c>
      <c r="Q2633" s="16">
        <f t="shared" si="125"/>
        <v>12</v>
      </c>
    </row>
    <row r="2634" spans="1:17" x14ac:dyDescent="0.3">
      <c r="A2634" s="6">
        <v>42281</v>
      </c>
      <c r="B2634" s="5" t="s">
        <v>860</v>
      </c>
      <c r="C2634" s="5" t="s">
        <v>713</v>
      </c>
      <c r="D2634" s="5" t="s">
        <v>876</v>
      </c>
      <c r="E2634">
        <v>4</v>
      </c>
      <c r="F2634">
        <v>4</v>
      </c>
      <c r="G2634">
        <v>5</v>
      </c>
      <c r="H2634">
        <v>3</v>
      </c>
      <c r="I2634">
        <v>6</v>
      </c>
      <c r="J2634" s="5" t="s">
        <v>38</v>
      </c>
      <c r="K2634" s="5" t="s">
        <v>17</v>
      </c>
      <c r="L2634">
        <v>4</v>
      </c>
      <c r="M2634" s="3">
        <v>2160</v>
      </c>
      <c r="N2634" s="5" t="str">
        <f>IFERROR(INDEX(vtipo,MATCH(D2634,vcliente,0)),"Normal")</f>
        <v>Normal</v>
      </c>
      <c r="O2634" s="5" t="str">
        <f t="shared" si="123"/>
        <v>No</v>
      </c>
      <c r="P2634" s="3">
        <f t="shared" si="124"/>
        <v>0</v>
      </c>
      <c r="Q2634" s="16">
        <f t="shared" si="125"/>
        <v>38</v>
      </c>
    </row>
    <row r="2635" spans="1:17" x14ac:dyDescent="0.3">
      <c r="A2635" s="6">
        <v>42281</v>
      </c>
      <c r="B2635" s="5" t="s">
        <v>860</v>
      </c>
      <c r="C2635" s="5" t="s">
        <v>713</v>
      </c>
      <c r="D2635" s="5" t="s">
        <v>273</v>
      </c>
      <c r="E2635">
        <v>5</v>
      </c>
      <c r="F2635">
        <v>4</v>
      </c>
      <c r="G2635">
        <v>7</v>
      </c>
      <c r="H2635">
        <v>5</v>
      </c>
      <c r="I2635">
        <v>5</v>
      </c>
      <c r="J2635" s="5" t="s">
        <v>148</v>
      </c>
      <c r="K2635" s="5" t="s">
        <v>20</v>
      </c>
      <c r="L2635">
        <v>9</v>
      </c>
      <c r="M2635" s="3">
        <v>3825</v>
      </c>
      <c r="N2635" s="5" t="str">
        <f>IFERROR(INDEX(vtipo,MATCH(D2635,vcliente,0)),"Normal")</f>
        <v>Oro</v>
      </c>
      <c r="O2635" s="5" t="str">
        <f t="shared" si="123"/>
        <v>No</v>
      </c>
      <c r="P2635" s="3">
        <f t="shared" si="124"/>
        <v>7</v>
      </c>
      <c r="Q2635" s="16">
        <f t="shared" si="125"/>
        <v>44</v>
      </c>
    </row>
    <row r="2636" spans="1:17" x14ac:dyDescent="0.3">
      <c r="A2636" s="6">
        <v>42282</v>
      </c>
      <c r="B2636" s="5" t="s">
        <v>860</v>
      </c>
      <c r="C2636" s="5" t="s">
        <v>713</v>
      </c>
      <c r="D2636" s="5" t="s">
        <v>830</v>
      </c>
      <c r="E2636">
        <v>2</v>
      </c>
      <c r="F2636">
        <v>1</v>
      </c>
      <c r="G2636">
        <v>3</v>
      </c>
      <c r="H2636">
        <v>8</v>
      </c>
      <c r="I2636">
        <v>4</v>
      </c>
      <c r="J2636" s="5" t="s">
        <v>36</v>
      </c>
      <c r="K2636" s="5" t="s">
        <v>23</v>
      </c>
      <c r="L2636">
        <v>6</v>
      </c>
      <c r="M2636" s="3">
        <v>3060</v>
      </c>
      <c r="N2636" s="5" t="str">
        <f>IFERROR(INDEX(vtipo,MATCH(D2636,vcliente,0)),"Normal")</f>
        <v>Oro</v>
      </c>
      <c r="O2636" s="5" t="str">
        <f t="shared" si="123"/>
        <v>No</v>
      </c>
      <c r="P2636" s="3">
        <f t="shared" si="124"/>
        <v>8</v>
      </c>
      <c r="Q2636" s="16">
        <f t="shared" si="125"/>
        <v>34</v>
      </c>
    </row>
    <row r="2637" spans="1:17" x14ac:dyDescent="0.3">
      <c r="A2637" s="6">
        <v>42283</v>
      </c>
      <c r="B2637" s="5" t="s">
        <v>860</v>
      </c>
      <c r="C2637" s="5" t="s">
        <v>713</v>
      </c>
      <c r="D2637" s="5" t="s">
        <v>243</v>
      </c>
      <c r="E2637">
        <v>4</v>
      </c>
      <c r="F2637">
        <v>3</v>
      </c>
      <c r="G2637">
        <v>5</v>
      </c>
      <c r="H2637">
        <v>4</v>
      </c>
      <c r="I2637">
        <v>6</v>
      </c>
      <c r="J2637" s="5" t="s">
        <v>32</v>
      </c>
      <c r="K2637" s="5" t="s">
        <v>20</v>
      </c>
      <c r="L2637">
        <v>7</v>
      </c>
      <c r="M2637" s="3">
        <v>3780</v>
      </c>
      <c r="N2637" s="5" t="str">
        <f>IFERROR(INDEX(vtipo,MATCH(D2637,vcliente,0)),"Normal")</f>
        <v>Normal</v>
      </c>
      <c r="O2637" s="5" t="str">
        <f t="shared" si="123"/>
        <v>No</v>
      </c>
      <c r="P2637" s="3">
        <f t="shared" si="124"/>
        <v>0</v>
      </c>
      <c r="Q2637" s="16">
        <f t="shared" si="125"/>
        <v>38</v>
      </c>
    </row>
    <row r="2638" spans="1:17" x14ac:dyDescent="0.3">
      <c r="A2638" s="6">
        <v>42288</v>
      </c>
      <c r="B2638" s="5" t="s">
        <v>860</v>
      </c>
      <c r="C2638" s="5" t="s">
        <v>713</v>
      </c>
      <c r="D2638" s="5" t="s">
        <v>272</v>
      </c>
      <c r="E2638">
        <v>2</v>
      </c>
      <c r="F2638">
        <v>3</v>
      </c>
      <c r="G2638">
        <v>2</v>
      </c>
      <c r="H2638">
        <v>5</v>
      </c>
      <c r="I2638">
        <v>0</v>
      </c>
      <c r="J2638" s="5" t="s">
        <v>94</v>
      </c>
      <c r="K2638" s="5" t="s">
        <v>20</v>
      </c>
      <c r="L2638">
        <v>2</v>
      </c>
      <c r="M2638" s="3">
        <v>1980</v>
      </c>
      <c r="N2638" s="5" t="str">
        <f>IFERROR(INDEX(vtipo,MATCH(D2638,vcliente,0)),"Normal")</f>
        <v>Normal</v>
      </c>
      <c r="O2638" s="5" t="str">
        <f t="shared" si="123"/>
        <v>No</v>
      </c>
      <c r="P2638" s="3">
        <f t="shared" si="124"/>
        <v>0</v>
      </c>
      <c r="Q2638" s="16">
        <f t="shared" si="125"/>
        <v>24</v>
      </c>
    </row>
    <row r="2639" spans="1:17" x14ac:dyDescent="0.3">
      <c r="A2639" s="6">
        <v>42291</v>
      </c>
      <c r="B2639" s="5" t="s">
        <v>860</v>
      </c>
      <c r="C2639" s="5" t="s">
        <v>713</v>
      </c>
      <c r="D2639" s="5" t="s">
        <v>467</v>
      </c>
      <c r="E2639">
        <v>5</v>
      </c>
      <c r="F2639">
        <v>7</v>
      </c>
      <c r="G2639">
        <v>4</v>
      </c>
      <c r="H2639">
        <v>0</v>
      </c>
      <c r="I2639">
        <v>4</v>
      </c>
      <c r="J2639" s="5" t="s">
        <v>53</v>
      </c>
      <c r="K2639" s="5" t="s">
        <v>17</v>
      </c>
      <c r="L2639">
        <v>4</v>
      </c>
      <c r="M2639" s="3">
        <v>3960</v>
      </c>
      <c r="N2639" s="5" t="str">
        <f>IFERROR(INDEX(vtipo,MATCH(D2639,vcliente,0)),"Normal")</f>
        <v>Normal</v>
      </c>
      <c r="O2639" s="5" t="str">
        <f t="shared" si="123"/>
        <v>No</v>
      </c>
      <c r="P2639" s="3">
        <f t="shared" si="124"/>
        <v>7</v>
      </c>
      <c r="Q2639" s="16">
        <f t="shared" si="125"/>
        <v>40</v>
      </c>
    </row>
    <row r="2640" spans="1:17" x14ac:dyDescent="0.3">
      <c r="A2640" s="6">
        <v>42300</v>
      </c>
      <c r="B2640" s="5" t="s">
        <v>860</v>
      </c>
      <c r="C2640" s="5" t="s">
        <v>713</v>
      </c>
      <c r="D2640" s="5" t="s">
        <v>738</v>
      </c>
      <c r="E2640">
        <v>3</v>
      </c>
      <c r="F2640">
        <v>5</v>
      </c>
      <c r="G2640">
        <v>4</v>
      </c>
      <c r="H2640">
        <v>8</v>
      </c>
      <c r="I2640">
        <v>5</v>
      </c>
      <c r="J2640" s="5" t="s">
        <v>74</v>
      </c>
      <c r="K2640" s="5" t="s">
        <v>23</v>
      </c>
      <c r="L2640">
        <v>16</v>
      </c>
      <c r="M2640" s="3">
        <v>7200</v>
      </c>
      <c r="N2640" s="5" t="str">
        <f>IFERROR(INDEX(vtipo,MATCH(D2640,vcliente,0)),"Normal")</f>
        <v>Normal</v>
      </c>
      <c r="O2640" s="5" t="str">
        <f t="shared" si="123"/>
        <v>Sí</v>
      </c>
      <c r="P2640" s="3">
        <f t="shared" si="124"/>
        <v>8</v>
      </c>
      <c r="Q2640" s="16">
        <f t="shared" si="125"/>
        <v>44</v>
      </c>
    </row>
    <row r="2641" spans="1:17" x14ac:dyDescent="0.3">
      <c r="A2641" s="6">
        <v>42315</v>
      </c>
      <c r="B2641" s="5" t="s">
        <v>860</v>
      </c>
      <c r="C2641" s="5" t="s">
        <v>713</v>
      </c>
      <c r="D2641" s="5" t="s">
        <v>768</v>
      </c>
      <c r="E2641">
        <v>1</v>
      </c>
      <c r="F2641">
        <v>1</v>
      </c>
      <c r="G2641">
        <v>3</v>
      </c>
      <c r="H2641">
        <v>1</v>
      </c>
      <c r="I2641">
        <v>2</v>
      </c>
      <c r="J2641" s="5" t="s">
        <v>59</v>
      </c>
      <c r="K2641" s="5" t="s">
        <v>17</v>
      </c>
      <c r="L2641">
        <v>10</v>
      </c>
      <c r="M2641" s="3">
        <v>5100</v>
      </c>
      <c r="N2641" s="5" t="str">
        <f>IFERROR(INDEX(vtipo,MATCH(D2641,vcliente,0)),"Normal")</f>
        <v>Normal</v>
      </c>
      <c r="O2641" s="5" t="str">
        <f t="shared" si="123"/>
        <v>No</v>
      </c>
      <c r="P2641" s="3">
        <f t="shared" si="124"/>
        <v>0</v>
      </c>
      <c r="Q2641" s="16">
        <f t="shared" si="125"/>
        <v>14</v>
      </c>
    </row>
    <row r="2642" spans="1:17" x14ac:dyDescent="0.3">
      <c r="A2642" s="6">
        <v>42321</v>
      </c>
      <c r="B2642" s="5" t="s">
        <v>860</v>
      </c>
      <c r="C2642" s="5" t="s">
        <v>713</v>
      </c>
      <c r="D2642" s="5" t="s">
        <v>288</v>
      </c>
      <c r="E2642">
        <v>8</v>
      </c>
      <c r="F2642">
        <v>5</v>
      </c>
      <c r="G2642">
        <v>9</v>
      </c>
      <c r="H2642">
        <v>4</v>
      </c>
      <c r="I2642">
        <v>1</v>
      </c>
      <c r="J2642" s="5" t="s">
        <v>22</v>
      </c>
      <c r="K2642" s="5" t="s">
        <v>23</v>
      </c>
      <c r="L2642">
        <v>3</v>
      </c>
      <c r="M2642" s="3">
        <v>765</v>
      </c>
      <c r="N2642" s="5" t="str">
        <f>IFERROR(INDEX(vtipo,MATCH(D2642,vcliente,0)),"Normal")</f>
        <v>Platino</v>
      </c>
      <c r="O2642" s="5" t="str">
        <f t="shared" si="123"/>
        <v>No</v>
      </c>
      <c r="P2642" s="3">
        <f t="shared" si="124"/>
        <v>17</v>
      </c>
      <c r="Q2642" s="16">
        <f t="shared" si="125"/>
        <v>52</v>
      </c>
    </row>
    <row r="2643" spans="1:17" x14ac:dyDescent="0.3">
      <c r="A2643" s="6">
        <v>42321</v>
      </c>
      <c r="B2643" s="5" t="s">
        <v>860</v>
      </c>
      <c r="C2643" s="5" t="s">
        <v>713</v>
      </c>
      <c r="D2643" s="5" t="s">
        <v>300</v>
      </c>
      <c r="E2643">
        <v>2</v>
      </c>
      <c r="F2643">
        <v>1</v>
      </c>
      <c r="G2643">
        <v>0</v>
      </c>
      <c r="H2643">
        <v>1</v>
      </c>
      <c r="I2643">
        <v>5</v>
      </c>
      <c r="J2643" s="5" t="s">
        <v>94</v>
      </c>
      <c r="K2643" s="5" t="s">
        <v>20</v>
      </c>
      <c r="L2643">
        <v>5</v>
      </c>
      <c r="M2643" s="3">
        <v>4675</v>
      </c>
      <c r="N2643" s="5" t="str">
        <f>IFERROR(INDEX(vtipo,MATCH(D2643,vcliente,0)),"Normal")</f>
        <v>Normal</v>
      </c>
      <c r="O2643" s="5" t="str">
        <f t="shared" si="123"/>
        <v>No</v>
      </c>
      <c r="P2643" s="3">
        <f t="shared" si="124"/>
        <v>0</v>
      </c>
      <c r="Q2643" s="16">
        <f t="shared" si="125"/>
        <v>18</v>
      </c>
    </row>
    <row r="2644" spans="1:17" x14ac:dyDescent="0.3">
      <c r="A2644" s="6">
        <v>42323</v>
      </c>
      <c r="B2644" s="5" t="s">
        <v>860</v>
      </c>
      <c r="C2644" s="5" t="s">
        <v>713</v>
      </c>
      <c r="D2644" s="5" t="s">
        <v>596</v>
      </c>
      <c r="E2644">
        <v>5</v>
      </c>
      <c r="F2644">
        <v>5</v>
      </c>
      <c r="G2644">
        <v>7</v>
      </c>
      <c r="H2644">
        <v>4</v>
      </c>
      <c r="I2644">
        <v>6</v>
      </c>
      <c r="J2644" s="5" t="s">
        <v>38</v>
      </c>
      <c r="K2644" s="5" t="s">
        <v>17</v>
      </c>
      <c r="L2644">
        <v>3</v>
      </c>
      <c r="M2644" s="3">
        <v>1530</v>
      </c>
      <c r="N2644" s="5" t="str">
        <f>IFERROR(INDEX(vtipo,MATCH(D2644,vcliente,0)),"Normal")</f>
        <v>Oro</v>
      </c>
      <c r="O2644" s="5" t="str">
        <f t="shared" si="123"/>
        <v>No</v>
      </c>
      <c r="P2644" s="3">
        <f t="shared" si="124"/>
        <v>7</v>
      </c>
      <c r="Q2644" s="16">
        <f t="shared" si="125"/>
        <v>46</v>
      </c>
    </row>
    <row r="2645" spans="1:17" x14ac:dyDescent="0.3">
      <c r="A2645" s="6">
        <v>42326</v>
      </c>
      <c r="B2645" s="5" t="s">
        <v>860</v>
      </c>
      <c r="C2645" s="5" t="s">
        <v>713</v>
      </c>
      <c r="D2645" s="5" t="s">
        <v>165</v>
      </c>
      <c r="E2645">
        <v>3</v>
      </c>
      <c r="F2645">
        <v>4</v>
      </c>
      <c r="G2645">
        <v>8</v>
      </c>
      <c r="H2645">
        <v>5</v>
      </c>
      <c r="I2645">
        <v>10</v>
      </c>
      <c r="J2645" s="5" t="s">
        <v>22</v>
      </c>
      <c r="K2645" s="5" t="s">
        <v>23</v>
      </c>
      <c r="L2645">
        <v>2</v>
      </c>
      <c r="M2645" s="3">
        <v>510</v>
      </c>
      <c r="N2645" s="5" t="str">
        <f>IFERROR(INDEX(vtipo,MATCH(D2645,vcliente,0)),"Normal")</f>
        <v>Oro</v>
      </c>
      <c r="O2645" s="5" t="str">
        <f t="shared" si="123"/>
        <v>No</v>
      </c>
      <c r="P2645" s="3">
        <f t="shared" si="124"/>
        <v>18</v>
      </c>
      <c r="Q2645" s="16">
        <f t="shared" si="125"/>
        <v>54</v>
      </c>
    </row>
    <row r="2646" spans="1:17" x14ac:dyDescent="0.3">
      <c r="A2646" s="6">
        <v>42327</v>
      </c>
      <c r="B2646" s="5" t="s">
        <v>860</v>
      </c>
      <c r="C2646" s="5" t="s">
        <v>713</v>
      </c>
      <c r="D2646" s="5" t="s">
        <v>527</v>
      </c>
      <c r="E2646">
        <v>10</v>
      </c>
      <c r="F2646">
        <v>10</v>
      </c>
      <c r="G2646">
        <v>6</v>
      </c>
      <c r="H2646">
        <v>1</v>
      </c>
      <c r="I2646">
        <v>10</v>
      </c>
      <c r="J2646" s="5" t="s">
        <v>38</v>
      </c>
      <c r="K2646" s="5" t="s">
        <v>17</v>
      </c>
      <c r="L2646">
        <v>5</v>
      </c>
      <c r="M2646" s="3">
        <v>2550</v>
      </c>
      <c r="N2646" s="5" t="str">
        <f>IFERROR(INDEX(vtipo,MATCH(D2646,vcliente,0)),"Normal")</f>
        <v>Normal</v>
      </c>
      <c r="O2646" s="5" t="str">
        <f t="shared" si="123"/>
        <v>Sí</v>
      </c>
      <c r="P2646" s="3">
        <f t="shared" si="124"/>
        <v>30</v>
      </c>
      <c r="Q2646" s="16">
        <f t="shared" si="125"/>
        <v>72</v>
      </c>
    </row>
    <row r="2647" spans="1:17" x14ac:dyDescent="0.3">
      <c r="A2647" s="6">
        <v>42329</v>
      </c>
      <c r="B2647" s="5" t="s">
        <v>860</v>
      </c>
      <c r="C2647" s="5" t="s">
        <v>713</v>
      </c>
      <c r="D2647" s="5" t="s">
        <v>814</v>
      </c>
      <c r="E2647">
        <v>6</v>
      </c>
      <c r="F2647">
        <v>9</v>
      </c>
      <c r="G2647">
        <v>10</v>
      </c>
      <c r="H2647">
        <v>4</v>
      </c>
      <c r="I2647">
        <v>2</v>
      </c>
      <c r="J2647" s="5" t="s">
        <v>148</v>
      </c>
      <c r="K2647" s="5" t="s">
        <v>20</v>
      </c>
      <c r="L2647">
        <v>8</v>
      </c>
      <c r="M2647" s="3">
        <v>3400</v>
      </c>
      <c r="N2647" s="5" t="str">
        <f>IFERROR(INDEX(vtipo,MATCH(D2647,vcliente,0)),"Normal")</f>
        <v>Normal</v>
      </c>
      <c r="O2647" s="5" t="str">
        <f t="shared" si="123"/>
        <v>No</v>
      </c>
      <c r="P2647" s="3">
        <f t="shared" si="124"/>
        <v>19</v>
      </c>
      <c r="Q2647" s="16">
        <f t="shared" si="125"/>
        <v>58</v>
      </c>
    </row>
    <row r="2648" spans="1:17" x14ac:dyDescent="0.3">
      <c r="A2648" s="6">
        <v>42330</v>
      </c>
      <c r="B2648" s="5" t="s">
        <v>860</v>
      </c>
      <c r="C2648" s="5" t="s">
        <v>713</v>
      </c>
      <c r="D2648" s="5" t="s">
        <v>877</v>
      </c>
      <c r="E2648">
        <v>2</v>
      </c>
      <c r="F2648">
        <v>4</v>
      </c>
      <c r="G2648">
        <v>3</v>
      </c>
      <c r="H2648">
        <v>6</v>
      </c>
      <c r="I2648">
        <v>9</v>
      </c>
      <c r="J2648" s="5" t="s">
        <v>30</v>
      </c>
      <c r="K2648" s="5" t="s">
        <v>17</v>
      </c>
      <c r="L2648">
        <v>17</v>
      </c>
      <c r="M2648" s="3">
        <v>11560</v>
      </c>
      <c r="N2648" s="5" t="str">
        <f>IFERROR(INDEX(vtipo,MATCH(D2648,vcliente,0)),"Normal")</f>
        <v>Normal</v>
      </c>
      <c r="O2648" s="5" t="str">
        <f t="shared" si="123"/>
        <v>No</v>
      </c>
      <c r="P2648" s="3">
        <f t="shared" si="124"/>
        <v>9</v>
      </c>
      <c r="Q2648" s="16">
        <f t="shared" si="125"/>
        <v>44</v>
      </c>
    </row>
    <row r="2649" spans="1:17" x14ac:dyDescent="0.3">
      <c r="A2649" s="6">
        <v>42331</v>
      </c>
      <c r="B2649" s="5" t="s">
        <v>860</v>
      </c>
      <c r="C2649" s="5" t="s">
        <v>713</v>
      </c>
      <c r="D2649" s="5" t="s">
        <v>258</v>
      </c>
      <c r="E2649">
        <v>0</v>
      </c>
      <c r="F2649">
        <v>2</v>
      </c>
      <c r="G2649">
        <v>1</v>
      </c>
      <c r="H2649">
        <v>3</v>
      </c>
      <c r="I2649">
        <v>3</v>
      </c>
      <c r="J2649" s="5" t="s">
        <v>36</v>
      </c>
      <c r="K2649" s="5" t="s">
        <v>23</v>
      </c>
      <c r="L2649">
        <v>10</v>
      </c>
      <c r="M2649" s="3">
        <v>5100</v>
      </c>
      <c r="N2649" s="5" t="str">
        <f>IFERROR(INDEX(vtipo,MATCH(D2649,vcliente,0)),"Normal")</f>
        <v>Normal</v>
      </c>
      <c r="O2649" s="5" t="str">
        <f t="shared" si="123"/>
        <v>No</v>
      </c>
      <c r="P2649" s="3">
        <f t="shared" si="124"/>
        <v>0</v>
      </c>
      <c r="Q2649" s="16">
        <f t="shared" si="125"/>
        <v>18</v>
      </c>
    </row>
    <row r="2650" spans="1:17" x14ac:dyDescent="0.3">
      <c r="A2650" s="6">
        <v>42336</v>
      </c>
      <c r="B2650" s="5" t="s">
        <v>860</v>
      </c>
      <c r="C2650" s="5" t="s">
        <v>713</v>
      </c>
      <c r="D2650" s="5" t="s">
        <v>608</v>
      </c>
      <c r="E2650">
        <v>0</v>
      </c>
      <c r="F2650">
        <v>4</v>
      </c>
      <c r="G2650">
        <v>1</v>
      </c>
      <c r="H2650">
        <v>4</v>
      </c>
      <c r="I2650">
        <v>8</v>
      </c>
      <c r="J2650" s="5" t="s">
        <v>59</v>
      </c>
      <c r="K2650" s="5" t="s">
        <v>17</v>
      </c>
      <c r="L2650">
        <v>2</v>
      </c>
      <c r="M2650" s="3">
        <v>1020</v>
      </c>
      <c r="N2650" s="5" t="str">
        <f>IFERROR(INDEX(vtipo,MATCH(D2650,vcliente,0)),"Normal")</f>
        <v>Normal</v>
      </c>
      <c r="O2650" s="5" t="str">
        <f t="shared" si="123"/>
        <v>No</v>
      </c>
      <c r="P2650" s="3">
        <f t="shared" si="124"/>
        <v>8</v>
      </c>
      <c r="Q2650" s="16">
        <f t="shared" si="125"/>
        <v>34</v>
      </c>
    </row>
    <row r="2651" spans="1:17" x14ac:dyDescent="0.3">
      <c r="A2651" s="6">
        <v>42342</v>
      </c>
      <c r="B2651" s="5" t="s">
        <v>860</v>
      </c>
      <c r="C2651" s="5" t="s">
        <v>713</v>
      </c>
      <c r="D2651" s="5" t="s">
        <v>344</v>
      </c>
      <c r="E2651">
        <v>3</v>
      </c>
      <c r="F2651">
        <v>5</v>
      </c>
      <c r="G2651">
        <v>1</v>
      </c>
      <c r="H2651">
        <v>4</v>
      </c>
      <c r="I2651">
        <v>5</v>
      </c>
      <c r="J2651" s="5" t="s">
        <v>71</v>
      </c>
      <c r="K2651" s="5" t="s">
        <v>20</v>
      </c>
      <c r="L2651">
        <v>5</v>
      </c>
      <c r="M2651" s="3">
        <v>4675</v>
      </c>
      <c r="N2651" s="5" t="str">
        <f>IFERROR(INDEX(vtipo,MATCH(D2651,vcliente,0)),"Normal")</f>
        <v>Oro</v>
      </c>
      <c r="O2651" s="5" t="str">
        <f t="shared" si="123"/>
        <v>No</v>
      </c>
      <c r="P2651" s="3">
        <f t="shared" si="124"/>
        <v>0</v>
      </c>
      <c r="Q2651" s="16">
        <f t="shared" si="125"/>
        <v>34</v>
      </c>
    </row>
    <row r="2652" spans="1:17" x14ac:dyDescent="0.3">
      <c r="A2652" s="6">
        <v>42352</v>
      </c>
      <c r="B2652" s="5" t="s">
        <v>860</v>
      </c>
      <c r="C2652" s="5" t="s">
        <v>713</v>
      </c>
      <c r="D2652" s="5" t="s">
        <v>714</v>
      </c>
      <c r="E2652">
        <v>4</v>
      </c>
      <c r="F2652">
        <v>7</v>
      </c>
      <c r="G2652">
        <v>6</v>
      </c>
      <c r="H2652">
        <v>4</v>
      </c>
      <c r="I2652">
        <v>4</v>
      </c>
      <c r="J2652" s="5" t="s">
        <v>36</v>
      </c>
      <c r="K2652" s="5" t="s">
        <v>23</v>
      </c>
      <c r="L2652">
        <v>3</v>
      </c>
      <c r="M2652" s="3">
        <v>1440</v>
      </c>
      <c r="N2652" s="5" t="str">
        <f>IFERROR(INDEX(vtipo,MATCH(D2652,vcliente,0)),"Normal")</f>
        <v>Platino</v>
      </c>
      <c r="O2652" s="5" t="str">
        <f t="shared" si="123"/>
        <v>No</v>
      </c>
      <c r="P2652" s="3">
        <f t="shared" si="124"/>
        <v>7</v>
      </c>
      <c r="Q2652" s="16">
        <f t="shared" si="125"/>
        <v>42</v>
      </c>
    </row>
    <row r="2653" spans="1:17" x14ac:dyDescent="0.3">
      <c r="A2653" s="6">
        <v>42356</v>
      </c>
      <c r="B2653" s="5" t="s">
        <v>860</v>
      </c>
      <c r="C2653" s="5" t="s">
        <v>713</v>
      </c>
      <c r="D2653" s="5" t="s">
        <v>610</v>
      </c>
      <c r="E2653">
        <v>5</v>
      </c>
      <c r="F2653">
        <v>1</v>
      </c>
      <c r="G2653">
        <v>2</v>
      </c>
      <c r="H2653">
        <v>0</v>
      </c>
      <c r="I2653">
        <v>0</v>
      </c>
      <c r="J2653" s="5" t="s">
        <v>30</v>
      </c>
      <c r="K2653" s="5" t="s">
        <v>17</v>
      </c>
      <c r="L2653">
        <v>4</v>
      </c>
      <c r="M2653" s="3">
        <v>2880</v>
      </c>
      <c r="N2653" s="5" t="str">
        <f>IFERROR(INDEX(vtipo,MATCH(D2653,vcliente,0)),"Normal")</f>
        <v>Normal</v>
      </c>
      <c r="O2653" s="5" t="str">
        <f t="shared" si="123"/>
        <v>No</v>
      </c>
      <c r="P2653" s="3">
        <f t="shared" si="124"/>
        <v>0</v>
      </c>
      <c r="Q2653" s="16">
        <f t="shared" si="125"/>
        <v>16</v>
      </c>
    </row>
    <row r="2654" spans="1:17" x14ac:dyDescent="0.3">
      <c r="A2654" s="6">
        <v>42358</v>
      </c>
      <c r="B2654" s="5" t="s">
        <v>860</v>
      </c>
      <c r="C2654" s="5" t="s">
        <v>713</v>
      </c>
      <c r="D2654" s="5" t="s">
        <v>44</v>
      </c>
      <c r="E2654">
        <v>3</v>
      </c>
      <c r="F2654">
        <v>1</v>
      </c>
      <c r="G2654">
        <v>9</v>
      </c>
      <c r="H2654">
        <v>6</v>
      </c>
      <c r="I2654">
        <v>5</v>
      </c>
      <c r="J2654" s="5" t="s">
        <v>74</v>
      </c>
      <c r="K2654" s="5" t="s">
        <v>23</v>
      </c>
      <c r="L2654">
        <v>6</v>
      </c>
      <c r="M2654" s="3">
        <v>2700</v>
      </c>
      <c r="N2654" s="5" t="str">
        <f>IFERROR(INDEX(vtipo,MATCH(D2654,vcliente,0)),"Normal")</f>
        <v>Oro</v>
      </c>
      <c r="O2654" s="5" t="str">
        <f t="shared" si="123"/>
        <v>No</v>
      </c>
      <c r="P2654" s="3">
        <f t="shared" si="124"/>
        <v>9</v>
      </c>
      <c r="Q2654" s="16">
        <f t="shared" si="125"/>
        <v>46</v>
      </c>
    </row>
    <row r="2655" spans="1:17" x14ac:dyDescent="0.3">
      <c r="A2655" s="6">
        <v>42359</v>
      </c>
      <c r="B2655" s="5" t="s">
        <v>860</v>
      </c>
      <c r="C2655" s="5" t="s">
        <v>713</v>
      </c>
      <c r="D2655" s="5" t="s">
        <v>255</v>
      </c>
      <c r="E2655">
        <v>0</v>
      </c>
      <c r="F2655">
        <v>1</v>
      </c>
      <c r="G2655">
        <v>3</v>
      </c>
      <c r="H2655">
        <v>6</v>
      </c>
      <c r="I2655">
        <v>3</v>
      </c>
      <c r="J2655" s="5" t="s">
        <v>59</v>
      </c>
      <c r="K2655" s="5" t="s">
        <v>17</v>
      </c>
      <c r="L2655">
        <v>8</v>
      </c>
      <c r="M2655" s="3">
        <v>4320</v>
      </c>
      <c r="N2655" s="5" t="str">
        <f>IFERROR(INDEX(vtipo,MATCH(D2655,vcliente,0)),"Normal")</f>
        <v>Normal</v>
      </c>
      <c r="O2655" s="5" t="str">
        <f t="shared" si="123"/>
        <v>No</v>
      </c>
      <c r="P2655" s="3">
        <f t="shared" si="124"/>
        <v>0</v>
      </c>
      <c r="Q2655" s="16">
        <f t="shared" si="125"/>
        <v>26</v>
      </c>
    </row>
    <row r="2656" spans="1:17" x14ac:dyDescent="0.3">
      <c r="A2656" s="6">
        <v>42359</v>
      </c>
      <c r="B2656" s="5" t="s">
        <v>860</v>
      </c>
      <c r="C2656" s="5" t="s">
        <v>713</v>
      </c>
      <c r="D2656" s="5" t="s">
        <v>188</v>
      </c>
      <c r="E2656">
        <v>6</v>
      </c>
      <c r="F2656">
        <v>5</v>
      </c>
      <c r="G2656">
        <v>4</v>
      </c>
      <c r="H2656">
        <v>4</v>
      </c>
      <c r="I2656">
        <v>6</v>
      </c>
      <c r="J2656" s="5" t="s">
        <v>16</v>
      </c>
      <c r="K2656" s="5" t="s">
        <v>17</v>
      </c>
      <c r="L2656">
        <v>6</v>
      </c>
      <c r="M2656" s="3">
        <v>7020</v>
      </c>
      <c r="N2656" s="5" t="str">
        <f>IFERROR(INDEX(vtipo,MATCH(D2656,vcliente,0)),"Normal")</f>
        <v>Oro</v>
      </c>
      <c r="O2656" s="5" t="str">
        <f t="shared" si="123"/>
        <v>No</v>
      </c>
      <c r="P2656" s="3">
        <f t="shared" si="124"/>
        <v>0</v>
      </c>
      <c r="Q2656" s="16">
        <f t="shared" si="125"/>
        <v>42</v>
      </c>
    </row>
    <row r="2657" spans="1:17" x14ac:dyDescent="0.3">
      <c r="A2657" s="6">
        <v>42360</v>
      </c>
      <c r="B2657" s="5" t="s">
        <v>860</v>
      </c>
      <c r="C2657" s="5" t="s">
        <v>713</v>
      </c>
      <c r="D2657" s="5" t="s">
        <v>109</v>
      </c>
      <c r="E2657">
        <v>3</v>
      </c>
      <c r="F2657">
        <v>6</v>
      </c>
      <c r="G2657">
        <v>3</v>
      </c>
      <c r="H2657">
        <v>7</v>
      </c>
      <c r="I2657">
        <v>0</v>
      </c>
      <c r="J2657" s="5" t="s">
        <v>59</v>
      </c>
      <c r="K2657" s="5" t="s">
        <v>17</v>
      </c>
      <c r="L2657">
        <v>4</v>
      </c>
      <c r="M2657" s="3">
        <v>2040</v>
      </c>
      <c r="N2657" s="5" t="str">
        <f>IFERROR(INDEX(vtipo,MATCH(D2657,vcliente,0)),"Normal")</f>
        <v>Oro</v>
      </c>
      <c r="O2657" s="5" t="str">
        <f t="shared" si="123"/>
        <v>No</v>
      </c>
      <c r="P2657" s="3">
        <f t="shared" si="124"/>
        <v>7</v>
      </c>
      <c r="Q2657" s="16">
        <f t="shared" si="125"/>
        <v>38</v>
      </c>
    </row>
    <row r="2658" spans="1:17" x14ac:dyDescent="0.3">
      <c r="A2658" s="6">
        <v>42361</v>
      </c>
      <c r="B2658" s="5" t="s">
        <v>860</v>
      </c>
      <c r="C2658" s="5" t="s">
        <v>713</v>
      </c>
      <c r="D2658" s="5" t="s">
        <v>878</v>
      </c>
      <c r="E2658">
        <v>4</v>
      </c>
      <c r="F2658">
        <v>5</v>
      </c>
      <c r="G2658">
        <v>5</v>
      </c>
      <c r="H2658">
        <v>3</v>
      </c>
      <c r="I2658">
        <v>6</v>
      </c>
      <c r="J2658" s="5" t="s">
        <v>71</v>
      </c>
      <c r="K2658" s="5" t="s">
        <v>20</v>
      </c>
      <c r="L2658">
        <v>6</v>
      </c>
      <c r="M2658" s="3">
        <v>5940</v>
      </c>
      <c r="N2658" s="5" t="str">
        <f>IFERROR(INDEX(vtipo,MATCH(D2658,vcliente,0)),"Normal")</f>
        <v>Platino</v>
      </c>
      <c r="O2658" s="5" t="str">
        <f t="shared" si="123"/>
        <v>No</v>
      </c>
      <c r="P2658" s="3">
        <f t="shared" si="124"/>
        <v>0</v>
      </c>
      <c r="Q2658" s="16">
        <f t="shared" si="125"/>
        <v>40</v>
      </c>
    </row>
    <row r="2659" spans="1:17" x14ac:dyDescent="0.3">
      <c r="A2659" s="6">
        <v>42362</v>
      </c>
      <c r="B2659" s="5" t="s">
        <v>860</v>
      </c>
      <c r="C2659" s="5" t="s">
        <v>713</v>
      </c>
      <c r="D2659" s="5" t="s">
        <v>724</v>
      </c>
      <c r="E2659">
        <v>5</v>
      </c>
      <c r="F2659">
        <v>4</v>
      </c>
      <c r="G2659">
        <v>4</v>
      </c>
      <c r="H2659">
        <v>8</v>
      </c>
      <c r="I2659">
        <v>5</v>
      </c>
      <c r="J2659" s="5" t="s">
        <v>78</v>
      </c>
      <c r="K2659" s="5" t="s">
        <v>20</v>
      </c>
      <c r="L2659">
        <v>6</v>
      </c>
      <c r="M2659" s="3">
        <v>4320</v>
      </c>
      <c r="N2659" s="5" t="str">
        <f>IFERROR(INDEX(vtipo,MATCH(D2659,vcliente,0)),"Normal")</f>
        <v>Normal</v>
      </c>
      <c r="O2659" s="5" t="str">
        <f t="shared" si="123"/>
        <v>No</v>
      </c>
      <c r="P2659" s="3">
        <f t="shared" si="124"/>
        <v>8</v>
      </c>
      <c r="Q2659" s="16">
        <f t="shared" si="125"/>
        <v>44</v>
      </c>
    </row>
    <row r="2660" spans="1:17" x14ac:dyDescent="0.3">
      <c r="A2660" s="6">
        <v>42370</v>
      </c>
      <c r="B2660" s="5" t="s">
        <v>860</v>
      </c>
      <c r="C2660" s="5" t="s">
        <v>713</v>
      </c>
      <c r="D2660" s="5" t="s">
        <v>817</v>
      </c>
      <c r="E2660">
        <v>6</v>
      </c>
      <c r="F2660">
        <v>7</v>
      </c>
      <c r="G2660">
        <v>6</v>
      </c>
      <c r="H2660">
        <v>6</v>
      </c>
      <c r="I2660">
        <v>8</v>
      </c>
      <c r="J2660" s="5" t="s">
        <v>43</v>
      </c>
      <c r="K2660" s="5" t="s">
        <v>17</v>
      </c>
      <c r="L2660">
        <v>5</v>
      </c>
      <c r="M2660" s="3">
        <v>3825</v>
      </c>
      <c r="N2660" s="5" t="str">
        <f>IFERROR(INDEX(vtipo,MATCH(D2660,vcliente,0)),"Normal")</f>
        <v>Platino</v>
      </c>
      <c r="O2660" s="5" t="str">
        <f t="shared" si="123"/>
        <v>No</v>
      </c>
      <c r="P2660" s="3">
        <f t="shared" si="124"/>
        <v>15</v>
      </c>
      <c r="Q2660" s="16">
        <f t="shared" si="125"/>
        <v>54</v>
      </c>
    </row>
    <row r="2661" spans="1:17" x14ac:dyDescent="0.3">
      <c r="A2661" s="6">
        <v>42373</v>
      </c>
      <c r="B2661" s="5" t="s">
        <v>860</v>
      </c>
      <c r="C2661" s="5" t="s">
        <v>713</v>
      </c>
      <c r="D2661" s="5" t="s">
        <v>355</v>
      </c>
      <c r="E2661">
        <v>5</v>
      </c>
      <c r="F2661">
        <v>5</v>
      </c>
      <c r="G2661">
        <v>6</v>
      </c>
      <c r="H2661">
        <v>4</v>
      </c>
      <c r="I2661">
        <v>7</v>
      </c>
      <c r="J2661" s="5" t="s">
        <v>59</v>
      </c>
      <c r="K2661" s="5" t="s">
        <v>17</v>
      </c>
      <c r="L2661">
        <v>7</v>
      </c>
      <c r="M2661" s="3">
        <v>3570</v>
      </c>
      <c r="N2661" s="5" t="str">
        <f>IFERROR(INDEX(vtipo,MATCH(D2661,vcliente,0)),"Normal")</f>
        <v>Oro</v>
      </c>
      <c r="O2661" s="5" t="str">
        <f t="shared" si="123"/>
        <v>No</v>
      </c>
      <c r="P2661" s="3">
        <f t="shared" si="124"/>
        <v>7</v>
      </c>
      <c r="Q2661" s="16">
        <f t="shared" si="125"/>
        <v>46</v>
      </c>
    </row>
    <row r="2662" spans="1:17" x14ac:dyDescent="0.3">
      <c r="A2662" s="6">
        <v>42374</v>
      </c>
      <c r="B2662" s="5" t="s">
        <v>860</v>
      </c>
      <c r="C2662" s="5" t="s">
        <v>713</v>
      </c>
      <c r="D2662" s="5" t="s">
        <v>535</v>
      </c>
      <c r="E2662">
        <v>8</v>
      </c>
      <c r="F2662">
        <v>7</v>
      </c>
      <c r="G2662">
        <v>0</v>
      </c>
      <c r="H2662">
        <v>5</v>
      </c>
      <c r="I2662">
        <v>6</v>
      </c>
      <c r="J2662" s="5" t="s">
        <v>38</v>
      </c>
      <c r="K2662" s="5" t="s">
        <v>17</v>
      </c>
      <c r="L2662">
        <v>2</v>
      </c>
      <c r="M2662" s="3">
        <v>1190</v>
      </c>
      <c r="N2662" s="5" t="str">
        <f>IFERROR(INDEX(vtipo,MATCH(D2662,vcliente,0)),"Normal")</f>
        <v>Oro</v>
      </c>
      <c r="O2662" s="5" t="str">
        <f t="shared" si="123"/>
        <v>No</v>
      </c>
      <c r="P2662" s="3">
        <f t="shared" si="124"/>
        <v>15</v>
      </c>
      <c r="Q2662" s="16">
        <f t="shared" si="125"/>
        <v>52</v>
      </c>
    </row>
    <row r="2663" spans="1:17" x14ac:dyDescent="0.3">
      <c r="A2663" s="6">
        <v>42375</v>
      </c>
      <c r="B2663" s="5" t="s">
        <v>860</v>
      </c>
      <c r="C2663" s="5" t="s">
        <v>713</v>
      </c>
      <c r="D2663" s="5" t="s">
        <v>161</v>
      </c>
      <c r="E2663">
        <v>5</v>
      </c>
      <c r="F2663">
        <v>1</v>
      </c>
      <c r="G2663">
        <v>5</v>
      </c>
      <c r="H2663">
        <v>2</v>
      </c>
      <c r="I2663">
        <v>2</v>
      </c>
      <c r="J2663" s="5" t="s">
        <v>34</v>
      </c>
      <c r="K2663" s="5" t="s">
        <v>23</v>
      </c>
      <c r="L2663">
        <v>5</v>
      </c>
      <c r="M2663" s="3">
        <v>3400</v>
      </c>
      <c r="N2663" s="5" t="str">
        <f>IFERROR(INDEX(vtipo,MATCH(D2663,vcliente,0)),"Normal")</f>
        <v>Normal</v>
      </c>
      <c r="O2663" s="5" t="str">
        <f t="shared" si="123"/>
        <v>No</v>
      </c>
      <c r="P2663" s="3">
        <f t="shared" si="124"/>
        <v>0</v>
      </c>
      <c r="Q2663" s="16">
        <f t="shared" si="125"/>
        <v>28</v>
      </c>
    </row>
    <row r="2664" spans="1:17" x14ac:dyDescent="0.3">
      <c r="A2664" s="6">
        <v>42376</v>
      </c>
      <c r="B2664" s="5" t="s">
        <v>860</v>
      </c>
      <c r="C2664" s="5" t="s">
        <v>713</v>
      </c>
      <c r="D2664" s="5" t="s">
        <v>653</v>
      </c>
      <c r="E2664">
        <v>5</v>
      </c>
      <c r="F2664">
        <v>6</v>
      </c>
      <c r="G2664">
        <v>3</v>
      </c>
      <c r="H2664">
        <v>5</v>
      </c>
      <c r="I2664">
        <v>5</v>
      </c>
      <c r="J2664" s="5" t="s">
        <v>99</v>
      </c>
      <c r="K2664" s="5" t="s">
        <v>23</v>
      </c>
      <c r="L2664">
        <v>3</v>
      </c>
      <c r="M2664" s="3">
        <v>3060</v>
      </c>
      <c r="N2664" s="5" t="str">
        <f>IFERROR(INDEX(vtipo,MATCH(D2664,vcliente,0)),"Normal")</f>
        <v>Normal</v>
      </c>
      <c r="O2664" s="5" t="str">
        <f t="shared" si="123"/>
        <v>No</v>
      </c>
      <c r="P2664" s="3">
        <f t="shared" si="124"/>
        <v>0</v>
      </c>
      <c r="Q2664" s="16">
        <f t="shared" si="125"/>
        <v>42</v>
      </c>
    </row>
    <row r="2665" spans="1:17" x14ac:dyDescent="0.3">
      <c r="A2665" s="6">
        <v>42377</v>
      </c>
      <c r="B2665" s="5" t="s">
        <v>860</v>
      </c>
      <c r="C2665" s="5" t="s">
        <v>713</v>
      </c>
      <c r="D2665" s="5" t="s">
        <v>264</v>
      </c>
      <c r="E2665">
        <v>7</v>
      </c>
      <c r="F2665">
        <v>8</v>
      </c>
      <c r="G2665">
        <v>8</v>
      </c>
      <c r="H2665">
        <v>6</v>
      </c>
      <c r="I2665">
        <v>8</v>
      </c>
      <c r="J2665" s="5" t="s">
        <v>82</v>
      </c>
      <c r="K2665" s="5" t="s">
        <v>17</v>
      </c>
      <c r="L2665">
        <v>4</v>
      </c>
      <c r="M2665" s="3">
        <v>4080</v>
      </c>
      <c r="N2665" s="5" t="str">
        <f>IFERROR(INDEX(vtipo,MATCH(D2665,vcliente,0)),"Normal")</f>
        <v>Normal</v>
      </c>
      <c r="O2665" s="5" t="str">
        <f t="shared" si="123"/>
        <v>No</v>
      </c>
      <c r="P2665" s="3">
        <f t="shared" si="124"/>
        <v>31</v>
      </c>
      <c r="Q2665" s="16">
        <f t="shared" si="125"/>
        <v>62</v>
      </c>
    </row>
    <row r="2666" spans="1:17" x14ac:dyDescent="0.3">
      <c r="A2666" s="6">
        <v>42383</v>
      </c>
      <c r="B2666" s="5" t="s">
        <v>860</v>
      </c>
      <c r="C2666" s="5" t="s">
        <v>713</v>
      </c>
      <c r="D2666" s="5" t="s">
        <v>759</v>
      </c>
      <c r="E2666">
        <v>6</v>
      </c>
      <c r="F2666">
        <v>4</v>
      </c>
      <c r="G2666">
        <v>7</v>
      </c>
      <c r="H2666">
        <v>10</v>
      </c>
      <c r="I2666">
        <v>5</v>
      </c>
      <c r="J2666" s="5" t="s">
        <v>59</v>
      </c>
      <c r="K2666" s="5" t="s">
        <v>17</v>
      </c>
      <c r="L2666">
        <v>19</v>
      </c>
      <c r="M2666" s="3">
        <v>9690</v>
      </c>
      <c r="N2666" s="5" t="str">
        <f>IFERROR(INDEX(vtipo,MATCH(D2666,vcliente,0)),"Normal")</f>
        <v>Normal</v>
      </c>
      <c r="O2666" s="5" t="str">
        <f t="shared" si="123"/>
        <v>No</v>
      </c>
      <c r="P2666" s="3">
        <f t="shared" si="124"/>
        <v>17</v>
      </c>
      <c r="Q2666" s="16">
        <f t="shared" si="125"/>
        <v>56</v>
      </c>
    </row>
    <row r="2667" spans="1:17" x14ac:dyDescent="0.3">
      <c r="A2667" s="6">
        <v>42384</v>
      </c>
      <c r="B2667" s="5" t="s">
        <v>860</v>
      </c>
      <c r="C2667" s="5" t="s">
        <v>713</v>
      </c>
      <c r="D2667" s="5" t="s">
        <v>288</v>
      </c>
      <c r="E2667">
        <v>2</v>
      </c>
      <c r="F2667">
        <v>6</v>
      </c>
      <c r="G2667">
        <v>3</v>
      </c>
      <c r="H2667">
        <v>2</v>
      </c>
      <c r="I2667">
        <v>0</v>
      </c>
      <c r="J2667" s="5" t="s">
        <v>36</v>
      </c>
      <c r="K2667" s="5" t="s">
        <v>23</v>
      </c>
      <c r="L2667">
        <v>10</v>
      </c>
      <c r="M2667" s="3">
        <v>5100</v>
      </c>
      <c r="N2667" s="5" t="str">
        <f>IFERROR(INDEX(vtipo,MATCH(D2667,vcliente,0)),"Normal")</f>
        <v>Platino</v>
      </c>
      <c r="O2667" s="5" t="str">
        <f t="shared" si="123"/>
        <v>No</v>
      </c>
      <c r="P2667" s="3">
        <f t="shared" si="124"/>
        <v>0</v>
      </c>
      <c r="Q2667" s="16">
        <f t="shared" si="125"/>
        <v>26</v>
      </c>
    </row>
    <row r="2668" spans="1:17" x14ac:dyDescent="0.3">
      <c r="A2668" s="6">
        <v>42385</v>
      </c>
      <c r="B2668" s="5" t="s">
        <v>860</v>
      </c>
      <c r="C2668" s="5" t="s">
        <v>713</v>
      </c>
      <c r="D2668" s="5" t="s">
        <v>879</v>
      </c>
      <c r="E2668">
        <v>5</v>
      </c>
      <c r="F2668">
        <v>8</v>
      </c>
      <c r="G2668">
        <v>6</v>
      </c>
      <c r="H2668">
        <v>6</v>
      </c>
      <c r="I2668">
        <v>7</v>
      </c>
      <c r="J2668" s="5" t="s">
        <v>63</v>
      </c>
      <c r="K2668" s="5" t="s">
        <v>17</v>
      </c>
      <c r="L2668">
        <v>5</v>
      </c>
      <c r="M2668" s="3">
        <v>2400</v>
      </c>
      <c r="N2668" s="5" t="str">
        <f>IFERROR(INDEX(vtipo,MATCH(D2668,vcliente,0)),"Normal")</f>
        <v>Platino</v>
      </c>
      <c r="O2668" s="5" t="str">
        <f t="shared" si="123"/>
        <v>No</v>
      </c>
      <c r="P2668" s="3">
        <f t="shared" si="124"/>
        <v>15</v>
      </c>
      <c r="Q2668" s="16">
        <f t="shared" si="125"/>
        <v>54</v>
      </c>
    </row>
    <row r="2669" spans="1:17" x14ac:dyDescent="0.3">
      <c r="A2669" s="6">
        <v>42385</v>
      </c>
      <c r="B2669" s="5" t="s">
        <v>860</v>
      </c>
      <c r="C2669" s="5" t="s">
        <v>713</v>
      </c>
      <c r="D2669" s="5" t="s">
        <v>874</v>
      </c>
      <c r="E2669">
        <v>3</v>
      </c>
      <c r="F2669">
        <v>4</v>
      </c>
      <c r="G2669">
        <v>5</v>
      </c>
      <c r="H2669">
        <v>6</v>
      </c>
      <c r="I2669">
        <v>6</v>
      </c>
      <c r="J2669" s="5" t="s">
        <v>16</v>
      </c>
      <c r="K2669" s="5" t="s">
        <v>17</v>
      </c>
      <c r="L2669">
        <v>2</v>
      </c>
      <c r="M2669" s="3">
        <v>2380</v>
      </c>
      <c r="N2669" s="5" t="str">
        <f>IFERROR(INDEX(vtipo,MATCH(D2669,vcliente,0)),"Normal")</f>
        <v>Normal</v>
      </c>
      <c r="O2669" s="5" t="str">
        <f t="shared" si="123"/>
        <v>No</v>
      </c>
      <c r="P2669" s="3">
        <f t="shared" si="124"/>
        <v>0</v>
      </c>
      <c r="Q2669" s="16">
        <f t="shared" si="125"/>
        <v>42</v>
      </c>
    </row>
    <row r="2670" spans="1:17" x14ac:dyDescent="0.3">
      <c r="A2670" s="6">
        <v>42387</v>
      </c>
      <c r="B2670" s="5" t="s">
        <v>860</v>
      </c>
      <c r="C2670" s="5" t="s">
        <v>713</v>
      </c>
      <c r="D2670" s="5" t="s">
        <v>443</v>
      </c>
      <c r="E2670">
        <v>2</v>
      </c>
      <c r="F2670">
        <v>4</v>
      </c>
      <c r="G2670">
        <v>3</v>
      </c>
      <c r="H2670">
        <v>5</v>
      </c>
      <c r="I2670">
        <v>3</v>
      </c>
      <c r="J2670" s="5" t="s">
        <v>30</v>
      </c>
      <c r="K2670" s="5" t="s">
        <v>17</v>
      </c>
      <c r="L2670">
        <v>1</v>
      </c>
      <c r="M2670" s="3">
        <v>765</v>
      </c>
      <c r="N2670" s="5" t="str">
        <f>IFERROR(INDEX(vtipo,MATCH(D2670,vcliente,0)),"Normal")</f>
        <v>Normal</v>
      </c>
      <c r="O2670" s="5" t="str">
        <f t="shared" si="123"/>
        <v>No</v>
      </c>
      <c r="P2670" s="3">
        <f t="shared" si="124"/>
        <v>0</v>
      </c>
      <c r="Q2670" s="16">
        <f t="shared" si="125"/>
        <v>30</v>
      </c>
    </row>
    <row r="2671" spans="1:17" x14ac:dyDescent="0.3">
      <c r="A2671" s="6">
        <v>42389</v>
      </c>
      <c r="B2671" s="5" t="s">
        <v>860</v>
      </c>
      <c r="C2671" s="5" t="s">
        <v>713</v>
      </c>
      <c r="D2671" s="5" t="s">
        <v>115</v>
      </c>
      <c r="E2671">
        <v>3</v>
      </c>
      <c r="F2671">
        <v>10</v>
      </c>
      <c r="G2671">
        <v>2</v>
      </c>
      <c r="H2671">
        <v>3</v>
      </c>
      <c r="I2671">
        <v>6</v>
      </c>
      <c r="J2671" s="5" t="s">
        <v>55</v>
      </c>
      <c r="K2671" s="5" t="s">
        <v>23</v>
      </c>
      <c r="L2671">
        <v>4</v>
      </c>
      <c r="M2671" s="3">
        <v>4760</v>
      </c>
      <c r="N2671" s="5" t="str">
        <f>IFERROR(INDEX(vtipo,MATCH(D2671,vcliente,0)),"Normal")</f>
        <v>Platino</v>
      </c>
      <c r="O2671" s="5" t="str">
        <f t="shared" si="123"/>
        <v>No</v>
      </c>
      <c r="P2671" s="3">
        <f t="shared" si="124"/>
        <v>10</v>
      </c>
      <c r="Q2671" s="16">
        <f t="shared" si="125"/>
        <v>44</v>
      </c>
    </row>
    <row r="2672" spans="1:17" x14ac:dyDescent="0.3">
      <c r="A2672" s="6">
        <v>42391</v>
      </c>
      <c r="B2672" s="5" t="s">
        <v>860</v>
      </c>
      <c r="C2672" s="5" t="s">
        <v>713</v>
      </c>
      <c r="D2672" s="5" t="s">
        <v>248</v>
      </c>
      <c r="E2672">
        <v>3</v>
      </c>
      <c r="F2672">
        <v>1</v>
      </c>
      <c r="G2672">
        <v>4</v>
      </c>
      <c r="H2672">
        <v>3</v>
      </c>
      <c r="I2672">
        <v>7</v>
      </c>
      <c r="J2672" s="5" t="s">
        <v>32</v>
      </c>
      <c r="K2672" s="5" t="s">
        <v>20</v>
      </c>
      <c r="L2672">
        <v>9</v>
      </c>
      <c r="M2672" s="3">
        <v>4590</v>
      </c>
      <c r="N2672" s="5" t="str">
        <f>IFERROR(INDEX(vtipo,MATCH(D2672,vcliente,0)),"Normal")</f>
        <v>Normal</v>
      </c>
      <c r="O2672" s="5" t="str">
        <f t="shared" si="123"/>
        <v>No</v>
      </c>
      <c r="P2672" s="3">
        <f t="shared" si="124"/>
        <v>7</v>
      </c>
      <c r="Q2672" s="16">
        <f t="shared" si="125"/>
        <v>34</v>
      </c>
    </row>
    <row r="2673" spans="1:17" x14ac:dyDescent="0.3">
      <c r="A2673" s="6">
        <v>42391</v>
      </c>
      <c r="B2673" s="5" t="s">
        <v>860</v>
      </c>
      <c r="C2673" s="5" t="s">
        <v>713</v>
      </c>
      <c r="D2673" s="5" t="s">
        <v>37</v>
      </c>
      <c r="E2673">
        <v>6</v>
      </c>
      <c r="F2673">
        <v>8</v>
      </c>
      <c r="G2673">
        <v>4</v>
      </c>
      <c r="H2673">
        <v>7</v>
      </c>
      <c r="I2673">
        <v>3</v>
      </c>
      <c r="J2673" s="5" t="s">
        <v>27</v>
      </c>
      <c r="K2673" s="5" t="s">
        <v>23</v>
      </c>
      <c r="L2673">
        <v>3</v>
      </c>
      <c r="M2673" s="3">
        <v>1275</v>
      </c>
      <c r="N2673" s="5" t="str">
        <f>IFERROR(INDEX(vtipo,MATCH(D2673,vcliente,0)),"Normal")</f>
        <v>Normal</v>
      </c>
      <c r="O2673" s="5" t="str">
        <f t="shared" si="123"/>
        <v>No</v>
      </c>
      <c r="P2673" s="3">
        <f t="shared" si="124"/>
        <v>15</v>
      </c>
      <c r="Q2673" s="16">
        <f t="shared" si="125"/>
        <v>50</v>
      </c>
    </row>
    <row r="2674" spans="1:17" x14ac:dyDescent="0.3">
      <c r="A2674" s="6">
        <v>42393</v>
      </c>
      <c r="B2674" s="5" t="s">
        <v>860</v>
      </c>
      <c r="C2674" s="5" t="s">
        <v>713</v>
      </c>
      <c r="D2674" s="5" t="s">
        <v>880</v>
      </c>
      <c r="E2674">
        <v>6</v>
      </c>
      <c r="F2674">
        <v>6</v>
      </c>
      <c r="G2674">
        <v>10</v>
      </c>
      <c r="H2674">
        <v>5</v>
      </c>
      <c r="I2674">
        <v>2</v>
      </c>
      <c r="J2674" s="5" t="s">
        <v>69</v>
      </c>
      <c r="K2674" s="5" t="s">
        <v>23</v>
      </c>
      <c r="L2674">
        <v>3</v>
      </c>
      <c r="M2674" s="3">
        <v>2400</v>
      </c>
      <c r="N2674" s="5" t="str">
        <f>IFERROR(INDEX(vtipo,MATCH(D2674,vcliente,0)),"Normal")</f>
        <v>Oro</v>
      </c>
      <c r="O2674" s="5" t="str">
        <f t="shared" si="123"/>
        <v>No</v>
      </c>
      <c r="P2674" s="3">
        <f t="shared" si="124"/>
        <v>10</v>
      </c>
      <c r="Q2674" s="16">
        <f t="shared" si="125"/>
        <v>54</v>
      </c>
    </row>
    <row r="2675" spans="1:17" x14ac:dyDescent="0.3">
      <c r="A2675" s="6">
        <v>42394</v>
      </c>
      <c r="B2675" s="5" t="s">
        <v>860</v>
      </c>
      <c r="C2675" s="5" t="s">
        <v>713</v>
      </c>
      <c r="D2675" s="5" t="s">
        <v>355</v>
      </c>
      <c r="E2675">
        <v>7</v>
      </c>
      <c r="F2675">
        <v>5</v>
      </c>
      <c r="G2675">
        <v>6</v>
      </c>
      <c r="H2675">
        <v>4</v>
      </c>
      <c r="I2675">
        <v>6</v>
      </c>
      <c r="J2675" s="5" t="s">
        <v>71</v>
      </c>
      <c r="K2675" s="5" t="s">
        <v>20</v>
      </c>
      <c r="L2675">
        <v>7</v>
      </c>
      <c r="M2675" s="3">
        <v>7140</v>
      </c>
      <c r="N2675" s="5" t="str">
        <f>IFERROR(INDEX(vtipo,MATCH(D2675,vcliente,0)),"Normal")</f>
        <v>Oro</v>
      </c>
      <c r="O2675" s="5" t="str">
        <f t="shared" si="123"/>
        <v>No</v>
      </c>
      <c r="P2675" s="3">
        <f t="shared" si="124"/>
        <v>7</v>
      </c>
      <c r="Q2675" s="16">
        <f t="shared" si="125"/>
        <v>48</v>
      </c>
    </row>
    <row r="2676" spans="1:17" x14ac:dyDescent="0.3">
      <c r="A2676" s="6">
        <v>42394</v>
      </c>
      <c r="B2676" s="5" t="s">
        <v>860</v>
      </c>
      <c r="C2676" s="5" t="s">
        <v>713</v>
      </c>
      <c r="D2676" s="5" t="s">
        <v>212</v>
      </c>
      <c r="E2676">
        <v>6</v>
      </c>
      <c r="F2676">
        <v>4</v>
      </c>
      <c r="G2676">
        <v>6</v>
      </c>
      <c r="H2676">
        <v>4</v>
      </c>
      <c r="I2676">
        <v>4</v>
      </c>
      <c r="J2676" s="5" t="s">
        <v>22</v>
      </c>
      <c r="K2676" s="5" t="s">
        <v>23</v>
      </c>
      <c r="L2676">
        <v>9</v>
      </c>
      <c r="M2676" s="3">
        <v>2160</v>
      </c>
      <c r="N2676" s="5" t="str">
        <f>IFERROR(INDEX(vtipo,MATCH(D2676,vcliente,0)),"Normal")</f>
        <v>Oro</v>
      </c>
      <c r="O2676" s="5" t="str">
        <f t="shared" si="123"/>
        <v>No</v>
      </c>
      <c r="P2676" s="3">
        <f t="shared" si="124"/>
        <v>0</v>
      </c>
      <c r="Q2676" s="16">
        <f t="shared" si="125"/>
        <v>40</v>
      </c>
    </row>
    <row r="2677" spans="1:17" x14ac:dyDescent="0.3">
      <c r="A2677" s="6">
        <v>42396</v>
      </c>
      <c r="B2677" s="5" t="s">
        <v>860</v>
      </c>
      <c r="C2677" s="5" t="s">
        <v>713</v>
      </c>
      <c r="D2677" s="5" t="s">
        <v>714</v>
      </c>
      <c r="E2677">
        <v>3</v>
      </c>
      <c r="F2677">
        <v>8</v>
      </c>
      <c r="G2677">
        <v>7</v>
      </c>
      <c r="H2677">
        <v>3</v>
      </c>
      <c r="I2677">
        <v>3</v>
      </c>
      <c r="J2677" s="5" t="s">
        <v>22</v>
      </c>
      <c r="K2677" s="5" t="s">
        <v>23</v>
      </c>
      <c r="L2677">
        <v>6</v>
      </c>
      <c r="M2677" s="3">
        <v>1440</v>
      </c>
      <c r="N2677" s="5" t="str">
        <f>IFERROR(INDEX(vtipo,MATCH(D2677,vcliente,0)),"Normal")</f>
        <v>Platino</v>
      </c>
      <c r="O2677" s="5" t="str">
        <f t="shared" si="123"/>
        <v>No</v>
      </c>
      <c r="P2677" s="3">
        <f t="shared" si="124"/>
        <v>15</v>
      </c>
      <c r="Q2677" s="16">
        <f t="shared" si="125"/>
        <v>42</v>
      </c>
    </row>
    <row r="2678" spans="1:17" x14ac:dyDescent="0.3">
      <c r="A2678" s="6">
        <v>42397</v>
      </c>
      <c r="B2678" s="5" t="s">
        <v>860</v>
      </c>
      <c r="C2678" s="5" t="s">
        <v>713</v>
      </c>
      <c r="D2678" s="5" t="s">
        <v>505</v>
      </c>
      <c r="E2678">
        <v>10</v>
      </c>
      <c r="F2678">
        <v>5</v>
      </c>
      <c r="G2678">
        <v>6</v>
      </c>
      <c r="H2678">
        <v>6</v>
      </c>
      <c r="I2678">
        <v>2</v>
      </c>
      <c r="J2678" s="5" t="s">
        <v>32</v>
      </c>
      <c r="K2678" s="5" t="s">
        <v>20</v>
      </c>
      <c r="L2678">
        <v>3</v>
      </c>
      <c r="M2678" s="3">
        <v>1530</v>
      </c>
      <c r="N2678" s="5" t="str">
        <f>IFERROR(INDEX(vtipo,MATCH(D2678,vcliente,0)),"Normal")</f>
        <v>Normal</v>
      </c>
      <c r="O2678" s="5" t="str">
        <f t="shared" si="123"/>
        <v>No</v>
      </c>
      <c r="P2678" s="3">
        <f t="shared" si="124"/>
        <v>10</v>
      </c>
      <c r="Q2678" s="16">
        <f t="shared" si="125"/>
        <v>54</v>
      </c>
    </row>
    <row r="2679" spans="1:17" x14ac:dyDescent="0.3">
      <c r="A2679" s="6">
        <v>42398</v>
      </c>
      <c r="B2679" s="5" t="s">
        <v>860</v>
      </c>
      <c r="C2679" s="5" t="s">
        <v>713</v>
      </c>
      <c r="D2679" s="5" t="s">
        <v>175</v>
      </c>
      <c r="E2679">
        <v>8</v>
      </c>
      <c r="F2679">
        <v>4</v>
      </c>
      <c r="G2679">
        <v>5</v>
      </c>
      <c r="H2679">
        <v>4</v>
      </c>
      <c r="I2679">
        <v>7</v>
      </c>
      <c r="J2679" s="5" t="s">
        <v>36</v>
      </c>
      <c r="K2679" s="5" t="s">
        <v>23</v>
      </c>
      <c r="L2679">
        <v>6</v>
      </c>
      <c r="M2679" s="3">
        <v>3060</v>
      </c>
      <c r="N2679" s="5" t="str">
        <f>IFERROR(INDEX(vtipo,MATCH(D2679,vcliente,0)),"Normal")</f>
        <v>Normal</v>
      </c>
      <c r="O2679" s="5" t="str">
        <f t="shared" si="123"/>
        <v>No</v>
      </c>
      <c r="P2679" s="3">
        <f t="shared" si="124"/>
        <v>15</v>
      </c>
      <c r="Q2679" s="16">
        <f t="shared" si="125"/>
        <v>48</v>
      </c>
    </row>
    <row r="2680" spans="1:17" x14ac:dyDescent="0.3">
      <c r="A2680" s="6">
        <v>42398</v>
      </c>
      <c r="B2680" s="5" t="s">
        <v>860</v>
      </c>
      <c r="C2680" s="5" t="s">
        <v>713</v>
      </c>
      <c r="D2680" s="5" t="s">
        <v>632</v>
      </c>
      <c r="E2680">
        <v>5</v>
      </c>
      <c r="F2680">
        <v>8</v>
      </c>
      <c r="G2680">
        <v>1</v>
      </c>
      <c r="H2680">
        <v>7</v>
      </c>
      <c r="I2680">
        <v>6</v>
      </c>
      <c r="J2680" s="5" t="s">
        <v>30</v>
      </c>
      <c r="K2680" s="5" t="s">
        <v>17</v>
      </c>
      <c r="L2680">
        <v>2</v>
      </c>
      <c r="M2680" s="3">
        <v>1440</v>
      </c>
      <c r="N2680" s="5" t="str">
        <f>IFERROR(INDEX(vtipo,MATCH(D2680,vcliente,0)),"Normal")</f>
        <v>Oro</v>
      </c>
      <c r="O2680" s="5" t="str">
        <f t="shared" si="123"/>
        <v>No</v>
      </c>
      <c r="P2680" s="3">
        <f t="shared" si="124"/>
        <v>15</v>
      </c>
      <c r="Q2680" s="16">
        <f t="shared" si="125"/>
        <v>52</v>
      </c>
    </row>
    <row r="2681" spans="1:17" x14ac:dyDescent="0.3">
      <c r="A2681" s="6">
        <v>42403</v>
      </c>
      <c r="B2681" s="5" t="s">
        <v>860</v>
      </c>
      <c r="C2681" s="5" t="s">
        <v>713</v>
      </c>
      <c r="D2681" s="5" t="s">
        <v>881</v>
      </c>
      <c r="E2681">
        <v>9</v>
      </c>
      <c r="F2681">
        <v>4</v>
      </c>
      <c r="G2681">
        <v>4</v>
      </c>
      <c r="H2681">
        <v>7</v>
      </c>
      <c r="I2681">
        <v>5</v>
      </c>
      <c r="J2681" s="5" t="s">
        <v>22</v>
      </c>
      <c r="K2681" s="5" t="s">
        <v>23</v>
      </c>
      <c r="L2681">
        <v>3</v>
      </c>
      <c r="M2681" s="3">
        <v>810</v>
      </c>
      <c r="N2681" s="5" t="str">
        <f>IFERROR(INDEX(vtipo,MATCH(D2681,vcliente,0)),"Normal")</f>
        <v>Oro</v>
      </c>
      <c r="O2681" s="5" t="str">
        <f t="shared" si="123"/>
        <v>No</v>
      </c>
      <c r="P2681" s="3">
        <f t="shared" si="124"/>
        <v>16</v>
      </c>
      <c r="Q2681" s="16">
        <f t="shared" si="125"/>
        <v>50</v>
      </c>
    </row>
    <row r="2682" spans="1:17" x14ac:dyDescent="0.3">
      <c r="A2682" s="6">
        <v>42404</v>
      </c>
      <c r="B2682" s="5" t="s">
        <v>860</v>
      </c>
      <c r="C2682" s="5" t="s">
        <v>713</v>
      </c>
      <c r="D2682" s="5" t="s">
        <v>182</v>
      </c>
      <c r="E2682">
        <v>6</v>
      </c>
      <c r="F2682">
        <v>6</v>
      </c>
      <c r="G2682">
        <v>2</v>
      </c>
      <c r="H2682">
        <v>7</v>
      </c>
      <c r="I2682">
        <v>7</v>
      </c>
      <c r="J2682" s="5" t="s">
        <v>30</v>
      </c>
      <c r="K2682" s="5" t="s">
        <v>17</v>
      </c>
      <c r="L2682">
        <v>5</v>
      </c>
      <c r="M2682" s="3">
        <v>4050</v>
      </c>
      <c r="N2682" s="5" t="str">
        <f>IFERROR(INDEX(vtipo,MATCH(D2682,vcliente,0)),"Normal")</f>
        <v>Normal</v>
      </c>
      <c r="O2682" s="5" t="str">
        <f t="shared" si="123"/>
        <v>No</v>
      </c>
      <c r="P2682" s="3">
        <f t="shared" si="124"/>
        <v>14</v>
      </c>
      <c r="Q2682" s="16">
        <f t="shared" si="125"/>
        <v>52</v>
      </c>
    </row>
    <row r="2683" spans="1:17" x14ac:dyDescent="0.3">
      <c r="A2683" s="6">
        <v>42407</v>
      </c>
      <c r="B2683" s="5" t="s">
        <v>860</v>
      </c>
      <c r="C2683" s="5" t="s">
        <v>713</v>
      </c>
      <c r="D2683" s="5" t="s">
        <v>333</v>
      </c>
      <c r="E2683">
        <v>7</v>
      </c>
      <c r="F2683">
        <v>3</v>
      </c>
      <c r="G2683">
        <v>6</v>
      </c>
      <c r="H2683">
        <v>7</v>
      </c>
      <c r="I2683">
        <v>5</v>
      </c>
      <c r="J2683" s="5" t="s">
        <v>90</v>
      </c>
      <c r="K2683" s="5" t="s">
        <v>20</v>
      </c>
      <c r="L2683">
        <v>18</v>
      </c>
      <c r="M2683" s="3">
        <v>14580</v>
      </c>
      <c r="N2683" s="5" t="str">
        <f>IFERROR(INDEX(vtipo,MATCH(D2683,vcliente,0)),"Normal")</f>
        <v>Normal</v>
      </c>
      <c r="O2683" s="5" t="str">
        <f t="shared" si="123"/>
        <v>No</v>
      </c>
      <c r="P2683" s="3">
        <f t="shared" si="124"/>
        <v>14</v>
      </c>
      <c r="Q2683" s="16">
        <f t="shared" si="125"/>
        <v>50</v>
      </c>
    </row>
    <row r="2684" spans="1:17" x14ac:dyDescent="0.3">
      <c r="A2684" s="6">
        <v>42412</v>
      </c>
      <c r="B2684" s="5" t="s">
        <v>860</v>
      </c>
      <c r="C2684" s="5" t="s">
        <v>713</v>
      </c>
      <c r="D2684" s="5" t="s">
        <v>434</v>
      </c>
      <c r="E2684">
        <v>3</v>
      </c>
      <c r="F2684">
        <v>4</v>
      </c>
      <c r="G2684">
        <v>8</v>
      </c>
      <c r="H2684">
        <v>5</v>
      </c>
      <c r="I2684">
        <v>10</v>
      </c>
      <c r="J2684" s="5" t="s">
        <v>16</v>
      </c>
      <c r="K2684" s="5" t="s">
        <v>17</v>
      </c>
      <c r="L2684">
        <v>4</v>
      </c>
      <c r="M2684" s="3">
        <v>5040</v>
      </c>
      <c r="N2684" s="5" t="str">
        <f>IFERROR(INDEX(vtipo,MATCH(D2684,vcliente,0)),"Normal")</f>
        <v>Normal</v>
      </c>
      <c r="O2684" s="5" t="str">
        <f t="shared" si="123"/>
        <v>No</v>
      </c>
      <c r="P2684" s="3">
        <f t="shared" si="124"/>
        <v>18</v>
      </c>
      <c r="Q2684" s="16">
        <f t="shared" si="125"/>
        <v>54</v>
      </c>
    </row>
    <row r="2685" spans="1:17" x14ac:dyDescent="0.3">
      <c r="A2685" s="6">
        <v>42413</v>
      </c>
      <c r="B2685" s="5" t="s">
        <v>860</v>
      </c>
      <c r="C2685" s="5" t="s">
        <v>713</v>
      </c>
      <c r="D2685" s="5" t="s">
        <v>229</v>
      </c>
      <c r="E2685">
        <v>8</v>
      </c>
      <c r="F2685">
        <v>7</v>
      </c>
      <c r="G2685">
        <v>6</v>
      </c>
      <c r="H2685">
        <v>9</v>
      </c>
      <c r="I2685">
        <v>7</v>
      </c>
      <c r="J2685" s="5" t="s">
        <v>34</v>
      </c>
      <c r="K2685" s="5" t="s">
        <v>23</v>
      </c>
      <c r="L2685">
        <v>7</v>
      </c>
      <c r="M2685" s="3">
        <v>5040</v>
      </c>
      <c r="N2685" s="5" t="str">
        <f>IFERROR(INDEX(vtipo,MATCH(D2685,vcliente,0)),"Normal")</f>
        <v>Normal</v>
      </c>
      <c r="O2685" s="5" t="str">
        <f t="shared" si="123"/>
        <v>No</v>
      </c>
      <c r="P2685" s="3">
        <f t="shared" si="124"/>
        <v>31</v>
      </c>
      <c r="Q2685" s="16">
        <f t="shared" si="125"/>
        <v>62</v>
      </c>
    </row>
    <row r="2686" spans="1:17" x14ac:dyDescent="0.3">
      <c r="A2686" s="6">
        <v>42417</v>
      </c>
      <c r="B2686" s="5" t="s">
        <v>860</v>
      </c>
      <c r="C2686" s="5" t="s">
        <v>713</v>
      </c>
      <c r="D2686" s="5" t="s">
        <v>501</v>
      </c>
      <c r="E2686">
        <v>8</v>
      </c>
      <c r="F2686">
        <v>9</v>
      </c>
      <c r="G2686">
        <v>5</v>
      </c>
      <c r="H2686">
        <v>10</v>
      </c>
      <c r="I2686">
        <v>6</v>
      </c>
      <c r="J2686" s="5" t="s">
        <v>27</v>
      </c>
      <c r="K2686" s="5" t="s">
        <v>23</v>
      </c>
      <c r="L2686">
        <v>3</v>
      </c>
      <c r="M2686" s="3">
        <v>1350</v>
      </c>
      <c r="N2686" s="5" t="str">
        <f>IFERROR(INDEX(vtipo,MATCH(D2686,vcliente,0)),"Normal")</f>
        <v>Normal</v>
      </c>
      <c r="O2686" s="5" t="str">
        <f t="shared" si="123"/>
        <v>No</v>
      </c>
      <c r="P2686" s="3">
        <f t="shared" si="124"/>
        <v>27</v>
      </c>
      <c r="Q2686" s="16">
        <f t="shared" si="125"/>
        <v>66</v>
      </c>
    </row>
    <row r="2687" spans="1:17" x14ac:dyDescent="0.3">
      <c r="A2687" s="6">
        <v>42418</v>
      </c>
      <c r="B2687" s="5" t="s">
        <v>860</v>
      </c>
      <c r="C2687" s="5" t="s">
        <v>713</v>
      </c>
      <c r="D2687" s="5" t="s">
        <v>117</v>
      </c>
      <c r="E2687">
        <v>2</v>
      </c>
      <c r="F2687">
        <v>4</v>
      </c>
      <c r="G2687">
        <v>6</v>
      </c>
      <c r="H2687">
        <v>5</v>
      </c>
      <c r="I2687">
        <v>2</v>
      </c>
      <c r="J2687" s="5" t="s">
        <v>94</v>
      </c>
      <c r="K2687" s="5" t="s">
        <v>20</v>
      </c>
      <c r="L2687">
        <v>11</v>
      </c>
      <c r="M2687" s="3">
        <v>11880</v>
      </c>
      <c r="N2687" s="5" t="str">
        <f>IFERROR(INDEX(vtipo,MATCH(D2687,vcliente,0)),"Normal")</f>
        <v>Normal</v>
      </c>
      <c r="O2687" s="5" t="str">
        <f t="shared" si="123"/>
        <v>No</v>
      </c>
      <c r="P2687" s="3">
        <f t="shared" si="124"/>
        <v>0</v>
      </c>
      <c r="Q2687" s="16">
        <f t="shared" si="125"/>
        <v>34</v>
      </c>
    </row>
    <row r="2688" spans="1:17" x14ac:dyDescent="0.3">
      <c r="A2688" s="6">
        <v>42420</v>
      </c>
      <c r="B2688" s="5" t="s">
        <v>860</v>
      </c>
      <c r="C2688" s="5" t="s">
        <v>713</v>
      </c>
      <c r="D2688" s="5" t="s">
        <v>355</v>
      </c>
      <c r="E2688">
        <v>6</v>
      </c>
      <c r="F2688">
        <v>4</v>
      </c>
      <c r="G2688">
        <v>9</v>
      </c>
      <c r="H2688">
        <v>5</v>
      </c>
      <c r="I2688">
        <v>3</v>
      </c>
      <c r="J2688" s="5" t="s">
        <v>34</v>
      </c>
      <c r="K2688" s="5" t="s">
        <v>23</v>
      </c>
      <c r="L2688">
        <v>3</v>
      </c>
      <c r="M2688" s="3">
        <v>2040</v>
      </c>
      <c r="N2688" s="5" t="str">
        <f>IFERROR(INDEX(vtipo,MATCH(D2688,vcliente,0)),"Normal")</f>
        <v>Oro</v>
      </c>
      <c r="O2688" s="5" t="str">
        <f t="shared" si="123"/>
        <v>No</v>
      </c>
      <c r="P2688" s="3">
        <f t="shared" si="124"/>
        <v>9</v>
      </c>
      <c r="Q2688" s="16">
        <f t="shared" si="125"/>
        <v>48</v>
      </c>
    </row>
    <row r="2689" spans="1:17" x14ac:dyDescent="0.3">
      <c r="A2689" s="6">
        <v>42421</v>
      </c>
      <c r="B2689" s="5" t="s">
        <v>860</v>
      </c>
      <c r="C2689" s="5" t="s">
        <v>713</v>
      </c>
      <c r="D2689" s="5" t="s">
        <v>676</v>
      </c>
      <c r="E2689">
        <v>1</v>
      </c>
      <c r="F2689">
        <v>4</v>
      </c>
      <c r="G2689">
        <v>3</v>
      </c>
      <c r="H2689">
        <v>3</v>
      </c>
      <c r="I2689">
        <v>0</v>
      </c>
      <c r="J2689" s="5" t="s">
        <v>71</v>
      </c>
      <c r="K2689" s="5" t="s">
        <v>20</v>
      </c>
      <c r="L2689">
        <v>5</v>
      </c>
      <c r="M2689" s="3">
        <v>5400</v>
      </c>
      <c r="N2689" s="5" t="str">
        <f>IFERROR(INDEX(vtipo,MATCH(D2689,vcliente,0)),"Normal")</f>
        <v>Normal</v>
      </c>
      <c r="O2689" s="5" t="str">
        <f t="shared" si="123"/>
        <v>No</v>
      </c>
      <c r="P2689" s="3">
        <f t="shared" si="124"/>
        <v>0</v>
      </c>
      <c r="Q2689" s="16">
        <f t="shared" si="125"/>
        <v>22</v>
      </c>
    </row>
    <row r="2690" spans="1:17" x14ac:dyDescent="0.3">
      <c r="A2690" s="6">
        <v>42422</v>
      </c>
      <c r="B2690" s="5" t="s">
        <v>860</v>
      </c>
      <c r="C2690" s="5" t="s">
        <v>713</v>
      </c>
      <c r="D2690" s="5" t="s">
        <v>532</v>
      </c>
      <c r="E2690">
        <v>4</v>
      </c>
      <c r="F2690">
        <v>5</v>
      </c>
      <c r="G2690">
        <v>8</v>
      </c>
      <c r="H2690">
        <v>2</v>
      </c>
      <c r="I2690">
        <v>3</v>
      </c>
      <c r="J2690" s="5" t="s">
        <v>59</v>
      </c>
      <c r="K2690" s="5" t="s">
        <v>17</v>
      </c>
      <c r="L2690">
        <v>4</v>
      </c>
      <c r="M2690" s="3">
        <v>2160</v>
      </c>
      <c r="N2690" s="5" t="str">
        <f>IFERROR(INDEX(vtipo,MATCH(D2690,vcliente,0)),"Normal")</f>
        <v>Normal</v>
      </c>
      <c r="O2690" s="5" t="str">
        <f t="shared" si="123"/>
        <v>No</v>
      </c>
      <c r="P2690" s="3">
        <f t="shared" si="124"/>
        <v>8</v>
      </c>
      <c r="Q2690" s="16">
        <f t="shared" si="125"/>
        <v>40</v>
      </c>
    </row>
    <row r="2691" spans="1:17" x14ac:dyDescent="0.3">
      <c r="A2691" s="6">
        <v>42425</v>
      </c>
      <c r="B2691" s="5" t="s">
        <v>860</v>
      </c>
      <c r="C2691" s="5" t="s">
        <v>713</v>
      </c>
      <c r="D2691" s="5" t="s">
        <v>410</v>
      </c>
      <c r="E2691">
        <v>4</v>
      </c>
      <c r="F2691">
        <v>5</v>
      </c>
      <c r="G2691">
        <v>9</v>
      </c>
      <c r="H2691">
        <v>6</v>
      </c>
      <c r="I2691">
        <v>6</v>
      </c>
      <c r="J2691" s="5" t="s">
        <v>148</v>
      </c>
      <c r="K2691" s="5" t="s">
        <v>20</v>
      </c>
      <c r="L2691">
        <v>15</v>
      </c>
      <c r="M2691" s="3">
        <v>6750</v>
      </c>
      <c r="N2691" s="5" t="str">
        <f>IFERROR(INDEX(vtipo,MATCH(D2691,vcliente,0)),"Normal")</f>
        <v>Normal</v>
      </c>
      <c r="O2691" s="5" t="str">
        <f t="shared" ref="O2691:O2754" si="126">IF(OR(COUNTIF(E2691:I2691,10)&gt;=2,AND(MONTH(A2691)=10,L2691&gt;=15)),"Sí","No")</f>
        <v>No</v>
      </c>
      <c r="P2691" s="3">
        <f t="shared" ref="P2691:P2754" si="127">SUMIF(E2691:I2691,"&gt;=7")</f>
        <v>9</v>
      </c>
      <c r="Q2691" s="16">
        <f t="shared" ref="Q2691:Q2754" si="128">(SUM(E2691:I2691)-MIN(E2691:I2691))*IF(MIN(E2691:I2691)&gt;=7,2.5,2)</f>
        <v>52</v>
      </c>
    </row>
    <row r="2692" spans="1:17" x14ac:dyDescent="0.3">
      <c r="A2692" s="6">
        <v>42426</v>
      </c>
      <c r="B2692" s="5" t="s">
        <v>860</v>
      </c>
      <c r="C2692" s="5" t="s">
        <v>713</v>
      </c>
      <c r="D2692" s="5" t="s">
        <v>243</v>
      </c>
      <c r="E2692">
        <v>5</v>
      </c>
      <c r="F2692">
        <v>10</v>
      </c>
      <c r="G2692">
        <v>4</v>
      </c>
      <c r="H2692">
        <v>4</v>
      </c>
      <c r="I2692">
        <v>5</v>
      </c>
      <c r="J2692" s="5" t="s">
        <v>59</v>
      </c>
      <c r="K2692" s="5" t="s">
        <v>17</v>
      </c>
      <c r="L2692">
        <v>1</v>
      </c>
      <c r="M2692" s="3">
        <v>540</v>
      </c>
      <c r="N2692" s="5" t="str">
        <f>IFERROR(INDEX(vtipo,MATCH(D2692,vcliente,0)),"Normal")</f>
        <v>Normal</v>
      </c>
      <c r="O2692" s="5" t="str">
        <f t="shared" si="126"/>
        <v>No</v>
      </c>
      <c r="P2692" s="3">
        <f t="shared" si="127"/>
        <v>10</v>
      </c>
      <c r="Q2692" s="16">
        <f t="shared" si="128"/>
        <v>48</v>
      </c>
    </row>
    <row r="2693" spans="1:17" x14ac:dyDescent="0.3">
      <c r="A2693" s="6">
        <v>42427</v>
      </c>
      <c r="B2693" s="5" t="s">
        <v>860</v>
      </c>
      <c r="C2693" s="5" t="s">
        <v>713</v>
      </c>
      <c r="D2693" s="5" t="s">
        <v>393</v>
      </c>
      <c r="E2693">
        <v>8</v>
      </c>
      <c r="F2693">
        <v>6</v>
      </c>
      <c r="G2693">
        <v>7</v>
      </c>
      <c r="H2693">
        <v>8</v>
      </c>
      <c r="I2693">
        <v>9</v>
      </c>
      <c r="J2693" s="5" t="s">
        <v>53</v>
      </c>
      <c r="K2693" s="5" t="s">
        <v>17</v>
      </c>
      <c r="L2693">
        <v>7</v>
      </c>
      <c r="M2693" s="3">
        <v>7140</v>
      </c>
      <c r="N2693" s="5" t="str">
        <f>IFERROR(INDEX(vtipo,MATCH(D2693,vcliente,0)),"Normal")</f>
        <v>Oro</v>
      </c>
      <c r="O2693" s="5" t="str">
        <f t="shared" si="126"/>
        <v>No</v>
      </c>
      <c r="P2693" s="3">
        <f t="shared" si="127"/>
        <v>32</v>
      </c>
      <c r="Q2693" s="16">
        <f t="shared" si="128"/>
        <v>64</v>
      </c>
    </row>
    <row r="2694" spans="1:17" x14ac:dyDescent="0.3">
      <c r="A2694" s="6">
        <v>42434</v>
      </c>
      <c r="B2694" s="5" t="s">
        <v>860</v>
      </c>
      <c r="C2694" s="5" t="s">
        <v>713</v>
      </c>
      <c r="D2694" s="5" t="s">
        <v>418</v>
      </c>
      <c r="E2694">
        <v>4</v>
      </c>
      <c r="F2694">
        <v>8</v>
      </c>
      <c r="G2694">
        <v>7</v>
      </c>
      <c r="H2694">
        <v>5</v>
      </c>
      <c r="I2694">
        <v>9</v>
      </c>
      <c r="J2694" s="5" t="s">
        <v>19</v>
      </c>
      <c r="K2694" s="5" t="s">
        <v>20</v>
      </c>
      <c r="L2694">
        <v>12</v>
      </c>
      <c r="M2694" s="3">
        <v>5400</v>
      </c>
      <c r="N2694" s="5" t="str">
        <f>IFERROR(INDEX(vtipo,MATCH(D2694,vcliente,0)),"Normal")</f>
        <v>Oro</v>
      </c>
      <c r="O2694" s="5" t="str">
        <f t="shared" si="126"/>
        <v>No</v>
      </c>
      <c r="P2694" s="3">
        <f t="shared" si="127"/>
        <v>24</v>
      </c>
      <c r="Q2694" s="16">
        <f t="shared" si="128"/>
        <v>58</v>
      </c>
    </row>
    <row r="2695" spans="1:17" x14ac:dyDescent="0.3">
      <c r="A2695" s="6">
        <v>42434</v>
      </c>
      <c r="B2695" s="5" t="s">
        <v>860</v>
      </c>
      <c r="C2695" s="5" t="s">
        <v>713</v>
      </c>
      <c r="D2695" s="5" t="s">
        <v>212</v>
      </c>
      <c r="E2695">
        <v>6</v>
      </c>
      <c r="F2695">
        <v>3</v>
      </c>
      <c r="G2695">
        <v>6</v>
      </c>
      <c r="H2695">
        <v>5</v>
      </c>
      <c r="I2695">
        <v>6</v>
      </c>
      <c r="J2695" s="5" t="s">
        <v>82</v>
      </c>
      <c r="K2695" s="5" t="s">
        <v>17</v>
      </c>
      <c r="L2695">
        <v>4</v>
      </c>
      <c r="M2695" s="3">
        <v>3840</v>
      </c>
      <c r="N2695" s="5" t="str">
        <f>IFERROR(INDEX(vtipo,MATCH(D2695,vcliente,0)),"Normal")</f>
        <v>Oro</v>
      </c>
      <c r="O2695" s="5" t="str">
        <f t="shared" si="126"/>
        <v>No</v>
      </c>
      <c r="P2695" s="3">
        <f t="shared" si="127"/>
        <v>0</v>
      </c>
      <c r="Q2695" s="16">
        <f t="shared" si="128"/>
        <v>46</v>
      </c>
    </row>
    <row r="2696" spans="1:17" x14ac:dyDescent="0.3">
      <c r="A2696" s="6">
        <v>42436</v>
      </c>
      <c r="B2696" s="5" t="s">
        <v>860</v>
      </c>
      <c r="C2696" s="5" t="s">
        <v>713</v>
      </c>
      <c r="D2696" s="5" t="s">
        <v>882</v>
      </c>
      <c r="E2696">
        <v>3</v>
      </c>
      <c r="F2696">
        <v>6</v>
      </c>
      <c r="G2696">
        <v>5</v>
      </c>
      <c r="H2696">
        <v>3</v>
      </c>
      <c r="I2696">
        <v>7</v>
      </c>
      <c r="J2696" s="5" t="s">
        <v>55</v>
      </c>
      <c r="K2696" s="5" t="s">
        <v>23</v>
      </c>
      <c r="L2696">
        <v>4</v>
      </c>
      <c r="M2696" s="3">
        <v>5040</v>
      </c>
      <c r="N2696" s="5" t="str">
        <f>IFERROR(INDEX(vtipo,MATCH(D2696,vcliente,0)),"Normal")</f>
        <v>Normal</v>
      </c>
      <c r="O2696" s="5" t="str">
        <f t="shared" si="126"/>
        <v>No</v>
      </c>
      <c r="P2696" s="3">
        <f t="shared" si="127"/>
        <v>7</v>
      </c>
      <c r="Q2696" s="16">
        <f t="shared" si="128"/>
        <v>42</v>
      </c>
    </row>
    <row r="2697" spans="1:17" x14ac:dyDescent="0.3">
      <c r="A2697" s="6">
        <v>42436</v>
      </c>
      <c r="B2697" s="5" t="s">
        <v>860</v>
      </c>
      <c r="C2697" s="5" t="s">
        <v>713</v>
      </c>
      <c r="D2697" s="5" t="s">
        <v>656</v>
      </c>
      <c r="E2697">
        <v>1</v>
      </c>
      <c r="F2697">
        <v>1</v>
      </c>
      <c r="G2697">
        <v>1</v>
      </c>
      <c r="H2697">
        <v>3</v>
      </c>
      <c r="I2697">
        <v>2</v>
      </c>
      <c r="J2697" s="5" t="s">
        <v>40</v>
      </c>
      <c r="K2697" s="5" t="s">
        <v>23</v>
      </c>
      <c r="L2697">
        <v>4</v>
      </c>
      <c r="M2697" s="3">
        <v>2520</v>
      </c>
      <c r="N2697" s="5" t="str">
        <f>IFERROR(INDEX(vtipo,MATCH(D2697,vcliente,0)),"Normal")</f>
        <v>Normal</v>
      </c>
      <c r="O2697" s="5" t="str">
        <f t="shared" si="126"/>
        <v>No</v>
      </c>
      <c r="P2697" s="3">
        <f t="shared" si="127"/>
        <v>0</v>
      </c>
      <c r="Q2697" s="16">
        <f t="shared" si="128"/>
        <v>14</v>
      </c>
    </row>
    <row r="2698" spans="1:17" x14ac:dyDescent="0.3">
      <c r="A2698" s="6">
        <v>42437</v>
      </c>
      <c r="B2698" s="5" t="s">
        <v>860</v>
      </c>
      <c r="C2698" s="5" t="s">
        <v>713</v>
      </c>
      <c r="D2698" s="5" t="s">
        <v>97</v>
      </c>
      <c r="E2698">
        <v>9</v>
      </c>
      <c r="F2698">
        <v>7</v>
      </c>
      <c r="G2698">
        <v>4</v>
      </c>
      <c r="H2698">
        <v>10</v>
      </c>
      <c r="I2698">
        <v>8</v>
      </c>
      <c r="J2698" s="5" t="s">
        <v>71</v>
      </c>
      <c r="K2698" s="5" t="s">
        <v>20</v>
      </c>
      <c r="L2698">
        <v>5</v>
      </c>
      <c r="M2698" s="3">
        <v>5100</v>
      </c>
      <c r="N2698" s="5" t="str">
        <f>IFERROR(INDEX(vtipo,MATCH(D2698,vcliente,0)),"Normal")</f>
        <v>Oro</v>
      </c>
      <c r="O2698" s="5" t="str">
        <f t="shared" si="126"/>
        <v>No</v>
      </c>
      <c r="P2698" s="3">
        <f t="shared" si="127"/>
        <v>34</v>
      </c>
      <c r="Q2698" s="16">
        <f t="shared" si="128"/>
        <v>68</v>
      </c>
    </row>
    <row r="2699" spans="1:17" x14ac:dyDescent="0.3">
      <c r="A2699" s="6">
        <v>42438</v>
      </c>
      <c r="B2699" s="5" t="s">
        <v>860</v>
      </c>
      <c r="C2699" s="5" t="s">
        <v>713</v>
      </c>
      <c r="D2699" s="5" t="s">
        <v>113</v>
      </c>
      <c r="E2699">
        <v>5</v>
      </c>
      <c r="F2699">
        <v>5</v>
      </c>
      <c r="G2699">
        <v>6</v>
      </c>
      <c r="H2699">
        <v>10</v>
      </c>
      <c r="I2699">
        <v>8</v>
      </c>
      <c r="J2699" s="5" t="s">
        <v>22</v>
      </c>
      <c r="K2699" s="5" t="s">
        <v>23</v>
      </c>
      <c r="L2699">
        <v>5</v>
      </c>
      <c r="M2699" s="3">
        <v>1275</v>
      </c>
      <c r="N2699" s="5" t="str">
        <f>IFERROR(INDEX(vtipo,MATCH(D2699,vcliente,0)),"Normal")</f>
        <v>Platino</v>
      </c>
      <c r="O2699" s="5" t="str">
        <f t="shared" si="126"/>
        <v>No</v>
      </c>
      <c r="P2699" s="3">
        <f t="shared" si="127"/>
        <v>18</v>
      </c>
      <c r="Q2699" s="16">
        <f t="shared" si="128"/>
        <v>58</v>
      </c>
    </row>
    <row r="2700" spans="1:17" x14ac:dyDescent="0.3">
      <c r="A2700" s="6">
        <v>42440</v>
      </c>
      <c r="B2700" s="5" t="s">
        <v>860</v>
      </c>
      <c r="C2700" s="5" t="s">
        <v>713</v>
      </c>
      <c r="D2700" s="5" t="s">
        <v>385</v>
      </c>
      <c r="E2700">
        <v>6</v>
      </c>
      <c r="F2700">
        <v>3</v>
      </c>
      <c r="G2700">
        <v>5</v>
      </c>
      <c r="H2700">
        <v>0</v>
      </c>
      <c r="I2700">
        <v>5</v>
      </c>
      <c r="J2700" s="5" t="s">
        <v>59</v>
      </c>
      <c r="K2700" s="5" t="s">
        <v>17</v>
      </c>
      <c r="L2700">
        <v>10</v>
      </c>
      <c r="M2700" s="3">
        <v>5400</v>
      </c>
      <c r="N2700" s="5" t="str">
        <f>IFERROR(INDEX(vtipo,MATCH(D2700,vcliente,0)),"Normal")</f>
        <v>Normal</v>
      </c>
      <c r="O2700" s="5" t="str">
        <f t="shared" si="126"/>
        <v>No</v>
      </c>
      <c r="P2700" s="3">
        <f t="shared" si="127"/>
        <v>0</v>
      </c>
      <c r="Q2700" s="16">
        <f t="shared" si="128"/>
        <v>38</v>
      </c>
    </row>
    <row r="2701" spans="1:17" x14ac:dyDescent="0.3">
      <c r="A2701" s="6">
        <v>42440</v>
      </c>
      <c r="B2701" s="5" t="s">
        <v>860</v>
      </c>
      <c r="C2701" s="5" t="s">
        <v>713</v>
      </c>
      <c r="D2701" s="5" t="s">
        <v>337</v>
      </c>
      <c r="E2701">
        <v>1</v>
      </c>
      <c r="F2701">
        <v>0</v>
      </c>
      <c r="G2701">
        <v>2</v>
      </c>
      <c r="H2701">
        <v>5</v>
      </c>
      <c r="I2701">
        <v>1</v>
      </c>
      <c r="J2701" s="5" t="s">
        <v>27</v>
      </c>
      <c r="K2701" s="5" t="s">
        <v>23</v>
      </c>
      <c r="L2701">
        <v>6</v>
      </c>
      <c r="M2701" s="3">
        <v>2700</v>
      </c>
      <c r="N2701" s="5" t="str">
        <f>IFERROR(INDEX(vtipo,MATCH(D2701,vcliente,0)),"Normal")</f>
        <v>Normal</v>
      </c>
      <c r="O2701" s="5" t="str">
        <f t="shared" si="126"/>
        <v>No</v>
      </c>
      <c r="P2701" s="3">
        <f t="shared" si="127"/>
        <v>0</v>
      </c>
      <c r="Q2701" s="16">
        <f t="shared" si="128"/>
        <v>18</v>
      </c>
    </row>
    <row r="2702" spans="1:17" x14ac:dyDescent="0.3">
      <c r="A2702" s="6">
        <v>42443</v>
      </c>
      <c r="B2702" s="5" t="s">
        <v>860</v>
      </c>
      <c r="C2702" s="5" t="s">
        <v>713</v>
      </c>
      <c r="D2702" s="5" t="s">
        <v>608</v>
      </c>
      <c r="E2702">
        <v>4</v>
      </c>
      <c r="F2702">
        <v>8</v>
      </c>
      <c r="G2702">
        <v>5</v>
      </c>
      <c r="H2702">
        <v>5</v>
      </c>
      <c r="I2702">
        <v>1</v>
      </c>
      <c r="J2702" s="5" t="s">
        <v>19</v>
      </c>
      <c r="K2702" s="5" t="s">
        <v>20</v>
      </c>
      <c r="L2702">
        <v>3</v>
      </c>
      <c r="M2702" s="3">
        <v>1350</v>
      </c>
      <c r="N2702" s="5" t="str">
        <f>IFERROR(INDEX(vtipo,MATCH(D2702,vcliente,0)),"Normal")</f>
        <v>Normal</v>
      </c>
      <c r="O2702" s="5" t="str">
        <f t="shared" si="126"/>
        <v>No</v>
      </c>
      <c r="P2702" s="3">
        <f t="shared" si="127"/>
        <v>8</v>
      </c>
      <c r="Q2702" s="16">
        <f t="shared" si="128"/>
        <v>44</v>
      </c>
    </row>
    <row r="2703" spans="1:17" x14ac:dyDescent="0.3">
      <c r="A2703" s="6">
        <v>42444</v>
      </c>
      <c r="B2703" s="5" t="s">
        <v>860</v>
      </c>
      <c r="C2703" s="5" t="s">
        <v>713</v>
      </c>
      <c r="D2703" s="5" t="s">
        <v>735</v>
      </c>
      <c r="E2703">
        <v>4</v>
      </c>
      <c r="F2703">
        <v>6</v>
      </c>
      <c r="G2703">
        <v>4</v>
      </c>
      <c r="H2703">
        <v>6</v>
      </c>
      <c r="I2703">
        <v>0</v>
      </c>
      <c r="J2703" s="5" t="s">
        <v>59</v>
      </c>
      <c r="K2703" s="5" t="s">
        <v>17</v>
      </c>
      <c r="L2703">
        <v>5</v>
      </c>
      <c r="M2703" s="3">
        <v>2400</v>
      </c>
      <c r="N2703" s="5" t="str">
        <f>IFERROR(INDEX(vtipo,MATCH(D2703,vcliente,0)),"Normal")</f>
        <v>Platino</v>
      </c>
      <c r="O2703" s="5" t="str">
        <f t="shared" si="126"/>
        <v>No</v>
      </c>
      <c r="P2703" s="3">
        <f t="shared" si="127"/>
        <v>0</v>
      </c>
      <c r="Q2703" s="16">
        <f t="shared" si="128"/>
        <v>40</v>
      </c>
    </row>
    <row r="2704" spans="1:17" x14ac:dyDescent="0.3">
      <c r="A2704" s="6">
        <v>42458</v>
      </c>
      <c r="B2704" s="5" t="s">
        <v>860</v>
      </c>
      <c r="C2704" s="5" t="s">
        <v>713</v>
      </c>
      <c r="D2704" s="5" t="s">
        <v>18</v>
      </c>
      <c r="E2704">
        <v>1</v>
      </c>
      <c r="F2704">
        <v>1</v>
      </c>
      <c r="G2704">
        <v>0</v>
      </c>
      <c r="H2704">
        <v>3</v>
      </c>
      <c r="I2704">
        <v>0</v>
      </c>
      <c r="J2704" s="5" t="s">
        <v>36</v>
      </c>
      <c r="K2704" s="5" t="s">
        <v>23</v>
      </c>
      <c r="L2704">
        <v>3</v>
      </c>
      <c r="M2704" s="3">
        <v>1620</v>
      </c>
      <c r="N2704" s="5" t="str">
        <f>IFERROR(INDEX(vtipo,MATCH(D2704,vcliente,0)),"Normal")</f>
        <v>Normal</v>
      </c>
      <c r="O2704" s="5" t="str">
        <f t="shared" si="126"/>
        <v>No</v>
      </c>
      <c r="P2704" s="3">
        <f t="shared" si="127"/>
        <v>0</v>
      </c>
      <c r="Q2704" s="16">
        <f t="shared" si="128"/>
        <v>10</v>
      </c>
    </row>
    <row r="2705" spans="1:17" x14ac:dyDescent="0.3">
      <c r="A2705" s="6">
        <v>42459</v>
      </c>
      <c r="B2705" s="5" t="s">
        <v>860</v>
      </c>
      <c r="C2705" s="5" t="s">
        <v>713</v>
      </c>
      <c r="D2705" s="5" t="s">
        <v>811</v>
      </c>
      <c r="E2705">
        <v>8</v>
      </c>
      <c r="F2705">
        <v>8</v>
      </c>
      <c r="G2705">
        <v>9</v>
      </c>
      <c r="H2705">
        <v>7</v>
      </c>
      <c r="I2705">
        <v>2</v>
      </c>
      <c r="J2705" s="5" t="s">
        <v>59</v>
      </c>
      <c r="K2705" s="5" t="s">
        <v>17</v>
      </c>
      <c r="L2705">
        <v>7</v>
      </c>
      <c r="M2705" s="3">
        <v>3780</v>
      </c>
      <c r="N2705" s="5" t="str">
        <f>IFERROR(INDEX(vtipo,MATCH(D2705,vcliente,0)),"Normal")</f>
        <v>Normal</v>
      </c>
      <c r="O2705" s="5" t="str">
        <f t="shared" si="126"/>
        <v>No</v>
      </c>
      <c r="P2705" s="3">
        <f t="shared" si="127"/>
        <v>32</v>
      </c>
      <c r="Q2705" s="16">
        <f t="shared" si="128"/>
        <v>64</v>
      </c>
    </row>
    <row r="2706" spans="1:17" x14ac:dyDescent="0.3">
      <c r="A2706" s="6">
        <v>42463</v>
      </c>
      <c r="B2706" s="5" t="s">
        <v>860</v>
      </c>
      <c r="C2706" s="5" t="s">
        <v>713</v>
      </c>
      <c r="D2706" s="5" t="s">
        <v>420</v>
      </c>
      <c r="E2706">
        <v>3</v>
      </c>
      <c r="F2706">
        <v>4</v>
      </c>
      <c r="G2706">
        <v>5</v>
      </c>
      <c r="H2706">
        <v>2</v>
      </c>
      <c r="I2706">
        <v>5</v>
      </c>
      <c r="J2706" s="5" t="s">
        <v>30</v>
      </c>
      <c r="K2706" s="5" t="s">
        <v>17</v>
      </c>
      <c r="L2706">
        <v>1</v>
      </c>
      <c r="M2706" s="3">
        <v>810</v>
      </c>
      <c r="N2706" s="5" t="str">
        <f>IFERROR(INDEX(vtipo,MATCH(D2706,vcliente,0)),"Normal")</f>
        <v>Normal</v>
      </c>
      <c r="O2706" s="5" t="str">
        <f t="shared" si="126"/>
        <v>No</v>
      </c>
      <c r="P2706" s="3">
        <f t="shared" si="127"/>
        <v>0</v>
      </c>
      <c r="Q2706" s="16">
        <f t="shared" si="128"/>
        <v>34</v>
      </c>
    </row>
    <row r="2707" spans="1:17" x14ac:dyDescent="0.3">
      <c r="A2707" s="6">
        <v>42463</v>
      </c>
      <c r="B2707" s="5" t="s">
        <v>860</v>
      </c>
      <c r="C2707" s="5" t="s">
        <v>713</v>
      </c>
      <c r="D2707" s="5" t="s">
        <v>523</v>
      </c>
      <c r="E2707">
        <v>8</v>
      </c>
      <c r="F2707">
        <v>6</v>
      </c>
      <c r="G2707">
        <v>0</v>
      </c>
      <c r="H2707">
        <v>10</v>
      </c>
      <c r="I2707">
        <v>5</v>
      </c>
      <c r="J2707" s="5" t="s">
        <v>82</v>
      </c>
      <c r="K2707" s="5" t="s">
        <v>17</v>
      </c>
      <c r="L2707">
        <v>6</v>
      </c>
      <c r="M2707" s="3">
        <v>6480</v>
      </c>
      <c r="N2707" s="5" t="str">
        <f>IFERROR(INDEX(vtipo,MATCH(D2707,vcliente,0)),"Normal")</f>
        <v>Normal</v>
      </c>
      <c r="O2707" s="5" t="str">
        <f t="shared" si="126"/>
        <v>No</v>
      </c>
      <c r="P2707" s="3">
        <f t="shared" si="127"/>
        <v>18</v>
      </c>
      <c r="Q2707" s="16">
        <f t="shared" si="128"/>
        <v>58</v>
      </c>
    </row>
    <row r="2708" spans="1:17" x14ac:dyDescent="0.3">
      <c r="A2708" s="6">
        <v>42465</v>
      </c>
      <c r="B2708" s="5" t="s">
        <v>860</v>
      </c>
      <c r="C2708" s="5" t="s">
        <v>713</v>
      </c>
      <c r="D2708" s="5" t="s">
        <v>47</v>
      </c>
      <c r="E2708">
        <v>7</v>
      </c>
      <c r="F2708">
        <v>7</v>
      </c>
      <c r="G2708">
        <v>6</v>
      </c>
      <c r="H2708">
        <v>10</v>
      </c>
      <c r="I2708">
        <v>9</v>
      </c>
      <c r="J2708" s="5" t="s">
        <v>30</v>
      </c>
      <c r="K2708" s="5" t="s">
        <v>17</v>
      </c>
      <c r="L2708">
        <v>3</v>
      </c>
      <c r="M2708" s="3">
        <v>2430</v>
      </c>
      <c r="N2708" s="5" t="str">
        <f>IFERROR(INDEX(vtipo,MATCH(D2708,vcliente,0)),"Normal")</f>
        <v>Normal</v>
      </c>
      <c r="O2708" s="5" t="str">
        <f t="shared" si="126"/>
        <v>No</v>
      </c>
      <c r="P2708" s="3">
        <f t="shared" si="127"/>
        <v>33</v>
      </c>
      <c r="Q2708" s="16">
        <f t="shared" si="128"/>
        <v>66</v>
      </c>
    </row>
    <row r="2709" spans="1:17" x14ac:dyDescent="0.3">
      <c r="A2709" s="6">
        <v>42465</v>
      </c>
      <c r="B2709" s="5" t="s">
        <v>860</v>
      </c>
      <c r="C2709" s="5" t="s">
        <v>713</v>
      </c>
      <c r="D2709" s="5" t="s">
        <v>784</v>
      </c>
      <c r="E2709">
        <v>7</v>
      </c>
      <c r="F2709">
        <v>6</v>
      </c>
      <c r="G2709">
        <v>7</v>
      </c>
      <c r="H2709">
        <v>5</v>
      </c>
      <c r="I2709">
        <v>7</v>
      </c>
      <c r="J2709" s="5" t="s">
        <v>36</v>
      </c>
      <c r="K2709" s="5" t="s">
        <v>23</v>
      </c>
      <c r="L2709">
        <v>3</v>
      </c>
      <c r="M2709" s="3">
        <v>1530</v>
      </c>
      <c r="N2709" s="5" t="str">
        <f>IFERROR(INDEX(vtipo,MATCH(D2709,vcliente,0)),"Normal")</f>
        <v>Oro</v>
      </c>
      <c r="O2709" s="5" t="str">
        <f t="shared" si="126"/>
        <v>No</v>
      </c>
      <c r="P2709" s="3">
        <f t="shared" si="127"/>
        <v>21</v>
      </c>
      <c r="Q2709" s="16">
        <f t="shared" si="128"/>
        <v>54</v>
      </c>
    </row>
    <row r="2710" spans="1:17" x14ac:dyDescent="0.3">
      <c r="A2710" s="6">
        <v>42469</v>
      </c>
      <c r="B2710" s="5" t="s">
        <v>860</v>
      </c>
      <c r="C2710" s="5" t="s">
        <v>713</v>
      </c>
      <c r="D2710" s="5" t="s">
        <v>465</v>
      </c>
      <c r="E2710">
        <v>2</v>
      </c>
      <c r="F2710">
        <v>6</v>
      </c>
      <c r="G2710">
        <v>6</v>
      </c>
      <c r="H2710">
        <v>6</v>
      </c>
      <c r="I2710">
        <v>4</v>
      </c>
      <c r="J2710" s="5" t="s">
        <v>148</v>
      </c>
      <c r="K2710" s="5" t="s">
        <v>20</v>
      </c>
      <c r="L2710">
        <v>4</v>
      </c>
      <c r="M2710" s="3">
        <v>1700</v>
      </c>
      <c r="N2710" s="5" t="str">
        <f>IFERROR(INDEX(vtipo,MATCH(D2710,vcliente,0)),"Normal")</f>
        <v>Oro</v>
      </c>
      <c r="O2710" s="5" t="str">
        <f t="shared" si="126"/>
        <v>No</v>
      </c>
      <c r="P2710" s="3">
        <f t="shared" si="127"/>
        <v>0</v>
      </c>
      <c r="Q2710" s="16">
        <f t="shared" si="128"/>
        <v>44</v>
      </c>
    </row>
    <row r="2711" spans="1:17" x14ac:dyDescent="0.3">
      <c r="A2711" s="6">
        <v>42470</v>
      </c>
      <c r="B2711" s="5" t="s">
        <v>860</v>
      </c>
      <c r="C2711" s="5" t="s">
        <v>713</v>
      </c>
      <c r="D2711" s="5" t="s">
        <v>395</v>
      </c>
      <c r="E2711">
        <v>6</v>
      </c>
      <c r="F2711">
        <v>9</v>
      </c>
      <c r="G2711">
        <v>6</v>
      </c>
      <c r="H2711">
        <v>9</v>
      </c>
      <c r="I2711">
        <v>4</v>
      </c>
      <c r="J2711" s="5" t="s">
        <v>22</v>
      </c>
      <c r="K2711" s="5" t="s">
        <v>23</v>
      </c>
      <c r="L2711">
        <v>11</v>
      </c>
      <c r="M2711" s="3">
        <v>2970</v>
      </c>
      <c r="N2711" s="5" t="str">
        <f>IFERROR(INDEX(vtipo,MATCH(D2711,vcliente,0)),"Normal")</f>
        <v>Oro</v>
      </c>
      <c r="O2711" s="5" t="str">
        <f t="shared" si="126"/>
        <v>No</v>
      </c>
      <c r="P2711" s="3">
        <f t="shared" si="127"/>
        <v>18</v>
      </c>
      <c r="Q2711" s="16">
        <f t="shared" si="128"/>
        <v>60</v>
      </c>
    </row>
    <row r="2712" spans="1:17" x14ac:dyDescent="0.3">
      <c r="A2712" s="6">
        <v>42471</v>
      </c>
      <c r="B2712" s="5" t="s">
        <v>860</v>
      </c>
      <c r="C2712" s="5" t="s">
        <v>713</v>
      </c>
      <c r="D2712" s="5" t="s">
        <v>702</v>
      </c>
      <c r="E2712">
        <v>2</v>
      </c>
      <c r="F2712">
        <v>4</v>
      </c>
      <c r="G2712">
        <v>0</v>
      </c>
      <c r="H2712">
        <v>4</v>
      </c>
      <c r="I2712">
        <v>5</v>
      </c>
      <c r="J2712" s="5" t="s">
        <v>82</v>
      </c>
      <c r="K2712" s="5" t="s">
        <v>17</v>
      </c>
      <c r="L2712">
        <v>11</v>
      </c>
      <c r="M2712" s="3">
        <v>11880</v>
      </c>
      <c r="N2712" s="5" t="str">
        <f>IFERROR(INDEX(vtipo,MATCH(D2712,vcliente,0)),"Normal")</f>
        <v>Normal</v>
      </c>
      <c r="O2712" s="5" t="str">
        <f t="shared" si="126"/>
        <v>No</v>
      </c>
      <c r="P2712" s="3">
        <f t="shared" si="127"/>
        <v>0</v>
      </c>
      <c r="Q2712" s="16">
        <f t="shared" si="128"/>
        <v>30</v>
      </c>
    </row>
    <row r="2713" spans="1:17" x14ac:dyDescent="0.3">
      <c r="A2713" s="6">
        <v>42473</v>
      </c>
      <c r="B2713" s="5" t="s">
        <v>860</v>
      </c>
      <c r="C2713" s="5" t="s">
        <v>713</v>
      </c>
      <c r="D2713" s="5" t="s">
        <v>845</v>
      </c>
      <c r="E2713">
        <v>5</v>
      </c>
      <c r="F2713">
        <v>3</v>
      </c>
      <c r="G2713">
        <v>4</v>
      </c>
      <c r="H2713">
        <v>9</v>
      </c>
      <c r="I2713">
        <v>8</v>
      </c>
      <c r="J2713" s="5" t="s">
        <v>25</v>
      </c>
      <c r="K2713" s="5" t="s">
        <v>17</v>
      </c>
      <c r="L2713">
        <v>1</v>
      </c>
      <c r="M2713" s="3">
        <v>270</v>
      </c>
      <c r="N2713" s="5" t="str">
        <f>IFERROR(INDEX(vtipo,MATCH(D2713,vcliente,0)),"Normal")</f>
        <v>Normal</v>
      </c>
      <c r="O2713" s="5" t="str">
        <f t="shared" si="126"/>
        <v>No</v>
      </c>
      <c r="P2713" s="3">
        <f t="shared" si="127"/>
        <v>17</v>
      </c>
      <c r="Q2713" s="16">
        <f t="shared" si="128"/>
        <v>52</v>
      </c>
    </row>
    <row r="2714" spans="1:17" x14ac:dyDescent="0.3">
      <c r="A2714" s="6">
        <v>42474</v>
      </c>
      <c r="B2714" s="5" t="s">
        <v>860</v>
      </c>
      <c r="C2714" s="5" t="s">
        <v>713</v>
      </c>
      <c r="D2714" s="5" t="s">
        <v>632</v>
      </c>
      <c r="E2714">
        <v>10</v>
      </c>
      <c r="F2714">
        <v>7</v>
      </c>
      <c r="G2714">
        <v>7</v>
      </c>
      <c r="H2714">
        <v>6</v>
      </c>
      <c r="I2714">
        <v>8</v>
      </c>
      <c r="J2714" s="5" t="s">
        <v>27</v>
      </c>
      <c r="K2714" s="5" t="s">
        <v>23</v>
      </c>
      <c r="L2714">
        <v>2</v>
      </c>
      <c r="M2714" s="3">
        <v>800</v>
      </c>
      <c r="N2714" s="5" t="str">
        <f>IFERROR(INDEX(vtipo,MATCH(D2714,vcliente,0)),"Normal")</f>
        <v>Oro</v>
      </c>
      <c r="O2714" s="5" t="str">
        <f t="shared" si="126"/>
        <v>No</v>
      </c>
      <c r="P2714" s="3">
        <f t="shared" si="127"/>
        <v>32</v>
      </c>
      <c r="Q2714" s="16">
        <f t="shared" si="128"/>
        <v>64</v>
      </c>
    </row>
    <row r="2715" spans="1:17" x14ac:dyDescent="0.3">
      <c r="A2715" s="6">
        <v>42476</v>
      </c>
      <c r="B2715" s="5" t="s">
        <v>860</v>
      </c>
      <c r="C2715" s="5" t="s">
        <v>713</v>
      </c>
      <c r="D2715" s="5" t="s">
        <v>691</v>
      </c>
      <c r="E2715">
        <v>5</v>
      </c>
      <c r="F2715">
        <v>6</v>
      </c>
      <c r="G2715">
        <v>3</v>
      </c>
      <c r="H2715">
        <v>3</v>
      </c>
      <c r="I2715">
        <v>5</v>
      </c>
      <c r="J2715" s="5" t="s">
        <v>40</v>
      </c>
      <c r="K2715" s="5" t="s">
        <v>23</v>
      </c>
      <c r="L2715">
        <v>1</v>
      </c>
      <c r="M2715" s="3">
        <v>630</v>
      </c>
      <c r="N2715" s="5" t="str">
        <f>IFERROR(INDEX(vtipo,MATCH(D2715,vcliente,0)),"Normal")</f>
        <v>Normal</v>
      </c>
      <c r="O2715" s="5" t="str">
        <f t="shared" si="126"/>
        <v>No</v>
      </c>
      <c r="P2715" s="3">
        <f t="shared" si="127"/>
        <v>0</v>
      </c>
      <c r="Q2715" s="16">
        <f t="shared" si="128"/>
        <v>38</v>
      </c>
    </row>
    <row r="2716" spans="1:17" x14ac:dyDescent="0.3">
      <c r="A2716" s="6">
        <v>42476</v>
      </c>
      <c r="B2716" s="5" t="s">
        <v>860</v>
      </c>
      <c r="C2716" s="5" t="s">
        <v>713</v>
      </c>
      <c r="D2716" s="5" t="s">
        <v>855</v>
      </c>
      <c r="E2716">
        <v>5</v>
      </c>
      <c r="F2716">
        <v>4</v>
      </c>
      <c r="G2716">
        <v>0</v>
      </c>
      <c r="H2716">
        <v>4</v>
      </c>
      <c r="I2716">
        <v>3</v>
      </c>
      <c r="J2716" s="5" t="s">
        <v>71</v>
      </c>
      <c r="K2716" s="5" t="s">
        <v>20</v>
      </c>
      <c r="L2716">
        <v>5</v>
      </c>
      <c r="M2716" s="3">
        <v>5400</v>
      </c>
      <c r="N2716" s="5" t="str">
        <f>IFERROR(INDEX(vtipo,MATCH(D2716,vcliente,0)),"Normal")</f>
        <v>Normal</v>
      </c>
      <c r="O2716" s="5" t="str">
        <f t="shared" si="126"/>
        <v>No</v>
      </c>
      <c r="P2716" s="3">
        <f t="shared" si="127"/>
        <v>0</v>
      </c>
      <c r="Q2716" s="16">
        <f t="shared" si="128"/>
        <v>32</v>
      </c>
    </row>
    <row r="2717" spans="1:17" x14ac:dyDescent="0.3">
      <c r="A2717" s="6">
        <v>42477</v>
      </c>
      <c r="B2717" s="5" t="s">
        <v>860</v>
      </c>
      <c r="C2717" s="5" t="s">
        <v>713</v>
      </c>
      <c r="D2717" s="5" t="s">
        <v>535</v>
      </c>
      <c r="E2717">
        <v>10</v>
      </c>
      <c r="F2717">
        <v>7</v>
      </c>
      <c r="G2717">
        <v>6</v>
      </c>
      <c r="H2717">
        <v>9</v>
      </c>
      <c r="I2717">
        <v>8</v>
      </c>
      <c r="J2717" s="5" t="s">
        <v>27</v>
      </c>
      <c r="K2717" s="5" t="s">
        <v>23</v>
      </c>
      <c r="L2717">
        <v>6</v>
      </c>
      <c r="M2717" s="3">
        <v>2550</v>
      </c>
      <c r="N2717" s="5" t="str">
        <f>IFERROR(INDEX(vtipo,MATCH(D2717,vcliente,0)),"Normal")</f>
        <v>Oro</v>
      </c>
      <c r="O2717" s="5" t="str">
        <f t="shared" si="126"/>
        <v>No</v>
      </c>
      <c r="P2717" s="3">
        <f t="shared" si="127"/>
        <v>34</v>
      </c>
      <c r="Q2717" s="16">
        <f t="shared" si="128"/>
        <v>68</v>
      </c>
    </row>
    <row r="2718" spans="1:17" x14ac:dyDescent="0.3">
      <c r="A2718" s="6">
        <v>42479</v>
      </c>
      <c r="B2718" s="5" t="s">
        <v>860</v>
      </c>
      <c r="C2718" s="5" t="s">
        <v>713</v>
      </c>
      <c r="D2718" s="5" t="s">
        <v>419</v>
      </c>
      <c r="E2718">
        <v>4</v>
      </c>
      <c r="F2718">
        <v>6</v>
      </c>
      <c r="G2718">
        <v>4</v>
      </c>
      <c r="H2718">
        <v>3</v>
      </c>
      <c r="I2718">
        <v>5</v>
      </c>
      <c r="J2718" s="5" t="s">
        <v>71</v>
      </c>
      <c r="K2718" s="5" t="s">
        <v>20</v>
      </c>
      <c r="L2718">
        <v>1</v>
      </c>
      <c r="M2718" s="3">
        <v>1080</v>
      </c>
      <c r="N2718" s="5" t="str">
        <f>IFERROR(INDEX(vtipo,MATCH(D2718,vcliente,0)),"Normal")</f>
        <v>Normal</v>
      </c>
      <c r="O2718" s="5" t="str">
        <f t="shared" si="126"/>
        <v>No</v>
      </c>
      <c r="P2718" s="3">
        <f t="shared" si="127"/>
        <v>0</v>
      </c>
      <c r="Q2718" s="16">
        <f t="shared" si="128"/>
        <v>38</v>
      </c>
    </row>
    <row r="2719" spans="1:17" x14ac:dyDescent="0.3">
      <c r="A2719" s="6">
        <v>42479</v>
      </c>
      <c r="B2719" s="5" t="s">
        <v>860</v>
      </c>
      <c r="C2719" s="5" t="s">
        <v>713</v>
      </c>
      <c r="D2719" s="5" t="s">
        <v>775</v>
      </c>
      <c r="E2719">
        <v>0</v>
      </c>
      <c r="F2719">
        <v>5</v>
      </c>
      <c r="G2719">
        <v>5</v>
      </c>
      <c r="H2719">
        <v>9</v>
      </c>
      <c r="I2719">
        <v>3</v>
      </c>
      <c r="J2719" s="5" t="s">
        <v>90</v>
      </c>
      <c r="K2719" s="5" t="s">
        <v>20</v>
      </c>
      <c r="L2719">
        <v>8</v>
      </c>
      <c r="M2719" s="3">
        <v>6120</v>
      </c>
      <c r="N2719" s="5" t="str">
        <f>IFERROR(INDEX(vtipo,MATCH(D2719,vcliente,0)),"Normal")</f>
        <v>Oro</v>
      </c>
      <c r="O2719" s="5" t="str">
        <f t="shared" si="126"/>
        <v>No</v>
      </c>
      <c r="P2719" s="3">
        <f t="shared" si="127"/>
        <v>9</v>
      </c>
      <c r="Q2719" s="16">
        <f t="shared" si="128"/>
        <v>44</v>
      </c>
    </row>
    <row r="2720" spans="1:17" x14ac:dyDescent="0.3">
      <c r="A2720" s="6">
        <v>42480</v>
      </c>
      <c r="B2720" s="5" t="s">
        <v>860</v>
      </c>
      <c r="C2720" s="5" t="s">
        <v>713</v>
      </c>
      <c r="D2720" s="5" t="s">
        <v>184</v>
      </c>
      <c r="E2720">
        <v>0</v>
      </c>
      <c r="F2720">
        <v>4</v>
      </c>
      <c r="G2720">
        <v>1</v>
      </c>
      <c r="H2720">
        <v>4</v>
      </c>
      <c r="I2720">
        <v>5</v>
      </c>
      <c r="J2720" s="5" t="s">
        <v>86</v>
      </c>
      <c r="K2720" s="5" t="s">
        <v>20</v>
      </c>
      <c r="L2720">
        <v>10</v>
      </c>
      <c r="M2720" s="3">
        <v>9900</v>
      </c>
      <c r="N2720" s="5" t="str">
        <f>IFERROR(INDEX(vtipo,MATCH(D2720,vcliente,0)),"Normal")</f>
        <v>Normal</v>
      </c>
      <c r="O2720" s="5" t="str">
        <f t="shared" si="126"/>
        <v>No</v>
      </c>
      <c r="P2720" s="3">
        <f t="shared" si="127"/>
        <v>0</v>
      </c>
      <c r="Q2720" s="16">
        <f t="shared" si="128"/>
        <v>28</v>
      </c>
    </row>
    <row r="2721" spans="1:17" x14ac:dyDescent="0.3">
      <c r="A2721" s="6">
        <v>42482</v>
      </c>
      <c r="B2721" s="5" t="s">
        <v>860</v>
      </c>
      <c r="C2721" s="5" t="s">
        <v>713</v>
      </c>
      <c r="D2721" s="5" t="s">
        <v>221</v>
      </c>
      <c r="E2721">
        <v>5</v>
      </c>
      <c r="F2721">
        <v>6</v>
      </c>
      <c r="G2721">
        <v>7</v>
      </c>
      <c r="H2721">
        <v>7</v>
      </c>
      <c r="I2721">
        <v>5</v>
      </c>
      <c r="J2721" s="5" t="s">
        <v>71</v>
      </c>
      <c r="K2721" s="5" t="s">
        <v>20</v>
      </c>
      <c r="L2721">
        <v>5</v>
      </c>
      <c r="M2721" s="3">
        <v>4800</v>
      </c>
      <c r="N2721" s="5" t="str">
        <f>IFERROR(INDEX(vtipo,MATCH(D2721,vcliente,0)),"Normal")</f>
        <v>Platino</v>
      </c>
      <c r="O2721" s="5" t="str">
        <f t="shared" si="126"/>
        <v>No</v>
      </c>
      <c r="P2721" s="3">
        <f t="shared" si="127"/>
        <v>14</v>
      </c>
      <c r="Q2721" s="16">
        <f t="shared" si="128"/>
        <v>50</v>
      </c>
    </row>
    <row r="2722" spans="1:17" x14ac:dyDescent="0.3">
      <c r="A2722" s="6">
        <v>42483</v>
      </c>
      <c r="B2722" s="5" t="s">
        <v>860</v>
      </c>
      <c r="C2722" s="5" t="s">
        <v>713</v>
      </c>
      <c r="D2722" s="5" t="s">
        <v>448</v>
      </c>
      <c r="E2722">
        <v>10</v>
      </c>
      <c r="F2722">
        <v>6</v>
      </c>
      <c r="G2722">
        <v>7</v>
      </c>
      <c r="H2722">
        <v>7</v>
      </c>
      <c r="I2722">
        <v>5</v>
      </c>
      <c r="J2722" s="5" t="s">
        <v>82</v>
      </c>
      <c r="K2722" s="5" t="s">
        <v>17</v>
      </c>
      <c r="L2722">
        <v>5</v>
      </c>
      <c r="M2722" s="3">
        <v>5400</v>
      </c>
      <c r="N2722" s="5" t="str">
        <f>IFERROR(INDEX(vtipo,MATCH(D2722,vcliente,0)),"Normal")</f>
        <v>Normal</v>
      </c>
      <c r="O2722" s="5" t="str">
        <f t="shared" si="126"/>
        <v>No</v>
      </c>
      <c r="P2722" s="3">
        <f t="shared" si="127"/>
        <v>24</v>
      </c>
      <c r="Q2722" s="16">
        <f t="shared" si="128"/>
        <v>60</v>
      </c>
    </row>
    <row r="2723" spans="1:17" x14ac:dyDescent="0.3">
      <c r="A2723" s="6">
        <v>42483</v>
      </c>
      <c r="B2723" s="5" t="s">
        <v>860</v>
      </c>
      <c r="C2723" s="5" t="s">
        <v>713</v>
      </c>
      <c r="D2723" s="5" t="s">
        <v>197</v>
      </c>
      <c r="E2723">
        <v>4</v>
      </c>
      <c r="F2723">
        <v>6</v>
      </c>
      <c r="G2723">
        <v>7</v>
      </c>
      <c r="H2723">
        <v>7</v>
      </c>
      <c r="I2723">
        <v>8</v>
      </c>
      <c r="J2723" s="5" t="s">
        <v>71</v>
      </c>
      <c r="K2723" s="5" t="s">
        <v>20</v>
      </c>
      <c r="L2723">
        <v>4</v>
      </c>
      <c r="M2723" s="3">
        <v>4320</v>
      </c>
      <c r="N2723" s="5" t="str">
        <f>IFERROR(INDEX(vtipo,MATCH(D2723,vcliente,0)),"Normal")</f>
        <v>Oro</v>
      </c>
      <c r="O2723" s="5" t="str">
        <f t="shared" si="126"/>
        <v>No</v>
      </c>
      <c r="P2723" s="3">
        <f t="shared" si="127"/>
        <v>22</v>
      </c>
      <c r="Q2723" s="16">
        <f t="shared" si="128"/>
        <v>56</v>
      </c>
    </row>
    <row r="2724" spans="1:17" x14ac:dyDescent="0.3">
      <c r="A2724" s="6">
        <v>42484</v>
      </c>
      <c r="B2724" s="5" t="s">
        <v>860</v>
      </c>
      <c r="C2724" s="5" t="s">
        <v>713</v>
      </c>
      <c r="D2724" s="5" t="s">
        <v>29</v>
      </c>
      <c r="E2724">
        <v>9</v>
      </c>
      <c r="F2724">
        <v>5</v>
      </c>
      <c r="G2724">
        <v>6</v>
      </c>
      <c r="H2724">
        <v>7</v>
      </c>
      <c r="I2724">
        <v>4</v>
      </c>
      <c r="J2724" s="5" t="s">
        <v>57</v>
      </c>
      <c r="K2724" s="5" t="s">
        <v>17</v>
      </c>
      <c r="L2724">
        <v>6</v>
      </c>
      <c r="M2724" s="3">
        <v>1620</v>
      </c>
      <c r="N2724" s="5" t="str">
        <f>IFERROR(INDEX(vtipo,MATCH(D2724,vcliente,0)),"Normal")</f>
        <v>Normal</v>
      </c>
      <c r="O2724" s="5" t="str">
        <f t="shared" si="126"/>
        <v>No</v>
      </c>
      <c r="P2724" s="3">
        <f t="shared" si="127"/>
        <v>16</v>
      </c>
      <c r="Q2724" s="16">
        <f t="shared" si="128"/>
        <v>54</v>
      </c>
    </row>
    <row r="2725" spans="1:17" x14ac:dyDescent="0.3">
      <c r="A2725" s="6">
        <v>42492</v>
      </c>
      <c r="B2725" s="5" t="s">
        <v>860</v>
      </c>
      <c r="C2725" s="5" t="s">
        <v>713</v>
      </c>
      <c r="D2725" s="5" t="s">
        <v>359</v>
      </c>
      <c r="E2725">
        <v>6</v>
      </c>
      <c r="F2725">
        <v>2</v>
      </c>
      <c r="G2725">
        <v>4</v>
      </c>
      <c r="H2725">
        <v>8</v>
      </c>
      <c r="I2725">
        <v>3</v>
      </c>
      <c r="J2725" s="5" t="s">
        <v>43</v>
      </c>
      <c r="K2725" s="5" t="s">
        <v>17</v>
      </c>
      <c r="L2725">
        <v>4</v>
      </c>
      <c r="M2725" s="3">
        <v>3060</v>
      </c>
      <c r="N2725" s="5" t="str">
        <f>IFERROR(INDEX(vtipo,MATCH(D2725,vcliente,0)),"Normal")</f>
        <v>Normal</v>
      </c>
      <c r="O2725" s="5" t="str">
        <f t="shared" si="126"/>
        <v>No</v>
      </c>
      <c r="P2725" s="3">
        <f t="shared" si="127"/>
        <v>8</v>
      </c>
      <c r="Q2725" s="16">
        <f t="shared" si="128"/>
        <v>42</v>
      </c>
    </row>
    <row r="2726" spans="1:17" x14ac:dyDescent="0.3">
      <c r="A2726" s="6">
        <v>42492</v>
      </c>
      <c r="B2726" s="5" t="s">
        <v>860</v>
      </c>
      <c r="C2726" s="5" t="s">
        <v>713</v>
      </c>
      <c r="D2726" s="5" t="s">
        <v>644</v>
      </c>
      <c r="E2726">
        <v>1</v>
      </c>
      <c r="F2726">
        <v>2</v>
      </c>
      <c r="G2726">
        <v>6</v>
      </c>
      <c r="H2726">
        <v>8</v>
      </c>
      <c r="I2726">
        <v>3</v>
      </c>
      <c r="J2726" s="5" t="s">
        <v>43</v>
      </c>
      <c r="K2726" s="5" t="s">
        <v>17</v>
      </c>
      <c r="L2726">
        <v>5</v>
      </c>
      <c r="M2726" s="3">
        <v>3825</v>
      </c>
      <c r="N2726" s="5" t="str">
        <f>IFERROR(INDEX(vtipo,MATCH(D2726,vcliente,0)),"Normal")</f>
        <v>Normal</v>
      </c>
      <c r="O2726" s="5" t="str">
        <f t="shared" si="126"/>
        <v>No</v>
      </c>
      <c r="P2726" s="3">
        <f t="shared" si="127"/>
        <v>8</v>
      </c>
      <c r="Q2726" s="16">
        <f t="shared" si="128"/>
        <v>38</v>
      </c>
    </row>
    <row r="2727" spans="1:17" x14ac:dyDescent="0.3">
      <c r="A2727" s="6">
        <v>42492</v>
      </c>
      <c r="B2727" s="5" t="s">
        <v>860</v>
      </c>
      <c r="C2727" s="5" t="s">
        <v>713</v>
      </c>
      <c r="D2727" s="5" t="s">
        <v>618</v>
      </c>
      <c r="E2727">
        <v>3</v>
      </c>
      <c r="F2727">
        <v>4</v>
      </c>
      <c r="G2727">
        <v>5</v>
      </c>
      <c r="H2727">
        <v>0</v>
      </c>
      <c r="I2727">
        <v>5</v>
      </c>
      <c r="J2727" s="5" t="s">
        <v>63</v>
      </c>
      <c r="K2727" s="5" t="s">
        <v>17</v>
      </c>
      <c r="L2727">
        <v>1</v>
      </c>
      <c r="M2727" s="3">
        <v>510</v>
      </c>
      <c r="N2727" s="5" t="str">
        <f>IFERROR(INDEX(vtipo,MATCH(D2727,vcliente,0)),"Normal")</f>
        <v>Normal</v>
      </c>
      <c r="O2727" s="5" t="str">
        <f t="shared" si="126"/>
        <v>No</v>
      </c>
      <c r="P2727" s="3">
        <f t="shared" si="127"/>
        <v>0</v>
      </c>
      <c r="Q2727" s="16">
        <f t="shared" si="128"/>
        <v>34</v>
      </c>
    </row>
    <row r="2728" spans="1:17" x14ac:dyDescent="0.3">
      <c r="A2728" s="6">
        <v>42494</v>
      </c>
      <c r="B2728" s="5" t="s">
        <v>860</v>
      </c>
      <c r="C2728" s="5" t="s">
        <v>713</v>
      </c>
      <c r="D2728" s="5" t="s">
        <v>666</v>
      </c>
      <c r="E2728">
        <v>10</v>
      </c>
      <c r="F2728">
        <v>7</v>
      </c>
      <c r="G2728">
        <v>7</v>
      </c>
      <c r="H2728">
        <v>6</v>
      </c>
      <c r="I2728">
        <v>6</v>
      </c>
      <c r="J2728" s="5" t="s">
        <v>63</v>
      </c>
      <c r="K2728" s="5" t="s">
        <v>17</v>
      </c>
      <c r="L2728">
        <v>18</v>
      </c>
      <c r="M2728" s="3">
        <v>9180</v>
      </c>
      <c r="N2728" s="5" t="str">
        <f>IFERROR(INDEX(vtipo,MATCH(D2728,vcliente,0)),"Normal")</f>
        <v>Normal</v>
      </c>
      <c r="O2728" s="5" t="str">
        <f t="shared" si="126"/>
        <v>No</v>
      </c>
      <c r="P2728" s="3">
        <f t="shared" si="127"/>
        <v>24</v>
      </c>
      <c r="Q2728" s="16">
        <f t="shared" si="128"/>
        <v>60</v>
      </c>
    </row>
    <row r="2729" spans="1:17" x14ac:dyDescent="0.3">
      <c r="A2729" s="6">
        <v>42494</v>
      </c>
      <c r="B2729" s="5" t="s">
        <v>860</v>
      </c>
      <c r="C2729" s="5" t="s">
        <v>713</v>
      </c>
      <c r="D2729" s="5" t="s">
        <v>883</v>
      </c>
      <c r="E2729">
        <v>9</v>
      </c>
      <c r="F2729">
        <v>6</v>
      </c>
      <c r="G2729">
        <v>8</v>
      </c>
      <c r="H2729">
        <v>7</v>
      </c>
      <c r="I2729">
        <v>6</v>
      </c>
      <c r="J2729" s="5" t="s">
        <v>71</v>
      </c>
      <c r="K2729" s="5" t="s">
        <v>20</v>
      </c>
      <c r="L2729">
        <v>2</v>
      </c>
      <c r="M2729" s="3">
        <v>2040</v>
      </c>
      <c r="N2729" s="5" t="str">
        <f>IFERROR(INDEX(vtipo,MATCH(D2729,vcliente,0)),"Normal")</f>
        <v>Normal</v>
      </c>
      <c r="O2729" s="5" t="str">
        <f t="shared" si="126"/>
        <v>No</v>
      </c>
      <c r="P2729" s="3">
        <f t="shared" si="127"/>
        <v>24</v>
      </c>
      <c r="Q2729" s="16">
        <f t="shared" si="128"/>
        <v>60</v>
      </c>
    </row>
    <row r="2730" spans="1:17" x14ac:dyDescent="0.3">
      <c r="A2730" s="6">
        <v>42496</v>
      </c>
      <c r="B2730" s="5" t="s">
        <v>860</v>
      </c>
      <c r="C2730" s="5" t="s">
        <v>713</v>
      </c>
      <c r="D2730" s="5" t="s">
        <v>307</v>
      </c>
      <c r="E2730">
        <v>2</v>
      </c>
      <c r="F2730">
        <v>0</v>
      </c>
      <c r="G2730">
        <v>4</v>
      </c>
      <c r="H2730">
        <v>1</v>
      </c>
      <c r="I2730">
        <v>3</v>
      </c>
      <c r="J2730" s="5" t="s">
        <v>53</v>
      </c>
      <c r="K2730" s="5" t="s">
        <v>17</v>
      </c>
      <c r="L2730">
        <v>20</v>
      </c>
      <c r="M2730" s="3">
        <v>20400</v>
      </c>
      <c r="N2730" s="5" t="str">
        <f>IFERROR(INDEX(vtipo,MATCH(D2730,vcliente,0)),"Normal")</f>
        <v>Normal</v>
      </c>
      <c r="O2730" s="5" t="str">
        <f t="shared" si="126"/>
        <v>No</v>
      </c>
      <c r="P2730" s="3">
        <f t="shared" si="127"/>
        <v>0</v>
      </c>
      <c r="Q2730" s="16">
        <f t="shared" si="128"/>
        <v>20</v>
      </c>
    </row>
    <row r="2731" spans="1:17" x14ac:dyDescent="0.3">
      <c r="A2731" s="6">
        <v>42499</v>
      </c>
      <c r="B2731" s="5" t="s">
        <v>860</v>
      </c>
      <c r="C2731" s="5" t="s">
        <v>713</v>
      </c>
      <c r="D2731" s="5" t="s">
        <v>871</v>
      </c>
      <c r="E2731">
        <v>7</v>
      </c>
      <c r="F2731">
        <v>0</v>
      </c>
      <c r="G2731">
        <v>5</v>
      </c>
      <c r="H2731">
        <v>2</v>
      </c>
      <c r="I2731">
        <v>5</v>
      </c>
      <c r="J2731" s="5" t="s">
        <v>22</v>
      </c>
      <c r="K2731" s="5" t="s">
        <v>23</v>
      </c>
      <c r="L2731">
        <v>13</v>
      </c>
      <c r="M2731" s="3">
        <v>3315</v>
      </c>
      <c r="N2731" s="5" t="str">
        <f>IFERROR(INDEX(vtipo,MATCH(D2731,vcliente,0)),"Normal")</f>
        <v>Oro</v>
      </c>
      <c r="O2731" s="5" t="str">
        <f t="shared" si="126"/>
        <v>No</v>
      </c>
      <c r="P2731" s="3">
        <f t="shared" si="127"/>
        <v>7</v>
      </c>
      <c r="Q2731" s="16">
        <f t="shared" si="128"/>
        <v>38</v>
      </c>
    </row>
    <row r="2732" spans="1:17" x14ac:dyDescent="0.3">
      <c r="A2732" s="6">
        <v>42500</v>
      </c>
      <c r="B2732" s="5" t="s">
        <v>860</v>
      </c>
      <c r="C2732" s="5" t="s">
        <v>713</v>
      </c>
      <c r="D2732" s="5" t="s">
        <v>68</v>
      </c>
      <c r="E2732">
        <v>3</v>
      </c>
      <c r="F2732">
        <v>2</v>
      </c>
      <c r="G2732">
        <v>3</v>
      </c>
      <c r="H2732">
        <v>1</v>
      </c>
      <c r="I2732">
        <v>5</v>
      </c>
      <c r="J2732" s="5" t="s">
        <v>19</v>
      </c>
      <c r="K2732" s="5" t="s">
        <v>20</v>
      </c>
      <c r="L2732">
        <v>6</v>
      </c>
      <c r="M2732" s="3">
        <v>2550</v>
      </c>
      <c r="N2732" s="5" t="str">
        <f>IFERROR(INDEX(vtipo,MATCH(D2732,vcliente,0)),"Normal")</f>
        <v>Normal</v>
      </c>
      <c r="O2732" s="5" t="str">
        <f t="shared" si="126"/>
        <v>No</v>
      </c>
      <c r="P2732" s="3">
        <f t="shared" si="127"/>
        <v>0</v>
      </c>
      <c r="Q2732" s="16">
        <f t="shared" si="128"/>
        <v>26</v>
      </c>
    </row>
    <row r="2733" spans="1:17" x14ac:dyDescent="0.3">
      <c r="A2733" s="6">
        <v>42502</v>
      </c>
      <c r="B2733" s="5" t="s">
        <v>860</v>
      </c>
      <c r="C2733" s="5" t="s">
        <v>713</v>
      </c>
      <c r="D2733" s="5" t="s">
        <v>353</v>
      </c>
      <c r="E2733">
        <v>1</v>
      </c>
      <c r="F2733">
        <v>5</v>
      </c>
      <c r="G2733">
        <v>4</v>
      </c>
      <c r="H2733">
        <v>6</v>
      </c>
      <c r="I2733">
        <v>4</v>
      </c>
      <c r="J2733" s="5" t="s">
        <v>36</v>
      </c>
      <c r="K2733" s="5" t="s">
        <v>23</v>
      </c>
      <c r="L2733">
        <v>3</v>
      </c>
      <c r="M2733" s="3">
        <v>1530</v>
      </c>
      <c r="N2733" s="5" t="str">
        <f>IFERROR(INDEX(vtipo,MATCH(D2733,vcliente,0)),"Normal")</f>
        <v>Normal</v>
      </c>
      <c r="O2733" s="5" t="str">
        <f t="shared" si="126"/>
        <v>No</v>
      </c>
      <c r="P2733" s="3">
        <f t="shared" si="127"/>
        <v>0</v>
      </c>
      <c r="Q2733" s="16">
        <f t="shared" si="128"/>
        <v>38</v>
      </c>
    </row>
    <row r="2734" spans="1:17" x14ac:dyDescent="0.3">
      <c r="A2734" s="6">
        <v>42506</v>
      </c>
      <c r="B2734" s="5" t="s">
        <v>860</v>
      </c>
      <c r="C2734" s="5" t="s">
        <v>713</v>
      </c>
      <c r="D2734" s="5" t="s">
        <v>748</v>
      </c>
      <c r="E2734">
        <v>1</v>
      </c>
      <c r="F2734">
        <v>2</v>
      </c>
      <c r="G2734">
        <v>7</v>
      </c>
      <c r="H2734">
        <v>7</v>
      </c>
      <c r="I2734">
        <v>4</v>
      </c>
      <c r="J2734" s="5" t="s">
        <v>43</v>
      </c>
      <c r="K2734" s="5" t="s">
        <v>17</v>
      </c>
      <c r="L2734">
        <v>8</v>
      </c>
      <c r="M2734" s="3">
        <v>6120</v>
      </c>
      <c r="N2734" s="5" t="str">
        <f>IFERROR(INDEX(vtipo,MATCH(D2734,vcliente,0)),"Normal")</f>
        <v>Oro</v>
      </c>
      <c r="O2734" s="5" t="str">
        <f t="shared" si="126"/>
        <v>No</v>
      </c>
      <c r="P2734" s="3">
        <f t="shared" si="127"/>
        <v>14</v>
      </c>
      <c r="Q2734" s="16">
        <f t="shared" si="128"/>
        <v>40</v>
      </c>
    </row>
    <row r="2735" spans="1:17" x14ac:dyDescent="0.3">
      <c r="A2735" s="6">
        <v>42507</v>
      </c>
      <c r="B2735" s="5" t="s">
        <v>860</v>
      </c>
      <c r="C2735" s="5" t="s">
        <v>713</v>
      </c>
      <c r="D2735" s="5" t="s">
        <v>699</v>
      </c>
      <c r="E2735">
        <v>6</v>
      </c>
      <c r="F2735">
        <v>3</v>
      </c>
      <c r="G2735">
        <v>3</v>
      </c>
      <c r="H2735">
        <v>3</v>
      </c>
      <c r="I2735">
        <v>5</v>
      </c>
      <c r="J2735" s="5" t="s">
        <v>19</v>
      </c>
      <c r="K2735" s="5" t="s">
        <v>20</v>
      </c>
      <c r="L2735">
        <v>2</v>
      </c>
      <c r="M2735" s="3">
        <v>850</v>
      </c>
      <c r="N2735" s="5" t="str">
        <f>IFERROR(INDEX(vtipo,MATCH(D2735,vcliente,0)),"Normal")</f>
        <v>Normal</v>
      </c>
      <c r="O2735" s="5" t="str">
        <f t="shared" si="126"/>
        <v>No</v>
      </c>
      <c r="P2735" s="3">
        <f t="shared" si="127"/>
        <v>0</v>
      </c>
      <c r="Q2735" s="16">
        <f t="shared" si="128"/>
        <v>34</v>
      </c>
    </row>
    <row r="2736" spans="1:17" x14ac:dyDescent="0.3">
      <c r="A2736" s="6">
        <v>42508</v>
      </c>
      <c r="B2736" s="5" t="s">
        <v>860</v>
      </c>
      <c r="C2736" s="5" t="s">
        <v>713</v>
      </c>
      <c r="D2736" s="5" t="s">
        <v>759</v>
      </c>
      <c r="E2736">
        <v>6</v>
      </c>
      <c r="F2736">
        <v>2</v>
      </c>
      <c r="G2736">
        <v>2</v>
      </c>
      <c r="H2736">
        <v>4</v>
      </c>
      <c r="I2736">
        <v>6</v>
      </c>
      <c r="J2736" s="5" t="s">
        <v>16</v>
      </c>
      <c r="K2736" s="5" t="s">
        <v>17</v>
      </c>
      <c r="L2736">
        <v>14</v>
      </c>
      <c r="M2736" s="3">
        <v>16660</v>
      </c>
      <c r="N2736" s="5" t="str">
        <f>IFERROR(INDEX(vtipo,MATCH(D2736,vcliente,0)),"Normal")</f>
        <v>Normal</v>
      </c>
      <c r="O2736" s="5" t="str">
        <f t="shared" si="126"/>
        <v>No</v>
      </c>
      <c r="P2736" s="3">
        <f t="shared" si="127"/>
        <v>0</v>
      </c>
      <c r="Q2736" s="16">
        <f t="shared" si="128"/>
        <v>36</v>
      </c>
    </row>
    <row r="2737" spans="1:17" x14ac:dyDescent="0.3">
      <c r="A2737" s="6">
        <v>42509</v>
      </c>
      <c r="B2737" s="5" t="s">
        <v>860</v>
      </c>
      <c r="C2737" s="5" t="s">
        <v>713</v>
      </c>
      <c r="D2737" s="5" t="s">
        <v>572</v>
      </c>
      <c r="E2737">
        <v>10</v>
      </c>
      <c r="F2737">
        <v>7</v>
      </c>
      <c r="G2737">
        <v>6</v>
      </c>
      <c r="H2737">
        <v>5</v>
      </c>
      <c r="I2737">
        <v>10</v>
      </c>
      <c r="J2737" s="5" t="s">
        <v>27</v>
      </c>
      <c r="K2737" s="5" t="s">
        <v>23</v>
      </c>
      <c r="L2737">
        <v>5</v>
      </c>
      <c r="M2737" s="3">
        <v>2125</v>
      </c>
      <c r="N2737" s="5" t="str">
        <f>IFERROR(INDEX(vtipo,MATCH(D2737,vcliente,0)),"Normal")</f>
        <v>Normal</v>
      </c>
      <c r="O2737" s="5" t="str">
        <f t="shared" si="126"/>
        <v>Sí</v>
      </c>
      <c r="P2737" s="3">
        <f t="shared" si="127"/>
        <v>27</v>
      </c>
      <c r="Q2737" s="16">
        <f t="shared" si="128"/>
        <v>66</v>
      </c>
    </row>
    <row r="2738" spans="1:17" x14ac:dyDescent="0.3">
      <c r="A2738" s="6">
        <v>42515</v>
      </c>
      <c r="B2738" s="5" t="s">
        <v>860</v>
      </c>
      <c r="C2738" s="5" t="s">
        <v>713</v>
      </c>
      <c r="D2738" s="5" t="s">
        <v>134</v>
      </c>
      <c r="E2738">
        <v>6</v>
      </c>
      <c r="F2738">
        <v>2</v>
      </c>
      <c r="G2738">
        <v>0</v>
      </c>
      <c r="H2738">
        <v>7</v>
      </c>
      <c r="I2738">
        <v>4</v>
      </c>
      <c r="J2738" s="5" t="s">
        <v>40</v>
      </c>
      <c r="K2738" s="5" t="s">
        <v>23</v>
      </c>
      <c r="L2738">
        <v>2</v>
      </c>
      <c r="M2738" s="3">
        <v>1190</v>
      </c>
      <c r="N2738" s="5" t="str">
        <f>IFERROR(INDEX(vtipo,MATCH(D2738,vcliente,0)),"Normal")</f>
        <v>Normal</v>
      </c>
      <c r="O2738" s="5" t="str">
        <f t="shared" si="126"/>
        <v>No</v>
      </c>
      <c r="P2738" s="3">
        <f t="shared" si="127"/>
        <v>7</v>
      </c>
      <c r="Q2738" s="16">
        <f t="shared" si="128"/>
        <v>38</v>
      </c>
    </row>
    <row r="2739" spans="1:17" x14ac:dyDescent="0.3">
      <c r="A2739" s="6">
        <v>42515</v>
      </c>
      <c r="B2739" s="5" t="s">
        <v>860</v>
      </c>
      <c r="C2739" s="5" t="s">
        <v>713</v>
      </c>
      <c r="D2739" s="5" t="s">
        <v>850</v>
      </c>
      <c r="E2739">
        <v>3</v>
      </c>
      <c r="F2739">
        <v>5</v>
      </c>
      <c r="G2739">
        <v>3</v>
      </c>
      <c r="H2739">
        <v>5</v>
      </c>
      <c r="I2739">
        <v>6</v>
      </c>
      <c r="J2739" s="5" t="s">
        <v>27</v>
      </c>
      <c r="K2739" s="5" t="s">
        <v>23</v>
      </c>
      <c r="L2739">
        <v>9</v>
      </c>
      <c r="M2739" s="3">
        <v>3825</v>
      </c>
      <c r="N2739" s="5" t="str">
        <f>IFERROR(INDEX(vtipo,MATCH(D2739,vcliente,0)),"Normal")</f>
        <v>Normal</v>
      </c>
      <c r="O2739" s="5" t="str">
        <f t="shared" si="126"/>
        <v>No</v>
      </c>
      <c r="P2739" s="3">
        <f t="shared" si="127"/>
        <v>0</v>
      </c>
      <c r="Q2739" s="16">
        <f t="shared" si="128"/>
        <v>38</v>
      </c>
    </row>
    <row r="2740" spans="1:17" x14ac:dyDescent="0.3">
      <c r="A2740" s="6">
        <v>42518</v>
      </c>
      <c r="B2740" s="5" t="s">
        <v>860</v>
      </c>
      <c r="C2740" s="5" t="s">
        <v>713</v>
      </c>
      <c r="D2740" s="5" t="s">
        <v>209</v>
      </c>
      <c r="E2740">
        <v>8</v>
      </c>
      <c r="F2740">
        <v>5</v>
      </c>
      <c r="G2740">
        <v>7</v>
      </c>
      <c r="H2740">
        <v>9</v>
      </c>
      <c r="I2740">
        <v>9</v>
      </c>
      <c r="J2740" s="5" t="s">
        <v>53</v>
      </c>
      <c r="K2740" s="5" t="s">
        <v>17</v>
      </c>
      <c r="L2740">
        <v>5</v>
      </c>
      <c r="M2740" s="3">
        <v>5100</v>
      </c>
      <c r="N2740" s="5" t="str">
        <f>IFERROR(INDEX(vtipo,MATCH(D2740,vcliente,0)),"Normal")</f>
        <v>Oro</v>
      </c>
      <c r="O2740" s="5" t="str">
        <f t="shared" si="126"/>
        <v>No</v>
      </c>
      <c r="P2740" s="3">
        <f t="shared" si="127"/>
        <v>33</v>
      </c>
      <c r="Q2740" s="16">
        <f t="shared" si="128"/>
        <v>66</v>
      </c>
    </row>
    <row r="2741" spans="1:17" x14ac:dyDescent="0.3">
      <c r="A2741" s="6">
        <v>42518</v>
      </c>
      <c r="B2741" s="5" t="s">
        <v>860</v>
      </c>
      <c r="C2741" s="5" t="s">
        <v>713</v>
      </c>
      <c r="D2741" s="5" t="s">
        <v>784</v>
      </c>
      <c r="E2741">
        <v>6</v>
      </c>
      <c r="F2741">
        <v>10</v>
      </c>
      <c r="G2741">
        <v>3</v>
      </c>
      <c r="H2741">
        <v>4</v>
      </c>
      <c r="I2741">
        <v>0</v>
      </c>
      <c r="J2741" s="5" t="s">
        <v>22</v>
      </c>
      <c r="K2741" s="5" t="s">
        <v>23</v>
      </c>
      <c r="L2741">
        <v>4</v>
      </c>
      <c r="M2741" s="3">
        <v>1020</v>
      </c>
      <c r="N2741" s="5" t="str">
        <f>IFERROR(INDEX(vtipo,MATCH(D2741,vcliente,0)),"Normal")</f>
        <v>Oro</v>
      </c>
      <c r="O2741" s="5" t="str">
        <f t="shared" si="126"/>
        <v>No</v>
      </c>
      <c r="P2741" s="3">
        <f t="shared" si="127"/>
        <v>10</v>
      </c>
      <c r="Q2741" s="16">
        <f t="shared" si="128"/>
        <v>46</v>
      </c>
    </row>
    <row r="2742" spans="1:17" x14ac:dyDescent="0.3">
      <c r="A2742" s="6">
        <v>42523</v>
      </c>
      <c r="B2742" s="5" t="s">
        <v>860</v>
      </c>
      <c r="C2742" s="5" t="s">
        <v>713</v>
      </c>
      <c r="D2742" s="5" t="s">
        <v>516</v>
      </c>
      <c r="E2742">
        <v>1</v>
      </c>
      <c r="F2742">
        <v>3</v>
      </c>
      <c r="G2742">
        <v>3</v>
      </c>
      <c r="H2742">
        <v>6</v>
      </c>
      <c r="I2742">
        <v>6</v>
      </c>
      <c r="J2742" s="5" t="s">
        <v>90</v>
      </c>
      <c r="K2742" s="5" t="s">
        <v>20</v>
      </c>
      <c r="L2742">
        <v>3</v>
      </c>
      <c r="M2742" s="3">
        <v>2430</v>
      </c>
      <c r="N2742" s="5" t="str">
        <f>IFERROR(INDEX(vtipo,MATCH(D2742,vcliente,0)),"Normal")</f>
        <v>Normal</v>
      </c>
      <c r="O2742" s="5" t="str">
        <f t="shared" si="126"/>
        <v>No</v>
      </c>
      <c r="P2742" s="3">
        <f t="shared" si="127"/>
        <v>0</v>
      </c>
      <c r="Q2742" s="16">
        <f t="shared" si="128"/>
        <v>36</v>
      </c>
    </row>
    <row r="2743" spans="1:17" x14ac:dyDescent="0.3">
      <c r="A2743" s="6">
        <v>42531</v>
      </c>
      <c r="B2743" s="5" t="s">
        <v>860</v>
      </c>
      <c r="C2743" s="5" t="s">
        <v>713</v>
      </c>
      <c r="D2743" s="5" t="s">
        <v>687</v>
      </c>
      <c r="E2743">
        <v>5</v>
      </c>
      <c r="F2743">
        <v>5</v>
      </c>
      <c r="G2743">
        <v>3</v>
      </c>
      <c r="H2743">
        <v>3</v>
      </c>
      <c r="I2743">
        <v>2</v>
      </c>
      <c r="J2743" s="5" t="s">
        <v>69</v>
      </c>
      <c r="K2743" s="5" t="s">
        <v>23</v>
      </c>
      <c r="L2743">
        <v>1</v>
      </c>
      <c r="M2743" s="3">
        <v>900</v>
      </c>
      <c r="N2743" s="5" t="str">
        <f>IFERROR(INDEX(vtipo,MATCH(D2743,vcliente,0)),"Normal")</f>
        <v>Normal</v>
      </c>
      <c r="O2743" s="5" t="str">
        <f t="shared" si="126"/>
        <v>No</v>
      </c>
      <c r="P2743" s="3">
        <f t="shared" si="127"/>
        <v>0</v>
      </c>
      <c r="Q2743" s="16">
        <f t="shared" si="128"/>
        <v>32</v>
      </c>
    </row>
    <row r="2744" spans="1:17" x14ac:dyDescent="0.3">
      <c r="A2744" s="6">
        <v>42531</v>
      </c>
      <c r="B2744" s="5" t="s">
        <v>860</v>
      </c>
      <c r="C2744" s="5" t="s">
        <v>713</v>
      </c>
      <c r="D2744" s="5" t="s">
        <v>484</v>
      </c>
      <c r="E2744">
        <v>4</v>
      </c>
      <c r="F2744">
        <v>10</v>
      </c>
      <c r="G2744">
        <v>4</v>
      </c>
      <c r="H2744">
        <v>8</v>
      </c>
      <c r="I2744">
        <v>0</v>
      </c>
      <c r="J2744" s="5" t="s">
        <v>38</v>
      </c>
      <c r="K2744" s="5" t="s">
        <v>17</v>
      </c>
      <c r="L2744">
        <v>7</v>
      </c>
      <c r="M2744" s="3">
        <v>4165</v>
      </c>
      <c r="N2744" s="5" t="str">
        <f>IFERROR(INDEX(vtipo,MATCH(D2744,vcliente,0)),"Normal")</f>
        <v>Platino</v>
      </c>
      <c r="O2744" s="5" t="str">
        <f t="shared" si="126"/>
        <v>No</v>
      </c>
      <c r="P2744" s="3">
        <f t="shared" si="127"/>
        <v>18</v>
      </c>
      <c r="Q2744" s="16">
        <f t="shared" si="128"/>
        <v>52</v>
      </c>
    </row>
    <row r="2745" spans="1:17" x14ac:dyDescent="0.3">
      <c r="A2745" s="6">
        <v>42532</v>
      </c>
      <c r="B2745" s="5" t="s">
        <v>860</v>
      </c>
      <c r="C2745" s="5" t="s">
        <v>713</v>
      </c>
      <c r="D2745" s="5" t="s">
        <v>591</v>
      </c>
      <c r="E2745">
        <v>3</v>
      </c>
      <c r="F2745">
        <v>5</v>
      </c>
      <c r="G2745">
        <v>4</v>
      </c>
      <c r="H2745">
        <v>4</v>
      </c>
      <c r="I2745">
        <v>2</v>
      </c>
      <c r="J2745" s="5" t="s">
        <v>38</v>
      </c>
      <c r="K2745" s="5" t="s">
        <v>17</v>
      </c>
      <c r="L2745">
        <v>4</v>
      </c>
      <c r="M2745" s="3">
        <v>2520</v>
      </c>
      <c r="N2745" s="5" t="str">
        <f>IFERROR(INDEX(vtipo,MATCH(D2745,vcliente,0)),"Normal")</f>
        <v>Normal</v>
      </c>
      <c r="O2745" s="5" t="str">
        <f t="shared" si="126"/>
        <v>No</v>
      </c>
      <c r="P2745" s="3">
        <f t="shared" si="127"/>
        <v>0</v>
      </c>
      <c r="Q2745" s="16">
        <f t="shared" si="128"/>
        <v>32</v>
      </c>
    </row>
    <row r="2746" spans="1:17" x14ac:dyDescent="0.3">
      <c r="A2746" s="6">
        <v>42533</v>
      </c>
      <c r="B2746" s="5" t="s">
        <v>860</v>
      </c>
      <c r="C2746" s="5" t="s">
        <v>713</v>
      </c>
      <c r="D2746" s="5" t="s">
        <v>867</v>
      </c>
      <c r="E2746">
        <v>4</v>
      </c>
      <c r="F2746">
        <v>3</v>
      </c>
      <c r="G2746">
        <v>3</v>
      </c>
      <c r="H2746">
        <v>2</v>
      </c>
      <c r="I2746">
        <v>5</v>
      </c>
      <c r="J2746" s="5" t="s">
        <v>32</v>
      </c>
      <c r="K2746" s="5" t="s">
        <v>20</v>
      </c>
      <c r="L2746">
        <v>6</v>
      </c>
      <c r="M2746" s="3">
        <v>3240</v>
      </c>
      <c r="N2746" s="5" t="str">
        <f>IFERROR(INDEX(vtipo,MATCH(D2746,vcliente,0)),"Normal")</f>
        <v>Oro</v>
      </c>
      <c r="O2746" s="5" t="str">
        <f t="shared" si="126"/>
        <v>No</v>
      </c>
      <c r="P2746" s="3">
        <f t="shared" si="127"/>
        <v>0</v>
      </c>
      <c r="Q2746" s="16">
        <f t="shared" si="128"/>
        <v>30</v>
      </c>
    </row>
    <row r="2747" spans="1:17" x14ac:dyDescent="0.3">
      <c r="A2747" s="6">
        <v>42537</v>
      </c>
      <c r="B2747" s="5" t="s">
        <v>860</v>
      </c>
      <c r="C2747" s="5" t="s">
        <v>713</v>
      </c>
      <c r="D2747" s="5" t="s">
        <v>303</v>
      </c>
      <c r="E2747">
        <v>7</v>
      </c>
      <c r="F2747">
        <v>4</v>
      </c>
      <c r="G2747">
        <v>5</v>
      </c>
      <c r="H2747">
        <v>6</v>
      </c>
      <c r="I2747">
        <v>2</v>
      </c>
      <c r="J2747" s="5" t="s">
        <v>53</v>
      </c>
      <c r="K2747" s="5" t="s">
        <v>17</v>
      </c>
      <c r="L2747">
        <v>1</v>
      </c>
      <c r="M2747" s="3">
        <v>1080</v>
      </c>
      <c r="N2747" s="5" t="str">
        <f>IFERROR(INDEX(vtipo,MATCH(D2747,vcliente,0)),"Normal")</f>
        <v>Normal</v>
      </c>
      <c r="O2747" s="5" t="str">
        <f t="shared" si="126"/>
        <v>No</v>
      </c>
      <c r="P2747" s="3">
        <f t="shared" si="127"/>
        <v>7</v>
      </c>
      <c r="Q2747" s="16">
        <f t="shared" si="128"/>
        <v>44</v>
      </c>
    </row>
    <row r="2748" spans="1:17" x14ac:dyDescent="0.3">
      <c r="A2748" s="6">
        <v>42537</v>
      </c>
      <c r="B2748" s="5" t="s">
        <v>860</v>
      </c>
      <c r="C2748" s="5" t="s">
        <v>713</v>
      </c>
      <c r="D2748" s="5" t="s">
        <v>836</v>
      </c>
      <c r="E2748">
        <v>7</v>
      </c>
      <c r="F2748">
        <v>4</v>
      </c>
      <c r="G2748">
        <v>8</v>
      </c>
      <c r="H2748">
        <v>2</v>
      </c>
      <c r="I2748">
        <v>4</v>
      </c>
      <c r="J2748" s="5" t="s">
        <v>30</v>
      </c>
      <c r="K2748" s="5" t="s">
        <v>17</v>
      </c>
      <c r="L2748">
        <v>16</v>
      </c>
      <c r="M2748" s="3">
        <v>12240</v>
      </c>
      <c r="N2748" s="5" t="str">
        <f>IFERROR(INDEX(vtipo,MATCH(D2748,vcliente,0)),"Normal")</f>
        <v>Oro</v>
      </c>
      <c r="O2748" s="5" t="str">
        <f t="shared" si="126"/>
        <v>No</v>
      </c>
      <c r="P2748" s="3">
        <f t="shared" si="127"/>
        <v>15</v>
      </c>
      <c r="Q2748" s="16">
        <f t="shared" si="128"/>
        <v>46</v>
      </c>
    </row>
    <row r="2749" spans="1:17" x14ac:dyDescent="0.3">
      <c r="A2749" s="6">
        <v>42540</v>
      </c>
      <c r="B2749" s="5" t="s">
        <v>860</v>
      </c>
      <c r="C2749" s="5" t="s">
        <v>713</v>
      </c>
      <c r="D2749" s="5" t="s">
        <v>765</v>
      </c>
      <c r="E2749">
        <v>9</v>
      </c>
      <c r="F2749">
        <v>5</v>
      </c>
      <c r="G2749">
        <v>5</v>
      </c>
      <c r="H2749">
        <v>6</v>
      </c>
      <c r="I2749">
        <v>7</v>
      </c>
      <c r="J2749" s="5" t="s">
        <v>148</v>
      </c>
      <c r="K2749" s="5" t="s">
        <v>20</v>
      </c>
      <c r="L2749">
        <v>7</v>
      </c>
      <c r="M2749" s="3">
        <v>3150</v>
      </c>
      <c r="N2749" s="5" t="str">
        <f>IFERROR(INDEX(vtipo,MATCH(D2749,vcliente,0)),"Normal")</f>
        <v>Normal</v>
      </c>
      <c r="O2749" s="5" t="str">
        <f t="shared" si="126"/>
        <v>No</v>
      </c>
      <c r="P2749" s="3">
        <f t="shared" si="127"/>
        <v>16</v>
      </c>
      <c r="Q2749" s="16">
        <f t="shared" si="128"/>
        <v>54</v>
      </c>
    </row>
    <row r="2750" spans="1:17" x14ac:dyDescent="0.3">
      <c r="A2750" s="6">
        <v>42542</v>
      </c>
      <c r="B2750" s="5" t="s">
        <v>860</v>
      </c>
      <c r="C2750" s="5" t="s">
        <v>713</v>
      </c>
      <c r="D2750" s="5" t="s">
        <v>669</v>
      </c>
      <c r="E2750">
        <v>4</v>
      </c>
      <c r="F2750">
        <v>2</v>
      </c>
      <c r="G2750">
        <v>1</v>
      </c>
      <c r="H2750">
        <v>6</v>
      </c>
      <c r="I2750">
        <v>3</v>
      </c>
      <c r="J2750" s="5" t="s">
        <v>27</v>
      </c>
      <c r="K2750" s="5" t="s">
        <v>23</v>
      </c>
      <c r="L2750">
        <v>2</v>
      </c>
      <c r="M2750" s="3">
        <v>900</v>
      </c>
      <c r="N2750" s="5" t="str">
        <f>IFERROR(INDEX(vtipo,MATCH(D2750,vcliente,0)),"Normal")</f>
        <v>Normal</v>
      </c>
      <c r="O2750" s="5" t="str">
        <f t="shared" si="126"/>
        <v>No</v>
      </c>
      <c r="P2750" s="3">
        <f t="shared" si="127"/>
        <v>0</v>
      </c>
      <c r="Q2750" s="16">
        <f t="shared" si="128"/>
        <v>30</v>
      </c>
    </row>
    <row r="2751" spans="1:17" x14ac:dyDescent="0.3">
      <c r="A2751" s="6">
        <v>42543</v>
      </c>
      <c r="B2751" s="5" t="s">
        <v>860</v>
      </c>
      <c r="C2751" s="5" t="s">
        <v>713</v>
      </c>
      <c r="D2751" s="5" t="s">
        <v>202</v>
      </c>
      <c r="E2751">
        <v>5</v>
      </c>
      <c r="F2751">
        <v>4</v>
      </c>
      <c r="G2751">
        <v>5</v>
      </c>
      <c r="H2751">
        <v>7</v>
      </c>
      <c r="I2751">
        <v>4</v>
      </c>
      <c r="J2751" s="5" t="s">
        <v>86</v>
      </c>
      <c r="K2751" s="5" t="s">
        <v>20</v>
      </c>
      <c r="L2751">
        <v>11</v>
      </c>
      <c r="M2751" s="3">
        <v>10890</v>
      </c>
      <c r="N2751" s="5" t="str">
        <f>IFERROR(INDEX(vtipo,MATCH(D2751,vcliente,0)),"Normal")</f>
        <v>Normal</v>
      </c>
      <c r="O2751" s="5" t="str">
        <f t="shared" si="126"/>
        <v>No</v>
      </c>
      <c r="P2751" s="3">
        <f t="shared" si="127"/>
        <v>7</v>
      </c>
      <c r="Q2751" s="16">
        <f t="shared" si="128"/>
        <v>42</v>
      </c>
    </row>
    <row r="2752" spans="1:17" x14ac:dyDescent="0.3">
      <c r="A2752" s="6">
        <v>42547</v>
      </c>
      <c r="B2752" s="5" t="s">
        <v>860</v>
      </c>
      <c r="C2752" s="5" t="s">
        <v>713</v>
      </c>
      <c r="D2752" s="5" t="s">
        <v>222</v>
      </c>
      <c r="E2752">
        <v>4</v>
      </c>
      <c r="F2752">
        <v>5</v>
      </c>
      <c r="G2752">
        <v>9</v>
      </c>
      <c r="H2752">
        <v>10</v>
      </c>
      <c r="I2752">
        <v>5</v>
      </c>
      <c r="J2752" s="5" t="s">
        <v>59</v>
      </c>
      <c r="K2752" s="5" t="s">
        <v>17</v>
      </c>
      <c r="L2752">
        <v>4</v>
      </c>
      <c r="M2752" s="3">
        <v>2160</v>
      </c>
      <c r="N2752" s="5" t="str">
        <f>IFERROR(INDEX(vtipo,MATCH(D2752,vcliente,0)),"Normal")</f>
        <v>Normal</v>
      </c>
      <c r="O2752" s="5" t="str">
        <f t="shared" si="126"/>
        <v>No</v>
      </c>
      <c r="P2752" s="3">
        <f t="shared" si="127"/>
        <v>19</v>
      </c>
      <c r="Q2752" s="16">
        <f t="shared" si="128"/>
        <v>58</v>
      </c>
    </row>
    <row r="2753" spans="1:17" x14ac:dyDescent="0.3">
      <c r="A2753" s="6">
        <v>42549</v>
      </c>
      <c r="B2753" s="5" t="s">
        <v>860</v>
      </c>
      <c r="C2753" s="5" t="s">
        <v>713</v>
      </c>
      <c r="D2753" s="5" t="s">
        <v>81</v>
      </c>
      <c r="E2753">
        <v>2</v>
      </c>
      <c r="F2753">
        <v>10</v>
      </c>
      <c r="G2753">
        <v>6</v>
      </c>
      <c r="H2753">
        <v>7</v>
      </c>
      <c r="I2753">
        <v>2</v>
      </c>
      <c r="J2753" s="5" t="s">
        <v>38</v>
      </c>
      <c r="K2753" s="5" t="s">
        <v>17</v>
      </c>
      <c r="L2753">
        <v>18</v>
      </c>
      <c r="M2753" s="3">
        <v>11340</v>
      </c>
      <c r="N2753" s="5" t="str">
        <f>IFERROR(INDEX(vtipo,MATCH(D2753,vcliente,0)),"Normal")</f>
        <v>Normal</v>
      </c>
      <c r="O2753" s="5" t="str">
        <f t="shared" si="126"/>
        <v>No</v>
      </c>
      <c r="P2753" s="3">
        <f t="shared" si="127"/>
        <v>17</v>
      </c>
      <c r="Q2753" s="16">
        <f t="shared" si="128"/>
        <v>50</v>
      </c>
    </row>
    <row r="2754" spans="1:17" x14ac:dyDescent="0.3">
      <c r="A2754" s="6">
        <v>42549</v>
      </c>
      <c r="B2754" s="5" t="s">
        <v>860</v>
      </c>
      <c r="C2754" s="5" t="s">
        <v>713</v>
      </c>
      <c r="D2754" s="5" t="s">
        <v>215</v>
      </c>
      <c r="E2754">
        <v>6</v>
      </c>
      <c r="F2754">
        <v>5</v>
      </c>
      <c r="G2754">
        <v>8</v>
      </c>
      <c r="H2754">
        <v>7</v>
      </c>
      <c r="I2754">
        <v>10</v>
      </c>
      <c r="J2754" s="5" t="s">
        <v>59</v>
      </c>
      <c r="K2754" s="5" t="s">
        <v>17</v>
      </c>
      <c r="L2754">
        <v>22</v>
      </c>
      <c r="M2754" s="3">
        <v>11220</v>
      </c>
      <c r="N2754" s="5" t="str">
        <f>IFERROR(INDEX(vtipo,MATCH(D2754,vcliente,0)),"Normal")</f>
        <v>Platino</v>
      </c>
      <c r="O2754" s="5" t="str">
        <f t="shared" si="126"/>
        <v>No</v>
      </c>
      <c r="P2754" s="3">
        <f t="shared" si="127"/>
        <v>25</v>
      </c>
      <c r="Q2754" s="16">
        <f t="shared" si="128"/>
        <v>62</v>
      </c>
    </row>
    <row r="2755" spans="1:17" x14ac:dyDescent="0.3">
      <c r="A2755" s="6">
        <v>42550</v>
      </c>
      <c r="B2755" s="5" t="s">
        <v>860</v>
      </c>
      <c r="C2755" s="5" t="s">
        <v>713</v>
      </c>
      <c r="D2755" s="5" t="s">
        <v>833</v>
      </c>
      <c r="E2755">
        <v>2</v>
      </c>
      <c r="F2755">
        <v>4</v>
      </c>
      <c r="G2755">
        <v>3</v>
      </c>
      <c r="H2755">
        <v>3</v>
      </c>
      <c r="I2755">
        <v>4</v>
      </c>
      <c r="J2755" s="5" t="s">
        <v>57</v>
      </c>
      <c r="K2755" s="5" t="s">
        <v>17</v>
      </c>
      <c r="L2755">
        <v>2</v>
      </c>
      <c r="M2755" s="3">
        <v>540</v>
      </c>
      <c r="N2755" s="5" t="str">
        <f>IFERROR(INDEX(vtipo,MATCH(D2755,vcliente,0)),"Normal")</f>
        <v>Normal</v>
      </c>
      <c r="O2755" s="5" t="str">
        <f t="shared" ref="O2755:O2818" si="129">IF(OR(COUNTIF(E2755:I2755,10)&gt;=2,AND(MONTH(A2755)=10,L2755&gt;=15)),"Sí","No")</f>
        <v>No</v>
      </c>
      <c r="P2755" s="3">
        <f t="shared" ref="P2755:P2818" si="130">SUMIF(E2755:I2755,"&gt;=7")</f>
        <v>0</v>
      </c>
      <c r="Q2755" s="16">
        <f t="shared" ref="Q2755:Q2818" si="131">(SUM(E2755:I2755)-MIN(E2755:I2755))*IF(MIN(E2755:I2755)&gt;=7,2.5,2)</f>
        <v>28</v>
      </c>
    </row>
    <row r="2756" spans="1:17" x14ac:dyDescent="0.3">
      <c r="A2756" s="6">
        <v>42551</v>
      </c>
      <c r="B2756" s="5" t="s">
        <v>860</v>
      </c>
      <c r="C2756" s="5" t="s">
        <v>713</v>
      </c>
      <c r="D2756" s="5" t="s">
        <v>372</v>
      </c>
      <c r="E2756">
        <v>0</v>
      </c>
      <c r="F2756">
        <v>6</v>
      </c>
      <c r="G2756">
        <v>5</v>
      </c>
      <c r="H2756">
        <v>4</v>
      </c>
      <c r="I2756">
        <v>4</v>
      </c>
      <c r="J2756" s="5" t="s">
        <v>59</v>
      </c>
      <c r="K2756" s="5" t="s">
        <v>17</v>
      </c>
      <c r="L2756">
        <v>6</v>
      </c>
      <c r="M2756" s="3">
        <v>3240</v>
      </c>
      <c r="N2756" s="5" t="str">
        <f>IFERROR(INDEX(vtipo,MATCH(D2756,vcliente,0)),"Normal")</f>
        <v>Normal</v>
      </c>
      <c r="O2756" s="5" t="str">
        <f t="shared" si="129"/>
        <v>No</v>
      </c>
      <c r="P2756" s="3">
        <f t="shared" si="130"/>
        <v>0</v>
      </c>
      <c r="Q2756" s="16">
        <f t="shared" si="131"/>
        <v>38</v>
      </c>
    </row>
    <row r="2757" spans="1:17" x14ac:dyDescent="0.3">
      <c r="A2757" s="6">
        <v>42553</v>
      </c>
      <c r="B2757" s="5" t="s">
        <v>860</v>
      </c>
      <c r="C2757" s="5" t="s">
        <v>713</v>
      </c>
      <c r="D2757" s="5" t="s">
        <v>312</v>
      </c>
      <c r="E2757">
        <v>4</v>
      </c>
      <c r="F2757">
        <v>9</v>
      </c>
      <c r="G2757">
        <v>4</v>
      </c>
      <c r="H2757">
        <v>4</v>
      </c>
      <c r="I2757">
        <v>3</v>
      </c>
      <c r="J2757" s="5" t="s">
        <v>53</v>
      </c>
      <c r="K2757" s="5" t="s">
        <v>17</v>
      </c>
      <c r="L2757">
        <v>8</v>
      </c>
      <c r="M2757" s="3">
        <v>8640</v>
      </c>
      <c r="N2757" s="5" t="str">
        <f>IFERROR(INDEX(vtipo,MATCH(D2757,vcliente,0)),"Normal")</f>
        <v>Normal</v>
      </c>
      <c r="O2757" s="5" t="str">
        <f t="shared" si="129"/>
        <v>No</v>
      </c>
      <c r="P2757" s="3">
        <f t="shared" si="130"/>
        <v>9</v>
      </c>
      <c r="Q2757" s="16">
        <f t="shared" si="131"/>
        <v>42</v>
      </c>
    </row>
    <row r="2758" spans="1:17" x14ac:dyDescent="0.3">
      <c r="A2758" s="6">
        <v>42555</v>
      </c>
      <c r="B2758" s="5" t="s">
        <v>860</v>
      </c>
      <c r="C2758" s="5" t="s">
        <v>713</v>
      </c>
      <c r="D2758" s="5" t="s">
        <v>486</v>
      </c>
      <c r="E2758">
        <v>5</v>
      </c>
      <c r="F2758">
        <v>0</v>
      </c>
      <c r="G2758">
        <v>6</v>
      </c>
      <c r="H2758">
        <v>6</v>
      </c>
      <c r="I2758">
        <v>4</v>
      </c>
      <c r="J2758" s="5" t="s">
        <v>74</v>
      </c>
      <c r="K2758" s="5" t="s">
        <v>23</v>
      </c>
      <c r="L2758">
        <v>8</v>
      </c>
      <c r="M2758" s="3">
        <v>3600</v>
      </c>
      <c r="N2758" s="5" t="str">
        <f>IFERROR(INDEX(vtipo,MATCH(D2758,vcliente,0)),"Normal")</f>
        <v>Normal</v>
      </c>
      <c r="O2758" s="5" t="str">
        <f t="shared" si="129"/>
        <v>No</v>
      </c>
      <c r="P2758" s="3">
        <f t="shared" si="130"/>
        <v>0</v>
      </c>
      <c r="Q2758" s="16">
        <f t="shared" si="131"/>
        <v>42</v>
      </c>
    </row>
    <row r="2759" spans="1:17" x14ac:dyDescent="0.3">
      <c r="A2759" s="6">
        <v>42557</v>
      </c>
      <c r="B2759" s="5" t="s">
        <v>860</v>
      </c>
      <c r="C2759" s="5" t="s">
        <v>713</v>
      </c>
      <c r="D2759" s="5" t="s">
        <v>155</v>
      </c>
      <c r="E2759">
        <v>6</v>
      </c>
      <c r="F2759">
        <v>5</v>
      </c>
      <c r="G2759">
        <v>4</v>
      </c>
      <c r="H2759">
        <v>4</v>
      </c>
      <c r="I2759">
        <v>5</v>
      </c>
      <c r="J2759" s="5" t="s">
        <v>38</v>
      </c>
      <c r="K2759" s="5" t="s">
        <v>17</v>
      </c>
      <c r="L2759">
        <v>9</v>
      </c>
      <c r="M2759" s="3">
        <v>5670</v>
      </c>
      <c r="N2759" s="5" t="str">
        <f>IFERROR(INDEX(vtipo,MATCH(D2759,vcliente,0)),"Normal")</f>
        <v>Platino</v>
      </c>
      <c r="O2759" s="5" t="str">
        <f t="shared" si="129"/>
        <v>No</v>
      </c>
      <c r="P2759" s="3">
        <f t="shared" si="130"/>
        <v>0</v>
      </c>
      <c r="Q2759" s="16">
        <f t="shared" si="131"/>
        <v>40</v>
      </c>
    </row>
    <row r="2760" spans="1:17" x14ac:dyDescent="0.3">
      <c r="A2760" s="6">
        <v>42558</v>
      </c>
      <c r="B2760" s="5" t="s">
        <v>860</v>
      </c>
      <c r="C2760" s="5" t="s">
        <v>713</v>
      </c>
      <c r="D2760" s="5" t="s">
        <v>692</v>
      </c>
      <c r="E2760">
        <v>1</v>
      </c>
      <c r="F2760">
        <v>7</v>
      </c>
      <c r="G2760">
        <v>6</v>
      </c>
      <c r="H2760">
        <v>5</v>
      </c>
      <c r="I2760">
        <v>5</v>
      </c>
      <c r="J2760" s="5" t="s">
        <v>27</v>
      </c>
      <c r="K2760" s="5" t="s">
        <v>23</v>
      </c>
      <c r="L2760">
        <v>9</v>
      </c>
      <c r="M2760" s="3">
        <v>3825</v>
      </c>
      <c r="N2760" s="5" t="str">
        <f>IFERROR(INDEX(vtipo,MATCH(D2760,vcliente,0)),"Normal")</f>
        <v>Platino</v>
      </c>
      <c r="O2760" s="5" t="str">
        <f t="shared" si="129"/>
        <v>No</v>
      </c>
      <c r="P2760" s="3">
        <f t="shared" si="130"/>
        <v>7</v>
      </c>
      <c r="Q2760" s="16">
        <f t="shared" si="131"/>
        <v>46</v>
      </c>
    </row>
    <row r="2761" spans="1:17" x14ac:dyDescent="0.3">
      <c r="A2761" s="6">
        <v>42559</v>
      </c>
      <c r="B2761" s="5" t="s">
        <v>860</v>
      </c>
      <c r="C2761" s="5" t="s">
        <v>713</v>
      </c>
      <c r="D2761" s="5" t="s">
        <v>224</v>
      </c>
      <c r="E2761">
        <v>5</v>
      </c>
      <c r="F2761">
        <v>3</v>
      </c>
      <c r="G2761">
        <v>10</v>
      </c>
      <c r="H2761">
        <v>3</v>
      </c>
      <c r="I2761">
        <v>0</v>
      </c>
      <c r="J2761" s="5" t="s">
        <v>94</v>
      </c>
      <c r="K2761" s="5" t="s">
        <v>20</v>
      </c>
      <c r="L2761">
        <v>3</v>
      </c>
      <c r="M2761" s="3">
        <v>3240</v>
      </c>
      <c r="N2761" s="5" t="str">
        <f>IFERROR(INDEX(vtipo,MATCH(D2761,vcliente,0)),"Normal")</f>
        <v>Normal</v>
      </c>
      <c r="O2761" s="5" t="str">
        <f t="shared" si="129"/>
        <v>No</v>
      </c>
      <c r="P2761" s="3">
        <f t="shared" si="130"/>
        <v>10</v>
      </c>
      <c r="Q2761" s="16">
        <f t="shared" si="131"/>
        <v>42</v>
      </c>
    </row>
    <row r="2762" spans="1:17" x14ac:dyDescent="0.3">
      <c r="A2762" s="6">
        <v>42560</v>
      </c>
      <c r="B2762" s="5" t="s">
        <v>860</v>
      </c>
      <c r="C2762" s="5" t="s">
        <v>713</v>
      </c>
      <c r="D2762" s="5" t="s">
        <v>654</v>
      </c>
      <c r="E2762">
        <v>9</v>
      </c>
      <c r="F2762">
        <v>4</v>
      </c>
      <c r="G2762">
        <v>4</v>
      </c>
      <c r="H2762">
        <v>6</v>
      </c>
      <c r="I2762">
        <v>9</v>
      </c>
      <c r="J2762" s="5" t="s">
        <v>69</v>
      </c>
      <c r="K2762" s="5" t="s">
        <v>23</v>
      </c>
      <c r="L2762">
        <v>10</v>
      </c>
      <c r="M2762" s="3">
        <v>8000</v>
      </c>
      <c r="N2762" s="5" t="str">
        <f>IFERROR(INDEX(vtipo,MATCH(D2762,vcliente,0)),"Normal")</f>
        <v>Oro</v>
      </c>
      <c r="O2762" s="5" t="str">
        <f t="shared" si="129"/>
        <v>No</v>
      </c>
      <c r="P2762" s="3">
        <f t="shared" si="130"/>
        <v>18</v>
      </c>
      <c r="Q2762" s="16">
        <f t="shared" si="131"/>
        <v>56</v>
      </c>
    </row>
    <row r="2763" spans="1:17" x14ac:dyDescent="0.3">
      <c r="A2763" s="6">
        <v>42561</v>
      </c>
      <c r="B2763" s="5" t="s">
        <v>860</v>
      </c>
      <c r="C2763" s="5" t="s">
        <v>713</v>
      </c>
      <c r="D2763" s="5" t="s">
        <v>569</v>
      </c>
      <c r="E2763">
        <v>5</v>
      </c>
      <c r="F2763">
        <v>9</v>
      </c>
      <c r="G2763">
        <v>5</v>
      </c>
      <c r="H2763">
        <v>7</v>
      </c>
      <c r="I2763">
        <v>10</v>
      </c>
      <c r="J2763" s="5" t="s">
        <v>71</v>
      </c>
      <c r="K2763" s="5" t="s">
        <v>20</v>
      </c>
      <c r="L2763">
        <v>6</v>
      </c>
      <c r="M2763" s="3">
        <v>6480</v>
      </c>
      <c r="N2763" s="5" t="str">
        <f>IFERROR(INDEX(vtipo,MATCH(D2763,vcliente,0)),"Normal")</f>
        <v>Normal</v>
      </c>
      <c r="O2763" s="5" t="str">
        <f t="shared" si="129"/>
        <v>No</v>
      </c>
      <c r="P2763" s="3">
        <f t="shared" si="130"/>
        <v>26</v>
      </c>
      <c r="Q2763" s="16">
        <f t="shared" si="131"/>
        <v>62</v>
      </c>
    </row>
    <row r="2764" spans="1:17" x14ac:dyDescent="0.3">
      <c r="A2764" s="6">
        <v>42562</v>
      </c>
      <c r="B2764" s="5" t="s">
        <v>860</v>
      </c>
      <c r="C2764" s="5" t="s">
        <v>713</v>
      </c>
      <c r="D2764" s="5" t="s">
        <v>474</v>
      </c>
      <c r="E2764">
        <v>7</v>
      </c>
      <c r="F2764">
        <v>2</v>
      </c>
      <c r="G2764">
        <v>8</v>
      </c>
      <c r="H2764">
        <v>1</v>
      </c>
      <c r="I2764">
        <v>3</v>
      </c>
      <c r="J2764" s="5" t="s">
        <v>63</v>
      </c>
      <c r="K2764" s="5" t="s">
        <v>17</v>
      </c>
      <c r="L2764">
        <v>1</v>
      </c>
      <c r="M2764" s="3">
        <v>540</v>
      </c>
      <c r="N2764" s="5" t="str">
        <f>IFERROR(INDEX(vtipo,MATCH(D2764,vcliente,0)),"Normal")</f>
        <v>Normal</v>
      </c>
      <c r="O2764" s="5" t="str">
        <f t="shared" si="129"/>
        <v>No</v>
      </c>
      <c r="P2764" s="3">
        <f t="shared" si="130"/>
        <v>15</v>
      </c>
      <c r="Q2764" s="16">
        <f t="shared" si="131"/>
        <v>40</v>
      </c>
    </row>
    <row r="2765" spans="1:17" x14ac:dyDescent="0.3">
      <c r="A2765" s="6">
        <v>42566</v>
      </c>
      <c r="B2765" s="5" t="s">
        <v>860</v>
      </c>
      <c r="C2765" s="5" t="s">
        <v>713</v>
      </c>
      <c r="D2765" s="5" t="s">
        <v>156</v>
      </c>
      <c r="E2765">
        <v>6</v>
      </c>
      <c r="F2765">
        <v>4</v>
      </c>
      <c r="G2765">
        <v>7</v>
      </c>
      <c r="H2765">
        <v>4</v>
      </c>
      <c r="I2765">
        <v>2</v>
      </c>
      <c r="J2765" s="5" t="s">
        <v>30</v>
      </c>
      <c r="K2765" s="5" t="s">
        <v>17</v>
      </c>
      <c r="L2765">
        <v>5</v>
      </c>
      <c r="M2765" s="3">
        <v>4050</v>
      </c>
      <c r="N2765" s="5" t="str">
        <f>IFERROR(INDEX(vtipo,MATCH(D2765,vcliente,0)),"Normal")</f>
        <v>Normal</v>
      </c>
      <c r="O2765" s="5" t="str">
        <f t="shared" si="129"/>
        <v>No</v>
      </c>
      <c r="P2765" s="3">
        <f t="shared" si="130"/>
        <v>7</v>
      </c>
      <c r="Q2765" s="16">
        <f t="shared" si="131"/>
        <v>42</v>
      </c>
    </row>
    <row r="2766" spans="1:17" x14ac:dyDescent="0.3">
      <c r="A2766" s="6">
        <v>42566</v>
      </c>
      <c r="B2766" s="5" t="s">
        <v>860</v>
      </c>
      <c r="C2766" s="5" t="s">
        <v>713</v>
      </c>
      <c r="D2766" s="5" t="s">
        <v>461</v>
      </c>
      <c r="E2766">
        <v>6</v>
      </c>
      <c r="F2766">
        <v>6</v>
      </c>
      <c r="G2766">
        <v>10</v>
      </c>
      <c r="H2766">
        <v>6</v>
      </c>
      <c r="I2766">
        <v>9</v>
      </c>
      <c r="J2766" s="5" t="s">
        <v>16</v>
      </c>
      <c r="K2766" s="5" t="s">
        <v>17</v>
      </c>
      <c r="L2766">
        <v>4</v>
      </c>
      <c r="M2766" s="3">
        <v>5040</v>
      </c>
      <c r="N2766" s="5" t="str">
        <f>IFERROR(INDEX(vtipo,MATCH(D2766,vcliente,0)),"Normal")</f>
        <v>Normal</v>
      </c>
      <c r="O2766" s="5" t="str">
        <f t="shared" si="129"/>
        <v>No</v>
      </c>
      <c r="P2766" s="3">
        <f t="shared" si="130"/>
        <v>19</v>
      </c>
      <c r="Q2766" s="16">
        <f t="shared" si="131"/>
        <v>62</v>
      </c>
    </row>
    <row r="2767" spans="1:17" x14ac:dyDescent="0.3">
      <c r="A2767" s="6">
        <v>42567</v>
      </c>
      <c r="B2767" s="5" t="s">
        <v>860</v>
      </c>
      <c r="C2767" s="5" t="s">
        <v>713</v>
      </c>
      <c r="D2767" s="5" t="s">
        <v>872</v>
      </c>
      <c r="E2767">
        <v>5</v>
      </c>
      <c r="F2767">
        <v>5</v>
      </c>
      <c r="G2767">
        <v>8</v>
      </c>
      <c r="H2767">
        <v>10</v>
      </c>
      <c r="I2767">
        <v>4</v>
      </c>
      <c r="J2767" s="5" t="s">
        <v>57</v>
      </c>
      <c r="K2767" s="5" t="s">
        <v>17</v>
      </c>
      <c r="L2767">
        <v>4</v>
      </c>
      <c r="M2767" s="3">
        <v>1080</v>
      </c>
      <c r="N2767" s="5" t="str">
        <f>IFERROR(INDEX(vtipo,MATCH(D2767,vcliente,0)),"Normal")</f>
        <v>Normal</v>
      </c>
      <c r="O2767" s="5" t="str">
        <f t="shared" si="129"/>
        <v>No</v>
      </c>
      <c r="P2767" s="3">
        <f t="shared" si="130"/>
        <v>18</v>
      </c>
      <c r="Q2767" s="16">
        <f t="shared" si="131"/>
        <v>56</v>
      </c>
    </row>
    <row r="2768" spans="1:17" x14ac:dyDescent="0.3">
      <c r="A2768" s="6">
        <v>42569</v>
      </c>
      <c r="B2768" s="5" t="s">
        <v>860</v>
      </c>
      <c r="C2768" s="5" t="s">
        <v>713</v>
      </c>
      <c r="D2768" s="5" t="s">
        <v>143</v>
      </c>
      <c r="E2768">
        <v>9</v>
      </c>
      <c r="F2768">
        <v>8</v>
      </c>
      <c r="G2768">
        <v>6</v>
      </c>
      <c r="H2768">
        <v>3</v>
      </c>
      <c r="I2768">
        <v>7</v>
      </c>
      <c r="J2768" s="5" t="s">
        <v>55</v>
      </c>
      <c r="K2768" s="5" t="s">
        <v>23</v>
      </c>
      <c r="L2768">
        <v>14</v>
      </c>
      <c r="M2768" s="3">
        <v>17640</v>
      </c>
      <c r="N2768" s="5" t="str">
        <f>IFERROR(INDEX(vtipo,MATCH(D2768,vcliente,0)),"Normal")</f>
        <v>Normal</v>
      </c>
      <c r="O2768" s="5" t="str">
        <f t="shared" si="129"/>
        <v>No</v>
      </c>
      <c r="P2768" s="3">
        <f t="shared" si="130"/>
        <v>24</v>
      </c>
      <c r="Q2768" s="16">
        <f t="shared" si="131"/>
        <v>60</v>
      </c>
    </row>
    <row r="2769" spans="1:17" x14ac:dyDescent="0.3">
      <c r="A2769" s="6">
        <v>42569</v>
      </c>
      <c r="B2769" s="5" t="s">
        <v>860</v>
      </c>
      <c r="C2769" s="5" t="s">
        <v>713</v>
      </c>
      <c r="D2769" s="5" t="s">
        <v>583</v>
      </c>
      <c r="E2769">
        <v>6</v>
      </c>
      <c r="F2769">
        <v>6</v>
      </c>
      <c r="G2769">
        <v>4</v>
      </c>
      <c r="H2769">
        <v>6</v>
      </c>
      <c r="I2769">
        <v>9</v>
      </c>
      <c r="J2769" s="5" t="s">
        <v>63</v>
      </c>
      <c r="K2769" s="5" t="s">
        <v>17</v>
      </c>
      <c r="L2769">
        <v>3</v>
      </c>
      <c r="M2769" s="3">
        <v>1620</v>
      </c>
      <c r="N2769" s="5" t="str">
        <f>IFERROR(INDEX(vtipo,MATCH(D2769,vcliente,0)),"Normal")</f>
        <v>Platino</v>
      </c>
      <c r="O2769" s="5" t="str">
        <f t="shared" si="129"/>
        <v>No</v>
      </c>
      <c r="P2769" s="3">
        <f t="shared" si="130"/>
        <v>9</v>
      </c>
      <c r="Q2769" s="16">
        <f t="shared" si="131"/>
        <v>54</v>
      </c>
    </row>
    <row r="2770" spans="1:17" x14ac:dyDescent="0.3">
      <c r="A2770" s="6">
        <v>42571</v>
      </c>
      <c r="B2770" s="5" t="s">
        <v>860</v>
      </c>
      <c r="C2770" s="5" t="s">
        <v>713</v>
      </c>
      <c r="D2770" s="5" t="s">
        <v>768</v>
      </c>
      <c r="E2770">
        <v>6</v>
      </c>
      <c r="F2770">
        <v>1</v>
      </c>
      <c r="G2770">
        <v>3</v>
      </c>
      <c r="H2770">
        <v>10</v>
      </c>
      <c r="I2770">
        <v>1</v>
      </c>
      <c r="J2770" s="5" t="s">
        <v>30</v>
      </c>
      <c r="K2770" s="5" t="s">
        <v>17</v>
      </c>
      <c r="L2770">
        <v>6</v>
      </c>
      <c r="M2770" s="3">
        <v>4860</v>
      </c>
      <c r="N2770" s="5" t="str">
        <f>IFERROR(INDEX(vtipo,MATCH(D2770,vcliente,0)),"Normal")</f>
        <v>Normal</v>
      </c>
      <c r="O2770" s="5" t="str">
        <f t="shared" si="129"/>
        <v>No</v>
      </c>
      <c r="P2770" s="3">
        <f t="shared" si="130"/>
        <v>10</v>
      </c>
      <c r="Q2770" s="16">
        <f t="shared" si="131"/>
        <v>40</v>
      </c>
    </row>
    <row r="2771" spans="1:17" x14ac:dyDescent="0.3">
      <c r="A2771" s="6">
        <v>42571</v>
      </c>
      <c r="B2771" s="5" t="s">
        <v>860</v>
      </c>
      <c r="C2771" s="5" t="s">
        <v>713</v>
      </c>
      <c r="D2771" s="5" t="s">
        <v>662</v>
      </c>
      <c r="E2771">
        <v>5</v>
      </c>
      <c r="F2771">
        <v>4</v>
      </c>
      <c r="G2771">
        <v>3</v>
      </c>
      <c r="H2771">
        <v>4</v>
      </c>
      <c r="I2771">
        <v>5</v>
      </c>
      <c r="J2771" s="5" t="s">
        <v>57</v>
      </c>
      <c r="K2771" s="5" t="s">
        <v>17</v>
      </c>
      <c r="L2771">
        <v>9</v>
      </c>
      <c r="M2771" s="3">
        <v>2430</v>
      </c>
      <c r="N2771" s="5" t="str">
        <f>IFERROR(INDEX(vtipo,MATCH(D2771,vcliente,0)),"Normal")</f>
        <v>Normal</v>
      </c>
      <c r="O2771" s="5" t="str">
        <f t="shared" si="129"/>
        <v>No</v>
      </c>
      <c r="P2771" s="3">
        <f t="shared" si="130"/>
        <v>0</v>
      </c>
      <c r="Q2771" s="16">
        <f t="shared" si="131"/>
        <v>36</v>
      </c>
    </row>
    <row r="2772" spans="1:17" x14ac:dyDescent="0.3">
      <c r="A2772" s="6">
        <v>42571</v>
      </c>
      <c r="B2772" s="5" t="s">
        <v>860</v>
      </c>
      <c r="C2772" s="5" t="s">
        <v>713</v>
      </c>
      <c r="D2772" s="5" t="s">
        <v>447</v>
      </c>
      <c r="E2772">
        <v>1</v>
      </c>
      <c r="F2772">
        <v>4</v>
      </c>
      <c r="G2772">
        <v>4</v>
      </c>
      <c r="H2772">
        <v>1</v>
      </c>
      <c r="I2772">
        <v>2</v>
      </c>
      <c r="J2772" s="5" t="s">
        <v>30</v>
      </c>
      <c r="K2772" s="5" t="s">
        <v>17</v>
      </c>
      <c r="L2772">
        <v>3</v>
      </c>
      <c r="M2772" s="3">
        <v>2430</v>
      </c>
      <c r="N2772" s="5" t="str">
        <f>IFERROR(INDEX(vtipo,MATCH(D2772,vcliente,0)),"Normal")</f>
        <v>Normal</v>
      </c>
      <c r="O2772" s="5" t="str">
        <f t="shared" si="129"/>
        <v>No</v>
      </c>
      <c r="P2772" s="3">
        <f t="shared" si="130"/>
        <v>0</v>
      </c>
      <c r="Q2772" s="16">
        <f t="shared" si="131"/>
        <v>22</v>
      </c>
    </row>
    <row r="2773" spans="1:17" x14ac:dyDescent="0.3">
      <c r="A2773" s="6">
        <v>42574</v>
      </c>
      <c r="B2773" s="5" t="s">
        <v>860</v>
      </c>
      <c r="C2773" s="5" t="s">
        <v>713</v>
      </c>
      <c r="D2773" s="5" t="s">
        <v>368</v>
      </c>
      <c r="E2773">
        <v>7</v>
      </c>
      <c r="F2773">
        <v>9</v>
      </c>
      <c r="G2773">
        <v>7</v>
      </c>
      <c r="H2773">
        <v>6</v>
      </c>
      <c r="I2773">
        <v>5</v>
      </c>
      <c r="J2773" s="5" t="s">
        <v>69</v>
      </c>
      <c r="K2773" s="5" t="s">
        <v>23</v>
      </c>
      <c r="L2773">
        <v>5</v>
      </c>
      <c r="M2773" s="3">
        <v>4250</v>
      </c>
      <c r="N2773" s="5" t="str">
        <f>IFERROR(INDEX(vtipo,MATCH(D2773,vcliente,0)),"Normal")</f>
        <v>Platino</v>
      </c>
      <c r="O2773" s="5" t="str">
        <f t="shared" si="129"/>
        <v>No</v>
      </c>
      <c r="P2773" s="3">
        <f t="shared" si="130"/>
        <v>23</v>
      </c>
      <c r="Q2773" s="16">
        <f t="shared" si="131"/>
        <v>58</v>
      </c>
    </row>
    <row r="2774" spans="1:17" x14ac:dyDescent="0.3">
      <c r="A2774" s="6">
        <v>42574</v>
      </c>
      <c r="B2774" s="5" t="s">
        <v>860</v>
      </c>
      <c r="C2774" s="5" t="s">
        <v>713</v>
      </c>
      <c r="D2774" s="5" t="s">
        <v>278</v>
      </c>
      <c r="E2774">
        <v>2</v>
      </c>
      <c r="F2774">
        <v>3</v>
      </c>
      <c r="G2774">
        <v>6</v>
      </c>
      <c r="H2774">
        <v>3</v>
      </c>
      <c r="I2774">
        <v>6</v>
      </c>
      <c r="J2774" s="5" t="s">
        <v>38</v>
      </c>
      <c r="K2774" s="5" t="s">
        <v>17</v>
      </c>
      <c r="L2774">
        <v>3</v>
      </c>
      <c r="M2774" s="3">
        <v>1680</v>
      </c>
      <c r="N2774" s="5" t="str">
        <f>IFERROR(INDEX(vtipo,MATCH(D2774,vcliente,0)),"Normal")</f>
        <v>Oro</v>
      </c>
      <c r="O2774" s="5" t="str">
        <f t="shared" si="129"/>
        <v>No</v>
      </c>
      <c r="P2774" s="3">
        <f t="shared" si="130"/>
        <v>0</v>
      </c>
      <c r="Q2774" s="16">
        <f t="shared" si="131"/>
        <v>36</v>
      </c>
    </row>
    <row r="2775" spans="1:17" x14ac:dyDescent="0.3">
      <c r="A2775" s="6">
        <v>42576</v>
      </c>
      <c r="B2775" s="5" t="s">
        <v>860</v>
      </c>
      <c r="C2775" s="5" t="s">
        <v>713</v>
      </c>
      <c r="D2775" s="5" t="s">
        <v>781</v>
      </c>
      <c r="E2775">
        <v>4</v>
      </c>
      <c r="F2775">
        <v>4</v>
      </c>
      <c r="G2775">
        <v>2</v>
      </c>
      <c r="H2775">
        <v>9</v>
      </c>
      <c r="I2775">
        <v>2</v>
      </c>
      <c r="J2775" s="5" t="s">
        <v>63</v>
      </c>
      <c r="K2775" s="5" t="s">
        <v>17</v>
      </c>
      <c r="L2775">
        <v>7</v>
      </c>
      <c r="M2775" s="3">
        <v>3780</v>
      </c>
      <c r="N2775" s="5" t="str">
        <f>IFERROR(INDEX(vtipo,MATCH(D2775,vcliente,0)),"Normal")</f>
        <v>Normal</v>
      </c>
      <c r="O2775" s="5" t="str">
        <f t="shared" si="129"/>
        <v>No</v>
      </c>
      <c r="P2775" s="3">
        <f t="shared" si="130"/>
        <v>9</v>
      </c>
      <c r="Q2775" s="16">
        <f t="shared" si="131"/>
        <v>38</v>
      </c>
    </row>
    <row r="2776" spans="1:17" x14ac:dyDescent="0.3">
      <c r="A2776" s="6">
        <v>42578</v>
      </c>
      <c r="B2776" s="5" t="s">
        <v>860</v>
      </c>
      <c r="C2776" s="5" t="s">
        <v>713</v>
      </c>
      <c r="D2776" s="5" t="s">
        <v>661</v>
      </c>
      <c r="E2776">
        <v>5</v>
      </c>
      <c r="F2776">
        <v>9</v>
      </c>
      <c r="G2776">
        <v>6</v>
      </c>
      <c r="H2776">
        <v>8</v>
      </c>
      <c r="I2776">
        <v>6</v>
      </c>
      <c r="J2776" s="5" t="s">
        <v>30</v>
      </c>
      <c r="K2776" s="5" t="s">
        <v>17</v>
      </c>
      <c r="L2776">
        <v>1</v>
      </c>
      <c r="M2776" s="3">
        <v>765</v>
      </c>
      <c r="N2776" s="5" t="str">
        <f>IFERROR(INDEX(vtipo,MATCH(D2776,vcliente,0)),"Normal")</f>
        <v>Oro</v>
      </c>
      <c r="O2776" s="5" t="str">
        <f t="shared" si="129"/>
        <v>No</v>
      </c>
      <c r="P2776" s="3">
        <f t="shared" si="130"/>
        <v>17</v>
      </c>
      <c r="Q2776" s="16">
        <f t="shared" si="131"/>
        <v>58</v>
      </c>
    </row>
    <row r="2777" spans="1:17" x14ac:dyDescent="0.3">
      <c r="A2777" s="6">
        <v>42579</v>
      </c>
      <c r="B2777" s="5" t="s">
        <v>860</v>
      </c>
      <c r="C2777" s="5" t="s">
        <v>713</v>
      </c>
      <c r="D2777" s="5" t="s">
        <v>754</v>
      </c>
      <c r="E2777">
        <v>4</v>
      </c>
      <c r="F2777">
        <v>1</v>
      </c>
      <c r="G2777">
        <v>7</v>
      </c>
      <c r="H2777">
        <v>7</v>
      </c>
      <c r="I2777">
        <v>6</v>
      </c>
      <c r="J2777" s="5" t="s">
        <v>74</v>
      </c>
      <c r="K2777" s="5" t="s">
        <v>23</v>
      </c>
      <c r="L2777">
        <v>3</v>
      </c>
      <c r="M2777" s="3">
        <v>1350</v>
      </c>
      <c r="N2777" s="5" t="str">
        <f>IFERROR(INDEX(vtipo,MATCH(D2777,vcliente,0)),"Normal")</f>
        <v>Normal</v>
      </c>
      <c r="O2777" s="5" t="str">
        <f t="shared" si="129"/>
        <v>No</v>
      </c>
      <c r="P2777" s="3">
        <f t="shared" si="130"/>
        <v>14</v>
      </c>
      <c r="Q2777" s="16">
        <f t="shared" si="131"/>
        <v>48</v>
      </c>
    </row>
    <row r="2778" spans="1:17" x14ac:dyDescent="0.3">
      <c r="A2778" s="6">
        <v>42580</v>
      </c>
      <c r="B2778" s="5" t="s">
        <v>860</v>
      </c>
      <c r="C2778" s="5" t="s">
        <v>713</v>
      </c>
      <c r="D2778" s="5" t="s">
        <v>337</v>
      </c>
      <c r="E2778">
        <v>2</v>
      </c>
      <c r="F2778">
        <v>2</v>
      </c>
      <c r="G2778">
        <v>0</v>
      </c>
      <c r="H2778">
        <v>1</v>
      </c>
      <c r="I2778">
        <v>8</v>
      </c>
      <c r="J2778" s="5" t="s">
        <v>53</v>
      </c>
      <c r="K2778" s="5" t="s">
        <v>17</v>
      </c>
      <c r="L2778">
        <v>9</v>
      </c>
      <c r="M2778" s="3">
        <v>9720</v>
      </c>
      <c r="N2778" s="5" t="str">
        <f>IFERROR(INDEX(vtipo,MATCH(D2778,vcliente,0)),"Normal")</f>
        <v>Normal</v>
      </c>
      <c r="O2778" s="5" t="str">
        <f t="shared" si="129"/>
        <v>No</v>
      </c>
      <c r="P2778" s="3">
        <f t="shared" si="130"/>
        <v>8</v>
      </c>
      <c r="Q2778" s="16">
        <f t="shared" si="131"/>
        <v>26</v>
      </c>
    </row>
    <row r="2779" spans="1:17" x14ac:dyDescent="0.3">
      <c r="A2779" s="6">
        <v>42580</v>
      </c>
      <c r="B2779" s="5" t="s">
        <v>860</v>
      </c>
      <c r="C2779" s="5" t="s">
        <v>713</v>
      </c>
      <c r="D2779" s="5" t="s">
        <v>866</v>
      </c>
      <c r="E2779">
        <v>8</v>
      </c>
      <c r="F2779">
        <v>8</v>
      </c>
      <c r="G2779">
        <v>8</v>
      </c>
      <c r="H2779">
        <v>6</v>
      </c>
      <c r="I2779">
        <v>4</v>
      </c>
      <c r="J2779" s="5" t="s">
        <v>38</v>
      </c>
      <c r="K2779" s="5" t="s">
        <v>17</v>
      </c>
      <c r="L2779">
        <v>3</v>
      </c>
      <c r="M2779" s="3">
        <v>1785</v>
      </c>
      <c r="N2779" s="5" t="str">
        <f>IFERROR(INDEX(vtipo,MATCH(D2779,vcliente,0)),"Normal")</f>
        <v>Oro</v>
      </c>
      <c r="O2779" s="5" t="str">
        <f t="shared" si="129"/>
        <v>No</v>
      </c>
      <c r="P2779" s="3">
        <f t="shared" si="130"/>
        <v>24</v>
      </c>
      <c r="Q2779" s="16">
        <f t="shared" si="131"/>
        <v>60</v>
      </c>
    </row>
    <row r="2780" spans="1:17" x14ac:dyDescent="0.3">
      <c r="A2780" s="6">
        <v>42581</v>
      </c>
      <c r="B2780" s="5" t="s">
        <v>860</v>
      </c>
      <c r="C2780" s="5" t="s">
        <v>713</v>
      </c>
      <c r="D2780" s="5" t="s">
        <v>206</v>
      </c>
      <c r="E2780">
        <v>5</v>
      </c>
      <c r="F2780">
        <v>4</v>
      </c>
      <c r="G2780">
        <v>3</v>
      </c>
      <c r="H2780">
        <v>3</v>
      </c>
      <c r="I2780">
        <v>5</v>
      </c>
      <c r="J2780" s="5" t="s">
        <v>32</v>
      </c>
      <c r="K2780" s="5" t="s">
        <v>20</v>
      </c>
      <c r="L2780">
        <v>2</v>
      </c>
      <c r="M2780" s="3">
        <v>1080</v>
      </c>
      <c r="N2780" s="5" t="str">
        <f>IFERROR(INDEX(vtipo,MATCH(D2780,vcliente,0)),"Normal")</f>
        <v>Normal</v>
      </c>
      <c r="O2780" s="5" t="str">
        <f t="shared" si="129"/>
        <v>No</v>
      </c>
      <c r="P2780" s="3">
        <f t="shared" si="130"/>
        <v>0</v>
      </c>
      <c r="Q2780" s="16">
        <f t="shared" si="131"/>
        <v>34</v>
      </c>
    </row>
    <row r="2781" spans="1:17" x14ac:dyDescent="0.3">
      <c r="A2781" s="6">
        <v>42583</v>
      </c>
      <c r="B2781" s="5" t="s">
        <v>860</v>
      </c>
      <c r="C2781" s="5" t="s">
        <v>713</v>
      </c>
      <c r="D2781" s="5" t="s">
        <v>342</v>
      </c>
      <c r="E2781">
        <v>9</v>
      </c>
      <c r="F2781">
        <v>7</v>
      </c>
      <c r="G2781">
        <v>5</v>
      </c>
      <c r="H2781">
        <v>6</v>
      </c>
      <c r="I2781">
        <v>4</v>
      </c>
      <c r="J2781" s="5" t="s">
        <v>90</v>
      </c>
      <c r="K2781" s="5" t="s">
        <v>20</v>
      </c>
      <c r="L2781">
        <v>5</v>
      </c>
      <c r="M2781" s="3">
        <v>3825</v>
      </c>
      <c r="N2781" s="5" t="str">
        <f>IFERROR(INDEX(vtipo,MATCH(D2781,vcliente,0)),"Normal")</f>
        <v>Oro</v>
      </c>
      <c r="O2781" s="5" t="str">
        <f t="shared" si="129"/>
        <v>No</v>
      </c>
      <c r="P2781" s="3">
        <f t="shared" si="130"/>
        <v>16</v>
      </c>
      <c r="Q2781" s="16">
        <f t="shared" si="131"/>
        <v>54</v>
      </c>
    </row>
    <row r="2782" spans="1:17" x14ac:dyDescent="0.3">
      <c r="A2782" s="6">
        <v>42585</v>
      </c>
      <c r="B2782" s="5" t="s">
        <v>860</v>
      </c>
      <c r="C2782" s="5" t="s">
        <v>713</v>
      </c>
      <c r="D2782" s="5" t="s">
        <v>514</v>
      </c>
      <c r="E2782">
        <v>2</v>
      </c>
      <c r="F2782">
        <v>4</v>
      </c>
      <c r="G2782">
        <v>2</v>
      </c>
      <c r="H2782">
        <v>0</v>
      </c>
      <c r="I2782">
        <v>6</v>
      </c>
      <c r="J2782" s="5" t="s">
        <v>99</v>
      </c>
      <c r="K2782" s="5" t="s">
        <v>23</v>
      </c>
      <c r="L2782">
        <v>6</v>
      </c>
      <c r="M2782" s="3">
        <v>6480</v>
      </c>
      <c r="N2782" s="5" t="str">
        <f>IFERROR(INDEX(vtipo,MATCH(D2782,vcliente,0)),"Normal")</f>
        <v>Normal</v>
      </c>
      <c r="O2782" s="5" t="str">
        <f t="shared" si="129"/>
        <v>No</v>
      </c>
      <c r="P2782" s="3">
        <f t="shared" si="130"/>
        <v>0</v>
      </c>
      <c r="Q2782" s="16">
        <f t="shared" si="131"/>
        <v>28</v>
      </c>
    </row>
    <row r="2783" spans="1:17" x14ac:dyDescent="0.3">
      <c r="A2783" s="6">
        <v>42585</v>
      </c>
      <c r="B2783" s="5" t="s">
        <v>860</v>
      </c>
      <c r="C2783" s="5" t="s">
        <v>713</v>
      </c>
      <c r="D2783" s="5" t="s">
        <v>120</v>
      </c>
      <c r="E2783">
        <v>5</v>
      </c>
      <c r="F2783">
        <v>1</v>
      </c>
      <c r="G2783">
        <v>1</v>
      </c>
      <c r="H2783">
        <v>5</v>
      </c>
      <c r="I2783">
        <v>4</v>
      </c>
      <c r="J2783" s="5" t="s">
        <v>57</v>
      </c>
      <c r="K2783" s="5" t="s">
        <v>17</v>
      </c>
      <c r="L2783">
        <v>3</v>
      </c>
      <c r="M2783" s="3">
        <v>810</v>
      </c>
      <c r="N2783" s="5" t="str">
        <f>IFERROR(INDEX(vtipo,MATCH(D2783,vcliente,0)),"Normal")</f>
        <v>Normal</v>
      </c>
      <c r="O2783" s="5" t="str">
        <f t="shared" si="129"/>
        <v>No</v>
      </c>
      <c r="P2783" s="3">
        <f t="shared" si="130"/>
        <v>0</v>
      </c>
      <c r="Q2783" s="16">
        <f t="shared" si="131"/>
        <v>30</v>
      </c>
    </row>
    <row r="2784" spans="1:17" x14ac:dyDescent="0.3">
      <c r="A2784" s="6">
        <v>42586</v>
      </c>
      <c r="B2784" s="5" t="s">
        <v>860</v>
      </c>
      <c r="C2784" s="5" t="s">
        <v>713</v>
      </c>
      <c r="D2784" s="5" t="s">
        <v>221</v>
      </c>
      <c r="E2784">
        <v>4</v>
      </c>
      <c r="F2784">
        <v>1</v>
      </c>
      <c r="G2784">
        <v>6</v>
      </c>
      <c r="H2784">
        <v>10</v>
      </c>
      <c r="I2784">
        <v>5</v>
      </c>
      <c r="J2784" s="5" t="s">
        <v>32</v>
      </c>
      <c r="K2784" s="5" t="s">
        <v>20</v>
      </c>
      <c r="L2784">
        <v>2</v>
      </c>
      <c r="M2784" s="3">
        <v>960</v>
      </c>
      <c r="N2784" s="5" t="str">
        <f>IFERROR(INDEX(vtipo,MATCH(D2784,vcliente,0)),"Normal")</f>
        <v>Platino</v>
      </c>
      <c r="O2784" s="5" t="str">
        <f t="shared" si="129"/>
        <v>No</v>
      </c>
      <c r="P2784" s="3">
        <f t="shared" si="130"/>
        <v>10</v>
      </c>
      <c r="Q2784" s="16">
        <f t="shared" si="131"/>
        <v>50</v>
      </c>
    </row>
    <row r="2785" spans="1:17" x14ac:dyDescent="0.3">
      <c r="A2785" s="6">
        <v>42587</v>
      </c>
      <c r="B2785" s="5" t="s">
        <v>860</v>
      </c>
      <c r="C2785" s="5" t="s">
        <v>713</v>
      </c>
      <c r="D2785" s="5" t="s">
        <v>212</v>
      </c>
      <c r="E2785">
        <v>7</v>
      </c>
      <c r="F2785">
        <v>6</v>
      </c>
      <c r="G2785">
        <v>6</v>
      </c>
      <c r="H2785">
        <v>7</v>
      </c>
      <c r="I2785">
        <v>4</v>
      </c>
      <c r="J2785" s="5" t="s">
        <v>78</v>
      </c>
      <c r="K2785" s="5" t="s">
        <v>20</v>
      </c>
      <c r="L2785">
        <v>7</v>
      </c>
      <c r="M2785" s="3">
        <v>4480</v>
      </c>
      <c r="N2785" s="5" t="str">
        <f>IFERROR(INDEX(vtipo,MATCH(D2785,vcliente,0)),"Normal")</f>
        <v>Oro</v>
      </c>
      <c r="O2785" s="5" t="str">
        <f t="shared" si="129"/>
        <v>No</v>
      </c>
      <c r="P2785" s="3">
        <f t="shared" si="130"/>
        <v>14</v>
      </c>
      <c r="Q2785" s="16">
        <f t="shared" si="131"/>
        <v>52</v>
      </c>
    </row>
    <row r="2786" spans="1:17" x14ac:dyDescent="0.3">
      <c r="A2786" s="6">
        <v>42588</v>
      </c>
      <c r="B2786" s="5" t="s">
        <v>860</v>
      </c>
      <c r="C2786" s="5" t="s">
        <v>713</v>
      </c>
      <c r="D2786" s="5" t="s">
        <v>884</v>
      </c>
      <c r="E2786">
        <v>4</v>
      </c>
      <c r="F2786">
        <v>5</v>
      </c>
      <c r="G2786">
        <v>2</v>
      </c>
      <c r="H2786">
        <v>2</v>
      </c>
      <c r="I2786">
        <v>4</v>
      </c>
      <c r="J2786" s="5" t="s">
        <v>78</v>
      </c>
      <c r="K2786" s="5" t="s">
        <v>20</v>
      </c>
      <c r="L2786">
        <v>2</v>
      </c>
      <c r="M2786" s="3">
        <v>1440</v>
      </c>
      <c r="N2786" s="5" t="str">
        <f>IFERROR(INDEX(vtipo,MATCH(D2786,vcliente,0)),"Normal")</f>
        <v>Normal</v>
      </c>
      <c r="O2786" s="5" t="str">
        <f t="shared" si="129"/>
        <v>No</v>
      </c>
      <c r="P2786" s="3">
        <f t="shared" si="130"/>
        <v>0</v>
      </c>
      <c r="Q2786" s="16">
        <f t="shared" si="131"/>
        <v>30</v>
      </c>
    </row>
    <row r="2787" spans="1:17" x14ac:dyDescent="0.3">
      <c r="A2787" s="6">
        <v>42589</v>
      </c>
      <c r="B2787" s="5" t="s">
        <v>860</v>
      </c>
      <c r="C2787" s="5" t="s">
        <v>713</v>
      </c>
      <c r="D2787" s="5" t="s">
        <v>47</v>
      </c>
      <c r="E2787">
        <v>9</v>
      </c>
      <c r="F2787">
        <v>5</v>
      </c>
      <c r="G2787">
        <v>5</v>
      </c>
      <c r="H2787">
        <v>5</v>
      </c>
      <c r="I2787">
        <v>5</v>
      </c>
      <c r="J2787" s="5" t="s">
        <v>34</v>
      </c>
      <c r="K2787" s="5" t="s">
        <v>23</v>
      </c>
      <c r="L2787">
        <v>4</v>
      </c>
      <c r="M2787" s="3">
        <v>2880</v>
      </c>
      <c r="N2787" s="5" t="str">
        <f>IFERROR(INDEX(vtipo,MATCH(D2787,vcliente,0)),"Normal")</f>
        <v>Normal</v>
      </c>
      <c r="O2787" s="5" t="str">
        <f t="shared" si="129"/>
        <v>No</v>
      </c>
      <c r="P2787" s="3">
        <f t="shared" si="130"/>
        <v>9</v>
      </c>
      <c r="Q2787" s="16">
        <f t="shared" si="131"/>
        <v>48</v>
      </c>
    </row>
    <row r="2788" spans="1:17" x14ac:dyDescent="0.3">
      <c r="A2788" s="6">
        <v>42592</v>
      </c>
      <c r="B2788" s="5" t="s">
        <v>860</v>
      </c>
      <c r="C2788" s="5" t="s">
        <v>713</v>
      </c>
      <c r="D2788" s="5" t="s">
        <v>28</v>
      </c>
      <c r="E2788">
        <v>7</v>
      </c>
      <c r="F2788">
        <v>8</v>
      </c>
      <c r="G2788">
        <v>1</v>
      </c>
      <c r="H2788">
        <v>9</v>
      </c>
      <c r="I2788">
        <v>5</v>
      </c>
      <c r="J2788" s="5" t="s">
        <v>55</v>
      </c>
      <c r="K2788" s="5" t="s">
        <v>23</v>
      </c>
      <c r="L2788">
        <v>10</v>
      </c>
      <c r="M2788" s="3">
        <v>12600</v>
      </c>
      <c r="N2788" s="5" t="str">
        <f>IFERROR(INDEX(vtipo,MATCH(D2788,vcliente,0)),"Normal")</f>
        <v>Normal</v>
      </c>
      <c r="O2788" s="5" t="str">
        <f t="shared" si="129"/>
        <v>No</v>
      </c>
      <c r="P2788" s="3">
        <f t="shared" si="130"/>
        <v>24</v>
      </c>
      <c r="Q2788" s="16">
        <f t="shared" si="131"/>
        <v>58</v>
      </c>
    </row>
    <row r="2789" spans="1:17" x14ac:dyDescent="0.3">
      <c r="A2789" s="6">
        <v>42593</v>
      </c>
      <c r="B2789" s="5" t="s">
        <v>860</v>
      </c>
      <c r="C2789" s="5" t="s">
        <v>713</v>
      </c>
      <c r="D2789" s="5" t="s">
        <v>268</v>
      </c>
      <c r="E2789">
        <v>3</v>
      </c>
      <c r="F2789">
        <v>5</v>
      </c>
      <c r="G2789">
        <v>6</v>
      </c>
      <c r="H2789">
        <v>1</v>
      </c>
      <c r="I2789">
        <v>3</v>
      </c>
      <c r="J2789" s="5" t="s">
        <v>78</v>
      </c>
      <c r="K2789" s="5" t="s">
        <v>20</v>
      </c>
      <c r="L2789">
        <v>7</v>
      </c>
      <c r="M2789" s="3">
        <v>5040</v>
      </c>
      <c r="N2789" s="5" t="str">
        <f>IFERROR(INDEX(vtipo,MATCH(D2789,vcliente,0)),"Normal")</f>
        <v>Normal</v>
      </c>
      <c r="O2789" s="5" t="str">
        <f t="shared" si="129"/>
        <v>No</v>
      </c>
      <c r="P2789" s="3">
        <f t="shared" si="130"/>
        <v>0</v>
      </c>
      <c r="Q2789" s="16">
        <f t="shared" si="131"/>
        <v>34</v>
      </c>
    </row>
    <row r="2790" spans="1:17" x14ac:dyDescent="0.3">
      <c r="A2790" s="6">
        <v>42595</v>
      </c>
      <c r="B2790" s="5" t="s">
        <v>860</v>
      </c>
      <c r="C2790" s="5" t="s">
        <v>713</v>
      </c>
      <c r="D2790" s="5" t="s">
        <v>173</v>
      </c>
      <c r="E2790">
        <v>4</v>
      </c>
      <c r="F2790">
        <v>2</v>
      </c>
      <c r="G2790">
        <v>4</v>
      </c>
      <c r="H2790">
        <v>7</v>
      </c>
      <c r="I2790">
        <v>3</v>
      </c>
      <c r="J2790" s="5" t="s">
        <v>82</v>
      </c>
      <c r="K2790" s="5" t="s">
        <v>17</v>
      </c>
      <c r="L2790">
        <v>2</v>
      </c>
      <c r="M2790" s="3">
        <v>2160</v>
      </c>
      <c r="N2790" s="5" t="str">
        <f>IFERROR(INDEX(vtipo,MATCH(D2790,vcliente,0)),"Normal")</f>
        <v>Normal</v>
      </c>
      <c r="O2790" s="5" t="str">
        <f t="shared" si="129"/>
        <v>No</v>
      </c>
      <c r="P2790" s="3">
        <f t="shared" si="130"/>
        <v>7</v>
      </c>
      <c r="Q2790" s="16">
        <f t="shared" si="131"/>
        <v>36</v>
      </c>
    </row>
    <row r="2791" spans="1:17" x14ac:dyDescent="0.3">
      <c r="A2791" s="6">
        <v>42596</v>
      </c>
      <c r="B2791" s="5" t="s">
        <v>860</v>
      </c>
      <c r="C2791" s="5" t="s">
        <v>713</v>
      </c>
      <c r="D2791" s="5" t="s">
        <v>885</v>
      </c>
      <c r="E2791">
        <v>1</v>
      </c>
      <c r="F2791">
        <v>2</v>
      </c>
      <c r="G2791">
        <v>6</v>
      </c>
      <c r="H2791">
        <v>2</v>
      </c>
      <c r="I2791">
        <v>6</v>
      </c>
      <c r="J2791" s="5" t="s">
        <v>19</v>
      </c>
      <c r="K2791" s="5" t="s">
        <v>20</v>
      </c>
      <c r="L2791">
        <v>5</v>
      </c>
      <c r="M2791" s="3">
        <v>2250</v>
      </c>
      <c r="N2791" s="5" t="str">
        <f>IFERROR(INDEX(vtipo,MATCH(D2791,vcliente,0)),"Normal")</f>
        <v>Normal</v>
      </c>
      <c r="O2791" s="5" t="str">
        <f t="shared" si="129"/>
        <v>No</v>
      </c>
      <c r="P2791" s="3">
        <f t="shared" si="130"/>
        <v>0</v>
      </c>
      <c r="Q2791" s="16">
        <f t="shared" si="131"/>
        <v>32</v>
      </c>
    </row>
    <row r="2792" spans="1:17" x14ac:dyDescent="0.3">
      <c r="A2792" s="6">
        <v>42597</v>
      </c>
      <c r="B2792" s="5" t="s">
        <v>860</v>
      </c>
      <c r="C2792" s="5" t="s">
        <v>713</v>
      </c>
      <c r="D2792" s="5" t="s">
        <v>460</v>
      </c>
      <c r="E2792">
        <v>4</v>
      </c>
      <c r="F2792">
        <v>4</v>
      </c>
      <c r="G2792">
        <v>2</v>
      </c>
      <c r="H2792">
        <v>4</v>
      </c>
      <c r="I2792">
        <v>0</v>
      </c>
      <c r="J2792" s="5" t="s">
        <v>19</v>
      </c>
      <c r="K2792" s="5" t="s">
        <v>20</v>
      </c>
      <c r="L2792">
        <v>9</v>
      </c>
      <c r="M2792" s="3">
        <v>3825</v>
      </c>
      <c r="N2792" s="5" t="str">
        <f>IFERROR(INDEX(vtipo,MATCH(D2792,vcliente,0)),"Normal")</f>
        <v>Oro</v>
      </c>
      <c r="O2792" s="5" t="str">
        <f t="shared" si="129"/>
        <v>No</v>
      </c>
      <c r="P2792" s="3">
        <f t="shared" si="130"/>
        <v>0</v>
      </c>
      <c r="Q2792" s="16">
        <f t="shared" si="131"/>
        <v>28</v>
      </c>
    </row>
    <row r="2793" spans="1:17" x14ac:dyDescent="0.3">
      <c r="A2793" s="6">
        <v>42599</v>
      </c>
      <c r="B2793" s="5" t="s">
        <v>860</v>
      </c>
      <c r="C2793" s="5" t="s">
        <v>713</v>
      </c>
      <c r="D2793" s="5" t="s">
        <v>299</v>
      </c>
      <c r="E2793">
        <v>2</v>
      </c>
      <c r="F2793">
        <v>0</v>
      </c>
      <c r="G2793">
        <v>5</v>
      </c>
      <c r="H2793">
        <v>2</v>
      </c>
      <c r="I2793">
        <v>4</v>
      </c>
      <c r="J2793" s="5" t="s">
        <v>82</v>
      </c>
      <c r="K2793" s="5" t="s">
        <v>17</v>
      </c>
      <c r="L2793">
        <v>5</v>
      </c>
      <c r="M2793" s="3">
        <v>5400</v>
      </c>
      <c r="N2793" s="5" t="str">
        <f>IFERROR(INDEX(vtipo,MATCH(D2793,vcliente,0)),"Normal")</f>
        <v>Normal</v>
      </c>
      <c r="O2793" s="5" t="str">
        <f t="shared" si="129"/>
        <v>No</v>
      </c>
      <c r="P2793" s="3">
        <f t="shared" si="130"/>
        <v>0</v>
      </c>
      <c r="Q2793" s="16">
        <f t="shared" si="131"/>
        <v>26</v>
      </c>
    </row>
    <row r="2794" spans="1:17" x14ac:dyDescent="0.3">
      <c r="A2794" s="6">
        <v>42600</v>
      </c>
      <c r="B2794" s="5" t="s">
        <v>860</v>
      </c>
      <c r="C2794" s="5" t="s">
        <v>713</v>
      </c>
      <c r="D2794" s="5" t="s">
        <v>356</v>
      </c>
      <c r="E2794">
        <v>6</v>
      </c>
      <c r="F2794">
        <v>4</v>
      </c>
      <c r="G2794">
        <v>5</v>
      </c>
      <c r="H2794">
        <v>5</v>
      </c>
      <c r="I2794">
        <v>6</v>
      </c>
      <c r="J2794" s="5" t="s">
        <v>16</v>
      </c>
      <c r="K2794" s="5" t="s">
        <v>17</v>
      </c>
      <c r="L2794">
        <v>6</v>
      </c>
      <c r="M2794" s="3">
        <v>7560</v>
      </c>
      <c r="N2794" s="5" t="str">
        <f>IFERROR(INDEX(vtipo,MATCH(D2794,vcliente,0)),"Normal")</f>
        <v>Normal</v>
      </c>
      <c r="O2794" s="5" t="str">
        <f t="shared" si="129"/>
        <v>No</v>
      </c>
      <c r="P2794" s="3">
        <f t="shared" si="130"/>
        <v>0</v>
      </c>
      <c r="Q2794" s="16">
        <f t="shared" si="131"/>
        <v>44</v>
      </c>
    </row>
    <row r="2795" spans="1:17" x14ac:dyDescent="0.3">
      <c r="A2795" s="6">
        <v>42601</v>
      </c>
      <c r="B2795" s="5" t="s">
        <v>860</v>
      </c>
      <c r="C2795" s="5" t="s">
        <v>713</v>
      </c>
      <c r="D2795" s="5" t="s">
        <v>831</v>
      </c>
      <c r="E2795">
        <v>6</v>
      </c>
      <c r="F2795">
        <v>8</v>
      </c>
      <c r="G2795">
        <v>2</v>
      </c>
      <c r="H2795">
        <v>6</v>
      </c>
      <c r="I2795">
        <v>9</v>
      </c>
      <c r="J2795" s="5" t="s">
        <v>27</v>
      </c>
      <c r="K2795" s="5" t="s">
        <v>23</v>
      </c>
      <c r="L2795">
        <v>4</v>
      </c>
      <c r="M2795" s="3">
        <v>1800</v>
      </c>
      <c r="N2795" s="5" t="str">
        <f>IFERROR(INDEX(vtipo,MATCH(D2795,vcliente,0)),"Normal")</f>
        <v>Normal</v>
      </c>
      <c r="O2795" s="5" t="str">
        <f t="shared" si="129"/>
        <v>No</v>
      </c>
      <c r="P2795" s="3">
        <f t="shared" si="130"/>
        <v>17</v>
      </c>
      <c r="Q2795" s="16">
        <f t="shared" si="131"/>
        <v>58</v>
      </c>
    </row>
    <row r="2796" spans="1:17" x14ac:dyDescent="0.3">
      <c r="A2796" s="6">
        <v>42602</v>
      </c>
      <c r="B2796" s="5" t="s">
        <v>860</v>
      </c>
      <c r="C2796" s="5" t="s">
        <v>713</v>
      </c>
      <c r="D2796" s="5" t="s">
        <v>432</v>
      </c>
      <c r="E2796">
        <v>7</v>
      </c>
      <c r="F2796">
        <v>5</v>
      </c>
      <c r="G2796">
        <v>2</v>
      </c>
      <c r="H2796">
        <v>2</v>
      </c>
      <c r="I2796">
        <v>6</v>
      </c>
      <c r="J2796" s="5" t="s">
        <v>55</v>
      </c>
      <c r="K2796" s="5" t="s">
        <v>23</v>
      </c>
      <c r="L2796">
        <v>16</v>
      </c>
      <c r="M2796" s="3">
        <v>20160</v>
      </c>
      <c r="N2796" s="5" t="str">
        <f>IFERROR(INDEX(vtipo,MATCH(D2796,vcliente,0)),"Normal")</f>
        <v>Normal</v>
      </c>
      <c r="O2796" s="5" t="str">
        <f t="shared" si="129"/>
        <v>No</v>
      </c>
      <c r="P2796" s="3">
        <f t="shared" si="130"/>
        <v>7</v>
      </c>
      <c r="Q2796" s="16">
        <f t="shared" si="131"/>
        <v>40</v>
      </c>
    </row>
    <row r="2797" spans="1:17" x14ac:dyDescent="0.3">
      <c r="A2797" s="6">
        <v>42603</v>
      </c>
      <c r="B2797" s="5" t="s">
        <v>860</v>
      </c>
      <c r="C2797" s="5" t="s">
        <v>713</v>
      </c>
      <c r="D2797" s="5" t="s">
        <v>248</v>
      </c>
      <c r="E2797">
        <v>2</v>
      </c>
      <c r="F2797">
        <v>2</v>
      </c>
      <c r="G2797">
        <v>7</v>
      </c>
      <c r="H2797">
        <v>3</v>
      </c>
      <c r="I2797">
        <v>4</v>
      </c>
      <c r="J2797" s="5" t="s">
        <v>27</v>
      </c>
      <c r="K2797" s="5" t="s">
        <v>23</v>
      </c>
      <c r="L2797">
        <v>8</v>
      </c>
      <c r="M2797" s="3">
        <v>3600</v>
      </c>
      <c r="N2797" s="5" t="str">
        <f>IFERROR(INDEX(vtipo,MATCH(D2797,vcliente,0)),"Normal")</f>
        <v>Normal</v>
      </c>
      <c r="O2797" s="5" t="str">
        <f t="shared" si="129"/>
        <v>No</v>
      </c>
      <c r="P2797" s="3">
        <f t="shared" si="130"/>
        <v>7</v>
      </c>
      <c r="Q2797" s="16">
        <f t="shared" si="131"/>
        <v>32</v>
      </c>
    </row>
    <row r="2798" spans="1:17" x14ac:dyDescent="0.3">
      <c r="A2798" s="6">
        <v>42609</v>
      </c>
      <c r="B2798" s="5" t="s">
        <v>860</v>
      </c>
      <c r="C2798" s="5" t="s">
        <v>713</v>
      </c>
      <c r="D2798" s="5" t="s">
        <v>735</v>
      </c>
      <c r="E2798">
        <v>2</v>
      </c>
      <c r="F2798">
        <v>4</v>
      </c>
      <c r="G2798">
        <v>8</v>
      </c>
      <c r="H2798">
        <v>4</v>
      </c>
      <c r="I2798">
        <v>2</v>
      </c>
      <c r="J2798" s="5" t="s">
        <v>59</v>
      </c>
      <c r="K2798" s="5" t="s">
        <v>17</v>
      </c>
      <c r="L2798">
        <v>6</v>
      </c>
      <c r="M2798" s="3">
        <v>2880</v>
      </c>
      <c r="N2798" s="5" t="str">
        <f>IFERROR(INDEX(vtipo,MATCH(D2798,vcliente,0)),"Normal")</f>
        <v>Platino</v>
      </c>
      <c r="O2798" s="5" t="str">
        <f t="shared" si="129"/>
        <v>No</v>
      </c>
      <c r="P2798" s="3">
        <f t="shared" si="130"/>
        <v>8</v>
      </c>
      <c r="Q2798" s="16">
        <f t="shared" si="131"/>
        <v>36</v>
      </c>
    </row>
    <row r="2799" spans="1:17" x14ac:dyDescent="0.3">
      <c r="A2799" s="6">
        <v>42610</v>
      </c>
      <c r="B2799" s="5" t="s">
        <v>860</v>
      </c>
      <c r="C2799" s="5" t="s">
        <v>713</v>
      </c>
      <c r="D2799" s="5" t="s">
        <v>667</v>
      </c>
      <c r="E2799">
        <v>9</v>
      </c>
      <c r="F2799">
        <v>9</v>
      </c>
      <c r="G2799">
        <v>5</v>
      </c>
      <c r="H2799">
        <v>8</v>
      </c>
      <c r="I2799">
        <v>7</v>
      </c>
      <c r="J2799" s="5" t="s">
        <v>25</v>
      </c>
      <c r="K2799" s="5" t="s">
        <v>17</v>
      </c>
      <c r="L2799">
        <v>2</v>
      </c>
      <c r="M2799" s="3">
        <v>540</v>
      </c>
      <c r="N2799" s="5" t="str">
        <f>IFERROR(INDEX(vtipo,MATCH(D2799,vcliente,0)),"Normal")</f>
        <v>Normal</v>
      </c>
      <c r="O2799" s="5" t="str">
        <f t="shared" si="129"/>
        <v>No</v>
      </c>
      <c r="P2799" s="3">
        <f t="shared" si="130"/>
        <v>33</v>
      </c>
      <c r="Q2799" s="16">
        <f t="shared" si="131"/>
        <v>66</v>
      </c>
    </row>
    <row r="2800" spans="1:17" x14ac:dyDescent="0.3">
      <c r="A2800" s="6">
        <v>42611</v>
      </c>
      <c r="B2800" s="5" t="s">
        <v>860</v>
      </c>
      <c r="C2800" s="5" t="s">
        <v>713</v>
      </c>
      <c r="D2800" s="5" t="s">
        <v>721</v>
      </c>
      <c r="E2800">
        <v>5</v>
      </c>
      <c r="F2800">
        <v>4</v>
      </c>
      <c r="G2800">
        <v>8</v>
      </c>
      <c r="H2800">
        <v>4</v>
      </c>
      <c r="I2800">
        <v>6</v>
      </c>
      <c r="J2800" s="5" t="s">
        <v>27</v>
      </c>
      <c r="K2800" s="5" t="s">
        <v>23</v>
      </c>
      <c r="L2800">
        <v>3</v>
      </c>
      <c r="M2800" s="3">
        <v>1350</v>
      </c>
      <c r="N2800" s="5" t="str">
        <f>IFERROR(INDEX(vtipo,MATCH(D2800,vcliente,0)),"Normal")</f>
        <v>Normal</v>
      </c>
      <c r="O2800" s="5" t="str">
        <f t="shared" si="129"/>
        <v>No</v>
      </c>
      <c r="P2800" s="3">
        <f t="shared" si="130"/>
        <v>8</v>
      </c>
      <c r="Q2800" s="16">
        <f t="shared" si="131"/>
        <v>46</v>
      </c>
    </row>
    <row r="2801" spans="1:17" x14ac:dyDescent="0.3">
      <c r="A2801" s="6">
        <v>42613</v>
      </c>
      <c r="B2801" s="5" t="s">
        <v>860</v>
      </c>
      <c r="C2801" s="5" t="s">
        <v>713</v>
      </c>
      <c r="D2801" s="5" t="s">
        <v>416</v>
      </c>
      <c r="E2801">
        <v>5</v>
      </c>
      <c r="F2801">
        <v>4</v>
      </c>
      <c r="G2801">
        <v>7</v>
      </c>
      <c r="H2801">
        <v>4</v>
      </c>
      <c r="I2801">
        <v>3</v>
      </c>
      <c r="J2801" s="5" t="s">
        <v>16</v>
      </c>
      <c r="K2801" s="5" t="s">
        <v>17</v>
      </c>
      <c r="L2801">
        <v>6</v>
      </c>
      <c r="M2801" s="3">
        <v>7560</v>
      </c>
      <c r="N2801" s="5" t="str">
        <f>IFERROR(INDEX(vtipo,MATCH(D2801,vcliente,0)),"Normal")</f>
        <v>Normal</v>
      </c>
      <c r="O2801" s="5" t="str">
        <f t="shared" si="129"/>
        <v>No</v>
      </c>
      <c r="P2801" s="3">
        <f t="shared" si="130"/>
        <v>7</v>
      </c>
      <c r="Q2801" s="16">
        <f t="shared" si="131"/>
        <v>40</v>
      </c>
    </row>
    <row r="2802" spans="1:17" x14ac:dyDescent="0.3">
      <c r="A2802" s="6">
        <v>42619</v>
      </c>
      <c r="B2802" s="5" t="s">
        <v>860</v>
      </c>
      <c r="C2802" s="5" t="s">
        <v>713</v>
      </c>
      <c r="D2802" s="5" t="s">
        <v>753</v>
      </c>
      <c r="E2802">
        <v>5</v>
      </c>
      <c r="F2802">
        <v>2</v>
      </c>
      <c r="G2802">
        <v>4</v>
      </c>
      <c r="H2802">
        <v>5</v>
      </c>
      <c r="I2802">
        <v>9</v>
      </c>
      <c r="J2802" s="5" t="s">
        <v>55</v>
      </c>
      <c r="K2802" s="5" t="s">
        <v>23</v>
      </c>
      <c r="L2802">
        <v>5</v>
      </c>
      <c r="M2802" s="3">
        <v>6300</v>
      </c>
      <c r="N2802" s="5" t="str">
        <f>IFERROR(INDEX(vtipo,MATCH(D2802,vcliente,0)),"Normal")</f>
        <v>Normal</v>
      </c>
      <c r="O2802" s="5" t="str">
        <f t="shared" si="129"/>
        <v>No</v>
      </c>
      <c r="P2802" s="3">
        <f t="shared" si="130"/>
        <v>9</v>
      </c>
      <c r="Q2802" s="16">
        <f t="shared" si="131"/>
        <v>46</v>
      </c>
    </row>
    <row r="2803" spans="1:17" x14ac:dyDescent="0.3">
      <c r="A2803" s="6">
        <v>42619</v>
      </c>
      <c r="B2803" s="5" t="s">
        <v>860</v>
      </c>
      <c r="C2803" s="5" t="s">
        <v>713</v>
      </c>
      <c r="D2803" s="5" t="s">
        <v>624</v>
      </c>
      <c r="E2803">
        <v>5</v>
      </c>
      <c r="F2803">
        <v>2</v>
      </c>
      <c r="G2803">
        <v>4</v>
      </c>
      <c r="H2803">
        <v>7</v>
      </c>
      <c r="I2803">
        <v>1</v>
      </c>
      <c r="J2803" s="5" t="s">
        <v>25</v>
      </c>
      <c r="K2803" s="5" t="s">
        <v>17</v>
      </c>
      <c r="L2803">
        <v>7</v>
      </c>
      <c r="M2803" s="3">
        <v>1890</v>
      </c>
      <c r="N2803" s="5" t="str">
        <f>IFERROR(INDEX(vtipo,MATCH(D2803,vcliente,0)),"Normal")</f>
        <v>Normal</v>
      </c>
      <c r="O2803" s="5" t="str">
        <f t="shared" si="129"/>
        <v>No</v>
      </c>
      <c r="P2803" s="3">
        <f t="shared" si="130"/>
        <v>7</v>
      </c>
      <c r="Q2803" s="16">
        <f t="shared" si="131"/>
        <v>36</v>
      </c>
    </row>
    <row r="2804" spans="1:17" x14ac:dyDescent="0.3">
      <c r="A2804" s="6">
        <v>42620</v>
      </c>
      <c r="B2804" s="5" t="s">
        <v>860</v>
      </c>
      <c r="C2804" s="5" t="s">
        <v>713</v>
      </c>
      <c r="D2804" s="5" t="s">
        <v>868</v>
      </c>
      <c r="E2804">
        <v>0</v>
      </c>
      <c r="F2804">
        <v>0</v>
      </c>
      <c r="G2804">
        <v>3</v>
      </c>
      <c r="H2804">
        <v>5</v>
      </c>
      <c r="I2804">
        <v>1</v>
      </c>
      <c r="J2804" s="5" t="s">
        <v>34</v>
      </c>
      <c r="K2804" s="5" t="s">
        <v>23</v>
      </c>
      <c r="L2804">
        <v>5</v>
      </c>
      <c r="M2804" s="3">
        <v>3600</v>
      </c>
      <c r="N2804" s="5" t="str">
        <f>IFERROR(INDEX(vtipo,MATCH(D2804,vcliente,0)),"Normal")</f>
        <v>Normal</v>
      </c>
      <c r="O2804" s="5" t="str">
        <f t="shared" si="129"/>
        <v>No</v>
      </c>
      <c r="P2804" s="3">
        <f t="shared" si="130"/>
        <v>0</v>
      </c>
      <c r="Q2804" s="16">
        <f t="shared" si="131"/>
        <v>18</v>
      </c>
    </row>
    <row r="2805" spans="1:17" x14ac:dyDescent="0.3">
      <c r="A2805" s="6">
        <v>42621</v>
      </c>
      <c r="B2805" s="5" t="s">
        <v>860</v>
      </c>
      <c r="C2805" s="5" t="s">
        <v>713</v>
      </c>
      <c r="D2805" s="5" t="s">
        <v>242</v>
      </c>
      <c r="E2805">
        <v>6</v>
      </c>
      <c r="F2805">
        <v>10</v>
      </c>
      <c r="G2805">
        <v>6</v>
      </c>
      <c r="H2805">
        <v>9</v>
      </c>
      <c r="I2805">
        <v>8</v>
      </c>
      <c r="J2805" s="5" t="s">
        <v>71</v>
      </c>
      <c r="K2805" s="5" t="s">
        <v>20</v>
      </c>
      <c r="L2805">
        <v>6</v>
      </c>
      <c r="M2805" s="3">
        <v>6480</v>
      </c>
      <c r="N2805" s="5" t="str">
        <f>IFERROR(INDEX(vtipo,MATCH(D2805,vcliente,0)),"Normal")</f>
        <v>Platino</v>
      </c>
      <c r="O2805" s="5" t="str">
        <f t="shared" si="129"/>
        <v>No</v>
      </c>
      <c r="P2805" s="3">
        <f t="shared" si="130"/>
        <v>27</v>
      </c>
      <c r="Q2805" s="16">
        <f t="shared" si="131"/>
        <v>66</v>
      </c>
    </row>
    <row r="2806" spans="1:17" x14ac:dyDescent="0.3">
      <c r="A2806" s="6">
        <v>42621</v>
      </c>
      <c r="B2806" s="5" t="s">
        <v>860</v>
      </c>
      <c r="C2806" s="5" t="s">
        <v>713</v>
      </c>
      <c r="D2806" s="5" t="s">
        <v>774</v>
      </c>
      <c r="E2806">
        <v>3</v>
      </c>
      <c r="F2806">
        <v>8</v>
      </c>
      <c r="G2806">
        <v>0</v>
      </c>
      <c r="H2806">
        <v>5</v>
      </c>
      <c r="I2806">
        <v>6</v>
      </c>
      <c r="J2806" s="5" t="s">
        <v>32</v>
      </c>
      <c r="K2806" s="5" t="s">
        <v>20</v>
      </c>
      <c r="L2806">
        <v>1</v>
      </c>
      <c r="M2806" s="3">
        <v>510</v>
      </c>
      <c r="N2806" s="5" t="str">
        <f>IFERROR(INDEX(vtipo,MATCH(D2806,vcliente,0)),"Normal")</f>
        <v>Oro</v>
      </c>
      <c r="O2806" s="5" t="str">
        <f t="shared" si="129"/>
        <v>No</v>
      </c>
      <c r="P2806" s="3">
        <f t="shared" si="130"/>
        <v>8</v>
      </c>
      <c r="Q2806" s="16">
        <f t="shared" si="131"/>
        <v>44</v>
      </c>
    </row>
    <row r="2807" spans="1:17" x14ac:dyDescent="0.3">
      <c r="A2807" s="6">
        <v>42627</v>
      </c>
      <c r="B2807" s="5" t="s">
        <v>860</v>
      </c>
      <c r="C2807" s="5" t="s">
        <v>713</v>
      </c>
      <c r="D2807" s="5" t="s">
        <v>584</v>
      </c>
      <c r="E2807">
        <v>7</v>
      </c>
      <c r="F2807">
        <v>10</v>
      </c>
      <c r="G2807">
        <v>9</v>
      </c>
      <c r="H2807">
        <v>4</v>
      </c>
      <c r="I2807">
        <v>5</v>
      </c>
      <c r="J2807" s="5" t="s">
        <v>32</v>
      </c>
      <c r="K2807" s="5" t="s">
        <v>20</v>
      </c>
      <c r="L2807">
        <v>8</v>
      </c>
      <c r="M2807" s="3">
        <v>4320</v>
      </c>
      <c r="N2807" s="5" t="str">
        <f>IFERROR(INDEX(vtipo,MATCH(D2807,vcliente,0)),"Normal")</f>
        <v>Normal</v>
      </c>
      <c r="O2807" s="5" t="str">
        <f t="shared" si="129"/>
        <v>No</v>
      </c>
      <c r="P2807" s="3">
        <f t="shared" si="130"/>
        <v>26</v>
      </c>
      <c r="Q2807" s="16">
        <f t="shared" si="131"/>
        <v>62</v>
      </c>
    </row>
    <row r="2808" spans="1:17" x14ac:dyDescent="0.3">
      <c r="A2808" s="6">
        <v>42630</v>
      </c>
      <c r="B2808" s="5" t="s">
        <v>860</v>
      </c>
      <c r="C2808" s="5" t="s">
        <v>713</v>
      </c>
      <c r="D2808" s="5" t="s">
        <v>828</v>
      </c>
      <c r="E2808">
        <v>5</v>
      </c>
      <c r="F2808">
        <v>6</v>
      </c>
      <c r="G2808">
        <v>6</v>
      </c>
      <c r="H2808">
        <v>9</v>
      </c>
      <c r="I2808">
        <v>4</v>
      </c>
      <c r="J2808" s="5" t="s">
        <v>34</v>
      </c>
      <c r="K2808" s="5" t="s">
        <v>23</v>
      </c>
      <c r="L2808">
        <v>8</v>
      </c>
      <c r="M2808" s="3">
        <v>5760</v>
      </c>
      <c r="N2808" s="5" t="str">
        <f>IFERROR(INDEX(vtipo,MATCH(D2808,vcliente,0)),"Normal")</f>
        <v>Oro</v>
      </c>
      <c r="O2808" s="5" t="str">
        <f t="shared" si="129"/>
        <v>No</v>
      </c>
      <c r="P2808" s="3">
        <f t="shared" si="130"/>
        <v>9</v>
      </c>
      <c r="Q2808" s="16">
        <f t="shared" si="131"/>
        <v>52</v>
      </c>
    </row>
    <row r="2809" spans="1:17" x14ac:dyDescent="0.3">
      <c r="A2809" s="6">
        <v>42631</v>
      </c>
      <c r="B2809" s="5" t="s">
        <v>860</v>
      </c>
      <c r="C2809" s="5" t="s">
        <v>713</v>
      </c>
      <c r="D2809" s="5" t="s">
        <v>612</v>
      </c>
      <c r="E2809">
        <v>2</v>
      </c>
      <c r="F2809">
        <v>5</v>
      </c>
      <c r="G2809">
        <v>3</v>
      </c>
      <c r="H2809">
        <v>5</v>
      </c>
      <c r="I2809">
        <v>2</v>
      </c>
      <c r="J2809" s="5" t="s">
        <v>30</v>
      </c>
      <c r="K2809" s="5" t="s">
        <v>17</v>
      </c>
      <c r="L2809">
        <v>6</v>
      </c>
      <c r="M2809" s="3">
        <v>4860</v>
      </c>
      <c r="N2809" s="5" t="str">
        <f>IFERROR(INDEX(vtipo,MATCH(D2809,vcliente,0)),"Normal")</f>
        <v>Normal</v>
      </c>
      <c r="O2809" s="5" t="str">
        <f t="shared" si="129"/>
        <v>No</v>
      </c>
      <c r="P2809" s="3">
        <f t="shared" si="130"/>
        <v>0</v>
      </c>
      <c r="Q2809" s="16">
        <f t="shared" si="131"/>
        <v>30</v>
      </c>
    </row>
    <row r="2810" spans="1:17" x14ac:dyDescent="0.3">
      <c r="A2810" s="6">
        <v>42633</v>
      </c>
      <c r="B2810" s="5" t="s">
        <v>860</v>
      </c>
      <c r="C2810" s="5" t="s">
        <v>713</v>
      </c>
      <c r="D2810" s="5" t="s">
        <v>247</v>
      </c>
      <c r="E2810">
        <v>6</v>
      </c>
      <c r="F2810">
        <v>8</v>
      </c>
      <c r="G2810">
        <v>5</v>
      </c>
      <c r="H2810">
        <v>0</v>
      </c>
      <c r="I2810">
        <v>6</v>
      </c>
      <c r="J2810" s="5" t="s">
        <v>63</v>
      </c>
      <c r="K2810" s="5" t="s">
        <v>17</v>
      </c>
      <c r="L2810">
        <v>1</v>
      </c>
      <c r="M2810" s="3">
        <v>540</v>
      </c>
      <c r="N2810" s="5" t="str">
        <f>IFERROR(INDEX(vtipo,MATCH(D2810,vcliente,0)),"Normal")</f>
        <v>Normal</v>
      </c>
      <c r="O2810" s="5" t="str">
        <f t="shared" si="129"/>
        <v>No</v>
      </c>
      <c r="P2810" s="3">
        <f t="shared" si="130"/>
        <v>8</v>
      </c>
      <c r="Q2810" s="16">
        <f t="shared" si="131"/>
        <v>50</v>
      </c>
    </row>
    <row r="2811" spans="1:17" x14ac:dyDescent="0.3">
      <c r="A2811" s="6">
        <v>42636</v>
      </c>
      <c r="B2811" s="5" t="s">
        <v>860</v>
      </c>
      <c r="C2811" s="5" t="s">
        <v>713</v>
      </c>
      <c r="D2811" s="5" t="s">
        <v>290</v>
      </c>
      <c r="E2811">
        <v>5</v>
      </c>
      <c r="F2811">
        <v>5</v>
      </c>
      <c r="G2811">
        <v>4</v>
      </c>
      <c r="H2811">
        <v>4</v>
      </c>
      <c r="I2811">
        <v>6</v>
      </c>
      <c r="J2811" s="5" t="s">
        <v>27</v>
      </c>
      <c r="K2811" s="5" t="s">
        <v>23</v>
      </c>
      <c r="L2811">
        <v>3</v>
      </c>
      <c r="M2811" s="3">
        <v>1350</v>
      </c>
      <c r="N2811" s="5" t="str">
        <f>IFERROR(INDEX(vtipo,MATCH(D2811,vcliente,0)),"Normal")</f>
        <v>Oro</v>
      </c>
      <c r="O2811" s="5" t="str">
        <f t="shared" si="129"/>
        <v>No</v>
      </c>
      <c r="P2811" s="3">
        <f t="shared" si="130"/>
        <v>0</v>
      </c>
      <c r="Q2811" s="16">
        <f t="shared" si="131"/>
        <v>40</v>
      </c>
    </row>
    <row r="2812" spans="1:17" x14ac:dyDescent="0.3">
      <c r="A2812" s="6">
        <v>42637</v>
      </c>
      <c r="B2812" s="5" t="s">
        <v>860</v>
      </c>
      <c r="C2812" s="5" t="s">
        <v>713</v>
      </c>
      <c r="D2812" s="5" t="s">
        <v>302</v>
      </c>
      <c r="E2812">
        <v>7</v>
      </c>
      <c r="F2812">
        <v>7</v>
      </c>
      <c r="G2812">
        <v>6</v>
      </c>
      <c r="H2812">
        <v>6</v>
      </c>
      <c r="I2812">
        <v>7</v>
      </c>
      <c r="J2812" s="5" t="s">
        <v>59</v>
      </c>
      <c r="K2812" s="5" t="s">
        <v>17</v>
      </c>
      <c r="L2812">
        <v>3</v>
      </c>
      <c r="M2812" s="3">
        <v>1530</v>
      </c>
      <c r="N2812" s="5" t="str">
        <f>IFERROR(INDEX(vtipo,MATCH(D2812,vcliente,0)),"Normal")</f>
        <v>Platino</v>
      </c>
      <c r="O2812" s="5" t="str">
        <f t="shared" si="129"/>
        <v>No</v>
      </c>
      <c r="P2812" s="3">
        <f t="shared" si="130"/>
        <v>21</v>
      </c>
      <c r="Q2812" s="16">
        <f t="shared" si="131"/>
        <v>54</v>
      </c>
    </row>
    <row r="2813" spans="1:17" x14ac:dyDescent="0.3">
      <c r="A2813" s="6">
        <v>42637</v>
      </c>
      <c r="B2813" s="5" t="s">
        <v>860</v>
      </c>
      <c r="C2813" s="5" t="s">
        <v>713</v>
      </c>
      <c r="D2813" s="5" t="s">
        <v>520</v>
      </c>
      <c r="E2813">
        <v>8</v>
      </c>
      <c r="F2813">
        <v>9</v>
      </c>
      <c r="G2813">
        <v>6</v>
      </c>
      <c r="H2813">
        <v>6</v>
      </c>
      <c r="I2813">
        <v>1</v>
      </c>
      <c r="J2813" s="5" t="s">
        <v>38</v>
      </c>
      <c r="K2813" s="5" t="s">
        <v>17</v>
      </c>
      <c r="L2813">
        <v>18</v>
      </c>
      <c r="M2813" s="3">
        <v>11340</v>
      </c>
      <c r="N2813" s="5" t="str">
        <f>IFERROR(INDEX(vtipo,MATCH(D2813,vcliente,0)),"Normal")</f>
        <v>Platino</v>
      </c>
      <c r="O2813" s="5" t="str">
        <f t="shared" si="129"/>
        <v>No</v>
      </c>
      <c r="P2813" s="3">
        <f t="shared" si="130"/>
        <v>17</v>
      </c>
      <c r="Q2813" s="16">
        <f t="shared" si="131"/>
        <v>58</v>
      </c>
    </row>
    <row r="2814" spans="1:17" x14ac:dyDescent="0.3">
      <c r="A2814" s="6">
        <v>42637</v>
      </c>
      <c r="B2814" s="5" t="s">
        <v>860</v>
      </c>
      <c r="C2814" s="5" t="s">
        <v>713</v>
      </c>
      <c r="D2814" s="5" t="s">
        <v>388</v>
      </c>
      <c r="E2814">
        <v>2</v>
      </c>
      <c r="F2814">
        <v>5</v>
      </c>
      <c r="G2814">
        <v>0</v>
      </c>
      <c r="H2814">
        <v>4</v>
      </c>
      <c r="I2814">
        <v>6</v>
      </c>
      <c r="J2814" s="5" t="s">
        <v>90</v>
      </c>
      <c r="K2814" s="5" t="s">
        <v>20</v>
      </c>
      <c r="L2814">
        <v>4</v>
      </c>
      <c r="M2814" s="3">
        <v>2880</v>
      </c>
      <c r="N2814" s="5" t="str">
        <f>IFERROR(INDEX(vtipo,MATCH(D2814,vcliente,0)),"Normal")</f>
        <v>Platino</v>
      </c>
      <c r="O2814" s="5" t="str">
        <f t="shared" si="129"/>
        <v>No</v>
      </c>
      <c r="P2814" s="3">
        <f t="shared" si="130"/>
        <v>0</v>
      </c>
      <c r="Q2814" s="16">
        <f t="shared" si="131"/>
        <v>34</v>
      </c>
    </row>
    <row r="2815" spans="1:17" x14ac:dyDescent="0.3">
      <c r="A2815" s="6">
        <v>42638</v>
      </c>
      <c r="B2815" s="5" t="s">
        <v>860</v>
      </c>
      <c r="C2815" s="5" t="s">
        <v>713</v>
      </c>
      <c r="D2815" s="5" t="s">
        <v>498</v>
      </c>
      <c r="E2815">
        <v>4</v>
      </c>
      <c r="F2815">
        <v>8</v>
      </c>
      <c r="G2815">
        <v>6</v>
      </c>
      <c r="H2815">
        <v>7</v>
      </c>
      <c r="I2815">
        <v>5</v>
      </c>
      <c r="J2815" s="5" t="s">
        <v>57</v>
      </c>
      <c r="K2815" s="5" t="s">
        <v>17</v>
      </c>
      <c r="L2815">
        <v>5</v>
      </c>
      <c r="M2815" s="3">
        <v>1350</v>
      </c>
      <c r="N2815" s="5" t="str">
        <f>IFERROR(INDEX(vtipo,MATCH(D2815,vcliente,0)),"Normal")</f>
        <v>Normal</v>
      </c>
      <c r="O2815" s="5" t="str">
        <f t="shared" si="129"/>
        <v>No</v>
      </c>
      <c r="P2815" s="3">
        <f t="shared" si="130"/>
        <v>15</v>
      </c>
      <c r="Q2815" s="16">
        <f t="shared" si="131"/>
        <v>52</v>
      </c>
    </row>
    <row r="2816" spans="1:17" x14ac:dyDescent="0.3">
      <c r="A2816" s="6">
        <v>42642</v>
      </c>
      <c r="B2816" s="5" t="s">
        <v>860</v>
      </c>
      <c r="C2816" s="5" t="s">
        <v>713</v>
      </c>
      <c r="D2816" s="5" t="s">
        <v>150</v>
      </c>
      <c r="E2816">
        <v>4</v>
      </c>
      <c r="F2816">
        <v>3</v>
      </c>
      <c r="G2816">
        <v>1</v>
      </c>
      <c r="H2816">
        <v>1</v>
      </c>
      <c r="I2816">
        <v>2</v>
      </c>
      <c r="J2816" s="5" t="s">
        <v>25</v>
      </c>
      <c r="K2816" s="5" t="s">
        <v>17</v>
      </c>
      <c r="L2816">
        <v>1</v>
      </c>
      <c r="M2816" s="3">
        <v>270</v>
      </c>
      <c r="N2816" s="5" t="str">
        <f>IFERROR(INDEX(vtipo,MATCH(D2816,vcliente,0)),"Normal")</f>
        <v>Normal</v>
      </c>
      <c r="O2816" s="5" t="str">
        <f t="shared" si="129"/>
        <v>No</v>
      </c>
      <c r="P2816" s="3">
        <f t="shared" si="130"/>
        <v>0</v>
      </c>
      <c r="Q2816" s="16">
        <f t="shared" si="131"/>
        <v>20</v>
      </c>
    </row>
    <row r="2817" spans="1:17" x14ac:dyDescent="0.3">
      <c r="A2817" s="6">
        <v>42645</v>
      </c>
      <c r="B2817" s="5" t="s">
        <v>860</v>
      </c>
      <c r="C2817" s="5" t="s">
        <v>713</v>
      </c>
      <c r="D2817" s="5" t="s">
        <v>739</v>
      </c>
      <c r="E2817">
        <v>4</v>
      </c>
      <c r="F2817">
        <v>10</v>
      </c>
      <c r="G2817">
        <v>7</v>
      </c>
      <c r="H2817">
        <v>9</v>
      </c>
      <c r="I2817">
        <v>9</v>
      </c>
      <c r="J2817" s="5" t="s">
        <v>86</v>
      </c>
      <c r="K2817" s="5" t="s">
        <v>20</v>
      </c>
      <c r="L2817">
        <v>7</v>
      </c>
      <c r="M2817" s="3">
        <v>6930</v>
      </c>
      <c r="N2817" s="5" t="str">
        <f>IFERROR(INDEX(vtipo,MATCH(D2817,vcliente,0)),"Normal")</f>
        <v>Oro</v>
      </c>
      <c r="O2817" s="5" t="str">
        <f t="shared" si="129"/>
        <v>No</v>
      </c>
      <c r="P2817" s="3">
        <f t="shared" si="130"/>
        <v>35</v>
      </c>
      <c r="Q2817" s="16">
        <f t="shared" si="131"/>
        <v>70</v>
      </c>
    </row>
    <row r="2818" spans="1:17" x14ac:dyDescent="0.3">
      <c r="A2818" s="6">
        <v>42645</v>
      </c>
      <c r="B2818" s="5" t="s">
        <v>860</v>
      </c>
      <c r="C2818" s="5" t="s">
        <v>713</v>
      </c>
      <c r="D2818" s="5" t="s">
        <v>826</v>
      </c>
      <c r="E2818">
        <v>6</v>
      </c>
      <c r="F2818">
        <v>6</v>
      </c>
      <c r="G2818">
        <v>6</v>
      </c>
      <c r="H2818">
        <v>7</v>
      </c>
      <c r="I2818">
        <v>9</v>
      </c>
      <c r="J2818" s="5" t="s">
        <v>16</v>
      </c>
      <c r="K2818" s="5" t="s">
        <v>17</v>
      </c>
      <c r="L2818">
        <v>2</v>
      </c>
      <c r="M2818" s="3">
        <v>2520</v>
      </c>
      <c r="N2818" s="5" t="str">
        <f>IFERROR(INDEX(vtipo,MATCH(D2818,vcliente,0)),"Normal")</f>
        <v>Normal</v>
      </c>
      <c r="O2818" s="5" t="str">
        <f t="shared" si="129"/>
        <v>No</v>
      </c>
      <c r="P2818" s="3">
        <f t="shared" si="130"/>
        <v>16</v>
      </c>
      <c r="Q2818" s="16">
        <f t="shared" si="131"/>
        <v>56</v>
      </c>
    </row>
    <row r="2819" spans="1:17" x14ac:dyDescent="0.3">
      <c r="A2819" s="6">
        <v>42648</v>
      </c>
      <c r="B2819" s="5" t="s">
        <v>860</v>
      </c>
      <c r="C2819" s="5" t="s">
        <v>713</v>
      </c>
      <c r="D2819" s="5" t="s">
        <v>250</v>
      </c>
      <c r="E2819">
        <v>4</v>
      </c>
      <c r="F2819">
        <v>3</v>
      </c>
      <c r="G2819">
        <v>4</v>
      </c>
      <c r="H2819">
        <v>5</v>
      </c>
      <c r="I2819">
        <v>8</v>
      </c>
      <c r="J2819" s="5" t="s">
        <v>99</v>
      </c>
      <c r="K2819" s="5" t="s">
        <v>23</v>
      </c>
      <c r="L2819">
        <v>17</v>
      </c>
      <c r="M2819" s="3">
        <v>16320</v>
      </c>
      <c r="N2819" s="5" t="str">
        <f>IFERROR(INDEX(vtipo,MATCH(D2819,vcliente,0)),"Normal")</f>
        <v>Oro</v>
      </c>
      <c r="O2819" s="5" t="str">
        <f t="shared" ref="O2819:O2882" si="132">IF(OR(COUNTIF(E2819:I2819,10)&gt;=2,AND(MONTH(A2819)=10,L2819&gt;=15)),"Sí","No")</f>
        <v>Sí</v>
      </c>
      <c r="P2819" s="3">
        <f t="shared" ref="P2819:P2882" si="133">SUMIF(E2819:I2819,"&gt;=7")</f>
        <v>8</v>
      </c>
      <c r="Q2819" s="16">
        <f t="shared" ref="Q2819:Q2882" si="134">(SUM(E2819:I2819)-MIN(E2819:I2819))*IF(MIN(E2819:I2819)&gt;=7,2.5,2)</f>
        <v>42</v>
      </c>
    </row>
    <row r="2820" spans="1:17" x14ac:dyDescent="0.3">
      <c r="A2820" s="6">
        <v>42649</v>
      </c>
      <c r="B2820" s="5" t="s">
        <v>860</v>
      </c>
      <c r="C2820" s="5" t="s">
        <v>713</v>
      </c>
      <c r="D2820" s="5" t="s">
        <v>578</v>
      </c>
      <c r="E2820">
        <v>10</v>
      </c>
      <c r="F2820">
        <v>6</v>
      </c>
      <c r="G2820">
        <v>7</v>
      </c>
      <c r="H2820">
        <v>5</v>
      </c>
      <c r="I2820">
        <v>6</v>
      </c>
      <c r="J2820" s="5" t="s">
        <v>94</v>
      </c>
      <c r="K2820" s="5" t="s">
        <v>20</v>
      </c>
      <c r="L2820">
        <v>10</v>
      </c>
      <c r="M2820" s="3">
        <v>10800</v>
      </c>
      <c r="N2820" s="5" t="str">
        <f>IFERROR(INDEX(vtipo,MATCH(D2820,vcliente,0)),"Normal")</f>
        <v>Normal</v>
      </c>
      <c r="O2820" s="5" t="str">
        <f t="shared" si="132"/>
        <v>No</v>
      </c>
      <c r="P2820" s="3">
        <f t="shared" si="133"/>
        <v>17</v>
      </c>
      <c r="Q2820" s="16">
        <f t="shared" si="134"/>
        <v>58</v>
      </c>
    </row>
    <row r="2821" spans="1:17" x14ac:dyDescent="0.3">
      <c r="A2821" s="6">
        <v>42652</v>
      </c>
      <c r="B2821" s="5" t="s">
        <v>860</v>
      </c>
      <c r="C2821" s="5" t="s">
        <v>713</v>
      </c>
      <c r="D2821" s="5" t="s">
        <v>295</v>
      </c>
      <c r="E2821">
        <v>7</v>
      </c>
      <c r="F2821">
        <v>10</v>
      </c>
      <c r="G2821">
        <v>4</v>
      </c>
      <c r="H2821">
        <v>4</v>
      </c>
      <c r="I2821">
        <v>7</v>
      </c>
      <c r="J2821" s="5" t="s">
        <v>71</v>
      </c>
      <c r="K2821" s="5" t="s">
        <v>20</v>
      </c>
      <c r="L2821">
        <v>4</v>
      </c>
      <c r="M2821" s="3">
        <v>4320</v>
      </c>
      <c r="N2821" s="5" t="str">
        <f>IFERROR(INDEX(vtipo,MATCH(D2821,vcliente,0)),"Normal")</f>
        <v>Normal</v>
      </c>
      <c r="O2821" s="5" t="str">
        <f t="shared" si="132"/>
        <v>No</v>
      </c>
      <c r="P2821" s="3">
        <f t="shared" si="133"/>
        <v>24</v>
      </c>
      <c r="Q2821" s="16">
        <f t="shared" si="134"/>
        <v>56</v>
      </c>
    </row>
    <row r="2822" spans="1:17" x14ac:dyDescent="0.3">
      <c r="A2822" s="6">
        <v>42653</v>
      </c>
      <c r="B2822" s="5" t="s">
        <v>860</v>
      </c>
      <c r="C2822" s="5" t="s">
        <v>713</v>
      </c>
      <c r="D2822" s="5" t="s">
        <v>799</v>
      </c>
      <c r="E2822">
        <v>5</v>
      </c>
      <c r="F2822">
        <v>6</v>
      </c>
      <c r="G2822">
        <v>4</v>
      </c>
      <c r="H2822">
        <v>7</v>
      </c>
      <c r="I2822">
        <v>4</v>
      </c>
      <c r="J2822" s="5" t="s">
        <v>71</v>
      </c>
      <c r="K2822" s="5" t="s">
        <v>20</v>
      </c>
      <c r="L2822">
        <v>4</v>
      </c>
      <c r="M2822" s="3">
        <v>4320</v>
      </c>
      <c r="N2822" s="5" t="str">
        <f>IFERROR(INDEX(vtipo,MATCH(D2822,vcliente,0)),"Normal")</f>
        <v>Normal</v>
      </c>
      <c r="O2822" s="5" t="str">
        <f t="shared" si="132"/>
        <v>No</v>
      </c>
      <c r="P2822" s="3">
        <f t="shared" si="133"/>
        <v>7</v>
      </c>
      <c r="Q2822" s="16">
        <f t="shared" si="134"/>
        <v>44</v>
      </c>
    </row>
    <row r="2823" spans="1:17" x14ac:dyDescent="0.3">
      <c r="A2823" s="6">
        <v>42654</v>
      </c>
      <c r="B2823" s="5" t="s">
        <v>860</v>
      </c>
      <c r="C2823" s="5" t="s">
        <v>713</v>
      </c>
      <c r="D2823" s="5" t="s">
        <v>677</v>
      </c>
      <c r="E2823">
        <v>8</v>
      </c>
      <c r="F2823">
        <v>7</v>
      </c>
      <c r="G2823">
        <v>9</v>
      </c>
      <c r="H2823">
        <v>6</v>
      </c>
      <c r="I2823">
        <v>6</v>
      </c>
      <c r="J2823" s="5" t="s">
        <v>16</v>
      </c>
      <c r="K2823" s="5" t="s">
        <v>17</v>
      </c>
      <c r="L2823">
        <v>2</v>
      </c>
      <c r="M2823" s="3">
        <v>2520</v>
      </c>
      <c r="N2823" s="5" t="str">
        <f>IFERROR(INDEX(vtipo,MATCH(D2823,vcliente,0)),"Normal")</f>
        <v>Normal</v>
      </c>
      <c r="O2823" s="5" t="str">
        <f t="shared" si="132"/>
        <v>No</v>
      </c>
      <c r="P2823" s="3">
        <f t="shared" si="133"/>
        <v>24</v>
      </c>
      <c r="Q2823" s="16">
        <f t="shared" si="134"/>
        <v>60</v>
      </c>
    </row>
    <row r="2824" spans="1:17" x14ac:dyDescent="0.3">
      <c r="A2824" s="6">
        <v>42654</v>
      </c>
      <c r="B2824" s="5" t="s">
        <v>860</v>
      </c>
      <c r="C2824" s="5" t="s">
        <v>713</v>
      </c>
      <c r="D2824" s="5" t="s">
        <v>421</v>
      </c>
      <c r="E2824">
        <v>6</v>
      </c>
      <c r="F2824">
        <v>4</v>
      </c>
      <c r="G2824">
        <v>10</v>
      </c>
      <c r="H2824">
        <v>3</v>
      </c>
      <c r="I2824">
        <v>7</v>
      </c>
      <c r="J2824" s="5" t="s">
        <v>32</v>
      </c>
      <c r="K2824" s="5" t="s">
        <v>20</v>
      </c>
      <c r="L2824">
        <v>7</v>
      </c>
      <c r="M2824" s="3">
        <v>3570</v>
      </c>
      <c r="N2824" s="5" t="str">
        <f>IFERROR(INDEX(vtipo,MATCH(D2824,vcliente,0)),"Normal")</f>
        <v>Oro</v>
      </c>
      <c r="O2824" s="5" t="str">
        <f t="shared" si="132"/>
        <v>No</v>
      </c>
      <c r="P2824" s="3">
        <f t="shared" si="133"/>
        <v>17</v>
      </c>
      <c r="Q2824" s="16">
        <f t="shared" si="134"/>
        <v>54</v>
      </c>
    </row>
    <row r="2825" spans="1:17" x14ac:dyDescent="0.3">
      <c r="A2825" s="6">
        <v>42657</v>
      </c>
      <c r="B2825" s="5" t="s">
        <v>860</v>
      </c>
      <c r="C2825" s="5" t="s">
        <v>713</v>
      </c>
      <c r="D2825" s="5" t="s">
        <v>716</v>
      </c>
      <c r="E2825">
        <v>5</v>
      </c>
      <c r="F2825">
        <v>2</v>
      </c>
      <c r="G2825">
        <v>1</v>
      </c>
      <c r="H2825">
        <v>3</v>
      </c>
      <c r="I2825">
        <v>3</v>
      </c>
      <c r="J2825" s="5" t="s">
        <v>36</v>
      </c>
      <c r="K2825" s="5" t="s">
        <v>23</v>
      </c>
      <c r="L2825">
        <v>4</v>
      </c>
      <c r="M2825" s="3">
        <v>2160</v>
      </c>
      <c r="N2825" s="5" t="str">
        <f>IFERROR(INDEX(vtipo,MATCH(D2825,vcliente,0)),"Normal")</f>
        <v>Normal</v>
      </c>
      <c r="O2825" s="5" t="str">
        <f t="shared" si="132"/>
        <v>No</v>
      </c>
      <c r="P2825" s="3">
        <f t="shared" si="133"/>
        <v>0</v>
      </c>
      <c r="Q2825" s="16">
        <f t="shared" si="134"/>
        <v>26</v>
      </c>
    </row>
    <row r="2826" spans="1:17" x14ac:dyDescent="0.3">
      <c r="A2826" s="6">
        <v>42657</v>
      </c>
      <c r="B2826" s="5" t="s">
        <v>860</v>
      </c>
      <c r="C2826" s="5" t="s">
        <v>713</v>
      </c>
      <c r="D2826" s="5" t="s">
        <v>669</v>
      </c>
      <c r="E2826">
        <v>4</v>
      </c>
      <c r="F2826">
        <v>5</v>
      </c>
      <c r="G2826">
        <v>5</v>
      </c>
      <c r="H2826">
        <v>5</v>
      </c>
      <c r="I2826">
        <v>6</v>
      </c>
      <c r="J2826" s="5" t="s">
        <v>90</v>
      </c>
      <c r="K2826" s="5" t="s">
        <v>20</v>
      </c>
      <c r="L2826">
        <v>8</v>
      </c>
      <c r="M2826" s="3">
        <v>6480</v>
      </c>
      <c r="N2826" s="5" t="str">
        <f>IFERROR(INDEX(vtipo,MATCH(D2826,vcliente,0)),"Normal")</f>
        <v>Normal</v>
      </c>
      <c r="O2826" s="5" t="str">
        <f t="shared" si="132"/>
        <v>No</v>
      </c>
      <c r="P2826" s="3">
        <f t="shared" si="133"/>
        <v>0</v>
      </c>
      <c r="Q2826" s="16">
        <f t="shared" si="134"/>
        <v>42</v>
      </c>
    </row>
    <row r="2827" spans="1:17" x14ac:dyDescent="0.3">
      <c r="A2827" s="6">
        <v>42659</v>
      </c>
      <c r="B2827" s="5" t="s">
        <v>860</v>
      </c>
      <c r="C2827" s="5" t="s">
        <v>713</v>
      </c>
      <c r="D2827" s="5" t="s">
        <v>366</v>
      </c>
      <c r="E2827">
        <v>7</v>
      </c>
      <c r="F2827">
        <v>9</v>
      </c>
      <c r="G2827">
        <v>2</v>
      </c>
      <c r="H2827">
        <v>0</v>
      </c>
      <c r="I2827">
        <v>6</v>
      </c>
      <c r="J2827" s="5" t="s">
        <v>78</v>
      </c>
      <c r="K2827" s="5" t="s">
        <v>20</v>
      </c>
      <c r="L2827">
        <v>4</v>
      </c>
      <c r="M2827" s="3">
        <v>2880</v>
      </c>
      <c r="N2827" s="5" t="str">
        <f>IFERROR(INDEX(vtipo,MATCH(D2827,vcliente,0)),"Normal")</f>
        <v>Normal</v>
      </c>
      <c r="O2827" s="5" t="str">
        <f t="shared" si="132"/>
        <v>No</v>
      </c>
      <c r="P2827" s="3">
        <f t="shared" si="133"/>
        <v>16</v>
      </c>
      <c r="Q2827" s="16">
        <f t="shared" si="134"/>
        <v>48</v>
      </c>
    </row>
    <row r="2828" spans="1:17" x14ac:dyDescent="0.3">
      <c r="A2828" s="6">
        <v>42660</v>
      </c>
      <c r="B2828" s="5" t="s">
        <v>860</v>
      </c>
      <c r="C2828" s="5" t="s">
        <v>713</v>
      </c>
      <c r="D2828" s="5" t="s">
        <v>758</v>
      </c>
      <c r="E2828">
        <v>2</v>
      </c>
      <c r="F2828">
        <v>6</v>
      </c>
      <c r="G2828">
        <v>4</v>
      </c>
      <c r="H2828">
        <v>4</v>
      </c>
      <c r="I2828">
        <v>5</v>
      </c>
      <c r="J2828" s="5" t="s">
        <v>57</v>
      </c>
      <c r="K2828" s="5" t="s">
        <v>17</v>
      </c>
      <c r="L2828">
        <v>16</v>
      </c>
      <c r="M2828" s="3">
        <v>4320</v>
      </c>
      <c r="N2828" s="5" t="str">
        <f>IFERROR(INDEX(vtipo,MATCH(D2828,vcliente,0)),"Normal")</f>
        <v>Normal</v>
      </c>
      <c r="O2828" s="5" t="str">
        <f t="shared" si="132"/>
        <v>Sí</v>
      </c>
      <c r="P2828" s="3">
        <f t="shared" si="133"/>
        <v>0</v>
      </c>
      <c r="Q2828" s="16">
        <f t="shared" si="134"/>
        <v>38</v>
      </c>
    </row>
    <row r="2829" spans="1:17" x14ac:dyDescent="0.3">
      <c r="A2829" s="6">
        <v>42661</v>
      </c>
      <c r="B2829" s="5" t="s">
        <v>860</v>
      </c>
      <c r="C2829" s="5" t="s">
        <v>713</v>
      </c>
      <c r="D2829" s="5" t="s">
        <v>558</v>
      </c>
      <c r="E2829">
        <v>2</v>
      </c>
      <c r="F2829">
        <v>1</v>
      </c>
      <c r="G2829">
        <v>0</v>
      </c>
      <c r="H2829">
        <v>0</v>
      </c>
      <c r="I2829">
        <v>2</v>
      </c>
      <c r="J2829" s="5" t="s">
        <v>53</v>
      </c>
      <c r="K2829" s="5" t="s">
        <v>17</v>
      </c>
      <c r="L2829">
        <v>6</v>
      </c>
      <c r="M2829" s="3">
        <v>6480</v>
      </c>
      <c r="N2829" s="5" t="str">
        <f>IFERROR(INDEX(vtipo,MATCH(D2829,vcliente,0)),"Normal")</f>
        <v>Normal</v>
      </c>
      <c r="O2829" s="5" t="str">
        <f t="shared" si="132"/>
        <v>No</v>
      </c>
      <c r="P2829" s="3">
        <f t="shared" si="133"/>
        <v>0</v>
      </c>
      <c r="Q2829" s="16">
        <f t="shared" si="134"/>
        <v>10</v>
      </c>
    </row>
    <row r="2830" spans="1:17" x14ac:dyDescent="0.3">
      <c r="A2830" s="6">
        <v>42664</v>
      </c>
      <c r="B2830" s="5" t="s">
        <v>860</v>
      </c>
      <c r="C2830" s="5" t="s">
        <v>713</v>
      </c>
      <c r="D2830" s="5" t="s">
        <v>84</v>
      </c>
      <c r="E2830">
        <v>8</v>
      </c>
      <c r="F2830">
        <v>9</v>
      </c>
      <c r="G2830">
        <v>8</v>
      </c>
      <c r="H2830">
        <v>5</v>
      </c>
      <c r="I2830">
        <v>10</v>
      </c>
      <c r="J2830" s="5" t="s">
        <v>57</v>
      </c>
      <c r="K2830" s="5" t="s">
        <v>17</v>
      </c>
      <c r="L2830">
        <v>4</v>
      </c>
      <c r="M2830" s="3">
        <v>1080</v>
      </c>
      <c r="N2830" s="5" t="str">
        <f>IFERROR(INDEX(vtipo,MATCH(D2830,vcliente,0)),"Normal")</f>
        <v>Normal</v>
      </c>
      <c r="O2830" s="5" t="str">
        <f t="shared" si="132"/>
        <v>No</v>
      </c>
      <c r="P2830" s="3">
        <f t="shared" si="133"/>
        <v>35</v>
      </c>
      <c r="Q2830" s="16">
        <f t="shared" si="134"/>
        <v>70</v>
      </c>
    </row>
    <row r="2831" spans="1:17" x14ac:dyDescent="0.3">
      <c r="A2831" s="6">
        <v>42664</v>
      </c>
      <c r="B2831" s="5" t="s">
        <v>860</v>
      </c>
      <c r="C2831" s="5" t="s">
        <v>713</v>
      </c>
      <c r="D2831" s="5" t="s">
        <v>202</v>
      </c>
      <c r="E2831">
        <v>0</v>
      </c>
      <c r="F2831">
        <v>8</v>
      </c>
      <c r="G2831">
        <v>7</v>
      </c>
      <c r="H2831">
        <v>3</v>
      </c>
      <c r="I2831">
        <v>3</v>
      </c>
      <c r="J2831" s="5" t="s">
        <v>38</v>
      </c>
      <c r="K2831" s="5" t="s">
        <v>17</v>
      </c>
      <c r="L2831">
        <v>15</v>
      </c>
      <c r="M2831" s="3">
        <v>9450</v>
      </c>
      <c r="N2831" s="5" t="str">
        <f>IFERROR(INDEX(vtipo,MATCH(D2831,vcliente,0)),"Normal")</f>
        <v>Normal</v>
      </c>
      <c r="O2831" s="5" t="str">
        <f t="shared" si="132"/>
        <v>Sí</v>
      </c>
      <c r="P2831" s="3">
        <f t="shared" si="133"/>
        <v>15</v>
      </c>
      <c r="Q2831" s="16">
        <f t="shared" si="134"/>
        <v>42</v>
      </c>
    </row>
    <row r="2832" spans="1:17" x14ac:dyDescent="0.3">
      <c r="A2832" s="6">
        <v>42665</v>
      </c>
      <c r="B2832" s="5" t="s">
        <v>860</v>
      </c>
      <c r="C2832" s="5" t="s">
        <v>713</v>
      </c>
      <c r="D2832" s="5" t="s">
        <v>308</v>
      </c>
      <c r="E2832">
        <v>5</v>
      </c>
      <c r="F2832">
        <v>7</v>
      </c>
      <c r="G2832">
        <v>4</v>
      </c>
      <c r="H2832">
        <v>3</v>
      </c>
      <c r="I2832">
        <v>6</v>
      </c>
      <c r="J2832" s="5" t="s">
        <v>36</v>
      </c>
      <c r="K2832" s="5" t="s">
        <v>23</v>
      </c>
      <c r="L2832">
        <v>3</v>
      </c>
      <c r="M2832" s="3">
        <v>1620</v>
      </c>
      <c r="N2832" s="5" t="str">
        <f>IFERROR(INDEX(vtipo,MATCH(D2832,vcliente,0)),"Normal")</f>
        <v>Oro</v>
      </c>
      <c r="O2832" s="5" t="str">
        <f t="shared" si="132"/>
        <v>No</v>
      </c>
      <c r="P2832" s="3">
        <f t="shared" si="133"/>
        <v>7</v>
      </c>
      <c r="Q2832" s="16">
        <f t="shared" si="134"/>
        <v>44</v>
      </c>
    </row>
    <row r="2833" spans="1:17" x14ac:dyDescent="0.3">
      <c r="A2833" s="6">
        <v>42666</v>
      </c>
      <c r="B2833" s="5" t="s">
        <v>860</v>
      </c>
      <c r="C2833" s="5" t="s">
        <v>713</v>
      </c>
      <c r="D2833" s="5" t="s">
        <v>882</v>
      </c>
      <c r="E2833">
        <v>6</v>
      </c>
      <c r="F2833">
        <v>9</v>
      </c>
      <c r="G2833">
        <v>8</v>
      </c>
      <c r="H2833">
        <v>7</v>
      </c>
      <c r="I2833">
        <v>10</v>
      </c>
      <c r="J2833" s="5" t="s">
        <v>22</v>
      </c>
      <c r="K2833" s="5" t="s">
        <v>23</v>
      </c>
      <c r="L2833">
        <v>7</v>
      </c>
      <c r="M2833" s="3">
        <v>1890</v>
      </c>
      <c r="N2833" s="5" t="str">
        <f>IFERROR(INDEX(vtipo,MATCH(D2833,vcliente,0)),"Normal")</f>
        <v>Normal</v>
      </c>
      <c r="O2833" s="5" t="str">
        <f t="shared" si="132"/>
        <v>No</v>
      </c>
      <c r="P2833" s="3">
        <f t="shared" si="133"/>
        <v>34</v>
      </c>
      <c r="Q2833" s="16">
        <f t="shared" si="134"/>
        <v>68</v>
      </c>
    </row>
    <row r="2834" spans="1:17" x14ac:dyDescent="0.3">
      <c r="A2834" s="6">
        <v>42667</v>
      </c>
      <c r="B2834" s="5" t="s">
        <v>860</v>
      </c>
      <c r="C2834" s="5" t="s">
        <v>713</v>
      </c>
      <c r="D2834" s="5" t="s">
        <v>493</v>
      </c>
      <c r="E2834">
        <v>10</v>
      </c>
      <c r="F2834">
        <v>5</v>
      </c>
      <c r="G2834">
        <v>3</v>
      </c>
      <c r="H2834">
        <v>1</v>
      </c>
      <c r="I2834">
        <v>9</v>
      </c>
      <c r="J2834" s="5" t="s">
        <v>22</v>
      </c>
      <c r="K2834" s="5" t="s">
        <v>23</v>
      </c>
      <c r="L2834">
        <v>4</v>
      </c>
      <c r="M2834" s="3">
        <v>1080</v>
      </c>
      <c r="N2834" s="5" t="str">
        <f>IFERROR(INDEX(vtipo,MATCH(D2834,vcliente,0)),"Normal")</f>
        <v>Normal</v>
      </c>
      <c r="O2834" s="5" t="str">
        <f t="shared" si="132"/>
        <v>No</v>
      </c>
      <c r="P2834" s="3">
        <f t="shared" si="133"/>
        <v>19</v>
      </c>
      <c r="Q2834" s="16">
        <f t="shared" si="134"/>
        <v>54</v>
      </c>
    </row>
    <row r="2835" spans="1:17" x14ac:dyDescent="0.3">
      <c r="A2835" s="6">
        <v>42672</v>
      </c>
      <c r="B2835" s="5" t="s">
        <v>860</v>
      </c>
      <c r="C2835" s="5" t="s">
        <v>713</v>
      </c>
      <c r="D2835" s="5" t="s">
        <v>458</v>
      </c>
      <c r="E2835">
        <v>4</v>
      </c>
      <c r="F2835">
        <v>4</v>
      </c>
      <c r="G2835">
        <v>2</v>
      </c>
      <c r="H2835">
        <v>2</v>
      </c>
      <c r="I2835">
        <v>4</v>
      </c>
      <c r="J2835" s="5" t="s">
        <v>57</v>
      </c>
      <c r="K2835" s="5" t="s">
        <v>17</v>
      </c>
      <c r="L2835">
        <v>3</v>
      </c>
      <c r="M2835" s="3">
        <v>810</v>
      </c>
      <c r="N2835" s="5" t="str">
        <f>IFERROR(INDEX(vtipo,MATCH(D2835,vcliente,0)),"Normal")</f>
        <v>Normal</v>
      </c>
      <c r="O2835" s="5" t="str">
        <f t="shared" si="132"/>
        <v>No</v>
      </c>
      <c r="P2835" s="3">
        <f t="shared" si="133"/>
        <v>0</v>
      </c>
      <c r="Q2835" s="16">
        <f t="shared" si="134"/>
        <v>28</v>
      </c>
    </row>
    <row r="2836" spans="1:17" x14ac:dyDescent="0.3">
      <c r="A2836" s="6">
        <v>42674</v>
      </c>
      <c r="B2836" s="5" t="s">
        <v>860</v>
      </c>
      <c r="C2836" s="5" t="s">
        <v>713</v>
      </c>
      <c r="D2836" s="5" t="s">
        <v>369</v>
      </c>
      <c r="E2836">
        <v>4</v>
      </c>
      <c r="F2836">
        <v>5</v>
      </c>
      <c r="G2836">
        <v>5</v>
      </c>
      <c r="H2836">
        <v>5</v>
      </c>
      <c r="I2836">
        <v>2</v>
      </c>
      <c r="J2836" s="5" t="s">
        <v>16</v>
      </c>
      <c r="K2836" s="5" t="s">
        <v>17</v>
      </c>
      <c r="L2836">
        <v>5</v>
      </c>
      <c r="M2836" s="3">
        <v>6300</v>
      </c>
      <c r="N2836" s="5" t="str">
        <f>IFERROR(INDEX(vtipo,MATCH(D2836,vcliente,0)),"Normal")</f>
        <v>Normal</v>
      </c>
      <c r="O2836" s="5" t="str">
        <f t="shared" si="132"/>
        <v>No</v>
      </c>
      <c r="P2836" s="3">
        <f t="shared" si="133"/>
        <v>0</v>
      </c>
      <c r="Q2836" s="16">
        <f t="shared" si="134"/>
        <v>38</v>
      </c>
    </row>
    <row r="2837" spans="1:17" x14ac:dyDescent="0.3">
      <c r="A2837" s="6">
        <v>42679</v>
      </c>
      <c r="B2837" s="5" t="s">
        <v>860</v>
      </c>
      <c r="C2837" s="5" t="s">
        <v>713</v>
      </c>
      <c r="D2837" s="5" t="s">
        <v>654</v>
      </c>
      <c r="E2837">
        <v>7</v>
      </c>
      <c r="F2837">
        <v>9</v>
      </c>
      <c r="G2837">
        <v>6</v>
      </c>
      <c r="H2837">
        <v>6</v>
      </c>
      <c r="I2837">
        <v>8</v>
      </c>
      <c r="J2837" s="5" t="s">
        <v>74</v>
      </c>
      <c r="K2837" s="5" t="s">
        <v>23</v>
      </c>
      <c r="L2837">
        <v>14</v>
      </c>
      <c r="M2837" s="3">
        <v>5600</v>
      </c>
      <c r="N2837" s="5" t="str">
        <f>IFERROR(INDEX(vtipo,MATCH(D2837,vcliente,0)),"Normal")</f>
        <v>Oro</v>
      </c>
      <c r="O2837" s="5" t="str">
        <f t="shared" si="132"/>
        <v>No</v>
      </c>
      <c r="P2837" s="3">
        <f t="shared" si="133"/>
        <v>24</v>
      </c>
      <c r="Q2837" s="16">
        <f t="shared" si="134"/>
        <v>60</v>
      </c>
    </row>
    <row r="2838" spans="1:17" x14ac:dyDescent="0.3">
      <c r="A2838" s="6">
        <v>42681</v>
      </c>
      <c r="B2838" s="5" t="s">
        <v>860</v>
      </c>
      <c r="C2838" s="5" t="s">
        <v>713</v>
      </c>
      <c r="D2838" s="5" t="s">
        <v>353</v>
      </c>
      <c r="E2838">
        <v>2</v>
      </c>
      <c r="F2838">
        <v>3</v>
      </c>
      <c r="G2838">
        <v>6</v>
      </c>
      <c r="H2838">
        <v>2</v>
      </c>
      <c r="I2838">
        <v>7</v>
      </c>
      <c r="J2838" s="5" t="s">
        <v>25</v>
      </c>
      <c r="K2838" s="5" t="s">
        <v>17</v>
      </c>
      <c r="L2838">
        <v>17</v>
      </c>
      <c r="M2838" s="3">
        <v>4335</v>
      </c>
      <c r="N2838" s="5" t="str">
        <f>IFERROR(INDEX(vtipo,MATCH(D2838,vcliente,0)),"Normal")</f>
        <v>Normal</v>
      </c>
      <c r="O2838" s="5" t="str">
        <f t="shared" si="132"/>
        <v>No</v>
      </c>
      <c r="P2838" s="3">
        <f t="shared" si="133"/>
        <v>7</v>
      </c>
      <c r="Q2838" s="16">
        <f t="shared" si="134"/>
        <v>36</v>
      </c>
    </row>
    <row r="2839" spans="1:17" x14ac:dyDescent="0.3">
      <c r="A2839" s="6">
        <v>42681</v>
      </c>
      <c r="B2839" s="5" t="s">
        <v>860</v>
      </c>
      <c r="C2839" s="5" t="s">
        <v>713</v>
      </c>
      <c r="D2839" s="5" t="s">
        <v>240</v>
      </c>
      <c r="E2839">
        <v>10</v>
      </c>
      <c r="F2839">
        <v>7</v>
      </c>
      <c r="G2839">
        <v>5</v>
      </c>
      <c r="H2839">
        <v>7</v>
      </c>
      <c r="I2839">
        <v>5</v>
      </c>
      <c r="J2839" s="5" t="s">
        <v>71</v>
      </c>
      <c r="K2839" s="5" t="s">
        <v>20</v>
      </c>
      <c r="L2839">
        <v>7</v>
      </c>
      <c r="M2839" s="3">
        <v>7140</v>
      </c>
      <c r="N2839" s="5" t="str">
        <f>IFERROR(INDEX(vtipo,MATCH(D2839,vcliente,0)),"Normal")</f>
        <v>Platino</v>
      </c>
      <c r="O2839" s="5" t="str">
        <f t="shared" si="132"/>
        <v>No</v>
      </c>
      <c r="P2839" s="3">
        <f t="shared" si="133"/>
        <v>24</v>
      </c>
      <c r="Q2839" s="16">
        <f t="shared" si="134"/>
        <v>58</v>
      </c>
    </row>
    <row r="2840" spans="1:17" x14ac:dyDescent="0.3">
      <c r="A2840" s="6">
        <v>42682</v>
      </c>
      <c r="B2840" s="5" t="s">
        <v>860</v>
      </c>
      <c r="C2840" s="5" t="s">
        <v>713</v>
      </c>
      <c r="D2840" s="5" t="s">
        <v>270</v>
      </c>
      <c r="E2840">
        <v>9</v>
      </c>
      <c r="F2840">
        <v>6</v>
      </c>
      <c r="G2840">
        <v>6</v>
      </c>
      <c r="H2840">
        <v>2</v>
      </c>
      <c r="I2840">
        <v>3</v>
      </c>
      <c r="J2840" s="5" t="s">
        <v>36</v>
      </c>
      <c r="K2840" s="5" t="s">
        <v>23</v>
      </c>
      <c r="L2840">
        <v>16</v>
      </c>
      <c r="M2840" s="3">
        <v>8160</v>
      </c>
      <c r="N2840" s="5" t="str">
        <f>IFERROR(INDEX(vtipo,MATCH(D2840,vcliente,0)),"Normal")</f>
        <v>Normal</v>
      </c>
      <c r="O2840" s="5" t="str">
        <f t="shared" si="132"/>
        <v>No</v>
      </c>
      <c r="P2840" s="3">
        <f t="shared" si="133"/>
        <v>9</v>
      </c>
      <c r="Q2840" s="16">
        <f t="shared" si="134"/>
        <v>48</v>
      </c>
    </row>
    <row r="2841" spans="1:17" x14ac:dyDescent="0.3">
      <c r="A2841" s="6">
        <v>42682</v>
      </c>
      <c r="B2841" s="5" t="s">
        <v>860</v>
      </c>
      <c r="C2841" s="5" t="s">
        <v>713</v>
      </c>
      <c r="D2841" s="5" t="s">
        <v>230</v>
      </c>
      <c r="E2841">
        <v>3</v>
      </c>
      <c r="F2841">
        <v>4</v>
      </c>
      <c r="G2841">
        <v>3</v>
      </c>
      <c r="H2841">
        <v>2</v>
      </c>
      <c r="I2841">
        <v>6</v>
      </c>
      <c r="J2841" s="5" t="s">
        <v>34</v>
      </c>
      <c r="K2841" s="5" t="s">
        <v>23</v>
      </c>
      <c r="L2841">
        <v>3</v>
      </c>
      <c r="M2841" s="3">
        <v>2040</v>
      </c>
      <c r="N2841" s="5" t="str">
        <f>IFERROR(INDEX(vtipo,MATCH(D2841,vcliente,0)),"Normal")</f>
        <v>Normal</v>
      </c>
      <c r="O2841" s="5" t="str">
        <f t="shared" si="132"/>
        <v>No</v>
      </c>
      <c r="P2841" s="3">
        <f t="shared" si="133"/>
        <v>0</v>
      </c>
      <c r="Q2841" s="16">
        <f t="shared" si="134"/>
        <v>32</v>
      </c>
    </row>
    <row r="2842" spans="1:17" x14ac:dyDescent="0.3">
      <c r="A2842" s="6">
        <v>42685</v>
      </c>
      <c r="B2842" s="5" t="s">
        <v>860</v>
      </c>
      <c r="C2842" s="5" t="s">
        <v>713</v>
      </c>
      <c r="D2842" s="5" t="s">
        <v>77</v>
      </c>
      <c r="E2842">
        <v>7</v>
      </c>
      <c r="F2842">
        <v>5</v>
      </c>
      <c r="G2842">
        <v>4</v>
      </c>
      <c r="H2842">
        <v>1</v>
      </c>
      <c r="I2842">
        <v>4</v>
      </c>
      <c r="J2842" s="5" t="s">
        <v>27</v>
      </c>
      <c r="K2842" s="5" t="s">
        <v>23</v>
      </c>
      <c r="L2842">
        <v>5</v>
      </c>
      <c r="M2842" s="3">
        <v>2000</v>
      </c>
      <c r="N2842" s="5" t="str">
        <f>IFERROR(INDEX(vtipo,MATCH(D2842,vcliente,0)),"Normal")</f>
        <v>Platino</v>
      </c>
      <c r="O2842" s="5" t="str">
        <f t="shared" si="132"/>
        <v>No</v>
      </c>
      <c r="P2842" s="3">
        <f t="shared" si="133"/>
        <v>7</v>
      </c>
      <c r="Q2842" s="16">
        <f t="shared" si="134"/>
        <v>40</v>
      </c>
    </row>
    <row r="2843" spans="1:17" x14ac:dyDescent="0.3">
      <c r="A2843" s="6">
        <v>42686</v>
      </c>
      <c r="B2843" s="5" t="s">
        <v>860</v>
      </c>
      <c r="C2843" s="5" t="s">
        <v>713</v>
      </c>
      <c r="D2843" s="5" t="s">
        <v>72</v>
      </c>
      <c r="E2843">
        <v>10</v>
      </c>
      <c r="F2843">
        <v>6</v>
      </c>
      <c r="G2843">
        <v>9</v>
      </c>
      <c r="H2843">
        <v>7</v>
      </c>
      <c r="I2843">
        <v>8</v>
      </c>
      <c r="J2843" s="5" t="s">
        <v>57</v>
      </c>
      <c r="K2843" s="5" t="s">
        <v>17</v>
      </c>
      <c r="L2843">
        <v>17</v>
      </c>
      <c r="M2843" s="3">
        <v>4080</v>
      </c>
      <c r="N2843" s="5" t="str">
        <f>IFERROR(INDEX(vtipo,MATCH(D2843,vcliente,0)),"Normal")</f>
        <v>Oro</v>
      </c>
      <c r="O2843" s="5" t="str">
        <f t="shared" si="132"/>
        <v>No</v>
      </c>
      <c r="P2843" s="3">
        <f t="shared" si="133"/>
        <v>34</v>
      </c>
      <c r="Q2843" s="16">
        <f t="shared" si="134"/>
        <v>68</v>
      </c>
    </row>
    <row r="2844" spans="1:17" x14ac:dyDescent="0.3">
      <c r="A2844" s="6">
        <v>42687</v>
      </c>
      <c r="B2844" s="5" t="s">
        <v>860</v>
      </c>
      <c r="C2844" s="5" t="s">
        <v>713</v>
      </c>
      <c r="D2844" s="5" t="s">
        <v>60</v>
      </c>
      <c r="E2844">
        <v>6</v>
      </c>
      <c r="F2844">
        <v>6</v>
      </c>
      <c r="G2844">
        <v>7</v>
      </c>
      <c r="H2844">
        <v>7</v>
      </c>
      <c r="I2844">
        <v>6</v>
      </c>
      <c r="J2844" s="5" t="s">
        <v>36</v>
      </c>
      <c r="K2844" s="5" t="s">
        <v>23</v>
      </c>
      <c r="L2844">
        <v>3</v>
      </c>
      <c r="M2844" s="3">
        <v>1530</v>
      </c>
      <c r="N2844" s="5" t="str">
        <f>IFERROR(INDEX(vtipo,MATCH(D2844,vcliente,0)),"Normal")</f>
        <v>Oro</v>
      </c>
      <c r="O2844" s="5" t="str">
        <f t="shared" si="132"/>
        <v>No</v>
      </c>
      <c r="P2844" s="3">
        <f t="shared" si="133"/>
        <v>14</v>
      </c>
      <c r="Q2844" s="16">
        <f t="shared" si="134"/>
        <v>52</v>
      </c>
    </row>
    <row r="2845" spans="1:17" x14ac:dyDescent="0.3">
      <c r="A2845" s="6">
        <v>42688</v>
      </c>
      <c r="B2845" s="5" t="s">
        <v>860</v>
      </c>
      <c r="C2845" s="5" t="s">
        <v>713</v>
      </c>
      <c r="D2845" s="5" t="s">
        <v>537</v>
      </c>
      <c r="E2845">
        <v>0</v>
      </c>
      <c r="F2845">
        <v>3</v>
      </c>
      <c r="G2845">
        <v>5</v>
      </c>
      <c r="H2845">
        <v>2</v>
      </c>
      <c r="I2845">
        <v>3</v>
      </c>
      <c r="J2845" s="5" t="s">
        <v>43</v>
      </c>
      <c r="K2845" s="5" t="s">
        <v>17</v>
      </c>
      <c r="L2845">
        <v>2</v>
      </c>
      <c r="M2845" s="3">
        <v>1530</v>
      </c>
      <c r="N2845" s="5" t="str">
        <f>IFERROR(INDEX(vtipo,MATCH(D2845,vcliente,0)),"Normal")</f>
        <v>Normal</v>
      </c>
      <c r="O2845" s="5" t="str">
        <f t="shared" si="132"/>
        <v>No</v>
      </c>
      <c r="P2845" s="3">
        <f t="shared" si="133"/>
        <v>0</v>
      </c>
      <c r="Q2845" s="16">
        <f t="shared" si="134"/>
        <v>26</v>
      </c>
    </row>
    <row r="2846" spans="1:17" x14ac:dyDescent="0.3">
      <c r="A2846" s="6">
        <v>42689</v>
      </c>
      <c r="B2846" s="5" t="s">
        <v>860</v>
      </c>
      <c r="C2846" s="5" t="s">
        <v>713</v>
      </c>
      <c r="D2846" s="5" t="s">
        <v>886</v>
      </c>
      <c r="E2846">
        <v>4</v>
      </c>
      <c r="F2846">
        <v>6</v>
      </c>
      <c r="G2846">
        <v>5</v>
      </c>
      <c r="H2846">
        <v>7</v>
      </c>
      <c r="I2846">
        <v>6</v>
      </c>
      <c r="J2846" s="5" t="s">
        <v>71</v>
      </c>
      <c r="K2846" s="5" t="s">
        <v>20</v>
      </c>
      <c r="L2846">
        <v>2</v>
      </c>
      <c r="M2846" s="3">
        <v>2040</v>
      </c>
      <c r="N2846" s="5" t="str">
        <f>IFERROR(INDEX(vtipo,MATCH(D2846,vcliente,0)),"Normal")</f>
        <v>Normal</v>
      </c>
      <c r="O2846" s="5" t="str">
        <f t="shared" si="132"/>
        <v>No</v>
      </c>
      <c r="P2846" s="3">
        <f t="shared" si="133"/>
        <v>7</v>
      </c>
      <c r="Q2846" s="16">
        <f t="shared" si="134"/>
        <v>48</v>
      </c>
    </row>
    <row r="2847" spans="1:17" x14ac:dyDescent="0.3">
      <c r="A2847" s="6">
        <v>42690</v>
      </c>
      <c r="B2847" s="5" t="s">
        <v>860</v>
      </c>
      <c r="C2847" s="5" t="s">
        <v>713</v>
      </c>
      <c r="D2847" s="5" t="s">
        <v>137</v>
      </c>
      <c r="E2847">
        <v>6</v>
      </c>
      <c r="F2847">
        <v>2</v>
      </c>
      <c r="G2847">
        <v>1</v>
      </c>
      <c r="H2847">
        <v>2</v>
      </c>
      <c r="I2847">
        <v>2</v>
      </c>
      <c r="J2847" s="5" t="s">
        <v>22</v>
      </c>
      <c r="K2847" s="5" t="s">
        <v>23</v>
      </c>
      <c r="L2847">
        <v>1</v>
      </c>
      <c r="M2847" s="3">
        <v>255</v>
      </c>
      <c r="N2847" s="5" t="str">
        <f>IFERROR(INDEX(vtipo,MATCH(D2847,vcliente,0)),"Normal")</f>
        <v>Normal</v>
      </c>
      <c r="O2847" s="5" t="str">
        <f t="shared" si="132"/>
        <v>No</v>
      </c>
      <c r="P2847" s="3">
        <f t="shared" si="133"/>
        <v>0</v>
      </c>
      <c r="Q2847" s="16">
        <f t="shared" si="134"/>
        <v>24</v>
      </c>
    </row>
    <row r="2848" spans="1:17" x14ac:dyDescent="0.3">
      <c r="A2848" s="6">
        <v>42692</v>
      </c>
      <c r="B2848" s="5" t="s">
        <v>860</v>
      </c>
      <c r="C2848" s="5" t="s">
        <v>713</v>
      </c>
      <c r="D2848" s="5" t="s">
        <v>820</v>
      </c>
      <c r="E2848">
        <v>6</v>
      </c>
      <c r="F2848">
        <v>5</v>
      </c>
      <c r="G2848">
        <v>6</v>
      </c>
      <c r="H2848">
        <v>8</v>
      </c>
      <c r="I2848">
        <v>5</v>
      </c>
      <c r="J2848" s="5" t="s">
        <v>59</v>
      </c>
      <c r="K2848" s="5" t="s">
        <v>17</v>
      </c>
      <c r="L2848">
        <v>8</v>
      </c>
      <c r="M2848" s="3">
        <v>4080</v>
      </c>
      <c r="N2848" s="5" t="str">
        <f>IFERROR(INDEX(vtipo,MATCH(D2848,vcliente,0)),"Normal")</f>
        <v>Normal</v>
      </c>
      <c r="O2848" s="5" t="str">
        <f t="shared" si="132"/>
        <v>No</v>
      </c>
      <c r="P2848" s="3">
        <f t="shared" si="133"/>
        <v>8</v>
      </c>
      <c r="Q2848" s="16">
        <f t="shared" si="134"/>
        <v>50</v>
      </c>
    </row>
    <row r="2849" spans="1:17" x14ac:dyDescent="0.3">
      <c r="A2849" s="6">
        <v>42694</v>
      </c>
      <c r="B2849" s="5" t="s">
        <v>860</v>
      </c>
      <c r="C2849" s="5" t="s">
        <v>713</v>
      </c>
      <c r="D2849" s="5" t="s">
        <v>767</v>
      </c>
      <c r="E2849">
        <v>1</v>
      </c>
      <c r="F2849">
        <v>0</v>
      </c>
      <c r="G2849">
        <v>5</v>
      </c>
      <c r="H2849">
        <v>1</v>
      </c>
      <c r="I2849">
        <v>1</v>
      </c>
      <c r="J2849" s="5" t="s">
        <v>71</v>
      </c>
      <c r="K2849" s="5" t="s">
        <v>20</v>
      </c>
      <c r="L2849">
        <v>7</v>
      </c>
      <c r="M2849" s="3">
        <v>7140</v>
      </c>
      <c r="N2849" s="5" t="str">
        <f>IFERROR(INDEX(vtipo,MATCH(D2849,vcliente,0)),"Normal")</f>
        <v>Normal</v>
      </c>
      <c r="O2849" s="5" t="str">
        <f t="shared" si="132"/>
        <v>No</v>
      </c>
      <c r="P2849" s="3">
        <f t="shared" si="133"/>
        <v>0</v>
      </c>
      <c r="Q2849" s="16">
        <f t="shared" si="134"/>
        <v>16</v>
      </c>
    </row>
    <row r="2850" spans="1:17" x14ac:dyDescent="0.3">
      <c r="A2850" s="6">
        <v>42695</v>
      </c>
      <c r="B2850" s="5" t="s">
        <v>860</v>
      </c>
      <c r="C2850" s="5" t="s">
        <v>713</v>
      </c>
      <c r="D2850" s="5" t="s">
        <v>805</v>
      </c>
      <c r="E2850">
        <v>4</v>
      </c>
      <c r="F2850">
        <v>5</v>
      </c>
      <c r="G2850">
        <v>5</v>
      </c>
      <c r="H2850">
        <v>3</v>
      </c>
      <c r="I2850">
        <v>3</v>
      </c>
      <c r="J2850" s="5" t="s">
        <v>32</v>
      </c>
      <c r="K2850" s="5" t="s">
        <v>20</v>
      </c>
      <c r="L2850">
        <v>8</v>
      </c>
      <c r="M2850" s="3">
        <v>4080</v>
      </c>
      <c r="N2850" s="5" t="str">
        <f>IFERROR(INDEX(vtipo,MATCH(D2850,vcliente,0)),"Normal")</f>
        <v>Oro</v>
      </c>
      <c r="O2850" s="5" t="str">
        <f t="shared" si="132"/>
        <v>No</v>
      </c>
      <c r="P2850" s="3">
        <f t="shared" si="133"/>
        <v>0</v>
      </c>
      <c r="Q2850" s="16">
        <f t="shared" si="134"/>
        <v>34</v>
      </c>
    </row>
    <row r="2851" spans="1:17" x14ac:dyDescent="0.3">
      <c r="A2851" s="6">
        <v>42697</v>
      </c>
      <c r="B2851" s="5" t="s">
        <v>860</v>
      </c>
      <c r="C2851" s="5" t="s">
        <v>713</v>
      </c>
      <c r="D2851" s="5" t="s">
        <v>620</v>
      </c>
      <c r="E2851">
        <v>9</v>
      </c>
      <c r="F2851">
        <v>7</v>
      </c>
      <c r="G2851">
        <v>3</v>
      </c>
      <c r="H2851">
        <v>8</v>
      </c>
      <c r="I2851">
        <v>7</v>
      </c>
      <c r="J2851" s="5" t="s">
        <v>59</v>
      </c>
      <c r="K2851" s="5" t="s">
        <v>17</v>
      </c>
      <c r="L2851">
        <v>4</v>
      </c>
      <c r="M2851" s="3">
        <v>2040</v>
      </c>
      <c r="N2851" s="5" t="str">
        <f>IFERROR(INDEX(vtipo,MATCH(D2851,vcliente,0)),"Normal")</f>
        <v>Oro</v>
      </c>
      <c r="O2851" s="5" t="str">
        <f t="shared" si="132"/>
        <v>No</v>
      </c>
      <c r="P2851" s="3">
        <f t="shared" si="133"/>
        <v>31</v>
      </c>
      <c r="Q2851" s="16">
        <f t="shared" si="134"/>
        <v>62</v>
      </c>
    </row>
    <row r="2852" spans="1:17" x14ac:dyDescent="0.3">
      <c r="A2852" s="6">
        <v>42697</v>
      </c>
      <c r="B2852" s="5" t="s">
        <v>860</v>
      </c>
      <c r="C2852" s="5" t="s">
        <v>713</v>
      </c>
      <c r="D2852" s="5" t="s">
        <v>212</v>
      </c>
      <c r="E2852">
        <v>4</v>
      </c>
      <c r="F2852">
        <v>3</v>
      </c>
      <c r="G2852">
        <v>4</v>
      </c>
      <c r="H2852">
        <v>5</v>
      </c>
      <c r="I2852">
        <v>7</v>
      </c>
      <c r="J2852" s="5" t="s">
        <v>34</v>
      </c>
      <c r="K2852" s="5" t="s">
        <v>23</v>
      </c>
      <c r="L2852">
        <v>2</v>
      </c>
      <c r="M2852" s="3">
        <v>1280</v>
      </c>
      <c r="N2852" s="5" t="str">
        <f>IFERROR(INDEX(vtipo,MATCH(D2852,vcliente,0)),"Normal")</f>
        <v>Oro</v>
      </c>
      <c r="O2852" s="5" t="str">
        <f t="shared" si="132"/>
        <v>No</v>
      </c>
      <c r="P2852" s="3">
        <f t="shared" si="133"/>
        <v>7</v>
      </c>
      <c r="Q2852" s="16">
        <f t="shared" si="134"/>
        <v>40</v>
      </c>
    </row>
    <row r="2853" spans="1:17" x14ac:dyDescent="0.3">
      <c r="A2853" s="6">
        <v>42698</v>
      </c>
      <c r="B2853" s="5" t="s">
        <v>860</v>
      </c>
      <c r="C2853" s="5" t="s">
        <v>713</v>
      </c>
      <c r="D2853" s="5" t="s">
        <v>782</v>
      </c>
      <c r="E2853">
        <v>5</v>
      </c>
      <c r="F2853">
        <v>9</v>
      </c>
      <c r="G2853">
        <v>7</v>
      </c>
      <c r="H2853">
        <v>10</v>
      </c>
      <c r="I2853">
        <v>8</v>
      </c>
      <c r="J2853" s="5" t="s">
        <v>59</v>
      </c>
      <c r="K2853" s="5" t="s">
        <v>17</v>
      </c>
      <c r="L2853">
        <v>5</v>
      </c>
      <c r="M2853" s="3">
        <v>2550</v>
      </c>
      <c r="N2853" s="5" t="str">
        <f>IFERROR(INDEX(vtipo,MATCH(D2853,vcliente,0)),"Normal")</f>
        <v>Oro</v>
      </c>
      <c r="O2853" s="5" t="str">
        <f t="shared" si="132"/>
        <v>No</v>
      </c>
      <c r="P2853" s="3">
        <f t="shared" si="133"/>
        <v>34</v>
      </c>
      <c r="Q2853" s="16">
        <f t="shared" si="134"/>
        <v>68</v>
      </c>
    </row>
    <row r="2854" spans="1:17" x14ac:dyDescent="0.3">
      <c r="A2854" s="6">
        <v>42699</v>
      </c>
      <c r="B2854" s="5" t="s">
        <v>860</v>
      </c>
      <c r="C2854" s="5" t="s">
        <v>713</v>
      </c>
      <c r="D2854" s="5" t="s">
        <v>378</v>
      </c>
      <c r="E2854">
        <v>8</v>
      </c>
      <c r="F2854">
        <v>8</v>
      </c>
      <c r="G2854">
        <v>6</v>
      </c>
      <c r="H2854">
        <v>9</v>
      </c>
      <c r="I2854">
        <v>1</v>
      </c>
      <c r="J2854" s="5" t="s">
        <v>55</v>
      </c>
      <c r="K2854" s="5" t="s">
        <v>23</v>
      </c>
      <c r="L2854">
        <v>2</v>
      </c>
      <c r="M2854" s="3">
        <v>2380</v>
      </c>
      <c r="N2854" s="5" t="str">
        <f>IFERROR(INDEX(vtipo,MATCH(D2854,vcliente,0)),"Normal")</f>
        <v>Normal</v>
      </c>
      <c r="O2854" s="5" t="str">
        <f t="shared" si="132"/>
        <v>No</v>
      </c>
      <c r="P2854" s="3">
        <f t="shared" si="133"/>
        <v>25</v>
      </c>
      <c r="Q2854" s="16">
        <f t="shared" si="134"/>
        <v>62</v>
      </c>
    </row>
    <row r="2855" spans="1:17" x14ac:dyDescent="0.3">
      <c r="A2855" s="6">
        <v>42701</v>
      </c>
      <c r="B2855" s="5" t="s">
        <v>860</v>
      </c>
      <c r="C2855" s="5" t="s">
        <v>713</v>
      </c>
      <c r="D2855" s="5" t="s">
        <v>522</v>
      </c>
      <c r="E2855">
        <v>6</v>
      </c>
      <c r="F2855">
        <v>5</v>
      </c>
      <c r="G2855">
        <v>2</v>
      </c>
      <c r="H2855">
        <v>1</v>
      </c>
      <c r="I2855">
        <v>7</v>
      </c>
      <c r="J2855" s="5" t="s">
        <v>32</v>
      </c>
      <c r="K2855" s="5" t="s">
        <v>20</v>
      </c>
      <c r="L2855">
        <v>5</v>
      </c>
      <c r="M2855" s="3">
        <v>2550</v>
      </c>
      <c r="N2855" s="5" t="str">
        <f>IFERROR(INDEX(vtipo,MATCH(D2855,vcliente,0)),"Normal")</f>
        <v>Normal</v>
      </c>
      <c r="O2855" s="5" t="str">
        <f t="shared" si="132"/>
        <v>No</v>
      </c>
      <c r="P2855" s="3">
        <f t="shared" si="133"/>
        <v>7</v>
      </c>
      <c r="Q2855" s="16">
        <f t="shared" si="134"/>
        <v>40</v>
      </c>
    </row>
    <row r="2856" spans="1:17" x14ac:dyDescent="0.3">
      <c r="A2856" s="6">
        <v>42701</v>
      </c>
      <c r="B2856" s="5" t="s">
        <v>860</v>
      </c>
      <c r="C2856" s="5" t="s">
        <v>713</v>
      </c>
      <c r="D2856" s="5" t="s">
        <v>327</v>
      </c>
      <c r="E2856">
        <v>6</v>
      </c>
      <c r="F2856">
        <v>3</v>
      </c>
      <c r="G2856">
        <v>6</v>
      </c>
      <c r="H2856">
        <v>3</v>
      </c>
      <c r="I2856">
        <v>6</v>
      </c>
      <c r="J2856" s="5" t="s">
        <v>82</v>
      </c>
      <c r="K2856" s="5" t="s">
        <v>17</v>
      </c>
      <c r="L2856">
        <v>2</v>
      </c>
      <c r="M2856" s="3">
        <v>2040</v>
      </c>
      <c r="N2856" s="5" t="str">
        <f>IFERROR(INDEX(vtipo,MATCH(D2856,vcliente,0)),"Normal")</f>
        <v>Oro</v>
      </c>
      <c r="O2856" s="5" t="str">
        <f t="shared" si="132"/>
        <v>No</v>
      </c>
      <c r="P2856" s="3">
        <f t="shared" si="133"/>
        <v>0</v>
      </c>
      <c r="Q2856" s="16">
        <f t="shared" si="134"/>
        <v>42</v>
      </c>
    </row>
    <row r="2857" spans="1:17" x14ac:dyDescent="0.3">
      <c r="A2857" s="6">
        <v>42704</v>
      </c>
      <c r="B2857" s="5" t="s">
        <v>860</v>
      </c>
      <c r="C2857" s="5" t="s">
        <v>713</v>
      </c>
      <c r="D2857" s="5" t="s">
        <v>692</v>
      </c>
      <c r="E2857">
        <v>7</v>
      </c>
      <c r="F2857">
        <v>7</v>
      </c>
      <c r="G2857">
        <v>5</v>
      </c>
      <c r="H2857">
        <v>7</v>
      </c>
      <c r="I2857">
        <v>7</v>
      </c>
      <c r="J2857" s="5" t="s">
        <v>34</v>
      </c>
      <c r="K2857" s="5" t="s">
        <v>23</v>
      </c>
      <c r="L2857">
        <v>4</v>
      </c>
      <c r="M2857" s="3">
        <v>2720</v>
      </c>
      <c r="N2857" s="5" t="str">
        <f>IFERROR(INDEX(vtipo,MATCH(D2857,vcliente,0)),"Normal")</f>
        <v>Platino</v>
      </c>
      <c r="O2857" s="5" t="str">
        <f t="shared" si="132"/>
        <v>No</v>
      </c>
      <c r="P2857" s="3">
        <f t="shared" si="133"/>
        <v>28</v>
      </c>
      <c r="Q2857" s="16">
        <f t="shared" si="134"/>
        <v>56</v>
      </c>
    </row>
    <row r="2858" spans="1:17" x14ac:dyDescent="0.3">
      <c r="A2858" s="6">
        <v>42704</v>
      </c>
      <c r="B2858" s="5" t="s">
        <v>860</v>
      </c>
      <c r="C2858" s="5" t="s">
        <v>713</v>
      </c>
      <c r="D2858" s="5" t="s">
        <v>544</v>
      </c>
      <c r="E2858">
        <v>0</v>
      </c>
      <c r="F2858">
        <v>3</v>
      </c>
      <c r="G2858">
        <v>4</v>
      </c>
      <c r="H2858">
        <v>6</v>
      </c>
      <c r="I2858">
        <v>6</v>
      </c>
      <c r="J2858" s="5" t="s">
        <v>22</v>
      </c>
      <c r="K2858" s="5" t="s">
        <v>23</v>
      </c>
      <c r="L2858">
        <v>1</v>
      </c>
      <c r="M2858" s="3">
        <v>255</v>
      </c>
      <c r="N2858" s="5" t="str">
        <f>IFERROR(INDEX(vtipo,MATCH(D2858,vcliente,0)),"Normal")</f>
        <v>Normal</v>
      </c>
      <c r="O2858" s="5" t="str">
        <f t="shared" si="132"/>
        <v>No</v>
      </c>
      <c r="P2858" s="3">
        <f t="shared" si="133"/>
        <v>0</v>
      </c>
      <c r="Q2858" s="16">
        <f t="shared" si="134"/>
        <v>38</v>
      </c>
    </row>
    <row r="2859" spans="1:17" x14ac:dyDescent="0.3">
      <c r="A2859" s="6">
        <v>42706</v>
      </c>
      <c r="B2859" s="5" t="s">
        <v>860</v>
      </c>
      <c r="C2859" s="5" t="s">
        <v>713</v>
      </c>
      <c r="D2859" s="5" t="s">
        <v>821</v>
      </c>
      <c r="E2859">
        <v>4</v>
      </c>
      <c r="F2859">
        <v>3</v>
      </c>
      <c r="G2859">
        <v>5</v>
      </c>
      <c r="H2859">
        <v>3</v>
      </c>
      <c r="I2859">
        <v>5</v>
      </c>
      <c r="J2859" s="5" t="s">
        <v>148</v>
      </c>
      <c r="K2859" s="5" t="s">
        <v>20</v>
      </c>
      <c r="L2859">
        <v>3</v>
      </c>
      <c r="M2859" s="3">
        <v>1350</v>
      </c>
      <c r="N2859" s="5" t="str">
        <f>IFERROR(INDEX(vtipo,MATCH(D2859,vcliente,0)),"Normal")</f>
        <v>Normal</v>
      </c>
      <c r="O2859" s="5" t="str">
        <f t="shared" si="132"/>
        <v>No</v>
      </c>
      <c r="P2859" s="3">
        <f t="shared" si="133"/>
        <v>0</v>
      </c>
      <c r="Q2859" s="16">
        <f t="shared" si="134"/>
        <v>34</v>
      </c>
    </row>
    <row r="2860" spans="1:17" x14ac:dyDescent="0.3">
      <c r="A2860" s="6">
        <v>42709</v>
      </c>
      <c r="B2860" s="5" t="s">
        <v>860</v>
      </c>
      <c r="C2860" s="5" t="s">
        <v>713</v>
      </c>
      <c r="D2860" s="5" t="s">
        <v>350</v>
      </c>
      <c r="E2860">
        <v>2</v>
      </c>
      <c r="F2860">
        <v>9</v>
      </c>
      <c r="G2860">
        <v>6</v>
      </c>
      <c r="H2860">
        <v>6</v>
      </c>
      <c r="I2860">
        <v>3</v>
      </c>
      <c r="J2860" s="5" t="s">
        <v>63</v>
      </c>
      <c r="K2860" s="5" t="s">
        <v>17</v>
      </c>
      <c r="L2860">
        <v>5</v>
      </c>
      <c r="M2860" s="3">
        <v>2700</v>
      </c>
      <c r="N2860" s="5" t="str">
        <f>IFERROR(INDEX(vtipo,MATCH(D2860,vcliente,0)),"Normal")</f>
        <v>Normal</v>
      </c>
      <c r="O2860" s="5" t="str">
        <f t="shared" si="132"/>
        <v>No</v>
      </c>
      <c r="P2860" s="3">
        <f t="shared" si="133"/>
        <v>9</v>
      </c>
      <c r="Q2860" s="16">
        <f t="shared" si="134"/>
        <v>48</v>
      </c>
    </row>
    <row r="2861" spans="1:17" x14ac:dyDescent="0.3">
      <c r="A2861" s="6">
        <v>42709</v>
      </c>
      <c r="B2861" s="5" t="s">
        <v>860</v>
      </c>
      <c r="C2861" s="5" t="s">
        <v>713</v>
      </c>
      <c r="D2861" s="5" t="s">
        <v>598</v>
      </c>
      <c r="E2861">
        <v>2</v>
      </c>
      <c r="F2861">
        <v>3</v>
      </c>
      <c r="G2861">
        <v>8</v>
      </c>
      <c r="H2861">
        <v>5</v>
      </c>
      <c r="I2861">
        <v>5</v>
      </c>
      <c r="J2861" s="5" t="s">
        <v>38</v>
      </c>
      <c r="K2861" s="5" t="s">
        <v>17</v>
      </c>
      <c r="L2861">
        <v>2</v>
      </c>
      <c r="M2861" s="3">
        <v>1260</v>
      </c>
      <c r="N2861" s="5" t="str">
        <f>IFERROR(INDEX(vtipo,MATCH(D2861,vcliente,0)),"Normal")</f>
        <v>Normal</v>
      </c>
      <c r="O2861" s="5" t="str">
        <f t="shared" si="132"/>
        <v>No</v>
      </c>
      <c r="P2861" s="3">
        <f t="shared" si="133"/>
        <v>8</v>
      </c>
      <c r="Q2861" s="16">
        <f t="shared" si="134"/>
        <v>42</v>
      </c>
    </row>
    <row r="2862" spans="1:17" x14ac:dyDescent="0.3">
      <c r="A2862" s="6">
        <v>42710</v>
      </c>
      <c r="B2862" s="5" t="s">
        <v>860</v>
      </c>
      <c r="C2862" s="5" t="s">
        <v>713</v>
      </c>
      <c r="D2862" s="5" t="s">
        <v>338</v>
      </c>
      <c r="E2862">
        <v>9</v>
      </c>
      <c r="F2862">
        <v>6</v>
      </c>
      <c r="G2862">
        <v>4</v>
      </c>
      <c r="H2862">
        <v>6</v>
      </c>
      <c r="I2862">
        <v>9</v>
      </c>
      <c r="J2862" s="5" t="s">
        <v>30</v>
      </c>
      <c r="K2862" s="5" t="s">
        <v>17</v>
      </c>
      <c r="L2862">
        <v>10</v>
      </c>
      <c r="M2862" s="3">
        <v>7650</v>
      </c>
      <c r="N2862" s="5" t="str">
        <f>IFERROR(INDEX(vtipo,MATCH(D2862,vcliente,0)),"Normal")</f>
        <v>Oro</v>
      </c>
      <c r="O2862" s="5" t="str">
        <f t="shared" si="132"/>
        <v>No</v>
      </c>
      <c r="P2862" s="3">
        <f t="shared" si="133"/>
        <v>18</v>
      </c>
      <c r="Q2862" s="16">
        <f t="shared" si="134"/>
        <v>60</v>
      </c>
    </row>
    <row r="2863" spans="1:17" x14ac:dyDescent="0.3">
      <c r="A2863" s="6">
        <v>42711</v>
      </c>
      <c r="B2863" s="5" t="s">
        <v>860</v>
      </c>
      <c r="C2863" s="5" t="s">
        <v>713</v>
      </c>
      <c r="D2863" s="5" t="s">
        <v>405</v>
      </c>
      <c r="E2863">
        <v>6</v>
      </c>
      <c r="F2863">
        <v>9</v>
      </c>
      <c r="G2863">
        <v>7</v>
      </c>
      <c r="H2863">
        <v>5</v>
      </c>
      <c r="I2863">
        <v>9</v>
      </c>
      <c r="J2863" s="5" t="s">
        <v>82</v>
      </c>
      <c r="K2863" s="5" t="s">
        <v>17</v>
      </c>
      <c r="L2863">
        <v>2</v>
      </c>
      <c r="M2863" s="3">
        <v>2160</v>
      </c>
      <c r="N2863" s="5" t="str">
        <f>IFERROR(INDEX(vtipo,MATCH(D2863,vcliente,0)),"Normal")</f>
        <v>Oro</v>
      </c>
      <c r="O2863" s="5" t="str">
        <f t="shared" si="132"/>
        <v>No</v>
      </c>
      <c r="P2863" s="3">
        <f t="shared" si="133"/>
        <v>25</v>
      </c>
      <c r="Q2863" s="16">
        <f t="shared" si="134"/>
        <v>62</v>
      </c>
    </row>
    <row r="2864" spans="1:17" x14ac:dyDescent="0.3">
      <c r="A2864" s="6">
        <v>42711</v>
      </c>
      <c r="B2864" s="5" t="s">
        <v>860</v>
      </c>
      <c r="C2864" s="5" t="s">
        <v>713</v>
      </c>
      <c r="D2864" s="5" t="s">
        <v>228</v>
      </c>
      <c r="E2864">
        <v>5</v>
      </c>
      <c r="F2864">
        <v>5</v>
      </c>
      <c r="G2864">
        <v>5</v>
      </c>
      <c r="H2864">
        <v>9</v>
      </c>
      <c r="I2864">
        <v>1</v>
      </c>
      <c r="J2864" s="5" t="s">
        <v>82</v>
      </c>
      <c r="K2864" s="5" t="s">
        <v>17</v>
      </c>
      <c r="L2864">
        <v>2</v>
      </c>
      <c r="M2864" s="3">
        <v>2040</v>
      </c>
      <c r="N2864" s="5" t="str">
        <f>IFERROR(INDEX(vtipo,MATCH(D2864,vcliente,0)),"Normal")</f>
        <v>Oro</v>
      </c>
      <c r="O2864" s="5" t="str">
        <f t="shared" si="132"/>
        <v>No</v>
      </c>
      <c r="P2864" s="3">
        <f t="shared" si="133"/>
        <v>9</v>
      </c>
      <c r="Q2864" s="16">
        <f t="shared" si="134"/>
        <v>48</v>
      </c>
    </row>
    <row r="2865" spans="1:17" x14ac:dyDescent="0.3">
      <c r="A2865" s="6">
        <v>42715</v>
      </c>
      <c r="B2865" s="5" t="s">
        <v>860</v>
      </c>
      <c r="C2865" s="5" t="s">
        <v>713</v>
      </c>
      <c r="D2865" s="5" t="s">
        <v>145</v>
      </c>
      <c r="E2865">
        <v>2</v>
      </c>
      <c r="F2865">
        <v>5</v>
      </c>
      <c r="G2865">
        <v>6</v>
      </c>
      <c r="H2865">
        <v>6</v>
      </c>
      <c r="I2865">
        <v>7</v>
      </c>
      <c r="J2865" s="5" t="s">
        <v>25</v>
      </c>
      <c r="K2865" s="5" t="s">
        <v>17</v>
      </c>
      <c r="L2865">
        <v>18</v>
      </c>
      <c r="M2865" s="3">
        <v>4860</v>
      </c>
      <c r="N2865" s="5" t="str">
        <f>IFERROR(INDEX(vtipo,MATCH(D2865,vcliente,0)),"Normal")</f>
        <v>Normal</v>
      </c>
      <c r="O2865" s="5" t="str">
        <f t="shared" si="132"/>
        <v>No</v>
      </c>
      <c r="P2865" s="3">
        <f t="shared" si="133"/>
        <v>7</v>
      </c>
      <c r="Q2865" s="16">
        <f t="shared" si="134"/>
        <v>48</v>
      </c>
    </row>
    <row r="2866" spans="1:17" x14ac:dyDescent="0.3">
      <c r="A2866" s="6">
        <v>42717</v>
      </c>
      <c r="B2866" s="5" t="s">
        <v>860</v>
      </c>
      <c r="C2866" s="5" t="s">
        <v>713</v>
      </c>
      <c r="D2866" s="5" t="s">
        <v>845</v>
      </c>
      <c r="E2866">
        <v>7</v>
      </c>
      <c r="F2866">
        <v>8</v>
      </c>
      <c r="G2866">
        <v>6</v>
      </c>
      <c r="H2866">
        <v>7</v>
      </c>
      <c r="I2866">
        <v>8</v>
      </c>
      <c r="J2866" s="5" t="s">
        <v>34</v>
      </c>
      <c r="K2866" s="5" t="s">
        <v>23</v>
      </c>
      <c r="L2866">
        <v>5</v>
      </c>
      <c r="M2866" s="3">
        <v>3600</v>
      </c>
      <c r="N2866" s="5" t="str">
        <f>IFERROR(INDEX(vtipo,MATCH(D2866,vcliente,0)),"Normal")</f>
        <v>Normal</v>
      </c>
      <c r="O2866" s="5" t="str">
        <f t="shared" si="132"/>
        <v>No</v>
      </c>
      <c r="P2866" s="3">
        <f t="shared" si="133"/>
        <v>30</v>
      </c>
      <c r="Q2866" s="16">
        <f t="shared" si="134"/>
        <v>60</v>
      </c>
    </row>
    <row r="2867" spans="1:17" x14ac:dyDescent="0.3">
      <c r="A2867" s="6">
        <v>42723</v>
      </c>
      <c r="B2867" s="5" t="s">
        <v>860</v>
      </c>
      <c r="C2867" s="5" t="s">
        <v>713</v>
      </c>
      <c r="D2867" s="5" t="s">
        <v>489</v>
      </c>
      <c r="E2867">
        <v>2</v>
      </c>
      <c r="F2867">
        <v>0</v>
      </c>
      <c r="G2867">
        <v>4</v>
      </c>
      <c r="H2867">
        <v>5</v>
      </c>
      <c r="I2867">
        <v>3</v>
      </c>
      <c r="J2867" s="5" t="s">
        <v>38</v>
      </c>
      <c r="K2867" s="5" t="s">
        <v>17</v>
      </c>
      <c r="L2867">
        <v>1</v>
      </c>
      <c r="M2867" s="3">
        <v>630</v>
      </c>
      <c r="N2867" s="5" t="str">
        <f>IFERROR(INDEX(vtipo,MATCH(D2867,vcliente,0)),"Normal")</f>
        <v>Normal</v>
      </c>
      <c r="O2867" s="5" t="str">
        <f t="shared" si="132"/>
        <v>No</v>
      </c>
      <c r="P2867" s="3">
        <f t="shared" si="133"/>
        <v>0</v>
      </c>
      <c r="Q2867" s="16">
        <f t="shared" si="134"/>
        <v>28</v>
      </c>
    </row>
    <row r="2868" spans="1:17" x14ac:dyDescent="0.3">
      <c r="A2868" s="6">
        <v>42728</v>
      </c>
      <c r="B2868" s="5" t="s">
        <v>860</v>
      </c>
      <c r="C2868" s="5" t="s">
        <v>713</v>
      </c>
      <c r="D2868" s="5" t="s">
        <v>589</v>
      </c>
      <c r="E2868">
        <v>3</v>
      </c>
      <c r="F2868">
        <v>7</v>
      </c>
      <c r="G2868">
        <v>4</v>
      </c>
      <c r="H2868">
        <v>2</v>
      </c>
      <c r="I2868">
        <v>6</v>
      </c>
      <c r="J2868" s="5" t="s">
        <v>22</v>
      </c>
      <c r="K2868" s="5" t="s">
        <v>23</v>
      </c>
      <c r="L2868">
        <v>5</v>
      </c>
      <c r="M2868" s="3">
        <v>1350</v>
      </c>
      <c r="N2868" s="5" t="str">
        <f>IFERROR(INDEX(vtipo,MATCH(D2868,vcliente,0)),"Normal")</f>
        <v>Oro</v>
      </c>
      <c r="O2868" s="5" t="str">
        <f t="shared" si="132"/>
        <v>No</v>
      </c>
      <c r="P2868" s="3">
        <f t="shared" si="133"/>
        <v>7</v>
      </c>
      <c r="Q2868" s="16">
        <f t="shared" si="134"/>
        <v>40</v>
      </c>
    </row>
    <row r="2869" spans="1:17" x14ac:dyDescent="0.3">
      <c r="A2869" s="6">
        <v>42730</v>
      </c>
      <c r="B2869" s="5" t="s">
        <v>860</v>
      </c>
      <c r="C2869" s="5" t="s">
        <v>713</v>
      </c>
      <c r="D2869" s="5" t="s">
        <v>758</v>
      </c>
      <c r="E2869">
        <v>4</v>
      </c>
      <c r="F2869">
        <v>6</v>
      </c>
      <c r="G2869">
        <v>3</v>
      </c>
      <c r="H2869">
        <v>2</v>
      </c>
      <c r="I2869">
        <v>4</v>
      </c>
      <c r="J2869" s="5" t="s">
        <v>74</v>
      </c>
      <c r="K2869" s="5" t="s">
        <v>23</v>
      </c>
      <c r="L2869">
        <v>1</v>
      </c>
      <c r="M2869" s="3">
        <v>450</v>
      </c>
      <c r="N2869" s="5" t="str">
        <f>IFERROR(INDEX(vtipo,MATCH(D2869,vcliente,0)),"Normal")</f>
        <v>Normal</v>
      </c>
      <c r="O2869" s="5" t="str">
        <f t="shared" si="132"/>
        <v>No</v>
      </c>
      <c r="P2869" s="3">
        <f t="shared" si="133"/>
        <v>0</v>
      </c>
      <c r="Q2869" s="16">
        <f t="shared" si="134"/>
        <v>34</v>
      </c>
    </row>
    <row r="2870" spans="1:17" x14ac:dyDescent="0.3">
      <c r="A2870" s="6">
        <v>42730</v>
      </c>
      <c r="B2870" s="5" t="s">
        <v>860</v>
      </c>
      <c r="C2870" s="5" t="s">
        <v>713</v>
      </c>
      <c r="D2870" s="5" t="s">
        <v>833</v>
      </c>
      <c r="E2870">
        <v>5</v>
      </c>
      <c r="F2870">
        <v>10</v>
      </c>
      <c r="G2870">
        <v>2</v>
      </c>
      <c r="H2870">
        <v>5</v>
      </c>
      <c r="I2870">
        <v>5</v>
      </c>
      <c r="J2870" s="5" t="s">
        <v>34</v>
      </c>
      <c r="K2870" s="5" t="s">
        <v>23</v>
      </c>
      <c r="L2870">
        <v>6</v>
      </c>
      <c r="M2870" s="3">
        <v>4320</v>
      </c>
      <c r="N2870" s="5" t="str">
        <f>IFERROR(INDEX(vtipo,MATCH(D2870,vcliente,0)),"Normal")</f>
        <v>Normal</v>
      </c>
      <c r="O2870" s="5" t="str">
        <f t="shared" si="132"/>
        <v>No</v>
      </c>
      <c r="P2870" s="3">
        <f t="shared" si="133"/>
        <v>10</v>
      </c>
      <c r="Q2870" s="16">
        <f t="shared" si="134"/>
        <v>50</v>
      </c>
    </row>
    <row r="2871" spans="1:17" x14ac:dyDescent="0.3">
      <c r="A2871" s="6">
        <v>41641</v>
      </c>
      <c r="B2871" s="5" t="s">
        <v>887</v>
      </c>
      <c r="C2871" s="5" t="s">
        <v>888</v>
      </c>
      <c r="D2871" s="5" t="s">
        <v>471</v>
      </c>
      <c r="E2871">
        <v>7</v>
      </c>
      <c r="F2871">
        <v>6</v>
      </c>
      <c r="G2871">
        <v>6</v>
      </c>
      <c r="H2871">
        <v>7</v>
      </c>
      <c r="I2871">
        <v>10</v>
      </c>
      <c r="J2871" s="5" t="s">
        <v>22</v>
      </c>
      <c r="K2871" s="5" t="s">
        <v>23</v>
      </c>
      <c r="L2871">
        <v>3</v>
      </c>
      <c r="M2871" s="3">
        <v>765</v>
      </c>
      <c r="N2871" s="5" t="str">
        <f>IFERROR(INDEX(vtipo,MATCH(D2871,vcliente,0)),"Normal")</f>
        <v>Oro</v>
      </c>
      <c r="O2871" s="5" t="str">
        <f t="shared" si="132"/>
        <v>No</v>
      </c>
      <c r="P2871" s="3">
        <f t="shared" si="133"/>
        <v>24</v>
      </c>
      <c r="Q2871" s="16">
        <f t="shared" si="134"/>
        <v>60</v>
      </c>
    </row>
    <row r="2872" spans="1:17" x14ac:dyDescent="0.3">
      <c r="A2872" s="6">
        <v>41644</v>
      </c>
      <c r="B2872" s="5" t="s">
        <v>887</v>
      </c>
      <c r="C2872" s="5" t="s">
        <v>888</v>
      </c>
      <c r="D2872" s="5" t="s">
        <v>412</v>
      </c>
      <c r="E2872">
        <v>0</v>
      </c>
      <c r="F2872">
        <v>7</v>
      </c>
      <c r="G2872">
        <v>3</v>
      </c>
      <c r="H2872">
        <v>7</v>
      </c>
      <c r="I2872">
        <v>7</v>
      </c>
      <c r="J2872" s="5" t="s">
        <v>43</v>
      </c>
      <c r="K2872" s="5" t="s">
        <v>17</v>
      </c>
      <c r="L2872">
        <v>6</v>
      </c>
      <c r="M2872" s="3">
        <v>3570</v>
      </c>
      <c r="N2872" s="5" t="str">
        <f>IFERROR(INDEX(vtipo,MATCH(D2872,vcliente,0)),"Normal")</f>
        <v>Normal</v>
      </c>
      <c r="O2872" s="5" t="str">
        <f t="shared" si="132"/>
        <v>No</v>
      </c>
      <c r="P2872" s="3">
        <f t="shared" si="133"/>
        <v>21</v>
      </c>
      <c r="Q2872" s="16">
        <f t="shared" si="134"/>
        <v>48</v>
      </c>
    </row>
    <row r="2873" spans="1:17" x14ac:dyDescent="0.3">
      <c r="A2873" s="6">
        <v>41644</v>
      </c>
      <c r="B2873" s="5" t="s">
        <v>887</v>
      </c>
      <c r="C2873" s="5" t="s">
        <v>888</v>
      </c>
      <c r="D2873" s="5" t="s">
        <v>863</v>
      </c>
      <c r="E2873">
        <v>4</v>
      </c>
      <c r="F2873">
        <v>2</v>
      </c>
      <c r="G2873">
        <v>6</v>
      </c>
      <c r="H2873">
        <v>5</v>
      </c>
      <c r="I2873">
        <v>5</v>
      </c>
      <c r="J2873" s="5" t="s">
        <v>43</v>
      </c>
      <c r="K2873" s="5" t="s">
        <v>17</v>
      </c>
      <c r="L2873">
        <v>4</v>
      </c>
      <c r="M2873" s="3">
        <v>2380</v>
      </c>
      <c r="N2873" s="5" t="str">
        <f>IFERROR(INDEX(vtipo,MATCH(D2873,vcliente,0)),"Normal")</f>
        <v>Normal</v>
      </c>
      <c r="O2873" s="5" t="str">
        <f t="shared" si="132"/>
        <v>No</v>
      </c>
      <c r="P2873" s="3">
        <f t="shared" si="133"/>
        <v>0</v>
      </c>
      <c r="Q2873" s="16">
        <f t="shared" si="134"/>
        <v>40</v>
      </c>
    </row>
    <row r="2874" spans="1:17" x14ac:dyDescent="0.3">
      <c r="A2874" s="6">
        <v>41644</v>
      </c>
      <c r="B2874" s="5" t="s">
        <v>887</v>
      </c>
      <c r="C2874" s="5" t="s">
        <v>888</v>
      </c>
      <c r="D2874" s="5" t="s">
        <v>862</v>
      </c>
      <c r="E2874">
        <v>4</v>
      </c>
      <c r="F2874">
        <v>4</v>
      </c>
      <c r="G2874">
        <v>2</v>
      </c>
      <c r="H2874">
        <v>2</v>
      </c>
      <c r="I2874">
        <v>2</v>
      </c>
      <c r="J2874" s="5" t="s">
        <v>40</v>
      </c>
      <c r="K2874" s="5" t="s">
        <v>23</v>
      </c>
      <c r="L2874">
        <v>6</v>
      </c>
      <c r="M2874" s="3">
        <v>3570</v>
      </c>
      <c r="N2874" s="5" t="str">
        <f>IFERROR(INDEX(vtipo,MATCH(D2874,vcliente,0)),"Normal")</f>
        <v>Oro</v>
      </c>
      <c r="O2874" s="5" t="str">
        <f t="shared" si="132"/>
        <v>No</v>
      </c>
      <c r="P2874" s="3">
        <f t="shared" si="133"/>
        <v>0</v>
      </c>
      <c r="Q2874" s="16">
        <f t="shared" si="134"/>
        <v>24</v>
      </c>
    </row>
    <row r="2875" spans="1:17" x14ac:dyDescent="0.3">
      <c r="A2875" s="6">
        <v>41644</v>
      </c>
      <c r="B2875" s="5" t="s">
        <v>887</v>
      </c>
      <c r="C2875" s="5" t="s">
        <v>888</v>
      </c>
      <c r="D2875" s="5" t="s">
        <v>616</v>
      </c>
      <c r="E2875">
        <v>4</v>
      </c>
      <c r="F2875">
        <v>6</v>
      </c>
      <c r="G2875">
        <v>4</v>
      </c>
      <c r="H2875">
        <v>7</v>
      </c>
      <c r="I2875">
        <v>4</v>
      </c>
      <c r="J2875" s="5" t="s">
        <v>57</v>
      </c>
      <c r="K2875" s="5" t="s">
        <v>17</v>
      </c>
      <c r="L2875">
        <v>1</v>
      </c>
      <c r="M2875" s="3">
        <v>255</v>
      </c>
      <c r="N2875" s="5" t="str">
        <f>IFERROR(INDEX(vtipo,MATCH(D2875,vcliente,0)),"Normal")</f>
        <v>Normal</v>
      </c>
      <c r="O2875" s="5" t="str">
        <f t="shared" si="132"/>
        <v>No</v>
      </c>
      <c r="P2875" s="3">
        <f t="shared" si="133"/>
        <v>7</v>
      </c>
      <c r="Q2875" s="16">
        <f t="shared" si="134"/>
        <v>42</v>
      </c>
    </row>
    <row r="2876" spans="1:17" x14ac:dyDescent="0.3">
      <c r="A2876" s="6">
        <v>41649</v>
      </c>
      <c r="B2876" s="5" t="s">
        <v>887</v>
      </c>
      <c r="C2876" s="5" t="s">
        <v>888</v>
      </c>
      <c r="D2876" s="5" t="s">
        <v>784</v>
      </c>
      <c r="E2876">
        <v>3</v>
      </c>
      <c r="F2876">
        <v>3</v>
      </c>
      <c r="G2876">
        <v>5</v>
      </c>
      <c r="H2876">
        <v>4</v>
      </c>
      <c r="I2876">
        <v>8</v>
      </c>
      <c r="J2876" s="5" t="s">
        <v>19</v>
      </c>
      <c r="K2876" s="5" t="s">
        <v>20</v>
      </c>
      <c r="L2876">
        <v>19</v>
      </c>
      <c r="M2876" s="3">
        <v>8075</v>
      </c>
      <c r="N2876" s="5" t="str">
        <f>IFERROR(INDEX(vtipo,MATCH(D2876,vcliente,0)),"Normal")</f>
        <v>Oro</v>
      </c>
      <c r="O2876" s="5" t="str">
        <f t="shared" si="132"/>
        <v>No</v>
      </c>
      <c r="P2876" s="3">
        <f t="shared" si="133"/>
        <v>8</v>
      </c>
      <c r="Q2876" s="16">
        <f t="shared" si="134"/>
        <v>40</v>
      </c>
    </row>
    <row r="2877" spans="1:17" x14ac:dyDescent="0.3">
      <c r="A2877" s="6">
        <v>41649</v>
      </c>
      <c r="B2877" s="5" t="s">
        <v>887</v>
      </c>
      <c r="C2877" s="5" t="s">
        <v>888</v>
      </c>
      <c r="D2877" s="5" t="s">
        <v>889</v>
      </c>
      <c r="E2877">
        <v>5</v>
      </c>
      <c r="F2877">
        <v>3</v>
      </c>
      <c r="G2877">
        <v>4</v>
      </c>
      <c r="H2877">
        <v>2</v>
      </c>
      <c r="I2877">
        <v>4</v>
      </c>
      <c r="J2877" s="5" t="s">
        <v>53</v>
      </c>
      <c r="K2877" s="5" t="s">
        <v>17</v>
      </c>
      <c r="L2877">
        <v>7</v>
      </c>
      <c r="M2877" s="3">
        <v>5950</v>
      </c>
      <c r="N2877" s="5" t="str">
        <f>IFERROR(INDEX(vtipo,MATCH(D2877,vcliente,0)),"Normal")</f>
        <v>Normal</v>
      </c>
      <c r="O2877" s="5" t="str">
        <f t="shared" si="132"/>
        <v>No</v>
      </c>
      <c r="P2877" s="3">
        <f t="shared" si="133"/>
        <v>0</v>
      </c>
      <c r="Q2877" s="16">
        <f t="shared" si="134"/>
        <v>32</v>
      </c>
    </row>
    <row r="2878" spans="1:17" x14ac:dyDescent="0.3">
      <c r="A2878" s="6">
        <v>41649</v>
      </c>
      <c r="B2878" s="5" t="s">
        <v>887</v>
      </c>
      <c r="C2878" s="5" t="s">
        <v>888</v>
      </c>
      <c r="D2878" s="5" t="s">
        <v>814</v>
      </c>
      <c r="E2878">
        <v>10</v>
      </c>
      <c r="F2878">
        <v>6</v>
      </c>
      <c r="G2878">
        <v>7</v>
      </c>
      <c r="H2878">
        <v>9</v>
      </c>
      <c r="I2878">
        <v>5</v>
      </c>
      <c r="J2878" s="5" t="s">
        <v>59</v>
      </c>
      <c r="K2878" s="5" t="s">
        <v>17</v>
      </c>
      <c r="L2878">
        <v>6</v>
      </c>
      <c r="M2878" s="3">
        <v>3060</v>
      </c>
      <c r="N2878" s="5" t="str">
        <f>IFERROR(INDEX(vtipo,MATCH(D2878,vcliente,0)),"Normal")</f>
        <v>Normal</v>
      </c>
      <c r="O2878" s="5" t="str">
        <f t="shared" si="132"/>
        <v>No</v>
      </c>
      <c r="P2878" s="3">
        <f t="shared" si="133"/>
        <v>26</v>
      </c>
      <c r="Q2878" s="16">
        <f t="shared" si="134"/>
        <v>64</v>
      </c>
    </row>
    <row r="2879" spans="1:17" x14ac:dyDescent="0.3">
      <c r="A2879" s="6">
        <v>41651</v>
      </c>
      <c r="B2879" s="5" t="s">
        <v>887</v>
      </c>
      <c r="C2879" s="5" t="s">
        <v>888</v>
      </c>
      <c r="D2879" s="5" t="s">
        <v>220</v>
      </c>
      <c r="E2879">
        <v>7</v>
      </c>
      <c r="F2879">
        <v>7</v>
      </c>
      <c r="G2879">
        <v>6</v>
      </c>
      <c r="H2879">
        <v>5</v>
      </c>
      <c r="I2879">
        <v>3</v>
      </c>
      <c r="J2879" s="5" t="s">
        <v>40</v>
      </c>
      <c r="K2879" s="5" t="s">
        <v>23</v>
      </c>
      <c r="L2879">
        <v>14</v>
      </c>
      <c r="M2879" s="3">
        <v>8330</v>
      </c>
      <c r="N2879" s="5" t="str">
        <f>IFERROR(INDEX(vtipo,MATCH(D2879,vcliente,0)),"Normal")</f>
        <v>Normal</v>
      </c>
      <c r="O2879" s="5" t="str">
        <f t="shared" si="132"/>
        <v>No</v>
      </c>
      <c r="P2879" s="3">
        <f t="shared" si="133"/>
        <v>14</v>
      </c>
      <c r="Q2879" s="16">
        <f t="shared" si="134"/>
        <v>50</v>
      </c>
    </row>
    <row r="2880" spans="1:17" x14ac:dyDescent="0.3">
      <c r="A2880" s="6">
        <v>41651</v>
      </c>
      <c r="B2880" s="5" t="s">
        <v>887</v>
      </c>
      <c r="C2880" s="5" t="s">
        <v>888</v>
      </c>
      <c r="D2880" s="5" t="s">
        <v>317</v>
      </c>
      <c r="E2880">
        <v>7</v>
      </c>
      <c r="F2880">
        <v>5</v>
      </c>
      <c r="G2880">
        <v>4</v>
      </c>
      <c r="H2880">
        <v>8</v>
      </c>
      <c r="I2880">
        <v>10</v>
      </c>
      <c r="J2880" s="5" t="s">
        <v>34</v>
      </c>
      <c r="K2880" s="5" t="s">
        <v>23</v>
      </c>
      <c r="L2880">
        <v>3</v>
      </c>
      <c r="M2880" s="3">
        <v>1530</v>
      </c>
      <c r="N2880" s="5" t="str">
        <f>IFERROR(INDEX(vtipo,MATCH(D2880,vcliente,0)),"Normal")</f>
        <v>Oro</v>
      </c>
      <c r="O2880" s="5" t="str">
        <f t="shared" si="132"/>
        <v>No</v>
      </c>
      <c r="P2880" s="3">
        <f t="shared" si="133"/>
        <v>25</v>
      </c>
      <c r="Q2880" s="16">
        <f t="shared" si="134"/>
        <v>60</v>
      </c>
    </row>
    <row r="2881" spans="1:17" x14ac:dyDescent="0.3">
      <c r="A2881" s="6">
        <v>41653</v>
      </c>
      <c r="B2881" s="5" t="s">
        <v>887</v>
      </c>
      <c r="C2881" s="5" t="s">
        <v>888</v>
      </c>
      <c r="D2881" s="5" t="s">
        <v>234</v>
      </c>
      <c r="E2881">
        <v>3</v>
      </c>
      <c r="F2881">
        <v>4</v>
      </c>
      <c r="G2881">
        <v>6</v>
      </c>
      <c r="H2881">
        <v>4</v>
      </c>
      <c r="I2881">
        <v>5</v>
      </c>
      <c r="J2881" s="5" t="s">
        <v>27</v>
      </c>
      <c r="K2881" s="5" t="s">
        <v>23</v>
      </c>
      <c r="L2881">
        <v>6</v>
      </c>
      <c r="M2881" s="3">
        <v>1440</v>
      </c>
      <c r="N2881" s="5" t="str">
        <f>IFERROR(INDEX(vtipo,MATCH(D2881,vcliente,0)),"Normal")</f>
        <v>Oro</v>
      </c>
      <c r="O2881" s="5" t="str">
        <f t="shared" si="132"/>
        <v>No</v>
      </c>
      <c r="P2881" s="3">
        <f t="shared" si="133"/>
        <v>0</v>
      </c>
      <c r="Q2881" s="16">
        <f t="shared" si="134"/>
        <v>38</v>
      </c>
    </row>
    <row r="2882" spans="1:17" x14ac:dyDescent="0.3">
      <c r="A2882" s="6">
        <v>41653</v>
      </c>
      <c r="B2882" s="5" t="s">
        <v>887</v>
      </c>
      <c r="C2882" s="5" t="s">
        <v>888</v>
      </c>
      <c r="D2882" s="5" t="s">
        <v>397</v>
      </c>
      <c r="E2882">
        <v>1</v>
      </c>
      <c r="F2882">
        <v>1</v>
      </c>
      <c r="G2882">
        <v>0</v>
      </c>
      <c r="H2882">
        <v>2</v>
      </c>
      <c r="I2882">
        <v>0</v>
      </c>
      <c r="J2882" s="5" t="s">
        <v>36</v>
      </c>
      <c r="K2882" s="5" t="s">
        <v>23</v>
      </c>
      <c r="L2882">
        <v>6</v>
      </c>
      <c r="M2882" s="3">
        <v>3060</v>
      </c>
      <c r="N2882" s="5" t="str">
        <f>IFERROR(INDEX(vtipo,MATCH(D2882,vcliente,0)),"Normal")</f>
        <v>Normal</v>
      </c>
      <c r="O2882" s="5" t="str">
        <f t="shared" si="132"/>
        <v>No</v>
      </c>
      <c r="P2882" s="3">
        <f t="shared" si="133"/>
        <v>0</v>
      </c>
      <c r="Q2882" s="16">
        <f t="shared" si="134"/>
        <v>8</v>
      </c>
    </row>
    <row r="2883" spans="1:17" x14ac:dyDescent="0.3">
      <c r="A2883" s="6">
        <v>41654</v>
      </c>
      <c r="B2883" s="5" t="s">
        <v>887</v>
      </c>
      <c r="C2883" s="5" t="s">
        <v>888</v>
      </c>
      <c r="D2883" s="5" t="s">
        <v>832</v>
      </c>
      <c r="E2883">
        <v>5</v>
      </c>
      <c r="F2883">
        <v>4</v>
      </c>
      <c r="G2883">
        <v>7</v>
      </c>
      <c r="H2883">
        <v>4</v>
      </c>
      <c r="I2883">
        <v>4</v>
      </c>
      <c r="J2883" s="5" t="s">
        <v>78</v>
      </c>
      <c r="K2883" s="5" t="s">
        <v>20</v>
      </c>
      <c r="L2883">
        <v>6</v>
      </c>
      <c r="M2883" s="3">
        <v>4080</v>
      </c>
      <c r="N2883" s="5" t="str">
        <f>IFERROR(INDEX(vtipo,MATCH(D2883,vcliente,0)),"Normal")</f>
        <v>Normal</v>
      </c>
      <c r="O2883" s="5" t="str">
        <f t="shared" ref="O2883:O2946" si="135">IF(OR(COUNTIF(E2883:I2883,10)&gt;=2,AND(MONTH(A2883)=10,L2883&gt;=15)),"Sí","No")</f>
        <v>No</v>
      </c>
      <c r="P2883" s="3">
        <f t="shared" ref="P2883:P2946" si="136">SUMIF(E2883:I2883,"&gt;=7")</f>
        <v>7</v>
      </c>
      <c r="Q2883" s="16">
        <f t="shared" ref="Q2883:Q2946" si="137">(SUM(E2883:I2883)-MIN(E2883:I2883))*IF(MIN(E2883:I2883)&gt;=7,2.5,2)</f>
        <v>40</v>
      </c>
    </row>
    <row r="2884" spans="1:17" x14ac:dyDescent="0.3">
      <c r="A2884" s="6">
        <v>41660</v>
      </c>
      <c r="B2884" s="5" t="s">
        <v>887</v>
      </c>
      <c r="C2884" s="5" t="s">
        <v>888</v>
      </c>
      <c r="D2884" s="5" t="s">
        <v>807</v>
      </c>
      <c r="E2884">
        <v>4</v>
      </c>
      <c r="F2884">
        <v>3</v>
      </c>
      <c r="G2884">
        <v>0</v>
      </c>
      <c r="H2884">
        <v>5</v>
      </c>
      <c r="I2884">
        <v>3</v>
      </c>
      <c r="J2884" s="5" t="s">
        <v>19</v>
      </c>
      <c r="K2884" s="5" t="s">
        <v>20</v>
      </c>
      <c r="L2884">
        <v>9</v>
      </c>
      <c r="M2884" s="3">
        <v>3825</v>
      </c>
      <c r="N2884" s="5" t="str">
        <f>IFERROR(INDEX(vtipo,MATCH(D2884,vcliente,0)),"Normal")</f>
        <v>Normal</v>
      </c>
      <c r="O2884" s="5" t="str">
        <f t="shared" si="135"/>
        <v>No</v>
      </c>
      <c r="P2884" s="3">
        <f t="shared" si="136"/>
        <v>0</v>
      </c>
      <c r="Q2884" s="16">
        <f t="shared" si="137"/>
        <v>30</v>
      </c>
    </row>
    <row r="2885" spans="1:17" x14ac:dyDescent="0.3">
      <c r="A2885" s="6">
        <v>41661</v>
      </c>
      <c r="B2885" s="5" t="s">
        <v>887</v>
      </c>
      <c r="C2885" s="5" t="s">
        <v>888</v>
      </c>
      <c r="D2885" s="5" t="s">
        <v>184</v>
      </c>
      <c r="E2885">
        <v>2</v>
      </c>
      <c r="F2885">
        <v>2</v>
      </c>
      <c r="G2885">
        <v>3</v>
      </c>
      <c r="H2885">
        <v>2</v>
      </c>
      <c r="I2885">
        <v>3</v>
      </c>
      <c r="J2885" s="5" t="s">
        <v>22</v>
      </c>
      <c r="K2885" s="5" t="s">
        <v>23</v>
      </c>
      <c r="L2885">
        <v>2</v>
      </c>
      <c r="M2885" s="3">
        <v>510</v>
      </c>
      <c r="N2885" s="5" t="str">
        <f>IFERROR(INDEX(vtipo,MATCH(D2885,vcliente,0)),"Normal")</f>
        <v>Normal</v>
      </c>
      <c r="O2885" s="5" t="str">
        <f t="shared" si="135"/>
        <v>No</v>
      </c>
      <c r="P2885" s="3">
        <f t="shared" si="136"/>
        <v>0</v>
      </c>
      <c r="Q2885" s="16">
        <f t="shared" si="137"/>
        <v>20</v>
      </c>
    </row>
    <row r="2886" spans="1:17" x14ac:dyDescent="0.3">
      <c r="A2886" s="6">
        <v>41663</v>
      </c>
      <c r="B2886" s="5" t="s">
        <v>887</v>
      </c>
      <c r="C2886" s="5" t="s">
        <v>888</v>
      </c>
      <c r="D2886" s="5" t="s">
        <v>642</v>
      </c>
      <c r="E2886">
        <v>4</v>
      </c>
      <c r="F2886">
        <v>8</v>
      </c>
      <c r="G2886">
        <v>5</v>
      </c>
      <c r="H2886">
        <v>0</v>
      </c>
      <c r="I2886">
        <v>5</v>
      </c>
      <c r="J2886" s="5" t="s">
        <v>19</v>
      </c>
      <c r="K2886" s="5" t="s">
        <v>20</v>
      </c>
      <c r="L2886">
        <v>7</v>
      </c>
      <c r="M2886" s="3">
        <v>2975</v>
      </c>
      <c r="N2886" s="5" t="str">
        <f>IFERROR(INDEX(vtipo,MATCH(D2886,vcliente,0)),"Normal")</f>
        <v>Oro</v>
      </c>
      <c r="O2886" s="5" t="str">
        <f t="shared" si="135"/>
        <v>No</v>
      </c>
      <c r="P2886" s="3">
        <f t="shared" si="136"/>
        <v>8</v>
      </c>
      <c r="Q2886" s="16">
        <f t="shared" si="137"/>
        <v>44</v>
      </c>
    </row>
    <row r="2887" spans="1:17" x14ac:dyDescent="0.3">
      <c r="A2887" s="6">
        <v>41666</v>
      </c>
      <c r="B2887" s="5" t="s">
        <v>887</v>
      </c>
      <c r="C2887" s="5" t="s">
        <v>888</v>
      </c>
      <c r="D2887" s="5" t="s">
        <v>363</v>
      </c>
      <c r="E2887">
        <v>4</v>
      </c>
      <c r="F2887">
        <v>7</v>
      </c>
      <c r="G2887">
        <v>1</v>
      </c>
      <c r="H2887">
        <v>10</v>
      </c>
      <c r="I2887">
        <v>5</v>
      </c>
      <c r="J2887" s="5" t="s">
        <v>32</v>
      </c>
      <c r="K2887" s="5" t="s">
        <v>20</v>
      </c>
      <c r="L2887">
        <v>2</v>
      </c>
      <c r="M2887" s="3">
        <v>1020</v>
      </c>
      <c r="N2887" s="5" t="str">
        <f>IFERROR(INDEX(vtipo,MATCH(D2887,vcliente,0)),"Normal")</f>
        <v>Normal</v>
      </c>
      <c r="O2887" s="5" t="str">
        <f t="shared" si="135"/>
        <v>No</v>
      </c>
      <c r="P2887" s="3">
        <f t="shared" si="136"/>
        <v>17</v>
      </c>
      <c r="Q2887" s="16">
        <f t="shared" si="137"/>
        <v>52</v>
      </c>
    </row>
    <row r="2888" spans="1:17" x14ac:dyDescent="0.3">
      <c r="A2888" s="6">
        <v>41668</v>
      </c>
      <c r="B2888" s="5" t="s">
        <v>887</v>
      </c>
      <c r="C2888" s="5" t="s">
        <v>888</v>
      </c>
      <c r="D2888" s="5" t="s">
        <v>405</v>
      </c>
      <c r="E2888">
        <v>8</v>
      </c>
      <c r="F2888">
        <v>7</v>
      </c>
      <c r="G2888">
        <v>6</v>
      </c>
      <c r="H2888">
        <v>8</v>
      </c>
      <c r="I2888">
        <v>6</v>
      </c>
      <c r="J2888" s="5" t="s">
        <v>16</v>
      </c>
      <c r="K2888" s="5" t="s">
        <v>17</v>
      </c>
      <c r="L2888">
        <v>5</v>
      </c>
      <c r="M2888" s="3">
        <v>5100</v>
      </c>
      <c r="N2888" s="5" t="str">
        <f>IFERROR(INDEX(vtipo,MATCH(D2888,vcliente,0)),"Normal")</f>
        <v>Oro</v>
      </c>
      <c r="O2888" s="5" t="str">
        <f t="shared" si="135"/>
        <v>No</v>
      </c>
      <c r="P2888" s="3">
        <f t="shared" si="136"/>
        <v>23</v>
      </c>
      <c r="Q2888" s="16">
        <f t="shared" si="137"/>
        <v>58</v>
      </c>
    </row>
    <row r="2889" spans="1:17" x14ac:dyDescent="0.3">
      <c r="A2889" s="6">
        <v>41669</v>
      </c>
      <c r="B2889" s="5" t="s">
        <v>887</v>
      </c>
      <c r="C2889" s="5" t="s">
        <v>888</v>
      </c>
      <c r="D2889" s="5" t="s">
        <v>454</v>
      </c>
      <c r="E2889">
        <v>5</v>
      </c>
      <c r="F2889">
        <v>7</v>
      </c>
      <c r="G2889">
        <v>5</v>
      </c>
      <c r="H2889">
        <v>6</v>
      </c>
      <c r="I2889">
        <v>10</v>
      </c>
      <c r="J2889" s="5" t="s">
        <v>71</v>
      </c>
      <c r="K2889" s="5" t="s">
        <v>20</v>
      </c>
      <c r="L2889">
        <v>6</v>
      </c>
      <c r="M2889" s="3">
        <v>5100</v>
      </c>
      <c r="N2889" s="5" t="str">
        <f>IFERROR(INDEX(vtipo,MATCH(D2889,vcliente,0)),"Normal")</f>
        <v>Normal</v>
      </c>
      <c r="O2889" s="5" t="str">
        <f t="shared" si="135"/>
        <v>No</v>
      </c>
      <c r="P2889" s="3">
        <f t="shared" si="136"/>
        <v>17</v>
      </c>
      <c r="Q2889" s="16">
        <f t="shared" si="137"/>
        <v>56</v>
      </c>
    </row>
    <row r="2890" spans="1:17" x14ac:dyDescent="0.3">
      <c r="A2890" s="6">
        <v>41671</v>
      </c>
      <c r="B2890" s="5" t="s">
        <v>887</v>
      </c>
      <c r="C2890" s="5" t="s">
        <v>888</v>
      </c>
      <c r="D2890" s="5" t="s">
        <v>534</v>
      </c>
      <c r="E2890">
        <v>5</v>
      </c>
      <c r="F2890">
        <v>0</v>
      </c>
      <c r="G2890">
        <v>6</v>
      </c>
      <c r="H2890">
        <v>4</v>
      </c>
      <c r="I2890">
        <v>4</v>
      </c>
      <c r="J2890" s="5" t="s">
        <v>38</v>
      </c>
      <c r="K2890" s="5" t="s">
        <v>17</v>
      </c>
      <c r="L2890">
        <v>6</v>
      </c>
      <c r="M2890" s="3">
        <v>2700</v>
      </c>
      <c r="N2890" s="5" t="str">
        <f>IFERROR(INDEX(vtipo,MATCH(D2890,vcliente,0)),"Normal")</f>
        <v>Normal</v>
      </c>
      <c r="O2890" s="5" t="str">
        <f t="shared" si="135"/>
        <v>No</v>
      </c>
      <c r="P2890" s="3">
        <f t="shared" si="136"/>
        <v>0</v>
      </c>
      <c r="Q2890" s="16">
        <f t="shared" si="137"/>
        <v>38</v>
      </c>
    </row>
    <row r="2891" spans="1:17" x14ac:dyDescent="0.3">
      <c r="A2891" s="6">
        <v>41674</v>
      </c>
      <c r="B2891" s="5" t="s">
        <v>887</v>
      </c>
      <c r="C2891" s="5" t="s">
        <v>888</v>
      </c>
      <c r="D2891" s="5" t="s">
        <v>884</v>
      </c>
      <c r="E2891">
        <v>2</v>
      </c>
      <c r="F2891">
        <v>3</v>
      </c>
      <c r="G2891">
        <v>9</v>
      </c>
      <c r="H2891">
        <v>3</v>
      </c>
      <c r="I2891">
        <v>5</v>
      </c>
      <c r="J2891" s="5" t="s">
        <v>82</v>
      </c>
      <c r="K2891" s="5" t="s">
        <v>17</v>
      </c>
      <c r="L2891">
        <v>12</v>
      </c>
      <c r="M2891" s="3">
        <v>12960</v>
      </c>
      <c r="N2891" s="5" t="str">
        <f>IFERROR(INDEX(vtipo,MATCH(D2891,vcliente,0)),"Normal")</f>
        <v>Normal</v>
      </c>
      <c r="O2891" s="5" t="str">
        <f t="shared" si="135"/>
        <v>No</v>
      </c>
      <c r="P2891" s="3">
        <f t="shared" si="136"/>
        <v>9</v>
      </c>
      <c r="Q2891" s="16">
        <f t="shared" si="137"/>
        <v>40</v>
      </c>
    </row>
    <row r="2892" spans="1:17" x14ac:dyDescent="0.3">
      <c r="A2892" s="6">
        <v>41677</v>
      </c>
      <c r="B2892" s="5" t="s">
        <v>887</v>
      </c>
      <c r="C2892" s="5" t="s">
        <v>888</v>
      </c>
      <c r="D2892" s="5" t="s">
        <v>214</v>
      </c>
      <c r="E2892">
        <v>7</v>
      </c>
      <c r="F2892">
        <v>6</v>
      </c>
      <c r="G2892">
        <v>4</v>
      </c>
      <c r="H2892">
        <v>3</v>
      </c>
      <c r="I2892">
        <v>5</v>
      </c>
      <c r="J2892" s="5" t="s">
        <v>96</v>
      </c>
      <c r="K2892" s="5" t="s">
        <v>20</v>
      </c>
      <c r="L2892">
        <v>15</v>
      </c>
      <c r="M2892" s="3">
        <v>3600</v>
      </c>
      <c r="N2892" s="5" t="str">
        <f>IFERROR(INDEX(vtipo,MATCH(D2892,vcliente,0)),"Normal")</f>
        <v>Oro</v>
      </c>
      <c r="O2892" s="5" t="str">
        <f t="shared" si="135"/>
        <v>No</v>
      </c>
      <c r="P2892" s="3">
        <f t="shared" si="136"/>
        <v>7</v>
      </c>
      <c r="Q2892" s="16">
        <f t="shared" si="137"/>
        <v>44</v>
      </c>
    </row>
    <row r="2893" spans="1:17" x14ac:dyDescent="0.3">
      <c r="A2893" s="6">
        <v>41678</v>
      </c>
      <c r="B2893" s="5" t="s">
        <v>887</v>
      </c>
      <c r="C2893" s="5" t="s">
        <v>888</v>
      </c>
      <c r="D2893" s="5" t="s">
        <v>132</v>
      </c>
      <c r="E2893">
        <v>8</v>
      </c>
      <c r="F2893">
        <v>8</v>
      </c>
      <c r="G2893">
        <v>9</v>
      </c>
      <c r="H2893">
        <v>9</v>
      </c>
      <c r="I2893">
        <v>9</v>
      </c>
      <c r="J2893" s="5" t="s">
        <v>74</v>
      </c>
      <c r="K2893" s="5" t="s">
        <v>23</v>
      </c>
      <c r="L2893">
        <v>12</v>
      </c>
      <c r="M2893" s="3">
        <v>4800</v>
      </c>
      <c r="N2893" s="5" t="str">
        <f>IFERROR(INDEX(vtipo,MATCH(D2893,vcliente,0)),"Normal")</f>
        <v>Oro</v>
      </c>
      <c r="O2893" s="5" t="str">
        <f t="shared" si="135"/>
        <v>No</v>
      </c>
      <c r="P2893" s="3">
        <f t="shared" si="136"/>
        <v>43</v>
      </c>
      <c r="Q2893" s="16">
        <f t="shared" si="137"/>
        <v>87.5</v>
      </c>
    </row>
    <row r="2894" spans="1:17" x14ac:dyDescent="0.3">
      <c r="A2894" s="6">
        <v>41682</v>
      </c>
      <c r="B2894" s="5" t="s">
        <v>887</v>
      </c>
      <c r="C2894" s="5" t="s">
        <v>888</v>
      </c>
      <c r="D2894" s="5" t="s">
        <v>409</v>
      </c>
      <c r="E2894">
        <v>5</v>
      </c>
      <c r="F2894">
        <v>7</v>
      </c>
      <c r="G2894">
        <v>0</v>
      </c>
      <c r="H2894">
        <v>5</v>
      </c>
      <c r="I2894">
        <v>5</v>
      </c>
      <c r="J2894" s="5" t="s">
        <v>40</v>
      </c>
      <c r="K2894" s="5" t="s">
        <v>23</v>
      </c>
      <c r="L2894">
        <v>8</v>
      </c>
      <c r="M2894" s="3">
        <v>5040</v>
      </c>
      <c r="N2894" s="5" t="str">
        <f>IFERROR(INDEX(vtipo,MATCH(D2894,vcliente,0)),"Normal")</f>
        <v>Platino</v>
      </c>
      <c r="O2894" s="5" t="str">
        <f t="shared" si="135"/>
        <v>No</v>
      </c>
      <c r="P2894" s="3">
        <f t="shared" si="136"/>
        <v>7</v>
      </c>
      <c r="Q2894" s="16">
        <f t="shared" si="137"/>
        <v>44</v>
      </c>
    </row>
    <row r="2895" spans="1:17" x14ac:dyDescent="0.3">
      <c r="A2895" s="6">
        <v>41683</v>
      </c>
      <c r="B2895" s="5" t="s">
        <v>887</v>
      </c>
      <c r="C2895" s="5" t="s">
        <v>888</v>
      </c>
      <c r="D2895" s="5" t="s">
        <v>813</v>
      </c>
      <c r="E2895">
        <v>4</v>
      </c>
      <c r="F2895">
        <v>5</v>
      </c>
      <c r="G2895">
        <v>7</v>
      </c>
      <c r="H2895">
        <v>6</v>
      </c>
      <c r="I2895">
        <v>9</v>
      </c>
      <c r="J2895" s="5" t="s">
        <v>32</v>
      </c>
      <c r="K2895" s="5" t="s">
        <v>20</v>
      </c>
      <c r="L2895">
        <v>3</v>
      </c>
      <c r="M2895" s="3">
        <v>1620</v>
      </c>
      <c r="N2895" s="5" t="str">
        <f>IFERROR(INDEX(vtipo,MATCH(D2895,vcliente,0)),"Normal")</f>
        <v>Normal</v>
      </c>
      <c r="O2895" s="5" t="str">
        <f t="shared" si="135"/>
        <v>No</v>
      </c>
      <c r="P2895" s="3">
        <f t="shared" si="136"/>
        <v>16</v>
      </c>
      <c r="Q2895" s="16">
        <f t="shared" si="137"/>
        <v>54</v>
      </c>
    </row>
    <row r="2896" spans="1:17" x14ac:dyDescent="0.3">
      <c r="A2896" s="6">
        <v>41683</v>
      </c>
      <c r="B2896" s="5" t="s">
        <v>887</v>
      </c>
      <c r="C2896" s="5" t="s">
        <v>888</v>
      </c>
      <c r="D2896" s="5" t="s">
        <v>872</v>
      </c>
      <c r="E2896">
        <v>1</v>
      </c>
      <c r="F2896">
        <v>4</v>
      </c>
      <c r="G2896">
        <v>3</v>
      </c>
      <c r="H2896">
        <v>6</v>
      </c>
      <c r="I2896">
        <v>5</v>
      </c>
      <c r="J2896" s="5" t="s">
        <v>90</v>
      </c>
      <c r="K2896" s="5" t="s">
        <v>20</v>
      </c>
      <c r="L2896">
        <v>2</v>
      </c>
      <c r="M2896" s="3">
        <v>1620</v>
      </c>
      <c r="N2896" s="5" t="str">
        <f>IFERROR(INDEX(vtipo,MATCH(D2896,vcliente,0)),"Normal")</f>
        <v>Normal</v>
      </c>
      <c r="O2896" s="5" t="str">
        <f t="shared" si="135"/>
        <v>No</v>
      </c>
      <c r="P2896" s="3">
        <f t="shared" si="136"/>
        <v>0</v>
      </c>
      <c r="Q2896" s="16">
        <f t="shared" si="137"/>
        <v>36</v>
      </c>
    </row>
    <row r="2897" spans="1:17" x14ac:dyDescent="0.3">
      <c r="A2897" s="6">
        <v>41684</v>
      </c>
      <c r="B2897" s="5" t="s">
        <v>887</v>
      </c>
      <c r="C2897" s="5" t="s">
        <v>888</v>
      </c>
      <c r="D2897" s="5" t="s">
        <v>191</v>
      </c>
      <c r="E2897">
        <v>2</v>
      </c>
      <c r="F2897">
        <v>7</v>
      </c>
      <c r="G2897">
        <v>3</v>
      </c>
      <c r="H2897">
        <v>9</v>
      </c>
      <c r="I2897">
        <v>3</v>
      </c>
      <c r="J2897" s="5" t="s">
        <v>16</v>
      </c>
      <c r="K2897" s="5" t="s">
        <v>17</v>
      </c>
      <c r="L2897">
        <v>10</v>
      </c>
      <c r="M2897" s="3">
        <v>10800</v>
      </c>
      <c r="N2897" s="5" t="str">
        <f>IFERROR(INDEX(vtipo,MATCH(D2897,vcliente,0)),"Normal")</f>
        <v>Normal</v>
      </c>
      <c r="O2897" s="5" t="str">
        <f t="shared" si="135"/>
        <v>No</v>
      </c>
      <c r="P2897" s="3">
        <f t="shared" si="136"/>
        <v>16</v>
      </c>
      <c r="Q2897" s="16">
        <f t="shared" si="137"/>
        <v>44</v>
      </c>
    </row>
    <row r="2898" spans="1:17" x14ac:dyDescent="0.3">
      <c r="A2898" s="6">
        <v>41685</v>
      </c>
      <c r="B2898" s="5" t="s">
        <v>887</v>
      </c>
      <c r="C2898" s="5" t="s">
        <v>888</v>
      </c>
      <c r="D2898" s="5" t="s">
        <v>361</v>
      </c>
      <c r="E2898">
        <v>9</v>
      </c>
      <c r="F2898">
        <v>1</v>
      </c>
      <c r="G2898">
        <v>8</v>
      </c>
      <c r="H2898">
        <v>4</v>
      </c>
      <c r="I2898">
        <v>4</v>
      </c>
      <c r="J2898" s="5" t="s">
        <v>40</v>
      </c>
      <c r="K2898" s="5" t="s">
        <v>23</v>
      </c>
      <c r="L2898">
        <v>5</v>
      </c>
      <c r="M2898" s="3">
        <v>3150</v>
      </c>
      <c r="N2898" s="5" t="str">
        <f>IFERROR(INDEX(vtipo,MATCH(D2898,vcliente,0)),"Normal")</f>
        <v>Normal</v>
      </c>
      <c r="O2898" s="5" t="str">
        <f t="shared" si="135"/>
        <v>No</v>
      </c>
      <c r="P2898" s="3">
        <f t="shared" si="136"/>
        <v>17</v>
      </c>
      <c r="Q2898" s="16">
        <f t="shared" si="137"/>
        <v>50</v>
      </c>
    </row>
    <row r="2899" spans="1:17" x14ac:dyDescent="0.3">
      <c r="A2899" s="6">
        <v>41685</v>
      </c>
      <c r="B2899" s="5" t="s">
        <v>887</v>
      </c>
      <c r="C2899" s="5" t="s">
        <v>888</v>
      </c>
      <c r="D2899" s="5" t="s">
        <v>609</v>
      </c>
      <c r="E2899">
        <v>5</v>
      </c>
      <c r="F2899">
        <v>10</v>
      </c>
      <c r="G2899">
        <v>4</v>
      </c>
      <c r="H2899">
        <v>2</v>
      </c>
      <c r="I2899">
        <v>9</v>
      </c>
      <c r="J2899" s="5" t="s">
        <v>99</v>
      </c>
      <c r="K2899" s="5" t="s">
        <v>23</v>
      </c>
      <c r="L2899">
        <v>3</v>
      </c>
      <c r="M2899" s="3">
        <v>3060</v>
      </c>
      <c r="N2899" s="5" t="str">
        <f>IFERROR(INDEX(vtipo,MATCH(D2899,vcliente,0)),"Normal")</f>
        <v>Oro</v>
      </c>
      <c r="O2899" s="5" t="str">
        <f t="shared" si="135"/>
        <v>No</v>
      </c>
      <c r="P2899" s="3">
        <f t="shared" si="136"/>
        <v>19</v>
      </c>
      <c r="Q2899" s="16">
        <f t="shared" si="137"/>
        <v>56</v>
      </c>
    </row>
    <row r="2900" spans="1:17" x14ac:dyDescent="0.3">
      <c r="A2900" s="6">
        <v>41686</v>
      </c>
      <c r="B2900" s="5" t="s">
        <v>887</v>
      </c>
      <c r="C2900" s="5" t="s">
        <v>888</v>
      </c>
      <c r="D2900" s="5" t="s">
        <v>701</v>
      </c>
      <c r="E2900">
        <v>0</v>
      </c>
      <c r="F2900">
        <v>2</v>
      </c>
      <c r="G2900">
        <v>5</v>
      </c>
      <c r="H2900">
        <v>7</v>
      </c>
      <c r="I2900">
        <v>5</v>
      </c>
      <c r="J2900" s="5" t="s">
        <v>19</v>
      </c>
      <c r="K2900" s="5" t="s">
        <v>20</v>
      </c>
      <c r="L2900">
        <v>4</v>
      </c>
      <c r="M2900" s="3">
        <v>1800</v>
      </c>
      <c r="N2900" s="5" t="str">
        <f>IFERROR(INDEX(vtipo,MATCH(D2900,vcliente,0)),"Normal")</f>
        <v>Oro</v>
      </c>
      <c r="O2900" s="5" t="str">
        <f t="shared" si="135"/>
        <v>No</v>
      </c>
      <c r="P2900" s="3">
        <f t="shared" si="136"/>
        <v>7</v>
      </c>
      <c r="Q2900" s="16">
        <f t="shared" si="137"/>
        <v>38</v>
      </c>
    </row>
    <row r="2901" spans="1:17" x14ac:dyDescent="0.3">
      <c r="A2901" s="6">
        <v>41687</v>
      </c>
      <c r="B2901" s="5" t="s">
        <v>887</v>
      </c>
      <c r="C2901" s="5" t="s">
        <v>888</v>
      </c>
      <c r="D2901" s="5" t="s">
        <v>538</v>
      </c>
      <c r="E2901">
        <v>6</v>
      </c>
      <c r="F2901">
        <v>3</v>
      </c>
      <c r="G2901">
        <v>8</v>
      </c>
      <c r="H2901">
        <v>5</v>
      </c>
      <c r="I2901">
        <v>8</v>
      </c>
      <c r="J2901" s="5" t="s">
        <v>71</v>
      </c>
      <c r="K2901" s="5" t="s">
        <v>20</v>
      </c>
      <c r="L2901">
        <v>1</v>
      </c>
      <c r="M2901" s="3">
        <v>900</v>
      </c>
      <c r="N2901" s="5" t="str">
        <f>IFERROR(INDEX(vtipo,MATCH(D2901,vcliente,0)),"Normal")</f>
        <v>Normal</v>
      </c>
      <c r="O2901" s="5" t="str">
        <f t="shared" si="135"/>
        <v>No</v>
      </c>
      <c r="P2901" s="3">
        <f t="shared" si="136"/>
        <v>16</v>
      </c>
      <c r="Q2901" s="16">
        <f t="shared" si="137"/>
        <v>54</v>
      </c>
    </row>
    <row r="2902" spans="1:17" x14ac:dyDescent="0.3">
      <c r="A2902" s="6">
        <v>41689</v>
      </c>
      <c r="B2902" s="5" t="s">
        <v>887</v>
      </c>
      <c r="C2902" s="5" t="s">
        <v>888</v>
      </c>
      <c r="D2902" s="5" t="s">
        <v>439</v>
      </c>
      <c r="E2902">
        <v>7</v>
      </c>
      <c r="F2902">
        <v>5</v>
      </c>
      <c r="G2902">
        <v>4</v>
      </c>
      <c r="H2902">
        <v>8</v>
      </c>
      <c r="I2902">
        <v>7</v>
      </c>
      <c r="J2902" s="5" t="s">
        <v>34</v>
      </c>
      <c r="K2902" s="5" t="s">
        <v>23</v>
      </c>
      <c r="L2902">
        <v>4</v>
      </c>
      <c r="M2902" s="3">
        <v>2160</v>
      </c>
      <c r="N2902" s="5" t="str">
        <f>IFERROR(INDEX(vtipo,MATCH(D2902,vcliente,0)),"Normal")</f>
        <v>Oro</v>
      </c>
      <c r="O2902" s="5" t="str">
        <f t="shared" si="135"/>
        <v>No</v>
      </c>
      <c r="P2902" s="3">
        <f t="shared" si="136"/>
        <v>22</v>
      </c>
      <c r="Q2902" s="16">
        <f t="shared" si="137"/>
        <v>54</v>
      </c>
    </row>
    <row r="2903" spans="1:17" x14ac:dyDescent="0.3">
      <c r="A2903" s="6">
        <v>41690</v>
      </c>
      <c r="B2903" s="5" t="s">
        <v>887</v>
      </c>
      <c r="C2903" s="5" t="s">
        <v>888</v>
      </c>
      <c r="D2903" s="5" t="s">
        <v>305</v>
      </c>
      <c r="E2903">
        <v>4</v>
      </c>
      <c r="F2903">
        <v>7</v>
      </c>
      <c r="G2903">
        <v>6</v>
      </c>
      <c r="H2903">
        <v>2</v>
      </c>
      <c r="I2903">
        <v>3</v>
      </c>
      <c r="J2903" s="5" t="s">
        <v>57</v>
      </c>
      <c r="K2903" s="5" t="s">
        <v>17</v>
      </c>
      <c r="L2903">
        <v>10</v>
      </c>
      <c r="M2903" s="3">
        <v>2700</v>
      </c>
      <c r="N2903" s="5" t="str">
        <f>IFERROR(INDEX(vtipo,MATCH(D2903,vcliente,0)),"Normal")</f>
        <v>Normal</v>
      </c>
      <c r="O2903" s="5" t="str">
        <f t="shared" si="135"/>
        <v>No</v>
      </c>
      <c r="P2903" s="3">
        <f t="shared" si="136"/>
        <v>7</v>
      </c>
      <c r="Q2903" s="16">
        <f t="shared" si="137"/>
        <v>40</v>
      </c>
    </row>
    <row r="2904" spans="1:17" x14ac:dyDescent="0.3">
      <c r="A2904" s="6">
        <v>41691</v>
      </c>
      <c r="B2904" s="5" t="s">
        <v>887</v>
      </c>
      <c r="C2904" s="5" t="s">
        <v>888</v>
      </c>
      <c r="D2904" s="5" t="s">
        <v>70</v>
      </c>
      <c r="E2904">
        <v>6</v>
      </c>
      <c r="F2904">
        <v>3</v>
      </c>
      <c r="G2904">
        <v>6</v>
      </c>
      <c r="H2904">
        <v>5</v>
      </c>
      <c r="I2904">
        <v>9</v>
      </c>
      <c r="J2904" s="5" t="s">
        <v>71</v>
      </c>
      <c r="K2904" s="5" t="s">
        <v>20</v>
      </c>
      <c r="L2904">
        <v>6</v>
      </c>
      <c r="M2904" s="3">
        <v>5400</v>
      </c>
      <c r="N2904" s="5" t="str">
        <f>IFERROR(INDEX(vtipo,MATCH(D2904,vcliente,0)),"Normal")</f>
        <v>Oro</v>
      </c>
      <c r="O2904" s="5" t="str">
        <f t="shared" si="135"/>
        <v>No</v>
      </c>
      <c r="P2904" s="3">
        <f t="shared" si="136"/>
        <v>9</v>
      </c>
      <c r="Q2904" s="16">
        <f t="shared" si="137"/>
        <v>52</v>
      </c>
    </row>
    <row r="2905" spans="1:17" x14ac:dyDescent="0.3">
      <c r="A2905" s="6">
        <v>41693</v>
      </c>
      <c r="B2905" s="5" t="s">
        <v>887</v>
      </c>
      <c r="C2905" s="5" t="s">
        <v>888</v>
      </c>
      <c r="D2905" s="5" t="s">
        <v>448</v>
      </c>
      <c r="E2905">
        <v>8</v>
      </c>
      <c r="F2905">
        <v>1</v>
      </c>
      <c r="G2905">
        <v>7</v>
      </c>
      <c r="H2905">
        <v>6</v>
      </c>
      <c r="I2905">
        <v>5</v>
      </c>
      <c r="J2905" s="5" t="s">
        <v>32</v>
      </c>
      <c r="K2905" s="5" t="s">
        <v>20</v>
      </c>
      <c r="L2905">
        <v>6</v>
      </c>
      <c r="M2905" s="3">
        <v>3240</v>
      </c>
      <c r="N2905" s="5" t="str">
        <f>IFERROR(INDEX(vtipo,MATCH(D2905,vcliente,0)),"Normal")</f>
        <v>Normal</v>
      </c>
      <c r="O2905" s="5" t="str">
        <f t="shared" si="135"/>
        <v>No</v>
      </c>
      <c r="P2905" s="3">
        <f t="shared" si="136"/>
        <v>15</v>
      </c>
      <c r="Q2905" s="16">
        <f t="shared" si="137"/>
        <v>52</v>
      </c>
    </row>
    <row r="2906" spans="1:17" x14ac:dyDescent="0.3">
      <c r="A2906" s="6">
        <v>41693</v>
      </c>
      <c r="B2906" s="5" t="s">
        <v>887</v>
      </c>
      <c r="C2906" s="5" t="s">
        <v>888</v>
      </c>
      <c r="D2906" s="5" t="s">
        <v>104</v>
      </c>
      <c r="E2906">
        <v>0</v>
      </c>
      <c r="F2906">
        <v>5</v>
      </c>
      <c r="G2906">
        <v>6</v>
      </c>
      <c r="H2906">
        <v>5</v>
      </c>
      <c r="I2906">
        <v>3</v>
      </c>
      <c r="J2906" s="5" t="s">
        <v>53</v>
      </c>
      <c r="K2906" s="5" t="s">
        <v>17</v>
      </c>
      <c r="L2906">
        <v>1</v>
      </c>
      <c r="M2906" s="3">
        <v>900</v>
      </c>
      <c r="N2906" s="5" t="str">
        <f>IFERROR(INDEX(vtipo,MATCH(D2906,vcliente,0)),"Normal")</f>
        <v>Normal</v>
      </c>
      <c r="O2906" s="5" t="str">
        <f t="shared" si="135"/>
        <v>No</v>
      </c>
      <c r="P2906" s="3">
        <f t="shared" si="136"/>
        <v>0</v>
      </c>
      <c r="Q2906" s="16">
        <f t="shared" si="137"/>
        <v>38</v>
      </c>
    </row>
    <row r="2907" spans="1:17" x14ac:dyDescent="0.3">
      <c r="A2907" s="6">
        <v>41693</v>
      </c>
      <c r="B2907" s="5" t="s">
        <v>887</v>
      </c>
      <c r="C2907" s="5" t="s">
        <v>888</v>
      </c>
      <c r="D2907" s="5" t="s">
        <v>211</v>
      </c>
      <c r="E2907">
        <v>1</v>
      </c>
      <c r="F2907">
        <v>1</v>
      </c>
      <c r="G2907">
        <v>1</v>
      </c>
      <c r="H2907">
        <v>5</v>
      </c>
      <c r="I2907">
        <v>2</v>
      </c>
      <c r="J2907" s="5" t="s">
        <v>16</v>
      </c>
      <c r="K2907" s="5" t="s">
        <v>17</v>
      </c>
      <c r="L2907">
        <v>10</v>
      </c>
      <c r="M2907" s="3">
        <v>10800</v>
      </c>
      <c r="N2907" s="5" t="str">
        <f>IFERROR(INDEX(vtipo,MATCH(D2907,vcliente,0)),"Normal")</f>
        <v>Normal</v>
      </c>
      <c r="O2907" s="5" t="str">
        <f t="shared" si="135"/>
        <v>No</v>
      </c>
      <c r="P2907" s="3">
        <f t="shared" si="136"/>
        <v>0</v>
      </c>
      <c r="Q2907" s="16">
        <f t="shared" si="137"/>
        <v>18</v>
      </c>
    </row>
    <row r="2908" spans="1:17" x14ac:dyDescent="0.3">
      <c r="A2908" s="6">
        <v>41695</v>
      </c>
      <c r="B2908" s="5" t="s">
        <v>887</v>
      </c>
      <c r="C2908" s="5" t="s">
        <v>888</v>
      </c>
      <c r="D2908" s="5" t="s">
        <v>844</v>
      </c>
      <c r="E2908">
        <v>2</v>
      </c>
      <c r="F2908">
        <v>5</v>
      </c>
      <c r="G2908">
        <v>8</v>
      </c>
      <c r="H2908">
        <v>5</v>
      </c>
      <c r="I2908">
        <v>6</v>
      </c>
      <c r="J2908" s="5" t="s">
        <v>27</v>
      </c>
      <c r="K2908" s="5" t="s">
        <v>23</v>
      </c>
      <c r="L2908">
        <v>7</v>
      </c>
      <c r="M2908" s="3">
        <v>1890</v>
      </c>
      <c r="N2908" s="5" t="str">
        <f>IFERROR(INDEX(vtipo,MATCH(D2908,vcliente,0)),"Normal")</f>
        <v>Normal</v>
      </c>
      <c r="O2908" s="5" t="str">
        <f t="shared" si="135"/>
        <v>No</v>
      </c>
      <c r="P2908" s="3">
        <f t="shared" si="136"/>
        <v>8</v>
      </c>
      <c r="Q2908" s="16">
        <f t="shared" si="137"/>
        <v>48</v>
      </c>
    </row>
    <row r="2909" spans="1:17" x14ac:dyDescent="0.3">
      <c r="A2909" s="6">
        <v>41699</v>
      </c>
      <c r="B2909" s="5" t="s">
        <v>887</v>
      </c>
      <c r="C2909" s="5" t="s">
        <v>888</v>
      </c>
      <c r="D2909" s="5" t="s">
        <v>877</v>
      </c>
      <c r="E2909">
        <v>4</v>
      </c>
      <c r="F2909">
        <v>8</v>
      </c>
      <c r="G2909">
        <v>4</v>
      </c>
      <c r="H2909">
        <v>2</v>
      </c>
      <c r="I2909">
        <v>1</v>
      </c>
      <c r="J2909" s="5" t="s">
        <v>43</v>
      </c>
      <c r="K2909" s="5" t="s">
        <v>17</v>
      </c>
      <c r="L2909">
        <v>9</v>
      </c>
      <c r="M2909" s="3">
        <v>6300</v>
      </c>
      <c r="N2909" s="5" t="str">
        <f>IFERROR(INDEX(vtipo,MATCH(D2909,vcliente,0)),"Normal")</f>
        <v>Normal</v>
      </c>
      <c r="O2909" s="5" t="str">
        <f t="shared" si="135"/>
        <v>No</v>
      </c>
      <c r="P2909" s="3">
        <f t="shared" si="136"/>
        <v>8</v>
      </c>
      <c r="Q2909" s="16">
        <f t="shared" si="137"/>
        <v>36</v>
      </c>
    </row>
    <row r="2910" spans="1:17" x14ac:dyDescent="0.3">
      <c r="A2910" s="6">
        <v>41702</v>
      </c>
      <c r="B2910" s="5" t="s">
        <v>887</v>
      </c>
      <c r="C2910" s="5" t="s">
        <v>888</v>
      </c>
      <c r="D2910" s="5" t="s">
        <v>890</v>
      </c>
      <c r="E2910">
        <v>3</v>
      </c>
      <c r="F2910">
        <v>4</v>
      </c>
      <c r="G2910">
        <v>6</v>
      </c>
      <c r="H2910">
        <v>3</v>
      </c>
      <c r="I2910">
        <v>5</v>
      </c>
      <c r="J2910" s="5" t="s">
        <v>59</v>
      </c>
      <c r="K2910" s="5" t="s">
        <v>17</v>
      </c>
      <c r="L2910">
        <v>5</v>
      </c>
      <c r="M2910" s="3">
        <v>2850</v>
      </c>
      <c r="N2910" s="5" t="str">
        <f>IFERROR(INDEX(vtipo,MATCH(D2910,vcliente,0)),"Normal")</f>
        <v>Normal</v>
      </c>
      <c r="O2910" s="5" t="str">
        <f t="shared" si="135"/>
        <v>No</v>
      </c>
      <c r="P2910" s="3">
        <f t="shared" si="136"/>
        <v>0</v>
      </c>
      <c r="Q2910" s="16">
        <f t="shared" si="137"/>
        <v>36</v>
      </c>
    </row>
    <row r="2911" spans="1:17" x14ac:dyDescent="0.3">
      <c r="A2911" s="6">
        <v>41704</v>
      </c>
      <c r="B2911" s="5" t="s">
        <v>887</v>
      </c>
      <c r="C2911" s="5" t="s">
        <v>888</v>
      </c>
      <c r="D2911" s="5" t="s">
        <v>510</v>
      </c>
      <c r="E2911">
        <v>5</v>
      </c>
      <c r="F2911">
        <v>8</v>
      </c>
      <c r="G2911">
        <v>5</v>
      </c>
      <c r="H2911">
        <v>7</v>
      </c>
      <c r="I2911">
        <v>8</v>
      </c>
      <c r="J2911" s="5" t="s">
        <v>63</v>
      </c>
      <c r="K2911" s="5" t="s">
        <v>17</v>
      </c>
      <c r="L2911">
        <v>7</v>
      </c>
      <c r="M2911" s="3">
        <v>4200</v>
      </c>
      <c r="N2911" s="5" t="str">
        <f>IFERROR(INDEX(vtipo,MATCH(D2911,vcliente,0)),"Normal")</f>
        <v>Normal</v>
      </c>
      <c r="O2911" s="5" t="str">
        <f t="shared" si="135"/>
        <v>No</v>
      </c>
      <c r="P2911" s="3">
        <f t="shared" si="136"/>
        <v>23</v>
      </c>
      <c r="Q2911" s="16">
        <f t="shared" si="137"/>
        <v>56</v>
      </c>
    </row>
    <row r="2912" spans="1:17" x14ac:dyDescent="0.3">
      <c r="A2912" s="6">
        <v>41712</v>
      </c>
      <c r="B2912" s="5" t="s">
        <v>887</v>
      </c>
      <c r="C2912" s="5" t="s">
        <v>888</v>
      </c>
      <c r="D2912" s="5" t="s">
        <v>773</v>
      </c>
      <c r="E2912">
        <v>10</v>
      </c>
      <c r="F2912">
        <v>6</v>
      </c>
      <c r="G2912">
        <v>2</v>
      </c>
      <c r="H2912">
        <v>4</v>
      </c>
      <c r="I2912">
        <v>5</v>
      </c>
      <c r="J2912" s="5" t="s">
        <v>40</v>
      </c>
      <c r="K2912" s="5" t="s">
        <v>23</v>
      </c>
      <c r="L2912">
        <v>6</v>
      </c>
      <c r="M2912" s="3">
        <v>3990</v>
      </c>
      <c r="N2912" s="5" t="str">
        <f>IFERROR(INDEX(vtipo,MATCH(D2912,vcliente,0)),"Normal")</f>
        <v>Normal</v>
      </c>
      <c r="O2912" s="5" t="str">
        <f t="shared" si="135"/>
        <v>No</v>
      </c>
      <c r="P2912" s="3">
        <f t="shared" si="136"/>
        <v>10</v>
      </c>
      <c r="Q2912" s="16">
        <f t="shared" si="137"/>
        <v>50</v>
      </c>
    </row>
    <row r="2913" spans="1:17" x14ac:dyDescent="0.3">
      <c r="A2913" s="6">
        <v>41713</v>
      </c>
      <c r="B2913" s="5" t="s">
        <v>887</v>
      </c>
      <c r="C2913" s="5" t="s">
        <v>888</v>
      </c>
      <c r="D2913" s="5" t="s">
        <v>222</v>
      </c>
      <c r="E2913">
        <v>4</v>
      </c>
      <c r="F2913">
        <v>7</v>
      </c>
      <c r="G2913">
        <v>10</v>
      </c>
      <c r="H2913">
        <v>5</v>
      </c>
      <c r="I2913">
        <v>5</v>
      </c>
      <c r="J2913" s="5" t="s">
        <v>25</v>
      </c>
      <c r="K2913" s="5" t="s">
        <v>17</v>
      </c>
      <c r="L2913">
        <v>6</v>
      </c>
      <c r="M2913" s="3">
        <v>1710</v>
      </c>
      <c r="N2913" s="5" t="str">
        <f>IFERROR(INDEX(vtipo,MATCH(D2913,vcliente,0)),"Normal")</f>
        <v>Normal</v>
      </c>
      <c r="O2913" s="5" t="str">
        <f t="shared" si="135"/>
        <v>No</v>
      </c>
      <c r="P2913" s="3">
        <f t="shared" si="136"/>
        <v>17</v>
      </c>
      <c r="Q2913" s="16">
        <f t="shared" si="137"/>
        <v>54</v>
      </c>
    </row>
    <row r="2914" spans="1:17" x14ac:dyDescent="0.3">
      <c r="A2914" s="6">
        <v>41713</v>
      </c>
      <c r="B2914" s="5" t="s">
        <v>887</v>
      </c>
      <c r="C2914" s="5" t="s">
        <v>888</v>
      </c>
      <c r="D2914" s="5" t="s">
        <v>865</v>
      </c>
      <c r="E2914">
        <v>7</v>
      </c>
      <c r="F2914">
        <v>6</v>
      </c>
      <c r="G2914">
        <v>6</v>
      </c>
      <c r="H2914">
        <v>10</v>
      </c>
      <c r="I2914">
        <v>6</v>
      </c>
      <c r="J2914" s="5" t="s">
        <v>22</v>
      </c>
      <c r="K2914" s="5" t="s">
        <v>23</v>
      </c>
      <c r="L2914">
        <v>4</v>
      </c>
      <c r="M2914" s="3">
        <v>1140</v>
      </c>
      <c r="N2914" s="5" t="str">
        <f>IFERROR(INDEX(vtipo,MATCH(D2914,vcliente,0)),"Normal")</f>
        <v>Normal</v>
      </c>
      <c r="O2914" s="5" t="str">
        <f t="shared" si="135"/>
        <v>No</v>
      </c>
      <c r="P2914" s="3">
        <f t="shared" si="136"/>
        <v>17</v>
      </c>
      <c r="Q2914" s="16">
        <f t="shared" si="137"/>
        <v>58</v>
      </c>
    </row>
    <row r="2915" spans="1:17" x14ac:dyDescent="0.3">
      <c r="A2915" s="6">
        <v>41715</v>
      </c>
      <c r="B2915" s="5" t="s">
        <v>887</v>
      </c>
      <c r="C2915" s="5" t="s">
        <v>888</v>
      </c>
      <c r="D2915" s="5" t="s">
        <v>347</v>
      </c>
      <c r="E2915">
        <v>3</v>
      </c>
      <c r="F2915">
        <v>9</v>
      </c>
      <c r="G2915">
        <v>5</v>
      </c>
      <c r="H2915">
        <v>5</v>
      </c>
      <c r="I2915">
        <v>1</v>
      </c>
      <c r="J2915" s="5" t="s">
        <v>30</v>
      </c>
      <c r="K2915" s="5" t="s">
        <v>17</v>
      </c>
      <c r="L2915">
        <v>4</v>
      </c>
      <c r="M2915" s="3">
        <v>2660</v>
      </c>
      <c r="N2915" s="5" t="str">
        <f>IFERROR(INDEX(vtipo,MATCH(D2915,vcliente,0)),"Normal")</f>
        <v>Normal</v>
      </c>
      <c r="O2915" s="5" t="str">
        <f t="shared" si="135"/>
        <v>No</v>
      </c>
      <c r="P2915" s="3">
        <f t="shared" si="136"/>
        <v>9</v>
      </c>
      <c r="Q2915" s="16">
        <f t="shared" si="137"/>
        <v>44</v>
      </c>
    </row>
    <row r="2916" spans="1:17" x14ac:dyDescent="0.3">
      <c r="A2916" s="6">
        <v>41716</v>
      </c>
      <c r="B2916" s="5" t="s">
        <v>887</v>
      </c>
      <c r="C2916" s="5" t="s">
        <v>888</v>
      </c>
      <c r="D2916" s="5" t="s">
        <v>679</v>
      </c>
      <c r="E2916">
        <v>6</v>
      </c>
      <c r="F2916">
        <v>6</v>
      </c>
      <c r="G2916">
        <v>2</v>
      </c>
      <c r="H2916">
        <v>10</v>
      </c>
      <c r="I2916">
        <v>4</v>
      </c>
      <c r="J2916" s="5" t="s">
        <v>43</v>
      </c>
      <c r="K2916" s="5" t="s">
        <v>17</v>
      </c>
      <c r="L2916">
        <v>1</v>
      </c>
      <c r="M2916" s="3">
        <v>700</v>
      </c>
      <c r="N2916" s="5" t="str">
        <f>IFERROR(INDEX(vtipo,MATCH(D2916,vcliente,0)),"Normal")</f>
        <v>Normal</v>
      </c>
      <c r="O2916" s="5" t="str">
        <f t="shared" si="135"/>
        <v>No</v>
      </c>
      <c r="P2916" s="3">
        <f t="shared" si="136"/>
        <v>10</v>
      </c>
      <c r="Q2916" s="16">
        <f t="shared" si="137"/>
        <v>52</v>
      </c>
    </row>
    <row r="2917" spans="1:17" x14ac:dyDescent="0.3">
      <c r="A2917" s="6">
        <v>41717</v>
      </c>
      <c r="B2917" s="5" t="s">
        <v>887</v>
      </c>
      <c r="C2917" s="5" t="s">
        <v>888</v>
      </c>
      <c r="D2917" s="5" t="s">
        <v>555</v>
      </c>
      <c r="E2917">
        <v>5</v>
      </c>
      <c r="F2917">
        <v>5</v>
      </c>
      <c r="G2917">
        <v>10</v>
      </c>
      <c r="H2917">
        <v>5</v>
      </c>
      <c r="I2917">
        <v>2</v>
      </c>
      <c r="J2917" s="5" t="s">
        <v>86</v>
      </c>
      <c r="K2917" s="5" t="s">
        <v>20</v>
      </c>
      <c r="L2917">
        <v>9</v>
      </c>
      <c r="M2917" s="3">
        <v>6885</v>
      </c>
      <c r="N2917" s="5" t="str">
        <f>IFERROR(INDEX(vtipo,MATCH(D2917,vcliente,0)),"Normal")</f>
        <v>Oro</v>
      </c>
      <c r="O2917" s="5" t="str">
        <f t="shared" si="135"/>
        <v>No</v>
      </c>
      <c r="P2917" s="3">
        <f t="shared" si="136"/>
        <v>10</v>
      </c>
      <c r="Q2917" s="16">
        <f t="shared" si="137"/>
        <v>50</v>
      </c>
    </row>
    <row r="2918" spans="1:17" x14ac:dyDescent="0.3">
      <c r="A2918" s="6">
        <v>41722</v>
      </c>
      <c r="B2918" s="5" t="s">
        <v>887</v>
      </c>
      <c r="C2918" s="5" t="s">
        <v>888</v>
      </c>
      <c r="D2918" s="5" t="s">
        <v>357</v>
      </c>
      <c r="E2918">
        <v>7</v>
      </c>
      <c r="F2918">
        <v>5</v>
      </c>
      <c r="G2918">
        <v>6</v>
      </c>
      <c r="H2918">
        <v>5</v>
      </c>
      <c r="I2918">
        <v>2</v>
      </c>
      <c r="J2918" s="5" t="s">
        <v>27</v>
      </c>
      <c r="K2918" s="5" t="s">
        <v>23</v>
      </c>
      <c r="L2918">
        <v>5</v>
      </c>
      <c r="M2918" s="3">
        <v>1350</v>
      </c>
      <c r="N2918" s="5" t="str">
        <f>IFERROR(INDEX(vtipo,MATCH(D2918,vcliente,0)),"Normal")</f>
        <v>Normal</v>
      </c>
      <c r="O2918" s="5" t="str">
        <f t="shared" si="135"/>
        <v>No</v>
      </c>
      <c r="P2918" s="3">
        <f t="shared" si="136"/>
        <v>7</v>
      </c>
      <c r="Q2918" s="16">
        <f t="shared" si="137"/>
        <v>46</v>
      </c>
    </row>
    <row r="2919" spans="1:17" x14ac:dyDescent="0.3">
      <c r="A2919" s="6">
        <v>41722</v>
      </c>
      <c r="B2919" s="5" t="s">
        <v>887</v>
      </c>
      <c r="C2919" s="5" t="s">
        <v>888</v>
      </c>
      <c r="D2919" s="5" t="s">
        <v>151</v>
      </c>
      <c r="E2919">
        <v>3</v>
      </c>
      <c r="F2919">
        <v>6</v>
      </c>
      <c r="G2919">
        <v>7</v>
      </c>
      <c r="H2919">
        <v>4</v>
      </c>
      <c r="I2919">
        <v>2</v>
      </c>
      <c r="J2919" s="5" t="s">
        <v>59</v>
      </c>
      <c r="K2919" s="5" t="s">
        <v>17</v>
      </c>
      <c r="L2919">
        <v>8</v>
      </c>
      <c r="M2919" s="3">
        <v>4800</v>
      </c>
      <c r="N2919" s="5" t="str">
        <f>IFERROR(INDEX(vtipo,MATCH(D2919,vcliente,0)),"Normal")</f>
        <v>Normal</v>
      </c>
      <c r="O2919" s="5" t="str">
        <f t="shared" si="135"/>
        <v>No</v>
      </c>
      <c r="P2919" s="3">
        <f t="shared" si="136"/>
        <v>7</v>
      </c>
      <c r="Q2919" s="16">
        <f t="shared" si="137"/>
        <v>40</v>
      </c>
    </row>
    <row r="2920" spans="1:17" x14ac:dyDescent="0.3">
      <c r="A2920" s="6">
        <v>41723</v>
      </c>
      <c r="B2920" s="5" t="s">
        <v>887</v>
      </c>
      <c r="C2920" s="5" t="s">
        <v>888</v>
      </c>
      <c r="D2920" s="5" t="s">
        <v>296</v>
      </c>
      <c r="E2920">
        <v>4</v>
      </c>
      <c r="F2920">
        <v>3</v>
      </c>
      <c r="G2920">
        <v>5</v>
      </c>
      <c r="H2920">
        <v>9</v>
      </c>
      <c r="I2920">
        <v>2</v>
      </c>
      <c r="J2920" s="5" t="s">
        <v>40</v>
      </c>
      <c r="K2920" s="5" t="s">
        <v>23</v>
      </c>
      <c r="L2920">
        <v>17</v>
      </c>
      <c r="M2920" s="3">
        <v>9520</v>
      </c>
      <c r="N2920" s="5" t="str">
        <f>IFERROR(INDEX(vtipo,MATCH(D2920,vcliente,0)),"Normal")</f>
        <v>Oro</v>
      </c>
      <c r="O2920" s="5" t="str">
        <f t="shared" si="135"/>
        <v>No</v>
      </c>
      <c r="P2920" s="3">
        <f t="shared" si="136"/>
        <v>9</v>
      </c>
      <c r="Q2920" s="16">
        <f t="shared" si="137"/>
        <v>42</v>
      </c>
    </row>
    <row r="2921" spans="1:17" x14ac:dyDescent="0.3">
      <c r="A2921" s="6">
        <v>41725</v>
      </c>
      <c r="B2921" s="5" t="s">
        <v>887</v>
      </c>
      <c r="C2921" s="5" t="s">
        <v>888</v>
      </c>
      <c r="D2921" s="5" t="s">
        <v>450</v>
      </c>
      <c r="E2921">
        <v>6</v>
      </c>
      <c r="F2921">
        <v>6</v>
      </c>
      <c r="G2921">
        <v>10</v>
      </c>
      <c r="H2921">
        <v>5</v>
      </c>
      <c r="I2921">
        <v>7</v>
      </c>
      <c r="J2921" s="5" t="s">
        <v>57</v>
      </c>
      <c r="K2921" s="5" t="s">
        <v>17</v>
      </c>
      <c r="L2921">
        <v>8</v>
      </c>
      <c r="M2921" s="3">
        <v>2160</v>
      </c>
      <c r="N2921" s="5" t="str">
        <f>IFERROR(INDEX(vtipo,MATCH(D2921,vcliente,0)),"Normal")</f>
        <v>Platino</v>
      </c>
      <c r="O2921" s="5" t="str">
        <f t="shared" si="135"/>
        <v>No</v>
      </c>
      <c r="P2921" s="3">
        <f t="shared" si="136"/>
        <v>17</v>
      </c>
      <c r="Q2921" s="16">
        <f t="shared" si="137"/>
        <v>58</v>
      </c>
    </row>
    <row r="2922" spans="1:17" x14ac:dyDescent="0.3">
      <c r="A2922" s="6">
        <v>41727</v>
      </c>
      <c r="B2922" s="5" t="s">
        <v>887</v>
      </c>
      <c r="C2922" s="5" t="s">
        <v>888</v>
      </c>
      <c r="D2922" s="5" t="s">
        <v>891</v>
      </c>
      <c r="E2922">
        <v>7</v>
      </c>
      <c r="F2922">
        <v>6</v>
      </c>
      <c r="G2922">
        <v>6</v>
      </c>
      <c r="H2922">
        <v>7</v>
      </c>
      <c r="I2922">
        <v>8</v>
      </c>
      <c r="J2922" s="5" t="s">
        <v>94</v>
      </c>
      <c r="K2922" s="5" t="s">
        <v>20</v>
      </c>
      <c r="L2922">
        <v>5</v>
      </c>
      <c r="M2922" s="3">
        <v>4500</v>
      </c>
      <c r="N2922" s="5" t="str">
        <f>IFERROR(INDEX(vtipo,MATCH(D2922,vcliente,0)),"Normal")</f>
        <v>Normal</v>
      </c>
      <c r="O2922" s="5" t="str">
        <f t="shared" si="135"/>
        <v>No</v>
      </c>
      <c r="P2922" s="3">
        <f t="shared" si="136"/>
        <v>22</v>
      </c>
      <c r="Q2922" s="16">
        <f t="shared" si="137"/>
        <v>56</v>
      </c>
    </row>
    <row r="2923" spans="1:17" x14ac:dyDescent="0.3">
      <c r="A2923" s="6">
        <v>41728</v>
      </c>
      <c r="B2923" s="5" t="s">
        <v>887</v>
      </c>
      <c r="C2923" s="5" t="s">
        <v>888</v>
      </c>
      <c r="D2923" s="5" t="s">
        <v>54</v>
      </c>
      <c r="E2923">
        <v>6</v>
      </c>
      <c r="F2923">
        <v>3</v>
      </c>
      <c r="G2923">
        <v>8</v>
      </c>
      <c r="H2923">
        <v>6</v>
      </c>
      <c r="I2923">
        <v>2</v>
      </c>
      <c r="J2923" s="5" t="s">
        <v>40</v>
      </c>
      <c r="K2923" s="5" t="s">
        <v>23</v>
      </c>
      <c r="L2923">
        <v>5</v>
      </c>
      <c r="M2923" s="3">
        <v>3325</v>
      </c>
      <c r="N2923" s="5" t="str">
        <f>IFERROR(INDEX(vtipo,MATCH(D2923,vcliente,0)),"Normal")</f>
        <v>Normal</v>
      </c>
      <c r="O2923" s="5" t="str">
        <f t="shared" si="135"/>
        <v>No</v>
      </c>
      <c r="P2923" s="3">
        <f t="shared" si="136"/>
        <v>8</v>
      </c>
      <c r="Q2923" s="16">
        <f t="shared" si="137"/>
        <v>46</v>
      </c>
    </row>
    <row r="2924" spans="1:17" x14ac:dyDescent="0.3">
      <c r="A2924" s="6">
        <v>41729</v>
      </c>
      <c r="B2924" s="5" t="s">
        <v>887</v>
      </c>
      <c r="C2924" s="5" t="s">
        <v>888</v>
      </c>
      <c r="D2924" s="5" t="s">
        <v>681</v>
      </c>
      <c r="E2924">
        <v>10</v>
      </c>
      <c r="F2924">
        <v>4</v>
      </c>
      <c r="G2924">
        <v>3</v>
      </c>
      <c r="H2924">
        <v>4</v>
      </c>
      <c r="I2924">
        <v>2</v>
      </c>
      <c r="J2924" s="5" t="s">
        <v>40</v>
      </c>
      <c r="K2924" s="5" t="s">
        <v>23</v>
      </c>
      <c r="L2924">
        <v>3</v>
      </c>
      <c r="M2924" s="3">
        <v>1890</v>
      </c>
      <c r="N2924" s="5" t="str">
        <f>IFERROR(INDEX(vtipo,MATCH(D2924,vcliente,0)),"Normal")</f>
        <v>Oro</v>
      </c>
      <c r="O2924" s="5" t="str">
        <f t="shared" si="135"/>
        <v>No</v>
      </c>
      <c r="P2924" s="3">
        <f t="shared" si="136"/>
        <v>10</v>
      </c>
      <c r="Q2924" s="16">
        <f t="shared" si="137"/>
        <v>42</v>
      </c>
    </row>
    <row r="2925" spans="1:17" x14ac:dyDescent="0.3">
      <c r="A2925" s="6">
        <v>41731</v>
      </c>
      <c r="B2925" s="5" t="s">
        <v>887</v>
      </c>
      <c r="C2925" s="5" t="s">
        <v>888</v>
      </c>
      <c r="D2925" s="5" t="s">
        <v>892</v>
      </c>
      <c r="E2925">
        <v>6</v>
      </c>
      <c r="F2925">
        <v>8</v>
      </c>
      <c r="G2925">
        <v>8</v>
      </c>
      <c r="H2925">
        <v>5</v>
      </c>
      <c r="I2925">
        <v>0</v>
      </c>
      <c r="J2925" s="5" t="s">
        <v>30</v>
      </c>
      <c r="K2925" s="5" t="s">
        <v>17</v>
      </c>
      <c r="L2925">
        <v>5</v>
      </c>
      <c r="M2925" s="3">
        <v>2800</v>
      </c>
      <c r="N2925" s="5" t="str">
        <f>IFERROR(INDEX(vtipo,MATCH(D2925,vcliente,0)),"Normal")</f>
        <v>Oro</v>
      </c>
      <c r="O2925" s="5" t="str">
        <f t="shared" si="135"/>
        <v>No</v>
      </c>
      <c r="P2925" s="3">
        <f t="shared" si="136"/>
        <v>16</v>
      </c>
      <c r="Q2925" s="16">
        <f t="shared" si="137"/>
        <v>54</v>
      </c>
    </row>
    <row r="2926" spans="1:17" x14ac:dyDescent="0.3">
      <c r="A2926" s="6">
        <v>41733</v>
      </c>
      <c r="B2926" s="5" t="s">
        <v>887</v>
      </c>
      <c r="C2926" s="5" t="s">
        <v>888</v>
      </c>
      <c r="D2926" s="5" t="s">
        <v>804</v>
      </c>
      <c r="E2926">
        <v>3</v>
      </c>
      <c r="F2926">
        <v>5</v>
      </c>
      <c r="G2926">
        <v>6</v>
      </c>
      <c r="H2926">
        <v>3</v>
      </c>
      <c r="I2926">
        <v>4</v>
      </c>
      <c r="J2926" s="5" t="s">
        <v>86</v>
      </c>
      <c r="K2926" s="5" t="s">
        <v>20</v>
      </c>
      <c r="L2926">
        <v>3</v>
      </c>
      <c r="M2926" s="3">
        <v>2430</v>
      </c>
      <c r="N2926" s="5" t="str">
        <f>IFERROR(INDEX(vtipo,MATCH(D2926,vcliente,0)),"Normal")</f>
        <v>Normal</v>
      </c>
      <c r="O2926" s="5" t="str">
        <f t="shared" si="135"/>
        <v>No</v>
      </c>
      <c r="P2926" s="3">
        <f t="shared" si="136"/>
        <v>0</v>
      </c>
      <c r="Q2926" s="16">
        <f t="shared" si="137"/>
        <v>36</v>
      </c>
    </row>
    <row r="2927" spans="1:17" x14ac:dyDescent="0.3">
      <c r="A2927" s="6">
        <v>41735</v>
      </c>
      <c r="B2927" s="5" t="s">
        <v>887</v>
      </c>
      <c r="C2927" s="5" t="s">
        <v>888</v>
      </c>
      <c r="D2927" s="5" t="s">
        <v>477</v>
      </c>
      <c r="E2927">
        <v>7</v>
      </c>
      <c r="F2927">
        <v>6</v>
      </c>
      <c r="G2927">
        <v>4</v>
      </c>
      <c r="H2927">
        <v>6</v>
      </c>
      <c r="I2927">
        <v>1</v>
      </c>
      <c r="J2927" s="5" t="s">
        <v>30</v>
      </c>
      <c r="K2927" s="5" t="s">
        <v>17</v>
      </c>
      <c r="L2927">
        <v>3</v>
      </c>
      <c r="M2927" s="3">
        <v>1680</v>
      </c>
      <c r="N2927" s="5" t="str">
        <f>IFERROR(INDEX(vtipo,MATCH(D2927,vcliente,0)),"Normal")</f>
        <v>Oro</v>
      </c>
      <c r="O2927" s="5" t="str">
        <f t="shared" si="135"/>
        <v>No</v>
      </c>
      <c r="P2927" s="3">
        <f t="shared" si="136"/>
        <v>7</v>
      </c>
      <c r="Q2927" s="16">
        <f t="shared" si="137"/>
        <v>46</v>
      </c>
    </row>
    <row r="2928" spans="1:17" x14ac:dyDescent="0.3">
      <c r="A2928" s="6">
        <v>41739</v>
      </c>
      <c r="B2928" s="5" t="s">
        <v>887</v>
      </c>
      <c r="C2928" s="5" t="s">
        <v>888</v>
      </c>
      <c r="D2928" s="5" t="s">
        <v>702</v>
      </c>
      <c r="E2928">
        <v>7</v>
      </c>
      <c r="F2928">
        <v>6</v>
      </c>
      <c r="G2928">
        <v>4</v>
      </c>
      <c r="H2928">
        <v>5</v>
      </c>
      <c r="I2928">
        <v>9</v>
      </c>
      <c r="J2928" s="5" t="s">
        <v>36</v>
      </c>
      <c r="K2928" s="5" t="s">
        <v>23</v>
      </c>
      <c r="L2928">
        <v>16</v>
      </c>
      <c r="M2928" s="3">
        <v>8640</v>
      </c>
      <c r="N2928" s="5" t="str">
        <f>IFERROR(INDEX(vtipo,MATCH(D2928,vcliente,0)),"Normal")</f>
        <v>Normal</v>
      </c>
      <c r="O2928" s="5" t="str">
        <f t="shared" si="135"/>
        <v>No</v>
      </c>
      <c r="P2928" s="3">
        <f t="shared" si="136"/>
        <v>16</v>
      </c>
      <c r="Q2928" s="16">
        <f t="shared" si="137"/>
        <v>54</v>
      </c>
    </row>
    <row r="2929" spans="1:17" x14ac:dyDescent="0.3">
      <c r="A2929" s="6">
        <v>41741</v>
      </c>
      <c r="B2929" s="5" t="s">
        <v>887</v>
      </c>
      <c r="C2929" s="5" t="s">
        <v>888</v>
      </c>
      <c r="D2929" s="5" t="s">
        <v>499</v>
      </c>
      <c r="E2929">
        <v>7</v>
      </c>
      <c r="F2929">
        <v>8</v>
      </c>
      <c r="G2929">
        <v>3</v>
      </c>
      <c r="H2929">
        <v>4</v>
      </c>
      <c r="I2929">
        <v>5</v>
      </c>
      <c r="J2929" s="5" t="s">
        <v>40</v>
      </c>
      <c r="K2929" s="5" t="s">
        <v>23</v>
      </c>
      <c r="L2929">
        <v>2</v>
      </c>
      <c r="M2929" s="3">
        <v>1260</v>
      </c>
      <c r="N2929" s="5" t="str">
        <f>IFERROR(INDEX(vtipo,MATCH(D2929,vcliente,0)),"Normal")</f>
        <v>Normal</v>
      </c>
      <c r="O2929" s="5" t="str">
        <f t="shared" si="135"/>
        <v>No</v>
      </c>
      <c r="P2929" s="3">
        <f t="shared" si="136"/>
        <v>15</v>
      </c>
      <c r="Q2929" s="16">
        <f t="shared" si="137"/>
        <v>48</v>
      </c>
    </row>
    <row r="2930" spans="1:17" x14ac:dyDescent="0.3">
      <c r="A2930" s="6">
        <v>41744</v>
      </c>
      <c r="B2930" s="5" t="s">
        <v>887</v>
      </c>
      <c r="C2930" s="5" t="s">
        <v>888</v>
      </c>
      <c r="D2930" s="5" t="s">
        <v>620</v>
      </c>
      <c r="E2930">
        <v>8</v>
      </c>
      <c r="F2930">
        <v>5</v>
      </c>
      <c r="G2930">
        <v>6</v>
      </c>
      <c r="H2930">
        <v>7</v>
      </c>
      <c r="I2930">
        <v>7</v>
      </c>
      <c r="J2930" s="5" t="s">
        <v>34</v>
      </c>
      <c r="K2930" s="5" t="s">
        <v>23</v>
      </c>
      <c r="L2930">
        <v>4</v>
      </c>
      <c r="M2930" s="3">
        <v>2160</v>
      </c>
      <c r="N2930" s="5" t="str">
        <f>IFERROR(INDEX(vtipo,MATCH(D2930,vcliente,0)),"Normal")</f>
        <v>Oro</v>
      </c>
      <c r="O2930" s="5" t="str">
        <f t="shared" si="135"/>
        <v>No</v>
      </c>
      <c r="P2930" s="3">
        <f t="shared" si="136"/>
        <v>22</v>
      </c>
      <c r="Q2930" s="16">
        <f t="shared" si="137"/>
        <v>56</v>
      </c>
    </row>
    <row r="2931" spans="1:17" x14ac:dyDescent="0.3">
      <c r="A2931" s="6">
        <v>41744</v>
      </c>
      <c r="B2931" s="5" t="s">
        <v>887</v>
      </c>
      <c r="C2931" s="5" t="s">
        <v>888</v>
      </c>
      <c r="D2931" s="5" t="s">
        <v>652</v>
      </c>
      <c r="E2931">
        <v>9</v>
      </c>
      <c r="F2931">
        <v>9</v>
      </c>
      <c r="G2931">
        <v>6</v>
      </c>
      <c r="H2931">
        <v>5</v>
      </c>
      <c r="I2931">
        <v>7</v>
      </c>
      <c r="J2931" s="5" t="s">
        <v>59</v>
      </c>
      <c r="K2931" s="5" t="s">
        <v>17</v>
      </c>
      <c r="L2931">
        <v>1</v>
      </c>
      <c r="M2931" s="3">
        <v>540</v>
      </c>
      <c r="N2931" s="5" t="str">
        <f>IFERROR(INDEX(vtipo,MATCH(D2931,vcliente,0)),"Normal")</f>
        <v>Normal</v>
      </c>
      <c r="O2931" s="5" t="str">
        <f t="shared" si="135"/>
        <v>No</v>
      </c>
      <c r="P2931" s="3">
        <f t="shared" si="136"/>
        <v>25</v>
      </c>
      <c r="Q2931" s="16">
        <f t="shared" si="137"/>
        <v>62</v>
      </c>
    </row>
    <row r="2932" spans="1:17" x14ac:dyDescent="0.3">
      <c r="A2932" s="6">
        <v>41744</v>
      </c>
      <c r="B2932" s="5" t="s">
        <v>887</v>
      </c>
      <c r="C2932" s="5" t="s">
        <v>888</v>
      </c>
      <c r="D2932" s="5" t="s">
        <v>178</v>
      </c>
      <c r="E2932">
        <v>5</v>
      </c>
      <c r="F2932">
        <v>3</v>
      </c>
      <c r="G2932">
        <v>7</v>
      </c>
      <c r="H2932">
        <v>3</v>
      </c>
      <c r="I2932">
        <v>3</v>
      </c>
      <c r="J2932" s="5" t="s">
        <v>27</v>
      </c>
      <c r="K2932" s="5" t="s">
        <v>23</v>
      </c>
      <c r="L2932">
        <v>4</v>
      </c>
      <c r="M2932" s="3">
        <v>1080</v>
      </c>
      <c r="N2932" s="5" t="str">
        <f>IFERROR(INDEX(vtipo,MATCH(D2932,vcliente,0)),"Normal")</f>
        <v>Normal</v>
      </c>
      <c r="O2932" s="5" t="str">
        <f t="shared" si="135"/>
        <v>No</v>
      </c>
      <c r="P2932" s="3">
        <f t="shared" si="136"/>
        <v>7</v>
      </c>
      <c r="Q2932" s="16">
        <f t="shared" si="137"/>
        <v>36</v>
      </c>
    </row>
    <row r="2933" spans="1:17" x14ac:dyDescent="0.3">
      <c r="A2933" s="6">
        <v>41745</v>
      </c>
      <c r="B2933" s="5" t="s">
        <v>887</v>
      </c>
      <c r="C2933" s="5" t="s">
        <v>888</v>
      </c>
      <c r="D2933" s="5" t="s">
        <v>413</v>
      </c>
      <c r="E2933">
        <v>4</v>
      </c>
      <c r="F2933">
        <v>7</v>
      </c>
      <c r="G2933">
        <v>7</v>
      </c>
      <c r="H2933">
        <v>9</v>
      </c>
      <c r="I2933">
        <v>8</v>
      </c>
      <c r="J2933" s="5" t="s">
        <v>148</v>
      </c>
      <c r="K2933" s="5" t="s">
        <v>20</v>
      </c>
      <c r="L2933">
        <v>5</v>
      </c>
      <c r="M2933" s="3">
        <v>2250</v>
      </c>
      <c r="N2933" s="5" t="str">
        <f>IFERROR(INDEX(vtipo,MATCH(D2933,vcliente,0)),"Normal")</f>
        <v>Normal</v>
      </c>
      <c r="O2933" s="5" t="str">
        <f t="shared" si="135"/>
        <v>No</v>
      </c>
      <c r="P2933" s="3">
        <f t="shared" si="136"/>
        <v>31</v>
      </c>
      <c r="Q2933" s="16">
        <f t="shared" si="137"/>
        <v>62</v>
      </c>
    </row>
    <row r="2934" spans="1:17" x14ac:dyDescent="0.3">
      <c r="A2934" s="6">
        <v>41746</v>
      </c>
      <c r="B2934" s="5" t="s">
        <v>887</v>
      </c>
      <c r="C2934" s="5" t="s">
        <v>888</v>
      </c>
      <c r="D2934" s="5" t="s">
        <v>630</v>
      </c>
      <c r="E2934">
        <v>5</v>
      </c>
      <c r="F2934">
        <v>1</v>
      </c>
      <c r="G2934">
        <v>4</v>
      </c>
      <c r="H2934">
        <v>2</v>
      </c>
      <c r="I2934">
        <v>9</v>
      </c>
      <c r="J2934" s="5" t="s">
        <v>19</v>
      </c>
      <c r="K2934" s="5" t="s">
        <v>20</v>
      </c>
      <c r="L2934">
        <v>2</v>
      </c>
      <c r="M2934" s="3">
        <v>900</v>
      </c>
      <c r="N2934" s="5" t="str">
        <f>IFERROR(INDEX(vtipo,MATCH(D2934,vcliente,0)),"Normal")</f>
        <v>Normal</v>
      </c>
      <c r="O2934" s="5" t="str">
        <f t="shared" si="135"/>
        <v>No</v>
      </c>
      <c r="P2934" s="3">
        <f t="shared" si="136"/>
        <v>9</v>
      </c>
      <c r="Q2934" s="16">
        <f t="shared" si="137"/>
        <v>40</v>
      </c>
    </row>
    <row r="2935" spans="1:17" x14ac:dyDescent="0.3">
      <c r="A2935" s="6">
        <v>41747</v>
      </c>
      <c r="B2935" s="5" t="s">
        <v>887</v>
      </c>
      <c r="C2935" s="5" t="s">
        <v>888</v>
      </c>
      <c r="D2935" s="5" t="s">
        <v>324</v>
      </c>
      <c r="E2935">
        <v>8</v>
      </c>
      <c r="F2935">
        <v>10</v>
      </c>
      <c r="G2935">
        <v>4</v>
      </c>
      <c r="H2935">
        <v>7</v>
      </c>
      <c r="I2935">
        <v>7</v>
      </c>
      <c r="J2935" s="5" t="s">
        <v>55</v>
      </c>
      <c r="K2935" s="5" t="s">
        <v>23</v>
      </c>
      <c r="L2935">
        <v>3</v>
      </c>
      <c r="M2935" s="3">
        <v>3240</v>
      </c>
      <c r="N2935" s="5" t="str">
        <f>IFERROR(INDEX(vtipo,MATCH(D2935,vcliente,0)),"Normal")</f>
        <v>Normal</v>
      </c>
      <c r="O2935" s="5" t="str">
        <f t="shared" si="135"/>
        <v>No</v>
      </c>
      <c r="P2935" s="3">
        <f t="shared" si="136"/>
        <v>32</v>
      </c>
      <c r="Q2935" s="16">
        <f t="shared" si="137"/>
        <v>64</v>
      </c>
    </row>
    <row r="2936" spans="1:17" x14ac:dyDescent="0.3">
      <c r="A2936" s="6">
        <v>41748</v>
      </c>
      <c r="B2936" s="5" t="s">
        <v>887</v>
      </c>
      <c r="C2936" s="5" t="s">
        <v>888</v>
      </c>
      <c r="D2936" s="5" t="s">
        <v>21</v>
      </c>
      <c r="E2936">
        <v>4</v>
      </c>
      <c r="F2936">
        <v>6</v>
      </c>
      <c r="G2936">
        <v>6</v>
      </c>
      <c r="H2936">
        <v>2</v>
      </c>
      <c r="I2936">
        <v>3</v>
      </c>
      <c r="J2936" s="5" t="s">
        <v>71</v>
      </c>
      <c r="K2936" s="5" t="s">
        <v>20</v>
      </c>
      <c r="L2936">
        <v>5</v>
      </c>
      <c r="M2936" s="3">
        <v>4500</v>
      </c>
      <c r="N2936" s="5" t="str">
        <f>IFERROR(INDEX(vtipo,MATCH(D2936,vcliente,0)),"Normal")</f>
        <v>Normal</v>
      </c>
      <c r="O2936" s="5" t="str">
        <f t="shared" si="135"/>
        <v>No</v>
      </c>
      <c r="P2936" s="3">
        <f t="shared" si="136"/>
        <v>0</v>
      </c>
      <c r="Q2936" s="16">
        <f t="shared" si="137"/>
        <v>38</v>
      </c>
    </row>
    <row r="2937" spans="1:17" x14ac:dyDescent="0.3">
      <c r="A2937" s="6">
        <v>41748</v>
      </c>
      <c r="B2937" s="5" t="s">
        <v>887</v>
      </c>
      <c r="C2937" s="5" t="s">
        <v>888</v>
      </c>
      <c r="D2937" s="5" t="s">
        <v>656</v>
      </c>
      <c r="E2937">
        <v>2</v>
      </c>
      <c r="F2937">
        <v>9</v>
      </c>
      <c r="G2937">
        <v>3</v>
      </c>
      <c r="H2937">
        <v>2</v>
      </c>
      <c r="I2937">
        <v>8</v>
      </c>
      <c r="J2937" s="5" t="s">
        <v>90</v>
      </c>
      <c r="K2937" s="5" t="s">
        <v>20</v>
      </c>
      <c r="L2937">
        <v>5</v>
      </c>
      <c r="M2937" s="3">
        <v>4050</v>
      </c>
      <c r="N2937" s="5" t="str">
        <f>IFERROR(INDEX(vtipo,MATCH(D2937,vcliente,0)),"Normal")</f>
        <v>Normal</v>
      </c>
      <c r="O2937" s="5" t="str">
        <f t="shared" si="135"/>
        <v>No</v>
      </c>
      <c r="P2937" s="3">
        <f t="shared" si="136"/>
        <v>17</v>
      </c>
      <c r="Q2937" s="16">
        <f t="shared" si="137"/>
        <v>44</v>
      </c>
    </row>
    <row r="2938" spans="1:17" x14ac:dyDescent="0.3">
      <c r="A2938" s="6">
        <v>41749</v>
      </c>
      <c r="B2938" s="5" t="s">
        <v>887</v>
      </c>
      <c r="C2938" s="5" t="s">
        <v>888</v>
      </c>
      <c r="D2938" s="5" t="s">
        <v>867</v>
      </c>
      <c r="E2938">
        <v>8</v>
      </c>
      <c r="F2938">
        <v>6</v>
      </c>
      <c r="G2938">
        <v>2</v>
      </c>
      <c r="H2938">
        <v>8</v>
      </c>
      <c r="I2938">
        <v>3</v>
      </c>
      <c r="J2938" s="5" t="s">
        <v>90</v>
      </c>
      <c r="K2938" s="5" t="s">
        <v>20</v>
      </c>
      <c r="L2938">
        <v>5</v>
      </c>
      <c r="M2938" s="3">
        <v>4050</v>
      </c>
      <c r="N2938" s="5" t="str">
        <f>IFERROR(INDEX(vtipo,MATCH(D2938,vcliente,0)),"Normal")</f>
        <v>Oro</v>
      </c>
      <c r="O2938" s="5" t="str">
        <f t="shared" si="135"/>
        <v>No</v>
      </c>
      <c r="P2938" s="3">
        <f t="shared" si="136"/>
        <v>16</v>
      </c>
      <c r="Q2938" s="16">
        <f t="shared" si="137"/>
        <v>50</v>
      </c>
    </row>
    <row r="2939" spans="1:17" x14ac:dyDescent="0.3">
      <c r="A2939" s="6">
        <v>41750</v>
      </c>
      <c r="B2939" s="5" t="s">
        <v>887</v>
      </c>
      <c r="C2939" s="5" t="s">
        <v>888</v>
      </c>
      <c r="D2939" s="5" t="s">
        <v>527</v>
      </c>
      <c r="E2939">
        <v>8</v>
      </c>
      <c r="F2939">
        <v>7</v>
      </c>
      <c r="G2939">
        <v>8</v>
      </c>
      <c r="H2939">
        <v>6</v>
      </c>
      <c r="I2939">
        <v>6</v>
      </c>
      <c r="J2939" s="5" t="s">
        <v>19</v>
      </c>
      <c r="K2939" s="5" t="s">
        <v>20</v>
      </c>
      <c r="L2939">
        <v>7</v>
      </c>
      <c r="M2939" s="3">
        <v>3150</v>
      </c>
      <c r="N2939" s="5" t="str">
        <f>IFERROR(INDEX(vtipo,MATCH(D2939,vcliente,0)),"Normal")</f>
        <v>Normal</v>
      </c>
      <c r="O2939" s="5" t="str">
        <f t="shared" si="135"/>
        <v>No</v>
      </c>
      <c r="P2939" s="3">
        <f t="shared" si="136"/>
        <v>23</v>
      </c>
      <c r="Q2939" s="16">
        <f t="shared" si="137"/>
        <v>58</v>
      </c>
    </row>
    <row r="2940" spans="1:17" x14ac:dyDescent="0.3">
      <c r="A2940" s="6">
        <v>41751</v>
      </c>
      <c r="B2940" s="5" t="s">
        <v>887</v>
      </c>
      <c r="C2940" s="5" t="s">
        <v>888</v>
      </c>
      <c r="D2940" s="5" t="s">
        <v>531</v>
      </c>
      <c r="E2940">
        <v>5</v>
      </c>
      <c r="F2940">
        <v>0</v>
      </c>
      <c r="G2940">
        <v>2</v>
      </c>
      <c r="H2940">
        <v>0</v>
      </c>
      <c r="I2940">
        <v>10</v>
      </c>
      <c r="J2940" s="5" t="s">
        <v>19</v>
      </c>
      <c r="K2940" s="5" t="s">
        <v>20</v>
      </c>
      <c r="L2940">
        <v>4</v>
      </c>
      <c r="M2940" s="3">
        <v>1800</v>
      </c>
      <c r="N2940" s="5" t="str">
        <f>IFERROR(INDEX(vtipo,MATCH(D2940,vcliente,0)),"Normal")</f>
        <v>Normal</v>
      </c>
      <c r="O2940" s="5" t="str">
        <f t="shared" si="135"/>
        <v>No</v>
      </c>
      <c r="P2940" s="3">
        <f t="shared" si="136"/>
        <v>10</v>
      </c>
      <c r="Q2940" s="16">
        <f t="shared" si="137"/>
        <v>34</v>
      </c>
    </row>
    <row r="2941" spans="1:17" x14ac:dyDescent="0.3">
      <c r="A2941" s="6">
        <v>41751</v>
      </c>
      <c r="B2941" s="5" t="s">
        <v>887</v>
      </c>
      <c r="C2941" s="5" t="s">
        <v>888</v>
      </c>
      <c r="D2941" s="5" t="s">
        <v>674</v>
      </c>
      <c r="E2941">
        <v>0</v>
      </c>
      <c r="F2941">
        <v>5</v>
      </c>
      <c r="G2941">
        <v>6</v>
      </c>
      <c r="H2941">
        <v>10</v>
      </c>
      <c r="I2941">
        <v>6</v>
      </c>
      <c r="J2941" s="5" t="s">
        <v>38</v>
      </c>
      <c r="K2941" s="5" t="s">
        <v>17</v>
      </c>
      <c r="L2941">
        <v>6</v>
      </c>
      <c r="M2941" s="3">
        <v>2700</v>
      </c>
      <c r="N2941" s="5" t="str">
        <f>IFERROR(INDEX(vtipo,MATCH(D2941,vcliente,0)),"Normal")</f>
        <v>Normal</v>
      </c>
      <c r="O2941" s="5" t="str">
        <f t="shared" si="135"/>
        <v>No</v>
      </c>
      <c r="P2941" s="3">
        <f t="shared" si="136"/>
        <v>10</v>
      </c>
      <c r="Q2941" s="16">
        <f t="shared" si="137"/>
        <v>54</v>
      </c>
    </row>
    <row r="2942" spans="1:17" x14ac:dyDescent="0.3">
      <c r="A2942" s="6">
        <v>41751</v>
      </c>
      <c r="B2942" s="5" t="s">
        <v>887</v>
      </c>
      <c r="C2942" s="5" t="s">
        <v>888</v>
      </c>
      <c r="D2942" s="5" t="s">
        <v>354</v>
      </c>
      <c r="E2942">
        <v>7</v>
      </c>
      <c r="F2942">
        <v>7</v>
      </c>
      <c r="G2942">
        <v>7</v>
      </c>
      <c r="H2942">
        <v>4</v>
      </c>
      <c r="I2942">
        <v>7</v>
      </c>
      <c r="J2942" s="5" t="s">
        <v>78</v>
      </c>
      <c r="K2942" s="5" t="s">
        <v>20</v>
      </c>
      <c r="L2942">
        <v>14</v>
      </c>
      <c r="M2942" s="3">
        <v>8960</v>
      </c>
      <c r="N2942" s="5" t="str">
        <f>IFERROR(INDEX(vtipo,MATCH(D2942,vcliente,0)),"Normal")</f>
        <v>Platino</v>
      </c>
      <c r="O2942" s="5" t="str">
        <f t="shared" si="135"/>
        <v>No</v>
      </c>
      <c r="P2942" s="3">
        <f t="shared" si="136"/>
        <v>28</v>
      </c>
      <c r="Q2942" s="16">
        <f t="shared" si="137"/>
        <v>56</v>
      </c>
    </row>
    <row r="2943" spans="1:17" x14ac:dyDescent="0.3">
      <c r="A2943" s="6">
        <v>41752</v>
      </c>
      <c r="B2943" s="5" t="s">
        <v>887</v>
      </c>
      <c r="C2943" s="5" t="s">
        <v>888</v>
      </c>
      <c r="D2943" s="5" t="s">
        <v>344</v>
      </c>
      <c r="E2943">
        <v>5</v>
      </c>
      <c r="F2943">
        <v>7</v>
      </c>
      <c r="G2943">
        <v>4</v>
      </c>
      <c r="H2943">
        <v>6</v>
      </c>
      <c r="I2943">
        <v>4</v>
      </c>
      <c r="J2943" s="5" t="s">
        <v>82</v>
      </c>
      <c r="K2943" s="5" t="s">
        <v>17</v>
      </c>
      <c r="L2943">
        <v>5</v>
      </c>
      <c r="M2943" s="3">
        <v>5100</v>
      </c>
      <c r="N2943" s="5" t="str">
        <f>IFERROR(INDEX(vtipo,MATCH(D2943,vcliente,0)),"Normal")</f>
        <v>Oro</v>
      </c>
      <c r="O2943" s="5" t="str">
        <f t="shared" si="135"/>
        <v>No</v>
      </c>
      <c r="P2943" s="3">
        <f t="shared" si="136"/>
        <v>7</v>
      </c>
      <c r="Q2943" s="16">
        <f t="shared" si="137"/>
        <v>44</v>
      </c>
    </row>
    <row r="2944" spans="1:17" x14ac:dyDescent="0.3">
      <c r="A2944" s="6">
        <v>41753</v>
      </c>
      <c r="B2944" s="5" t="s">
        <v>887</v>
      </c>
      <c r="C2944" s="5" t="s">
        <v>888</v>
      </c>
      <c r="D2944" s="5" t="s">
        <v>849</v>
      </c>
      <c r="E2944">
        <v>5</v>
      </c>
      <c r="F2944">
        <v>4</v>
      </c>
      <c r="G2944">
        <v>5</v>
      </c>
      <c r="H2944">
        <v>5</v>
      </c>
      <c r="I2944">
        <v>7</v>
      </c>
      <c r="J2944" s="5" t="s">
        <v>36</v>
      </c>
      <c r="K2944" s="5" t="s">
        <v>23</v>
      </c>
      <c r="L2944">
        <v>20</v>
      </c>
      <c r="M2944" s="3">
        <v>10200</v>
      </c>
      <c r="N2944" s="5" t="str">
        <f>IFERROR(INDEX(vtipo,MATCH(D2944,vcliente,0)),"Normal")</f>
        <v>Platino</v>
      </c>
      <c r="O2944" s="5" t="str">
        <f t="shared" si="135"/>
        <v>No</v>
      </c>
      <c r="P2944" s="3">
        <f t="shared" si="136"/>
        <v>7</v>
      </c>
      <c r="Q2944" s="16">
        <f t="shared" si="137"/>
        <v>44</v>
      </c>
    </row>
    <row r="2945" spans="1:17" x14ac:dyDescent="0.3">
      <c r="A2945" s="6">
        <v>41753</v>
      </c>
      <c r="B2945" s="5" t="s">
        <v>887</v>
      </c>
      <c r="C2945" s="5" t="s">
        <v>888</v>
      </c>
      <c r="D2945" s="5" t="s">
        <v>717</v>
      </c>
      <c r="E2945">
        <v>5</v>
      </c>
      <c r="F2945">
        <v>4</v>
      </c>
      <c r="G2945">
        <v>7</v>
      </c>
      <c r="H2945">
        <v>2</v>
      </c>
      <c r="I2945">
        <v>4</v>
      </c>
      <c r="J2945" s="5" t="s">
        <v>27</v>
      </c>
      <c r="K2945" s="5" t="s">
        <v>23</v>
      </c>
      <c r="L2945">
        <v>6</v>
      </c>
      <c r="M2945" s="3">
        <v>1530</v>
      </c>
      <c r="N2945" s="5" t="str">
        <f>IFERROR(INDEX(vtipo,MATCH(D2945,vcliente,0)),"Normal")</f>
        <v>Oro</v>
      </c>
      <c r="O2945" s="5" t="str">
        <f t="shared" si="135"/>
        <v>No</v>
      </c>
      <c r="P2945" s="3">
        <f t="shared" si="136"/>
        <v>7</v>
      </c>
      <c r="Q2945" s="16">
        <f t="shared" si="137"/>
        <v>40</v>
      </c>
    </row>
    <row r="2946" spans="1:17" x14ac:dyDescent="0.3">
      <c r="A2946" s="6">
        <v>41754</v>
      </c>
      <c r="B2946" s="5" t="s">
        <v>887</v>
      </c>
      <c r="C2946" s="5" t="s">
        <v>888</v>
      </c>
      <c r="D2946" s="5" t="s">
        <v>250</v>
      </c>
      <c r="E2946">
        <v>2</v>
      </c>
      <c r="F2946">
        <v>2</v>
      </c>
      <c r="G2946">
        <v>4</v>
      </c>
      <c r="H2946">
        <v>8</v>
      </c>
      <c r="I2946">
        <v>4</v>
      </c>
      <c r="J2946" s="5" t="s">
        <v>22</v>
      </c>
      <c r="K2946" s="5" t="s">
        <v>23</v>
      </c>
      <c r="L2946">
        <v>5</v>
      </c>
      <c r="M2946" s="3">
        <v>1200</v>
      </c>
      <c r="N2946" s="5" t="str">
        <f>IFERROR(INDEX(vtipo,MATCH(D2946,vcliente,0)),"Normal")</f>
        <v>Oro</v>
      </c>
      <c r="O2946" s="5" t="str">
        <f t="shared" si="135"/>
        <v>No</v>
      </c>
      <c r="P2946" s="3">
        <f t="shared" si="136"/>
        <v>8</v>
      </c>
      <c r="Q2946" s="16">
        <f t="shared" si="137"/>
        <v>36</v>
      </c>
    </row>
    <row r="2947" spans="1:17" x14ac:dyDescent="0.3">
      <c r="A2947" s="6">
        <v>41754</v>
      </c>
      <c r="B2947" s="5" t="s">
        <v>887</v>
      </c>
      <c r="C2947" s="5" t="s">
        <v>888</v>
      </c>
      <c r="D2947" s="5" t="s">
        <v>586</v>
      </c>
      <c r="E2947">
        <v>5</v>
      </c>
      <c r="F2947">
        <v>8</v>
      </c>
      <c r="G2947">
        <v>7</v>
      </c>
      <c r="H2947">
        <v>2</v>
      </c>
      <c r="I2947">
        <v>2</v>
      </c>
      <c r="J2947" s="5" t="s">
        <v>57</v>
      </c>
      <c r="K2947" s="5" t="s">
        <v>17</v>
      </c>
      <c r="L2947">
        <v>3</v>
      </c>
      <c r="M2947" s="3">
        <v>765</v>
      </c>
      <c r="N2947" s="5" t="str">
        <f>IFERROR(INDEX(vtipo,MATCH(D2947,vcliente,0)),"Normal")</f>
        <v>Oro</v>
      </c>
      <c r="O2947" s="5" t="str">
        <f t="shared" ref="O2947:O3010" si="138">IF(OR(COUNTIF(E2947:I2947,10)&gt;=2,AND(MONTH(A2947)=10,L2947&gt;=15)),"Sí","No")</f>
        <v>No</v>
      </c>
      <c r="P2947" s="3">
        <f t="shared" ref="P2947:P3010" si="139">SUMIF(E2947:I2947,"&gt;=7")</f>
        <v>15</v>
      </c>
      <c r="Q2947" s="16">
        <f t="shared" ref="Q2947:Q3010" si="140">(SUM(E2947:I2947)-MIN(E2947:I2947))*IF(MIN(E2947:I2947)&gt;=7,2.5,2)</f>
        <v>44</v>
      </c>
    </row>
    <row r="2948" spans="1:17" x14ac:dyDescent="0.3">
      <c r="A2948" s="6">
        <v>41755</v>
      </c>
      <c r="B2948" s="5" t="s">
        <v>887</v>
      </c>
      <c r="C2948" s="5" t="s">
        <v>888</v>
      </c>
      <c r="D2948" s="5" t="s">
        <v>613</v>
      </c>
      <c r="E2948">
        <v>0</v>
      </c>
      <c r="F2948">
        <v>5</v>
      </c>
      <c r="G2948">
        <v>6</v>
      </c>
      <c r="H2948">
        <v>3</v>
      </c>
      <c r="I2948">
        <v>2</v>
      </c>
      <c r="J2948" s="5" t="s">
        <v>38</v>
      </c>
      <c r="K2948" s="5" t="s">
        <v>17</v>
      </c>
      <c r="L2948">
        <v>8</v>
      </c>
      <c r="M2948" s="3">
        <v>3600</v>
      </c>
      <c r="N2948" s="5" t="str">
        <f>IFERROR(INDEX(vtipo,MATCH(D2948,vcliente,0)),"Normal")</f>
        <v>Normal</v>
      </c>
      <c r="O2948" s="5" t="str">
        <f t="shared" si="138"/>
        <v>No</v>
      </c>
      <c r="P2948" s="3">
        <f t="shared" si="139"/>
        <v>0</v>
      </c>
      <c r="Q2948" s="16">
        <f t="shared" si="140"/>
        <v>32</v>
      </c>
    </row>
    <row r="2949" spans="1:17" x14ac:dyDescent="0.3">
      <c r="A2949" s="6">
        <v>41756</v>
      </c>
      <c r="B2949" s="5" t="s">
        <v>887</v>
      </c>
      <c r="C2949" s="5" t="s">
        <v>888</v>
      </c>
      <c r="D2949" s="5" t="s">
        <v>617</v>
      </c>
      <c r="E2949">
        <v>3</v>
      </c>
      <c r="F2949">
        <v>1</v>
      </c>
      <c r="G2949">
        <v>2</v>
      </c>
      <c r="H2949">
        <v>1</v>
      </c>
      <c r="I2949">
        <v>1</v>
      </c>
      <c r="J2949" s="5" t="s">
        <v>16</v>
      </c>
      <c r="K2949" s="5" t="s">
        <v>17</v>
      </c>
      <c r="L2949">
        <v>1</v>
      </c>
      <c r="M2949" s="3">
        <v>1080</v>
      </c>
      <c r="N2949" s="5" t="str">
        <f>IFERROR(INDEX(vtipo,MATCH(D2949,vcliente,0)),"Normal")</f>
        <v>Normal</v>
      </c>
      <c r="O2949" s="5" t="str">
        <f t="shared" si="138"/>
        <v>No</v>
      </c>
      <c r="P2949" s="3">
        <f t="shared" si="139"/>
        <v>0</v>
      </c>
      <c r="Q2949" s="16">
        <f t="shared" si="140"/>
        <v>14</v>
      </c>
    </row>
    <row r="2950" spans="1:17" x14ac:dyDescent="0.3">
      <c r="A2950" s="6">
        <v>41757</v>
      </c>
      <c r="B2950" s="5" t="s">
        <v>887</v>
      </c>
      <c r="C2950" s="5" t="s">
        <v>888</v>
      </c>
      <c r="D2950" s="5" t="s">
        <v>806</v>
      </c>
      <c r="E2950">
        <v>5</v>
      </c>
      <c r="F2950">
        <v>5</v>
      </c>
      <c r="G2950">
        <v>4</v>
      </c>
      <c r="H2950">
        <v>4</v>
      </c>
      <c r="I2950">
        <v>3</v>
      </c>
      <c r="J2950" s="5" t="s">
        <v>59</v>
      </c>
      <c r="K2950" s="5" t="s">
        <v>17</v>
      </c>
      <c r="L2950">
        <v>3</v>
      </c>
      <c r="M2950" s="3">
        <v>1440</v>
      </c>
      <c r="N2950" s="5" t="str">
        <f>IFERROR(INDEX(vtipo,MATCH(D2950,vcliente,0)),"Normal")</f>
        <v>Platino</v>
      </c>
      <c r="O2950" s="5" t="str">
        <f t="shared" si="138"/>
        <v>No</v>
      </c>
      <c r="P2950" s="3">
        <f t="shared" si="139"/>
        <v>0</v>
      </c>
      <c r="Q2950" s="16">
        <f t="shared" si="140"/>
        <v>36</v>
      </c>
    </row>
    <row r="2951" spans="1:17" x14ac:dyDescent="0.3">
      <c r="A2951" s="6">
        <v>41759</v>
      </c>
      <c r="B2951" s="5" t="s">
        <v>887</v>
      </c>
      <c r="C2951" s="5" t="s">
        <v>888</v>
      </c>
      <c r="D2951" s="5" t="s">
        <v>275</v>
      </c>
      <c r="E2951">
        <v>3</v>
      </c>
      <c r="F2951">
        <v>5</v>
      </c>
      <c r="G2951">
        <v>5</v>
      </c>
      <c r="H2951">
        <v>6</v>
      </c>
      <c r="I2951">
        <v>3</v>
      </c>
      <c r="J2951" s="5" t="s">
        <v>69</v>
      </c>
      <c r="K2951" s="5" t="s">
        <v>23</v>
      </c>
      <c r="L2951">
        <v>7</v>
      </c>
      <c r="M2951" s="3">
        <v>5950</v>
      </c>
      <c r="N2951" s="5" t="str">
        <f>IFERROR(INDEX(vtipo,MATCH(D2951,vcliente,0)),"Normal")</f>
        <v>Platino</v>
      </c>
      <c r="O2951" s="5" t="str">
        <f t="shared" si="138"/>
        <v>No</v>
      </c>
      <c r="P2951" s="3">
        <f t="shared" si="139"/>
        <v>0</v>
      </c>
      <c r="Q2951" s="16">
        <f t="shared" si="140"/>
        <v>38</v>
      </c>
    </row>
    <row r="2952" spans="1:17" x14ac:dyDescent="0.3">
      <c r="A2952" s="6">
        <v>41766</v>
      </c>
      <c r="B2952" s="5" t="s">
        <v>887</v>
      </c>
      <c r="C2952" s="5" t="s">
        <v>888</v>
      </c>
      <c r="D2952" s="5" t="s">
        <v>608</v>
      </c>
      <c r="E2952">
        <v>3</v>
      </c>
      <c r="F2952">
        <v>6</v>
      </c>
      <c r="G2952">
        <v>6</v>
      </c>
      <c r="H2952">
        <v>0</v>
      </c>
      <c r="I2952">
        <v>3</v>
      </c>
      <c r="J2952" s="5" t="s">
        <v>69</v>
      </c>
      <c r="K2952" s="5" t="s">
        <v>23</v>
      </c>
      <c r="L2952">
        <v>4</v>
      </c>
      <c r="M2952" s="3">
        <v>3400</v>
      </c>
      <c r="N2952" s="5" t="str">
        <f>IFERROR(INDEX(vtipo,MATCH(D2952,vcliente,0)),"Normal")</f>
        <v>Normal</v>
      </c>
      <c r="O2952" s="5" t="str">
        <f t="shared" si="138"/>
        <v>No</v>
      </c>
      <c r="P2952" s="3">
        <f t="shared" si="139"/>
        <v>0</v>
      </c>
      <c r="Q2952" s="16">
        <f t="shared" si="140"/>
        <v>36</v>
      </c>
    </row>
    <row r="2953" spans="1:17" x14ac:dyDescent="0.3">
      <c r="A2953" s="6">
        <v>41766</v>
      </c>
      <c r="B2953" s="5" t="s">
        <v>887</v>
      </c>
      <c r="C2953" s="5" t="s">
        <v>888</v>
      </c>
      <c r="D2953" s="5" t="s">
        <v>704</v>
      </c>
      <c r="E2953">
        <v>2</v>
      </c>
      <c r="F2953">
        <v>3</v>
      </c>
      <c r="G2953">
        <v>3</v>
      </c>
      <c r="H2953">
        <v>2</v>
      </c>
      <c r="I2953">
        <v>7</v>
      </c>
      <c r="J2953" s="5" t="s">
        <v>30</v>
      </c>
      <c r="K2953" s="5" t="s">
        <v>17</v>
      </c>
      <c r="L2953">
        <v>4</v>
      </c>
      <c r="M2953" s="3">
        <v>2380</v>
      </c>
      <c r="N2953" s="5" t="str">
        <f>IFERROR(INDEX(vtipo,MATCH(D2953,vcliente,0)),"Normal")</f>
        <v>Normal</v>
      </c>
      <c r="O2953" s="5" t="str">
        <f t="shared" si="138"/>
        <v>No</v>
      </c>
      <c r="P2953" s="3">
        <f t="shared" si="139"/>
        <v>7</v>
      </c>
      <c r="Q2953" s="16">
        <f t="shared" si="140"/>
        <v>30</v>
      </c>
    </row>
    <row r="2954" spans="1:17" x14ac:dyDescent="0.3">
      <c r="A2954" s="6">
        <v>41766</v>
      </c>
      <c r="B2954" s="5" t="s">
        <v>887</v>
      </c>
      <c r="C2954" s="5" t="s">
        <v>888</v>
      </c>
      <c r="D2954" s="5" t="s">
        <v>781</v>
      </c>
      <c r="E2954">
        <v>2</v>
      </c>
      <c r="F2954">
        <v>2</v>
      </c>
      <c r="G2954">
        <v>4</v>
      </c>
      <c r="H2954">
        <v>5</v>
      </c>
      <c r="I2954">
        <v>1</v>
      </c>
      <c r="J2954" s="5" t="s">
        <v>71</v>
      </c>
      <c r="K2954" s="5" t="s">
        <v>20</v>
      </c>
      <c r="L2954">
        <v>2</v>
      </c>
      <c r="M2954" s="3">
        <v>1700</v>
      </c>
      <c r="N2954" s="5" t="str">
        <f>IFERROR(INDEX(vtipo,MATCH(D2954,vcliente,0)),"Normal")</f>
        <v>Normal</v>
      </c>
      <c r="O2954" s="5" t="str">
        <f t="shared" si="138"/>
        <v>No</v>
      </c>
      <c r="P2954" s="3">
        <f t="shared" si="139"/>
        <v>0</v>
      </c>
      <c r="Q2954" s="16">
        <f t="shared" si="140"/>
        <v>26</v>
      </c>
    </row>
    <row r="2955" spans="1:17" x14ac:dyDescent="0.3">
      <c r="A2955" s="6">
        <v>41769</v>
      </c>
      <c r="B2955" s="5" t="s">
        <v>887</v>
      </c>
      <c r="C2955" s="5" t="s">
        <v>888</v>
      </c>
      <c r="D2955" s="5" t="s">
        <v>631</v>
      </c>
      <c r="E2955">
        <v>3</v>
      </c>
      <c r="F2955">
        <v>5</v>
      </c>
      <c r="G2955">
        <v>4</v>
      </c>
      <c r="H2955">
        <v>5</v>
      </c>
      <c r="I2955">
        <v>9</v>
      </c>
      <c r="J2955" s="5" t="s">
        <v>69</v>
      </c>
      <c r="K2955" s="5" t="s">
        <v>23</v>
      </c>
      <c r="L2955">
        <v>5</v>
      </c>
      <c r="M2955" s="3">
        <v>4250</v>
      </c>
      <c r="N2955" s="5" t="str">
        <f>IFERROR(INDEX(vtipo,MATCH(D2955,vcliente,0)),"Normal")</f>
        <v>Oro</v>
      </c>
      <c r="O2955" s="5" t="str">
        <f t="shared" si="138"/>
        <v>No</v>
      </c>
      <c r="P2955" s="3">
        <f t="shared" si="139"/>
        <v>9</v>
      </c>
      <c r="Q2955" s="16">
        <f t="shared" si="140"/>
        <v>46</v>
      </c>
    </row>
    <row r="2956" spans="1:17" x14ac:dyDescent="0.3">
      <c r="A2956" s="6">
        <v>41773</v>
      </c>
      <c r="B2956" s="5" t="s">
        <v>887</v>
      </c>
      <c r="C2956" s="5" t="s">
        <v>888</v>
      </c>
      <c r="D2956" s="5" t="s">
        <v>745</v>
      </c>
      <c r="E2956">
        <v>4</v>
      </c>
      <c r="F2956">
        <v>7</v>
      </c>
      <c r="G2956">
        <v>6</v>
      </c>
      <c r="H2956">
        <v>4</v>
      </c>
      <c r="I2956">
        <v>6</v>
      </c>
      <c r="J2956" s="5" t="s">
        <v>71</v>
      </c>
      <c r="K2956" s="5" t="s">
        <v>20</v>
      </c>
      <c r="L2956">
        <v>7</v>
      </c>
      <c r="M2956" s="3">
        <v>5950</v>
      </c>
      <c r="N2956" s="5" t="str">
        <f>IFERROR(INDEX(vtipo,MATCH(D2956,vcliente,0)),"Normal")</f>
        <v>Normal</v>
      </c>
      <c r="O2956" s="5" t="str">
        <f t="shared" si="138"/>
        <v>No</v>
      </c>
      <c r="P2956" s="3">
        <f t="shared" si="139"/>
        <v>7</v>
      </c>
      <c r="Q2956" s="16">
        <f t="shared" si="140"/>
        <v>46</v>
      </c>
    </row>
    <row r="2957" spans="1:17" x14ac:dyDescent="0.3">
      <c r="A2957" s="6">
        <v>41773</v>
      </c>
      <c r="B2957" s="5" t="s">
        <v>887</v>
      </c>
      <c r="C2957" s="5" t="s">
        <v>888</v>
      </c>
      <c r="D2957" s="5" t="s">
        <v>507</v>
      </c>
      <c r="E2957">
        <v>4</v>
      </c>
      <c r="F2957">
        <v>7</v>
      </c>
      <c r="G2957">
        <v>0</v>
      </c>
      <c r="H2957">
        <v>5</v>
      </c>
      <c r="I2957">
        <v>5</v>
      </c>
      <c r="J2957" s="5" t="s">
        <v>16</v>
      </c>
      <c r="K2957" s="5" t="s">
        <v>17</v>
      </c>
      <c r="L2957">
        <v>5</v>
      </c>
      <c r="M2957" s="3">
        <v>4800</v>
      </c>
      <c r="N2957" s="5" t="str">
        <f>IFERROR(INDEX(vtipo,MATCH(D2957,vcliente,0)),"Normal")</f>
        <v>Platino</v>
      </c>
      <c r="O2957" s="5" t="str">
        <f t="shared" si="138"/>
        <v>No</v>
      </c>
      <c r="P2957" s="3">
        <f t="shared" si="139"/>
        <v>7</v>
      </c>
      <c r="Q2957" s="16">
        <f t="shared" si="140"/>
        <v>42</v>
      </c>
    </row>
    <row r="2958" spans="1:17" x14ac:dyDescent="0.3">
      <c r="A2958" s="6">
        <v>41774</v>
      </c>
      <c r="B2958" s="5" t="s">
        <v>887</v>
      </c>
      <c r="C2958" s="5" t="s">
        <v>888</v>
      </c>
      <c r="D2958" s="5" t="s">
        <v>614</v>
      </c>
      <c r="E2958">
        <v>4</v>
      </c>
      <c r="F2958">
        <v>5</v>
      </c>
      <c r="G2958">
        <v>4</v>
      </c>
      <c r="H2958">
        <v>3</v>
      </c>
      <c r="I2958">
        <v>7</v>
      </c>
      <c r="J2958" s="5" t="s">
        <v>74</v>
      </c>
      <c r="K2958" s="5" t="s">
        <v>23</v>
      </c>
      <c r="L2958">
        <v>3</v>
      </c>
      <c r="M2958" s="3">
        <v>1275</v>
      </c>
      <c r="N2958" s="5" t="str">
        <f>IFERROR(INDEX(vtipo,MATCH(D2958,vcliente,0)),"Normal")</f>
        <v>Normal</v>
      </c>
      <c r="O2958" s="5" t="str">
        <f t="shared" si="138"/>
        <v>No</v>
      </c>
      <c r="P2958" s="3">
        <f t="shared" si="139"/>
        <v>7</v>
      </c>
      <c r="Q2958" s="16">
        <f t="shared" si="140"/>
        <v>40</v>
      </c>
    </row>
    <row r="2959" spans="1:17" x14ac:dyDescent="0.3">
      <c r="A2959" s="6">
        <v>41774</v>
      </c>
      <c r="B2959" s="5" t="s">
        <v>887</v>
      </c>
      <c r="C2959" s="5" t="s">
        <v>888</v>
      </c>
      <c r="D2959" s="5" t="s">
        <v>877</v>
      </c>
      <c r="E2959">
        <v>4</v>
      </c>
      <c r="F2959">
        <v>6</v>
      </c>
      <c r="G2959">
        <v>6</v>
      </c>
      <c r="H2959">
        <v>3</v>
      </c>
      <c r="I2959">
        <v>3</v>
      </c>
      <c r="J2959" s="5" t="s">
        <v>32</v>
      </c>
      <c r="K2959" s="5" t="s">
        <v>20</v>
      </c>
      <c r="L2959">
        <v>5</v>
      </c>
      <c r="M2959" s="3">
        <v>2550</v>
      </c>
      <c r="N2959" s="5" t="str">
        <f>IFERROR(INDEX(vtipo,MATCH(D2959,vcliente,0)),"Normal")</f>
        <v>Normal</v>
      </c>
      <c r="O2959" s="5" t="str">
        <f t="shared" si="138"/>
        <v>No</v>
      </c>
      <c r="P2959" s="3">
        <f t="shared" si="139"/>
        <v>0</v>
      </c>
      <c r="Q2959" s="16">
        <f t="shared" si="140"/>
        <v>38</v>
      </c>
    </row>
    <row r="2960" spans="1:17" x14ac:dyDescent="0.3">
      <c r="A2960" s="6">
        <v>41775</v>
      </c>
      <c r="B2960" s="5" t="s">
        <v>887</v>
      </c>
      <c r="C2960" s="5" t="s">
        <v>888</v>
      </c>
      <c r="D2960" s="5" t="s">
        <v>615</v>
      </c>
      <c r="E2960">
        <v>2</v>
      </c>
      <c r="F2960">
        <v>1</v>
      </c>
      <c r="G2960">
        <v>1</v>
      </c>
      <c r="H2960">
        <v>4</v>
      </c>
      <c r="I2960">
        <v>5</v>
      </c>
      <c r="J2960" s="5" t="s">
        <v>25</v>
      </c>
      <c r="K2960" s="5" t="s">
        <v>17</v>
      </c>
      <c r="L2960">
        <v>3</v>
      </c>
      <c r="M2960" s="3">
        <v>765</v>
      </c>
      <c r="N2960" s="5" t="str">
        <f>IFERROR(INDEX(vtipo,MATCH(D2960,vcliente,0)),"Normal")</f>
        <v>Normal</v>
      </c>
      <c r="O2960" s="5" t="str">
        <f t="shared" si="138"/>
        <v>No</v>
      </c>
      <c r="P2960" s="3">
        <f t="shared" si="139"/>
        <v>0</v>
      </c>
      <c r="Q2960" s="16">
        <f t="shared" si="140"/>
        <v>24</v>
      </c>
    </row>
    <row r="2961" spans="1:17" x14ac:dyDescent="0.3">
      <c r="A2961" s="6">
        <v>41775</v>
      </c>
      <c r="B2961" s="5" t="s">
        <v>887</v>
      </c>
      <c r="C2961" s="5" t="s">
        <v>888</v>
      </c>
      <c r="D2961" s="5" t="s">
        <v>751</v>
      </c>
      <c r="E2961">
        <v>7</v>
      </c>
      <c r="F2961">
        <v>6</v>
      </c>
      <c r="G2961">
        <v>8</v>
      </c>
      <c r="H2961">
        <v>5</v>
      </c>
      <c r="I2961">
        <v>5</v>
      </c>
      <c r="J2961" s="5" t="s">
        <v>32</v>
      </c>
      <c r="K2961" s="5" t="s">
        <v>20</v>
      </c>
      <c r="L2961">
        <v>7</v>
      </c>
      <c r="M2961" s="3">
        <v>3570</v>
      </c>
      <c r="N2961" s="5" t="str">
        <f>IFERROR(INDEX(vtipo,MATCH(D2961,vcliente,0)),"Normal")</f>
        <v>Normal</v>
      </c>
      <c r="O2961" s="5" t="str">
        <f t="shared" si="138"/>
        <v>No</v>
      </c>
      <c r="P2961" s="3">
        <f t="shared" si="139"/>
        <v>15</v>
      </c>
      <c r="Q2961" s="16">
        <f t="shared" si="140"/>
        <v>52</v>
      </c>
    </row>
    <row r="2962" spans="1:17" x14ac:dyDescent="0.3">
      <c r="A2962" s="6">
        <v>41776</v>
      </c>
      <c r="B2962" s="5" t="s">
        <v>887</v>
      </c>
      <c r="C2962" s="5" t="s">
        <v>888</v>
      </c>
      <c r="D2962" s="5" t="s">
        <v>323</v>
      </c>
      <c r="E2962">
        <v>3</v>
      </c>
      <c r="F2962">
        <v>7</v>
      </c>
      <c r="G2962">
        <v>2</v>
      </c>
      <c r="H2962">
        <v>7</v>
      </c>
      <c r="I2962">
        <v>9</v>
      </c>
      <c r="J2962" s="5" t="s">
        <v>19</v>
      </c>
      <c r="K2962" s="5" t="s">
        <v>20</v>
      </c>
      <c r="L2962">
        <v>4</v>
      </c>
      <c r="M2962" s="3">
        <v>1700</v>
      </c>
      <c r="N2962" s="5" t="str">
        <f>IFERROR(INDEX(vtipo,MATCH(D2962,vcliente,0)),"Normal")</f>
        <v>Normal</v>
      </c>
      <c r="O2962" s="5" t="str">
        <f t="shared" si="138"/>
        <v>No</v>
      </c>
      <c r="P2962" s="3">
        <f t="shared" si="139"/>
        <v>23</v>
      </c>
      <c r="Q2962" s="16">
        <f t="shared" si="140"/>
        <v>52</v>
      </c>
    </row>
    <row r="2963" spans="1:17" x14ac:dyDescent="0.3">
      <c r="A2963" s="6">
        <v>41777</v>
      </c>
      <c r="B2963" s="5" t="s">
        <v>887</v>
      </c>
      <c r="C2963" s="5" t="s">
        <v>888</v>
      </c>
      <c r="D2963" s="5" t="s">
        <v>724</v>
      </c>
      <c r="E2963">
        <v>0</v>
      </c>
      <c r="F2963">
        <v>3</v>
      </c>
      <c r="G2963">
        <v>4</v>
      </c>
      <c r="H2963">
        <v>5</v>
      </c>
      <c r="I2963">
        <v>5</v>
      </c>
      <c r="J2963" s="5" t="s">
        <v>71</v>
      </c>
      <c r="K2963" s="5" t="s">
        <v>20</v>
      </c>
      <c r="L2963">
        <v>2</v>
      </c>
      <c r="M2963" s="3">
        <v>1700</v>
      </c>
      <c r="N2963" s="5" t="str">
        <f>IFERROR(INDEX(vtipo,MATCH(D2963,vcliente,0)),"Normal")</f>
        <v>Normal</v>
      </c>
      <c r="O2963" s="5" t="str">
        <f t="shared" si="138"/>
        <v>No</v>
      </c>
      <c r="P2963" s="3">
        <f t="shared" si="139"/>
        <v>0</v>
      </c>
      <c r="Q2963" s="16">
        <f t="shared" si="140"/>
        <v>34</v>
      </c>
    </row>
    <row r="2964" spans="1:17" x14ac:dyDescent="0.3">
      <c r="A2964" s="6">
        <v>41778</v>
      </c>
      <c r="B2964" s="5" t="s">
        <v>887</v>
      </c>
      <c r="C2964" s="5" t="s">
        <v>888</v>
      </c>
      <c r="D2964" s="5" t="s">
        <v>439</v>
      </c>
      <c r="E2964">
        <v>1</v>
      </c>
      <c r="F2964">
        <v>8</v>
      </c>
      <c r="G2964">
        <v>6</v>
      </c>
      <c r="H2964">
        <v>4</v>
      </c>
      <c r="I2964">
        <v>7</v>
      </c>
      <c r="J2964" s="5" t="s">
        <v>63</v>
      </c>
      <c r="K2964" s="5" t="s">
        <v>17</v>
      </c>
      <c r="L2964">
        <v>11</v>
      </c>
      <c r="M2964" s="3">
        <v>5610</v>
      </c>
      <c r="N2964" s="5" t="str">
        <f>IFERROR(INDEX(vtipo,MATCH(D2964,vcliente,0)),"Normal")</f>
        <v>Oro</v>
      </c>
      <c r="O2964" s="5" t="str">
        <f t="shared" si="138"/>
        <v>No</v>
      </c>
      <c r="P2964" s="3">
        <f t="shared" si="139"/>
        <v>15</v>
      </c>
      <c r="Q2964" s="16">
        <f t="shared" si="140"/>
        <v>50</v>
      </c>
    </row>
    <row r="2965" spans="1:17" x14ac:dyDescent="0.3">
      <c r="A2965" s="6">
        <v>41779</v>
      </c>
      <c r="B2965" s="5" t="s">
        <v>887</v>
      </c>
      <c r="C2965" s="5" t="s">
        <v>888</v>
      </c>
      <c r="D2965" s="5" t="s">
        <v>255</v>
      </c>
      <c r="E2965">
        <v>7</v>
      </c>
      <c r="F2965">
        <v>4</v>
      </c>
      <c r="G2965">
        <v>9</v>
      </c>
      <c r="H2965">
        <v>3</v>
      </c>
      <c r="I2965">
        <v>5</v>
      </c>
      <c r="J2965" s="5" t="s">
        <v>30</v>
      </c>
      <c r="K2965" s="5" t="s">
        <v>17</v>
      </c>
      <c r="L2965">
        <v>8</v>
      </c>
      <c r="M2965" s="3">
        <v>4760</v>
      </c>
      <c r="N2965" s="5" t="str">
        <f>IFERROR(INDEX(vtipo,MATCH(D2965,vcliente,0)),"Normal")</f>
        <v>Normal</v>
      </c>
      <c r="O2965" s="5" t="str">
        <f t="shared" si="138"/>
        <v>No</v>
      </c>
      <c r="P2965" s="3">
        <f t="shared" si="139"/>
        <v>16</v>
      </c>
      <c r="Q2965" s="16">
        <f t="shared" si="140"/>
        <v>50</v>
      </c>
    </row>
    <row r="2966" spans="1:17" x14ac:dyDescent="0.3">
      <c r="A2966" s="6">
        <v>41780</v>
      </c>
      <c r="B2966" s="5" t="s">
        <v>887</v>
      </c>
      <c r="C2966" s="5" t="s">
        <v>888</v>
      </c>
      <c r="D2966" s="5" t="s">
        <v>561</v>
      </c>
      <c r="E2966">
        <v>3</v>
      </c>
      <c r="F2966">
        <v>7</v>
      </c>
      <c r="G2966">
        <v>3</v>
      </c>
      <c r="H2966">
        <v>5</v>
      </c>
      <c r="I2966">
        <v>5</v>
      </c>
      <c r="J2966" s="5" t="s">
        <v>55</v>
      </c>
      <c r="K2966" s="5" t="s">
        <v>23</v>
      </c>
      <c r="L2966">
        <v>2</v>
      </c>
      <c r="M2966" s="3">
        <v>1920</v>
      </c>
      <c r="N2966" s="5" t="str">
        <f>IFERROR(INDEX(vtipo,MATCH(D2966,vcliente,0)),"Normal")</f>
        <v>Oro</v>
      </c>
      <c r="O2966" s="5" t="str">
        <f t="shared" si="138"/>
        <v>No</v>
      </c>
      <c r="P2966" s="3">
        <f t="shared" si="139"/>
        <v>7</v>
      </c>
      <c r="Q2966" s="16">
        <f t="shared" si="140"/>
        <v>40</v>
      </c>
    </row>
    <row r="2967" spans="1:17" x14ac:dyDescent="0.3">
      <c r="A2967" s="6">
        <v>41782</v>
      </c>
      <c r="B2967" s="5" t="s">
        <v>887</v>
      </c>
      <c r="C2967" s="5" t="s">
        <v>888</v>
      </c>
      <c r="D2967" s="5" t="s">
        <v>682</v>
      </c>
      <c r="E2967">
        <v>2</v>
      </c>
      <c r="F2967">
        <v>10</v>
      </c>
      <c r="G2967">
        <v>7</v>
      </c>
      <c r="H2967">
        <v>5</v>
      </c>
      <c r="I2967">
        <v>4</v>
      </c>
      <c r="J2967" s="5" t="s">
        <v>90</v>
      </c>
      <c r="K2967" s="5" t="s">
        <v>20</v>
      </c>
      <c r="L2967">
        <v>10</v>
      </c>
      <c r="M2967" s="3">
        <v>7650</v>
      </c>
      <c r="N2967" s="5" t="str">
        <f>IFERROR(INDEX(vtipo,MATCH(D2967,vcliente,0)),"Normal")</f>
        <v>Normal</v>
      </c>
      <c r="O2967" s="5" t="str">
        <f t="shared" si="138"/>
        <v>No</v>
      </c>
      <c r="P2967" s="3">
        <f t="shared" si="139"/>
        <v>17</v>
      </c>
      <c r="Q2967" s="16">
        <f t="shared" si="140"/>
        <v>52</v>
      </c>
    </row>
    <row r="2968" spans="1:17" x14ac:dyDescent="0.3">
      <c r="A2968" s="6">
        <v>41782</v>
      </c>
      <c r="B2968" s="5" t="s">
        <v>887</v>
      </c>
      <c r="C2968" s="5" t="s">
        <v>888</v>
      </c>
      <c r="D2968" s="5" t="s">
        <v>866</v>
      </c>
      <c r="E2968">
        <v>6</v>
      </c>
      <c r="F2968">
        <v>5</v>
      </c>
      <c r="G2968">
        <v>7</v>
      </c>
      <c r="H2968">
        <v>0</v>
      </c>
      <c r="I2968">
        <v>5</v>
      </c>
      <c r="J2968" s="5" t="s">
        <v>36</v>
      </c>
      <c r="K2968" s="5" t="s">
        <v>23</v>
      </c>
      <c r="L2968">
        <v>7</v>
      </c>
      <c r="M2968" s="3">
        <v>3570</v>
      </c>
      <c r="N2968" s="5" t="str">
        <f>IFERROR(INDEX(vtipo,MATCH(D2968,vcliente,0)),"Normal")</f>
        <v>Oro</v>
      </c>
      <c r="O2968" s="5" t="str">
        <f t="shared" si="138"/>
        <v>No</v>
      </c>
      <c r="P2968" s="3">
        <f t="shared" si="139"/>
        <v>7</v>
      </c>
      <c r="Q2968" s="16">
        <f t="shared" si="140"/>
        <v>46</v>
      </c>
    </row>
    <row r="2969" spans="1:17" x14ac:dyDescent="0.3">
      <c r="A2969" s="6">
        <v>41783</v>
      </c>
      <c r="B2969" s="5" t="s">
        <v>887</v>
      </c>
      <c r="C2969" s="5" t="s">
        <v>888</v>
      </c>
      <c r="D2969" s="5" t="s">
        <v>412</v>
      </c>
      <c r="E2969">
        <v>0</v>
      </c>
      <c r="F2969">
        <v>5</v>
      </c>
      <c r="G2969">
        <v>1</v>
      </c>
      <c r="H2969">
        <v>1</v>
      </c>
      <c r="I2969">
        <v>6</v>
      </c>
      <c r="J2969" s="5" t="s">
        <v>90</v>
      </c>
      <c r="K2969" s="5" t="s">
        <v>20</v>
      </c>
      <c r="L2969">
        <v>9</v>
      </c>
      <c r="M2969" s="3">
        <v>6885</v>
      </c>
      <c r="N2969" s="5" t="str">
        <f>IFERROR(INDEX(vtipo,MATCH(D2969,vcliente,0)),"Normal")</f>
        <v>Normal</v>
      </c>
      <c r="O2969" s="5" t="str">
        <f t="shared" si="138"/>
        <v>No</v>
      </c>
      <c r="P2969" s="3">
        <f t="shared" si="139"/>
        <v>0</v>
      </c>
      <c r="Q2969" s="16">
        <f t="shared" si="140"/>
        <v>26</v>
      </c>
    </row>
    <row r="2970" spans="1:17" x14ac:dyDescent="0.3">
      <c r="A2970" s="6">
        <v>41785</v>
      </c>
      <c r="B2970" s="5" t="s">
        <v>887</v>
      </c>
      <c r="C2970" s="5" t="s">
        <v>888</v>
      </c>
      <c r="D2970" s="5" t="s">
        <v>28</v>
      </c>
      <c r="E2970">
        <v>5</v>
      </c>
      <c r="F2970">
        <v>6</v>
      </c>
      <c r="G2970">
        <v>0</v>
      </c>
      <c r="H2970">
        <v>5</v>
      </c>
      <c r="I2970">
        <v>10</v>
      </c>
      <c r="J2970" s="5" t="s">
        <v>40</v>
      </c>
      <c r="K2970" s="5" t="s">
        <v>23</v>
      </c>
      <c r="L2970">
        <v>12</v>
      </c>
      <c r="M2970" s="3">
        <v>7140</v>
      </c>
      <c r="N2970" s="5" t="str">
        <f>IFERROR(INDEX(vtipo,MATCH(D2970,vcliente,0)),"Normal")</f>
        <v>Normal</v>
      </c>
      <c r="O2970" s="5" t="str">
        <f t="shared" si="138"/>
        <v>No</v>
      </c>
      <c r="P2970" s="3">
        <f t="shared" si="139"/>
        <v>10</v>
      </c>
      <c r="Q2970" s="16">
        <f t="shared" si="140"/>
        <v>52</v>
      </c>
    </row>
    <row r="2971" spans="1:17" x14ac:dyDescent="0.3">
      <c r="A2971" s="6">
        <v>41787</v>
      </c>
      <c r="B2971" s="5" t="s">
        <v>887</v>
      </c>
      <c r="C2971" s="5" t="s">
        <v>888</v>
      </c>
      <c r="D2971" s="5" t="s">
        <v>159</v>
      </c>
      <c r="E2971">
        <v>5</v>
      </c>
      <c r="F2971">
        <v>7</v>
      </c>
      <c r="G2971">
        <v>7</v>
      </c>
      <c r="H2971">
        <v>8</v>
      </c>
      <c r="I2971">
        <v>2</v>
      </c>
      <c r="J2971" s="5" t="s">
        <v>43</v>
      </c>
      <c r="K2971" s="5" t="s">
        <v>17</v>
      </c>
      <c r="L2971">
        <v>9</v>
      </c>
      <c r="M2971" s="3">
        <v>5355</v>
      </c>
      <c r="N2971" s="5" t="str">
        <f>IFERROR(INDEX(vtipo,MATCH(D2971,vcliente,0)),"Normal")</f>
        <v>Oro</v>
      </c>
      <c r="O2971" s="5" t="str">
        <f t="shared" si="138"/>
        <v>No</v>
      </c>
      <c r="P2971" s="3">
        <f t="shared" si="139"/>
        <v>22</v>
      </c>
      <c r="Q2971" s="16">
        <f t="shared" si="140"/>
        <v>54</v>
      </c>
    </row>
    <row r="2972" spans="1:17" x14ac:dyDescent="0.3">
      <c r="A2972" s="6">
        <v>41790</v>
      </c>
      <c r="B2972" s="5" t="s">
        <v>887</v>
      </c>
      <c r="C2972" s="5" t="s">
        <v>888</v>
      </c>
      <c r="D2972" s="5" t="s">
        <v>209</v>
      </c>
      <c r="E2972">
        <v>7</v>
      </c>
      <c r="F2972">
        <v>6</v>
      </c>
      <c r="G2972">
        <v>8</v>
      </c>
      <c r="H2972">
        <v>7</v>
      </c>
      <c r="I2972">
        <v>7</v>
      </c>
      <c r="J2972" s="5" t="s">
        <v>19</v>
      </c>
      <c r="K2972" s="5" t="s">
        <v>20</v>
      </c>
      <c r="L2972">
        <v>1</v>
      </c>
      <c r="M2972" s="3">
        <v>425</v>
      </c>
      <c r="N2972" s="5" t="str">
        <f>IFERROR(INDEX(vtipo,MATCH(D2972,vcliente,0)),"Normal")</f>
        <v>Oro</v>
      </c>
      <c r="O2972" s="5" t="str">
        <f t="shared" si="138"/>
        <v>No</v>
      </c>
      <c r="P2972" s="3">
        <f t="shared" si="139"/>
        <v>29</v>
      </c>
      <c r="Q2972" s="16">
        <f t="shared" si="140"/>
        <v>58</v>
      </c>
    </row>
    <row r="2973" spans="1:17" x14ac:dyDescent="0.3">
      <c r="A2973" s="6">
        <v>41793</v>
      </c>
      <c r="B2973" s="5" t="s">
        <v>887</v>
      </c>
      <c r="C2973" s="5" t="s">
        <v>888</v>
      </c>
      <c r="D2973" s="5" t="s">
        <v>165</v>
      </c>
      <c r="E2973">
        <v>5</v>
      </c>
      <c r="F2973">
        <v>2</v>
      </c>
      <c r="G2973">
        <v>5</v>
      </c>
      <c r="H2973">
        <v>4</v>
      </c>
      <c r="I2973">
        <v>5</v>
      </c>
      <c r="J2973" s="5" t="s">
        <v>25</v>
      </c>
      <c r="K2973" s="5" t="s">
        <v>17</v>
      </c>
      <c r="L2973">
        <v>5</v>
      </c>
      <c r="M2973" s="3">
        <v>1275</v>
      </c>
      <c r="N2973" s="5" t="str">
        <f>IFERROR(INDEX(vtipo,MATCH(D2973,vcliente,0)),"Normal")</f>
        <v>Oro</v>
      </c>
      <c r="O2973" s="5" t="str">
        <f t="shared" si="138"/>
        <v>No</v>
      </c>
      <c r="P2973" s="3">
        <f t="shared" si="139"/>
        <v>0</v>
      </c>
      <c r="Q2973" s="16">
        <f t="shared" si="140"/>
        <v>38</v>
      </c>
    </row>
    <row r="2974" spans="1:17" x14ac:dyDescent="0.3">
      <c r="A2974" s="6">
        <v>41794</v>
      </c>
      <c r="B2974" s="5" t="s">
        <v>887</v>
      </c>
      <c r="C2974" s="5" t="s">
        <v>888</v>
      </c>
      <c r="D2974" s="5" t="s">
        <v>606</v>
      </c>
      <c r="E2974">
        <v>2</v>
      </c>
      <c r="F2974">
        <v>4</v>
      </c>
      <c r="G2974">
        <v>6</v>
      </c>
      <c r="H2974">
        <v>2</v>
      </c>
      <c r="I2974">
        <v>1</v>
      </c>
      <c r="J2974" s="5" t="s">
        <v>27</v>
      </c>
      <c r="K2974" s="5" t="s">
        <v>23</v>
      </c>
      <c r="L2974">
        <v>7</v>
      </c>
      <c r="M2974" s="3">
        <v>1995</v>
      </c>
      <c r="N2974" s="5" t="str">
        <f>IFERROR(INDEX(vtipo,MATCH(D2974,vcliente,0)),"Normal")</f>
        <v>Normal</v>
      </c>
      <c r="O2974" s="5" t="str">
        <f t="shared" si="138"/>
        <v>No</v>
      </c>
      <c r="P2974" s="3">
        <f t="shared" si="139"/>
        <v>0</v>
      </c>
      <c r="Q2974" s="16">
        <f t="shared" si="140"/>
        <v>28</v>
      </c>
    </row>
    <row r="2975" spans="1:17" x14ac:dyDescent="0.3">
      <c r="A2975" s="6">
        <v>41798</v>
      </c>
      <c r="B2975" s="5" t="s">
        <v>887</v>
      </c>
      <c r="C2975" s="5" t="s">
        <v>888</v>
      </c>
      <c r="D2975" s="5" t="s">
        <v>644</v>
      </c>
      <c r="E2975">
        <v>3</v>
      </c>
      <c r="F2975">
        <v>6</v>
      </c>
      <c r="G2975">
        <v>3</v>
      </c>
      <c r="H2975">
        <v>0</v>
      </c>
      <c r="I2975">
        <v>4</v>
      </c>
      <c r="J2975" s="5" t="s">
        <v>22</v>
      </c>
      <c r="K2975" s="5" t="s">
        <v>23</v>
      </c>
      <c r="L2975">
        <v>6</v>
      </c>
      <c r="M2975" s="3">
        <v>1620</v>
      </c>
      <c r="N2975" s="5" t="str">
        <f>IFERROR(INDEX(vtipo,MATCH(D2975,vcliente,0)),"Normal")</f>
        <v>Normal</v>
      </c>
      <c r="O2975" s="5" t="str">
        <f t="shared" si="138"/>
        <v>No</v>
      </c>
      <c r="P2975" s="3">
        <f t="shared" si="139"/>
        <v>0</v>
      </c>
      <c r="Q2975" s="16">
        <f t="shared" si="140"/>
        <v>32</v>
      </c>
    </row>
    <row r="2976" spans="1:17" x14ac:dyDescent="0.3">
      <c r="A2976" s="6">
        <v>41800</v>
      </c>
      <c r="B2976" s="5" t="s">
        <v>887</v>
      </c>
      <c r="C2976" s="5" t="s">
        <v>888</v>
      </c>
      <c r="D2976" s="5" t="s">
        <v>750</v>
      </c>
      <c r="E2976">
        <v>6</v>
      </c>
      <c r="F2976">
        <v>8</v>
      </c>
      <c r="G2976">
        <v>5</v>
      </c>
      <c r="H2976">
        <v>6</v>
      </c>
      <c r="I2976">
        <v>7</v>
      </c>
      <c r="J2976" s="5" t="s">
        <v>36</v>
      </c>
      <c r="K2976" s="5" t="s">
        <v>23</v>
      </c>
      <c r="L2976">
        <v>8</v>
      </c>
      <c r="M2976" s="3">
        <v>4080</v>
      </c>
      <c r="N2976" s="5" t="str">
        <f>IFERROR(INDEX(vtipo,MATCH(D2976,vcliente,0)),"Normal")</f>
        <v>Oro</v>
      </c>
      <c r="O2976" s="5" t="str">
        <f t="shared" si="138"/>
        <v>No</v>
      </c>
      <c r="P2976" s="3">
        <f t="shared" si="139"/>
        <v>15</v>
      </c>
      <c r="Q2976" s="16">
        <f t="shared" si="140"/>
        <v>54</v>
      </c>
    </row>
    <row r="2977" spans="1:17" x14ac:dyDescent="0.3">
      <c r="A2977" s="6">
        <v>41800</v>
      </c>
      <c r="B2977" s="5" t="s">
        <v>887</v>
      </c>
      <c r="C2977" s="5" t="s">
        <v>888</v>
      </c>
      <c r="D2977" s="5" t="s">
        <v>679</v>
      </c>
      <c r="E2977">
        <v>5</v>
      </c>
      <c r="F2977">
        <v>6</v>
      </c>
      <c r="G2977">
        <v>7</v>
      </c>
      <c r="H2977">
        <v>4</v>
      </c>
      <c r="I2977">
        <v>7</v>
      </c>
      <c r="J2977" s="5" t="s">
        <v>38</v>
      </c>
      <c r="K2977" s="5" t="s">
        <v>17</v>
      </c>
      <c r="L2977">
        <v>9</v>
      </c>
      <c r="M2977" s="3">
        <v>4275</v>
      </c>
      <c r="N2977" s="5" t="str">
        <f>IFERROR(INDEX(vtipo,MATCH(D2977,vcliente,0)),"Normal")</f>
        <v>Normal</v>
      </c>
      <c r="O2977" s="5" t="str">
        <f t="shared" si="138"/>
        <v>No</v>
      </c>
      <c r="P2977" s="3">
        <f t="shared" si="139"/>
        <v>14</v>
      </c>
      <c r="Q2977" s="16">
        <f t="shared" si="140"/>
        <v>50</v>
      </c>
    </row>
    <row r="2978" spans="1:17" x14ac:dyDescent="0.3">
      <c r="A2978" s="6">
        <v>41802</v>
      </c>
      <c r="B2978" s="5" t="s">
        <v>887</v>
      </c>
      <c r="C2978" s="5" t="s">
        <v>888</v>
      </c>
      <c r="D2978" s="5" t="s">
        <v>590</v>
      </c>
      <c r="E2978">
        <v>6</v>
      </c>
      <c r="F2978">
        <v>5</v>
      </c>
      <c r="G2978">
        <v>7</v>
      </c>
      <c r="H2978">
        <v>2</v>
      </c>
      <c r="I2978">
        <v>5</v>
      </c>
      <c r="J2978" s="5" t="s">
        <v>32</v>
      </c>
      <c r="K2978" s="5" t="s">
        <v>20</v>
      </c>
      <c r="L2978">
        <v>11</v>
      </c>
      <c r="M2978" s="3">
        <v>5940</v>
      </c>
      <c r="N2978" s="5" t="str">
        <f>IFERROR(INDEX(vtipo,MATCH(D2978,vcliente,0)),"Normal")</f>
        <v>Normal</v>
      </c>
      <c r="O2978" s="5" t="str">
        <f t="shared" si="138"/>
        <v>No</v>
      </c>
      <c r="P2978" s="3">
        <f t="shared" si="139"/>
        <v>7</v>
      </c>
      <c r="Q2978" s="16">
        <f t="shared" si="140"/>
        <v>46</v>
      </c>
    </row>
    <row r="2979" spans="1:17" x14ac:dyDescent="0.3">
      <c r="A2979" s="6">
        <v>41802</v>
      </c>
      <c r="B2979" s="5" t="s">
        <v>887</v>
      </c>
      <c r="C2979" s="5" t="s">
        <v>888</v>
      </c>
      <c r="D2979" s="5" t="s">
        <v>776</v>
      </c>
      <c r="E2979">
        <v>5</v>
      </c>
      <c r="F2979">
        <v>5</v>
      </c>
      <c r="G2979">
        <v>4</v>
      </c>
      <c r="H2979">
        <v>4</v>
      </c>
      <c r="I2979">
        <v>4</v>
      </c>
      <c r="J2979" s="5" t="s">
        <v>36</v>
      </c>
      <c r="K2979" s="5" t="s">
        <v>23</v>
      </c>
      <c r="L2979">
        <v>3</v>
      </c>
      <c r="M2979" s="3">
        <v>1620</v>
      </c>
      <c r="N2979" s="5" t="str">
        <f>IFERROR(INDEX(vtipo,MATCH(D2979,vcliente,0)),"Normal")</f>
        <v>Normal</v>
      </c>
      <c r="O2979" s="5" t="str">
        <f t="shared" si="138"/>
        <v>No</v>
      </c>
      <c r="P2979" s="3">
        <f t="shared" si="139"/>
        <v>0</v>
      </c>
      <c r="Q2979" s="16">
        <f t="shared" si="140"/>
        <v>36</v>
      </c>
    </row>
    <row r="2980" spans="1:17" x14ac:dyDescent="0.3">
      <c r="A2980" s="6">
        <v>41802</v>
      </c>
      <c r="B2980" s="5" t="s">
        <v>887</v>
      </c>
      <c r="C2980" s="5" t="s">
        <v>888</v>
      </c>
      <c r="D2980" s="5" t="s">
        <v>788</v>
      </c>
      <c r="E2980">
        <v>7</v>
      </c>
      <c r="F2980">
        <v>3</v>
      </c>
      <c r="G2980">
        <v>4</v>
      </c>
      <c r="H2980">
        <v>3</v>
      </c>
      <c r="I2980">
        <v>1</v>
      </c>
      <c r="J2980" s="5" t="s">
        <v>59</v>
      </c>
      <c r="K2980" s="5" t="s">
        <v>17</v>
      </c>
      <c r="L2980">
        <v>2</v>
      </c>
      <c r="M2980" s="3">
        <v>1140</v>
      </c>
      <c r="N2980" s="5" t="str">
        <f>IFERROR(INDEX(vtipo,MATCH(D2980,vcliente,0)),"Normal")</f>
        <v>Normal</v>
      </c>
      <c r="O2980" s="5" t="str">
        <f t="shared" si="138"/>
        <v>No</v>
      </c>
      <c r="P2980" s="3">
        <f t="shared" si="139"/>
        <v>7</v>
      </c>
      <c r="Q2980" s="16">
        <f t="shared" si="140"/>
        <v>34</v>
      </c>
    </row>
    <row r="2981" spans="1:17" x14ac:dyDescent="0.3">
      <c r="A2981" s="6">
        <v>41802</v>
      </c>
      <c r="B2981" s="5" t="s">
        <v>887</v>
      </c>
      <c r="C2981" s="5" t="s">
        <v>888</v>
      </c>
      <c r="D2981" s="5" t="s">
        <v>803</v>
      </c>
      <c r="E2981">
        <v>5</v>
      </c>
      <c r="F2981">
        <v>0</v>
      </c>
      <c r="G2981">
        <v>4</v>
      </c>
      <c r="H2981">
        <v>2</v>
      </c>
      <c r="I2981">
        <v>2</v>
      </c>
      <c r="J2981" s="5" t="s">
        <v>36</v>
      </c>
      <c r="K2981" s="5" t="s">
        <v>23</v>
      </c>
      <c r="L2981">
        <v>8</v>
      </c>
      <c r="M2981" s="3">
        <v>4560</v>
      </c>
      <c r="N2981" s="5" t="str">
        <f>IFERROR(INDEX(vtipo,MATCH(D2981,vcliente,0)),"Normal")</f>
        <v>Normal</v>
      </c>
      <c r="O2981" s="5" t="str">
        <f t="shared" si="138"/>
        <v>No</v>
      </c>
      <c r="P2981" s="3">
        <f t="shared" si="139"/>
        <v>0</v>
      </c>
      <c r="Q2981" s="16">
        <f t="shared" si="140"/>
        <v>26</v>
      </c>
    </row>
    <row r="2982" spans="1:17" x14ac:dyDescent="0.3">
      <c r="A2982" s="6">
        <v>41804</v>
      </c>
      <c r="B2982" s="5" t="s">
        <v>887</v>
      </c>
      <c r="C2982" s="5" t="s">
        <v>888</v>
      </c>
      <c r="D2982" s="5" t="s">
        <v>206</v>
      </c>
      <c r="E2982">
        <v>3</v>
      </c>
      <c r="F2982">
        <v>2</v>
      </c>
      <c r="G2982">
        <v>1</v>
      </c>
      <c r="H2982">
        <v>4</v>
      </c>
      <c r="I2982">
        <v>4</v>
      </c>
      <c r="J2982" s="5" t="s">
        <v>57</v>
      </c>
      <c r="K2982" s="5" t="s">
        <v>17</v>
      </c>
      <c r="L2982">
        <v>3</v>
      </c>
      <c r="M2982" s="3">
        <v>810</v>
      </c>
      <c r="N2982" s="5" t="str">
        <f>IFERROR(INDEX(vtipo,MATCH(D2982,vcliente,0)),"Normal")</f>
        <v>Normal</v>
      </c>
      <c r="O2982" s="5" t="str">
        <f t="shared" si="138"/>
        <v>No</v>
      </c>
      <c r="P2982" s="3">
        <f t="shared" si="139"/>
        <v>0</v>
      </c>
      <c r="Q2982" s="16">
        <f t="shared" si="140"/>
        <v>26</v>
      </c>
    </row>
    <row r="2983" spans="1:17" x14ac:dyDescent="0.3">
      <c r="A2983" s="6">
        <v>41808</v>
      </c>
      <c r="B2983" s="5" t="s">
        <v>887</v>
      </c>
      <c r="C2983" s="5" t="s">
        <v>888</v>
      </c>
      <c r="D2983" s="5" t="s">
        <v>332</v>
      </c>
      <c r="E2983">
        <v>8</v>
      </c>
      <c r="F2983">
        <v>4</v>
      </c>
      <c r="G2983">
        <v>4</v>
      </c>
      <c r="H2983">
        <v>4</v>
      </c>
      <c r="I2983">
        <v>4</v>
      </c>
      <c r="J2983" s="5" t="s">
        <v>63</v>
      </c>
      <c r="K2983" s="5" t="s">
        <v>17</v>
      </c>
      <c r="L2983">
        <v>7</v>
      </c>
      <c r="M2983" s="3">
        <v>3990</v>
      </c>
      <c r="N2983" s="5" t="str">
        <f>IFERROR(INDEX(vtipo,MATCH(D2983,vcliente,0)),"Normal")</f>
        <v>Normal</v>
      </c>
      <c r="O2983" s="5" t="str">
        <f t="shared" si="138"/>
        <v>No</v>
      </c>
      <c r="P2983" s="3">
        <f t="shared" si="139"/>
        <v>8</v>
      </c>
      <c r="Q2983" s="16">
        <f t="shared" si="140"/>
        <v>40</v>
      </c>
    </row>
    <row r="2984" spans="1:17" x14ac:dyDescent="0.3">
      <c r="A2984" s="6">
        <v>41809</v>
      </c>
      <c r="B2984" s="5" t="s">
        <v>887</v>
      </c>
      <c r="C2984" s="5" t="s">
        <v>888</v>
      </c>
      <c r="D2984" s="5" t="s">
        <v>699</v>
      </c>
      <c r="E2984">
        <v>5</v>
      </c>
      <c r="F2984">
        <v>0</v>
      </c>
      <c r="G2984">
        <v>5</v>
      </c>
      <c r="H2984">
        <v>6</v>
      </c>
      <c r="I2984">
        <v>6</v>
      </c>
      <c r="J2984" s="5" t="s">
        <v>30</v>
      </c>
      <c r="K2984" s="5" t="s">
        <v>17</v>
      </c>
      <c r="L2984">
        <v>8</v>
      </c>
      <c r="M2984" s="3">
        <v>5040</v>
      </c>
      <c r="N2984" s="5" t="str">
        <f>IFERROR(INDEX(vtipo,MATCH(D2984,vcliente,0)),"Normal")</f>
        <v>Normal</v>
      </c>
      <c r="O2984" s="5" t="str">
        <f t="shared" si="138"/>
        <v>No</v>
      </c>
      <c r="P2984" s="3">
        <f t="shared" si="139"/>
        <v>0</v>
      </c>
      <c r="Q2984" s="16">
        <f t="shared" si="140"/>
        <v>44</v>
      </c>
    </row>
    <row r="2985" spans="1:17" x14ac:dyDescent="0.3">
      <c r="A2985" s="6">
        <v>41809</v>
      </c>
      <c r="B2985" s="5" t="s">
        <v>887</v>
      </c>
      <c r="C2985" s="5" t="s">
        <v>888</v>
      </c>
      <c r="D2985" s="5" t="s">
        <v>594</v>
      </c>
      <c r="E2985">
        <v>6</v>
      </c>
      <c r="F2985">
        <v>3</v>
      </c>
      <c r="G2985">
        <v>2</v>
      </c>
      <c r="H2985">
        <v>4</v>
      </c>
      <c r="I2985">
        <v>5</v>
      </c>
      <c r="J2985" s="5" t="s">
        <v>22</v>
      </c>
      <c r="K2985" s="5" t="s">
        <v>23</v>
      </c>
      <c r="L2985">
        <v>6</v>
      </c>
      <c r="M2985" s="3">
        <v>1620</v>
      </c>
      <c r="N2985" s="5" t="str">
        <f>IFERROR(INDEX(vtipo,MATCH(D2985,vcliente,0)),"Normal")</f>
        <v>Platino</v>
      </c>
      <c r="O2985" s="5" t="str">
        <f t="shared" si="138"/>
        <v>No</v>
      </c>
      <c r="P2985" s="3">
        <f t="shared" si="139"/>
        <v>0</v>
      </c>
      <c r="Q2985" s="16">
        <f t="shared" si="140"/>
        <v>36</v>
      </c>
    </row>
    <row r="2986" spans="1:17" x14ac:dyDescent="0.3">
      <c r="A2986" s="6">
        <v>41809</v>
      </c>
      <c r="B2986" s="5" t="s">
        <v>887</v>
      </c>
      <c r="C2986" s="5" t="s">
        <v>888</v>
      </c>
      <c r="D2986" s="5" t="s">
        <v>822</v>
      </c>
      <c r="E2986">
        <v>6</v>
      </c>
      <c r="F2986">
        <v>6</v>
      </c>
      <c r="G2986">
        <v>6</v>
      </c>
      <c r="H2986">
        <v>6</v>
      </c>
      <c r="I2986">
        <v>5</v>
      </c>
      <c r="J2986" s="5" t="s">
        <v>74</v>
      </c>
      <c r="K2986" s="5" t="s">
        <v>23</v>
      </c>
      <c r="L2986">
        <v>14</v>
      </c>
      <c r="M2986" s="3">
        <v>5950</v>
      </c>
      <c r="N2986" s="5" t="str">
        <f>IFERROR(INDEX(vtipo,MATCH(D2986,vcliente,0)),"Normal")</f>
        <v>Platino</v>
      </c>
      <c r="O2986" s="5" t="str">
        <f t="shared" si="138"/>
        <v>No</v>
      </c>
      <c r="P2986" s="3">
        <f t="shared" si="139"/>
        <v>0</v>
      </c>
      <c r="Q2986" s="16">
        <f t="shared" si="140"/>
        <v>48</v>
      </c>
    </row>
    <row r="2987" spans="1:17" x14ac:dyDescent="0.3">
      <c r="A2987" s="6">
        <v>41811</v>
      </c>
      <c r="B2987" s="5" t="s">
        <v>887</v>
      </c>
      <c r="C2987" s="5" t="s">
        <v>888</v>
      </c>
      <c r="D2987" s="5" t="s">
        <v>452</v>
      </c>
      <c r="E2987">
        <v>5</v>
      </c>
      <c r="F2987">
        <v>3</v>
      </c>
      <c r="G2987">
        <v>5</v>
      </c>
      <c r="H2987">
        <v>5</v>
      </c>
      <c r="I2987">
        <v>7</v>
      </c>
      <c r="J2987" s="5" t="s">
        <v>27</v>
      </c>
      <c r="K2987" s="5" t="s">
        <v>23</v>
      </c>
      <c r="L2987">
        <v>4</v>
      </c>
      <c r="M2987" s="3">
        <v>1080</v>
      </c>
      <c r="N2987" s="5" t="str">
        <f>IFERROR(INDEX(vtipo,MATCH(D2987,vcliente,0)),"Normal")</f>
        <v>Normal</v>
      </c>
      <c r="O2987" s="5" t="str">
        <f t="shared" si="138"/>
        <v>No</v>
      </c>
      <c r="P2987" s="3">
        <f t="shared" si="139"/>
        <v>7</v>
      </c>
      <c r="Q2987" s="16">
        <f t="shared" si="140"/>
        <v>44</v>
      </c>
    </row>
    <row r="2988" spans="1:17" x14ac:dyDescent="0.3">
      <c r="A2988" s="6">
        <v>41812</v>
      </c>
      <c r="B2988" s="5" t="s">
        <v>887</v>
      </c>
      <c r="C2988" s="5" t="s">
        <v>888</v>
      </c>
      <c r="D2988" s="5" t="s">
        <v>893</v>
      </c>
      <c r="E2988">
        <v>0</v>
      </c>
      <c r="F2988">
        <v>4</v>
      </c>
      <c r="G2988">
        <v>1</v>
      </c>
      <c r="H2988">
        <v>5</v>
      </c>
      <c r="I2988">
        <v>1</v>
      </c>
      <c r="J2988" s="5" t="s">
        <v>59</v>
      </c>
      <c r="K2988" s="5" t="s">
        <v>17</v>
      </c>
      <c r="L2988">
        <v>3</v>
      </c>
      <c r="M2988" s="3">
        <v>1710</v>
      </c>
      <c r="N2988" s="5" t="str">
        <f>IFERROR(INDEX(vtipo,MATCH(D2988,vcliente,0)),"Normal")</f>
        <v>Normal</v>
      </c>
      <c r="O2988" s="5" t="str">
        <f t="shared" si="138"/>
        <v>No</v>
      </c>
      <c r="P2988" s="3">
        <f t="shared" si="139"/>
        <v>0</v>
      </c>
      <c r="Q2988" s="16">
        <f t="shared" si="140"/>
        <v>22</v>
      </c>
    </row>
    <row r="2989" spans="1:17" x14ac:dyDescent="0.3">
      <c r="A2989" s="6">
        <v>41814</v>
      </c>
      <c r="B2989" s="5" t="s">
        <v>887</v>
      </c>
      <c r="C2989" s="5" t="s">
        <v>888</v>
      </c>
      <c r="D2989" s="5" t="s">
        <v>455</v>
      </c>
      <c r="E2989">
        <v>5</v>
      </c>
      <c r="F2989">
        <v>0</v>
      </c>
      <c r="G2989">
        <v>5</v>
      </c>
      <c r="H2989">
        <v>3</v>
      </c>
      <c r="I2989">
        <v>3</v>
      </c>
      <c r="J2989" s="5" t="s">
        <v>19</v>
      </c>
      <c r="K2989" s="5" t="s">
        <v>20</v>
      </c>
      <c r="L2989">
        <v>8</v>
      </c>
      <c r="M2989" s="3">
        <v>3800</v>
      </c>
      <c r="N2989" s="5" t="str">
        <f>IFERROR(INDEX(vtipo,MATCH(D2989,vcliente,0)),"Normal")</f>
        <v>Normal</v>
      </c>
      <c r="O2989" s="5" t="str">
        <f t="shared" si="138"/>
        <v>No</v>
      </c>
      <c r="P2989" s="3">
        <f t="shared" si="139"/>
        <v>0</v>
      </c>
      <c r="Q2989" s="16">
        <f t="shared" si="140"/>
        <v>32</v>
      </c>
    </row>
    <row r="2990" spans="1:17" x14ac:dyDescent="0.3">
      <c r="A2990" s="6">
        <v>41814</v>
      </c>
      <c r="B2990" s="5" t="s">
        <v>887</v>
      </c>
      <c r="C2990" s="5" t="s">
        <v>888</v>
      </c>
      <c r="D2990" s="5" t="s">
        <v>45</v>
      </c>
      <c r="E2990">
        <v>3</v>
      </c>
      <c r="F2990">
        <v>0</v>
      </c>
      <c r="G2990">
        <v>2</v>
      </c>
      <c r="H2990">
        <v>0</v>
      </c>
      <c r="I2990">
        <v>3</v>
      </c>
      <c r="J2990" s="5" t="s">
        <v>25</v>
      </c>
      <c r="K2990" s="5" t="s">
        <v>17</v>
      </c>
      <c r="L2990">
        <v>2</v>
      </c>
      <c r="M2990" s="3">
        <v>570</v>
      </c>
      <c r="N2990" s="5" t="str">
        <f>IFERROR(INDEX(vtipo,MATCH(D2990,vcliente,0)),"Normal")</f>
        <v>Normal</v>
      </c>
      <c r="O2990" s="5" t="str">
        <f t="shared" si="138"/>
        <v>No</v>
      </c>
      <c r="P2990" s="3">
        <f t="shared" si="139"/>
        <v>0</v>
      </c>
      <c r="Q2990" s="16">
        <f t="shared" si="140"/>
        <v>16</v>
      </c>
    </row>
    <row r="2991" spans="1:17" x14ac:dyDescent="0.3">
      <c r="A2991" s="6">
        <v>41814</v>
      </c>
      <c r="B2991" s="5" t="s">
        <v>887</v>
      </c>
      <c r="C2991" s="5" t="s">
        <v>888</v>
      </c>
      <c r="D2991" s="5" t="s">
        <v>79</v>
      </c>
      <c r="E2991">
        <v>3</v>
      </c>
      <c r="F2991">
        <v>3</v>
      </c>
      <c r="G2991">
        <v>6</v>
      </c>
      <c r="H2991">
        <v>3</v>
      </c>
      <c r="I2991">
        <v>5</v>
      </c>
      <c r="J2991" s="5" t="s">
        <v>16</v>
      </c>
      <c r="K2991" s="5" t="s">
        <v>17</v>
      </c>
      <c r="L2991">
        <v>4</v>
      </c>
      <c r="M2991" s="3">
        <v>4080</v>
      </c>
      <c r="N2991" s="5" t="str">
        <f>IFERROR(INDEX(vtipo,MATCH(D2991,vcliente,0)),"Normal")</f>
        <v>Oro</v>
      </c>
      <c r="O2991" s="5" t="str">
        <f t="shared" si="138"/>
        <v>No</v>
      </c>
      <c r="P2991" s="3">
        <f t="shared" si="139"/>
        <v>0</v>
      </c>
      <c r="Q2991" s="16">
        <f t="shared" si="140"/>
        <v>34</v>
      </c>
    </row>
    <row r="2992" spans="1:17" x14ac:dyDescent="0.3">
      <c r="A2992" s="6">
        <v>41817</v>
      </c>
      <c r="B2992" s="5" t="s">
        <v>887</v>
      </c>
      <c r="C2992" s="5" t="s">
        <v>888</v>
      </c>
      <c r="D2992" s="5" t="s">
        <v>140</v>
      </c>
      <c r="E2992">
        <v>0</v>
      </c>
      <c r="F2992">
        <v>5</v>
      </c>
      <c r="G2992">
        <v>2</v>
      </c>
      <c r="H2992">
        <v>5</v>
      </c>
      <c r="I2992">
        <v>0</v>
      </c>
      <c r="J2992" s="5" t="s">
        <v>63</v>
      </c>
      <c r="K2992" s="5" t="s">
        <v>17</v>
      </c>
      <c r="L2992">
        <v>3</v>
      </c>
      <c r="M2992" s="3">
        <v>1620</v>
      </c>
      <c r="N2992" s="5" t="str">
        <f>IFERROR(INDEX(vtipo,MATCH(D2992,vcliente,0)),"Normal")</f>
        <v>Normal</v>
      </c>
      <c r="O2992" s="5" t="str">
        <f t="shared" si="138"/>
        <v>No</v>
      </c>
      <c r="P2992" s="3">
        <f t="shared" si="139"/>
        <v>0</v>
      </c>
      <c r="Q2992" s="16">
        <f t="shared" si="140"/>
        <v>24</v>
      </c>
    </row>
    <row r="2993" spans="1:17" x14ac:dyDescent="0.3">
      <c r="A2993" s="6">
        <v>41819</v>
      </c>
      <c r="B2993" s="5" t="s">
        <v>887</v>
      </c>
      <c r="C2993" s="5" t="s">
        <v>888</v>
      </c>
      <c r="D2993" s="5" t="s">
        <v>373</v>
      </c>
      <c r="E2993">
        <v>3</v>
      </c>
      <c r="F2993">
        <v>1</v>
      </c>
      <c r="G2993">
        <v>1</v>
      </c>
      <c r="H2993">
        <v>3</v>
      </c>
      <c r="I2993">
        <v>0</v>
      </c>
      <c r="J2993" s="5" t="s">
        <v>57</v>
      </c>
      <c r="K2993" s="5" t="s">
        <v>17</v>
      </c>
      <c r="L2993">
        <v>5</v>
      </c>
      <c r="M2993" s="3">
        <v>1425</v>
      </c>
      <c r="N2993" s="5" t="str">
        <f>IFERROR(INDEX(vtipo,MATCH(D2993,vcliente,0)),"Normal")</f>
        <v>Normal</v>
      </c>
      <c r="O2993" s="5" t="str">
        <f t="shared" si="138"/>
        <v>No</v>
      </c>
      <c r="P2993" s="3">
        <f t="shared" si="139"/>
        <v>0</v>
      </c>
      <c r="Q2993" s="16">
        <f t="shared" si="140"/>
        <v>16</v>
      </c>
    </row>
    <row r="2994" spans="1:17" x14ac:dyDescent="0.3">
      <c r="A2994" s="6">
        <v>41819</v>
      </c>
      <c r="B2994" s="5" t="s">
        <v>887</v>
      </c>
      <c r="C2994" s="5" t="s">
        <v>888</v>
      </c>
      <c r="D2994" s="5" t="s">
        <v>397</v>
      </c>
      <c r="E2994">
        <v>2</v>
      </c>
      <c r="F2994">
        <v>10</v>
      </c>
      <c r="G2994">
        <v>2</v>
      </c>
      <c r="H2994">
        <v>4</v>
      </c>
      <c r="I2994">
        <v>0</v>
      </c>
      <c r="J2994" s="5" t="s">
        <v>22</v>
      </c>
      <c r="K2994" s="5" t="s">
        <v>23</v>
      </c>
      <c r="L2994">
        <v>4</v>
      </c>
      <c r="M2994" s="3">
        <v>1140</v>
      </c>
      <c r="N2994" s="5" t="str">
        <f>IFERROR(INDEX(vtipo,MATCH(D2994,vcliente,0)),"Normal")</f>
        <v>Normal</v>
      </c>
      <c r="O2994" s="5" t="str">
        <f t="shared" si="138"/>
        <v>No</v>
      </c>
      <c r="P2994" s="3">
        <f t="shared" si="139"/>
        <v>10</v>
      </c>
      <c r="Q2994" s="16">
        <f t="shared" si="140"/>
        <v>36</v>
      </c>
    </row>
    <row r="2995" spans="1:17" x14ac:dyDescent="0.3">
      <c r="A2995" s="6">
        <v>41820</v>
      </c>
      <c r="B2995" s="5" t="s">
        <v>887</v>
      </c>
      <c r="C2995" s="5" t="s">
        <v>888</v>
      </c>
      <c r="D2995" s="5" t="s">
        <v>806</v>
      </c>
      <c r="E2995">
        <v>4</v>
      </c>
      <c r="F2995">
        <v>3</v>
      </c>
      <c r="G2995">
        <v>2</v>
      </c>
      <c r="H2995">
        <v>2</v>
      </c>
      <c r="I2995">
        <v>3</v>
      </c>
      <c r="J2995" s="5" t="s">
        <v>55</v>
      </c>
      <c r="K2995" s="5" t="s">
        <v>23</v>
      </c>
      <c r="L2995">
        <v>5</v>
      </c>
      <c r="M2995" s="3">
        <v>4800</v>
      </c>
      <c r="N2995" s="5" t="str">
        <f>IFERROR(INDEX(vtipo,MATCH(D2995,vcliente,0)),"Normal")</f>
        <v>Platino</v>
      </c>
      <c r="O2995" s="5" t="str">
        <f t="shared" si="138"/>
        <v>No</v>
      </c>
      <c r="P2995" s="3">
        <f t="shared" si="139"/>
        <v>0</v>
      </c>
      <c r="Q2995" s="16">
        <f t="shared" si="140"/>
        <v>24</v>
      </c>
    </row>
    <row r="2996" spans="1:17" x14ac:dyDescent="0.3">
      <c r="A2996" s="6">
        <v>41820</v>
      </c>
      <c r="B2996" s="5" t="s">
        <v>887</v>
      </c>
      <c r="C2996" s="5" t="s">
        <v>888</v>
      </c>
      <c r="D2996" s="5" t="s">
        <v>405</v>
      </c>
      <c r="E2996">
        <v>7</v>
      </c>
      <c r="F2996">
        <v>8</v>
      </c>
      <c r="G2996">
        <v>3</v>
      </c>
      <c r="H2996">
        <v>2</v>
      </c>
      <c r="I2996">
        <v>2</v>
      </c>
      <c r="J2996" s="5" t="s">
        <v>71</v>
      </c>
      <c r="K2996" s="5" t="s">
        <v>20</v>
      </c>
      <c r="L2996">
        <v>14</v>
      </c>
      <c r="M2996" s="3">
        <v>12600</v>
      </c>
      <c r="N2996" s="5" t="str">
        <f>IFERROR(INDEX(vtipo,MATCH(D2996,vcliente,0)),"Normal")</f>
        <v>Oro</v>
      </c>
      <c r="O2996" s="5" t="str">
        <f t="shared" si="138"/>
        <v>No</v>
      </c>
      <c r="P2996" s="3">
        <f t="shared" si="139"/>
        <v>15</v>
      </c>
      <c r="Q2996" s="16">
        <f t="shared" si="140"/>
        <v>40</v>
      </c>
    </row>
    <row r="2997" spans="1:17" x14ac:dyDescent="0.3">
      <c r="A2997" s="6">
        <v>41822</v>
      </c>
      <c r="B2997" s="5" t="s">
        <v>887</v>
      </c>
      <c r="C2997" s="5" t="s">
        <v>888</v>
      </c>
      <c r="D2997" s="5" t="s">
        <v>697</v>
      </c>
      <c r="E2997">
        <v>2</v>
      </c>
      <c r="F2997">
        <v>10</v>
      </c>
      <c r="G2997">
        <v>0</v>
      </c>
      <c r="H2997">
        <v>4</v>
      </c>
      <c r="I2997">
        <v>0</v>
      </c>
      <c r="J2997" s="5" t="s">
        <v>57</v>
      </c>
      <c r="K2997" s="5" t="s">
        <v>17</v>
      </c>
      <c r="L2997">
        <v>15</v>
      </c>
      <c r="M2997" s="3">
        <v>4500</v>
      </c>
      <c r="N2997" s="5" t="str">
        <f>IFERROR(INDEX(vtipo,MATCH(D2997,vcliente,0)),"Normal")</f>
        <v>Normal</v>
      </c>
      <c r="O2997" s="5" t="str">
        <f t="shared" si="138"/>
        <v>No</v>
      </c>
      <c r="P2997" s="3">
        <f t="shared" si="139"/>
        <v>10</v>
      </c>
      <c r="Q2997" s="16">
        <f t="shared" si="140"/>
        <v>32</v>
      </c>
    </row>
    <row r="2998" spans="1:17" x14ac:dyDescent="0.3">
      <c r="A2998" s="6">
        <v>41823</v>
      </c>
      <c r="B2998" s="5" t="s">
        <v>887</v>
      </c>
      <c r="C2998" s="5" t="s">
        <v>888</v>
      </c>
      <c r="D2998" s="5" t="s">
        <v>127</v>
      </c>
      <c r="E2998">
        <v>2</v>
      </c>
      <c r="F2998">
        <v>6</v>
      </c>
      <c r="G2998">
        <v>6</v>
      </c>
      <c r="H2998">
        <v>7</v>
      </c>
      <c r="I2998">
        <v>5</v>
      </c>
      <c r="J2998" s="5" t="s">
        <v>82</v>
      </c>
      <c r="K2998" s="5" t="s">
        <v>17</v>
      </c>
      <c r="L2998">
        <v>2</v>
      </c>
      <c r="M2998" s="3">
        <v>2400</v>
      </c>
      <c r="N2998" s="5" t="str">
        <f>IFERROR(INDEX(vtipo,MATCH(D2998,vcliente,0)),"Normal")</f>
        <v>Normal</v>
      </c>
      <c r="O2998" s="5" t="str">
        <f t="shared" si="138"/>
        <v>No</v>
      </c>
      <c r="P2998" s="3">
        <f t="shared" si="139"/>
        <v>7</v>
      </c>
      <c r="Q2998" s="16">
        <f t="shared" si="140"/>
        <v>48</v>
      </c>
    </row>
    <row r="2999" spans="1:17" x14ac:dyDescent="0.3">
      <c r="A2999" s="6">
        <v>41825</v>
      </c>
      <c r="B2999" s="5" t="s">
        <v>887</v>
      </c>
      <c r="C2999" s="5" t="s">
        <v>888</v>
      </c>
      <c r="D2999" s="5" t="s">
        <v>161</v>
      </c>
      <c r="E2999">
        <v>2</v>
      </c>
      <c r="F2999">
        <v>0</v>
      </c>
      <c r="G2999">
        <v>0</v>
      </c>
      <c r="H2999">
        <v>1</v>
      </c>
      <c r="I2999">
        <v>3</v>
      </c>
      <c r="J2999" s="5" t="s">
        <v>86</v>
      </c>
      <c r="K2999" s="5" t="s">
        <v>20</v>
      </c>
      <c r="L2999">
        <v>9</v>
      </c>
      <c r="M2999" s="3">
        <v>7290</v>
      </c>
      <c r="N2999" s="5" t="str">
        <f>IFERROR(INDEX(vtipo,MATCH(D2999,vcliente,0)),"Normal")</f>
        <v>Normal</v>
      </c>
      <c r="O2999" s="5" t="str">
        <f t="shared" si="138"/>
        <v>No</v>
      </c>
      <c r="P2999" s="3">
        <f t="shared" si="139"/>
        <v>0</v>
      </c>
      <c r="Q2999" s="16">
        <f t="shared" si="140"/>
        <v>12</v>
      </c>
    </row>
    <row r="3000" spans="1:17" x14ac:dyDescent="0.3">
      <c r="A3000" s="6">
        <v>41826</v>
      </c>
      <c r="B3000" s="5" t="s">
        <v>887</v>
      </c>
      <c r="C3000" s="5" t="s">
        <v>888</v>
      </c>
      <c r="D3000" s="5" t="s">
        <v>342</v>
      </c>
      <c r="E3000">
        <v>5</v>
      </c>
      <c r="F3000">
        <v>5</v>
      </c>
      <c r="G3000">
        <v>3</v>
      </c>
      <c r="H3000">
        <v>4</v>
      </c>
      <c r="I3000">
        <v>5</v>
      </c>
      <c r="J3000" s="5" t="s">
        <v>90</v>
      </c>
      <c r="K3000" s="5" t="s">
        <v>20</v>
      </c>
      <c r="L3000">
        <v>5</v>
      </c>
      <c r="M3000" s="3">
        <v>3825</v>
      </c>
      <c r="N3000" s="5" t="str">
        <f>IFERROR(INDEX(vtipo,MATCH(D3000,vcliente,0)),"Normal")</f>
        <v>Oro</v>
      </c>
      <c r="O3000" s="5" t="str">
        <f t="shared" si="138"/>
        <v>No</v>
      </c>
      <c r="P3000" s="3">
        <f t="shared" si="139"/>
        <v>0</v>
      </c>
      <c r="Q3000" s="16">
        <f t="shared" si="140"/>
        <v>38</v>
      </c>
    </row>
    <row r="3001" spans="1:17" x14ac:dyDescent="0.3">
      <c r="A3001" s="6">
        <v>41827</v>
      </c>
      <c r="B3001" s="5" t="s">
        <v>887</v>
      </c>
      <c r="C3001" s="5" t="s">
        <v>888</v>
      </c>
      <c r="D3001" s="5" t="s">
        <v>265</v>
      </c>
      <c r="E3001">
        <v>2</v>
      </c>
      <c r="F3001">
        <v>6</v>
      </c>
      <c r="G3001">
        <v>2</v>
      </c>
      <c r="H3001">
        <v>1</v>
      </c>
      <c r="I3001">
        <v>3</v>
      </c>
      <c r="J3001" s="5" t="s">
        <v>19</v>
      </c>
      <c r="K3001" s="5" t="s">
        <v>20</v>
      </c>
      <c r="L3001">
        <v>8</v>
      </c>
      <c r="M3001" s="3">
        <v>3800</v>
      </c>
      <c r="N3001" s="5" t="str">
        <f>IFERROR(INDEX(vtipo,MATCH(D3001,vcliente,0)),"Normal")</f>
        <v>Normal</v>
      </c>
      <c r="O3001" s="5" t="str">
        <f t="shared" si="138"/>
        <v>No</v>
      </c>
      <c r="P3001" s="3">
        <f t="shared" si="139"/>
        <v>0</v>
      </c>
      <c r="Q3001" s="16">
        <f t="shared" si="140"/>
        <v>26</v>
      </c>
    </row>
    <row r="3002" spans="1:17" x14ac:dyDescent="0.3">
      <c r="A3002" s="6">
        <v>41828</v>
      </c>
      <c r="B3002" s="5" t="s">
        <v>887</v>
      </c>
      <c r="C3002" s="5" t="s">
        <v>888</v>
      </c>
      <c r="D3002" s="5" t="s">
        <v>751</v>
      </c>
      <c r="E3002">
        <v>5</v>
      </c>
      <c r="F3002">
        <v>10</v>
      </c>
      <c r="G3002">
        <v>7</v>
      </c>
      <c r="H3002">
        <v>7</v>
      </c>
      <c r="I3002">
        <v>6</v>
      </c>
      <c r="J3002" s="5" t="s">
        <v>19</v>
      </c>
      <c r="K3002" s="5" t="s">
        <v>20</v>
      </c>
      <c r="L3002">
        <v>10</v>
      </c>
      <c r="M3002" s="3">
        <v>4500</v>
      </c>
      <c r="N3002" s="5" t="str">
        <f>IFERROR(INDEX(vtipo,MATCH(D3002,vcliente,0)),"Normal")</f>
        <v>Normal</v>
      </c>
      <c r="O3002" s="5" t="str">
        <f t="shared" si="138"/>
        <v>No</v>
      </c>
      <c r="P3002" s="3">
        <f t="shared" si="139"/>
        <v>24</v>
      </c>
      <c r="Q3002" s="16">
        <f t="shared" si="140"/>
        <v>60</v>
      </c>
    </row>
    <row r="3003" spans="1:17" x14ac:dyDescent="0.3">
      <c r="A3003" s="6">
        <v>41829</v>
      </c>
      <c r="B3003" s="5" t="s">
        <v>887</v>
      </c>
      <c r="C3003" s="5" t="s">
        <v>888</v>
      </c>
      <c r="D3003" s="5" t="s">
        <v>315</v>
      </c>
      <c r="E3003">
        <v>2</v>
      </c>
      <c r="F3003">
        <v>3</v>
      </c>
      <c r="G3003">
        <v>5</v>
      </c>
      <c r="H3003">
        <v>7</v>
      </c>
      <c r="I3003">
        <v>6</v>
      </c>
      <c r="J3003" s="5" t="s">
        <v>16</v>
      </c>
      <c r="K3003" s="5" t="s">
        <v>17</v>
      </c>
      <c r="L3003">
        <v>5</v>
      </c>
      <c r="M3003" s="3">
        <v>6000</v>
      </c>
      <c r="N3003" s="5" t="str">
        <f>IFERROR(INDEX(vtipo,MATCH(D3003,vcliente,0)),"Normal")</f>
        <v>Normal</v>
      </c>
      <c r="O3003" s="5" t="str">
        <f t="shared" si="138"/>
        <v>No</v>
      </c>
      <c r="P3003" s="3">
        <f t="shared" si="139"/>
        <v>7</v>
      </c>
      <c r="Q3003" s="16">
        <f t="shared" si="140"/>
        <v>42</v>
      </c>
    </row>
    <row r="3004" spans="1:17" x14ac:dyDescent="0.3">
      <c r="A3004" s="6">
        <v>41829</v>
      </c>
      <c r="B3004" s="5" t="s">
        <v>887</v>
      </c>
      <c r="C3004" s="5" t="s">
        <v>888</v>
      </c>
      <c r="D3004" s="5" t="s">
        <v>421</v>
      </c>
      <c r="E3004">
        <v>5</v>
      </c>
      <c r="F3004">
        <v>6</v>
      </c>
      <c r="G3004">
        <v>6</v>
      </c>
      <c r="H3004">
        <v>10</v>
      </c>
      <c r="I3004">
        <v>8</v>
      </c>
      <c r="J3004" s="5" t="s">
        <v>53</v>
      </c>
      <c r="K3004" s="5" t="s">
        <v>17</v>
      </c>
      <c r="L3004">
        <v>9</v>
      </c>
      <c r="M3004" s="3">
        <v>7650</v>
      </c>
      <c r="N3004" s="5" t="str">
        <f>IFERROR(INDEX(vtipo,MATCH(D3004,vcliente,0)),"Normal")</f>
        <v>Oro</v>
      </c>
      <c r="O3004" s="5" t="str">
        <f t="shared" si="138"/>
        <v>No</v>
      </c>
      <c r="P3004" s="3">
        <f t="shared" si="139"/>
        <v>18</v>
      </c>
      <c r="Q3004" s="16">
        <f t="shared" si="140"/>
        <v>60</v>
      </c>
    </row>
    <row r="3005" spans="1:17" x14ac:dyDescent="0.3">
      <c r="A3005" s="6">
        <v>41829</v>
      </c>
      <c r="B3005" s="5" t="s">
        <v>887</v>
      </c>
      <c r="C3005" s="5" t="s">
        <v>888</v>
      </c>
      <c r="D3005" s="5" t="s">
        <v>300</v>
      </c>
      <c r="E3005">
        <v>0</v>
      </c>
      <c r="F3005">
        <v>6</v>
      </c>
      <c r="G3005">
        <v>1</v>
      </c>
      <c r="H3005">
        <v>4</v>
      </c>
      <c r="I3005">
        <v>6</v>
      </c>
      <c r="J3005" s="5" t="s">
        <v>63</v>
      </c>
      <c r="K3005" s="5" t="s">
        <v>17</v>
      </c>
      <c r="L3005">
        <v>5</v>
      </c>
      <c r="M3005" s="3">
        <v>2850</v>
      </c>
      <c r="N3005" s="5" t="str">
        <f>IFERROR(INDEX(vtipo,MATCH(D3005,vcliente,0)),"Normal")</f>
        <v>Normal</v>
      </c>
      <c r="O3005" s="5" t="str">
        <f t="shared" si="138"/>
        <v>No</v>
      </c>
      <c r="P3005" s="3">
        <f t="shared" si="139"/>
        <v>0</v>
      </c>
      <c r="Q3005" s="16">
        <f t="shared" si="140"/>
        <v>34</v>
      </c>
    </row>
    <row r="3006" spans="1:17" x14ac:dyDescent="0.3">
      <c r="A3006" s="6">
        <v>41830</v>
      </c>
      <c r="B3006" s="5" t="s">
        <v>887</v>
      </c>
      <c r="C3006" s="5" t="s">
        <v>888</v>
      </c>
      <c r="D3006" s="5" t="s">
        <v>681</v>
      </c>
      <c r="E3006">
        <v>5</v>
      </c>
      <c r="F3006">
        <v>5</v>
      </c>
      <c r="G3006">
        <v>6</v>
      </c>
      <c r="H3006">
        <v>7</v>
      </c>
      <c r="I3006">
        <v>6</v>
      </c>
      <c r="J3006" s="5" t="s">
        <v>40</v>
      </c>
      <c r="K3006" s="5" t="s">
        <v>23</v>
      </c>
      <c r="L3006">
        <v>6</v>
      </c>
      <c r="M3006" s="3">
        <v>3780</v>
      </c>
      <c r="N3006" s="5" t="str">
        <f>IFERROR(INDEX(vtipo,MATCH(D3006,vcliente,0)),"Normal")</f>
        <v>Oro</v>
      </c>
      <c r="O3006" s="5" t="str">
        <f t="shared" si="138"/>
        <v>No</v>
      </c>
      <c r="P3006" s="3">
        <f t="shared" si="139"/>
        <v>7</v>
      </c>
      <c r="Q3006" s="16">
        <f t="shared" si="140"/>
        <v>48</v>
      </c>
    </row>
    <row r="3007" spans="1:17" x14ac:dyDescent="0.3">
      <c r="A3007" s="6">
        <v>41833</v>
      </c>
      <c r="B3007" s="5" t="s">
        <v>887</v>
      </c>
      <c r="C3007" s="5" t="s">
        <v>888</v>
      </c>
      <c r="D3007" s="5" t="s">
        <v>711</v>
      </c>
      <c r="E3007">
        <v>6</v>
      </c>
      <c r="F3007">
        <v>3</v>
      </c>
      <c r="G3007">
        <v>3</v>
      </c>
      <c r="H3007">
        <v>4</v>
      </c>
      <c r="I3007">
        <v>3</v>
      </c>
      <c r="J3007" s="5" t="s">
        <v>36</v>
      </c>
      <c r="K3007" s="5" t="s">
        <v>23</v>
      </c>
      <c r="L3007">
        <v>12</v>
      </c>
      <c r="M3007" s="3">
        <v>6480</v>
      </c>
      <c r="N3007" s="5" t="str">
        <f>IFERROR(INDEX(vtipo,MATCH(D3007,vcliente,0)),"Normal")</f>
        <v>Normal</v>
      </c>
      <c r="O3007" s="5" t="str">
        <f t="shared" si="138"/>
        <v>No</v>
      </c>
      <c r="P3007" s="3">
        <f t="shared" si="139"/>
        <v>0</v>
      </c>
      <c r="Q3007" s="16">
        <f t="shared" si="140"/>
        <v>32</v>
      </c>
    </row>
    <row r="3008" spans="1:17" x14ac:dyDescent="0.3">
      <c r="A3008" s="6">
        <v>41838</v>
      </c>
      <c r="B3008" s="5" t="s">
        <v>887</v>
      </c>
      <c r="C3008" s="5" t="s">
        <v>888</v>
      </c>
      <c r="D3008" s="5" t="s">
        <v>272</v>
      </c>
      <c r="E3008">
        <v>1</v>
      </c>
      <c r="F3008">
        <v>0</v>
      </c>
      <c r="G3008">
        <v>7</v>
      </c>
      <c r="H3008">
        <v>3</v>
      </c>
      <c r="I3008">
        <v>1</v>
      </c>
      <c r="J3008" s="5" t="s">
        <v>69</v>
      </c>
      <c r="K3008" s="5" t="s">
        <v>23</v>
      </c>
      <c r="L3008">
        <v>2</v>
      </c>
      <c r="M3008" s="3">
        <v>1900</v>
      </c>
      <c r="N3008" s="5" t="str">
        <f>IFERROR(INDEX(vtipo,MATCH(D3008,vcliente,0)),"Normal")</f>
        <v>Normal</v>
      </c>
      <c r="O3008" s="5" t="str">
        <f t="shared" si="138"/>
        <v>No</v>
      </c>
      <c r="P3008" s="3">
        <f t="shared" si="139"/>
        <v>7</v>
      </c>
      <c r="Q3008" s="16">
        <f t="shared" si="140"/>
        <v>24</v>
      </c>
    </row>
    <row r="3009" spans="1:17" x14ac:dyDescent="0.3">
      <c r="A3009" s="6">
        <v>41839</v>
      </c>
      <c r="B3009" s="5" t="s">
        <v>887</v>
      </c>
      <c r="C3009" s="5" t="s">
        <v>888</v>
      </c>
      <c r="D3009" s="5" t="s">
        <v>729</v>
      </c>
      <c r="E3009">
        <v>4</v>
      </c>
      <c r="F3009">
        <v>4</v>
      </c>
      <c r="G3009">
        <v>4</v>
      </c>
      <c r="H3009">
        <v>0</v>
      </c>
      <c r="I3009">
        <v>10</v>
      </c>
      <c r="J3009" s="5" t="s">
        <v>22</v>
      </c>
      <c r="K3009" s="5" t="s">
        <v>23</v>
      </c>
      <c r="L3009">
        <v>18</v>
      </c>
      <c r="M3009" s="3">
        <v>4860</v>
      </c>
      <c r="N3009" s="5" t="str">
        <f>IFERROR(INDEX(vtipo,MATCH(D3009,vcliente,0)),"Normal")</f>
        <v>Normal</v>
      </c>
      <c r="O3009" s="5" t="str">
        <f t="shared" si="138"/>
        <v>No</v>
      </c>
      <c r="P3009" s="3">
        <f t="shared" si="139"/>
        <v>10</v>
      </c>
      <c r="Q3009" s="16">
        <f t="shared" si="140"/>
        <v>44</v>
      </c>
    </row>
    <row r="3010" spans="1:17" x14ac:dyDescent="0.3">
      <c r="A3010" s="6">
        <v>41840</v>
      </c>
      <c r="B3010" s="5" t="s">
        <v>887</v>
      </c>
      <c r="C3010" s="5" t="s">
        <v>888</v>
      </c>
      <c r="D3010" s="5" t="s">
        <v>813</v>
      </c>
      <c r="E3010">
        <v>6</v>
      </c>
      <c r="F3010">
        <v>7</v>
      </c>
      <c r="G3010">
        <v>7</v>
      </c>
      <c r="H3010">
        <v>9</v>
      </c>
      <c r="I3010">
        <v>6</v>
      </c>
      <c r="J3010" s="5" t="s">
        <v>36</v>
      </c>
      <c r="K3010" s="5" t="s">
        <v>23</v>
      </c>
      <c r="L3010">
        <v>6</v>
      </c>
      <c r="M3010" s="3">
        <v>3600</v>
      </c>
      <c r="N3010" s="5" t="str">
        <f>IFERROR(INDEX(vtipo,MATCH(D3010,vcliente,0)),"Normal")</f>
        <v>Normal</v>
      </c>
      <c r="O3010" s="5" t="str">
        <f t="shared" si="138"/>
        <v>No</v>
      </c>
      <c r="P3010" s="3">
        <f t="shared" si="139"/>
        <v>23</v>
      </c>
      <c r="Q3010" s="16">
        <f t="shared" si="140"/>
        <v>58</v>
      </c>
    </row>
    <row r="3011" spans="1:17" x14ac:dyDescent="0.3">
      <c r="A3011" s="6">
        <v>41840</v>
      </c>
      <c r="B3011" s="5" t="s">
        <v>887</v>
      </c>
      <c r="C3011" s="5" t="s">
        <v>888</v>
      </c>
      <c r="D3011" s="5" t="s">
        <v>803</v>
      </c>
      <c r="E3011">
        <v>7</v>
      </c>
      <c r="F3011">
        <v>4</v>
      </c>
      <c r="G3011">
        <v>3</v>
      </c>
      <c r="H3011">
        <v>3</v>
      </c>
      <c r="I3011">
        <v>6</v>
      </c>
      <c r="J3011" s="5" t="s">
        <v>19</v>
      </c>
      <c r="K3011" s="5" t="s">
        <v>20</v>
      </c>
      <c r="L3011">
        <v>13</v>
      </c>
      <c r="M3011" s="3">
        <v>6500</v>
      </c>
      <c r="N3011" s="5" t="str">
        <f>IFERROR(INDEX(vtipo,MATCH(D3011,vcliente,0)),"Normal")</f>
        <v>Normal</v>
      </c>
      <c r="O3011" s="5" t="str">
        <f t="shared" ref="O3011:O3074" si="141">IF(OR(COUNTIF(E3011:I3011,10)&gt;=2,AND(MONTH(A3011)=10,L3011&gt;=15)),"Sí","No")</f>
        <v>No</v>
      </c>
      <c r="P3011" s="3">
        <f t="shared" ref="P3011:P3074" si="142">SUMIF(E3011:I3011,"&gt;=7")</f>
        <v>7</v>
      </c>
      <c r="Q3011" s="16">
        <f t="shared" ref="Q3011:Q3074" si="143">(SUM(E3011:I3011)-MIN(E3011:I3011))*IF(MIN(E3011:I3011)&gt;=7,2.5,2)</f>
        <v>40</v>
      </c>
    </row>
    <row r="3012" spans="1:17" x14ac:dyDescent="0.3">
      <c r="A3012" s="6">
        <v>41841</v>
      </c>
      <c r="B3012" s="5" t="s">
        <v>887</v>
      </c>
      <c r="C3012" s="5" t="s">
        <v>888</v>
      </c>
      <c r="D3012" s="5" t="s">
        <v>682</v>
      </c>
      <c r="E3012">
        <v>2</v>
      </c>
      <c r="F3012">
        <v>7</v>
      </c>
      <c r="G3012">
        <v>4</v>
      </c>
      <c r="H3012">
        <v>4</v>
      </c>
      <c r="I3012">
        <v>3</v>
      </c>
      <c r="J3012" s="5" t="s">
        <v>16</v>
      </c>
      <c r="K3012" s="5" t="s">
        <v>17</v>
      </c>
      <c r="L3012">
        <v>5</v>
      </c>
      <c r="M3012" s="3">
        <v>5700</v>
      </c>
      <c r="N3012" s="5" t="str">
        <f>IFERROR(INDEX(vtipo,MATCH(D3012,vcliente,0)),"Normal")</f>
        <v>Normal</v>
      </c>
      <c r="O3012" s="5" t="str">
        <f t="shared" si="141"/>
        <v>No</v>
      </c>
      <c r="P3012" s="3">
        <f t="shared" si="142"/>
        <v>7</v>
      </c>
      <c r="Q3012" s="16">
        <f t="shared" si="143"/>
        <v>36</v>
      </c>
    </row>
    <row r="3013" spans="1:17" x14ac:dyDescent="0.3">
      <c r="A3013" s="6">
        <v>41841</v>
      </c>
      <c r="B3013" s="5" t="s">
        <v>887</v>
      </c>
      <c r="C3013" s="5" t="s">
        <v>888</v>
      </c>
      <c r="D3013" s="5" t="s">
        <v>98</v>
      </c>
      <c r="E3013">
        <v>2</v>
      </c>
      <c r="F3013">
        <v>3</v>
      </c>
      <c r="G3013">
        <v>6</v>
      </c>
      <c r="H3013">
        <v>6</v>
      </c>
      <c r="I3013">
        <v>3</v>
      </c>
      <c r="J3013" s="5" t="s">
        <v>40</v>
      </c>
      <c r="K3013" s="5" t="s">
        <v>23</v>
      </c>
      <c r="L3013">
        <v>5</v>
      </c>
      <c r="M3013" s="3">
        <v>3325</v>
      </c>
      <c r="N3013" s="5" t="str">
        <f>IFERROR(INDEX(vtipo,MATCH(D3013,vcliente,0)),"Normal")</f>
        <v>Normal</v>
      </c>
      <c r="O3013" s="5" t="str">
        <f t="shared" si="141"/>
        <v>No</v>
      </c>
      <c r="P3013" s="3">
        <f t="shared" si="142"/>
        <v>0</v>
      </c>
      <c r="Q3013" s="16">
        <f t="shared" si="143"/>
        <v>36</v>
      </c>
    </row>
    <row r="3014" spans="1:17" x14ac:dyDescent="0.3">
      <c r="A3014" s="6">
        <v>41843</v>
      </c>
      <c r="B3014" s="5" t="s">
        <v>887</v>
      </c>
      <c r="C3014" s="5" t="s">
        <v>888</v>
      </c>
      <c r="D3014" s="5" t="s">
        <v>869</v>
      </c>
      <c r="E3014">
        <v>3</v>
      </c>
      <c r="F3014">
        <v>10</v>
      </c>
      <c r="G3014">
        <v>5</v>
      </c>
      <c r="H3014">
        <v>4</v>
      </c>
      <c r="I3014">
        <v>7</v>
      </c>
      <c r="J3014" s="5" t="s">
        <v>59</v>
      </c>
      <c r="K3014" s="5" t="s">
        <v>17</v>
      </c>
      <c r="L3014">
        <v>7</v>
      </c>
      <c r="M3014" s="3">
        <v>3990</v>
      </c>
      <c r="N3014" s="5" t="str">
        <f>IFERROR(INDEX(vtipo,MATCH(D3014,vcliente,0)),"Normal")</f>
        <v>Normal</v>
      </c>
      <c r="O3014" s="5" t="str">
        <f t="shared" si="141"/>
        <v>No</v>
      </c>
      <c r="P3014" s="3">
        <f t="shared" si="142"/>
        <v>17</v>
      </c>
      <c r="Q3014" s="16">
        <f t="shared" si="143"/>
        <v>52</v>
      </c>
    </row>
    <row r="3015" spans="1:17" x14ac:dyDescent="0.3">
      <c r="A3015" s="6">
        <v>41844</v>
      </c>
      <c r="B3015" s="5" t="s">
        <v>887</v>
      </c>
      <c r="C3015" s="5" t="s">
        <v>888</v>
      </c>
      <c r="D3015" s="5" t="s">
        <v>639</v>
      </c>
      <c r="E3015">
        <v>5</v>
      </c>
      <c r="F3015">
        <v>10</v>
      </c>
      <c r="G3015">
        <v>7</v>
      </c>
      <c r="H3015">
        <v>0</v>
      </c>
      <c r="I3015">
        <v>8</v>
      </c>
      <c r="J3015" s="5" t="s">
        <v>19</v>
      </c>
      <c r="K3015" s="5" t="s">
        <v>20</v>
      </c>
      <c r="L3015">
        <v>1</v>
      </c>
      <c r="M3015" s="3">
        <v>500</v>
      </c>
      <c r="N3015" s="5" t="str">
        <f>IFERROR(INDEX(vtipo,MATCH(D3015,vcliente,0)),"Normal")</f>
        <v>Normal</v>
      </c>
      <c r="O3015" s="5" t="str">
        <f t="shared" si="141"/>
        <v>No</v>
      </c>
      <c r="P3015" s="3">
        <f t="shared" si="142"/>
        <v>25</v>
      </c>
      <c r="Q3015" s="16">
        <f t="shared" si="143"/>
        <v>60</v>
      </c>
    </row>
    <row r="3016" spans="1:17" x14ac:dyDescent="0.3">
      <c r="A3016" s="6">
        <v>41845</v>
      </c>
      <c r="B3016" s="5" t="s">
        <v>887</v>
      </c>
      <c r="C3016" s="5" t="s">
        <v>888</v>
      </c>
      <c r="D3016" s="5" t="s">
        <v>97</v>
      </c>
      <c r="E3016">
        <v>6</v>
      </c>
      <c r="F3016">
        <v>5</v>
      </c>
      <c r="G3016">
        <v>1</v>
      </c>
      <c r="H3016">
        <v>9</v>
      </c>
      <c r="I3016">
        <v>9</v>
      </c>
      <c r="J3016" s="5" t="s">
        <v>69</v>
      </c>
      <c r="K3016" s="5" t="s">
        <v>23</v>
      </c>
      <c r="L3016">
        <v>4</v>
      </c>
      <c r="M3016" s="3">
        <v>3400</v>
      </c>
      <c r="N3016" s="5" t="str">
        <f>IFERROR(INDEX(vtipo,MATCH(D3016,vcliente,0)),"Normal")</f>
        <v>Oro</v>
      </c>
      <c r="O3016" s="5" t="str">
        <f t="shared" si="141"/>
        <v>No</v>
      </c>
      <c r="P3016" s="3">
        <f t="shared" si="142"/>
        <v>18</v>
      </c>
      <c r="Q3016" s="16">
        <f t="shared" si="143"/>
        <v>58</v>
      </c>
    </row>
    <row r="3017" spans="1:17" x14ac:dyDescent="0.3">
      <c r="A3017" s="6">
        <v>41846</v>
      </c>
      <c r="B3017" s="5" t="s">
        <v>887</v>
      </c>
      <c r="C3017" s="5" t="s">
        <v>888</v>
      </c>
      <c r="D3017" s="5" t="s">
        <v>582</v>
      </c>
      <c r="E3017">
        <v>4</v>
      </c>
      <c r="F3017">
        <v>4</v>
      </c>
      <c r="G3017">
        <v>5</v>
      </c>
      <c r="H3017">
        <v>3</v>
      </c>
      <c r="I3017">
        <v>1</v>
      </c>
      <c r="J3017" s="5" t="s">
        <v>90</v>
      </c>
      <c r="K3017" s="5" t="s">
        <v>20</v>
      </c>
      <c r="L3017">
        <v>2</v>
      </c>
      <c r="M3017" s="3">
        <v>1800</v>
      </c>
      <c r="N3017" s="5" t="str">
        <f>IFERROR(INDEX(vtipo,MATCH(D3017,vcliente,0)),"Normal")</f>
        <v>Normal</v>
      </c>
      <c r="O3017" s="5" t="str">
        <f t="shared" si="141"/>
        <v>No</v>
      </c>
      <c r="P3017" s="3">
        <f t="shared" si="142"/>
        <v>0</v>
      </c>
      <c r="Q3017" s="16">
        <f t="shared" si="143"/>
        <v>32</v>
      </c>
    </row>
    <row r="3018" spans="1:17" x14ac:dyDescent="0.3">
      <c r="A3018" s="6">
        <v>41850</v>
      </c>
      <c r="B3018" s="5" t="s">
        <v>887</v>
      </c>
      <c r="C3018" s="5" t="s">
        <v>888</v>
      </c>
      <c r="D3018" s="5" t="s">
        <v>163</v>
      </c>
      <c r="E3018">
        <v>2</v>
      </c>
      <c r="F3018">
        <v>7</v>
      </c>
      <c r="G3018">
        <v>4</v>
      </c>
      <c r="H3018">
        <v>5</v>
      </c>
      <c r="I3018">
        <v>2</v>
      </c>
      <c r="J3018" s="5" t="s">
        <v>74</v>
      </c>
      <c r="K3018" s="5" t="s">
        <v>23</v>
      </c>
      <c r="L3018">
        <v>1</v>
      </c>
      <c r="M3018" s="3">
        <v>500</v>
      </c>
      <c r="N3018" s="5" t="str">
        <f>IFERROR(INDEX(vtipo,MATCH(D3018,vcliente,0)),"Normal")</f>
        <v>Normal</v>
      </c>
      <c r="O3018" s="5" t="str">
        <f t="shared" si="141"/>
        <v>No</v>
      </c>
      <c r="P3018" s="3">
        <f t="shared" si="142"/>
        <v>7</v>
      </c>
      <c r="Q3018" s="16">
        <f t="shared" si="143"/>
        <v>36</v>
      </c>
    </row>
    <row r="3019" spans="1:17" x14ac:dyDescent="0.3">
      <c r="A3019" s="6">
        <v>41852</v>
      </c>
      <c r="B3019" s="5" t="s">
        <v>887</v>
      </c>
      <c r="C3019" s="5" t="s">
        <v>888</v>
      </c>
      <c r="D3019" s="5" t="s">
        <v>228</v>
      </c>
      <c r="E3019">
        <v>3</v>
      </c>
      <c r="F3019">
        <v>4</v>
      </c>
      <c r="G3019">
        <v>2</v>
      </c>
      <c r="H3019">
        <v>7</v>
      </c>
      <c r="I3019">
        <v>5</v>
      </c>
      <c r="J3019" s="5" t="s">
        <v>22</v>
      </c>
      <c r="K3019" s="5" t="s">
        <v>23</v>
      </c>
      <c r="L3019">
        <v>5</v>
      </c>
      <c r="M3019" s="3">
        <v>1275</v>
      </c>
      <c r="N3019" s="5" t="str">
        <f>IFERROR(INDEX(vtipo,MATCH(D3019,vcliente,0)),"Normal")</f>
        <v>Oro</v>
      </c>
      <c r="O3019" s="5" t="str">
        <f t="shared" si="141"/>
        <v>No</v>
      </c>
      <c r="P3019" s="3">
        <f t="shared" si="142"/>
        <v>7</v>
      </c>
      <c r="Q3019" s="16">
        <f t="shared" si="143"/>
        <v>38</v>
      </c>
    </row>
    <row r="3020" spans="1:17" x14ac:dyDescent="0.3">
      <c r="A3020" s="6">
        <v>41855</v>
      </c>
      <c r="B3020" s="5" t="s">
        <v>887</v>
      </c>
      <c r="C3020" s="5" t="s">
        <v>888</v>
      </c>
      <c r="D3020" s="5" t="s">
        <v>388</v>
      </c>
      <c r="E3020">
        <v>4</v>
      </c>
      <c r="F3020">
        <v>8</v>
      </c>
      <c r="G3020">
        <v>1</v>
      </c>
      <c r="H3020">
        <v>4</v>
      </c>
      <c r="I3020">
        <v>6</v>
      </c>
      <c r="J3020" s="5" t="s">
        <v>40</v>
      </c>
      <c r="K3020" s="5" t="s">
        <v>23</v>
      </c>
      <c r="L3020">
        <v>10</v>
      </c>
      <c r="M3020" s="3">
        <v>5600</v>
      </c>
      <c r="N3020" s="5" t="str">
        <f>IFERROR(INDEX(vtipo,MATCH(D3020,vcliente,0)),"Normal")</f>
        <v>Platino</v>
      </c>
      <c r="O3020" s="5" t="str">
        <f t="shared" si="141"/>
        <v>No</v>
      </c>
      <c r="P3020" s="3">
        <f t="shared" si="142"/>
        <v>8</v>
      </c>
      <c r="Q3020" s="16">
        <f t="shared" si="143"/>
        <v>44</v>
      </c>
    </row>
    <row r="3021" spans="1:17" x14ac:dyDescent="0.3">
      <c r="A3021" s="6">
        <v>41858</v>
      </c>
      <c r="B3021" s="5" t="s">
        <v>887</v>
      </c>
      <c r="C3021" s="5" t="s">
        <v>888</v>
      </c>
      <c r="D3021" s="5" t="s">
        <v>745</v>
      </c>
      <c r="E3021">
        <v>3</v>
      </c>
      <c r="F3021">
        <v>6</v>
      </c>
      <c r="G3021">
        <v>6</v>
      </c>
      <c r="H3021">
        <v>8</v>
      </c>
      <c r="I3021">
        <v>3</v>
      </c>
      <c r="J3021" s="5" t="s">
        <v>71</v>
      </c>
      <c r="K3021" s="5" t="s">
        <v>20</v>
      </c>
      <c r="L3021">
        <v>5</v>
      </c>
      <c r="M3021" s="3">
        <v>4500</v>
      </c>
      <c r="N3021" s="5" t="str">
        <f>IFERROR(INDEX(vtipo,MATCH(D3021,vcliente,0)),"Normal")</f>
        <v>Normal</v>
      </c>
      <c r="O3021" s="5" t="str">
        <f t="shared" si="141"/>
        <v>No</v>
      </c>
      <c r="P3021" s="3">
        <f t="shared" si="142"/>
        <v>8</v>
      </c>
      <c r="Q3021" s="16">
        <f t="shared" si="143"/>
        <v>46</v>
      </c>
    </row>
    <row r="3022" spans="1:17" x14ac:dyDescent="0.3">
      <c r="A3022" s="6">
        <v>41858</v>
      </c>
      <c r="B3022" s="5" t="s">
        <v>887</v>
      </c>
      <c r="C3022" s="5" t="s">
        <v>888</v>
      </c>
      <c r="D3022" s="5" t="s">
        <v>129</v>
      </c>
      <c r="E3022">
        <v>4</v>
      </c>
      <c r="F3022">
        <v>2</v>
      </c>
      <c r="G3022">
        <v>4</v>
      </c>
      <c r="H3022">
        <v>8</v>
      </c>
      <c r="I3022">
        <v>8</v>
      </c>
      <c r="J3022" s="5" t="s">
        <v>99</v>
      </c>
      <c r="K3022" s="5" t="s">
        <v>23</v>
      </c>
      <c r="L3022">
        <v>17</v>
      </c>
      <c r="M3022" s="3">
        <v>16320</v>
      </c>
      <c r="N3022" s="5" t="str">
        <f>IFERROR(INDEX(vtipo,MATCH(D3022,vcliente,0)),"Normal")</f>
        <v>Oro</v>
      </c>
      <c r="O3022" s="5" t="str">
        <f t="shared" si="141"/>
        <v>No</v>
      </c>
      <c r="P3022" s="3">
        <f t="shared" si="142"/>
        <v>16</v>
      </c>
      <c r="Q3022" s="16">
        <f t="shared" si="143"/>
        <v>48</v>
      </c>
    </row>
    <row r="3023" spans="1:17" x14ac:dyDescent="0.3">
      <c r="A3023" s="6">
        <v>41860</v>
      </c>
      <c r="B3023" s="5" t="s">
        <v>887</v>
      </c>
      <c r="C3023" s="5" t="s">
        <v>888</v>
      </c>
      <c r="D3023" s="5" t="s">
        <v>83</v>
      </c>
      <c r="E3023">
        <v>0</v>
      </c>
      <c r="F3023">
        <v>3</v>
      </c>
      <c r="G3023">
        <v>2</v>
      </c>
      <c r="H3023">
        <v>8</v>
      </c>
      <c r="I3023">
        <v>1</v>
      </c>
      <c r="J3023" s="5" t="s">
        <v>32</v>
      </c>
      <c r="K3023" s="5" t="s">
        <v>20</v>
      </c>
      <c r="L3023">
        <v>14</v>
      </c>
      <c r="M3023" s="3">
        <v>8400</v>
      </c>
      <c r="N3023" s="5" t="str">
        <f>IFERROR(INDEX(vtipo,MATCH(D3023,vcliente,0)),"Normal")</f>
        <v>Normal</v>
      </c>
      <c r="O3023" s="5" t="str">
        <f t="shared" si="141"/>
        <v>No</v>
      </c>
      <c r="P3023" s="3">
        <f t="shared" si="142"/>
        <v>8</v>
      </c>
      <c r="Q3023" s="16">
        <f t="shared" si="143"/>
        <v>28</v>
      </c>
    </row>
    <row r="3024" spans="1:17" x14ac:dyDescent="0.3">
      <c r="A3024" s="6">
        <v>41860</v>
      </c>
      <c r="B3024" s="5" t="s">
        <v>887</v>
      </c>
      <c r="C3024" s="5" t="s">
        <v>888</v>
      </c>
      <c r="D3024" s="5" t="s">
        <v>636</v>
      </c>
      <c r="E3024">
        <v>5</v>
      </c>
      <c r="F3024">
        <v>4</v>
      </c>
      <c r="G3024">
        <v>6</v>
      </c>
      <c r="H3024">
        <v>6</v>
      </c>
      <c r="I3024">
        <v>5</v>
      </c>
      <c r="J3024" s="5" t="s">
        <v>82</v>
      </c>
      <c r="K3024" s="5" t="s">
        <v>17</v>
      </c>
      <c r="L3024">
        <v>8</v>
      </c>
      <c r="M3024" s="3">
        <v>9120</v>
      </c>
      <c r="N3024" s="5" t="str">
        <f>IFERROR(INDEX(vtipo,MATCH(D3024,vcliente,0)),"Normal")</f>
        <v>Normal</v>
      </c>
      <c r="O3024" s="5" t="str">
        <f t="shared" si="141"/>
        <v>No</v>
      </c>
      <c r="P3024" s="3">
        <f t="shared" si="142"/>
        <v>0</v>
      </c>
      <c r="Q3024" s="16">
        <f t="shared" si="143"/>
        <v>44</v>
      </c>
    </row>
    <row r="3025" spans="1:17" x14ac:dyDescent="0.3">
      <c r="A3025" s="6">
        <v>41861</v>
      </c>
      <c r="B3025" s="5" t="s">
        <v>887</v>
      </c>
      <c r="C3025" s="5" t="s">
        <v>888</v>
      </c>
      <c r="D3025" s="5" t="s">
        <v>497</v>
      </c>
      <c r="E3025">
        <v>7</v>
      </c>
      <c r="F3025">
        <v>2</v>
      </c>
      <c r="G3025">
        <v>7</v>
      </c>
      <c r="H3025">
        <v>5</v>
      </c>
      <c r="I3025">
        <v>7</v>
      </c>
      <c r="J3025" s="5" t="s">
        <v>19</v>
      </c>
      <c r="K3025" s="5" t="s">
        <v>20</v>
      </c>
      <c r="L3025">
        <v>8</v>
      </c>
      <c r="M3025" s="3">
        <v>3600</v>
      </c>
      <c r="N3025" s="5" t="str">
        <f>IFERROR(INDEX(vtipo,MATCH(D3025,vcliente,0)),"Normal")</f>
        <v>Platino</v>
      </c>
      <c r="O3025" s="5" t="str">
        <f t="shared" si="141"/>
        <v>No</v>
      </c>
      <c r="P3025" s="3">
        <f t="shared" si="142"/>
        <v>21</v>
      </c>
      <c r="Q3025" s="16">
        <f t="shared" si="143"/>
        <v>52</v>
      </c>
    </row>
    <row r="3026" spans="1:17" x14ac:dyDescent="0.3">
      <c r="A3026" s="6">
        <v>41862</v>
      </c>
      <c r="B3026" s="5" t="s">
        <v>887</v>
      </c>
      <c r="C3026" s="5" t="s">
        <v>888</v>
      </c>
      <c r="D3026" s="5" t="s">
        <v>763</v>
      </c>
      <c r="E3026">
        <v>8</v>
      </c>
      <c r="F3026">
        <v>5</v>
      </c>
      <c r="G3026">
        <v>8</v>
      </c>
      <c r="H3026">
        <v>6</v>
      </c>
      <c r="I3026">
        <v>6</v>
      </c>
      <c r="J3026" s="5" t="s">
        <v>36</v>
      </c>
      <c r="K3026" s="5" t="s">
        <v>23</v>
      </c>
      <c r="L3026">
        <v>11</v>
      </c>
      <c r="M3026" s="3">
        <v>5610</v>
      </c>
      <c r="N3026" s="5" t="str">
        <f>IFERROR(INDEX(vtipo,MATCH(D3026,vcliente,0)),"Normal")</f>
        <v>Platino</v>
      </c>
      <c r="O3026" s="5" t="str">
        <f t="shared" si="141"/>
        <v>No</v>
      </c>
      <c r="P3026" s="3">
        <f t="shared" si="142"/>
        <v>16</v>
      </c>
      <c r="Q3026" s="16">
        <f t="shared" si="143"/>
        <v>56</v>
      </c>
    </row>
    <row r="3027" spans="1:17" x14ac:dyDescent="0.3">
      <c r="A3027" s="6">
        <v>41863</v>
      </c>
      <c r="B3027" s="5" t="s">
        <v>887</v>
      </c>
      <c r="C3027" s="5" t="s">
        <v>888</v>
      </c>
      <c r="D3027" s="5" t="s">
        <v>401</v>
      </c>
      <c r="E3027">
        <v>8</v>
      </c>
      <c r="F3027">
        <v>7</v>
      </c>
      <c r="G3027">
        <v>6</v>
      </c>
      <c r="H3027">
        <v>4</v>
      </c>
      <c r="I3027">
        <v>5</v>
      </c>
      <c r="J3027" s="5" t="s">
        <v>96</v>
      </c>
      <c r="K3027" s="5" t="s">
        <v>20</v>
      </c>
      <c r="L3027">
        <v>18</v>
      </c>
      <c r="M3027" s="3">
        <v>4860</v>
      </c>
      <c r="N3027" s="5" t="str">
        <f>IFERROR(INDEX(vtipo,MATCH(D3027,vcliente,0)),"Normal")</f>
        <v>Platino</v>
      </c>
      <c r="O3027" s="5" t="str">
        <f t="shared" si="141"/>
        <v>No</v>
      </c>
      <c r="P3027" s="3">
        <f t="shared" si="142"/>
        <v>15</v>
      </c>
      <c r="Q3027" s="16">
        <f t="shared" si="143"/>
        <v>52</v>
      </c>
    </row>
    <row r="3028" spans="1:17" x14ac:dyDescent="0.3">
      <c r="A3028" s="6">
        <v>41868</v>
      </c>
      <c r="B3028" s="5" t="s">
        <v>887</v>
      </c>
      <c r="C3028" s="5" t="s">
        <v>888</v>
      </c>
      <c r="D3028" s="5" t="s">
        <v>707</v>
      </c>
      <c r="E3028">
        <v>5</v>
      </c>
      <c r="F3028">
        <v>7</v>
      </c>
      <c r="G3028">
        <v>2</v>
      </c>
      <c r="H3028">
        <v>3</v>
      </c>
      <c r="I3028">
        <v>3</v>
      </c>
      <c r="J3028" s="5" t="s">
        <v>59</v>
      </c>
      <c r="K3028" s="5" t="s">
        <v>17</v>
      </c>
      <c r="L3028">
        <v>10</v>
      </c>
      <c r="M3028" s="3">
        <v>5400</v>
      </c>
      <c r="N3028" s="5" t="str">
        <f>IFERROR(INDEX(vtipo,MATCH(D3028,vcliente,0)),"Normal")</f>
        <v>Normal</v>
      </c>
      <c r="O3028" s="5" t="str">
        <f t="shared" si="141"/>
        <v>No</v>
      </c>
      <c r="P3028" s="3">
        <f t="shared" si="142"/>
        <v>7</v>
      </c>
      <c r="Q3028" s="16">
        <f t="shared" si="143"/>
        <v>36</v>
      </c>
    </row>
    <row r="3029" spans="1:17" x14ac:dyDescent="0.3">
      <c r="A3029" s="6">
        <v>41868</v>
      </c>
      <c r="B3029" s="5" t="s">
        <v>887</v>
      </c>
      <c r="C3029" s="5" t="s">
        <v>888</v>
      </c>
      <c r="D3029" s="5" t="s">
        <v>405</v>
      </c>
      <c r="E3029">
        <v>10</v>
      </c>
      <c r="F3029">
        <v>7</v>
      </c>
      <c r="G3029">
        <v>6</v>
      </c>
      <c r="H3029">
        <v>4</v>
      </c>
      <c r="I3029">
        <v>7</v>
      </c>
      <c r="J3029" s="5" t="s">
        <v>36</v>
      </c>
      <c r="K3029" s="5" t="s">
        <v>23</v>
      </c>
      <c r="L3029">
        <v>2</v>
      </c>
      <c r="M3029" s="3">
        <v>1080</v>
      </c>
      <c r="N3029" s="5" t="str">
        <f>IFERROR(INDEX(vtipo,MATCH(D3029,vcliente,0)),"Normal")</f>
        <v>Oro</v>
      </c>
      <c r="O3029" s="5" t="str">
        <f t="shared" si="141"/>
        <v>No</v>
      </c>
      <c r="P3029" s="3">
        <f t="shared" si="142"/>
        <v>24</v>
      </c>
      <c r="Q3029" s="16">
        <f t="shared" si="143"/>
        <v>60</v>
      </c>
    </row>
    <row r="3030" spans="1:17" x14ac:dyDescent="0.3">
      <c r="A3030" s="6">
        <v>41869</v>
      </c>
      <c r="B3030" s="5" t="s">
        <v>887</v>
      </c>
      <c r="C3030" s="5" t="s">
        <v>888</v>
      </c>
      <c r="D3030" s="5" t="s">
        <v>281</v>
      </c>
      <c r="E3030">
        <v>5</v>
      </c>
      <c r="F3030">
        <v>6</v>
      </c>
      <c r="G3030">
        <v>6</v>
      </c>
      <c r="H3030">
        <v>7</v>
      </c>
      <c r="I3030">
        <v>4</v>
      </c>
      <c r="J3030" s="5" t="s">
        <v>38</v>
      </c>
      <c r="K3030" s="5" t="s">
        <v>17</v>
      </c>
      <c r="L3030">
        <v>4</v>
      </c>
      <c r="M3030" s="3">
        <v>1900</v>
      </c>
      <c r="N3030" s="5" t="str">
        <f>IFERROR(INDEX(vtipo,MATCH(D3030,vcliente,0)),"Normal")</f>
        <v>Normal</v>
      </c>
      <c r="O3030" s="5" t="str">
        <f t="shared" si="141"/>
        <v>No</v>
      </c>
      <c r="P3030" s="3">
        <f t="shared" si="142"/>
        <v>7</v>
      </c>
      <c r="Q3030" s="16">
        <f t="shared" si="143"/>
        <v>48</v>
      </c>
    </row>
    <row r="3031" spans="1:17" x14ac:dyDescent="0.3">
      <c r="A3031" s="6">
        <v>41871</v>
      </c>
      <c r="B3031" s="5" t="s">
        <v>887</v>
      </c>
      <c r="C3031" s="5" t="s">
        <v>888</v>
      </c>
      <c r="D3031" s="5" t="s">
        <v>156</v>
      </c>
      <c r="E3031">
        <v>4</v>
      </c>
      <c r="F3031">
        <v>5</v>
      </c>
      <c r="G3031">
        <v>4</v>
      </c>
      <c r="H3031">
        <v>7</v>
      </c>
      <c r="I3031">
        <v>8</v>
      </c>
      <c r="J3031" s="5" t="s">
        <v>99</v>
      </c>
      <c r="K3031" s="5" t="s">
        <v>23</v>
      </c>
      <c r="L3031">
        <v>2</v>
      </c>
      <c r="M3031" s="3">
        <v>2400</v>
      </c>
      <c r="N3031" s="5" t="str">
        <f>IFERROR(INDEX(vtipo,MATCH(D3031,vcliente,0)),"Normal")</f>
        <v>Normal</v>
      </c>
      <c r="O3031" s="5" t="str">
        <f t="shared" si="141"/>
        <v>No</v>
      </c>
      <c r="P3031" s="3">
        <f t="shared" si="142"/>
        <v>15</v>
      </c>
      <c r="Q3031" s="16">
        <f t="shared" si="143"/>
        <v>48</v>
      </c>
    </row>
    <row r="3032" spans="1:17" x14ac:dyDescent="0.3">
      <c r="A3032" s="6">
        <v>41872</v>
      </c>
      <c r="B3032" s="5" t="s">
        <v>887</v>
      </c>
      <c r="C3032" s="5" t="s">
        <v>888</v>
      </c>
      <c r="D3032" s="5" t="s">
        <v>466</v>
      </c>
      <c r="E3032">
        <v>0</v>
      </c>
      <c r="F3032">
        <v>1</v>
      </c>
      <c r="G3032">
        <v>5</v>
      </c>
      <c r="H3032">
        <v>8</v>
      </c>
      <c r="I3032">
        <v>9</v>
      </c>
      <c r="J3032" s="5" t="s">
        <v>43</v>
      </c>
      <c r="K3032" s="5" t="s">
        <v>17</v>
      </c>
      <c r="L3032">
        <v>1</v>
      </c>
      <c r="M3032" s="3">
        <v>700</v>
      </c>
      <c r="N3032" s="5" t="str">
        <f>IFERROR(INDEX(vtipo,MATCH(D3032,vcliente,0)),"Normal")</f>
        <v>Normal</v>
      </c>
      <c r="O3032" s="5" t="str">
        <f t="shared" si="141"/>
        <v>No</v>
      </c>
      <c r="P3032" s="3">
        <f t="shared" si="142"/>
        <v>17</v>
      </c>
      <c r="Q3032" s="16">
        <f t="shared" si="143"/>
        <v>46</v>
      </c>
    </row>
    <row r="3033" spans="1:17" x14ac:dyDescent="0.3">
      <c r="A3033" s="6">
        <v>41873</v>
      </c>
      <c r="B3033" s="5" t="s">
        <v>887</v>
      </c>
      <c r="C3033" s="5" t="s">
        <v>888</v>
      </c>
      <c r="D3033" s="5" t="s">
        <v>405</v>
      </c>
      <c r="E3033">
        <v>7</v>
      </c>
      <c r="F3033">
        <v>6</v>
      </c>
      <c r="G3033">
        <v>5</v>
      </c>
      <c r="H3033">
        <v>0</v>
      </c>
      <c r="I3033">
        <v>7</v>
      </c>
      <c r="J3033" s="5" t="s">
        <v>36</v>
      </c>
      <c r="K3033" s="5" t="s">
        <v>23</v>
      </c>
      <c r="L3033">
        <v>2</v>
      </c>
      <c r="M3033" s="3">
        <v>1080</v>
      </c>
      <c r="N3033" s="5" t="str">
        <f>IFERROR(INDEX(vtipo,MATCH(D3033,vcliente,0)),"Normal")</f>
        <v>Oro</v>
      </c>
      <c r="O3033" s="5" t="str">
        <f t="shared" si="141"/>
        <v>No</v>
      </c>
      <c r="P3033" s="3">
        <f t="shared" si="142"/>
        <v>14</v>
      </c>
      <c r="Q3033" s="16">
        <f t="shared" si="143"/>
        <v>50</v>
      </c>
    </row>
    <row r="3034" spans="1:17" x14ac:dyDescent="0.3">
      <c r="A3034" s="6">
        <v>41877</v>
      </c>
      <c r="B3034" s="5" t="s">
        <v>887</v>
      </c>
      <c r="C3034" s="5" t="s">
        <v>888</v>
      </c>
      <c r="D3034" s="5" t="s">
        <v>482</v>
      </c>
      <c r="E3034">
        <v>3</v>
      </c>
      <c r="F3034">
        <v>3</v>
      </c>
      <c r="G3034">
        <v>1</v>
      </c>
      <c r="H3034">
        <v>5</v>
      </c>
      <c r="I3034">
        <v>5</v>
      </c>
      <c r="J3034" s="5" t="s">
        <v>57</v>
      </c>
      <c r="K3034" s="5" t="s">
        <v>17</v>
      </c>
      <c r="L3034">
        <v>3</v>
      </c>
      <c r="M3034" s="3">
        <v>810</v>
      </c>
      <c r="N3034" s="5" t="str">
        <f>IFERROR(INDEX(vtipo,MATCH(D3034,vcliente,0)),"Normal")</f>
        <v>Normal</v>
      </c>
      <c r="O3034" s="5" t="str">
        <f t="shared" si="141"/>
        <v>No</v>
      </c>
      <c r="P3034" s="3">
        <f t="shared" si="142"/>
        <v>0</v>
      </c>
      <c r="Q3034" s="16">
        <f t="shared" si="143"/>
        <v>32</v>
      </c>
    </row>
    <row r="3035" spans="1:17" x14ac:dyDescent="0.3">
      <c r="A3035" s="6">
        <v>41877</v>
      </c>
      <c r="B3035" s="5" t="s">
        <v>887</v>
      </c>
      <c r="C3035" s="5" t="s">
        <v>888</v>
      </c>
      <c r="D3035" s="5" t="s">
        <v>491</v>
      </c>
      <c r="E3035">
        <v>1</v>
      </c>
      <c r="F3035">
        <v>3</v>
      </c>
      <c r="G3035">
        <v>5</v>
      </c>
      <c r="H3035">
        <v>6</v>
      </c>
      <c r="I3035">
        <v>9</v>
      </c>
      <c r="J3035" s="5" t="s">
        <v>32</v>
      </c>
      <c r="K3035" s="5" t="s">
        <v>20</v>
      </c>
      <c r="L3035">
        <v>4</v>
      </c>
      <c r="M3035" s="3">
        <v>2400</v>
      </c>
      <c r="N3035" s="5" t="str">
        <f>IFERROR(INDEX(vtipo,MATCH(D3035,vcliente,0)),"Normal")</f>
        <v>Normal</v>
      </c>
      <c r="O3035" s="5" t="str">
        <f t="shared" si="141"/>
        <v>No</v>
      </c>
      <c r="P3035" s="3">
        <f t="shared" si="142"/>
        <v>9</v>
      </c>
      <c r="Q3035" s="16">
        <f t="shared" si="143"/>
        <v>46</v>
      </c>
    </row>
    <row r="3036" spans="1:17" x14ac:dyDescent="0.3">
      <c r="A3036" s="6">
        <v>41881</v>
      </c>
      <c r="B3036" s="5" t="s">
        <v>887</v>
      </c>
      <c r="C3036" s="5" t="s">
        <v>888</v>
      </c>
      <c r="D3036" s="5" t="s">
        <v>750</v>
      </c>
      <c r="E3036">
        <v>2</v>
      </c>
      <c r="F3036">
        <v>6</v>
      </c>
      <c r="G3036">
        <v>7</v>
      </c>
      <c r="H3036">
        <v>5</v>
      </c>
      <c r="I3036">
        <v>6</v>
      </c>
      <c r="J3036" s="5" t="s">
        <v>22</v>
      </c>
      <c r="K3036" s="5" t="s">
        <v>23</v>
      </c>
      <c r="L3036">
        <v>7</v>
      </c>
      <c r="M3036" s="3">
        <v>1785</v>
      </c>
      <c r="N3036" s="5" t="str">
        <f>IFERROR(INDEX(vtipo,MATCH(D3036,vcliente,0)),"Normal")</f>
        <v>Oro</v>
      </c>
      <c r="O3036" s="5" t="str">
        <f t="shared" si="141"/>
        <v>No</v>
      </c>
      <c r="P3036" s="3">
        <f t="shared" si="142"/>
        <v>7</v>
      </c>
      <c r="Q3036" s="16">
        <f t="shared" si="143"/>
        <v>48</v>
      </c>
    </row>
    <row r="3037" spans="1:17" x14ac:dyDescent="0.3">
      <c r="A3037" s="6">
        <v>41882</v>
      </c>
      <c r="B3037" s="5" t="s">
        <v>887</v>
      </c>
      <c r="C3037" s="5" t="s">
        <v>888</v>
      </c>
      <c r="D3037" s="5" t="s">
        <v>792</v>
      </c>
      <c r="E3037">
        <v>5</v>
      </c>
      <c r="F3037">
        <v>6</v>
      </c>
      <c r="G3037">
        <v>4</v>
      </c>
      <c r="H3037">
        <v>5</v>
      </c>
      <c r="I3037">
        <v>7</v>
      </c>
      <c r="J3037" s="5" t="s">
        <v>94</v>
      </c>
      <c r="K3037" s="5" t="s">
        <v>20</v>
      </c>
      <c r="L3037">
        <v>5</v>
      </c>
      <c r="M3037" s="3">
        <v>4750</v>
      </c>
      <c r="N3037" s="5" t="str">
        <f>IFERROR(INDEX(vtipo,MATCH(D3037,vcliente,0)),"Normal")</f>
        <v>Normal</v>
      </c>
      <c r="O3037" s="5" t="str">
        <f t="shared" si="141"/>
        <v>No</v>
      </c>
      <c r="P3037" s="3">
        <f t="shared" si="142"/>
        <v>7</v>
      </c>
      <c r="Q3037" s="16">
        <f t="shared" si="143"/>
        <v>46</v>
      </c>
    </row>
    <row r="3038" spans="1:17" x14ac:dyDescent="0.3">
      <c r="A3038" s="6">
        <v>41882</v>
      </c>
      <c r="B3038" s="5" t="s">
        <v>887</v>
      </c>
      <c r="C3038" s="5" t="s">
        <v>888</v>
      </c>
      <c r="D3038" s="5" t="s">
        <v>867</v>
      </c>
      <c r="E3038">
        <v>8</v>
      </c>
      <c r="F3038">
        <v>0</v>
      </c>
      <c r="G3038">
        <v>4</v>
      </c>
      <c r="H3038">
        <v>4</v>
      </c>
      <c r="I3038">
        <v>5</v>
      </c>
      <c r="J3038" s="5" t="s">
        <v>38</v>
      </c>
      <c r="K3038" s="5" t="s">
        <v>17</v>
      </c>
      <c r="L3038">
        <v>11</v>
      </c>
      <c r="M3038" s="3">
        <v>4950</v>
      </c>
      <c r="N3038" s="5" t="str">
        <f>IFERROR(INDEX(vtipo,MATCH(D3038,vcliente,0)),"Normal")</f>
        <v>Oro</v>
      </c>
      <c r="O3038" s="5" t="str">
        <f t="shared" si="141"/>
        <v>No</v>
      </c>
      <c r="P3038" s="3">
        <f t="shared" si="142"/>
        <v>8</v>
      </c>
      <c r="Q3038" s="16">
        <f t="shared" si="143"/>
        <v>42</v>
      </c>
    </row>
    <row r="3039" spans="1:17" x14ac:dyDescent="0.3">
      <c r="A3039" s="6">
        <v>41886</v>
      </c>
      <c r="B3039" s="5" t="s">
        <v>887</v>
      </c>
      <c r="C3039" s="5" t="s">
        <v>888</v>
      </c>
      <c r="D3039" s="5" t="s">
        <v>618</v>
      </c>
      <c r="E3039">
        <v>8</v>
      </c>
      <c r="F3039">
        <v>2</v>
      </c>
      <c r="G3039">
        <v>2</v>
      </c>
      <c r="H3039">
        <v>0</v>
      </c>
      <c r="I3039">
        <v>1</v>
      </c>
      <c r="J3039" s="5" t="s">
        <v>71</v>
      </c>
      <c r="K3039" s="5" t="s">
        <v>20</v>
      </c>
      <c r="L3039">
        <v>9</v>
      </c>
      <c r="M3039" s="3">
        <v>8550</v>
      </c>
      <c r="N3039" s="5" t="str">
        <f>IFERROR(INDEX(vtipo,MATCH(D3039,vcliente,0)),"Normal")</f>
        <v>Normal</v>
      </c>
      <c r="O3039" s="5" t="str">
        <f t="shared" si="141"/>
        <v>No</v>
      </c>
      <c r="P3039" s="3">
        <f t="shared" si="142"/>
        <v>8</v>
      </c>
      <c r="Q3039" s="16">
        <f t="shared" si="143"/>
        <v>26</v>
      </c>
    </row>
    <row r="3040" spans="1:17" x14ac:dyDescent="0.3">
      <c r="A3040" s="6">
        <v>41891</v>
      </c>
      <c r="B3040" s="5" t="s">
        <v>887</v>
      </c>
      <c r="C3040" s="5" t="s">
        <v>888</v>
      </c>
      <c r="D3040" s="5" t="s">
        <v>694</v>
      </c>
      <c r="E3040">
        <v>6</v>
      </c>
      <c r="F3040">
        <v>9</v>
      </c>
      <c r="G3040">
        <v>5</v>
      </c>
      <c r="H3040">
        <v>8</v>
      </c>
      <c r="I3040">
        <v>5</v>
      </c>
      <c r="J3040" s="5" t="s">
        <v>71</v>
      </c>
      <c r="K3040" s="5" t="s">
        <v>20</v>
      </c>
      <c r="L3040">
        <v>7</v>
      </c>
      <c r="M3040" s="3">
        <v>5600</v>
      </c>
      <c r="N3040" s="5" t="str">
        <f>IFERROR(INDEX(vtipo,MATCH(D3040,vcliente,0)),"Normal")</f>
        <v>Oro</v>
      </c>
      <c r="O3040" s="5" t="str">
        <f t="shared" si="141"/>
        <v>No</v>
      </c>
      <c r="P3040" s="3">
        <f t="shared" si="142"/>
        <v>17</v>
      </c>
      <c r="Q3040" s="16">
        <f t="shared" si="143"/>
        <v>56</v>
      </c>
    </row>
    <row r="3041" spans="1:17" x14ac:dyDescent="0.3">
      <c r="A3041" s="6">
        <v>41891</v>
      </c>
      <c r="B3041" s="5" t="s">
        <v>887</v>
      </c>
      <c r="C3041" s="5" t="s">
        <v>888</v>
      </c>
      <c r="D3041" s="5" t="s">
        <v>446</v>
      </c>
      <c r="E3041">
        <v>5</v>
      </c>
      <c r="F3041">
        <v>2</v>
      </c>
      <c r="G3041">
        <v>2</v>
      </c>
      <c r="H3041">
        <v>3</v>
      </c>
      <c r="I3041">
        <v>5</v>
      </c>
      <c r="J3041" s="5" t="s">
        <v>16</v>
      </c>
      <c r="K3041" s="5" t="s">
        <v>17</v>
      </c>
      <c r="L3041">
        <v>2</v>
      </c>
      <c r="M3041" s="3">
        <v>2280</v>
      </c>
      <c r="N3041" s="5" t="str">
        <f>IFERROR(INDEX(vtipo,MATCH(D3041,vcliente,0)),"Normal")</f>
        <v>Normal</v>
      </c>
      <c r="O3041" s="5" t="str">
        <f t="shared" si="141"/>
        <v>No</v>
      </c>
      <c r="P3041" s="3">
        <f t="shared" si="142"/>
        <v>0</v>
      </c>
      <c r="Q3041" s="16">
        <f t="shared" si="143"/>
        <v>30</v>
      </c>
    </row>
    <row r="3042" spans="1:17" x14ac:dyDescent="0.3">
      <c r="A3042" s="6">
        <v>41891</v>
      </c>
      <c r="B3042" s="5" t="s">
        <v>887</v>
      </c>
      <c r="C3042" s="5" t="s">
        <v>888</v>
      </c>
      <c r="D3042" s="5" t="s">
        <v>548</v>
      </c>
      <c r="E3042">
        <v>5</v>
      </c>
      <c r="F3042">
        <v>6</v>
      </c>
      <c r="G3042">
        <v>6</v>
      </c>
      <c r="H3042">
        <v>8</v>
      </c>
      <c r="I3042">
        <v>2</v>
      </c>
      <c r="J3042" s="5" t="s">
        <v>19</v>
      </c>
      <c r="K3042" s="5" t="s">
        <v>20</v>
      </c>
      <c r="L3042">
        <v>18</v>
      </c>
      <c r="M3042" s="3">
        <v>8100</v>
      </c>
      <c r="N3042" s="5" t="str">
        <f>IFERROR(INDEX(vtipo,MATCH(D3042,vcliente,0)),"Normal")</f>
        <v>Normal</v>
      </c>
      <c r="O3042" s="5" t="str">
        <f t="shared" si="141"/>
        <v>No</v>
      </c>
      <c r="P3042" s="3">
        <f t="shared" si="142"/>
        <v>8</v>
      </c>
      <c r="Q3042" s="16">
        <f t="shared" si="143"/>
        <v>50</v>
      </c>
    </row>
    <row r="3043" spans="1:17" x14ac:dyDescent="0.3">
      <c r="A3043" s="6">
        <v>41891</v>
      </c>
      <c r="B3043" s="5" t="s">
        <v>887</v>
      </c>
      <c r="C3043" s="5" t="s">
        <v>888</v>
      </c>
      <c r="D3043" s="5" t="s">
        <v>156</v>
      </c>
      <c r="E3043">
        <v>2</v>
      </c>
      <c r="F3043">
        <v>2</v>
      </c>
      <c r="G3043">
        <v>5</v>
      </c>
      <c r="H3043">
        <v>5</v>
      </c>
      <c r="I3043">
        <v>1</v>
      </c>
      <c r="J3043" s="5" t="s">
        <v>32</v>
      </c>
      <c r="K3043" s="5" t="s">
        <v>20</v>
      </c>
      <c r="L3043">
        <v>3</v>
      </c>
      <c r="M3043" s="3">
        <v>1710</v>
      </c>
      <c r="N3043" s="5" t="str">
        <f>IFERROR(INDEX(vtipo,MATCH(D3043,vcliente,0)),"Normal")</f>
        <v>Normal</v>
      </c>
      <c r="O3043" s="5" t="str">
        <f t="shared" si="141"/>
        <v>No</v>
      </c>
      <c r="P3043" s="3">
        <f t="shared" si="142"/>
        <v>0</v>
      </c>
      <c r="Q3043" s="16">
        <f t="shared" si="143"/>
        <v>28</v>
      </c>
    </row>
    <row r="3044" spans="1:17" x14ac:dyDescent="0.3">
      <c r="A3044" s="6">
        <v>41892</v>
      </c>
      <c r="B3044" s="5" t="s">
        <v>887</v>
      </c>
      <c r="C3044" s="5" t="s">
        <v>888</v>
      </c>
      <c r="D3044" s="5" t="s">
        <v>238</v>
      </c>
      <c r="E3044">
        <v>4</v>
      </c>
      <c r="F3044">
        <v>0</v>
      </c>
      <c r="G3044">
        <v>3</v>
      </c>
      <c r="H3044">
        <v>3</v>
      </c>
      <c r="I3044">
        <v>5</v>
      </c>
      <c r="J3044" s="5" t="s">
        <v>27</v>
      </c>
      <c r="K3044" s="5" t="s">
        <v>23</v>
      </c>
      <c r="L3044">
        <v>3</v>
      </c>
      <c r="M3044" s="3">
        <v>720</v>
      </c>
      <c r="N3044" s="5" t="str">
        <f>IFERROR(INDEX(vtipo,MATCH(D3044,vcliente,0)),"Normal")</f>
        <v>Platino</v>
      </c>
      <c r="O3044" s="5" t="str">
        <f t="shared" si="141"/>
        <v>No</v>
      </c>
      <c r="P3044" s="3">
        <f t="shared" si="142"/>
        <v>0</v>
      </c>
      <c r="Q3044" s="16">
        <f t="shared" si="143"/>
        <v>30</v>
      </c>
    </row>
    <row r="3045" spans="1:17" x14ac:dyDescent="0.3">
      <c r="A3045" s="6">
        <v>41896</v>
      </c>
      <c r="B3045" s="5" t="s">
        <v>887</v>
      </c>
      <c r="C3045" s="5" t="s">
        <v>888</v>
      </c>
      <c r="D3045" s="5" t="s">
        <v>240</v>
      </c>
      <c r="E3045">
        <v>7</v>
      </c>
      <c r="F3045">
        <v>6</v>
      </c>
      <c r="G3045">
        <v>5</v>
      </c>
      <c r="H3045">
        <v>10</v>
      </c>
      <c r="I3045">
        <v>7</v>
      </c>
      <c r="J3045" s="5" t="s">
        <v>32</v>
      </c>
      <c r="K3045" s="5" t="s">
        <v>20</v>
      </c>
      <c r="L3045">
        <v>5</v>
      </c>
      <c r="M3045" s="3">
        <v>2700</v>
      </c>
      <c r="N3045" s="5" t="str">
        <f>IFERROR(INDEX(vtipo,MATCH(D3045,vcliente,0)),"Normal")</f>
        <v>Platino</v>
      </c>
      <c r="O3045" s="5" t="str">
        <f t="shared" si="141"/>
        <v>No</v>
      </c>
      <c r="P3045" s="3">
        <f t="shared" si="142"/>
        <v>24</v>
      </c>
      <c r="Q3045" s="16">
        <f t="shared" si="143"/>
        <v>60</v>
      </c>
    </row>
    <row r="3046" spans="1:17" x14ac:dyDescent="0.3">
      <c r="A3046" s="6">
        <v>41897</v>
      </c>
      <c r="B3046" s="5" t="s">
        <v>887</v>
      </c>
      <c r="C3046" s="5" t="s">
        <v>888</v>
      </c>
      <c r="D3046" s="5" t="s">
        <v>601</v>
      </c>
      <c r="E3046">
        <v>8</v>
      </c>
      <c r="F3046">
        <v>6</v>
      </c>
      <c r="G3046">
        <v>9</v>
      </c>
      <c r="H3046">
        <v>3</v>
      </c>
      <c r="I3046">
        <v>4</v>
      </c>
      <c r="J3046" s="5" t="s">
        <v>32</v>
      </c>
      <c r="K3046" s="5" t="s">
        <v>20</v>
      </c>
      <c r="L3046">
        <v>7</v>
      </c>
      <c r="M3046" s="3">
        <v>3780</v>
      </c>
      <c r="N3046" s="5" t="str">
        <f>IFERROR(INDEX(vtipo,MATCH(D3046,vcliente,0)),"Normal")</f>
        <v>Platino</v>
      </c>
      <c r="O3046" s="5" t="str">
        <f t="shared" si="141"/>
        <v>No</v>
      </c>
      <c r="P3046" s="3">
        <f t="shared" si="142"/>
        <v>17</v>
      </c>
      <c r="Q3046" s="16">
        <f t="shared" si="143"/>
        <v>54</v>
      </c>
    </row>
    <row r="3047" spans="1:17" x14ac:dyDescent="0.3">
      <c r="A3047" s="6">
        <v>41897</v>
      </c>
      <c r="B3047" s="5" t="s">
        <v>887</v>
      </c>
      <c r="C3047" s="5" t="s">
        <v>888</v>
      </c>
      <c r="D3047" s="5" t="s">
        <v>829</v>
      </c>
      <c r="E3047">
        <v>3</v>
      </c>
      <c r="F3047">
        <v>1</v>
      </c>
      <c r="G3047">
        <v>4</v>
      </c>
      <c r="H3047">
        <v>0</v>
      </c>
      <c r="I3047">
        <v>4</v>
      </c>
      <c r="J3047" s="5" t="s">
        <v>22</v>
      </c>
      <c r="K3047" s="5" t="s">
        <v>23</v>
      </c>
      <c r="L3047">
        <v>8</v>
      </c>
      <c r="M3047" s="3">
        <v>2160</v>
      </c>
      <c r="N3047" s="5" t="str">
        <f>IFERROR(INDEX(vtipo,MATCH(D3047,vcliente,0)),"Normal")</f>
        <v>Normal</v>
      </c>
      <c r="O3047" s="5" t="str">
        <f t="shared" si="141"/>
        <v>No</v>
      </c>
      <c r="P3047" s="3">
        <f t="shared" si="142"/>
        <v>0</v>
      </c>
      <c r="Q3047" s="16">
        <f t="shared" si="143"/>
        <v>24</v>
      </c>
    </row>
    <row r="3048" spans="1:17" x14ac:dyDescent="0.3">
      <c r="A3048" s="6">
        <v>41898</v>
      </c>
      <c r="B3048" s="5" t="s">
        <v>887</v>
      </c>
      <c r="C3048" s="5" t="s">
        <v>888</v>
      </c>
      <c r="D3048" s="5" t="s">
        <v>733</v>
      </c>
      <c r="E3048">
        <v>2</v>
      </c>
      <c r="F3048">
        <v>9</v>
      </c>
      <c r="G3048">
        <v>2</v>
      </c>
      <c r="H3048">
        <v>6</v>
      </c>
      <c r="I3048">
        <v>4</v>
      </c>
      <c r="J3048" s="5" t="s">
        <v>53</v>
      </c>
      <c r="K3048" s="5" t="s">
        <v>17</v>
      </c>
      <c r="L3048">
        <v>7</v>
      </c>
      <c r="M3048" s="3">
        <v>6300</v>
      </c>
      <c r="N3048" s="5" t="str">
        <f>IFERROR(INDEX(vtipo,MATCH(D3048,vcliente,0)),"Normal")</f>
        <v>Normal</v>
      </c>
      <c r="O3048" s="5" t="str">
        <f t="shared" si="141"/>
        <v>No</v>
      </c>
      <c r="P3048" s="3">
        <f t="shared" si="142"/>
        <v>9</v>
      </c>
      <c r="Q3048" s="16">
        <f t="shared" si="143"/>
        <v>42</v>
      </c>
    </row>
    <row r="3049" spans="1:17" x14ac:dyDescent="0.3">
      <c r="A3049" s="6">
        <v>41901</v>
      </c>
      <c r="B3049" s="5" t="s">
        <v>887</v>
      </c>
      <c r="C3049" s="5" t="s">
        <v>888</v>
      </c>
      <c r="D3049" s="5" t="s">
        <v>537</v>
      </c>
      <c r="E3049">
        <v>4</v>
      </c>
      <c r="F3049">
        <v>5</v>
      </c>
      <c r="G3049">
        <v>3</v>
      </c>
      <c r="H3049">
        <v>2</v>
      </c>
      <c r="I3049">
        <v>4</v>
      </c>
      <c r="J3049" s="5" t="s">
        <v>22</v>
      </c>
      <c r="K3049" s="5" t="s">
        <v>23</v>
      </c>
      <c r="L3049">
        <v>1</v>
      </c>
      <c r="M3049" s="3">
        <v>285</v>
      </c>
      <c r="N3049" s="5" t="str">
        <f>IFERROR(INDEX(vtipo,MATCH(D3049,vcliente,0)),"Normal")</f>
        <v>Normal</v>
      </c>
      <c r="O3049" s="5" t="str">
        <f t="shared" si="141"/>
        <v>No</v>
      </c>
      <c r="P3049" s="3">
        <f t="shared" si="142"/>
        <v>0</v>
      </c>
      <c r="Q3049" s="16">
        <f t="shared" si="143"/>
        <v>32</v>
      </c>
    </row>
    <row r="3050" spans="1:17" x14ac:dyDescent="0.3">
      <c r="A3050" s="6">
        <v>41902</v>
      </c>
      <c r="B3050" s="5" t="s">
        <v>887</v>
      </c>
      <c r="C3050" s="5" t="s">
        <v>888</v>
      </c>
      <c r="D3050" s="5" t="s">
        <v>535</v>
      </c>
      <c r="E3050">
        <v>6</v>
      </c>
      <c r="F3050">
        <v>8</v>
      </c>
      <c r="G3050">
        <v>6</v>
      </c>
      <c r="H3050">
        <v>6</v>
      </c>
      <c r="I3050">
        <v>6</v>
      </c>
      <c r="J3050" s="5" t="s">
        <v>63</v>
      </c>
      <c r="K3050" s="5" t="s">
        <v>17</v>
      </c>
      <c r="L3050">
        <v>7</v>
      </c>
      <c r="M3050" s="3">
        <v>3570</v>
      </c>
      <c r="N3050" s="5" t="str">
        <f>IFERROR(INDEX(vtipo,MATCH(D3050,vcliente,0)),"Normal")</f>
        <v>Oro</v>
      </c>
      <c r="O3050" s="5" t="str">
        <f t="shared" si="141"/>
        <v>No</v>
      </c>
      <c r="P3050" s="3">
        <f t="shared" si="142"/>
        <v>8</v>
      </c>
      <c r="Q3050" s="16">
        <f t="shared" si="143"/>
        <v>52</v>
      </c>
    </row>
    <row r="3051" spans="1:17" x14ac:dyDescent="0.3">
      <c r="A3051" s="6">
        <v>41906</v>
      </c>
      <c r="B3051" s="5" t="s">
        <v>887</v>
      </c>
      <c r="C3051" s="5" t="s">
        <v>888</v>
      </c>
      <c r="D3051" s="5" t="s">
        <v>244</v>
      </c>
      <c r="E3051">
        <v>5</v>
      </c>
      <c r="F3051">
        <v>7</v>
      </c>
      <c r="G3051">
        <v>6</v>
      </c>
      <c r="H3051">
        <v>6</v>
      </c>
      <c r="I3051">
        <v>4</v>
      </c>
      <c r="J3051" s="5" t="s">
        <v>63</v>
      </c>
      <c r="K3051" s="5" t="s">
        <v>17</v>
      </c>
      <c r="L3051">
        <v>3</v>
      </c>
      <c r="M3051" s="3">
        <v>1710</v>
      </c>
      <c r="N3051" s="5" t="str">
        <f>IFERROR(INDEX(vtipo,MATCH(D3051,vcliente,0)),"Normal")</f>
        <v>Normal</v>
      </c>
      <c r="O3051" s="5" t="str">
        <f t="shared" si="141"/>
        <v>No</v>
      </c>
      <c r="P3051" s="3">
        <f t="shared" si="142"/>
        <v>7</v>
      </c>
      <c r="Q3051" s="16">
        <f t="shared" si="143"/>
        <v>48</v>
      </c>
    </row>
    <row r="3052" spans="1:17" x14ac:dyDescent="0.3">
      <c r="A3052" s="6">
        <v>41909</v>
      </c>
      <c r="B3052" s="5" t="s">
        <v>887</v>
      </c>
      <c r="C3052" s="5" t="s">
        <v>888</v>
      </c>
      <c r="D3052" s="5" t="s">
        <v>697</v>
      </c>
      <c r="E3052">
        <v>3</v>
      </c>
      <c r="F3052">
        <v>4</v>
      </c>
      <c r="G3052">
        <v>5</v>
      </c>
      <c r="H3052">
        <v>4</v>
      </c>
      <c r="I3052">
        <v>2</v>
      </c>
      <c r="J3052" s="5" t="s">
        <v>99</v>
      </c>
      <c r="K3052" s="5" t="s">
        <v>23</v>
      </c>
      <c r="L3052">
        <v>6</v>
      </c>
      <c r="M3052" s="3">
        <v>6840</v>
      </c>
      <c r="N3052" s="5" t="str">
        <f>IFERROR(INDEX(vtipo,MATCH(D3052,vcliente,0)),"Normal")</f>
        <v>Normal</v>
      </c>
      <c r="O3052" s="5" t="str">
        <f t="shared" si="141"/>
        <v>No</v>
      </c>
      <c r="P3052" s="3">
        <f t="shared" si="142"/>
        <v>0</v>
      </c>
      <c r="Q3052" s="16">
        <f t="shared" si="143"/>
        <v>32</v>
      </c>
    </row>
    <row r="3053" spans="1:17" x14ac:dyDescent="0.3">
      <c r="A3053" s="6">
        <v>41909</v>
      </c>
      <c r="B3053" s="5" t="s">
        <v>887</v>
      </c>
      <c r="C3053" s="5" t="s">
        <v>888</v>
      </c>
      <c r="D3053" s="5" t="s">
        <v>192</v>
      </c>
      <c r="E3053">
        <v>7</v>
      </c>
      <c r="F3053">
        <v>4</v>
      </c>
      <c r="G3053">
        <v>5</v>
      </c>
      <c r="H3053">
        <v>4</v>
      </c>
      <c r="I3053">
        <v>2</v>
      </c>
      <c r="J3053" s="5" t="s">
        <v>71</v>
      </c>
      <c r="K3053" s="5" t="s">
        <v>20</v>
      </c>
      <c r="L3053">
        <v>6</v>
      </c>
      <c r="M3053" s="3">
        <v>5400</v>
      </c>
      <c r="N3053" s="5" t="str">
        <f>IFERROR(INDEX(vtipo,MATCH(D3053,vcliente,0)),"Normal")</f>
        <v>Oro</v>
      </c>
      <c r="O3053" s="5" t="str">
        <f t="shared" si="141"/>
        <v>No</v>
      </c>
      <c r="P3053" s="3">
        <f t="shared" si="142"/>
        <v>7</v>
      </c>
      <c r="Q3053" s="16">
        <f t="shared" si="143"/>
        <v>40</v>
      </c>
    </row>
    <row r="3054" spans="1:17" x14ac:dyDescent="0.3">
      <c r="A3054" s="6">
        <v>41909</v>
      </c>
      <c r="B3054" s="5" t="s">
        <v>887</v>
      </c>
      <c r="C3054" s="5" t="s">
        <v>888</v>
      </c>
      <c r="D3054" s="5" t="s">
        <v>444</v>
      </c>
      <c r="E3054">
        <v>5</v>
      </c>
      <c r="F3054">
        <v>9</v>
      </c>
      <c r="G3054">
        <v>3</v>
      </c>
      <c r="H3054">
        <v>2</v>
      </c>
      <c r="I3054">
        <v>3</v>
      </c>
      <c r="J3054" s="5" t="s">
        <v>55</v>
      </c>
      <c r="K3054" s="5" t="s">
        <v>23</v>
      </c>
      <c r="L3054">
        <v>16</v>
      </c>
      <c r="M3054" s="3">
        <v>18240</v>
      </c>
      <c r="N3054" s="5" t="str">
        <f>IFERROR(INDEX(vtipo,MATCH(D3054,vcliente,0)),"Normal")</f>
        <v>Normal</v>
      </c>
      <c r="O3054" s="5" t="str">
        <f t="shared" si="141"/>
        <v>No</v>
      </c>
      <c r="P3054" s="3">
        <f t="shared" si="142"/>
        <v>9</v>
      </c>
      <c r="Q3054" s="16">
        <f t="shared" si="143"/>
        <v>40</v>
      </c>
    </row>
    <row r="3055" spans="1:17" x14ac:dyDescent="0.3">
      <c r="A3055" s="6">
        <v>41912</v>
      </c>
      <c r="B3055" s="5" t="s">
        <v>887</v>
      </c>
      <c r="C3055" s="5" t="s">
        <v>888</v>
      </c>
      <c r="D3055" s="5" t="s">
        <v>506</v>
      </c>
      <c r="E3055">
        <v>9</v>
      </c>
      <c r="F3055">
        <v>0</v>
      </c>
      <c r="G3055">
        <v>10</v>
      </c>
      <c r="H3055">
        <v>3</v>
      </c>
      <c r="I3055">
        <v>7</v>
      </c>
      <c r="J3055" s="5" t="s">
        <v>59</v>
      </c>
      <c r="K3055" s="5" t="s">
        <v>17</v>
      </c>
      <c r="L3055">
        <v>6</v>
      </c>
      <c r="M3055" s="3">
        <v>2880</v>
      </c>
      <c r="N3055" s="5" t="str">
        <f>IFERROR(INDEX(vtipo,MATCH(D3055,vcliente,0)),"Normal")</f>
        <v>Oro</v>
      </c>
      <c r="O3055" s="5" t="str">
        <f t="shared" si="141"/>
        <v>No</v>
      </c>
      <c r="P3055" s="3">
        <f t="shared" si="142"/>
        <v>26</v>
      </c>
      <c r="Q3055" s="16">
        <f t="shared" si="143"/>
        <v>58</v>
      </c>
    </row>
    <row r="3056" spans="1:17" x14ac:dyDescent="0.3">
      <c r="A3056" s="6">
        <v>41913</v>
      </c>
      <c r="B3056" s="5" t="s">
        <v>887</v>
      </c>
      <c r="C3056" s="5" t="s">
        <v>888</v>
      </c>
      <c r="D3056" s="5" t="s">
        <v>654</v>
      </c>
      <c r="E3056">
        <v>6</v>
      </c>
      <c r="F3056">
        <v>0</v>
      </c>
      <c r="G3056">
        <v>8</v>
      </c>
      <c r="H3056">
        <v>4</v>
      </c>
      <c r="I3056">
        <v>6</v>
      </c>
      <c r="J3056" s="5" t="s">
        <v>34</v>
      </c>
      <c r="K3056" s="5" t="s">
        <v>23</v>
      </c>
      <c r="L3056">
        <v>6</v>
      </c>
      <c r="M3056" s="3">
        <v>2880</v>
      </c>
      <c r="N3056" s="5" t="str">
        <f>IFERROR(INDEX(vtipo,MATCH(D3056,vcliente,0)),"Normal")</f>
        <v>Oro</v>
      </c>
      <c r="O3056" s="5" t="str">
        <f t="shared" si="141"/>
        <v>No</v>
      </c>
      <c r="P3056" s="3">
        <f t="shared" si="142"/>
        <v>8</v>
      </c>
      <c r="Q3056" s="16">
        <f t="shared" si="143"/>
        <v>48</v>
      </c>
    </row>
    <row r="3057" spans="1:17" x14ac:dyDescent="0.3">
      <c r="A3057" s="6">
        <v>41915</v>
      </c>
      <c r="B3057" s="5" t="s">
        <v>887</v>
      </c>
      <c r="C3057" s="5" t="s">
        <v>888</v>
      </c>
      <c r="D3057" s="5" t="s">
        <v>149</v>
      </c>
      <c r="E3057">
        <v>1</v>
      </c>
      <c r="F3057">
        <v>10</v>
      </c>
      <c r="G3057">
        <v>6</v>
      </c>
      <c r="H3057">
        <v>3</v>
      </c>
      <c r="I3057">
        <v>3</v>
      </c>
      <c r="J3057" s="5" t="s">
        <v>69</v>
      </c>
      <c r="K3057" s="5" t="s">
        <v>23</v>
      </c>
      <c r="L3057">
        <v>7</v>
      </c>
      <c r="M3057" s="3">
        <v>6650</v>
      </c>
      <c r="N3057" s="5" t="str">
        <f>IFERROR(INDEX(vtipo,MATCH(D3057,vcliente,0)),"Normal")</f>
        <v>Normal</v>
      </c>
      <c r="O3057" s="5" t="str">
        <f t="shared" si="141"/>
        <v>No</v>
      </c>
      <c r="P3057" s="3">
        <f t="shared" si="142"/>
        <v>10</v>
      </c>
      <c r="Q3057" s="16">
        <f t="shared" si="143"/>
        <v>44</v>
      </c>
    </row>
    <row r="3058" spans="1:17" x14ac:dyDescent="0.3">
      <c r="A3058" s="6">
        <v>41922</v>
      </c>
      <c r="B3058" s="5" t="s">
        <v>887</v>
      </c>
      <c r="C3058" s="5" t="s">
        <v>888</v>
      </c>
      <c r="D3058" s="5" t="s">
        <v>290</v>
      </c>
      <c r="E3058">
        <v>5</v>
      </c>
      <c r="F3058">
        <v>7</v>
      </c>
      <c r="G3058">
        <v>7</v>
      </c>
      <c r="H3058">
        <v>5</v>
      </c>
      <c r="I3058">
        <v>2</v>
      </c>
      <c r="J3058" s="5" t="s">
        <v>55</v>
      </c>
      <c r="K3058" s="5" t="s">
        <v>23</v>
      </c>
      <c r="L3058">
        <v>6</v>
      </c>
      <c r="M3058" s="3">
        <v>6480</v>
      </c>
      <c r="N3058" s="5" t="str">
        <f>IFERROR(INDEX(vtipo,MATCH(D3058,vcliente,0)),"Normal")</f>
        <v>Oro</v>
      </c>
      <c r="O3058" s="5" t="str">
        <f t="shared" si="141"/>
        <v>No</v>
      </c>
      <c r="P3058" s="3">
        <f t="shared" si="142"/>
        <v>14</v>
      </c>
      <c r="Q3058" s="16">
        <f t="shared" si="143"/>
        <v>48</v>
      </c>
    </row>
    <row r="3059" spans="1:17" x14ac:dyDescent="0.3">
      <c r="A3059" s="6">
        <v>41929</v>
      </c>
      <c r="B3059" s="5" t="s">
        <v>887</v>
      </c>
      <c r="C3059" s="5" t="s">
        <v>888</v>
      </c>
      <c r="D3059" s="5" t="s">
        <v>468</v>
      </c>
      <c r="E3059">
        <v>5</v>
      </c>
      <c r="F3059">
        <v>5</v>
      </c>
      <c r="G3059">
        <v>0</v>
      </c>
      <c r="H3059">
        <v>3</v>
      </c>
      <c r="I3059">
        <v>5</v>
      </c>
      <c r="J3059" s="5" t="s">
        <v>16</v>
      </c>
      <c r="K3059" s="5" t="s">
        <v>17</v>
      </c>
      <c r="L3059">
        <v>9</v>
      </c>
      <c r="M3059" s="3">
        <v>10260</v>
      </c>
      <c r="N3059" s="5" t="str">
        <f>IFERROR(INDEX(vtipo,MATCH(D3059,vcliente,0)),"Normal")</f>
        <v>Normal</v>
      </c>
      <c r="O3059" s="5" t="str">
        <f t="shared" si="141"/>
        <v>No</v>
      </c>
      <c r="P3059" s="3">
        <f t="shared" si="142"/>
        <v>0</v>
      </c>
      <c r="Q3059" s="16">
        <f t="shared" si="143"/>
        <v>36</v>
      </c>
    </row>
    <row r="3060" spans="1:17" x14ac:dyDescent="0.3">
      <c r="A3060" s="6">
        <v>41930</v>
      </c>
      <c r="B3060" s="5" t="s">
        <v>887</v>
      </c>
      <c r="C3060" s="5" t="s">
        <v>888</v>
      </c>
      <c r="D3060" s="5" t="s">
        <v>211</v>
      </c>
      <c r="E3060">
        <v>4</v>
      </c>
      <c r="F3060">
        <v>0</v>
      </c>
      <c r="G3060">
        <v>4</v>
      </c>
      <c r="H3060">
        <v>3</v>
      </c>
      <c r="I3060">
        <v>4</v>
      </c>
      <c r="J3060" s="5" t="s">
        <v>19</v>
      </c>
      <c r="K3060" s="5" t="s">
        <v>20</v>
      </c>
      <c r="L3060">
        <v>4</v>
      </c>
      <c r="M3060" s="3">
        <v>1900</v>
      </c>
      <c r="N3060" s="5" t="str">
        <f>IFERROR(INDEX(vtipo,MATCH(D3060,vcliente,0)),"Normal")</f>
        <v>Normal</v>
      </c>
      <c r="O3060" s="5" t="str">
        <f t="shared" si="141"/>
        <v>No</v>
      </c>
      <c r="P3060" s="3">
        <f t="shared" si="142"/>
        <v>0</v>
      </c>
      <c r="Q3060" s="16">
        <f t="shared" si="143"/>
        <v>30</v>
      </c>
    </row>
    <row r="3061" spans="1:17" x14ac:dyDescent="0.3">
      <c r="A3061" s="6">
        <v>41930</v>
      </c>
      <c r="B3061" s="5" t="s">
        <v>887</v>
      </c>
      <c r="C3061" s="5" t="s">
        <v>888</v>
      </c>
      <c r="D3061" s="5" t="s">
        <v>716</v>
      </c>
      <c r="E3061">
        <v>4</v>
      </c>
      <c r="F3061">
        <v>9</v>
      </c>
      <c r="G3061">
        <v>9</v>
      </c>
      <c r="H3061">
        <v>7</v>
      </c>
      <c r="I3061">
        <v>2</v>
      </c>
      <c r="J3061" s="5" t="s">
        <v>19</v>
      </c>
      <c r="K3061" s="5" t="s">
        <v>20</v>
      </c>
      <c r="L3061">
        <v>2</v>
      </c>
      <c r="M3061" s="3">
        <v>950</v>
      </c>
      <c r="N3061" s="5" t="str">
        <f>IFERROR(INDEX(vtipo,MATCH(D3061,vcliente,0)),"Normal")</f>
        <v>Normal</v>
      </c>
      <c r="O3061" s="5" t="str">
        <f t="shared" si="141"/>
        <v>No</v>
      </c>
      <c r="P3061" s="3">
        <f t="shared" si="142"/>
        <v>25</v>
      </c>
      <c r="Q3061" s="16">
        <f t="shared" si="143"/>
        <v>58</v>
      </c>
    </row>
    <row r="3062" spans="1:17" x14ac:dyDescent="0.3">
      <c r="A3062" s="6">
        <v>41932</v>
      </c>
      <c r="B3062" s="5" t="s">
        <v>887</v>
      </c>
      <c r="C3062" s="5" t="s">
        <v>888</v>
      </c>
      <c r="D3062" s="5" t="s">
        <v>384</v>
      </c>
      <c r="E3062">
        <v>2</v>
      </c>
      <c r="F3062">
        <v>8</v>
      </c>
      <c r="G3062">
        <v>5</v>
      </c>
      <c r="H3062">
        <v>2</v>
      </c>
      <c r="I3062">
        <v>2</v>
      </c>
      <c r="J3062" s="5" t="s">
        <v>82</v>
      </c>
      <c r="K3062" s="5" t="s">
        <v>17</v>
      </c>
      <c r="L3062">
        <v>17</v>
      </c>
      <c r="M3062" s="3">
        <v>19380</v>
      </c>
      <c r="N3062" s="5" t="str">
        <f>IFERROR(INDEX(vtipo,MATCH(D3062,vcliente,0)),"Normal")</f>
        <v>Normal</v>
      </c>
      <c r="O3062" s="5" t="str">
        <f t="shared" si="141"/>
        <v>Sí</v>
      </c>
      <c r="P3062" s="3">
        <f t="shared" si="142"/>
        <v>8</v>
      </c>
      <c r="Q3062" s="16">
        <f t="shared" si="143"/>
        <v>34</v>
      </c>
    </row>
    <row r="3063" spans="1:17" x14ac:dyDescent="0.3">
      <c r="A3063" s="6">
        <v>41934</v>
      </c>
      <c r="B3063" s="5" t="s">
        <v>887</v>
      </c>
      <c r="C3063" s="5" t="s">
        <v>888</v>
      </c>
      <c r="D3063" s="5" t="s">
        <v>58</v>
      </c>
      <c r="E3063">
        <v>0</v>
      </c>
      <c r="F3063">
        <v>1</v>
      </c>
      <c r="G3063">
        <v>1</v>
      </c>
      <c r="H3063">
        <v>2</v>
      </c>
      <c r="I3063">
        <v>3</v>
      </c>
      <c r="J3063" s="5" t="s">
        <v>59</v>
      </c>
      <c r="K3063" s="5" t="s">
        <v>17</v>
      </c>
      <c r="L3063">
        <v>11</v>
      </c>
      <c r="M3063" s="3">
        <v>6270</v>
      </c>
      <c r="N3063" s="5" t="str">
        <f>IFERROR(INDEX(vtipo,MATCH(D3063,vcliente,0)),"Normal")</f>
        <v>Normal</v>
      </c>
      <c r="O3063" s="5" t="str">
        <f t="shared" si="141"/>
        <v>No</v>
      </c>
      <c r="P3063" s="3">
        <f t="shared" si="142"/>
        <v>0</v>
      </c>
      <c r="Q3063" s="16">
        <f t="shared" si="143"/>
        <v>14</v>
      </c>
    </row>
    <row r="3064" spans="1:17" x14ac:dyDescent="0.3">
      <c r="A3064" s="6">
        <v>41934</v>
      </c>
      <c r="B3064" s="5" t="s">
        <v>887</v>
      </c>
      <c r="C3064" s="5" t="s">
        <v>888</v>
      </c>
      <c r="D3064" s="5" t="s">
        <v>894</v>
      </c>
      <c r="E3064">
        <v>4</v>
      </c>
      <c r="F3064">
        <v>6</v>
      </c>
      <c r="G3064">
        <v>4</v>
      </c>
      <c r="H3064">
        <v>5</v>
      </c>
      <c r="I3064">
        <v>5</v>
      </c>
      <c r="J3064" s="5" t="s">
        <v>40</v>
      </c>
      <c r="K3064" s="5" t="s">
        <v>23</v>
      </c>
      <c r="L3064">
        <v>12</v>
      </c>
      <c r="M3064" s="3">
        <v>7980</v>
      </c>
      <c r="N3064" s="5" t="str">
        <f>IFERROR(INDEX(vtipo,MATCH(D3064,vcliente,0)),"Normal")</f>
        <v>Normal</v>
      </c>
      <c r="O3064" s="5" t="str">
        <f t="shared" si="141"/>
        <v>No</v>
      </c>
      <c r="P3064" s="3">
        <f t="shared" si="142"/>
        <v>0</v>
      </c>
      <c r="Q3064" s="16">
        <f t="shared" si="143"/>
        <v>40</v>
      </c>
    </row>
    <row r="3065" spans="1:17" x14ac:dyDescent="0.3">
      <c r="A3065" s="6">
        <v>41937</v>
      </c>
      <c r="B3065" s="5" t="s">
        <v>887</v>
      </c>
      <c r="C3065" s="5" t="s">
        <v>888</v>
      </c>
      <c r="D3065" s="5" t="s">
        <v>526</v>
      </c>
      <c r="E3065">
        <v>1</v>
      </c>
      <c r="F3065">
        <v>2</v>
      </c>
      <c r="G3065">
        <v>5</v>
      </c>
      <c r="H3065">
        <v>0</v>
      </c>
      <c r="I3065">
        <v>2</v>
      </c>
      <c r="J3065" s="5" t="s">
        <v>16</v>
      </c>
      <c r="K3065" s="5" t="s">
        <v>17</v>
      </c>
      <c r="L3065">
        <v>6</v>
      </c>
      <c r="M3065" s="3">
        <v>6840</v>
      </c>
      <c r="N3065" s="5" t="str">
        <f>IFERROR(INDEX(vtipo,MATCH(D3065,vcliente,0)),"Normal")</f>
        <v>Normal</v>
      </c>
      <c r="O3065" s="5" t="str">
        <f t="shared" si="141"/>
        <v>No</v>
      </c>
      <c r="P3065" s="3">
        <f t="shared" si="142"/>
        <v>0</v>
      </c>
      <c r="Q3065" s="16">
        <f t="shared" si="143"/>
        <v>20</v>
      </c>
    </row>
    <row r="3066" spans="1:17" x14ac:dyDescent="0.3">
      <c r="A3066" s="6">
        <v>41938</v>
      </c>
      <c r="B3066" s="5" t="s">
        <v>887</v>
      </c>
      <c r="C3066" s="5" t="s">
        <v>888</v>
      </c>
      <c r="D3066" s="5" t="s">
        <v>331</v>
      </c>
      <c r="E3066">
        <v>2</v>
      </c>
      <c r="F3066">
        <v>7</v>
      </c>
      <c r="G3066">
        <v>3</v>
      </c>
      <c r="H3066">
        <v>4</v>
      </c>
      <c r="I3066">
        <v>1</v>
      </c>
      <c r="J3066" s="5" t="s">
        <v>25</v>
      </c>
      <c r="K3066" s="5" t="s">
        <v>17</v>
      </c>
      <c r="L3066">
        <v>7</v>
      </c>
      <c r="M3066" s="3">
        <v>1680</v>
      </c>
      <c r="N3066" s="5" t="str">
        <f>IFERROR(INDEX(vtipo,MATCH(D3066,vcliente,0)),"Normal")</f>
        <v>Platino</v>
      </c>
      <c r="O3066" s="5" t="str">
        <f t="shared" si="141"/>
        <v>No</v>
      </c>
      <c r="P3066" s="3">
        <f t="shared" si="142"/>
        <v>7</v>
      </c>
      <c r="Q3066" s="16">
        <f t="shared" si="143"/>
        <v>32</v>
      </c>
    </row>
    <row r="3067" spans="1:17" x14ac:dyDescent="0.3">
      <c r="A3067" s="6">
        <v>41939</v>
      </c>
      <c r="B3067" s="5" t="s">
        <v>887</v>
      </c>
      <c r="C3067" s="5" t="s">
        <v>888</v>
      </c>
      <c r="D3067" s="5" t="s">
        <v>73</v>
      </c>
      <c r="E3067">
        <v>5</v>
      </c>
      <c r="F3067">
        <v>3</v>
      </c>
      <c r="G3067">
        <v>3</v>
      </c>
      <c r="H3067">
        <v>2</v>
      </c>
      <c r="I3067">
        <v>3</v>
      </c>
      <c r="J3067" s="5" t="s">
        <v>36</v>
      </c>
      <c r="K3067" s="5" t="s">
        <v>23</v>
      </c>
      <c r="L3067">
        <v>7</v>
      </c>
      <c r="M3067" s="3">
        <v>3780</v>
      </c>
      <c r="N3067" s="5" t="str">
        <f>IFERROR(INDEX(vtipo,MATCH(D3067,vcliente,0)),"Normal")</f>
        <v>Normal</v>
      </c>
      <c r="O3067" s="5" t="str">
        <f t="shared" si="141"/>
        <v>No</v>
      </c>
      <c r="P3067" s="3">
        <f t="shared" si="142"/>
        <v>0</v>
      </c>
      <c r="Q3067" s="16">
        <f t="shared" si="143"/>
        <v>28</v>
      </c>
    </row>
    <row r="3068" spans="1:17" x14ac:dyDescent="0.3">
      <c r="A3068" s="6">
        <v>41939</v>
      </c>
      <c r="B3068" s="5" t="s">
        <v>887</v>
      </c>
      <c r="C3068" s="5" t="s">
        <v>888</v>
      </c>
      <c r="D3068" s="5" t="s">
        <v>725</v>
      </c>
      <c r="E3068">
        <v>5</v>
      </c>
      <c r="F3068">
        <v>9</v>
      </c>
      <c r="G3068">
        <v>5</v>
      </c>
      <c r="H3068">
        <v>5</v>
      </c>
      <c r="I3068">
        <v>5</v>
      </c>
      <c r="J3068" s="5" t="s">
        <v>55</v>
      </c>
      <c r="K3068" s="5" t="s">
        <v>23</v>
      </c>
      <c r="L3068">
        <v>3</v>
      </c>
      <c r="M3068" s="3">
        <v>3240</v>
      </c>
      <c r="N3068" s="5" t="str">
        <f>IFERROR(INDEX(vtipo,MATCH(D3068,vcliente,0)),"Normal")</f>
        <v>Oro</v>
      </c>
      <c r="O3068" s="5" t="str">
        <f t="shared" si="141"/>
        <v>No</v>
      </c>
      <c r="P3068" s="3">
        <f t="shared" si="142"/>
        <v>9</v>
      </c>
      <c r="Q3068" s="16">
        <f t="shared" si="143"/>
        <v>48</v>
      </c>
    </row>
    <row r="3069" spans="1:17" x14ac:dyDescent="0.3">
      <c r="A3069" s="6">
        <v>41939</v>
      </c>
      <c r="B3069" s="5" t="s">
        <v>887</v>
      </c>
      <c r="C3069" s="5" t="s">
        <v>888</v>
      </c>
      <c r="D3069" s="5" t="s">
        <v>866</v>
      </c>
      <c r="E3069">
        <v>9</v>
      </c>
      <c r="F3069">
        <v>5</v>
      </c>
      <c r="G3069">
        <v>8</v>
      </c>
      <c r="H3069">
        <v>4</v>
      </c>
      <c r="I3069">
        <v>6</v>
      </c>
      <c r="J3069" s="5" t="s">
        <v>63</v>
      </c>
      <c r="K3069" s="5" t="s">
        <v>17</v>
      </c>
      <c r="L3069">
        <v>6</v>
      </c>
      <c r="M3069" s="3">
        <v>3060</v>
      </c>
      <c r="N3069" s="5" t="str">
        <f>IFERROR(INDEX(vtipo,MATCH(D3069,vcliente,0)),"Normal")</f>
        <v>Oro</v>
      </c>
      <c r="O3069" s="5" t="str">
        <f t="shared" si="141"/>
        <v>No</v>
      </c>
      <c r="P3069" s="3">
        <f t="shared" si="142"/>
        <v>17</v>
      </c>
      <c r="Q3069" s="16">
        <f t="shared" si="143"/>
        <v>56</v>
      </c>
    </row>
    <row r="3070" spans="1:17" x14ac:dyDescent="0.3">
      <c r="A3070" s="6">
        <v>41939</v>
      </c>
      <c r="B3070" s="5" t="s">
        <v>887</v>
      </c>
      <c r="C3070" s="5" t="s">
        <v>888</v>
      </c>
      <c r="D3070" s="5" t="s">
        <v>280</v>
      </c>
      <c r="E3070">
        <v>3</v>
      </c>
      <c r="F3070">
        <v>10</v>
      </c>
      <c r="G3070">
        <v>7</v>
      </c>
      <c r="H3070">
        <v>5</v>
      </c>
      <c r="I3070">
        <v>6</v>
      </c>
      <c r="J3070" s="5" t="s">
        <v>36</v>
      </c>
      <c r="K3070" s="5" t="s">
        <v>23</v>
      </c>
      <c r="L3070">
        <v>2</v>
      </c>
      <c r="M3070" s="3">
        <v>1020</v>
      </c>
      <c r="N3070" s="5" t="str">
        <f>IFERROR(INDEX(vtipo,MATCH(D3070,vcliente,0)),"Normal")</f>
        <v>Oro</v>
      </c>
      <c r="O3070" s="5" t="str">
        <f t="shared" si="141"/>
        <v>No</v>
      </c>
      <c r="P3070" s="3">
        <f t="shared" si="142"/>
        <v>17</v>
      </c>
      <c r="Q3070" s="16">
        <f t="shared" si="143"/>
        <v>56</v>
      </c>
    </row>
    <row r="3071" spans="1:17" x14ac:dyDescent="0.3">
      <c r="A3071" s="6">
        <v>41940</v>
      </c>
      <c r="B3071" s="5" t="s">
        <v>887</v>
      </c>
      <c r="C3071" s="5" t="s">
        <v>888</v>
      </c>
      <c r="D3071" s="5" t="s">
        <v>123</v>
      </c>
      <c r="E3071">
        <v>4</v>
      </c>
      <c r="F3071">
        <v>4</v>
      </c>
      <c r="G3071">
        <v>4</v>
      </c>
      <c r="H3071">
        <v>4</v>
      </c>
      <c r="I3071">
        <v>6</v>
      </c>
      <c r="J3071" s="5" t="s">
        <v>82</v>
      </c>
      <c r="K3071" s="5" t="s">
        <v>17</v>
      </c>
      <c r="L3071">
        <v>5</v>
      </c>
      <c r="M3071" s="3">
        <v>5700</v>
      </c>
      <c r="N3071" s="5" t="str">
        <f>IFERROR(INDEX(vtipo,MATCH(D3071,vcliente,0)),"Normal")</f>
        <v>Normal</v>
      </c>
      <c r="O3071" s="5" t="str">
        <f t="shared" si="141"/>
        <v>No</v>
      </c>
      <c r="P3071" s="3">
        <f t="shared" si="142"/>
        <v>0</v>
      </c>
      <c r="Q3071" s="16">
        <f t="shared" si="143"/>
        <v>36</v>
      </c>
    </row>
    <row r="3072" spans="1:17" x14ac:dyDescent="0.3">
      <c r="A3072" s="6">
        <v>41944</v>
      </c>
      <c r="B3072" s="5" t="s">
        <v>887</v>
      </c>
      <c r="C3072" s="5" t="s">
        <v>888</v>
      </c>
      <c r="D3072" s="5" t="s">
        <v>553</v>
      </c>
      <c r="E3072">
        <v>7</v>
      </c>
      <c r="F3072">
        <v>5</v>
      </c>
      <c r="G3072">
        <v>6</v>
      </c>
      <c r="H3072">
        <v>7</v>
      </c>
      <c r="I3072">
        <v>7</v>
      </c>
      <c r="J3072" s="5" t="s">
        <v>19</v>
      </c>
      <c r="K3072" s="5" t="s">
        <v>20</v>
      </c>
      <c r="L3072">
        <v>10</v>
      </c>
      <c r="M3072" s="3">
        <v>4250</v>
      </c>
      <c r="N3072" s="5" t="str">
        <f>IFERROR(INDEX(vtipo,MATCH(D3072,vcliente,0)),"Normal")</f>
        <v>Oro</v>
      </c>
      <c r="O3072" s="5" t="str">
        <f t="shared" si="141"/>
        <v>No</v>
      </c>
      <c r="P3072" s="3">
        <f t="shared" si="142"/>
        <v>21</v>
      </c>
      <c r="Q3072" s="16">
        <f t="shared" si="143"/>
        <v>54</v>
      </c>
    </row>
    <row r="3073" spans="1:17" x14ac:dyDescent="0.3">
      <c r="A3073" s="6">
        <v>41948</v>
      </c>
      <c r="B3073" s="5" t="s">
        <v>887</v>
      </c>
      <c r="C3073" s="5" t="s">
        <v>888</v>
      </c>
      <c r="D3073" s="5" t="s">
        <v>152</v>
      </c>
      <c r="E3073">
        <v>10</v>
      </c>
      <c r="F3073">
        <v>6</v>
      </c>
      <c r="G3073">
        <v>9</v>
      </c>
      <c r="H3073">
        <v>5</v>
      </c>
      <c r="I3073">
        <v>7</v>
      </c>
      <c r="J3073" s="5" t="s">
        <v>36</v>
      </c>
      <c r="K3073" s="5" t="s">
        <v>23</v>
      </c>
      <c r="L3073">
        <v>4</v>
      </c>
      <c r="M3073" s="3">
        <v>2040</v>
      </c>
      <c r="N3073" s="5" t="str">
        <f>IFERROR(INDEX(vtipo,MATCH(D3073,vcliente,0)),"Normal")</f>
        <v>Normal</v>
      </c>
      <c r="O3073" s="5" t="str">
        <f t="shared" si="141"/>
        <v>No</v>
      </c>
      <c r="P3073" s="3">
        <f t="shared" si="142"/>
        <v>26</v>
      </c>
      <c r="Q3073" s="16">
        <f t="shared" si="143"/>
        <v>64</v>
      </c>
    </row>
    <row r="3074" spans="1:17" x14ac:dyDescent="0.3">
      <c r="A3074" s="6">
        <v>41948</v>
      </c>
      <c r="B3074" s="5" t="s">
        <v>887</v>
      </c>
      <c r="C3074" s="5" t="s">
        <v>888</v>
      </c>
      <c r="D3074" s="5" t="s">
        <v>239</v>
      </c>
      <c r="E3074">
        <v>4</v>
      </c>
      <c r="F3074">
        <v>5</v>
      </c>
      <c r="G3074">
        <v>3</v>
      </c>
      <c r="H3074">
        <v>3</v>
      </c>
      <c r="I3074">
        <v>4</v>
      </c>
      <c r="J3074" s="5" t="s">
        <v>86</v>
      </c>
      <c r="K3074" s="5" t="s">
        <v>20</v>
      </c>
      <c r="L3074">
        <v>6</v>
      </c>
      <c r="M3074" s="3">
        <v>4590</v>
      </c>
      <c r="N3074" s="5" t="str">
        <f>IFERROR(INDEX(vtipo,MATCH(D3074,vcliente,0)),"Normal")</f>
        <v>Oro</v>
      </c>
      <c r="O3074" s="5" t="str">
        <f t="shared" si="141"/>
        <v>No</v>
      </c>
      <c r="P3074" s="3">
        <f t="shared" si="142"/>
        <v>0</v>
      </c>
      <c r="Q3074" s="16">
        <f t="shared" si="143"/>
        <v>32</v>
      </c>
    </row>
    <row r="3075" spans="1:17" x14ac:dyDescent="0.3">
      <c r="A3075" s="6">
        <v>41951</v>
      </c>
      <c r="B3075" s="5" t="s">
        <v>887</v>
      </c>
      <c r="C3075" s="5" t="s">
        <v>888</v>
      </c>
      <c r="D3075" s="5" t="s">
        <v>265</v>
      </c>
      <c r="E3075">
        <v>4</v>
      </c>
      <c r="F3075">
        <v>5</v>
      </c>
      <c r="G3075">
        <v>3</v>
      </c>
      <c r="H3075">
        <v>3</v>
      </c>
      <c r="I3075">
        <v>5</v>
      </c>
      <c r="J3075" s="5" t="s">
        <v>34</v>
      </c>
      <c r="K3075" s="5" t="s">
        <v>23</v>
      </c>
      <c r="L3075">
        <v>16</v>
      </c>
      <c r="M3075" s="3">
        <v>8160</v>
      </c>
      <c r="N3075" s="5" t="str">
        <f>IFERROR(INDEX(vtipo,MATCH(D3075,vcliente,0)),"Normal")</f>
        <v>Normal</v>
      </c>
      <c r="O3075" s="5" t="str">
        <f t="shared" ref="O3075:O3138" si="144">IF(OR(COUNTIF(E3075:I3075,10)&gt;=2,AND(MONTH(A3075)=10,L3075&gt;=15)),"Sí","No")</f>
        <v>No</v>
      </c>
      <c r="P3075" s="3">
        <f t="shared" ref="P3075:P3138" si="145">SUMIF(E3075:I3075,"&gt;=7")</f>
        <v>0</v>
      </c>
      <c r="Q3075" s="16">
        <f t="shared" ref="Q3075:Q3138" si="146">(SUM(E3075:I3075)-MIN(E3075:I3075))*IF(MIN(E3075:I3075)&gt;=7,2.5,2)</f>
        <v>34</v>
      </c>
    </row>
    <row r="3076" spans="1:17" x14ac:dyDescent="0.3">
      <c r="A3076" s="6">
        <v>41952</v>
      </c>
      <c r="B3076" s="5" t="s">
        <v>887</v>
      </c>
      <c r="C3076" s="5" t="s">
        <v>888</v>
      </c>
      <c r="D3076" s="5" t="s">
        <v>592</v>
      </c>
      <c r="E3076">
        <v>8</v>
      </c>
      <c r="F3076">
        <v>9</v>
      </c>
      <c r="G3076">
        <v>6</v>
      </c>
      <c r="H3076">
        <v>5</v>
      </c>
      <c r="I3076">
        <v>5</v>
      </c>
      <c r="J3076" s="5" t="s">
        <v>82</v>
      </c>
      <c r="K3076" s="5" t="s">
        <v>17</v>
      </c>
      <c r="L3076">
        <v>7</v>
      </c>
      <c r="M3076" s="3">
        <v>7140</v>
      </c>
      <c r="N3076" s="5" t="str">
        <f>IFERROR(INDEX(vtipo,MATCH(D3076,vcliente,0)),"Normal")</f>
        <v>Normal</v>
      </c>
      <c r="O3076" s="5" t="str">
        <f t="shared" si="144"/>
        <v>No</v>
      </c>
      <c r="P3076" s="3">
        <f t="shared" si="145"/>
        <v>17</v>
      </c>
      <c r="Q3076" s="16">
        <f t="shared" si="146"/>
        <v>56</v>
      </c>
    </row>
    <row r="3077" spans="1:17" x14ac:dyDescent="0.3">
      <c r="A3077" s="6">
        <v>41953</v>
      </c>
      <c r="B3077" s="5" t="s">
        <v>887</v>
      </c>
      <c r="C3077" s="5" t="s">
        <v>888</v>
      </c>
      <c r="D3077" s="5" t="s">
        <v>515</v>
      </c>
      <c r="E3077">
        <v>2</v>
      </c>
      <c r="F3077">
        <v>0</v>
      </c>
      <c r="G3077">
        <v>7</v>
      </c>
      <c r="H3077">
        <v>3</v>
      </c>
      <c r="I3077">
        <v>3</v>
      </c>
      <c r="J3077" s="5" t="s">
        <v>30</v>
      </c>
      <c r="K3077" s="5" t="s">
        <v>17</v>
      </c>
      <c r="L3077">
        <v>4</v>
      </c>
      <c r="M3077" s="3">
        <v>2380</v>
      </c>
      <c r="N3077" s="5" t="str">
        <f>IFERROR(INDEX(vtipo,MATCH(D3077,vcliente,0)),"Normal")</f>
        <v>Normal</v>
      </c>
      <c r="O3077" s="5" t="str">
        <f t="shared" si="144"/>
        <v>No</v>
      </c>
      <c r="P3077" s="3">
        <f t="shared" si="145"/>
        <v>7</v>
      </c>
      <c r="Q3077" s="16">
        <f t="shared" si="146"/>
        <v>30</v>
      </c>
    </row>
    <row r="3078" spans="1:17" x14ac:dyDescent="0.3">
      <c r="A3078" s="6">
        <v>41954</v>
      </c>
      <c r="B3078" s="5" t="s">
        <v>887</v>
      </c>
      <c r="C3078" s="5" t="s">
        <v>888</v>
      </c>
      <c r="D3078" s="5" t="s">
        <v>528</v>
      </c>
      <c r="E3078">
        <v>6</v>
      </c>
      <c r="F3078">
        <v>5</v>
      </c>
      <c r="G3078">
        <v>10</v>
      </c>
      <c r="H3078">
        <v>4</v>
      </c>
      <c r="I3078">
        <v>7</v>
      </c>
      <c r="J3078" s="5" t="s">
        <v>30</v>
      </c>
      <c r="K3078" s="5" t="s">
        <v>17</v>
      </c>
      <c r="L3078">
        <v>16</v>
      </c>
      <c r="M3078" s="3">
        <v>9520</v>
      </c>
      <c r="N3078" s="5" t="str">
        <f>IFERROR(INDEX(vtipo,MATCH(D3078,vcliente,0)),"Normal")</f>
        <v>Normal</v>
      </c>
      <c r="O3078" s="5" t="str">
        <f t="shared" si="144"/>
        <v>No</v>
      </c>
      <c r="P3078" s="3">
        <f t="shared" si="145"/>
        <v>17</v>
      </c>
      <c r="Q3078" s="16">
        <f t="shared" si="146"/>
        <v>56</v>
      </c>
    </row>
    <row r="3079" spans="1:17" x14ac:dyDescent="0.3">
      <c r="A3079" s="6">
        <v>41957</v>
      </c>
      <c r="B3079" s="5" t="s">
        <v>887</v>
      </c>
      <c r="C3079" s="5" t="s">
        <v>888</v>
      </c>
      <c r="D3079" s="5" t="s">
        <v>580</v>
      </c>
      <c r="E3079">
        <v>4</v>
      </c>
      <c r="F3079">
        <v>7</v>
      </c>
      <c r="G3079">
        <v>8</v>
      </c>
      <c r="H3079">
        <v>5</v>
      </c>
      <c r="I3079">
        <v>8</v>
      </c>
      <c r="J3079" s="5" t="s">
        <v>30</v>
      </c>
      <c r="K3079" s="5" t="s">
        <v>17</v>
      </c>
      <c r="L3079">
        <v>5</v>
      </c>
      <c r="M3079" s="3">
        <v>2975</v>
      </c>
      <c r="N3079" s="5" t="str">
        <f>IFERROR(INDEX(vtipo,MATCH(D3079,vcliente,0)),"Normal")</f>
        <v>Platino</v>
      </c>
      <c r="O3079" s="5" t="str">
        <f t="shared" si="144"/>
        <v>No</v>
      </c>
      <c r="P3079" s="3">
        <f t="shared" si="145"/>
        <v>23</v>
      </c>
      <c r="Q3079" s="16">
        <f t="shared" si="146"/>
        <v>56</v>
      </c>
    </row>
    <row r="3080" spans="1:17" x14ac:dyDescent="0.3">
      <c r="A3080" s="6">
        <v>41962</v>
      </c>
      <c r="B3080" s="5" t="s">
        <v>887</v>
      </c>
      <c r="C3080" s="5" t="s">
        <v>888</v>
      </c>
      <c r="D3080" s="5" t="s">
        <v>58</v>
      </c>
      <c r="E3080">
        <v>7</v>
      </c>
      <c r="F3080">
        <v>7</v>
      </c>
      <c r="G3080">
        <v>4</v>
      </c>
      <c r="H3080">
        <v>2</v>
      </c>
      <c r="I3080">
        <v>1</v>
      </c>
      <c r="J3080" s="5" t="s">
        <v>22</v>
      </c>
      <c r="K3080" s="5" t="s">
        <v>23</v>
      </c>
      <c r="L3080">
        <v>8</v>
      </c>
      <c r="M3080" s="3">
        <v>2040</v>
      </c>
      <c r="N3080" s="5" t="str">
        <f>IFERROR(INDEX(vtipo,MATCH(D3080,vcliente,0)),"Normal")</f>
        <v>Normal</v>
      </c>
      <c r="O3080" s="5" t="str">
        <f t="shared" si="144"/>
        <v>No</v>
      </c>
      <c r="P3080" s="3">
        <f t="shared" si="145"/>
        <v>14</v>
      </c>
      <c r="Q3080" s="16">
        <f t="shared" si="146"/>
        <v>40</v>
      </c>
    </row>
    <row r="3081" spans="1:17" x14ac:dyDescent="0.3">
      <c r="A3081" s="6">
        <v>41962</v>
      </c>
      <c r="B3081" s="5" t="s">
        <v>887</v>
      </c>
      <c r="C3081" s="5" t="s">
        <v>888</v>
      </c>
      <c r="D3081" s="5" t="s">
        <v>805</v>
      </c>
      <c r="E3081">
        <v>4</v>
      </c>
      <c r="F3081">
        <v>1</v>
      </c>
      <c r="G3081">
        <v>2</v>
      </c>
      <c r="H3081">
        <v>3</v>
      </c>
      <c r="I3081">
        <v>5</v>
      </c>
      <c r="J3081" s="5" t="s">
        <v>99</v>
      </c>
      <c r="K3081" s="5" t="s">
        <v>23</v>
      </c>
      <c r="L3081">
        <v>9</v>
      </c>
      <c r="M3081" s="3">
        <v>9180</v>
      </c>
      <c r="N3081" s="5" t="str">
        <f>IFERROR(INDEX(vtipo,MATCH(D3081,vcliente,0)),"Normal")</f>
        <v>Oro</v>
      </c>
      <c r="O3081" s="5" t="str">
        <f t="shared" si="144"/>
        <v>No</v>
      </c>
      <c r="P3081" s="3">
        <f t="shared" si="145"/>
        <v>0</v>
      </c>
      <c r="Q3081" s="16">
        <f t="shared" si="146"/>
        <v>28</v>
      </c>
    </row>
    <row r="3082" spans="1:17" x14ac:dyDescent="0.3">
      <c r="A3082" s="6">
        <v>41965</v>
      </c>
      <c r="B3082" s="5" t="s">
        <v>887</v>
      </c>
      <c r="C3082" s="5" t="s">
        <v>888</v>
      </c>
      <c r="D3082" s="5" t="s">
        <v>436</v>
      </c>
      <c r="E3082">
        <v>4</v>
      </c>
      <c r="F3082">
        <v>0</v>
      </c>
      <c r="G3082">
        <v>2</v>
      </c>
      <c r="H3082">
        <v>3</v>
      </c>
      <c r="I3082">
        <v>1</v>
      </c>
      <c r="J3082" s="5" t="s">
        <v>53</v>
      </c>
      <c r="K3082" s="5" t="s">
        <v>17</v>
      </c>
      <c r="L3082">
        <v>6</v>
      </c>
      <c r="M3082" s="3">
        <v>5100</v>
      </c>
      <c r="N3082" s="5" t="str">
        <f>IFERROR(INDEX(vtipo,MATCH(D3082,vcliente,0)),"Normal")</f>
        <v>Normal</v>
      </c>
      <c r="O3082" s="5" t="str">
        <f t="shared" si="144"/>
        <v>No</v>
      </c>
      <c r="P3082" s="3">
        <f t="shared" si="145"/>
        <v>0</v>
      </c>
      <c r="Q3082" s="16">
        <f t="shared" si="146"/>
        <v>20</v>
      </c>
    </row>
    <row r="3083" spans="1:17" x14ac:dyDescent="0.3">
      <c r="A3083" s="6">
        <v>41966</v>
      </c>
      <c r="B3083" s="5" t="s">
        <v>887</v>
      </c>
      <c r="C3083" s="5" t="s">
        <v>888</v>
      </c>
      <c r="D3083" s="5" t="s">
        <v>334</v>
      </c>
      <c r="E3083">
        <v>6</v>
      </c>
      <c r="F3083">
        <v>6</v>
      </c>
      <c r="G3083">
        <v>7</v>
      </c>
      <c r="H3083">
        <v>7</v>
      </c>
      <c r="I3083">
        <v>8</v>
      </c>
      <c r="J3083" s="5" t="s">
        <v>94</v>
      </c>
      <c r="K3083" s="5" t="s">
        <v>20</v>
      </c>
      <c r="L3083">
        <v>3</v>
      </c>
      <c r="M3083" s="3">
        <v>2400</v>
      </c>
      <c r="N3083" s="5" t="str">
        <f>IFERROR(INDEX(vtipo,MATCH(D3083,vcliente,0)),"Normal")</f>
        <v>Oro</v>
      </c>
      <c r="O3083" s="5" t="str">
        <f t="shared" si="144"/>
        <v>No</v>
      </c>
      <c r="P3083" s="3">
        <f t="shared" si="145"/>
        <v>22</v>
      </c>
      <c r="Q3083" s="16">
        <f t="shared" si="146"/>
        <v>56</v>
      </c>
    </row>
    <row r="3084" spans="1:17" x14ac:dyDescent="0.3">
      <c r="A3084" s="6">
        <v>41966</v>
      </c>
      <c r="B3084" s="5" t="s">
        <v>887</v>
      </c>
      <c r="C3084" s="5" t="s">
        <v>888</v>
      </c>
      <c r="D3084" s="5" t="s">
        <v>299</v>
      </c>
      <c r="E3084">
        <v>0</v>
      </c>
      <c r="F3084">
        <v>3</v>
      </c>
      <c r="G3084">
        <v>5</v>
      </c>
      <c r="H3084">
        <v>0</v>
      </c>
      <c r="I3084">
        <v>4</v>
      </c>
      <c r="J3084" s="5" t="s">
        <v>69</v>
      </c>
      <c r="K3084" s="5" t="s">
        <v>23</v>
      </c>
      <c r="L3084">
        <v>1</v>
      </c>
      <c r="M3084" s="3">
        <v>850</v>
      </c>
      <c r="N3084" s="5" t="str">
        <f>IFERROR(INDEX(vtipo,MATCH(D3084,vcliente,0)),"Normal")</f>
        <v>Normal</v>
      </c>
      <c r="O3084" s="5" t="str">
        <f t="shared" si="144"/>
        <v>No</v>
      </c>
      <c r="P3084" s="3">
        <f t="shared" si="145"/>
        <v>0</v>
      </c>
      <c r="Q3084" s="16">
        <f t="shared" si="146"/>
        <v>24</v>
      </c>
    </row>
    <row r="3085" spans="1:17" x14ac:dyDescent="0.3">
      <c r="A3085" s="6">
        <v>41967</v>
      </c>
      <c r="B3085" s="5" t="s">
        <v>887</v>
      </c>
      <c r="C3085" s="5" t="s">
        <v>888</v>
      </c>
      <c r="D3085" s="5" t="s">
        <v>167</v>
      </c>
      <c r="E3085">
        <v>8</v>
      </c>
      <c r="F3085">
        <v>7</v>
      </c>
      <c r="G3085">
        <v>5</v>
      </c>
      <c r="H3085">
        <v>7</v>
      </c>
      <c r="I3085">
        <v>10</v>
      </c>
      <c r="J3085" s="5" t="s">
        <v>27</v>
      </c>
      <c r="K3085" s="5" t="s">
        <v>23</v>
      </c>
      <c r="L3085">
        <v>4</v>
      </c>
      <c r="M3085" s="3">
        <v>1020</v>
      </c>
      <c r="N3085" s="5" t="str">
        <f>IFERROR(INDEX(vtipo,MATCH(D3085,vcliente,0)),"Normal")</f>
        <v>Normal</v>
      </c>
      <c r="O3085" s="5" t="str">
        <f t="shared" si="144"/>
        <v>No</v>
      </c>
      <c r="P3085" s="3">
        <f t="shared" si="145"/>
        <v>32</v>
      </c>
      <c r="Q3085" s="16">
        <f t="shared" si="146"/>
        <v>64</v>
      </c>
    </row>
    <row r="3086" spans="1:17" x14ac:dyDescent="0.3">
      <c r="A3086" s="6">
        <v>41971</v>
      </c>
      <c r="B3086" s="5" t="s">
        <v>887</v>
      </c>
      <c r="C3086" s="5" t="s">
        <v>888</v>
      </c>
      <c r="D3086" s="5" t="s">
        <v>102</v>
      </c>
      <c r="E3086">
        <v>6</v>
      </c>
      <c r="F3086">
        <v>4</v>
      </c>
      <c r="G3086">
        <v>4</v>
      </c>
      <c r="H3086">
        <v>1</v>
      </c>
      <c r="I3086">
        <v>3</v>
      </c>
      <c r="J3086" s="5" t="s">
        <v>71</v>
      </c>
      <c r="K3086" s="5" t="s">
        <v>20</v>
      </c>
      <c r="L3086">
        <v>6</v>
      </c>
      <c r="M3086" s="3">
        <v>5100</v>
      </c>
      <c r="N3086" s="5" t="str">
        <f>IFERROR(INDEX(vtipo,MATCH(D3086,vcliente,0)),"Normal")</f>
        <v>Normal</v>
      </c>
      <c r="O3086" s="5" t="str">
        <f t="shared" si="144"/>
        <v>No</v>
      </c>
      <c r="P3086" s="3">
        <f t="shared" si="145"/>
        <v>0</v>
      </c>
      <c r="Q3086" s="16">
        <f t="shared" si="146"/>
        <v>34</v>
      </c>
    </row>
    <row r="3087" spans="1:17" x14ac:dyDescent="0.3">
      <c r="A3087" s="6">
        <v>41971</v>
      </c>
      <c r="B3087" s="5" t="s">
        <v>887</v>
      </c>
      <c r="C3087" s="5" t="s">
        <v>888</v>
      </c>
      <c r="D3087" s="5" t="s">
        <v>193</v>
      </c>
      <c r="E3087">
        <v>5</v>
      </c>
      <c r="F3087">
        <v>4</v>
      </c>
      <c r="G3087">
        <v>7</v>
      </c>
      <c r="H3087">
        <v>2</v>
      </c>
      <c r="I3087">
        <v>2</v>
      </c>
      <c r="J3087" s="5" t="s">
        <v>27</v>
      </c>
      <c r="K3087" s="5" t="s">
        <v>23</v>
      </c>
      <c r="L3087">
        <v>5</v>
      </c>
      <c r="M3087" s="3">
        <v>1200</v>
      </c>
      <c r="N3087" s="5" t="str">
        <f>IFERROR(INDEX(vtipo,MATCH(D3087,vcliente,0)),"Normal")</f>
        <v>Oro</v>
      </c>
      <c r="O3087" s="5" t="str">
        <f t="shared" si="144"/>
        <v>No</v>
      </c>
      <c r="P3087" s="3">
        <f t="shared" si="145"/>
        <v>7</v>
      </c>
      <c r="Q3087" s="16">
        <f t="shared" si="146"/>
        <v>36</v>
      </c>
    </row>
    <row r="3088" spans="1:17" x14ac:dyDescent="0.3">
      <c r="A3088" s="6">
        <v>41973</v>
      </c>
      <c r="B3088" s="5" t="s">
        <v>887</v>
      </c>
      <c r="C3088" s="5" t="s">
        <v>888</v>
      </c>
      <c r="D3088" s="5" t="s">
        <v>152</v>
      </c>
      <c r="E3088">
        <v>6</v>
      </c>
      <c r="F3088">
        <v>7</v>
      </c>
      <c r="G3088">
        <v>6</v>
      </c>
      <c r="H3088">
        <v>5</v>
      </c>
      <c r="I3088">
        <v>2</v>
      </c>
      <c r="J3088" s="5" t="s">
        <v>53</v>
      </c>
      <c r="K3088" s="5" t="s">
        <v>17</v>
      </c>
      <c r="L3088">
        <v>7</v>
      </c>
      <c r="M3088" s="3">
        <v>5950</v>
      </c>
      <c r="N3088" s="5" t="str">
        <f>IFERROR(INDEX(vtipo,MATCH(D3088,vcliente,0)),"Normal")</f>
        <v>Normal</v>
      </c>
      <c r="O3088" s="5" t="str">
        <f t="shared" si="144"/>
        <v>No</v>
      </c>
      <c r="P3088" s="3">
        <f t="shared" si="145"/>
        <v>7</v>
      </c>
      <c r="Q3088" s="16">
        <f t="shared" si="146"/>
        <v>48</v>
      </c>
    </row>
    <row r="3089" spans="1:17" x14ac:dyDescent="0.3">
      <c r="A3089" s="6">
        <v>41977</v>
      </c>
      <c r="B3089" s="5" t="s">
        <v>887</v>
      </c>
      <c r="C3089" s="5" t="s">
        <v>888</v>
      </c>
      <c r="D3089" s="5" t="s">
        <v>215</v>
      </c>
      <c r="E3089">
        <v>5</v>
      </c>
      <c r="F3089">
        <v>8</v>
      </c>
      <c r="G3089">
        <v>3</v>
      </c>
      <c r="H3089">
        <v>9</v>
      </c>
      <c r="I3089">
        <v>4</v>
      </c>
      <c r="J3089" s="5" t="s">
        <v>99</v>
      </c>
      <c r="K3089" s="5" t="s">
        <v>23</v>
      </c>
      <c r="L3089">
        <v>5</v>
      </c>
      <c r="M3089" s="3">
        <v>5100</v>
      </c>
      <c r="N3089" s="5" t="str">
        <f>IFERROR(INDEX(vtipo,MATCH(D3089,vcliente,0)),"Normal")</f>
        <v>Platino</v>
      </c>
      <c r="O3089" s="5" t="str">
        <f t="shared" si="144"/>
        <v>No</v>
      </c>
      <c r="P3089" s="3">
        <f t="shared" si="145"/>
        <v>17</v>
      </c>
      <c r="Q3089" s="16">
        <f t="shared" si="146"/>
        <v>52</v>
      </c>
    </row>
    <row r="3090" spans="1:17" x14ac:dyDescent="0.3">
      <c r="A3090" s="6">
        <v>41978</v>
      </c>
      <c r="B3090" s="5" t="s">
        <v>887</v>
      </c>
      <c r="C3090" s="5" t="s">
        <v>888</v>
      </c>
      <c r="D3090" s="5" t="s">
        <v>344</v>
      </c>
      <c r="E3090">
        <v>3</v>
      </c>
      <c r="F3090">
        <v>3</v>
      </c>
      <c r="G3090">
        <v>5</v>
      </c>
      <c r="H3090">
        <v>8</v>
      </c>
      <c r="I3090">
        <v>3</v>
      </c>
      <c r="J3090" s="5" t="s">
        <v>38</v>
      </c>
      <c r="K3090" s="5" t="s">
        <v>17</v>
      </c>
      <c r="L3090">
        <v>2</v>
      </c>
      <c r="M3090" s="3">
        <v>850</v>
      </c>
      <c r="N3090" s="5" t="str">
        <f>IFERROR(INDEX(vtipo,MATCH(D3090,vcliente,0)),"Normal")</f>
        <v>Oro</v>
      </c>
      <c r="O3090" s="5" t="str">
        <f t="shared" si="144"/>
        <v>No</v>
      </c>
      <c r="P3090" s="3">
        <f t="shared" si="145"/>
        <v>8</v>
      </c>
      <c r="Q3090" s="16">
        <f t="shared" si="146"/>
        <v>38</v>
      </c>
    </row>
    <row r="3091" spans="1:17" x14ac:dyDescent="0.3">
      <c r="A3091" s="6">
        <v>41978</v>
      </c>
      <c r="B3091" s="5" t="s">
        <v>887</v>
      </c>
      <c r="C3091" s="5" t="s">
        <v>888</v>
      </c>
      <c r="D3091" s="5" t="s">
        <v>329</v>
      </c>
      <c r="E3091">
        <v>10</v>
      </c>
      <c r="F3091">
        <v>3</v>
      </c>
      <c r="G3091">
        <v>5</v>
      </c>
      <c r="H3091">
        <v>6</v>
      </c>
      <c r="I3091">
        <v>2</v>
      </c>
      <c r="J3091" s="5" t="s">
        <v>40</v>
      </c>
      <c r="K3091" s="5" t="s">
        <v>23</v>
      </c>
      <c r="L3091">
        <v>7</v>
      </c>
      <c r="M3091" s="3">
        <v>4655</v>
      </c>
      <c r="N3091" s="5" t="str">
        <f>IFERROR(INDEX(vtipo,MATCH(D3091,vcliente,0)),"Normal")</f>
        <v>Normal</v>
      </c>
      <c r="O3091" s="5" t="str">
        <f t="shared" si="144"/>
        <v>No</v>
      </c>
      <c r="P3091" s="3">
        <f t="shared" si="145"/>
        <v>10</v>
      </c>
      <c r="Q3091" s="16">
        <f t="shared" si="146"/>
        <v>48</v>
      </c>
    </row>
    <row r="3092" spans="1:17" x14ac:dyDescent="0.3">
      <c r="A3092" s="6">
        <v>41978</v>
      </c>
      <c r="B3092" s="5" t="s">
        <v>887</v>
      </c>
      <c r="C3092" s="5" t="s">
        <v>888</v>
      </c>
      <c r="D3092" s="5" t="s">
        <v>359</v>
      </c>
      <c r="E3092">
        <v>5</v>
      </c>
      <c r="F3092">
        <v>3</v>
      </c>
      <c r="G3092">
        <v>2</v>
      </c>
      <c r="H3092">
        <v>2</v>
      </c>
      <c r="I3092">
        <v>4</v>
      </c>
      <c r="J3092" s="5" t="s">
        <v>59</v>
      </c>
      <c r="K3092" s="5" t="s">
        <v>17</v>
      </c>
      <c r="L3092">
        <v>9</v>
      </c>
      <c r="M3092" s="3">
        <v>4860</v>
      </c>
      <c r="N3092" s="5" t="str">
        <f>IFERROR(INDEX(vtipo,MATCH(D3092,vcliente,0)),"Normal")</f>
        <v>Normal</v>
      </c>
      <c r="O3092" s="5" t="str">
        <f t="shared" si="144"/>
        <v>No</v>
      </c>
      <c r="P3092" s="3">
        <f t="shared" si="145"/>
        <v>0</v>
      </c>
      <c r="Q3092" s="16">
        <f t="shared" si="146"/>
        <v>28</v>
      </c>
    </row>
    <row r="3093" spans="1:17" x14ac:dyDescent="0.3">
      <c r="A3093" s="6">
        <v>41979</v>
      </c>
      <c r="B3093" s="5" t="s">
        <v>887</v>
      </c>
      <c r="C3093" s="5" t="s">
        <v>888</v>
      </c>
      <c r="D3093" s="5" t="s">
        <v>373</v>
      </c>
      <c r="E3093">
        <v>5</v>
      </c>
      <c r="F3093">
        <v>7</v>
      </c>
      <c r="G3093">
        <v>5</v>
      </c>
      <c r="H3093">
        <v>4</v>
      </c>
      <c r="I3093">
        <v>2</v>
      </c>
      <c r="J3093" s="5" t="s">
        <v>34</v>
      </c>
      <c r="K3093" s="5" t="s">
        <v>23</v>
      </c>
      <c r="L3093">
        <v>17</v>
      </c>
      <c r="M3093" s="3">
        <v>9690</v>
      </c>
      <c r="N3093" s="5" t="str">
        <f>IFERROR(INDEX(vtipo,MATCH(D3093,vcliente,0)),"Normal")</f>
        <v>Normal</v>
      </c>
      <c r="O3093" s="5" t="str">
        <f t="shared" si="144"/>
        <v>No</v>
      </c>
      <c r="P3093" s="3">
        <f t="shared" si="145"/>
        <v>7</v>
      </c>
      <c r="Q3093" s="16">
        <f t="shared" si="146"/>
        <v>42</v>
      </c>
    </row>
    <row r="3094" spans="1:17" x14ac:dyDescent="0.3">
      <c r="A3094" s="6">
        <v>41981</v>
      </c>
      <c r="B3094" s="5" t="s">
        <v>887</v>
      </c>
      <c r="C3094" s="5" t="s">
        <v>888</v>
      </c>
      <c r="D3094" s="5" t="s">
        <v>708</v>
      </c>
      <c r="E3094">
        <v>4</v>
      </c>
      <c r="F3094">
        <v>7</v>
      </c>
      <c r="G3094">
        <v>4</v>
      </c>
      <c r="H3094">
        <v>2</v>
      </c>
      <c r="I3094">
        <v>5</v>
      </c>
      <c r="J3094" s="5" t="s">
        <v>40</v>
      </c>
      <c r="K3094" s="5" t="s">
        <v>23</v>
      </c>
      <c r="L3094">
        <v>6</v>
      </c>
      <c r="M3094" s="3">
        <v>3780</v>
      </c>
      <c r="N3094" s="5" t="str">
        <f>IFERROR(INDEX(vtipo,MATCH(D3094,vcliente,0)),"Normal")</f>
        <v>Normal</v>
      </c>
      <c r="O3094" s="5" t="str">
        <f t="shared" si="144"/>
        <v>No</v>
      </c>
      <c r="P3094" s="3">
        <f t="shared" si="145"/>
        <v>7</v>
      </c>
      <c r="Q3094" s="16">
        <f t="shared" si="146"/>
        <v>40</v>
      </c>
    </row>
    <row r="3095" spans="1:17" x14ac:dyDescent="0.3">
      <c r="A3095" s="6">
        <v>41987</v>
      </c>
      <c r="B3095" s="5" t="s">
        <v>887</v>
      </c>
      <c r="C3095" s="5" t="s">
        <v>888</v>
      </c>
      <c r="D3095" s="5" t="s">
        <v>783</v>
      </c>
      <c r="E3095">
        <v>2</v>
      </c>
      <c r="F3095">
        <v>2</v>
      </c>
      <c r="G3095">
        <v>6</v>
      </c>
      <c r="H3095">
        <v>8</v>
      </c>
      <c r="I3095">
        <v>4</v>
      </c>
      <c r="J3095" s="5" t="s">
        <v>19</v>
      </c>
      <c r="K3095" s="5" t="s">
        <v>20</v>
      </c>
      <c r="L3095">
        <v>3</v>
      </c>
      <c r="M3095" s="3">
        <v>1425</v>
      </c>
      <c r="N3095" s="5" t="str">
        <f>IFERROR(INDEX(vtipo,MATCH(D3095,vcliente,0)),"Normal")</f>
        <v>Normal</v>
      </c>
      <c r="O3095" s="5" t="str">
        <f t="shared" si="144"/>
        <v>No</v>
      </c>
      <c r="P3095" s="3">
        <f t="shared" si="145"/>
        <v>8</v>
      </c>
      <c r="Q3095" s="16">
        <f t="shared" si="146"/>
        <v>40</v>
      </c>
    </row>
    <row r="3096" spans="1:17" x14ac:dyDescent="0.3">
      <c r="A3096" s="6">
        <v>41987</v>
      </c>
      <c r="B3096" s="5" t="s">
        <v>887</v>
      </c>
      <c r="C3096" s="5" t="s">
        <v>888</v>
      </c>
      <c r="D3096" s="5" t="s">
        <v>581</v>
      </c>
      <c r="E3096">
        <v>4</v>
      </c>
      <c r="F3096">
        <v>5</v>
      </c>
      <c r="G3096">
        <v>7</v>
      </c>
      <c r="H3096">
        <v>6</v>
      </c>
      <c r="I3096">
        <v>4</v>
      </c>
      <c r="J3096" s="5" t="s">
        <v>57</v>
      </c>
      <c r="K3096" s="5" t="s">
        <v>17</v>
      </c>
      <c r="L3096">
        <v>5</v>
      </c>
      <c r="M3096" s="3">
        <v>1200</v>
      </c>
      <c r="N3096" s="5" t="str">
        <f>IFERROR(INDEX(vtipo,MATCH(D3096,vcliente,0)),"Normal")</f>
        <v>Platino</v>
      </c>
      <c r="O3096" s="5" t="str">
        <f t="shared" si="144"/>
        <v>No</v>
      </c>
      <c r="P3096" s="3">
        <f t="shared" si="145"/>
        <v>7</v>
      </c>
      <c r="Q3096" s="16">
        <f t="shared" si="146"/>
        <v>44</v>
      </c>
    </row>
    <row r="3097" spans="1:17" x14ac:dyDescent="0.3">
      <c r="A3097" s="6">
        <v>41988</v>
      </c>
      <c r="B3097" s="5" t="s">
        <v>887</v>
      </c>
      <c r="C3097" s="5" t="s">
        <v>888</v>
      </c>
      <c r="D3097" s="5" t="s">
        <v>726</v>
      </c>
      <c r="E3097">
        <v>3</v>
      </c>
      <c r="F3097">
        <v>4</v>
      </c>
      <c r="G3097">
        <v>4</v>
      </c>
      <c r="H3097">
        <v>2</v>
      </c>
      <c r="I3097">
        <v>3</v>
      </c>
      <c r="J3097" s="5" t="s">
        <v>32</v>
      </c>
      <c r="K3097" s="5" t="s">
        <v>20</v>
      </c>
      <c r="L3097">
        <v>5</v>
      </c>
      <c r="M3097" s="3">
        <v>2850</v>
      </c>
      <c r="N3097" s="5" t="str">
        <f>IFERROR(INDEX(vtipo,MATCH(D3097,vcliente,0)),"Normal")</f>
        <v>Normal</v>
      </c>
      <c r="O3097" s="5" t="str">
        <f t="shared" si="144"/>
        <v>No</v>
      </c>
      <c r="P3097" s="3">
        <f t="shared" si="145"/>
        <v>0</v>
      </c>
      <c r="Q3097" s="16">
        <f t="shared" si="146"/>
        <v>28</v>
      </c>
    </row>
    <row r="3098" spans="1:17" x14ac:dyDescent="0.3">
      <c r="A3098" s="6">
        <v>41989</v>
      </c>
      <c r="B3098" s="5" t="s">
        <v>887</v>
      </c>
      <c r="C3098" s="5" t="s">
        <v>888</v>
      </c>
      <c r="D3098" s="5" t="s">
        <v>322</v>
      </c>
      <c r="E3098">
        <v>2</v>
      </c>
      <c r="F3098">
        <v>6</v>
      </c>
      <c r="G3098">
        <v>5</v>
      </c>
      <c r="H3098">
        <v>8</v>
      </c>
      <c r="I3098">
        <v>5</v>
      </c>
      <c r="J3098" s="5" t="s">
        <v>27</v>
      </c>
      <c r="K3098" s="5" t="s">
        <v>23</v>
      </c>
      <c r="L3098">
        <v>12</v>
      </c>
      <c r="M3098" s="3">
        <v>3060</v>
      </c>
      <c r="N3098" s="5" t="str">
        <f>IFERROR(INDEX(vtipo,MATCH(D3098,vcliente,0)),"Normal")</f>
        <v>Oro</v>
      </c>
      <c r="O3098" s="5" t="str">
        <f t="shared" si="144"/>
        <v>No</v>
      </c>
      <c r="P3098" s="3">
        <f t="shared" si="145"/>
        <v>8</v>
      </c>
      <c r="Q3098" s="16">
        <f t="shared" si="146"/>
        <v>48</v>
      </c>
    </row>
    <row r="3099" spans="1:17" x14ac:dyDescent="0.3">
      <c r="A3099" s="6">
        <v>41990</v>
      </c>
      <c r="B3099" s="5" t="s">
        <v>887</v>
      </c>
      <c r="C3099" s="5" t="s">
        <v>888</v>
      </c>
      <c r="D3099" s="5" t="s">
        <v>634</v>
      </c>
      <c r="E3099">
        <v>5</v>
      </c>
      <c r="F3099">
        <v>4</v>
      </c>
      <c r="G3099">
        <v>2</v>
      </c>
      <c r="H3099">
        <v>5</v>
      </c>
      <c r="I3099">
        <v>8</v>
      </c>
      <c r="J3099" s="5" t="s">
        <v>36</v>
      </c>
      <c r="K3099" s="5" t="s">
        <v>23</v>
      </c>
      <c r="L3099">
        <v>9</v>
      </c>
      <c r="M3099" s="3">
        <v>4860</v>
      </c>
      <c r="N3099" s="5" t="str">
        <f>IFERROR(INDEX(vtipo,MATCH(D3099,vcliente,0)),"Normal")</f>
        <v>Normal</v>
      </c>
      <c r="O3099" s="5" t="str">
        <f t="shared" si="144"/>
        <v>No</v>
      </c>
      <c r="P3099" s="3">
        <f t="shared" si="145"/>
        <v>8</v>
      </c>
      <c r="Q3099" s="16">
        <f t="shared" si="146"/>
        <v>44</v>
      </c>
    </row>
    <row r="3100" spans="1:17" x14ac:dyDescent="0.3">
      <c r="A3100" s="6">
        <v>41992</v>
      </c>
      <c r="B3100" s="5" t="s">
        <v>887</v>
      </c>
      <c r="C3100" s="5" t="s">
        <v>888</v>
      </c>
      <c r="D3100" s="5" t="s">
        <v>397</v>
      </c>
      <c r="E3100">
        <v>2</v>
      </c>
      <c r="F3100">
        <v>0</v>
      </c>
      <c r="G3100">
        <v>1</v>
      </c>
      <c r="H3100">
        <v>7</v>
      </c>
      <c r="I3100">
        <v>3</v>
      </c>
      <c r="J3100" s="5" t="s">
        <v>36</v>
      </c>
      <c r="K3100" s="5" t="s">
        <v>23</v>
      </c>
      <c r="L3100">
        <v>2</v>
      </c>
      <c r="M3100" s="3">
        <v>1140</v>
      </c>
      <c r="N3100" s="5" t="str">
        <f>IFERROR(INDEX(vtipo,MATCH(D3100,vcliente,0)),"Normal")</f>
        <v>Normal</v>
      </c>
      <c r="O3100" s="5" t="str">
        <f t="shared" si="144"/>
        <v>No</v>
      </c>
      <c r="P3100" s="3">
        <f t="shared" si="145"/>
        <v>7</v>
      </c>
      <c r="Q3100" s="16">
        <f t="shared" si="146"/>
        <v>26</v>
      </c>
    </row>
    <row r="3101" spans="1:17" x14ac:dyDescent="0.3">
      <c r="A3101" s="6">
        <v>41997</v>
      </c>
      <c r="B3101" s="5" t="s">
        <v>887</v>
      </c>
      <c r="C3101" s="5" t="s">
        <v>888</v>
      </c>
      <c r="D3101" s="5" t="s">
        <v>526</v>
      </c>
      <c r="E3101">
        <v>0</v>
      </c>
      <c r="F3101">
        <v>1</v>
      </c>
      <c r="G3101">
        <v>0</v>
      </c>
      <c r="H3101">
        <v>0</v>
      </c>
      <c r="I3101">
        <v>0</v>
      </c>
      <c r="J3101" s="5" t="s">
        <v>30</v>
      </c>
      <c r="K3101" s="5" t="s">
        <v>17</v>
      </c>
      <c r="L3101">
        <v>7</v>
      </c>
      <c r="M3101" s="3">
        <v>4655</v>
      </c>
      <c r="N3101" s="5" t="str">
        <f>IFERROR(INDEX(vtipo,MATCH(D3101,vcliente,0)),"Normal")</f>
        <v>Normal</v>
      </c>
      <c r="O3101" s="5" t="str">
        <f t="shared" si="144"/>
        <v>No</v>
      </c>
      <c r="P3101" s="3">
        <f t="shared" si="145"/>
        <v>0</v>
      </c>
      <c r="Q3101" s="16">
        <f t="shared" si="146"/>
        <v>2</v>
      </c>
    </row>
    <row r="3102" spans="1:17" x14ac:dyDescent="0.3">
      <c r="A3102" s="6">
        <v>42006</v>
      </c>
      <c r="B3102" s="5" t="s">
        <v>887</v>
      </c>
      <c r="C3102" s="5" t="s">
        <v>888</v>
      </c>
      <c r="D3102" s="5" t="s">
        <v>393</v>
      </c>
      <c r="E3102">
        <v>4</v>
      </c>
      <c r="F3102">
        <v>7</v>
      </c>
      <c r="G3102">
        <v>5</v>
      </c>
      <c r="H3102">
        <v>5</v>
      </c>
      <c r="I3102">
        <v>10</v>
      </c>
      <c r="J3102" s="5" t="s">
        <v>16</v>
      </c>
      <c r="K3102" s="5" t="s">
        <v>17</v>
      </c>
      <c r="L3102">
        <v>5</v>
      </c>
      <c r="M3102" s="3">
        <v>5525</v>
      </c>
      <c r="N3102" s="5" t="str">
        <f>IFERROR(INDEX(vtipo,MATCH(D3102,vcliente,0)),"Normal")</f>
        <v>Oro</v>
      </c>
      <c r="O3102" s="5" t="str">
        <f t="shared" si="144"/>
        <v>No</v>
      </c>
      <c r="P3102" s="3">
        <f t="shared" si="145"/>
        <v>17</v>
      </c>
      <c r="Q3102" s="16">
        <f t="shared" si="146"/>
        <v>54</v>
      </c>
    </row>
    <row r="3103" spans="1:17" x14ac:dyDescent="0.3">
      <c r="A3103" s="6">
        <v>42009</v>
      </c>
      <c r="B3103" s="5" t="s">
        <v>887</v>
      </c>
      <c r="C3103" s="5" t="s">
        <v>888</v>
      </c>
      <c r="D3103" s="5" t="s">
        <v>342</v>
      </c>
      <c r="E3103">
        <v>7</v>
      </c>
      <c r="F3103">
        <v>7</v>
      </c>
      <c r="G3103">
        <v>6</v>
      </c>
      <c r="H3103">
        <v>7</v>
      </c>
      <c r="I3103">
        <v>8</v>
      </c>
      <c r="J3103" s="5" t="s">
        <v>30</v>
      </c>
      <c r="K3103" s="5" t="s">
        <v>17</v>
      </c>
      <c r="L3103">
        <v>5</v>
      </c>
      <c r="M3103" s="3">
        <v>3400</v>
      </c>
      <c r="N3103" s="5" t="str">
        <f>IFERROR(INDEX(vtipo,MATCH(D3103,vcliente,0)),"Normal")</f>
        <v>Oro</v>
      </c>
      <c r="O3103" s="5" t="str">
        <f t="shared" si="144"/>
        <v>No</v>
      </c>
      <c r="P3103" s="3">
        <f t="shared" si="145"/>
        <v>29</v>
      </c>
      <c r="Q3103" s="16">
        <f t="shared" si="146"/>
        <v>58</v>
      </c>
    </row>
    <row r="3104" spans="1:17" x14ac:dyDescent="0.3">
      <c r="A3104" s="6">
        <v>42014</v>
      </c>
      <c r="B3104" s="5" t="s">
        <v>887</v>
      </c>
      <c r="C3104" s="5" t="s">
        <v>888</v>
      </c>
      <c r="D3104" s="5" t="s">
        <v>865</v>
      </c>
      <c r="E3104">
        <v>7</v>
      </c>
      <c r="F3104">
        <v>7</v>
      </c>
      <c r="G3104">
        <v>3</v>
      </c>
      <c r="H3104">
        <v>7</v>
      </c>
      <c r="I3104">
        <v>7</v>
      </c>
      <c r="J3104" s="5" t="s">
        <v>22</v>
      </c>
      <c r="K3104" s="5" t="s">
        <v>23</v>
      </c>
      <c r="L3104">
        <v>9</v>
      </c>
      <c r="M3104" s="3">
        <v>2295</v>
      </c>
      <c r="N3104" s="5" t="str">
        <f>IFERROR(INDEX(vtipo,MATCH(D3104,vcliente,0)),"Normal")</f>
        <v>Normal</v>
      </c>
      <c r="O3104" s="5" t="str">
        <f t="shared" si="144"/>
        <v>No</v>
      </c>
      <c r="P3104" s="3">
        <f t="shared" si="145"/>
        <v>28</v>
      </c>
      <c r="Q3104" s="16">
        <f t="shared" si="146"/>
        <v>56</v>
      </c>
    </row>
    <row r="3105" spans="1:17" x14ac:dyDescent="0.3">
      <c r="A3105" s="6">
        <v>42014</v>
      </c>
      <c r="B3105" s="5" t="s">
        <v>887</v>
      </c>
      <c r="C3105" s="5" t="s">
        <v>888</v>
      </c>
      <c r="D3105" s="5" t="s">
        <v>249</v>
      </c>
      <c r="E3105">
        <v>9</v>
      </c>
      <c r="F3105">
        <v>4</v>
      </c>
      <c r="G3105">
        <v>7</v>
      </c>
      <c r="H3105">
        <v>3</v>
      </c>
      <c r="I3105">
        <v>7</v>
      </c>
      <c r="J3105" s="5" t="s">
        <v>57</v>
      </c>
      <c r="K3105" s="5" t="s">
        <v>17</v>
      </c>
      <c r="L3105">
        <v>3</v>
      </c>
      <c r="M3105" s="3">
        <v>765</v>
      </c>
      <c r="N3105" s="5" t="str">
        <f>IFERROR(INDEX(vtipo,MATCH(D3105,vcliente,0)),"Normal")</f>
        <v>Oro</v>
      </c>
      <c r="O3105" s="5" t="str">
        <f t="shared" si="144"/>
        <v>No</v>
      </c>
      <c r="P3105" s="3">
        <f t="shared" si="145"/>
        <v>23</v>
      </c>
      <c r="Q3105" s="16">
        <f t="shared" si="146"/>
        <v>54</v>
      </c>
    </row>
    <row r="3106" spans="1:17" x14ac:dyDescent="0.3">
      <c r="A3106" s="6">
        <v>42016</v>
      </c>
      <c r="B3106" s="5" t="s">
        <v>887</v>
      </c>
      <c r="C3106" s="5" t="s">
        <v>888</v>
      </c>
      <c r="D3106" s="5" t="s">
        <v>316</v>
      </c>
      <c r="E3106">
        <v>8</v>
      </c>
      <c r="F3106">
        <v>9</v>
      </c>
      <c r="G3106">
        <v>7</v>
      </c>
      <c r="H3106">
        <v>5</v>
      </c>
      <c r="I3106">
        <v>1</v>
      </c>
      <c r="J3106" s="5" t="s">
        <v>148</v>
      </c>
      <c r="K3106" s="5" t="s">
        <v>20</v>
      </c>
      <c r="L3106">
        <v>7</v>
      </c>
      <c r="M3106" s="3">
        <v>2975</v>
      </c>
      <c r="N3106" s="5" t="str">
        <f>IFERROR(INDEX(vtipo,MATCH(D3106,vcliente,0)),"Normal")</f>
        <v>Normal</v>
      </c>
      <c r="O3106" s="5" t="str">
        <f t="shared" si="144"/>
        <v>No</v>
      </c>
      <c r="P3106" s="3">
        <f t="shared" si="145"/>
        <v>24</v>
      </c>
      <c r="Q3106" s="16">
        <f t="shared" si="146"/>
        <v>58</v>
      </c>
    </row>
    <row r="3107" spans="1:17" x14ac:dyDescent="0.3">
      <c r="A3107" s="6">
        <v>42017</v>
      </c>
      <c r="B3107" s="5" t="s">
        <v>887</v>
      </c>
      <c r="C3107" s="5" t="s">
        <v>888</v>
      </c>
      <c r="D3107" s="5" t="s">
        <v>137</v>
      </c>
      <c r="E3107">
        <v>0</v>
      </c>
      <c r="F3107">
        <v>3</v>
      </c>
      <c r="G3107">
        <v>5</v>
      </c>
      <c r="H3107">
        <v>1</v>
      </c>
      <c r="I3107">
        <v>5</v>
      </c>
      <c r="J3107" s="5" t="s">
        <v>82</v>
      </c>
      <c r="K3107" s="5" t="s">
        <v>17</v>
      </c>
      <c r="L3107">
        <v>2</v>
      </c>
      <c r="M3107" s="3">
        <v>2040</v>
      </c>
      <c r="N3107" s="5" t="str">
        <f>IFERROR(INDEX(vtipo,MATCH(D3107,vcliente,0)),"Normal")</f>
        <v>Normal</v>
      </c>
      <c r="O3107" s="5" t="str">
        <f t="shared" si="144"/>
        <v>No</v>
      </c>
      <c r="P3107" s="3">
        <f t="shared" si="145"/>
        <v>0</v>
      </c>
      <c r="Q3107" s="16">
        <f t="shared" si="146"/>
        <v>28</v>
      </c>
    </row>
    <row r="3108" spans="1:17" x14ac:dyDescent="0.3">
      <c r="A3108" s="6">
        <v>42019</v>
      </c>
      <c r="B3108" s="5" t="s">
        <v>887</v>
      </c>
      <c r="C3108" s="5" t="s">
        <v>888</v>
      </c>
      <c r="D3108" s="5" t="s">
        <v>257</v>
      </c>
      <c r="E3108">
        <v>9</v>
      </c>
      <c r="F3108">
        <v>9</v>
      </c>
      <c r="G3108">
        <v>6</v>
      </c>
      <c r="H3108">
        <v>5</v>
      </c>
      <c r="I3108">
        <v>8</v>
      </c>
      <c r="J3108" s="5" t="s">
        <v>22</v>
      </c>
      <c r="K3108" s="5" t="s">
        <v>23</v>
      </c>
      <c r="L3108">
        <v>7</v>
      </c>
      <c r="M3108" s="3">
        <v>1785</v>
      </c>
      <c r="N3108" s="5" t="str">
        <f>IFERROR(INDEX(vtipo,MATCH(D3108,vcliente,0)),"Normal")</f>
        <v>Normal</v>
      </c>
      <c r="O3108" s="5" t="str">
        <f t="shared" si="144"/>
        <v>No</v>
      </c>
      <c r="P3108" s="3">
        <f t="shared" si="145"/>
        <v>26</v>
      </c>
      <c r="Q3108" s="16">
        <f t="shared" si="146"/>
        <v>64</v>
      </c>
    </row>
    <row r="3109" spans="1:17" x14ac:dyDescent="0.3">
      <c r="A3109" s="6">
        <v>42025</v>
      </c>
      <c r="B3109" s="5" t="s">
        <v>887</v>
      </c>
      <c r="C3109" s="5" t="s">
        <v>888</v>
      </c>
      <c r="D3109" s="5" t="s">
        <v>570</v>
      </c>
      <c r="E3109">
        <v>7</v>
      </c>
      <c r="F3109">
        <v>8</v>
      </c>
      <c r="G3109">
        <v>9</v>
      </c>
      <c r="H3109">
        <v>4</v>
      </c>
      <c r="I3109">
        <v>9</v>
      </c>
      <c r="J3109" s="5" t="s">
        <v>38</v>
      </c>
      <c r="K3109" s="5" t="s">
        <v>17</v>
      </c>
      <c r="L3109">
        <v>2</v>
      </c>
      <c r="M3109" s="3">
        <v>1020</v>
      </c>
      <c r="N3109" s="5" t="str">
        <f>IFERROR(INDEX(vtipo,MATCH(D3109,vcliente,0)),"Normal")</f>
        <v>Normal</v>
      </c>
      <c r="O3109" s="5" t="str">
        <f t="shared" si="144"/>
        <v>No</v>
      </c>
      <c r="P3109" s="3">
        <f t="shared" si="145"/>
        <v>33</v>
      </c>
      <c r="Q3109" s="16">
        <f t="shared" si="146"/>
        <v>66</v>
      </c>
    </row>
    <row r="3110" spans="1:17" x14ac:dyDescent="0.3">
      <c r="A3110" s="6">
        <v>42025</v>
      </c>
      <c r="B3110" s="5" t="s">
        <v>887</v>
      </c>
      <c r="C3110" s="5" t="s">
        <v>888</v>
      </c>
      <c r="D3110" s="5" t="s">
        <v>847</v>
      </c>
      <c r="E3110">
        <v>2</v>
      </c>
      <c r="F3110">
        <v>8</v>
      </c>
      <c r="G3110">
        <v>5</v>
      </c>
      <c r="H3110">
        <v>6</v>
      </c>
      <c r="I3110">
        <v>6</v>
      </c>
      <c r="J3110" s="5" t="s">
        <v>40</v>
      </c>
      <c r="K3110" s="5" t="s">
        <v>23</v>
      </c>
      <c r="L3110">
        <v>7</v>
      </c>
      <c r="M3110" s="3">
        <v>3920</v>
      </c>
      <c r="N3110" s="5" t="str">
        <f>IFERROR(INDEX(vtipo,MATCH(D3110,vcliente,0)),"Normal")</f>
        <v>Platino</v>
      </c>
      <c r="O3110" s="5" t="str">
        <f t="shared" si="144"/>
        <v>No</v>
      </c>
      <c r="P3110" s="3">
        <f t="shared" si="145"/>
        <v>8</v>
      </c>
      <c r="Q3110" s="16">
        <f t="shared" si="146"/>
        <v>50</v>
      </c>
    </row>
    <row r="3111" spans="1:17" x14ac:dyDescent="0.3">
      <c r="A3111" s="6">
        <v>42027</v>
      </c>
      <c r="B3111" s="5" t="s">
        <v>887</v>
      </c>
      <c r="C3111" s="5" t="s">
        <v>888</v>
      </c>
      <c r="D3111" s="5" t="s">
        <v>842</v>
      </c>
      <c r="E3111">
        <v>10</v>
      </c>
      <c r="F3111">
        <v>1</v>
      </c>
      <c r="G3111">
        <v>8</v>
      </c>
      <c r="H3111">
        <v>8</v>
      </c>
      <c r="I3111">
        <v>8</v>
      </c>
      <c r="J3111" s="5" t="s">
        <v>30</v>
      </c>
      <c r="K3111" s="5" t="s">
        <v>17</v>
      </c>
      <c r="L3111">
        <v>4</v>
      </c>
      <c r="M3111" s="3">
        <v>2720</v>
      </c>
      <c r="N3111" s="5" t="str">
        <f>IFERROR(INDEX(vtipo,MATCH(D3111,vcliente,0)),"Normal")</f>
        <v>Normal</v>
      </c>
      <c r="O3111" s="5" t="str">
        <f t="shared" si="144"/>
        <v>No</v>
      </c>
      <c r="P3111" s="3">
        <f t="shared" si="145"/>
        <v>34</v>
      </c>
      <c r="Q3111" s="16">
        <f t="shared" si="146"/>
        <v>68</v>
      </c>
    </row>
    <row r="3112" spans="1:17" x14ac:dyDescent="0.3">
      <c r="A3112" s="6">
        <v>42028</v>
      </c>
      <c r="B3112" s="5" t="s">
        <v>887</v>
      </c>
      <c r="C3112" s="5" t="s">
        <v>888</v>
      </c>
      <c r="D3112" s="5" t="s">
        <v>752</v>
      </c>
      <c r="E3112">
        <v>6</v>
      </c>
      <c r="F3112">
        <v>4</v>
      </c>
      <c r="G3112">
        <v>7</v>
      </c>
      <c r="H3112">
        <v>4</v>
      </c>
      <c r="I3112">
        <v>3</v>
      </c>
      <c r="J3112" s="5" t="s">
        <v>57</v>
      </c>
      <c r="K3112" s="5" t="s">
        <v>17</v>
      </c>
      <c r="L3112">
        <v>3</v>
      </c>
      <c r="M3112" s="3">
        <v>765</v>
      </c>
      <c r="N3112" s="5" t="str">
        <f>IFERROR(INDEX(vtipo,MATCH(D3112,vcliente,0)),"Normal")</f>
        <v>Normal</v>
      </c>
      <c r="O3112" s="5" t="str">
        <f t="shared" si="144"/>
        <v>No</v>
      </c>
      <c r="P3112" s="3">
        <f t="shared" si="145"/>
        <v>7</v>
      </c>
      <c r="Q3112" s="16">
        <f t="shared" si="146"/>
        <v>42</v>
      </c>
    </row>
    <row r="3113" spans="1:17" x14ac:dyDescent="0.3">
      <c r="A3113" s="6">
        <v>42029</v>
      </c>
      <c r="B3113" s="5" t="s">
        <v>887</v>
      </c>
      <c r="C3113" s="5" t="s">
        <v>888</v>
      </c>
      <c r="D3113" s="5" t="s">
        <v>290</v>
      </c>
      <c r="E3113">
        <v>10</v>
      </c>
      <c r="F3113">
        <v>5</v>
      </c>
      <c r="G3113">
        <v>5</v>
      </c>
      <c r="H3113">
        <v>6</v>
      </c>
      <c r="I3113">
        <v>5</v>
      </c>
      <c r="J3113" s="5" t="s">
        <v>27</v>
      </c>
      <c r="K3113" s="5" t="s">
        <v>23</v>
      </c>
      <c r="L3113">
        <v>6</v>
      </c>
      <c r="M3113" s="3">
        <v>2040</v>
      </c>
      <c r="N3113" s="5" t="str">
        <f>IFERROR(INDEX(vtipo,MATCH(D3113,vcliente,0)),"Normal")</f>
        <v>Oro</v>
      </c>
      <c r="O3113" s="5" t="str">
        <f t="shared" si="144"/>
        <v>No</v>
      </c>
      <c r="P3113" s="3">
        <f t="shared" si="145"/>
        <v>10</v>
      </c>
      <c r="Q3113" s="16">
        <f t="shared" si="146"/>
        <v>52</v>
      </c>
    </row>
    <row r="3114" spans="1:17" x14ac:dyDescent="0.3">
      <c r="A3114" s="6">
        <v>42029</v>
      </c>
      <c r="B3114" s="5" t="s">
        <v>887</v>
      </c>
      <c r="C3114" s="5" t="s">
        <v>888</v>
      </c>
      <c r="D3114" s="5" t="s">
        <v>626</v>
      </c>
      <c r="E3114">
        <v>6</v>
      </c>
      <c r="F3114">
        <v>1</v>
      </c>
      <c r="G3114">
        <v>6</v>
      </c>
      <c r="H3114">
        <v>7</v>
      </c>
      <c r="I3114">
        <v>7</v>
      </c>
      <c r="J3114" s="5" t="s">
        <v>22</v>
      </c>
      <c r="K3114" s="5" t="s">
        <v>23</v>
      </c>
      <c r="L3114">
        <v>3</v>
      </c>
      <c r="M3114" s="3">
        <v>765</v>
      </c>
      <c r="N3114" s="5" t="str">
        <f>IFERROR(INDEX(vtipo,MATCH(D3114,vcliente,0)),"Normal")</f>
        <v>Normal</v>
      </c>
      <c r="O3114" s="5" t="str">
        <f t="shared" si="144"/>
        <v>No</v>
      </c>
      <c r="P3114" s="3">
        <f t="shared" si="145"/>
        <v>14</v>
      </c>
      <c r="Q3114" s="16">
        <f t="shared" si="146"/>
        <v>52</v>
      </c>
    </row>
    <row r="3115" spans="1:17" x14ac:dyDescent="0.3">
      <c r="A3115" s="6">
        <v>42030</v>
      </c>
      <c r="B3115" s="5" t="s">
        <v>887</v>
      </c>
      <c r="C3115" s="5" t="s">
        <v>888</v>
      </c>
      <c r="D3115" s="5" t="s">
        <v>270</v>
      </c>
      <c r="E3115">
        <v>0</v>
      </c>
      <c r="F3115">
        <v>8</v>
      </c>
      <c r="G3115">
        <v>2</v>
      </c>
      <c r="H3115">
        <v>8</v>
      </c>
      <c r="I3115">
        <v>7</v>
      </c>
      <c r="J3115" s="5" t="s">
        <v>38</v>
      </c>
      <c r="K3115" s="5" t="s">
        <v>17</v>
      </c>
      <c r="L3115">
        <v>8</v>
      </c>
      <c r="M3115" s="3">
        <v>4080</v>
      </c>
      <c r="N3115" s="5" t="str">
        <f>IFERROR(INDEX(vtipo,MATCH(D3115,vcliente,0)),"Normal")</f>
        <v>Normal</v>
      </c>
      <c r="O3115" s="5" t="str">
        <f t="shared" si="144"/>
        <v>No</v>
      </c>
      <c r="P3115" s="3">
        <f t="shared" si="145"/>
        <v>23</v>
      </c>
      <c r="Q3115" s="16">
        <f t="shared" si="146"/>
        <v>50</v>
      </c>
    </row>
    <row r="3116" spans="1:17" x14ac:dyDescent="0.3">
      <c r="A3116" s="6">
        <v>42032</v>
      </c>
      <c r="B3116" s="5" t="s">
        <v>887</v>
      </c>
      <c r="C3116" s="5" t="s">
        <v>888</v>
      </c>
      <c r="D3116" s="5" t="s">
        <v>163</v>
      </c>
      <c r="E3116">
        <v>4</v>
      </c>
      <c r="F3116">
        <v>3</v>
      </c>
      <c r="G3116">
        <v>4</v>
      </c>
      <c r="H3116">
        <v>3</v>
      </c>
      <c r="I3116">
        <v>4</v>
      </c>
      <c r="J3116" s="5" t="s">
        <v>27</v>
      </c>
      <c r="K3116" s="5" t="s">
        <v>23</v>
      </c>
      <c r="L3116">
        <v>3</v>
      </c>
      <c r="M3116" s="3">
        <v>1020</v>
      </c>
      <c r="N3116" s="5" t="str">
        <f>IFERROR(INDEX(vtipo,MATCH(D3116,vcliente,0)),"Normal")</f>
        <v>Normal</v>
      </c>
      <c r="O3116" s="5" t="str">
        <f t="shared" si="144"/>
        <v>No</v>
      </c>
      <c r="P3116" s="3">
        <f t="shared" si="145"/>
        <v>0</v>
      </c>
      <c r="Q3116" s="16">
        <f t="shared" si="146"/>
        <v>30</v>
      </c>
    </row>
    <row r="3117" spans="1:17" x14ac:dyDescent="0.3">
      <c r="A3117" s="6">
        <v>42035</v>
      </c>
      <c r="B3117" s="5" t="s">
        <v>887</v>
      </c>
      <c r="C3117" s="5" t="s">
        <v>888</v>
      </c>
      <c r="D3117" s="5" t="s">
        <v>643</v>
      </c>
      <c r="E3117">
        <v>4</v>
      </c>
      <c r="F3117">
        <v>8</v>
      </c>
      <c r="G3117">
        <v>10</v>
      </c>
      <c r="H3117">
        <v>3</v>
      </c>
      <c r="I3117">
        <v>3</v>
      </c>
      <c r="J3117" s="5" t="s">
        <v>82</v>
      </c>
      <c r="K3117" s="5" t="s">
        <v>17</v>
      </c>
      <c r="L3117">
        <v>4</v>
      </c>
      <c r="M3117" s="3">
        <v>4080</v>
      </c>
      <c r="N3117" s="5" t="str">
        <f>IFERROR(INDEX(vtipo,MATCH(D3117,vcliente,0)),"Normal")</f>
        <v>Normal</v>
      </c>
      <c r="O3117" s="5" t="str">
        <f t="shared" si="144"/>
        <v>No</v>
      </c>
      <c r="P3117" s="3">
        <f t="shared" si="145"/>
        <v>18</v>
      </c>
      <c r="Q3117" s="16">
        <f t="shared" si="146"/>
        <v>50</v>
      </c>
    </row>
    <row r="3118" spans="1:17" x14ac:dyDescent="0.3">
      <c r="A3118" s="6">
        <v>42039</v>
      </c>
      <c r="B3118" s="5" t="s">
        <v>887</v>
      </c>
      <c r="C3118" s="5" t="s">
        <v>888</v>
      </c>
      <c r="D3118" s="5" t="s">
        <v>685</v>
      </c>
      <c r="E3118">
        <v>7</v>
      </c>
      <c r="F3118">
        <v>4</v>
      </c>
      <c r="G3118">
        <v>6</v>
      </c>
      <c r="H3118">
        <v>0</v>
      </c>
      <c r="I3118">
        <v>2</v>
      </c>
      <c r="J3118" s="5" t="s">
        <v>59</v>
      </c>
      <c r="K3118" s="5" t="s">
        <v>17</v>
      </c>
      <c r="L3118">
        <v>16</v>
      </c>
      <c r="M3118" s="3">
        <v>8640</v>
      </c>
      <c r="N3118" s="5" t="str">
        <f>IFERROR(INDEX(vtipo,MATCH(D3118,vcliente,0)),"Normal")</f>
        <v>Normal</v>
      </c>
      <c r="O3118" s="5" t="str">
        <f t="shared" si="144"/>
        <v>No</v>
      </c>
      <c r="P3118" s="3">
        <f t="shared" si="145"/>
        <v>7</v>
      </c>
      <c r="Q3118" s="16">
        <f t="shared" si="146"/>
        <v>38</v>
      </c>
    </row>
    <row r="3119" spans="1:17" x14ac:dyDescent="0.3">
      <c r="A3119" s="6">
        <v>42044</v>
      </c>
      <c r="B3119" s="5" t="s">
        <v>887</v>
      </c>
      <c r="C3119" s="5" t="s">
        <v>888</v>
      </c>
      <c r="D3119" s="5" t="s">
        <v>260</v>
      </c>
      <c r="E3119">
        <v>5</v>
      </c>
      <c r="F3119">
        <v>4</v>
      </c>
      <c r="G3119">
        <v>3</v>
      </c>
      <c r="H3119">
        <v>3</v>
      </c>
      <c r="I3119">
        <v>5</v>
      </c>
      <c r="J3119" s="5" t="s">
        <v>25</v>
      </c>
      <c r="K3119" s="5" t="s">
        <v>17</v>
      </c>
      <c r="L3119">
        <v>5</v>
      </c>
      <c r="M3119" s="3">
        <v>1350</v>
      </c>
      <c r="N3119" s="5" t="str">
        <f>IFERROR(INDEX(vtipo,MATCH(D3119,vcliente,0)),"Normal")</f>
        <v>Normal</v>
      </c>
      <c r="O3119" s="5" t="str">
        <f t="shared" si="144"/>
        <v>No</v>
      </c>
      <c r="P3119" s="3">
        <f t="shared" si="145"/>
        <v>0</v>
      </c>
      <c r="Q3119" s="16">
        <f t="shared" si="146"/>
        <v>34</v>
      </c>
    </row>
    <row r="3120" spans="1:17" x14ac:dyDescent="0.3">
      <c r="A3120" s="6">
        <v>42045</v>
      </c>
      <c r="B3120" s="5" t="s">
        <v>887</v>
      </c>
      <c r="C3120" s="5" t="s">
        <v>888</v>
      </c>
      <c r="D3120" s="5" t="s">
        <v>321</v>
      </c>
      <c r="E3120">
        <v>3</v>
      </c>
      <c r="F3120">
        <v>1</v>
      </c>
      <c r="G3120">
        <v>1</v>
      </c>
      <c r="H3120">
        <v>3</v>
      </c>
      <c r="I3120">
        <v>2</v>
      </c>
      <c r="J3120" s="5" t="s">
        <v>38</v>
      </c>
      <c r="K3120" s="5" t="s">
        <v>17</v>
      </c>
      <c r="L3120">
        <v>2</v>
      </c>
      <c r="M3120" s="3">
        <v>1080</v>
      </c>
      <c r="N3120" s="5" t="str">
        <f>IFERROR(INDEX(vtipo,MATCH(D3120,vcliente,0)),"Normal")</f>
        <v>Normal</v>
      </c>
      <c r="O3120" s="5" t="str">
        <f t="shared" si="144"/>
        <v>No</v>
      </c>
      <c r="P3120" s="3">
        <f t="shared" si="145"/>
        <v>0</v>
      </c>
      <c r="Q3120" s="16">
        <f t="shared" si="146"/>
        <v>18</v>
      </c>
    </row>
    <row r="3121" spans="1:17" x14ac:dyDescent="0.3">
      <c r="A3121" s="6">
        <v>42046</v>
      </c>
      <c r="B3121" s="5" t="s">
        <v>887</v>
      </c>
      <c r="C3121" s="5" t="s">
        <v>888</v>
      </c>
      <c r="D3121" s="5" t="s">
        <v>580</v>
      </c>
      <c r="E3121">
        <v>9</v>
      </c>
      <c r="F3121">
        <v>7</v>
      </c>
      <c r="G3121">
        <v>8</v>
      </c>
      <c r="H3121">
        <v>8</v>
      </c>
      <c r="I3121">
        <v>7</v>
      </c>
      <c r="J3121" s="5" t="s">
        <v>53</v>
      </c>
      <c r="K3121" s="5" t="s">
        <v>17</v>
      </c>
      <c r="L3121">
        <v>1</v>
      </c>
      <c r="M3121" s="3">
        <v>990</v>
      </c>
      <c r="N3121" s="5" t="str">
        <f>IFERROR(INDEX(vtipo,MATCH(D3121,vcliente,0)),"Normal")</f>
        <v>Platino</v>
      </c>
      <c r="O3121" s="5" t="str">
        <f t="shared" si="144"/>
        <v>No</v>
      </c>
      <c r="P3121" s="3">
        <f t="shared" si="145"/>
        <v>39</v>
      </c>
      <c r="Q3121" s="16">
        <f t="shared" si="146"/>
        <v>80</v>
      </c>
    </row>
    <row r="3122" spans="1:17" x14ac:dyDescent="0.3">
      <c r="A3122" s="6">
        <v>42046</v>
      </c>
      <c r="B3122" s="5" t="s">
        <v>887</v>
      </c>
      <c r="C3122" s="5" t="s">
        <v>888</v>
      </c>
      <c r="D3122" s="5" t="s">
        <v>515</v>
      </c>
      <c r="E3122">
        <v>7</v>
      </c>
      <c r="F3122">
        <v>6</v>
      </c>
      <c r="G3122">
        <v>3</v>
      </c>
      <c r="H3122">
        <v>8</v>
      </c>
      <c r="I3122">
        <v>7</v>
      </c>
      <c r="J3122" s="5" t="s">
        <v>94</v>
      </c>
      <c r="K3122" s="5" t="s">
        <v>20</v>
      </c>
      <c r="L3122">
        <v>11</v>
      </c>
      <c r="M3122" s="3">
        <v>10890</v>
      </c>
      <c r="N3122" s="5" t="str">
        <f>IFERROR(INDEX(vtipo,MATCH(D3122,vcliente,0)),"Normal")</f>
        <v>Normal</v>
      </c>
      <c r="O3122" s="5" t="str">
        <f t="shared" si="144"/>
        <v>No</v>
      </c>
      <c r="P3122" s="3">
        <f t="shared" si="145"/>
        <v>22</v>
      </c>
      <c r="Q3122" s="16">
        <f t="shared" si="146"/>
        <v>56</v>
      </c>
    </row>
    <row r="3123" spans="1:17" x14ac:dyDescent="0.3">
      <c r="A3123" s="6">
        <v>42047</v>
      </c>
      <c r="B3123" s="5" t="s">
        <v>887</v>
      </c>
      <c r="C3123" s="5" t="s">
        <v>888</v>
      </c>
      <c r="D3123" s="5" t="s">
        <v>260</v>
      </c>
      <c r="E3123">
        <v>3</v>
      </c>
      <c r="F3123">
        <v>8</v>
      </c>
      <c r="G3123">
        <v>5</v>
      </c>
      <c r="H3123">
        <v>1</v>
      </c>
      <c r="I3123">
        <v>7</v>
      </c>
      <c r="J3123" s="5" t="s">
        <v>82</v>
      </c>
      <c r="K3123" s="5" t="s">
        <v>17</v>
      </c>
      <c r="L3123">
        <v>2</v>
      </c>
      <c r="M3123" s="3">
        <v>2160</v>
      </c>
      <c r="N3123" s="5" t="str">
        <f>IFERROR(INDEX(vtipo,MATCH(D3123,vcliente,0)),"Normal")</f>
        <v>Normal</v>
      </c>
      <c r="O3123" s="5" t="str">
        <f t="shared" si="144"/>
        <v>No</v>
      </c>
      <c r="P3123" s="3">
        <f t="shared" si="145"/>
        <v>15</v>
      </c>
      <c r="Q3123" s="16">
        <f t="shared" si="146"/>
        <v>46</v>
      </c>
    </row>
    <row r="3124" spans="1:17" x14ac:dyDescent="0.3">
      <c r="A3124" s="6">
        <v>42051</v>
      </c>
      <c r="B3124" s="5" t="s">
        <v>887</v>
      </c>
      <c r="C3124" s="5" t="s">
        <v>888</v>
      </c>
      <c r="D3124" s="5" t="s">
        <v>747</v>
      </c>
      <c r="E3124">
        <v>4</v>
      </c>
      <c r="F3124">
        <v>6</v>
      </c>
      <c r="G3124">
        <v>7</v>
      </c>
      <c r="H3124">
        <v>5</v>
      </c>
      <c r="I3124">
        <v>3</v>
      </c>
      <c r="J3124" s="5" t="s">
        <v>32</v>
      </c>
      <c r="K3124" s="5" t="s">
        <v>20</v>
      </c>
      <c r="L3124">
        <v>7</v>
      </c>
      <c r="M3124" s="3">
        <v>3360</v>
      </c>
      <c r="N3124" s="5" t="str">
        <f>IFERROR(INDEX(vtipo,MATCH(D3124,vcliente,0)),"Normal")</f>
        <v>Oro</v>
      </c>
      <c r="O3124" s="5" t="str">
        <f t="shared" si="144"/>
        <v>No</v>
      </c>
      <c r="P3124" s="3">
        <f t="shared" si="145"/>
        <v>7</v>
      </c>
      <c r="Q3124" s="16">
        <f t="shared" si="146"/>
        <v>44</v>
      </c>
    </row>
    <row r="3125" spans="1:17" x14ac:dyDescent="0.3">
      <c r="A3125" s="6">
        <v>42052</v>
      </c>
      <c r="B3125" s="5" t="s">
        <v>887</v>
      </c>
      <c r="C3125" s="5" t="s">
        <v>888</v>
      </c>
      <c r="D3125" s="5" t="s">
        <v>865</v>
      </c>
      <c r="E3125">
        <v>7</v>
      </c>
      <c r="F3125">
        <v>5</v>
      </c>
      <c r="G3125">
        <v>6</v>
      </c>
      <c r="H3125">
        <v>9</v>
      </c>
      <c r="I3125">
        <v>5</v>
      </c>
      <c r="J3125" s="5" t="s">
        <v>40</v>
      </c>
      <c r="K3125" s="5" t="s">
        <v>23</v>
      </c>
      <c r="L3125">
        <v>3</v>
      </c>
      <c r="M3125" s="3">
        <v>1890</v>
      </c>
      <c r="N3125" s="5" t="str">
        <f>IFERROR(INDEX(vtipo,MATCH(D3125,vcliente,0)),"Normal")</f>
        <v>Normal</v>
      </c>
      <c r="O3125" s="5" t="str">
        <f t="shared" si="144"/>
        <v>No</v>
      </c>
      <c r="P3125" s="3">
        <f t="shared" si="145"/>
        <v>16</v>
      </c>
      <c r="Q3125" s="16">
        <f t="shared" si="146"/>
        <v>54</v>
      </c>
    </row>
    <row r="3126" spans="1:17" x14ac:dyDescent="0.3">
      <c r="A3126" s="6">
        <v>42054</v>
      </c>
      <c r="B3126" s="5" t="s">
        <v>887</v>
      </c>
      <c r="C3126" s="5" t="s">
        <v>888</v>
      </c>
      <c r="D3126" s="5" t="s">
        <v>758</v>
      </c>
      <c r="E3126">
        <v>8</v>
      </c>
      <c r="F3126">
        <v>7</v>
      </c>
      <c r="G3126">
        <v>5</v>
      </c>
      <c r="H3126">
        <v>6</v>
      </c>
      <c r="I3126">
        <v>6</v>
      </c>
      <c r="J3126" s="5" t="s">
        <v>59</v>
      </c>
      <c r="K3126" s="5" t="s">
        <v>17</v>
      </c>
      <c r="L3126">
        <v>3</v>
      </c>
      <c r="M3126" s="3">
        <v>1620</v>
      </c>
      <c r="N3126" s="5" t="str">
        <f>IFERROR(INDEX(vtipo,MATCH(D3126,vcliente,0)),"Normal")</f>
        <v>Normal</v>
      </c>
      <c r="O3126" s="5" t="str">
        <f t="shared" si="144"/>
        <v>No</v>
      </c>
      <c r="P3126" s="3">
        <f t="shared" si="145"/>
        <v>15</v>
      </c>
      <c r="Q3126" s="16">
        <f t="shared" si="146"/>
        <v>54</v>
      </c>
    </row>
    <row r="3127" spans="1:17" x14ac:dyDescent="0.3">
      <c r="A3127" s="6">
        <v>42058</v>
      </c>
      <c r="B3127" s="5" t="s">
        <v>887</v>
      </c>
      <c r="C3127" s="5" t="s">
        <v>888</v>
      </c>
      <c r="D3127" s="5" t="s">
        <v>186</v>
      </c>
      <c r="E3127">
        <v>8</v>
      </c>
      <c r="F3127">
        <v>6</v>
      </c>
      <c r="G3127">
        <v>8</v>
      </c>
      <c r="H3127">
        <v>2</v>
      </c>
      <c r="I3127">
        <v>4</v>
      </c>
      <c r="J3127" s="5" t="s">
        <v>19</v>
      </c>
      <c r="K3127" s="5" t="s">
        <v>20</v>
      </c>
      <c r="L3127">
        <v>6</v>
      </c>
      <c r="M3127" s="3">
        <v>2700</v>
      </c>
      <c r="N3127" s="5" t="str">
        <f>IFERROR(INDEX(vtipo,MATCH(D3127,vcliente,0)),"Normal")</f>
        <v>Normal</v>
      </c>
      <c r="O3127" s="5" t="str">
        <f t="shared" si="144"/>
        <v>No</v>
      </c>
      <c r="P3127" s="3">
        <f t="shared" si="145"/>
        <v>16</v>
      </c>
      <c r="Q3127" s="16">
        <f t="shared" si="146"/>
        <v>52</v>
      </c>
    </row>
    <row r="3128" spans="1:17" x14ac:dyDescent="0.3">
      <c r="A3128" s="6">
        <v>42059</v>
      </c>
      <c r="B3128" s="5" t="s">
        <v>887</v>
      </c>
      <c r="C3128" s="5" t="s">
        <v>888</v>
      </c>
      <c r="D3128" s="5" t="s">
        <v>725</v>
      </c>
      <c r="E3128">
        <v>6</v>
      </c>
      <c r="F3128">
        <v>9</v>
      </c>
      <c r="G3128">
        <v>7</v>
      </c>
      <c r="H3128">
        <v>10</v>
      </c>
      <c r="I3128">
        <v>9</v>
      </c>
      <c r="J3128" s="5" t="s">
        <v>82</v>
      </c>
      <c r="K3128" s="5" t="s">
        <v>17</v>
      </c>
      <c r="L3128">
        <v>1</v>
      </c>
      <c r="M3128" s="3">
        <v>1080</v>
      </c>
      <c r="N3128" s="5" t="str">
        <f>IFERROR(INDEX(vtipo,MATCH(D3128,vcliente,0)),"Normal")</f>
        <v>Oro</v>
      </c>
      <c r="O3128" s="5" t="str">
        <f t="shared" si="144"/>
        <v>No</v>
      </c>
      <c r="P3128" s="3">
        <f t="shared" si="145"/>
        <v>35</v>
      </c>
      <c r="Q3128" s="16">
        <f t="shared" si="146"/>
        <v>70</v>
      </c>
    </row>
    <row r="3129" spans="1:17" x14ac:dyDescent="0.3">
      <c r="A3129" s="6">
        <v>42059</v>
      </c>
      <c r="B3129" s="5" t="s">
        <v>887</v>
      </c>
      <c r="C3129" s="5" t="s">
        <v>888</v>
      </c>
      <c r="D3129" s="5" t="s">
        <v>645</v>
      </c>
      <c r="E3129">
        <v>5</v>
      </c>
      <c r="F3129">
        <v>8</v>
      </c>
      <c r="G3129">
        <v>4</v>
      </c>
      <c r="H3129">
        <v>0</v>
      </c>
      <c r="I3129">
        <v>4</v>
      </c>
      <c r="J3129" s="5" t="s">
        <v>30</v>
      </c>
      <c r="K3129" s="5" t="s">
        <v>17</v>
      </c>
      <c r="L3129">
        <v>5</v>
      </c>
      <c r="M3129" s="3">
        <v>3400</v>
      </c>
      <c r="N3129" s="5" t="str">
        <f>IFERROR(INDEX(vtipo,MATCH(D3129,vcliente,0)),"Normal")</f>
        <v>Oro</v>
      </c>
      <c r="O3129" s="5" t="str">
        <f t="shared" si="144"/>
        <v>No</v>
      </c>
      <c r="P3129" s="3">
        <f t="shared" si="145"/>
        <v>8</v>
      </c>
      <c r="Q3129" s="16">
        <f t="shared" si="146"/>
        <v>42</v>
      </c>
    </row>
    <row r="3130" spans="1:17" x14ac:dyDescent="0.3">
      <c r="A3130" s="6">
        <v>42061</v>
      </c>
      <c r="B3130" s="5" t="s">
        <v>887</v>
      </c>
      <c r="C3130" s="5" t="s">
        <v>888</v>
      </c>
      <c r="D3130" s="5" t="s">
        <v>542</v>
      </c>
      <c r="E3130">
        <v>0</v>
      </c>
      <c r="F3130">
        <v>10</v>
      </c>
      <c r="G3130">
        <v>9</v>
      </c>
      <c r="H3130">
        <v>8</v>
      </c>
      <c r="I3130">
        <v>8</v>
      </c>
      <c r="J3130" s="5" t="s">
        <v>27</v>
      </c>
      <c r="K3130" s="5" t="s">
        <v>23</v>
      </c>
      <c r="L3130">
        <v>11</v>
      </c>
      <c r="M3130" s="3">
        <v>3960</v>
      </c>
      <c r="N3130" s="5" t="str">
        <f>IFERROR(INDEX(vtipo,MATCH(D3130,vcliente,0)),"Normal")</f>
        <v>Oro</v>
      </c>
      <c r="O3130" s="5" t="str">
        <f t="shared" si="144"/>
        <v>No</v>
      </c>
      <c r="P3130" s="3">
        <f t="shared" si="145"/>
        <v>35</v>
      </c>
      <c r="Q3130" s="16">
        <f t="shared" si="146"/>
        <v>70</v>
      </c>
    </row>
    <row r="3131" spans="1:17" x14ac:dyDescent="0.3">
      <c r="A3131" s="6">
        <v>42066</v>
      </c>
      <c r="B3131" s="5" t="s">
        <v>887</v>
      </c>
      <c r="C3131" s="5" t="s">
        <v>888</v>
      </c>
      <c r="D3131" s="5" t="s">
        <v>609</v>
      </c>
      <c r="E3131">
        <v>0</v>
      </c>
      <c r="F3131">
        <v>9</v>
      </c>
      <c r="G3131">
        <v>7</v>
      </c>
      <c r="H3131">
        <v>8</v>
      </c>
      <c r="I3131">
        <v>10</v>
      </c>
      <c r="J3131" s="5" t="s">
        <v>19</v>
      </c>
      <c r="K3131" s="5" t="s">
        <v>20</v>
      </c>
      <c r="L3131">
        <v>16</v>
      </c>
      <c r="M3131" s="3">
        <v>6800</v>
      </c>
      <c r="N3131" s="5" t="str">
        <f>IFERROR(INDEX(vtipo,MATCH(D3131,vcliente,0)),"Normal")</f>
        <v>Oro</v>
      </c>
      <c r="O3131" s="5" t="str">
        <f t="shared" si="144"/>
        <v>No</v>
      </c>
      <c r="P3131" s="3">
        <f t="shared" si="145"/>
        <v>34</v>
      </c>
      <c r="Q3131" s="16">
        <f t="shared" si="146"/>
        <v>68</v>
      </c>
    </row>
    <row r="3132" spans="1:17" x14ac:dyDescent="0.3">
      <c r="A3132" s="6">
        <v>42073</v>
      </c>
      <c r="B3132" s="5" t="s">
        <v>887</v>
      </c>
      <c r="C3132" s="5" t="s">
        <v>888</v>
      </c>
      <c r="D3132" s="5" t="s">
        <v>21</v>
      </c>
      <c r="E3132">
        <v>1</v>
      </c>
      <c r="F3132">
        <v>10</v>
      </c>
      <c r="G3132">
        <v>9</v>
      </c>
      <c r="H3132">
        <v>3</v>
      </c>
      <c r="I3132">
        <v>3</v>
      </c>
      <c r="J3132" s="5" t="s">
        <v>32</v>
      </c>
      <c r="K3132" s="5" t="s">
        <v>20</v>
      </c>
      <c r="L3132">
        <v>2</v>
      </c>
      <c r="M3132" s="3">
        <v>1140</v>
      </c>
      <c r="N3132" s="5" t="str">
        <f>IFERROR(INDEX(vtipo,MATCH(D3132,vcliente,0)),"Normal")</f>
        <v>Normal</v>
      </c>
      <c r="O3132" s="5" t="str">
        <f t="shared" si="144"/>
        <v>No</v>
      </c>
      <c r="P3132" s="3">
        <f t="shared" si="145"/>
        <v>19</v>
      </c>
      <c r="Q3132" s="16">
        <f t="shared" si="146"/>
        <v>50</v>
      </c>
    </row>
    <row r="3133" spans="1:17" x14ac:dyDescent="0.3">
      <c r="A3133" s="6">
        <v>42075</v>
      </c>
      <c r="B3133" s="5" t="s">
        <v>887</v>
      </c>
      <c r="C3133" s="5" t="s">
        <v>888</v>
      </c>
      <c r="D3133" s="5" t="s">
        <v>262</v>
      </c>
      <c r="E3133">
        <v>0</v>
      </c>
      <c r="F3133">
        <v>2</v>
      </c>
      <c r="G3133">
        <v>3</v>
      </c>
      <c r="H3133">
        <v>6</v>
      </c>
      <c r="I3133">
        <v>6</v>
      </c>
      <c r="J3133" s="5" t="s">
        <v>96</v>
      </c>
      <c r="K3133" s="5" t="s">
        <v>20</v>
      </c>
      <c r="L3133">
        <v>8</v>
      </c>
      <c r="M3133" s="3">
        <v>2400</v>
      </c>
      <c r="N3133" s="5" t="str">
        <f>IFERROR(INDEX(vtipo,MATCH(D3133,vcliente,0)),"Normal")</f>
        <v>Normal</v>
      </c>
      <c r="O3133" s="5" t="str">
        <f t="shared" si="144"/>
        <v>No</v>
      </c>
      <c r="P3133" s="3">
        <f t="shared" si="145"/>
        <v>0</v>
      </c>
      <c r="Q3133" s="16">
        <f t="shared" si="146"/>
        <v>34</v>
      </c>
    </row>
    <row r="3134" spans="1:17" x14ac:dyDescent="0.3">
      <c r="A3134" s="6">
        <v>42076</v>
      </c>
      <c r="B3134" s="5" t="s">
        <v>887</v>
      </c>
      <c r="C3134" s="5" t="s">
        <v>888</v>
      </c>
      <c r="D3134" s="5" t="s">
        <v>520</v>
      </c>
      <c r="E3134">
        <v>6</v>
      </c>
      <c r="F3134">
        <v>6</v>
      </c>
      <c r="G3134">
        <v>4</v>
      </c>
      <c r="H3134">
        <v>6</v>
      </c>
      <c r="I3134">
        <v>7</v>
      </c>
      <c r="J3134" s="5" t="s">
        <v>19</v>
      </c>
      <c r="K3134" s="5" t="s">
        <v>20</v>
      </c>
      <c r="L3134">
        <v>10</v>
      </c>
      <c r="M3134" s="3">
        <v>4500</v>
      </c>
      <c r="N3134" s="5" t="str">
        <f>IFERROR(INDEX(vtipo,MATCH(D3134,vcliente,0)),"Normal")</f>
        <v>Platino</v>
      </c>
      <c r="O3134" s="5" t="str">
        <f t="shared" si="144"/>
        <v>No</v>
      </c>
      <c r="P3134" s="3">
        <f t="shared" si="145"/>
        <v>7</v>
      </c>
      <c r="Q3134" s="16">
        <f t="shared" si="146"/>
        <v>50</v>
      </c>
    </row>
    <row r="3135" spans="1:17" x14ac:dyDescent="0.3">
      <c r="A3135" s="6">
        <v>42080</v>
      </c>
      <c r="B3135" s="5" t="s">
        <v>887</v>
      </c>
      <c r="C3135" s="5" t="s">
        <v>888</v>
      </c>
      <c r="D3135" s="5" t="s">
        <v>663</v>
      </c>
      <c r="E3135">
        <v>3</v>
      </c>
      <c r="F3135">
        <v>6</v>
      </c>
      <c r="G3135">
        <v>3</v>
      </c>
      <c r="H3135">
        <v>6</v>
      </c>
      <c r="I3135">
        <v>2</v>
      </c>
      <c r="J3135" s="5" t="s">
        <v>38</v>
      </c>
      <c r="K3135" s="5" t="s">
        <v>17</v>
      </c>
      <c r="L3135">
        <v>5</v>
      </c>
      <c r="M3135" s="3">
        <v>3000</v>
      </c>
      <c r="N3135" s="5" t="str">
        <f>IFERROR(INDEX(vtipo,MATCH(D3135,vcliente,0)),"Normal")</f>
        <v>Normal</v>
      </c>
      <c r="O3135" s="5" t="str">
        <f t="shared" si="144"/>
        <v>No</v>
      </c>
      <c r="P3135" s="3">
        <f t="shared" si="145"/>
        <v>0</v>
      </c>
      <c r="Q3135" s="16">
        <f t="shared" si="146"/>
        <v>36</v>
      </c>
    </row>
    <row r="3136" spans="1:17" x14ac:dyDescent="0.3">
      <c r="A3136" s="6">
        <v>42082</v>
      </c>
      <c r="B3136" s="5" t="s">
        <v>887</v>
      </c>
      <c r="C3136" s="5" t="s">
        <v>888</v>
      </c>
      <c r="D3136" s="5" t="s">
        <v>157</v>
      </c>
      <c r="E3136">
        <v>5</v>
      </c>
      <c r="F3136">
        <v>3</v>
      </c>
      <c r="G3136">
        <v>1</v>
      </c>
      <c r="H3136">
        <v>3</v>
      </c>
      <c r="I3136">
        <v>3</v>
      </c>
      <c r="J3136" s="5" t="s">
        <v>27</v>
      </c>
      <c r="K3136" s="5" t="s">
        <v>23</v>
      </c>
      <c r="L3136">
        <v>19</v>
      </c>
      <c r="M3136" s="3">
        <v>7600</v>
      </c>
      <c r="N3136" s="5" t="str">
        <f>IFERROR(INDEX(vtipo,MATCH(D3136,vcliente,0)),"Normal")</f>
        <v>Normal</v>
      </c>
      <c r="O3136" s="5" t="str">
        <f t="shared" si="144"/>
        <v>No</v>
      </c>
      <c r="P3136" s="3">
        <f t="shared" si="145"/>
        <v>0</v>
      </c>
      <c r="Q3136" s="16">
        <f t="shared" si="146"/>
        <v>28</v>
      </c>
    </row>
    <row r="3137" spans="1:17" x14ac:dyDescent="0.3">
      <c r="A3137" s="6">
        <v>42082</v>
      </c>
      <c r="B3137" s="5" t="s">
        <v>887</v>
      </c>
      <c r="C3137" s="5" t="s">
        <v>888</v>
      </c>
      <c r="D3137" s="5" t="s">
        <v>120</v>
      </c>
      <c r="E3137">
        <v>5</v>
      </c>
      <c r="F3137">
        <v>7</v>
      </c>
      <c r="G3137">
        <v>6</v>
      </c>
      <c r="H3137">
        <v>6</v>
      </c>
      <c r="I3137">
        <v>2</v>
      </c>
      <c r="J3137" s="5" t="s">
        <v>148</v>
      </c>
      <c r="K3137" s="5" t="s">
        <v>20</v>
      </c>
      <c r="L3137">
        <v>4</v>
      </c>
      <c r="M3137" s="3">
        <v>1900</v>
      </c>
      <c r="N3137" s="5" t="str">
        <f>IFERROR(INDEX(vtipo,MATCH(D3137,vcliente,0)),"Normal")</f>
        <v>Normal</v>
      </c>
      <c r="O3137" s="5" t="str">
        <f t="shared" si="144"/>
        <v>No</v>
      </c>
      <c r="P3137" s="3">
        <f t="shared" si="145"/>
        <v>7</v>
      </c>
      <c r="Q3137" s="16">
        <f t="shared" si="146"/>
        <v>48</v>
      </c>
    </row>
    <row r="3138" spans="1:17" x14ac:dyDescent="0.3">
      <c r="A3138" s="6">
        <v>42084</v>
      </c>
      <c r="B3138" s="5" t="s">
        <v>887</v>
      </c>
      <c r="C3138" s="5" t="s">
        <v>888</v>
      </c>
      <c r="D3138" s="5" t="s">
        <v>729</v>
      </c>
      <c r="E3138">
        <v>6</v>
      </c>
      <c r="F3138">
        <v>5</v>
      </c>
      <c r="G3138">
        <v>1</v>
      </c>
      <c r="H3138">
        <v>6</v>
      </c>
      <c r="I3138">
        <v>2</v>
      </c>
      <c r="J3138" s="5" t="s">
        <v>32</v>
      </c>
      <c r="K3138" s="5" t="s">
        <v>20</v>
      </c>
      <c r="L3138">
        <v>1</v>
      </c>
      <c r="M3138" s="3">
        <v>540</v>
      </c>
      <c r="N3138" s="5" t="str">
        <f>IFERROR(INDEX(vtipo,MATCH(D3138,vcliente,0)),"Normal")</f>
        <v>Normal</v>
      </c>
      <c r="O3138" s="5" t="str">
        <f t="shared" si="144"/>
        <v>No</v>
      </c>
      <c r="P3138" s="3">
        <f t="shared" si="145"/>
        <v>0</v>
      </c>
      <c r="Q3138" s="16">
        <f t="shared" si="146"/>
        <v>38</v>
      </c>
    </row>
    <row r="3139" spans="1:17" x14ac:dyDescent="0.3">
      <c r="A3139" s="6">
        <v>42086</v>
      </c>
      <c r="B3139" s="5" t="s">
        <v>887</v>
      </c>
      <c r="C3139" s="5" t="s">
        <v>888</v>
      </c>
      <c r="D3139" s="5" t="s">
        <v>497</v>
      </c>
      <c r="E3139">
        <v>10</v>
      </c>
      <c r="F3139">
        <v>9</v>
      </c>
      <c r="G3139">
        <v>7</v>
      </c>
      <c r="H3139">
        <v>5</v>
      </c>
      <c r="I3139">
        <v>8</v>
      </c>
      <c r="J3139" s="5" t="s">
        <v>25</v>
      </c>
      <c r="K3139" s="5" t="s">
        <v>17</v>
      </c>
      <c r="L3139">
        <v>15</v>
      </c>
      <c r="M3139" s="3">
        <v>4050</v>
      </c>
      <c r="N3139" s="5" t="str">
        <f>IFERROR(INDEX(vtipo,MATCH(D3139,vcliente,0)),"Normal")</f>
        <v>Platino</v>
      </c>
      <c r="O3139" s="5" t="str">
        <f t="shared" ref="O3139:O3202" si="147">IF(OR(COUNTIF(E3139:I3139,10)&gt;=2,AND(MONTH(A3139)=10,L3139&gt;=15)),"Sí","No")</f>
        <v>No</v>
      </c>
      <c r="P3139" s="3">
        <f t="shared" ref="P3139:P3202" si="148">SUMIF(E3139:I3139,"&gt;=7")</f>
        <v>34</v>
      </c>
      <c r="Q3139" s="16">
        <f t="shared" ref="Q3139:Q3202" si="149">(SUM(E3139:I3139)-MIN(E3139:I3139))*IF(MIN(E3139:I3139)&gt;=7,2.5,2)</f>
        <v>68</v>
      </c>
    </row>
    <row r="3140" spans="1:17" x14ac:dyDescent="0.3">
      <c r="A3140" s="6">
        <v>42086</v>
      </c>
      <c r="B3140" s="5" t="s">
        <v>887</v>
      </c>
      <c r="C3140" s="5" t="s">
        <v>888</v>
      </c>
      <c r="D3140" s="5" t="s">
        <v>616</v>
      </c>
      <c r="E3140">
        <v>4</v>
      </c>
      <c r="F3140">
        <v>4</v>
      </c>
      <c r="G3140">
        <v>5</v>
      </c>
      <c r="H3140">
        <v>8</v>
      </c>
      <c r="I3140">
        <v>7</v>
      </c>
      <c r="J3140" s="5" t="s">
        <v>55</v>
      </c>
      <c r="K3140" s="5" t="s">
        <v>23</v>
      </c>
      <c r="L3140">
        <v>4</v>
      </c>
      <c r="M3140" s="3">
        <v>4680</v>
      </c>
      <c r="N3140" s="5" t="str">
        <f>IFERROR(INDEX(vtipo,MATCH(D3140,vcliente,0)),"Normal")</f>
        <v>Normal</v>
      </c>
      <c r="O3140" s="5" t="str">
        <f t="shared" si="147"/>
        <v>No</v>
      </c>
      <c r="P3140" s="3">
        <f t="shared" si="148"/>
        <v>15</v>
      </c>
      <c r="Q3140" s="16">
        <f t="shared" si="149"/>
        <v>48</v>
      </c>
    </row>
    <row r="3141" spans="1:17" x14ac:dyDescent="0.3">
      <c r="A3141" s="6">
        <v>42087</v>
      </c>
      <c r="B3141" s="5" t="s">
        <v>887</v>
      </c>
      <c r="C3141" s="5" t="s">
        <v>888</v>
      </c>
      <c r="D3141" s="5" t="s">
        <v>565</v>
      </c>
      <c r="E3141">
        <v>3</v>
      </c>
      <c r="F3141">
        <v>3</v>
      </c>
      <c r="G3141">
        <v>2</v>
      </c>
      <c r="H3141">
        <v>4</v>
      </c>
      <c r="I3141">
        <v>0</v>
      </c>
      <c r="J3141" s="5" t="s">
        <v>94</v>
      </c>
      <c r="K3141" s="5" t="s">
        <v>20</v>
      </c>
      <c r="L3141">
        <v>11</v>
      </c>
      <c r="M3141" s="3">
        <v>12100</v>
      </c>
      <c r="N3141" s="5" t="str">
        <f>IFERROR(INDEX(vtipo,MATCH(D3141,vcliente,0)),"Normal")</f>
        <v>Normal</v>
      </c>
      <c r="O3141" s="5" t="str">
        <f t="shared" si="147"/>
        <v>No</v>
      </c>
      <c r="P3141" s="3">
        <f t="shared" si="148"/>
        <v>0</v>
      </c>
      <c r="Q3141" s="16">
        <f t="shared" si="149"/>
        <v>24</v>
      </c>
    </row>
    <row r="3142" spans="1:17" x14ac:dyDescent="0.3">
      <c r="A3142" s="6">
        <v>42088</v>
      </c>
      <c r="B3142" s="5" t="s">
        <v>887</v>
      </c>
      <c r="C3142" s="5" t="s">
        <v>888</v>
      </c>
      <c r="D3142" s="5" t="s">
        <v>526</v>
      </c>
      <c r="E3142">
        <v>9</v>
      </c>
      <c r="F3142">
        <v>5</v>
      </c>
      <c r="G3142">
        <v>7</v>
      </c>
      <c r="H3142">
        <v>3</v>
      </c>
      <c r="I3142">
        <v>0</v>
      </c>
      <c r="J3142" s="5" t="s">
        <v>36</v>
      </c>
      <c r="K3142" s="5" t="s">
        <v>23</v>
      </c>
      <c r="L3142">
        <v>1</v>
      </c>
      <c r="M3142" s="3">
        <v>600</v>
      </c>
      <c r="N3142" s="5" t="str">
        <f>IFERROR(INDEX(vtipo,MATCH(D3142,vcliente,0)),"Normal")</f>
        <v>Normal</v>
      </c>
      <c r="O3142" s="5" t="str">
        <f t="shared" si="147"/>
        <v>No</v>
      </c>
      <c r="P3142" s="3">
        <f t="shared" si="148"/>
        <v>16</v>
      </c>
      <c r="Q3142" s="16">
        <f t="shared" si="149"/>
        <v>48</v>
      </c>
    </row>
    <row r="3143" spans="1:17" x14ac:dyDescent="0.3">
      <c r="A3143" s="6">
        <v>42089</v>
      </c>
      <c r="B3143" s="5" t="s">
        <v>887</v>
      </c>
      <c r="C3143" s="5" t="s">
        <v>888</v>
      </c>
      <c r="D3143" s="5" t="s">
        <v>718</v>
      </c>
      <c r="E3143">
        <v>0</v>
      </c>
      <c r="F3143">
        <v>8</v>
      </c>
      <c r="G3143">
        <v>6</v>
      </c>
      <c r="H3143">
        <v>6</v>
      </c>
      <c r="I3143">
        <v>6</v>
      </c>
      <c r="J3143" s="5" t="s">
        <v>19</v>
      </c>
      <c r="K3143" s="5" t="s">
        <v>20</v>
      </c>
      <c r="L3143">
        <v>3</v>
      </c>
      <c r="M3143" s="3">
        <v>1200</v>
      </c>
      <c r="N3143" s="5" t="str">
        <f>IFERROR(INDEX(vtipo,MATCH(D3143,vcliente,0)),"Normal")</f>
        <v>Platino</v>
      </c>
      <c r="O3143" s="5" t="str">
        <f t="shared" si="147"/>
        <v>No</v>
      </c>
      <c r="P3143" s="3">
        <f t="shared" si="148"/>
        <v>8</v>
      </c>
      <c r="Q3143" s="16">
        <f t="shared" si="149"/>
        <v>52</v>
      </c>
    </row>
    <row r="3144" spans="1:17" x14ac:dyDescent="0.3">
      <c r="A3144" s="6">
        <v>42089</v>
      </c>
      <c r="B3144" s="5" t="s">
        <v>887</v>
      </c>
      <c r="C3144" s="5" t="s">
        <v>888</v>
      </c>
      <c r="D3144" s="5" t="s">
        <v>118</v>
      </c>
      <c r="E3144">
        <v>5</v>
      </c>
      <c r="F3144">
        <v>7</v>
      </c>
      <c r="G3144">
        <v>4</v>
      </c>
      <c r="H3144">
        <v>7</v>
      </c>
      <c r="I3144">
        <v>1</v>
      </c>
      <c r="J3144" s="5" t="s">
        <v>40</v>
      </c>
      <c r="K3144" s="5" t="s">
        <v>23</v>
      </c>
      <c r="L3144">
        <v>9</v>
      </c>
      <c r="M3144" s="3">
        <v>5670</v>
      </c>
      <c r="N3144" s="5" t="str">
        <f>IFERROR(INDEX(vtipo,MATCH(D3144,vcliente,0)),"Normal")</f>
        <v>Platino</v>
      </c>
      <c r="O3144" s="5" t="str">
        <f t="shared" si="147"/>
        <v>No</v>
      </c>
      <c r="P3144" s="3">
        <f t="shared" si="148"/>
        <v>14</v>
      </c>
      <c r="Q3144" s="16">
        <f t="shared" si="149"/>
        <v>46</v>
      </c>
    </row>
    <row r="3145" spans="1:17" x14ac:dyDescent="0.3">
      <c r="A3145" s="6">
        <v>42091</v>
      </c>
      <c r="B3145" s="5" t="s">
        <v>887</v>
      </c>
      <c r="C3145" s="5" t="s">
        <v>888</v>
      </c>
      <c r="D3145" s="5" t="s">
        <v>717</v>
      </c>
      <c r="E3145">
        <v>6</v>
      </c>
      <c r="F3145">
        <v>9</v>
      </c>
      <c r="G3145">
        <v>4</v>
      </c>
      <c r="H3145">
        <v>4</v>
      </c>
      <c r="I3145">
        <v>5</v>
      </c>
      <c r="J3145" s="5" t="s">
        <v>32</v>
      </c>
      <c r="K3145" s="5" t="s">
        <v>20</v>
      </c>
      <c r="L3145">
        <v>6</v>
      </c>
      <c r="M3145" s="3">
        <v>3060</v>
      </c>
      <c r="N3145" s="5" t="str">
        <f>IFERROR(INDEX(vtipo,MATCH(D3145,vcliente,0)),"Normal")</f>
        <v>Oro</v>
      </c>
      <c r="O3145" s="5" t="str">
        <f t="shared" si="147"/>
        <v>No</v>
      </c>
      <c r="P3145" s="3">
        <f t="shared" si="148"/>
        <v>9</v>
      </c>
      <c r="Q3145" s="16">
        <f t="shared" si="149"/>
        <v>48</v>
      </c>
    </row>
    <row r="3146" spans="1:17" x14ac:dyDescent="0.3">
      <c r="A3146" s="6">
        <v>42096</v>
      </c>
      <c r="B3146" s="5" t="s">
        <v>887</v>
      </c>
      <c r="C3146" s="5" t="s">
        <v>888</v>
      </c>
      <c r="D3146" s="5" t="s">
        <v>98</v>
      </c>
      <c r="E3146">
        <v>6</v>
      </c>
      <c r="F3146">
        <v>8</v>
      </c>
      <c r="G3146">
        <v>10</v>
      </c>
      <c r="H3146">
        <v>7</v>
      </c>
      <c r="I3146">
        <v>9</v>
      </c>
      <c r="J3146" s="5" t="s">
        <v>16</v>
      </c>
      <c r="K3146" s="5" t="s">
        <v>17</v>
      </c>
      <c r="L3146">
        <v>3</v>
      </c>
      <c r="M3146" s="3">
        <v>3510</v>
      </c>
      <c r="N3146" s="5" t="str">
        <f>IFERROR(INDEX(vtipo,MATCH(D3146,vcliente,0)),"Normal")</f>
        <v>Normal</v>
      </c>
      <c r="O3146" s="5" t="str">
        <f t="shared" si="147"/>
        <v>No</v>
      </c>
      <c r="P3146" s="3">
        <f t="shared" si="148"/>
        <v>34</v>
      </c>
      <c r="Q3146" s="16">
        <f t="shared" si="149"/>
        <v>68</v>
      </c>
    </row>
    <row r="3147" spans="1:17" x14ac:dyDescent="0.3">
      <c r="A3147" s="6">
        <v>42102</v>
      </c>
      <c r="B3147" s="5" t="s">
        <v>887</v>
      </c>
      <c r="C3147" s="5" t="s">
        <v>888</v>
      </c>
      <c r="D3147" s="5" t="s">
        <v>315</v>
      </c>
      <c r="E3147">
        <v>2</v>
      </c>
      <c r="F3147">
        <v>3</v>
      </c>
      <c r="G3147">
        <v>10</v>
      </c>
      <c r="H3147">
        <v>4</v>
      </c>
      <c r="I3147">
        <v>3</v>
      </c>
      <c r="J3147" s="5" t="s">
        <v>32</v>
      </c>
      <c r="K3147" s="5" t="s">
        <v>20</v>
      </c>
      <c r="L3147">
        <v>2</v>
      </c>
      <c r="M3147" s="3">
        <v>1080</v>
      </c>
      <c r="N3147" s="5" t="str">
        <f>IFERROR(INDEX(vtipo,MATCH(D3147,vcliente,0)),"Normal")</f>
        <v>Normal</v>
      </c>
      <c r="O3147" s="5" t="str">
        <f t="shared" si="147"/>
        <v>No</v>
      </c>
      <c r="P3147" s="3">
        <f t="shared" si="148"/>
        <v>10</v>
      </c>
      <c r="Q3147" s="16">
        <f t="shared" si="149"/>
        <v>40</v>
      </c>
    </row>
    <row r="3148" spans="1:17" x14ac:dyDescent="0.3">
      <c r="A3148" s="6">
        <v>42102</v>
      </c>
      <c r="B3148" s="5" t="s">
        <v>887</v>
      </c>
      <c r="C3148" s="5" t="s">
        <v>888</v>
      </c>
      <c r="D3148" s="5" t="s">
        <v>605</v>
      </c>
      <c r="E3148">
        <v>6</v>
      </c>
      <c r="F3148">
        <v>9</v>
      </c>
      <c r="G3148">
        <v>0</v>
      </c>
      <c r="H3148">
        <v>2</v>
      </c>
      <c r="I3148">
        <v>10</v>
      </c>
      <c r="J3148" s="5" t="s">
        <v>94</v>
      </c>
      <c r="K3148" s="5" t="s">
        <v>20</v>
      </c>
      <c r="L3148">
        <v>6</v>
      </c>
      <c r="M3148" s="3">
        <v>5940</v>
      </c>
      <c r="N3148" s="5" t="str">
        <f>IFERROR(INDEX(vtipo,MATCH(D3148,vcliente,0)),"Normal")</f>
        <v>Oro</v>
      </c>
      <c r="O3148" s="5" t="str">
        <f t="shared" si="147"/>
        <v>No</v>
      </c>
      <c r="P3148" s="3">
        <f t="shared" si="148"/>
        <v>19</v>
      </c>
      <c r="Q3148" s="16">
        <f t="shared" si="149"/>
        <v>54</v>
      </c>
    </row>
    <row r="3149" spans="1:17" x14ac:dyDescent="0.3">
      <c r="A3149" s="6">
        <v>42102</v>
      </c>
      <c r="B3149" s="5" t="s">
        <v>887</v>
      </c>
      <c r="C3149" s="5" t="s">
        <v>888</v>
      </c>
      <c r="D3149" s="5" t="s">
        <v>39</v>
      </c>
      <c r="E3149">
        <v>5</v>
      </c>
      <c r="F3149">
        <v>1</v>
      </c>
      <c r="G3149">
        <v>8</v>
      </c>
      <c r="H3149">
        <v>9</v>
      </c>
      <c r="I3149">
        <v>2</v>
      </c>
      <c r="J3149" s="5" t="s">
        <v>63</v>
      </c>
      <c r="K3149" s="5" t="s">
        <v>17</v>
      </c>
      <c r="L3149">
        <v>5</v>
      </c>
      <c r="M3149" s="3">
        <v>2400</v>
      </c>
      <c r="N3149" s="5" t="str">
        <f>IFERROR(INDEX(vtipo,MATCH(D3149,vcliente,0)),"Normal")</f>
        <v>Platino</v>
      </c>
      <c r="O3149" s="5" t="str">
        <f t="shared" si="147"/>
        <v>No</v>
      </c>
      <c r="P3149" s="3">
        <f t="shared" si="148"/>
        <v>17</v>
      </c>
      <c r="Q3149" s="16">
        <f t="shared" si="149"/>
        <v>48</v>
      </c>
    </row>
    <row r="3150" spans="1:17" x14ac:dyDescent="0.3">
      <c r="A3150" s="6">
        <v>42109</v>
      </c>
      <c r="B3150" s="5" t="s">
        <v>887</v>
      </c>
      <c r="C3150" s="5" t="s">
        <v>888</v>
      </c>
      <c r="D3150" s="5" t="s">
        <v>895</v>
      </c>
      <c r="E3150">
        <v>6</v>
      </c>
      <c r="F3150">
        <v>7</v>
      </c>
      <c r="G3150">
        <v>4</v>
      </c>
      <c r="H3150">
        <v>8</v>
      </c>
      <c r="I3150">
        <v>3</v>
      </c>
      <c r="J3150" s="5" t="s">
        <v>43</v>
      </c>
      <c r="K3150" s="5" t="s">
        <v>17</v>
      </c>
      <c r="L3150">
        <v>1</v>
      </c>
      <c r="M3150" s="3">
        <v>720</v>
      </c>
      <c r="N3150" s="5" t="str">
        <f>IFERROR(INDEX(vtipo,MATCH(D3150,vcliente,0)),"Normal")</f>
        <v>Normal</v>
      </c>
      <c r="O3150" s="5" t="str">
        <f t="shared" si="147"/>
        <v>No</v>
      </c>
      <c r="P3150" s="3">
        <f t="shared" si="148"/>
        <v>15</v>
      </c>
      <c r="Q3150" s="16">
        <f t="shared" si="149"/>
        <v>50</v>
      </c>
    </row>
    <row r="3151" spans="1:17" x14ac:dyDescent="0.3">
      <c r="A3151" s="6">
        <v>42112</v>
      </c>
      <c r="B3151" s="5" t="s">
        <v>887</v>
      </c>
      <c r="C3151" s="5" t="s">
        <v>888</v>
      </c>
      <c r="D3151" s="5" t="s">
        <v>285</v>
      </c>
      <c r="E3151">
        <v>0</v>
      </c>
      <c r="F3151">
        <v>0</v>
      </c>
      <c r="G3151">
        <v>6</v>
      </c>
      <c r="H3151">
        <v>3</v>
      </c>
      <c r="I3151">
        <v>0</v>
      </c>
      <c r="J3151" s="5" t="s">
        <v>27</v>
      </c>
      <c r="K3151" s="5" t="s">
        <v>23</v>
      </c>
      <c r="L3151">
        <v>2</v>
      </c>
      <c r="M3151" s="3">
        <v>720</v>
      </c>
      <c r="N3151" s="5" t="str">
        <f>IFERROR(INDEX(vtipo,MATCH(D3151,vcliente,0)),"Normal")</f>
        <v>Normal</v>
      </c>
      <c r="O3151" s="5" t="str">
        <f t="shared" si="147"/>
        <v>No</v>
      </c>
      <c r="P3151" s="3">
        <f t="shared" si="148"/>
        <v>0</v>
      </c>
      <c r="Q3151" s="16">
        <f t="shared" si="149"/>
        <v>18</v>
      </c>
    </row>
    <row r="3152" spans="1:17" x14ac:dyDescent="0.3">
      <c r="A3152" s="6">
        <v>42116</v>
      </c>
      <c r="B3152" s="5" t="s">
        <v>887</v>
      </c>
      <c r="C3152" s="5" t="s">
        <v>888</v>
      </c>
      <c r="D3152" s="5" t="s">
        <v>579</v>
      </c>
      <c r="E3152">
        <v>6</v>
      </c>
      <c r="F3152">
        <v>6</v>
      </c>
      <c r="G3152">
        <v>6</v>
      </c>
      <c r="H3152">
        <v>8</v>
      </c>
      <c r="I3152">
        <v>10</v>
      </c>
      <c r="J3152" s="5" t="s">
        <v>16</v>
      </c>
      <c r="K3152" s="5" t="s">
        <v>17</v>
      </c>
      <c r="L3152">
        <v>8</v>
      </c>
      <c r="M3152" s="3">
        <v>9360</v>
      </c>
      <c r="N3152" s="5" t="str">
        <f>IFERROR(INDEX(vtipo,MATCH(D3152,vcliente,0)),"Normal")</f>
        <v>Normal</v>
      </c>
      <c r="O3152" s="5" t="str">
        <f t="shared" si="147"/>
        <v>No</v>
      </c>
      <c r="P3152" s="3">
        <f t="shared" si="148"/>
        <v>18</v>
      </c>
      <c r="Q3152" s="16">
        <f t="shared" si="149"/>
        <v>60</v>
      </c>
    </row>
    <row r="3153" spans="1:17" x14ac:dyDescent="0.3">
      <c r="A3153" s="6">
        <v>42122</v>
      </c>
      <c r="B3153" s="5" t="s">
        <v>887</v>
      </c>
      <c r="C3153" s="5" t="s">
        <v>888</v>
      </c>
      <c r="D3153" s="5" t="s">
        <v>813</v>
      </c>
      <c r="E3153">
        <v>6</v>
      </c>
      <c r="F3153">
        <v>2</v>
      </c>
      <c r="G3153">
        <v>6</v>
      </c>
      <c r="H3153">
        <v>5</v>
      </c>
      <c r="I3153">
        <v>7</v>
      </c>
      <c r="J3153" s="5" t="s">
        <v>19</v>
      </c>
      <c r="K3153" s="5" t="s">
        <v>20</v>
      </c>
      <c r="L3153">
        <v>7</v>
      </c>
      <c r="M3153" s="3">
        <v>3150</v>
      </c>
      <c r="N3153" s="5" t="str">
        <f>IFERROR(INDEX(vtipo,MATCH(D3153,vcliente,0)),"Normal")</f>
        <v>Normal</v>
      </c>
      <c r="O3153" s="5" t="str">
        <f t="shared" si="147"/>
        <v>No</v>
      </c>
      <c r="P3153" s="3">
        <f t="shared" si="148"/>
        <v>7</v>
      </c>
      <c r="Q3153" s="16">
        <f t="shared" si="149"/>
        <v>48</v>
      </c>
    </row>
    <row r="3154" spans="1:17" x14ac:dyDescent="0.3">
      <c r="A3154" s="6">
        <v>42123</v>
      </c>
      <c r="B3154" s="5" t="s">
        <v>887</v>
      </c>
      <c r="C3154" s="5" t="s">
        <v>888</v>
      </c>
      <c r="D3154" s="5" t="s">
        <v>774</v>
      </c>
      <c r="E3154">
        <v>5</v>
      </c>
      <c r="F3154">
        <v>2</v>
      </c>
      <c r="G3154">
        <v>7</v>
      </c>
      <c r="H3154">
        <v>5</v>
      </c>
      <c r="I3154">
        <v>5</v>
      </c>
      <c r="J3154" s="5" t="s">
        <v>27</v>
      </c>
      <c r="K3154" s="5" t="s">
        <v>23</v>
      </c>
      <c r="L3154">
        <v>3</v>
      </c>
      <c r="M3154" s="3">
        <v>1020</v>
      </c>
      <c r="N3154" s="5" t="str">
        <f>IFERROR(INDEX(vtipo,MATCH(D3154,vcliente,0)),"Normal")</f>
        <v>Oro</v>
      </c>
      <c r="O3154" s="5" t="str">
        <f t="shared" si="147"/>
        <v>No</v>
      </c>
      <c r="P3154" s="3">
        <f t="shared" si="148"/>
        <v>7</v>
      </c>
      <c r="Q3154" s="16">
        <f t="shared" si="149"/>
        <v>44</v>
      </c>
    </row>
    <row r="3155" spans="1:17" x14ac:dyDescent="0.3">
      <c r="A3155" s="6">
        <v>42123</v>
      </c>
      <c r="B3155" s="5" t="s">
        <v>887</v>
      </c>
      <c r="C3155" s="5" t="s">
        <v>888</v>
      </c>
      <c r="D3155" s="5" t="s">
        <v>413</v>
      </c>
      <c r="E3155">
        <v>10</v>
      </c>
      <c r="F3155">
        <v>6</v>
      </c>
      <c r="G3155">
        <v>5</v>
      </c>
      <c r="H3155">
        <v>1</v>
      </c>
      <c r="I3155">
        <v>8</v>
      </c>
      <c r="J3155" s="5" t="s">
        <v>19</v>
      </c>
      <c r="K3155" s="5" t="s">
        <v>20</v>
      </c>
      <c r="L3155">
        <v>5</v>
      </c>
      <c r="M3155" s="3">
        <v>2250</v>
      </c>
      <c r="N3155" s="5" t="str">
        <f>IFERROR(INDEX(vtipo,MATCH(D3155,vcliente,0)),"Normal")</f>
        <v>Normal</v>
      </c>
      <c r="O3155" s="5" t="str">
        <f t="shared" si="147"/>
        <v>No</v>
      </c>
      <c r="P3155" s="3">
        <f t="shared" si="148"/>
        <v>18</v>
      </c>
      <c r="Q3155" s="16">
        <f t="shared" si="149"/>
        <v>58</v>
      </c>
    </row>
    <row r="3156" spans="1:17" x14ac:dyDescent="0.3">
      <c r="A3156" s="6">
        <v>42127</v>
      </c>
      <c r="B3156" s="5" t="s">
        <v>887</v>
      </c>
      <c r="C3156" s="5" t="s">
        <v>888</v>
      </c>
      <c r="D3156" s="5" t="s">
        <v>507</v>
      </c>
      <c r="E3156">
        <v>6</v>
      </c>
      <c r="F3156">
        <v>6</v>
      </c>
      <c r="G3156">
        <v>6</v>
      </c>
      <c r="H3156">
        <v>6</v>
      </c>
      <c r="I3156">
        <v>7</v>
      </c>
      <c r="J3156" s="5" t="s">
        <v>59</v>
      </c>
      <c r="K3156" s="5" t="s">
        <v>17</v>
      </c>
      <c r="L3156">
        <v>3</v>
      </c>
      <c r="M3156" s="3">
        <v>1440</v>
      </c>
      <c r="N3156" s="5" t="str">
        <f>IFERROR(INDEX(vtipo,MATCH(D3156,vcliente,0)),"Normal")</f>
        <v>Platino</v>
      </c>
      <c r="O3156" s="5" t="str">
        <f t="shared" si="147"/>
        <v>No</v>
      </c>
      <c r="P3156" s="3">
        <f t="shared" si="148"/>
        <v>7</v>
      </c>
      <c r="Q3156" s="16">
        <f t="shared" si="149"/>
        <v>50</v>
      </c>
    </row>
    <row r="3157" spans="1:17" x14ac:dyDescent="0.3">
      <c r="A3157" s="6">
        <v>42129</v>
      </c>
      <c r="B3157" s="5" t="s">
        <v>887</v>
      </c>
      <c r="C3157" s="5" t="s">
        <v>888</v>
      </c>
      <c r="D3157" s="5" t="s">
        <v>619</v>
      </c>
      <c r="E3157">
        <v>9</v>
      </c>
      <c r="F3157">
        <v>5</v>
      </c>
      <c r="G3157">
        <v>3</v>
      </c>
      <c r="H3157">
        <v>6</v>
      </c>
      <c r="I3157">
        <v>7</v>
      </c>
      <c r="J3157" s="5" t="s">
        <v>36</v>
      </c>
      <c r="K3157" s="5" t="s">
        <v>23</v>
      </c>
      <c r="L3157">
        <v>4</v>
      </c>
      <c r="M3157" s="3">
        <v>2040</v>
      </c>
      <c r="N3157" s="5" t="str">
        <f>IFERROR(INDEX(vtipo,MATCH(D3157,vcliente,0)),"Normal")</f>
        <v>Normal</v>
      </c>
      <c r="O3157" s="5" t="str">
        <f t="shared" si="147"/>
        <v>No</v>
      </c>
      <c r="P3157" s="3">
        <f t="shared" si="148"/>
        <v>16</v>
      </c>
      <c r="Q3157" s="16">
        <f t="shared" si="149"/>
        <v>54</v>
      </c>
    </row>
    <row r="3158" spans="1:17" x14ac:dyDescent="0.3">
      <c r="A3158" s="6">
        <v>42130</v>
      </c>
      <c r="B3158" s="5" t="s">
        <v>887</v>
      </c>
      <c r="C3158" s="5" t="s">
        <v>888</v>
      </c>
      <c r="D3158" s="5" t="s">
        <v>271</v>
      </c>
      <c r="E3158">
        <v>8</v>
      </c>
      <c r="F3158">
        <v>3</v>
      </c>
      <c r="G3158">
        <v>6</v>
      </c>
      <c r="H3158">
        <v>5</v>
      </c>
      <c r="I3158">
        <v>3</v>
      </c>
      <c r="J3158" s="5" t="s">
        <v>16</v>
      </c>
      <c r="K3158" s="5" t="s">
        <v>17</v>
      </c>
      <c r="L3158">
        <v>4</v>
      </c>
      <c r="M3158" s="3">
        <v>4420</v>
      </c>
      <c r="N3158" s="5" t="str">
        <f>IFERROR(INDEX(vtipo,MATCH(D3158,vcliente,0)),"Normal")</f>
        <v>Normal</v>
      </c>
      <c r="O3158" s="5" t="str">
        <f t="shared" si="147"/>
        <v>No</v>
      </c>
      <c r="P3158" s="3">
        <f t="shared" si="148"/>
        <v>8</v>
      </c>
      <c r="Q3158" s="16">
        <f t="shared" si="149"/>
        <v>44</v>
      </c>
    </row>
    <row r="3159" spans="1:17" x14ac:dyDescent="0.3">
      <c r="A3159" s="6">
        <v>42131</v>
      </c>
      <c r="B3159" s="5" t="s">
        <v>887</v>
      </c>
      <c r="C3159" s="5" t="s">
        <v>888</v>
      </c>
      <c r="D3159" s="5" t="s">
        <v>479</v>
      </c>
      <c r="E3159">
        <v>3</v>
      </c>
      <c r="F3159">
        <v>3</v>
      </c>
      <c r="G3159">
        <v>2</v>
      </c>
      <c r="H3159">
        <v>4</v>
      </c>
      <c r="I3159">
        <v>3</v>
      </c>
      <c r="J3159" s="5" t="s">
        <v>55</v>
      </c>
      <c r="K3159" s="5" t="s">
        <v>23</v>
      </c>
      <c r="L3159">
        <v>2</v>
      </c>
      <c r="M3159" s="3">
        <v>2210</v>
      </c>
      <c r="N3159" s="5" t="str">
        <f>IFERROR(INDEX(vtipo,MATCH(D3159,vcliente,0)),"Normal")</f>
        <v>Normal</v>
      </c>
      <c r="O3159" s="5" t="str">
        <f t="shared" si="147"/>
        <v>No</v>
      </c>
      <c r="P3159" s="3">
        <f t="shared" si="148"/>
        <v>0</v>
      </c>
      <c r="Q3159" s="16">
        <f t="shared" si="149"/>
        <v>26</v>
      </c>
    </row>
    <row r="3160" spans="1:17" x14ac:dyDescent="0.3">
      <c r="A3160" s="6">
        <v>42134</v>
      </c>
      <c r="B3160" s="5" t="s">
        <v>887</v>
      </c>
      <c r="C3160" s="5" t="s">
        <v>888</v>
      </c>
      <c r="D3160" s="5" t="s">
        <v>293</v>
      </c>
      <c r="E3160">
        <v>5</v>
      </c>
      <c r="F3160">
        <v>4</v>
      </c>
      <c r="G3160">
        <v>4</v>
      </c>
      <c r="H3160">
        <v>5</v>
      </c>
      <c r="I3160">
        <v>5</v>
      </c>
      <c r="J3160" s="5" t="s">
        <v>90</v>
      </c>
      <c r="K3160" s="5" t="s">
        <v>20</v>
      </c>
      <c r="L3160">
        <v>9</v>
      </c>
      <c r="M3160" s="3">
        <v>6480</v>
      </c>
      <c r="N3160" s="5" t="str">
        <f>IFERROR(INDEX(vtipo,MATCH(D3160,vcliente,0)),"Normal")</f>
        <v>Oro</v>
      </c>
      <c r="O3160" s="5" t="str">
        <f t="shared" si="147"/>
        <v>No</v>
      </c>
      <c r="P3160" s="3">
        <f t="shared" si="148"/>
        <v>0</v>
      </c>
      <c r="Q3160" s="16">
        <f t="shared" si="149"/>
        <v>38</v>
      </c>
    </row>
    <row r="3161" spans="1:17" x14ac:dyDescent="0.3">
      <c r="A3161" s="6">
        <v>42135</v>
      </c>
      <c r="B3161" s="5" t="s">
        <v>887</v>
      </c>
      <c r="C3161" s="5" t="s">
        <v>888</v>
      </c>
      <c r="D3161" s="5" t="s">
        <v>821</v>
      </c>
      <c r="E3161">
        <v>7</v>
      </c>
      <c r="F3161">
        <v>9</v>
      </c>
      <c r="G3161">
        <v>6</v>
      </c>
      <c r="H3161">
        <v>5</v>
      </c>
      <c r="I3161">
        <v>6</v>
      </c>
      <c r="J3161" s="5" t="s">
        <v>40</v>
      </c>
      <c r="K3161" s="5" t="s">
        <v>23</v>
      </c>
      <c r="L3161">
        <v>5</v>
      </c>
      <c r="M3161" s="3">
        <v>2975</v>
      </c>
      <c r="N3161" s="5" t="str">
        <f>IFERROR(INDEX(vtipo,MATCH(D3161,vcliente,0)),"Normal")</f>
        <v>Normal</v>
      </c>
      <c r="O3161" s="5" t="str">
        <f t="shared" si="147"/>
        <v>No</v>
      </c>
      <c r="P3161" s="3">
        <f t="shared" si="148"/>
        <v>16</v>
      </c>
      <c r="Q3161" s="16">
        <f t="shared" si="149"/>
        <v>56</v>
      </c>
    </row>
    <row r="3162" spans="1:17" x14ac:dyDescent="0.3">
      <c r="A3162" s="6">
        <v>42140</v>
      </c>
      <c r="B3162" s="5" t="s">
        <v>887</v>
      </c>
      <c r="C3162" s="5" t="s">
        <v>888</v>
      </c>
      <c r="D3162" s="5" t="s">
        <v>280</v>
      </c>
      <c r="E3162">
        <v>9</v>
      </c>
      <c r="F3162">
        <v>7</v>
      </c>
      <c r="G3162">
        <v>3</v>
      </c>
      <c r="H3162">
        <v>7</v>
      </c>
      <c r="I3162">
        <v>6</v>
      </c>
      <c r="J3162" s="5" t="s">
        <v>90</v>
      </c>
      <c r="K3162" s="5" t="s">
        <v>20</v>
      </c>
      <c r="L3162">
        <v>2</v>
      </c>
      <c r="M3162" s="3">
        <v>1530</v>
      </c>
      <c r="N3162" s="5" t="str">
        <f>IFERROR(INDEX(vtipo,MATCH(D3162,vcliente,0)),"Normal")</f>
        <v>Oro</v>
      </c>
      <c r="O3162" s="5" t="str">
        <f t="shared" si="147"/>
        <v>No</v>
      </c>
      <c r="P3162" s="3">
        <f t="shared" si="148"/>
        <v>23</v>
      </c>
      <c r="Q3162" s="16">
        <f t="shared" si="149"/>
        <v>58</v>
      </c>
    </row>
    <row r="3163" spans="1:17" x14ac:dyDescent="0.3">
      <c r="A3163" s="6">
        <v>42142</v>
      </c>
      <c r="B3163" s="5" t="s">
        <v>887</v>
      </c>
      <c r="C3163" s="5" t="s">
        <v>888</v>
      </c>
      <c r="D3163" s="5" t="s">
        <v>590</v>
      </c>
      <c r="E3163">
        <v>6</v>
      </c>
      <c r="F3163">
        <v>8</v>
      </c>
      <c r="G3163">
        <v>3</v>
      </c>
      <c r="H3163">
        <v>5</v>
      </c>
      <c r="I3163">
        <v>5</v>
      </c>
      <c r="J3163" s="5" t="s">
        <v>71</v>
      </c>
      <c r="K3163" s="5" t="s">
        <v>20</v>
      </c>
      <c r="L3163">
        <v>4</v>
      </c>
      <c r="M3163" s="3">
        <v>3740</v>
      </c>
      <c r="N3163" s="5" t="str">
        <f>IFERROR(INDEX(vtipo,MATCH(D3163,vcliente,0)),"Normal")</f>
        <v>Normal</v>
      </c>
      <c r="O3163" s="5" t="str">
        <f t="shared" si="147"/>
        <v>No</v>
      </c>
      <c r="P3163" s="3">
        <f t="shared" si="148"/>
        <v>8</v>
      </c>
      <c r="Q3163" s="16">
        <f t="shared" si="149"/>
        <v>48</v>
      </c>
    </row>
    <row r="3164" spans="1:17" x14ac:dyDescent="0.3">
      <c r="A3164" s="6">
        <v>42144</v>
      </c>
      <c r="B3164" s="5" t="s">
        <v>887</v>
      </c>
      <c r="C3164" s="5" t="s">
        <v>888</v>
      </c>
      <c r="D3164" s="5" t="s">
        <v>209</v>
      </c>
      <c r="E3164">
        <v>9</v>
      </c>
      <c r="F3164">
        <v>8</v>
      </c>
      <c r="G3164">
        <v>7</v>
      </c>
      <c r="H3164">
        <v>7</v>
      </c>
      <c r="I3164">
        <v>6</v>
      </c>
      <c r="J3164" s="5" t="s">
        <v>27</v>
      </c>
      <c r="K3164" s="5" t="s">
        <v>23</v>
      </c>
      <c r="L3164">
        <v>7</v>
      </c>
      <c r="M3164" s="3">
        <v>2380</v>
      </c>
      <c r="N3164" s="5" t="str">
        <f>IFERROR(INDEX(vtipo,MATCH(D3164,vcliente,0)),"Normal")</f>
        <v>Oro</v>
      </c>
      <c r="O3164" s="5" t="str">
        <f t="shared" si="147"/>
        <v>No</v>
      </c>
      <c r="P3164" s="3">
        <f t="shared" si="148"/>
        <v>31</v>
      </c>
      <c r="Q3164" s="16">
        <f t="shared" si="149"/>
        <v>62</v>
      </c>
    </row>
    <row r="3165" spans="1:17" x14ac:dyDescent="0.3">
      <c r="A3165" s="6">
        <v>42148</v>
      </c>
      <c r="B3165" s="5" t="s">
        <v>887</v>
      </c>
      <c r="C3165" s="5" t="s">
        <v>888</v>
      </c>
      <c r="D3165" s="5" t="s">
        <v>353</v>
      </c>
      <c r="E3165">
        <v>6</v>
      </c>
      <c r="F3165">
        <v>3</v>
      </c>
      <c r="G3165">
        <v>5</v>
      </c>
      <c r="H3165">
        <v>6</v>
      </c>
      <c r="I3165">
        <v>3</v>
      </c>
      <c r="J3165" s="5" t="s">
        <v>34</v>
      </c>
      <c r="K3165" s="5" t="s">
        <v>23</v>
      </c>
      <c r="L3165">
        <v>9</v>
      </c>
      <c r="M3165" s="3">
        <v>5355</v>
      </c>
      <c r="N3165" s="5" t="str">
        <f>IFERROR(INDEX(vtipo,MATCH(D3165,vcliente,0)),"Normal")</f>
        <v>Normal</v>
      </c>
      <c r="O3165" s="5" t="str">
        <f t="shared" si="147"/>
        <v>No</v>
      </c>
      <c r="P3165" s="3">
        <f t="shared" si="148"/>
        <v>0</v>
      </c>
      <c r="Q3165" s="16">
        <f t="shared" si="149"/>
        <v>40</v>
      </c>
    </row>
    <row r="3166" spans="1:17" x14ac:dyDescent="0.3">
      <c r="A3166" s="6">
        <v>42152</v>
      </c>
      <c r="B3166" s="5" t="s">
        <v>887</v>
      </c>
      <c r="C3166" s="5" t="s">
        <v>888</v>
      </c>
      <c r="D3166" s="5" t="s">
        <v>512</v>
      </c>
      <c r="E3166">
        <v>4</v>
      </c>
      <c r="F3166">
        <v>3</v>
      </c>
      <c r="G3166">
        <v>6</v>
      </c>
      <c r="H3166">
        <v>5</v>
      </c>
      <c r="I3166">
        <v>5</v>
      </c>
      <c r="J3166" s="5" t="s">
        <v>30</v>
      </c>
      <c r="K3166" s="5" t="s">
        <v>17</v>
      </c>
      <c r="L3166">
        <v>5</v>
      </c>
      <c r="M3166" s="3">
        <v>3400</v>
      </c>
      <c r="N3166" s="5" t="str">
        <f>IFERROR(INDEX(vtipo,MATCH(D3166,vcliente,0)),"Normal")</f>
        <v>Normal</v>
      </c>
      <c r="O3166" s="5" t="str">
        <f t="shared" si="147"/>
        <v>No</v>
      </c>
      <c r="P3166" s="3">
        <f t="shared" si="148"/>
        <v>0</v>
      </c>
      <c r="Q3166" s="16">
        <f t="shared" si="149"/>
        <v>40</v>
      </c>
    </row>
    <row r="3167" spans="1:17" x14ac:dyDescent="0.3">
      <c r="A3167" s="6">
        <v>42153</v>
      </c>
      <c r="B3167" s="5" t="s">
        <v>887</v>
      </c>
      <c r="C3167" s="5" t="s">
        <v>888</v>
      </c>
      <c r="D3167" s="5" t="s">
        <v>729</v>
      </c>
      <c r="E3167">
        <v>4</v>
      </c>
      <c r="F3167">
        <v>4</v>
      </c>
      <c r="G3167">
        <v>7</v>
      </c>
      <c r="H3167">
        <v>2</v>
      </c>
      <c r="I3167">
        <v>3</v>
      </c>
      <c r="J3167" s="5" t="s">
        <v>27</v>
      </c>
      <c r="K3167" s="5" t="s">
        <v>23</v>
      </c>
      <c r="L3167">
        <v>8</v>
      </c>
      <c r="M3167" s="3">
        <v>2720</v>
      </c>
      <c r="N3167" s="5" t="str">
        <f>IFERROR(INDEX(vtipo,MATCH(D3167,vcliente,0)),"Normal")</f>
        <v>Normal</v>
      </c>
      <c r="O3167" s="5" t="str">
        <f t="shared" si="147"/>
        <v>No</v>
      </c>
      <c r="P3167" s="3">
        <f t="shared" si="148"/>
        <v>7</v>
      </c>
      <c r="Q3167" s="16">
        <f t="shared" si="149"/>
        <v>36</v>
      </c>
    </row>
    <row r="3168" spans="1:17" x14ac:dyDescent="0.3">
      <c r="A3168" s="6">
        <v>42156</v>
      </c>
      <c r="B3168" s="5" t="s">
        <v>887</v>
      </c>
      <c r="C3168" s="5" t="s">
        <v>888</v>
      </c>
      <c r="D3168" s="5" t="s">
        <v>398</v>
      </c>
      <c r="E3168">
        <v>6</v>
      </c>
      <c r="F3168">
        <v>6</v>
      </c>
      <c r="G3168">
        <v>2</v>
      </c>
      <c r="H3168">
        <v>5</v>
      </c>
      <c r="I3168">
        <v>2</v>
      </c>
      <c r="J3168" s="5" t="s">
        <v>69</v>
      </c>
      <c r="K3168" s="5" t="s">
        <v>23</v>
      </c>
      <c r="L3168">
        <v>8</v>
      </c>
      <c r="M3168" s="3">
        <v>7600</v>
      </c>
      <c r="N3168" s="5" t="str">
        <f>IFERROR(INDEX(vtipo,MATCH(D3168,vcliente,0)),"Normal")</f>
        <v>Normal</v>
      </c>
      <c r="O3168" s="5" t="str">
        <f t="shared" si="147"/>
        <v>No</v>
      </c>
      <c r="P3168" s="3">
        <f t="shared" si="148"/>
        <v>0</v>
      </c>
      <c r="Q3168" s="16">
        <f t="shared" si="149"/>
        <v>38</v>
      </c>
    </row>
    <row r="3169" spans="1:17" x14ac:dyDescent="0.3">
      <c r="A3169" s="6">
        <v>42161</v>
      </c>
      <c r="B3169" s="5" t="s">
        <v>887</v>
      </c>
      <c r="C3169" s="5" t="s">
        <v>888</v>
      </c>
      <c r="D3169" s="5" t="s">
        <v>279</v>
      </c>
      <c r="E3169">
        <v>4</v>
      </c>
      <c r="F3169">
        <v>7</v>
      </c>
      <c r="G3169">
        <v>5</v>
      </c>
      <c r="H3169">
        <v>5</v>
      </c>
      <c r="I3169">
        <v>3</v>
      </c>
      <c r="J3169" s="5" t="s">
        <v>59</v>
      </c>
      <c r="K3169" s="5" t="s">
        <v>17</v>
      </c>
      <c r="L3169">
        <v>5</v>
      </c>
      <c r="M3169" s="3">
        <v>2850</v>
      </c>
      <c r="N3169" s="5" t="str">
        <f>IFERROR(INDEX(vtipo,MATCH(D3169,vcliente,0)),"Normal")</f>
        <v>Normal</v>
      </c>
      <c r="O3169" s="5" t="str">
        <f t="shared" si="147"/>
        <v>No</v>
      </c>
      <c r="P3169" s="3">
        <f t="shared" si="148"/>
        <v>7</v>
      </c>
      <c r="Q3169" s="16">
        <f t="shared" si="149"/>
        <v>42</v>
      </c>
    </row>
    <row r="3170" spans="1:17" x14ac:dyDescent="0.3">
      <c r="A3170" s="6">
        <v>42181</v>
      </c>
      <c r="B3170" s="5" t="s">
        <v>887</v>
      </c>
      <c r="C3170" s="5" t="s">
        <v>888</v>
      </c>
      <c r="D3170" s="5" t="s">
        <v>267</v>
      </c>
      <c r="E3170">
        <v>8</v>
      </c>
      <c r="F3170">
        <v>8</v>
      </c>
      <c r="G3170">
        <v>6</v>
      </c>
      <c r="H3170">
        <v>6</v>
      </c>
      <c r="I3170">
        <v>8</v>
      </c>
      <c r="J3170" s="5" t="s">
        <v>32</v>
      </c>
      <c r="K3170" s="5" t="s">
        <v>20</v>
      </c>
      <c r="L3170">
        <v>7</v>
      </c>
      <c r="M3170" s="3">
        <v>3360</v>
      </c>
      <c r="N3170" s="5" t="str">
        <f>IFERROR(INDEX(vtipo,MATCH(D3170,vcliente,0)),"Normal")</f>
        <v>Oro</v>
      </c>
      <c r="O3170" s="5" t="str">
        <f t="shared" si="147"/>
        <v>No</v>
      </c>
      <c r="P3170" s="3">
        <f t="shared" si="148"/>
        <v>24</v>
      </c>
      <c r="Q3170" s="16">
        <f t="shared" si="149"/>
        <v>60</v>
      </c>
    </row>
    <row r="3171" spans="1:17" x14ac:dyDescent="0.3">
      <c r="A3171" s="6">
        <v>42183</v>
      </c>
      <c r="B3171" s="5" t="s">
        <v>887</v>
      </c>
      <c r="C3171" s="5" t="s">
        <v>888</v>
      </c>
      <c r="D3171" s="5" t="s">
        <v>548</v>
      </c>
      <c r="E3171">
        <v>8</v>
      </c>
      <c r="F3171">
        <v>10</v>
      </c>
      <c r="G3171">
        <v>10</v>
      </c>
      <c r="H3171">
        <v>8</v>
      </c>
      <c r="I3171">
        <v>3</v>
      </c>
      <c r="J3171" s="5" t="s">
        <v>27</v>
      </c>
      <c r="K3171" s="5" t="s">
        <v>23</v>
      </c>
      <c r="L3171">
        <v>5</v>
      </c>
      <c r="M3171" s="3">
        <v>1800</v>
      </c>
      <c r="N3171" s="5" t="str">
        <f>IFERROR(INDEX(vtipo,MATCH(D3171,vcliente,0)),"Normal")</f>
        <v>Normal</v>
      </c>
      <c r="O3171" s="5" t="str">
        <f t="shared" si="147"/>
        <v>Sí</v>
      </c>
      <c r="P3171" s="3">
        <f t="shared" si="148"/>
        <v>36</v>
      </c>
      <c r="Q3171" s="16">
        <f t="shared" si="149"/>
        <v>72</v>
      </c>
    </row>
    <row r="3172" spans="1:17" x14ac:dyDescent="0.3">
      <c r="A3172" s="6">
        <v>42184</v>
      </c>
      <c r="B3172" s="5" t="s">
        <v>887</v>
      </c>
      <c r="C3172" s="5" t="s">
        <v>888</v>
      </c>
      <c r="D3172" s="5" t="s">
        <v>481</v>
      </c>
      <c r="E3172">
        <v>6</v>
      </c>
      <c r="F3172">
        <v>4</v>
      </c>
      <c r="G3172">
        <v>6</v>
      </c>
      <c r="H3172">
        <v>6</v>
      </c>
      <c r="I3172">
        <v>4</v>
      </c>
      <c r="J3172" s="5" t="s">
        <v>36</v>
      </c>
      <c r="K3172" s="5" t="s">
        <v>23</v>
      </c>
      <c r="L3172">
        <v>3</v>
      </c>
      <c r="M3172" s="3">
        <v>1620</v>
      </c>
      <c r="N3172" s="5" t="str">
        <f>IFERROR(INDEX(vtipo,MATCH(D3172,vcliente,0)),"Normal")</f>
        <v>Normal</v>
      </c>
      <c r="O3172" s="5" t="str">
        <f t="shared" si="147"/>
        <v>No</v>
      </c>
      <c r="P3172" s="3">
        <f t="shared" si="148"/>
        <v>0</v>
      </c>
      <c r="Q3172" s="16">
        <f t="shared" si="149"/>
        <v>44</v>
      </c>
    </row>
    <row r="3173" spans="1:17" x14ac:dyDescent="0.3">
      <c r="A3173" s="6">
        <v>42189</v>
      </c>
      <c r="B3173" s="5" t="s">
        <v>887</v>
      </c>
      <c r="C3173" s="5" t="s">
        <v>888</v>
      </c>
      <c r="D3173" s="5" t="s">
        <v>305</v>
      </c>
      <c r="E3173">
        <v>4</v>
      </c>
      <c r="F3173">
        <v>5</v>
      </c>
      <c r="G3173">
        <v>1</v>
      </c>
      <c r="H3173">
        <v>6</v>
      </c>
      <c r="I3173">
        <v>6</v>
      </c>
      <c r="J3173" s="5" t="s">
        <v>16</v>
      </c>
      <c r="K3173" s="5" t="s">
        <v>17</v>
      </c>
      <c r="L3173">
        <v>3</v>
      </c>
      <c r="M3173" s="3">
        <v>3510</v>
      </c>
      <c r="N3173" s="5" t="str">
        <f>IFERROR(INDEX(vtipo,MATCH(D3173,vcliente,0)),"Normal")</f>
        <v>Normal</v>
      </c>
      <c r="O3173" s="5" t="str">
        <f t="shared" si="147"/>
        <v>No</v>
      </c>
      <c r="P3173" s="3">
        <f t="shared" si="148"/>
        <v>0</v>
      </c>
      <c r="Q3173" s="16">
        <f t="shared" si="149"/>
        <v>42</v>
      </c>
    </row>
    <row r="3174" spans="1:17" x14ac:dyDescent="0.3">
      <c r="A3174" s="6">
        <v>42190</v>
      </c>
      <c r="B3174" s="5" t="s">
        <v>887</v>
      </c>
      <c r="C3174" s="5" t="s">
        <v>888</v>
      </c>
      <c r="D3174" s="5" t="s">
        <v>203</v>
      </c>
      <c r="E3174">
        <v>7</v>
      </c>
      <c r="F3174">
        <v>6</v>
      </c>
      <c r="G3174">
        <v>9</v>
      </c>
      <c r="H3174">
        <v>7</v>
      </c>
      <c r="I3174">
        <v>5</v>
      </c>
      <c r="J3174" s="5" t="s">
        <v>16</v>
      </c>
      <c r="K3174" s="5" t="s">
        <v>17</v>
      </c>
      <c r="L3174">
        <v>6</v>
      </c>
      <c r="M3174" s="3">
        <v>6630</v>
      </c>
      <c r="N3174" s="5" t="str">
        <f>IFERROR(INDEX(vtipo,MATCH(D3174,vcliente,0)),"Normal")</f>
        <v>Oro</v>
      </c>
      <c r="O3174" s="5" t="str">
        <f t="shared" si="147"/>
        <v>No</v>
      </c>
      <c r="P3174" s="3">
        <f t="shared" si="148"/>
        <v>23</v>
      </c>
      <c r="Q3174" s="16">
        <f t="shared" si="149"/>
        <v>58</v>
      </c>
    </row>
    <row r="3175" spans="1:17" x14ac:dyDescent="0.3">
      <c r="A3175" s="6">
        <v>42193</v>
      </c>
      <c r="B3175" s="5" t="s">
        <v>887</v>
      </c>
      <c r="C3175" s="5" t="s">
        <v>888</v>
      </c>
      <c r="D3175" s="5" t="s">
        <v>318</v>
      </c>
      <c r="E3175">
        <v>9</v>
      </c>
      <c r="F3175">
        <v>8</v>
      </c>
      <c r="G3175">
        <v>6</v>
      </c>
      <c r="H3175">
        <v>6</v>
      </c>
      <c r="I3175">
        <v>6</v>
      </c>
      <c r="J3175" s="5" t="s">
        <v>96</v>
      </c>
      <c r="K3175" s="5" t="s">
        <v>20</v>
      </c>
      <c r="L3175">
        <v>2</v>
      </c>
      <c r="M3175" s="3">
        <v>540</v>
      </c>
      <c r="N3175" s="5" t="str">
        <f>IFERROR(INDEX(vtipo,MATCH(D3175,vcliente,0)),"Normal")</f>
        <v>Oro</v>
      </c>
      <c r="O3175" s="5" t="str">
        <f t="shared" si="147"/>
        <v>No</v>
      </c>
      <c r="P3175" s="3">
        <f t="shared" si="148"/>
        <v>17</v>
      </c>
      <c r="Q3175" s="16">
        <f t="shared" si="149"/>
        <v>58</v>
      </c>
    </row>
    <row r="3176" spans="1:17" x14ac:dyDescent="0.3">
      <c r="A3176" s="6">
        <v>42194</v>
      </c>
      <c r="B3176" s="5" t="s">
        <v>887</v>
      </c>
      <c r="C3176" s="5" t="s">
        <v>888</v>
      </c>
      <c r="D3176" s="5" t="s">
        <v>33</v>
      </c>
      <c r="E3176">
        <v>10</v>
      </c>
      <c r="F3176">
        <v>7</v>
      </c>
      <c r="G3176">
        <v>5</v>
      </c>
      <c r="H3176">
        <v>6</v>
      </c>
      <c r="I3176">
        <v>8</v>
      </c>
      <c r="J3176" s="5" t="s">
        <v>16</v>
      </c>
      <c r="K3176" s="5" t="s">
        <v>17</v>
      </c>
      <c r="L3176">
        <v>5</v>
      </c>
      <c r="M3176" s="3">
        <v>5850</v>
      </c>
      <c r="N3176" s="5" t="str">
        <f>IFERROR(INDEX(vtipo,MATCH(D3176,vcliente,0)),"Normal")</f>
        <v>Oro</v>
      </c>
      <c r="O3176" s="5" t="str">
        <f t="shared" si="147"/>
        <v>No</v>
      </c>
      <c r="P3176" s="3">
        <f t="shared" si="148"/>
        <v>25</v>
      </c>
      <c r="Q3176" s="16">
        <f t="shared" si="149"/>
        <v>62</v>
      </c>
    </row>
    <row r="3177" spans="1:17" x14ac:dyDescent="0.3">
      <c r="A3177" s="6">
        <v>42198</v>
      </c>
      <c r="B3177" s="5" t="s">
        <v>887</v>
      </c>
      <c r="C3177" s="5" t="s">
        <v>888</v>
      </c>
      <c r="D3177" s="5" t="s">
        <v>614</v>
      </c>
      <c r="E3177">
        <v>6</v>
      </c>
      <c r="F3177">
        <v>5</v>
      </c>
      <c r="G3177">
        <v>0</v>
      </c>
      <c r="H3177">
        <v>9</v>
      </c>
      <c r="I3177">
        <v>4</v>
      </c>
      <c r="J3177" s="5" t="s">
        <v>43</v>
      </c>
      <c r="K3177" s="5" t="s">
        <v>17</v>
      </c>
      <c r="L3177">
        <v>19</v>
      </c>
      <c r="M3177" s="3">
        <v>13680</v>
      </c>
      <c r="N3177" s="5" t="str">
        <f>IFERROR(INDEX(vtipo,MATCH(D3177,vcliente,0)),"Normal")</f>
        <v>Normal</v>
      </c>
      <c r="O3177" s="5" t="str">
        <f t="shared" si="147"/>
        <v>No</v>
      </c>
      <c r="P3177" s="3">
        <f t="shared" si="148"/>
        <v>9</v>
      </c>
      <c r="Q3177" s="16">
        <f t="shared" si="149"/>
        <v>48</v>
      </c>
    </row>
    <row r="3178" spans="1:17" x14ac:dyDescent="0.3">
      <c r="A3178" s="6">
        <v>42204</v>
      </c>
      <c r="B3178" s="5" t="s">
        <v>887</v>
      </c>
      <c r="C3178" s="5" t="s">
        <v>888</v>
      </c>
      <c r="D3178" s="5" t="s">
        <v>441</v>
      </c>
      <c r="E3178">
        <v>8</v>
      </c>
      <c r="F3178">
        <v>7</v>
      </c>
      <c r="G3178">
        <v>7</v>
      </c>
      <c r="H3178">
        <v>9</v>
      </c>
      <c r="I3178">
        <v>6</v>
      </c>
      <c r="J3178" s="5" t="s">
        <v>32</v>
      </c>
      <c r="K3178" s="5" t="s">
        <v>20</v>
      </c>
      <c r="L3178">
        <v>9</v>
      </c>
      <c r="M3178" s="3">
        <v>4590</v>
      </c>
      <c r="N3178" s="5" t="str">
        <f>IFERROR(INDEX(vtipo,MATCH(D3178,vcliente,0)),"Normal")</f>
        <v>Oro</v>
      </c>
      <c r="O3178" s="5" t="str">
        <f t="shared" si="147"/>
        <v>No</v>
      </c>
      <c r="P3178" s="3">
        <f t="shared" si="148"/>
        <v>31</v>
      </c>
      <c r="Q3178" s="16">
        <f t="shared" si="149"/>
        <v>62</v>
      </c>
    </row>
    <row r="3179" spans="1:17" x14ac:dyDescent="0.3">
      <c r="A3179" s="6">
        <v>42206</v>
      </c>
      <c r="B3179" s="5" t="s">
        <v>887</v>
      </c>
      <c r="C3179" s="5" t="s">
        <v>888</v>
      </c>
      <c r="D3179" s="5" t="s">
        <v>762</v>
      </c>
      <c r="E3179">
        <v>8</v>
      </c>
      <c r="F3179">
        <v>3</v>
      </c>
      <c r="G3179">
        <v>7</v>
      </c>
      <c r="H3179">
        <v>6</v>
      </c>
      <c r="I3179">
        <v>5</v>
      </c>
      <c r="J3179" s="5" t="s">
        <v>99</v>
      </c>
      <c r="K3179" s="5" t="s">
        <v>23</v>
      </c>
      <c r="L3179">
        <v>8</v>
      </c>
      <c r="M3179" s="3">
        <v>8640</v>
      </c>
      <c r="N3179" s="5" t="str">
        <f>IFERROR(INDEX(vtipo,MATCH(D3179,vcliente,0)),"Normal")</f>
        <v>Normal</v>
      </c>
      <c r="O3179" s="5" t="str">
        <f t="shared" si="147"/>
        <v>No</v>
      </c>
      <c r="P3179" s="3">
        <f t="shared" si="148"/>
        <v>15</v>
      </c>
      <c r="Q3179" s="16">
        <f t="shared" si="149"/>
        <v>52</v>
      </c>
    </row>
    <row r="3180" spans="1:17" x14ac:dyDescent="0.3">
      <c r="A3180" s="6">
        <v>42226</v>
      </c>
      <c r="B3180" s="5" t="s">
        <v>887</v>
      </c>
      <c r="C3180" s="5" t="s">
        <v>888</v>
      </c>
      <c r="D3180" s="5" t="s">
        <v>329</v>
      </c>
      <c r="E3180">
        <v>8</v>
      </c>
      <c r="F3180">
        <v>4</v>
      </c>
      <c r="G3180">
        <v>9</v>
      </c>
      <c r="H3180">
        <v>8</v>
      </c>
      <c r="I3180">
        <v>6</v>
      </c>
      <c r="J3180" s="5" t="s">
        <v>36</v>
      </c>
      <c r="K3180" s="5" t="s">
        <v>23</v>
      </c>
      <c r="L3180">
        <v>4</v>
      </c>
      <c r="M3180" s="3">
        <v>2280</v>
      </c>
      <c r="N3180" s="5" t="str">
        <f>IFERROR(INDEX(vtipo,MATCH(D3180,vcliente,0)),"Normal")</f>
        <v>Normal</v>
      </c>
      <c r="O3180" s="5" t="str">
        <f t="shared" si="147"/>
        <v>No</v>
      </c>
      <c r="P3180" s="3">
        <f t="shared" si="148"/>
        <v>25</v>
      </c>
      <c r="Q3180" s="16">
        <f t="shared" si="149"/>
        <v>62</v>
      </c>
    </row>
    <row r="3181" spans="1:17" x14ac:dyDescent="0.3">
      <c r="A3181" s="6">
        <v>42226</v>
      </c>
      <c r="B3181" s="5" t="s">
        <v>887</v>
      </c>
      <c r="C3181" s="5" t="s">
        <v>888</v>
      </c>
      <c r="D3181" s="5" t="s">
        <v>397</v>
      </c>
      <c r="E3181">
        <v>6</v>
      </c>
      <c r="F3181">
        <v>2</v>
      </c>
      <c r="G3181">
        <v>0</v>
      </c>
      <c r="H3181">
        <v>10</v>
      </c>
      <c r="I3181">
        <v>3</v>
      </c>
      <c r="J3181" s="5" t="s">
        <v>19</v>
      </c>
      <c r="K3181" s="5" t="s">
        <v>20</v>
      </c>
      <c r="L3181">
        <v>12</v>
      </c>
      <c r="M3181" s="3">
        <v>6000</v>
      </c>
      <c r="N3181" s="5" t="str">
        <f>IFERROR(INDEX(vtipo,MATCH(D3181,vcliente,0)),"Normal")</f>
        <v>Normal</v>
      </c>
      <c r="O3181" s="5" t="str">
        <f t="shared" si="147"/>
        <v>No</v>
      </c>
      <c r="P3181" s="3">
        <f t="shared" si="148"/>
        <v>10</v>
      </c>
      <c r="Q3181" s="16">
        <f t="shared" si="149"/>
        <v>42</v>
      </c>
    </row>
    <row r="3182" spans="1:17" x14ac:dyDescent="0.3">
      <c r="A3182" s="6">
        <v>42228</v>
      </c>
      <c r="B3182" s="5" t="s">
        <v>887</v>
      </c>
      <c r="C3182" s="5" t="s">
        <v>888</v>
      </c>
      <c r="D3182" s="5" t="s">
        <v>339</v>
      </c>
      <c r="E3182">
        <v>8</v>
      </c>
      <c r="F3182">
        <v>5</v>
      </c>
      <c r="G3182">
        <v>8</v>
      </c>
      <c r="H3182">
        <v>7</v>
      </c>
      <c r="I3182">
        <v>7</v>
      </c>
      <c r="J3182" s="5" t="s">
        <v>82</v>
      </c>
      <c r="K3182" s="5" t="s">
        <v>17</v>
      </c>
      <c r="L3182">
        <v>12</v>
      </c>
      <c r="M3182" s="3">
        <v>14400</v>
      </c>
      <c r="N3182" s="5" t="str">
        <f>IFERROR(INDEX(vtipo,MATCH(D3182,vcliente,0)),"Normal")</f>
        <v>Normal</v>
      </c>
      <c r="O3182" s="5" t="str">
        <f t="shared" si="147"/>
        <v>No</v>
      </c>
      <c r="P3182" s="3">
        <f t="shared" si="148"/>
        <v>30</v>
      </c>
      <c r="Q3182" s="16">
        <f t="shared" si="149"/>
        <v>60</v>
      </c>
    </row>
    <row r="3183" spans="1:17" x14ac:dyDescent="0.3">
      <c r="A3183" s="6">
        <v>42231</v>
      </c>
      <c r="B3183" s="5" t="s">
        <v>887</v>
      </c>
      <c r="C3183" s="5" t="s">
        <v>888</v>
      </c>
      <c r="D3183" s="5" t="s">
        <v>239</v>
      </c>
      <c r="E3183">
        <v>2</v>
      </c>
      <c r="F3183">
        <v>8</v>
      </c>
      <c r="G3183">
        <v>9</v>
      </c>
      <c r="H3183">
        <v>7</v>
      </c>
      <c r="I3183">
        <v>3</v>
      </c>
      <c r="J3183" s="5" t="s">
        <v>55</v>
      </c>
      <c r="K3183" s="5" t="s">
        <v>23</v>
      </c>
      <c r="L3183">
        <v>5</v>
      </c>
      <c r="M3183" s="3">
        <v>5525</v>
      </c>
      <c r="N3183" s="5" t="str">
        <f>IFERROR(INDEX(vtipo,MATCH(D3183,vcliente,0)),"Normal")</f>
        <v>Oro</v>
      </c>
      <c r="O3183" s="5" t="str">
        <f t="shared" si="147"/>
        <v>No</v>
      </c>
      <c r="P3183" s="3">
        <f t="shared" si="148"/>
        <v>24</v>
      </c>
      <c r="Q3183" s="16">
        <f t="shared" si="149"/>
        <v>54</v>
      </c>
    </row>
    <row r="3184" spans="1:17" x14ac:dyDescent="0.3">
      <c r="A3184" s="6">
        <v>42232</v>
      </c>
      <c r="B3184" s="5" t="s">
        <v>887</v>
      </c>
      <c r="C3184" s="5" t="s">
        <v>888</v>
      </c>
      <c r="D3184" s="5" t="s">
        <v>285</v>
      </c>
      <c r="E3184">
        <v>0</v>
      </c>
      <c r="F3184">
        <v>1</v>
      </c>
      <c r="G3184">
        <v>1</v>
      </c>
      <c r="H3184">
        <v>1</v>
      </c>
      <c r="I3184">
        <v>2</v>
      </c>
      <c r="J3184" s="5" t="s">
        <v>16</v>
      </c>
      <c r="K3184" s="5" t="s">
        <v>17</v>
      </c>
      <c r="L3184">
        <v>6</v>
      </c>
      <c r="M3184" s="3">
        <v>7020</v>
      </c>
      <c r="N3184" s="5" t="str">
        <f>IFERROR(INDEX(vtipo,MATCH(D3184,vcliente,0)),"Normal")</f>
        <v>Normal</v>
      </c>
      <c r="O3184" s="5" t="str">
        <f t="shared" si="147"/>
        <v>No</v>
      </c>
      <c r="P3184" s="3">
        <f t="shared" si="148"/>
        <v>0</v>
      </c>
      <c r="Q3184" s="16">
        <f t="shared" si="149"/>
        <v>10</v>
      </c>
    </row>
    <row r="3185" spans="1:17" x14ac:dyDescent="0.3">
      <c r="A3185" s="6">
        <v>42232</v>
      </c>
      <c r="B3185" s="5" t="s">
        <v>887</v>
      </c>
      <c r="C3185" s="5" t="s">
        <v>888</v>
      </c>
      <c r="D3185" s="5" t="s">
        <v>263</v>
      </c>
      <c r="E3185">
        <v>4</v>
      </c>
      <c r="F3185">
        <v>5</v>
      </c>
      <c r="G3185">
        <v>5</v>
      </c>
      <c r="H3185">
        <v>3</v>
      </c>
      <c r="I3185">
        <v>2</v>
      </c>
      <c r="J3185" s="5" t="s">
        <v>22</v>
      </c>
      <c r="K3185" s="5" t="s">
        <v>23</v>
      </c>
      <c r="L3185">
        <v>11</v>
      </c>
      <c r="M3185" s="3">
        <v>3300</v>
      </c>
      <c r="N3185" s="5" t="str">
        <f>IFERROR(INDEX(vtipo,MATCH(D3185,vcliente,0)),"Normal")</f>
        <v>Normal</v>
      </c>
      <c r="O3185" s="5" t="str">
        <f t="shared" si="147"/>
        <v>No</v>
      </c>
      <c r="P3185" s="3">
        <f t="shared" si="148"/>
        <v>0</v>
      </c>
      <c r="Q3185" s="16">
        <f t="shared" si="149"/>
        <v>34</v>
      </c>
    </row>
    <row r="3186" spans="1:17" x14ac:dyDescent="0.3">
      <c r="A3186" s="6">
        <v>42233</v>
      </c>
      <c r="B3186" s="5" t="s">
        <v>887</v>
      </c>
      <c r="C3186" s="5" t="s">
        <v>888</v>
      </c>
      <c r="D3186" s="5" t="s">
        <v>83</v>
      </c>
      <c r="E3186">
        <v>6</v>
      </c>
      <c r="F3186">
        <v>2</v>
      </c>
      <c r="G3186">
        <v>5</v>
      </c>
      <c r="H3186">
        <v>6</v>
      </c>
      <c r="I3186">
        <v>1</v>
      </c>
      <c r="J3186" s="5" t="s">
        <v>25</v>
      </c>
      <c r="K3186" s="5" t="s">
        <v>17</v>
      </c>
      <c r="L3186">
        <v>6</v>
      </c>
      <c r="M3186" s="3">
        <v>1800</v>
      </c>
      <c r="N3186" s="5" t="str">
        <f>IFERROR(INDEX(vtipo,MATCH(D3186,vcliente,0)),"Normal")</f>
        <v>Normal</v>
      </c>
      <c r="O3186" s="5" t="str">
        <f t="shared" si="147"/>
        <v>No</v>
      </c>
      <c r="P3186" s="3">
        <f t="shared" si="148"/>
        <v>0</v>
      </c>
      <c r="Q3186" s="16">
        <f t="shared" si="149"/>
        <v>38</v>
      </c>
    </row>
    <row r="3187" spans="1:17" x14ac:dyDescent="0.3">
      <c r="A3187" s="6">
        <v>42242</v>
      </c>
      <c r="B3187" s="5" t="s">
        <v>887</v>
      </c>
      <c r="C3187" s="5" t="s">
        <v>888</v>
      </c>
      <c r="D3187" s="5" t="s">
        <v>493</v>
      </c>
      <c r="E3187">
        <v>3</v>
      </c>
      <c r="F3187">
        <v>1</v>
      </c>
      <c r="G3187">
        <v>4</v>
      </c>
      <c r="H3187">
        <v>10</v>
      </c>
      <c r="I3187">
        <v>1</v>
      </c>
      <c r="J3187" s="5" t="s">
        <v>30</v>
      </c>
      <c r="K3187" s="5" t="s">
        <v>17</v>
      </c>
      <c r="L3187">
        <v>2</v>
      </c>
      <c r="M3187" s="3">
        <v>1440</v>
      </c>
      <c r="N3187" s="5" t="str">
        <f>IFERROR(INDEX(vtipo,MATCH(D3187,vcliente,0)),"Normal")</f>
        <v>Normal</v>
      </c>
      <c r="O3187" s="5" t="str">
        <f t="shared" si="147"/>
        <v>No</v>
      </c>
      <c r="P3187" s="3">
        <f t="shared" si="148"/>
        <v>10</v>
      </c>
      <c r="Q3187" s="16">
        <f t="shared" si="149"/>
        <v>36</v>
      </c>
    </row>
    <row r="3188" spans="1:17" x14ac:dyDescent="0.3">
      <c r="A3188" s="6">
        <v>42242</v>
      </c>
      <c r="B3188" s="5" t="s">
        <v>887</v>
      </c>
      <c r="C3188" s="5" t="s">
        <v>888</v>
      </c>
      <c r="D3188" s="5" t="s">
        <v>758</v>
      </c>
      <c r="E3188">
        <v>5</v>
      </c>
      <c r="F3188">
        <v>5</v>
      </c>
      <c r="G3188">
        <v>4</v>
      </c>
      <c r="H3188">
        <v>9</v>
      </c>
      <c r="I3188">
        <v>5</v>
      </c>
      <c r="J3188" s="5" t="s">
        <v>27</v>
      </c>
      <c r="K3188" s="5" t="s">
        <v>23</v>
      </c>
      <c r="L3188">
        <v>3</v>
      </c>
      <c r="M3188" s="3">
        <v>1200</v>
      </c>
      <c r="N3188" s="5" t="str">
        <f>IFERROR(INDEX(vtipo,MATCH(D3188,vcliente,0)),"Normal")</f>
        <v>Normal</v>
      </c>
      <c r="O3188" s="5" t="str">
        <f t="shared" si="147"/>
        <v>No</v>
      </c>
      <c r="P3188" s="3">
        <f t="shared" si="148"/>
        <v>9</v>
      </c>
      <c r="Q3188" s="16">
        <f t="shared" si="149"/>
        <v>48</v>
      </c>
    </row>
    <row r="3189" spans="1:17" x14ac:dyDescent="0.3">
      <c r="A3189" s="6">
        <v>42252</v>
      </c>
      <c r="B3189" s="5" t="s">
        <v>887</v>
      </c>
      <c r="C3189" s="5" t="s">
        <v>888</v>
      </c>
      <c r="D3189" s="5" t="s">
        <v>280</v>
      </c>
      <c r="E3189">
        <v>8</v>
      </c>
      <c r="F3189">
        <v>9</v>
      </c>
      <c r="G3189">
        <v>6</v>
      </c>
      <c r="H3189">
        <v>6</v>
      </c>
      <c r="I3189">
        <v>6</v>
      </c>
      <c r="J3189" s="5" t="s">
        <v>59</v>
      </c>
      <c r="K3189" s="5" t="s">
        <v>17</v>
      </c>
      <c r="L3189">
        <v>4</v>
      </c>
      <c r="M3189" s="3">
        <v>2040</v>
      </c>
      <c r="N3189" s="5" t="str">
        <f>IFERROR(INDEX(vtipo,MATCH(D3189,vcliente,0)),"Normal")</f>
        <v>Oro</v>
      </c>
      <c r="O3189" s="5" t="str">
        <f t="shared" si="147"/>
        <v>No</v>
      </c>
      <c r="P3189" s="3">
        <f t="shared" si="148"/>
        <v>17</v>
      </c>
      <c r="Q3189" s="16">
        <f t="shared" si="149"/>
        <v>58</v>
      </c>
    </row>
    <row r="3190" spans="1:17" x14ac:dyDescent="0.3">
      <c r="A3190" s="6">
        <v>42255</v>
      </c>
      <c r="B3190" s="5" t="s">
        <v>887</v>
      </c>
      <c r="C3190" s="5" t="s">
        <v>888</v>
      </c>
      <c r="D3190" s="5" t="s">
        <v>238</v>
      </c>
      <c r="E3190">
        <v>7</v>
      </c>
      <c r="F3190">
        <v>2</v>
      </c>
      <c r="G3190">
        <v>9</v>
      </c>
      <c r="H3190">
        <v>7</v>
      </c>
      <c r="I3190">
        <v>5</v>
      </c>
      <c r="J3190" s="5" t="s">
        <v>71</v>
      </c>
      <c r="K3190" s="5" t="s">
        <v>20</v>
      </c>
      <c r="L3190">
        <v>8</v>
      </c>
      <c r="M3190" s="3">
        <v>7040</v>
      </c>
      <c r="N3190" s="5" t="str">
        <f>IFERROR(INDEX(vtipo,MATCH(D3190,vcliente,0)),"Normal")</f>
        <v>Platino</v>
      </c>
      <c r="O3190" s="5" t="str">
        <f t="shared" si="147"/>
        <v>No</v>
      </c>
      <c r="P3190" s="3">
        <f t="shared" si="148"/>
        <v>23</v>
      </c>
      <c r="Q3190" s="16">
        <f t="shared" si="149"/>
        <v>56</v>
      </c>
    </row>
    <row r="3191" spans="1:17" x14ac:dyDescent="0.3">
      <c r="A3191" s="6">
        <v>42258</v>
      </c>
      <c r="B3191" s="5" t="s">
        <v>887</v>
      </c>
      <c r="C3191" s="5" t="s">
        <v>888</v>
      </c>
      <c r="D3191" s="5" t="s">
        <v>628</v>
      </c>
      <c r="E3191">
        <v>5</v>
      </c>
      <c r="F3191">
        <v>7</v>
      </c>
      <c r="G3191">
        <v>5</v>
      </c>
      <c r="H3191">
        <v>4</v>
      </c>
      <c r="I3191">
        <v>0</v>
      </c>
      <c r="J3191" s="5" t="s">
        <v>30</v>
      </c>
      <c r="K3191" s="5" t="s">
        <v>17</v>
      </c>
      <c r="L3191">
        <v>3</v>
      </c>
      <c r="M3191" s="3">
        <v>2160</v>
      </c>
      <c r="N3191" s="5" t="str">
        <f>IFERROR(INDEX(vtipo,MATCH(D3191,vcliente,0)),"Normal")</f>
        <v>Normal</v>
      </c>
      <c r="O3191" s="5" t="str">
        <f t="shared" si="147"/>
        <v>No</v>
      </c>
      <c r="P3191" s="3">
        <f t="shared" si="148"/>
        <v>7</v>
      </c>
      <c r="Q3191" s="16">
        <f t="shared" si="149"/>
        <v>42</v>
      </c>
    </row>
    <row r="3192" spans="1:17" x14ac:dyDescent="0.3">
      <c r="A3192" s="6">
        <v>42258</v>
      </c>
      <c r="B3192" s="5" t="s">
        <v>887</v>
      </c>
      <c r="C3192" s="5" t="s">
        <v>888</v>
      </c>
      <c r="D3192" s="5" t="s">
        <v>830</v>
      </c>
      <c r="E3192">
        <v>5</v>
      </c>
      <c r="F3192">
        <v>3</v>
      </c>
      <c r="G3192">
        <v>7</v>
      </c>
      <c r="H3192">
        <v>5</v>
      </c>
      <c r="I3192">
        <v>6</v>
      </c>
      <c r="J3192" s="5" t="s">
        <v>99</v>
      </c>
      <c r="K3192" s="5" t="s">
        <v>23</v>
      </c>
      <c r="L3192">
        <v>16</v>
      </c>
      <c r="M3192" s="3">
        <v>16320</v>
      </c>
      <c r="N3192" s="5" t="str">
        <f>IFERROR(INDEX(vtipo,MATCH(D3192,vcliente,0)),"Normal")</f>
        <v>Oro</v>
      </c>
      <c r="O3192" s="5" t="str">
        <f t="shared" si="147"/>
        <v>No</v>
      </c>
      <c r="P3192" s="3">
        <f t="shared" si="148"/>
        <v>7</v>
      </c>
      <c r="Q3192" s="16">
        <f t="shared" si="149"/>
        <v>46</v>
      </c>
    </row>
    <row r="3193" spans="1:17" x14ac:dyDescent="0.3">
      <c r="A3193" s="6">
        <v>42264</v>
      </c>
      <c r="B3193" s="5" t="s">
        <v>887</v>
      </c>
      <c r="C3193" s="5" t="s">
        <v>888</v>
      </c>
      <c r="D3193" s="5" t="s">
        <v>51</v>
      </c>
      <c r="E3193">
        <v>3</v>
      </c>
      <c r="F3193">
        <v>4</v>
      </c>
      <c r="G3193">
        <v>3</v>
      </c>
      <c r="H3193">
        <v>5</v>
      </c>
      <c r="I3193">
        <v>9</v>
      </c>
      <c r="J3193" s="5" t="s">
        <v>71</v>
      </c>
      <c r="K3193" s="5" t="s">
        <v>20</v>
      </c>
      <c r="L3193">
        <v>5</v>
      </c>
      <c r="M3193" s="3">
        <v>5225</v>
      </c>
      <c r="N3193" s="5" t="str">
        <f>IFERROR(INDEX(vtipo,MATCH(D3193,vcliente,0)),"Normal")</f>
        <v>Normal</v>
      </c>
      <c r="O3193" s="5" t="str">
        <f t="shared" si="147"/>
        <v>No</v>
      </c>
      <c r="P3193" s="3">
        <f t="shared" si="148"/>
        <v>9</v>
      </c>
      <c r="Q3193" s="16">
        <f t="shared" si="149"/>
        <v>42</v>
      </c>
    </row>
    <row r="3194" spans="1:17" x14ac:dyDescent="0.3">
      <c r="A3194" s="6">
        <v>42267</v>
      </c>
      <c r="B3194" s="5" t="s">
        <v>887</v>
      </c>
      <c r="C3194" s="5" t="s">
        <v>888</v>
      </c>
      <c r="D3194" s="5" t="s">
        <v>765</v>
      </c>
      <c r="E3194">
        <v>7</v>
      </c>
      <c r="F3194">
        <v>7</v>
      </c>
      <c r="G3194">
        <v>7</v>
      </c>
      <c r="H3194">
        <v>9</v>
      </c>
      <c r="I3194">
        <v>7</v>
      </c>
      <c r="J3194" s="5" t="s">
        <v>55</v>
      </c>
      <c r="K3194" s="5" t="s">
        <v>23</v>
      </c>
      <c r="L3194">
        <v>10</v>
      </c>
      <c r="M3194" s="3">
        <v>12350</v>
      </c>
      <c r="N3194" s="5" t="str">
        <f>IFERROR(INDEX(vtipo,MATCH(D3194,vcliente,0)),"Normal")</f>
        <v>Normal</v>
      </c>
      <c r="O3194" s="5" t="str">
        <f t="shared" si="147"/>
        <v>No</v>
      </c>
      <c r="P3194" s="3">
        <f t="shared" si="148"/>
        <v>37</v>
      </c>
      <c r="Q3194" s="16">
        <f t="shared" si="149"/>
        <v>75</v>
      </c>
    </row>
    <row r="3195" spans="1:17" x14ac:dyDescent="0.3">
      <c r="A3195" s="6">
        <v>42267</v>
      </c>
      <c r="B3195" s="5" t="s">
        <v>887</v>
      </c>
      <c r="C3195" s="5" t="s">
        <v>888</v>
      </c>
      <c r="D3195" s="5" t="s">
        <v>651</v>
      </c>
      <c r="E3195">
        <v>0</v>
      </c>
      <c r="F3195">
        <v>8</v>
      </c>
      <c r="G3195">
        <v>6</v>
      </c>
      <c r="H3195">
        <v>7</v>
      </c>
      <c r="I3195">
        <v>6</v>
      </c>
      <c r="J3195" s="5" t="s">
        <v>82</v>
      </c>
      <c r="K3195" s="5" t="s">
        <v>17</v>
      </c>
      <c r="L3195">
        <v>2</v>
      </c>
      <c r="M3195" s="3">
        <v>2160</v>
      </c>
      <c r="N3195" s="5" t="str">
        <f>IFERROR(INDEX(vtipo,MATCH(D3195,vcliente,0)),"Normal")</f>
        <v>Normal</v>
      </c>
      <c r="O3195" s="5" t="str">
        <f t="shared" si="147"/>
        <v>No</v>
      </c>
      <c r="P3195" s="3">
        <f t="shared" si="148"/>
        <v>15</v>
      </c>
      <c r="Q3195" s="16">
        <f t="shared" si="149"/>
        <v>54</v>
      </c>
    </row>
    <row r="3196" spans="1:17" x14ac:dyDescent="0.3">
      <c r="A3196" s="6">
        <v>42270</v>
      </c>
      <c r="B3196" s="5" t="s">
        <v>887</v>
      </c>
      <c r="C3196" s="5" t="s">
        <v>888</v>
      </c>
      <c r="D3196" s="5" t="s">
        <v>392</v>
      </c>
      <c r="E3196">
        <v>9</v>
      </c>
      <c r="F3196">
        <v>6</v>
      </c>
      <c r="G3196">
        <v>6</v>
      </c>
      <c r="H3196">
        <v>7</v>
      </c>
      <c r="I3196">
        <v>8</v>
      </c>
      <c r="J3196" s="5" t="s">
        <v>16</v>
      </c>
      <c r="K3196" s="5" t="s">
        <v>17</v>
      </c>
      <c r="L3196">
        <v>8</v>
      </c>
      <c r="M3196" s="3">
        <v>9360</v>
      </c>
      <c r="N3196" s="5" t="str">
        <f>IFERROR(INDEX(vtipo,MATCH(D3196,vcliente,0)),"Normal")</f>
        <v>Normal</v>
      </c>
      <c r="O3196" s="5" t="str">
        <f t="shared" si="147"/>
        <v>No</v>
      </c>
      <c r="P3196" s="3">
        <f t="shared" si="148"/>
        <v>24</v>
      </c>
      <c r="Q3196" s="16">
        <f t="shared" si="149"/>
        <v>60</v>
      </c>
    </row>
    <row r="3197" spans="1:17" x14ac:dyDescent="0.3">
      <c r="A3197" s="6">
        <v>42271</v>
      </c>
      <c r="B3197" s="5" t="s">
        <v>887</v>
      </c>
      <c r="C3197" s="5" t="s">
        <v>888</v>
      </c>
      <c r="D3197" s="5" t="s">
        <v>330</v>
      </c>
      <c r="E3197">
        <v>4</v>
      </c>
      <c r="F3197">
        <v>6</v>
      </c>
      <c r="G3197">
        <v>2</v>
      </c>
      <c r="H3197">
        <v>5</v>
      </c>
      <c r="I3197">
        <v>1</v>
      </c>
      <c r="J3197" s="5" t="s">
        <v>57</v>
      </c>
      <c r="K3197" s="5" t="s">
        <v>17</v>
      </c>
      <c r="L3197">
        <v>8</v>
      </c>
      <c r="M3197" s="3">
        <v>2280</v>
      </c>
      <c r="N3197" s="5" t="str">
        <f>IFERROR(INDEX(vtipo,MATCH(D3197,vcliente,0)),"Normal")</f>
        <v>Normal</v>
      </c>
      <c r="O3197" s="5" t="str">
        <f t="shared" si="147"/>
        <v>No</v>
      </c>
      <c r="P3197" s="3">
        <f t="shared" si="148"/>
        <v>0</v>
      </c>
      <c r="Q3197" s="16">
        <f t="shared" si="149"/>
        <v>34</v>
      </c>
    </row>
    <row r="3198" spans="1:17" x14ac:dyDescent="0.3">
      <c r="A3198" s="6">
        <v>42271</v>
      </c>
      <c r="B3198" s="5" t="s">
        <v>887</v>
      </c>
      <c r="C3198" s="5" t="s">
        <v>888</v>
      </c>
      <c r="D3198" s="5" t="s">
        <v>582</v>
      </c>
      <c r="E3198">
        <v>5</v>
      </c>
      <c r="F3198">
        <v>4</v>
      </c>
      <c r="G3198">
        <v>1</v>
      </c>
      <c r="H3198">
        <v>6</v>
      </c>
      <c r="I3198">
        <v>5</v>
      </c>
      <c r="J3198" s="5" t="s">
        <v>63</v>
      </c>
      <c r="K3198" s="5" t="s">
        <v>17</v>
      </c>
      <c r="L3198">
        <v>5</v>
      </c>
      <c r="M3198" s="3">
        <v>2850</v>
      </c>
      <c r="N3198" s="5" t="str">
        <f>IFERROR(INDEX(vtipo,MATCH(D3198,vcliente,0)),"Normal")</f>
        <v>Normal</v>
      </c>
      <c r="O3198" s="5" t="str">
        <f t="shared" si="147"/>
        <v>No</v>
      </c>
      <c r="P3198" s="3">
        <f t="shared" si="148"/>
        <v>0</v>
      </c>
      <c r="Q3198" s="16">
        <f t="shared" si="149"/>
        <v>40</v>
      </c>
    </row>
    <row r="3199" spans="1:17" x14ac:dyDescent="0.3">
      <c r="A3199" s="6">
        <v>42273</v>
      </c>
      <c r="B3199" s="5" t="s">
        <v>887</v>
      </c>
      <c r="C3199" s="5" t="s">
        <v>888</v>
      </c>
      <c r="D3199" s="5" t="s">
        <v>364</v>
      </c>
      <c r="E3199">
        <v>8</v>
      </c>
      <c r="F3199">
        <v>3</v>
      </c>
      <c r="G3199">
        <v>7</v>
      </c>
      <c r="H3199">
        <v>5</v>
      </c>
      <c r="I3199">
        <v>6</v>
      </c>
      <c r="J3199" s="5" t="s">
        <v>22</v>
      </c>
      <c r="K3199" s="5" t="s">
        <v>23</v>
      </c>
      <c r="L3199">
        <v>4</v>
      </c>
      <c r="M3199" s="3">
        <v>1020</v>
      </c>
      <c r="N3199" s="5" t="str">
        <f>IFERROR(INDEX(vtipo,MATCH(D3199,vcliente,0)),"Normal")</f>
        <v>Oro</v>
      </c>
      <c r="O3199" s="5" t="str">
        <f t="shared" si="147"/>
        <v>No</v>
      </c>
      <c r="P3199" s="3">
        <f t="shared" si="148"/>
        <v>15</v>
      </c>
      <c r="Q3199" s="16">
        <f t="shared" si="149"/>
        <v>52</v>
      </c>
    </row>
    <row r="3200" spans="1:17" x14ac:dyDescent="0.3">
      <c r="A3200" s="6">
        <v>42284</v>
      </c>
      <c r="B3200" s="5" t="s">
        <v>887</v>
      </c>
      <c r="C3200" s="5" t="s">
        <v>888</v>
      </c>
      <c r="D3200" s="5" t="s">
        <v>775</v>
      </c>
      <c r="E3200">
        <v>4</v>
      </c>
      <c r="F3200">
        <v>4</v>
      </c>
      <c r="G3200">
        <v>3</v>
      </c>
      <c r="H3200">
        <v>5</v>
      </c>
      <c r="I3200">
        <v>4</v>
      </c>
      <c r="J3200" s="5" t="s">
        <v>38</v>
      </c>
      <c r="K3200" s="5" t="s">
        <v>17</v>
      </c>
      <c r="L3200">
        <v>1</v>
      </c>
      <c r="M3200" s="3">
        <v>510</v>
      </c>
      <c r="N3200" s="5" t="str">
        <f>IFERROR(INDEX(vtipo,MATCH(D3200,vcliente,0)),"Normal")</f>
        <v>Oro</v>
      </c>
      <c r="O3200" s="5" t="str">
        <f t="shared" si="147"/>
        <v>No</v>
      </c>
      <c r="P3200" s="3">
        <f t="shared" si="148"/>
        <v>0</v>
      </c>
      <c r="Q3200" s="16">
        <f t="shared" si="149"/>
        <v>34</v>
      </c>
    </row>
    <row r="3201" spans="1:17" x14ac:dyDescent="0.3">
      <c r="A3201" s="6">
        <v>42287</v>
      </c>
      <c r="B3201" s="5" t="s">
        <v>887</v>
      </c>
      <c r="C3201" s="5" t="s">
        <v>888</v>
      </c>
      <c r="D3201" s="5" t="s">
        <v>757</v>
      </c>
      <c r="E3201">
        <v>5</v>
      </c>
      <c r="F3201">
        <v>10</v>
      </c>
      <c r="G3201">
        <v>2</v>
      </c>
      <c r="H3201">
        <v>4</v>
      </c>
      <c r="I3201">
        <v>3</v>
      </c>
      <c r="J3201" s="5" t="s">
        <v>32</v>
      </c>
      <c r="K3201" s="5" t="s">
        <v>20</v>
      </c>
      <c r="L3201">
        <v>7</v>
      </c>
      <c r="M3201" s="3">
        <v>3990</v>
      </c>
      <c r="N3201" s="5" t="str">
        <f>IFERROR(INDEX(vtipo,MATCH(D3201,vcliente,0)),"Normal")</f>
        <v>Normal</v>
      </c>
      <c r="O3201" s="5" t="str">
        <f t="shared" si="147"/>
        <v>No</v>
      </c>
      <c r="P3201" s="3">
        <f t="shared" si="148"/>
        <v>10</v>
      </c>
      <c r="Q3201" s="16">
        <f t="shared" si="149"/>
        <v>44</v>
      </c>
    </row>
    <row r="3202" spans="1:17" x14ac:dyDescent="0.3">
      <c r="A3202" s="6">
        <v>42292</v>
      </c>
      <c r="B3202" s="5" t="s">
        <v>887</v>
      </c>
      <c r="C3202" s="5" t="s">
        <v>888</v>
      </c>
      <c r="D3202" s="5" t="s">
        <v>889</v>
      </c>
      <c r="E3202">
        <v>5</v>
      </c>
      <c r="F3202">
        <v>1</v>
      </c>
      <c r="G3202">
        <v>7</v>
      </c>
      <c r="H3202">
        <v>4</v>
      </c>
      <c r="I3202">
        <v>6</v>
      </c>
      <c r="J3202" s="5" t="s">
        <v>59</v>
      </c>
      <c r="K3202" s="5" t="s">
        <v>17</v>
      </c>
      <c r="L3202">
        <v>10</v>
      </c>
      <c r="M3202" s="3">
        <v>5700</v>
      </c>
      <c r="N3202" s="5" t="str">
        <f>IFERROR(INDEX(vtipo,MATCH(D3202,vcliente,0)),"Normal")</f>
        <v>Normal</v>
      </c>
      <c r="O3202" s="5" t="str">
        <f t="shared" si="147"/>
        <v>No</v>
      </c>
      <c r="P3202" s="3">
        <f t="shared" si="148"/>
        <v>7</v>
      </c>
      <c r="Q3202" s="16">
        <f t="shared" si="149"/>
        <v>44</v>
      </c>
    </row>
    <row r="3203" spans="1:17" x14ac:dyDescent="0.3">
      <c r="A3203" s="6">
        <v>42293</v>
      </c>
      <c r="B3203" s="5" t="s">
        <v>887</v>
      </c>
      <c r="C3203" s="5" t="s">
        <v>888</v>
      </c>
      <c r="D3203" s="5" t="s">
        <v>102</v>
      </c>
      <c r="E3203">
        <v>5</v>
      </c>
      <c r="F3203">
        <v>8</v>
      </c>
      <c r="G3203">
        <v>3</v>
      </c>
      <c r="H3203">
        <v>5</v>
      </c>
      <c r="I3203">
        <v>5</v>
      </c>
      <c r="J3203" s="5" t="s">
        <v>30</v>
      </c>
      <c r="K3203" s="5" t="s">
        <v>17</v>
      </c>
      <c r="L3203">
        <v>5</v>
      </c>
      <c r="M3203" s="3">
        <v>3600</v>
      </c>
      <c r="N3203" s="5" t="str">
        <f>IFERROR(INDEX(vtipo,MATCH(D3203,vcliente,0)),"Normal")</f>
        <v>Normal</v>
      </c>
      <c r="O3203" s="5" t="str">
        <f t="shared" ref="O3203:O3266" si="150">IF(OR(COUNTIF(E3203:I3203,10)&gt;=2,AND(MONTH(A3203)=10,L3203&gt;=15)),"Sí","No")</f>
        <v>No</v>
      </c>
      <c r="P3203" s="3">
        <f t="shared" ref="P3203:P3266" si="151">SUMIF(E3203:I3203,"&gt;=7")</f>
        <v>8</v>
      </c>
      <c r="Q3203" s="16">
        <f t="shared" ref="Q3203:Q3266" si="152">(SUM(E3203:I3203)-MIN(E3203:I3203))*IF(MIN(E3203:I3203)&gt;=7,2.5,2)</f>
        <v>46</v>
      </c>
    </row>
    <row r="3204" spans="1:17" x14ac:dyDescent="0.3">
      <c r="A3204" s="6">
        <v>42295</v>
      </c>
      <c r="B3204" s="5" t="s">
        <v>887</v>
      </c>
      <c r="C3204" s="5" t="s">
        <v>888</v>
      </c>
      <c r="D3204" s="5" t="s">
        <v>227</v>
      </c>
      <c r="E3204">
        <v>2</v>
      </c>
      <c r="F3204">
        <v>8</v>
      </c>
      <c r="G3204">
        <v>6</v>
      </c>
      <c r="H3204">
        <v>2</v>
      </c>
      <c r="I3204">
        <v>6</v>
      </c>
      <c r="J3204" s="5" t="s">
        <v>53</v>
      </c>
      <c r="K3204" s="5" t="s">
        <v>17</v>
      </c>
      <c r="L3204">
        <v>19</v>
      </c>
      <c r="M3204" s="3">
        <v>18810</v>
      </c>
      <c r="N3204" s="5" t="str">
        <f>IFERROR(INDEX(vtipo,MATCH(D3204,vcliente,0)),"Normal")</f>
        <v>Normal</v>
      </c>
      <c r="O3204" s="5" t="str">
        <f t="shared" si="150"/>
        <v>Sí</v>
      </c>
      <c r="P3204" s="3">
        <f t="shared" si="151"/>
        <v>8</v>
      </c>
      <c r="Q3204" s="16">
        <f t="shared" si="152"/>
        <v>44</v>
      </c>
    </row>
    <row r="3205" spans="1:17" x14ac:dyDescent="0.3">
      <c r="A3205" s="6">
        <v>42295</v>
      </c>
      <c r="B3205" s="5" t="s">
        <v>887</v>
      </c>
      <c r="C3205" s="5" t="s">
        <v>888</v>
      </c>
      <c r="D3205" s="5" t="s">
        <v>431</v>
      </c>
      <c r="E3205">
        <v>3</v>
      </c>
      <c r="F3205">
        <v>7</v>
      </c>
      <c r="G3205">
        <v>3</v>
      </c>
      <c r="H3205">
        <v>8</v>
      </c>
      <c r="I3205">
        <v>7</v>
      </c>
      <c r="J3205" s="5" t="s">
        <v>55</v>
      </c>
      <c r="K3205" s="5" t="s">
        <v>23</v>
      </c>
      <c r="L3205">
        <v>5</v>
      </c>
      <c r="M3205" s="3">
        <v>6175</v>
      </c>
      <c r="N3205" s="5" t="str">
        <f>IFERROR(INDEX(vtipo,MATCH(D3205,vcliente,0)),"Normal")</f>
        <v>Normal</v>
      </c>
      <c r="O3205" s="5" t="str">
        <f t="shared" si="150"/>
        <v>No</v>
      </c>
      <c r="P3205" s="3">
        <f t="shared" si="151"/>
        <v>22</v>
      </c>
      <c r="Q3205" s="16">
        <f t="shared" si="152"/>
        <v>50</v>
      </c>
    </row>
    <row r="3206" spans="1:17" x14ac:dyDescent="0.3">
      <c r="A3206" s="6">
        <v>42305</v>
      </c>
      <c r="B3206" s="5" t="s">
        <v>887</v>
      </c>
      <c r="C3206" s="5" t="s">
        <v>888</v>
      </c>
      <c r="D3206" s="5" t="s">
        <v>561</v>
      </c>
      <c r="E3206">
        <v>7</v>
      </c>
      <c r="F3206">
        <v>6</v>
      </c>
      <c r="G3206">
        <v>6</v>
      </c>
      <c r="H3206">
        <v>5</v>
      </c>
      <c r="I3206">
        <v>9</v>
      </c>
      <c r="J3206" s="5" t="s">
        <v>86</v>
      </c>
      <c r="K3206" s="5" t="s">
        <v>20</v>
      </c>
      <c r="L3206">
        <v>2</v>
      </c>
      <c r="M3206" s="3">
        <v>1600</v>
      </c>
      <c r="N3206" s="5" t="str">
        <f>IFERROR(INDEX(vtipo,MATCH(D3206,vcliente,0)),"Normal")</f>
        <v>Oro</v>
      </c>
      <c r="O3206" s="5" t="str">
        <f t="shared" si="150"/>
        <v>No</v>
      </c>
      <c r="P3206" s="3">
        <f t="shared" si="151"/>
        <v>16</v>
      </c>
      <c r="Q3206" s="16">
        <f t="shared" si="152"/>
        <v>56</v>
      </c>
    </row>
    <row r="3207" spans="1:17" x14ac:dyDescent="0.3">
      <c r="A3207" s="6">
        <v>42309</v>
      </c>
      <c r="B3207" s="5" t="s">
        <v>887</v>
      </c>
      <c r="C3207" s="5" t="s">
        <v>888</v>
      </c>
      <c r="D3207" s="5" t="s">
        <v>810</v>
      </c>
      <c r="E3207">
        <v>10</v>
      </c>
      <c r="F3207">
        <v>10</v>
      </c>
      <c r="G3207">
        <v>10</v>
      </c>
      <c r="H3207">
        <v>8</v>
      </c>
      <c r="I3207">
        <v>1</v>
      </c>
      <c r="J3207" s="5" t="s">
        <v>148</v>
      </c>
      <c r="K3207" s="5" t="s">
        <v>20</v>
      </c>
      <c r="L3207">
        <v>7</v>
      </c>
      <c r="M3207" s="3">
        <v>2800</v>
      </c>
      <c r="N3207" s="5" t="str">
        <f>IFERROR(INDEX(vtipo,MATCH(D3207,vcliente,0)),"Normal")</f>
        <v>Oro</v>
      </c>
      <c r="O3207" s="5" t="str">
        <f t="shared" si="150"/>
        <v>Sí</v>
      </c>
      <c r="P3207" s="3">
        <f t="shared" si="151"/>
        <v>38</v>
      </c>
      <c r="Q3207" s="16">
        <f t="shared" si="152"/>
        <v>76</v>
      </c>
    </row>
    <row r="3208" spans="1:17" x14ac:dyDescent="0.3">
      <c r="A3208" s="6">
        <v>42309</v>
      </c>
      <c r="B3208" s="5" t="s">
        <v>887</v>
      </c>
      <c r="C3208" s="5" t="s">
        <v>888</v>
      </c>
      <c r="D3208" s="5" t="s">
        <v>828</v>
      </c>
      <c r="E3208">
        <v>5</v>
      </c>
      <c r="F3208">
        <v>5</v>
      </c>
      <c r="G3208">
        <v>3</v>
      </c>
      <c r="H3208">
        <v>6</v>
      </c>
      <c r="I3208">
        <v>1</v>
      </c>
      <c r="J3208" s="5" t="s">
        <v>32</v>
      </c>
      <c r="K3208" s="5" t="s">
        <v>20</v>
      </c>
      <c r="L3208">
        <v>2</v>
      </c>
      <c r="M3208" s="3">
        <v>1020</v>
      </c>
      <c r="N3208" s="5" t="str">
        <f>IFERROR(INDEX(vtipo,MATCH(D3208,vcliente,0)),"Normal")</f>
        <v>Oro</v>
      </c>
      <c r="O3208" s="5" t="str">
        <f t="shared" si="150"/>
        <v>No</v>
      </c>
      <c r="P3208" s="3">
        <f t="shared" si="151"/>
        <v>0</v>
      </c>
      <c r="Q3208" s="16">
        <f t="shared" si="152"/>
        <v>38</v>
      </c>
    </row>
    <row r="3209" spans="1:17" x14ac:dyDescent="0.3">
      <c r="A3209" s="6">
        <v>42310</v>
      </c>
      <c r="B3209" s="5" t="s">
        <v>887</v>
      </c>
      <c r="C3209" s="5" t="s">
        <v>888</v>
      </c>
      <c r="D3209" s="5" t="s">
        <v>520</v>
      </c>
      <c r="E3209">
        <v>5</v>
      </c>
      <c r="F3209">
        <v>9</v>
      </c>
      <c r="G3209">
        <v>8</v>
      </c>
      <c r="H3209">
        <v>8</v>
      </c>
      <c r="I3209">
        <v>7</v>
      </c>
      <c r="J3209" s="5" t="s">
        <v>32</v>
      </c>
      <c r="K3209" s="5" t="s">
        <v>20</v>
      </c>
      <c r="L3209">
        <v>6</v>
      </c>
      <c r="M3209" s="3">
        <v>3060</v>
      </c>
      <c r="N3209" s="5" t="str">
        <f>IFERROR(INDEX(vtipo,MATCH(D3209,vcliente,0)),"Normal")</f>
        <v>Platino</v>
      </c>
      <c r="O3209" s="5" t="str">
        <f t="shared" si="150"/>
        <v>No</v>
      </c>
      <c r="P3209" s="3">
        <f t="shared" si="151"/>
        <v>32</v>
      </c>
      <c r="Q3209" s="16">
        <f t="shared" si="152"/>
        <v>64</v>
      </c>
    </row>
    <row r="3210" spans="1:17" x14ac:dyDescent="0.3">
      <c r="A3210" s="6">
        <v>42315</v>
      </c>
      <c r="B3210" s="5" t="s">
        <v>887</v>
      </c>
      <c r="C3210" s="5" t="s">
        <v>888</v>
      </c>
      <c r="D3210" s="5" t="s">
        <v>633</v>
      </c>
      <c r="E3210">
        <v>3</v>
      </c>
      <c r="F3210">
        <v>0</v>
      </c>
      <c r="G3210">
        <v>2</v>
      </c>
      <c r="H3210">
        <v>0</v>
      </c>
      <c r="I3210">
        <v>6</v>
      </c>
      <c r="J3210" s="5" t="s">
        <v>30</v>
      </c>
      <c r="K3210" s="5" t="s">
        <v>17</v>
      </c>
      <c r="L3210">
        <v>5</v>
      </c>
      <c r="M3210" s="3">
        <v>3400</v>
      </c>
      <c r="N3210" s="5" t="str">
        <f>IFERROR(INDEX(vtipo,MATCH(D3210,vcliente,0)),"Normal")</f>
        <v>Normal</v>
      </c>
      <c r="O3210" s="5" t="str">
        <f t="shared" si="150"/>
        <v>No</v>
      </c>
      <c r="P3210" s="3">
        <f t="shared" si="151"/>
        <v>0</v>
      </c>
      <c r="Q3210" s="16">
        <f t="shared" si="152"/>
        <v>22</v>
      </c>
    </row>
    <row r="3211" spans="1:17" x14ac:dyDescent="0.3">
      <c r="A3211" s="6">
        <v>42321</v>
      </c>
      <c r="B3211" s="5" t="s">
        <v>887</v>
      </c>
      <c r="C3211" s="5" t="s">
        <v>888</v>
      </c>
      <c r="D3211" s="5" t="s">
        <v>896</v>
      </c>
      <c r="E3211">
        <v>6</v>
      </c>
      <c r="F3211">
        <v>8</v>
      </c>
      <c r="G3211">
        <v>7</v>
      </c>
      <c r="H3211">
        <v>8</v>
      </c>
      <c r="I3211">
        <v>5</v>
      </c>
      <c r="J3211" s="5" t="s">
        <v>36</v>
      </c>
      <c r="K3211" s="5" t="s">
        <v>23</v>
      </c>
      <c r="L3211">
        <v>2</v>
      </c>
      <c r="M3211" s="3">
        <v>1020</v>
      </c>
      <c r="N3211" s="5" t="str">
        <f>IFERROR(INDEX(vtipo,MATCH(D3211,vcliente,0)),"Normal")</f>
        <v>Normal</v>
      </c>
      <c r="O3211" s="5" t="str">
        <f t="shared" si="150"/>
        <v>No</v>
      </c>
      <c r="P3211" s="3">
        <f t="shared" si="151"/>
        <v>23</v>
      </c>
      <c r="Q3211" s="16">
        <f t="shared" si="152"/>
        <v>58</v>
      </c>
    </row>
    <row r="3212" spans="1:17" x14ac:dyDescent="0.3">
      <c r="A3212" s="6">
        <v>42322</v>
      </c>
      <c r="B3212" s="5" t="s">
        <v>887</v>
      </c>
      <c r="C3212" s="5" t="s">
        <v>888</v>
      </c>
      <c r="D3212" s="5" t="s">
        <v>897</v>
      </c>
      <c r="E3212">
        <v>7</v>
      </c>
      <c r="F3212">
        <v>6</v>
      </c>
      <c r="G3212">
        <v>9</v>
      </c>
      <c r="H3212">
        <v>5</v>
      </c>
      <c r="I3212">
        <v>10</v>
      </c>
      <c r="J3212" s="5" t="s">
        <v>30</v>
      </c>
      <c r="K3212" s="5" t="s">
        <v>17</v>
      </c>
      <c r="L3212">
        <v>3</v>
      </c>
      <c r="M3212" s="3">
        <v>1920</v>
      </c>
      <c r="N3212" s="5" t="str">
        <f>IFERROR(INDEX(vtipo,MATCH(D3212,vcliente,0)),"Normal")</f>
        <v>Platino</v>
      </c>
      <c r="O3212" s="5" t="str">
        <f t="shared" si="150"/>
        <v>No</v>
      </c>
      <c r="P3212" s="3">
        <f t="shared" si="151"/>
        <v>26</v>
      </c>
      <c r="Q3212" s="16">
        <f t="shared" si="152"/>
        <v>64</v>
      </c>
    </row>
    <row r="3213" spans="1:17" x14ac:dyDescent="0.3">
      <c r="A3213" s="6">
        <v>42330</v>
      </c>
      <c r="B3213" s="5" t="s">
        <v>887</v>
      </c>
      <c r="C3213" s="5" t="s">
        <v>888</v>
      </c>
      <c r="D3213" s="5" t="s">
        <v>835</v>
      </c>
      <c r="E3213">
        <v>5</v>
      </c>
      <c r="F3213">
        <v>3</v>
      </c>
      <c r="G3213">
        <v>5</v>
      </c>
      <c r="H3213">
        <v>4</v>
      </c>
      <c r="I3213">
        <v>4</v>
      </c>
      <c r="J3213" s="5" t="s">
        <v>96</v>
      </c>
      <c r="K3213" s="5" t="s">
        <v>20</v>
      </c>
      <c r="L3213">
        <v>12</v>
      </c>
      <c r="M3213" s="3">
        <v>3060</v>
      </c>
      <c r="N3213" s="5" t="str">
        <f>IFERROR(INDEX(vtipo,MATCH(D3213,vcliente,0)),"Normal")</f>
        <v>Normal</v>
      </c>
      <c r="O3213" s="5" t="str">
        <f t="shared" si="150"/>
        <v>No</v>
      </c>
      <c r="P3213" s="3">
        <f t="shared" si="151"/>
        <v>0</v>
      </c>
      <c r="Q3213" s="16">
        <f t="shared" si="152"/>
        <v>36</v>
      </c>
    </row>
    <row r="3214" spans="1:17" x14ac:dyDescent="0.3">
      <c r="A3214" s="6">
        <v>42336</v>
      </c>
      <c r="B3214" s="5" t="s">
        <v>887</v>
      </c>
      <c r="C3214" s="5" t="s">
        <v>888</v>
      </c>
      <c r="D3214" s="5" t="s">
        <v>620</v>
      </c>
      <c r="E3214">
        <v>5</v>
      </c>
      <c r="F3214">
        <v>10</v>
      </c>
      <c r="G3214">
        <v>7</v>
      </c>
      <c r="H3214">
        <v>8</v>
      </c>
      <c r="I3214">
        <v>6</v>
      </c>
      <c r="J3214" s="5" t="s">
        <v>53</v>
      </c>
      <c r="K3214" s="5" t="s">
        <v>17</v>
      </c>
      <c r="L3214">
        <v>7</v>
      </c>
      <c r="M3214" s="3">
        <v>6545</v>
      </c>
      <c r="N3214" s="5" t="str">
        <f>IFERROR(INDEX(vtipo,MATCH(D3214,vcliente,0)),"Normal")</f>
        <v>Oro</v>
      </c>
      <c r="O3214" s="5" t="str">
        <f t="shared" si="150"/>
        <v>No</v>
      </c>
      <c r="P3214" s="3">
        <f t="shared" si="151"/>
        <v>25</v>
      </c>
      <c r="Q3214" s="16">
        <f t="shared" si="152"/>
        <v>62</v>
      </c>
    </row>
    <row r="3215" spans="1:17" x14ac:dyDescent="0.3">
      <c r="A3215" s="6">
        <v>42339</v>
      </c>
      <c r="B3215" s="5" t="s">
        <v>887</v>
      </c>
      <c r="C3215" s="5" t="s">
        <v>888</v>
      </c>
      <c r="D3215" s="5" t="s">
        <v>568</v>
      </c>
      <c r="E3215">
        <v>5</v>
      </c>
      <c r="F3215">
        <v>4</v>
      </c>
      <c r="G3215">
        <v>4</v>
      </c>
      <c r="H3215">
        <v>4</v>
      </c>
      <c r="I3215">
        <v>3</v>
      </c>
      <c r="J3215" s="5" t="s">
        <v>43</v>
      </c>
      <c r="K3215" s="5" t="s">
        <v>17</v>
      </c>
      <c r="L3215">
        <v>12</v>
      </c>
      <c r="M3215" s="3">
        <v>8640</v>
      </c>
      <c r="N3215" s="5" t="str">
        <f>IFERROR(INDEX(vtipo,MATCH(D3215,vcliente,0)),"Normal")</f>
        <v>Normal</v>
      </c>
      <c r="O3215" s="5" t="str">
        <f t="shared" si="150"/>
        <v>No</v>
      </c>
      <c r="P3215" s="3">
        <f t="shared" si="151"/>
        <v>0</v>
      </c>
      <c r="Q3215" s="16">
        <f t="shared" si="152"/>
        <v>34</v>
      </c>
    </row>
    <row r="3216" spans="1:17" x14ac:dyDescent="0.3">
      <c r="A3216" s="6">
        <v>42339</v>
      </c>
      <c r="B3216" s="5" t="s">
        <v>887</v>
      </c>
      <c r="C3216" s="5" t="s">
        <v>888</v>
      </c>
      <c r="D3216" s="5" t="s">
        <v>129</v>
      </c>
      <c r="E3216">
        <v>3</v>
      </c>
      <c r="F3216">
        <v>7</v>
      </c>
      <c r="G3216">
        <v>2</v>
      </c>
      <c r="H3216">
        <v>3</v>
      </c>
      <c r="I3216">
        <v>6</v>
      </c>
      <c r="J3216" s="5" t="s">
        <v>19</v>
      </c>
      <c r="K3216" s="5" t="s">
        <v>20</v>
      </c>
      <c r="L3216">
        <v>8</v>
      </c>
      <c r="M3216" s="3">
        <v>3200</v>
      </c>
      <c r="N3216" s="5" t="str">
        <f>IFERROR(INDEX(vtipo,MATCH(D3216,vcliente,0)),"Normal")</f>
        <v>Oro</v>
      </c>
      <c r="O3216" s="5" t="str">
        <f t="shared" si="150"/>
        <v>No</v>
      </c>
      <c r="P3216" s="3">
        <f t="shared" si="151"/>
        <v>7</v>
      </c>
      <c r="Q3216" s="16">
        <f t="shared" si="152"/>
        <v>38</v>
      </c>
    </row>
    <row r="3217" spans="1:17" x14ac:dyDescent="0.3">
      <c r="A3217" s="6">
        <v>42340</v>
      </c>
      <c r="B3217" s="5" t="s">
        <v>887</v>
      </c>
      <c r="C3217" s="5" t="s">
        <v>888</v>
      </c>
      <c r="D3217" s="5" t="s">
        <v>801</v>
      </c>
      <c r="E3217">
        <v>4</v>
      </c>
      <c r="F3217">
        <v>6</v>
      </c>
      <c r="G3217">
        <v>1</v>
      </c>
      <c r="H3217">
        <v>5</v>
      </c>
      <c r="I3217">
        <v>3</v>
      </c>
      <c r="J3217" s="5" t="s">
        <v>38</v>
      </c>
      <c r="K3217" s="5" t="s">
        <v>17</v>
      </c>
      <c r="L3217">
        <v>5</v>
      </c>
      <c r="M3217" s="3">
        <v>2700</v>
      </c>
      <c r="N3217" s="5" t="str">
        <f>IFERROR(INDEX(vtipo,MATCH(D3217,vcliente,0)),"Normal")</f>
        <v>Normal</v>
      </c>
      <c r="O3217" s="5" t="str">
        <f t="shared" si="150"/>
        <v>No</v>
      </c>
      <c r="P3217" s="3">
        <f t="shared" si="151"/>
        <v>0</v>
      </c>
      <c r="Q3217" s="16">
        <f t="shared" si="152"/>
        <v>36</v>
      </c>
    </row>
    <row r="3218" spans="1:17" x14ac:dyDescent="0.3">
      <c r="A3218" s="6">
        <v>42349</v>
      </c>
      <c r="B3218" s="5" t="s">
        <v>887</v>
      </c>
      <c r="C3218" s="5" t="s">
        <v>888</v>
      </c>
      <c r="D3218" s="5" t="s">
        <v>418</v>
      </c>
      <c r="E3218">
        <v>8</v>
      </c>
      <c r="F3218">
        <v>0</v>
      </c>
      <c r="G3218">
        <v>1</v>
      </c>
      <c r="H3218">
        <v>6</v>
      </c>
      <c r="I3218">
        <v>8</v>
      </c>
      <c r="J3218" s="5" t="s">
        <v>82</v>
      </c>
      <c r="K3218" s="5" t="s">
        <v>17</v>
      </c>
      <c r="L3218">
        <v>7</v>
      </c>
      <c r="M3218" s="3">
        <v>7560</v>
      </c>
      <c r="N3218" s="5" t="str">
        <f>IFERROR(INDEX(vtipo,MATCH(D3218,vcliente,0)),"Normal")</f>
        <v>Oro</v>
      </c>
      <c r="O3218" s="5" t="str">
        <f t="shared" si="150"/>
        <v>No</v>
      </c>
      <c r="P3218" s="3">
        <f t="shared" si="151"/>
        <v>16</v>
      </c>
      <c r="Q3218" s="16">
        <f t="shared" si="152"/>
        <v>46</v>
      </c>
    </row>
    <row r="3219" spans="1:17" x14ac:dyDescent="0.3">
      <c r="A3219" s="6">
        <v>42351</v>
      </c>
      <c r="B3219" s="5" t="s">
        <v>887</v>
      </c>
      <c r="C3219" s="5" t="s">
        <v>888</v>
      </c>
      <c r="D3219" s="5" t="s">
        <v>429</v>
      </c>
      <c r="E3219">
        <v>8</v>
      </c>
      <c r="F3219">
        <v>9</v>
      </c>
      <c r="G3219">
        <v>8</v>
      </c>
      <c r="H3219">
        <v>8</v>
      </c>
      <c r="I3219">
        <v>5</v>
      </c>
      <c r="J3219" s="5" t="s">
        <v>27</v>
      </c>
      <c r="K3219" s="5" t="s">
        <v>23</v>
      </c>
      <c r="L3219">
        <v>5</v>
      </c>
      <c r="M3219" s="3">
        <v>1800</v>
      </c>
      <c r="N3219" s="5" t="str">
        <f>IFERROR(INDEX(vtipo,MATCH(D3219,vcliente,0)),"Normal")</f>
        <v>Platino</v>
      </c>
      <c r="O3219" s="5" t="str">
        <f t="shared" si="150"/>
        <v>No</v>
      </c>
      <c r="P3219" s="3">
        <f t="shared" si="151"/>
        <v>33</v>
      </c>
      <c r="Q3219" s="16">
        <f t="shared" si="152"/>
        <v>66</v>
      </c>
    </row>
    <row r="3220" spans="1:17" x14ac:dyDescent="0.3">
      <c r="A3220" s="6">
        <v>42357</v>
      </c>
      <c r="B3220" s="5" t="s">
        <v>887</v>
      </c>
      <c r="C3220" s="5" t="s">
        <v>888</v>
      </c>
      <c r="D3220" s="5" t="s">
        <v>792</v>
      </c>
      <c r="E3220">
        <v>5</v>
      </c>
      <c r="F3220">
        <v>3</v>
      </c>
      <c r="G3220">
        <v>9</v>
      </c>
      <c r="H3220">
        <v>8</v>
      </c>
      <c r="I3220">
        <v>9</v>
      </c>
      <c r="J3220" s="5" t="s">
        <v>99</v>
      </c>
      <c r="K3220" s="5" t="s">
        <v>23</v>
      </c>
      <c r="L3220">
        <v>1</v>
      </c>
      <c r="M3220" s="3">
        <v>1140</v>
      </c>
      <c r="N3220" s="5" t="str">
        <f>IFERROR(INDEX(vtipo,MATCH(D3220,vcliente,0)),"Normal")</f>
        <v>Normal</v>
      </c>
      <c r="O3220" s="5" t="str">
        <f t="shared" si="150"/>
        <v>No</v>
      </c>
      <c r="P3220" s="3">
        <f t="shared" si="151"/>
        <v>26</v>
      </c>
      <c r="Q3220" s="16">
        <f t="shared" si="152"/>
        <v>62</v>
      </c>
    </row>
    <row r="3221" spans="1:17" x14ac:dyDescent="0.3">
      <c r="A3221" s="6">
        <v>42362</v>
      </c>
      <c r="B3221" s="5" t="s">
        <v>887</v>
      </c>
      <c r="C3221" s="5" t="s">
        <v>888</v>
      </c>
      <c r="D3221" s="5" t="s">
        <v>838</v>
      </c>
      <c r="E3221">
        <v>5</v>
      </c>
      <c r="F3221">
        <v>6</v>
      </c>
      <c r="G3221">
        <v>9</v>
      </c>
      <c r="H3221">
        <v>8</v>
      </c>
      <c r="I3221">
        <v>2</v>
      </c>
      <c r="J3221" s="5" t="s">
        <v>90</v>
      </c>
      <c r="K3221" s="5" t="s">
        <v>20</v>
      </c>
      <c r="L3221">
        <v>4</v>
      </c>
      <c r="M3221" s="3">
        <v>3060</v>
      </c>
      <c r="N3221" s="5" t="str">
        <f>IFERROR(INDEX(vtipo,MATCH(D3221,vcliente,0)),"Normal")</f>
        <v>Oro</v>
      </c>
      <c r="O3221" s="5" t="str">
        <f t="shared" si="150"/>
        <v>No</v>
      </c>
      <c r="P3221" s="3">
        <f t="shared" si="151"/>
        <v>17</v>
      </c>
      <c r="Q3221" s="16">
        <f t="shared" si="152"/>
        <v>56</v>
      </c>
    </row>
    <row r="3222" spans="1:17" x14ac:dyDescent="0.3">
      <c r="A3222" s="6">
        <v>42366</v>
      </c>
      <c r="B3222" s="5" t="s">
        <v>887</v>
      </c>
      <c r="C3222" s="5" t="s">
        <v>888</v>
      </c>
      <c r="D3222" s="5" t="s">
        <v>229</v>
      </c>
      <c r="E3222">
        <v>8</v>
      </c>
      <c r="F3222">
        <v>2</v>
      </c>
      <c r="G3222">
        <v>7</v>
      </c>
      <c r="H3222">
        <v>6</v>
      </c>
      <c r="I3222">
        <v>5</v>
      </c>
      <c r="J3222" s="5" t="s">
        <v>19</v>
      </c>
      <c r="K3222" s="5" t="s">
        <v>20</v>
      </c>
      <c r="L3222">
        <v>6</v>
      </c>
      <c r="M3222" s="3">
        <v>2850</v>
      </c>
      <c r="N3222" s="5" t="str">
        <f>IFERROR(INDEX(vtipo,MATCH(D3222,vcliente,0)),"Normal")</f>
        <v>Normal</v>
      </c>
      <c r="O3222" s="5" t="str">
        <f t="shared" si="150"/>
        <v>No</v>
      </c>
      <c r="P3222" s="3">
        <f t="shared" si="151"/>
        <v>15</v>
      </c>
      <c r="Q3222" s="16">
        <f t="shared" si="152"/>
        <v>52</v>
      </c>
    </row>
    <row r="3223" spans="1:17" x14ac:dyDescent="0.3">
      <c r="A3223" s="6">
        <v>42368</v>
      </c>
      <c r="B3223" s="5" t="s">
        <v>887</v>
      </c>
      <c r="C3223" s="5" t="s">
        <v>888</v>
      </c>
      <c r="D3223" s="5" t="s">
        <v>232</v>
      </c>
      <c r="E3223">
        <v>9</v>
      </c>
      <c r="F3223">
        <v>7</v>
      </c>
      <c r="G3223">
        <v>5</v>
      </c>
      <c r="H3223">
        <v>2</v>
      </c>
      <c r="I3223">
        <v>7</v>
      </c>
      <c r="J3223" s="5" t="s">
        <v>96</v>
      </c>
      <c r="K3223" s="5" t="s">
        <v>20</v>
      </c>
      <c r="L3223">
        <v>9</v>
      </c>
      <c r="M3223" s="3">
        <v>2295</v>
      </c>
      <c r="N3223" s="5" t="str">
        <f>IFERROR(INDEX(vtipo,MATCH(D3223,vcliente,0)),"Normal")</f>
        <v>Oro</v>
      </c>
      <c r="O3223" s="5" t="str">
        <f t="shared" si="150"/>
        <v>No</v>
      </c>
      <c r="P3223" s="3">
        <f t="shared" si="151"/>
        <v>23</v>
      </c>
      <c r="Q3223" s="16">
        <f t="shared" si="152"/>
        <v>56</v>
      </c>
    </row>
    <row r="3224" spans="1:17" x14ac:dyDescent="0.3">
      <c r="A3224" s="6">
        <v>42372</v>
      </c>
      <c r="B3224" s="5" t="s">
        <v>887</v>
      </c>
      <c r="C3224" s="5" t="s">
        <v>888</v>
      </c>
      <c r="D3224" s="5" t="s">
        <v>585</v>
      </c>
      <c r="E3224">
        <v>4</v>
      </c>
      <c r="F3224">
        <v>6</v>
      </c>
      <c r="G3224">
        <v>7</v>
      </c>
      <c r="H3224">
        <v>7</v>
      </c>
      <c r="I3224">
        <v>3</v>
      </c>
      <c r="J3224" s="5" t="s">
        <v>53</v>
      </c>
      <c r="K3224" s="5" t="s">
        <v>17</v>
      </c>
      <c r="L3224">
        <v>15</v>
      </c>
      <c r="M3224" s="3">
        <v>15300</v>
      </c>
      <c r="N3224" s="5" t="str">
        <f>IFERROR(INDEX(vtipo,MATCH(D3224,vcliente,0)),"Normal")</f>
        <v>Normal</v>
      </c>
      <c r="O3224" s="5" t="str">
        <f t="shared" si="150"/>
        <v>No</v>
      </c>
      <c r="P3224" s="3">
        <f t="shared" si="151"/>
        <v>14</v>
      </c>
      <c r="Q3224" s="16">
        <f t="shared" si="152"/>
        <v>48</v>
      </c>
    </row>
    <row r="3225" spans="1:17" x14ac:dyDescent="0.3">
      <c r="A3225" s="6">
        <v>42375</v>
      </c>
      <c r="B3225" s="5" t="s">
        <v>887</v>
      </c>
      <c r="C3225" s="5" t="s">
        <v>888</v>
      </c>
      <c r="D3225" s="5" t="s">
        <v>68</v>
      </c>
      <c r="E3225">
        <v>0</v>
      </c>
      <c r="F3225">
        <v>2</v>
      </c>
      <c r="G3225">
        <v>8</v>
      </c>
      <c r="H3225">
        <v>8</v>
      </c>
      <c r="I3225">
        <v>5</v>
      </c>
      <c r="J3225" s="5" t="s">
        <v>90</v>
      </c>
      <c r="K3225" s="5" t="s">
        <v>20</v>
      </c>
      <c r="L3225">
        <v>2</v>
      </c>
      <c r="M3225" s="3">
        <v>1530</v>
      </c>
      <c r="N3225" s="5" t="str">
        <f>IFERROR(INDEX(vtipo,MATCH(D3225,vcliente,0)),"Normal")</f>
        <v>Normal</v>
      </c>
      <c r="O3225" s="5" t="str">
        <f t="shared" si="150"/>
        <v>No</v>
      </c>
      <c r="P3225" s="3">
        <f t="shared" si="151"/>
        <v>16</v>
      </c>
      <c r="Q3225" s="16">
        <f t="shared" si="152"/>
        <v>46</v>
      </c>
    </row>
    <row r="3226" spans="1:17" x14ac:dyDescent="0.3">
      <c r="A3226" s="6">
        <v>42377</v>
      </c>
      <c r="B3226" s="5" t="s">
        <v>887</v>
      </c>
      <c r="C3226" s="5" t="s">
        <v>888</v>
      </c>
      <c r="D3226" s="5" t="s">
        <v>143</v>
      </c>
      <c r="E3226">
        <v>7</v>
      </c>
      <c r="F3226">
        <v>9</v>
      </c>
      <c r="G3226">
        <v>8</v>
      </c>
      <c r="H3226">
        <v>9</v>
      </c>
      <c r="I3226">
        <v>10</v>
      </c>
      <c r="J3226" s="5" t="s">
        <v>82</v>
      </c>
      <c r="K3226" s="5" t="s">
        <v>17</v>
      </c>
      <c r="L3226">
        <v>11</v>
      </c>
      <c r="M3226" s="3">
        <v>11220</v>
      </c>
      <c r="N3226" s="5" t="str">
        <f>IFERROR(INDEX(vtipo,MATCH(D3226,vcliente,0)),"Normal")</f>
        <v>Normal</v>
      </c>
      <c r="O3226" s="5" t="str">
        <f t="shared" si="150"/>
        <v>No</v>
      </c>
      <c r="P3226" s="3">
        <f t="shared" si="151"/>
        <v>43</v>
      </c>
      <c r="Q3226" s="16">
        <f t="shared" si="152"/>
        <v>90</v>
      </c>
    </row>
    <row r="3227" spans="1:17" x14ac:dyDescent="0.3">
      <c r="A3227" s="6">
        <v>42380</v>
      </c>
      <c r="B3227" s="5" t="s">
        <v>887</v>
      </c>
      <c r="C3227" s="5" t="s">
        <v>888</v>
      </c>
      <c r="D3227" s="5" t="s">
        <v>160</v>
      </c>
      <c r="E3227">
        <v>7</v>
      </c>
      <c r="F3227">
        <v>5</v>
      </c>
      <c r="G3227">
        <v>7</v>
      </c>
      <c r="H3227">
        <v>9</v>
      </c>
      <c r="I3227">
        <v>9</v>
      </c>
      <c r="J3227" s="5" t="s">
        <v>82</v>
      </c>
      <c r="K3227" s="5" t="s">
        <v>17</v>
      </c>
      <c r="L3227">
        <v>3</v>
      </c>
      <c r="M3227" s="3">
        <v>3060</v>
      </c>
      <c r="N3227" s="5" t="str">
        <f>IFERROR(INDEX(vtipo,MATCH(D3227,vcliente,0)),"Normal")</f>
        <v>Normal</v>
      </c>
      <c r="O3227" s="5" t="str">
        <f t="shared" si="150"/>
        <v>No</v>
      </c>
      <c r="P3227" s="3">
        <f t="shared" si="151"/>
        <v>32</v>
      </c>
      <c r="Q3227" s="16">
        <f t="shared" si="152"/>
        <v>64</v>
      </c>
    </row>
    <row r="3228" spans="1:17" x14ac:dyDescent="0.3">
      <c r="A3228" s="6">
        <v>42380</v>
      </c>
      <c r="B3228" s="5" t="s">
        <v>887</v>
      </c>
      <c r="C3228" s="5" t="s">
        <v>888</v>
      </c>
      <c r="D3228" s="5" t="s">
        <v>833</v>
      </c>
      <c r="E3228">
        <v>5</v>
      </c>
      <c r="F3228">
        <v>2</v>
      </c>
      <c r="G3228">
        <v>3</v>
      </c>
      <c r="H3228">
        <v>6</v>
      </c>
      <c r="I3228">
        <v>5</v>
      </c>
      <c r="J3228" s="5" t="s">
        <v>19</v>
      </c>
      <c r="K3228" s="5" t="s">
        <v>20</v>
      </c>
      <c r="L3228">
        <v>3</v>
      </c>
      <c r="M3228" s="3">
        <v>1275</v>
      </c>
      <c r="N3228" s="5" t="str">
        <f>IFERROR(INDEX(vtipo,MATCH(D3228,vcliente,0)),"Normal")</f>
        <v>Normal</v>
      </c>
      <c r="O3228" s="5" t="str">
        <f t="shared" si="150"/>
        <v>No</v>
      </c>
      <c r="P3228" s="3">
        <f t="shared" si="151"/>
        <v>0</v>
      </c>
      <c r="Q3228" s="16">
        <f t="shared" si="152"/>
        <v>38</v>
      </c>
    </row>
    <row r="3229" spans="1:17" x14ac:dyDescent="0.3">
      <c r="A3229" s="6">
        <v>42382</v>
      </c>
      <c r="B3229" s="5" t="s">
        <v>887</v>
      </c>
      <c r="C3229" s="5" t="s">
        <v>888</v>
      </c>
      <c r="D3229" s="5" t="s">
        <v>584</v>
      </c>
      <c r="E3229">
        <v>9</v>
      </c>
      <c r="F3229">
        <v>6</v>
      </c>
      <c r="G3229">
        <v>8</v>
      </c>
      <c r="H3229">
        <v>4</v>
      </c>
      <c r="I3229">
        <v>7</v>
      </c>
      <c r="J3229" s="5" t="s">
        <v>63</v>
      </c>
      <c r="K3229" s="5" t="s">
        <v>17</v>
      </c>
      <c r="L3229">
        <v>8</v>
      </c>
      <c r="M3229" s="3">
        <v>4080</v>
      </c>
      <c r="N3229" s="5" t="str">
        <f>IFERROR(INDEX(vtipo,MATCH(D3229,vcliente,0)),"Normal")</f>
        <v>Normal</v>
      </c>
      <c r="O3229" s="5" t="str">
        <f t="shared" si="150"/>
        <v>No</v>
      </c>
      <c r="P3229" s="3">
        <f t="shared" si="151"/>
        <v>24</v>
      </c>
      <c r="Q3229" s="16">
        <f t="shared" si="152"/>
        <v>60</v>
      </c>
    </row>
    <row r="3230" spans="1:17" x14ac:dyDescent="0.3">
      <c r="A3230" s="6">
        <v>42390</v>
      </c>
      <c r="B3230" s="5" t="s">
        <v>887</v>
      </c>
      <c r="C3230" s="5" t="s">
        <v>888</v>
      </c>
      <c r="D3230" s="5" t="s">
        <v>350</v>
      </c>
      <c r="E3230">
        <v>10</v>
      </c>
      <c r="F3230">
        <v>7</v>
      </c>
      <c r="G3230">
        <v>5</v>
      </c>
      <c r="H3230">
        <v>9</v>
      </c>
      <c r="I3230">
        <v>2</v>
      </c>
      <c r="J3230" s="5" t="s">
        <v>59</v>
      </c>
      <c r="K3230" s="5" t="s">
        <v>17</v>
      </c>
      <c r="L3230">
        <v>4</v>
      </c>
      <c r="M3230" s="3">
        <v>2040</v>
      </c>
      <c r="N3230" s="5" t="str">
        <f>IFERROR(INDEX(vtipo,MATCH(D3230,vcliente,0)),"Normal")</f>
        <v>Normal</v>
      </c>
      <c r="O3230" s="5" t="str">
        <f t="shared" si="150"/>
        <v>No</v>
      </c>
      <c r="P3230" s="3">
        <f t="shared" si="151"/>
        <v>26</v>
      </c>
      <c r="Q3230" s="16">
        <f t="shared" si="152"/>
        <v>62</v>
      </c>
    </row>
    <row r="3231" spans="1:17" x14ac:dyDescent="0.3">
      <c r="A3231" s="6">
        <v>42391</v>
      </c>
      <c r="B3231" s="5" t="s">
        <v>887</v>
      </c>
      <c r="C3231" s="5" t="s">
        <v>888</v>
      </c>
      <c r="D3231" s="5" t="s">
        <v>211</v>
      </c>
      <c r="E3231">
        <v>5</v>
      </c>
      <c r="F3231">
        <v>6</v>
      </c>
      <c r="G3231">
        <v>3</v>
      </c>
      <c r="H3231">
        <v>5</v>
      </c>
      <c r="I3231">
        <v>5</v>
      </c>
      <c r="J3231" s="5" t="s">
        <v>16</v>
      </c>
      <c r="K3231" s="5" t="s">
        <v>17</v>
      </c>
      <c r="L3231">
        <v>5</v>
      </c>
      <c r="M3231" s="3">
        <v>5950</v>
      </c>
      <c r="N3231" s="5" t="str">
        <f>IFERROR(INDEX(vtipo,MATCH(D3231,vcliente,0)),"Normal")</f>
        <v>Normal</v>
      </c>
      <c r="O3231" s="5" t="str">
        <f t="shared" si="150"/>
        <v>No</v>
      </c>
      <c r="P3231" s="3">
        <f t="shared" si="151"/>
        <v>0</v>
      </c>
      <c r="Q3231" s="16">
        <f t="shared" si="152"/>
        <v>42</v>
      </c>
    </row>
    <row r="3232" spans="1:17" x14ac:dyDescent="0.3">
      <c r="A3232" s="6">
        <v>42398</v>
      </c>
      <c r="B3232" s="5" t="s">
        <v>887</v>
      </c>
      <c r="C3232" s="5" t="s">
        <v>888</v>
      </c>
      <c r="D3232" s="5" t="s">
        <v>633</v>
      </c>
      <c r="E3232">
        <v>8</v>
      </c>
      <c r="F3232">
        <v>4</v>
      </c>
      <c r="G3232">
        <v>5</v>
      </c>
      <c r="H3232">
        <v>5</v>
      </c>
      <c r="I3232">
        <v>4</v>
      </c>
      <c r="J3232" s="5" t="s">
        <v>30</v>
      </c>
      <c r="K3232" s="5" t="s">
        <v>17</v>
      </c>
      <c r="L3232">
        <v>17</v>
      </c>
      <c r="M3232" s="3">
        <v>13005</v>
      </c>
      <c r="N3232" s="5" t="str">
        <f>IFERROR(INDEX(vtipo,MATCH(D3232,vcliente,0)),"Normal")</f>
        <v>Normal</v>
      </c>
      <c r="O3232" s="5" t="str">
        <f t="shared" si="150"/>
        <v>No</v>
      </c>
      <c r="P3232" s="3">
        <f t="shared" si="151"/>
        <v>8</v>
      </c>
      <c r="Q3232" s="16">
        <f t="shared" si="152"/>
        <v>44</v>
      </c>
    </row>
    <row r="3233" spans="1:17" x14ac:dyDescent="0.3">
      <c r="A3233" s="6">
        <v>42399</v>
      </c>
      <c r="B3233" s="5" t="s">
        <v>887</v>
      </c>
      <c r="C3233" s="5" t="s">
        <v>888</v>
      </c>
      <c r="D3233" s="5" t="s">
        <v>254</v>
      </c>
      <c r="E3233">
        <v>9</v>
      </c>
      <c r="F3233">
        <v>10</v>
      </c>
      <c r="G3233">
        <v>9</v>
      </c>
      <c r="H3233">
        <v>3</v>
      </c>
      <c r="I3233">
        <v>10</v>
      </c>
      <c r="J3233" s="5" t="s">
        <v>27</v>
      </c>
      <c r="K3233" s="5" t="s">
        <v>23</v>
      </c>
      <c r="L3233">
        <v>3</v>
      </c>
      <c r="M3233" s="3">
        <v>1200</v>
      </c>
      <c r="N3233" s="5" t="str">
        <f>IFERROR(INDEX(vtipo,MATCH(D3233,vcliente,0)),"Normal")</f>
        <v>Platino</v>
      </c>
      <c r="O3233" s="5" t="str">
        <f t="shared" si="150"/>
        <v>Sí</v>
      </c>
      <c r="P3233" s="3">
        <f t="shared" si="151"/>
        <v>38</v>
      </c>
      <c r="Q3233" s="16">
        <f t="shared" si="152"/>
        <v>76</v>
      </c>
    </row>
    <row r="3234" spans="1:17" x14ac:dyDescent="0.3">
      <c r="A3234" s="6">
        <v>42401</v>
      </c>
      <c r="B3234" s="5" t="s">
        <v>887</v>
      </c>
      <c r="C3234" s="5" t="s">
        <v>888</v>
      </c>
      <c r="D3234" s="5" t="s">
        <v>60</v>
      </c>
      <c r="E3234">
        <v>10</v>
      </c>
      <c r="F3234">
        <v>3</v>
      </c>
      <c r="G3234">
        <v>8</v>
      </c>
      <c r="H3234">
        <v>9</v>
      </c>
      <c r="I3234">
        <v>8</v>
      </c>
      <c r="J3234" s="5" t="s">
        <v>71</v>
      </c>
      <c r="K3234" s="5" t="s">
        <v>20</v>
      </c>
      <c r="L3234">
        <v>21</v>
      </c>
      <c r="M3234" s="3">
        <v>21420</v>
      </c>
      <c r="N3234" s="5" t="str">
        <f>IFERROR(INDEX(vtipo,MATCH(D3234,vcliente,0)),"Normal")</f>
        <v>Oro</v>
      </c>
      <c r="O3234" s="5" t="str">
        <f t="shared" si="150"/>
        <v>No</v>
      </c>
      <c r="P3234" s="3">
        <f t="shared" si="151"/>
        <v>35</v>
      </c>
      <c r="Q3234" s="16">
        <f t="shared" si="152"/>
        <v>70</v>
      </c>
    </row>
    <row r="3235" spans="1:17" x14ac:dyDescent="0.3">
      <c r="A3235" s="6">
        <v>42402</v>
      </c>
      <c r="B3235" s="5" t="s">
        <v>887</v>
      </c>
      <c r="C3235" s="5" t="s">
        <v>888</v>
      </c>
      <c r="D3235" s="5" t="s">
        <v>883</v>
      </c>
      <c r="E3235">
        <v>7</v>
      </c>
      <c r="F3235">
        <v>9</v>
      </c>
      <c r="G3235">
        <v>7</v>
      </c>
      <c r="H3235">
        <v>6</v>
      </c>
      <c r="I3235">
        <v>7</v>
      </c>
      <c r="J3235" s="5" t="s">
        <v>22</v>
      </c>
      <c r="K3235" s="5" t="s">
        <v>23</v>
      </c>
      <c r="L3235">
        <v>6</v>
      </c>
      <c r="M3235" s="3">
        <v>1620</v>
      </c>
      <c r="N3235" s="5" t="str">
        <f>IFERROR(INDEX(vtipo,MATCH(D3235,vcliente,0)),"Normal")</f>
        <v>Normal</v>
      </c>
      <c r="O3235" s="5" t="str">
        <f t="shared" si="150"/>
        <v>No</v>
      </c>
      <c r="P3235" s="3">
        <f t="shared" si="151"/>
        <v>30</v>
      </c>
      <c r="Q3235" s="16">
        <f t="shared" si="152"/>
        <v>60</v>
      </c>
    </row>
    <row r="3236" spans="1:17" x14ac:dyDescent="0.3">
      <c r="A3236" s="6">
        <v>42406</v>
      </c>
      <c r="B3236" s="5" t="s">
        <v>887</v>
      </c>
      <c r="C3236" s="5" t="s">
        <v>888</v>
      </c>
      <c r="D3236" s="5" t="s">
        <v>347</v>
      </c>
      <c r="E3236">
        <v>4</v>
      </c>
      <c r="F3236">
        <v>7</v>
      </c>
      <c r="G3236">
        <v>9</v>
      </c>
      <c r="H3236">
        <v>9</v>
      </c>
      <c r="I3236">
        <v>8</v>
      </c>
      <c r="J3236" s="5" t="s">
        <v>36</v>
      </c>
      <c r="K3236" s="5" t="s">
        <v>23</v>
      </c>
      <c r="L3236">
        <v>7</v>
      </c>
      <c r="M3236" s="3">
        <v>3780</v>
      </c>
      <c r="N3236" s="5" t="str">
        <f>IFERROR(INDEX(vtipo,MATCH(D3236,vcliente,0)),"Normal")</f>
        <v>Normal</v>
      </c>
      <c r="O3236" s="5" t="str">
        <f t="shared" si="150"/>
        <v>No</v>
      </c>
      <c r="P3236" s="3">
        <f t="shared" si="151"/>
        <v>33</v>
      </c>
      <c r="Q3236" s="16">
        <f t="shared" si="152"/>
        <v>66</v>
      </c>
    </row>
    <row r="3237" spans="1:17" x14ac:dyDescent="0.3">
      <c r="A3237" s="6">
        <v>42411</v>
      </c>
      <c r="B3237" s="5" t="s">
        <v>887</v>
      </c>
      <c r="C3237" s="5" t="s">
        <v>888</v>
      </c>
      <c r="D3237" s="5" t="s">
        <v>839</v>
      </c>
      <c r="E3237">
        <v>9</v>
      </c>
      <c r="F3237">
        <v>6</v>
      </c>
      <c r="G3237">
        <v>7</v>
      </c>
      <c r="H3237">
        <v>9</v>
      </c>
      <c r="I3237">
        <v>9</v>
      </c>
      <c r="J3237" s="5" t="s">
        <v>57</v>
      </c>
      <c r="K3237" s="5" t="s">
        <v>17</v>
      </c>
      <c r="L3237">
        <v>6</v>
      </c>
      <c r="M3237" s="3">
        <v>1620</v>
      </c>
      <c r="N3237" s="5" t="str">
        <f>IFERROR(INDEX(vtipo,MATCH(D3237,vcliente,0)),"Normal")</f>
        <v>Normal</v>
      </c>
      <c r="O3237" s="5" t="str">
        <f t="shared" si="150"/>
        <v>No</v>
      </c>
      <c r="P3237" s="3">
        <f t="shared" si="151"/>
        <v>34</v>
      </c>
      <c r="Q3237" s="16">
        <f t="shared" si="152"/>
        <v>68</v>
      </c>
    </row>
    <row r="3238" spans="1:17" x14ac:dyDescent="0.3">
      <c r="A3238" s="6">
        <v>42415</v>
      </c>
      <c r="B3238" s="5" t="s">
        <v>887</v>
      </c>
      <c r="C3238" s="5" t="s">
        <v>888</v>
      </c>
      <c r="D3238" s="5" t="s">
        <v>829</v>
      </c>
      <c r="E3238">
        <v>4</v>
      </c>
      <c r="F3238">
        <v>5</v>
      </c>
      <c r="G3238">
        <v>4</v>
      </c>
      <c r="H3238">
        <v>5</v>
      </c>
      <c r="I3238">
        <v>4</v>
      </c>
      <c r="J3238" s="5" t="s">
        <v>63</v>
      </c>
      <c r="K3238" s="5" t="s">
        <v>17</v>
      </c>
      <c r="L3238">
        <v>17</v>
      </c>
      <c r="M3238" s="3">
        <v>9180</v>
      </c>
      <c r="N3238" s="5" t="str">
        <f>IFERROR(INDEX(vtipo,MATCH(D3238,vcliente,0)),"Normal")</f>
        <v>Normal</v>
      </c>
      <c r="O3238" s="5" t="str">
        <f t="shared" si="150"/>
        <v>No</v>
      </c>
      <c r="P3238" s="3">
        <f t="shared" si="151"/>
        <v>0</v>
      </c>
      <c r="Q3238" s="16">
        <f t="shared" si="152"/>
        <v>36</v>
      </c>
    </row>
    <row r="3239" spans="1:17" x14ac:dyDescent="0.3">
      <c r="A3239" s="6">
        <v>42418</v>
      </c>
      <c r="B3239" s="5" t="s">
        <v>887</v>
      </c>
      <c r="C3239" s="5" t="s">
        <v>888</v>
      </c>
      <c r="D3239" s="5" t="s">
        <v>108</v>
      </c>
      <c r="E3239">
        <v>3</v>
      </c>
      <c r="F3239">
        <v>9</v>
      </c>
      <c r="G3239">
        <v>4</v>
      </c>
      <c r="H3239">
        <v>1</v>
      </c>
      <c r="I3239">
        <v>4</v>
      </c>
      <c r="J3239" s="5" t="s">
        <v>55</v>
      </c>
      <c r="K3239" s="5" t="s">
        <v>23</v>
      </c>
      <c r="L3239">
        <v>12</v>
      </c>
      <c r="M3239" s="3">
        <v>15120</v>
      </c>
      <c r="N3239" s="5" t="str">
        <f>IFERROR(INDEX(vtipo,MATCH(D3239,vcliente,0)),"Normal")</f>
        <v>Normal</v>
      </c>
      <c r="O3239" s="5" t="str">
        <f t="shared" si="150"/>
        <v>No</v>
      </c>
      <c r="P3239" s="3">
        <f t="shared" si="151"/>
        <v>9</v>
      </c>
      <c r="Q3239" s="16">
        <f t="shared" si="152"/>
        <v>40</v>
      </c>
    </row>
    <row r="3240" spans="1:17" x14ac:dyDescent="0.3">
      <c r="A3240" s="6">
        <v>42443</v>
      </c>
      <c r="B3240" s="5" t="s">
        <v>887</v>
      </c>
      <c r="C3240" s="5" t="s">
        <v>888</v>
      </c>
      <c r="D3240" s="5" t="s">
        <v>28</v>
      </c>
      <c r="E3240">
        <v>9</v>
      </c>
      <c r="F3240">
        <v>9</v>
      </c>
      <c r="G3240">
        <v>9</v>
      </c>
      <c r="H3240">
        <v>6</v>
      </c>
      <c r="I3240">
        <v>8</v>
      </c>
      <c r="J3240" s="5" t="s">
        <v>16</v>
      </c>
      <c r="K3240" s="5" t="s">
        <v>17</v>
      </c>
      <c r="L3240">
        <v>6</v>
      </c>
      <c r="M3240" s="3">
        <v>7560</v>
      </c>
      <c r="N3240" s="5" t="str">
        <f>IFERROR(INDEX(vtipo,MATCH(D3240,vcliente,0)),"Normal")</f>
        <v>Normal</v>
      </c>
      <c r="O3240" s="5" t="str">
        <f t="shared" si="150"/>
        <v>No</v>
      </c>
      <c r="P3240" s="3">
        <f t="shared" si="151"/>
        <v>35</v>
      </c>
      <c r="Q3240" s="16">
        <f t="shared" si="152"/>
        <v>70</v>
      </c>
    </row>
    <row r="3241" spans="1:17" x14ac:dyDescent="0.3">
      <c r="A3241" s="6">
        <v>42443</v>
      </c>
      <c r="B3241" s="5" t="s">
        <v>887</v>
      </c>
      <c r="C3241" s="5" t="s">
        <v>888</v>
      </c>
      <c r="D3241" s="5" t="s">
        <v>445</v>
      </c>
      <c r="E3241">
        <v>5</v>
      </c>
      <c r="F3241">
        <v>6</v>
      </c>
      <c r="G3241">
        <v>6</v>
      </c>
      <c r="H3241">
        <v>6</v>
      </c>
      <c r="I3241">
        <v>5</v>
      </c>
      <c r="J3241" s="5" t="s">
        <v>36</v>
      </c>
      <c r="K3241" s="5" t="s">
        <v>23</v>
      </c>
      <c r="L3241">
        <v>6</v>
      </c>
      <c r="M3241" s="3">
        <v>3240</v>
      </c>
      <c r="N3241" s="5" t="str">
        <f>IFERROR(INDEX(vtipo,MATCH(D3241,vcliente,0)),"Normal")</f>
        <v>Oro</v>
      </c>
      <c r="O3241" s="5" t="str">
        <f t="shared" si="150"/>
        <v>No</v>
      </c>
      <c r="P3241" s="3">
        <f t="shared" si="151"/>
        <v>0</v>
      </c>
      <c r="Q3241" s="16">
        <f t="shared" si="152"/>
        <v>46</v>
      </c>
    </row>
    <row r="3242" spans="1:17" x14ac:dyDescent="0.3">
      <c r="A3242" s="6">
        <v>42447</v>
      </c>
      <c r="B3242" s="5" t="s">
        <v>887</v>
      </c>
      <c r="C3242" s="5" t="s">
        <v>888</v>
      </c>
      <c r="D3242" s="5" t="s">
        <v>434</v>
      </c>
      <c r="E3242">
        <v>0</v>
      </c>
      <c r="F3242">
        <v>6</v>
      </c>
      <c r="G3242">
        <v>5</v>
      </c>
      <c r="H3242">
        <v>6</v>
      </c>
      <c r="I3242">
        <v>5</v>
      </c>
      <c r="J3242" s="5" t="s">
        <v>40</v>
      </c>
      <c r="K3242" s="5" t="s">
        <v>23</v>
      </c>
      <c r="L3242">
        <v>20</v>
      </c>
      <c r="M3242" s="3">
        <v>14000</v>
      </c>
      <c r="N3242" s="5" t="str">
        <f>IFERROR(INDEX(vtipo,MATCH(D3242,vcliente,0)),"Normal")</f>
        <v>Normal</v>
      </c>
      <c r="O3242" s="5" t="str">
        <f t="shared" si="150"/>
        <v>No</v>
      </c>
      <c r="P3242" s="3">
        <f t="shared" si="151"/>
        <v>0</v>
      </c>
      <c r="Q3242" s="16">
        <f t="shared" si="152"/>
        <v>44</v>
      </c>
    </row>
    <row r="3243" spans="1:17" x14ac:dyDescent="0.3">
      <c r="A3243" s="6">
        <v>42454</v>
      </c>
      <c r="B3243" s="5" t="s">
        <v>887</v>
      </c>
      <c r="C3243" s="5" t="s">
        <v>888</v>
      </c>
      <c r="D3243" s="5" t="s">
        <v>867</v>
      </c>
      <c r="E3243">
        <v>7</v>
      </c>
      <c r="F3243">
        <v>5</v>
      </c>
      <c r="G3243">
        <v>6</v>
      </c>
      <c r="H3243">
        <v>6</v>
      </c>
      <c r="I3243">
        <v>10</v>
      </c>
      <c r="J3243" s="5" t="s">
        <v>57</v>
      </c>
      <c r="K3243" s="5" t="s">
        <v>17</v>
      </c>
      <c r="L3243">
        <v>7</v>
      </c>
      <c r="M3243" s="3">
        <v>1890</v>
      </c>
      <c r="N3243" s="5" t="str">
        <f>IFERROR(INDEX(vtipo,MATCH(D3243,vcliente,0)),"Normal")</f>
        <v>Oro</v>
      </c>
      <c r="O3243" s="5" t="str">
        <f t="shared" si="150"/>
        <v>No</v>
      </c>
      <c r="P3243" s="3">
        <f t="shared" si="151"/>
        <v>17</v>
      </c>
      <c r="Q3243" s="16">
        <f t="shared" si="152"/>
        <v>58</v>
      </c>
    </row>
    <row r="3244" spans="1:17" x14ac:dyDescent="0.3">
      <c r="A3244" s="6">
        <v>42458</v>
      </c>
      <c r="B3244" s="5" t="s">
        <v>887</v>
      </c>
      <c r="C3244" s="5" t="s">
        <v>888</v>
      </c>
      <c r="D3244" s="5" t="s">
        <v>605</v>
      </c>
      <c r="E3244">
        <v>5</v>
      </c>
      <c r="F3244">
        <v>3</v>
      </c>
      <c r="G3244">
        <v>8</v>
      </c>
      <c r="H3244">
        <v>9</v>
      </c>
      <c r="I3244">
        <v>7</v>
      </c>
      <c r="J3244" s="5" t="s">
        <v>82</v>
      </c>
      <c r="K3244" s="5" t="s">
        <v>17</v>
      </c>
      <c r="L3244">
        <v>16</v>
      </c>
      <c r="M3244" s="3">
        <v>17280</v>
      </c>
      <c r="N3244" s="5" t="str">
        <f>IFERROR(INDEX(vtipo,MATCH(D3244,vcliente,0)),"Normal")</f>
        <v>Oro</v>
      </c>
      <c r="O3244" s="5" t="str">
        <f t="shared" si="150"/>
        <v>No</v>
      </c>
      <c r="P3244" s="3">
        <f t="shared" si="151"/>
        <v>24</v>
      </c>
      <c r="Q3244" s="16">
        <f t="shared" si="152"/>
        <v>58</v>
      </c>
    </row>
    <row r="3245" spans="1:17" x14ac:dyDescent="0.3">
      <c r="A3245" s="6">
        <v>42459</v>
      </c>
      <c r="B3245" s="5" t="s">
        <v>887</v>
      </c>
      <c r="C3245" s="5" t="s">
        <v>888</v>
      </c>
      <c r="D3245" s="5" t="s">
        <v>336</v>
      </c>
      <c r="E3245">
        <v>5</v>
      </c>
      <c r="F3245">
        <v>2</v>
      </c>
      <c r="G3245">
        <v>1</v>
      </c>
      <c r="H3245">
        <v>3</v>
      </c>
      <c r="I3245">
        <v>5</v>
      </c>
      <c r="J3245" s="5" t="s">
        <v>19</v>
      </c>
      <c r="K3245" s="5" t="s">
        <v>20</v>
      </c>
      <c r="L3245">
        <v>3</v>
      </c>
      <c r="M3245" s="3">
        <v>1425</v>
      </c>
      <c r="N3245" s="5" t="str">
        <f>IFERROR(INDEX(vtipo,MATCH(D3245,vcliente,0)),"Normal")</f>
        <v>Normal</v>
      </c>
      <c r="O3245" s="5" t="str">
        <f t="shared" si="150"/>
        <v>No</v>
      </c>
      <c r="P3245" s="3">
        <f t="shared" si="151"/>
        <v>0</v>
      </c>
      <c r="Q3245" s="16">
        <f t="shared" si="152"/>
        <v>30</v>
      </c>
    </row>
    <row r="3246" spans="1:17" x14ac:dyDescent="0.3">
      <c r="A3246" s="6">
        <v>42467</v>
      </c>
      <c r="B3246" s="5" t="s">
        <v>887</v>
      </c>
      <c r="C3246" s="5" t="s">
        <v>888</v>
      </c>
      <c r="D3246" s="5" t="s">
        <v>187</v>
      </c>
      <c r="E3246">
        <v>0</v>
      </c>
      <c r="F3246">
        <v>8</v>
      </c>
      <c r="G3246">
        <v>6</v>
      </c>
      <c r="H3246">
        <v>7</v>
      </c>
      <c r="I3246">
        <v>7</v>
      </c>
      <c r="J3246" s="5" t="s">
        <v>82</v>
      </c>
      <c r="K3246" s="5" t="s">
        <v>17</v>
      </c>
      <c r="L3246">
        <v>5</v>
      </c>
      <c r="M3246" s="3">
        <v>5400</v>
      </c>
      <c r="N3246" s="5" t="str">
        <f>IFERROR(INDEX(vtipo,MATCH(D3246,vcliente,0)),"Normal")</f>
        <v>Normal</v>
      </c>
      <c r="O3246" s="5" t="str">
        <f t="shared" si="150"/>
        <v>No</v>
      </c>
      <c r="P3246" s="3">
        <f t="shared" si="151"/>
        <v>22</v>
      </c>
      <c r="Q3246" s="16">
        <f t="shared" si="152"/>
        <v>56</v>
      </c>
    </row>
    <row r="3247" spans="1:17" x14ac:dyDescent="0.3">
      <c r="A3247" s="6">
        <v>42470</v>
      </c>
      <c r="B3247" s="5" t="s">
        <v>887</v>
      </c>
      <c r="C3247" s="5" t="s">
        <v>888</v>
      </c>
      <c r="D3247" s="5" t="s">
        <v>270</v>
      </c>
      <c r="E3247">
        <v>6</v>
      </c>
      <c r="F3247">
        <v>10</v>
      </c>
      <c r="G3247">
        <v>4</v>
      </c>
      <c r="H3247">
        <v>2</v>
      </c>
      <c r="I3247">
        <v>6</v>
      </c>
      <c r="J3247" s="5" t="s">
        <v>34</v>
      </c>
      <c r="K3247" s="5" t="s">
        <v>23</v>
      </c>
      <c r="L3247">
        <v>5</v>
      </c>
      <c r="M3247" s="3">
        <v>3600</v>
      </c>
      <c r="N3247" s="5" t="str">
        <f>IFERROR(INDEX(vtipo,MATCH(D3247,vcliente,0)),"Normal")</f>
        <v>Normal</v>
      </c>
      <c r="O3247" s="5" t="str">
        <f t="shared" si="150"/>
        <v>No</v>
      </c>
      <c r="P3247" s="3">
        <f t="shared" si="151"/>
        <v>10</v>
      </c>
      <c r="Q3247" s="16">
        <f t="shared" si="152"/>
        <v>52</v>
      </c>
    </row>
    <row r="3248" spans="1:17" x14ac:dyDescent="0.3">
      <c r="A3248" s="6">
        <v>42470</v>
      </c>
      <c r="B3248" s="5" t="s">
        <v>887</v>
      </c>
      <c r="C3248" s="5" t="s">
        <v>888</v>
      </c>
      <c r="D3248" s="5" t="s">
        <v>519</v>
      </c>
      <c r="E3248">
        <v>8</v>
      </c>
      <c r="F3248">
        <v>8</v>
      </c>
      <c r="G3248">
        <v>4</v>
      </c>
      <c r="H3248">
        <v>5</v>
      </c>
      <c r="I3248">
        <v>8</v>
      </c>
      <c r="J3248" s="5" t="s">
        <v>57</v>
      </c>
      <c r="K3248" s="5" t="s">
        <v>17</v>
      </c>
      <c r="L3248">
        <v>3</v>
      </c>
      <c r="M3248" s="3">
        <v>810</v>
      </c>
      <c r="N3248" s="5" t="str">
        <f>IFERROR(INDEX(vtipo,MATCH(D3248,vcliente,0)),"Normal")</f>
        <v>Normal</v>
      </c>
      <c r="O3248" s="5" t="str">
        <f t="shared" si="150"/>
        <v>No</v>
      </c>
      <c r="P3248" s="3">
        <f t="shared" si="151"/>
        <v>24</v>
      </c>
      <c r="Q3248" s="16">
        <f t="shared" si="152"/>
        <v>58</v>
      </c>
    </row>
    <row r="3249" spans="1:17" x14ac:dyDescent="0.3">
      <c r="A3249" s="6">
        <v>42473</v>
      </c>
      <c r="B3249" s="5" t="s">
        <v>887</v>
      </c>
      <c r="C3249" s="5" t="s">
        <v>888</v>
      </c>
      <c r="D3249" s="5" t="s">
        <v>526</v>
      </c>
      <c r="E3249">
        <v>5</v>
      </c>
      <c r="F3249">
        <v>5</v>
      </c>
      <c r="G3249">
        <v>0</v>
      </c>
      <c r="H3249">
        <v>5</v>
      </c>
      <c r="I3249">
        <v>1</v>
      </c>
      <c r="J3249" s="5" t="s">
        <v>22</v>
      </c>
      <c r="K3249" s="5" t="s">
        <v>23</v>
      </c>
      <c r="L3249">
        <v>5</v>
      </c>
      <c r="M3249" s="3">
        <v>1350</v>
      </c>
      <c r="N3249" s="5" t="str">
        <f>IFERROR(INDEX(vtipo,MATCH(D3249,vcliente,0)),"Normal")</f>
        <v>Normal</v>
      </c>
      <c r="O3249" s="5" t="str">
        <f t="shared" si="150"/>
        <v>No</v>
      </c>
      <c r="P3249" s="3">
        <f t="shared" si="151"/>
        <v>0</v>
      </c>
      <c r="Q3249" s="16">
        <f t="shared" si="152"/>
        <v>32</v>
      </c>
    </row>
    <row r="3250" spans="1:17" x14ac:dyDescent="0.3">
      <c r="A3250" s="6">
        <v>42478</v>
      </c>
      <c r="B3250" s="5" t="s">
        <v>887</v>
      </c>
      <c r="C3250" s="5" t="s">
        <v>888</v>
      </c>
      <c r="D3250" s="5" t="s">
        <v>705</v>
      </c>
      <c r="E3250">
        <v>7</v>
      </c>
      <c r="F3250">
        <v>8</v>
      </c>
      <c r="G3250">
        <v>8</v>
      </c>
      <c r="H3250">
        <v>5</v>
      </c>
      <c r="I3250">
        <v>7</v>
      </c>
      <c r="J3250" s="5" t="s">
        <v>32</v>
      </c>
      <c r="K3250" s="5" t="s">
        <v>20</v>
      </c>
      <c r="L3250">
        <v>4</v>
      </c>
      <c r="M3250" s="3">
        <v>2040</v>
      </c>
      <c r="N3250" s="5" t="str">
        <f>IFERROR(INDEX(vtipo,MATCH(D3250,vcliente,0)),"Normal")</f>
        <v>Platino</v>
      </c>
      <c r="O3250" s="5" t="str">
        <f t="shared" si="150"/>
        <v>No</v>
      </c>
      <c r="P3250" s="3">
        <f t="shared" si="151"/>
        <v>30</v>
      </c>
      <c r="Q3250" s="16">
        <f t="shared" si="152"/>
        <v>60</v>
      </c>
    </row>
    <row r="3251" spans="1:17" x14ac:dyDescent="0.3">
      <c r="A3251" s="6">
        <v>42479</v>
      </c>
      <c r="B3251" s="5" t="s">
        <v>887</v>
      </c>
      <c r="C3251" s="5" t="s">
        <v>888</v>
      </c>
      <c r="D3251" s="5" t="s">
        <v>139</v>
      </c>
      <c r="E3251">
        <v>8</v>
      </c>
      <c r="F3251">
        <v>8</v>
      </c>
      <c r="G3251">
        <v>9</v>
      </c>
      <c r="H3251">
        <v>4</v>
      </c>
      <c r="I3251">
        <v>7</v>
      </c>
      <c r="J3251" s="5" t="s">
        <v>40</v>
      </c>
      <c r="K3251" s="5" t="s">
        <v>23</v>
      </c>
      <c r="L3251">
        <v>2</v>
      </c>
      <c r="M3251" s="3">
        <v>1260</v>
      </c>
      <c r="N3251" s="5" t="str">
        <f>IFERROR(INDEX(vtipo,MATCH(D3251,vcliente,0)),"Normal")</f>
        <v>Normal</v>
      </c>
      <c r="O3251" s="5" t="str">
        <f t="shared" si="150"/>
        <v>No</v>
      </c>
      <c r="P3251" s="3">
        <f t="shared" si="151"/>
        <v>32</v>
      </c>
      <c r="Q3251" s="16">
        <f t="shared" si="152"/>
        <v>64</v>
      </c>
    </row>
    <row r="3252" spans="1:17" x14ac:dyDescent="0.3">
      <c r="A3252" s="6">
        <v>42480</v>
      </c>
      <c r="B3252" s="5" t="s">
        <v>887</v>
      </c>
      <c r="C3252" s="5" t="s">
        <v>888</v>
      </c>
      <c r="D3252" s="5" t="s">
        <v>500</v>
      </c>
      <c r="E3252">
        <v>8</v>
      </c>
      <c r="F3252">
        <v>5</v>
      </c>
      <c r="G3252">
        <v>7</v>
      </c>
      <c r="H3252">
        <v>3</v>
      </c>
      <c r="I3252">
        <v>1</v>
      </c>
      <c r="J3252" s="5" t="s">
        <v>71</v>
      </c>
      <c r="K3252" s="5" t="s">
        <v>20</v>
      </c>
      <c r="L3252">
        <v>4</v>
      </c>
      <c r="M3252" s="3">
        <v>4320</v>
      </c>
      <c r="N3252" s="5" t="str">
        <f>IFERROR(INDEX(vtipo,MATCH(D3252,vcliente,0)),"Normal")</f>
        <v>Normal</v>
      </c>
      <c r="O3252" s="5" t="str">
        <f t="shared" si="150"/>
        <v>No</v>
      </c>
      <c r="P3252" s="3">
        <f t="shared" si="151"/>
        <v>15</v>
      </c>
      <c r="Q3252" s="16">
        <f t="shared" si="152"/>
        <v>46</v>
      </c>
    </row>
    <row r="3253" spans="1:17" x14ac:dyDescent="0.3">
      <c r="A3253" s="6">
        <v>42481</v>
      </c>
      <c r="B3253" s="5" t="s">
        <v>887</v>
      </c>
      <c r="C3253" s="5" t="s">
        <v>888</v>
      </c>
      <c r="D3253" s="5" t="s">
        <v>655</v>
      </c>
      <c r="E3253">
        <v>10</v>
      </c>
      <c r="F3253">
        <v>2</v>
      </c>
      <c r="G3253">
        <v>8</v>
      </c>
      <c r="H3253">
        <v>4</v>
      </c>
      <c r="I3253">
        <v>10</v>
      </c>
      <c r="J3253" s="5" t="s">
        <v>27</v>
      </c>
      <c r="K3253" s="5" t="s">
        <v>23</v>
      </c>
      <c r="L3253">
        <v>4</v>
      </c>
      <c r="M3253" s="3">
        <v>1700</v>
      </c>
      <c r="N3253" s="5" t="str">
        <f>IFERROR(INDEX(vtipo,MATCH(D3253,vcliente,0)),"Normal")</f>
        <v>Oro</v>
      </c>
      <c r="O3253" s="5" t="str">
        <f t="shared" si="150"/>
        <v>Sí</v>
      </c>
      <c r="P3253" s="3">
        <f t="shared" si="151"/>
        <v>28</v>
      </c>
      <c r="Q3253" s="16">
        <f t="shared" si="152"/>
        <v>64</v>
      </c>
    </row>
    <row r="3254" spans="1:17" x14ac:dyDescent="0.3">
      <c r="A3254" s="6">
        <v>42485</v>
      </c>
      <c r="B3254" s="5" t="s">
        <v>887</v>
      </c>
      <c r="C3254" s="5" t="s">
        <v>888</v>
      </c>
      <c r="D3254" s="5" t="s">
        <v>839</v>
      </c>
      <c r="E3254">
        <v>6</v>
      </c>
      <c r="F3254">
        <v>9</v>
      </c>
      <c r="G3254">
        <v>8</v>
      </c>
      <c r="H3254">
        <v>10</v>
      </c>
      <c r="I3254">
        <v>1</v>
      </c>
      <c r="J3254" s="5" t="s">
        <v>22</v>
      </c>
      <c r="K3254" s="5" t="s">
        <v>23</v>
      </c>
      <c r="L3254">
        <v>7</v>
      </c>
      <c r="M3254" s="3">
        <v>1890</v>
      </c>
      <c r="N3254" s="5" t="str">
        <f>IFERROR(INDEX(vtipo,MATCH(D3254,vcliente,0)),"Normal")</f>
        <v>Normal</v>
      </c>
      <c r="O3254" s="5" t="str">
        <f t="shared" si="150"/>
        <v>No</v>
      </c>
      <c r="P3254" s="3">
        <f t="shared" si="151"/>
        <v>27</v>
      </c>
      <c r="Q3254" s="16">
        <f t="shared" si="152"/>
        <v>66</v>
      </c>
    </row>
    <row r="3255" spans="1:17" x14ac:dyDescent="0.3">
      <c r="A3255" s="6">
        <v>42487</v>
      </c>
      <c r="B3255" s="5" t="s">
        <v>887</v>
      </c>
      <c r="C3255" s="5" t="s">
        <v>888</v>
      </c>
      <c r="D3255" s="5" t="s">
        <v>216</v>
      </c>
      <c r="E3255">
        <v>3</v>
      </c>
      <c r="F3255">
        <v>2</v>
      </c>
      <c r="G3255">
        <v>6</v>
      </c>
      <c r="H3255">
        <v>4</v>
      </c>
      <c r="I3255">
        <v>7</v>
      </c>
      <c r="J3255" s="5" t="s">
        <v>40</v>
      </c>
      <c r="K3255" s="5" t="s">
        <v>23</v>
      </c>
      <c r="L3255">
        <v>10</v>
      </c>
      <c r="M3255" s="3">
        <v>6300</v>
      </c>
      <c r="N3255" s="5" t="str">
        <f>IFERROR(INDEX(vtipo,MATCH(D3255,vcliente,0)),"Normal")</f>
        <v>Normal</v>
      </c>
      <c r="O3255" s="5" t="str">
        <f t="shared" si="150"/>
        <v>No</v>
      </c>
      <c r="P3255" s="3">
        <f t="shared" si="151"/>
        <v>7</v>
      </c>
      <c r="Q3255" s="16">
        <f t="shared" si="152"/>
        <v>40</v>
      </c>
    </row>
    <row r="3256" spans="1:17" x14ac:dyDescent="0.3">
      <c r="A3256" s="6">
        <v>42503</v>
      </c>
      <c r="B3256" s="5" t="s">
        <v>887</v>
      </c>
      <c r="C3256" s="5" t="s">
        <v>888</v>
      </c>
      <c r="D3256" s="5" t="s">
        <v>208</v>
      </c>
      <c r="E3256">
        <v>6</v>
      </c>
      <c r="F3256">
        <v>6</v>
      </c>
      <c r="G3256">
        <v>7</v>
      </c>
      <c r="H3256">
        <v>10</v>
      </c>
      <c r="I3256">
        <v>2</v>
      </c>
      <c r="J3256" s="5" t="s">
        <v>30</v>
      </c>
      <c r="K3256" s="5" t="s">
        <v>17</v>
      </c>
      <c r="L3256">
        <v>4</v>
      </c>
      <c r="M3256" s="3">
        <v>2880</v>
      </c>
      <c r="N3256" s="5" t="str">
        <f>IFERROR(INDEX(vtipo,MATCH(D3256,vcliente,0)),"Normal")</f>
        <v>Oro</v>
      </c>
      <c r="O3256" s="5" t="str">
        <f t="shared" si="150"/>
        <v>No</v>
      </c>
      <c r="P3256" s="3">
        <f t="shared" si="151"/>
        <v>17</v>
      </c>
      <c r="Q3256" s="16">
        <f t="shared" si="152"/>
        <v>58</v>
      </c>
    </row>
    <row r="3257" spans="1:17" x14ac:dyDescent="0.3">
      <c r="A3257" s="6">
        <v>42511</v>
      </c>
      <c r="B3257" s="5" t="s">
        <v>887</v>
      </c>
      <c r="C3257" s="5" t="s">
        <v>888</v>
      </c>
      <c r="D3257" s="5" t="s">
        <v>806</v>
      </c>
      <c r="E3257">
        <v>5</v>
      </c>
      <c r="F3257">
        <v>7</v>
      </c>
      <c r="G3257">
        <v>6</v>
      </c>
      <c r="H3257">
        <v>6</v>
      </c>
      <c r="I3257">
        <v>0</v>
      </c>
      <c r="J3257" s="5" t="s">
        <v>27</v>
      </c>
      <c r="K3257" s="5" t="s">
        <v>23</v>
      </c>
      <c r="L3257">
        <v>10</v>
      </c>
      <c r="M3257" s="3">
        <v>4000</v>
      </c>
      <c r="N3257" s="5" t="str">
        <f>IFERROR(INDEX(vtipo,MATCH(D3257,vcliente,0)),"Normal")</f>
        <v>Platino</v>
      </c>
      <c r="O3257" s="5" t="str">
        <f t="shared" si="150"/>
        <v>No</v>
      </c>
      <c r="P3257" s="3">
        <f t="shared" si="151"/>
        <v>7</v>
      </c>
      <c r="Q3257" s="16">
        <f t="shared" si="152"/>
        <v>48</v>
      </c>
    </row>
    <row r="3258" spans="1:17" x14ac:dyDescent="0.3">
      <c r="A3258" s="6">
        <v>42514</v>
      </c>
      <c r="B3258" s="5" t="s">
        <v>887</v>
      </c>
      <c r="C3258" s="5" t="s">
        <v>888</v>
      </c>
      <c r="D3258" s="5" t="s">
        <v>395</v>
      </c>
      <c r="E3258">
        <v>8</v>
      </c>
      <c r="F3258">
        <v>8</v>
      </c>
      <c r="G3258">
        <v>8</v>
      </c>
      <c r="H3258">
        <v>10</v>
      </c>
      <c r="I3258">
        <v>6</v>
      </c>
      <c r="J3258" s="5" t="s">
        <v>43</v>
      </c>
      <c r="K3258" s="5" t="s">
        <v>17</v>
      </c>
      <c r="L3258">
        <v>2</v>
      </c>
      <c r="M3258" s="3">
        <v>1530</v>
      </c>
      <c r="N3258" s="5" t="str">
        <f>IFERROR(INDEX(vtipo,MATCH(D3258,vcliente,0)),"Normal")</f>
        <v>Oro</v>
      </c>
      <c r="O3258" s="5" t="str">
        <f t="shared" si="150"/>
        <v>No</v>
      </c>
      <c r="P3258" s="3">
        <f t="shared" si="151"/>
        <v>34</v>
      </c>
      <c r="Q3258" s="16">
        <f t="shared" si="152"/>
        <v>68</v>
      </c>
    </row>
    <row r="3259" spans="1:17" x14ac:dyDescent="0.3">
      <c r="A3259" s="6">
        <v>42521</v>
      </c>
      <c r="B3259" s="5" t="s">
        <v>887</v>
      </c>
      <c r="C3259" s="5" t="s">
        <v>888</v>
      </c>
      <c r="D3259" s="5" t="s">
        <v>685</v>
      </c>
      <c r="E3259">
        <v>4</v>
      </c>
      <c r="F3259">
        <v>4</v>
      </c>
      <c r="G3259">
        <v>4</v>
      </c>
      <c r="H3259">
        <v>2</v>
      </c>
      <c r="I3259">
        <v>5</v>
      </c>
      <c r="J3259" s="5" t="s">
        <v>34</v>
      </c>
      <c r="K3259" s="5" t="s">
        <v>23</v>
      </c>
      <c r="L3259">
        <v>4</v>
      </c>
      <c r="M3259" s="3">
        <v>2720</v>
      </c>
      <c r="N3259" s="5" t="str">
        <f>IFERROR(INDEX(vtipo,MATCH(D3259,vcliente,0)),"Normal")</f>
        <v>Normal</v>
      </c>
      <c r="O3259" s="5" t="str">
        <f t="shared" si="150"/>
        <v>No</v>
      </c>
      <c r="P3259" s="3">
        <f t="shared" si="151"/>
        <v>0</v>
      </c>
      <c r="Q3259" s="16">
        <f t="shared" si="152"/>
        <v>34</v>
      </c>
    </row>
    <row r="3260" spans="1:17" x14ac:dyDescent="0.3">
      <c r="A3260" s="6">
        <v>42523</v>
      </c>
      <c r="B3260" s="5" t="s">
        <v>887</v>
      </c>
      <c r="C3260" s="5" t="s">
        <v>888</v>
      </c>
      <c r="D3260" s="5" t="s">
        <v>184</v>
      </c>
      <c r="E3260">
        <v>0</v>
      </c>
      <c r="F3260">
        <v>5</v>
      </c>
      <c r="G3260">
        <v>5</v>
      </c>
      <c r="H3260">
        <v>4</v>
      </c>
      <c r="I3260">
        <v>8</v>
      </c>
      <c r="J3260" s="5" t="s">
        <v>94</v>
      </c>
      <c r="K3260" s="5" t="s">
        <v>20</v>
      </c>
      <c r="L3260">
        <v>9</v>
      </c>
      <c r="M3260" s="3">
        <v>9720</v>
      </c>
      <c r="N3260" s="5" t="str">
        <f>IFERROR(INDEX(vtipo,MATCH(D3260,vcliente,0)),"Normal")</f>
        <v>Normal</v>
      </c>
      <c r="O3260" s="5" t="str">
        <f t="shared" si="150"/>
        <v>No</v>
      </c>
      <c r="P3260" s="3">
        <f t="shared" si="151"/>
        <v>8</v>
      </c>
      <c r="Q3260" s="16">
        <f t="shared" si="152"/>
        <v>44</v>
      </c>
    </row>
    <row r="3261" spans="1:17" x14ac:dyDescent="0.3">
      <c r="A3261" s="6">
        <v>42525</v>
      </c>
      <c r="B3261" s="5" t="s">
        <v>887</v>
      </c>
      <c r="C3261" s="5" t="s">
        <v>888</v>
      </c>
      <c r="D3261" s="5" t="s">
        <v>565</v>
      </c>
      <c r="E3261">
        <v>3</v>
      </c>
      <c r="F3261">
        <v>8</v>
      </c>
      <c r="G3261">
        <v>3</v>
      </c>
      <c r="H3261">
        <v>7</v>
      </c>
      <c r="I3261">
        <v>5</v>
      </c>
      <c r="J3261" s="5" t="s">
        <v>40</v>
      </c>
      <c r="K3261" s="5" t="s">
        <v>23</v>
      </c>
      <c r="L3261">
        <v>2</v>
      </c>
      <c r="M3261" s="3">
        <v>1330</v>
      </c>
      <c r="N3261" s="5" t="str">
        <f>IFERROR(INDEX(vtipo,MATCH(D3261,vcliente,0)),"Normal")</f>
        <v>Normal</v>
      </c>
      <c r="O3261" s="5" t="str">
        <f t="shared" si="150"/>
        <v>No</v>
      </c>
      <c r="P3261" s="3">
        <f t="shared" si="151"/>
        <v>15</v>
      </c>
      <c r="Q3261" s="16">
        <f t="shared" si="152"/>
        <v>46</v>
      </c>
    </row>
    <row r="3262" spans="1:17" x14ac:dyDescent="0.3">
      <c r="A3262" s="6">
        <v>42532</v>
      </c>
      <c r="B3262" s="5" t="s">
        <v>887</v>
      </c>
      <c r="C3262" s="5" t="s">
        <v>888</v>
      </c>
      <c r="D3262" s="5" t="s">
        <v>818</v>
      </c>
      <c r="E3262">
        <v>9</v>
      </c>
      <c r="F3262">
        <v>0</v>
      </c>
      <c r="G3262">
        <v>5</v>
      </c>
      <c r="H3262">
        <v>2</v>
      </c>
      <c r="I3262">
        <v>5</v>
      </c>
      <c r="J3262" s="5" t="s">
        <v>71</v>
      </c>
      <c r="K3262" s="5" t="s">
        <v>20</v>
      </c>
      <c r="L3262">
        <v>2</v>
      </c>
      <c r="M3262" s="3">
        <v>2160</v>
      </c>
      <c r="N3262" s="5" t="str">
        <f>IFERROR(INDEX(vtipo,MATCH(D3262,vcliente,0)),"Normal")</f>
        <v>Normal</v>
      </c>
      <c r="O3262" s="5" t="str">
        <f t="shared" si="150"/>
        <v>No</v>
      </c>
      <c r="P3262" s="3">
        <f t="shared" si="151"/>
        <v>9</v>
      </c>
      <c r="Q3262" s="16">
        <f t="shared" si="152"/>
        <v>42</v>
      </c>
    </row>
    <row r="3263" spans="1:17" x14ac:dyDescent="0.3">
      <c r="A3263" s="6">
        <v>42535</v>
      </c>
      <c r="B3263" s="5" t="s">
        <v>887</v>
      </c>
      <c r="C3263" s="5" t="s">
        <v>888</v>
      </c>
      <c r="D3263" s="5" t="s">
        <v>822</v>
      </c>
      <c r="E3263">
        <v>7</v>
      </c>
      <c r="F3263">
        <v>10</v>
      </c>
      <c r="G3263">
        <v>9</v>
      </c>
      <c r="H3263">
        <v>8</v>
      </c>
      <c r="I3263">
        <v>9</v>
      </c>
      <c r="J3263" s="5" t="s">
        <v>74</v>
      </c>
      <c r="K3263" s="5" t="s">
        <v>23</v>
      </c>
      <c r="L3263">
        <v>5</v>
      </c>
      <c r="M3263" s="3">
        <v>2125</v>
      </c>
      <c r="N3263" s="5" t="str">
        <f>IFERROR(INDEX(vtipo,MATCH(D3263,vcliente,0)),"Normal")</f>
        <v>Platino</v>
      </c>
      <c r="O3263" s="5" t="str">
        <f t="shared" si="150"/>
        <v>No</v>
      </c>
      <c r="P3263" s="3">
        <f t="shared" si="151"/>
        <v>43</v>
      </c>
      <c r="Q3263" s="16">
        <f t="shared" si="152"/>
        <v>90</v>
      </c>
    </row>
    <row r="3264" spans="1:17" x14ac:dyDescent="0.3">
      <c r="A3264" s="6">
        <v>42535</v>
      </c>
      <c r="B3264" s="5" t="s">
        <v>887</v>
      </c>
      <c r="C3264" s="5" t="s">
        <v>888</v>
      </c>
      <c r="D3264" s="5" t="s">
        <v>272</v>
      </c>
      <c r="E3264">
        <v>5</v>
      </c>
      <c r="F3264">
        <v>1</v>
      </c>
      <c r="G3264">
        <v>8</v>
      </c>
      <c r="H3264">
        <v>9</v>
      </c>
      <c r="I3264">
        <v>4</v>
      </c>
      <c r="J3264" s="5" t="s">
        <v>57</v>
      </c>
      <c r="K3264" s="5" t="s">
        <v>17</v>
      </c>
      <c r="L3264">
        <v>14</v>
      </c>
      <c r="M3264" s="3">
        <v>3990</v>
      </c>
      <c r="N3264" s="5" t="str">
        <f>IFERROR(INDEX(vtipo,MATCH(D3264,vcliente,0)),"Normal")</f>
        <v>Normal</v>
      </c>
      <c r="O3264" s="5" t="str">
        <f t="shared" si="150"/>
        <v>No</v>
      </c>
      <c r="P3264" s="3">
        <f t="shared" si="151"/>
        <v>17</v>
      </c>
      <c r="Q3264" s="16">
        <f t="shared" si="152"/>
        <v>52</v>
      </c>
    </row>
    <row r="3265" spans="1:17" x14ac:dyDescent="0.3">
      <c r="A3265" s="6">
        <v>42548</v>
      </c>
      <c r="B3265" s="5" t="s">
        <v>887</v>
      </c>
      <c r="C3265" s="5" t="s">
        <v>888</v>
      </c>
      <c r="D3265" s="5" t="s">
        <v>191</v>
      </c>
      <c r="E3265">
        <v>6</v>
      </c>
      <c r="F3265">
        <v>0</v>
      </c>
      <c r="G3265">
        <v>9</v>
      </c>
      <c r="H3265">
        <v>10</v>
      </c>
      <c r="I3265">
        <v>8</v>
      </c>
      <c r="J3265" s="5" t="s">
        <v>22</v>
      </c>
      <c r="K3265" s="5" t="s">
        <v>23</v>
      </c>
      <c r="L3265">
        <v>11</v>
      </c>
      <c r="M3265" s="3">
        <v>3135</v>
      </c>
      <c r="N3265" s="5" t="str">
        <f>IFERROR(INDEX(vtipo,MATCH(D3265,vcliente,0)),"Normal")</f>
        <v>Normal</v>
      </c>
      <c r="O3265" s="5" t="str">
        <f t="shared" si="150"/>
        <v>No</v>
      </c>
      <c r="P3265" s="3">
        <f t="shared" si="151"/>
        <v>27</v>
      </c>
      <c r="Q3265" s="16">
        <f t="shared" si="152"/>
        <v>66</v>
      </c>
    </row>
    <row r="3266" spans="1:17" x14ac:dyDescent="0.3">
      <c r="A3266" s="6">
        <v>42557</v>
      </c>
      <c r="B3266" s="5" t="s">
        <v>887</v>
      </c>
      <c r="C3266" s="5" t="s">
        <v>888</v>
      </c>
      <c r="D3266" s="5" t="s">
        <v>411</v>
      </c>
      <c r="E3266">
        <v>10</v>
      </c>
      <c r="F3266">
        <v>7</v>
      </c>
      <c r="G3266">
        <v>6</v>
      </c>
      <c r="H3266">
        <v>6</v>
      </c>
      <c r="I3266">
        <v>8</v>
      </c>
      <c r="J3266" s="5" t="s">
        <v>32</v>
      </c>
      <c r="K3266" s="5" t="s">
        <v>20</v>
      </c>
      <c r="L3266">
        <v>9</v>
      </c>
      <c r="M3266" s="3">
        <v>4320</v>
      </c>
      <c r="N3266" s="5" t="str">
        <f>IFERROR(INDEX(vtipo,MATCH(D3266,vcliente,0)),"Normal")</f>
        <v>Platino</v>
      </c>
      <c r="O3266" s="5" t="str">
        <f t="shared" si="150"/>
        <v>No</v>
      </c>
      <c r="P3266" s="3">
        <f t="shared" si="151"/>
        <v>25</v>
      </c>
      <c r="Q3266" s="16">
        <f t="shared" si="152"/>
        <v>62</v>
      </c>
    </row>
    <row r="3267" spans="1:17" x14ac:dyDescent="0.3">
      <c r="A3267" s="6">
        <v>42564</v>
      </c>
      <c r="B3267" s="5" t="s">
        <v>887</v>
      </c>
      <c r="C3267" s="5" t="s">
        <v>888</v>
      </c>
      <c r="D3267" s="5" t="s">
        <v>596</v>
      </c>
      <c r="E3267">
        <v>7</v>
      </c>
      <c r="F3267">
        <v>8</v>
      </c>
      <c r="G3267">
        <v>6</v>
      </c>
      <c r="H3267">
        <v>4</v>
      </c>
      <c r="I3267">
        <v>3</v>
      </c>
      <c r="J3267" s="5" t="s">
        <v>59</v>
      </c>
      <c r="K3267" s="5" t="s">
        <v>17</v>
      </c>
      <c r="L3267">
        <v>5</v>
      </c>
      <c r="M3267" s="3">
        <v>2550</v>
      </c>
      <c r="N3267" s="5" t="str">
        <f>IFERROR(INDEX(vtipo,MATCH(D3267,vcliente,0)),"Normal")</f>
        <v>Oro</v>
      </c>
      <c r="O3267" s="5" t="str">
        <f t="shared" ref="O3267:O3330" si="153">IF(OR(COUNTIF(E3267:I3267,10)&gt;=2,AND(MONTH(A3267)=10,L3267&gt;=15)),"Sí","No")</f>
        <v>No</v>
      </c>
      <c r="P3267" s="3">
        <f t="shared" ref="P3267:P3330" si="154">SUMIF(E3267:I3267,"&gt;=7")</f>
        <v>15</v>
      </c>
      <c r="Q3267" s="16">
        <f t="shared" ref="Q3267:Q3330" si="155">(SUM(E3267:I3267)-MIN(E3267:I3267))*IF(MIN(E3267:I3267)&gt;=7,2.5,2)</f>
        <v>50</v>
      </c>
    </row>
    <row r="3268" spans="1:17" x14ac:dyDescent="0.3">
      <c r="A3268" s="6">
        <v>42565</v>
      </c>
      <c r="B3268" s="5" t="s">
        <v>887</v>
      </c>
      <c r="C3268" s="5" t="s">
        <v>888</v>
      </c>
      <c r="D3268" s="5" t="s">
        <v>647</v>
      </c>
      <c r="E3268">
        <v>7</v>
      </c>
      <c r="F3268">
        <v>6</v>
      </c>
      <c r="G3268">
        <v>4</v>
      </c>
      <c r="H3268">
        <v>5</v>
      </c>
      <c r="I3268">
        <v>8</v>
      </c>
      <c r="J3268" s="5" t="s">
        <v>55</v>
      </c>
      <c r="K3268" s="5" t="s">
        <v>23</v>
      </c>
      <c r="L3268">
        <v>2</v>
      </c>
      <c r="M3268" s="3">
        <v>2240</v>
      </c>
      <c r="N3268" s="5" t="str">
        <f>IFERROR(INDEX(vtipo,MATCH(D3268,vcliente,0)),"Normal")</f>
        <v>Oro</v>
      </c>
      <c r="O3268" s="5" t="str">
        <f t="shared" si="153"/>
        <v>No</v>
      </c>
      <c r="P3268" s="3">
        <f t="shared" si="154"/>
        <v>15</v>
      </c>
      <c r="Q3268" s="16">
        <f t="shared" si="155"/>
        <v>52</v>
      </c>
    </row>
    <row r="3269" spans="1:17" x14ac:dyDescent="0.3">
      <c r="A3269" s="6">
        <v>42565</v>
      </c>
      <c r="B3269" s="5" t="s">
        <v>887</v>
      </c>
      <c r="C3269" s="5" t="s">
        <v>888</v>
      </c>
      <c r="D3269" s="5" t="s">
        <v>205</v>
      </c>
      <c r="E3269">
        <v>4</v>
      </c>
      <c r="F3269">
        <v>6</v>
      </c>
      <c r="G3269">
        <v>8</v>
      </c>
      <c r="H3269">
        <v>9</v>
      </c>
      <c r="I3269">
        <v>10</v>
      </c>
      <c r="J3269" s="5" t="s">
        <v>22</v>
      </c>
      <c r="K3269" s="5" t="s">
        <v>23</v>
      </c>
      <c r="L3269">
        <v>2</v>
      </c>
      <c r="M3269" s="3">
        <v>600</v>
      </c>
      <c r="N3269" s="5" t="str">
        <f>IFERROR(INDEX(vtipo,MATCH(D3269,vcliente,0)),"Normal")</f>
        <v>Normal</v>
      </c>
      <c r="O3269" s="5" t="str">
        <f t="shared" si="153"/>
        <v>No</v>
      </c>
      <c r="P3269" s="3">
        <f t="shared" si="154"/>
        <v>27</v>
      </c>
      <c r="Q3269" s="16">
        <f t="shared" si="155"/>
        <v>66</v>
      </c>
    </row>
    <row r="3270" spans="1:17" x14ac:dyDescent="0.3">
      <c r="A3270" s="6">
        <v>42568</v>
      </c>
      <c r="B3270" s="5" t="s">
        <v>887</v>
      </c>
      <c r="C3270" s="5" t="s">
        <v>888</v>
      </c>
      <c r="D3270" s="5" t="s">
        <v>111</v>
      </c>
      <c r="E3270">
        <v>8</v>
      </c>
      <c r="F3270">
        <v>9</v>
      </c>
      <c r="G3270">
        <v>8</v>
      </c>
      <c r="H3270">
        <v>1</v>
      </c>
      <c r="I3270">
        <v>5</v>
      </c>
      <c r="J3270" s="5" t="s">
        <v>27</v>
      </c>
      <c r="K3270" s="5" t="s">
        <v>23</v>
      </c>
      <c r="L3270">
        <v>3</v>
      </c>
      <c r="M3270" s="3">
        <v>1500</v>
      </c>
      <c r="N3270" s="5" t="str">
        <f>IFERROR(INDEX(vtipo,MATCH(D3270,vcliente,0)),"Normal")</f>
        <v>Normal</v>
      </c>
      <c r="O3270" s="5" t="str">
        <f t="shared" si="153"/>
        <v>No</v>
      </c>
      <c r="P3270" s="3">
        <f t="shared" si="154"/>
        <v>25</v>
      </c>
      <c r="Q3270" s="16">
        <f t="shared" si="155"/>
        <v>60</v>
      </c>
    </row>
    <row r="3271" spans="1:17" x14ac:dyDescent="0.3">
      <c r="A3271" s="6">
        <v>42569</v>
      </c>
      <c r="B3271" s="5" t="s">
        <v>887</v>
      </c>
      <c r="C3271" s="5" t="s">
        <v>888</v>
      </c>
      <c r="D3271" s="5" t="s">
        <v>426</v>
      </c>
      <c r="E3271">
        <v>10</v>
      </c>
      <c r="F3271">
        <v>8</v>
      </c>
      <c r="G3271">
        <v>5</v>
      </c>
      <c r="H3271">
        <v>9</v>
      </c>
      <c r="I3271">
        <v>7</v>
      </c>
      <c r="J3271" s="5" t="s">
        <v>36</v>
      </c>
      <c r="K3271" s="5" t="s">
        <v>23</v>
      </c>
      <c r="L3271">
        <v>20</v>
      </c>
      <c r="M3271" s="3">
        <v>10200</v>
      </c>
      <c r="N3271" s="5" t="str">
        <f>IFERROR(INDEX(vtipo,MATCH(D3271,vcliente,0)),"Normal")</f>
        <v>Platino</v>
      </c>
      <c r="O3271" s="5" t="str">
        <f t="shared" si="153"/>
        <v>No</v>
      </c>
      <c r="P3271" s="3">
        <f t="shared" si="154"/>
        <v>34</v>
      </c>
      <c r="Q3271" s="16">
        <f t="shared" si="155"/>
        <v>68</v>
      </c>
    </row>
    <row r="3272" spans="1:17" x14ac:dyDescent="0.3">
      <c r="A3272" s="6">
        <v>42578</v>
      </c>
      <c r="B3272" s="5" t="s">
        <v>887</v>
      </c>
      <c r="C3272" s="5" t="s">
        <v>888</v>
      </c>
      <c r="D3272" s="5" t="s">
        <v>417</v>
      </c>
      <c r="E3272">
        <v>3</v>
      </c>
      <c r="F3272">
        <v>6</v>
      </c>
      <c r="G3272">
        <v>6</v>
      </c>
      <c r="H3272">
        <v>5</v>
      </c>
      <c r="I3272">
        <v>4</v>
      </c>
      <c r="J3272" s="5" t="s">
        <v>69</v>
      </c>
      <c r="K3272" s="5" t="s">
        <v>23</v>
      </c>
      <c r="L3272">
        <v>5</v>
      </c>
      <c r="M3272" s="3">
        <v>5000</v>
      </c>
      <c r="N3272" s="5" t="str">
        <f>IFERROR(INDEX(vtipo,MATCH(D3272,vcliente,0)),"Normal")</f>
        <v>Normal</v>
      </c>
      <c r="O3272" s="5" t="str">
        <f t="shared" si="153"/>
        <v>No</v>
      </c>
      <c r="P3272" s="3">
        <f t="shared" si="154"/>
        <v>0</v>
      </c>
      <c r="Q3272" s="16">
        <f t="shared" si="155"/>
        <v>42</v>
      </c>
    </row>
    <row r="3273" spans="1:17" x14ac:dyDescent="0.3">
      <c r="A3273" s="6">
        <v>42582</v>
      </c>
      <c r="B3273" s="5" t="s">
        <v>887</v>
      </c>
      <c r="C3273" s="5" t="s">
        <v>888</v>
      </c>
      <c r="D3273" s="5" t="s">
        <v>372</v>
      </c>
      <c r="E3273">
        <v>8</v>
      </c>
      <c r="F3273">
        <v>3</v>
      </c>
      <c r="G3273">
        <v>3</v>
      </c>
      <c r="H3273">
        <v>8</v>
      </c>
      <c r="I3273">
        <v>3</v>
      </c>
      <c r="J3273" s="5" t="s">
        <v>36</v>
      </c>
      <c r="K3273" s="5" t="s">
        <v>23</v>
      </c>
      <c r="L3273">
        <v>5</v>
      </c>
      <c r="M3273" s="3">
        <v>2700</v>
      </c>
      <c r="N3273" s="5" t="str">
        <f>IFERROR(INDEX(vtipo,MATCH(D3273,vcliente,0)),"Normal")</f>
        <v>Normal</v>
      </c>
      <c r="O3273" s="5" t="str">
        <f t="shared" si="153"/>
        <v>No</v>
      </c>
      <c r="P3273" s="3">
        <f t="shared" si="154"/>
        <v>16</v>
      </c>
      <c r="Q3273" s="16">
        <f t="shared" si="155"/>
        <v>44</v>
      </c>
    </row>
    <row r="3274" spans="1:17" x14ac:dyDescent="0.3">
      <c r="A3274" s="6">
        <v>42585</v>
      </c>
      <c r="B3274" s="5" t="s">
        <v>887</v>
      </c>
      <c r="C3274" s="5" t="s">
        <v>888</v>
      </c>
      <c r="D3274" s="5" t="s">
        <v>898</v>
      </c>
      <c r="E3274">
        <v>7</v>
      </c>
      <c r="F3274">
        <v>10</v>
      </c>
      <c r="G3274">
        <v>7</v>
      </c>
      <c r="H3274">
        <v>9</v>
      </c>
      <c r="I3274">
        <v>7</v>
      </c>
      <c r="J3274" s="5" t="s">
        <v>19</v>
      </c>
      <c r="K3274" s="5" t="s">
        <v>20</v>
      </c>
      <c r="L3274">
        <v>3</v>
      </c>
      <c r="M3274" s="3">
        <v>1350</v>
      </c>
      <c r="N3274" s="5" t="str">
        <f>IFERROR(INDEX(vtipo,MATCH(D3274,vcliente,0)),"Normal")</f>
        <v>Normal</v>
      </c>
      <c r="O3274" s="5" t="str">
        <f t="shared" si="153"/>
        <v>No</v>
      </c>
      <c r="P3274" s="3">
        <f t="shared" si="154"/>
        <v>40</v>
      </c>
      <c r="Q3274" s="16">
        <f t="shared" si="155"/>
        <v>82.5</v>
      </c>
    </row>
    <row r="3275" spans="1:17" x14ac:dyDescent="0.3">
      <c r="A3275" s="6">
        <v>42590</v>
      </c>
      <c r="B3275" s="5" t="s">
        <v>887</v>
      </c>
      <c r="C3275" s="5" t="s">
        <v>888</v>
      </c>
      <c r="D3275" s="5" t="s">
        <v>150</v>
      </c>
      <c r="E3275">
        <v>1</v>
      </c>
      <c r="F3275">
        <v>9</v>
      </c>
      <c r="G3275">
        <v>3</v>
      </c>
      <c r="H3275">
        <v>7</v>
      </c>
      <c r="I3275">
        <v>2</v>
      </c>
      <c r="J3275" s="5" t="s">
        <v>63</v>
      </c>
      <c r="K3275" s="5" t="s">
        <v>17</v>
      </c>
      <c r="L3275">
        <v>5</v>
      </c>
      <c r="M3275" s="3">
        <v>2850</v>
      </c>
      <c r="N3275" s="5" t="str">
        <f>IFERROR(INDEX(vtipo,MATCH(D3275,vcliente,0)),"Normal")</f>
        <v>Normal</v>
      </c>
      <c r="O3275" s="5" t="str">
        <f t="shared" si="153"/>
        <v>No</v>
      </c>
      <c r="P3275" s="3">
        <f t="shared" si="154"/>
        <v>16</v>
      </c>
      <c r="Q3275" s="16">
        <f t="shared" si="155"/>
        <v>42</v>
      </c>
    </row>
    <row r="3276" spans="1:17" x14ac:dyDescent="0.3">
      <c r="A3276" s="6">
        <v>42590</v>
      </c>
      <c r="B3276" s="5" t="s">
        <v>887</v>
      </c>
      <c r="C3276" s="5" t="s">
        <v>888</v>
      </c>
      <c r="D3276" s="5" t="s">
        <v>310</v>
      </c>
      <c r="E3276">
        <v>8</v>
      </c>
      <c r="F3276">
        <v>4</v>
      </c>
      <c r="G3276">
        <v>5</v>
      </c>
      <c r="H3276">
        <v>6</v>
      </c>
      <c r="I3276">
        <v>5</v>
      </c>
      <c r="J3276" s="5" t="s">
        <v>148</v>
      </c>
      <c r="K3276" s="5" t="s">
        <v>20</v>
      </c>
      <c r="L3276">
        <v>4</v>
      </c>
      <c r="M3276" s="3">
        <v>2000</v>
      </c>
      <c r="N3276" s="5" t="str">
        <f>IFERROR(INDEX(vtipo,MATCH(D3276,vcliente,0)),"Normal")</f>
        <v>Normal</v>
      </c>
      <c r="O3276" s="5" t="str">
        <f t="shared" si="153"/>
        <v>No</v>
      </c>
      <c r="P3276" s="3">
        <f t="shared" si="154"/>
        <v>8</v>
      </c>
      <c r="Q3276" s="16">
        <f t="shared" si="155"/>
        <v>48</v>
      </c>
    </row>
    <row r="3277" spans="1:17" x14ac:dyDescent="0.3">
      <c r="A3277" s="6">
        <v>42591</v>
      </c>
      <c r="B3277" s="5" t="s">
        <v>887</v>
      </c>
      <c r="C3277" s="5" t="s">
        <v>888</v>
      </c>
      <c r="D3277" s="5" t="s">
        <v>846</v>
      </c>
      <c r="E3277">
        <v>6</v>
      </c>
      <c r="F3277">
        <v>0</v>
      </c>
      <c r="G3277">
        <v>8</v>
      </c>
      <c r="H3277">
        <v>10</v>
      </c>
      <c r="I3277">
        <v>10</v>
      </c>
      <c r="J3277" s="5" t="s">
        <v>55</v>
      </c>
      <c r="K3277" s="5" t="s">
        <v>23</v>
      </c>
      <c r="L3277">
        <v>5</v>
      </c>
      <c r="M3277" s="3">
        <v>7000</v>
      </c>
      <c r="N3277" s="5" t="str">
        <f>IFERROR(INDEX(vtipo,MATCH(D3277,vcliente,0)),"Normal")</f>
        <v>Normal</v>
      </c>
      <c r="O3277" s="5" t="str">
        <f t="shared" si="153"/>
        <v>Sí</v>
      </c>
      <c r="P3277" s="3">
        <f t="shared" si="154"/>
        <v>28</v>
      </c>
      <c r="Q3277" s="16">
        <f t="shared" si="155"/>
        <v>68</v>
      </c>
    </row>
    <row r="3278" spans="1:17" x14ac:dyDescent="0.3">
      <c r="A3278" s="6">
        <v>42593</v>
      </c>
      <c r="B3278" s="5" t="s">
        <v>887</v>
      </c>
      <c r="C3278" s="5" t="s">
        <v>888</v>
      </c>
      <c r="D3278" s="5" t="s">
        <v>801</v>
      </c>
      <c r="E3278">
        <v>6</v>
      </c>
      <c r="F3278">
        <v>2</v>
      </c>
      <c r="G3278">
        <v>4</v>
      </c>
      <c r="H3278">
        <v>7</v>
      </c>
      <c r="I3278">
        <v>3</v>
      </c>
      <c r="J3278" s="5" t="s">
        <v>59</v>
      </c>
      <c r="K3278" s="5" t="s">
        <v>17</v>
      </c>
      <c r="L3278">
        <v>3</v>
      </c>
      <c r="M3278" s="3">
        <v>1620</v>
      </c>
      <c r="N3278" s="5" t="str">
        <f>IFERROR(INDEX(vtipo,MATCH(D3278,vcliente,0)),"Normal")</f>
        <v>Normal</v>
      </c>
      <c r="O3278" s="5" t="str">
        <f t="shared" si="153"/>
        <v>No</v>
      </c>
      <c r="P3278" s="3">
        <f t="shared" si="154"/>
        <v>7</v>
      </c>
      <c r="Q3278" s="16">
        <f t="shared" si="155"/>
        <v>40</v>
      </c>
    </row>
    <row r="3279" spans="1:17" x14ac:dyDescent="0.3">
      <c r="A3279" s="6">
        <v>42607</v>
      </c>
      <c r="B3279" s="5" t="s">
        <v>887</v>
      </c>
      <c r="C3279" s="5" t="s">
        <v>888</v>
      </c>
      <c r="D3279" s="5" t="s">
        <v>429</v>
      </c>
      <c r="E3279">
        <v>7</v>
      </c>
      <c r="F3279">
        <v>6</v>
      </c>
      <c r="G3279">
        <v>10</v>
      </c>
      <c r="H3279">
        <v>6</v>
      </c>
      <c r="I3279">
        <v>1</v>
      </c>
      <c r="J3279" s="5" t="s">
        <v>59</v>
      </c>
      <c r="K3279" s="5" t="s">
        <v>17</v>
      </c>
      <c r="L3279">
        <v>6</v>
      </c>
      <c r="M3279" s="3">
        <v>3240</v>
      </c>
      <c r="N3279" s="5" t="str">
        <f>IFERROR(INDEX(vtipo,MATCH(D3279,vcliente,0)),"Normal")</f>
        <v>Platino</v>
      </c>
      <c r="O3279" s="5" t="str">
        <f t="shared" si="153"/>
        <v>No</v>
      </c>
      <c r="P3279" s="3">
        <f t="shared" si="154"/>
        <v>17</v>
      </c>
      <c r="Q3279" s="16">
        <f t="shared" si="155"/>
        <v>58</v>
      </c>
    </row>
    <row r="3280" spans="1:17" x14ac:dyDescent="0.3">
      <c r="A3280" s="6">
        <v>42608</v>
      </c>
      <c r="B3280" s="5" t="s">
        <v>887</v>
      </c>
      <c r="C3280" s="5" t="s">
        <v>888</v>
      </c>
      <c r="D3280" s="5" t="s">
        <v>806</v>
      </c>
      <c r="E3280">
        <v>8</v>
      </c>
      <c r="F3280">
        <v>4</v>
      </c>
      <c r="G3280">
        <v>3</v>
      </c>
      <c r="H3280">
        <v>10</v>
      </c>
      <c r="I3280">
        <v>6</v>
      </c>
      <c r="J3280" s="5" t="s">
        <v>32</v>
      </c>
      <c r="K3280" s="5" t="s">
        <v>20</v>
      </c>
      <c r="L3280">
        <v>10</v>
      </c>
      <c r="M3280" s="3">
        <v>4800</v>
      </c>
      <c r="N3280" s="5" t="str">
        <f>IFERROR(INDEX(vtipo,MATCH(D3280,vcliente,0)),"Normal")</f>
        <v>Platino</v>
      </c>
      <c r="O3280" s="5" t="str">
        <f t="shared" si="153"/>
        <v>No</v>
      </c>
      <c r="P3280" s="3">
        <f t="shared" si="154"/>
        <v>18</v>
      </c>
      <c r="Q3280" s="16">
        <f t="shared" si="155"/>
        <v>56</v>
      </c>
    </row>
    <row r="3281" spans="1:17" x14ac:dyDescent="0.3">
      <c r="A3281" s="6">
        <v>42608</v>
      </c>
      <c r="B3281" s="5" t="s">
        <v>887</v>
      </c>
      <c r="C3281" s="5" t="s">
        <v>888</v>
      </c>
      <c r="D3281" s="5" t="s">
        <v>432</v>
      </c>
      <c r="E3281">
        <v>6</v>
      </c>
      <c r="F3281">
        <v>9</v>
      </c>
      <c r="G3281">
        <v>7</v>
      </c>
      <c r="H3281">
        <v>8</v>
      </c>
      <c r="I3281">
        <v>8</v>
      </c>
      <c r="J3281" s="5" t="s">
        <v>78</v>
      </c>
      <c r="K3281" s="5" t="s">
        <v>20</v>
      </c>
      <c r="L3281">
        <v>5</v>
      </c>
      <c r="M3281" s="3">
        <v>3800</v>
      </c>
      <c r="N3281" s="5" t="str">
        <f>IFERROR(INDEX(vtipo,MATCH(D3281,vcliente,0)),"Normal")</f>
        <v>Normal</v>
      </c>
      <c r="O3281" s="5" t="str">
        <f t="shared" si="153"/>
        <v>No</v>
      </c>
      <c r="P3281" s="3">
        <f t="shared" si="154"/>
        <v>32</v>
      </c>
      <c r="Q3281" s="16">
        <f t="shared" si="155"/>
        <v>64</v>
      </c>
    </row>
    <row r="3282" spans="1:17" x14ac:dyDescent="0.3">
      <c r="A3282" s="6">
        <v>42610</v>
      </c>
      <c r="B3282" s="5" t="s">
        <v>887</v>
      </c>
      <c r="C3282" s="5" t="s">
        <v>888</v>
      </c>
      <c r="D3282" s="5" t="s">
        <v>616</v>
      </c>
      <c r="E3282">
        <v>0</v>
      </c>
      <c r="F3282">
        <v>10</v>
      </c>
      <c r="G3282">
        <v>4</v>
      </c>
      <c r="H3282">
        <v>10</v>
      </c>
      <c r="I3282">
        <v>4</v>
      </c>
      <c r="J3282" s="5" t="s">
        <v>40</v>
      </c>
      <c r="K3282" s="5" t="s">
        <v>23</v>
      </c>
      <c r="L3282">
        <v>8</v>
      </c>
      <c r="M3282" s="3">
        <v>5040</v>
      </c>
      <c r="N3282" s="5" t="str">
        <f>IFERROR(INDEX(vtipo,MATCH(D3282,vcliente,0)),"Normal")</f>
        <v>Normal</v>
      </c>
      <c r="O3282" s="5" t="str">
        <f t="shared" si="153"/>
        <v>Sí</v>
      </c>
      <c r="P3282" s="3">
        <f t="shared" si="154"/>
        <v>20</v>
      </c>
      <c r="Q3282" s="16">
        <f t="shared" si="155"/>
        <v>56</v>
      </c>
    </row>
    <row r="3283" spans="1:17" x14ac:dyDescent="0.3">
      <c r="A3283" s="6">
        <v>42613</v>
      </c>
      <c r="B3283" s="5" t="s">
        <v>887</v>
      </c>
      <c r="C3283" s="5" t="s">
        <v>888</v>
      </c>
      <c r="D3283" s="5" t="s">
        <v>239</v>
      </c>
      <c r="E3283">
        <v>4</v>
      </c>
      <c r="F3283">
        <v>6</v>
      </c>
      <c r="G3283">
        <v>7</v>
      </c>
      <c r="H3283">
        <v>6</v>
      </c>
      <c r="I3283">
        <v>7</v>
      </c>
      <c r="J3283" s="5" t="s">
        <v>57</v>
      </c>
      <c r="K3283" s="5" t="s">
        <v>17</v>
      </c>
      <c r="L3283">
        <v>9</v>
      </c>
      <c r="M3283" s="3">
        <v>2295</v>
      </c>
      <c r="N3283" s="5" t="str">
        <f>IFERROR(INDEX(vtipo,MATCH(D3283,vcliente,0)),"Normal")</f>
        <v>Oro</v>
      </c>
      <c r="O3283" s="5" t="str">
        <f t="shared" si="153"/>
        <v>No</v>
      </c>
      <c r="P3283" s="3">
        <f t="shared" si="154"/>
        <v>14</v>
      </c>
      <c r="Q3283" s="16">
        <f t="shared" si="155"/>
        <v>52</v>
      </c>
    </row>
    <row r="3284" spans="1:17" x14ac:dyDescent="0.3">
      <c r="A3284" s="6">
        <v>42614</v>
      </c>
      <c r="B3284" s="5" t="s">
        <v>887</v>
      </c>
      <c r="C3284" s="5" t="s">
        <v>888</v>
      </c>
      <c r="D3284" s="5" t="s">
        <v>851</v>
      </c>
      <c r="E3284">
        <v>8</v>
      </c>
      <c r="F3284">
        <v>10</v>
      </c>
      <c r="G3284">
        <v>9</v>
      </c>
      <c r="H3284">
        <v>8</v>
      </c>
      <c r="I3284">
        <v>9</v>
      </c>
      <c r="J3284" s="5" t="s">
        <v>36</v>
      </c>
      <c r="K3284" s="5" t="s">
        <v>23</v>
      </c>
      <c r="L3284">
        <v>9</v>
      </c>
      <c r="M3284" s="3">
        <v>4860</v>
      </c>
      <c r="N3284" s="5" t="str">
        <f>IFERROR(INDEX(vtipo,MATCH(D3284,vcliente,0)),"Normal")</f>
        <v>Oro</v>
      </c>
      <c r="O3284" s="5" t="str">
        <f t="shared" si="153"/>
        <v>No</v>
      </c>
      <c r="P3284" s="3">
        <f t="shared" si="154"/>
        <v>44</v>
      </c>
      <c r="Q3284" s="16">
        <f t="shared" si="155"/>
        <v>90</v>
      </c>
    </row>
    <row r="3285" spans="1:17" x14ac:dyDescent="0.3">
      <c r="A3285" s="6">
        <v>42615</v>
      </c>
      <c r="B3285" s="5" t="s">
        <v>887</v>
      </c>
      <c r="C3285" s="5" t="s">
        <v>888</v>
      </c>
      <c r="D3285" s="5" t="s">
        <v>708</v>
      </c>
      <c r="E3285">
        <v>4</v>
      </c>
      <c r="F3285">
        <v>10</v>
      </c>
      <c r="G3285">
        <v>5</v>
      </c>
      <c r="H3285">
        <v>6</v>
      </c>
      <c r="I3285">
        <v>5</v>
      </c>
      <c r="J3285" s="5" t="s">
        <v>32</v>
      </c>
      <c r="K3285" s="5" t="s">
        <v>20</v>
      </c>
      <c r="L3285">
        <v>4</v>
      </c>
      <c r="M3285" s="3">
        <v>2160</v>
      </c>
      <c r="N3285" s="5" t="str">
        <f>IFERROR(INDEX(vtipo,MATCH(D3285,vcliente,0)),"Normal")</f>
        <v>Normal</v>
      </c>
      <c r="O3285" s="5" t="str">
        <f t="shared" si="153"/>
        <v>No</v>
      </c>
      <c r="P3285" s="3">
        <f t="shared" si="154"/>
        <v>10</v>
      </c>
      <c r="Q3285" s="16">
        <f t="shared" si="155"/>
        <v>52</v>
      </c>
    </row>
    <row r="3286" spans="1:17" x14ac:dyDescent="0.3">
      <c r="A3286" s="6">
        <v>42621</v>
      </c>
      <c r="B3286" s="5" t="s">
        <v>887</v>
      </c>
      <c r="C3286" s="5" t="s">
        <v>888</v>
      </c>
      <c r="D3286" s="5" t="s">
        <v>384</v>
      </c>
      <c r="E3286">
        <v>7</v>
      </c>
      <c r="F3286">
        <v>0</v>
      </c>
      <c r="G3286">
        <v>6</v>
      </c>
      <c r="H3286">
        <v>6</v>
      </c>
      <c r="I3286">
        <v>4</v>
      </c>
      <c r="J3286" s="5" t="s">
        <v>53</v>
      </c>
      <c r="K3286" s="5" t="s">
        <v>17</v>
      </c>
      <c r="L3286">
        <v>3</v>
      </c>
      <c r="M3286" s="3">
        <v>3420</v>
      </c>
      <c r="N3286" s="5" t="str">
        <f>IFERROR(INDEX(vtipo,MATCH(D3286,vcliente,0)),"Normal")</f>
        <v>Normal</v>
      </c>
      <c r="O3286" s="5" t="str">
        <f t="shared" si="153"/>
        <v>No</v>
      </c>
      <c r="P3286" s="3">
        <f t="shared" si="154"/>
        <v>7</v>
      </c>
      <c r="Q3286" s="16">
        <f t="shared" si="155"/>
        <v>46</v>
      </c>
    </row>
    <row r="3287" spans="1:17" x14ac:dyDescent="0.3">
      <c r="A3287" s="6">
        <v>42622</v>
      </c>
      <c r="B3287" s="5" t="s">
        <v>887</v>
      </c>
      <c r="C3287" s="5" t="s">
        <v>888</v>
      </c>
      <c r="D3287" s="5" t="s">
        <v>159</v>
      </c>
      <c r="E3287">
        <v>7</v>
      </c>
      <c r="F3287">
        <v>6</v>
      </c>
      <c r="G3287">
        <v>6</v>
      </c>
      <c r="H3287">
        <v>8</v>
      </c>
      <c r="I3287">
        <v>5</v>
      </c>
      <c r="J3287" s="5" t="s">
        <v>25</v>
      </c>
      <c r="K3287" s="5" t="s">
        <v>17</v>
      </c>
      <c r="L3287">
        <v>2</v>
      </c>
      <c r="M3287" s="3">
        <v>510</v>
      </c>
      <c r="N3287" s="5" t="str">
        <f>IFERROR(INDEX(vtipo,MATCH(D3287,vcliente,0)),"Normal")</f>
        <v>Oro</v>
      </c>
      <c r="O3287" s="5" t="str">
        <f t="shared" si="153"/>
        <v>No</v>
      </c>
      <c r="P3287" s="3">
        <f t="shared" si="154"/>
        <v>15</v>
      </c>
      <c r="Q3287" s="16">
        <f t="shared" si="155"/>
        <v>54</v>
      </c>
    </row>
    <row r="3288" spans="1:17" x14ac:dyDescent="0.3">
      <c r="A3288" s="6">
        <v>42622</v>
      </c>
      <c r="B3288" s="5" t="s">
        <v>887</v>
      </c>
      <c r="C3288" s="5" t="s">
        <v>888</v>
      </c>
      <c r="D3288" s="5" t="s">
        <v>376</v>
      </c>
      <c r="E3288">
        <v>7</v>
      </c>
      <c r="F3288">
        <v>7</v>
      </c>
      <c r="G3288">
        <v>1</v>
      </c>
      <c r="H3288">
        <v>4</v>
      </c>
      <c r="I3288">
        <v>6</v>
      </c>
      <c r="J3288" s="5" t="s">
        <v>32</v>
      </c>
      <c r="K3288" s="5" t="s">
        <v>20</v>
      </c>
      <c r="L3288">
        <v>4</v>
      </c>
      <c r="M3288" s="3">
        <v>2160</v>
      </c>
      <c r="N3288" s="5" t="str">
        <f>IFERROR(INDEX(vtipo,MATCH(D3288,vcliente,0)),"Normal")</f>
        <v>Normal</v>
      </c>
      <c r="O3288" s="5" t="str">
        <f t="shared" si="153"/>
        <v>No</v>
      </c>
      <c r="P3288" s="3">
        <f t="shared" si="154"/>
        <v>14</v>
      </c>
      <c r="Q3288" s="16">
        <f t="shared" si="155"/>
        <v>48</v>
      </c>
    </row>
    <row r="3289" spans="1:17" x14ac:dyDescent="0.3">
      <c r="A3289" s="6">
        <v>42622</v>
      </c>
      <c r="B3289" s="5" t="s">
        <v>887</v>
      </c>
      <c r="C3289" s="5" t="s">
        <v>888</v>
      </c>
      <c r="D3289" s="5" t="s">
        <v>91</v>
      </c>
      <c r="E3289">
        <v>2</v>
      </c>
      <c r="F3289">
        <v>9</v>
      </c>
      <c r="G3289">
        <v>9</v>
      </c>
      <c r="H3289">
        <v>5</v>
      </c>
      <c r="I3289">
        <v>5</v>
      </c>
      <c r="J3289" s="5" t="s">
        <v>57</v>
      </c>
      <c r="K3289" s="5" t="s">
        <v>17</v>
      </c>
      <c r="L3289">
        <v>16</v>
      </c>
      <c r="M3289" s="3">
        <v>4320</v>
      </c>
      <c r="N3289" s="5" t="str">
        <f>IFERROR(INDEX(vtipo,MATCH(D3289,vcliente,0)),"Normal")</f>
        <v>Oro</v>
      </c>
      <c r="O3289" s="5" t="str">
        <f t="shared" si="153"/>
        <v>No</v>
      </c>
      <c r="P3289" s="3">
        <f t="shared" si="154"/>
        <v>18</v>
      </c>
      <c r="Q3289" s="16">
        <f t="shared" si="155"/>
        <v>56</v>
      </c>
    </row>
    <row r="3290" spans="1:17" x14ac:dyDescent="0.3">
      <c r="A3290" s="6">
        <v>42642</v>
      </c>
      <c r="B3290" s="5" t="s">
        <v>887</v>
      </c>
      <c r="C3290" s="5" t="s">
        <v>888</v>
      </c>
      <c r="D3290" s="5" t="s">
        <v>662</v>
      </c>
      <c r="E3290">
        <v>7</v>
      </c>
      <c r="F3290">
        <v>6</v>
      </c>
      <c r="G3290">
        <v>7</v>
      </c>
      <c r="H3290">
        <v>8</v>
      </c>
      <c r="I3290">
        <v>9</v>
      </c>
      <c r="J3290" s="5" t="s">
        <v>96</v>
      </c>
      <c r="K3290" s="5" t="s">
        <v>20</v>
      </c>
      <c r="L3290">
        <v>3</v>
      </c>
      <c r="M3290" s="3">
        <v>810</v>
      </c>
      <c r="N3290" s="5" t="str">
        <f>IFERROR(INDEX(vtipo,MATCH(D3290,vcliente,0)),"Normal")</f>
        <v>Normal</v>
      </c>
      <c r="O3290" s="5" t="str">
        <f t="shared" si="153"/>
        <v>No</v>
      </c>
      <c r="P3290" s="3">
        <f t="shared" si="154"/>
        <v>31</v>
      </c>
      <c r="Q3290" s="16">
        <f t="shared" si="155"/>
        <v>62</v>
      </c>
    </row>
    <row r="3291" spans="1:17" x14ac:dyDescent="0.3">
      <c r="A3291" s="6">
        <v>42646</v>
      </c>
      <c r="B3291" s="5" t="s">
        <v>887</v>
      </c>
      <c r="C3291" s="5" t="s">
        <v>888</v>
      </c>
      <c r="D3291" s="5" t="s">
        <v>856</v>
      </c>
      <c r="E3291">
        <v>9</v>
      </c>
      <c r="F3291">
        <v>1</v>
      </c>
      <c r="G3291">
        <v>6</v>
      </c>
      <c r="H3291">
        <v>0</v>
      </c>
      <c r="I3291">
        <v>8</v>
      </c>
      <c r="J3291" s="5" t="s">
        <v>38</v>
      </c>
      <c r="K3291" s="5" t="s">
        <v>17</v>
      </c>
      <c r="L3291">
        <v>7</v>
      </c>
      <c r="M3291" s="3">
        <v>4655</v>
      </c>
      <c r="N3291" s="5" t="str">
        <f>IFERROR(INDEX(vtipo,MATCH(D3291,vcliente,0)),"Normal")</f>
        <v>Normal</v>
      </c>
      <c r="O3291" s="5" t="str">
        <f t="shared" si="153"/>
        <v>No</v>
      </c>
      <c r="P3291" s="3">
        <f t="shared" si="154"/>
        <v>17</v>
      </c>
      <c r="Q3291" s="16">
        <f t="shared" si="155"/>
        <v>48</v>
      </c>
    </row>
    <row r="3292" spans="1:17" x14ac:dyDescent="0.3">
      <c r="A3292" s="6">
        <v>42646</v>
      </c>
      <c r="B3292" s="5" t="s">
        <v>887</v>
      </c>
      <c r="C3292" s="5" t="s">
        <v>888</v>
      </c>
      <c r="D3292" s="5" t="s">
        <v>570</v>
      </c>
      <c r="E3292">
        <v>4</v>
      </c>
      <c r="F3292">
        <v>7</v>
      </c>
      <c r="G3292">
        <v>6</v>
      </c>
      <c r="H3292">
        <v>6</v>
      </c>
      <c r="I3292">
        <v>5</v>
      </c>
      <c r="J3292" s="5" t="s">
        <v>53</v>
      </c>
      <c r="K3292" s="5" t="s">
        <v>17</v>
      </c>
      <c r="L3292">
        <v>7</v>
      </c>
      <c r="M3292" s="3">
        <v>7980</v>
      </c>
      <c r="N3292" s="5" t="str">
        <f>IFERROR(INDEX(vtipo,MATCH(D3292,vcliente,0)),"Normal")</f>
        <v>Normal</v>
      </c>
      <c r="O3292" s="5" t="str">
        <f t="shared" si="153"/>
        <v>No</v>
      </c>
      <c r="P3292" s="3">
        <f t="shared" si="154"/>
        <v>7</v>
      </c>
      <c r="Q3292" s="16">
        <f t="shared" si="155"/>
        <v>48</v>
      </c>
    </row>
    <row r="3293" spans="1:17" x14ac:dyDescent="0.3">
      <c r="A3293" s="6">
        <v>42647</v>
      </c>
      <c r="B3293" s="5" t="s">
        <v>887</v>
      </c>
      <c r="C3293" s="5" t="s">
        <v>888</v>
      </c>
      <c r="D3293" s="5" t="s">
        <v>522</v>
      </c>
      <c r="E3293">
        <v>6</v>
      </c>
      <c r="F3293">
        <v>8</v>
      </c>
      <c r="G3293">
        <v>4</v>
      </c>
      <c r="H3293">
        <v>5</v>
      </c>
      <c r="I3293">
        <v>4</v>
      </c>
      <c r="J3293" s="5" t="s">
        <v>34</v>
      </c>
      <c r="K3293" s="5" t="s">
        <v>23</v>
      </c>
      <c r="L3293">
        <v>3</v>
      </c>
      <c r="M3293" s="3">
        <v>2280</v>
      </c>
      <c r="N3293" s="5" t="str">
        <f>IFERROR(INDEX(vtipo,MATCH(D3293,vcliente,0)),"Normal")</f>
        <v>Normal</v>
      </c>
      <c r="O3293" s="5" t="str">
        <f t="shared" si="153"/>
        <v>No</v>
      </c>
      <c r="P3293" s="3">
        <f t="shared" si="154"/>
        <v>8</v>
      </c>
      <c r="Q3293" s="16">
        <f t="shared" si="155"/>
        <v>46</v>
      </c>
    </row>
    <row r="3294" spans="1:17" x14ac:dyDescent="0.3">
      <c r="A3294" s="6">
        <v>42650</v>
      </c>
      <c r="B3294" s="5" t="s">
        <v>887</v>
      </c>
      <c r="C3294" s="5" t="s">
        <v>888</v>
      </c>
      <c r="D3294" s="5" t="s">
        <v>819</v>
      </c>
      <c r="E3294">
        <v>8</v>
      </c>
      <c r="F3294">
        <v>6</v>
      </c>
      <c r="G3294">
        <v>4</v>
      </c>
      <c r="H3294">
        <v>8</v>
      </c>
      <c r="I3294">
        <v>4</v>
      </c>
      <c r="J3294" s="5" t="s">
        <v>53</v>
      </c>
      <c r="K3294" s="5" t="s">
        <v>17</v>
      </c>
      <c r="L3294">
        <v>6</v>
      </c>
      <c r="M3294" s="3">
        <v>6840</v>
      </c>
      <c r="N3294" s="5" t="str">
        <f>IFERROR(INDEX(vtipo,MATCH(D3294,vcliente,0)),"Normal")</f>
        <v>Normal</v>
      </c>
      <c r="O3294" s="5" t="str">
        <f t="shared" si="153"/>
        <v>No</v>
      </c>
      <c r="P3294" s="3">
        <f t="shared" si="154"/>
        <v>16</v>
      </c>
      <c r="Q3294" s="16">
        <f t="shared" si="155"/>
        <v>52</v>
      </c>
    </row>
    <row r="3295" spans="1:17" x14ac:dyDescent="0.3">
      <c r="A3295" s="6">
        <v>42650</v>
      </c>
      <c r="B3295" s="5" t="s">
        <v>887</v>
      </c>
      <c r="C3295" s="5" t="s">
        <v>888</v>
      </c>
      <c r="D3295" s="5" t="s">
        <v>349</v>
      </c>
      <c r="E3295">
        <v>8</v>
      </c>
      <c r="F3295">
        <v>4</v>
      </c>
      <c r="G3295">
        <v>5</v>
      </c>
      <c r="H3295">
        <v>7</v>
      </c>
      <c r="I3295">
        <v>6</v>
      </c>
      <c r="J3295" s="5" t="s">
        <v>22</v>
      </c>
      <c r="K3295" s="5" t="s">
        <v>23</v>
      </c>
      <c r="L3295">
        <v>2</v>
      </c>
      <c r="M3295" s="3">
        <v>570</v>
      </c>
      <c r="N3295" s="5" t="str">
        <f>IFERROR(INDEX(vtipo,MATCH(D3295,vcliente,0)),"Normal")</f>
        <v>Normal</v>
      </c>
      <c r="O3295" s="5" t="str">
        <f t="shared" si="153"/>
        <v>No</v>
      </c>
      <c r="P3295" s="3">
        <f t="shared" si="154"/>
        <v>15</v>
      </c>
      <c r="Q3295" s="16">
        <f t="shared" si="155"/>
        <v>52</v>
      </c>
    </row>
    <row r="3296" spans="1:17" x14ac:dyDescent="0.3">
      <c r="A3296" s="6">
        <v>42653</v>
      </c>
      <c r="B3296" s="5" t="s">
        <v>887</v>
      </c>
      <c r="C3296" s="5" t="s">
        <v>888</v>
      </c>
      <c r="D3296" s="5" t="s">
        <v>227</v>
      </c>
      <c r="E3296">
        <v>5</v>
      </c>
      <c r="F3296">
        <v>8</v>
      </c>
      <c r="G3296">
        <v>9</v>
      </c>
      <c r="H3296">
        <v>7</v>
      </c>
      <c r="I3296">
        <v>4</v>
      </c>
      <c r="J3296" s="5" t="s">
        <v>22</v>
      </c>
      <c r="K3296" s="5" t="s">
        <v>23</v>
      </c>
      <c r="L3296">
        <v>15</v>
      </c>
      <c r="M3296" s="3">
        <v>4050</v>
      </c>
      <c r="N3296" s="5" t="str">
        <f>IFERROR(INDEX(vtipo,MATCH(D3296,vcliente,0)),"Normal")</f>
        <v>Normal</v>
      </c>
      <c r="O3296" s="5" t="str">
        <f t="shared" si="153"/>
        <v>Sí</v>
      </c>
      <c r="P3296" s="3">
        <f t="shared" si="154"/>
        <v>24</v>
      </c>
      <c r="Q3296" s="16">
        <f t="shared" si="155"/>
        <v>58</v>
      </c>
    </row>
    <row r="3297" spans="1:17" x14ac:dyDescent="0.3">
      <c r="A3297" s="6">
        <v>42661</v>
      </c>
      <c r="B3297" s="5" t="s">
        <v>887</v>
      </c>
      <c r="C3297" s="5" t="s">
        <v>888</v>
      </c>
      <c r="D3297" s="5" t="s">
        <v>625</v>
      </c>
      <c r="E3297">
        <v>6</v>
      </c>
      <c r="F3297">
        <v>5</v>
      </c>
      <c r="G3297">
        <v>9</v>
      </c>
      <c r="H3297">
        <v>9</v>
      </c>
      <c r="I3297">
        <v>5</v>
      </c>
      <c r="J3297" s="5" t="s">
        <v>71</v>
      </c>
      <c r="K3297" s="5" t="s">
        <v>20</v>
      </c>
      <c r="L3297">
        <v>12</v>
      </c>
      <c r="M3297" s="3">
        <v>12960</v>
      </c>
      <c r="N3297" s="5" t="str">
        <f>IFERROR(INDEX(vtipo,MATCH(D3297,vcliente,0)),"Normal")</f>
        <v>Oro</v>
      </c>
      <c r="O3297" s="5" t="str">
        <f t="shared" si="153"/>
        <v>No</v>
      </c>
      <c r="P3297" s="3">
        <f t="shared" si="154"/>
        <v>18</v>
      </c>
      <c r="Q3297" s="16">
        <f t="shared" si="155"/>
        <v>58</v>
      </c>
    </row>
    <row r="3298" spans="1:17" x14ac:dyDescent="0.3">
      <c r="A3298" s="6">
        <v>42666</v>
      </c>
      <c r="B3298" s="5" t="s">
        <v>887</v>
      </c>
      <c r="C3298" s="5" t="s">
        <v>888</v>
      </c>
      <c r="D3298" s="5" t="s">
        <v>416</v>
      </c>
      <c r="E3298">
        <v>7</v>
      </c>
      <c r="F3298">
        <v>9</v>
      </c>
      <c r="G3298">
        <v>4</v>
      </c>
      <c r="H3298">
        <v>4</v>
      </c>
      <c r="I3298">
        <v>6</v>
      </c>
      <c r="J3298" s="5" t="s">
        <v>90</v>
      </c>
      <c r="K3298" s="5" t="s">
        <v>20</v>
      </c>
      <c r="L3298">
        <v>2</v>
      </c>
      <c r="M3298" s="3">
        <v>1710</v>
      </c>
      <c r="N3298" s="5" t="str">
        <f>IFERROR(INDEX(vtipo,MATCH(D3298,vcliente,0)),"Normal")</f>
        <v>Normal</v>
      </c>
      <c r="O3298" s="5" t="str">
        <f t="shared" si="153"/>
        <v>No</v>
      </c>
      <c r="P3298" s="3">
        <f t="shared" si="154"/>
        <v>16</v>
      </c>
      <c r="Q3298" s="16">
        <f t="shared" si="155"/>
        <v>52</v>
      </c>
    </row>
    <row r="3299" spans="1:17" x14ac:dyDescent="0.3">
      <c r="A3299" s="6">
        <v>42667</v>
      </c>
      <c r="B3299" s="5" t="s">
        <v>887</v>
      </c>
      <c r="C3299" s="5" t="s">
        <v>888</v>
      </c>
      <c r="D3299" s="5" t="s">
        <v>710</v>
      </c>
      <c r="E3299">
        <v>2</v>
      </c>
      <c r="F3299">
        <v>7</v>
      </c>
      <c r="G3299">
        <v>4</v>
      </c>
      <c r="H3299">
        <v>8</v>
      </c>
      <c r="I3299">
        <v>7</v>
      </c>
      <c r="J3299" s="5" t="s">
        <v>82</v>
      </c>
      <c r="K3299" s="5" t="s">
        <v>17</v>
      </c>
      <c r="L3299">
        <v>11</v>
      </c>
      <c r="M3299" s="3">
        <v>11880</v>
      </c>
      <c r="N3299" s="5" t="str">
        <f>IFERROR(INDEX(vtipo,MATCH(D3299,vcliente,0)),"Normal")</f>
        <v>Normal</v>
      </c>
      <c r="O3299" s="5" t="str">
        <f t="shared" si="153"/>
        <v>No</v>
      </c>
      <c r="P3299" s="3">
        <f t="shared" si="154"/>
        <v>22</v>
      </c>
      <c r="Q3299" s="16">
        <f t="shared" si="155"/>
        <v>52</v>
      </c>
    </row>
    <row r="3300" spans="1:17" x14ac:dyDescent="0.3">
      <c r="A3300" s="6">
        <v>42670</v>
      </c>
      <c r="B3300" s="5" t="s">
        <v>887</v>
      </c>
      <c r="C3300" s="5" t="s">
        <v>888</v>
      </c>
      <c r="D3300" s="5" t="s">
        <v>273</v>
      </c>
      <c r="E3300">
        <v>7</v>
      </c>
      <c r="F3300">
        <v>9</v>
      </c>
      <c r="G3300">
        <v>6</v>
      </c>
      <c r="H3300">
        <v>3</v>
      </c>
      <c r="I3300">
        <v>8</v>
      </c>
      <c r="J3300" s="5" t="s">
        <v>32</v>
      </c>
      <c r="K3300" s="5" t="s">
        <v>20</v>
      </c>
      <c r="L3300">
        <v>11</v>
      </c>
      <c r="M3300" s="3">
        <v>5610</v>
      </c>
      <c r="N3300" s="5" t="str">
        <f>IFERROR(INDEX(vtipo,MATCH(D3300,vcliente,0)),"Normal")</f>
        <v>Oro</v>
      </c>
      <c r="O3300" s="5" t="str">
        <f t="shared" si="153"/>
        <v>No</v>
      </c>
      <c r="P3300" s="3">
        <f t="shared" si="154"/>
        <v>24</v>
      </c>
      <c r="Q3300" s="16">
        <f t="shared" si="155"/>
        <v>60</v>
      </c>
    </row>
    <row r="3301" spans="1:17" x14ac:dyDescent="0.3">
      <c r="A3301" s="6">
        <v>42670</v>
      </c>
      <c r="B3301" s="5" t="s">
        <v>887</v>
      </c>
      <c r="C3301" s="5" t="s">
        <v>888</v>
      </c>
      <c r="D3301" s="5" t="s">
        <v>881</v>
      </c>
      <c r="E3301">
        <v>6</v>
      </c>
      <c r="F3301">
        <v>3</v>
      </c>
      <c r="G3301">
        <v>1</v>
      </c>
      <c r="H3301">
        <v>7</v>
      </c>
      <c r="I3301">
        <v>10</v>
      </c>
      <c r="J3301" s="5" t="s">
        <v>22</v>
      </c>
      <c r="K3301" s="5" t="s">
        <v>23</v>
      </c>
      <c r="L3301">
        <v>10</v>
      </c>
      <c r="M3301" s="3">
        <v>2700</v>
      </c>
      <c r="N3301" s="5" t="str">
        <f>IFERROR(INDEX(vtipo,MATCH(D3301,vcliente,0)),"Normal")</f>
        <v>Oro</v>
      </c>
      <c r="O3301" s="5" t="str">
        <f t="shared" si="153"/>
        <v>No</v>
      </c>
      <c r="P3301" s="3">
        <f t="shared" si="154"/>
        <v>17</v>
      </c>
      <c r="Q3301" s="16">
        <f t="shared" si="155"/>
        <v>52</v>
      </c>
    </row>
    <row r="3302" spans="1:17" x14ac:dyDescent="0.3">
      <c r="A3302" s="6">
        <v>42671</v>
      </c>
      <c r="B3302" s="5" t="s">
        <v>887</v>
      </c>
      <c r="C3302" s="5" t="s">
        <v>888</v>
      </c>
      <c r="D3302" s="5" t="s">
        <v>179</v>
      </c>
      <c r="E3302">
        <v>3</v>
      </c>
      <c r="F3302">
        <v>4</v>
      </c>
      <c r="G3302">
        <v>4</v>
      </c>
      <c r="H3302">
        <v>3</v>
      </c>
      <c r="I3302">
        <v>4</v>
      </c>
      <c r="J3302" s="5" t="s">
        <v>57</v>
      </c>
      <c r="K3302" s="5" t="s">
        <v>17</v>
      </c>
      <c r="L3302">
        <v>1</v>
      </c>
      <c r="M3302" s="3">
        <v>285</v>
      </c>
      <c r="N3302" s="5" t="str">
        <f>IFERROR(INDEX(vtipo,MATCH(D3302,vcliente,0)),"Normal")</f>
        <v>Normal</v>
      </c>
      <c r="O3302" s="5" t="str">
        <f t="shared" si="153"/>
        <v>No</v>
      </c>
      <c r="P3302" s="3">
        <f t="shared" si="154"/>
        <v>0</v>
      </c>
      <c r="Q3302" s="16">
        <f t="shared" si="155"/>
        <v>30</v>
      </c>
    </row>
    <row r="3303" spans="1:17" x14ac:dyDescent="0.3">
      <c r="A3303" s="6">
        <v>42677</v>
      </c>
      <c r="B3303" s="5" t="s">
        <v>887</v>
      </c>
      <c r="C3303" s="5" t="s">
        <v>888</v>
      </c>
      <c r="D3303" s="5" t="s">
        <v>899</v>
      </c>
      <c r="E3303">
        <v>5</v>
      </c>
      <c r="F3303">
        <v>10</v>
      </c>
      <c r="G3303">
        <v>7</v>
      </c>
      <c r="H3303">
        <v>6</v>
      </c>
      <c r="I3303">
        <v>8</v>
      </c>
      <c r="J3303" s="5" t="s">
        <v>27</v>
      </c>
      <c r="K3303" s="5" t="s">
        <v>23</v>
      </c>
      <c r="L3303">
        <v>5</v>
      </c>
      <c r="M3303" s="3">
        <v>2125</v>
      </c>
      <c r="N3303" s="5" t="str">
        <f>IFERROR(INDEX(vtipo,MATCH(D3303,vcliente,0)),"Normal")</f>
        <v>Platino</v>
      </c>
      <c r="O3303" s="5" t="str">
        <f t="shared" si="153"/>
        <v>No</v>
      </c>
      <c r="P3303" s="3">
        <f t="shared" si="154"/>
        <v>25</v>
      </c>
      <c r="Q3303" s="16">
        <f t="shared" si="155"/>
        <v>62</v>
      </c>
    </row>
    <row r="3304" spans="1:17" x14ac:dyDescent="0.3">
      <c r="A3304" s="6">
        <v>42681</v>
      </c>
      <c r="B3304" s="5" t="s">
        <v>887</v>
      </c>
      <c r="C3304" s="5" t="s">
        <v>888</v>
      </c>
      <c r="D3304" s="5" t="s">
        <v>489</v>
      </c>
      <c r="E3304">
        <v>4</v>
      </c>
      <c r="F3304">
        <v>3</v>
      </c>
      <c r="G3304">
        <v>1</v>
      </c>
      <c r="H3304">
        <v>2</v>
      </c>
      <c r="I3304">
        <v>4</v>
      </c>
      <c r="J3304" s="5" t="s">
        <v>71</v>
      </c>
      <c r="K3304" s="5" t="s">
        <v>20</v>
      </c>
      <c r="L3304">
        <v>1</v>
      </c>
      <c r="M3304" s="3">
        <v>1020</v>
      </c>
      <c r="N3304" s="5" t="str">
        <f>IFERROR(INDEX(vtipo,MATCH(D3304,vcliente,0)),"Normal")</f>
        <v>Normal</v>
      </c>
      <c r="O3304" s="5" t="str">
        <f t="shared" si="153"/>
        <v>No</v>
      </c>
      <c r="P3304" s="3">
        <f t="shared" si="154"/>
        <v>0</v>
      </c>
      <c r="Q3304" s="16">
        <f t="shared" si="155"/>
        <v>26</v>
      </c>
    </row>
    <row r="3305" spans="1:17" x14ac:dyDescent="0.3">
      <c r="A3305" s="6">
        <v>42684</v>
      </c>
      <c r="B3305" s="5" t="s">
        <v>887</v>
      </c>
      <c r="C3305" s="5" t="s">
        <v>888</v>
      </c>
      <c r="D3305" s="5" t="s">
        <v>463</v>
      </c>
      <c r="E3305">
        <v>5</v>
      </c>
      <c r="F3305">
        <v>2</v>
      </c>
      <c r="G3305">
        <v>1</v>
      </c>
      <c r="H3305">
        <v>2</v>
      </c>
      <c r="I3305">
        <v>9</v>
      </c>
      <c r="J3305" s="5" t="s">
        <v>19</v>
      </c>
      <c r="K3305" s="5" t="s">
        <v>20</v>
      </c>
      <c r="L3305">
        <v>1</v>
      </c>
      <c r="M3305" s="3">
        <v>425</v>
      </c>
      <c r="N3305" s="5" t="str">
        <f>IFERROR(INDEX(vtipo,MATCH(D3305,vcliente,0)),"Normal")</f>
        <v>Normal</v>
      </c>
      <c r="O3305" s="5" t="str">
        <f t="shared" si="153"/>
        <v>No</v>
      </c>
      <c r="P3305" s="3">
        <f t="shared" si="154"/>
        <v>9</v>
      </c>
      <c r="Q3305" s="16">
        <f t="shared" si="155"/>
        <v>36</v>
      </c>
    </row>
    <row r="3306" spans="1:17" x14ac:dyDescent="0.3">
      <c r="A3306" s="6">
        <v>42687</v>
      </c>
      <c r="B3306" s="5" t="s">
        <v>887</v>
      </c>
      <c r="C3306" s="5" t="s">
        <v>888</v>
      </c>
      <c r="D3306" s="5" t="s">
        <v>237</v>
      </c>
      <c r="E3306">
        <v>0</v>
      </c>
      <c r="F3306">
        <v>7</v>
      </c>
      <c r="G3306">
        <v>9</v>
      </c>
      <c r="H3306">
        <v>6</v>
      </c>
      <c r="I3306">
        <v>9</v>
      </c>
      <c r="J3306" s="5" t="s">
        <v>22</v>
      </c>
      <c r="K3306" s="5" t="s">
        <v>23</v>
      </c>
      <c r="L3306">
        <v>7</v>
      </c>
      <c r="M3306" s="3">
        <v>1785</v>
      </c>
      <c r="N3306" s="5" t="str">
        <f>IFERROR(INDEX(vtipo,MATCH(D3306,vcliente,0)),"Normal")</f>
        <v>Oro</v>
      </c>
      <c r="O3306" s="5" t="str">
        <f t="shared" si="153"/>
        <v>No</v>
      </c>
      <c r="P3306" s="3">
        <f t="shared" si="154"/>
        <v>25</v>
      </c>
      <c r="Q3306" s="16">
        <f t="shared" si="155"/>
        <v>62</v>
      </c>
    </row>
    <row r="3307" spans="1:17" x14ac:dyDescent="0.3">
      <c r="A3307" s="6">
        <v>42690</v>
      </c>
      <c r="B3307" s="5" t="s">
        <v>887</v>
      </c>
      <c r="C3307" s="5" t="s">
        <v>888</v>
      </c>
      <c r="D3307" s="5" t="s">
        <v>426</v>
      </c>
      <c r="E3307">
        <v>5</v>
      </c>
      <c r="F3307">
        <v>7</v>
      </c>
      <c r="G3307">
        <v>9</v>
      </c>
      <c r="H3307">
        <v>10</v>
      </c>
      <c r="I3307">
        <v>7</v>
      </c>
      <c r="J3307" s="5" t="s">
        <v>78</v>
      </c>
      <c r="K3307" s="5" t="s">
        <v>20</v>
      </c>
      <c r="L3307">
        <v>9</v>
      </c>
      <c r="M3307" s="3">
        <v>6120</v>
      </c>
      <c r="N3307" s="5" t="str">
        <f>IFERROR(INDEX(vtipo,MATCH(D3307,vcliente,0)),"Normal")</f>
        <v>Platino</v>
      </c>
      <c r="O3307" s="5" t="str">
        <f t="shared" si="153"/>
        <v>No</v>
      </c>
      <c r="P3307" s="3">
        <f t="shared" si="154"/>
        <v>33</v>
      </c>
      <c r="Q3307" s="16">
        <f t="shared" si="155"/>
        <v>66</v>
      </c>
    </row>
    <row r="3308" spans="1:17" x14ac:dyDescent="0.3">
      <c r="A3308" s="6">
        <v>42693</v>
      </c>
      <c r="B3308" s="5" t="s">
        <v>887</v>
      </c>
      <c r="C3308" s="5" t="s">
        <v>888</v>
      </c>
      <c r="D3308" s="5" t="s">
        <v>399</v>
      </c>
      <c r="E3308">
        <v>9</v>
      </c>
      <c r="F3308">
        <v>5</v>
      </c>
      <c r="G3308">
        <v>4</v>
      </c>
      <c r="H3308">
        <v>7</v>
      </c>
      <c r="I3308">
        <v>10</v>
      </c>
      <c r="J3308" s="5" t="s">
        <v>25</v>
      </c>
      <c r="K3308" s="5" t="s">
        <v>17</v>
      </c>
      <c r="L3308">
        <v>2</v>
      </c>
      <c r="M3308" s="3">
        <v>510</v>
      </c>
      <c r="N3308" s="5" t="str">
        <f>IFERROR(INDEX(vtipo,MATCH(D3308,vcliente,0)),"Normal")</f>
        <v>Normal</v>
      </c>
      <c r="O3308" s="5" t="str">
        <f t="shared" si="153"/>
        <v>No</v>
      </c>
      <c r="P3308" s="3">
        <f t="shared" si="154"/>
        <v>26</v>
      </c>
      <c r="Q3308" s="16">
        <f t="shared" si="155"/>
        <v>62</v>
      </c>
    </row>
    <row r="3309" spans="1:17" x14ac:dyDescent="0.3">
      <c r="A3309" s="6">
        <v>42695</v>
      </c>
      <c r="B3309" s="5" t="s">
        <v>887</v>
      </c>
      <c r="C3309" s="5" t="s">
        <v>888</v>
      </c>
      <c r="D3309" s="5" t="s">
        <v>122</v>
      </c>
      <c r="E3309">
        <v>7</v>
      </c>
      <c r="F3309">
        <v>5</v>
      </c>
      <c r="G3309">
        <v>1</v>
      </c>
      <c r="H3309">
        <v>2</v>
      </c>
      <c r="I3309">
        <v>5</v>
      </c>
      <c r="J3309" s="5" t="s">
        <v>71</v>
      </c>
      <c r="K3309" s="5" t="s">
        <v>20</v>
      </c>
      <c r="L3309">
        <v>12</v>
      </c>
      <c r="M3309" s="3">
        <v>12240</v>
      </c>
      <c r="N3309" s="5" t="str">
        <f>IFERROR(INDEX(vtipo,MATCH(D3309,vcliente,0)),"Normal")</f>
        <v>Normal</v>
      </c>
      <c r="O3309" s="5" t="str">
        <f t="shared" si="153"/>
        <v>No</v>
      </c>
      <c r="P3309" s="3">
        <f t="shared" si="154"/>
        <v>7</v>
      </c>
      <c r="Q3309" s="16">
        <f t="shared" si="155"/>
        <v>38</v>
      </c>
    </row>
    <row r="3310" spans="1:17" x14ac:dyDescent="0.3">
      <c r="A3310" s="6">
        <v>42697</v>
      </c>
      <c r="B3310" s="5" t="s">
        <v>887</v>
      </c>
      <c r="C3310" s="5" t="s">
        <v>888</v>
      </c>
      <c r="D3310" s="5" t="s">
        <v>519</v>
      </c>
      <c r="E3310">
        <v>9</v>
      </c>
      <c r="F3310">
        <v>8</v>
      </c>
      <c r="G3310">
        <v>7</v>
      </c>
      <c r="H3310">
        <v>7</v>
      </c>
      <c r="I3310">
        <v>6</v>
      </c>
      <c r="J3310" s="5" t="s">
        <v>82</v>
      </c>
      <c r="K3310" s="5" t="s">
        <v>17</v>
      </c>
      <c r="L3310">
        <v>4</v>
      </c>
      <c r="M3310" s="3">
        <v>4080</v>
      </c>
      <c r="N3310" s="5" t="str">
        <f>IFERROR(INDEX(vtipo,MATCH(D3310,vcliente,0)),"Normal")</f>
        <v>Normal</v>
      </c>
      <c r="O3310" s="5" t="str">
        <f t="shared" si="153"/>
        <v>No</v>
      </c>
      <c r="P3310" s="3">
        <f t="shared" si="154"/>
        <v>31</v>
      </c>
      <c r="Q3310" s="16">
        <f t="shared" si="155"/>
        <v>62</v>
      </c>
    </row>
    <row r="3311" spans="1:17" x14ac:dyDescent="0.3">
      <c r="A3311" s="6">
        <v>42700</v>
      </c>
      <c r="B3311" s="5" t="s">
        <v>887</v>
      </c>
      <c r="C3311" s="5" t="s">
        <v>888</v>
      </c>
      <c r="D3311" s="5" t="s">
        <v>199</v>
      </c>
      <c r="E3311">
        <v>9</v>
      </c>
      <c r="F3311">
        <v>9</v>
      </c>
      <c r="G3311">
        <v>6</v>
      </c>
      <c r="H3311">
        <v>8</v>
      </c>
      <c r="I3311">
        <v>4</v>
      </c>
      <c r="J3311" s="5" t="s">
        <v>30</v>
      </c>
      <c r="K3311" s="5" t="s">
        <v>17</v>
      </c>
      <c r="L3311">
        <v>3</v>
      </c>
      <c r="M3311" s="3">
        <v>2295</v>
      </c>
      <c r="N3311" s="5" t="str">
        <f>IFERROR(INDEX(vtipo,MATCH(D3311,vcliente,0)),"Normal")</f>
        <v>Oro</v>
      </c>
      <c r="O3311" s="5" t="str">
        <f t="shared" si="153"/>
        <v>No</v>
      </c>
      <c r="P3311" s="3">
        <f t="shared" si="154"/>
        <v>26</v>
      </c>
      <c r="Q3311" s="16">
        <f t="shared" si="155"/>
        <v>64</v>
      </c>
    </row>
    <row r="3312" spans="1:17" x14ac:dyDescent="0.3">
      <c r="A3312" s="6">
        <v>42702</v>
      </c>
      <c r="B3312" s="5" t="s">
        <v>887</v>
      </c>
      <c r="C3312" s="5" t="s">
        <v>888</v>
      </c>
      <c r="D3312" s="5" t="s">
        <v>108</v>
      </c>
      <c r="E3312">
        <v>4</v>
      </c>
      <c r="F3312">
        <v>5</v>
      </c>
      <c r="G3312">
        <v>2</v>
      </c>
      <c r="H3312">
        <v>4</v>
      </c>
      <c r="I3312">
        <v>7</v>
      </c>
      <c r="J3312" s="5" t="s">
        <v>82</v>
      </c>
      <c r="K3312" s="5" t="s">
        <v>17</v>
      </c>
      <c r="L3312">
        <v>3</v>
      </c>
      <c r="M3312" s="3">
        <v>3060</v>
      </c>
      <c r="N3312" s="5" t="str">
        <f>IFERROR(INDEX(vtipo,MATCH(D3312,vcliente,0)),"Normal")</f>
        <v>Normal</v>
      </c>
      <c r="O3312" s="5" t="str">
        <f t="shared" si="153"/>
        <v>No</v>
      </c>
      <c r="P3312" s="3">
        <f t="shared" si="154"/>
        <v>7</v>
      </c>
      <c r="Q3312" s="16">
        <f t="shared" si="155"/>
        <v>40</v>
      </c>
    </row>
    <row r="3313" spans="1:17" x14ac:dyDescent="0.3">
      <c r="A3313" s="6">
        <v>42707</v>
      </c>
      <c r="B3313" s="5" t="s">
        <v>887</v>
      </c>
      <c r="C3313" s="5" t="s">
        <v>888</v>
      </c>
      <c r="D3313" s="5" t="s">
        <v>388</v>
      </c>
      <c r="E3313">
        <v>6</v>
      </c>
      <c r="F3313">
        <v>7</v>
      </c>
      <c r="G3313">
        <v>8</v>
      </c>
      <c r="H3313">
        <v>5</v>
      </c>
      <c r="I3313">
        <v>6</v>
      </c>
      <c r="J3313" s="5" t="s">
        <v>82</v>
      </c>
      <c r="K3313" s="5" t="s">
        <v>17</v>
      </c>
      <c r="L3313">
        <v>12</v>
      </c>
      <c r="M3313" s="3">
        <v>11520</v>
      </c>
      <c r="N3313" s="5" t="str">
        <f>IFERROR(INDEX(vtipo,MATCH(D3313,vcliente,0)),"Normal")</f>
        <v>Platino</v>
      </c>
      <c r="O3313" s="5" t="str">
        <f t="shared" si="153"/>
        <v>No</v>
      </c>
      <c r="P3313" s="3">
        <f t="shared" si="154"/>
        <v>15</v>
      </c>
      <c r="Q3313" s="16">
        <f t="shared" si="155"/>
        <v>54</v>
      </c>
    </row>
    <row r="3314" spans="1:17" x14ac:dyDescent="0.3">
      <c r="A3314" s="6">
        <v>42709</v>
      </c>
      <c r="B3314" s="5" t="s">
        <v>887</v>
      </c>
      <c r="C3314" s="5" t="s">
        <v>888</v>
      </c>
      <c r="D3314" s="5" t="s">
        <v>778</v>
      </c>
      <c r="E3314">
        <v>1</v>
      </c>
      <c r="F3314">
        <v>7</v>
      </c>
      <c r="G3314">
        <v>5</v>
      </c>
      <c r="H3314">
        <v>3</v>
      </c>
      <c r="I3314">
        <v>8</v>
      </c>
      <c r="J3314" s="5" t="s">
        <v>27</v>
      </c>
      <c r="K3314" s="5" t="s">
        <v>23</v>
      </c>
      <c r="L3314">
        <v>7</v>
      </c>
      <c r="M3314" s="3">
        <v>2800</v>
      </c>
      <c r="N3314" s="5" t="str">
        <f>IFERROR(INDEX(vtipo,MATCH(D3314,vcliente,0)),"Normal")</f>
        <v>Platino</v>
      </c>
      <c r="O3314" s="5" t="str">
        <f t="shared" si="153"/>
        <v>No</v>
      </c>
      <c r="P3314" s="3">
        <f t="shared" si="154"/>
        <v>15</v>
      </c>
      <c r="Q3314" s="16">
        <f t="shared" si="155"/>
        <v>46</v>
      </c>
    </row>
    <row r="3315" spans="1:17" x14ac:dyDescent="0.3">
      <c r="A3315" s="6">
        <v>42713</v>
      </c>
      <c r="B3315" s="5" t="s">
        <v>887</v>
      </c>
      <c r="C3315" s="5" t="s">
        <v>888</v>
      </c>
      <c r="D3315" s="5" t="s">
        <v>461</v>
      </c>
      <c r="E3315">
        <v>9</v>
      </c>
      <c r="F3315">
        <v>6</v>
      </c>
      <c r="G3315">
        <v>6</v>
      </c>
      <c r="H3315">
        <v>6</v>
      </c>
      <c r="I3315">
        <v>6</v>
      </c>
      <c r="J3315" s="5" t="s">
        <v>63</v>
      </c>
      <c r="K3315" s="5" t="s">
        <v>17</v>
      </c>
      <c r="L3315">
        <v>11</v>
      </c>
      <c r="M3315" s="3">
        <v>5940</v>
      </c>
      <c r="N3315" s="5" t="str">
        <f>IFERROR(INDEX(vtipo,MATCH(D3315,vcliente,0)),"Normal")</f>
        <v>Normal</v>
      </c>
      <c r="O3315" s="5" t="str">
        <f t="shared" si="153"/>
        <v>No</v>
      </c>
      <c r="P3315" s="3">
        <f t="shared" si="154"/>
        <v>9</v>
      </c>
      <c r="Q3315" s="16">
        <f t="shared" si="155"/>
        <v>54</v>
      </c>
    </row>
    <row r="3316" spans="1:17" x14ac:dyDescent="0.3">
      <c r="A3316" s="6">
        <v>42714</v>
      </c>
      <c r="B3316" s="5" t="s">
        <v>887</v>
      </c>
      <c r="C3316" s="5" t="s">
        <v>888</v>
      </c>
      <c r="D3316" s="5" t="s">
        <v>322</v>
      </c>
      <c r="E3316">
        <v>8</v>
      </c>
      <c r="F3316">
        <v>9</v>
      </c>
      <c r="G3316">
        <v>8</v>
      </c>
      <c r="H3316">
        <v>8</v>
      </c>
      <c r="I3316">
        <v>8</v>
      </c>
      <c r="J3316" s="5" t="s">
        <v>16</v>
      </c>
      <c r="K3316" s="5" t="s">
        <v>17</v>
      </c>
      <c r="L3316">
        <v>2</v>
      </c>
      <c r="M3316" s="3">
        <v>2380</v>
      </c>
      <c r="N3316" s="5" t="str">
        <f>IFERROR(INDEX(vtipo,MATCH(D3316,vcliente,0)),"Normal")</f>
        <v>Oro</v>
      </c>
      <c r="O3316" s="5" t="str">
        <f t="shared" si="153"/>
        <v>No</v>
      </c>
      <c r="P3316" s="3">
        <f t="shared" si="154"/>
        <v>41</v>
      </c>
      <c r="Q3316" s="16">
        <f t="shared" si="155"/>
        <v>82.5</v>
      </c>
    </row>
    <row r="3317" spans="1:17" x14ac:dyDescent="0.3">
      <c r="A3317" s="6">
        <v>42721</v>
      </c>
      <c r="B3317" s="5" t="s">
        <v>887</v>
      </c>
      <c r="C3317" s="5" t="s">
        <v>888</v>
      </c>
      <c r="D3317" s="5" t="s">
        <v>268</v>
      </c>
      <c r="E3317">
        <v>0</v>
      </c>
      <c r="F3317">
        <v>6</v>
      </c>
      <c r="G3317">
        <v>6</v>
      </c>
      <c r="H3317">
        <v>3</v>
      </c>
      <c r="I3317">
        <v>10</v>
      </c>
      <c r="J3317" s="5" t="s">
        <v>53</v>
      </c>
      <c r="K3317" s="5" t="s">
        <v>17</v>
      </c>
      <c r="L3317">
        <v>5</v>
      </c>
      <c r="M3317" s="3">
        <v>5700</v>
      </c>
      <c r="N3317" s="5" t="str">
        <f>IFERROR(INDEX(vtipo,MATCH(D3317,vcliente,0)),"Normal")</f>
        <v>Normal</v>
      </c>
      <c r="O3317" s="5" t="str">
        <f t="shared" si="153"/>
        <v>No</v>
      </c>
      <c r="P3317" s="3">
        <f t="shared" si="154"/>
        <v>10</v>
      </c>
      <c r="Q3317" s="16">
        <f t="shared" si="155"/>
        <v>50</v>
      </c>
    </row>
    <row r="3318" spans="1:17" x14ac:dyDescent="0.3">
      <c r="A3318" s="6">
        <v>42723</v>
      </c>
      <c r="B3318" s="5" t="s">
        <v>887</v>
      </c>
      <c r="C3318" s="5" t="s">
        <v>888</v>
      </c>
      <c r="D3318" s="5" t="s">
        <v>875</v>
      </c>
      <c r="E3318">
        <v>5</v>
      </c>
      <c r="F3318">
        <v>10</v>
      </c>
      <c r="G3318">
        <v>5</v>
      </c>
      <c r="H3318">
        <v>6</v>
      </c>
      <c r="I3318">
        <v>4</v>
      </c>
      <c r="J3318" s="5" t="s">
        <v>30</v>
      </c>
      <c r="K3318" s="5" t="s">
        <v>17</v>
      </c>
      <c r="L3318">
        <v>2</v>
      </c>
      <c r="M3318" s="3">
        <v>1710</v>
      </c>
      <c r="N3318" s="5" t="str">
        <f>IFERROR(INDEX(vtipo,MATCH(D3318,vcliente,0)),"Normal")</f>
        <v>Normal</v>
      </c>
      <c r="O3318" s="5" t="str">
        <f t="shared" si="153"/>
        <v>No</v>
      </c>
      <c r="P3318" s="3">
        <f t="shared" si="154"/>
        <v>10</v>
      </c>
      <c r="Q3318" s="16">
        <f t="shared" si="155"/>
        <v>52</v>
      </c>
    </row>
    <row r="3319" spans="1:17" x14ac:dyDescent="0.3">
      <c r="A3319" s="6">
        <v>42723</v>
      </c>
      <c r="B3319" s="5" t="s">
        <v>887</v>
      </c>
      <c r="C3319" s="5" t="s">
        <v>888</v>
      </c>
      <c r="D3319" s="5" t="s">
        <v>783</v>
      </c>
      <c r="E3319">
        <v>6</v>
      </c>
      <c r="F3319">
        <v>4</v>
      </c>
      <c r="G3319">
        <v>9</v>
      </c>
      <c r="H3319">
        <v>9</v>
      </c>
      <c r="I3319">
        <v>2</v>
      </c>
      <c r="J3319" s="5" t="s">
        <v>90</v>
      </c>
      <c r="K3319" s="5" t="s">
        <v>20</v>
      </c>
      <c r="L3319">
        <v>6</v>
      </c>
      <c r="M3319" s="3">
        <v>5130</v>
      </c>
      <c r="N3319" s="5" t="str">
        <f>IFERROR(INDEX(vtipo,MATCH(D3319,vcliente,0)),"Normal")</f>
        <v>Normal</v>
      </c>
      <c r="O3319" s="5" t="str">
        <f t="shared" si="153"/>
        <v>No</v>
      </c>
      <c r="P3319" s="3">
        <f t="shared" si="154"/>
        <v>18</v>
      </c>
      <c r="Q3319" s="16">
        <f t="shared" si="155"/>
        <v>56</v>
      </c>
    </row>
    <row r="3320" spans="1:17" x14ac:dyDescent="0.3">
      <c r="A3320" s="6">
        <v>42725</v>
      </c>
      <c r="B3320" s="5" t="s">
        <v>887</v>
      </c>
      <c r="C3320" s="5" t="s">
        <v>888</v>
      </c>
      <c r="D3320" s="5" t="s">
        <v>157</v>
      </c>
      <c r="E3320">
        <v>4</v>
      </c>
      <c r="F3320">
        <v>3</v>
      </c>
      <c r="G3320">
        <v>3</v>
      </c>
      <c r="H3320">
        <v>4</v>
      </c>
      <c r="I3320">
        <v>3</v>
      </c>
      <c r="J3320" s="5" t="s">
        <v>34</v>
      </c>
      <c r="K3320" s="5" t="s">
        <v>23</v>
      </c>
      <c r="L3320">
        <v>5</v>
      </c>
      <c r="M3320" s="3">
        <v>3800</v>
      </c>
      <c r="N3320" s="5" t="str">
        <f>IFERROR(INDEX(vtipo,MATCH(D3320,vcliente,0)),"Normal")</f>
        <v>Normal</v>
      </c>
      <c r="O3320" s="5" t="str">
        <f t="shared" si="153"/>
        <v>No</v>
      </c>
      <c r="P3320" s="3">
        <f t="shared" si="154"/>
        <v>0</v>
      </c>
      <c r="Q3320" s="16">
        <f t="shared" si="155"/>
        <v>28</v>
      </c>
    </row>
    <row r="3321" spans="1:17" x14ac:dyDescent="0.3">
      <c r="A3321" s="6">
        <v>42726</v>
      </c>
      <c r="B3321" s="5" t="s">
        <v>887</v>
      </c>
      <c r="C3321" s="5" t="s">
        <v>888</v>
      </c>
      <c r="D3321" s="5" t="s">
        <v>310</v>
      </c>
      <c r="E3321">
        <v>2</v>
      </c>
      <c r="F3321">
        <v>7</v>
      </c>
      <c r="G3321">
        <v>6</v>
      </c>
      <c r="H3321">
        <v>8</v>
      </c>
      <c r="I3321">
        <v>2</v>
      </c>
      <c r="J3321" s="5" t="s">
        <v>34</v>
      </c>
      <c r="K3321" s="5" t="s">
        <v>23</v>
      </c>
      <c r="L3321">
        <v>8</v>
      </c>
      <c r="M3321" s="3">
        <v>6080</v>
      </c>
      <c r="N3321" s="5" t="str">
        <f>IFERROR(INDEX(vtipo,MATCH(D3321,vcliente,0)),"Normal")</f>
        <v>Normal</v>
      </c>
      <c r="O3321" s="5" t="str">
        <f t="shared" si="153"/>
        <v>No</v>
      </c>
      <c r="P3321" s="3">
        <f t="shared" si="154"/>
        <v>15</v>
      </c>
      <c r="Q3321" s="16">
        <f t="shared" si="155"/>
        <v>46</v>
      </c>
    </row>
    <row r="3322" spans="1:17" x14ac:dyDescent="0.3">
      <c r="A3322" s="6">
        <v>42728</v>
      </c>
      <c r="B3322" s="5" t="s">
        <v>887</v>
      </c>
      <c r="C3322" s="5" t="s">
        <v>888</v>
      </c>
      <c r="D3322" s="5" t="s">
        <v>357</v>
      </c>
      <c r="E3322">
        <v>8</v>
      </c>
      <c r="F3322">
        <v>5</v>
      </c>
      <c r="G3322">
        <v>8</v>
      </c>
      <c r="H3322">
        <v>8</v>
      </c>
      <c r="I3322">
        <v>0</v>
      </c>
      <c r="J3322" s="5" t="s">
        <v>63</v>
      </c>
      <c r="K3322" s="5" t="s">
        <v>17</v>
      </c>
      <c r="L3322">
        <v>6</v>
      </c>
      <c r="M3322" s="3">
        <v>3240</v>
      </c>
      <c r="N3322" s="5" t="str">
        <f>IFERROR(INDEX(vtipo,MATCH(D3322,vcliente,0)),"Normal")</f>
        <v>Normal</v>
      </c>
      <c r="O3322" s="5" t="str">
        <f t="shared" si="153"/>
        <v>No</v>
      </c>
      <c r="P3322" s="3">
        <f t="shared" si="154"/>
        <v>24</v>
      </c>
      <c r="Q3322" s="16">
        <f t="shared" si="155"/>
        <v>58</v>
      </c>
    </row>
    <row r="3323" spans="1:17" x14ac:dyDescent="0.3">
      <c r="A3323" s="6">
        <v>42729</v>
      </c>
      <c r="B3323" s="5" t="s">
        <v>887</v>
      </c>
      <c r="C3323" s="5" t="s">
        <v>888</v>
      </c>
      <c r="D3323" s="5" t="s">
        <v>781</v>
      </c>
      <c r="E3323">
        <v>4</v>
      </c>
      <c r="F3323">
        <v>2</v>
      </c>
      <c r="G3323">
        <v>4</v>
      </c>
      <c r="H3323">
        <v>5</v>
      </c>
      <c r="I3323">
        <v>3</v>
      </c>
      <c r="J3323" s="5" t="s">
        <v>30</v>
      </c>
      <c r="K3323" s="5" t="s">
        <v>17</v>
      </c>
      <c r="L3323">
        <v>2</v>
      </c>
      <c r="M3323" s="3">
        <v>1620</v>
      </c>
      <c r="N3323" s="5" t="str">
        <f>IFERROR(INDEX(vtipo,MATCH(D3323,vcliente,0)),"Normal")</f>
        <v>Normal</v>
      </c>
      <c r="O3323" s="5" t="str">
        <f t="shared" si="153"/>
        <v>No</v>
      </c>
      <c r="P3323" s="3">
        <f t="shared" si="154"/>
        <v>0</v>
      </c>
      <c r="Q3323" s="16">
        <f t="shared" si="155"/>
        <v>32</v>
      </c>
    </row>
    <row r="3324" spans="1:17" x14ac:dyDescent="0.3">
      <c r="A3324" s="6">
        <v>41641</v>
      </c>
      <c r="B3324" s="5" t="s">
        <v>900</v>
      </c>
      <c r="C3324" s="5" t="s">
        <v>888</v>
      </c>
      <c r="D3324" s="5" t="s">
        <v>73</v>
      </c>
      <c r="E3324">
        <v>7</v>
      </c>
      <c r="F3324">
        <v>5</v>
      </c>
      <c r="G3324">
        <v>2</v>
      </c>
      <c r="H3324">
        <v>7</v>
      </c>
      <c r="I3324">
        <v>8</v>
      </c>
      <c r="J3324" s="5" t="s">
        <v>34</v>
      </c>
      <c r="K3324" s="5" t="s">
        <v>23</v>
      </c>
      <c r="L3324">
        <v>17</v>
      </c>
      <c r="M3324" s="3">
        <v>8670</v>
      </c>
      <c r="N3324" s="5" t="str">
        <f>IFERROR(INDEX(vtipo,MATCH(D3324,vcliente,0)),"Normal")</f>
        <v>Normal</v>
      </c>
      <c r="O3324" s="5" t="str">
        <f t="shared" si="153"/>
        <v>No</v>
      </c>
      <c r="P3324" s="3">
        <f t="shared" si="154"/>
        <v>22</v>
      </c>
      <c r="Q3324" s="16">
        <f t="shared" si="155"/>
        <v>54</v>
      </c>
    </row>
    <row r="3325" spans="1:17" x14ac:dyDescent="0.3">
      <c r="A3325" s="6">
        <v>41642</v>
      </c>
      <c r="B3325" s="5" t="s">
        <v>900</v>
      </c>
      <c r="C3325" s="5" t="s">
        <v>888</v>
      </c>
      <c r="D3325" s="5" t="s">
        <v>377</v>
      </c>
      <c r="E3325">
        <v>6</v>
      </c>
      <c r="F3325">
        <v>7</v>
      </c>
      <c r="G3325">
        <v>7</v>
      </c>
      <c r="H3325">
        <v>6</v>
      </c>
      <c r="I3325">
        <v>10</v>
      </c>
      <c r="J3325" s="5" t="s">
        <v>36</v>
      </c>
      <c r="K3325" s="5" t="s">
        <v>23</v>
      </c>
      <c r="L3325">
        <v>7</v>
      </c>
      <c r="M3325" s="3">
        <v>3570</v>
      </c>
      <c r="N3325" s="5" t="str">
        <f>IFERROR(INDEX(vtipo,MATCH(D3325,vcliente,0)),"Normal")</f>
        <v>Oro</v>
      </c>
      <c r="O3325" s="5" t="str">
        <f t="shared" si="153"/>
        <v>No</v>
      </c>
      <c r="P3325" s="3">
        <f t="shared" si="154"/>
        <v>24</v>
      </c>
      <c r="Q3325" s="16">
        <f t="shared" si="155"/>
        <v>60</v>
      </c>
    </row>
    <row r="3326" spans="1:17" x14ac:dyDescent="0.3">
      <c r="A3326" s="6">
        <v>41643</v>
      </c>
      <c r="B3326" s="5" t="s">
        <v>900</v>
      </c>
      <c r="C3326" s="5" t="s">
        <v>888</v>
      </c>
      <c r="D3326" s="5" t="s">
        <v>644</v>
      </c>
      <c r="E3326">
        <v>4</v>
      </c>
      <c r="F3326">
        <v>9</v>
      </c>
      <c r="G3326">
        <v>8</v>
      </c>
      <c r="H3326">
        <v>6</v>
      </c>
      <c r="I3326">
        <v>7</v>
      </c>
      <c r="J3326" s="5" t="s">
        <v>19</v>
      </c>
      <c r="K3326" s="5" t="s">
        <v>20</v>
      </c>
      <c r="L3326">
        <v>5</v>
      </c>
      <c r="M3326" s="3">
        <v>2125</v>
      </c>
      <c r="N3326" s="5" t="str">
        <f>IFERROR(INDEX(vtipo,MATCH(D3326,vcliente,0)),"Normal")</f>
        <v>Normal</v>
      </c>
      <c r="O3326" s="5" t="str">
        <f t="shared" si="153"/>
        <v>No</v>
      </c>
      <c r="P3326" s="3">
        <f t="shared" si="154"/>
        <v>24</v>
      </c>
      <c r="Q3326" s="16">
        <f t="shared" si="155"/>
        <v>60</v>
      </c>
    </row>
    <row r="3327" spans="1:17" x14ac:dyDescent="0.3">
      <c r="A3327" s="6">
        <v>41644</v>
      </c>
      <c r="B3327" s="5" t="s">
        <v>900</v>
      </c>
      <c r="C3327" s="5" t="s">
        <v>888</v>
      </c>
      <c r="D3327" s="5" t="s">
        <v>510</v>
      </c>
      <c r="E3327">
        <v>9</v>
      </c>
      <c r="F3327">
        <v>9</v>
      </c>
      <c r="G3327">
        <v>8</v>
      </c>
      <c r="H3327">
        <v>10</v>
      </c>
      <c r="I3327">
        <v>0</v>
      </c>
      <c r="J3327" s="5" t="s">
        <v>90</v>
      </c>
      <c r="K3327" s="5" t="s">
        <v>20</v>
      </c>
      <c r="L3327">
        <v>15</v>
      </c>
      <c r="M3327" s="3">
        <v>11475</v>
      </c>
      <c r="N3327" s="5" t="str">
        <f>IFERROR(INDEX(vtipo,MATCH(D3327,vcliente,0)),"Normal")</f>
        <v>Normal</v>
      </c>
      <c r="O3327" s="5" t="str">
        <f t="shared" si="153"/>
        <v>No</v>
      </c>
      <c r="P3327" s="3">
        <f t="shared" si="154"/>
        <v>36</v>
      </c>
      <c r="Q3327" s="16">
        <f t="shared" si="155"/>
        <v>72</v>
      </c>
    </row>
    <row r="3328" spans="1:17" x14ac:dyDescent="0.3">
      <c r="A3328" s="6">
        <v>41648</v>
      </c>
      <c r="B3328" s="5" t="s">
        <v>900</v>
      </c>
      <c r="C3328" s="5" t="s">
        <v>888</v>
      </c>
      <c r="D3328" s="5" t="s">
        <v>834</v>
      </c>
      <c r="E3328">
        <v>10</v>
      </c>
      <c r="F3328">
        <v>10</v>
      </c>
      <c r="G3328">
        <v>10</v>
      </c>
      <c r="H3328">
        <v>6</v>
      </c>
      <c r="I3328">
        <v>5</v>
      </c>
      <c r="J3328" s="5" t="s">
        <v>55</v>
      </c>
      <c r="K3328" s="5" t="s">
        <v>23</v>
      </c>
      <c r="L3328">
        <v>1</v>
      </c>
      <c r="M3328" s="3">
        <v>1020</v>
      </c>
      <c r="N3328" s="5" t="str">
        <f>IFERROR(INDEX(vtipo,MATCH(D3328,vcliente,0)),"Normal")</f>
        <v>Normal</v>
      </c>
      <c r="O3328" s="5" t="str">
        <f t="shared" si="153"/>
        <v>Sí</v>
      </c>
      <c r="P3328" s="3">
        <f t="shared" si="154"/>
        <v>30</v>
      </c>
      <c r="Q3328" s="16">
        <f t="shared" si="155"/>
        <v>72</v>
      </c>
    </row>
    <row r="3329" spans="1:17" x14ac:dyDescent="0.3">
      <c r="A3329" s="6">
        <v>41651</v>
      </c>
      <c r="B3329" s="5" t="s">
        <v>900</v>
      </c>
      <c r="C3329" s="5" t="s">
        <v>888</v>
      </c>
      <c r="D3329" s="5" t="s">
        <v>311</v>
      </c>
      <c r="E3329">
        <v>9</v>
      </c>
      <c r="F3329">
        <v>9</v>
      </c>
      <c r="G3329">
        <v>5</v>
      </c>
      <c r="H3329">
        <v>7</v>
      </c>
      <c r="I3329">
        <v>4</v>
      </c>
      <c r="J3329" s="5" t="s">
        <v>19</v>
      </c>
      <c r="K3329" s="5" t="s">
        <v>20</v>
      </c>
      <c r="L3329">
        <v>9</v>
      </c>
      <c r="M3329" s="3">
        <v>3825</v>
      </c>
      <c r="N3329" s="5" t="str">
        <f>IFERROR(INDEX(vtipo,MATCH(D3329,vcliente,0)),"Normal")</f>
        <v>Normal</v>
      </c>
      <c r="O3329" s="5" t="str">
        <f t="shared" si="153"/>
        <v>No</v>
      </c>
      <c r="P3329" s="3">
        <f t="shared" si="154"/>
        <v>25</v>
      </c>
      <c r="Q3329" s="16">
        <f t="shared" si="155"/>
        <v>60</v>
      </c>
    </row>
    <row r="3330" spans="1:17" x14ac:dyDescent="0.3">
      <c r="A3330" s="6">
        <v>41653</v>
      </c>
      <c r="B3330" s="5" t="s">
        <v>900</v>
      </c>
      <c r="C3330" s="5" t="s">
        <v>888</v>
      </c>
      <c r="D3330" s="5" t="s">
        <v>700</v>
      </c>
      <c r="E3330">
        <v>10</v>
      </c>
      <c r="F3330">
        <v>10</v>
      </c>
      <c r="G3330">
        <v>10</v>
      </c>
      <c r="H3330">
        <v>10</v>
      </c>
      <c r="I3330">
        <v>8</v>
      </c>
      <c r="J3330" s="5" t="s">
        <v>59</v>
      </c>
      <c r="K3330" s="5" t="s">
        <v>17</v>
      </c>
      <c r="L3330">
        <v>2</v>
      </c>
      <c r="M3330" s="3">
        <v>1020</v>
      </c>
      <c r="N3330" s="5" t="str">
        <f>IFERROR(INDEX(vtipo,MATCH(D3330,vcliente,0)),"Normal")</f>
        <v>Normal</v>
      </c>
      <c r="O3330" s="5" t="str">
        <f t="shared" si="153"/>
        <v>Sí</v>
      </c>
      <c r="P3330" s="3">
        <f t="shared" si="154"/>
        <v>48</v>
      </c>
      <c r="Q3330" s="16">
        <f t="shared" si="155"/>
        <v>100</v>
      </c>
    </row>
    <row r="3331" spans="1:17" x14ac:dyDescent="0.3">
      <c r="A3331" s="6">
        <v>41655</v>
      </c>
      <c r="B3331" s="5" t="s">
        <v>900</v>
      </c>
      <c r="C3331" s="5" t="s">
        <v>888</v>
      </c>
      <c r="D3331" s="5" t="s">
        <v>458</v>
      </c>
      <c r="E3331">
        <v>8</v>
      </c>
      <c r="F3331">
        <v>1</v>
      </c>
      <c r="G3331">
        <v>4</v>
      </c>
      <c r="H3331">
        <v>6</v>
      </c>
      <c r="I3331">
        <v>8</v>
      </c>
      <c r="J3331" s="5" t="s">
        <v>59</v>
      </c>
      <c r="K3331" s="5" t="s">
        <v>17</v>
      </c>
      <c r="L3331">
        <v>2</v>
      </c>
      <c r="M3331" s="3">
        <v>1020</v>
      </c>
      <c r="N3331" s="5" t="str">
        <f>IFERROR(INDEX(vtipo,MATCH(D3331,vcliente,0)),"Normal")</f>
        <v>Normal</v>
      </c>
      <c r="O3331" s="5" t="str">
        <f t="shared" ref="O3331:O3394" si="156">IF(OR(COUNTIF(E3331:I3331,10)&gt;=2,AND(MONTH(A3331)=10,L3331&gt;=15)),"Sí","No")</f>
        <v>No</v>
      </c>
      <c r="P3331" s="3">
        <f t="shared" ref="P3331:P3394" si="157">SUMIF(E3331:I3331,"&gt;=7")</f>
        <v>16</v>
      </c>
      <c r="Q3331" s="16">
        <f t="shared" ref="Q3331:Q3394" si="158">(SUM(E3331:I3331)-MIN(E3331:I3331))*IF(MIN(E3331:I3331)&gt;=7,2.5,2)</f>
        <v>52</v>
      </c>
    </row>
    <row r="3332" spans="1:17" x14ac:dyDescent="0.3">
      <c r="A3332" s="6">
        <v>41656</v>
      </c>
      <c r="B3332" s="5" t="s">
        <v>900</v>
      </c>
      <c r="C3332" s="5" t="s">
        <v>888</v>
      </c>
      <c r="D3332" s="5" t="s">
        <v>485</v>
      </c>
      <c r="E3332">
        <v>9</v>
      </c>
      <c r="F3332">
        <v>8</v>
      </c>
      <c r="G3332">
        <v>9</v>
      </c>
      <c r="H3332">
        <v>0</v>
      </c>
      <c r="I3332">
        <v>8</v>
      </c>
      <c r="J3332" s="5" t="s">
        <v>16</v>
      </c>
      <c r="K3332" s="5" t="s">
        <v>17</v>
      </c>
      <c r="L3332">
        <v>16</v>
      </c>
      <c r="M3332" s="3">
        <v>16320</v>
      </c>
      <c r="N3332" s="5" t="str">
        <f>IFERROR(INDEX(vtipo,MATCH(D3332,vcliente,0)),"Normal")</f>
        <v>Normal</v>
      </c>
      <c r="O3332" s="5" t="str">
        <f t="shared" si="156"/>
        <v>No</v>
      </c>
      <c r="P3332" s="3">
        <f t="shared" si="157"/>
        <v>34</v>
      </c>
      <c r="Q3332" s="16">
        <f t="shared" si="158"/>
        <v>68</v>
      </c>
    </row>
    <row r="3333" spans="1:17" x14ac:dyDescent="0.3">
      <c r="A3333" s="6">
        <v>41657</v>
      </c>
      <c r="B3333" s="5" t="s">
        <v>900</v>
      </c>
      <c r="C3333" s="5" t="s">
        <v>888</v>
      </c>
      <c r="D3333" s="5" t="s">
        <v>696</v>
      </c>
      <c r="E3333">
        <v>7</v>
      </c>
      <c r="F3333">
        <v>6</v>
      </c>
      <c r="G3333">
        <v>10</v>
      </c>
      <c r="H3333">
        <v>7</v>
      </c>
      <c r="I3333">
        <v>6</v>
      </c>
      <c r="J3333" s="5" t="s">
        <v>86</v>
      </c>
      <c r="K3333" s="5" t="s">
        <v>20</v>
      </c>
      <c r="L3333">
        <v>9</v>
      </c>
      <c r="M3333" s="3">
        <v>6480</v>
      </c>
      <c r="N3333" s="5" t="str">
        <f>IFERROR(INDEX(vtipo,MATCH(D3333,vcliente,0)),"Normal")</f>
        <v>Platino</v>
      </c>
      <c r="O3333" s="5" t="str">
        <f t="shared" si="156"/>
        <v>No</v>
      </c>
      <c r="P3333" s="3">
        <f t="shared" si="157"/>
        <v>24</v>
      </c>
      <c r="Q3333" s="16">
        <f t="shared" si="158"/>
        <v>60</v>
      </c>
    </row>
    <row r="3334" spans="1:17" x14ac:dyDescent="0.3">
      <c r="A3334" s="6">
        <v>41657</v>
      </c>
      <c r="B3334" s="5" t="s">
        <v>900</v>
      </c>
      <c r="C3334" s="5" t="s">
        <v>888</v>
      </c>
      <c r="D3334" s="5" t="s">
        <v>575</v>
      </c>
      <c r="E3334">
        <v>10</v>
      </c>
      <c r="F3334">
        <v>3</v>
      </c>
      <c r="G3334">
        <v>10</v>
      </c>
      <c r="H3334">
        <v>10</v>
      </c>
      <c r="I3334">
        <v>7</v>
      </c>
      <c r="J3334" s="5" t="s">
        <v>25</v>
      </c>
      <c r="K3334" s="5" t="s">
        <v>17</v>
      </c>
      <c r="L3334">
        <v>8</v>
      </c>
      <c r="M3334" s="3">
        <v>1920</v>
      </c>
      <c r="N3334" s="5" t="str">
        <f>IFERROR(INDEX(vtipo,MATCH(D3334,vcliente,0)),"Normal")</f>
        <v>Oro</v>
      </c>
      <c r="O3334" s="5" t="str">
        <f t="shared" si="156"/>
        <v>Sí</v>
      </c>
      <c r="P3334" s="3">
        <f t="shared" si="157"/>
        <v>37</v>
      </c>
      <c r="Q3334" s="16">
        <f t="shared" si="158"/>
        <v>74</v>
      </c>
    </row>
    <row r="3335" spans="1:17" x14ac:dyDescent="0.3">
      <c r="A3335" s="6">
        <v>41657</v>
      </c>
      <c r="B3335" s="5" t="s">
        <v>900</v>
      </c>
      <c r="C3335" s="5" t="s">
        <v>888</v>
      </c>
      <c r="D3335" s="5" t="s">
        <v>543</v>
      </c>
      <c r="E3335">
        <v>9</v>
      </c>
      <c r="F3335">
        <v>6</v>
      </c>
      <c r="G3335">
        <v>4</v>
      </c>
      <c r="H3335">
        <v>9</v>
      </c>
      <c r="I3335">
        <v>8</v>
      </c>
      <c r="J3335" s="5" t="s">
        <v>19</v>
      </c>
      <c r="K3335" s="5" t="s">
        <v>20</v>
      </c>
      <c r="L3335">
        <v>7</v>
      </c>
      <c r="M3335" s="3">
        <v>2975</v>
      </c>
      <c r="N3335" s="5" t="str">
        <f>IFERROR(INDEX(vtipo,MATCH(D3335,vcliente,0)),"Normal")</f>
        <v>Normal</v>
      </c>
      <c r="O3335" s="5" t="str">
        <f t="shared" si="156"/>
        <v>No</v>
      </c>
      <c r="P3335" s="3">
        <f t="shared" si="157"/>
        <v>26</v>
      </c>
      <c r="Q3335" s="16">
        <f t="shared" si="158"/>
        <v>64</v>
      </c>
    </row>
    <row r="3336" spans="1:17" x14ac:dyDescent="0.3">
      <c r="A3336" s="6">
        <v>41658</v>
      </c>
      <c r="B3336" s="5" t="s">
        <v>900</v>
      </c>
      <c r="C3336" s="5" t="s">
        <v>888</v>
      </c>
      <c r="D3336" s="5" t="s">
        <v>310</v>
      </c>
      <c r="E3336">
        <v>7</v>
      </c>
      <c r="F3336">
        <v>8</v>
      </c>
      <c r="G3336">
        <v>8</v>
      </c>
      <c r="H3336">
        <v>6</v>
      </c>
      <c r="I3336">
        <v>6</v>
      </c>
      <c r="J3336" s="5" t="s">
        <v>36</v>
      </c>
      <c r="K3336" s="5" t="s">
        <v>23</v>
      </c>
      <c r="L3336">
        <v>7</v>
      </c>
      <c r="M3336" s="3">
        <v>3570</v>
      </c>
      <c r="N3336" s="5" t="str">
        <f>IFERROR(INDEX(vtipo,MATCH(D3336,vcliente,0)),"Normal")</f>
        <v>Normal</v>
      </c>
      <c r="O3336" s="5" t="str">
        <f t="shared" si="156"/>
        <v>No</v>
      </c>
      <c r="P3336" s="3">
        <f t="shared" si="157"/>
        <v>23</v>
      </c>
      <c r="Q3336" s="16">
        <f t="shared" si="158"/>
        <v>58</v>
      </c>
    </row>
    <row r="3337" spans="1:17" x14ac:dyDescent="0.3">
      <c r="A3337" s="6">
        <v>41659</v>
      </c>
      <c r="B3337" s="5" t="s">
        <v>900</v>
      </c>
      <c r="C3337" s="5" t="s">
        <v>888</v>
      </c>
      <c r="D3337" s="5" t="s">
        <v>892</v>
      </c>
      <c r="E3337">
        <v>8</v>
      </c>
      <c r="F3337">
        <v>9</v>
      </c>
      <c r="G3337">
        <v>8</v>
      </c>
      <c r="H3337">
        <v>8</v>
      </c>
      <c r="I3337">
        <v>9</v>
      </c>
      <c r="J3337" s="5" t="s">
        <v>78</v>
      </c>
      <c r="K3337" s="5" t="s">
        <v>20</v>
      </c>
      <c r="L3337">
        <v>6</v>
      </c>
      <c r="M3337" s="3">
        <v>3840</v>
      </c>
      <c r="N3337" s="5" t="str">
        <f>IFERROR(INDEX(vtipo,MATCH(D3337,vcliente,0)),"Normal")</f>
        <v>Oro</v>
      </c>
      <c r="O3337" s="5" t="str">
        <f t="shared" si="156"/>
        <v>No</v>
      </c>
      <c r="P3337" s="3">
        <f t="shared" si="157"/>
        <v>42</v>
      </c>
      <c r="Q3337" s="16">
        <f t="shared" si="158"/>
        <v>85</v>
      </c>
    </row>
    <row r="3338" spans="1:17" x14ac:dyDescent="0.3">
      <c r="A3338" s="6">
        <v>41665</v>
      </c>
      <c r="B3338" s="5" t="s">
        <v>900</v>
      </c>
      <c r="C3338" s="5" t="s">
        <v>888</v>
      </c>
      <c r="D3338" s="5" t="s">
        <v>442</v>
      </c>
      <c r="E3338">
        <v>10</v>
      </c>
      <c r="F3338">
        <v>10</v>
      </c>
      <c r="G3338">
        <v>7</v>
      </c>
      <c r="H3338">
        <v>8</v>
      </c>
      <c r="I3338">
        <v>9</v>
      </c>
      <c r="J3338" s="5" t="s">
        <v>38</v>
      </c>
      <c r="K3338" s="5" t="s">
        <v>17</v>
      </c>
      <c r="L3338">
        <v>8</v>
      </c>
      <c r="M3338" s="3">
        <v>3400</v>
      </c>
      <c r="N3338" s="5" t="str">
        <f>IFERROR(INDEX(vtipo,MATCH(D3338,vcliente,0)),"Normal")</f>
        <v>Oro</v>
      </c>
      <c r="O3338" s="5" t="str">
        <f t="shared" si="156"/>
        <v>Sí</v>
      </c>
      <c r="P3338" s="3">
        <f t="shared" si="157"/>
        <v>44</v>
      </c>
      <c r="Q3338" s="16">
        <f t="shared" si="158"/>
        <v>92.5</v>
      </c>
    </row>
    <row r="3339" spans="1:17" x14ac:dyDescent="0.3">
      <c r="A3339" s="6">
        <v>41666</v>
      </c>
      <c r="B3339" s="5" t="s">
        <v>900</v>
      </c>
      <c r="C3339" s="5" t="s">
        <v>888</v>
      </c>
      <c r="D3339" s="5" t="s">
        <v>382</v>
      </c>
      <c r="E3339">
        <v>9</v>
      </c>
      <c r="F3339">
        <v>7</v>
      </c>
      <c r="G3339">
        <v>10</v>
      </c>
      <c r="H3339">
        <v>3</v>
      </c>
      <c r="I3339">
        <v>10</v>
      </c>
      <c r="J3339" s="5" t="s">
        <v>78</v>
      </c>
      <c r="K3339" s="5" t="s">
        <v>20</v>
      </c>
      <c r="L3339">
        <v>8</v>
      </c>
      <c r="M3339" s="3">
        <v>5440</v>
      </c>
      <c r="N3339" s="5" t="str">
        <f>IFERROR(INDEX(vtipo,MATCH(D3339,vcliente,0)),"Normal")</f>
        <v>Platino</v>
      </c>
      <c r="O3339" s="5" t="str">
        <f t="shared" si="156"/>
        <v>Sí</v>
      </c>
      <c r="P3339" s="3">
        <f t="shared" si="157"/>
        <v>36</v>
      </c>
      <c r="Q3339" s="16">
        <f t="shared" si="158"/>
        <v>72</v>
      </c>
    </row>
    <row r="3340" spans="1:17" x14ac:dyDescent="0.3">
      <c r="A3340" s="6">
        <v>41666</v>
      </c>
      <c r="B3340" s="5" t="s">
        <v>900</v>
      </c>
      <c r="C3340" s="5" t="s">
        <v>888</v>
      </c>
      <c r="D3340" s="5" t="s">
        <v>618</v>
      </c>
      <c r="E3340">
        <v>5</v>
      </c>
      <c r="F3340">
        <v>3</v>
      </c>
      <c r="G3340">
        <v>7</v>
      </c>
      <c r="H3340">
        <v>7</v>
      </c>
      <c r="I3340">
        <v>7</v>
      </c>
      <c r="J3340" s="5" t="s">
        <v>59</v>
      </c>
      <c r="K3340" s="5" t="s">
        <v>17</v>
      </c>
      <c r="L3340">
        <v>6</v>
      </c>
      <c r="M3340" s="3">
        <v>3060</v>
      </c>
      <c r="N3340" s="5" t="str">
        <f>IFERROR(INDEX(vtipo,MATCH(D3340,vcliente,0)),"Normal")</f>
        <v>Normal</v>
      </c>
      <c r="O3340" s="5" t="str">
        <f t="shared" si="156"/>
        <v>No</v>
      </c>
      <c r="P3340" s="3">
        <f t="shared" si="157"/>
        <v>21</v>
      </c>
      <c r="Q3340" s="16">
        <f t="shared" si="158"/>
        <v>52</v>
      </c>
    </row>
    <row r="3341" spans="1:17" x14ac:dyDescent="0.3">
      <c r="A3341" s="6">
        <v>41668</v>
      </c>
      <c r="B3341" s="5" t="s">
        <v>900</v>
      </c>
      <c r="C3341" s="5" t="s">
        <v>888</v>
      </c>
      <c r="D3341" s="5" t="s">
        <v>776</v>
      </c>
      <c r="E3341">
        <v>7</v>
      </c>
      <c r="F3341">
        <v>10</v>
      </c>
      <c r="G3341">
        <v>9</v>
      </c>
      <c r="H3341">
        <v>0</v>
      </c>
      <c r="I3341">
        <v>9</v>
      </c>
      <c r="J3341" s="5" t="s">
        <v>63</v>
      </c>
      <c r="K3341" s="5" t="s">
        <v>17</v>
      </c>
      <c r="L3341">
        <v>10</v>
      </c>
      <c r="M3341" s="3">
        <v>5100</v>
      </c>
      <c r="N3341" s="5" t="str">
        <f>IFERROR(INDEX(vtipo,MATCH(D3341,vcliente,0)),"Normal")</f>
        <v>Normal</v>
      </c>
      <c r="O3341" s="5" t="str">
        <f t="shared" si="156"/>
        <v>No</v>
      </c>
      <c r="P3341" s="3">
        <f t="shared" si="157"/>
        <v>35</v>
      </c>
      <c r="Q3341" s="16">
        <f t="shared" si="158"/>
        <v>70</v>
      </c>
    </row>
    <row r="3342" spans="1:17" x14ac:dyDescent="0.3">
      <c r="A3342" s="6">
        <v>41671</v>
      </c>
      <c r="B3342" s="5" t="s">
        <v>900</v>
      </c>
      <c r="C3342" s="5" t="s">
        <v>888</v>
      </c>
      <c r="D3342" s="5" t="s">
        <v>719</v>
      </c>
      <c r="E3342">
        <v>0</v>
      </c>
      <c r="F3342">
        <v>6</v>
      </c>
      <c r="G3342">
        <v>10</v>
      </c>
      <c r="H3342">
        <v>8</v>
      </c>
      <c r="I3342">
        <v>8</v>
      </c>
      <c r="J3342" s="5" t="s">
        <v>53</v>
      </c>
      <c r="K3342" s="5" t="s">
        <v>17</v>
      </c>
      <c r="L3342">
        <v>1</v>
      </c>
      <c r="M3342" s="3">
        <v>900</v>
      </c>
      <c r="N3342" s="5" t="str">
        <f>IFERROR(INDEX(vtipo,MATCH(D3342,vcliente,0)),"Normal")</f>
        <v>Normal</v>
      </c>
      <c r="O3342" s="5" t="str">
        <f t="shared" si="156"/>
        <v>No</v>
      </c>
      <c r="P3342" s="3">
        <f t="shared" si="157"/>
        <v>26</v>
      </c>
      <c r="Q3342" s="16">
        <f t="shared" si="158"/>
        <v>64</v>
      </c>
    </row>
    <row r="3343" spans="1:17" x14ac:dyDescent="0.3">
      <c r="A3343" s="6">
        <v>41671</v>
      </c>
      <c r="B3343" s="5" t="s">
        <v>900</v>
      </c>
      <c r="C3343" s="5" t="s">
        <v>888</v>
      </c>
      <c r="D3343" s="5" t="s">
        <v>619</v>
      </c>
      <c r="E3343">
        <v>8</v>
      </c>
      <c r="F3343">
        <v>7</v>
      </c>
      <c r="G3343">
        <v>9</v>
      </c>
      <c r="H3343">
        <v>2</v>
      </c>
      <c r="I3343">
        <v>10</v>
      </c>
      <c r="J3343" s="5" t="s">
        <v>32</v>
      </c>
      <c r="K3343" s="5" t="s">
        <v>20</v>
      </c>
      <c r="L3343">
        <v>6</v>
      </c>
      <c r="M3343" s="3">
        <v>3240</v>
      </c>
      <c r="N3343" s="5" t="str">
        <f>IFERROR(INDEX(vtipo,MATCH(D3343,vcliente,0)),"Normal")</f>
        <v>Normal</v>
      </c>
      <c r="O3343" s="5" t="str">
        <f t="shared" si="156"/>
        <v>No</v>
      </c>
      <c r="P3343" s="3">
        <f t="shared" si="157"/>
        <v>34</v>
      </c>
      <c r="Q3343" s="16">
        <f t="shared" si="158"/>
        <v>68</v>
      </c>
    </row>
    <row r="3344" spans="1:17" x14ac:dyDescent="0.3">
      <c r="A3344" s="6">
        <v>41676</v>
      </c>
      <c r="B3344" s="5" t="s">
        <v>900</v>
      </c>
      <c r="C3344" s="5" t="s">
        <v>888</v>
      </c>
      <c r="D3344" s="5" t="s">
        <v>788</v>
      </c>
      <c r="E3344">
        <v>6</v>
      </c>
      <c r="F3344">
        <v>6</v>
      </c>
      <c r="G3344">
        <v>6</v>
      </c>
      <c r="H3344">
        <v>7</v>
      </c>
      <c r="I3344">
        <v>7</v>
      </c>
      <c r="J3344" s="5" t="s">
        <v>53</v>
      </c>
      <c r="K3344" s="5" t="s">
        <v>17</v>
      </c>
      <c r="L3344">
        <v>2</v>
      </c>
      <c r="M3344" s="3">
        <v>1800</v>
      </c>
      <c r="N3344" s="5" t="str">
        <f>IFERROR(INDEX(vtipo,MATCH(D3344,vcliente,0)),"Normal")</f>
        <v>Normal</v>
      </c>
      <c r="O3344" s="5" t="str">
        <f t="shared" si="156"/>
        <v>No</v>
      </c>
      <c r="P3344" s="3">
        <f t="shared" si="157"/>
        <v>14</v>
      </c>
      <c r="Q3344" s="16">
        <f t="shared" si="158"/>
        <v>52</v>
      </c>
    </row>
    <row r="3345" spans="1:17" x14ac:dyDescent="0.3">
      <c r="A3345" s="6">
        <v>41681</v>
      </c>
      <c r="B3345" s="5" t="s">
        <v>900</v>
      </c>
      <c r="C3345" s="5" t="s">
        <v>888</v>
      </c>
      <c r="D3345" s="5" t="s">
        <v>833</v>
      </c>
      <c r="E3345">
        <v>8</v>
      </c>
      <c r="F3345">
        <v>6</v>
      </c>
      <c r="G3345">
        <v>2</v>
      </c>
      <c r="H3345">
        <v>1</v>
      </c>
      <c r="I3345">
        <v>6</v>
      </c>
      <c r="J3345" s="5" t="s">
        <v>63</v>
      </c>
      <c r="K3345" s="5" t="s">
        <v>17</v>
      </c>
      <c r="L3345">
        <v>1</v>
      </c>
      <c r="M3345" s="3">
        <v>540</v>
      </c>
      <c r="N3345" s="5" t="str">
        <f>IFERROR(INDEX(vtipo,MATCH(D3345,vcliente,0)),"Normal")</f>
        <v>Normal</v>
      </c>
      <c r="O3345" s="5" t="str">
        <f t="shared" si="156"/>
        <v>No</v>
      </c>
      <c r="P3345" s="3">
        <f t="shared" si="157"/>
        <v>8</v>
      </c>
      <c r="Q3345" s="16">
        <f t="shared" si="158"/>
        <v>44</v>
      </c>
    </row>
    <row r="3346" spans="1:17" x14ac:dyDescent="0.3">
      <c r="A3346" s="6">
        <v>41682</v>
      </c>
      <c r="B3346" s="5" t="s">
        <v>900</v>
      </c>
      <c r="C3346" s="5" t="s">
        <v>888</v>
      </c>
      <c r="D3346" s="5" t="s">
        <v>671</v>
      </c>
      <c r="E3346">
        <v>10</v>
      </c>
      <c r="F3346">
        <v>9</v>
      </c>
      <c r="G3346">
        <v>6</v>
      </c>
      <c r="H3346">
        <v>6</v>
      </c>
      <c r="I3346">
        <v>6</v>
      </c>
      <c r="J3346" s="5" t="s">
        <v>19</v>
      </c>
      <c r="K3346" s="5" t="s">
        <v>20</v>
      </c>
      <c r="L3346">
        <v>5</v>
      </c>
      <c r="M3346" s="3">
        <v>2250</v>
      </c>
      <c r="N3346" s="5" t="str">
        <f>IFERROR(INDEX(vtipo,MATCH(D3346,vcliente,0)),"Normal")</f>
        <v>Oro</v>
      </c>
      <c r="O3346" s="5" t="str">
        <f t="shared" si="156"/>
        <v>No</v>
      </c>
      <c r="P3346" s="3">
        <f t="shared" si="157"/>
        <v>19</v>
      </c>
      <c r="Q3346" s="16">
        <f t="shared" si="158"/>
        <v>62</v>
      </c>
    </row>
    <row r="3347" spans="1:17" x14ac:dyDescent="0.3">
      <c r="A3347" s="6">
        <v>41682</v>
      </c>
      <c r="B3347" s="5" t="s">
        <v>900</v>
      </c>
      <c r="C3347" s="5" t="s">
        <v>888</v>
      </c>
      <c r="D3347" s="5" t="s">
        <v>533</v>
      </c>
      <c r="E3347">
        <v>8</v>
      </c>
      <c r="F3347">
        <v>0</v>
      </c>
      <c r="G3347">
        <v>4</v>
      </c>
      <c r="H3347">
        <v>8</v>
      </c>
      <c r="I3347">
        <v>6</v>
      </c>
      <c r="J3347" s="5" t="s">
        <v>57</v>
      </c>
      <c r="K3347" s="5" t="s">
        <v>17</v>
      </c>
      <c r="L3347">
        <v>6</v>
      </c>
      <c r="M3347" s="3">
        <v>1620</v>
      </c>
      <c r="N3347" s="5" t="str">
        <f>IFERROR(INDEX(vtipo,MATCH(D3347,vcliente,0)),"Normal")</f>
        <v>Normal</v>
      </c>
      <c r="O3347" s="5" t="str">
        <f t="shared" si="156"/>
        <v>No</v>
      </c>
      <c r="P3347" s="3">
        <f t="shared" si="157"/>
        <v>16</v>
      </c>
      <c r="Q3347" s="16">
        <f t="shared" si="158"/>
        <v>52</v>
      </c>
    </row>
    <row r="3348" spans="1:17" x14ac:dyDescent="0.3">
      <c r="A3348" s="6">
        <v>41682</v>
      </c>
      <c r="B3348" s="5" t="s">
        <v>900</v>
      </c>
      <c r="C3348" s="5" t="s">
        <v>888</v>
      </c>
      <c r="D3348" s="5" t="s">
        <v>839</v>
      </c>
      <c r="E3348">
        <v>10</v>
      </c>
      <c r="F3348">
        <v>8</v>
      </c>
      <c r="G3348">
        <v>3</v>
      </c>
      <c r="H3348">
        <v>10</v>
      </c>
      <c r="I3348">
        <v>8</v>
      </c>
      <c r="J3348" s="5" t="s">
        <v>71</v>
      </c>
      <c r="K3348" s="5" t="s">
        <v>20</v>
      </c>
      <c r="L3348">
        <v>8</v>
      </c>
      <c r="M3348" s="3">
        <v>7200</v>
      </c>
      <c r="N3348" s="5" t="str">
        <f>IFERROR(INDEX(vtipo,MATCH(D3348,vcliente,0)),"Normal")</f>
        <v>Normal</v>
      </c>
      <c r="O3348" s="5" t="str">
        <f t="shared" si="156"/>
        <v>Sí</v>
      </c>
      <c r="P3348" s="3">
        <f t="shared" si="157"/>
        <v>36</v>
      </c>
      <c r="Q3348" s="16">
        <f t="shared" si="158"/>
        <v>72</v>
      </c>
    </row>
    <row r="3349" spans="1:17" x14ac:dyDescent="0.3">
      <c r="A3349" s="6">
        <v>41684</v>
      </c>
      <c r="B3349" s="5" t="s">
        <v>900</v>
      </c>
      <c r="C3349" s="5" t="s">
        <v>888</v>
      </c>
      <c r="D3349" s="5" t="s">
        <v>535</v>
      </c>
      <c r="E3349">
        <v>9</v>
      </c>
      <c r="F3349">
        <v>8</v>
      </c>
      <c r="G3349">
        <v>3</v>
      </c>
      <c r="H3349">
        <v>5</v>
      </c>
      <c r="I3349">
        <v>7</v>
      </c>
      <c r="J3349" s="5" t="s">
        <v>148</v>
      </c>
      <c r="K3349" s="5" t="s">
        <v>20</v>
      </c>
      <c r="L3349">
        <v>2</v>
      </c>
      <c r="M3349" s="3">
        <v>850</v>
      </c>
      <c r="N3349" s="5" t="str">
        <f>IFERROR(INDEX(vtipo,MATCH(D3349,vcliente,0)),"Normal")</f>
        <v>Oro</v>
      </c>
      <c r="O3349" s="5" t="str">
        <f t="shared" si="156"/>
        <v>No</v>
      </c>
      <c r="P3349" s="3">
        <f t="shared" si="157"/>
        <v>24</v>
      </c>
      <c r="Q3349" s="16">
        <f t="shared" si="158"/>
        <v>58</v>
      </c>
    </row>
    <row r="3350" spans="1:17" x14ac:dyDescent="0.3">
      <c r="A3350" s="6">
        <v>41685</v>
      </c>
      <c r="B3350" s="5" t="s">
        <v>900</v>
      </c>
      <c r="C3350" s="5" t="s">
        <v>888</v>
      </c>
      <c r="D3350" s="5" t="s">
        <v>419</v>
      </c>
      <c r="E3350">
        <v>10</v>
      </c>
      <c r="F3350">
        <v>8</v>
      </c>
      <c r="G3350">
        <v>9</v>
      </c>
      <c r="H3350">
        <v>9</v>
      </c>
      <c r="I3350">
        <v>6</v>
      </c>
      <c r="J3350" s="5" t="s">
        <v>59</v>
      </c>
      <c r="K3350" s="5" t="s">
        <v>17</v>
      </c>
      <c r="L3350">
        <v>11</v>
      </c>
      <c r="M3350" s="3">
        <v>5940</v>
      </c>
      <c r="N3350" s="5" t="str">
        <f>IFERROR(INDEX(vtipo,MATCH(D3350,vcliente,0)),"Normal")</f>
        <v>Normal</v>
      </c>
      <c r="O3350" s="5" t="str">
        <f t="shared" si="156"/>
        <v>No</v>
      </c>
      <c r="P3350" s="3">
        <f t="shared" si="157"/>
        <v>36</v>
      </c>
      <c r="Q3350" s="16">
        <f t="shared" si="158"/>
        <v>72</v>
      </c>
    </row>
    <row r="3351" spans="1:17" x14ac:dyDescent="0.3">
      <c r="A3351" s="6">
        <v>41686</v>
      </c>
      <c r="B3351" s="5" t="s">
        <v>900</v>
      </c>
      <c r="C3351" s="5" t="s">
        <v>888</v>
      </c>
      <c r="D3351" s="5" t="s">
        <v>423</v>
      </c>
      <c r="E3351">
        <v>6</v>
      </c>
      <c r="F3351">
        <v>7</v>
      </c>
      <c r="G3351">
        <v>8</v>
      </c>
      <c r="H3351">
        <v>6</v>
      </c>
      <c r="I3351">
        <v>8</v>
      </c>
      <c r="J3351" s="5" t="s">
        <v>27</v>
      </c>
      <c r="K3351" s="5" t="s">
        <v>23</v>
      </c>
      <c r="L3351">
        <v>4</v>
      </c>
      <c r="M3351" s="3">
        <v>960</v>
      </c>
      <c r="N3351" s="5" t="str">
        <f>IFERROR(INDEX(vtipo,MATCH(D3351,vcliente,0)),"Normal")</f>
        <v>Oro</v>
      </c>
      <c r="O3351" s="5" t="str">
        <f t="shared" si="156"/>
        <v>No</v>
      </c>
      <c r="P3351" s="3">
        <f t="shared" si="157"/>
        <v>23</v>
      </c>
      <c r="Q3351" s="16">
        <f t="shared" si="158"/>
        <v>58</v>
      </c>
    </row>
    <row r="3352" spans="1:17" x14ac:dyDescent="0.3">
      <c r="A3352" s="6">
        <v>41686</v>
      </c>
      <c r="B3352" s="5" t="s">
        <v>900</v>
      </c>
      <c r="C3352" s="5" t="s">
        <v>888</v>
      </c>
      <c r="D3352" s="5" t="s">
        <v>532</v>
      </c>
      <c r="E3352">
        <v>7</v>
      </c>
      <c r="F3352">
        <v>7</v>
      </c>
      <c r="G3352">
        <v>6</v>
      </c>
      <c r="H3352">
        <v>7</v>
      </c>
      <c r="I3352">
        <v>6</v>
      </c>
      <c r="J3352" s="5" t="s">
        <v>36</v>
      </c>
      <c r="K3352" s="5" t="s">
        <v>23</v>
      </c>
      <c r="L3352">
        <v>2</v>
      </c>
      <c r="M3352" s="3">
        <v>1080</v>
      </c>
      <c r="N3352" s="5" t="str">
        <f>IFERROR(INDEX(vtipo,MATCH(D3352,vcliente,0)),"Normal")</f>
        <v>Normal</v>
      </c>
      <c r="O3352" s="5" t="str">
        <f t="shared" si="156"/>
        <v>No</v>
      </c>
      <c r="P3352" s="3">
        <f t="shared" si="157"/>
        <v>21</v>
      </c>
      <c r="Q3352" s="16">
        <f t="shared" si="158"/>
        <v>54</v>
      </c>
    </row>
    <row r="3353" spans="1:17" x14ac:dyDescent="0.3">
      <c r="A3353" s="6">
        <v>41687</v>
      </c>
      <c r="B3353" s="5" t="s">
        <v>900</v>
      </c>
      <c r="C3353" s="5" t="s">
        <v>888</v>
      </c>
      <c r="D3353" s="5" t="s">
        <v>519</v>
      </c>
      <c r="E3353">
        <v>9</v>
      </c>
      <c r="F3353">
        <v>0</v>
      </c>
      <c r="G3353">
        <v>9</v>
      </c>
      <c r="H3353">
        <v>9</v>
      </c>
      <c r="I3353">
        <v>8</v>
      </c>
      <c r="J3353" s="5" t="s">
        <v>34</v>
      </c>
      <c r="K3353" s="5" t="s">
        <v>23</v>
      </c>
      <c r="L3353">
        <v>8</v>
      </c>
      <c r="M3353" s="3">
        <v>4320</v>
      </c>
      <c r="N3353" s="5" t="str">
        <f>IFERROR(INDEX(vtipo,MATCH(D3353,vcliente,0)),"Normal")</f>
        <v>Normal</v>
      </c>
      <c r="O3353" s="5" t="str">
        <f t="shared" si="156"/>
        <v>No</v>
      </c>
      <c r="P3353" s="3">
        <f t="shared" si="157"/>
        <v>35</v>
      </c>
      <c r="Q3353" s="16">
        <f t="shared" si="158"/>
        <v>70</v>
      </c>
    </row>
    <row r="3354" spans="1:17" x14ac:dyDescent="0.3">
      <c r="A3354" s="6">
        <v>41690</v>
      </c>
      <c r="B3354" s="5" t="s">
        <v>900</v>
      </c>
      <c r="C3354" s="5" t="s">
        <v>888</v>
      </c>
      <c r="D3354" s="5" t="s">
        <v>130</v>
      </c>
      <c r="E3354">
        <v>1</v>
      </c>
      <c r="F3354">
        <v>10</v>
      </c>
      <c r="G3354">
        <v>8</v>
      </c>
      <c r="H3354">
        <v>6</v>
      </c>
      <c r="I3354">
        <v>6</v>
      </c>
      <c r="J3354" s="5" t="s">
        <v>148</v>
      </c>
      <c r="K3354" s="5" t="s">
        <v>20</v>
      </c>
      <c r="L3354">
        <v>4</v>
      </c>
      <c r="M3354" s="3">
        <v>1800</v>
      </c>
      <c r="N3354" s="5" t="str">
        <f>IFERROR(INDEX(vtipo,MATCH(D3354,vcliente,0)),"Normal")</f>
        <v>Normal</v>
      </c>
      <c r="O3354" s="5" t="str">
        <f t="shared" si="156"/>
        <v>No</v>
      </c>
      <c r="P3354" s="3">
        <f t="shared" si="157"/>
        <v>18</v>
      </c>
      <c r="Q3354" s="16">
        <f t="shared" si="158"/>
        <v>60</v>
      </c>
    </row>
    <row r="3355" spans="1:17" x14ac:dyDescent="0.3">
      <c r="A3355" s="6">
        <v>41693</v>
      </c>
      <c r="B3355" s="5" t="s">
        <v>900</v>
      </c>
      <c r="C3355" s="5" t="s">
        <v>888</v>
      </c>
      <c r="D3355" s="5" t="s">
        <v>582</v>
      </c>
      <c r="E3355">
        <v>6</v>
      </c>
      <c r="F3355">
        <v>5</v>
      </c>
      <c r="G3355">
        <v>5</v>
      </c>
      <c r="H3355">
        <v>7</v>
      </c>
      <c r="I3355">
        <v>4</v>
      </c>
      <c r="J3355" s="5" t="s">
        <v>69</v>
      </c>
      <c r="K3355" s="5" t="s">
        <v>23</v>
      </c>
      <c r="L3355">
        <v>2</v>
      </c>
      <c r="M3355" s="3">
        <v>1800</v>
      </c>
      <c r="N3355" s="5" t="str">
        <f>IFERROR(INDEX(vtipo,MATCH(D3355,vcliente,0)),"Normal")</f>
        <v>Normal</v>
      </c>
      <c r="O3355" s="5" t="str">
        <f t="shared" si="156"/>
        <v>No</v>
      </c>
      <c r="P3355" s="3">
        <f t="shared" si="157"/>
        <v>7</v>
      </c>
      <c r="Q3355" s="16">
        <f t="shared" si="158"/>
        <v>46</v>
      </c>
    </row>
    <row r="3356" spans="1:17" x14ac:dyDescent="0.3">
      <c r="A3356" s="6">
        <v>41693</v>
      </c>
      <c r="B3356" s="5" t="s">
        <v>900</v>
      </c>
      <c r="C3356" s="5" t="s">
        <v>888</v>
      </c>
      <c r="D3356" s="5" t="s">
        <v>312</v>
      </c>
      <c r="E3356">
        <v>4</v>
      </c>
      <c r="F3356">
        <v>4</v>
      </c>
      <c r="G3356">
        <v>8</v>
      </c>
      <c r="H3356">
        <v>5</v>
      </c>
      <c r="I3356">
        <v>6</v>
      </c>
      <c r="J3356" s="5" t="s">
        <v>40</v>
      </c>
      <c r="K3356" s="5" t="s">
        <v>23</v>
      </c>
      <c r="L3356">
        <v>8</v>
      </c>
      <c r="M3356" s="3">
        <v>5040</v>
      </c>
      <c r="N3356" s="5" t="str">
        <f>IFERROR(INDEX(vtipo,MATCH(D3356,vcliente,0)),"Normal")</f>
        <v>Normal</v>
      </c>
      <c r="O3356" s="5" t="str">
        <f t="shared" si="156"/>
        <v>No</v>
      </c>
      <c r="P3356" s="3">
        <f t="shared" si="157"/>
        <v>8</v>
      </c>
      <c r="Q3356" s="16">
        <f t="shared" si="158"/>
        <v>46</v>
      </c>
    </row>
    <row r="3357" spans="1:17" x14ac:dyDescent="0.3">
      <c r="A3357" s="6">
        <v>41694</v>
      </c>
      <c r="B3357" s="5" t="s">
        <v>900</v>
      </c>
      <c r="C3357" s="5" t="s">
        <v>888</v>
      </c>
      <c r="D3357" s="5" t="s">
        <v>307</v>
      </c>
      <c r="E3357">
        <v>7</v>
      </c>
      <c r="F3357">
        <v>3</v>
      </c>
      <c r="G3357">
        <v>9</v>
      </c>
      <c r="H3357">
        <v>5</v>
      </c>
      <c r="I3357">
        <v>3</v>
      </c>
      <c r="J3357" s="5" t="s">
        <v>148</v>
      </c>
      <c r="K3357" s="5" t="s">
        <v>20</v>
      </c>
      <c r="L3357">
        <v>5</v>
      </c>
      <c r="M3357" s="3">
        <v>2250</v>
      </c>
      <c r="N3357" s="5" t="str">
        <f>IFERROR(INDEX(vtipo,MATCH(D3357,vcliente,0)),"Normal")</f>
        <v>Normal</v>
      </c>
      <c r="O3357" s="5" t="str">
        <f t="shared" si="156"/>
        <v>No</v>
      </c>
      <c r="P3357" s="3">
        <f t="shared" si="157"/>
        <v>16</v>
      </c>
      <c r="Q3357" s="16">
        <f t="shared" si="158"/>
        <v>48</v>
      </c>
    </row>
    <row r="3358" spans="1:17" x14ac:dyDescent="0.3">
      <c r="A3358" s="6">
        <v>41698</v>
      </c>
      <c r="B3358" s="5" t="s">
        <v>900</v>
      </c>
      <c r="C3358" s="5" t="s">
        <v>888</v>
      </c>
      <c r="D3358" s="5" t="s">
        <v>83</v>
      </c>
      <c r="E3358">
        <v>7</v>
      </c>
      <c r="F3358">
        <v>3</v>
      </c>
      <c r="G3358">
        <v>5</v>
      </c>
      <c r="H3358">
        <v>10</v>
      </c>
      <c r="I3358">
        <v>4</v>
      </c>
      <c r="J3358" s="5" t="s">
        <v>27</v>
      </c>
      <c r="K3358" s="5" t="s">
        <v>23</v>
      </c>
      <c r="L3358">
        <v>6</v>
      </c>
      <c r="M3358" s="3">
        <v>1620</v>
      </c>
      <c r="N3358" s="5" t="str">
        <f>IFERROR(INDEX(vtipo,MATCH(D3358,vcliente,0)),"Normal")</f>
        <v>Normal</v>
      </c>
      <c r="O3358" s="5" t="str">
        <f t="shared" si="156"/>
        <v>No</v>
      </c>
      <c r="P3358" s="3">
        <f t="shared" si="157"/>
        <v>17</v>
      </c>
      <c r="Q3358" s="16">
        <f t="shared" si="158"/>
        <v>52</v>
      </c>
    </row>
    <row r="3359" spans="1:17" x14ac:dyDescent="0.3">
      <c r="A3359" s="6">
        <v>41700</v>
      </c>
      <c r="B3359" s="5" t="s">
        <v>900</v>
      </c>
      <c r="C3359" s="5" t="s">
        <v>888</v>
      </c>
      <c r="D3359" s="5" t="s">
        <v>411</v>
      </c>
      <c r="E3359">
        <v>9</v>
      </c>
      <c r="F3359">
        <v>9</v>
      </c>
      <c r="G3359">
        <v>5</v>
      </c>
      <c r="H3359">
        <v>2</v>
      </c>
      <c r="I3359">
        <v>6</v>
      </c>
      <c r="J3359" s="5" t="s">
        <v>36</v>
      </c>
      <c r="K3359" s="5" t="s">
        <v>23</v>
      </c>
      <c r="L3359">
        <v>5</v>
      </c>
      <c r="M3359" s="3">
        <v>2400</v>
      </c>
      <c r="N3359" s="5" t="str">
        <f>IFERROR(INDEX(vtipo,MATCH(D3359,vcliente,0)),"Normal")</f>
        <v>Platino</v>
      </c>
      <c r="O3359" s="5" t="str">
        <f t="shared" si="156"/>
        <v>No</v>
      </c>
      <c r="P3359" s="3">
        <f t="shared" si="157"/>
        <v>18</v>
      </c>
      <c r="Q3359" s="16">
        <f t="shared" si="158"/>
        <v>58</v>
      </c>
    </row>
    <row r="3360" spans="1:17" x14ac:dyDescent="0.3">
      <c r="A3360" s="6">
        <v>41701</v>
      </c>
      <c r="B3360" s="5" t="s">
        <v>900</v>
      </c>
      <c r="C3360" s="5" t="s">
        <v>888</v>
      </c>
      <c r="D3360" s="5" t="s">
        <v>643</v>
      </c>
      <c r="E3360">
        <v>5</v>
      </c>
      <c r="F3360">
        <v>6</v>
      </c>
      <c r="G3360">
        <v>4</v>
      </c>
      <c r="H3360">
        <v>6</v>
      </c>
      <c r="I3360">
        <v>6</v>
      </c>
      <c r="J3360" s="5" t="s">
        <v>148</v>
      </c>
      <c r="K3360" s="5" t="s">
        <v>20</v>
      </c>
      <c r="L3360">
        <v>7</v>
      </c>
      <c r="M3360" s="3">
        <v>3150</v>
      </c>
      <c r="N3360" s="5" t="str">
        <f>IFERROR(INDEX(vtipo,MATCH(D3360,vcliente,0)),"Normal")</f>
        <v>Normal</v>
      </c>
      <c r="O3360" s="5" t="str">
        <f t="shared" si="156"/>
        <v>No</v>
      </c>
      <c r="P3360" s="3">
        <f t="shared" si="157"/>
        <v>0</v>
      </c>
      <c r="Q3360" s="16">
        <f t="shared" si="158"/>
        <v>46</v>
      </c>
    </row>
    <row r="3361" spans="1:17" x14ac:dyDescent="0.3">
      <c r="A3361" s="6">
        <v>41704</v>
      </c>
      <c r="B3361" s="5" t="s">
        <v>900</v>
      </c>
      <c r="C3361" s="5" t="s">
        <v>888</v>
      </c>
      <c r="D3361" s="5" t="s">
        <v>191</v>
      </c>
      <c r="E3361">
        <v>0</v>
      </c>
      <c r="F3361">
        <v>9</v>
      </c>
      <c r="G3361">
        <v>8</v>
      </c>
      <c r="H3361">
        <v>7</v>
      </c>
      <c r="I3361">
        <v>10</v>
      </c>
      <c r="J3361" s="5" t="s">
        <v>57</v>
      </c>
      <c r="K3361" s="5" t="s">
        <v>17</v>
      </c>
      <c r="L3361">
        <v>10</v>
      </c>
      <c r="M3361" s="3">
        <v>3000</v>
      </c>
      <c r="N3361" s="5" t="str">
        <f>IFERROR(INDEX(vtipo,MATCH(D3361,vcliente,0)),"Normal")</f>
        <v>Normal</v>
      </c>
      <c r="O3361" s="5" t="str">
        <f t="shared" si="156"/>
        <v>No</v>
      </c>
      <c r="P3361" s="3">
        <f t="shared" si="157"/>
        <v>34</v>
      </c>
      <c r="Q3361" s="16">
        <f t="shared" si="158"/>
        <v>68</v>
      </c>
    </row>
    <row r="3362" spans="1:17" x14ac:dyDescent="0.3">
      <c r="A3362" s="6">
        <v>41708</v>
      </c>
      <c r="B3362" s="5" t="s">
        <v>900</v>
      </c>
      <c r="C3362" s="5" t="s">
        <v>888</v>
      </c>
      <c r="D3362" s="5" t="s">
        <v>646</v>
      </c>
      <c r="E3362">
        <v>7</v>
      </c>
      <c r="F3362">
        <v>10</v>
      </c>
      <c r="G3362">
        <v>10</v>
      </c>
      <c r="H3362">
        <v>9</v>
      </c>
      <c r="I3362">
        <v>10</v>
      </c>
      <c r="J3362" s="5" t="s">
        <v>38</v>
      </c>
      <c r="K3362" s="5" t="s">
        <v>17</v>
      </c>
      <c r="L3362">
        <v>4</v>
      </c>
      <c r="M3362" s="3">
        <v>1700</v>
      </c>
      <c r="N3362" s="5" t="str">
        <f>IFERROR(INDEX(vtipo,MATCH(D3362,vcliente,0)),"Normal")</f>
        <v>Oro</v>
      </c>
      <c r="O3362" s="5" t="str">
        <f t="shared" si="156"/>
        <v>Sí</v>
      </c>
      <c r="P3362" s="3">
        <f t="shared" si="157"/>
        <v>46</v>
      </c>
      <c r="Q3362" s="16">
        <f t="shared" si="158"/>
        <v>97.5</v>
      </c>
    </row>
    <row r="3363" spans="1:17" x14ac:dyDescent="0.3">
      <c r="A3363" s="6">
        <v>41709</v>
      </c>
      <c r="B3363" s="5" t="s">
        <v>900</v>
      </c>
      <c r="C3363" s="5" t="s">
        <v>888</v>
      </c>
      <c r="D3363" s="5" t="s">
        <v>170</v>
      </c>
      <c r="E3363">
        <v>6</v>
      </c>
      <c r="F3363">
        <v>7</v>
      </c>
      <c r="G3363">
        <v>6</v>
      </c>
      <c r="H3363">
        <v>7</v>
      </c>
      <c r="I3363">
        <v>8</v>
      </c>
      <c r="J3363" s="5" t="s">
        <v>71</v>
      </c>
      <c r="K3363" s="5" t="s">
        <v>20</v>
      </c>
      <c r="L3363">
        <v>2</v>
      </c>
      <c r="M3363" s="3">
        <v>1800</v>
      </c>
      <c r="N3363" s="5" t="str">
        <f>IFERROR(INDEX(vtipo,MATCH(D3363,vcliente,0)),"Normal")</f>
        <v>Normal</v>
      </c>
      <c r="O3363" s="5" t="str">
        <f t="shared" si="156"/>
        <v>No</v>
      </c>
      <c r="P3363" s="3">
        <f t="shared" si="157"/>
        <v>22</v>
      </c>
      <c r="Q3363" s="16">
        <f t="shared" si="158"/>
        <v>56</v>
      </c>
    </row>
    <row r="3364" spans="1:17" x14ac:dyDescent="0.3">
      <c r="A3364" s="6">
        <v>41710</v>
      </c>
      <c r="B3364" s="5" t="s">
        <v>900</v>
      </c>
      <c r="C3364" s="5" t="s">
        <v>888</v>
      </c>
      <c r="D3364" s="5" t="s">
        <v>122</v>
      </c>
      <c r="E3364">
        <v>4</v>
      </c>
      <c r="F3364">
        <v>5</v>
      </c>
      <c r="G3364">
        <v>3</v>
      </c>
      <c r="H3364">
        <v>8</v>
      </c>
      <c r="I3364">
        <v>7</v>
      </c>
      <c r="J3364" s="5" t="s">
        <v>74</v>
      </c>
      <c r="K3364" s="5" t="s">
        <v>23</v>
      </c>
      <c r="L3364">
        <v>9</v>
      </c>
      <c r="M3364" s="3">
        <v>4275</v>
      </c>
      <c r="N3364" s="5" t="str">
        <f>IFERROR(INDEX(vtipo,MATCH(D3364,vcliente,0)),"Normal")</f>
        <v>Normal</v>
      </c>
      <c r="O3364" s="5" t="str">
        <f t="shared" si="156"/>
        <v>No</v>
      </c>
      <c r="P3364" s="3">
        <f t="shared" si="157"/>
        <v>15</v>
      </c>
      <c r="Q3364" s="16">
        <f t="shared" si="158"/>
        <v>48</v>
      </c>
    </row>
    <row r="3365" spans="1:17" x14ac:dyDescent="0.3">
      <c r="A3365" s="6">
        <v>41712</v>
      </c>
      <c r="B3365" s="5" t="s">
        <v>900</v>
      </c>
      <c r="C3365" s="5" t="s">
        <v>888</v>
      </c>
      <c r="D3365" s="5" t="s">
        <v>299</v>
      </c>
      <c r="E3365">
        <v>6</v>
      </c>
      <c r="F3365">
        <v>7</v>
      </c>
      <c r="G3365">
        <v>9</v>
      </c>
      <c r="H3365">
        <v>9</v>
      </c>
      <c r="I3365">
        <v>5</v>
      </c>
      <c r="J3365" s="5" t="s">
        <v>16</v>
      </c>
      <c r="K3365" s="5" t="s">
        <v>17</v>
      </c>
      <c r="L3365">
        <v>12</v>
      </c>
      <c r="M3365" s="3">
        <v>14400</v>
      </c>
      <c r="N3365" s="5" t="str">
        <f>IFERROR(INDEX(vtipo,MATCH(D3365,vcliente,0)),"Normal")</f>
        <v>Normal</v>
      </c>
      <c r="O3365" s="5" t="str">
        <f t="shared" si="156"/>
        <v>No</v>
      </c>
      <c r="P3365" s="3">
        <f t="shared" si="157"/>
        <v>25</v>
      </c>
      <c r="Q3365" s="16">
        <f t="shared" si="158"/>
        <v>62</v>
      </c>
    </row>
    <row r="3366" spans="1:17" x14ac:dyDescent="0.3">
      <c r="A3366" s="6">
        <v>41714</v>
      </c>
      <c r="B3366" s="5" t="s">
        <v>900</v>
      </c>
      <c r="C3366" s="5" t="s">
        <v>888</v>
      </c>
      <c r="D3366" s="5" t="s">
        <v>406</v>
      </c>
      <c r="E3366">
        <v>6</v>
      </c>
      <c r="F3366">
        <v>8</v>
      </c>
      <c r="G3366">
        <v>5</v>
      </c>
      <c r="H3366">
        <v>7</v>
      </c>
      <c r="I3366">
        <v>8</v>
      </c>
      <c r="J3366" s="5" t="s">
        <v>86</v>
      </c>
      <c r="K3366" s="5" t="s">
        <v>20</v>
      </c>
      <c r="L3366">
        <v>2</v>
      </c>
      <c r="M3366" s="3">
        <v>1710</v>
      </c>
      <c r="N3366" s="5" t="str">
        <f>IFERROR(INDEX(vtipo,MATCH(D3366,vcliente,0)),"Normal")</f>
        <v>Normal</v>
      </c>
      <c r="O3366" s="5" t="str">
        <f t="shared" si="156"/>
        <v>No</v>
      </c>
      <c r="P3366" s="3">
        <f t="shared" si="157"/>
        <v>23</v>
      </c>
      <c r="Q3366" s="16">
        <f t="shared" si="158"/>
        <v>58</v>
      </c>
    </row>
    <row r="3367" spans="1:17" x14ac:dyDescent="0.3">
      <c r="A3367" s="6">
        <v>41716</v>
      </c>
      <c r="B3367" s="5" t="s">
        <v>900</v>
      </c>
      <c r="C3367" s="5" t="s">
        <v>888</v>
      </c>
      <c r="D3367" s="5" t="s">
        <v>66</v>
      </c>
      <c r="E3367">
        <v>8</v>
      </c>
      <c r="F3367">
        <v>7</v>
      </c>
      <c r="G3367">
        <v>4</v>
      </c>
      <c r="H3367">
        <v>10</v>
      </c>
      <c r="I3367">
        <v>9</v>
      </c>
      <c r="J3367" s="5" t="s">
        <v>57</v>
      </c>
      <c r="K3367" s="5" t="s">
        <v>17</v>
      </c>
      <c r="L3367">
        <v>5</v>
      </c>
      <c r="M3367" s="3">
        <v>1350</v>
      </c>
      <c r="N3367" s="5" t="str">
        <f>IFERROR(INDEX(vtipo,MATCH(D3367,vcliente,0)),"Normal")</f>
        <v>Oro</v>
      </c>
      <c r="O3367" s="5" t="str">
        <f t="shared" si="156"/>
        <v>No</v>
      </c>
      <c r="P3367" s="3">
        <f t="shared" si="157"/>
        <v>34</v>
      </c>
      <c r="Q3367" s="16">
        <f t="shared" si="158"/>
        <v>68</v>
      </c>
    </row>
    <row r="3368" spans="1:17" x14ac:dyDescent="0.3">
      <c r="A3368" s="6">
        <v>41719</v>
      </c>
      <c r="B3368" s="5" t="s">
        <v>900</v>
      </c>
      <c r="C3368" s="5" t="s">
        <v>888</v>
      </c>
      <c r="D3368" s="5" t="s">
        <v>481</v>
      </c>
      <c r="E3368">
        <v>6</v>
      </c>
      <c r="F3368">
        <v>4</v>
      </c>
      <c r="G3368">
        <v>6</v>
      </c>
      <c r="H3368">
        <v>6</v>
      </c>
      <c r="I3368">
        <v>0</v>
      </c>
      <c r="J3368" s="5" t="s">
        <v>53</v>
      </c>
      <c r="K3368" s="5" t="s">
        <v>17</v>
      </c>
      <c r="L3368">
        <v>3</v>
      </c>
      <c r="M3368" s="3">
        <v>2700</v>
      </c>
      <c r="N3368" s="5" t="str">
        <f>IFERROR(INDEX(vtipo,MATCH(D3368,vcliente,0)),"Normal")</f>
        <v>Normal</v>
      </c>
      <c r="O3368" s="5" t="str">
        <f t="shared" si="156"/>
        <v>No</v>
      </c>
      <c r="P3368" s="3">
        <f t="shared" si="157"/>
        <v>0</v>
      </c>
      <c r="Q3368" s="16">
        <f t="shared" si="158"/>
        <v>44</v>
      </c>
    </row>
    <row r="3369" spans="1:17" x14ac:dyDescent="0.3">
      <c r="A3369" s="6">
        <v>41720</v>
      </c>
      <c r="B3369" s="5" t="s">
        <v>900</v>
      </c>
      <c r="C3369" s="5" t="s">
        <v>888</v>
      </c>
      <c r="D3369" s="5" t="s">
        <v>674</v>
      </c>
      <c r="E3369">
        <v>10</v>
      </c>
      <c r="F3369">
        <v>9</v>
      </c>
      <c r="G3369">
        <v>6</v>
      </c>
      <c r="H3369">
        <v>8</v>
      </c>
      <c r="I3369">
        <v>1</v>
      </c>
      <c r="J3369" s="5" t="s">
        <v>59</v>
      </c>
      <c r="K3369" s="5" t="s">
        <v>17</v>
      </c>
      <c r="L3369">
        <v>3</v>
      </c>
      <c r="M3369" s="3">
        <v>1710</v>
      </c>
      <c r="N3369" s="5" t="str">
        <f>IFERROR(INDEX(vtipo,MATCH(D3369,vcliente,0)),"Normal")</f>
        <v>Normal</v>
      </c>
      <c r="O3369" s="5" t="str">
        <f t="shared" si="156"/>
        <v>No</v>
      </c>
      <c r="P3369" s="3">
        <f t="shared" si="157"/>
        <v>27</v>
      </c>
      <c r="Q3369" s="16">
        <f t="shared" si="158"/>
        <v>66</v>
      </c>
    </row>
    <row r="3370" spans="1:17" x14ac:dyDescent="0.3">
      <c r="A3370" s="6">
        <v>41722</v>
      </c>
      <c r="B3370" s="5" t="s">
        <v>900</v>
      </c>
      <c r="C3370" s="5" t="s">
        <v>888</v>
      </c>
      <c r="D3370" s="5" t="s">
        <v>200</v>
      </c>
      <c r="E3370">
        <v>10</v>
      </c>
      <c r="F3370">
        <v>9</v>
      </c>
      <c r="G3370">
        <v>10</v>
      </c>
      <c r="H3370">
        <v>4</v>
      </c>
      <c r="I3370">
        <v>6</v>
      </c>
      <c r="J3370" s="5" t="s">
        <v>36</v>
      </c>
      <c r="K3370" s="5" t="s">
        <v>23</v>
      </c>
      <c r="L3370">
        <v>10</v>
      </c>
      <c r="M3370" s="3">
        <v>5100</v>
      </c>
      <c r="N3370" s="5" t="str">
        <f>IFERROR(INDEX(vtipo,MATCH(D3370,vcliente,0)),"Normal")</f>
        <v>Oro</v>
      </c>
      <c r="O3370" s="5" t="str">
        <f t="shared" si="156"/>
        <v>Sí</v>
      </c>
      <c r="P3370" s="3">
        <f t="shared" si="157"/>
        <v>29</v>
      </c>
      <c r="Q3370" s="16">
        <f t="shared" si="158"/>
        <v>70</v>
      </c>
    </row>
    <row r="3371" spans="1:17" x14ac:dyDescent="0.3">
      <c r="A3371" s="6">
        <v>41723</v>
      </c>
      <c r="B3371" s="5" t="s">
        <v>900</v>
      </c>
      <c r="C3371" s="5" t="s">
        <v>888</v>
      </c>
      <c r="D3371" s="5" t="s">
        <v>606</v>
      </c>
      <c r="E3371">
        <v>9</v>
      </c>
      <c r="F3371">
        <v>9</v>
      </c>
      <c r="G3371">
        <v>1</v>
      </c>
      <c r="H3371">
        <v>3</v>
      </c>
      <c r="I3371">
        <v>5</v>
      </c>
      <c r="J3371" s="5" t="s">
        <v>99</v>
      </c>
      <c r="K3371" s="5" t="s">
        <v>23</v>
      </c>
      <c r="L3371">
        <v>2</v>
      </c>
      <c r="M3371" s="3">
        <v>2400</v>
      </c>
      <c r="N3371" s="5" t="str">
        <f>IFERROR(INDEX(vtipo,MATCH(D3371,vcliente,0)),"Normal")</f>
        <v>Normal</v>
      </c>
      <c r="O3371" s="5" t="str">
        <f t="shared" si="156"/>
        <v>No</v>
      </c>
      <c r="P3371" s="3">
        <f t="shared" si="157"/>
        <v>18</v>
      </c>
      <c r="Q3371" s="16">
        <f t="shared" si="158"/>
        <v>52</v>
      </c>
    </row>
    <row r="3372" spans="1:17" x14ac:dyDescent="0.3">
      <c r="A3372" s="6">
        <v>41725</v>
      </c>
      <c r="B3372" s="5" t="s">
        <v>900</v>
      </c>
      <c r="C3372" s="5" t="s">
        <v>888</v>
      </c>
      <c r="D3372" s="5" t="s">
        <v>896</v>
      </c>
      <c r="E3372">
        <v>8</v>
      </c>
      <c r="F3372">
        <v>6</v>
      </c>
      <c r="G3372">
        <v>8</v>
      </c>
      <c r="H3372">
        <v>7</v>
      </c>
      <c r="I3372">
        <v>8</v>
      </c>
      <c r="J3372" s="5" t="s">
        <v>82</v>
      </c>
      <c r="K3372" s="5" t="s">
        <v>17</v>
      </c>
      <c r="L3372">
        <v>2</v>
      </c>
      <c r="M3372" s="3">
        <v>2160</v>
      </c>
      <c r="N3372" s="5" t="str">
        <f>IFERROR(INDEX(vtipo,MATCH(D3372,vcliente,0)),"Normal")</f>
        <v>Normal</v>
      </c>
      <c r="O3372" s="5" t="str">
        <f t="shared" si="156"/>
        <v>No</v>
      </c>
      <c r="P3372" s="3">
        <f t="shared" si="157"/>
        <v>31</v>
      </c>
      <c r="Q3372" s="16">
        <f t="shared" si="158"/>
        <v>62</v>
      </c>
    </row>
    <row r="3373" spans="1:17" x14ac:dyDescent="0.3">
      <c r="A3373" s="6">
        <v>41726</v>
      </c>
      <c r="B3373" s="5" t="s">
        <v>900</v>
      </c>
      <c r="C3373" s="5" t="s">
        <v>888</v>
      </c>
      <c r="D3373" s="5" t="s">
        <v>457</v>
      </c>
      <c r="E3373">
        <v>10</v>
      </c>
      <c r="F3373">
        <v>9</v>
      </c>
      <c r="G3373">
        <v>10</v>
      </c>
      <c r="H3373">
        <v>9</v>
      </c>
      <c r="I3373">
        <v>9</v>
      </c>
      <c r="J3373" s="5" t="s">
        <v>25</v>
      </c>
      <c r="K3373" s="5" t="s">
        <v>17</v>
      </c>
      <c r="L3373">
        <v>7</v>
      </c>
      <c r="M3373" s="3">
        <v>1890</v>
      </c>
      <c r="N3373" s="5" t="str">
        <f>IFERROR(INDEX(vtipo,MATCH(D3373,vcliente,0)),"Normal")</f>
        <v>Normal</v>
      </c>
      <c r="O3373" s="5" t="str">
        <f t="shared" si="156"/>
        <v>Sí</v>
      </c>
      <c r="P3373" s="3">
        <f t="shared" si="157"/>
        <v>47</v>
      </c>
      <c r="Q3373" s="16">
        <f t="shared" si="158"/>
        <v>95</v>
      </c>
    </row>
    <row r="3374" spans="1:17" x14ac:dyDescent="0.3">
      <c r="A3374" s="6">
        <v>41726</v>
      </c>
      <c r="B3374" s="5" t="s">
        <v>900</v>
      </c>
      <c r="C3374" s="5" t="s">
        <v>888</v>
      </c>
      <c r="D3374" s="5" t="s">
        <v>283</v>
      </c>
      <c r="E3374">
        <v>6</v>
      </c>
      <c r="F3374">
        <v>8</v>
      </c>
      <c r="G3374">
        <v>5</v>
      </c>
      <c r="H3374">
        <v>7</v>
      </c>
      <c r="I3374">
        <v>6</v>
      </c>
      <c r="J3374" s="5" t="s">
        <v>148</v>
      </c>
      <c r="K3374" s="5" t="s">
        <v>20</v>
      </c>
      <c r="L3374">
        <v>5</v>
      </c>
      <c r="M3374" s="3">
        <v>2250</v>
      </c>
      <c r="N3374" s="5" t="str">
        <f>IFERROR(INDEX(vtipo,MATCH(D3374,vcliente,0)),"Normal")</f>
        <v>Normal</v>
      </c>
      <c r="O3374" s="5" t="str">
        <f t="shared" si="156"/>
        <v>No</v>
      </c>
      <c r="P3374" s="3">
        <f t="shared" si="157"/>
        <v>15</v>
      </c>
      <c r="Q3374" s="16">
        <f t="shared" si="158"/>
        <v>54</v>
      </c>
    </row>
    <row r="3375" spans="1:17" x14ac:dyDescent="0.3">
      <c r="A3375" s="6">
        <v>41729</v>
      </c>
      <c r="B3375" s="5" t="s">
        <v>900</v>
      </c>
      <c r="C3375" s="5" t="s">
        <v>888</v>
      </c>
      <c r="D3375" s="5" t="s">
        <v>546</v>
      </c>
      <c r="E3375">
        <v>9</v>
      </c>
      <c r="F3375">
        <v>9</v>
      </c>
      <c r="G3375">
        <v>7</v>
      </c>
      <c r="H3375">
        <v>7</v>
      </c>
      <c r="I3375">
        <v>10</v>
      </c>
      <c r="J3375" s="5" t="s">
        <v>38</v>
      </c>
      <c r="K3375" s="5" t="s">
        <v>17</v>
      </c>
      <c r="L3375">
        <v>5</v>
      </c>
      <c r="M3375" s="3">
        <v>2125</v>
      </c>
      <c r="N3375" s="5" t="str">
        <f>IFERROR(INDEX(vtipo,MATCH(D3375,vcliente,0)),"Normal")</f>
        <v>Oro</v>
      </c>
      <c r="O3375" s="5" t="str">
        <f t="shared" si="156"/>
        <v>No</v>
      </c>
      <c r="P3375" s="3">
        <f t="shared" si="157"/>
        <v>42</v>
      </c>
      <c r="Q3375" s="16">
        <f t="shared" si="158"/>
        <v>87.5</v>
      </c>
    </row>
    <row r="3376" spans="1:17" x14ac:dyDescent="0.3">
      <c r="A3376" s="6">
        <v>41732</v>
      </c>
      <c r="B3376" s="5" t="s">
        <v>900</v>
      </c>
      <c r="C3376" s="5" t="s">
        <v>888</v>
      </c>
      <c r="D3376" s="5" t="s">
        <v>482</v>
      </c>
      <c r="E3376">
        <v>4</v>
      </c>
      <c r="F3376">
        <v>5</v>
      </c>
      <c r="G3376">
        <v>5</v>
      </c>
      <c r="H3376">
        <v>5</v>
      </c>
      <c r="I3376">
        <v>7</v>
      </c>
      <c r="J3376" s="5" t="s">
        <v>32</v>
      </c>
      <c r="K3376" s="5" t="s">
        <v>20</v>
      </c>
      <c r="L3376">
        <v>7</v>
      </c>
      <c r="M3376" s="3">
        <v>3780</v>
      </c>
      <c r="N3376" s="5" t="str">
        <f>IFERROR(INDEX(vtipo,MATCH(D3376,vcliente,0)),"Normal")</f>
        <v>Normal</v>
      </c>
      <c r="O3376" s="5" t="str">
        <f t="shared" si="156"/>
        <v>No</v>
      </c>
      <c r="P3376" s="3">
        <f t="shared" si="157"/>
        <v>7</v>
      </c>
      <c r="Q3376" s="16">
        <f t="shared" si="158"/>
        <v>44</v>
      </c>
    </row>
    <row r="3377" spans="1:17" x14ac:dyDescent="0.3">
      <c r="A3377" s="6">
        <v>41732</v>
      </c>
      <c r="B3377" s="5" t="s">
        <v>900</v>
      </c>
      <c r="C3377" s="5" t="s">
        <v>888</v>
      </c>
      <c r="D3377" s="5" t="s">
        <v>697</v>
      </c>
      <c r="E3377">
        <v>6</v>
      </c>
      <c r="F3377">
        <v>5</v>
      </c>
      <c r="G3377">
        <v>8</v>
      </c>
      <c r="H3377">
        <v>5</v>
      </c>
      <c r="I3377">
        <v>2</v>
      </c>
      <c r="J3377" s="5" t="s">
        <v>19</v>
      </c>
      <c r="K3377" s="5" t="s">
        <v>20</v>
      </c>
      <c r="L3377">
        <v>6</v>
      </c>
      <c r="M3377" s="3">
        <v>2700</v>
      </c>
      <c r="N3377" s="5" t="str">
        <f>IFERROR(INDEX(vtipo,MATCH(D3377,vcliente,0)),"Normal")</f>
        <v>Normal</v>
      </c>
      <c r="O3377" s="5" t="str">
        <f t="shared" si="156"/>
        <v>No</v>
      </c>
      <c r="P3377" s="3">
        <f t="shared" si="157"/>
        <v>8</v>
      </c>
      <c r="Q3377" s="16">
        <f t="shared" si="158"/>
        <v>48</v>
      </c>
    </row>
    <row r="3378" spans="1:17" x14ac:dyDescent="0.3">
      <c r="A3378" s="6">
        <v>41733</v>
      </c>
      <c r="B3378" s="5" t="s">
        <v>900</v>
      </c>
      <c r="C3378" s="5" t="s">
        <v>888</v>
      </c>
      <c r="D3378" s="5" t="s">
        <v>373</v>
      </c>
      <c r="E3378">
        <v>5</v>
      </c>
      <c r="F3378">
        <v>2</v>
      </c>
      <c r="G3378">
        <v>3</v>
      </c>
      <c r="H3378">
        <v>7</v>
      </c>
      <c r="I3378">
        <v>7</v>
      </c>
      <c r="J3378" s="5" t="s">
        <v>71</v>
      </c>
      <c r="K3378" s="5" t="s">
        <v>20</v>
      </c>
      <c r="L3378">
        <v>5</v>
      </c>
      <c r="M3378" s="3">
        <v>4500</v>
      </c>
      <c r="N3378" s="5" t="str">
        <f>IFERROR(INDEX(vtipo,MATCH(D3378,vcliente,0)),"Normal")</f>
        <v>Normal</v>
      </c>
      <c r="O3378" s="5" t="str">
        <f t="shared" si="156"/>
        <v>No</v>
      </c>
      <c r="P3378" s="3">
        <f t="shared" si="157"/>
        <v>14</v>
      </c>
      <c r="Q3378" s="16">
        <f t="shared" si="158"/>
        <v>44</v>
      </c>
    </row>
    <row r="3379" spans="1:17" x14ac:dyDescent="0.3">
      <c r="A3379" s="6">
        <v>41734</v>
      </c>
      <c r="B3379" s="5" t="s">
        <v>900</v>
      </c>
      <c r="C3379" s="5" t="s">
        <v>888</v>
      </c>
      <c r="D3379" s="5" t="s">
        <v>778</v>
      </c>
      <c r="E3379">
        <v>8</v>
      </c>
      <c r="F3379">
        <v>5</v>
      </c>
      <c r="G3379">
        <v>9</v>
      </c>
      <c r="H3379">
        <v>8</v>
      </c>
      <c r="I3379">
        <v>5</v>
      </c>
      <c r="J3379" s="5" t="s">
        <v>19</v>
      </c>
      <c r="K3379" s="5" t="s">
        <v>20</v>
      </c>
      <c r="L3379">
        <v>4</v>
      </c>
      <c r="M3379" s="3">
        <v>1600</v>
      </c>
      <c r="N3379" s="5" t="str">
        <f>IFERROR(INDEX(vtipo,MATCH(D3379,vcliente,0)),"Normal")</f>
        <v>Platino</v>
      </c>
      <c r="O3379" s="5" t="str">
        <f t="shared" si="156"/>
        <v>No</v>
      </c>
      <c r="P3379" s="3">
        <f t="shared" si="157"/>
        <v>25</v>
      </c>
      <c r="Q3379" s="16">
        <f t="shared" si="158"/>
        <v>60</v>
      </c>
    </row>
    <row r="3380" spans="1:17" x14ac:dyDescent="0.3">
      <c r="A3380" s="6">
        <v>41734</v>
      </c>
      <c r="B3380" s="5" t="s">
        <v>900</v>
      </c>
      <c r="C3380" s="5" t="s">
        <v>888</v>
      </c>
      <c r="D3380" s="5" t="s">
        <v>561</v>
      </c>
      <c r="E3380">
        <v>9</v>
      </c>
      <c r="F3380">
        <v>6</v>
      </c>
      <c r="G3380">
        <v>7</v>
      </c>
      <c r="H3380">
        <v>8</v>
      </c>
      <c r="I3380">
        <v>4</v>
      </c>
      <c r="J3380" s="5" t="s">
        <v>27</v>
      </c>
      <c r="K3380" s="5" t="s">
        <v>23</v>
      </c>
      <c r="L3380">
        <v>8</v>
      </c>
      <c r="M3380" s="3">
        <v>1920</v>
      </c>
      <c r="N3380" s="5" t="str">
        <f>IFERROR(INDEX(vtipo,MATCH(D3380,vcliente,0)),"Normal")</f>
        <v>Oro</v>
      </c>
      <c r="O3380" s="5" t="str">
        <f t="shared" si="156"/>
        <v>No</v>
      </c>
      <c r="P3380" s="3">
        <f t="shared" si="157"/>
        <v>24</v>
      </c>
      <c r="Q3380" s="16">
        <f t="shared" si="158"/>
        <v>60</v>
      </c>
    </row>
    <row r="3381" spans="1:17" x14ac:dyDescent="0.3">
      <c r="A3381" s="6">
        <v>41735</v>
      </c>
      <c r="B3381" s="5" t="s">
        <v>900</v>
      </c>
      <c r="C3381" s="5" t="s">
        <v>888</v>
      </c>
      <c r="D3381" s="5" t="s">
        <v>138</v>
      </c>
      <c r="E3381">
        <v>5</v>
      </c>
      <c r="F3381">
        <v>4</v>
      </c>
      <c r="G3381">
        <v>2</v>
      </c>
      <c r="H3381">
        <v>4</v>
      </c>
      <c r="I3381">
        <v>4</v>
      </c>
      <c r="J3381" s="5" t="s">
        <v>53</v>
      </c>
      <c r="K3381" s="5" t="s">
        <v>17</v>
      </c>
      <c r="L3381">
        <v>2</v>
      </c>
      <c r="M3381" s="3">
        <v>1800</v>
      </c>
      <c r="N3381" s="5" t="str">
        <f>IFERROR(INDEX(vtipo,MATCH(D3381,vcliente,0)),"Normal")</f>
        <v>Normal</v>
      </c>
      <c r="O3381" s="5" t="str">
        <f t="shared" si="156"/>
        <v>No</v>
      </c>
      <c r="P3381" s="3">
        <f t="shared" si="157"/>
        <v>0</v>
      </c>
      <c r="Q3381" s="16">
        <f t="shared" si="158"/>
        <v>34</v>
      </c>
    </row>
    <row r="3382" spans="1:17" x14ac:dyDescent="0.3">
      <c r="A3382" s="6">
        <v>41736</v>
      </c>
      <c r="B3382" s="5" t="s">
        <v>900</v>
      </c>
      <c r="C3382" s="5" t="s">
        <v>888</v>
      </c>
      <c r="D3382" s="5" t="s">
        <v>305</v>
      </c>
      <c r="E3382">
        <v>9</v>
      </c>
      <c r="F3382">
        <v>10</v>
      </c>
      <c r="G3382">
        <v>6</v>
      </c>
      <c r="H3382">
        <v>7</v>
      </c>
      <c r="I3382">
        <v>5</v>
      </c>
      <c r="J3382" s="5" t="s">
        <v>22</v>
      </c>
      <c r="K3382" s="5" t="s">
        <v>23</v>
      </c>
      <c r="L3382">
        <v>4</v>
      </c>
      <c r="M3382" s="3">
        <v>1080</v>
      </c>
      <c r="N3382" s="5" t="str">
        <f>IFERROR(INDEX(vtipo,MATCH(D3382,vcliente,0)),"Normal")</f>
        <v>Normal</v>
      </c>
      <c r="O3382" s="5" t="str">
        <f t="shared" si="156"/>
        <v>No</v>
      </c>
      <c r="P3382" s="3">
        <f t="shared" si="157"/>
        <v>26</v>
      </c>
      <c r="Q3382" s="16">
        <f t="shared" si="158"/>
        <v>64</v>
      </c>
    </row>
    <row r="3383" spans="1:17" x14ac:dyDescent="0.3">
      <c r="A3383" s="6">
        <v>41738</v>
      </c>
      <c r="B3383" s="5" t="s">
        <v>900</v>
      </c>
      <c r="C3383" s="5" t="s">
        <v>888</v>
      </c>
      <c r="D3383" s="5" t="s">
        <v>138</v>
      </c>
      <c r="E3383">
        <v>5</v>
      </c>
      <c r="F3383">
        <v>10</v>
      </c>
      <c r="G3383">
        <v>9</v>
      </c>
      <c r="H3383">
        <v>6</v>
      </c>
      <c r="I3383">
        <v>6</v>
      </c>
      <c r="J3383" s="5" t="s">
        <v>148</v>
      </c>
      <c r="K3383" s="5" t="s">
        <v>20</v>
      </c>
      <c r="L3383">
        <v>2</v>
      </c>
      <c r="M3383" s="3">
        <v>900</v>
      </c>
      <c r="N3383" s="5" t="str">
        <f>IFERROR(INDEX(vtipo,MATCH(D3383,vcliente,0)),"Normal")</f>
        <v>Normal</v>
      </c>
      <c r="O3383" s="5" t="str">
        <f t="shared" si="156"/>
        <v>No</v>
      </c>
      <c r="P3383" s="3">
        <f t="shared" si="157"/>
        <v>19</v>
      </c>
      <c r="Q3383" s="16">
        <f t="shared" si="158"/>
        <v>62</v>
      </c>
    </row>
    <row r="3384" spans="1:17" x14ac:dyDescent="0.3">
      <c r="A3384" s="6">
        <v>41739</v>
      </c>
      <c r="B3384" s="5" t="s">
        <v>900</v>
      </c>
      <c r="C3384" s="5" t="s">
        <v>888</v>
      </c>
      <c r="D3384" s="5" t="s">
        <v>581</v>
      </c>
      <c r="E3384">
        <v>6</v>
      </c>
      <c r="F3384">
        <v>10</v>
      </c>
      <c r="G3384">
        <v>7</v>
      </c>
      <c r="H3384">
        <v>5</v>
      </c>
      <c r="I3384">
        <v>9</v>
      </c>
      <c r="J3384" s="5" t="s">
        <v>59</v>
      </c>
      <c r="K3384" s="5" t="s">
        <v>17</v>
      </c>
      <c r="L3384">
        <v>3</v>
      </c>
      <c r="M3384" s="3">
        <v>1440</v>
      </c>
      <c r="N3384" s="5" t="str">
        <f>IFERROR(INDEX(vtipo,MATCH(D3384,vcliente,0)),"Normal")</f>
        <v>Platino</v>
      </c>
      <c r="O3384" s="5" t="str">
        <f t="shared" si="156"/>
        <v>No</v>
      </c>
      <c r="P3384" s="3">
        <f t="shared" si="157"/>
        <v>26</v>
      </c>
      <c r="Q3384" s="16">
        <f t="shared" si="158"/>
        <v>64</v>
      </c>
    </row>
    <row r="3385" spans="1:17" x14ac:dyDescent="0.3">
      <c r="A3385" s="6">
        <v>41740</v>
      </c>
      <c r="B3385" s="5" t="s">
        <v>900</v>
      </c>
      <c r="C3385" s="5" t="s">
        <v>888</v>
      </c>
      <c r="D3385" s="5" t="s">
        <v>202</v>
      </c>
      <c r="E3385">
        <v>7</v>
      </c>
      <c r="F3385">
        <v>8</v>
      </c>
      <c r="G3385">
        <v>5</v>
      </c>
      <c r="H3385">
        <v>8</v>
      </c>
      <c r="I3385">
        <v>5</v>
      </c>
      <c r="J3385" s="5" t="s">
        <v>19</v>
      </c>
      <c r="K3385" s="5" t="s">
        <v>20</v>
      </c>
      <c r="L3385">
        <v>6</v>
      </c>
      <c r="M3385" s="3">
        <v>2700</v>
      </c>
      <c r="N3385" s="5" t="str">
        <f>IFERROR(INDEX(vtipo,MATCH(D3385,vcliente,0)),"Normal")</f>
        <v>Normal</v>
      </c>
      <c r="O3385" s="5" t="str">
        <f t="shared" si="156"/>
        <v>No</v>
      </c>
      <c r="P3385" s="3">
        <f t="shared" si="157"/>
        <v>23</v>
      </c>
      <c r="Q3385" s="16">
        <f t="shared" si="158"/>
        <v>56</v>
      </c>
    </row>
    <row r="3386" spans="1:17" x14ac:dyDescent="0.3">
      <c r="A3386" s="6">
        <v>41741</v>
      </c>
      <c r="B3386" s="5" t="s">
        <v>900</v>
      </c>
      <c r="C3386" s="5" t="s">
        <v>888</v>
      </c>
      <c r="D3386" s="5" t="s">
        <v>541</v>
      </c>
      <c r="E3386">
        <v>10</v>
      </c>
      <c r="F3386">
        <v>7</v>
      </c>
      <c r="G3386">
        <v>9</v>
      </c>
      <c r="H3386">
        <v>10</v>
      </c>
      <c r="I3386">
        <v>10</v>
      </c>
      <c r="J3386" s="5" t="s">
        <v>32</v>
      </c>
      <c r="K3386" s="5" t="s">
        <v>20</v>
      </c>
      <c r="L3386">
        <v>5</v>
      </c>
      <c r="M3386" s="3">
        <v>2700</v>
      </c>
      <c r="N3386" s="5" t="str">
        <f>IFERROR(INDEX(vtipo,MATCH(D3386,vcliente,0)),"Normal")</f>
        <v>Platino</v>
      </c>
      <c r="O3386" s="5" t="str">
        <f t="shared" si="156"/>
        <v>Sí</v>
      </c>
      <c r="P3386" s="3">
        <f t="shared" si="157"/>
        <v>46</v>
      </c>
      <c r="Q3386" s="16">
        <f t="shared" si="158"/>
        <v>97.5</v>
      </c>
    </row>
    <row r="3387" spans="1:17" x14ac:dyDescent="0.3">
      <c r="A3387" s="6">
        <v>41743</v>
      </c>
      <c r="B3387" s="5" t="s">
        <v>900</v>
      </c>
      <c r="C3387" s="5" t="s">
        <v>888</v>
      </c>
      <c r="D3387" s="5" t="s">
        <v>247</v>
      </c>
      <c r="E3387">
        <v>6</v>
      </c>
      <c r="F3387">
        <v>0</v>
      </c>
      <c r="G3387">
        <v>5</v>
      </c>
      <c r="H3387">
        <v>7</v>
      </c>
      <c r="I3387">
        <v>6</v>
      </c>
      <c r="J3387" s="5" t="s">
        <v>99</v>
      </c>
      <c r="K3387" s="5" t="s">
        <v>23</v>
      </c>
      <c r="L3387">
        <v>4</v>
      </c>
      <c r="M3387" s="3">
        <v>4320</v>
      </c>
      <c r="N3387" s="5" t="str">
        <f>IFERROR(INDEX(vtipo,MATCH(D3387,vcliente,0)),"Normal")</f>
        <v>Normal</v>
      </c>
      <c r="O3387" s="5" t="str">
        <f t="shared" si="156"/>
        <v>No</v>
      </c>
      <c r="P3387" s="3">
        <f t="shared" si="157"/>
        <v>7</v>
      </c>
      <c r="Q3387" s="16">
        <f t="shared" si="158"/>
        <v>48</v>
      </c>
    </row>
    <row r="3388" spans="1:17" x14ac:dyDescent="0.3">
      <c r="A3388" s="6">
        <v>41744</v>
      </c>
      <c r="B3388" s="5" t="s">
        <v>900</v>
      </c>
      <c r="C3388" s="5" t="s">
        <v>888</v>
      </c>
      <c r="D3388" s="5" t="s">
        <v>852</v>
      </c>
      <c r="E3388">
        <v>8</v>
      </c>
      <c r="F3388">
        <v>6</v>
      </c>
      <c r="G3388">
        <v>8</v>
      </c>
      <c r="H3388">
        <v>0</v>
      </c>
      <c r="I3388">
        <v>9</v>
      </c>
      <c r="J3388" s="5" t="s">
        <v>74</v>
      </c>
      <c r="K3388" s="5" t="s">
        <v>23</v>
      </c>
      <c r="L3388">
        <v>14</v>
      </c>
      <c r="M3388" s="3">
        <v>5600</v>
      </c>
      <c r="N3388" s="5" t="str">
        <f>IFERROR(INDEX(vtipo,MATCH(D3388,vcliente,0)),"Normal")</f>
        <v>Oro</v>
      </c>
      <c r="O3388" s="5" t="str">
        <f t="shared" si="156"/>
        <v>No</v>
      </c>
      <c r="P3388" s="3">
        <f t="shared" si="157"/>
        <v>25</v>
      </c>
      <c r="Q3388" s="16">
        <f t="shared" si="158"/>
        <v>62</v>
      </c>
    </row>
    <row r="3389" spans="1:17" x14ac:dyDescent="0.3">
      <c r="A3389" s="6">
        <v>41745</v>
      </c>
      <c r="B3389" s="5" t="s">
        <v>900</v>
      </c>
      <c r="C3389" s="5" t="s">
        <v>888</v>
      </c>
      <c r="D3389" s="5" t="s">
        <v>307</v>
      </c>
      <c r="E3389">
        <v>5</v>
      </c>
      <c r="F3389">
        <v>9</v>
      </c>
      <c r="G3389">
        <v>8</v>
      </c>
      <c r="H3389">
        <v>7</v>
      </c>
      <c r="I3389">
        <v>6</v>
      </c>
      <c r="J3389" s="5" t="s">
        <v>63</v>
      </c>
      <c r="K3389" s="5" t="s">
        <v>17</v>
      </c>
      <c r="L3389">
        <v>1</v>
      </c>
      <c r="M3389" s="3">
        <v>540</v>
      </c>
      <c r="N3389" s="5" t="str">
        <f>IFERROR(INDEX(vtipo,MATCH(D3389,vcliente,0)),"Normal")</f>
        <v>Normal</v>
      </c>
      <c r="O3389" s="5" t="str">
        <f t="shared" si="156"/>
        <v>No</v>
      </c>
      <c r="P3389" s="3">
        <f t="shared" si="157"/>
        <v>24</v>
      </c>
      <c r="Q3389" s="16">
        <f t="shared" si="158"/>
        <v>60</v>
      </c>
    </row>
    <row r="3390" spans="1:17" x14ac:dyDescent="0.3">
      <c r="A3390" s="6">
        <v>41746</v>
      </c>
      <c r="B3390" s="5" t="s">
        <v>900</v>
      </c>
      <c r="C3390" s="5" t="s">
        <v>888</v>
      </c>
      <c r="D3390" s="5" t="s">
        <v>412</v>
      </c>
      <c r="E3390">
        <v>4</v>
      </c>
      <c r="F3390">
        <v>5</v>
      </c>
      <c r="G3390">
        <v>0</v>
      </c>
      <c r="H3390">
        <v>7</v>
      </c>
      <c r="I3390">
        <v>1</v>
      </c>
      <c r="J3390" s="5" t="s">
        <v>53</v>
      </c>
      <c r="K3390" s="5" t="s">
        <v>17</v>
      </c>
      <c r="L3390">
        <v>6</v>
      </c>
      <c r="M3390" s="3">
        <v>5400</v>
      </c>
      <c r="N3390" s="5" t="str">
        <f>IFERROR(INDEX(vtipo,MATCH(D3390,vcliente,0)),"Normal")</f>
        <v>Normal</v>
      </c>
      <c r="O3390" s="5" t="str">
        <f t="shared" si="156"/>
        <v>No</v>
      </c>
      <c r="P3390" s="3">
        <f t="shared" si="157"/>
        <v>7</v>
      </c>
      <c r="Q3390" s="16">
        <f t="shared" si="158"/>
        <v>34</v>
      </c>
    </row>
    <row r="3391" spans="1:17" x14ac:dyDescent="0.3">
      <c r="A3391" s="6">
        <v>41746</v>
      </c>
      <c r="B3391" s="5" t="s">
        <v>900</v>
      </c>
      <c r="C3391" s="5" t="s">
        <v>888</v>
      </c>
      <c r="D3391" s="5" t="s">
        <v>351</v>
      </c>
      <c r="E3391">
        <v>7</v>
      </c>
      <c r="F3391">
        <v>8</v>
      </c>
      <c r="G3391">
        <v>6</v>
      </c>
      <c r="H3391">
        <v>8</v>
      </c>
      <c r="I3391">
        <v>5</v>
      </c>
      <c r="J3391" s="5" t="s">
        <v>22</v>
      </c>
      <c r="K3391" s="5" t="s">
        <v>23</v>
      </c>
      <c r="L3391">
        <v>5</v>
      </c>
      <c r="M3391" s="3">
        <v>1350</v>
      </c>
      <c r="N3391" s="5" t="str">
        <f>IFERROR(INDEX(vtipo,MATCH(D3391,vcliente,0)),"Normal")</f>
        <v>Normal</v>
      </c>
      <c r="O3391" s="5" t="str">
        <f t="shared" si="156"/>
        <v>No</v>
      </c>
      <c r="P3391" s="3">
        <f t="shared" si="157"/>
        <v>23</v>
      </c>
      <c r="Q3391" s="16">
        <f t="shared" si="158"/>
        <v>58</v>
      </c>
    </row>
    <row r="3392" spans="1:17" x14ac:dyDescent="0.3">
      <c r="A3392" s="6">
        <v>41747</v>
      </c>
      <c r="B3392" s="5" t="s">
        <v>900</v>
      </c>
      <c r="C3392" s="5" t="s">
        <v>888</v>
      </c>
      <c r="D3392" s="5" t="s">
        <v>640</v>
      </c>
      <c r="E3392">
        <v>6</v>
      </c>
      <c r="F3392">
        <v>2</v>
      </c>
      <c r="G3392">
        <v>7</v>
      </c>
      <c r="H3392">
        <v>6</v>
      </c>
      <c r="I3392">
        <v>7</v>
      </c>
      <c r="J3392" s="5" t="s">
        <v>55</v>
      </c>
      <c r="K3392" s="5" t="s">
        <v>23</v>
      </c>
      <c r="L3392">
        <v>6</v>
      </c>
      <c r="M3392" s="3">
        <v>6480</v>
      </c>
      <c r="N3392" s="5" t="str">
        <f>IFERROR(INDEX(vtipo,MATCH(D3392,vcliente,0)),"Normal")</f>
        <v>Normal</v>
      </c>
      <c r="O3392" s="5" t="str">
        <f t="shared" si="156"/>
        <v>No</v>
      </c>
      <c r="P3392" s="3">
        <f t="shared" si="157"/>
        <v>14</v>
      </c>
      <c r="Q3392" s="16">
        <f t="shared" si="158"/>
        <v>52</v>
      </c>
    </row>
    <row r="3393" spans="1:17" x14ac:dyDescent="0.3">
      <c r="A3393" s="6">
        <v>41748</v>
      </c>
      <c r="B3393" s="5" t="s">
        <v>900</v>
      </c>
      <c r="C3393" s="5" t="s">
        <v>888</v>
      </c>
      <c r="D3393" s="5" t="s">
        <v>623</v>
      </c>
      <c r="E3393">
        <v>9</v>
      </c>
      <c r="F3393">
        <v>8</v>
      </c>
      <c r="G3393">
        <v>7</v>
      </c>
      <c r="H3393">
        <v>6</v>
      </c>
      <c r="I3393">
        <v>7</v>
      </c>
      <c r="J3393" s="5" t="s">
        <v>38</v>
      </c>
      <c r="K3393" s="5" t="s">
        <v>17</v>
      </c>
      <c r="L3393">
        <v>5</v>
      </c>
      <c r="M3393" s="3">
        <v>2250</v>
      </c>
      <c r="N3393" s="5" t="str">
        <f>IFERROR(INDEX(vtipo,MATCH(D3393,vcliente,0)),"Normal")</f>
        <v>Normal</v>
      </c>
      <c r="O3393" s="5" t="str">
        <f t="shared" si="156"/>
        <v>No</v>
      </c>
      <c r="P3393" s="3">
        <f t="shared" si="157"/>
        <v>31</v>
      </c>
      <c r="Q3393" s="16">
        <f t="shared" si="158"/>
        <v>62</v>
      </c>
    </row>
    <row r="3394" spans="1:17" x14ac:dyDescent="0.3">
      <c r="A3394" s="6">
        <v>41749</v>
      </c>
      <c r="B3394" s="5" t="s">
        <v>900</v>
      </c>
      <c r="C3394" s="5" t="s">
        <v>888</v>
      </c>
      <c r="D3394" s="5" t="s">
        <v>566</v>
      </c>
      <c r="E3394">
        <v>8</v>
      </c>
      <c r="F3394">
        <v>10</v>
      </c>
      <c r="G3394">
        <v>5</v>
      </c>
      <c r="H3394">
        <v>8</v>
      </c>
      <c r="I3394">
        <v>9</v>
      </c>
      <c r="J3394" s="5" t="s">
        <v>71</v>
      </c>
      <c r="K3394" s="5" t="s">
        <v>20</v>
      </c>
      <c r="L3394">
        <v>7</v>
      </c>
      <c r="M3394" s="3">
        <v>6300</v>
      </c>
      <c r="N3394" s="5" t="str">
        <f>IFERROR(INDEX(vtipo,MATCH(D3394,vcliente,0)),"Normal")</f>
        <v>Oro</v>
      </c>
      <c r="O3394" s="5" t="str">
        <f t="shared" si="156"/>
        <v>No</v>
      </c>
      <c r="P3394" s="3">
        <f t="shared" si="157"/>
        <v>35</v>
      </c>
      <c r="Q3394" s="16">
        <f t="shared" si="158"/>
        <v>70</v>
      </c>
    </row>
    <row r="3395" spans="1:17" x14ac:dyDescent="0.3">
      <c r="A3395" s="6">
        <v>41750</v>
      </c>
      <c r="B3395" s="5" t="s">
        <v>900</v>
      </c>
      <c r="C3395" s="5" t="s">
        <v>888</v>
      </c>
      <c r="D3395" s="5" t="s">
        <v>380</v>
      </c>
      <c r="E3395">
        <v>8</v>
      </c>
      <c r="F3395">
        <v>8</v>
      </c>
      <c r="G3395">
        <v>10</v>
      </c>
      <c r="H3395">
        <v>9</v>
      </c>
      <c r="I3395">
        <v>8</v>
      </c>
      <c r="J3395" s="5" t="s">
        <v>71</v>
      </c>
      <c r="K3395" s="5" t="s">
        <v>20</v>
      </c>
      <c r="L3395">
        <v>6</v>
      </c>
      <c r="M3395" s="3">
        <v>5400</v>
      </c>
      <c r="N3395" s="5" t="str">
        <f>IFERROR(INDEX(vtipo,MATCH(D3395,vcliente,0)),"Normal")</f>
        <v>Normal</v>
      </c>
      <c r="O3395" s="5" t="str">
        <f t="shared" ref="O3395:O3458" si="159">IF(OR(COUNTIF(E3395:I3395,10)&gt;=2,AND(MONTH(A3395)=10,L3395&gt;=15)),"Sí","No")</f>
        <v>No</v>
      </c>
      <c r="P3395" s="3">
        <f t="shared" ref="P3395:P3458" si="160">SUMIF(E3395:I3395,"&gt;=7")</f>
        <v>43</v>
      </c>
      <c r="Q3395" s="16">
        <f t="shared" ref="Q3395:Q3458" si="161">(SUM(E3395:I3395)-MIN(E3395:I3395))*IF(MIN(E3395:I3395)&gt;=7,2.5,2)</f>
        <v>87.5</v>
      </c>
    </row>
    <row r="3396" spans="1:17" x14ac:dyDescent="0.3">
      <c r="A3396" s="6">
        <v>41752</v>
      </c>
      <c r="B3396" s="5" t="s">
        <v>900</v>
      </c>
      <c r="C3396" s="5" t="s">
        <v>888</v>
      </c>
      <c r="D3396" s="5" t="s">
        <v>714</v>
      </c>
      <c r="E3396">
        <v>4</v>
      </c>
      <c r="F3396">
        <v>9</v>
      </c>
      <c r="G3396">
        <v>8</v>
      </c>
      <c r="H3396">
        <v>10</v>
      </c>
      <c r="I3396">
        <v>6</v>
      </c>
      <c r="J3396" s="5" t="s">
        <v>86</v>
      </c>
      <c r="K3396" s="5" t="s">
        <v>20</v>
      </c>
      <c r="L3396">
        <v>11</v>
      </c>
      <c r="M3396" s="3">
        <v>7920</v>
      </c>
      <c r="N3396" s="5" t="str">
        <f>IFERROR(INDEX(vtipo,MATCH(D3396,vcliente,0)),"Normal")</f>
        <v>Platino</v>
      </c>
      <c r="O3396" s="5" t="str">
        <f t="shared" si="159"/>
        <v>No</v>
      </c>
      <c r="P3396" s="3">
        <f t="shared" si="160"/>
        <v>27</v>
      </c>
      <c r="Q3396" s="16">
        <f t="shared" si="161"/>
        <v>66</v>
      </c>
    </row>
    <row r="3397" spans="1:17" x14ac:dyDescent="0.3">
      <c r="A3397" s="6">
        <v>41755</v>
      </c>
      <c r="B3397" s="5" t="s">
        <v>900</v>
      </c>
      <c r="C3397" s="5" t="s">
        <v>888</v>
      </c>
      <c r="D3397" s="5" t="s">
        <v>338</v>
      </c>
      <c r="E3397">
        <v>7</v>
      </c>
      <c r="F3397">
        <v>8</v>
      </c>
      <c r="G3397">
        <v>5</v>
      </c>
      <c r="H3397">
        <v>7</v>
      </c>
      <c r="I3397">
        <v>10</v>
      </c>
      <c r="J3397" s="5" t="s">
        <v>27</v>
      </c>
      <c r="K3397" s="5" t="s">
        <v>23</v>
      </c>
      <c r="L3397">
        <v>6</v>
      </c>
      <c r="M3397" s="3">
        <v>1530</v>
      </c>
      <c r="N3397" s="5" t="str">
        <f>IFERROR(INDEX(vtipo,MATCH(D3397,vcliente,0)),"Normal")</f>
        <v>Oro</v>
      </c>
      <c r="O3397" s="5" t="str">
        <f t="shared" si="159"/>
        <v>No</v>
      </c>
      <c r="P3397" s="3">
        <f t="shared" si="160"/>
        <v>32</v>
      </c>
      <c r="Q3397" s="16">
        <f t="shared" si="161"/>
        <v>64</v>
      </c>
    </row>
    <row r="3398" spans="1:17" x14ac:dyDescent="0.3">
      <c r="A3398" s="6">
        <v>41756</v>
      </c>
      <c r="B3398" s="5" t="s">
        <v>900</v>
      </c>
      <c r="C3398" s="5" t="s">
        <v>888</v>
      </c>
      <c r="D3398" s="5" t="s">
        <v>632</v>
      </c>
      <c r="E3398">
        <v>8</v>
      </c>
      <c r="F3398">
        <v>7</v>
      </c>
      <c r="G3398">
        <v>6</v>
      </c>
      <c r="H3398">
        <v>7</v>
      </c>
      <c r="I3398">
        <v>9</v>
      </c>
      <c r="J3398" s="5" t="s">
        <v>59</v>
      </c>
      <c r="K3398" s="5" t="s">
        <v>17</v>
      </c>
      <c r="L3398">
        <v>14</v>
      </c>
      <c r="M3398" s="3">
        <v>6720</v>
      </c>
      <c r="N3398" s="5" t="str">
        <f>IFERROR(INDEX(vtipo,MATCH(D3398,vcliente,0)),"Normal")</f>
        <v>Oro</v>
      </c>
      <c r="O3398" s="5" t="str">
        <f t="shared" si="159"/>
        <v>No</v>
      </c>
      <c r="P3398" s="3">
        <f t="shared" si="160"/>
        <v>31</v>
      </c>
      <c r="Q3398" s="16">
        <f t="shared" si="161"/>
        <v>62</v>
      </c>
    </row>
    <row r="3399" spans="1:17" x14ac:dyDescent="0.3">
      <c r="A3399" s="6">
        <v>41758</v>
      </c>
      <c r="B3399" s="5" t="s">
        <v>900</v>
      </c>
      <c r="C3399" s="5" t="s">
        <v>888</v>
      </c>
      <c r="D3399" s="5" t="s">
        <v>444</v>
      </c>
      <c r="E3399">
        <v>0</v>
      </c>
      <c r="F3399">
        <v>8</v>
      </c>
      <c r="G3399">
        <v>6</v>
      </c>
      <c r="H3399">
        <v>9</v>
      </c>
      <c r="I3399">
        <v>8</v>
      </c>
      <c r="J3399" s="5" t="s">
        <v>86</v>
      </c>
      <c r="K3399" s="5" t="s">
        <v>20</v>
      </c>
      <c r="L3399">
        <v>11</v>
      </c>
      <c r="M3399" s="3">
        <v>8910</v>
      </c>
      <c r="N3399" s="5" t="str">
        <f>IFERROR(INDEX(vtipo,MATCH(D3399,vcliente,0)),"Normal")</f>
        <v>Normal</v>
      </c>
      <c r="O3399" s="5" t="str">
        <f t="shared" si="159"/>
        <v>No</v>
      </c>
      <c r="P3399" s="3">
        <f t="shared" si="160"/>
        <v>25</v>
      </c>
      <c r="Q3399" s="16">
        <f t="shared" si="161"/>
        <v>62</v>
      </c>
    </row>
    <row r="3400" spans="1:17" x14ac:dyDescent="0.3">
      <c r="A3400" s="6">
        <v>41762</v>
      </c>
      <c r="B3400" s="5" t="s">
        <v>900</v>
      </c>
      <c r="C3400" s="5" t="s">
        <v>888</v>
      </c>
      <c r="D3400" s="5" t="s">
        <v>408</v>
      </c>
      <c r="E3400">
        <v>10</v>
      </c>
      <c r="F3400">
        <v>9</v>
      </c>
      <c r="G3400">
        <v>8</v>
      </c>
      <c r="H3400">
        <v>6</v>
      </c>
      <c r="I3400">
        <v>10</v>
      </c>
      <c r="J3400" s="5" t="s">
        <v>148</v>
      </c>
      <c r="K3400" s="5" t="s">
        <v>20</v>
      </c>
      <c r="L3400">
        <v>4</v>
      </c>
      <c r="M3400" s="3">
        <v>1700</v>
      </c>
      <c r="N3400" s="5" t="str">
        <f>IFERROR(INDEX(vtipo,MATCH(D3400,vcliente,0)),"Normal")</f>
        <v>Normal</v>
      </c>
      <c r="O3400" s="5" t="str">
        <f t="shared" si="159"/>
        <v>Sí</v>
      </c>
      <c r="P3400" s="3">
        <f t="shared" si="160"/>
        <v>37</v>
      </c>
      <c r="Q3400" s="16">
        <f t="shared" si="161"/>
        <v>74</v>
      </c>
    </row>
    <row r="3401" spans="1:17" x14ac:dyDescent="0.3">
      <c r="A3401" s="6">
        <v>41763</v>
      </c>
      <c r="B3401" s="5" t="s">
        <v>900</v>
      </c>
      <c r="C3401" s="5" t="s">
        <v>888</v>
      </c>
      <c r="D3401" s="5" t="s">
        <v>139</v>
      </c>
      <c r="E3401">
        <v>9</v>
      </c>
      <c r="F3401">
        <v>9</v>
      </c>
      <c r="G3401">
        <v>10</v>
      </c>
      <c r="H3401">
        <v>8</v>
      </c>
      <c r="I3401">
        <v>0</v>
      </c>
      <c r="J3401" s="5" t="s">
        <v>32</v>
      </c>
      <c r="K3401" s="5" t="s">
        <v>20</v>
      </c>
      <c r="L3401">
        <v>7</v>
      </c>
      <c r="M3401" s="3">
        <v>3570</v>
      </c>
      <c r="N3401" s="5" t="str">
        <f>IFERROR(INDEX(vtipo,MATCH(D3401,vcliente,0)),"Normal")</f>
        <v>Normal</v>
      </c>
      <c r="O3401" s="5" t="str">
        <f t="shared" si="159"/>
        <v>No</v>
      </c>
      <c r="P3401" s="3">
        <f t="shared" si="160"/>
        <v>36</v>
      </c>
      <c r="Q3401" s="16">
        <f t="shared" si="161"/>
        <v>72</v>
      </c>
    </row>
    <row r="3402" spans="1:17" x14ac:dyDescent="0.3">
      <c r="A3402" s="6">
        <v>41763</v>
      </c>
      <c r="B3402" s="5" t="s">
        <v>900</v>
      </c>
      <c r="C3402" s="5" t="s">
        <v>888</v>
      </c>
      <c r="D3402" s="5" t="s">
        <v>485</v>
      </c>
      <c r="E3402">
        <v>10</v>
      </c>
      <c r="F3402">
        <v>6</v>
      </c>
      <c r="G3402">
        <v>3</v>
      </c>
      <c r="H3402">
        <v>7</v>
      </c>
      <c r="I3402">
        <v>9</v>
      </c>
      <c r="J3402" s="5" t="s">
        <v>36</v>
      </c>
      <c r="K3402" s="5" t="s">
        <v>23</v>
      </c>
      <c r="L3402">
        <v>12</v>
      </c>
      <c r="M3402" s="3">
        <v>6120</v>
      </c>
      <c r="N3402" s="5" t="str">
        <f>IFERROR(INDEX(vtipo,MATCH(D3402,vcliente,0)),"Normal")</f>
        <v>Normal</v>
      </c>
      <c r="O3402" s="5" t="str">
        <f t="shared" si="159"/>
        <v>No</v>
      </c>
      <c r="P3402" s="3">
        <f t="shared" si="160"/>
        <v>26</v>
      </c>
      <c r="Q3402" s="16">
        <f t="shared" si="161"/>
        <v>64</v>
      </c>
    </row>
    <row r="3403" spans="1:17" x14ac:dyDescent="0.3">
      <c r="A3403" s="6">
        <v>41764</v>
      </c>
      <c r="B3403" s="5" t="s">
        <v>900</v>
      </c>
      <c r="C3403" s="5" t="s">
        <v>888</v>
      </c>
      <c r="D3403" s="5" t="s">
        <v>298</v>
      </c>
      <c r="E3403">
        <v>6</v>
      </c>
      <c r="F3403">
        <v>6</v>
      </c>
      <c r="G3403">
        <v>5</v>
      </c>
      <c r="H3403">
        <v>7</v>
      </c>
      <c r="I3403">
        <v>6</v>
      </c>
      <c r="J3403" s="5" t="s">
        <v>19</v>
      </c>
      <c r="K3403" s="5" t="s">
        <v>20</v>
      </c>
      <c r="L3403">
        <v>2</v>
      </c>
      <c r="M3403" s="3">
        <v>850</v>
      </c>
      <c r="N3403" s="5" t="str">
        <f>IFERROR(INDEX(vtipo,MATCH(D3403,vcliente,0)),"Normal")</f>
        <v>Normal</v>
      </c>
      <c r="O3403" s="5" t="str">
        <f t="shared" si="159"/>
        <v>No</v>
      </c>
      <c r="P3403" s="3">
        <f t="shared" si="160"/>
        <v>7</v>
      </c>
      <c r="Q3403" s="16">
        <f t="shared" si="161"/>
        <v>50</v>
      </c>
    </row>
    <row r="3404" spans="1:17" x14ac:dyDescent="0.3">
      <c r="A3404" s="6">
        <v>41765</v>
      </c>
      <c r="B3404" s="5" t="s">
        <v>900</v>
      </c>
      <c r="C3404" s="5" t="s">
        <v>888</v>
      </c>
      <c r="D3404" s="5" t="s">
        <v>598</v>
      </c>
      <c r="E3404">
        <v>8</v>
      </c>
      <c r="F3404">
        <v>6</v>
      </c>
      <c r="G3404">
        <v>0</v>
      </c>
      <c r="H3404">
        <v>10</v>
      </c>
      <c r="I3404">
        <v>8</v>
      </c>
      <c r="J3404" s="5" t="s">
        <v>63</v>
      </c>
      <c r="K3404" s="5" t="s">
        <v>17</v>
      </c>
      <c r="L3404">
        <v>9</v>
      </c>
      <c r="M3404" s="3">
        <v>4590</v>
      </c>
      <c r="N3404" s="5" t="str">
        <f>IFERROR(INDEX(vtipo,MATCH(D3404,vcliente,0)),"Normal")</f>
        <v>Normal</v>
      </c>
      <c r="O3404" s="5" t="str">
        <f t="shared" si="159"/>
        <v>No</v>
      </c>
      <c r="P3404" s="3">
        <f t="shared" si="160"/>
        <v>26</v>
      </c>
      <c r="Q3404" s="16">
        <f t="shared" si="161"/>
        <v>64</v>
      </c>
    </row>
    <row r="3405" spans="1:17" x14ac:dyDescent="0.3">
      <c r="A3405" s="6">
        <v>41767</v>
      </c>
      <c r="B3405" s="5" t="s">
        <v>900</v>
      </c>
      <c r="C3405" s="5" t="s">
        <v>888</v>
      </c>
      <c r="D3405" s="5" t="s">
        <v>213</v>
      </c>
      <c r="E3405">
        <v>8</v>
      </c>
      <c r="F3405">
        <v>8</v>
      </c>
      <c r="G3405">
        <v>4</v>
      </c>
      <c r="H3405">
        <v>6</v>
      </c>
      <c r="I3405">
        <v>7</v>
      </c>
      <c r="J3405" s="5" t="s">
        <v>57</v>
      </c>
      <c r="K3405" s="5" t="s">
        <v>17</v>
      </c>
      <c r="L3405">
        <v>18</v>
      </c>
      <c r="M3405" s="3">
        <v>4590</v>
      </c>
      <c r="N3405" s="5" t="str">
        <f>IFERROR(INDEX(vtipo,MATCH(D3405,vcliente,0)),"Normal")</f>
        <v>Normal</v>
      </c>
      <c r="O3405" s="5" t="str">
        <f t="shared" si="159"/>
        <v>No</v>
      </c>
      <c r="P3405" s="3">
        <f t="shared" si="160"/>
        <v>23</v>
      </c>
      <c r="Q3405" s="16">
        <f t="shared" si="161"/>
        <v>58</v>
      </c>
    </row>
    <row r="3406" spans="1:17" x14ac:dyDescent="0.3">
      <c r="A3406" s="6">
        <v>41770</v>
      </c>
      <c r="B3406" s="5" t="s">
        <v>900</v>
      </c>
      <c r="C3406" s="5" t="s">
        <v>888</v>
      </c>
      <c r="D3406" s="5" t="s">
        <v>873</v>
      </c>
      <c r="E3406">
        <v>1</v>
      </c>
      <c r="F3406">
        <v>9</v>
      </c>
      <c r="G3406">
        <v>10</v>
      </c>
      <c r="H3406">
        <v>8</v>
      </c>
      <c r="I3406">
        <v>0</v>
      </c>
      <c r="J3406" s="5" t="s">
        <v>43</v>
      </c>
      <c r="K3406" s="5" t="s">
        <v>17</v>
      </c>
      <c r="L3406">
        <v>4</v>
      </c>
      <c r="M3406" s="3">
        <v>2380</v>
      </c>
      <c r="N3406" s="5" t="str">
        <f>IFERROR(INDEX(vtipo,MATCH(D3406,vcliente,0)),"Normal")</f>
        <v>Oro</v>
      </c>
      <c r="O3406" s="5" t="str">
        <f t="shared" si="159"/>
        <v>No</v>
      </c>
      <c r="P3406" s="3">
        <f t="shared" si="160"/>
        <v>27</v>
      </c>
      <c r="Q3406" s="16">
        <f t="shared" si="161"/>
        <v>56</v>
      </c>
    </row>
    <row r="3407" spans="1:17" x14ac:dyDescent="0.3">
      <c r="A3407" s="6">
        <v>41774</v>
      </c>
      <c r="B3407" s="5" t="s">
        <v>900</v>
      </c>
      <c r="C3407" s="5" t="s">
        <v>888</v>
      </c>
      <c r="D3407" s="5" t="s">
        <v>507</v>
      </c>
      <c r="E3407">
        <v>8</v>
      </c>
      <c r="F3407">
        <v>7</v>
      </c>
      <c r="G3407">
        <v>8</v>
      </c>
      <c r="H3407">
        <v>10</v>
      </c>
      <c r="I3407">
        <v>7</v>
      </c>
      <c r="J3407" s="5" t="s">
        <v>30</v>
      </c>
      <c r="K3407" s="5" t="s">
        <v>17</v>
      </c>
      <c r="L3407">
        <v>7</v>
      </c>
      <c r="M3407" s="3">
        <v>3920</v>
      </c>
      <c r="N3407" s="5" t="str">
        <f>IFERROR(INDEX(vtipo,MATCH(D3407,vcliente,0)),"Normal")</f>
        <v>Platino</v>
      </c>
      <c r="O3407" s="5" t="str">
        <f t="shared" si="159"/>
        <v>No</v>
      </c>
      <c r="P3407" s="3">
        <f t="shared" si="160"/>
        <v>40</v>
      </c>
      <c r="Q3407" s="16">
        <f t="shared" si="161"/>
        <v>82.5</v>
      </c>
    </row>
    <row r="3408" spans="1:17" x14ac:dyDescent="0.3">
      <c r="A3408" s="6">
        <v>41775</v>
      </c>
      <c r="B3408" s="5" t="s">
        <v>900</v>
      </c>
      <c r="C3408" s="5" t="s">
        <v>888</v>
      </c>
      <c r="D3408" s="5" t="s">
        <v>460</v>
      </c>
      <c r="E3408">
        <v>5</v>
      </c>
      <c r="F3408">
        <v>8</v>
      </c>
      <c r="G3408">
        <v>6</v>
      </c>
      <c r="H3408">
        <v>6</v>
      </c>
      <c r="I3408">
        <v>4</v>
      </c>
      <c r="J3408" s="5" t="s">
        <v>40</v>
      </c>
      <c r="K3408" s="5" t="s">
        <v>23</v>
      </c>
      <c r="L3408">
        <v>18</v>
      </c>
      <c r="M3408" s="3">
        <v>10710</v>
      </c>
      <c r="N3408" s="5" t="str">
        <f>IFERROR(INDEX(vtipo,MATCH(D3408,vcliente,0)),"Normal")</f>
        <v>Oro</v>
      </c>
      <c r="O3408" s="5" t="str">
        <f t="shared" si="159"/>
        <v>No</v>
      </c>
      <c r="P3408" s="3">
        <f t="shared" si="160"/>
        <v>8</v>
      </c>
      <c r="Q3408" s="16">
        <f t="shared" si="161"/>
        <v>50</v>
      </c>
    </row>
    <row r="3409" spans="1:17" x14ac:dyDescent="0.3">
      <c r="A3409" s="6">
        <v>41775</v>
      </c>
      <c r="B3409" s="5" t="s">
        <v>900</v>
      </c>
      <c r="C3409" s="5" t="s">
        <v>888</v>
      </c>
      <c r="D3409" s="5" t="s">
        <v>128</v>
      </c>
      <c r="E3409">
        <v>6</v>
      </c>
      <c r="F3409">
        <v>10</v>
      </c>
      <c r="G3409">
        <v>6</v>
      </c>
      <c r="H3409">
        <v>10</v>
      </c>
      <c r="I3409">
        <v>10</v>
      </c>
      <c r="J3409" s="5" t="s">
        <v>148</v>
      </c>
      <c r="K3409" s="5" t="s">
        <v>20</v>
      </c>
      <c r="L3409">
        <v>2</v>
      </c>
      <c r="M3409" s="3">
        <v>850</v>
      </c>
      <c r="N3409" s="5" t="str">
        <f>IFERROR(INDEX(vtipo,MATCH(D3409,vcliente,0)),"Normal")</f>
        <v>Normal</v>
      </c>
      <c r="O3409" s="5" t="str">
        <f t="shared" si="159"/>
        <v>Sí</v>
      </c>
      <c r="P3409" s="3">
        <f t="shared" si="160"/>
        <v>30</v>
      </c>
      <c r="Q3409" s="16">
        <f t="shared" si="161"/>
        <v>72</v>
      </c>
    </row>
    <row r="3410" spans="1:17" x14ac:dyDescent="0.3">
      <c r="A3410" s="6">
        <v>41776</v>
      </c>
      <c r="B3410" s="5" t="s">
        <v>900</v>
      </c>
      <c r="C3410" s="5" t="s">
        <v>888</v>
      </c>
      <c r="D3410" s="5" t="s">
        <v>165</v>
      </c>
      <c r="E3410">
        <v>9</v>
      </c>
      <c r="F3410">
        <v>10</v>
      </c>
      <c r="G3410">
        <v>8</v>
      </c>
      <c r="H3410">
        <v>10</v>
      </c>
      <c r="I3410">
        <v>3</v>
      </c>
      <c r="J3410" s="5" t="s">
        <v>25</v>
      </c>
      <c r="K3410" s="5" t="s">
        <v>17</v>
      </c>
      <c r="L3410">
        <v>8</v>
      </c>
      <c r="M3410" s="3">
        <v>2040</v>
      </c>
      <c r="N3410" s="5" t="str">
        <f>IFERROR(INDEX(vtipo,MATCH(D3410,vcliente,0)),"Normal")</f>
        <v>Oro</v>
      </c>
      <c r="O3410" s="5" t="str">
        <f t="shared" si="159"/>
        <v>Sí</v>
      </c>
      <c r="P3410" s="3">
        <f t="shared" si="160"/>
        <v>37</v>
      </c>
      <c r="Q3410" s="16">
        <f t="shared" si="161"/>
        <v>74</v>
      </c>
    </row>
    <row r="3411" spans="1:17" x14ac:dyDescent="0.3">
      <c r="A3411" s="6">
        <v>41777</v>
      </c>
      <c r="B3411" s="5" t="s">
        <v>900</v>
      </c>
      <c r="C3411" s="5" t="s">
        <v>888</v>
      </c>
      <c r="D3411" s="5" t="s">
        <v>782</v>
      </c>
      <c r="E3411">
        <v>9</v>
      </c>
      <c r="F3411">
        <v>7</v>
      </c>
      <c r="G3411">
        <v>6</v>
      </c>
      <c r="H3411">
        <v>9</v>
      </c>
      <c r="I3411">
        <v>10</v>
      </c>
      <c r="J3411" s="5" t="s">
        <v>19</v>
      </c>
      <c r="K3411" s="5" t="s">
        <v>20</v>
      </c>
      <c r="L3411">
        <v>9</v>
      </c>
      <c r="M3411" s="3">
        <v>3825</v>
      </c>
      <c r="N3411" s="5" t="str">
        <f>IFERROR(INDEX(vtipo,MATCH(D3411,vcliente,0)),"Normal")</f>
        <v>Oro</v>
      </c>
      <c r="O3411" s="5" t="str">
        <f t="shared" si="159"/>
        <v>No</v>
      </c>
      <c r="P3411" s="3">
        <f t="shared" si="160"/>
        <v>35</v>
      </c>
      <c r="Q3411" s="16">
        <f t="shared" si="161"/>
        <v>70</v>
      </c>
    </row>
    <row r="3412" spans="1:17" x14ac:dyDescent="0.3">
      <c r="A3412" s="6">
        <v>41778</v>
      </c>
      <c r="B3412" s="5" t="s">
        <v>900</v>
      </c>
      <c r="C3412" s="5" t="s">
        <v>888</v>
      </c>
      <c r="D3412" s="5" t="s">
        <v>473</v>
      </c>
      <c r="E3412">
        <v>8</v>
      </c>
      <c r="F3412">
        <v>10</v>
      </c>
      <c r="G3412">
        <v>7</v>
      </c>
      <c r="H3412">
        <v>8</v>
      </c>
      <c r="I3412">
        <v>9</v>
      </c>
      <c r="J3412" s="5" t="s">
        <v>59</v>
      </c>
      <c r="K3412" s="5" t="s">
        <v>17</v>
      </c>
      <c r="L3412">
        <v>8</v>
      </c>
      <c r="M3412" s="3">
        <v>4080</v>
      </c>
      <c r="N3412" s="5" t="str">
        <f>IFERROR(INDEX(vtipo,MATCH(D3412,vcliente,0)),"Normal")</f>
        <v>Normal</v>
      </c>
      <c r="O3412" s="5" t="str">
        <f t="shared" si="159"/>
        <v>No</v>
      </c>
      <c r="P3412" s="3">
        <f t="shared" si="160"/>
        <v>42</v>
      </c>
      <c r="Q3412" s="16">
        <f t="shared" si="161"/>
        <v>87.5</v>
      </c>
    </row>
    <row r="3413" spans="1:17" x14ac:dyDescent="0.3">
      <c r="A3413" s="6">
        <v>41779</v>
      </c>
      <c r="B3413" s="5" t="s">
        <v>900</v>
      </c>
      <c r="C3413" s="5" t="s">
        <v>888</v>
      </c>
      <c r="D3413" s="5" t="s">
        <v>396</v>
      </c>
      <c r="E3413">
        <v>0</v>
      </c>
      <c r="F3413">
        <v>8</v>
      </c>
      <c r="G3413">
        <v>10</v>
      </c>
      <c r="H3413">
        <v>9</v>
      </c>
      <c r="I3413">
        <v>7</v>
      </c>
      <c r="J3413" s="5" t="s">
        <v>34</v>
      </c>
      <c r="K3413" s="5" t="s">
        <v>23</v>
      </c>
      <c r="L3413">
        <v>3</v>
      </c>
      <c r="M3413" s="3">
        <v>1530</v>
      </c>
      <c r="N3413" s="5" t="str">
        <f>IFERROR(INDEX(vtipo,MATCH(D3413,vcliente,0)),"Normal")</f>
        <v>Normal</v>
      </c>
      <c r="O3413" s="5" t="str">
        <f t="shared" si="159"/>
        <v>No</v>
      </c>
      <c r="P3413" s="3">
        <f t="shared" si="160"/>
        <v>34</v>
      </c>
      <c r="Q3413" s="16">
        <f t="shared" si="161"/>
        <v>68</v>
      </c>
    </row>
    <row r="3414" spans="1:17" x14ac:dyDescent="0.3">
      <c r="A3414" s="6">
        <v>41784</v>
      </c>
      <c r="B3414" s="5" t="s">
        <v>900</v>
      </c>
      <c r="C3414" s="5" t="s">
        <v>888</v>
      </c>
      <c r="D3414" s="5" t="s">
        <v>370</v>
      </c>
      <c r="E3414">
        <v>10</v>
      </c>
      <c r="F3414">
        <v>10</v>
      </c>
      <c r="G3414">
        <v>7</v>
      </c>
      <c r="H3414">
        <v>8</v>
      </c>
      <c r="I3414">
        <v>8</v>
      </c>
      <c r="J3414" s="5" t="s">
        <v>40</v>
      </c>
      <c r="K3414" s="5" t="s">
        <v>23</v>
      </c>
      <c r="L3414">
        <v>8</v>
      </c>
      <c r="M3414" s="3">
        <v>4760</v>
      </c>
      <c r="N3414" s="5" t="str">
        <f>IFERROR(INDEX(vtipo,MATCH(D3414,vcliente,0)),"Normal")</f>
        <v>Platino</v>
      </c>
      <c r="O3414" s="5" t="str">
        <f t="shared" si="159"/>
        <v>Sí</v>
      </c>
      <c r="P3414" s="3">
        <f t="shared" si="160"/>
        <v>43</v>
      </c>
      <c r="Q3414" s="16">
        <f t="shared" si="161"/>
        <v>90</v>
      </c>
    </row>
    <row r="3415" spans="1:17" x14ac:dyDescent="0.3">
      <c r="A3415" s="6">
        <v>41785</v>
      </c>
      <c r="B3415" s="5" t="s">
        <v>900</v>
      </c>
      <c r="C3415" s="5" t="s">
        <v>888</v>
      </c>
      <c r="D3415" s="5" t="s">
        <v>551</v>
      </c>
      <c r="E3415">
        <v>2</v>
      </c>
      <c r="F3415">
        <v>9</v>
      </c>
      <c r="G3415">
        <v>5</v>
      </c>
      <c r="H3415">
        <v>10</v>
      </c>
      <c r="I3415">
        <v>10</v>
      </c>
      <c r="J3415" s="5" t="s">
        <v>22</v>
      </c>
      <c r="K3415" s="5" t="s">
        <v>23</v>
      </c>
      <c r="L3415">
        <v>9</v>
      </c>
      <c r="M3415" s="3">
        <v>2160</v>
      </c>
      <c r="N3415" s="5" t="str">
        <f>IFERROR(INDEX(vtipo,MATCH(D3415,vcliente,0)),"Normal")</f>
        <v>Platino</v>
      </c>
      <c r="O3415" s="5" t="str">
        <f t="shared" si="159"/>
        <v>Sí</v>
      </c>
      <c r="P3415" s="3">
        <f t="shared" si="160"/>
        <v>29</v>
      </c>
      <c r="Q3415" s="16">
        <f t="shared" si="161"/>
        <v>68</v>
      </c>
    </row>
    <row r="3416" spans="1:17" x14ac:dyDescent="0.3">
      <c r="A3416" s="6">
        <v>41787</v>
      </c>
      <c r="B3416" s="5" t="s">
        <v>900</v>
      </c>
      <c r="C3416" s="5" t="s">
        <v>888</v>
      </c>
      <c r="D3416" s="5" t="s">
        <v>28</v>
      </c>
      <c r="E3416">
        <v>9</v>
      </c>
      <c r="F3416">
        <v>8</v>
      </c>
      <c r="G3416">
        <v>6</v>
      </c>
      <c r="H3416">
        <v>10</v>
      </c>
      <c r="I3416">
        <v>8</v>
      </c>
      <c r="J3416" s="5" t="s">
        <v>78</v>
      </c>
      <c r="K3416" s="5" t="s">
        <v>20</v>
      </c>
      <c r="L3416">
        <v>6</v>
      </c>
      <c r="M3416" s="3">
        <v>4080</v>
      </c>
      <c r="N3416" s="5" t="str">
        <f>IFERROR(INDEX(vtipo,MATCH(D3416,vcliente,0)),"Normal")</f>
        <v>Normal</v>
      </c>
      <c r="O3416" s="5" t="str">
        <f t="shared" si="159"/>
        <v>No</v>
      </c>
      <c r="P3416" s="3">
        <f t="shared" si="160"/>
        <v>35</v>
      </c>
      <c r="Q3416" s="16">
        <f t="shared" si="161"/>
        <v>70</v>
      </c>
    </row>
    <row r="3417" spans="1:17" x14ac:dyDescent="0.3">
      <c r="A3417" s="6">
        <v>41788</v>
      </c>
      <c r="B3417" s="5" t="s">
        <v>900</v>
      </c>
      <c r="C3417" s="5" t="s">
        <v>888</v>
      </c>
      <c r="D3417" s="5" t="s">
        <v>596</v>
      </c>
      <c r="E3417">
        <v>9</v>
      </c>
      <c r="F3417">
        <v>6</v>
      </c>
      <c r="G3417">
        <v>8</v>
      </c>
      <c r="H3417">
        <v>10</v>
      </c>
      <c r="I3417">
        <v>9</v>
      </c>
      <c r="J3417" s="5" t="s">
        <v>30</v>
      </c>
      <c r="K3417" s="5" t="s">
        <v>17</v>
      </c>
      <c r="L3417">
        <v>5</v>
      </c>
      <c r="M3417" s="3">
        <v>2975</v>
      </c>
      <c r="N3417" s="5" t="str">
        <f>IFERROR(INDEX(vtipo,MATCH(D3417,vcliente,0)),"Normal")</f>
        <v>Oro</v>
      </c>
      <c r="O3417" s="5" t="str">
        <f t="shared" si="159"/>
        <v>No</v>
      </c>
      <c r="P3417" s="3">
        <f t="shared" si="160"/>
        <v>36</v>
      </c>
      <c r="Q3417" s="16">
        <f t="shared" si="161"/>
        <v>72</v>
      </c>
    </row>
    <row r="3418" spans="1:17" x14ac:dyDescent="0.3">
      <c r="A3418" s="6">
        <v>41790</v>
      </c>
      <c r="B3418" s="5" t="s">
        <v>900</v>
      </c>
      <c r="C3418" s="5" t="s">
        <v>888</v>
      </c>
      <c r="D3418" s="5" t="s">
        <v>242</v>
      </c>
      <c r="E3418">
        <v>10</v>
      </c>
      <c r="F3418">
        <v>7</v>
      </c>
      <c r="G3418">
        <v>0</v>
      </c>
      <c r="H3418">
        <v>6</v>
      </c>
      <c r="I3418">
        <v>7</v>
      </c>
      <c r="J3418" s="5" t="s">
        <v>96</v>
      </c>
      <c r="K3418" s="5" t="s">
        <v>20</v>
      </c>
      <c r="L3418">
        <v>4</v>
      </c>
      <c r="M3418" s="3">
        <v>1020</v>
      </c>
      <c r="N3418" s="5" t="str">
        <f>IFERROR(INDEX(vtipo,MATCH(D3418,vcliente,0)),"Normal")</f>
        <v>Platino</v>
      </c>
      <c r="O3418" s="5" t="str">
        <f t="shared" si="159"/>
        <v>No</v>
      </c>
      <c r="P3418" s="3">
        <f t="shared" si="160"/>
        <v>24</v>
      </c>
      <c r="Q3418" s="16">
        <f t="shared" si="161"/>
        <v>60</v>
      </c>
    </row>
    <row r="3419" spans="1:17" x14ac:dyDescent="0.3">
      <c r="A3419" s="6">
        <v>41791</v>
      </c>
      <c r="B3419" s="5" t="s">
        <v>900</v>
      </c>
      <c r="C3419" s="5" t="s">
        <v>888</v>
      </c>
      <c r="D3419" s="5" t="s">
        <v>564</v>
      </c>
      <c r="E3419">
        <v>10</v>
      </c>
      <c r="F3419">
        <v>8</v>
      </c>
      <c r="G3419">
        <v>2</v>
      </c>
      <c r="H3419">
        <v>6</v>
      </c>
      <c r="I3419">
        <v>8</v>
      </c>
      <c r="J3419" s="5" t="s">
        <v>53</v>
      </c>
      <c r="K3419" s="5" t="s">
        <v>17</v>
      </c>
      <c r="L3419">
        <v>5</v>
      </c>
      <c r="M3419" s="3">
        <v>4500</v>
      </c>
      <c r="N3419" s="5" t="str">
        <f>IFERROR(INDEX(vtipo,MATCH(D3419,vcliente,0)),"Normal")</f>
        <v>Normal</v>
      </c>
      <c r="O3419" s="5" t="str">
        <f t="shared" si="159"/>
        <v>No</v>
      </c>
      <c r="P3419" s="3">
        <f t="shared" si="160"/>
        <v>26</v>
      </c>
      <c r="Q3419" s="16">
        <f t="shared" si="161"/>
        <v>64</v>
      </c>
    </row>
    <row r="3420" spans="1:17" x14ac:dyDescent="0.3">
      <c r="A3420" s="6">
        <v>41792</v>
      </c>
      <c r="B3420" s="5" t="s">
        <v>900</v>
      </c>
      <c r="C3420" s="5" t="s">
        <v>888</v>
      </c>
      <c r="D3420" s="5" t="s">
        <v>434</v>
      </c>
      <c r="E3420">
        <v>5</v>
      </c>
      <c r="F3420">
        <v>5</v>
      </c>
      <c r="G3420">
        <v>6</v>
      </c>
      <c r="H3420">
        <v>6</v>
      </c>
      <c r="I3420">
        <v>4</v>
      </c>
      <c r="J3420" s="5" t="s">
        <v>71</v>
      </c>
      <c r="K3420" s="5" t="s">
        <v>20</v>
      </c>
      <c r="L3420">
        <v>11</v>
      </c>
      <c r="M3420" s="3">
        <v>10450</v>
      </c>
      <c r="N3420" s="5" t="str">
        <f>IFERROR(INDEX(vtipo,MATCH(D3420,vcliente,0)),"Normal")</f>
        <v>Normal</v>
      </c>
      <c r="O3420" s="5" t="str">
        <f t="shared" si="159"/>
        <v>No</v>
      </c>
      <c r="P3420" s="3">
        <f t="shared" si="160"/>
        <v>0</v>
      </c>
      <c r="Q3420" s="16">
        <f t="shared" si="161"/>
        <v>44</v>
      </c>
    </row>
    <row r="3421" spans="1:17" x14ac:dyDescent="0.3">
      <c r="A3421" s="6">
        <v>41796</v>
      </c>
      <c r="B3421" s="5" t="s">
        <v>900</v>
      </c>
      <c r="C3421" s="5" t="s">
        <v>888</v>
      </c>
      <c r="D3421" s="5" t="s">
        <v>676</v>
      </c>
      <c r="E3421">
        <v>6</v>
      </c>
      <c r="F3421">
        <v>7</v>
      </c>
      <c r="G3421">
        <v>4</v>
      </c>
      <c r="H3421">
        <v>7</v>
      </c>
      <c r="I3421">
        <v>4</v>
      </c>
      <c r="J3421" s="5" t="s">
        <v>16</v>
      </c>
      <c r="K3421" s="5" t="s">
        <v>17</v>
      </c>
      <c r="L3421">
        <v>7</v>
      </c>
      <c r="M3421" s="3">
        <v>7560</v>
      </c>
      <c r="N3421" s="5" t="str">
        <f>IFERROR(INDEX(vtipo,MATCH(D3421,vcliente,0)),"Normal")</f>
        <v>Normal</v>
      </c>
      <c r="O3421" s="5" t="str">
        <f t="shared" si="159"/>
        <v>No</v>
      </c>
      <c r="P3421" s="3">
        <f t="shared" si="160"/>
        <v>14</v>
      </c>
      <c r="Q3421" s="16">
        <f t="shared" si="161"/>
        <v>48</v>
      </c>
    </row>
    <row r="3422" spans="1:17" x14ac:dyDescent="0.3">
      <c r="A3422" s="6">
        <v>41796</v>
      </c>
      <c r="B3422" s="5" t="s">
        <v>900</v>
      </c>
      <c r="C3422" s="5" t="s">
        <v>888</v>
      </c>
      <c r="D3422" s="5" t="s">
        <v>727</v>
      </c>
      <c r="E3422">
        <v>7</v>
      </c>
      <c r="F3422">
        <v>2</v>
      </c>
      <c r="G3422">
        <v>8</v>
      </c>
      <c r="H3422">
        <v>6</v>
      </c>
      <c r="I3422">
        <v>4</v>
      </c>
      <c r="J3422" s="5" t="s">
        <v>55</v>
      </c>
      <c r="K3422" s="5" t="s">
        <v>23</v>
      </c>
      <c r="L3422">
        <v>1</v>
      </c>
      <c r="M3422" s="3">
        <v>1080</v>
      </c>
      <c r="N3422" s="5" t="str">
        <f>IFERROR(INDEX(vtipo,MATCH(D3422,vcliente,0)),"Normal")</f>
        <v>Normal</v>
      </c>
      <c r="O3422" s="5" t="str">
        <f t="shared" si="159"/>
        <v>No</v>
      </c>
      <c r="P3422" s="3">
        <f t="shared" si="160"/>
        <v>15</v>
      </c>
      <c r="Q3422" s="16">
        <f t="shared" si="161"/>
        <v>50</v>
      </c>
    </row>
    <row r="3423" spans="1:17" x14ac:dyDescent="0.3">
      <c r="A3423" s="6">
        <v>41800</v>
      </c>
      <c r="B3423" s="5" t="s">
        <v>900</v>
      </c>
      <c r="C3423" s="5" t="s">
        <v>888</v>
      </c>
      <c r="D3423" s="5" t="s">
        <v>147</v>
      </c>
      <c r="E3423">
        <v>8</v>
      </c>
      <c r="F3423">
        <v>5</v>
      </c>
      <c r="G3423">
        <v>10</v>
      </c>
      <c r="H3423">
        <v>6</v>
      </c>
      <c r="I3423">
        <v>10</v>
      </c>
      <c r="J3423" s="5" t="s">
        <v>69</v>
      </c>
      <c r="K3423" s="5" t="s">
        <v>23</v>
      </c>
      <c r="L3423">
        <v>9</v>
      </c>
      <c r="M3423" s="3">
        <v>8550</v>
      </c>
      <c r="N3423" s="5" t="str">
        <f>IFERROR(INDEX(vtipo,MATCH(D3423,vcliente,0)),"Normal")</f>
        <v>Normal</v>
      </c>
      <c r="O3423" s="5" t="str">
        <f t="shared" si="159"/>
        <v>Sí</v>
      </c>
      <c r="P3423" s="3">
        <f t="shared" si="160"/>
        <v>28</v>
      </c>
      <c r="Q3423" s="16">
        <f t="shared" si="161"/>
        <v>68</v>
      </c>
    </row>
    <row r="3424" spans="1:17" x14ac:dyDescent="0.3">
      <c r="A3424" s="6">
        <v>41801</v>
      </c>
      <c r="B3424" s="5" t="s">
        <v>900</v>
      </c>
      <c r="C3424" s="5" t="s">
        <v>888</v>
      </c>
      <c r="D3424" s="5" t="s">
        <v>710</v>
      </c>
      <c r="E3424">
        <v>10</v>
      </c>
      <c r="F3424">
        <v>6</v>
      </c>
      <c r="G3424">
        <v>5</v>
      </c>
      <c r="H3424">
        <v>8</v>
      </c>
      <c r="I3424">
        <v>9</v>
      </c>
      <c r="J3424" s="5" t="s">
        <v>90</v>
      </c>
      <c r="K3424" s="5" t="s">
        <v>20</v>
      </c>
      <c r="L3424">
        <v>1</v>
      </c>
      <c r="M3424" s="3">
        <v>810</v>
      </c>
      <c r="N3424" s="5" t="str">
        <f>IFERROR(INDEX(vtipo,MATCH(D3424,vcliente,0)),"Normal")</f>
        <v>Normal</v>
      </c>
      <c r="O3424" s="5" t="str">
        <f t="shared" si="159"/>
        <v>No</v>
      </c>
      <c r="P3424" s="3">
        <f t="shared" si="160"/>
        <v>27</v>
      </c>
      <c r="Q3424" s="16">
        <f t="shared" si="161"/>
        <v>66</v>
      </c>
    </row>
    <row r="3425" spans="1:17" x14ac:dyDescent="0.3">
      <c r="A3425" s="6">
        <v>41804</v>
      </c>
      <c r="B3425" s="5" t="s">
        <v>900</v>
      </c>
      <c r="C3425" s="5" t="s">
        <v>888</v>
      </c>
      <c r="D3425" s="5" t="s">
        <v>253</v>
      </c>
      <c r="E3425">
        <v>7</v>
      </c>
      <c r="F3425">
        <v>8</v>
      </c>
      <c r="G3425">
        <v>10</v>
      </c>
      <c r="H3425">
        <v>7</v>
      </c>
      <c r="I3425">
        <v>5</v>
      </c>
      <c r="J3425" s="5" t="s">
        <v>71</v>
      </c>
      <c r="K3425" s="5" t="s">
        <v>20</v>
      </c>
      <c r="L3425">
        <v>5</v>
      </c>
      <c r="M3425" s="3">
        <v>4750</v>
      </c>
      <c r="N3425" s="5" t="str">
        <f>IFERROR(INDEX(vtipo,MATCH(D3425,vcliente,0)),"Normal")</f>
        <v>Normal</v>
      </c>
      <c r="O3425" s="5" t="str">
        <f t="shared" si="159"/>
        <v>No</v>
      </c>
      <c r="P3425" s="3">
        <f t="shared" si="160"/>
        <v>32</v>
      </c>
      <c r="Q3425" s="16">
        <f t="shared" si="161"/>
        <v>64</v>
      </c>
    </row>
    <row r="3426" spans="1:17" x14ac:dyDescent="0.3">
      <c r="A3426" s="6">
        <v>41806</v>
      </c>
      <c r="B3426" s="5" t="s">
        <v>900</v>
      </c>
      <c r="C3426" s="5" t="s">
        <v>888</v>
      </c>
      <c r="D3426" s="5" t="s">
        <v>129</v>
      </c>
      <c r="E3426">
        <v>9</v>
      </c>
      <c r="F3426">
        <v>8</v>
      </c>
      <c r="G3426">
        <v>5</v>
      </c>
      <c r="H3426">
        <v>8</v>
      </c>
      <c r="I3426">
        <v>6</v>
      </c>
      <c r="J3426" s="5" t="s">
        <v>25</v>
      </c>
      <c r="K3426" s="5" t="s">
        <v>17</v>
      </c>
      <c r="L3426">
        <v>5</v>
      </c>
      <c r="M3426" s="3">
        <v>1200</v>
      </c>
      <c r="N3426" s="5" t="str">
        <f>IFERROR(INDEX(vtipo,MATCH(D3426,vcliente,0)),"Normal")</f>
        <v>Oro</v>
      </c>
      <c r="O3426" s="5" t="str">
        <f t="shared" si="159"/>
        <v>No</v>
      </c>
      <c r="P3426" s="3">
        <f t="shared" si="160"/>
        <v>25</v>
      </c>
      <c r="Q3426" s="16">
        <f t="shared" si="161"/>
        <v>62</v>
      </c>
    </row>
    <row r="3427" spans="1:17" x14ac:dyDescent="0.3">
      <c r="A3427" s="6">
        <v>41808</v>
      </c>
      <c r="B3427" s="5" t="s">
        <v>900</v>
      </c>
      <c r="C3427" s="5" t="s">
        <v>888</v>
      </c>
      <c r="D3427" s="5" t="s">
        <v>421</v>
      </c>
      <c r="E3427">
        <v>0</v>
      </c>
      <c r="F3427">
        <v>8</v>
      </c>
      <c r="G3427">
        <v>9</v>
      </c>
      <c r="H3427">
        <v>9</v>
      </c>
      <c r="I3427">
        <v>9</v>
      </c>
      <c r="J3427" s="5" t="s">
        <v>71</v>
      </c>
      <c r="K3427" s="5" t="s">
        <v>20</v>
      </c>
      <c r="L3427">
        <v>5</v>
      </c>
      <c r="M3427" s="3">
        <v>4250</v>
      </c>
      <c r="N3427" s="5" t="str">
        <f>IFERROR(INDEX(vtipo,MATCH(D3427,vcliente,0)),"Normal")</f>
        <v>Oro</v>
      </c>
      <c r="O3427" s="5" t="str">
        <f t="shared" si="159"/>
        <v>No</v>
      </c>
      <c r="P3427" s="3">
        <f t="shared" si="160"/>
        <v>35</v>
      </c>
      <c r="Q3427" s="16">
        <f t="shared" si="161"/>
        <v>70</v>
      </c>
    </row>
    <row r="3428" spans="1:17" x14ac:dyDescent="0.3">
      <c r="A3428" s="6">
        <v>41808</v>
      </c>
      <c r="B3428" s="5" t="s">
        <v>900</v>
      </c>
      <c r="C3428" s="5" t="s">
        <v>888</v>
      </c>
      <c r="D3428" s="5" t="s">
        <v>271</v>
      </c>
      <c r="E3428">
        <v>7</v>
      </c>
      <c r="F3428">
        <v>10</v>
      </c>
      <c r="G3428">
        <v>9</v>
      </c>
      <c r="H3428">
        <v>8</v>
      </c>
      <c r="I3428">
        <v>8</v>
      </c>
      <c r="J3428" s="5" t="s">
        <v>32</v>
      </c>
      <c r="K3428" s="5" t="s">
        <v>20</v>
      </c>
      <c r="L3428">
        <v>7</v>
      </c>
      <c r="M3428" s="3">
        <v>3780</v>
      </c>
      <c r="N3428" s="5" t="str">
        <f>IFERROR(INDEX(vtipo,MATCH(D3428,vcliente,0)),"Normal")</f>
        <v>Normal</v>
      </c>
      <c r="O3428" s="5" t="str">
        <f t="shared" si="159"/>
        <v>No</v>
      </c>
      <c r="P3428" s="3">
        <f t="shared" si="160"/>
        <v>42</v>
      </c>
      <c r="Q3428" s="16">
        <f t="shared" si="161"/>
        <v>87.5</v>
      </c>
    </row>
    <row r="3429" spans="1:17" x14ac:dyDescent="0.3">
      <c r="A3429" s="6">
        <v>41808</v>
      </c>
      <c r="B3429" s="5" t="s">
        <v>900</v>
      </c>
      <c r="C3429" s="5" t="s">
        <v>888</v>
      </c>
      <c r="D3429" s="5" t="s">
        <v>117</v>
      </c>
      <c r="E3429">
        <v>6</v>
      </c>
      <c r="F3429">
        <v>8</v>
      </c>
      <c r="G3429">
        <v>4</v>
      </c>
      <c r="H3429">
        <v>6</v>
      </c>
      <c r="I3429">
        <v>3</v>
      </c>
      <c r="J3429" s="5" t="s">
        <v>16</v>
      </c>
      <c r="K3429" s="5" t="s">
        <v>17</v>
      </c>
      <c r="L3429">
        <v>4</v>
      </c>
      <c r="M3429" s="3">
        <v>4560</v>
      </c>
      <c r="N3429" s="5" t="str">
        <f>IFERROR(INDEX(vtipo,MATCH(D3429,vcliente,0)),"Normal")</f>
        <v>Normal</v>
      </c>
      <c r="O3429" s="5" t="str">
        <f t="shared" si="159"/>
        <v>No</v>
      </c>
      <c r="P3429" s="3">
        <f t="shared" si="160"/>
        <v>8</v>
      </c>
      <c r="Q3429" s="16">
        <f t="shared" si="161"/>
        <v>48</v>
      </c>
    </row>
    <row r="3430" spans="1:17" x14ac:dyDescent="0.3">
      <c r="A3430" s="6">
        <v>41810</v>
      </c>
      <c r="B3430" s="5" t="s">
        <v>900</v>
      </c>
      <c r="C3430" s="5" t="s">
        <v>888</v>
      </c>
      <c r="D3430" s="5" t="s">
        <v>417</v>
      </c>
      <c r="E3430">
        <v>4</v>
      </c>
      <c r="F3430">
        <v>5</v>
      </c>
      <c r="G3430">
        <v>6</v>
      </c>
      <c r="H3430">
        <v>4</v>
      </c>
      <c r="I3430">
        <v>9</v>
      </c>
      <c r="J3430" s="5" t="s">
        <v>22</v>
      </c>
      <c r="K3430" s="5" t="s">
        <v>23</v>
      </c>
      <c r="L3430">
        <v>11</v>
      </c>
      <c r="M3430" s="3">
        <v>3135</v>
      </c>
      <c r="N3430" s="5" t="str">
        <f>IFERROR(INDEX(vtipo,MATCH(D3430,vcliente,0)),"Normal")</f>
        <v>Normal</v>
      </c>
      <c r="O3430" s="5" t="str">
        <f t="shared" si="159"/>
        <v>No</v>
      </c>
      <c r="P3430" s="3">
        <f t="shared" si="160"/>
        <v>9</v>
      </c>
      <c r="Q3430" s="16">
        <f t="shared" si="161"/>
        <v>48</v>
      </c>
    </row>
    <row r="3431" spans="1:17" x14ac:dyDescent="0.3">
      <c r="A3431" s="6">
        <v>41815</v>
      </c>
      <c r="B3431" s="5" t="s">
        <v>900</v>
      </c>
      <c r="C3431" s="5" t="s">
        <v>888</v>
      </c>
      <c r="D3431" s="5" t="s">
        <v>633</v>
      </c>
      <c r="E3431">
        <v>9</v>
      </c>
      <c r="F3431">
        <v>6</v>
      </c>
      <c r="G3431">
        <v>5</v>
      </c>
      <c r="H3431">
        <v>6</v>
      </c>
      <c r="I3431">
        <v>3</v>
      </c>
      <c r="J3431" s="5" t="s">
        <v>19</v>
      </c>
      <c r="K3431" s="5" t="s">
        <v>20</v>
      </c>
      <c r="L3431">
        <v>8</v>
      </c>
      <c r="M3431" s="3">
        <v>3600</v>
      </c>
      <c r="N3431" s="5" t="str">
        <f>IFERROR(INDEX(vtipo,MATCH(D3431,vcliente,0)),"Normal")</f>
        <v>Normal</v>
      </c>
      <c r="O3431" s="5" t="str">
        <f t="shared" si="159"/>
        <v>No</v>
      </c>
      <c r="P3431" s="3">
        <f t="shared" si="160"/>
        <v>9</v>
      </c>
      <c r="Q3431" s="16">
        <f t="shared" si="161"/>
        <v>52</v>
      </c>
    </row>
    <row r="3432" spans="1:17" x14ac:dyDescent="0.3">
      <c r="A3432" s="6">
        <v>41820</v>
      </c>
      <c r="B3432" s="5" t="s">
        <v>900</v>
      </c>
      <c r="C3432" s="5" t="s">
        <v>888</v>
      </c>
      <c r="D3432" s="5" t="s">
        <v>84</v>
      </c>
      <c r="E3432">
        <v>8</v>
      </c>
      <c r="F3432">
        <v>10</v>
      </c>
      <c r="G3432">
        <v>10</v>
      </c>
      <c r="H3432">
        <v>9</v>
      </c>
      <c r="I3432">
        <v>5</v>
      </c>
      <c r="J3432" s="5" t="s">
        <v>34</v>
      </c>
      <c r="K3432" s="5" t="s">
        <v>23</v>
      </c>
      <c r="L3432">
        <v>2</v>
      </c>
      <c r="M3432" s="3">
        <v>1140</v>
      </c>
      <c r="N3432" s="5" t="str">
        <f>IFERROR(INDEX(vtipo,MATCH(D3432,vcliente,0)),"Normal")</f>
        <v>Normal</v>
      </c>
      <c r="O3432" s="5" t="str">
        <f t="shared" si="159"/>
        <v>Sí</v>
      </c>
      <c r="P3432" s="3">
        <f t="shared" si="160"/>
        <v>37</v>
      </c>
      <c r="Q3432" s="16">
        <f t="shared" si="161"/>
        <v>74</v>
      </c>
    </row>
    <row r="3433" spans="1:17" x14ac:dyDescent="0.3">
      <c r="A3433" s="6">
        <v>41822</v>
      </c>
      <c r="B3433" s="5" t="s">
        <v>900</v>
      </c>
      <c r="C3433" s="5" t="s">
        <v>888</v>
      </c>
      <c r="D3433" s="5" t="s">
        <v>470</v>
      </c>
      <c r="E3433">
        <v>4</v>
      </c>
      <c r="F3433">
        <v>7</v>
      </c>
      <c r="G3433">
        <v>4</v>
      </c>
      <c r="H3433">
        <v>6</v>
      </c>
      <c r="I3433">
        <v>4</v>
      </c>
      <c r="J3433" s="5" t="s">
        <v>30</v>
      </c>
      <c r="K3433" s="5" t="s">
        <v>17</v>
      </c>
      <c r="L3433">
        <v>8</v>
      </c>
      <c r="M3433" s="3">
        <v>5320</v>
      </c>
      <c r="N3433" s="5" t="str">
        <f>IFERROR(INDEX(vtipo,MATCH(D3433,vcliente,0)),"Normal")</f>
        <v>Normal</v>
      </c>
      <c r="O3433" s="5" t="str">
        <f t="shared" si="159"/>
        <v>No</v>
      </c>
      <c r="P3433" s="3">
        <f t="shared" si="160"/>
        <v>7</v>
      </c>
      <c r="Q3433" s="16">
        <f t="shared" si="161"/>
        <v>42</v>
      </c>
    </row>
    <row r="3434" spans="1:17" x14ac:dyDescent="0.3">
      <c r="A3434" s="6">
        <v>41822</v>
      </c>
      <c r="B3434" s="5" t="s">
        <v>900</v>
      </c>
      <c r="C3434" s="5" t="s">
        <v>888</v>
      </c>
      <c r="D3434" s="5" t="s">
        <v>350</v>
      </c>
      <c r="E3434">
        <v>1</v>
      </c>
      <c r="F3434">
        <v>10</v>
      </c>
      <c r="G3434">
        <v>9</v>
      </c>
      <c r="H3434">
        <v>10</v>
      </c>
      <c r="I3434">
        <v>6</v>
      </c>
      <c r="J3434" s="5" t="s">
        <v>36</v>
      </c>
      <c r="K3434" s="5" t="s">
        <v>23</v>
      </c>
      <c r="L3434">
        <v>5</v>
      </c>
      <c r="M3434" s="3">
        <v>2700</v>
      </c>
      <c r="N3434" s="5" t="str">
        <f>IFERROR(INDEX(vtipo,MATCH(D3434,vcliente,0)),"Normal")</f>
        <v>Normal</v>
      </c>
      <c r="O3434" s="5" t="str">
        <f t="shared" si="159"/>
        <v>Sí</v>
      </c>
      <c r="P3434" s="3">
        <f t="shared" si="160"/>
        <v>29</v>
      </c>
      <c r="Q3434" s="16">
        <f t="shared" si="161"/>
        <v>70</v>
      </c>
    </row>
    <row r="3435" spans="1:17" x14ac:dyDescent="0.3">
      <c r="A3435" s="6">
        <v>41823</v>
      </c>
      <c r="B3435" s="5" t="s">
        <v>900</v>
      </c>
      <c r="C3435" s="5" t="s">
        <v>888</v>
      </c>
      <c r="D3435" s="5" t="s">
        <v>401</v>
      </c>
      <c r="E3435">
        <v>6</v>
      </c>
      <c r="F3435">
        <v>5</v>
      </c>
      <c r="G3435">
        <v>8</v>
      </c>
      <c r="H3435">
        <v>10</v>
      </c>
      <c r="I3435">
        <v>9</v>
      </c>
      <c r="J3435" s="5" t="s">
        <v>36</v>
      </c>
      <c r="K3435" s="5" t="s">
        <v>23</v>
      </c>
      <c r="L3435">
        <v>5</v>
      </c>
      <c r="M3435" s="3">
        <v>2700</v>
      </c>
      <c r="N3435" s="5" t="str">
        <f>IFERROR(INDEX(vtipo,MATCH(D3435,vcliente,0)),"Normal")</f>
        <v>Platino</v>
      </c>
      <c r="O3435" s="5" t="str">
        <f t="shared" si="159"/>
        <v>No</v>
      </c>
      <c r="P3435" s="3">
        <f t="shared" si="160"/>
        <v>27</v>
      </c>
      <c r="Q3435" s="16">
        <f t="shared" si="161"/>
        <v>66</v>
      </c>
    </row>
    <row r="3436" spans="1:17" x14ac:dyDescent="0.3">
      <c r="A3436" s="6">
        <v>41824</v>
      </c>
      <c r="B3436" s="5" t="s">
        <v>900</v>
      </c>
      <c r="C3436" s="5" t="s">
        <v>888</v>
      </c>
      <c r="D3436" s="5" t="s">
        <v>530</v>
      </c>
      <c r="E3436">
        <v>6</v>
      </c>
      <c r="F3436">
        <v>6</v>
      </c>
      <c r="G3436">
        <v>7</v>
      </c>
      <c r="H3436">
        <v>6</v>
      </c>
      <c r="I3436">
        <v>6</v>
      </c>
      <c r="J3436" s="5" t="s">
        <v>82</v>
      </c>
      <c r="K3436" s="5" t="s">
        <v>17</v>
      </c>
      <c r="L3436">
        <v>3</v>
      </c>
      <c r="M3436" s="3">
        <v>3240</v>
      </c>
      <c r="N3436" s="5" t="str">
        <f>IFERROR(INDEX(vtipo,MATCH(D3436,vcliente,0)),"Normal")</f>
        <v>Normal</v>
      </c>
      <c r="O3436" s="5" t="str">
        <f t="shared" si="159"/>
        <v>No</v>
      </c>
      <c r="P3436" s="3">
        <f t="shared" si="160"/>
        <v>7</v>
      </c>
      <c r="Q3436" s="16">
        <f t="shared" si="161"/>
        <v>50</v>
      </c>
    </row>
    <row r="3437" spans="1:17" x14ac:dyDescent="0.3">
      <c r="A3437" s="6">
        <v>41824</v>
      </c>
      <c r="B3437" s="5" t="s">
        <v>900</v>
      </c>
      <c r="C3437" s="5" t="s">
        <v>888</v>
      </c>
      <c r="D3437" s="5" t="s">
        <v>445</v>
      </c>
      <c r="E3437">
        <v>8</v>
      </c>
      <c r="F3437">
        <v>8</v>
      </c>
      <c r="G3437">
        <v>4</v>
      </c>
      <c r="H3437">
        <v>4</v>
      </c>
      <c r="I3437">
        <v>6</v>
      </c>
      <c r="J3437" s="5" t="s">
        <v>96</v>
      </c>
      <c r="K3437" s="5" t="s">
        <v>20</v>
      </c>
      <c r="L3437">
        <v>9</v>
      </c>
      <c r="M3437" s="3">
        <v>2430</v>
      </c>
      <c r="N3437" s="5" t="str">
        <f>IFERROR(INDEX(vtipo,MATCH(D3437,vcliente,0)),"Normal")</f>
        <v>Oro</v>
      </c>
      <c r="O3437" s="5" t="str">
        <f t="shared" si="159"/>
        <v>No</v>
      </c>
      <c r="P3437" s="3">
        <f t="shared" si="160"/>
        <v>16</v>
      </c>
      <c r="Q3437" s="16">
        <f t="shared" si="161"/>
        <v>52</v>
      </c>
    </row>
    <row r="3438" spans="1:17" x14ac:dyDescent="0.3">
      <c r="A3438" s="6">
        <v>41826</v>
      </c>
      <c r="B3438" s="5" t="s">
        <v>900</v>
      </c>
      <c r="C3438" s="5" t="s">
        <v>888</v>
      </c>
      <c r="D3438" s="5" t="s">
        <v>486</v>
      </c>
      <c r="E3438">
        <v>7</v>
      </c>
      <c r="F3438">
        <v>8</v>
      </c>
      <c r="G3438">
        <v>6</v>
      </c>
      <c r="H3438">
        <v>4</v>
      </c>
      <c r="I3438">
        <v>4</v>
      </c>
      <c r="J3438" s="5" t="s">
        <v>59</v>
      </c>
      <c r="K3438" s="5" t="s">
        <v>17</v>
      </c>
      <c r="L3438">
        <v>1</v>
      </c>
      <c r="M3438" s="3">
        <v>570</v>
      </c>
      <c r="N3438" s="5" t="str">
        <f>IFERROR(INDEX(vtipo,MATCH(D3438,vcliente,0)),"Normal")</f>
        <v>Normal</v>
      </c>
      <c r="O3438" s="5" t="str">
        <f t="shared" si="159"/>
        <v>No</v>
      </c>
      <c r="P3438" s="3">
        <f t="shared" si="160"/>
        <v>15</v>
      </c>
      <c r="Q3438" s="16">
        <f t="shared" si="161"/>
        <v>50</v>
      </c>
    </row>
    <row r="3439" spans="1:17" x14ac:dyDescent="0.3">
      <c r="A3439" s="6">
        <v>41828</v>
      </c>
      <c r="B3439" s="5" t="s">
        <v>900</v>
      </c>
      <c r="C3439" s="5" t="s">
        <v>888</v>
      </c>
      <c r="D3439" s="5" t="s">
        <v>639</v>
      </c>
      <c r="E3439">
        <v>6</v>
      </c>
      <c r="F3439">
        <v>0</v>
      </c>
      <c r="G3439">
        <v>7</v>
      </c>
      <c r="H3439">
        <v>5</v>
      </c>
      <c r="I3439">
        <v>5</v>
      </c>
      <c r="J3439" s="5" t="s">
        <v>30</v>
      </c>
      <c r="K3439" s="5" t="s">
        <v>17</v>
      </c>
      <c r="L3439">
        <v>2</v>
      </c>
      <c r="M3439" s="3">
        <v>1400</v>
      </c>
      <c r="N3439" s="5" t="str">
        <f>IFERROR(INDEX(vtipo,MATCH(D3439,vcliente,0)),"Normal")</f>
        <v>Normal</v>
      </c>
      <c r="O3439" s="5" t="str">
        <f t="shared" si="159"/>
        <v>No</v>
      </c>
      <c r="P3439" s="3">
        <f t="shared" si="160"/>
        <v>7</v>
      </c>
      <c r="Q3439" s="16">
        <f t="shared" si="161"/>
        <v>46</v>
      </c>
    </row>
    <row r="3440" spans="1:17" x14ac:dyDescent="0.3">
      <c r="A3440" s="6">
        <v>41828</v>
      </c>
      <c r="B3440" s="5" t="s">
        <v>900</v>
      </c>
      <c r="C3440" s="5" t="s">
        <v>888</v>
      </c>
      <c r="D3440" s="5" t="s">
        <v>410</v>
      </c>
      <c r="E3440">
        <v>2</v>
      </c>
      <c r="F3440">
        <v>7</v>
      </c>
      <c r="G3440">
        <v>7</v>
      </c>
      <c r="H3440">
        <v>8</v>
      </c>
      <c r="I3440">
        <v>8</v>
      </c>
      <c r="J3440" s="5" t="s">
        <v>27</v>
      </c>
      <c r="K3440" s="5" t="s">
        <v>23</v>
      </c>
      <c r="L3440">
        <v>7</v>
      </c>
      <c r="M3440" s="3">
        <v>1995</v>
      </c>
      <c r="N3440" s="5" t="str">
        <f>IFERROR(INDEX(vtipo,MATCH(D3440,vcliente,0)),"Normal")</f>
        <v>Normal</v>
      </c>
      <c r="O3440" s="5" t="str">
        <f t="shared" si="159"/>
        <v>No</v>
      </c>
      <c r="P3440" s="3">
        <f t="shared" si="160"/>
        <v>30</v>
      </c>
      <c r="Q3440" s="16">
        <f t="shared" si="161"/>
        <v>60</v>
      </c>
    </row>
    <row r="3441" spans="1:17" x14ac:dyDescent="0.3">
      <c r="A3441" s="6">
        <v>41831</v>
      </c>
      <c r="B3441" s="5" t="s">
        <v>900</v>
      </c>
      <c r="C3441" s="5" t="s">
        <v>888</v>
      </c>
      <c r="D3441" s="5" t="s">
        <v>838</v>
      </c>
      <c r="E3441">
        <v>10</v>
      </c>
      <c r="F3441">
        <v>9</v>
      </c>
      <c r="G3441">
        <v>10</v>
      </c>
      <c r="H3441">
        <v>5</v>
      </c>
      <c r="I3441">
        <v>7</v>
      </c>
      <c r="J3441" s="5" t="s">
        <v>22</v>
      </c>
      <c r="K3441" s="5" t="s">
        <v>23</v>
      </c>
      <c r="L3441">
        <v>15</v>
      </c>
      <c r="M3441" s="3">
        <v>3825</v>
      </c>
      <c r="N3441" s="5" t="str">
        <f>IFERROR(INDEX(vtipo,MATCH(D3441,vcliente,0)),"Normal")</f>
        <v>Oro</v>
      </c>
      <c r="O3441" s="5" t="str">
        <f t="shared" si="159"/>
        <v>Sí</v>
      </c>
      <c r="P3441" s="3">
        <f t="shared" si="160"/>
        <v>36</v>
      </c>
      <c r="Q3441" s="16">
        <f t="shared" si="161"/>
        <v>72</v>
      </c>
    </row>
    <row r="3442" spans="1:17" x14ac:dyDescent="0.3">
      <c r="A3442" s="6">
        <v>41835</v>
      </c>
      <c r="B3442" s="5" t="s">
        <v>900</v>
      </c>
      <c r="C3442" s="5" t="s">
        <v>888</v>
      </c>
      <c r="D3442" s="5" t="s">
        <v>611</v>
      </c>
      <c r="E3442">
        <v>8</v>
      </c>
      <c r="F3442">
        <v>8</v>
      </c>
      <c r="G3442">
        <v>8</v>
      </c>
      <c r="H3442">
        <v>9</v>
      </c>
      <c r="I3442">
        <v>5</v>
      </c>
      <c r="J3442" s="5" t="s">
        <v>43</v>
      </c>
      <c r="K3442" s="5" t="s">
        <v>17</v>
      </c>
      <c r="L3442">
        <v>4</v>
      </c>
      <c r="M3442" s="3">
        <v>2240</v>
      </c>
      <c r="N3442" s="5" t="str">
        <f>IFERROR(INDEX(vtipo,MATCH(D3442,vcliente,0)),"Normal")</f>
        <v>Platino</v>
      </c>
      <c r="O3442" s="5" t="str">
        <f t="shared" si="159"/>
        <v>No</v>
      </c>
      <c r="P3442" s="3">
        <f t="shared" si="160"/>
        <v>33</v>
      </c>
      <c r="Q3442" s="16">
        <f t="shared" si="161"/>
        <v>66</v>
      </c>
    </row>
    <row r="3443" spans="1:17" x14ac:dyDescent="0.3">
      <c r="A3443" s="6">
        <v>41835</v>
      </c>
      <c r="B3443" s="5" t="s">
        <v>900</v>
      </c>
      <c r="C3443" s="5" t="s">
        <v>888</v>
      </c>
      <c r="D3443" s="5" t="s">
        <v>467</v>
      </c>
      <c r="E3443">
        <v>6</v>
      </c>
      <c r="F3443">
        <v>10</v>
      </c>
      <c r="G3443">
        <v>7</v>
      </c>
      <c r="H3443">
        <v>9</v>
      </c>
      <c r="I3443">
        <v>7</v>
      </c>
      <c r="J3443" s="5" t="s">
        <v>32</v>
      </c>
      <c r="K3443" s="5" t="s">
        <v>20</v>
      </c>
      <c r="L3443">
        <v>6</v>
      </c>
      <c r="M3443" s="3">
        <v>3600</v>
      </c>
      <c r="N3443" s="5" t="str">
        <f>IFERROR(INDEX(vtipo,MATCH(D3443,vcliente,0)),"Normal")</f>
        <v>Normal</v>
      </c>
      <c r="O3443" s="5" t="str">
        <f t="shared" si="159"/>
        <v>No</v>
      </c>
      <c r="P3443" s="3">
        <f t="shared" si="160"/>
        <v>33</v>
      </c>
      <c r="Q3443" s="16">
        <f t="shared" si="161"/>
        <v>66</v>
      </c>
    </row>
    <row r="3444" spans="1:17" x14ac:dyDescent="0.3">
      <c r="A3444" s="6">
        <v>41836</v>
      </c>
      <c r="B3444" s="5" t="s">
        <v>900</v>
      </c>
      <c r="C3444" s="5" t="s">
        <v>888</v>
      </c>
      <c r="D3444" s="5" t="s">
        <v>135</v>
      </c>
      <c r="E3444">
        <v>6</v>
      </c>
      <c r="F3444">
        <v>7</v>
      </c>
      <c r="G3444">
        <v>6</v>
      </c>
      <c r="H3444">
        <v>8</v>
      </c>
      <c r="I3444">
        <v>5</v>
      </c>
      <c r="J3444" s="5" t="s">
        <v>55</v>
      </c>
      <c r="K3444" s="5" t="s">
        <v>23</v>
      </c>
      <c r="L3444">
        <v>3</v>
      </c>
      <c r="M3444" s="3">
        <v>3600</v>
      </c>
      <c r="N3444" s="5" t="str">
        <f>IFERROR(INDEX(vtipo,MATCH(D3444,vcliente,0)),"Normal")</f>
        <v>Normal</v>
      </c>
      <c r="O3444" s="5" t="str">
        <f t="shared" si="159"/>
        <v>No</v>
      </c>
      <c r="P3444" s="3">
        <f t="shared" si="160"/>
        <v>15</v>
      </c>
      <c r="Q3444" s="16">
        <f t="shared" si="161"/>
        <v>54</v>
      </c>
    </row>
    <row r="3445" spans="1:17" x14ac:dyDescent="0.3">
      <c r="A3445" s="6">
        <v>41839</v>
      </c>
      <c r="B3445" s="5" t="s">
        <v>900</v>
      </c>
      <c r="C3445" s="5" t="s">
        <v>888</v>
      </c>
      <c r="D3445" s="5" t="s">
        <v>52</v>
      </c>
      <c r="E3445">
        <v>8</v>
      </c>
      <c r="F3445">
        <v>6</v>
      </c>
      <c r="G3445">
        <v>5</v>
      </c>
      <c r="H3445">
        <v>4</v>
      </c>
      <c r="I3445">
        <v>8</v>
      </c>
      <c r="J3445" s="5" t="s">
        <v>69</v>
      </c>
      <c r="K3445" s="5" t="s">
        <v>23</v>
      </c>
      <c r="L3445">
        <v>13</v>
      </c>
      <c r="M3445" s="3">
        <v>13000</v>
      </c>
      <c r="N3445" s="5" t="str">
        <f>IFERROR(INDEX(vtipo,MATCH(D3445,vcliente,0)),"Normal")</f>
        <v>Normal</v>
      </c>
      <c r="O3445" s="5" t="str">
        <f t="shared" si="159"/>
        <v>No</v>
      </c>
      <c r="P3445" s="3">
        <f t="shared" si="160"/>
        <v>16</v>
      </c>
      <c r="Q3445" s="16">
        <f t="shared" si="161"/>
        <v>54</v>
      </c>
    </row>
    <row r="3446" spans="1:17" x14ac:dyDescent="0.3">
      <c r="A3446" s="6">
        <v>41839</v>
      </c>
      <c r="B3446" s="5" t="s">
        <v>900</v>
      </c>
      <c r="C3446" s="5" t="s">
        <v>888</v>
      </c>
      <c r="D3446" s="5" t="s">
        <v>555</v>
      </c>
      <c r="E3446">
        <v>7</v>
      </c>
      <c r="F3446">
        <v>9</v>
      </c>
      <c r="G3446">
        <v>10</v>
      </c>
      <c r="H3446">
        <v>8</v>
      </c>
      <c r="I3446">
        <v>6</v>
      </c>
      <c r="J3446" s="5" t="s">
        <v>74</v>
      </c>
      <c r="K3446" s="5" t="s">
        <v>23</v>
      </c>
      <c r="L3446">
        <v>2</v>
      </c>
      <c r="M3446" s="3">
        <v>850</v>
      </c>
      <c r="N3446" s="5" t="str">
        <f>IFERROR(INDEX(vtipo,MATCH(D3446,vcliente,0)),"Normal")</f>
        <v>Oro</v>
      </c>
      <c r="O3446" s="5" t="str">
        <f t="shared" si="159"/>
        <v>No</v>
      </c>
      <c r="P3446" s="3">
        <f t="shared" si="160"/>
        <v>34</v>
      </c>
      <c r="Q3446" s="16">
        <f t="shared" si="161"/>
        <v>68</v>
      </c>
    </row>
    <row r="3447" spans="1:17" x14ac:dyDescent="0.3">
      <c r="A3447" s="6">
        <v>41840</v>
      </c>
      <c r="B3447" s="5" t="s">
        <v>900</v>
      </c>
      <c r="C3447" s="5" t="s">
        <v>888</v>
      </c>
      <c r="D3447" s="5" t="s">
        <v>677</v>
      </c>
      <c r="E3447">
        <v>9</v>
      </c>
      <c r="F3447">
        <v>6</v>
      </c>
      <c r="G3447">
        <v>8</v>
      </c>
      <c r="H3447">
        <v>10</v>
      </c>
      <c r="I3447">
        <v>9</v>
      </c>
      <c r="J3447" s="5" t="s">
        <v>36</v>
      </c>
      <c r="K3447" s="5" t="s">
        <v>23</v>
      </c>
      <c r="L3447">
        <v>2</v>
      </c>
      <c r="M3447" s="3">
        <v>1140</v>
      </c>
      <c r="N3447" s="5" t="str">
        <f>IFERROR(INDEX(vtipo,MATCH(D3447,vcliente,0)),"Normal")</f>
        <v>Normal</v>
      </c>
      <c r="O3447" s="5" t="str">
        <f t="shared" si="159"/>
        <v>No</v>
      </c>
      <c r="P3447" s="3">
        <f t="shared" si="160"/>
        <v>36</v>
      </c>
      <c r="Q3447" s="16">
        <f t="shared" si="161"/>
        <v>72</v>
      </c>
    </row>
    <row r="3448" spans="1:17" x14ac:dyDescent="0.3">
      <c r="A3448" s="6">
        <v>41840</v>
      </c>
      <c r="B3448" s="5" t="s">
        <v>900</v>
      </c>
      <c r="C3448" s="5" t="s">
        <v>888</v>
      </c>
      <c r="D3448" s="5" t="s">
        <v>901</v>
      </c>
      <c r="E3448">
        <v>8</v>
      </c>
      <c r="F3448">
        <v>9</v>
      </c>
      <c r="G3448">
        <v>9</v>
      </c>
      <c r="H3448">
        <v>5</v>
      </c>
      <c r="I3448">
        <v>7</v>
      </c>
      <c r="J3448" s="5" t="s">
        <v>96</v>
      </c>
      <c r="K3448" s="5" t="s">
        <v>20</v>
      </c>
      <c r="L3448">
        <v>3</v>
      </c>
      <c r="M3448" s="3">
        <v>810</v>
      </c>
      <c r="N3448" s="5" t="str">
        <f>IFERROR(INDEX(vtipo,MATCH(D3448,vcliente,0)),"Normal")</f>
        <v>Normal</v>
      </c>
      <c r="O3448" s="5" t="str">
        <f t="shared" si="159"/>
        <v>No</v>
      </c>
      <c r="P3448" s="3">
        <f t="shared" si="160"/>
        <v>33</v>
      </c>
      <c r="Q3448" s="16">
        <f t="shared" si="161"/>
        <v>66</v>
      </c>
    </row>
    <row r="3449" spans="1:17" x14ac:dyDescent="0.3">
      <c r="A3449" s="6">
        <v>41840</v>
      </c>
      <c r="B3449" s="5" t="s">
        <v>900</v>
      </c>
      <c r="C3449" s="5" t="s">
        <v>888</v>
      </c>
      <c r="D3449" s="5" t="s">
        <v>143</v>
      </c>
      <c r="E3449">
        <v>9</v>
      </c>
      <c r="F3449">
        <v>10</v>
      </c>
      <c r="G3449">
        <v>9</v>
      </c>
      <c r="H3449">
        <v>6</v>
      </c>
      <c r="I3449">
        <v>5</v>
      </c>
      <c r="J3449" s="5" t="s">
        <v>22</v>
      </c>
      <c r="K3449" s="5" t="s">
        <v>23</v>
      </c>
      <c r="L3449">
        <v>11</v>
      </c>
      <c r="M3449" s="3">
        <v>3300</v>
      </c>
      <c r="N3449" s="5" t="str">
        <f>IFERROR(INDEX(vtipo,MATCH(D3449,vcliente,0)),"Normal")</f>
        <v>Normal</v>
      </c>
      <c r="O3449" s="5" t="str">
        <f t="shared" si="159"/>
        <v>No</v>
      </c>
      <c r="P3449" s="3">
        <f t="shared" si="160"/>
        <v>28</v>
      </c>
      <c r="Q3449" s="16">
        <f t="shared" si="161"/>
        <v>68</v>
      </c>
    </row>
    <row r="3450" spans="1:17" x14ac:dyDescent="0.3">
      <c r="A3450" s="6">
        <v>41841</v>
      </c>
      <c r="B3450" s="5" t="s">
        <v>900</v>
      </c>
      <c r="C3450" s="5" t="s">
        <v>888</v>
      </c>
      <c r="D3450" s="5" t="s">
        <v>562</v>
      </c>
      <c r="E3450">
        <v>8</v>
      </c>
      <c r="F3450">
        <v>10</v>
      </c>
      <c r="G3450">
        <v>7</v>
      </c>
      <c r="H3450">
        <v>8</v>
      </c>
      <c r="I3450">
        <v>9</v>
      </c>
      <c r="J3450" s="5" t="s">
        <v>32</v>
      </c>
      <c r="K3450" s="5" t="s">
        <v>20</v>
      </c>
      <c r="L3450">
        <v>10</v>
      </c>
      <c r="M3450" s="3">
        <v>4800</v>
      </c>
      <c r="N3450" s="5" t="str">
        <f>IFERROR(INDEX(vtipo,MATCH(D3450,vcliente,0)),"Normal")</f>
        <v>Oro</v>
      </c>
      <c r="O3450" s="5" t="str">
        <f t="shared" si="159"/>
        <v>No</v>
      </c>
      <c r="P3450" s="3">
        <f t="shared" si="160"/>
        <v>42</v>
      </c>
      <c r="Q3450" s="16">
        <f t="shared" si="161"/>
        <v>87.5</v>
      </c>
    </row>
    <row r="3451" spans="1:17" x14ac:dyDescent="0.3">
      <c r="A3451" s="6">
        <v>41841</v>
      </c>
      <c r="B3451" s="5" t="s">
        <v>900</v>
      </c>
      <c r="C3451" s="5" t="s">
        <v>888</v>
      </c>
      <c r="D3451" s="5" t="s">
        <v>902</v>
      </c>
      <c r="E3451">
        <v>6</v>
      </c>
      <c r="F3451">
        <v>5</v>
      </c>
      <c r="G3451">
        <v>5</v>
      </c>
      <c r="H3451">
        <v>7</v>
      </c>
      <c r="I3451">
        <v>8</v>
      </c>
      <c r="J3451" s="5" t="s">
        <v>16</v>
      </c>
      <c r="K3451" s="5" t="s">
        <v>17</v>
      </c>
      <c r="L3451">
        <v>4</v>
      </c>
      <c r="M3451" s="3">
        <v>4320</v>
      </c>
      <c r="N3451" s="5" t="str">
        <f>IFERROR(INDEX(vtipo,MATCH(D3451,vcliente,0)),"Normal")</f>
        <v>Platino</v>
      </c>
      <c r="O3451" s="5" t="str">
        <f t="shared" si="159"/>
        <v>No</v>
      </c>
      <c r="P3451" s="3">
        <f t="shared" si="160"/>
        <v>15</v>
      </c>
      <c r="Q3451" s="16">
        <f t="shared" si="161"/>
        <v>52</v>
      </c>
    </row>
    <row r="3452" spans="1:17" x14ac:dyDescent="0.3">
      <c r="A3452" s="6">
        <v>41847</v>
      </c>
      <c r="B3452" s="5" t="s">
        <v>900</v>
      </c>
      <c r="C3452" s="5" t="s">
        <v>888</v>
      </c>
      <c r="D3452" s="5" t="s">
        <v>315</v>
      </c>
      <c r="E3452">
        <v>8</v>
      </c>
      <c r="F3452">
        <v>10</v>
      </c>
      <c r="G3452">
        <v>6</v>
      </c>
      <c r="H3452">
        <v>8</v>
      </c>
      <c r="I3452">
        <v>8</v>
      </c>
      <c r="J3452" s="5" t="s">
        <v>36</v>
      </c>
      <c r="K3452" s="5" t="s">
        <v>23</v>
      </c>
      <c r="L3452">
        <v>7</v>
      </c>
      <c r="M3452" s="3">
        <v>4200</v>
      </c>
      <c r="N3452" s="5" t="str">
        <f>IFERROR(INDEX(vtipo,MATCH(D3452,vcliente,0)),"Normal")</f>
        <v>Normal</v>
      </c>
      <c r="O3452" s="5" t="str">
        <f t="shared" si="159"/>
        <v>No</v>
      </c>
      <c r="P3452" s="3">
        <f t="shared" si="160"/>
        <v>34</v>
      </c>
      <c r="Q3452" s="16">
        <f t="shared" si="161"/>
        <v>68</v>
      </c>
    </row>
    <row r="3453" spans="1:17" x14ac:dyDescent="0.3">
      <c r="A3453" s="6">
        <v>41848</v>
      </c>
      <c r="B3453" s="5" t="s">
        <v>900</v>
      </c>
      <c r="C3453" s="5" t="s">
        <v>888</v>
      </c>
      <c r="D3453" s="5" t="s">
        <v>158</v>
      </c>
      <c r="E3453">
        <v>5</v>
      </c>
      <c r="F3453">
        <v>5</v>
      </c>
      <c r="G3453">
        <v>0</v>
      </c>
      <c r="H3453">
        <v>9</v>
      </c>
      <c r="I3453">
        <v>8</v>
      </c>
      <c r="J3453" s="5" t="s">
        <v>34</v>
      </c>
      <c r="K3453" s="5" t="s">
        <v>23</v>
      </c>
      <c r="L3453">
        <v>4</v>
      </c>
      <c r="M3453" s="3">
        <v>2400</v>
      </c>
      <c r="N3453" s="5" t="str">
        <f>IFERROR(INDEX(vtipo,MATCH(D3453,vcliente,0)),"Normal")</f>
        <v>Normal</v>
      </c>
      <c r="O3453" s="5" t="str">
        <f t="shared" si="159"/>
        <v>No</v>
      </c>
      <c r="P3453" s="3">
        <f t="shared" si="160"/>
        <v>17</v>
      </c>
      <c r="Q3453" s="16">
        <f t="shared" si="161"/>
        <v>54</v>
      </c>
    </row>
    <row r="3454" spans="1:17" x14ac:dyDescent="0.3">
      <c r="A3454" s="6">
        <v>41853</v>
      </c>
      <c r="B3454" s="5" t="s">
        <v>900</v>
      </c>
      <c r="C3454" s="5" t="s">
        <v>888</v>
      </c>
      <c r="D3454" s="5" t="s">
        <v>223</v>
      </c>
      <c r="E3454">
        <v>8</v>
      </c>
      <c r="F3454">
        <v>8</v>
      </c>
      <c r="G3454">
        <v>9</v>
      </c>
      <c r="H3454">
        <v>9</v>
      </c>
      <c r="I3454">
        <v>8</v>
      </c>
      <c r="J3454" s="5" t="s">
        <v>30</v>
      </c>
      <c r="K3454" s="5" t="s">
        <v>17</v>
      </c>
      <c r="L3454">
        <v>7</v>
      </c>
      <c r="M3454" s="3">
        <v>4165</v>
      </c>
      <c r="N3454" s="5" t="str">
        <f>IFERROR(INDEX(vtipo,MATCH(D3454,vcliente,0)),"Normal")</f>
        <v>Platino</v>
      </c>
      <c r="O3454" s="5" t="str">
        <f t="shared" si="159"/>
        <v>No</v>
      </c>
      <c r="P3454" s="3">
        <f t="shared" si="160"/>
        <v>42</v>
      </c>
      <c r="Q3454" s="16">
        <f t="shared" si="161"/>
        <v>85</v>
      </c>
    </row>
    <row r="3455" spans="1:17" x14ac:dyDescent="0.3">
      <c r="A3455" s="6">
        <v>41854</v>
      </c>
      <c r="B3455" s="5" t="s">
        <v>900</v>
      </c>
      <c r="C3455" s="5" t="s">
        <v>888</v>
      </c>
      <c r="D3455" s="5" t="s">
        <v>437</v>
      </c>
      <c r="E3455">
        <v>4</v>
      </c>
      <c r="F3455">
        <v>8</v>
      </c>
      <c r="G3455">
        <v>7</v>
      </c>
      <c r="H3455">
        <v>3</v>
      </c>
      <c r="I3455">
        <v>7</v>
      </c>
      <c r="J3455" s="5" t="s">
        <v>22</v>
      </c>
      <c r="K3455" s="5" t="s">
        <v>23</v>
      </c>
      <c r="L3455">
        <v>6</v>
      </c>
      <c r="M3455" s="3">
        <v>1710</v>
      </c>
      <c r="N3455" s="5" t="str">
        <f>IFERROR(INDEX(vtipo,MATCH(D3455,vcliente,0)),"Normal")</f>
        <v>Normal</v>
      </c>
      <c r="O3455" s="5" t="str">
        <f t="shared" si="159"/>
        <v>No</v>
      </c>
      <c r="P3455" s="3">
        <f t="shared" si="160"/>
        <v>22</v>
      </c>
      <c r="Q3455" s="16">
        <f t="shared" si="161"/>
        <v>52</v>
      </c>
    </row>
    <row r="3456" spans="1:17" x14ac:dyDescent="0.3">
      <c r="A3456" s="6">
        <v>41855</v>
      </c>
      <c r="B3456" s="5" t="s">
        <v>900</v>
      </c>
      <c r="C3456" s="5" t="s">
        <v>888</v>
      </c>
      <c r="D3456" s="5" t="s">
        <v>203</v>
      </c>
      <c r="E3456">
        <v>9</v>
      </c>
      <c r="F3456">
        <v>9</v>
      </c>
      <c r="G3456">
        <v>9</v>
      </c>
      <c r="H3456">
        <v>6</v>
      </c>
      <c r="I3456">
        <v>5</v>
      </c>
      <c r="J3456" s="5" t="s">
        <v>32</v>
      </c>
      <c r="K3456" s="5" t="s">
        <v>20</v>
      </c>
      <c r="L3456">
        <v>8</v>
      </c>
      <c r="M3456" s="3">
        <v>4080</v>
      </c>
      <c r="N3456" s="5" t="str">
        <f>IFERROR(INDEX(vtipo,MATCH(D3456,vcliente,0)),"Normal")</f>
        <v>Oro</v>
      </c>
      <c r="O3456" s="5" t="str">
        <f t="shared" si="159"/>
        <v>No</v>
      </c>
      <c r="P3456" s="3">
        <f t="shared" si="160"/>
        <v>27</v>
      </c>
      <c r="Q3456" s="16">
        <f t="shared" si="161"/>
        <v>66</v>
      </c>
    </row>
    <row r="3457" spans="1:17" x14ac:dyDescent="0.3">
      <c r="A3457" s="6">
        <v>41856</v>
      </c>
      <c r="B3457" s="5" t="s">
        <v>900</v>
      </c>
      <c r="C3457" s="5" t="s">
        <v>888</v>
      </c>
      <c r="D3457" s="5" t="s">
        <v>309</v>
      </c>
      <c r="E3457">
        <v>8</v>
      </c>
      <c r="F3457">
        <v>7</v>
      </c>
      <c r="G3457">
        <v>8</v>
      </c>
      <c r="H3457">
        <v>6</v>
      </c>
      <c r="I3457">
        <v>1</v>
      </c>
      <c r="J3457" s="5" t="s">
        <v>34</v>
      </c>
      <c r="K3457" s="5" t="s">
        <v>23</v>
      </c>
      <c r="L3457">
        <v>9</v>
      </c>
      <c r="M3457" s="3">
        <v>4320</v>
      </c>
      <c r="N3457" s="5" t="str">
        <f>IFERROR(INDEX(vtipo,MATCH(D3457,vcliente,0)),"Normal")</f>
        <v>Oro</v>
      </c>
      <c r="O3457" s="5" t="str">
        <f t="shared" si="159"/>
        <v>No</v>
      </c>
      <c r="P3457" s="3">
        <f t="shared" si="160"/>
        <v>23</v>
      </c>
      <c r="Q3457" s="16">
        <f t="shared" si="161"/>
        <v>58</v>
      </c>
    </row>
    <row r="3458" spans="1:17" x14ac:dyDescent="0.3">
      <c r="A3458" s="6">
        <v>41857</v>
      </c>
      <c r="B3458" s="5" t="s">
        <v>900</v>
      </c>
      <c r="C3458" s="5" t="s">
        <v>888</v>
      </c>
      <c r="D3458" s="5" t="s">
        <v>385</v>
      </c>
      <c r="E3458">
        <v>7</v>
      </c>
      <c r="F3458">
        <v>7</v>
      </c>
      <c r="G3458">
        <v>8</v>
      </c>
      <c r="H3458">
        <v>8</v>
      </c>
      <c r="I3458">
        <v>9</v>
      </c>
      <c r="J3458" s="5" t="s">
        <v>86</v>
      </c>
      <c r="K3458" s="5" t="s">
        <v>20</v>
      </c>
      <c r="L3458">
        <v>9</v>
      </c>
      <c r="M3458" s="3">
        <v>8100</v>
      </c>
      <c r="N3458" s="5" t="str">
        <f>IFERROR(INDEX(vtipo,MATCH(D3458,vcliente,0)),"Normal")</f>
        <v>Normal</v>
      </c>
      <c r="O3458" s="5" t="str">
        <f t="shared" si="159"/>
        <v>No</v>
      </c>
      <c r="P3458" s="3">
        <f t="shared" si="160"/>
        <v>39</v>
      </c>
      <c r="Q3458" s="16">
        <f t="shared" si="161"/>
        <v>80</v>
      </c>
    </row>
    <row r="3459" spans="1:17" x14ac:dyDescent="0.3">
      <c r="A3459" s="6">
        <v>41860</v>
      </c>
      <c r="B3459" s="5" t="s">
        <v>900</v>
      </c>
      <c r="C3459" s="5" t="s">
        <v>888</v>
      </c>
      <c r="D3459" s="5" t="s">
        <v>62</v>
      </c>
      <c r="E3459">
        <v>10</v>
      </c>
      <c r="F3459">
        <v>9</v>
      </c>
      <c r="G3459">
        <v>8</v>
      </c>
      <c r="H3459">
        <v>7</v>
      </c>
      <c r="I3459">
        <v>6</v>
      </c>
      <c r="J3459" s="5" t="s">
        <v>32</v>
      </c>
      <c r="K3459" s="5" t="s">
        <v>20</v>
      </c>
      <c r="L3459">
        <v>6</v>
      </c>
      <c r="M3459" s="3">
        <v>3240</v>
      </c>
      <c r="N3459" s="5" t="str">
        <f>IFERROR(INDEX(vtipo,MATCH(D3459,vcliente,0)),"Normal")</f>
        <v>Normal</v>
      </c>
      <c r="O3459" s="5" t="str">
        <f t="shared" ref="O3459:O3522" si="162">IF(OR(COUNTIF(E3459:I3459,10)&gt;=2,AND(MONTH(A3459)=10,L3459&gt;=15)),"Sí","No")</f>
        <v>No</v>
      </c>
      <c r="P3459" s="3">
        <f t="shared" ref="P3459:P3522" si="163">SUMIF(E3459:I3459,"&gt;=7")</f>
        <v>34</v>
      </c>
      <c r="Q3459" s="16">
        <f t="shared" ref="Q3459:Q3522" si="164">(SUM(E3459:I3459)-MIN(E3459:I3459))*IF(MIN(E3459:I3459)&gt;=7,2.5,2)</f>
        <v>68</v>
      </c>
    </row>
    <row r="3460" spans="1:17" x14ac:dyDescent="0.3">
      <c r="A3460" s="6">
        <v>41861</v>
      </c>
      <c r="B3460" s="5" t="s">
        <v>900</v>
      </c>
      <c r="C3460" s="5" t="s">
        <v>888</v>
      </c>
      <c r="D3460" s="5" t="s">
        <v>523</v>
      </c>
      <c r="E3460">
        <v>8</v>
      </c>
      <c r="F3460">
        <v>0</v>
      </c>
      <c r="G3460">
        <v>10</v>
      </c>
      <c r="H3460">
        <v>8</v>
      </c>
      <c r="I3460">
        <v>10</v>
      </c>
      <c r="J3460" s="5" t="s">
        <v>90</v>
      </c>
      <c r="K3460" s="5" t="s">
        <v>20</v>
      </c>
      <c r="L3460">
        <v>3</v>
      </c>
      <c r="M3460" s="3">
        <v>2565</v>
      </c>
      <c r="N3460" s="5" t="str">
        <f>IFERROR(INDEX(vtipo,MATCH(D3460,vcliente,0)),"Normal")</f>
        <v>Normal</v>
      </c>
      <c r="O3460" s="5" t="str">
        <f t="shared" si="162"/>
        <v>Sí</v>
      </c>
      <c r="P3460" s="3">
        <f t="shared" si="163"/>
        <v>36</v>
      </c>
      <c r="Q3460" s="16">
        <f t="shared" si="164"/>
        <v>72</v>
      </c>
    </row>
    <row r="3461" spans="1:17" x14ac:dyDescent="0.3">
      <c r="A3461" s="6">
        <v>41867</v>
      </c>
      <c r="B3461" s="5" t="s">
        <v>900</v>
      </c>
      <c r="C3461" s="5" t="s">
        <v>888</v>
      </c>
      <c r="D3461" s="5" t="s">
        <v>835</v>
      </c>
      <c r="E3461">
        <v>4</v>
      </c>
      <c r="F3461">
        <v>7</v>
      </c>
      <c r="G3461">
        <v>3</v>
      </c>
      <c r="H3461">
        <v>6</v>
      </c>
      <c r="I3461">
        <v>4</v>
      </c>
      <c r="J3461" s="5" t="s">
        <v>71</v>
      </c>
      <c r="K3461" s="5" t="s">
        <v>20</v>
      </c>
      <c r="L3461">
        <v>4</v>
      </c>
      <c r="M3461" s="3">
        <v>3600</v>
      </c>
      <c r="N3461" s="5" t="str">
        <f>IFERROR(INDEX(vtipo,MATCH(D3461,vcliente,0)),"Normal")</f>
        <v>Normal</v>
      </c>
      <c r="O3461" s="5" t="str">
        <f t="shared" si="162"/>
        <v>No</v>
      </c>
      <c r="P3461" s="3">
        <f t="shared" si="163"/>
        <v>7</v>
      </c>
      <c r="Q3461" s="16">
        <f t="shared" si="164"/>
        <v>42</v>
      </c>
    </row>
    <row r="3462" spans="1:17" x14ac:dyDescent="0.3">
      <c r="A3462" s="6">
        <v>41870</v>
      </c>
      <c r="B3462" s="5" t="s">
        <v>900</v>
      </c>
      <c r="C3462" s="5" t="s">
        <v>888</v>
      </c>
      <c r="D3462" s="5" t="s">
        <v>563</v>
      </c>
      <c r="E3462">
        <v>5</v>
      </c>
      <c r="F3462">
        <v>10</v>
      </c>
      <c r="G3462">
        <v>4</v>
      </c>
      <c r="H3462">
        <v>5</v>
      </c>
      <c r="I3462">
        <v>10</v>
      </c>
      <c r="J3462" s="5" t="s">
        <v>59</v>
      </c>
      <c r="K3462" s="5" t="s">
        <v>17</v>
      </c>
      <c r="L3462">
        <v>6</v>
      </c>
      <c r="M3462" s="3">
        <v>3600</v>
      </c>
      <c r="N3462" s="5" t="str">
        <f>IFERROR(INDEX(vtipo,MATCH(D3462,vcliente,0)),"Normal")</f>
        <v>Normal</v>
      </c>
      <c r="O3462" s="5" t="str">
        <f t="shared" si="162"/>
        <v>Sí</v>
      </c>
      <c r="P3462" s="3">
        <f t="shared" si="163"/>
        <v>20</v>
      </c>
      <c r="Q3462" s="16">
        <f t="shared" si="164"/>
        <v>60</v>
      </c>
    </row>
    <row r="3463" spans="1:17" x14ac:dyDescent="0.3">
      <c r="A3463" s="6">
        <v>41870</v>
      </c>
      <c r="B3463" s="5" t="s">
        <v>900</v>
      </c>
      <c r="C3463" s="5" t="s">
        <v>888</v>
      </c>
      <c r="D3463" s="5" t="s">
        <v>657</v>
      </c>
      <c r="E3463">
        <v>2</v>
      </c>
      <c r="F3463">
        <v>5</v>
      </c>
      <c r="G3463">
        <v>8</v>
      </c>
      <c r="H3463">
        <v>6</v>
      </c>
      <c r="I3463">
        <v>8</v>
      </c>
      <c r="J3463" s="5" t="s">
        <v>94</v>
      </c>
      <c r="K3463" s="5" t="s">
        <v>20</v>
      </c>
      <c r="L3463">
        <v>2</v>
      </c>
      <c r="M3463" s="3">
        <v>2000</v>
      </c>
      <c r="N3463" s="5" t="str">
        <f>IFERROR(INDEX(vtipo,MATCH(D3463,vcliente,0)),"Normal")</f>
        <v>Normal</v>
      </c>
      <c r="O3463" s="5" t="str">
        <f t="shared" si="162"/>
        <v>No</v>
      </c>
      <c r="P3463" s="3">
        <f t="shared" si="163"/>
        <v>16</v>
      </c>
      <c r="Q3463" s="16">
        <f t="shared" si="164"/>
        <v>54</v>
      </c>
    </row>
    <row r="3464" spans="1:17" x14ac:dyDescent="0.3">
      <c r="A3464" s="6">
        <v>41871</v>
      </c>
      <c r="B3464" s="5" t="s">
        <v>900</v>
      </c>
      <c r="C3464" s="5" t="s">
        <v>888</v>
      </c>
      <c r="D3464" s="5" t="s">
        <v>408</v>
      </c>
      <c r="E3464">
        <v>7</v>
      </c>
      <c r="F3464">
        <v>5</v>
      </c>
      <c r="G3464">
        <v>6</v>
      </c>
      <c r="H3464">
        <v>8</v>
      </c>
      <c r="I3464">
        <v>8</v>
      </c>
      <c r="J3464" s="5" t="s">
        <v>82</v>
      </c>
      <c r="K3464" s="5" t="s">
        <v>17</v>
      </c>
      <c r="L3464">
        <v>18</v>
      </c>
      <c r="M3464" s="3">
        <v>21600</v>
      </c>
      <c r="N3464" s="5" t="str">
        <f>IFERROR(INDEX(vtipo,MATCH(D3464,vcliente,0)),"Normal")</f>
        <v>Normal</v>
      </c>
      <c r="O3464" s="5" t="str">
        <f t="shared" si="162"/>
        <v>No</v>
      </c>
      <c r="P3464" s="3">
        <f t="shared" si="163"/>
        <v>23</v>
      </c>
      <c r="Q3464" s="16">
        <f t="shared" si="164"/>
        <v>58</v>
      </c>
    </row>
    <row r="3465" spans="1:17" x14ac:dyDescent="0.3">
      <c r="A3465" s="6">
        <v>41872</v>
      </c>
      <c r="B3465" s="5" t="s">
        <v>900</v>
      </c>
      <c r="C3465" s="5" t="s">
        <v>888</v>
      </c>
      <c r="D3465" s="5" t="s">
        <v>667</v>
      </c>
      <c r="E3465">
        <v>8</v>
      </c>
      <c r="F3465">
        <v>10</v>
      </c>
      <c r="G3465">
        <v>5</v>
      </c>
      <c r="H3465">
        <v>10</v>
      </c>
      <c r="I3465">
        <v>8</v>
      </c>
      <c r="J3465" s="5" t="s">
        <v>148</v>
      </c>
      <c r="K3465" s="5" t="s">
        <v>20</v>
      </c>
      <c r="L3465">
        <v>8</v>
      </c>
      <c r="M3465" s="3">
        <v>4000</v>
      </c>
      <c r="N3465" s="5" t="str">
        <f>IFERROR(INDEX(vtipo,MATCH(D3465,vcliente,0)),"Normal")</f>
        <v>Normal</v>
      </c>
      <c r="O3465" s="5" t="str">
        <f t="shared" si="162"/>
        <v>Sí</v>
      </c>
      <c r="P3465" s="3">
        <f t="shared" si="163"/>
        <v>36</v>
      </c>
      <c r="Q3465" s="16">
        <f t="shared" si="164"/>
        <v>72</v>
      </c>
    </row>
    <row r="3466" spans="1:17" x14ac:dyDescent="0.3">
      <c r="A3466" s="6">
        <v>41874</v>
      </c>
      <c r="B3466" s="5" t="s">
        <v>900</v>
      </c>
      <c r="C3466" s="5" t="s">
        <v>888</v>
      </c>
      <c r="D3466" s="5" t="s">
        <v>821</v>
      </c>
      <c r="E3466">
        <v>7</v>
      </c>
      <c r="F3466">
        <v>0</v>
      </c>
      <c r="G3466">
        <v>8</v>
      </c>
      <c r="H3466">
        <v>10</v>
      </c>
      <c r="I3466">
        <v>7</v>
      </c>
      <c r="J3466" s="5" t="s">
        <v>30</v>
      </c>
      <c r="K3466" s="5" t="s">
        <v>17</v>
      </c>
      <c r="L3466">
        <v>3</v>
      </c>
      <c r="M3466" s="3">
        <v>1890</v>
      </c>
      <c r="N3466" s="5" t="str">
        <f>IFERROR(INDEX(vtipo,MATCH(D3466,vcliente,0)),"Normal")</f>
        <v>Normal</v>
      </c>
      <c r="O3466" s="5" t="str">
        <f t="shared" si="162"/>
        <v>No</v>
      </c>
      <c r="P3466" s="3">
        <f t="shared" si="163"/>
        <v>32</v>
      </c>
      <c r="Q3466" s="16">
        <f t="shared" si="164"/>
        <v>64</v>
      </c>
    </row>
    <row r="3467" spans="1:17" x14ac:dyDescent="0.3">
      <c r="A3467" s="6">
        <v>41874</v>
      </c>
      <c r="B3467" s="5" t="s">
        <v>900</v>
      </c>
      <c r="C3467" s="5" t="s">
        <v>888</v>
      </c>
      <c r="D3467" s="5" t="s">
        <v>178</v>
      </c>
      <c r="E3467">
        <v>0</v>
      </c>
      <c r="F3467">
        <v>8</v>
      </c>
      <c r="G3467">
        <v>4</v>
      </c>
      <c r="H3467">
        <v>10</v>
      </c>
      <c r="I3467">
        <v>8</v>
      </c>
      <c r="J3467" s="5" t="s">
        <v>78</v>
      </c>
      <c r="K3467" s="5" t="s">
        <v>20</v>
      </c>
      <c r="L3467">
        <v>5</v>
      </c>
      <c r="M3467" s="3">
        <v>3600</v>
      </c>
      <c r="N3467" s="5" t="str">
        <f>IFERROR(INDEX(vtipo,MATCH(D3467,vcliente,0)),"Normal")</f>
        <v>Normal</v>
      </c>
      <c r="O3467" s="5" t="str">
        <f t="shared" si="162"/>
        <v>No</v>
      </c>
      <c r="P3467" s="3">
        <f t="shared" si="163"/>
        <v>26</v>
      </c>
      <c r="Q3467" s="16">
        <f t="shared" si="164"/>
        <v>60</v>
      </c>
    </row>
    <row r="3468" spans="1:17" x14ac:dyDescent="0.3">
      <c r="A3468" s="6">
        <v>41876</v>
      </c>
      <c r="B3468" s="5" t="s">
        <v>900</v>
      </c>
      <c r="C3468" s="5" t="s">
        <v>888</v>
      </c>
      <c r="D3468" s="5" t="s">
        <v>110</v>
      </c>
      <c r="E3468">
        <v>7</v>
      </c>
      <c r="F3468">
        <v>9</v>
      </c>
      <c r="G3468">
        <v>7</v>
      </c>
      <c r="H3468">
        <v>10</v>
      </c>
      <c r="I3468">
        <v>4</v>
      </c>
      <c r="J3468" s="5" t="s">
        <v>16</v>
      </c>
      <c r="K3468" s="5" t="s">
        <v>17</v>
      </c>
      <c r="L3468">
        <v>3</v>
      </c>
      <c r="M3468" s="3">
        <v>3600</v>
      </c>
      <c r="N3468" s="5" t="str">
        <f>IFERROR(INDEX(vtipo,MATCH(D3468,vcliente,0)),"Normal")</f>
        <v>Normal</v>
      </c>
      <c r="O3468" s="5" t="str">
        <f t="shared" si="162"/>
        <v>No</v>
      </c>
      <c r="P3468" s="3">
        <f t="shared" si="163"/>
        <v>33</v>
      </c>
      <c r="Q3468" s="16">
        <f t="shared" si="164"/>
        <v>66</v>
      </c>
    </row>
    <row r="3469" spans="1:17" x14ac:dyDescent="0.3">
      <c r="A3469" s="6">
        <v>41877</v>
      </c>
      <c r="B3469" s="5" t="s">
        <v>900</v>
      </c>
      <c r="C3469" s="5" t="s">
        <v>888</v>
      </c>
      <c r="D3469" s="5" t="s">
        <v>388</v>
      </c>
      <c r="E3469">
        <v>3</v>
      </c>
      <c r="F3469">
        <v>7</v>
      </c>
      <c r="G3469">
        <v>2</v>
      </c>
      <c r="H3469">
        <v>10</v>
      </c>
      <c r="I3469">
        <v>9</v>
      </c>
      <c r="J3469" s="5" t="s">
        <v>22</v>
      </c>
      <c r="K3469" s="5" t="s">
        <v>23</v>
      </c>
      <c r="L3469">
        <v>7</v>
      </c>
      <c r="M3469" s="3">
        <v>1680</v>
      </c>
      <c r="N3469" s="5" t="str">
        <f>IFERROR(INDEX(vtipo,MATCH(D3469,vcliente,0)),"Normal")</f>
        <v>Platino</v>
      </c>
      <c r="O3469" s="5" t="str">
        <f t="shared" si="162"/>
        <v>No</v>
      </c>
      <c r="P3469" s="3">
        <f t="shared" si="163"/>
        <v>26</v>
      </c>
      <c r="Q3469" s="16">
        <f t="shared" si="164"/>
        <v>58</v>
      </c>
    </row>
    <row r="3470" spans="1:17" x14ac:dyDescent="0.3">
      <c r="A3470" s="6">
        <v>41880</v>
      </c>
      <c r="B3470" s="5" t="s">
        <v>900</v>
      </c>
      <c r="C3470" s="5" t="s">
        <v>888</v>
      </c>
      <c r="D3470" s="5" t="s">
        <v>339</v>
      </c>
      <c r="E3470">
        <v>10</v>
      </c>
      <c r="F3470">
        <v>10</v>
      </c>
      <c r="G3470">
        <v>8</v>
      </c>
      <c r="H3470">
        <v>9</v>
      </c>
      <c r="I3470">
        <v>9</v>
      </c>
      <c r="J3470" s="5" t="s">
        <v>32</v>
      </c>
      <c r="K3470" s="5" t="s">
        <v>20</v>
      </c>
      <c r="L3470">
        <v>9</v>
      </c>
      <c r="M3470" s="3">
        <v>5400</v>
      </c>
      <c r="N3470" s="5" t="str">
        <f>IFERROR(INDEX(vtipo,MATCH(D3470,vcliente,0)),"Normal")</f>
        <v>Normal</v>
      </c>
      <c r="O3470" s="5" t="str">
        <f t="shared" si="162"/>
        <v>Sí</v>
      </c>
      <c r="P3470" s="3">
        <f t="shared" si="163"/>
        <v>46</v>
      </c>
      <c r="Q3470" s="16">
        <f t="shared" si="164"/>
        <v>95</v>
      </c>
    </row>
    <row r="3471" spans="1:17" x14ac:dyDescent="0.3">
      <c r="A3471" s="6">
        <v>41883</v>
      </c>
      <c r="B3471" s="5" t="s">
        <v>900</v>
      </c>
      <c r="C3471" s="5" t="s">
        <v>888</v>
      </c>
      <c r="D3471" s="5" t="s">
        <v>903</v>
      </c>
      <c r="E3471">
        <v>8</v>
      </c>
      <c r="F3471">
        <v>8</v>
      </c>
      <c r="G3471">
        <v>9</v>
      </c>
      <c r="H3471">
        <v>7</v>
      </c>
      <c r="I3471">
        <v>4</v>
      </c>
      <c r="J3471" s="5" t="s">
        <v>63</v>
      </c>
      <c r="K3471" s="5" t="s">
        <v>17</v>
      </c>
      <c r="L3471">
        <v>7</v>
      </c>
      <c r="M3471" s="3">
        <v>3780</v>
      </c>
      <c r="N3471" s="5" t="str">
        <f>IFERROR(INDEX(vtipo,MATCH(D3471,vcliente,0)),"Normal")</f>
        <v>Platino</v>
      </c>
      <c r="O3471" s="5" t="str">
        <f t="shared" si="162"/>
        <v>No</v>
      </c>
      <c r="P3471" s="3">
        <f t="shared" si="163"/>
        <v>32</v>
      </c>
      <c r="Q3471" s="16">
        <f t="shared" si="164"/>
        <v>64</v>
      </c>
    </row>
    <row r="3472" spans="1:17" x14ac:dyDescent="0.3">
      <c r="A3472" s="6">
        <v>41883</v>
      </c>
      <c r="B3472" s="5" t="s">
        <v>900</v>
      </c>
      <c r="C3472" s="5" t="s">
        <v>888</v>
      </c>
      <c r="D3472" s="5" t="s">
        <v>257</v>
      </c>
      <c r="E3472">
        <v>5</v>
      </c>
      <c r="F3472">
        <v>5</v>
      </c>
      <c r="G3472">
        <v>6</v>
      </c>
      <c r="H3472">
        <v>7</v>
      </c>
      <c r="I3472">
        <v>8</v>
      </c>
      <c r="J3472" s="5" t="s">
        <v>32</v>
      </c>
      <c r="K3472" s="5" t="s">
        <v>20</v>
      </c>
      <c r="L3472">
        <v>4</v>
      </c>
      <c r="M3472" s="3">
        <v>2280</v>
      </c>
      <c r="N3472" s="5" t="str">
        <f>IFERROR(INDEX(vtipo,MATCH(D3472,vcliente,0)),"Normal")</f>
        <v>Normal</v>
      </c>
      <c r="O3472" s="5" t="str">
        <f t="shared" si="162"/>
        <v>No</v>
      </c>
      <c r="P3472" s="3">
        <f t="shared" si="163"/>
        <v>15</v>
      </c>
      <c r="Q3472" s="16">
        <f t="shared" si="164"/>
        <v>52</v>
      </c>
    </row>
    <row r="3473" spans="1:17" x14ac:dyDescent="0.3">
      <c r="A3473" s="6">
        <v>41887</v>
      </c>
      <c r="B3473" s="5" t="s">
        <v>900</v>
      </c>
      <c r="C3473" s="5" t="s">
        <v>888</v>
      </c>
      <c r="D3473" s="5" t="s">
        <v>233</v>
      </c>
      <c r="E3473">
        <v>8</v>
      </c>
      <c r="F3473">
        <v>8</v>
      </c>
      <c r="G3473">
        <v>4</v>
      </c>
      <c r="H3473">
        <v>7</v>
      </c>
      <c r="I3473">
        <v>6</v>
      </c>
      <c r="J3473" s="5" t="s">
        <v>53</v>
      </c>
      <c r="K3473" s="5" t="s">
        <v>17</v>
      </c>
      <c r="L3473">
        <v>4</v>
      </c>
      <c r="M3473" s="3">
        <v>3800</v>
      </c>
      <c r="N3473" s="5" t="str">
        <f>IFERROR(INDEX(vtipo,MATCH(D3473,vcliente,0)),"Normal")</f>
        <v>Normal</v>
      </c>
      <c r="O3473" s="5" t="str">
        <f t="shared" si="162"/>
        <v>No</v>
      </c>
      <c r="P3473" s="3">
        <f t="shared" si="163"/>
        <v>23</v>
      </c>
      <c r="Q3473" s="16">
        <f t="shared" si="164"/>
        <v>58</v>
      </c>
    </row>
    <row r="3474" spans="1:17" x14ac:dyDescent="0.3">
      <c r="A3474" s="6">
        <v>41892</v>
      </c>
      <c r="B3474" s="5" t="s">
        <v>900</v>
      </c>
      <c r="C3474" s="5" t="s">
        <v>888</v>
      </c>
      <c r="D3474" s="5" t="s">
        <v>199</v>
      </c>
      <c r="E3474">
        <v>7</v>
      </c>
      <c r="F3474">
        <v>3</v>
      </c>
      <c r="G3474">
        <v>1</v>
      </c>
      <c r="H3474">
        <v>7</v>
      </c>
      <c r="I3474">
        <v>9</v>
      </c>
      <c r="J3474" s="5" t="s">
        <v>59</v>
      </c>
      <c r="K3474" s="5" t="s">
        <v>17</v>
      </c>
      <c r="L3474">
        <v>6</v>
      </c>
      <c r="M3474" s="3">
        <v>3060</v>
      </c>
      <c r="N3474" s="5" t="str">
        <f>IFERROR(INDEX(vtipo,MATCH(D3474,vcliente,0)),"Normal")</f>
        <v>Oro</v>
      </c>
      <c r="O3474" s="5" t="str">
        <f t="shared" si="162"/>
        <v>No</v>
      </c>
      <c r="P3474" s="3">
        <f t="shared" si="163"/>
        <v>23</v>
      </c>
      <c r="Q3474" s="16">
        <f t="shared" si="164"/>
        <v>52</v>
      </c>
    </row>
    <row r="3475" spans="1:17" x14ac:dyDescent="0.3">
      <c r="A3475" s="6">
        <v>41892</v>
      </c>
      <c r="B3475" s="5" t="s">
        <v>900</v>
      </c>
      <c r="C3475" s="5" t="s">
        <v>888</v>
      </c>
      <c r="D3475" s="5" t="s">
        <v>182</v>
      </c>
      <c r="E3475">
        <v>9</v>
      </c>
      <c r="F3475">
        <v>0</v>
      </c>
      <c r="G3475">
        <v>8</v>
      </c>
      <c r="H3475">
        <v>10</v>
      </c>
      <c r="I3475">
        <v>9</v>
      </c>
      <c r="J3475" s="5" t="s">
        <v>148</v>
      </c>
      <c r="K3475" s="5" t="s">
        <v>20</v>
      </c>
      <c r="L3475">
        <v>4</v>
      </c>
      <c r="M3475" s="3">
        <v>1800</v>
      </c>
      <c r="N3475" s="5" t="str">
        <f>IFERROR(INDEX(vtipo,MATCH(D3475,vcliente,0)),"Normal")</f>
        <v>Normal</v>
      </c>
      <c r="O3475" s="5" t="str">
        <f t="shared" si="162"/>
        <v>No</v>
      </c>
      <c r="P3475" s="3">
        <f t="shared" si="163"/>
        <v>36</v>
      </c>
      <c r="Q3475" s="16">
        <f t="shared" si="164"/>
        <v>72</v>
      </c>
    </row>
    <row r="3476" spans="1:17" x14ac:dyDescent="0.3">
      <c r="A3476" s="6">
        <v>41892</v>
      </c>
      <c r="B3476" s="5" t="s">
        <v>900</v>
      </c>
      <c r="C3476" s="5" t="s">
        <v>888</v>
      </c>
      <c r="D3476" s="5" t="s">
        <v>371</v>
      </c>
      <c r="E3476">
        <v>10</v>
      </c>
      <c r="F3476">
        <v>2</v>
      </c>
      <c r="G3476">
        <v>7</v>
      </c>
      <c r="H3476">
        <v>7</v>
      </c>
      <c r="I3476">
        <v>9</v>
      </c>
      <c r="J3476" s="5" t="s">
        <v>27</v>
      </c>
      <c r="K3476" s="5" t="s">
        <v>23</v>
      </c>
      <c r="L3476">
        <v>13</v>
      </c>
      <c r="M3476" s="3">
        <v>3510</v>
      </c>
      <c r="N3476" s="5" t="str">
        <f>IFERROR(INDEX(vtipo,MATCH(D3476,vcliente,0)),"Normal")</f>
        <v>Normal</v>
      </c>
      <c r="O3476" s="5" t="str">
        <f t="shared" si="162"/>
        <v>No</v>
      </c>
      <c r="P3476" s="3">
        <f t="shared" si="163"/>
        <v>33</v>
      </c>
      <c r="Q3476" s="16">
        <f t="shared" si="164"/>
        <v>66</v>
      </c>
    </row>
    <row r="3477" spans="1:17" x14ac:dyDescent="0.3">
      <c r="A3477" s="6">
        <v>41894</v>
      </c>
      <c r="B3477" s="5" t="s">
        <v>900</v>
      </c>
      <c r="C3477" s="5" t="s">
        <v>888</v>
      </c>
      <c r="D3477" s="5" t="s">
        <v>264</v>
      </c>
      <c r="E3477">
        <v>7</v>
      </c>
      <c r="F3477">
        <v>7</v>
      </c>
      <c r="G3477">
        <v>7</v>
      </c>
      <c r="H3477">
        <v>10</v>
      </c>
      <c r="I3477">
        <v>9</v>
      </c>
      <c r="J3477" s="5" t="s">
        <v>27</v>
      </c>
      <c r="K3477" s="5" t="s">
        <v>23</v>
      </c>
      <c r="L3477">
        <v>1</v>
      </c>
      <c r="M3477" s="3">
        <v>285</v>
      </c>
      <c r="N3477" s="5" t="str">
        <f>IFERROR(INDEX(vtipo,MATCH(D3477,vcliente,0)),"Normal")</f>
        <v>Normal</v>
      </c>
      <c r="O3477" s="5" t="str">
        <f t="shared" si="162"/>
        <v>No</v>
      </c>
      <c r="P3477" s="3">
        <f t="shared" si="163"/>
        <v>40</v>
      </c>
      <c r="Q3477" s="16">
        <f t="shared" si="164"/>
        <v>82.5</v>
      </c>
    </row>
    <row r="3478" spans="1:17" x14ac:dyDescent="0.3">
      <c r="A3478" s="6">
        <v>41894</v>
      </c>
      <c r="B3478" s="5" t="s">
        <v>900</v>
      </c>
      <c r="C3478" s="5" t="s">
        <v>888</v>
      </c>
      <c r="D3478" s="5" t="s">
        <v>443</v>
      </c>
      <c r="E3478">
        <v>4</v>
      </c>
      <c r="F3478">
        <v>9</v>
      </c>
      <c r="G3478">
        <v>5</v>
      </c>
      <c r="H3478">
        <v>4</v>
      </c>
      <c r="I3478">
        <v>4</v>
      </c>
      <c r="J3478" s="5" t="s">
        <v>30</v>
      </c>
      <c r="K3478" s="5" t="s">
        <v>17</v>
      </c>
      <c r="L3478">
        <v>5</v>
      </c>
      <c r="M3478" s="3">
        <v>3150</v>
      </c>
      <c r="N3478" s="5" t="str">
        <f>IFERROR(INDEX(vtipo,MATCH(D3478,vcliente,0)),"Normal")</f>
        <v>Normal</v>
      </c>
      <c r="O3478" s="5" t="str">
        <f t="shared" si="162"/>
        <v>No</v>
      </c>
      <c r="P3478" s="3">
        <f t="shared" si="163"/>
        <v>9</v>
      </c>
      <c r="Q3478" s="16">
        <f t="shared" si="164"/>
        <v>44</v>
      </c>
    </row>
    <row r="3479" spans="1:17" x14ac:dyDescent="0.3">
      <c r="A3479" s="6">
        <v>41896</v>
      </c>
      <c r="B3479" s="5" t="s">
        <v>900</v>
      </c>
      <c r="C3479" s="5" t="s">
        <v>888</v>
      </c>
      <c r="D3479" s="5" t="s">
        <v>279</v>
      </c>
      <c r="E3479">
        <v>2</v>
      </c>
      <c r="F3479">
        <v>8</v>
      </c>
      <c r="G3479">
        <v>7</v>
      </c>
      <c r="H3479">
        <v>8</v>
      </c>
      <c r="I3479">
        <v>7</v>
      </c>
      <c r="J3479" s="5" t="s">
        <v>40</v>
      </c>
      <c r="K3479" s="5" t="s">
        <v>23</v>
      </c>
      <c r="L3479">
        <v>4</v>
      </c>
      <c r="M3479" s="3">
        <v>2660</v>
      </c>
      <c r="N3479" s="5" t="str">
        <f>IFERROR(INDEX(vtipo,MATCH(D3479,vcliente,0)),"Normal")</f>
        <v>Normal</v>
      </c>
      <c r="O3479" s="5" t="str">
        <f t="shared" si="162"/>
        <v>No</v>
      </c>
      <c r="P3479" s="3">
        <f t="shared" si="163"/>
        <v>30</v>
      </c>
      <c r="Q3479" s="16">
        <f t="shared" si="164"/>
        <v>60</v>
      </c>
    </row>
    <row r="3480" spans="1:17" x14ac:dyDescent="0.3">
      <c r="A3480" s="6">
        <v>41901</v>
      </c>
      <c r="B3480" s="5" t="s">
        <v>900</v>
      </c>
      <c r="C3480" s="5" t="s">
        <v>888</v>
      </c>
      <c r="D3480" s="5" t="s">
        <v>566</v>
      </c>
      <c r="E3480">
        <v>6</v>
      </c>
      <c r="F3480">
        <v>8</v>
      </c>
      <c r="G3480">
        <v>7</v>
      </c>
      <c r="H3480">
        <v>10</v>
      </c>
      <c r="I3480">
        <v>10</v>
      </c>
      <c r="J3480" s="5" t="s">
        <v>59</v>
      </c>
      <c r="K3480" s="5" t="s">
        <v>17</v>
      </c>
      <c r="L3480">
        <v>9</v>
      </c>
      <c r="M3480" s="3">
        <v>4860</v>
      </c>
      <c r="N3480" s="5" t="str">
        <f>IFERROR(INDEX(vtipo,MATCH(D3480,vcliente,0)),"Normal")</f>
        <v>Oro</v>
      </c>
      <c r="O3480" s="5" t="str">
        <f t="shared" si="162"/>
        <v>Sí</v>
      </c>
      <c r="P3480" s="3">
        <f t="shared" si="163"/>
        <v>35</v>
      </c>
      <c r="Q3480" s="16">
        <f t="shared" si="164"/>
        <v>70</v>
      </c>
    </row>
    <row r="3481" spans="1:17" x14ac:dyDescent="0.3">
      <c r="A3481" s="6">
        <v>41903</v>
      </c>
      <c r="B3481" s="5" t="s">
        <v>900</v>
      </c>
      <c r="C3481" s="5" t="s">
        <v>888</v>
      </c>
      <c r="D3481" s="5" t="s">
        <v>222</v>
      </c>
      <c r="E3481">
        <v>3</v>
      </c>
      <c r="F3481">
        <v>0</v>
      </c>
      <c r="G3481">
        <v>9</v>
      </c>
      <c r="H3481">
        <v>7</v>
      </c>
      <c r="I3481">
        <v>6</v>
      </c>
      <c r="J3481" s="5" t="s">
        <v>30</v>
      </c>
      <c r="K3481" s="5" t="s">
        <v>17</v>
      </c>
      <c r="L3481">
        <v>8</v>
      </c>
      <c r="M3481" s="3">
        <v>5320</v>
      </c>
      <c r="N3481" s="5" t="str">
        <f>IFERROR(INDEX(vtipo,MATCH(D3481,vcliente,0)),"Normal")</f>
        <v>Normal</v>
      </c>
      <c r="O3481" s="5" t="str">
        <f t="shared" si="162"/>
        <v>No</v>
      </c>
      <c r="P3481" s="3">
        <f t="shared" si="163"/>
        <v>16</v>
      </c>
      <c r="Q3481" s="16">
        <f t="shared" si="164"/>
        <v>50</v>
      </c>
    </row>
    <row r="3482" spans="1:17" x14ac:dyDescent="0.3">
      <c r="A3482" s="6">
        <v>41903</v>
      </c>
      <c r="B3482" s="5" t="s">
        <v>900</v>
      </c>
      <c r="C3482" s="5" t="s">
        <v>888</v>
      </c>
      <c r="D3482" s="5" t="s">
        <v>875</v>
      </c>
      <c r="E3482">
        <v>5</v>
      </c>
      <c r="F3482">
        <v>6</v>
      </c>
      <c r="G3482">
        <v>3</v>
      </c>
      <c r="H3482">
        <v>5</v>
      </c>
      <c r="I3482">
        <v>8</v>
      </c>
      <c r="J3482" s="5" t="s">
        <v>90</v>
      </c>
      <c r="K3482" s="5" t="s">
        <v>20</v>
      </c>
      <c r="L3482">
        <v>5</v>
      </c>
      <c r="M3482" s="3">
        <v>4275</v>
      </c>
      <c r="N3482" s="5" t="str">
        <f>IFERROR(INDEX(vtipo,MATCH(D3482,vcliente,0)),"Normal")</f>
        <v>Normal</v>
      </c>
      <c r="O3482" s="5" t="str">
        <f t="shared" si="162"/>
        <v>No</v>
      </c>
      <c r="P3482" s="3">
        <f t="shared" si="163"/>
        <v>8</v>
      </c>
      <c r="Q3482" s="16">
        <f t="shared" si="164"/>
        <v>48</v>
      </c>
    </row>
    <row r="3483" spans="1:17" x14ac:dyDescent="0.3">
      <c r="A3483" s="6">
        <v>41904</v>
      </c>
      <c r="B3483" s="5" t="s">
        <v>900</v>
      </c>
      <c r="C3483" s="5" t="s">
        <v>888</v>
      </c>
      <c r="D3483" s="5" t="s">
        <v>262</v>
      </c>
      <c r="E3483">
        <v>9</v>
      </c>
      <c r="F3483">
        <v>10</v>
      </c>
      <c r="G3483">
        <v>9</v>
      </c>
      <c r="H3483">
        <v>7</v>
      </c>
      <c r="I3483">
        <v>6</v>
      </c>
      <c r="J3483" s="5" t="s">
        <v>16</v>
      </c>
      <c r="K3483" s="5" t="s">
        <v>17</v>
      </c>
      <c r="L3483">
        <v>5</v>
      </c>
      <c r="M3483" s="3">
        <v>5700</v>
      </c>
      <c r="N3483" s="5" t="str">
        <f>IFERROR(INDEX(vtipo,MATCH(D3483,vcliente,0)),"Normal")</f>
        <v>Normal</v>
      </c>
      <c r="O3483" s="5" t="str">
        <f t="shared" si="162"/>
        <v>No</v>
      </c>
      <c r="P3483" s="3">
        <f t="shared" si="163"/>
        <v>35</v>
      </c>
      <c r="Q3483" s="16">
        <f t="shared" si="164"/>
        <v>70</v>
      </c>
    </row>
    <row r="3484" spans="1:17" x14ac:dyDescent="0.3">
      <c r="A3484" s="6">
        <v>41906</v>
      </c>
      <c r="B3484" s="5" t="s">
        <v>900</v>
      </c>
      <c r="C3484" s="5" t="s">
        <v>888</v>
      </c>
      <c r="D3484" s="5" t="s">
        <v>420</v>
      </c>
      <c r="E3484">
        <v>8</v>
      </c>
      <c r="F3484">
        <v>3</v>
      </c>
      <c r="G3484">
        <v>2</v>
      </c>
      <c r="H3484">
        <v>6</v>
      </c>
      <c r="I3484">
        <v>1</v>
      </c>
      <c r="J3484" s="5" t="s">
        <v>53</v>
      </c>
      <c r="K3484" s="5" t="s">
        <v>17</v>
      </c>
      <c r="L3484">
        <v>13</v>
      </c>
      <c r="M3484" s="3">
        <v>12350</v>
      </c>
      <c r="N3484" s="5" t="str">
        <f>IFERROR(INDEX(vtipo,MATCH(D3484,vcliente,0)),"Normal")</f>
        <v>Normal</v>
      </c>
      <c r="O3484" s="5" t="str">
        <f t="shared" si="162"/>
        <v>No</v>
      </c>
      <c r="P3484" s="3">
        <f t="shared" si="163"/>
        <v>8</v>
      </c>
      <c r="Q3484" s="16">
        <f t="shared" si="164"/>
        <v>38</v>
      </c>
    </row>
    <row r="3485" spans="1:17" x14ac:dyDescent="0.3">
      <c r="A3485" s="6">
        <v>41907</v>
      </c>
      <c r="B3485" s="5" t="s">
        <v>900</v>
      </c>
      <c r="C3485" s="5" t="s">
        <v>888</v>
      </c>
      <c r="D3485" s="5" t="s">
        <v>433</v>
      </c>
      <c r="E3485">
        <v>10</v>
      </c>
      <c r="F3485">
        <v>9</v>
      </c>
      <c r="G3485">
        <v>9</v>
      </c>
      <c r="H3485">
        <v>8</v>
      </c>
      <c r="I3485">
        <v>7</v>
      </c>
      <c r="J3485" s="5" t="s">
        <v>32</v>
      </c>
      <c r="K3485" s="5" t="s">
        <v>20</v>
      </c>
      <c r="L3485">
        <v>9</v>
      </c>
      <c r="M3485" s="3">
        <v>4320</v>
      </c>
      <c r="N3485" s="5" t="str">
        <f>IFERROR(INDEX(vtipo,MATCH(D3485,vcliente,0)),"Normal")</f>
        <v>Oro</v>
      </c>
      <c r="O3485" s="5" t="str">
        <f t="shared" si="162"/>
        <v>No</v>
      </c>
      <c r="P3485" s="3">
        <f t="shared" si="163"/>
        <v>43</v>
      </c>
      <c r="Q3485" s="16">
        <f t="shared" si="164"/>
        <v>90</v>
      </c>
    </row>
    <row r="3486" spans="1:17" x14ac:dyDescent="0.3">
      <c r="A3486" s="6">
        <v>41907</v>
      </c>
      <c r="B3486" s="5" t="s">
        <v>900</v>
      </c>
      <c r="C3486" s="5" t="s">
        <v>888</v>
      </c>
      <c r="D3486" s="5" t="s">
        <v>841</v>
      </c>
      <c r="E3486">
        <v>4</v>
      </c>
      <c r="F3486">
        <v>8</v>
      </c>
      <c r="G3486">
        <v>4</v>
      </c>
      <c r="H3486">
        <v>7</v>
      </c>
      <c r="I3486">
        <v>2</v>
      </c>
      <c r="J3486" s="5" t="s">
        <v>86</v>
      </c>
      <c r="K3486" s="5" t="s">
        <v>20</v>
      </c>
      <c r="L3486">
        <v>2</v>
      </c>
      <c r="M3486" s="3">
        <v>1710</v>
      </c>
      <c r="N3486" s="5" t="str">
        <f>IFERROR(INDEX(vtipo,MATCH(D3486,vcliente,0)),"Normal")</f>
        <v>Normal</v>
      </c>
      <c r="O3486" s="5" t="str">
        <f t="shared" si="162"/>
        <v>No</v>
      </c>
      <c r="P3486" s="3">
        <f t="shared" si="163"/>
        <v>15</v>
      </c>
      <c r="Q3486" s="16">
        <f t="shared" si="164"/>
        <v>46</v>
      </c>
    </row>
    <row r="3487" spans="1:17" x14ac:dyDescent="0.3">
      <c r="A3487" s="6">
        <v>41910</v>
      </c>
      <c r="B3487" s="5" t="s">
        <v>900</v>
      </c>
      <c r="C3487" s="5" t="s">
        <v>888</v>
      </c>
      <c r="D3487" s="5" t="s">
        <v>184</v>
      </c>
      <c r="E3487">
        <v>6</v>
      </c>
      <c r="F3487">
        <v>4</v>
      </c>
      <c r="G3487">
        <v>5</v>
      </c>
      <c r="H3487">
        <v>10</v>
      </c>
      <c r="I3487">
        <v>4</v>
      </c>
      <c r="J3487" s="5" t="s">
        <v>40</v>
      </c>
      <c r="K3487" s="5" t="s">
        <v>23</v>
      </c>
      <c r="L3487">
        <v>3</v>
      </c>
      <c r="M3487" s="3">
        <v>1890</v>
      </c>
      <c r="N3487" s="5" t="str">
        <f>IFERROR(INDEX(vtipo,MATCH(D3487,vcliente,0)),"Normal")</f>
        <v>Normal</v>
      </c>
      <c r="O3487" s="5" t="str">
        <f t="shared" si="162"/>
        <v>No</v>
      </c>
      <c r="P3487" s="3">
        <f t="shared" si="163"/>
        <v>10</v>
      </c>
      <c r="Q3487" s="16">
        <f t="shared" si="164"/>
        <v>50</v>
      </c>
    </row>
    <row r="3488" spans="1:17" x14ac:dyDescent="0.3">
      <c r="A3488" s="6">
        <v>41911</v>
      </c>
      <c r="B3488" s="5" t="s">
        <v>900</v>
      </c>
      <c r="C3488" s="5" t="s">
        <v>888</v>
      </c>
      <c r="D3488" s="5" t="s">
        <v>303</v>
      </c>
      <c r="E3488">
        <v>6</v>
      </c>
      <c r="F3488">
        <v>5</v>
      </c>
      <c r="G3488">
        <v>6</v>
      </c>
      <c r="H3488">
        <v>10</v>
      </c>
      <c r="I3488">
        <v>3</v>
      </c>
      <c r="J3488" s="5" t="s">
        <v>96</v>
      </c>
      <c r="K3488" s="5" t="s">
        <v>20</v>
      </c>
      <c r="L3488">
        <v>8</v>
      </c>
      <c r="M3488" s="3">
        <v>2280</v>
      </c>
      <c r="N3488" s="5" t="str">
        <f>IFERROR(INDEX(vtipo,MATCH(D3488,vcliente,0)),"Normal")</f>
        <v>Normal</v>
      </c>
      <c r="O3488" s="5" t="str">
        <f t="shared" si="162"/>
        <v>No</v>
      </c>
      <c r="P3488" s="3">
        <f t="shared" si="163"/>
        <v>10</v>
      </c>
      <c r="Q3488" s="16">
        <f t="shared" si="164"/>
        <v>54</v>
      </c>
    </row>
    <row r="3489" spans="1:17" x14ac:dyDescent="0.3">
      <c r="A3489" s="6">
        <v>41916</v>
      </c>
      <c r="B3489" s="5" t="s">
        <v>900</v>
      </c>
      <c r="C3489" s="5" t="s">
        <v>888</v>
      </c>
      <c r="D3489" s="5" t="s">
        <v>392</v>
      </c>
      <c r="E3489">
        <v>7</v>
      </c>
      <c r="F3489">
        <v>7</v>
      </c>
      <c r="G3489">
        <v>8</v>
      </c>
      <c r="H3489">
        <v>9</v>
      </c>
      <c r="I3489">
        <v>7</v>
      </c>
      <c r="J3489" s="5" t="s">
        <v>25</v>
      </c>
      <c r="K3489" s="5" t="s">
        <v>17</v>
      </c>
      <c r="L3489">
        <v>6</v>
      </c>
      <c r="M3489" s="3">
        <v>1620</v>
      </c>
      <c r="N3489" s="5" t="str">
        <f>IFERROR(INDEX(vtipo,MATCH(D3489,vcliente,0)),"Normal")</f>
        <v>Normal</v>
      </c>
      <c r="O3489" s="5" t="str">
        <f t="shared" si="162"/>
        <v>No</v>
      </c>
      <c r="P3489" s="3">
        <f t="shared" si="163"/>
        <v>38</v>
      </c>
      <c r="Q3489" s="16">
        <f t="shared" si="164"/>
        <v>77.5</v>
      </c>
    </row>
    <row r="3490" spans="1:17" x14ac:dyDescent="0.3">
      <c r="A3490" s="6">
        <v>41916</v>
      </c>
      <c r="B3490" s="5" t="s">
        <v>900</v>
      </c>
      <c r="C3490" s="5" t="s">
        <v>888</v>
      </c>
      <c r="D3490" s="5" t="s">
        <v>233</v>
      </c>
      <c r="E3490">
        <v>7</v>
      </c>
      <c r="F3490">
        <v>7</v>
      </c>
      <c r="G3490">
        <v>10</v>
      </c>
      <c r="H3490">
        <v>5</v>
      </c>
      <c r="I3490">
        <v>8</v>
      </c>
      <c r="J3490" s="5" t="s">
        <v>36</v>
      </c>
      <c r="K3490" s="5" t="s">
        <v>23</v>
      </c>
      <c r="L3490">
        <v>5</v>
      </c>
      <c r="M3490" s="3">
        <v>2850</v>
      </c>
      <c r="N3490" s="5" t="str">
        <f>IFERROR(INDEX(vtipo,MATCH(D3490,vcliente,0)),"Normal")</f>
        <v>Normal</v>
      </c>
      <c r="O3490" s="5" t="str">
        <f t="shared" si="162"/>
        <v>No</v>
      </c>
      <c r="P3490" s="3">
        <f t="shared" si="163"/>
        <v>32</v>
      </c>
      <c r="Q3490" s="16">
        <f t="shared" si="164"/>
        <v>64</v>
      </c>
    </row>
    <row r="3491" spans="1:17" x14ac:dyDescent="0.3">
      <c r="A3491" s="6">
        <v>41919</v>
      </c>
      <c r="B3491" s="5" t="s">
        <v>900</v>
      </c>
      <c r="C3491" s="5" t="s">
        <v>888</v>
      </c>
      <c r="D3491" s="5" t="s">
        <v>554</v>
      </c>
      <c r="E3491">
        <v>7</v>
      </c>
      <c r="F3491">
        <v>6</v>
      </c>
      <c r="G3491">
        <v>9</v>
      </c>
      <c r="H3491">
        <v>9</v>
      </c>
      <c r="I3491">
        <v>5</v>
      </c>
      <c r="J3491" s="5" t="s">
        <v>25</v>
      </c>
      <c r="K3491" s="5" t="s">
        <v>17</v>
      </c>
      <c r="L3491">
        <v>3</v>
      </c>
      <c r="M3491" s="3">
        <v>720</v>
      </c>
      <c r="N3491" s="5" t="str">
        <f>IFERROR(INDEX(vtipo,MATCH(D3491,vcliente,0)),"Normal")</f>
        <v>Oro</v>
      </c>
      <c r="O3491" s="5" t="str">
        <f t="shared" si="162"/>
        <v>No</v>
      </c>
      <c r="P3491" s="3">
        <f t="shared" si="163"/>
        <v>25</v>
      </c>
      <c r="Q3491" s="16">
        <f t="shared" si="164"/>
        <v>62</v>
      </c>
    </row>
    <row r="3492" spans="1:17" x14ac:dyDescent="0.3">
      <c r="A3492" s="6">
        <v>41919</v>
      </c>
      <c r="B3492" s="5" t="s">
        <v>900</v>
      </c>
      <c r="C3492" s="5" t="s">
        <v>888</v>
      </c>
      <c r="D3492" s="5" t="s">
        <v>659</v>
      </c>
      <c r="E3492">
        <v>8</v>
      </c>
      <c r="F3492">
        <v>1</v>
      </c>
      <c r="G3492">
        <v>6</v>
      </c>
      <c r="H3492">
        <v>10</v>
      </c>
      <c r="I3492">
        <v>5</v>
      </c>
      <c r="J3492" s="5" t="s">
        <v>27</v>
      </c>
      <c r="K3492" s="5" t="s">
        <v>23</v>
      </c>
      <c r="L3492">
        <v>8</v>
      </c>
      <c r="M3492" s="3">
        <v>2280</v>
      </c>
      <c r="N3492" s="5" t="str">
        <f>IFERROR(INDEX(vtipo,MATCH(D3492,vcliente,0)),"Normal")</f>
        <v>Normal</v>
      </c>
      <c r="O3492" s="5" t="str">
        <f t="shared" si="162"/>
        <v>No</v>
      </c>
      <c r="P3492" s="3">
        <f t="shared" si="163"/>
        <v>18</v>
      </c>
      <c r="Q3492" s="16">
        <f t="shared" si="164"/>
        <v>58</v>
      </c>
    </row>
    <row r="3493" spans="1:17" x14ac:dyDescent="0.3">
      <c r="A3493" s="6">
        <v>41919</v>
      </c>
      <c r="B3493" s="5" t="s">
        <v>900</v>
      </c>
      <c r="C3493" s="5" t="s">
        <v>888</v>
      </c>
      <c r="D3493" s="5" t="s">
        <v>114</v>
      </c>
      <c r="E3493">
        <v>5</v>
      </c>
      <c r="F3493">
        <v>10</v>
      </c>
      <c r="G3493">
        <v>4</v>
      </c>
      <c r="H3493">
        <v>10</v>
      </c>
      <c r="I3493">
        <v>9</v>
      </c>
      <c r="J3493" s="5" t="s">
        <v>16</v>
      </c>
      <c r="K3493" s="5" t="s">
        <v>17</v>
      </c>
      <c r="L3493">
        <v>13</v>
      </c>
      <c r="M3493" s="3">
        <v>14040</v>
      </c>
      <c r="N3493" s="5" t="str">
        <f>IFERROR(INDEX(vtipo,MATCH(D3493,vcliente,0)),"Normal")</f>
        <v>Normal</v>
      </c>
      <c r="O3493" s="5" t="str">
        <f t="shared" si="162"/>
        <v>Sí</v>
      </c>
      <c r="P3493" s="3">
        <f t="shared" si="163"/>
        <v>29</v>
      </c>
      <c r="Q3493" s="16">
        <f t="shared" si="164"/>
        <v>68</v>
      </c>
    </row>
    <row r="3494" spans="1:17" x14ac:dyDescent="0.3">
      <c r="A3494" s="6">
        <v>41923</v>
      </c>
      <c r="B3494" s="5" t="s">
        <v>900</v>
      </c>
      <c r="C3494" s="5" t="s">
        <v>888</v>
      </c>
      <c r="D3494" s="5" t="s">
        <v>18</v>
      </c>
      <c r="E3494">
        <v>3</v>
      </c>
      <c r="F3494">
        <v>5</v>
      </c>
      <c r="G3494">
        <v>1</v>
      </c>
      <c r="H3494">
        <v>5</v>
      </c>
      <c r="I3494">
        <v>6</v>
      </c>
      <c r="J3494" s="5" t="s">
        <v>34</v>
      </c>
      <c r="K3494" s="5" t="s">
        <v>23</v>
      </c>
      <c r="L3494">
        <v>2</v>
      </c>
      <c r="M3494" s="3">
        <v>1140</v>
      </c>
      <c r="N3494" s="5" t="str">
        <f>IFERROR(INDEX(vtipo,MATCH(D3494,vcliente,0)),"Normal")</f>
        <v>Normal</v>
      </c>
      <c r="O3494" s="5" t="str">
        <f t="shared" si="162"/>
        <v>No</v>
      </c>
      <c r="P3494" s="3">
        <f t="shared" si="163"/>
        <v>0</v>
      </c>
      <c r="Q3494" s="16">
        <f t="shared" si="164"/>
        <v>38</v>
      </c>
    </row>
    <row r="3495" spans="1:17" x14ac:dyDescent="0.3">
      <c r="A3495" s="6">
        <v>41923</v>
      </c>
      <c r="B3495" s="5" t="s">
        <v>900</v>
      </c>
      <c r="C3495" s="5" t="s">
        <v>888</v>
      </c>
      <c r="D3495" s="5" t="s">
        <v>463</v>
      </c>
      <c r="E3495">
        <v>8</v>
      </c>
      <c r="F3495">
        <v>7</v>
      </c>
      <c r="G3495">
        <v>6</v>
      </c>
      <c r="H3495">
        <v>5</v>
      </c>
      <c r="I3495">
        <v>6</v>
      </c>
      <c r="J3495" s="5" t="s">
        <v>19</v>
      </c>
      <c r="K3495" s="5" t="s">
        <v>20</v>
      </c>
      <c r="L3495">
        <v>7</v>
      </c>
      <c r="M3495" s="3">
        <v>3150</v>
      </c>
      <c r="N3495" s="5" t="str">
        <f>IFERROR(INDEX(vtipo,MATCH(D3495,vcliente,0)),"Normal")</f>
        <v>Normal</v>
      </c>
      <c r="O3495" s="5" t="str">
        <f t="shared" si="162"/>
        <v>No</v>
      </c>
      <c r="P3495" s="3">
        <f t="shared" si="163"/>
        <v>15</v>
      </c>
      <c r="Q3495" s="16">
        <f t="shared" si="164"/>
        <v>54</v>
      </c>
    </row>
    <row r="3496" spans="1:17" x14ac:dyDescent="0.3">
      <c r="A3496" s="6">
        <v>41924</v>
      </c>
      <c r="B3496" s="5" t="s">
        <v>900</v>
      </c>
      <c r="C3496" s="5" t="s">
        <v>888</v>
      </c>
      <c r="D3496" s="5" t="s">
        <v>634</v>
      </c>
      <c r="E3496">
        <v>9</v>
      </c>
      <c r="F3496">
        <v>4</v>
      </c>
      <c r="G3496">
        <v>8</v>
      </c>
      <c r="H3496">
        <v>7</v>
      </c>
      <c r="I3496">
        <v>4</v>
      </c>
      <c r="J3496" s="5" t="s">
        <v>19</v>
      </c>
      <c r="K3496" s="5" t="s">
        <v>20</v>
      </c>
      <c r="L3496">
        <v>8</v>
      </c>
      <c r="M3496" s="3">
        <v>3600</v>
      </c>
      <c r="N3496" s="5" t="str">
        <f>IFERROR(INDEX(vtipo,MATCH(D3496,vcliente,0)),"Normal")</f>
        <v>Normal</v>
      </c>
      <c r="O3496" s="5" t="str">
        <f t="shared" si="162"/>
        <v>No</v>
      </c>
      <c r="P3496" s="3">
        <f t="shared" si="163"/>
        <v>24</v>
      </c>
      <c r="Q3496" s="16">
        <f t="shared" si="164"/>
        <v>56</v>
      </c>
    </row>
    <row r="3497" spans="1:17" x14ac:dyDescent="0.3">
      <c r="A3497" s="6">
        <v>41930</v>
      </c>
      <c r="B3497" s="5" t="s">
        <v>900</v>
      </c>
      <c r="C3497" s="5" t="s">
        <v>888</v>
      </c>
      <c r="D3497" s="5" t="s">
        <v>299</v>
      </c>
      <c r="E3497">
        <v>7</v>
      </c>
      <c r="F3497">
        <v>5</v>
      </c>
      <c r="G3497">
        <v>7</v>
      </c>
      <c r="H3497">
        <v>8</v>
      </c>
      <c r="I3497">
        <v>2</v>
      </c>
      <c r="J3497" s="5" t="s">
        <v>69</v>
      </c>
      <c r="K3497" s="5" t="s">
        <v>23</v>
      </c>
      <c r="L3497">
        <v>2</v>
      </c>
      <c r="M3497" s="3">
        <v>1900</v>
      </c>
      <c r="N3497" s="5" t="str">
        <f>IFERROR(INDEX(vtipo,MATCH(D3497,vcliente,0)),"Normal")</f>
        <v>Normal</v>
      </c>
      <c r="O3497" s="5" t="str">
        <f t="shared" si="162"/>
        <v>No</v>
      </c>
      <c r="P3497" s="3">
        <f t="shared" si="163"/>
        <v>22</v>
      </c>
      <c r="Q3497" s="16">
        <f t="shared" si="164"/>
        <v>54</v>
      </c>
    </row>
    <row r="3498" spans="1:17" x14ac:dyDescent="0.3">
      <c r="A3498" s="6">
        <v>41933</v>
      </c>
      <c r="B3498" s="5" t="s">
        <v>900</v>
      </c>
      <c r="C3498" s="5" t="s">
        <v>888</v>
      </c>
      <c r="D3498" s="5" t="s">
        <v>627</v>
      </c>
      <c r="E3498">
        <v>10</v>
      </c>
      <c r="F3498">
        <v>9</v>
      </c>
      <c r="G3498">
        <v>8</v>
      </c>
      <c r="H3498">
        <v>8</v>
      </c>
      <c r="I3498">
        <v>3</v>
      </c>
      <c r="J3498" s="5" t="s">
        <v>22</v>
      </c>
      <c r="K3498" s="5" t="s">
        <v>23</v>
      </c>
      <c r="L3498">
        <v>6</v>
      </c>
      <c r="M3498" s="3">
        <v>1530</v>
      </c>
      <c r="N3498" s="5" t="str">
        <f>IFERROR(INDEX(vtipo,MATCH(D3498,vcliente,0)),"Normal")</f>
        <v>Oro</v>
      </c>
      <c r="O3498" s="5" t="str">
        <f t="shared" si="162"/>
        <v>No</v>
      </c>
      <c r="P3498" s="3">
        <f t="shared" si="163"/>
        <v>35</v>
      </c>
      <c r="Q3498" s="16">
        <f t="shared" si="164"/>
        <v>70</v>
      </c>
    </row>
    <row r="3499" spans="1:17" x14ac:dyDescent="0.3">
      <c r="A3499" s="6">
        <v>41934</v>
      </c>
      <c r="B3499" s="5" t="s">
        <v>900</v>
      </c>
      <c r="C3499" s="5" t="s">
        <v>888</v>
      </c>
      <c r="D3499" s="5" t="s">
        <v>802</v>
      </c>
      <c r="E3499">
        <v>5</v>
      </c>
      <c r="F3499">
        <v>9</v>
      </c>
      <c r="G3499">
        <v>6</v>
      </c>
      <c r="H3499">
        <v>7</v>
      </c>
      <c r="I3499">
        <v>8</v>
      </c>
      <c r="J3499" s="5" t="s">
        <v>82</v>
      </c>
      <c r="K3499" s="5" t="s">
        <v>17</v>
      </c>
      <c r="L3499">
        <v>6</v>
      </c>
      <c r="M3499" s="3">
        <v>6840</v>
      </c>
      <c r="N3499" s="5" t="str">
        <f>IFERROR(INDEX(vtipo,MATCH(D3499,vcliente,0)),"Normal")</f>
        <v>Normal</v>
      </c>
      <c r="O3499" s="5" t="str">
        <f t="shared" si="162"/>
        <v>No</v>
      </c>
      <c r="P3499" s="3">
        <f t="shared" si="163"/>
        <v>24</v>
      </c>
      <c r="Q3499" s="16">
        <f t="shared" si="164"/>
        <v>60</v>
      </c>
    </row>
    <row r="3500" spans="1:17" x14ac:dyDescent="0.3">
      <c r="A3500" s="6">
        <v>41935</v>
      </c>
      <c r="B3500" s="5" t="s">
        <v>900</v>
      </c>
      <c r="C3500" s="5" t="s">
        <v>888</v>
      </c>
      <c r="D3500" s="5" t="s">
        <v>599</v>
      </c>
      <c r="E3500">
        <v>9</v>
      </c>
      <c r="F3500">
        <v>9</v>
      </c>
      <c r="G3500">
        <v>10</v>
      </c>
      <c r="H3500">
        <v>9</v>
      </c>
      <c r="I3500">
        <v>8</v>
      </c>
      <c r="J3500" s="5" t="s">
        <v>99</v>
      </c>
      <c r="K3500" s="5" t="s">
        <v>23</v>
      </c>
      <c r="L3500">
        <v>7</v>
      </c>
      <c r="M3500" s="3">
        <v>7140</v>
      </c>
      <c r="N3500" s="5" t="str">
        <f>IFERROR(INDEX(vtipo,MATCH(D3500,vcliente,0)),"Normal")</f>
        <v>Platino</v>
      </c>
      <c r="O3500" s="5" t="str">
        <f t="shared" si="162"/>
        <v>No</v>
      </c>
      <c r="P3500" s="3">
        <f t="shared" si="163"/>
        <v>45</v>
      </c>
      <c r="Q3500" s="16">
        <f t="shared" si="164"/>
        <v>92.5</v>
      </c>
    </row>
    <row r="3501" spans="1:17" x14ac:dyDescent="0.3">
      <c r="A3501" s="6">
        <v>41943</v>
      </c>
      <c r="B3501" s="5" t="s">
        <v>900</v>
      </c>
      <c r="C3501" s="5" t="s">
        <v>888</v>
      </c>
      <c r="D3501" s="5" t="s">
        <v>72</v>
      </c>
      <c r="E3501">
        <v>8</v>
      </c>
      <c r="F3501">
        <v>10</v>
      </c>
      <c r="G3501">
        <v>8</v>
      </c>
      <c r="H3501">
        <v>8</v>
      </c>
      <c r="I3501">
        <v>10</v>
      </c>
      <c r="J3501" s="5" t="s">
        <v>30</v>
      </c>
      <c r="K3501" s="5" t="s">
        <v>17</v>
      </c>
      <c r="L3501">
        <v>11</v>
      </c>
      <c r="M3501" s="3">
        <v>6160</v>
      </c>
      <c r="N3501" s="5" t="str">
        <f>IFERROR(INDEX(vtipo,MATCH(D3501,vcliente,0)),"Normal")</f>
        <v>Oro</v>
      </c>
      <c r="O3501" s="5" t="str">
        <f t="shared" si="162"/>
        <v>Sí</v>
      </c>
      <c r="P3501" s="3">
        <f t="shared" si="163"/>
        <v>44</v>
      </c>
      <c r="Q3501" s="16">
        <f t="shared" si="164"/>
        <v>90</v>
      </c>
    </row>
    <row r="3502" spans="1:17" x14ac:dyDescent="0.3">
      <c r="A3502" s="6">
        <v>41943</v>
      </c>
      <c r="B3502" s="5" t="s">
        <v>900</v>
      </c>
      <c r="C3502" s="5" t="s">
        <v>888</v>
      </c>
      <c r="D3502" s="5" t="s">
        <v>425</v>
      </c>
      <c r="E3502">
        <v>8</v>
      </c>
      <c r="F3502">
        <v>2</v>
      </c>
      <c r="G3502">
        <v>9</v>
      </c>
      <c r="H3502">
        <v>9</v>
      </c>
      <c r="I3502">
        <v>8</v>
      </c>
      <c r="J3502" s="5" t="s">
        <v>71</v>
      </c>
      <c r="K3502" s="5" t="s">
        <v>20</v>
      </c>
      <c r="L3502">
        <v>4</v>
      </c>
      <c r="M3502" s="3">
        <v>3600</v>
      </c>
      <c r="N3502" s="5" t="str">
        <f>IFERROR(INDEX(vtipo,MATCH(D3502,vcliente,0)),"Normal")</f>
        <v>Normal</v>
      </c>
      <c r="O3502" s="5" t="str">
        <f t="shared" si="162"/>
        <v>No</v>
      </c>
      <c r="P3502" s="3">
        <f t="shared" si="163"/>
        <v>34</v>
      </c>
      <c r="Q3502" s="16">
        <f t="shared" si="164"/>
        <v>68</v>
      </c>
    </row>
    <row r="3503" spans="1:17" x14ac:dyDescent="0.3">
      <c r="A3503" s="6">
        <v>41954</v>
      </c>
      <c r="B3503" s="5" t="s">
        <v>900</v>
      </c>
      <c r="C3503" s="5" t="s">
        <v>888</v>
      </c>
      <c r="D3503" s="5" t="s">
        <v>579</v>
      </c>
      <c r="E3503">
        <v>5</v>
      </c>
      <c r="F3503">
        <v>10</v>
      </c>
      <c r="G3503">
        <v>7</v>
      </c>
      <c r="H3503">
        <v>8</v>
      </c>
      <c r="I3503">
        <v>5</v>
      </c>
      <c r="J3503" s="5" t="s">
        <v>74</v>
      </c>
      <c r="K3503" s="5" t="s">
        <v>23</v>
      </c>
      <c r="L3503">
        <v>3</v>
      </c>
      <c r="M3503" s="3">
        <v>1275</v>
      </c>
      <c r="N3503" s="5" t="str">
        <f>IFERROR(INDEX(vtipo,MATCH(D3503,vcliente,0)),"Normal")</f>
        <v>Normal</v>
      </c>
      <c r="O3503" s="5" t="str">
        <f t="shared" si="162"/>
        <v>No</v>
      </c>
      <c r="P3503" s="3">
        <f t="shared" si="163"/>
        <v>25</v>
      </c>
      <c r="Q3503" s="16">
        <f t="shared" si="164"/>
        <v>60</v>
      </c>
    </row>
    <row r="3504" spans="1:17" x14ac:dyDescent="0.3">
      <c r="A3504" s="6">
        <v>41954</v>
      </c>
      <c r="B3504" s="5" t="s">
        <v>900</v>
      </c>
      <c r="C3504" s="5" t="s">
        <v>888</v>
      </c>
      <c r="D3504" s="5" t="s">
        <v>236</v>
      </c>
      <c r="E3504">
        <v>10</v>
      </c>
      <c r="F3504">
        <v>8</v>
      </c>
      <c r="G3504">
        <v>9</v>
      </c>
      <c r="H3504">
        <v>9</v>
      </c>
      <c r="I3504">
        <v>9</v>
      </c>
      <c r="J3504" s="5" t="s">
        <v>32</v>
      </c>
      <c r="K3504" s="5" t="s">
        <v>20</v>
      </c>
      <c r="L3504">
        <v>6</v>
      </c>
      <c r="M3504" s="3">
        <v>3060</v>
      </c>
      <c r="N3504" s="5" t="str">
        <f>IFERROR(INDEX(vtipo,MATCH(D3504,vcliente,0)),"Normal")</f>
        <v>Normal</v>
      </c>
      <c r="O3504" s="5" t="str">
        <f t="shared" si="162"/>
        <v>No</v>
      </c>
      <c r="P3504" s="3">
        <f t="shared" si="163"/>
        <v>45</v>
      </c>
      <c r="Q3504" s="16">
        <f t="shared" si="164"/>
        <v>92.5</v>
      </c>
    </row>
    <row r="3505" spans="1:17" x14ac:dyDescent="0.3">
      <c r="A3505" s="6">
        <v>41957</v>
      </c>
      <c r="B3505" s="5" t="s">
        <v>900</v>
      </c>
      <c r="C3505" s="5" t="s">
        <v>888</v>
      </c>
      <c r="D3505" s="5" t="s">
        <v>537</v>
      </c>
      <c r="E3505">
        <v>4</v>
      </c>
      <c r="F3505">
        <v>7</v>
      </c>
      <c r="G3505">
        <v>8</v>
      </c>
      <c r="H3505">
        <v>6</v>
      </c>
      <c r="I3505">
        <v>2</v>
      </c>
      <c r="J3505" s="5" t="s">
        <v>38</v>
      </c>
      <c r="K3505" s="5" t="s">
        <v>17</v>
      </c>
      <c r="L3505">
        <v>10</v>
      </c>
      <c r="M3505" s="3">
        <v>4250</v>
      </c>
      <c r="N3505" s="5" t="str">
        <f>IFERROR(INDEX(vtipo,MATCH(D3505,vcliente,0)),"Normal")</f>
        <v>Normal</v>
      </c>
      <c r="O3505" s="5" t="str">
        <f t="shared" si="162"/>
        <v>No</v>
      </c>
      <c r="P3505" s="3">
        <f t="shared" si="163"/>
        <v>15</v>
      </c>
      <c r="Q3505" s="16">
        <f t="shared" si="164"/>
        <v>50</v>
      </c>
    </row>
    <row r="3506" spans="1:17" x14ac:dyDescent="0.3">
      <c r="A3506" s="6">
        <v>41958</v>
      </c>
      <c r="B3506" s="5" t="s">
        <v>900</v>
      </c>
      <c r="C3506" s="5" t="s">
        <v>888</v>
      </c>
      <c r="D3506" s="5" t="s">
        <v>344</v>
      </c>
      <c r="E3506">
        <v>5</v>
      </c>
      <c r="F3506">
        <v>10</v>
      </c>
      <c r="G3506">
        <v>9</v>
      </c>
      <c r="H3506">
        <v>9</v>
      </c>
      <c r="I3506">
        <v>5</v>
      </c>
      <c r="J3506" s="5" t="s">
        <v>22</v>
      </c>
      <c r="K3506" s="5" t="s">
        <v>23</v>
      </c>
      <c r="L3506">
        <v>13</v>
      </c>
      <c r="M3506" s="3">
        <v>3315</v>
      </c>
      <c r="N3506" s="5" t="str">
        <f>IFERROR(INDEX(vtipo,MATCH(D3506,vcliente,0)),"Normal")</f>
        <v>Oro</v>
      </c>
      <c r="O3506" s="5" t="str">
        <f t="shared" si="162"/>
        <v>No</v>
      </c>
      <c r="P3506" s="3">
        <f t="shared" si="163"/>
        <v>28</v>
      </c>
      <c r="Q3506" s="16">
        <f t="shared" si="164"/>
        <v>66</v>
      </c>
    </row>
    <row r="3507" spans="1:17" x14ac:dyDescent="0.3">
      <c r="A3507" s="6">
        <v>41963</v>
      </c>
      <c r="B3507" s="5" t="s">
        <v>900</v>
      </c>
      <c r="C3507" s="5" t="s">
        <v>888</v>
      </c>
      <c r="D3507" s="5" t="s">
        <v>515</v>
      </c>
      <c r="E3507">
        <v>7</v>
      </c>
      <c r="F3507">
        <v>5</v>
      </c>
      <c r="G3507">
        <v>7</v>
      </c>
      <c r="H3507">
        <v>4</v>
      </c>
      <c r="I3507">
        <v>6</v>
      </c>
      <c r="J3507" s="5" t="s">
        <v>27</v>
      </c>
      <c r="K3507" s="5" t="s">
        <v>23</v>
      </c>
      <c r="L3507">
        <v>6</v>
      </c>
      <c r="M3507" s="3">
        <v>1530</v>
      </c>
      <c r="N3507" s="5" t="str">
        <f>IFERROR(INDEX(vtipo,MATCH(D3507,vcliente,0)),"Normal")</f>
        <v>Normal</v>
      </c>
      <c r="O3507" s="5" t="str">
        <f t="shared" si="162"/>
        <v>No</v>
      </c>
      <c r="P3507" s="3">
        <f t="shared" si="163"/>
        <v>14</v>
      </c>
      <c r="Q3507" s="16">
        <f t="shared" si="164"/>
        <v>50</v>
      </c>
    </row>
    <row r="3508" spans="1:17" x14ac:dyDescent="0.3">
      <c r="A3508" s="6">
        <v>41966</v>
      </c>
      <c r="B3508" s="5" t="s">
        <v>900</v>
      </c>
      <c r="C3508" s="5" t="s">
        <v>888</v>
      </c>
      <c r="D3508" s="5" t="s">
        <v>862</v>
      </c>
      <c r="E3508">
        <v>7</v>
      </c>
      <c r="F3508">
        <v>7</v>
      </c>
      <c r="G3508">
        <v>7</v>
      </c>
      <c r="H3508">
        <v>6</v>
      </c>
      <c r="I3508">
        <v>7</v>
      </c>
      <c r="J3508" s="5" t="s">
        <v>53</v>
      </c>
      <c r="K3508" s="5" t="s">
        <v>17</v>
      </c>
      <c r="L3508">
        <v>2</v>
      </c>
      <c r="M3508" s="3">
        <v>1700</v>
      </c>
      <c r="N3508" s="5" t="str">
        <f>IFERROR(INDEX(vtipo,MATCH(D3508,vcliente,0)),"Normal")</f>
        <v>Oro</v>
      </c>
      <c r="O3508" s="5" t="str">
        <f t="shared" si="162"/>
        <v>No</v>
      </c>
      <c r="P3508" s="3">
        <f t="shared" si="163"/>
        <v>28</v>
      </c>
      <c r="Q3508" s="16">
        <f t="shared" si="164"/>
        <v>56</v>
      </c>
    </row>
    <row r="3509" spans="1:17" x14ac:dyDescent="0.3">
      <c r="A3509" s="6">
        <v>41968</v>
      </c>
      <c r="B3509" s="5" t="s">
        <v>900</v>
      </c>
      <c r="C3509" s="5" t="s">
        <v>888</v>
      </c>
      <c r="D3509" s="5" t="s">
        <v>670</v>
      </c>
      <c r="E3509">
        <v>9</v>
      </c>
      <c r="F3509">
        <v>10</v>
      </c>
      <c r="G3509">
        <v>7</v>
      </c>
      <c r="H3509">
        <v>7</v>
      </c>
      <c r="I3509">
        <v>9</v>
      </c>
      <c r="J3509" s="5" t="s">
        <v>78</v>
      </c>
      <c r="K3509" s="5" t="s">
        <v>20</v>
      </c>
      <c r="L3509">
        <v>19</v>
      </c>
      <c r="M3509" s="3">
        <v>12160</v>
      </c>
      <c r="N3509" s="5" t="str">
        <f>IFERROR(INDEX(vtipo,MATCH(D3509,vcliente,0)),"Normal")</f>
        <v>Oro</v>
      </c>
      <c r="O3509" s="5" t="str">
        <f t="shared" si="162"/>
        <v>No</v>
      </c>
      <c r="P3509" s="3">
        <f t="shared" si="163"/>
        <v>42</v>
      </c>
      <c r="Q3509" s="16">
        <f t="shared" si="164"/>
        <v>87.5</v>
      </c>
    </row>
    <row r="3510" spans="1:17" x14ac:dyDescent="0.3">
      <c r="A3510" s="6">
        <v>41972</v>
      </c>
      <c r="B3510" s="5" t="s">
        <v>900</v>
      </c>
      <c r="C3510" s="5" t="s">
        <v>888</v>
      </c>
      <c r="D3510" s="5" t="s">
        <v>307</v>
      </c>
      <c r="E3510">
        <v>8</v>
      </c>
      <c r="F3510">
        <v>4</v>
      </c>
      <c r="G3510">
        <v>5</v>
      </c>
      <c r="H3510">
        <v>6</v>
      </c>
      <c r="I3510">
        <v>3</v>
      </c>
      <c r="J3510" s="5" t="s">
        <v>63</v>
      </c>
      <c r="K3510" s="5" t="s">
        <v>17</v>
      </c>
      <c r="L3510">
        <v>4</v>
      </c>
      <c r="M3510" s="3">
        <v>2040</v>
      </c>
      <c r="N3510" s="5" t="str">
        <f>IFERROR(INDEX(vtipo,MATCH(D3510,vcliente,0)),"Normal")</f>
        <v>Normal</v>
      </c>
      <c r="O3510" s="5" t="str">
        <f t="shared" si="162"/>
        <v>No</v>
      </c>
      <c r="P3510" s="3">
        <f t="shared" si="163"/>
        <v>8</v>
      </c>
      <c r="Q3510" s="16">
        <f t="shared" si="164"/>
        <v>46</v>
      </c>
    </row>
    <row r="3511" spans="1:17" x14ac:dyDescent="0.3">
      <c r="A3511" s="6">
        <v>41974</v>
      </c>
      <c r="B3511" s="5" t="s">
        <v>900</v>
      </c>
      <c r="C3511" s="5" t="s">
        <v>888</v>
      </c>
      <c r="D3511" s="5" t="s">
        <v>904</v>
      </c>
      <c r="E3511">
        <v>10</v>
      </c>
      <c r="F3511">
        <v>8</v>
      </c>
      <c r="G3511">
        <v>2</v>
      </c>
      <c r="H3511">
        <v>8</v>
      </c>
      <c r="I3511">
        <v>7</v>
      </c>
      <c r="J3511" s="5" t="s">
        <v>90</v>
      </c>
      <c r="K3511" s="5" t="s">
        <v>20</v>
      </c>
      <c r="L3511">
        <v>8</v>
      </c>
      <c r="M3511" s="3">
        <v>6480</v>
      </c>
      <c r="N3511" s="5" t="str">
        <f>IFERROR(INDEX(vtipo,MATCH(D3511,vcliente,0)),"Normal")</f>
        <v>Normal</v>
      </c>
      <c r="O3511" s="5" t="str">
        <f t="shared" si="162"/>
        <v>No</v>
      </c>
      <c r="P3511" s="3">
        <f t="shared" si="163"/>
        <v>33</v>
      </c>
      <c r="Q3511" s="16">
        <f t="shared" si="164"/>
        <v>66</v>
      </c>
    </row>
    <row r="3512" spans="1:17" x14ac:dyDescent="0.3">
      <c r="A3512" s="6">
        <v>41974</v>
      </c>
      <c r="B3512" s="5" t="s">
        <v>900</v>
      </c>
      <c r="C3512" s="5" t="s">
        <v>888</v>
      </c>
      <c r="D3512" s="5" t="s">
        <v>904</v>
      </c>
      <c r="E3512">
        <v>4</v>
      </c>
      <c r="F3512">
        <v>4</v>
      </c>
      <c r="G3512">
        <v>6</v>
      </c>
      <c r="H3512">
        <v>6</v>
      </c>
      <c r="I3512">
        <v>7</v>
      </c>
      <c r="J3512" s="5" t="s">
        <v>36</v>
      </c>
      <c r="K3512" s="5" t="s">
        <v>23</v>
      </c>
      <c r="L3512">
        <v>3</v>
      </c>
      <c r="M3512" s="3">
        <v>1620</v>
      </c>
      <c r="N3512" s="5" t="str">
        <f>IFERROR(INDEX(vtipo,MATCH(D3512,vcliente,0)),"Normal")</f>
        <v>Normal</v>
      </c>
      <c r="O3512" s="5" t="str">
        <f t="shared" si="162"/>
        <v>No</v>
      </c>
      <c r="P3512" s="3">
        <f t="shared" si="163"/>
        <v>7</v>
      </c>
      <c r="Q3512" s="16">
        <f t="shared" si="164"/>
        <v>46</v>
      </c>
    </row>
    <row r="3513" spans="1:17" x14ac:dyDescent="0.3">
      <c r="A3513" s="6">
        <v>41976</v>
      </c>
      <c r="B3513" s="5" t="s">
        <v>900</v>
      </c>
      <c r="C3513" s="5" t="s">
        <v>888</v>
      </c>
      <c r="D3513" s="5" t="s">
        <v>656</v>
      </c>
      <c r="E3513">
        <v>3</v>
      </c>
      <c r="F3513">
        <v>3</v>
      </c>
      <c r="G3513">
        <v>2</v>
      </c>
      <c r="H3513">
        <v>7</v>
      </c>
      <c r="I3513">
        <v>5</v>
      </c>
      <c r="J3513" s="5" t="s">
        <v>57</v>
      </c>
      <c r="K3513" s="5" t="s">
        <v>17</v>
      </c>
      <c r="L3513">
        <v>5</v>
      </c>
      <c r="M3513" s="3">
        <v>1425</v>
      </c>
      <c r="N3513" s="5" t="str">
        <f>IFERROR(INDEX(vtipo,MATCH(D3513,vcliente,0)),"Normal")</f>
        <v>Normal</v>
      </c>
      <c r="O3513" s="5" t="str">
        <f t="shared" si="162"/>
        <v>No</v>
      </c>
      <c r="P3513" s="3">
        <f t="shared" si="163"/>
        <v>7</v>
      </c>
      <c r="Q3513" s="16">
        <f t="shared" si="164"/>
        <v>36</v>
      </c>
    </row>
    <row r="3514" spans="1:17" x14ac:dyDescent="0.3">
      <c r="A3514" s="6">
        <v>41979</v>
      </c>
      <c r="B3514" s="5" t="s">
        <v>900</v>
      </c>
      <c r="C3514" s="5" t="s">
        <v>888</v>
      </c>
      <c r="D3514" s="5" t="s">
        <v>752</v>
      </c>
      <c r="E3514">
        <v>4</v>
      </c>
      <c r="F3514">
        <v>8</v>
      </c>
      <c r="G3514">
        <v>9</v>
      </c>
      <c r="H3514">
        <v>9</v>
      </c>
      <c r="I3514">
        <v>5</v>
      </c>
      <c r="J3514" s="5" t="s">
        <v>25</v>
      </c>
      <c r="K3514" s="5" t="s">
        <v>17</v>
      </c>
      <c r="L3514">
        <v>11</v>
      </c>
      <c r="M3514" s="3">
        <v>3135</v>
      </c>
      <c r="N3514" s="5" t="str">
        <f>IFERROR(INDEX(vtipo,MATCH(D3514,vcliente,0)),"Normal")</f>
        <v>Normal</v>
      </c>
      <c r="O3514" s="5" t="str">
        <f t="shared" si="162"/>
        <v>No</v>
      </c>
      <c r="P3514" s="3">
        <f t="shared" si="163"/>
        <v>26</v>
      </c>
      <c r="Q3514" s="16">
        <f t="shared" si="164"/>
        <v>62</v>
      </c>
    </row>
    <row r="3515" spans="1:17" x14ac:dyDescent="0.3">
      <c r="A3515" s="6">
        <v>41980</v>
      </c>
      <c r="B3515" s="5" t="s">
        <v>900</v>
      </c>
      <c r="C3515" s="5" t="s">
        <v>888</v>
      </c>
      <c r="D3515" s="5" t="s">
        <v>101</v>
      </c>
      <c r="E3515">
        <v>10</v>
      </c>
      <c r="F3515">
        <v>5</v>
      </c>
      <c r="G3515">
        <v>9</v>
      </c>
      <c r="H3515">
        <v>10</v>
      </c>
      <c r="I3515">
        <v>7</v>
      </c>
      <c r="J3515" s="5" t="s">
        <v>22</v>
      </c>
      <c r="K3515" s="5" t="s">
        <v>23</v>
      </c>
      <c r="L3515">
        <v>13</v>
      </c>
      <c r="M3515" s="3">
        <v>3120</v>
      </c>
      <c r="N3515" s="5" t="str">
        <f>IFERROR(INDEX(vtipo,MATCH(D3515,vcliente,0)),"Normal")</f>
        <v>Oro</v>
      </c>
      <c r="O3515" s="5" t="str">
        <f t="shared" si="162"/>
        <v>Sí</v>
      </c>
      <c r="P3515" s="3">
        <f t="shared" si="163"/>
        <v>36</v>
      </c>
      <c r="Q3515" s="16">
        <f t="shared" si="164"/>
        <v>72</v>
      </c>
    </row>
    <row r="3516" spans="1:17" x14ac:dyDescent="0.3">
      <c r="A3516" s="6">
        <v>41986</v>
      </c>
      <c r="B3516" s="5" t="s">
        <v>900</v>
      </c>
      <c r="C3516" s="5" t="s">
        <v>888</v>
      </c>
      <c r="D3516" s="5" t="s">
        <v>256</v>
      </c>
      <c r="E3516">
        <v>4</v>
      </c>
      <c r="F3516">
        <v>6</v>
      </c>
      <c r="G3516">
        <v>10</v>
      </c>
      <c r="H3516">
        <v>10</v>
      </c>
      <c r="I3516">
        <v>6</v>
      </c>
      <c r="J3516" s="5" t="s">
        <v>22</v>
      </c>
      <c r="K3516" s="5" t="s">
        <v>23</v>
      </c>
      <c r="L3516">
        <v>3</v>
      </c>
      <c r="M3516" s="3">
        <v>765</v>
      </c>
      <c r="N3516" s="5" t="str">
        <f>IFERROR(INDEX(vtipo,MATCH(D3516,vcliente,0)),"Normal")</f>
        <v>Platino</v>
      </c>
      <c r="O3516" s="5" t="str">
        <f t="shared" si="162"/>
        <v>Sí</v>
      </c>
      <c r="P3516" s="3">
        <f t="shared" si="163"/>
        <v>20</v>
      </c>
      <c r="Q3516" s="16">
        <f t="shared" si="164"/>
        <v>64</v>
      </c>
    </row>
    <row r="3517" spans="1:17" x14ac:dyDescent="0.3">
      <c r="A3517" s="6">
        <v>41986</v>
      </c>
      <c r="B3517" s="5" t="s">
        <v>900</v>
      </c>
      <c r="C3517" s="5" t="s">
        <v>888</v>
      </c>
      <c r="D3517" s="5" t="s">
        <v>467</v>
      </c>
      <c r="E3517">
        <v>6</v>
      </c>
      <c r="F3517">
        <v>7</v>
      </c>
      <c r="G3517">
        <v>3</v>
      </c>
      <c r="H3517">
        <v>8</v>
      </c>
      <c r="I3517">
        <v>7</v>
      </c>
      <c r="J3517" s="5" t="s">
        <v>19</v>
      </c>
      <c r="K3517" s="5" t="s">
        <v>20</v>
      </c>
      <c r="L3517">
        <v>6</v>
      </c>
      <c r="M3517" s="3">
        <v>2850</v>
      </c>
      <c r="N3517" s="5" t="str">
        <f>IFERROR(INDEX(vtipo,MATCH(D3517,vcliente,0)),"Normal")</f>
        <v>Normal</v>
      </c>
      <c r="O3517" s="5" t="str">
        <f t="shared" si="162"/>
        <v>No</v>
      </c>
      <c r="P3517" s="3">
        <f t="shared" si="163"/>
        <v>22</v>
      </c>
      <c r="Q3517" s="16">
        <f t="shared" si="164"/>
        <v>56</v>
      </c>
    </row>
    <row r="3518" spans="1:17" x14ac:dyDescent="0.3">
      <c r="A3518" s="6">
        <v>41986</v>
      </c>
      <c r="B3518" s="5" t="s">
        <v>900</v>
      </c>
      <c r="C3518" s="5" t="s">
        <v>888</v>
      </c>
      <c r="D3518" s="5" t="s">
        <v>843</v>
      </c>
      <c r="E3518">
        <v>9</v>
      </c>
      <c r="F3518">
        <v>7</v>
      </c>
      <c r="G3518">
        <v>10</v>
      </c>
      <c r="H3518">
        <v>10</v>
      </c>
      <c r="I3518">
        <v>9</v>
      </c>
      <c r="J3518" s="5" t="s">
        <v>53</v>
      </c>
      <c r="K3518" s="5" t="s">
        <v>17</v>
      </c>
      <c r="L3518">
        <v>4</v>
      </c>
      <c r="M3518" s="3">
        <v>3800</v>
      </c>
      <c r="N3518" s="5" t="str">
        <f>IFERROR(INDEX(vtipo,MATCH(D3518,vcliente,0)),"Normal")</f>
        <v>Normal</v>
      </c>
      <c r="O3518" s="5" t="str">
        <f t="shared" si="162"/>
        <v>Sí</v>
      </c>
      <c r="P3518" s="3">
        <f t="shared" si="163"/>
        <v>45</v>
      </c>
      <c r="Q3518" s="16">
        <f t="shared" si="164"/>
        <v>95</v>
      </c>
    </row>
    <row r="3519" spans="1:17" x14ac:dyDescent="0.3">
      <c r="A3519" s="6">
        <v>41987</v>
      </c>
      <c r="B3519" s="5" t="s">
        <v>900</v>
      </c>
      <c r="C3519" s="5" t="s">
        <v>888</v>
      </c>
      <c r="D3519" s="5" t="s">
        <v>211</v>
      </c>
      <c r="E3519">
        <v>6</v>
      </c>
      <c r="F3519">
        <v>4</v>
      </c>
      <c r="G3519">
        <v>6</v>
      </c>
      <c r="H3519">
        <v>6</v>
      </c>
      <c r="I3519">
        <v>5</v>
      </c>
      <c r="J3519" s="5" t="s">
        <v>94</v>
      </c>
      <c r="K3519" s="5" t="s">
        <v>20</v>
      </c>
      <c r="L3519">
        <v>7</v>
      </c>
      <c r="M3519" s="3">
        <v>6650</v>
      </c>
      <c r="N3519" s="5" t="str">
        <f>IFERROR(INDEX(vtipo,MATCH(D3519,vcliente,0)),"Normal")</f>
        <v>Normal</v>
      </c>
      <c r="O3519" s="5" t="str">
        <f t="shared" si="162"/>
        <v>No</v>
      </c>
      <c r="P3519" s="3">
        <f t="shared" si="163"/>
        <v>0</v>
      </c>
      <c r="Q3519" s="16">
        <f t="shared" si="164"/>
        <v>46</v>
      </c>
    </row>
    <row r="3520" spans="1:17" x14ac:dyDescent="0.3">
      <c r="A3520" s="6">
        <v>41991</v>
      </c>
      <c r="B3520" s="5" t="s">
        <v>900</v>
      </c>
      <c r="C3520" s="5" t="s">
        <v>888</v>
      </c>
      <c r="D3520" s="5" t="s">
        <v>173</v>
      </c>
      <c r="E3520">
        <v>6</v>
      </c>
      <c r="F3520">
        <v>7</v>
      </c>
      <c r="G3520">
        <v>7</v>
      </c>
      <c r="H3520">
        <v>5</v>
      </c>
      <c r="I3520">
        <v>2</v>
      </c>
      <c r="J3520" s="5" t="s">
        <v>34</v>
      </c>
      <c r="K3520" s="5" t="s">
        <v>23</v>
      </c>
      <c r="L3520">
        <v>13</v>
      </c>
      <c r="M3520" s="3">
        <v>7410</v>
      </c>
      <c r="N3520" s="5" t="str">
        <f>IFERROR(INDEX(vtipo,MATCH(D3520,vcliente,0)),"Normal")</f>
        <v>Normal</v>
      </c>
      <c r="O3520" s="5" t="str">
        <f t="shared" si="162"/>
        <v>No</v>
      </c>
      <c r="P3520" s="3">
        <f t="shared" si="163"/>
        <v>14</v>
      </c>
      <c r="Q3520" s="16">
        <f t="shared" si="164"/>
        <v>50</v>
      </c>
    </row>
    <row r="3521" spans="1:17" x14ac:dyDescent="0.3">
      <c r="A3521" s="6">
        <v>41996</v>
      </c>
      <c r="B3521" s="5" t="s">
        <v>900</v>
      </c>
      <c r="C3521" s="5" t="s">
        <v>888</v>
      </c>
      <c r="D3521" s="5" t="s">
        <v>247</v>
      </c>
      <c r="E3521">
        <v>4</v>
      </c>
      <c r="F3521">
        <v>5</v>
      </c>
      <c r="G3521">
        <v>4</v>
      </c>
      <c r="H3521">
        <v>3</v>
      </c>
      <c r="I3521">
        <v>9</v>
      </c>
      <c r="J3521" s="5" t="s">
        <v>40</v>
      </c>
      <c r="K3521" s="5" t="s">
        <v>23</v>
      </c>
      <c r="L3521">
        <v>5</v>
      </c>
      <c r="M3521" s="3">
        <v>3325</v>
      </c>
      <c r="N3521" s="5" t="str">
        <f>IFERROR(INDEX(vtipo,MATCH(D3521,vcliente,0)),"Normal")</f>
        <v>Normal</v>
      </c>
      <c r="O3521" s="5" t="str">
        <f t="shared" si="162"/>
        <v>No</v>
      </c>
      <c r="P3521" s="3">
        <f t="shared" si="163"/>
        <v>9</v>
      </c>
      <c r="Q3521" s="16">
        <f t="shared" si="164"/>
        <v>44</v>
      </c>
    </row>
    <row r="3522" spans="1:17" x14ac:dyDescent="0.3">
      <c r="A3522" s="6">
        <v>41999</v>
      </c>
      <c r="B3522" s="5" t="s">
        <v>900</v>
      </c>
      <c r="C3522" s="5" t="s">
        <v>888</v>
      </c>
      <c r="D3522" s="5" t="s">
        <v>262</v>
      </c>
      <c r="E3522">
        <v>4</v>
      </c>
      <c r="F3522">
        <v>1</v>
      </c>
      <c r="G3522">
        <v>10</v>
      </c>
      <c r="H3522">
        <v>10</v>
      </c>
      <c r="I3522">
        <v>6</v>
      </c>
      <c r="J3522" s="5" t="s">
        <v>78</v>
      </c>
      <c r="K3522" s="5" t="s">
        <v>20</v>
      </c>
      <c r="L3522">
        <v>6</v>
      </c>
      <c r="M3522" s="3">
        <v>4560</v>
      </c>
      <c r="N3522" s="5" t="str">
        <f>IFERROR(INDEX(vtipo,MATCH(D3522,vcliente,0)),"Normal")</f>
        <v>Normal</v>
      </c>
      <c r="O3522" s="5" t="str">
        <f t="shared" si="162"/>
        <v>Sí</v>
      </c>
      <c r="P3522" s="3">
        <f t="shared" si="163"/>
        <v>20</v>
      </c>
      <c r="Q3522" s="16">
        <f t="shared" si="164"/>
        <v>60</v>
      </c>
    </row>
    <row r="3523" spans="1:17" x14ac:dyDescent="0.3">
      <c r="A3523" s="6">
        <v>42002</v>
      </c>
      <c r="B3523" s="5" t="s">
        <v>900</v>
      </c>
      <c r="C3523" s="5" t="s">
        <v>888</v>
      </c>
      <c r="D3523" s="5" t="s">
        <v>237</v>
      </c>
      <c r="E3523">
        <v>7</v>
      </c>
      <c r="F3523">
        <v>8</v>
      </c>
      <c r="G3523">
        <v>8</v>
      </c>
      <c r="H3523">
        <v>8</v>
      </c>
      <c r="I3523">
        <v>10</v>
      </c>
      <c r="J3523" s="5" t="s">
        <v>16</v>
      </c>
      <c r="K3523" s="5" t="s">
        <v>17</v>
      </c>
      <c r="L3523">
        <v>4</v>
      </c>
      <c r="M3523" s="3">
        <v>4080</v>
      </c>
      <c r="N3523" s="5" t="str">
        <f>IFERROR(INDEX(vtipo,MATCH(D3523,vcliente,0)),"Normal")</f>
        <v>Oro</v>
      </c>
      <c r="O3523" s="5" t="str">
        <f t="shared" ref="O3523:O3586" si="165">IF(OR(COUNTIF(E3523:I3523,10)&gt;=2,AND(MONTH(A3523)=10,L3523&gt;=15)),"Sí","No")</f>
        <v>No</v>
      </c>
      <c r="P3523" s="3">
        <f t="shared" ref="P3523:P3586" si="166">SUMIF(E3523:I3523,"&gt;=7")</f>
        <v>41</v>
      </c>
      <c r="Q3523" s="16">
        <f t="shared" ref="Q3523:Q3586" si="167">(SUM(E3523:I3523)-MIN(E3523:I3523))*IF(MIN(E3523:I3523)&gt;=7,2.5,2)</f>
        <v>85</v>
      </c>
    </row>
    <row r="3524" spans="1:17" x14ac:dyDescent="0.3">
      <c r="A3524" s="6">
        <v>42005</v>
      </c>
      <c r="B3524" s="5" t="s">
        <v>900</v>
      </c>
      <c r="C3524" s="5" t="s">
        <v>888</v>
      </c>
      <c r="D3524" s="5" t="s">
        <v>672</v>
      </c>
      <c r="E3524">
        <v>10</v>
      </c>
      <c r="F3524">
        <v>6</v>
      </c>
      <c r="G3524">
        <v>6</v>
      </c>
      <c r="H3524">
        <v>6</v>
      </c>
      <c r="I3524">
        <v>6</v>
      </c>
      <c r="J3524" s="5" t="s">
        <v>90</v>
      </c>
      <c r="K3524" s="5" t="s">
        <v>20</v>
      </c>
      <c r="L3524">
        <v>8</v>
      </c>
      <c r="M3524" s="3">
        <v>6120</v>
      </c>
      <c r="N3524" s="5" t="str">
        <f>IFERROR(INDEX(vtipo,MATCH(D3524,vcliente,0)),"Normal")</f>
        <v>Normal</v>
      </c>
      <c r="O3524" s="5" t="str">
        <f t="shared" si="165"/>
        <v>No</v>
      </c>
      <c r="P3524" s="3">
        <f t="shared" si="166"/>
        <v>10</v>
      </c>
      <c r="Q3524" s="16">
        <f t="shared" si="167"/>
        <v>56</v>
      </c>
    </row>
    <row r="3525" spans="1:17" x14ac:dyDescent="0.3">
      <c r="A3525" s="6">
        <v>42007</v>
      </c>
      <c r="B3525" s="5" t="s">
        <v>900</v>
      </c>
      <c r="C3525" s="5" t="s">
        <v>888</v>
      </c>
      <c r="D3525" s="5" t="s">
        <v>223</v>
      </c>
      <c r="E3525">
        <v>9</v>
      </c>
      <c r="F3525">
        <v>10</v>
      </c>
      <c r="G3525">
        <v>10</v>
      </c>
      <c r="H3525">
        <v>10</v>
      </c>
      <c r="I3525">
        <v>1</v>
      </c>
      <c r="J3525" s="5" t="s">
        <v>27</v>
      </c>
      <c r="K3525" s="5" t="s">
        <v>23</v>
      </c>
      <c r="L3525">
        <v>3</v>
      </c>
      <c r="M3525" s="3">
        <v>1020</v>
      </c>
      <c r="N3525" s="5" t="str">
        <f>IFERROR(INDEX(vtipo,MATCH(D3525,vcliente,0)),"Normal")</f>
        <v>Platino</v>
      </c>
      <c r="O3525" s="5" t="str">
        <f t="shared" si="165"/>
        <v>Sí</v>
      </c>
      <c r="P3525" s="3">
        <f t="shared" si="166"/>
        <v>39</v>
      </c>
      <c r="Q3525" s="16">
        <f t="shared" si="167"/>
        <v>78</v>
      </c>
    </row>
    <row r="3526" spans="1:17" x14ac:dyDescent="0.3">
      <c r="A3526" s="6">
        <v>42012</v>
      </c>
      <c r="B3526" s="5" t="s">
        <v>900</v>
      </c>
      <c r="C3526" s="5" t="s">
        <v>888</v>
      </c>
      <c r="D3526" s="5" t="s">
        <v>777</v>
      </c>
      <c r="E3526">
        <v>7</v>
      </c>
      <c r="F3526">
        <v>4</v>
      </c>
      <c r="G3526">
        <v>9</v>
      </c>
      <c r="H3526">
        <v>8</v>
      </c>
      <c r="I3526">
        <v>9</v>
      </c>
      <c r="J3526" s="5" t="s">
        <v>32</v>
      </c>
      <c r="K3526" s="5" t="s">
        <v>20</v>
      </c>
      <c r="L3526">
        <v>6</v>
      </c>
      <c r="M3526" s="3">
        <v>3060</v>
      </c>
      <c r="N3526" s="5" t="str">
        <f>IFERROR(INDEX(vtipo,MATCH(D3526,vcliente,0)),"Normal")</f>
        <v>Normal</v>
      </c>
      <c r="O3526" s="5" t="str">
        <f t="shared" si="165"/>
        <v>No</v>
      </c>
      <c r="P3526" s="3">
        <f t="shared" si="166"/>
        <v>33</v>
      </c>
      <c r="Q3526" s="16">
        <f t="shared" si="167"/>
        <v>66</v>
      </c>
    </row>
    <row r="3527" spans="1:17" x14ac:dyDescent="0.3">
      <c r="A3527" s="6">
        <v>42014</v>
      </c>
      <c r="B3527" s="5" t="s">
        <v>900</v>
      </c>
      <c r="C3527" s="5" t="s">
        <v>888</v>
      </c>
      <c r="D3527" s="5" t="s">
        <v>432</v>
      </c>
      <c r="E3527">
        <v>6</v>
      </c>
      <c r="F3527">
        <v>10</v>
      </c>
      <c r="G3527">
        <v>10</v>
      </c>
      <c r="H3527">
        <v>8</v>
      </c>
      <c r="I3527">
        <v>5</v>
      </c>
      <c r="J3527" s="5" t="s">
        <v>30</v>
      </c>
      <c r="K3527" s="5" t="s">
        <v>17</v>
      </c>
      <c r="L3527">
        <v>3</v>
      </c>
      <c r="M3527" s="3">
        <v>2040</v>
      </c>
      <c r="N3527" s="5" t="str">
        <f>IFERROR(INDEX(vtipo,MATCH(D3527,vcliente,0)),"Normal")</f>
        <v>Normal</v>
      </c>
      <c r="O3527" s="5" t="str">
        <f t="shared" si="165"/>
        <v>Sí</v>
      </c>
      <c r="P3527" s="3">
        <f t="shared" si="166"/>
        <v>28</v>
      </c>
      <c r="Q3527" s="16">
        <f t="shared" si="167"/>
        <v>68</v>
      </c>
    </row>
    <row r="3528" spans="1:17" x14ac:dyDescent="0.3">
      <c r="A3528" s="6">
        <v>42015</v>
      </c>
      <c r="B3528" s="5" t="s">
        <v>900</v>
      </c>
      <c r="C3528" s="5" t="s">
        <v>888</v>
      </c>
      <c r="D3528" s="5" t="s">
        <v>754</v>
      </c>
      <c r="E3528">
        <v>8</v>
      </c>
      <c r="F3528">
        <v>9</v>
      </c>
      <c r="G3528">
        <v>10</v>
      </c>
      <c r="H3528">
        <v>10</v>
      </c>
      <c r="I3528">
        <v>9</v>
      </c>
      <c r="J3528" s="5" t="s">
        <v>27</v>
      </c>
      <c r="K3528" s="5" t="s">
        <v>23</v>
      </c>
      <c r="L3528">
        <v>18</v>
      </c>
      <c r="M3528" s="3">
        <v>6120</v>
      </c>
      <c r="N3528" s="5" t="str">
        <f>IFERROR(INDEX(vtipo,MATCH(D3528,vcliente,0)),"Normal")</f>
        <v>Normal</v>
      </c>
      <c r="O3528" s="5" t="str">
        <f t="shared" si="165"/>
        <v>Sí</v>
      </c>
      <c r="P3528" s="3">
        <f t="shared" si="166"/>
        <v>46</v>
      </c>
      <c r="Q3528" s="16">
        <f t="shared" si="167"/>
        <v>95</v>
      </c>
    </row>
    <row r="3529" spans="1:17" x14ac:dyDescent="0.3">
      <c r="A3529" s="6">
        <v>42018</v>
      </c>
      <c r="B3529" s="5" t="s">
        <v>900</v>
      </c>
      <c r="C3529" s="5" t="s">
        <v>888</v>
      </c>
      <c r="D3529" s="5" t="s">
        <v>471</v>
      </c>
      <c r="E3529">
        <v>8</v>
      </c>
      <c r="F3529">
        <v>7</v>
      </c>
      <c r="G3529">
        <v>8</v>
      </c>
      <c r="H3529">
        <v>8</v>
      </c>
      <c r="I3529">
        <v>9</v>
      </c>
      <c r="J3529" s="5" t="s">
        <v>59</v>
      </c>
      <c r="K3529" s="5" t="s">
        <v>17</v>
      </c>
      <c r="L3529">
        <v>5</v>
      </c>
      <c r="M3529" s="3">
        <v>2550</v>
      </c>
      <c r="N3529" s="5" t="str">
        <f>IFERROR(INDEX(vtipo,MATCH(D3529,vcliente,0)),"Normal")</f>
        <v>Oro</v>
      </c>
      <c r="O3529" s="5" t="str">
        <f t="shared" si="165"/>
        <v>No</v>
      </c>
      <c r="P3529" s="3">
        <f t="shared" si="166"/>
        <v>40</v>
      </c>
      <c r="Q3529" s="16">
        <f t="shared" si="167"/>
        <v>82.5</v>
      </c>
    </row>
    <row r="3530" spans="1:17" x14ac:dyDescent="0.3">
      <c r="A3530" s="6">
        <v>42019</v>
      </c>
      <c r="B3530" s="5" t="s">
        <v>900</v>
      </c>
      <c r="C3530" s="5" t="s">
        <v>888</v>
      </c>
      <c r="D3530" s="5" t="s">
        <v>308</v>
      </c>
      <c r="E3530">
        <v>8</v>
      </c>
      <c r="F3530">
        <v>8</v>
      </c>
      <c r="G3530">
        <v>8</v>
      </c>
      <c r="H3530">
        <v>3</v>
      </c>
      <c r="I3530">
        <v>9</v>
      </c>
      <c r="J3530" s="5" t="s">
        <v>27</v>
      </c>
      <c r="K3530" s="5" t="s">
        <v>23</v>
      </c>
      <c r="L3530">
        <v>4</v>
      </c>
      <c r="M3530" s="3">
        <v>1360</v>
      </c>
      <c r="N3530" s="5" t="str">
        <f>IFERROR(INDEX(vtipo,MATCH(D3530,vcliente,0)),"Normal")</f>
        <v>Oro</v>
      </c>
      <c r="O3530" s="5" t="str">
        <f t="shared" si="165"/>
        <v>No</v>
      </c>
      <c r="P3530" s="3">
        <f t="shared" si="166"/>
        <v>33</v>
      </c>
      <c r="Q3530" s="16">
        <f t="shared" si="167"/>
        <v>66</v>
      </c>
    </row>
    <row r="3531" spans="1:17" x14ac:dyDescent="0.3">
      <c r="A3531" s="6">
        <v>42022</v>
      </c>
      <c r="B3531" s="5" t="s">
        <v>900</v>
      </c>
      <c r="C3531" s="5" t="s">
        <v>888</v>
      </c>
      <c r="D3531" s="5" t="s">
        <v>67</v>
      </c>
      <c r="E3531">
        <v>6</v>
      </c>
      <c r="F3531">
        <v>7</v>
      </c>
      <c r="G3531">
        <v>0</v>
      </c>
      <c r="H3531">
        <v>9</v>
      </c>
      <c r="I3531">
        <v>10</v>
      </c>
      <c r="J3531" s="5" t="s">
        <v>16</v>
      </c>
      <c r="K3531" s="5" t="s">
        <v>17</v>
      </c>
      <c r="L3531">
        <v>17</v>
      </c>
      <c r="M3531" s="3">
        <v>17680</v>
      </c>
      <c r="N3531" s="5" t="str">
        <f>IFERROR(INDEX(vtipo,MATCH(D3531,vcliente,0)),"Normal")</f>
        <v>Oro</v>
      </c>
      <c r="O3531" s="5" t="str">
        <f t="shared" si="165"/>
        <v>No</v>
      </c>
      <c r="P3531" s="3">
        <f t="shared" si="166"/>
        <v>26</v>
      </c>
      <c r="Q3531" s="16">
        <f t="shared" si="167"/>
        <v>64</v>
      </c>
    </row>
    <row r="3532" spans="1:17" x14ac:dyDescent="0.3">
      <c r="A3532" s="6">
        <v>42026</v>
      </c>
      <c r="B3532" s="5" t="s">
        <v>900</v>
      </c>
      <c r="C3532" s="5" t="s">
        <v>888</v>
      </c>
      <c r="D3532" s="5" t="s">
        <v>765</v>
      </c>
      <c r="E3532">
        <v>9</v>
      </c>
      <c r="F3532">
        <v>9</v>
      </c>
      <c r="G3532">
        <v>6</v>
      </c>
      <c r="H3532">
        <v>5</v>
      </c>
      <c r="I3532">
        <v>8</v>
      </c>
      <c r="J3532" s="5" t="s">
        <v>71</v>
      </c>
      <c r="K3532" s="5" t="s">
        <v>20</v>
      </c>
      <c r="L3532">
        <v>6</v>
      </c>
      <c r="M3532" s="3">
        <v>5610</v>
      </c>
      <c r="N3532" s="5" t="str">
        <f>IFERROR(INDEX(vtipo,MATCH(D3532,vcliente,0)),"Normal")</f>
        <v>Normal</v>
      </c>
      <c r="O3532" s="5" t="str">
        <f t="shared" si="165"/>
        <v>No</v>
      </c>
      <c r="P3532" s="3">
        <f t="shared" si="166"/>
        <v>26</v>
      </c>
      <c r="Q3532" s="16">
        <f t="shared" si="167"/>
        <v>64</v>
      </c>
    </row>
    <row r="3533" spans="1:17" x14ac:dyDescent="0.3">
      <c r="A3533" s="6">
        <v>42029</v>
      </c>
      <c r="B3533" s="5" t="s">
        <v>900</v>
      </c>
      <c r="C3533" s="5" t="s">
        <v>888</v>
      </c>
      <c r="D3533" s="5" t="s">
        <v>834</v>
      </c>
      <c r="E3533">
        <v>10</v>
      </c>
      <c r="F3533">
        <v>9</v>
      </c>
      <c r="G3533">
        <v>5</v>
      </c>
      <c r="H3533">
        <v>6</v>
      </c>
      <c r="I3533">
        <v>8</v>
      </c>
      <c r="J3533" s="5" t="s">
        <v>90</v>
      </c>
      <c r="K3533" s="5" t="s">
        <v>20</v>
      </c>
      <c r="L3533">
        <v>8</v>
      </c>
      <c r="M3533" s="3">
        <v>6120</v>
      </c>
      <c r="N3533" s="5" t="str">
        <f>IFERROR(INDEX(vtipo,MATCH(D3533,vcliente,0)),"Normal")</f>
        <v>Normal</v>
      </c>
      <c r="O3533" s="5" t="str">
        <f t="shared" si="165"/>
        <v>No</v>
      </c>
      <c r="P3533" s="3">
        <f t="shared" si="166"/>
        <v>27</v>
      </c>
      <c r="Q3533" s="16">
        <f t="shared" si="167"/>
        <v>66</v>
      </c>
    </row>
    <row r="3534" spans="1:17" x14ac:dyDescent="0.3">
      <c r="A3534" s="6">
        <v>42031</v>
      </c>
      <c r="B3534" s="5" t="s">
        <v>900</v>
      </c>
      <c r="C3534" s="5" t="s">
        <v>888</v>
      </c>
      <c r="D3534" s="5" t="s">
        <v>631</v>
      </c>
      <c r="E3534">
        <v>8</v>
      </c>
      <c r="F3534">
        <v>6</v>
      </c>
      <c r="G3534">
        <v>10</v>
      </c>
      <c r="H3534">
        <v>7</v>
      </c>
      <c r="I3534">
        <v>7</v>
      </c>
      <c r="J3534" s="5" t="s">
        <v>55</v>
      </c>
      <c r="K3534" s="5" t="s">
        <v>23</v>
      </c>
      <c r="L3534">
        <v>4</v>
      </c>
      <c r="M3534" s="3">
        <v>4420</v>
      </c>
      <c r="N3534" s="5" t="str">
        <f>IFERROR(INDEX(vtipo,MATCH(D3534,vcliente,0)),"Normal")</f>
        <v>Oro</v>
      </c>
      <c r="O3534" s="5" t="str">
        <f t="shared" si="165"/>
        <v>No</v>
      </c>
      <c r="P3534" s="3">
        <f t="shared" si="166"/>
        <v>32</v>
      </c>
      <c r="Q3534" s="16">
        <f t="shared" si="167"/>
        <v>64</v>
      </c>
    </row>
    <row r="3535" spans="1:17" x14ac:dyDescent="0.3">
      <c r="A3535" s="6">
        <v>42032</v>
      </c>
      <c r="B3535" s="5" t="s">
        <v>900</v>
      </c>
      <c r="C3535" s="5" t="s">
        <v>888</v>
      </c>
      <c r="D3535" s="5" t="s">
        <v>770</v>
      </c>
      <c r="E3535">
        <v>8</v>
      </c>
      <c r="F3535">
        <v>8</v>
      </c>
      <c r="G3535">
        <v>6</v>
      </c>
      <c r="H3535">
        <v>10</v>
      </c>
      <c r="I3535">
        <v>4</v>
      </c>
      <c r="J3535" s="5" t="s">
        <v>57</v>
      </c>
      <c r="K3535" s="5" t="s">
        <v>17</v>
      </c>
      <c r="L3535">
        <v>4</v>
      </c>
      <c r="M3535" s="3">
        <v>1020</v>
      </c>
      <c r="N3535" s="5" t="str">
        <f>IFERROR(INDEX(vtipo,MATCH(D3535,vcliente,0)),"Normal")</f>
        <v>Platino</v>
      </c>
      <c r="O3535" s="5" t="str">
        <f t="shared" si="165"/>
        <v>No</v>
      </c>
      <c r="P3535" s="3">
        <f t="shared" si="166"/>
        <v>26</v>
      </c>
      <c r="Q3535" s="16">
        <f t="shared" si="167"/>
        <v>64</v>
      </c>
    </row>
    <row r="3536" spans="1:17" x14ac:dyDescent="0.3">
      <c r="A3536" s="6">
        <v>42045</v>
      </c>
      <c r="B3536" s="5" t="s">
        <v>900</v>
      </c>
      <c r="C3536" s="5" t="s">
        <v>888</v>
      </c>
      <c r="D3536" s="5" t="s">
        <v>263</v>
      </c>
      <c r="E3536">
        <v>0</v>
      </c>
      <c r="F3536">
        <v>6</v>
      </c>
      <c r="G3536">
        <v>9</v>
      </c>
      <c r="H3536">
        <v>10</v>
      </c>
      <c r="I3536">
        <v>5</v>
      </c>
      <c r="J3536" s="5" t="s">
        <v>36</v>
      </c>
      <c r="K3536" s="5" t="s">
        <v>23</v>
      </c>
      <c r="L3536">
        <v>1</v>
      </c>
      <c r="M3536" s="3">
        <v>540</v>
      </c>
      <c r="N3536" s="5" t="str">
        <f>IFERROR(INDEX(vtipo,MATCH(D3536,vcliente,0)),"Normal")</f>
        <v>Normal</v>
      </c>
      <c r="O3536" s="5" t="str">
        <f t="shared" si="165"/>
        <v>No</v>
      </c>
      <c r="P3536" s="3">
        <f t="shared" si="166"/>
        <v>19</v>
      </c>
      <c r="Q3536" s="16">
        <f t="shared" si="167"/>
        <v>60</v>
      </c>
    </row>
    <row r="3537" spans="1:17" x14ac:dyDescent="0.3">
      <c r="A3537" s="6">
        <v>42048</v>
      </c>
      <c r="B3537" s="5" t="s">
        <v>900</v>
      </c>
      <c r="C3537" s="5" t="s">
        <v>888</v>
      </c>
      <c r="D3537" s="5" t="s">
        <v>320</v>
      </c>
      <c r="E3537">
        <v>9</v>
      </c>
      <c r="F3537">
        <v>6</v>
      </c>
      <c r="G3537">
        <v>6</v>
      </c>
      <c r="H3537">
        <v>10</v>
      </c>
      <c r="I3537">
        <v>9</v>
      </c>
      <c r="J3537" s="5" t="s">
        <v>74</v>
      </c>
      <c r="K3537" s="5" t="s">
        <v>23</v>
      </c>
      <c r="L3537">
        <v>1</v>
      </c>
      <c r="M3537" s="3">
        <v>450</v>
      </c>
      <c r="N3537" s="5" t="str">
        <f>IFERROR(INDEX(vtipo,MATCH(D3537,vcliente,0)),"Normal")</f>
        <v>Normal</v>
      </c>
      <c r="O3537" s="5" t="str">
        <f t="shared" si="165"/>
        <v>No</v>
      </c>
      <c r="P3537" s="3">
        <f t="shared" si="166"/>
        <v>28</v>
      </c>
      <c r="Q3537" s="16">
        <f t="shared" si="167"/>
        <v>68</v>
      </c>
    </row>
    <row r="3538" spans="1:17" x14ac:dyDescent="0.3">
      <c r="A3538" s="6">
        <v>42052</v>
      </c>
      <c r="B3538" s="5" t="s">
        <v>900</v>
      </c>
      <c r="C3538" s="5" t="s">
        <v>888</v>
      </c>
      <c r="D3538" s="5" t="s">
        <v>35</v>
      </c>
      <c r="E3538">
        <v>7</v>
      </c>
      <c r="F3538">
        <v>8</v>
      </c>
      <c r="G3538">
        <v>7</v>
      </c>
      <c r="H3538">
        <v>8</v>
      </c>
      <c r="I3538">
        <v>6</v>
      </c>
      <c r="J3538" s="5" t="s">
        <v>96</v>
      </c>
      <c r="K3538" s="5" t="s">
        <v>20</v>
      </c>
      <c r="L3538">
        <v>13</v>
      </c>
      <c r="M3538" s="3">
        <v>3510</v>
      </c>
      <c r="N3538" s="5" t="str">
        <f>IFERROR(INDEX(vtipo,MATCH(D3538,vcliente,0)),"Normal")</f>
        <v>Normal</v>
      </c>
      <c r="O3538" s="5" t="str">
        <f t="shared" si="165"/>
        <v>No</v>
      </c>
      <c r="P3538" s="3">
        <f t="shared" si="166"/>
        <v>30</v>
      </c>
      <c r="Q3538" s="16">
        <f t="shared" si="167"/>
        <v>60</v>
      </c>
    </row>
    <row r="3539" spans="1:17" x14ac:dyDescent="0.3">
      <c r="A3539" s="6">
        <v>42052</v>
      </c>
      <c r="B3539" s="5" t="s">
        <v>900</v>
      </c>
      <c r="C3539" s="5" t="s">
        <v>888</v>
      </c>
      <c r="D3539" s="5" t="s">
        <v>304</v>
      </c>
      <c r="E3539">
        <v>5</v>
      </c>
      <c r="F3539">
        <v>6</v>
      </c>
      <c r="G3539">
        <v>6</v>
      </c>
      <c r="H3539">
        <v>5</v>
      </c>
      <c r="I3539">
        <v>3</v>
      </c>
      <c r="J3539" s="5" t="s">
        <v>32</v>
      </c>
      <c r="K3539" s="5" t="s">
        <v>20</v>
      </c>
      <c r="L3539">
        <v>5</v>
      </c>
      <c r="M3539" s="3">
        <v>2700</v>
      </c>
      <c r="N3539" s="5" t="str">
        <f>IFERROR(INDEX(vtipo,MATCH(D3539,vcliente,0)),"Normal")</f>
        <v>Normal</v>
      </c>
      <c r="O3539" s="5" t="str">
        <f t="shared" si="165"/>
        <v>No</v>
      </c>
      <c r="P3539" s="3">
        <f t="shared" si="166"/>
        <v>0</v>
      </c>
      <c r="Q3539" s="16">
        <f t="shared" si="167"/>
        <v>44</v>
      </c>
    </row>
    <row r="3540" spans="1:17" x14ac:dyDescent="0.3">
      <c r="A3540" s="6">
        <v>42054</v>
      </c>
      <c r="B3540" s="5" t="s">
        <v>900</v>
      </c>
      <c r="C3540" s="5" t="s">
        <v>888</v>
      </c>
      <c r="D3540" s="5" t="s">
        <v>692</v>
      </c>
      <c r="E3540">
        <v>10</v>
      </c>
      <c r="F3540">
        <v>9</v>
      </c>
      <c r="G3540">
        <v>10</v>
      </c>
      <c r="H3540">
        <v>0</v>
      </c>
      <c r="I3540">
        <v>9</v>
      </c>
      <c r="J3540" s="5" t="s">
        <v>71</v>
      </c>
      <c r="K3540" s="5" t="s">
        <v>20</v>
      </c>
      <c r="L3540">
        <v>10</v>
      </c>
      <c r="M3540" s="3">
        <v>9350</v>
      </c>
      <c r="N3540" s="5" t="str">
        <f>IFERROR(INDEX(vtipo,MATCH(D3540,vcliente,0)),"Normal")</f>
        <v>Platino</v>
      </c>
      <c r="O3540" s="5" t="str">
        <f t="shared" si="165"/>
        <v>Sí</v>
      </c>
      <c r="P3540" s="3">
        <f t="shared" si="166"/>
        <v>38</v>
      </c>
      <c r="Q3540" s="16">
        <f t="shared" si="167"/>
        <v>76</v>
      </c>
    </row>
    <row r="3541" spans="1:17" x14ac:dyDescent="0.3">
      <c r="A3541" s="6">
        <v>42058</v>
      </c>
      <c r="B3541" s="5" t="s">
        <v>900</v>
      </c>
      <c r="C3541" s="5" t="s">
        <v>888</v>
      </c>
      <c r="D3541" s="5" t="s">
        <v>847</v>
      </c>
      <c r="E3541">
        <v>7</v>
      </c>
      <c r="F3541">
        <v>5</v>
      </c>
      <c r="G3541">
        <v>10</v>
      </c>
      <c r="H3541">
        <v>8</v>
      </c>
      <c r="I3541">
        <v>8</v>
      </c>
      <c r="J3541" s="5" t="s">
        <v>22</v>
      </c>
      <c r="K3541" s="5" t="s">
        <v>23</v>
      </c>
      <c r="L3541">
        <v>12</v>
      </c>
      <c r="M3541" s="3">
        <v>2880</v>
      </c>
      <c r="N3541" s="5" t="str">
        <f>IFERROR(INDEX(vtipo,MATCH(D3541,vcliente,0)),"Normal")</f>
        <v>Platino</v>
      </c>
      <c r="O3541" s="5" t="str">
        <f t="shared" si="165"/>
        <v>No</v>
      </c>
      <c r="P3541" s="3">
        <f t="shared" si="166"/>
        <v>33</v>
      </c>
      <c r="Q3541" s="16">
        <f t="shared" si="167"/>
        <v>66</v>
      </c>
    </row>
    <row r="3542" spans="1:17" x14ac:dyDescent="0.3">
      <c r="A3542" s="6">
        <v>42068</v>
      </c>
      <c r="B3542" s="5" t="s">
        <v>900</v>
      </c>
      <c r="C3542" s="5" t="s">
        <v>888</v>
      </c>
      <c r="D3542" s="5" t="s">
        <v>584</v>
      </c>
      <c r="E3542">
        <v>6</v>
      </c>
      <c r="F3542">
        <v>9</v>
      </c>
      <c r="G3542">
        <v>10</v>
      </c>
      <c r="H3542">
        <v>10</v>
      </c>
      <c r="I3542">
        <v>10</v>
      </c>
      <c r="J3542" s="5" t="s">
        <v>40</v>
      </c>
      <c r="K3542" s="5" t="s">
        <v>23</v>
      </c>
      <c r="L3542">
        <v>9</v>
      </c>
      <c r="M3542" s="3">
        <v>5985</v>
      </c>
      <c r="N3542" s="5" t="str">
        <f>IFERROR(INDEX(vtipo,MATCH(D3542,vcliente,0)),"Normal")</f>
        <v>Normal</v>
      </c>
      <c r="O3542" s="5" t="str">
        <f t="shared" si="165"/>
        <v>Sí</v>
      </c>
      <c r="P3542" s="3">
        <f t="shared" si="166"/>
        <v>39</v>
      </c>
      <c r="Q3542" s="16">
        <f t="shared" si="167"/>
        <v>78</v>
      </c>
    </row>
    <row r="3543" spans="1:17" x14ac:dyDescent="0.3">
      <c r="A3543" s="6">
        <v>42071</v>
      </c>
      <c r="B3543" s="5" t="s">
        <v>900</v>
      </c>
      <c r="C3543" s="5" t="s">
        <v>888</v>
      </c>
      <c r="D3543" s="5" t="s">
        <v>563</v>
      </c>
      <c r="E3543">
        <v>5</v>
      </c>
      <c r="F3543">
        <v>9</v>
      </c>
      <c r="G3543">
        <v>7</v>
      </c>
      <c r="H3543">
        <v>10</v>
      </c>
      <c r="I3543">
        <v>8</v>
      </c>
      <c r="J3543" s="5" t="s">
        <v>40</v>
      </c>
      <c r="K3543" s="5" t="s">
        <v>23</v>
      </c>
      <c r="L3543">
        <v>7</v>
      </c>
      <c r="M3543" s="3">
        <v>4900</v>
      </c>
      <c r="N3543" s="5" t="str">
        <f>IFERROR(INDEX(vtipo,MATCH(D3543,vcliente,0)),"Normal")</f>
        <v>Normal</v>
      </c>
      <c r="O3543" s="5" t="str">
        <f t="shared" si="165"/>
        <v>No</v>
      </c>
      <c r="P3543" s="3">
        <f t="shared" si="166"/>
        <v>34</v>
      </c>
      <c r="Q3543" s="16">
        <f t="shared" si="167"/>
        <v>68</v>
      </c>
    </row>
    <row r="3544" spans="1:17" x14ac:dyDescent="0.3">
      <c r="A3544" s="6">
        <v>42080</v>
      </c>
      <c r="B3544" s="5" t="s">
        <v>900</v>
      </c>
      <c r="C3544" s="5" t="s">
        <v>888</v>
      </c>
      <c r="D3544" s="5" t="s">
        <v>267</v>
      </c>
      <c r="E3544">
        <v>10</v>
      </c>
      <c r="F3544">
        <v>7</v>
      </c>
      <c r="G3544">
        <v>10</v>
      </c>
      <c r="H3544">
        <v>8</v>
      </c>
      <c r="I3544">
        <v>9</v>
      </c>
      <c r="J3544" s="5" t="s">
        <v>38</v>
      </c>
      <c r="K3544" s="5" t="s">
        <v>17</v>
      </c>
      <c r="L3544">
        <v>10</v>
      </c>
      <c r="M3544" s="3">
        <v>4800</v>
      </c>
      <c r="N3544" s="5" t="str">
        <f>IFERROR(INDEX(vtipo,MATCH(D3544,vcliente,0)),"Normal")</f>
        <v>Oro</v>
      </c>
      <c r="O3544" s="5" t="str">
        <f t="shared" si="165"/>
        <v>Sí</v>
      </c>
      <c r="P3544" s="3">
        <f t="shared" si="166"/>
        <v>44</v>
      </c>
      <c r="Q3544" s="16">
        <f t="shared" si="167"/>
        <v>92.5</v>
      </c>
    </row>
    <row r="3545" spans="1:17" x14ac:dyDescent="0.3">
      <c r="A3545" s="6">
        <v>42081</v>
      </c>
      <c r="B3545" s="5" t="s">
        <v>900</v>
      </c>
      <c r="C3545" s="5" t="s">
        <v>888</v>
      </c>
      <c r="D3545" s="5" t="s">
        <v>721</v>
      </c>
      <c r="E3545">
        <v>7</v>
      </c>
      <c r="F3545">
        <v>8</v>
      </c>
      <c r="G3545">
        <v>0</v>
      </c>
      <c r="H3545">
        <v>7</v>
      </c>
      <c r="I3545">
        <v>10</v>
      </c>
      <c r="J3545" s="5" t="s">
        <v>16</v>
      </c>
      <c r="K3545" s="5" t="s">
        <v>17</v>
      </c>
      <c r="L3545">
        <v>16</v>
      </c>
      <c r="M3545" s="3">
        <v>18720</v>
      </c>
      <c r="N3545" s="5" t="str">
        <f>IFERROR(INDEX(vtipo,MATCH(D3545,vcliente,0)),"Normal")</f>
        <v>Normal</v>
      </c>
      <c r="O3545" s="5" t="str">
        <f t="shared" si="165"/>
        <v>No</v>
      </c>
      <c r="P3545" s="3">
        <f t="shared" si="166"/>
        <v>32</v>
      </c>
      <c r="Q3545" s="16">
        <f t="shared" si="167"/>
        <v>64</v>
      </c>
    </row>
    <row r="3546" spans="1:17" x14ac:dyDescent="0.3">
      <c r="A3546" s="6">
        <v>42082</v>
      </c>
      <c r="B3546" s="5" t="s">
        <v>900</v>
      </c>
      <c r="C3546" s="5" t="s">
        <v>888</v>
      </c>
      <c r="D3546" s="5" t="s">
        <v>278</v>
      </c>
      <c r="E3546">
        <v>6</v>
      </c>
      <c r="F3546">
        <v>9</v>
      </c>
      <c r="G3546">
        <v>10</v>
      </c>
      <c r="H3546">
        <v>8</v>
      </c>
      <c r="I3546">
        <v>10</v>
      </c>
      <c r="J3546" s="5" t="s">
        <v>59</v>
      </c>
      <c r="K3546" s="5" t="s">
        <v>17</v>
      </c>
      <c r="L3546">
        <v>10</v>
      </c>
      <c r="M3546" s="3">
        <v>4800</v>
      </c>
      <c r="N3546" s="5" t="str">
        <f>IFERROR(INDEX(vtipo,MATCH(D3546,vcliente,0)),"Normal")</f>
        <v>Oro</v>
      </c>
      <c r="O3546" s="5" t="str">
        <f t="shared" si="165"/>
        <v>Sí</v>
      </c>
      <c r="P3546" s="3">
        <f t="shared" si="166"/>
        <v>37</v>
      </c>
      <c r="Q3546" s="16">
        <f t="shared" si="167"/>
        <v>74</v>
      </c>
    </row>
    <row r="3547" spans="1:17" x14ac:dyDescent="0.3">
      <c r="A3547" s="6">
        <v>42083</v>
      </c>
      <c r="B3547" s="5" t="s">
        <v>900</v>
      </c>
      <c r="C3547" s="5" t="s">
        <v>888</v>
      </c>
      <c r="D3547" s="5" t="s">
        <v>202</v>
      </c>
      <c r="E3547">
        <v>9</v>
      </c>
      <c r="F3547">
        <v>10</v>
      </c>
      <c r="G3547">
        <v>10</v>
      </c>
      <c r="H3547">
        <v>7</v>
      </c>
      <c r="I3547">
        <v>10</v>
      </c>
      <c r="J3547" s="5" t="s">
        <v>59</v>
      </c>
      <c r="K3547" s="5" t="s">
        <v>17</v>
      </c>
      <c r="L3547">
        <v>5</v>
      </c>
      <c r="M3547" s="3">
        <v>2850</v>
      </c>
      <c r="N3547" s="5" t="str">
        <f>IFERROR(INDEX(vtipo,MATCH(D3547,vcliente,0)),"Normal")</f>
        <v>Normal</v>
      </c>
      <c r="O3547" s="5" t="str">
        <f t="shared" si="165"/>
        <v>Sí</v>
      </c>
      <c r="P3547" s="3">
        <f t="shared" si="166"/>
        <v>46</v>
      </c>
      <c r="Q3547" s="16">
        <f t="shared" si="167"/>
        <v>97.5</v>
      </c>
    </row>
    <row r="3548" spans="1:17" x14ac:dyDescent="0.3">
      <c r="A3548" s="6">
        <v>42085</v>
      </c>
      <c r="B3548" s="5" t="s">
        <v>900</v>
      </c>
      <c r="C3548" s="5" t="s">
        <v>888</v>
      </c>
      <c r="D3548" s="5" t="s">
        <v>684</v>
      </c>
      <c r="E3548">
        <v>8</v>
      </c>
      <c r="F3548">
        <v>8</v>
      </c>
      <c r="G3548">
        <v>8</v>
      </c>
      <c r="H3548">
        <v>10</v>
      </c>
      <c r="I3548">
        <v>6</v>
      </c>
      <c r="J3548" s="5" t="s">
        <v>22</v>
      </c>
      <c r="K3548" s="5" t="s">
        <v>23</v>
      </c>
      <c r="L3548">
        <v>5</v>
      </c>
      <c r="M3548" s="3">
        <v>1200</v>
      </c>
      <c r="N3548" s="5" t="str">
        <f>IFERROR(INDEX(vtipo,MATCH(D3548,vcliente,0)),"Normal")</f>
        <v>Platino</v>
      </c>
      <c r="O3548" s="5" t="str">
        <f t="shared" si="165"/>
        <v>No</v>
      </c>
      <c r="P3548" s="3">
        <f t="shared" si="166"/>
        <v>34</v>
      </c>
      <c r="Q3548" s="16">
        <f t="shared" si="167"/>
        <v>68</v>
      </c>
    </row>
    <row r="3549" spans="1:17" x14ac:dyDescent="0.3">
      <c r="A3549" s="6">
        <v>42089</v>
      </c>
      <c r="B3549" s="5" t="s">
        <v>900</v>
      </c>
      <c r="C3549" s="5" t="s">
        <v>888</v>
      </c>
      <c r="D3549" s="5" t="s">
        <v>675</v>
      </c>
      <c r="E3549">
        <v>5</v>
      </c>
      <c r="F3549">
        <v>8</v>
      </c>
      <c r="G3549">
        <v>8</v>
      </c>
      <c r="H3549">
        <v>5</v>
      </c>
      <c r="I3549">
        <v>10</v>
      </c>
      <c r="J3549" s="5" t="s">
        <v>71</v>
      </c>
      <c r="K3549" s="5" t="s">
        <v>20</v>
      </c>
      <c r="L3549">
        <v>13</v>
      </c>
      <c r="M3549" s="3">
        <v>12870</v>
      </c>
      <c r="N3549" s="5" t="str">
        <f>IFERROR(INDEX(vtipo,MATCH(D3549,vcliente,0)),"Normal")</f>
        <v>Platino</v>
      </c>
      <c r="O3549" s="5" t="str">
        <f t="shared" si="165"/>
        <v>No</v>
      </c>
      <c r="P3549" s="3">
        <f t="shared" si="166"/>
        <v>26</v>
      </c>
      <c r="Q3549" s="16">
        <f t="shared" si="167"/>
        <v>62</v>
      </c>
    </row>
    <row r="3550" spans="1:17" x14ac:dyDescent="0.3">
      <c r="A3550" s="6">
        <v>42092</v>
      </c>
      <c r="B3550" s="5" t="s">
        <v>900</v>
      </c>
      <c r="C3550" s="5" t="s">
        <v>888</v>
      </c>
      <c r="D3550" s="5" t="s">
        <v>358</v>
      </c>
      <c r="E3550">
        <v>8</v>
      </c>
      <c r="F3550">
        <v>6</v>
      </c>
      <c r="G3550">
        <v>9</v>
      </c>
      <c r="H3550">
        <v>8</v>
      </c>
      <c r="I3550">
        <v>10</v>
      </c>
      <c r="J3550" s="5" t="s">
        <v>82</v>
      </c>
      <c r="K3550" s="5" t="s">
        <v>17</v>
      </c>
      <c r="L3550">
        <v>9</v>
      </c>
      <c r="M3550" s="3">
        <v>8640</v>
      </c>
      <c r="N3550" s="5" t="str">
        <f>IFERROR(INDEX(vtipo,MATCH(D3550,vcliente,0)),"Normal")</f>
        <v>Platino</v>
      </c>
      <c r="O3550" s="5" t="str">
        <f t="shared" si="165"/>
        <v>No</v>
      </c>
      <c r="P3550" s="3">
        <f t="shared" si="166"/>
        <v>35</v>
      </c>
      <c r="Q3550" s="16">
        <f t="shared" si="167"/>
        <v>70</v>
      </c>
    </row>
    <row r="3551" spans="1:17" x14ac:dyDescent="0.3">
      <c r="A3551" s="6">
        <v>42093</v>
      </c>
      <c r="B3551" s="5" t="s">
        <v>900</v>
      </c>
      <c r="C3551" s="5" t="s">
        <v>888</v>
      </c>
      <c r="D3551" s="5" t="s">
        <v>154</v>
      </c>
      <c r="E3551">
        <v>6</v>
      </c>
      <c r="F3551">
        <v>0</v>
      </c>
      <c r="G3551">
        <v>9</v>
      </c>
      <c r="H3551">
        <v>8</v>
      </c>
      <c r="I3551">
        <v>9</v>
      </c>
      <c r="J3551" s="5" t="s">
        <v>82</v>
      </c>
      <c r="K3551" s="5" t="s">
        <v>17</v>
      </c>
      <c r="L3551">
        <v>15</v>
      </c>
      <c r="M3551" s="3">
        <v>18000</v>
      </c>
      <c r="N3551" s="5" t="str">
        <f>IFERROR(INDEX(vtipo,MATCH(D3551,vcliente,0)),"Normal")</f>
        <v>Normal</v>
      </c>
      <c r="O3551" s="5" t="str">
        <f t="shared" si="165"/>
        <v>No</v>
      </c>
      <c r="P3551" s="3">
        <f t="shared" si="166"/>
        <v>26</v>
      </c>
      <c r="Q3551" s="16">
        <f t="shared" si="167"/>
        <v>64</v>
      </c>
    </row>
    <row r="3552" spans="1:17" x14ac:dyDescent="0.3">
      <c r="A3552" s="6">
        <v>42096</v>
      </c>
      <c r="B3552" s="5" t="s">
        <v>900</v>
      </c>
      <c r="C3552" s="5" t="s">
        <v>888</v>
      </c>
      <c r="D3552" s="5" t="s">
        <v>271</v>
      </c>
      <c r="E3552">
        <v>9</v>
      </c>
      <c r="F3552">
        <v>10</v>
      </c>
      <c r="G3552">
        <v>6</v>
      </c>
      <c r="H3552">
        <v>7</v>
      </c>
      <c r="I3552">
        <v>7</v>
      </c>
      <c r="J3552" s="5" t="s">
        <v>59</v>
      </c>
      <c r="K3552" s="5" t="s">
        <v>17</v>
      </c>
      <c r="L3552">
        <v>6</v>
      </c>
      <c r="M3552" s="3">
        <v>3240</v>
      </c>
      <c r="N3552" s="5" t="str">
        <f>IFERROR(INDEX(vtipo,MATCH(D3552,vcliente,0)),"Normal")</f>
        <v>Normal</v>
      </c>
      <c r="O3552" s="5" t="str">
        <f t="shared" si="165"/>
        <v>No</v>
      </c>
      <c r="P3552" s="3">
        <f t="shared" si="166"/>
        <v>33</v>
      </c>
      <c r="Q3552" s="16">
        <f t="shared" si="167"/>
        <v>66</v>
      </c>
    </row>
    <row r="3553" spans="1:17" x14ac:dyDescent="0.3">
      <c r="A3553" s="6">
        <v>42098</v>
      </c>
      <c r="B3553" s="5" t="s">
        <v>900</v>
      </c>
      <c r="C3553" s="5" t="s">
        <v>888</v>
      </c>
      <c r="D3553" s="5" t="s">
        <v>650</v>
      </c>
      <c r="E3553">
        <v>5</v>
      </c>
      <c r="F3553">
        <v>5</v>
      </c>
      <c r="G3553">
        <v>7</v>
      </c>
      <c r="H3553">
        <v>9</v>
      </c>
      <c r="I3553">
        <v>4</v>
      </c>
      <c r="J3553" s="5" t="s">
        <v>63</v>
      </c>
      <c r="K3553" s="5" t="s">
        <v>17</v>
      </c>
      <c r="L3553">
        <v>5</v>
      </c>
      <c r="M3553" s="3">
        <v>2700</v>
      </c>
      <c r="N3553" s="5" t="str">
        <f>IFERROR(INDEX(vtipo,MATCH(D3553,vcliente,0)),"Normal")</f>
        <v>Normal</v>
      </c>
      <c r="O3553" s="5" t="str">
        <f t="shared" si="165"/>
        <v>No</v>
      </c>
      <c r="P3553" s="3">
        <f t="shared" si="166"/>
        <v>16</v>
      </c>
      <c r="Q3553" s="16">
        <f t="shared" si="167"/>
        <v>52</v>
      </c>
    </row>
    <row r="3554" spans="1:17" x14ac:dyDescent="0.3">
      <c r="A3554" s="6">
        <v>42104</v>
      </c>
      <c r="B3554" s="5" t="s">
        <v>900</v>
      </c>
      <c r="C3554" s="5" t="s">
        <v>888</v>
      </c>
      <c r="D3554" s="5" t="s">
        <v>486</v>
      </c>
      <c r="E3554">
        <v>5</v>
      </c>
      <c r="F3554">
        <v>7</v>
      </c>
      <c r="G3554">
        <v>8</v>
      </c>
      <c r="H3554">
        <v>7</v>
      </c>
      <c r="I3554">
        <v>7</v>
      </c>
      <c r="J3554" s="5" t="s">
        <v>74</v>
      </c>
      <c r="K3554" s="5" t="s">
        <v>23</v>
      </c>
      <c r="L3554">
        <v>19</v>
      </c>
      <c r="M3554" s="3">
        <v>8550</v>
      </c>
      <c r="N3554" s="5" t="str">
        <f>IFERROR(INDEX(vtipo,MATCH(D3554,vcliente,0)),"Normal")</f>
        <v>Normal</v>
      </c>
      <c r="O3554" s="5" t="str">
        <f t="shared" si="165"/>
        <v>No</v>
      </c>
      <c r="P3554" s="3">
        <f t="shared" si="166"/>
        <v>29</v>
      </c>
      <c r="Q3554" s="16">
        <f t="shared" si="167"/>
        <v>58</v>
      </c>
    </row>
    <row r="3555" spans="1:17" x14ac:dyDescent="0.3">
      <c r="A3555" s="6">
        <v>42105</v>
      </c>
      <c r="B3555" s="5" t="s">
        <v>900</v>
      </c>
      <c r="C3555" s="5" t="s">
        <v>888</v>
      </c>
      <c r="D3555" s="5" t="s">
        <v>508</v>
      </c>
      <c r="E3555">
        <v>6</v>
      </c>
      <c r="F3555">
        <v>6</v>
      </c>
      <c r="G3555">
        <v>2</v>
      </c>
      <c r="H3555">
        <v>3</v>
      </c>
      <c r="I3555">
        <v>8</v>
      </c>
      <c r="J3555" s="5" t="s">
        <v>96</v>
      </c>
      <c r="K3555" s="5" t="s">
        <v>20</v>
      </c>
      <c r="L3555">
        <v>10</v>
      </c>
      <c r="M3555" s="3">
        <v>2700</v>
      </c>
      <c r="N3555" s="5" t="str">
        <f>IFERROR(INDEX(vtipo,MATCH(D3555,vcliente,0)),"Normal")</f>
        <v>Normal</v>
      </c>
      <c r="O3555" s="5" t="str">
        <f t="shared" si="165"/>
        <v>No</v>
      </c>
      <c r="P3555" s="3">
        <f t="shared" si="166"/>
        <v>8</v>
      </c>
      <c r="Q3555" s="16">
        <f t="shared" si="167"/>
        <v>46</v>
      </c>
    </row>
    <row r="3556" spans="1:17" x14ac:dyDescent="0.3">
      <c r="A3556" s="6">
        <v>42111</v>
      </c>
      <c r="B3556" s="5" t="s">
        <v>900</v>
      </c>
      <c r="C3556" s="5" t="s">
        <v>888</v>
      </c>
      <c r="D3556" s="5" t="s">
        <v>139</v>
      </c>
      <c r="E3556">
        <v>9</v>
      </c>
      <c r="F3556">
        <v>10</v>
      </c>
      <c r="G3556">
        <v>9</v>
      </c>
      <c r="H3556">
        <v>10</v>
      </c>
      <c r="I3556">
        <v>3</v>
      </c>
      <c r="J3556" s="5" t="s">
        <v>38</v>
      </c>
      <c r="K3556" s="5" t="s">
        <v>17</v>
      </c>
      <c r="L3556">
        <v>4</v>
      </c>
      <c r="M3556" s="3">
        <v>2160</v>
      </c>
      <c r="N3556" s="5" t="str">
        <f>IFERROR(INDEX(vtipo,MATCH(D3556,vcliente,0)),"Normal")</f>
        <v>Normal</v>
      </c>
      <c r="O3556" s="5" t="str">
        <f t="shared" si="165"/>
        <v>Sí</v>
      </c>
      <c r="P3556" s="3">
        <f t="shared" si="166"/>
        <v>38</v>
      </c>
      <c r="Q3556" s="16">
        <f t="shared" si="167"/>
        <v>76</v>
      </c>
    </row>
    <row r="3557" spans="1:17" x14ac:dyDescent="0.3">
      <c r="A3557" s="6">
        <v>42113</v>
      </c>
      <c r="B3557" s="5" t="s">
        <v>900</v>
      </c>
      <c r="C3557" s="5" t="s">
        <v>888</v>
      </c>
      <c r="D3557" s="5" t="s">
        <v>542</v>
      </c>
      <c r="E3557">
        <v>7</v>
      </c>
      <c r="F3557">
        <v>7</v>
      </c>
      <c r="G3557">
        <v>8</v>
      </c>
      <c r="H3557">
        <v>10</v>
      </c>
      <c r="I3557">
        <v>4</v>
      </c>
      <c r="J3557" s="5" t="s">
        <v>16</v>
      </c>
      <c r="K3557" s="5" t="s">
        <v>17</v>
      </c>
      <c r="L3557">
        <v>17</v>
      </c>
      <c r="M3557" s="3">
        <v>19890</v>
      </c>
      <c r="N3557" s="5" t="str">
        <f>IFERROR(INDEX(vtipo,MATCH(D3557,vcliente,0)),"Normal")</f>
        <v>Oro</v>
      </c>
      <c r="O3557" s="5" t="str">
        <f t="shared" si="165"/>
        <v>No</v>
      </c>
      <c r="P3557" s="3">
        <f t="shared" si="166"/>
        <v>32</v>
      </c>
      <c r="Q3557" s="16">
        <f t="shared" si="167"/>
        <v>64</v>
      </c>
    </row>
    <row r="3558" spans="1:17" x14ac:dyDescent="0.3">
      <c r="A3558" s="6">
        <v>42122</v>
      </c>
      <c r="B3558" s="5" t="s">
        <v>900</v>
      </c>
      <c r="C3558" s="5" t="s">
        <v>888</v>
      </c>
      <c r="D3558" s="5" t="s">
        <v>876</v>
      </c>
      <c r="E3558">
        <v>8</v>
      </c>
      <c r="F3558">
        <v>5</v>
      </c>
      <c r="G3558">
        <v>9</v>
      </c>
      <c r="H3558">
        <v>8</v>
      </c>
      <c r="I3558">
        <v>5</v>
      </c>
      <c r="J3558" s="5" t="s">
        <v>38</v>
      </c>
      <c r="K3558" s="5" t="s">
        <v>17</v>
      </c>
      <c r="L3558">
        <v>3</v>
      </c>
      <c r="M3558" s="3">
        <v>1620</v>
      </c>
      <c r="N3558" s="5" t="str">
        <f>IFERROR(INDEX(vtipo,MATCH(D3558,vcliente,0)),"Normal")</f>
        <v>Normal</v>
      </c>
      <c r="O3558" s="5" t="str">
        <f t="shared" si="165"/>
        <v>No</v>
      </c>
      <c r="P3558" s="3">
        <f t="shared" si="166"/>
        <v>25</v>
      </c>
      <c r="Q3558" s="16">
        <f t="shared" si="167"/>
        <v>60</v>
      </c>
    </row>
    <row r="3559" spans="1:17" x14ac:dyDescent="0.3">
      <c r="A3559" s="6">
        <v>42126</v>
      </c>
      <c r="B3559" s="5" t="s">
        <v>900</v>
      </c>
      <c r="C3559" s="5" t="s">
        <v>888</v>
      </c>
      <c r="D3559" s="5" t="s">
        <v>304</v>
      </c>
      <c r="E3559">
        <v>6</v>
      </c>
      <c r="F3559">
        <v>8</v>
      </c>
      <c r="G3559">
        <v>8</v>
      </c>
      <c r="H3559">
        <v>9</v>
      </c>
      <c r="I3559">
        <v>5</v>
      </c>
      <c r="J3559" s="5" t="s">
        <v>30</v>
      </c>
      <c r="K3559" s="5" t="s">
        <v>17</v>
      </c>
      <c r="L3559">
        <v>6</v>
      </c>
      <c r="M3559" s="3">
        <v>4080</v>
      </c>
      <c r="N3559" s="5" t="str">
        <f>IFERROR(INDEX(vtipo,MATCH(D3559,vcliente,0)),"Normal")</f>
        <v>Normal</v>
      </c>
      <c r="O3559" s="5" t="str">
        <f t="shared" si="165"/>
        <v>No</v>
      </c>
      <c r="P3559" s="3">
        <f t="shared" si="166"/>
        <v>25</v>
      </c>
      <c r="Q3559" s="16">
        <f t="shared" si="167"/>
        <v>62</v>
      </c>
    </row>
    <row r="3560" spans="1:17" x14ac:dyDescent="0.3">
      <c r="A3560" s="6">
        <v>42130</v>
      </c>
      <c r="B3560" s="5" t="s">
        <v>900</v>
      </c>
      <c r="C3560" s="5" t="s">
        <v>888</v>
      </c>
      <c r="D3560" s="5" t="s">
        <v>177</v>
      </c>
      <c r="E3560">
        <v>9</v>
      </c>
      <c r="F3560">
        <v>8</v>
      </c>
      <c r="G3560">
        <v>10</v>
      </c>
      <c r="H3560">
        <v>9</v>
      </c>
      <c r="I3560">
        <v>10</v>
      </c>
      <c r="J3560" s="5" t="s">
        <v>22</v>
      </c>
      <c r="K3560" s="5" t="s">
        <v>23</v>
      </c>
      <c r="L3560">
        <v>9</v>
      </c>
      <c r="M3560" s="3">
        <v>2160</v>
      </c>
      <c r="N3560" s="5" t="str">
        <f>IFERROR(INDEX(vtipo,MATCH(D3560,vcliente,0)),"Normal")</f>
        <v>Platino</v>
      </c>
      <c r="O3560" s="5" t="str">
        <f t="shared" si="165"/>
        <v>Sí</v>
      </c>
      <c r="P3560" s="3">
        <f t="shared" si="166"/>
        <v>46</v>
      </c>
      <c r="Q3560" s="16">
        <f t="shared" si="167"/>
        <v>95</v>
      </c>
    </row>
    <row r="3561" spans="1:17" x14ac:dyDescent="0.3">
      <c r="A3561" s="6">
        <v>42133</v>
      </c>
      <c r="B3561" s="5" t="s">
        <v>900</v>
      </c>
      <c r="C3561" s="5" t="s">
        <v>888</v>
      </c>
      <c r="D3561" s="5" t="s">
        <v>228</v>
      </c>
      <c r="E3561">
        <v>8</v>
      </c>
      <c r="F3561">
        <v>8</v>
      </c>
      <c r="G3561">
        <v>6</v>
      </c>
      <c r="H3561">
        <v>3</v>
      </c>
      <c r="I3561">
        <v>10</v>
      </c>
      <c r="J3561" s="5" t="s">
        <v>36</v>
      </c>
      <c r="K3561" s="5" t="s">
        <v>23</v>
      </c>
      <c r="L3561">
        <v>3</v>
      </c>
      <c r="M3561" s="3">
        <v>1530</v>
      </c>
      <c r="N3561" s="5" t="str">
        <f>IFERROR(INDEX(vtipo,MATCH(D3561,vcliente,0)),"Normal")</f>
        <v>Oro</v>
      </c>
      <c r="O3561" s="5" t="str">
        <f t="shared" si="165"/>
        <v>No</v>
      </c>
      <c r="P3561" s="3">
        <f t="shared" si="166"/>
        <v>26</v>
      </c>
      <c r="Q3561" s="16">
        <f t="shared" si="167"/>
        <v>64</v>
      </c>
    </row>
    <row r="3562" spans="1:17" x14ac:dyDescent="0.3">
      <c r="A3562" s="6">
        <v>42140</v>
      </c>
      <c r="B3562" s="5" t="s">
        <v>900</v>
      </c>
      <c r="C3562" s="5" t="s">
        <v>888</v>
      </c>
      <c r="D3562" s="5" t="s">
        <v>816</v>
      </c>
      <c r="E3562">
        <v>6</v>
      </c>
      <c r="F3562">
        <v>10</v>
      </c>
      <c r="G3562">
        <v>10</v>
      </c>
      <c r="H3562">
        <v>9</v>
      </c>
      <c r="I3562">
        <v>9</v>
      </c>
      <c r="J3562" s="5" t="s">
        <v>53</v>
      </c>
      <c r="K3562" s="5" t="s">
        <v>17</v>
      </c>
      <c r="L3562">
        <v>10</v>
      </c>
      <c r="M3562" s="3">
        <v>9350</v>
      </c>
      <c r="N3562" s="5" t="str">
        <f>IFERROR(INDEX(vtipo,MATCH(D3562,vcliente,0)),"Normal")</f>
        <v>Platino</v>
      </c>
      <c r="O3562" s="5" t="str">
        <f t="shared" si="165"/>
        <v>Sí</v>
      </c>
      <c r="P3562" s="3">
        <f t="shared" si="166"/>
        <v>38</v>
      </c>
      <c r="Q3562" s="16">
        <f t="shared" si="167"/>
        <v>76</v>
      </c>
    </row>
    <row r="3563" spans="1:17" x14ac:dyDescent="0.3">
      <c r="A3563" s="6">
        <v>42159</v>
      </c>
      <c r="B3563" s="5" t="s">
        <v>900</v>
      </c>
      <c r="C3563" s="5" t="s">
        <v>888</v>
      </c>
      <c r="D3563" s="5" t="s">
        <v>611</v>
      </c>
      <c r="E3563">
        <v>8</v>
      </c>
      <c r="F3563">
        <v>10</v>
      </c>
      <c r="G3563">
        <v>9</v>
      </c>
      <c r="H3563">
        <v>4</v>
      </c>
      <c r="I3563">
        <v>6</v>
      </c>
      <c r="J3563" s="5" t="s">
        <v>32</v>
      </c>
      <c r="K3563" s="5" t="s">
        <v>20</v>
      </c>
      <c r="L3563">
        <v>19</v>
      </c>
      <c r="M3563" s="3">
        <v>9120</v>
      </c>
      <c r="N3563" s="5" t="str">
        <f>IFERROR(INDEX(vtipo,MATCH(D3563,vcliente,0)),"Normal")</f>
        <v>Platino</v>
      </c>
      <c r="O3563" s="5" t="str">
        <f t="shared" si="165"/>
        <v>No</v>
      </c>
      <c r="P3563" s="3">
        <f t="shared" si="166"/>
        <v>27</v>
      </c>
      <c r="Q3563" s="16">
        <f t="shared" si="167"/>
        <v>66</v>
      </c>
    </row>
    <row r="3564" spans="1:17" x14ac:dyDescent="0.3">
      <c r="A3564" s="6">
        <v>42161</v>
      </c>
      <c r="B3564" s="5" t="s">
        <v>900</v>
      </c>
      <c r="C3564" s="5" t="s">
        <v>888</v>
      </c>
      <c r="D3564" s="5" t="s">
        <v>408</v>
      </c>
      <c r="E3564">
        <v>10</v>
      </c>
      <c r="F3564">
        <v>8</v>
      </c>
      <c r="G3564">
        <v>3</v>
      </c>
      <c r="H3564">
        <v>9</v>
      </c>
      <c r="I3564">
        <v>8</v>
      </c>
      <c r="J3564" s="5" t="s">
        <v>78</v>
      </c>
      <c r="K3564" s="5" t="s">
        <v>20</v>
      </c>
      <c r="L3564">
        <v>3</v>
      </c>
      <c r="M3564" s="3">
        <v>2280</v>
      </c>
      <c r="N3564" s="5" t="str">
        <f>IFERROR(INDEX(vtipo,MATCH(D3564,vcliente,0)),"Normal")</f>
        <v>Normal</v>
      </c>
      <c r="O3564" s="5" t="str">
        <f t="shared" si="165"/>
        <v>No</v>
      </c>
      <c r="P3564" s="3">
        <f t="shared" si="166"/>
        <v>35</v>
      </c>
      <c r="Q3564" s="16">
        <f t="shared" si="167"/>
        <v>70</v>
      </c>
    </row>
    <row r="3565" spans="1:17" x14ac:dyDescent="0.3">
      <c r="A3565" s="6">
        <v>42161</v>
      </c>
      <c r="B3565" s="5" t="s">
        <v>900</v>
      </c>
      <c r="C3565" s="5" t="s">
        <v>888</v>
      </c>
      <c r="D3565" s="5" t="s">
        <v>93</v>
      </c>
      <c r="E3565">
        <v>5</v>
      </c>
      <c r="F3565">
        <v>10</v>
      </c>
      <c r="G3565">
        <v>10</v>
      </c>
      <c r="H3565">
        <v>10</v>
      </c>
      <c r="I3565">
        <v>10</v>
      </c>
      <c r="J3565" s="5" t="s">
        <v>78</v>
      </c>
      <c r="K3565" s="5" t="s">
        <v>20</v>
      </c>
      <c r="L3565">
        <v>3</v>
      </c>
      <c r="M3565" s="3">
        <v>2040</v>
      </c>
      <c r="N3565" s="5" t="str">
        <f>IFERROR(INDEX(vtipo,MATCH(D3565,vcliente,0)),"Normal")</f>
        <v>Platino</v>
      </c>
      <c r="O3565" s="5" t="str">
        <f t="shared" si="165"/>
        <v>Sí</v>
      </c>
      <c r="P3565" s="3">
        <f t="shared" si="166"/>
        <v>40</v>
      </c>
      <c r="Q3565" s="16">
        <f t="shared" si="167"/>
        <v>80</v>
      </c>
    </row>
    <row r="3566" spans="1:17" x14ac:dyDescent="0.3">
      <c r="A3566" s="6">
        <v>42174</v>
      </c>
      <c r="B3566" s="5" t="s">
        <v>900</v>
      </c>
      <c r="C3566" s="5" t="s">
        <v>888</v>
      </c>
      <c r="D3566" s="5" t="s">
        <v>407</v>
      </c>
      <c r="E3566">
        <v>5</v>
      </c>
      <c r="F3566">
        <v>7</v>
      </c>
      <c r="G3566">
        <v>9</v>
      </c>
      <c r="H3566">
        <v>9</v>
      </c>
      <c r="I3566">
        <v>8</v>
      </c>
      <c r="J3566" s="5" t="s">
        <v>63</v>
      </c>
      <c r="K3566" s="5" t="s">
        <v>17</v>
      </c>
      <c r="L3566">
        <v>12</v>
      </c>
      <c r="M3566" s="3">
        <v>6840</v>
      </c>
      <c r="N3566" s="5" t="str">
        <f>IFERROR(INDEX(vtipo,MATCH(D3566,vcliente,0)),"Normal")</f>
        <v>Normal</v>
      </c>
      <c r="O3566" s="5" t="str">
        <f t="shared" si="165"/>
        <v>No</v>
      </c>
      <c r="P3566" s="3">
        <f t="shared" si="166"/>
        <v>33</v>
      </c>
      <c r="Q3566" s="16">
        <f t="shared" si="167"/>
        <v>66</v>
      </c>
    </row>
    <row r="3567" spans="1:17" x14ac:dyDescent="0.3">
      <c r="A3567" s="6">
        <v>42179</v>
      </c>
      <c r="B3567" s="5" t="s">
        <v>900</v>
      </c>
      <c r="C3567" s="5" t="s">
        <v>888</v>
      </c>
      <c r="D3567" s="5" t="s">
        <v>872</v>
      </c>
      <c r="E3567">
        <v>8</v>
      </c>
      <c r="F3567">
        <v>7</v>
      </c>
      <c r="G3567">
        <v>6</v>
      </c>
      <c r="H3567">
        <v>7</v>
      </c>
      <c r="I3567">
        <v>8</v>
      </c>
      <c r="J3567" s="5" t="s">
        <v>53</v>
      </c>
      <c r="K3567" s="5" t="s">
        <v>17</v>
      </c>
      <c r="L3567">
        <v>14</v>
      </c>
      <c r="M3567" s="3">
        <v>14630</v>
      </c>
      <c r="N3567" s="5" t="str">
        <f>IFERROR(INDEX(vtipo,MATCH(D3567,vcliente,0)),"Normal")</f>
        <v>Normal</v>
      </c>
      <c r="O3567" s="5" t="str">
        <f t="shared" si="165"/>
        <v>No</v>
      </c>
      <c r="P3567" s="3">
        <f t="shared" si="166"/>
        <v>30</v>
      </c>
      <c r="Q3567" s="16">
        <f t="shared" si="167"/>
        <v>60</v>
      </c>
    </row>
    <row r="3568" spans="1:17" x14ac:dyDescent="0.3">
      <c r="A3568" s="6">
        <v>42179</v>
      </c>
      <c r="B3568" s="5" t="s">
        <v>900</v>
      </c>
      <c r="C3568" s="5" t="s">
        <v>888</v>
      </c>
      <c r="D3568" s="5" t="s">
        <v>548</v>
      </c>
      <c r="E3568">
        <v>7</v>
      </c>
      <c r="F3568">
        <v>9</v>
      </c>
      <c r="G3568">
        <v>8</v>
      </c>
      <c r="H3568">
        <v>9</v>
      </c>
      <c r="I3568">
        <v>7</v>
      </c>
      <c r="J3568" s="5" t="s">
        <v>19</v>
      </c>
      <c r="K3568" s="5" t="s">
        <v>20</v>
      </c>
      <c r="L3568">
        <v>5</v>
      </c>
      <c r="M3568" s="3">
        <v>2250</v>
      </c>
      <c r="N3568" s="5" t="str">
        <f>IFERROR(INDEX(vtipo,MATCH(D3568,vcliente,0)),"Normal")</f>
        <v>Normal</v>
      </c>
      <c r="O3568" s="5" t="str">
        <f t="shared" si="165"/>
        <v>No</v>
      </c>
      <c r="P3568" s="3">
        <f t="shared" si="166"/>
        <v>40</v>
      </c>
      <c r="Q3568" s="16">
        <f t="shared" si="167"/>
        <v>82.5</v>
      </c>
    </row>
    <row r="3569" spans="1:17" x14ac:dyDescent="0.3">
      <c r="A3569" s="6">
        <v>42191</v>
      </c>
      <c r="B3569" s="5" t="s">
        <v>900</v>
      </c>
      <c r="C3569" s="5" t="s">
        <v>888</v>
      </c>
      <c r="D3569" s="5" t="s">
        <v>905</v>
      </c>
      <c r="E3569">
        <v>10</v>
      </c>
      <c r="F3569">
        <v>8</v>
      </c>
      <c r="G3569">
        <v>10</v>
      </c>
      <c r="H3569">
        <v>10</v>
      </c>
      <c r="I3569">
        <v>10</v>
      </c>
      <c r="J3569" s="5" t="s">
        <v>57</v>
      </c>
      <c r="K3569" s="5" t="s">
        <v>17</v>
      </c>
      <c r="L3569">
        <v>2</v>
      </c>
      <c r="M3569" s="3">
        <v>540</v>
      </c>
      <c r="N3569" s="5" t="str">
        <f>IFERROR(INDEX(vtipo,MATCH(D3569,vcliente,0)),"Normal")</f>
        <v>Normal</v>
      </c>
      <c r="O3569" s="5" t="str">
        <f t="shared" si="165"/>
        <v>Sí</v>
      </c>
      <c r="P3569" s="3">
        <f t="shared" si="166"/>
        <v>48</v>
      </c>
      <c r="Q3569" s="16">
        <f t="shared" si="167"/>
        <v>100</v>
      </c>
    </row>
    <row r="3570" spans="1:17" x14ac:dyDescent="0.3">
      <c r="A3570" s="6">
        <v>42193</v>
      </c>
      <c r="B3570" s="5" t="s">
        <v>900</v>
      </c>
      <c r="C3570" s="5" t="s">
        <v>888</v>
      </c>
      <c r="D3570" s="5" t="s">
        <v>895</v>
      </c>
      <c r="E3570">
        <v>10</v>
      </c>
      <c r="F3570">
        <v>10</v>
      </c>
      <c r="G3570">
        <v>10</v>
      </c>
      <c r="H3570">
        <v>3</v>
      </c>
      <c r="I3570">
        <v>9</v>
      </c>
      <c r="J3570" s="5" t="s">
        <v>19</v>
      </c>
      <c r="K3570" s="5" t="s">
        <v>20</v>
      </c>
      <c r="L3570">
        <v>4</v>
      </c>
      <c r="M3570" s="3">
        <v>1900</v>
      </c>
      <c r="N3570" s="5" t="str">
        <f>IFERROR(INDEX(vtipo,MATCH(D3570,vcliente,0)),"Normal")</f>
        <v>Normal</v>
      </c>
      <c r="O3570" s="5" t="str">
        <f t="shared" si="165"/>
        <v>Sí</v>
      </c>
      <c r="P3570" s="3">
        <f t="shared" si="166"/>
        <v>39</v>
      </c>
      <c r="Q3570" s="16">
        <f t="shared" si="167"/>
        <v>78</v>
      </c>
    </row>
    <row r="3571" spans="1:17" x14ac:dyDescent="0.3">
      <c r="A3571" s="6">
        <v>42195</v>
      </c>
      <c r="B3571" s="5" t="s">
        <v>900</v>
      </c>
      <c r="C3571" s="5" t="s">
        <v>888</v>
      </c>
      <c r="D3571" s="5" t="s">
        <v>50</v>
      </c>
      <c r="E3571">
        <v>9</v>
      </c>
      <c r="F3571">
        <v>5</v>
      </c>
      <c r="G3571">
        <v>8</v>
      </c>
      <c r="H3571">
        <v>10</v>
      </c>
      <c r="I3571">
        <v>10</v>
      </c>
      <c r="J3571" s="5" t="s">
        <v>19</v>
      </c>
      <c r="K3571" s="5" t="s">
        <v>20</v>
      </c>
      <c r="L3571">
        <v>7</v>
      </c>
      <c r="M3571" s="3">
        <v>3150</v>
      </c>
      <c r="N3571" s="5" t="str">
        <f>IFERROR(INDEX(vtipo,MATCH(D3571,vcliente,0)),"Normal")</f>
        <v>Normal</v>
      </c>
      <c r="O3571" s="5" t="str">
        <f t="shared" si="165"/>
        <v>Sí</v>
      </c>
      <c r="P3571" s="3">
        <f t="shared" si="166"/>
        <v>37</v>
      </c>
      <c r="Q3571" s="16">
        <f t="shared" si="167"/>
        <v>74</v>
      </c>
    </row>
    <row r="3572" spans="1:17" x14ac:dyDescent="0.3">
      <c r="A3572" s="6">
        <v>42195</v>
      </c>
      <c r="B3572" s="5" t="s">
        <v>900</v>
      </c>
      <c r="C3572" s="5" t="s">
        <v>888</v>
      </c>
      <c r="D3572" s="5" t="s">
        <v>618</v>
      </c>
      <c r="E3572">
        <v>8</v>
      </c>
      <c r="F3572">
        <v>5</v>
      </c>
      <c r="G3572">
        <v>4</v>
      </c>
      <c r="H3572">
        <v>6</v>
      </c>
      <c r="I3572">
        <v>10</v>
      </c>
      <c r="J3572" s="5" t="s">
        <v>30</v>
      </c>
      <c r="K3572" s="5" t="s">
        <v>17</v>
      </c>
      <c r="L3572">
        <v>7</v>
      </c>
      <c r="M3572" s="3">
        <v>5320</v>
      </c>
      <c r="N3572" s="5" t="str">
        <f>IFERROR(INDEX(vtipo,MATCH(D3572,vcliente,0)),"Normal")</f>
        <v>Normal</v>
      </c>
      <c r="O3572" s="5" t="str">
        <f t="shared" si="165"/>
        <v>No</v>
      </c>
      <c r="P3572" s="3">
        <f t="shared" si="166"/>
        <v>18</v>
      </c>
      <c r="Q3572" s="16">
        <f t="shared" si="167"/>
        <v>58</v>
      </c>
    </row>
    <row r="3573" spans="1:17" x14ac:dyDescent="0.3">
      <c r="A3573" s="6">
        <v>42201</v>
      </c>
      <c r="B3573" s="5" t="s">
        <v>900</v>
      </c>
      <c r="C3573" s="5" t="s">
        <v>888</v>
      </c>
      <c r="D3573" s="5" t="s">
        <v>629</v>
      </c>
      <c r="E3573">
        <v>9</v>
      </c>
      <c r="F3573">
        <v>7</v>
      </c>
      <c r="G3573">
        <v>4</v>
      </c>
      <c r="H3573">
        <v>8</v>
      </c>
      <c r="I3573">
        <v>2</v>
      </c>
      <c r="J3573" s="5" t="s">
        <v>32</v>
      </c>
      <c r="K3573" s="5" t="s">
        <v>20</v>
      </c>
      <c r="L3573">
        <v>10</v>
      </c>
      <c r="M3573" s="3">
        <v>5400</v>
      </c>
      <c r="N3573" s="5" t="str">
        <f>IFERROR(INDEX(vtipo,MATCH(D3573,vcliente,0)),"Normal")</f>
        <v>Normal</v>
      </c>
      <c r="O3573" s="5" t="str">
        <f t="shared" si="165"/>
        <v>No</v>
      </c>
      <c r="P3573" s="3">
        <f t="shared" si="166"/>
        <v>24</v>
      </c>
      <c r="Q3573" s="16">
        <f t="shared" si="167"/>
        <v>56</v>
      </c>
    </row>
    <row r="3574" spans="1:17" x14ac:dyDescent="0.3">
      <c r="A3574" s="6">
        <v>42203</v>
      </c>
      <c r="B3574" s="5" t="s">
        <v>900</v>
      </c>
      <c r="C3574" s="5" t="s">
        <v>888</v>
      </c>
      <c r="D3574" s="5" t="s">
        <v>815</v>
      </c>
      <c r="E3574">
        <v>8</v>
      </c>
      <c r="F3574">
        <v>8</v>
      </c>
      <c r="G3574">
        <v>10</v>
      </c>
      <c r="H3574">
        <v>10</v>
      </c>
      <c r="I3574">
        <v>4</v>
      </c>
      <c r="J3574" s="5" t="s">
        <v>34</v>
      </c>
      <c r="K3574" s="5" t="s">
        <v>23</v>
      </c>
      <c r="L3574">
        <v>8</v>
      </c>
      <c r="M3574" s="3">
        <v>4480</v>
      </c>
      <c r="N3574" s="5" t="str">
        <f>IFERROR(INDEX(vtipo,MATCH(D3574,vcliente,0)),"Normal")</f>
        <v>Platino</v>
      </c>
      <c r="O3574" s="5" t="str">
        <f t="shared" si="165"/>
        <v>Sí</v>
      </c>
      <c r="P3574" s="3">
        <f t="shared" si="166"/>
        <v>36</v>
      </c>
      <c r="Q3574" s="16">
        <f t="shared" si="167"/>
        <v>72</v>
      </c>
    </row>
    <row r="3575" spans="1:17" x14ac:dyDescent="0.3">
      <c r="A3575" s="6">
        <v>42205</v>
      </c>
      <c r="B3575" s="5" t="s">
        <v>900</v>
      </c>
      <c r="C3575" s="5" t="s">
        <v>888</v>
      </c>
      <c r="D3575" s="5" t="s">
        <v>896</v>
      </c>
      <c r="E3575">
        <v>9</v>
      </c>
      <c r="F3575">
        <v>3</v>
      </c>
      <c r="G3575">
        <v>10</v>
      </c>
      <c r="H3575">
        <v>9</v>
      </c>
      <c r="I3575">
        <v>8</v>
      </c>
      <c r="J3575" s="5" t="s">
        <v>43</v>
      </c>
      <c r="K3575" s="5" t="s">
        <v>17</v>
      </c>
      <c r="L3575">
        <v>4</v>
      </c>
      <c r="M3575" s="3">
        <v>2880</v>
      </c>
      <c r="N3575" s="5" t="str">
        <f>IFERROR(INDEX(vtipo,MATCH(D3575,vcliente,0)),"Normal")</f>
        <v>Normal</v>
      </c>
      <c r="O3575" s="5" t="str">
        <f t="shared" si="165"/>
        <v>No</v>
      </c>
      <c r="P3575" s="3">
        <f t="shared" si="166"/>
        <v>36</v>
      </c>
      <c r="Q3575" s="16">
        <f t="shared" si="167"/>
        <v>72</v>
      </c>
    </row>
    <row r="3576" spans="1:17" x14ac:dyDescent="0.3">
      <c r="A3576" s="6">
        <v>42208</v>
      </c>
      <c r="B3576" s="5" t="s">
        <v>900</v>
      </c>
      <c r="C3576" s="5" t="s">
        <v>888</v>
      </c>
      <c r="D3576" s="5" t="s">
        <v>855</v>
      </c>
      <c r="E3576">
        <v>5</v>
      </c>
      <c r="F3576">
        <v>7</v>
      </c>
      <c r="G3576">
        <v>2</v>
      </c>
      <c r="H3576">
        <v>5</v>
      </c>
      <c r="I3576">
        <v>8</v>
      </c>
      <c r="J3576" s="5" t="s">
        <v>16</v>
      </c>
      <c r="K3576" s="5" t="s">
        <v>17</v>
      </c>
      <c r="L3576">
        <v>2</v>
      </c>
      <c r="M3576" s="3">
        <v>2340</v>
      </c>
      <c r="N3576" s="5" t="str">
        <f>IFERROR(INDEX(vtipo,MATCH(D3576,vcliente,0)),"Normal")</f>
        <v>Normal</v>
      </c>
      <c r="O3576" s="5" t="str">
        <f t="shared" si="165"/>
        <v>No</v>
      </c>
      <c r="P3576" s="3">
        <f t="shared" si="166"/>
        <v>15</v>
      </c>
      <c r="Q3576" s="16">
        <f t="shared" si="167"/>
        <v>50</v>
      </c>
    </row>
    <row r="3577" spans="1:17" x14ac:dyDescent="0.3">
      <c r="A3577" s="6">
        <v>42209</v>
      </c>
      <c r="B3577" s="5" t="s">
        <v>900</v>
      </c>
      <c r="C3577" s="5" t="s">
        <v>888</v>
      </c>
      <c r="D3577" s="5" t="s">
        <v>603</v>
      </c>
      <c r="E3577">
        <v>10</v>
      </c>
      <c r="F3577">
        <v>1</v>
      </c>
      <c r="G3577">
        <v>8</v>
      </c>
      <c r="H3577">
        <v>10</v>
      </c>
      <c r="I3577">
        <v>8</v>
      </c>
      <c r="J3577" s="5" t="s">
        <v>40</v>
      </c>
      <c r="K3577" s="5" t="s">
        <v>23</v>
      </c>
      <c r="L3577">
        <v>8</v>
      </c>
      <c r="M3577" s="3">
        <v>5040</v>
      </c>
      <c r="N3577" s="5" t="str">
        <f>IFERROR(INDEX(vtipo,MATCH(D3577,vcliente,0)),"Normal")</f>
        <v>Normal</v>
      </c>
      <c r="O3577" s="5" t="str">
        <f t="shared" si="165"/>
        <v>Sí</v>
      </c>
      <c r="P3577" s="3">
        <f t="shared" si="166"/>
        <v>36</v>
      </c>
      <c r="Q3577" s="16">
        <f t="shared" si="167"/>
        <v>72</v>
      </c>
    </row>
    <row r="3578" spans="1:17" x14ac:dyDescent="0.3">
      <c r="A3578" s="6">
        <v>42219</v>
      </c>
      <c r="B3578" s="5" t="s">
        <v>900</v>
      </c>
      <c r="C3578" s="5" t="s">
        <v>888</v>
      </c>
      <c r="D3578" s="5" t="s">
        <v>355</v>
      </c>
      <c r="E3578">
        <v>8</v>
      </c>
      <c r="F3578">
        <v>6</v>
      </c>
      <c r="G3578">
        <v>1</v>
      </c>
      <c r="H3578">
        <v>9</v>
      </c>
      <c r="I3578">
        <v>1</v>
      </c>
      <c r="J3578" s="5" t="s">
        <v>96</v>
      </c>
      <c r="K3578" s="5" t="s">
        <v>20</v>
      </c>
      <c r="L3578">
        <v>2</v>
      </c>
      <c r="M3578" s="3">
        <v>510</v>
      </c>
      <c r="N3578" s="5" t="str">
        <f>IFERROR(INDEX(vtipo,MATCH(D3578,vcliente,0)),"Normal")</f>
        <v>Oro</v>
      </c>
      <c r="O3578" s="5" t="str">
        <f t="shared" si="165"/>
        <v>No</v>
      </c>
      <c r="P3578" s="3">
        <f t="shared" si="166"/>
        <v>17</v>
      </c>
      <c r="Q3578" s="16">
        <f t="shared" si="167"/>
        <v>48</v>
      </c>
    </row>
    <row r="3579" spans="1:17" x14ac:dyDescent="0.3">
      <c r="A3579" s="6">
        <v>42228</v>
      </c>
      <c r="B3579" s="5" t="s">
        <v>900</v>
      </c>
      <c r="C3579" s="5" t="s">
        <v>888</v>
      </c>
      <c r="D3579" s="5" t="s">
        <v>694</v>
      </c>
      <c r="E3579">
        <v>10</v>
      </c>
      <c r="F3579">
        <v>7</v>
      </c>
      <c r="G3579">
        <v>3</v>
      </c>
      <c r="H3579">
        <v>10</v>
      </c>
      <c r="I3579">
        <v>9</v>
      </c>
      <c r="J3579" s="5" t="s">
        <v>22</v>
      </c>
      <c r="K3579" s="5" t="s">
        <v>23</v>
      </c>
      <c r="L3579">
        <v>4</v>
      </c>
      <c r="M3579" s="3">
        <v>960</v>
      </c>
      <c r="N3579" s="5" t="str">
        <f>IFERROR(INDEX(vtipo,MATCH(D3579,vcliente,0)),"Normal")</f>
        <v>Oro</v>
      </c>
      <c r="O3579" s="5" t="str">
        <f t="shared" si="165"/>
        <v>Sí</v>
      </c>
      <c r="P3579" s="3">
        <f t="shared" si="166"/>
        <v>36</v>
      </c>
      <c r="Q3579" s="16">
        <f t="shared" si="167"/>
        <v>72</v>
      </c>
    </row>
    <row r="3580" spans="1:17" x14ac:dyDescent="0.3">
      <c r="A3580" s="6">
        <v>42236</v>
      </c>
      <c r="B3580" s="5" t="s">
        <v>900</v>
      </c>
      <c r="C3580" s="5" t="s">
        <v>888</v>
      </c>
      <c r="D3580" s="5" t="s">
        <v>139</v>
      </c>
      <c r="E3580">
        <v>8</v>
      </c>
      <c r="F3580">
        <v>10</v>
      </c>
      <c r="G3580">
        <v>3</v>
      </c>
      <c r="H3580">
        <v>9</v>
      </c>
      <c r="I3580">
        <v>10</v>
      </c>
      <c r="J3580" s="5" t="s">
        <v>71</v>
      </c>
      <c r="K3580" s="5" t="s">
        <v>20</v>
      </c>
      <c r="L3580">
        <v>3</v>
      </c>
      <c r="M3580" s="3">
        <v>3300</v>
      </c>
      <c r="N3580" s="5" t="str">
        <f>IFERROR(INDEX(vtipo,MATCH(D3580,vcliente,0)),"Normal")</f>
        <v>Normal</v>
      </c>
      <c r="O3580" s="5" t="str">
        <f t="shared" si="165"/>
        <v>Sí</v>
      </c>
      <c r="P3580" s="3">
        <f t="shared" si="166"/>
        <v>37</v>
      </c>
      <c r="Q3580" s="16">
        <f t="shared" si="167"/>
        <v>74</v>
      </c>
    </row>
    <row r="3581" spans="1:17" x14ac:dyDescent="0.3">
      <c r="A3581" s="6">
        <v>42238</v>
      </c>
      <c r="B3581" s="5" t="s">
        <v>900</v>
      </c>
      <c r="C3581" s="5" t="s">
        <v>888</v>
      </c>
      <c r="D3581" s="5" t="s">
        <v>555</v>
      </c>
      <c r="E3581">
        <v>5</v>
      </c>
      <c r="F3581">
        <v>10</v>
      </c>
      <c r="G3581">
        <v>1</v>
      </c>
      <c r="H3581">
        <v>9</v>
      </c>
      <c r="I3581">
        <v>10</v>
      </c>
      <c r="J3581" s="5" t="s">
        <v>16</v>
      </c>
      <c r="K3581" s="5" t="s">
        <v>17</v>
      </c>
      <c r="L3581">
        <v>7</v>
      </c>
      <c r="M3581" s="3">
        <v>7735</v>
      </c>
      <c r="N3581" s="5" t="str">
        <f>IFERROR(INDEX(vtipo,MATCH(D3581,vcliente,0)),"Normal")</f>
        <v>Oro</v>
      </c>
      <c r="O3581" s="5" t="str">
        <f t="shared" si="165"/>
        <v>Sí</v>
      </c>
      <c r="P3581" s="3">
        <f t="shared" si="166"/>
        <v>29</v>
      </c>
      <c r="Q3581" s="16">
        <f t="shared" si="167"/>
        <v>68</v>
      </c>
    </row>
    <row r="3582" spans="1:17" x14ac:dyDescent="0.3">
      <c r="A3582" s="6">
        <v>42244</v>
      </c>
      <c r="B3582" s="5" t="s">
        <v>900</v>
      </c>
      <c r="C3582" s="5" t="s">
        <v>888</v>
      </c>
      <c r="D3582" s="5" t="s">
        <v>541</v>
      </c>
      <c r="E3582">
        <v>6</v>
      </c>
      <c r="F3582">
        <v>9</v>
      </c>
      <c r="G3582">
        <v>10</v>
      </c>
      <c r="H3582">
        <v>9</v>
      </c>
      <c r="I3582">
        <v>10</v>
      </c>
      <c r="J3582" s="5" t="s">
        <v>78</v>
      </c>
      <c r="K3582" s="5" t="s">
        <v>20</v>
      </c>
      <c r="L3582">
        <v>12</v>
      </c>
      <c r="M3582" s="3">
        <v>8640</v>
      </c>
      <c r="N3582" s="5" t="str">
        <f>IFERROR(INDEX(vtipo,MATCH(D3582,vcliente,0)),"Normal")</f>
        <v>Platino</v>
      </c>
      <c r="O3582" s="5" t="str">
        <f t="shared" si="165"/>
        <v>Sí</v>
      </c>
      <c r="P3582" s="3">
        <f t="shared" si="166"/>
        <v>38</v>
      </c>
      <c r="Q3582" s="16">
        <f t="shared" si="167"/>
        <v>76</v>
      </c>
    </row>
    <row r="3583" spans="1:17" x14ac:dyDescent="0.3">
      <c r="A3583" s="6">
        <v>42247</v>
      </c>
      <c r="B3583" s="5" t="s">
        <v>900</v>
      </c>
      <c r="C3583" s="5" t="s">
        <v>888</v>
      </c>
      <c r="D3583" s="5" t="s">
        <v>103</v>
      </c>
      <c r="E3583">
        <v>8</v>
      </c>
      <c r="F3583">
        <v>6</v>
      </c>
      <c r="G3583">
        <v>10</v>
      </c>
      <c r="H3583">
        <v>10</v>
      </c>
      <c r="I3583">
        <v>6</v>
      </c>
      <c r="J3583" s="5" t="s">
        <v>82</v>
      </c>
      <c r="K3583" s="5" t="s">
        <v>17</v>
      </c>
      <c r="L3583">
        <v>4</v>
      </c>
      <c r="M3583" s="3">
        <v>4320</v>
      </c>
      <c r="N3583" s="5" t="str">
        <f>IFERROR(INDEX(vtipo,MATCH(D3583,vcliente,0)),"Normal")</f>
        <v>Normal</v>
      </c>
      <c r="O3583" s="5" t="str">
        <f t="shared" si="165"/>
        <v>Sí</v>
      </c>
      <c r="P3583" s="3">
        <f t="shared" si="166"/>
        <v>28</v>
      </c>
      <c r="Q3583" s="16">
        <f t="shared" si="167"/>
        <v>68</v>
      </c>
    </row>
    <row r="3584" spans="1:17" x14ac:dyDescent="0.3">
      <c r="A3584" s="6">
        <v>42249</v>
      </c>
      <c r="B3584" s="5" t="s">
        <v>900</v>
      </c>
      <c r="C3584" s="5" t="s">
        <v>888</v>
      </c>
      <c r="D3584" s="5" t="s">
        <v>355</v>
      </c>
      <c r="E3584">
        <v>8</v>
      </c>
      <c r="F3584">
        <v>9</v>
      </c>
      <c r="G3584">
        <v>8</v>
      </c>
      <c r="H3584">
        <v>8</v>
      </c>
      <c r="I3584">
        <v>9</v>
      </c>
      <c r="J3584" s="5" t="s">
        <v>16</v>
      </c>
      <c r="K3584" s="5" t="s">
        <v>17</v>
      </c>
      <c r="L3584">
        <v>9</v>
      </c>
      <c r="M3584" s="3">
        <v>9945</v>
      </c>
      <c r="N3584" s="5" t="str">
        <f>IFERROR(INDEX(vtipo,MATCH(D3584,vcliente,0)),"Normal")</f>
        <v>Oro</v>
      </c>
      <c r="O3584" s="5" t="str">
        <f t="shared" si="165"/>
        <v>No</v>
      </c>
      <c r="P3584" s="3">
        <f t="shared" si="166"/>
        <v>42</v>
      </c>
      <c r="Q3584" s="16">
        <f t="shared" si="167"/>
        <v>85</v>
      </c>
    </row>
    <row r="3585" spans="1:17" x14ac:dyDescent="0.3">
      <c r="A3585" s="6">
        <v>42250</v>
      </c>
      <c r="B3585" s="5" t="s">
        <v>900</v>
      </c>
      <c r="C3585" s="5" t="s">
        <v>888</v>
      </c>
      <c r="D3585" s="5" t="s">
        <v>848</v>
      </c>
      <c r="E3585">
        <v>8</v>
      </c>
      <c r="F3585">
        <v>10</v>
      </c>
      <c r="G3585">
        <v>10</v>
      </c>
      <c r="H3585">
        <v>9</v>
      </c>
      <c r="I3585">
        <v>5</v>
      </c>
      <c r="J3585" s="5" t="s">
        <v>25</v>
      </c>
      <c r="K3585" s="5" t="s">
        <v>17</v>
      </c>
      <c r="L3585">
        <v>5</v>
      </c>
      <c r="M3585" s="3">
        <v>1275</v>
      </c>
      <c r="N3585" s="5" t="str">
        <f>IFERROR(INDEX(vtipo,MATCH(D3585,vcliente,0)),"Normal")</f>
        <v>Oro</v>
      </c>
      <c r="O3585" s="5" t="str">
        <f t="shared" si="165"/>
        <v>Sí</v>
      </c>
      <c r="P3585" s="3">
        <f t="shared" si="166"/>
        <v>37</v>
      </c>
      <c r="Q3585" s="16">
        <f t="shared" si="167"/>
        <v>74</v>
      </c>
    </row>
    <row r="3586" spans="1:17" x14ac:dyDescent="0.3">
      <c r="A3586" s="6">
        <v>42255</v>
      </c>
      <c r="B3586" s="5" t="s">
        <v>900</v>
      </c>
      <c r="C3586" s="5" t="s">
        <v>888</v>
      </c>
      <c r="D3586" s="5" t="s">
        <v>454</v>
      </c>
      <c r="E3586">
        <v>10</v>
      </c>
      <c r="F3586">
        <v>10</v>
      </c>
      <c r="G3586">
        <v>2</v>
      </c>
      <c r="H3586">
        <v>9</v>
      </c>
      <c r="I3586">
        <v>8</v>
      </c>
      <c r="J3586" s="5" t="s">
        <v>53</v>
      </c>
      <c r="K3586" s="5" t="s">
        <v>17</v>
      </c>
      <c r="L3586">
        <v>1</v>
      </c>
      <c r="M3586" s="3">
        <v>1045</v>
      </c>
      <c r="N3586" s="5" t="str">
        <f>IFERROR(INDEX(vtipo,MATCH(D3586,vcliente,0)),"Normal")</f>
        <v>Normal</v>
      </c>
      <c r="O3586" s="5" t="str">
        <f t="shared" si="165"/>
        <v>Sí</v>
      </c>
      <c r="P3586" s="3">
        <f t="shared" si="166"/>
        <v>37</v>
      </c>
      <c r="Q3586" s="16">
        <f t="shared" si="167"/>
        <v>74</v>
      </c>
    </row>
    <row r="3587" spans="1:17" x14ac:dyDescent="0.3">
      <c r="A3587" s="6">
        <v>42272</v>
      </c>
      <c r="B3587" s="5" t="s">
        <v>900</v>
      </c>
      <c r="C3587" s="5" t="s">
        <v>888</v>
      </c>
      <c r="D3587" s="5" t="s">
        <v>403</v>
      </c>
      <c r="E3587">
        <v>3</v>
      </c>
      <c r="F3587">
        <v>4</v>
      </c>
      <c r="G3587">
        <v>10</v>
      </c>
      <c r="H3587">
        <v>10</v>
      </c>
      <c r="I3587">
        <v>10</v>
      </c>
      <c r="J3587" s="5" t="s">
        <v>71</v>
      </c>
      <c r="K3587" s="5" t="s">
        <v>20</v>
      </c>
      <c r="L3587">
        <v>5</v>
      </c>
      <c r="M3587" s="3">
        <v>4400</v>
      </c>
      <c r="N3587" s="5" t="str">
        <f>IFERROR(INDEX(vtipo,MATCH(D3587,vcliente,0)),"Normal")</f>
        <v>Platino</v>
      </c>
      <c r="O3587" s="5" t="str">
        <f t="shared" ref="O3587:O3650" si="168">IF(OR(COUNTIF(E3587:I3587,10)&gt;=2,AND(MONTH(A3587)=10,L3587&gt;=15)),"Sí","No")</f>
        <v>Sí</v>
      </c>
      <c r="P3587" s="3">
        <f t="shared" ref="P3587:P3650" si="169">SUMIF(E3587:I3587,"&gt;=7")</f>
        <v>30</v>
      </c>
      <c r="Q3587" s="16">
        <f t="shared" ref="Q3587:Q3650" si="170">(SUM(E3587:I3587)-MIN(E3587:I3587))*IF(MIN(E3587:I3587)&gt;=7,2.5,2)</f>
        <v>68</v>
      </c>
    </row>
    <row r="3588" spans="1:17" x14ac:dyDescent="0.3">
      <c r="A3588" s="6">
        <v>42280</v>
      </c>
      <c r="B3588" s="5" t="s">
        <v>900</v>
      </c>
      <c r="C3588" s="5" t="s">
        <v>888</v>
      </c>
      <c r="D3588" s="5" t="s">
        <v>359</v>
      </c>
      <c r="E3588">
        <v>8</v>
      </c>
      <c r="F3588">
        <v>4</v>
      </c>
      <c r="G3588">
        <v>9</v>
      </c>
      <c r="H3588">
        <v>6</v>
      </c>
      <c r="I3588">
        <v>4</v>
      </c>
      <c r="J3588" s="5" t="s">
        <v>57</v>
      </c>
      <c r="K3588" s="5" t="s">
        <v>17</v>
      </c>
      <c r="L3588">
        <v>2</v>
      </c>
      <c r="M3588" s="3">
        <v>540</v>
      </c>
      <c r="N3588" s="5" t="str">
        <f>IFERROR(INDEX(vtipo,MATCH(D3588,vcliente,0)),"Normal")</f>
        <v>Normal</v>
      </c>
      <c r="O3588" s="5" t="str">
        <f t="shared" si="168"/>
        <v>No</v>
      </c>
      <c r="P3588" s="3">
        <f t="shared" si="169"/>
        <v>17</v>
      </c>
      <c r="Q3588" s="16">
        <f t="shared" si="170"/>
        <v>54</v>
      </c>
    </row>
    <row r="3589" spans="1:17" x14ac:dyDescent="0.3">
      <c r="A3589" s="6">
        <v>42292</v>
      </c>
      <c r="B3589" s="5" t="s">
        <v>900</v>
      </c>
      <c r="C3589" s="5" t="s">
        <v>888</v>
      </c>
      <c r="D3589" s="5" t="s">
        <v>740</v>
      </c>
      <c r="E3589">
        <v>10</v>
      </c>
      <c r="F3589">
        <v>10</v>
      </c>
      <c r="G3589">
        <v>3</v>
      </c>
      <c r="H3589">
        <v>7</v>
      </c>
      <c r="I3589">
        <v>10</v>
      </c>
      <c r="J3589" s="5" t="s">
        <v>38</v>
      </c>
      <c r="K3589" s="5" t="s">
        <v>17</v>
      </c>
      <c r="L3589">
        <v>5</v>
      </c>
      <c r="M3589" s="3">
        <v>2550</v>
      </c>
      <c r="N3589" s="5" t="str">
        <f>IFERROR(INDEX(vtipo,MATCH(D3589,vcliente,0)),"Normal")</f>
        <v>Platino</v>
      </c>
      <c r="O3589" s="5" t="str">
        <f t="shared" si="168"/>
        <v>Sí</v>
      </c>
      <c r="P3589" s="3">
        <f t="shared" si="169"/>
        <v>37</v>
      </c>
      <c r="Q3589" s="16">
        <f t="shared" si="170"/>
        <v>74</v>
      </c>
    </row>
    <row r="3590" spans="1:17" x14ac:dyDescent="0.3">
      <c r="A3590" s="6">
        <v>42296</v>
      </c>
      <c r="B3590" s="5" t="s">
        <v>900</v>
      </c>
      <c r="C3590" s="5" t="s">
        <v>888</v>
      </c>
      <c r="D3590" s="5" t="s">
        <v>875</v>
      </c>
      <c r="E3590">
        <v>9</v>
      </c>
      <c r="F3590">
        <v>7</v>
      </c>
      <c r="G3590">
        <v>8</v>
      </c>
      <c r="H3590">
        <v>9</v>
      </c>
      <c r="I3590">
        <v>6</v>
      </c>
      <c r="J3590" s="5" t="s">
        <v>55</v>
      </c>
      <c r="K3590" s="5" t="s">
        <v>23</v>
      </c>
      <c r="L3590">
        <v>5</v>
      </c>
      <c r="M3590" s="3">
        <v>6175</v>
      </c>
      <c r="N3590" s="5" t="str">
        <f>IFERROR(INDEX(vtipo,MATCH(D3590,vcliente,0)),"Normal")</f>
        <v>Normal</v>
      </c>
      <c r="O3590" s="5" t="str">
        <f t="shared" si="168"/>
        <v>No</v>
      </c>
      <c r="P3590" s="3">
        <f t="shared" si="169"/>
        <v>33</v>
      </c>
      <c r="Q3590" s="16">
        <f t="shared" si="170"/>
        <v>66</v>
      </c>
    </row>
    <row r="3591" spans="1:17" x14ac:dyDescent="0.3">
      <c r="A3591" s="6">
        <v>42296</v>
      </c>
      <c r="B3591" s="5" t="s">
        <v>900</v>
      </c>
      <c r="C3591" s="5" t="s">
        <v>888</v>
      </c>
      <c r="D3591" s="5" t="s">
        <v>174</v>
      </c>
      <c r="E3591">
        <v>5</v>
      </c>
      <c r="F3591">
        <v>10</v>
      </c>
      <c r="G3591">
        <v>8</v>
      </c>
      <c r="H3591">
        <v>9</v>
      </c>
      <c r="I3591">
        <v>7</v>
      </c>
      <c r="J3591" s="5" t="s">
        <v>148</v>
      </c>
      <c r="K3591" s="5" t="s">
        <v>20</v>
      </c>
      <c r="L3591">
        <v>7</v>
      </c>
      <c r="M3591" s="3">
        <v>3325</v>
      </c>
      <c r="N3591" s="5" t="str">
        <f>IFERROR(INDEX(vtipo,MATCH(D3591,vcliente,0)),"Normal")</f>
        <v>Normal</v>
      </c>
      <c r="O3591" s="5" t="str">
        <f t="shared" si="168"/>
        <v>No</v>
      </c>
      <c r="P3591" s="3">
        <f t="shared" si="169"/>
        <v>34</v>
      </c>
      <c r="Q3591" s="16">
        <f t="shared" si="170"/>
        <v>68</v>
      </c>
    </row>
    <row r="3592" spans="1:17" x14ac:dyDescent="0.3">
      <c r="A3592" s="6">
        <v>42297</v>
      </c>
      <c r="B3592" s="5" t="s">
        <v>900</v>
      </c>
      <c r="C3592" s="5" t="s">
        <v>888</v>
      </c>
      <c r="D3592" s="5" t="s">
        <v>286</v>
      </c>
      <c r="E3592">
        <v>10</v>
      </c>
      <c r="F3592">
        <v>10</v>
      </c>
      <c r="G3592">
        <v>10</v>
      </c>
      <c r="H3592">
        <v>2</v>
      </c>
      <c r="I3592">
        <v>8</v>
      </c>
      <c r="J3592" s="5" t="s">
        <v>59</v>
      </c>
      <c r="K3592" s="5" t="s">
        <v>17</v>
      </c>
      <c r="L3592">
        <v>1</v>
      </c>
      <c r="M3592" s="3">
        <v>540</v>
      </c>
      <c r="N3592" s="5" t="str">
        <f>IFERROR(INDEX(vtipo,MATCH(D3592,vcliente,0)),"Normal")</f>
        <v>Normal</v>
      </c>
      <c r="O3592" s="5" t="str">
        <f t="shared" si="168"/>
        <v>Sí</v>
      </c>
      <c r="P3592" s="3">
        <f t="shared" si="169"/>
        <v>38</v>
      </c>
      <c r="Q3592" s="16">
        <f t="shared" si="170"/>
        <v>76</v>
      </c>
    </row>
    <row r="3593" spans="1:17" x14ac:dyDescent="0.3">
      <c r="A3593" s="6">
        <v>42300</v>
      </c>
      <c r="B3593" s="5" t="s">
        <v>900</v>
      </c>
      <c r="C3593" s="5" t="s">
        <v>888</v>
      </c>
      <c r="D3593" s="5" t="s">
        <v>60</v>
      </c>
      <c r="E3593">
        <v>9</v>
      </c>
      <c r="F3593">
        <v>9</v>
      </c>
      <c r="G3593">
        <v>7</v>
      </c>
      <c r="H3593">
        <v>8</v>
      </c>
      <c r="I3593">
        <v>7</v>
      </c>
      <c r="J3593" s="5" t="s">
        <v>36</v>
      </c>
      <c r="K3593" s="5" t="s">
        <v>23</v>
      </c>
      <c r="L3593">
        <v>10</v>
      </c>
      <c r="M3593" s="3">
        <v>5100</v>
      </c>
      <c r="N3593" s="5" t="str">
        <f>IFERROR(INDEX(vtipo,MATCH(D3593,vcliente,0)),"Normal")</f>
        <v>Oro</v>
      </c>
      <c r="O3593" s="5" t="str">
        <f t="shared" si="168"/>
        <v>No</v>
      </c>
      <c r="P3593" s="3">
        <f t="shared" si="169"/>
        <v>40</v>
      </c>
      <c r="Q3593" s="16">
        <f t="shared" si="170"/>
        <v>82.5</v>
      </c>
    </row>
    <row r="3594" spans="1:17" x14ac:dyDescent="0.3">
      <c r="A3594" s="6">
        <v>42303</v>
      </c>
      <c r="B3594" s="5" t="s">
        <v>900</v>
      </c>
      <c r="C3594" s="5" t="s">
        <v>888</v>
      </c>
      <c r="D3594" s="5" t="s">
        <v>355</v>
      </c>
      <c r="E3594">
        <v>7</v>
      </c>
      <c r="F3594">
        <v>10</v>
      </c>
      <c r="G3594">
        <v>9</v>
      </c>
      <c r="H3594">
        <v>4</v>
      </c>
      <c r="I3594">
        <v>7</v>
      </c>
      <c r="J3594" s="5" t="s">
        <v>59</v>
      </c>
      <c r="K3594" s="5" t="s">
        <v>17</v>
      </c>
      <c r="L3594">
        <v>6</v>
      </c>
      <c r="M3594" s="3">
        <v>3060</v>
      </c>
      <c r="N3594" s="5" t="str">
        <f>IFERROR(INDEX(vtipo,MATCH(D3594,vcliente,0)),"Normal")</f>
        <v>Oro</v>
      </c>
      <c r="O3594" s="5" t="str">
        <f t="shared" si="168"/>
        <v>No</v>
      </c>
      <c r="P3594" s="3">
        <f t="shared" si="169"/>
        <v>33</v>
      </c>
      <c r="Q3594" s="16">
        <f t="shared" si="170"/>
        <v>66</v>
      </c>
    </row>
    <row r="3595" spans="1:17" x14ac:dyDescent="0.3">
      <c r="A3595" s="6">
        <v>42306</v>
      </c>
      <c r="B3595" s="5" t="s">
        <v>900</v>
      </c>
      <c r="C3595" s="5" t="s">
        <v>888</v>
      </c>
      <c r="D3595" s="5" t="s">
        <v>906</v>
      </c>
      <c r="E3595">
        <v>9</v>
      </c>
      <c r="F3595">
        <v>9</v>
      </c>
      <c r="G3595">
        <v>6</v>
      </c>
      <c r="H3595">
        <v>5</v>
      </c>
      <c r="I3595">
        <v>6</v>
      </c>
      <c r="J3595" s="5" t="s">
        <v>96</v>
      </c>
      <c r="K3595" s="5" t="s">
        <v>20</v>
      </c>
      <c r="L3595">
        <v>2</v>
      </c>
      <c r="M3595" s="3">
        <v>480</v>
      </c>
      <c r="N3595" s="5" t="str">
        <f>IFERROR(INDEX(vtipo,MATCH(D3595,vcliente,0)),"Normal")</f>
        <v>Oro</v>
      </c>
      <c r="O3595" s="5" t="str">
        <f t="shared" si="168"/>
        <v>No</v>
      </c>
      <c r="P3595" s="3">
        <f t="shared" si="169"/>
        <v>18</v>
      </c>
      <c r="Q3595" s="16">
        <f t="shared" si="170"/>
        <v>60</v>
      </c>
    </row>
    <row r="3596" spans="1:17" x14ac:dyDescent="0.3">
      <c r="A3596" s="6">
        <v>42307</v>
      </c>
      <c r="B3596" s="5" t="s">
        <v>900</v>
      </c>
      <c r="C3596" s="5" t="s">
        <v>888</v>
      </c>
      <c r="D3596" s="5" t="s">
        <v>898</v>
      </c>
      <c r="E3596">
        <v>6</v>
      </c>
      <c r="F3596">
        <v>10</v>
      </c>
      <c r="G3596">
        <v>5</v>
      </c>
      <c r="H3596">
        <v>6</v>
      </c>
      <c r="I3596">
        <v>10</v>
      </c>
      <c r="J3596" s="5" t="s">
        <v>90</v>
      </c>
      <c r="K3596" s="5" t="s">
        <v>20</v>
      </c>
      <c r="L3596">
        <v>4</v>
      </c>
      <c r="M3596" s="3">
        <v>3240</v>
      </c>
      <c r="N3596" s="5" t="str">
        <f>IFERROR(INDEX(vtipo,MATCH(D3596,vcliente,0)),"Normal")</f>
        <v>Normal</v>
      </c>
      <c r="O3596" s="5" t="str">
        <f t="shared" si="168"/>
        <v>Sí</v>
      </c>
      <c r="P3596" s="3">
        <f t="shared" si="169"/>
        <v>20</v>
      </c>
      <c r="Q3596" s="16">
        <f t="shared" si="170"/>
        <v>64</v>
      </c>
    </row>
    <row r="3597" spans="1:17" x14ac:dyDescent="0.3">
      <c r="A3597" s="6">
        <v>42310</v>
      </c>
      <c r="B3597" s="5" t="s">
        <v>900</v>
      </c>
      <c r="C3597" s="5" t="s">
        <v>888</v>
      </c>
      <c r="D3597" s="5" t="s">
        <v>235</v>
      </c>
      <c r="E3597">
        <v>9</v>
      </c>
      <c r="F3597">
        <v>6</v>
      </c>
      <c r="G3597">
        <v>5</v>
      </c>
      <c r="H3597">
        <v>8</v>
      </c>
      <c r="I3597">
        <v>8</v>
      </c>
      <c r="J3597" s="5" t="s">
        <v>19</v>
      </c>
      <c r="K3597" s="5" t="s">
        <v>20</v>
      </c>
      <c r="L3597">
        <v>9</v>
      </c>
      <c r="M3597" s="3">
        <v>3825</v>
      </c>
      <c r="N3597" s="5" t="str">
        <f>IFERROR(INDEX(vtipo,MATCH(D3597,vcliente,0)),"Normal")</f>
        <v>Normal</v>
      </c>
      <c r="O3597" s="5" t="str">
        <f t="shared" si="168"/>
        <v>No</v>
      </c>
      <c r="P3597" s="3">
        <f t="shared" si="169"/>
        <v>25</v>
      </c>
      <c r="Q3597" s="16">
        <f t="shared" si="170"/>
        <v>62</v>
      </c>
    </row>
    <row r="3598" spans="1:17" x14ac:dyDescent="0.3">
      <c r="A3598" s="6">
        <v>42313</v>
      </c>
      <c r="B3598" s="5" t="s">
        <v>900</v>
      </c>
      <c r="C3598" s="5" t="s">
        <v>888</v>
      </c>
      <c r="D3598" s="5" t="s">
        <v>584</v>
      </c>
      <c r="E3598">
        <v>6</v>
      </c>
      <c r="F3598">
        <v>10</v>
      </c>
      <c r="G3598">
        <v>10</v>
      </c>
      <c r="H3598">
        <v>10</v>
      </c>
      <c r="I3598">
        <v>9</v>
      </c>
      <c r="J3598" s="5" t="s">
        <v>43</v>
      </c>
      <c r="K3598" s="5" t="s">
        <v>17</v>
      </c>
      <c r="L3598">
        <v>4</v>
      </c>
      <c r="M3598" s="3">
        <v>2720</v>
      </c>
      <c r="N3598" s="5" t="str">
        <f>IFERROR(INDEX(vtipo,MATCH(D3598,vcliente,0)),"Normal")</f>
        <v>Normal</v>
      </c>
      <c r="O3598" s="5" t="str">
        <f t="shared" si="168"/>
        <v>Sí</v>
      </c>
      <c r="P3598" s="3">
        <f t="shared" si="169"/>
        <v>39</v>
      </c>
      <c r="Q3598" s="16">
        <f t="shared" si="170"/>
        <v>78</v>
      </c>
    </row>
    <row r="3599" spans="1:17" x14ac:dyDescent="0.3">
      <c r="A3599" s="6">
        <v>42321</v>
      </c>
      <c r="B3599" s="5" t="s">
        <v>900</v>
      </c>
      <c r="C3599" s="5" t="s">
        <v>888</v>
      </c>
      <c r="D3599" s="5" t="s">
        <v>461</v>
      </c>
      <c r="E3599">
        <v>9</v>
      </c>
      <c r="F3599">
        <v>7</v>
      </c>
      <c r="G3599">
        <v>10</v>
      </c>
      <c r="H3599">
        <v>10</v>
      </c>
      <c r="I3599">
        <v>0</v>
      </c>
      <c r="J3599" s="5" t="s">
        <v>71</v>
      </c>
      <c r="K3599" s="5" t="s">
        <v>20</v>
      </c>
      <c r="L3599">
        <v>2</v>
      </c>
      <c r="M3599" s="3">
        <v>1870</v>
      </c>
      <c r="N3599" s="5" t="str">
        <f>IFERROR(INDEX(vtipo,MATCH(D3599,vcliente,0)),"Normal")</f>
        <v>Normal</v>
      </c>
      <c r="O3599" s="5" t="str">
        <f t="shared" si="168"/>
        <v>Sí</v>
      </c>
      <c r="P3599" s="3">
        <f t="shared" si="169"/>
        <v>36</v>
      </c>
      <c r="Q3599" s="16">
        <f t="shared" si="170"/>
        <v>72</v>
      </c>
    </row>
    <row r="3600" spans="1:17" x14ac:dyDescent="0.3">
      <c r="A3600" s="6">
        <v>42324</v>
      </c>
      <c r="B3600" s="5" t="s">
        <v>900</v>
      </c>
      <c r="C3600" s="5" t="s">
        <v>888</v>
      </c>
      <c r="D3600" s="5" t="s">
        <v>522</v>
      </c>
      <c r="E3600">
        <v>9</v>
      </c>
      <c r="F3600">
        <v>5</v>
      </c>
      <c r="G3600">
        <v>9</v>
      </c>
      <c r="H3600">
        <v>10</v>
      </c>
      <c r="I3600">
        <v>8</v>
      </c>
      <c r="J3600" s="5" t="s">
        <v>38</v>
      </c>
      <c r="K3600" s="5" t="s">
        <v>17</v>
      </c>
      <c r="L3600">
        <v>6</v>
      </c>
      <c r="M3600" s="3">
        <v>3060</v>
      </c>
      <c r="N3600" s="5" t="str">
        <f>IFERROR(INDEX(vtipo,MATCH(D3600,vcliente,0)),"Normal")</f>
        <v>Normal</v>
      </c>
      <c r="O3600" s="5" t="str">
        <f t="shared" si="168"/>
        <v>No</v>
      </c>
      <c r="P3600" s="3">
        <f t="shared" si="169"/>
        <v>36</v>
      </c>
      <c r="Q3600" s="16">
        <f t="shared" si="170"/>
        <v>72</v>
      </c>
    </row>
    <row r="3601" spans="1:17" x14ac:dyDescent="0.3">
      <c r="A3601" s="6">
        <v>42325</v>
      </c>
      <c r="B3601" s="5" t="s">
        <v>900</v>
      </c>
      <c r="C3601" s="5" t="s">
        <v>888</v>
      </c>
      <c r="D3601" s="5" t="s">
        <v>412</v>
      </c>
      <c r="E3601">
        <v>7</v>
      </c>
      <c r="F3601">
        <v>10</v>
      </c>
      <c r="G3601">
        <v>4</v>
      </c>
      <c r="H3601">
        <v>4</v>
      </c>
      <c r="I3601">
        <v>6</v>
      </c>
      <c r="J3601" s="5" t="s">
        <v>30</v>
      </c>
      <c r="K3601" s="5" t="s">
        <v>17</v>
      </c>
      <c r="L3601">
        <v>7</v>
      </c>
      <c r="M3601" s="3">
        <v>4760</v>
      </c>
      <c r="N3601" s="5" t="str">
        <f>IFERROR(INDEX(vtipo,MATCH(D3601,vcliente,0)),"Normal")</f>
        <v>Normal</v>
      </c>
      <c r="O3601" s="5" t="str">
        <f t="shared" si="168"/>
        <v>No</v>
      </c>
      <c r="P3601" s="3">
        <f t="shared" si="169"/>
        <v>17</v>
      </c>
      <c r="Q3601" s="16">
        <f t="shared" si="170"/>
        <v>54</v>
      </c>
    </row>
    <row r="3602" spans="1:17" x14ac:dyDescent="0.3">
      <c r="A3602" s="6">
        <v>42325</v>
      </c>
      <c r="B3602" s="5" t="s">
        <v>900</v>
      </c>
      <c r="C3602" s="5" t="s">
        <v>888</v>
      </c>
      <c r="D3602" s="5" t="s">
        <v>517</v>
      </c>
      <c r="E3602">
        <v>10</v>
      </c>
      <c r="F3602">
        <v>8</v>
      </c>
      <c r="G3602">
        <v>1</v>
      </c>
      <c r="H3602">
        <v>8</v>
      </c>
      <c r="I3602">
        <v>5</v>
      </c>
      <c r="J3602" s="5" t="s">
        <v>27</v>
      </c>
      <c r="K3602" s="5" t="s">
        <v>23</v>
      </c>
      <c r="L3602">
        <v>3</v>
      </c>
      <c r="M3602" s="3">
        <v>1020</v>
      </c>
      <c r="N3602" s="5" t="str">
        <f>IFERROR(INDEX(vtipo,MATCH(D3602,vcliente,0)),"Normal")</f>
        <v>Normal</v>
      </c>
      <c r="O3602" s="5" t="str">
        <f t="shared" si="168"/>
        <v>No</v>
      </c>
      <c r="P3602" s="3">
        <f t="shared" si="169"/>
        <v>26</v>
      </c>
      <c r="Q3602" s="16">
        <f t="shared" si="170"/>
        <v>62</v>
      </c>
    </row>
    <row r="3603" spans="1:17" x14ac:dyDescent="0.3">
      <c r="A3603" s="6">
        <v>42327</v>
      </c>
      <c r="B3603" s="5" t="s">
        <v>900</v>
      </c>
      <c r="C3603" s="5" t="s">
        <v>888</v>
      </c>
      <c r="D3603" s="5" t="s">
        <v>751</v>
      </c>
      <c r="E3603">
        <v>10</v>
      </c>
      <c r="F3603">
        <v>10</v>
      </c>
      <c r="G3603">
        <v>5</v>
      </c>
      <c r="H3603">
        <v>8</v>
      </c>
      <c r="I3603">
        <v>10</v>
      </c>
      <c r="J3603" s="5" t="s">
        <v>78</v>
      </c>
      <c r="K3603" s="5" t="s">
        <v>20</v>
      </c>
      <c r="L3603">
        <v>15</v>
      </c>
      <c r="M3603" s="3">
        <v>10200</v>
      </c>
      <c r="N3603" s="5" t="str">
        <f>IFERROR(INDEX(vtipo,MATCH(D3603,vcliente,0)),"Normal")</f>
        <v>Normal</v>
      </c>
      <c r="O3603" s="5" t="str">
        <f t="shared" si="168"/>
        <v>Sí</v>
      </c>
      <c r="P3603" s="3">
        <f t="shared" si="169"/>
        <v>38</v>
      </c>
      <c r="Q3603" s="16">
        <f t="shared" si="170"/>
        <v>76</v>
      </c>
    </row>
    <row r="3604" spans="1:17" x14ac:dyDescent="0.3">
      <c r="A3604" s="6">
        <v>42328</v>
      </c>
      <c r="B3604" s="5" t="s">
        <v>900</v>
      </c>
      <c r="C3604" s="5" t="s">
        <v>888</v>
      </c>
      <c r="D3604" s="5" t="s">
        <v>710</v>
      </c>
      <c r="E3604">
        <v>10</v>
      </c>
      <c r="F3604">
        <v>10</v>
      </c>
      <c r="G3604">
        <v>9</v>
      </c>
      <c r="H3604">
        <v>9</v>
      </c>
      <c r="I3604">
        <v>10</v>
      </c>
      <c r="J3604" s="5" t="s">
        <v>99</v>
      </c>
      <c r="K3604" s="5" t="s">
        <v>23</v>
      </c>
      <c r="L3604">
        <v>4</v>
      </c>
      <c r="M3604" s="3">
        <v>4080</v>
      </c>
      <c r="N3604" s="5" t="str">
        <f>IFERROR(INDEX(vtipo,MATCH(D3604,vcliente,0)),"Normal")</f>
        <v>Normal</v>
      </c>
      <c r="O3604" s="5" t="str">
        <f t="shared" si="168"/>
        <v>Sí</v>
      </c>
      <c r="P3604" s="3">
        <f t="shared" si="169"/>
        <v>48</v>
      </c>
      <c r="Q3604" s="16">
        <f t="shared" si="170"/>
        <v>97.5</v>
      </c>
    </row>
    <row r="3605" spans="1:17" x14ac:dyDescent="0.3">
      <c r="A3605" s="6">
        <v>42328</v>
      </c>
      <c r="B3605" s="5" t="s">
        <v>900</v>
      </c>
      <c r="C3605" s="5" t="s">
        <v>888</v>
      </c>
      <c r="D3605" s="5" t="s">
        <v>598</v>
      </c>
      <c r="E3605">
        <v>10</v>
      </c>
      <c r="F3605">
        <v>10</v>
      </c>
      <c r="G3605">
        <v>9</v>
      </c>
      <c r="H3605">
        <v>7</v>
      </c>
      <c r="I3605">
        <v>7</v>
      </c>
      <c r="J3605" s="5" t="s">
        <v>22</v>
      </c>
      <c r="K3605" s="5" t="s">
        <v>23</v>
      </c>
      <c r="L3605">
        <v>5</v>
      </c>
      <c r="M3605" s="3">
        <v>1275</v>
      </c>
      <c r="N3605" s="5" t="str">
        <f>IFERROR(INDEX(vtipo,MATCH(D3605,vcliente,0)),"Normal")</f>
        <v>Normal</v>
      </c>
      <c r="O3605" s="5" t="str">
        <f t="shared" si="168"/>
        <v>Sí</v>
      </c>
      <c r="P3605" s="3">
        <f t="shared" si="169"/>
        <v>43</v>
      </c>
      <c r="Q3605" s="16">
        <f t="shared" si="170"/>
        <v>90</v>
      </c>
    </row>
    <row r="3606" spans="1:17" x14ac:dyDescent="0.3">
      <c r="A3606" s="6">
        <v>42328</v>
      </c>
      <c r="B3606" s="5" t="s">
        <v>900</v>
      </c>
      <c r="C3606" s="5" t="s">
        <v>888</v>
      </c>
      <c r="D3606" s="5" t="s">
        <v>907</v>
      </c>
      <c r="E3606">
        <v>10</v>
      </c>
      <c r="F3606">
        <v>10</v>
      </c>
      <c r="G3606">
        <v>8</v>
      </c>
      <c r="H3606">
        <v>9</v>
      </c>
      <c r="I3606">
        <v>9</v>
      </c>
      <c r="J3606" s="5" t="s">
        <v>71</v>
      </c>
      <c r="K3606" s="5" t="s">
        <v>20</v>
      </c>
      <c r="L3606">
        <v>3</v>
      </c>
      <c r="M3606" s="3">
        <v>2805</v>
      </c>
      <c r="N3606" s="5" t="str">
        <f>IFERROR(INDEX(vtipo,MATCH(D3606,vcliente,0)),"Normal")</f>
        <v>Normal</v>
      </c>
      <c r="O3606" s="5" t="str">
        <f t="shared" si="168"/>
        <v>Sí</v>
      </c>
      <c r="P3606" s="3">
        <f t="shared" si="169"/>
        <v>46</v>
      </c>
      <c r="Q3606" s="16">
        <f t="shared" si="170"/>
        <v>95</v>
      </c>
    </row>
    <row r="3607" spans="1:17" x14ac:dyDescent="0.3">
      <c r="A3607" s="6">
        <v>42334</v>
      </c>
      <c r="B3607" s="5" t="s">
        <v>900</v>
      </c>
      <c r="C3607" s="5" t="s">
        <v>888</v>
      </c>
      <c r="D3607" s="5" t="s">
        <v>613</v>
      </c>
      <c r="E3607">
        <v>5</v>
      </c>
      <c r="F3607">
        <v>10</v>
      </c>
      <c r="G3607">
        <v>2</v>
      </c>
      <c r="H3607">
        <v>9</v>
      </c>
      <c r="I3607">
        <v>10</v>
      </c>
      <c r="J3607" s="5" t="s">
        <v>22</v>
      </c>
      <c r="K3607" s="5" t="s">
        <v>23</v>
      </c>
      <c r="L3607">
        <v>9</v>
      </c>
      <c r="M3607" s="3">
        <v>2295</v>
      </c>
      <c r="N3607" s="5" t="str">
        <f>IFERROR(INDEX(vtipo,MATCH(D3607,vcliente,0)),"Normal")</f>
        <v>Normal</v>
      </c>
      <c r="O3607" s="5" t="str">
        <f t="shared" si="168"/>
        <v>Sí</v>
      </c>
      <c r="P3607" s="3">
        <f t="shared" si="169"/>
        <v>29</v>
      </c>
      <c r="Q3607" s="16">
        <f t="shared" si="170"/>
        <v>68</v>
      </c>
    </row>
    <row r="3608" spans="1:17" x14ac:dyDescent="0.3">
      <c r="A3608" s="6">
        <v>42338</v>
      </c>
      <c r="B3608" s="5" t="s">
        <v>900</v>
      </c>
      <c r="C3608" s="5" t="s">
        <v>888</v>
      </c>
      <c r="D3608" s="5" t="s">
        <v>252</v>
      </c>
      <c r="E3608">
        <v>0</v>
      </c>
      <c r="F3608">
        <v>4</v>
      </c>
      <c r="G3608">
        <v>7</v>
      </c>
      <c r="H3608">
        <v>8</v>
      </c>
      <c r="I3608">
        <v>6</v>
      </c>
      <c r="J3608" s="5" t="s">
        <v>32</v>
      </c>
      <c r="K3608" s="5" t="s">
        <v>20</v>
      </c>
      <c r="L3608">
        <v>4</v>
      </c>
      <c r="M3608" s="3">
        <v>2040</v>
      </c>
      <c r="N3608" s="5" t="str">
        <f>IFERROR(INDEX(vtipo,MATCH(D3608,vcliente,0)),"Normal")</f>
        <v>Normal</v>
      </c>
      <c r="O3608" s="5" t="str">
        <f t="shared" si="168"/>
        <v>No</v>
      </c>
      <c r="P3608" s="3">
        <f t="shared" si="169"/>
        <v>15</v>
      </c>
      <c r="Q3608" s="16">
        <f t="shared" si="170"/>
        <v>50</v>
      </c>
    </row>
    <row r="3609" spans="1:17" x14ac:dyDescent="0.3">
      <c r="A3609" s="6">
        <v>42339</v>
      </c>
      <c r="B3609" s="5" t="s">
        <v>900</v>
      </c>
      <c r="C3609" s="5" t="s">
        <v>888</v>
      </c>
      <c r="D3609" s="5" t="s">
        <v>682</v>
      </c>
      <c r="E3609">
        <v>7</v>
      </c>
      <c r="F3609">
        <v>6</v>
      </c>
      <c r="G3609">
        <v>8</v>
      </c>
      <c r="H3609">
        <v>9</v>
      </c>
      <c r="I3609">
        <v>10</v>
      </c>
      <c r="J3609" s="5" t="s">
        <v>27</v>
      </c>
      <c r="K3609" s="5" t="s">
        <v>23</v>
      </c>
      <c r="L3609">
        <v>4</v>
      </c>
      <c r="M3609" s="3">
        <v>1520</v>
      </c>
      <c r="N3609" s="5" t="str">
        <f>IFERROR(INDEX(vtipo,MATCH(D3609,vcliente,0)),"Normal")</f>
        <v>Normal</v>
      </c>
      <c r="O3609" s="5" t="str">
        <f t="shared" si="168"/>
        <v>No</v>
      </c>
      <c r="P3609" s="3">
        <f t="shared" si="169"/>
        <v>34</v>
      </c>
      <c r="Q3609" s="16">
        <f t="shared" si="170"/>
        <v>68</v>
      </c>
    </row>
    <row r="3610" spans="1:17" x14ac:dyDescent="0.3">
      <c r="A3610" s="6">
        <v>42341</v>
      </c>
      <c r="B3610" s="5" t="s">
        <v>900</v>
      </c>
      <c r="C3610" s="5" t="s">
        <v>888</v>
      </c>
      <c r="D3610" s="5" t="s">
        <v>194</v>
      </c>
      <c r="E3610">
        <v>6</v>
      </c>
      <c r="F3610">
        <v>10</v>
      </c>
      <c r="G3610">
        <v>5</v>
      </c>
      <c r="H3610">
        <v>8</v>
      </c>
      <c r="I3610">
        <v>10</v>
      </c>
      <c r="J3610" s="5" t="s">
        <v>82</v>
      </c>
      <c r="K3610" s="5" t="s">
        <v>17</v>
      </c>
      <c r="L3610">
        <v>3</v>
      </c>
      <c r="M3610" s="3">
        <v>3420</v>
      </c>
      <c r="N3610" s="5" t="str">
        <f>IFERROR(INDEX(vtipo,MATCH(D3610,vcliente,0)),"Normal")</f>
        <v>Normal</v>
      </c>
      <c r="O3610" s="5" t="str">
        <f t="shared" si="168"/>
        <v>Sí</v>
      </c>
      <c r="P3610" s="3">
        <f t="shared" si="169"/>
        <v>28</v>
      </c>
      <c r="Q3610" s="16">
        <f t="shared" si="170"/>
        <v>68</v>
      </c>
    </row>
    <row r="3611" spans="1:17" x14ac:dyDescent="0.3">
      <c r="A3611" s="6">
        <v>42342</v>
      </c>
      <c r="B3611" s="5" t="s">
        <v>900</v>
      </c>
      <c r="C3611" s="5" t="s">
        <v>888</v>
      </c>
      <c r="D3611" s="5" t="s">
        <v>886</v>
      </c>
      <c r="E3611">
        <v>9</v>
      </c>
      <c r="F3611">
        <v>10</v>
      </c>
      <c r="G3611">
        <v>3</v>
      </c>
      <c r="H3611">
        <v>7</v>
      </c>
      <c r="I3611">
        <v>9</v>
      </c>
      <c r="J3611" s="5" t="s">
        <v>40</v>
      </c>
      <c r="K3611" s="5" t="s">
        <v>23</v>
      </c>
      <c r="L3611">
        <v>1</v>
      </c>
      <c r="M3611" s="3">
        <v>665</v>
      </c>
      <c r="N3611" s="5" t="str">
        <f>IFERROR(INDEX(vtipo,MATCH(D3611,vcliente,0)),"Normal")</f>
        <v>Normal</v>
      </c>
      <c r="O3611" s="5" t="str">
        <f t="shared" si="168"/>
        <v>No</v>
      </c>
      <c r="P3611" s="3">
        <f t="shared" si="169"/>
        <v>35</v>
      </c>
      <c r="Q3611" s="16">
        <f t="shared" si="170"/>
        <v>70</v>
      </c>
    </row>
    <row r="3612" spans="1:17" x14ac:dyDescent="0.3">
      <c r="A3612" s="6">
        <v>42343</v>
      </c>
      <c r="B3612" s="5" t="s">
        <v>900</v>
      </c>
      <c r="C3612" s="5" t="s">
        <v>888</v>
      </c>
      <c r="D3612" s="5" t="s">
        <v>589</v>
      </c>
      <c r="E3612">
        <v>8</v>
      </c>
      <c r="F3612">
        <v>8</v>
      </c>
      <c r="G3612">
        <v>5</v>
      </c>
      <c r="H3612">
        <v>8</v>
      </c>
      <c r="I3612">
        <v>7</v>
      </c>
      <c r="J3612" s="5" t="s">
        <v>25</v>
      </c>
      <c r="K3612" s="5" t="s">
        <v>17</v>
      </c>
      <c r="L3612">
        <v>8</v>
      </c>
      <c r="M3612" s="3">
        <v>2160</v>
      </c>
      <c r="N3612" s="5" t="str">
        <f>IFERROR(INDEX(vtipo,MATCH(D3612,vcliente,0)),"Normal")</f>
        <v>Oro</v>
      </c>
      <c r="O3612" s="5" t="str">
        <f t="shared" si="168"/>
        <v>No</v>
      </c>
      <c r="P3612" s="3">
        <f t="shared" si="169"/>
        <v>31</v>
      </c>
      <c r="Q3612" s="16">
        <f t="shared" si="170"/>
        <v>62</v>
      </c>
    </row>
    <row r="3613" spans="1:17" x14ac:dyDescent="0.3">
      <c r="A3613" s="6">
        <v>42343</v>
      </c>
      <c r="B3613" s="5" t="s">
        <v>900</v>
      </c>
      <c r="C3613" s="5" t="s">
        <v>888</v>
      </c>
      <c r="D3613" s="5" t="s">
        <v>220</v>
      </c>
      <c r="E3613">
        <v>8</v>
      </c>
      <c r="F3613">
        <v>0</v>
      </c>
      <c r="G3613">
        <v>2</v>
      </c>
      <c r="H3613">
        <v>10</v>
      </c>
      <c r="I3613">
        <v>7</v>
      </c>
      <c r="J3613" s="5" t="s">
        <v>53</v>
      </c>
      <c r="K3613" s="5" t="s">
        <v>17</v>
      </c>
      <c r="L3613">
        <v>16</v>
      </c>
      <c r="M3613" s="3">
        <v>16720</v>
      </c>
      <c r="N3613" s="5" t="str">
        <f>IFERROR(INDEX(vtipo,MATCH(D3613,vcliente,0)),"Normal")</f>
        <v>Normal</v>
      </c>
      <c r="O3613" s="5" t="str">
        <f t="shared" si="168"/>
        <v>No</v>
      </c>
      <c r="P3613" s="3">
        <f t="shared" si="169"/>
        <v>25</v>
      </c>
      <c r="Q3613" s="16">
        <f t="shared" si="170"/>
        <v>54</v>
      </c>
    </row>
    <row r="3614" spans="1:17" x14ac:dyDescent="0.3">
      <c r="A3614" s="6">
        <v>42345</v>
      </c>
      <c r="B3614" s="5" t="s">
        <v>900</v>
      </c>
      <c r="C3614" s="5" t="s">
        <v>888</v>
      </c>
      <c r="D3614" s="5" t="s">
        <v>689</v>
      </c>
      <c r="E3614">
        <v>3</v>
      </c>
      <c r="F3614">
        <v>8</v>
      </c>
      <c r="G3614">
        <v>8</v>
      </c>
      <c r="H3614">
        <v>8</v>
      </c>
      <c r="I3614">
        <v>6</v>
      </c>
      <c r="J3614" s="5" t="s">
        <v>71</v>
      </c>
      <c r="K3614" s="5" t="s">
        <v>20</v>
      </c>
      <c r="L3614">
        <v>3</v>
      </c>
      <c r="M3614" s="3">
        <v>2970</v>
      </c>
      <c r="N3614" s="5" t="str">
        <f>IFERROR(INDEX(vtipo,MATCH(D3614,vcliente,0)),"Normal")</f>
        <v>Normal</v>
      </c>
      <c r="O3614" s="5" t="str">
        <f t="shared" si="168"/>
        <v>No</v>
      </c>
      <c r="P3614" s="3">
        <f t="shared" si="169"/>
        <v>24</v>
      </c>
      <c r="Q3614" s="16">
        <f t="shared" si="170"/>
        <v>60</v>
      </c>
    </row>
    <row r="3615" spans="1:17" x14ac:dyDescent="0.3">
      <c r="A3615" s="6">
        <v>42346</v>
      </c>
      <c r="B3615" s="5" t="s">
        <v>900</v>
      </c>
      <c r="C3615" s="5" t="s">
        <v>888</v>
      </c>
      <c r="D3615" s="5" t="s">
        <v>595</v>
      </c>
      <c r="E3615">
        <v>9</v>
      </c>
      <c r="F3615">
        <v>9</v>
      </c>
      <c r="G3615">
        <v>4</v>
      </c>
      <c r="H3615">
        <v>8</v>
      </c>
      <c r="I3615">
        <v>10</v>
      </c>
      <c r="J3615" s="5" t="s">
        <v>43</v>
      </c>
      <c r="K3615" s="5" t="s">
        <v>17</v>
      </c>
      <c r="L3615">
        <v>6</v>
      </c>
      <c r="M3615" s="3">
        <v>4320</v>
      </c>
      <c r="N3615" s="5" t="str">
        <f>IFERROR(INDEX(vtipo,MATCH(D3615,vcliente,0)),"Normal")</f>
        <v>Platino</v>
      </c>
      <c r="O3615" s="5" t="str">
        <f t="shared" si="168"/>
        <v>No</v>
      </c>
      <c r="P3615" s="3">
        <f t="shared" si="169"/>
        <v>36</v>
      </c>
      <c r="Q3615" s="16">
        <f t="shared" si="170"/>
        <v>72</v>
      </c>
    </row>
    <row r="3616" spans="1:17" x14ac:dyDescent="0.3">
      <c r="A3616" s="6">
        <v>42347</v>
      </c>
      <c r="B3616" s="5" t="s">
        <v>900</v>
      </c>
      <c r="C3616" s="5" t="s">
        <v>888</v>
      </c>
      <c r="D3616" s="5" t="s">
        <v>416</v>
      </c>
      <c r="E3616">
        <v>7</v>
      </c>
      <c r="F3616">
        <v>9</v>
      </c>
      <c r="G3616">
        <v>5</v>
      </c>
      <c r="H3616">
        <v>8</v>
      </c>
      <c r="I3616">
        <v>1</v>
      </c>
      <c r="J3616" s="5" t="s">
        <v>71</v>
      </c>
      <c r="K3616" s="5" t="s">
        <v>20</v>
      </c>
      <c r="L3616">
        <v>5</v>
      </c>
      <c r="M3616" s="3">
        <v>5225</v>
      </c>
      <c r="N3616" s="5" t="str">
        <f>IFERROR(INDEX(vtipo,MATCH(D3616,vcliente,0)),"Normal")</f>
        <v>Normal</v>
      </c>
      <c r="O3616" s="5" t="str">
        <f t="shared" si="168"/>
        <v>No</v>
      </c>
      <c r="P3616" s="3">
        <f t="shared" si="169"/>
        <v>24</v>
      </c>
      <c r="Q3616" s="16">
        <f t="shared" si="170"/>
        <v>58</v>
      </c>
    </row>
    <row r="3617" spans="1:17" x14ac:dyDescent="0.3">
      <c r="A3617" s="6">
        <v>42349</v>
      </c>
      <c r="B3617" s="5" t="s">
        <v>900</v>
      </c>
      <c r="C3617" s="5" t="s">
        <v>888</v>
      </c>
      <c r="D3617" s="5" t="s">
        <v>657</v>
      </c>
      <c r="E3617">
        <v>4</v>
      </c>
      <c r="F3617">
        <v>8</v>
      </c>
      <c r="G3617">
        <v>6</v>
      </c>
      <c r="H3617">
        <v>7</v>
      </c>
      <c r="I3617">
        <v>4</v>
      </c>
      <c r="J3617" s="5" t="s">
        <v>40</v>
      </c>
      <c r="K3617" s="5" t="s">
        <v>23</v>
      </c>
      <c r="L3617">
        <v>7</v>
      </c>
      <c r="M3617" s="3">
        <v>4655</v>
      </c>
      <c r="N3617" s="5" t="str">
        <f>IFERROR(INDEX(vtipo,MATCH(D3617,vcliente,0)),"Normal")</f>
        <v>Normal</v>
      </c>
      <c r="O3617" s="5" t="str">
        <f t="shared" si="168"/>
        <v>No</v>
      </c>
      <c r="P3617" s="3">
        <f t="shared" si="169"/>
        <v>15</v>
      </c>
      <c r="Q3617" s="16">
        <f t="shared" si="170"/>
        <v>50</v>
      </c>
    </row>
    <row r="3618" spans="1:17" x14ac:dyDescent="0.3">
      <c r="A3618" s="6">
        <v>42350</v>
      </c>
      <c r="B3618" s="5" t="s">
        <v>900</v>
      </c>
      <c r="C3618" s="5" t="s">
        <v>888</v>
      </c>
      <c r="D3618" s="5" t="s">
        <v>494</v>
      </c>
      <c r="E3618">
        <v>7</v>
      </c>
      <c r="F3618">
        <v>6</v>
      </c>
      <c r="G3618">
        <v>6</v>
      </c>
      <c r="H3618">
        <v>9</v>
      </c>
      <c r="I3618">
        <v>4</v>
      </c>
      <c r="J3618" s="5" t="s">
        <v>16</v>
      </c>
      <c r="K3618" s="5" t="s">
        <v>17</v>
      </c>
      <c r="L3618">
        <v>9</v>
      </c>
      <c r="M3618" s="3">
        <v>11115</v>
      </c>
      <c r="N3618" s="5" t="str">
        <f>IFERROR(INDEX(vtipo,MATCH(D3618,vcliente,0)),"Normal")</f>
        <v>Normal</v>
      </c>
      <c r="O3618" s="5" t="str">
        <f t="shared" si="168"/>
        <v>No</v>
      </c>
      <c r="P3618" s="3">
        <f t="shared" si="169"/>
        <v>16</v>
      </c>
      <c r="Q3618" s="16">
        <f t="shared" si="170"/>
        <v>56</v>
      </c>
    </row>
    <row r="3619" spans="1:17" x14ac:dyDescent="0.3">
      <c r="A3619" s="6">
        <v>42351</v>
      </c>
      <c r="B3619" s="5" t="s">
        <v>900</v>
      </c>
      <c r="C3619" s="5" t="s">
        <v>888</v>
      </c>
      <c r="D3619" s="5" t="s">
        <v>757</v>
      </c>
      <c r="E3619">
        <v>0</v>
      </c>
      <c r="F3619">
        <v>9</v>
      </c>
      <c r="G3619">
        <v>9</v>
      </c>
      <c r="H3619">
        <v>9</v>
      </c>
      <c r="I3619">
        <v>7</v>
      </c>
      <c r="J3619" s="5" t="s">
        <v>69</v>
      </c>
      <c r="K3619" s="5" t="s">
        <v>23</v>
      </c>
      <c r="L3619">
        <v>11</v>
      </c>
      <c r="M3619" s="3">
        <v>10450</v>
      </c>
      <c r="N3619" s="5" t="str">
        <f>IFERROR(INDEX(vtipo,MATCH(D3619,vcliente,0)),"Normal")</f>
        <v>Normal</v>
      </c>
      <c r="O3619" s="5" t="str">
        <f t="shared" si="168"/>
        <v>No</v>
      </c>
      <c r="P3619" s="3">
        <f t="shared" si="169"/>
        <v>34</v>
      </c>
      <c r="Q3619" s="16">
        <f t="shared" si="170"/>
        <v>68</v>
      </c>
    </row>
    <row r="3620" spans="1:17" x14ac:dyDescent="0.3">
      <c r="A3620" s="6">
        <v>42359</v>
      </c>
      <c r="B3620" s="5" t="s">
        <v>900</v>
      </c>
      <c r="C3620" s="5" t="s">
        <v>888</v>
      </c>
      <c r="D3620" s="5" t="s">
        <v>439</v>
      </c>
      <c r="E3620">
        <v>10</v>
      </c>
      <c r="F3620">
        <v>9</v>
      </c>
      <c r="G3620">
        <v>10</v>
      </c>
      <c r="H3620">
        <v>9</v>
      </c>
      <c r="I3620">
        <v>10</v>
      </c>
      <c r="J3620" s="5" t="s">
        <v>36</v>
      </c>
      <c r="K3620" s="5" t="s">
        <v>23</v>
      </c>
      <c r="L3620">
        <v>1</v>
      </c>
      <c r="M3620" s="3">
        <v>540</v>
      </c>
      <c r="N3620" s="5" t="str">
        <f>IFERROR(INDEX(vtipo,MATCH(D3620,vcliente,0)),"Normal")</f>
        <v>Oro</v>
      </c>
      <c r="O3620" s="5" t="str">
        <f t="shared" si="168"/>
        <v>Sí</v>
      </c>
      <c r="P3620" s="3">
        <f t="shared" si="169"/>
        <v>48</v>
      </c>
      <c r="Q3620" s="16">
        <f t="shared" si="170"/>
        <v>97.5</v>
      </c>
    </row>
    <row r="3621" spans="1:17" x14ac:dyDescent="0.3">
      <c r="A3621" s="6">
        <v>42360</v>
      </c>
      <c r="B3621" s="5" t="s">
        <v>900</v>
      </c>
      <c r="C3621" s="5" t="s">
        <v>888</v>
      </c>
      <c r="D3621" s="5" t="s">
        <v>217</v>
      </c>
      <c r="E3621">
        <v>7</v>
      </c>
      <c r="F3621">
        <v>7</v>
      </c>
      <c r="G3621">
        <v>2</v>
      </c>
      <c r="H3621">
        <v>9</v>
      </c>
      <c r="I3621">
        <v>8</v>
      </c>
      <c r="J3621" s="5" t="s">
        <v>36</v>
      </c>
      <c r="K3621" s="5" t="s">
        <v>23</v>
      </c>
      <c r="L3621">
        <v>4</v>
      </c>
      <c r="M3621" s="3">
        <v>2280</v>
      </c>
      <c r="N3621" s="5" t="str">
        <f>IFERROR(INDEX(vtipo,MATCH(D3621,vcliente,0)),"Normal")</f>
        <v>Normal</v>
      </c>
      <c r="O3621" s="5" t="str">
        <f t="shared" si="168"/>
        <v>No</v>
      </c>
      <c r="P3621" s="3">
        <f t="shared" si="169"/>
        <v>31</v>
      </c>
      <c r="Q3621" s="16">
        <f t="shared" si="170"/>
        <v>62</v>
      </c>
    </row>
    <row r="3622" spans="1:17" x14ac:dyDescent="0.3">
      <c r="A3622" s="6">
        <v>42363</v>
      </c>
      <c r="B3622" s="5" t="s">
        <v>900</v>
      </c>
      <c r="C3622" s="5" t="s">
        <v>888</v>
      </c>
      <c r="D3622" s="5" t="s">
        <v>817</v>
      </c>
      <c r="E3622">
        <v>10</v>
      </c>
      <c r="F3622">
        <v>6</v>
      </c>
      <c r="G3622">
        <v>9</v>
      </c>
      <c r="H3622">
        <v>9</v>
      </c>
      <c r="I3622">
        <v>10</v>
      </c>
      <c r="J3622" s="5" t="s">
        <v>19</v>
      </c>
      <c r="K3622" s="5" t="s">
        <v>20</v>
      </c>
      <c r="L3622">
        <v>5</v>
      </c>
      <c r="M3622" s="3">
        <v>2250</v>
      </c>
      <c r="N3622" s="5" t="str">
        <f>IFERROR(INDEX(vtipo,MATCH(D3622,vcliente,0)),"Normal")</f>
        <v>Platino</v>
      </c>
      <c r="O3622" s="5" t="str">
        <f t="shared" si="168"/>
        <v>Sí</v>
      </c>
      <c r="P3622" s="3">
        <f t="shared" si="169"/>
        <v>38</v>
      </c>
      <c r="Q3622" s="16">
        <f t="shared" si="170"/>
        <v>76</v>
      </c>
    </row>
    <row r="3623" spans="1:17" x14ac:dyDescent="0.3">
      <c r="A3623" s="6">
        <v>42364</v>
      </c>
      <c r="B3623" s="5" t="s">
        <v>900</v>
      </c>
      <c r="C3623" s="5" t="s">
        <v>888</v>
      </c>
      <c r="D3623" s="5" t="s">
        <v>565</v>
      </c>
      <c r="E3623">
        <v>8</v>
      </c>
      <c r="F3623">
        <v>2</v>
      </c>
      <c r="G3623">
        <v>6</v>
      </c>
      <c r="H3623">
        <v>5</v>
      </c>
      <c r="I3623">
        <v>6</v>
      </c>
      <c r="J3623" s="5" t="s">
        <v>27</v>
      </c>
      <c r="K3623" s="5" t="s">
        <v>23</v>
      </c>
      <c r="L3623">
        <v>7</v>
      </c>
      <c r="M3623" s="3">
        <v>2660</v>
      </c>
      <c r="N3623" s="5" t="str">
        <f>IFERROR(INDEX(vtipo,MATCH(D3623,vcliente,0)),"Normal")</f>
        <v>Normal</v>
      </c>
      <c r="O3623" s="5" t="str">
        <f t="shared" si="168"/>
        <v>No</v>
      </c>
      <c r="P3623" s="3">
        <f t="shared" si="169"/>
        <v>8</v>
      </c>
      <c r="Q3623" s="16">
        <f t="shared" si="170"/>
        <v>50</v>
      </c>
    </row>
    <row r="3624" spans="1:17" x14ac:dyDescent="0.3">
      <c r="A3624" s="6">
        <v>42366</v>
      </c>
      <c r="B3624" s="5" t="s">
        <v>900</v>
      </c>
      <c r="C3624" s="5" t="s">
        <v>888</v>
      </c>
      <c r="D3624" s="5" t="s">
        <v>21</v>
      </c>
      <c r="E3624">
        <v>9</v>
      </c>
      <c r="F3624">
        <v>8</v>
      </c>
      <c r="G3624">
        <v>2</v>
      </c>
      <c r="H3624">
        <v>5</v>
      </c>
      <c r="I3624">
        <v>9</v>
      </c>
      <c r="J3624" s="5" t="s">
        <v>32</v>
      </c>
      <c r="K3624" s="5" t="s">
        <v>20</v>
      </c>
      <c r="L3624">
        <v>8</v>
      </c>
      <c r="M3624" s="3">
        <v>4560</v>
      </c>
      <c r="N3624" s="5" t="str">
        <f>IFERROR(INDEX(vtipo,MATCH(D3624,vcliente,0)),"Normal")</f>
        <v>Normal</v>
      </c>
      <c r="O3624" s="5" t="str">
        <f t="shared" si="168"/>
        <v>No</v>
      </c>
      <c r="P3624" s="3">
        <f t="shared" si="169"/>
        <v>26</v>
      </c>
      <c r="Q3624" s="16">
        <f t="shared" si="170"/>
        <v>62</v>
      </c>
    </row>
    <row r="3625" spans="1:17" x14ac:dyDescent="0.3">
      <c r="A3625" s="6">
        <v>42380</v>
      </c>
      <c r="B3625" s="5" t="s">
        <v>900</v>
      </c>
      <c r="C3625" s="5" t="s">
        <v>888</v>
      </c>
      <c r="D3625" s="5" t="s">
        <v>589</v>
      </c>
      <c r="E3625">
        <v>9</v>
      </c>
      <c r="F3625">
        <v>6</v>
      </c>
      <c r="G3625">
        <v>8</v>
      </c>
      <c r="H3625">
        <v>6</v>
      </c>
      <c r="I3625">
        <v>7</v>
      </c>
      <c r="J3625" s="5" t="s">
        <v>90</v>
      </c>
      <c r="K3625" s="5" t="s">
        <v>20</v>
      </c>
      <c r="L3625">
        <v>9</v>
      </c>
      <c r="M3625" s="3">
        <v>6885</v>
      </c>
      <c r="N3625" s="5" t="str">
        <f>IFERROR(INDEX(vtipo,MATCH(D3625,vcliente,0)),"Normal")</f>
        <v>Oro</v>
      </c>
      <c r="O3625" s="5" t="str">
        <f t="shared" si="168"/>
        <v>No</v>
      </c>
      <c r="P3625" s="3">
        <f t="shared" si="169"/>
        <v>24</v>
      </c>
      <c r="Q3625" s="16">
        <f t="shared" si="170"/>
        <v>60</v>
      </c>
    </row>
    <row r="3626" spans="1:17" x14ac:dyDescent="0.3">
      <c r="A3626" s="6">
        <v>42388</v>
      </c>
      <c r="B3626" s="5" t="s">
        <v>900</v>
      </c>
      <c r="C3626" s="5" t="s">
        <v>888</v>
      </c>
      <c r="D3626" s="5" t="s">
        <v>107</v>
      </c>
      <c r="E3626">
        <v>8</v>
      </c>
      <c r="F3626">
        <v>7</v>
      </c>
      <c r="G3626">
        <v>9</v>
      </c>
      <c r="H3626">
        <v>9</v>
      </c>
      <c r="I3626">
        <v>10</v>
      </c>
      <c r="J3626" s="5" t="s">
        <v>71</v>
      </c>
      <c r="K3626" s="5" t="s">
        <v>20</v>
      </c>
      <c r="L3626">
        <v>8</v>
      </c>
      <c r="M3626" s="3">
        <v>8160</v>
      </c>
      <c r="N3626" s="5" t="str">
        <f>IFERROR(INDEX(vtipo,MATCH(D3626,vcliente,0)),"Normal")</f>
        <v>Normal</v>
      </c>
      <c r="O3626" s="5" t="str">
        <f t="shared" si="168"/>
        <v>No</v>
      </c>
      <c r="P3626" s="3">
        <f t="shared" si="169"/>
        <v>43</v>
      </c>
      <c r="Q3626" s="16">
        <f t="shared" si="170"/>
        <v>90</v>
      </c>
    </row>
    <row r="3627" spans="1:17" x14ac:dyDescent="0.3">
      <c r="A3627" s="6">
        <v>42389</v>
      </c>
      <c r="B3627" s="5" t="s">
        <v>900</v>
      </c>
      <c r="C3627" s="5" t="s">
        <v>888</v>
      </c>
      <c r="D3627" s="5" t="s">
        <v>709</v>
      </c>
      <c r="E3627">
        <v>10</v>
      </c>
      <c r="F3627">
        <v>8</v>
      </c>
      <c r="G3627">
        <v>5</v>
      </c>
      <c r="H3627">
        <v>7</v>
      </c>
      <c r="I3627">
        <v>8</v>
      </c>
      <c r="J3627" s="5" t="s">
        <v>82</v>
      </c>
      <c r="K3627" s="5" t="s">
        <v>17</v>
      </c>
      <c r="L3627">
        <v>1</v>
      </c>
      <c r="M3627" s="3">
        <v>1020</v>
      </c>
      <c r="N3627" s="5" t="str">
        <f>IFERROR(INDEX(vtipo,MATCH(D3627,vcliente,0)),"Normal")</f>
        <v>Normal</v>
      </c>
      <c r="O3627" s="5" t="str">
        <f t="shared" si="168"/>
        <v>No</v>
      </c>
      <c r="P3627" s="3">
        <f t="shared" si="169"/>
        <v>33</v>
      </c>
      <c r="Q3627" s="16">
        <f t="shared" si="170"/>
        <v>66</v>
      </c>
    </row>
    <row r="3628" spans="1:17" x14ac:dyDescent="0.3">
      <c r="A3628" s="6">
        <v>42390</v>
      </c>
      <c r="B3628" s="5" t="s">
        <v>900</v>
      </c>
      <c r="C3628" s="5" t="s">
        <v>888</v>
      </c>
      <c r="D3628" s="5" t="s">
        <v>75</v>
      </c>
      <c r="E3628">
        <v>5</v>
      </c>
      <c r="F3628">
        <v>6</v>
      </c>
      <c r="G3628">
        <v>9</v>
      </c>
      <c r="H3628">
        <v>9</v>
      </c>
      <c r="I3628">
        <v>7</v>
      </c>
      <c r="J3628" s="5" t="s">
        <v>53</v>
      </c>
      <c r="K3628" s="5" t="s">
        <v>17</v>
      </c>
      <c r="L3628">
        <v>7</v>
      </c>
      <c r="M3628" s="3">
        <v>7140</v>
      </c>
      <c r="N3628" s="5" t="str">
        <f>IFERROR(INDEX(vtipo,MATCH(D3628,vcliente,0)),"Normal")</f>
        <v>Normal</v>
      </c>
      <c r="O3628" s="5" t="str">
        <f t="shared" si="168"/>
        <v>No</v>
      </c>
      <c r="P3628" s="3">
        <f t="shared" si="169"/>
        <v>25</v>
      </c>
      <c r="Q3628" s="16">
        <f t="shared" si="170"/>
        <v>62</v>
      </c>
    </row>
    <row r="3629" spans="1:17" x14ac:dyDescent="0.3">
      <c r="A3629" s="6">
        <v>42392</v>
      </c>
      <c r="B3629" s="5" t="s">
        <v>900</v>
      </c>
      <c r="C3629" s="5" t="s">
        <v>888</v>
      </c>
      <c r="D3629" s="5" t="s">
        <v>706</v>
      </c>
      <c r="E3629">
        <v>10</v>
      </c>
      <c r="F3629">
        <v>8</v>
      </c>
      <c r="G3629">
        <v>10</v>
      </c>
      <c r="H3629">
        <v>9</v>
      </c>
      <c r="I3629">
        <v>10</v>
      </c>
      <c r="J3629" s="5" t="s">
        <v>22</v>
      </c>
      <c r="K3629" s="5" t="s">
        <v>23</v>
      </c>
      <c r="L3629">
        <v>12</v>
      </c>
      <c r="M3629" s="3">
        <v>3060</v>
      </c>
      <c r="N3629" s="5" t="str">
        <f>IFERROR(INDEX(vtipo,MATCH(D3629,vcliente,0)),"Normal")</f>
        <v>Normal</v>
      </c>
      <c r="O3629" s="5" t="str">
        <f t="shared" si="168"/>
        <v>Sí</v>
      </c>
      <c r="P3629" s="3">
        <f t="shared" si="169"/>
        <v>47</v>
      </c>
      <c r="Q3629" s="16">
        <f t="shared" si="170"/>
        <v>97.5</v>
      </c>
    </row>
    <row r="3630" spans="1:17" x14ac:dyDescent="0.3">
      <c r="A3630" s="6">
        <v>42392</v>
      </c>
      <c r="B3630" s="5" t="s">
        <v>900</v>
      </c>
      <c r="C3630" s="5" t="s">
        <v>888</v>
      </c>
      <c r="D3630" s="5" t="s">
        <v>368</v>
      </c>
      <c r="E3630">
        <v>10</v>
      </c>
      <c r="F3630">
        <v>5</v>
      </c>
      <c r="G3630">
        <v>10</v>
      </c>
      <c r="H3630">
        <v>1</v>
      </c>
      <c r="I3630">
        <v>10</v>
      </c>
      <c r="J3630" s="5" t="s">
        <v>16</v>
      </c>
      <c r="K3630" s="5" t="s">
        <v>17</v>
      </c>
      <c r="L3630">
        <v>22</v>
      </c>
      <c r="M3630" s="3">
        <v>26180</v>
      </c>
      <c r="N3630" s="5" t="str">
        <f>IFERROR(INDEX(vtipo,MATCH(D3630,vcliente,0)),"Normal")</f>
        <v>Platino</v>
      </c>
      <c r="O3630" s="5" t="str">
        <f t="shared" si="168"/>
        <v>Sí</v>
      </c>
      <c r="P3630" s="3">
        <f t="shared" si="169"/>
        <v>30</v>
      </c>
      <c r="Q3630" s="16">
        <f t="shared" si="170"/>
        <v>70</v>
      </c>
    </row>
    <row r="3631" spans="1:17" x14ac:dyDescent="0.3">
      <c r="A3631" s="6">
        <v>42395</v>
      </c>
      <c r="B3631" s="5" t="s">
        <v>900</v>
      </c>
      <c r="C3631" s="5" t="s">
        <v>888</v>
      </c>
      <c r="D3631" s="5" t="s">
        <v>282</v>
      </c>
      <c r="E3631">
        <v>9</v>
      </c>
      <c r="F3631">
        <v>9</v>
      </c>
      <c r="G3631">
        <v>10</v>
      </c>
      <c r="H3631">
        <v>7</v>
      </c>
      <c r="I3631">
        <v>5</v>
      </c>
      <c r="J3631" s="5" t="s">
        <v>90</v>
      </c>
      <c r="K3631" s="5" t="s">
        <v>20</v>
      </c>
      <c r="L3631">
        <v>5</v>
      </c>
      <c r="M3631" s="3">
        <v>3825</v>
      </c>
      <c r="N3631" s="5" t="str">
        <f>IFERROR(INDEX(vtipo,MATCH(D3631,vcliente,0)),"Normal")</f>
        <v>Oro</v>
      </c>
      <c r="O3631" s="5" t="str">
        <f t="shared" si="168"/>
        <v>No</v>
      </c>
      <c r="P3631" s="3">
        <f t="shared" si="169"/>
        <v>35</v>
      </c>
      <c r="Q3631" s="16">
        <f t="shared" si="170"/>
        <v>70</v>
      </c>
    </row>
    <row r="3632" spans="1:17" x14ac:dyDescent="0.3">
      <c r="A3632" s="6">
        <v>42403</v>
      </c>
      <c r="B3632" s="5" t="s">
        <v>900</v>
      </c>
      <c r="C3632" s="5" t="s">
        <v>888</v>
      </c>
      <c r="D3632" s="5" t="s">
        <v>477</v>
      </c>
      <c r="E3632">
        <v>7</v>
      </c>
      <c r="F3632">
        <v>5</v>
      </c>
      <c r="G3632">
        <v>9</v>
      </c>
      <c r="H3632">
        <v>10</v>
      </c>
      <c r="I3632">
        <v>8</v>
      </c>
      <c r="J3632" s="5" t="s">
        <v>82</v>
      </c>
      <c r="K3632" s="5" t="s">
        <v>17</v>
      </c>
      <c r="L3632">
        <v>5</v>
      </c>
      <c r="M3632" s="3">
        <v>4800</v>
      </c>
      <c r="N3632" s="5" t="str">
        <f>IFERROR(INDEX(vtipo,MATCH(D3632,vcliente,0)),"Normal")</f>
        <v>Oro</v>
      </c>
      <c r="O3632" s="5" t="str">
        <f t="shared" si="168"/>
        <v>No</v>
      </c>
      <c r="P3632" s="3">
        <f t="shared" si="169"/>
        <v>34</v>
      </c>
      <c r="Q3632" s="16">
        <f t="shared" si="170"/>
        <v>68</v>
      </c>
    </row>
    <row r="3633" spans="1:17" x14ac:dyDescent="0.3">
      <c r="A3633" s="6">
        <v>42420</v>
      </c>
      <c r="B3633" s="5" t="s">
        <v>900</v>
      </c>
      <c r="C3633" s="5" t="s">
        <v>888</v>
      </c>
      <c r="D3633" s="5" t="s">
        <v>814</v>
      </c>
      <c r="E3633">
        <v>9</v>
      </c>
      <c r="F3633">
        <v>9</v>
      </c>
      <c r="G3633">
        <v>8</v>
      </c>
      <c r="H3633">
        <v>10</v>
      </c>
      <c r="I3633">
        <v>7</v>
      </c>
      <c r="J3633" s="5" t="s">
        <v>82</v>
      </c>
      <c r="K3633" s="5" t="s">
        <v>17</v>
      </c>
      <c r="L3633">
        <v>2</v>
      </c>
      <c r="M3633" s="3">
        <v>2160</v>
      </c>
      <c r="N3633" s="5" t="str">
        <f>IFERROR(INDEX(vtipo,MATCH(D3633,vcliente,0)),"Normal")</f>
        <v>Normal</v>
      </c>
      <c r="O3633" s="5" t="str">
        <f t="shared" si="168"/>
        <v>No</v>
      </c>
      <c r="P3633" s="3">
        <f t="shared" si="169"/>
        <v>43</v>
      </c>
      <c r="Q3633" s="16">
        <f t="shared" si="170"/>
        <v>90</v>
      </c>
    </row>
    <row r="3634" spans="1:17" x14ac:dyDescent="0.3">
      <c r="A3634" s="6">
        <v>42420</v>
      </c>
      <c r="B3634" s="5" t="s">
        <v>900</v>
      </c>
      <c r="C3634" s="5" t="s">
        <v>888</v>
      </c>
      <c r="D3634" s="5" t="s">
        <v>425</v>
      </c>
      <c r="E3634">
        <v>10</v>
      </c>
      <c r="F3634">
        <v>9</v>
      </c>
      <c r="G3634">
        <v>8</v>
      </c>
      <c r="H3634">
        <v>10</v>
      </c>
      <c r="I3634">
        <v>9</v>
      </c>
      <c r="J3634" s="5" t="s">
        <v>63</v>
      </c>
      <c r="K3634" s="5" t="s">
        <v>17</v>
      </c>
      <c r="L3634">
        <v>1</v>
      </c>
      <c r="M3634" s="3">
        <v>540</v>
      </c>
      <c r="N3634" s="5" t="str">
        <f>IFERROR(INDEX(vtipo,MATCH(D3634,vcliente,0)),"Normal")</f>
        <v>Normal</v>
      </c>
      <c r="O3634" s="5" t="str">
        <f t="shared" si="168"/>
        <v>Sí</v>
      </c>
      <c r="P3634" s="3">
        <f t="shared" si="169"/>
        <v>46</v>
      </c>
      <c r="Q3634" s="16">
        <f t="shared" si="170"/>
        <v>95</v>
      </c>
    </row>
    <row r="3635" spans="1:17" x14ac:dyDescent="0.3">
      <c r="A3635" s="6">
        <v>42428</v>
      </c>
      <c r="B3635" s="5" t="s">
        <v>900</v>
      </c>
      <c r="C3635" s="5" t="s">
        <v>888</v>
      </c>
      <c r="D3635" s="5" t="s">
        <v>208</v>
      </c>
      <c r="E3635">
        <v>5</v>
      </c>
      <c r="F3635">
        <v>10</v>
      </c>
      <c r="G3635">
        <v>10</v>
      </c>
      <c r="H3635">
        <v>10</v>
      </c>
      <c r="I3635">
        <v>0</v>
      </c>
      <c r="J3635" s="5" t="s">
        <v>148</v>
      </c>
      <c r="K3635" s="5" t="s">
        <v>20</v>
      </c>
      <c r="L3635">
        <v>2</v>
      </c>
      <c r="M3635" s="3">
        <v>800</v>
      </c>
      <c r="N3635" s="5" t="str">
        <f>IFERROR(INDEX(vtipo,MATCH(D3635,vcliente,0)),"Normal")</f>
        <v>Oro</v>
      </c>
      <c r="O3635" s="5" t="str">
        <f t="shared" si="168"/>
        <v>Sí</v>
      </c>
      <c r="P3635" s="3">
        <f t="shared" si="169"/>
        <v>30</v>
      </c>
      <c r="Q3635" s="16">
        <f t="shared" si="170"/>
        <v>70</v>
      </c>
    </row>
    <row r="3636" spans="1:17" x14ac:dyDescent="0.3">
      <c r="A3636" s="6">
        <v>42430</v>
      </c>
      <c r="B3636" s="5" t="s">
        <v>900</v>
      </c>
      <c r="C3636" s="5" t="s">
        <v>888</v>
      </c>
      <c r="D3636" s="5" t="s">
        <v>167</v>
      </c>
      <c r="E3636">
        <v>2</v>
      </c>
      <c r="F3636">
        <v>7</v>
      </c>
      <c r="G3636">
        <v>1</v>
      </c>
      <c r="H3636">
        <v>10</v>
      </c>
      <c r="I3636">
        <v>0</v>
      </c>
      <c r="J3636" s="5" t="s">
        <v>19</v>
      </c>
      <c r="K3636" s="5" t="s">
        <v>20</v>
      </c>
      <c r="L3636">
        <v>2</v>
      </c>
      <c r="M3636" s="3">
        <v>950</v>
      </c>
      <c r="N3636" s="5" t="str">
        <f>IFERROR(INDEX(vtipo,MATCH(D3636,vcliente,0)),"Normal")</f>
        <v>Normal</v>
      </c>
      <c r="O3636" s="5" t="str">
        <f t="shared" si="168"/>
        <v>No</v>
      </c>
      <c r="P3636" s="3">
        <f t="shared" si="169"/>
        <v>17</v>
      </c>
      <c r="Q3636" s="16">
        <f t="shared" si="170"/>
        <v>40</v>
      </c>
    </row>
    <row r="3637" spans="1:17" x14ac:dyDescent="0.3">
      <c r="A3637" s="6">
        <v>42433</v>
      </c>
      <c r="B3637" s="5" t="s">
        <v>900</v>
      </c>
      <c r="C3637" s="5" t="s">
        <v>888</v>
      </c>
      <c r="D3637" s="5" t="s">
        <v>383</v>
      </c>
      <c r="E3637">
        <v>2</v>
      </c>
      <c r="F3637">
        <v>8</v>
      </c>
      <c r="G3637">
        <v>8</v>
      </c>
      <c r="H3637">
        <v>7</v>
      </c>
      <c r="I3637">
        <v>10</v>
      </c>
      <c r="J3637" s="5" t="s">
        <v>148</v>
      </c>
      <c r="K3637" s="5" t="s">
        <v>20</v>
      </c>
      <c r="L3637">
        <v>8</v>
      </c>
      <c r="M3637" s="3">
        <v>3200</v>
      </c>
      <c r="N3637" s="5" t="str">
        <f>IFERROR(INDEX(vtipo,MATCH(D3637,vcliente,0)),"Normal")</f>
        <v>Platino</v>
      </c>
      <c r="O3637" s="5" t="str">
        <f t="shared" si="168"/>
        <v>No</v>
      </c>
      <c r="P3637" s="3">
        <f t="shared" si="169"/>
        <v>33</v>
      </c>
      <c r="Q3637" s="16">
        <f t="shared" si="170"/>
        <v>66</v>
      </c>
    </row>
    <row r="3638" spans="1:17" x14ac:dyDescent="0.3">
      <c r="A3638" s="6">
        <v>42436</v>
      </c>
      <c r="B3638" s="5" t="s">
        <v>900</v>
      </c>
      <c r="C3638" s="5" t="s">
        <v>888</v>
      </c>
      <c r="D3638" s="5" t="s">
        <v>850</v>
      </c>
      <c r="E3638">
        <v>5</v>
      </c>
      <c r="F3638">
        <v>8</v>
      </c>
      <c r="G3638">
        <v>7</v>
      </c>
      <c r="H3638">
        <v>9</v>
      </c>
      <c r="I3638">
        <v>10</v>
      </c>
      <c r="J3638" s="5" t="s">
        <v>36</v>
      </c>
      <c r="K3638" s="5" t="s">
        <v>23</v>
      </c>
      <c r="L3638">
        <v>17</v>
      </c>
      <c r="M3638" s="3">
        <v>9180</v>
      </c>
      <c r="N3638" s="5" t="str">
        <f>IFERROR(INDEX(vtipo,MATCH(D3638,vcliente,0)),"Normal")</f>
        <v>Normal</v>
      </c>
      <c r="O3638" s="5" t="str">
        <f t="shared" si="168"/>
        <v>No</v>
      </c>
      <c r="P3638" s="3">
        <f t="shared" si="169"/>
        <v>34</v>
      </c>
      <c r="Q3638" s="16">
        <f t="shared" si="170"/>
        <v>68</v>
      </c>
    </row>
    <row r="3639" spans="1:17" x14ac:dyDescent="0.3">
      <c r="A3639" s="6">
        <v>42438</v>
      </c>
      <c r="B3639" s="5" t="s">
        <v>900</v>
      </c>
      <c r="C3639" s="5" t="s">
        <v>888</v>
      </c>
      <c r="D3639" s="5" t="s">
        <v>101</v>
      </c>
      <c r="E3639">
        <v>10</v>
      </c>
      <c r="F3639">
        <v>2</v>
      </c>
      <c r="G3639">
        <v>7</v>
      </c>
      <c r="H3639">
        <v>10</v>
      </c>
      <c r="I3639">
        <v>1</v>
      </c>
      <c r="J3639" s="5" t="s">
        <v>148</v>
      </c>
      <c r="K3639" s="5" t="s">
        <v>20</v>
      </c>
      <c r="L3639">
        <v>4</v>
      </c>
      <c r="M3639" s="3">
        <v>1600</v>
      </c>
      <c r="N3639" s="5" t="str">
        <f>IFERROR(INDEX(vtipo,MATCH(D3639,vcliente,0)),"Normal")</f>
        <v>Oro</v>
      </c>
      <c r="O3639" s="5" t="str">
        <f t="shared" si="168"/>
        <v>Sí</v>
      </c>
      <c r="P3639" s="3">
        <f t="shared" si="169"/>
        <v>27</v>
      </c>
      <c r="Q3639" s="16">
        <f t="shared" si="170"/>
        <v>58</v>
      </c>
    </row>
    <row r="3640" spans="1:17" x14ac:dyDescent="0.3">
      <c r="A3640" s="6">
        <v>42441</v>
      </c>
      <c r="B3640" s="5" t="s">
        <v>900</v>
      </c>
      <c r="C3640" s="5" t="s">
        <v>888</v>
      </c>
      <c r="D3640" s="5" t="s">
        <v>440</v>
      </c>
      <c r="E3640">
        <v>10</v>
      </c>
      <c r="F3640">
        <v>10</v>
      </c>
      <c r="G3640">
        <v>10</v>
      </c>
      <c r="H3640">
        <v>8</v>
      </c>
      <c r="I3640">
        <v>10</v>
      </c>
      <c r="J3640" s="5" t="s">
        <v>34</v>
      </c>
      <c r="K3640" s="5" t="s">
        <v>23</v>
      </c>
      <c r="L3640">
        <v>1</v>
      </c>
      <c r="M3640" s="3">
        <v>800</v>
      </c>
      <c r="N3640" s="5" t="str">
        <f>IFERROR(INDEX(vtipo,MATCH(D3640,vcliente,0)),"Normal")</f>
        <v>Normal</v>
      </c>
      <c r="O3640" s="5" t="str">
        <f t="shared" si="168"/>
        <v>Sí</v>
      </c>
      <c r="P3640" s="3">
        <f t="shared" si="169"/>
        <v>48</v>
      </c>
      <c r="Q3640" s="16">
        <f t="shared" si="170"/>
        <v>100</v>
      </c>
    </row>
    <row r="3641" spans="1:17" x14ac:dyDescent="0.3">
      <c r="A3641" s="6">
        <v>42459</v>
      </c>
      <c r="B3641" s="5" t="s">
        <v>900</v>
      </c>
      <c r="C3641" s="5" t="s">
        <v>888</v>
      </c>
      <c r="D3641" s="5" t="s">
        <v>404</v>
      </c>
      <c r="E3641">
        <v>6</v>
      </c>
      <c r="F3641">
        <v>7</v>
      </c>
      <c r="G3641">
        <v>8</v>
      </c>
      <c r="H3641">
        <v>7</v>
      </c>
      <c r="I3641">
        <v>10</v>
      </c>
      <c r="J3641" s="5" t="s">
        <v>16</v>
      </c>
      <c r="K3641" s="5" t="s">
        <v>17</v>
      </c>
      <c r="L3641">
        <v>18</v>
      </c>
      <c r="M3641" s="3">
        <v>25200</v>
      </c>
      <c r="N3641" s="5" t="str">
        <f>IFERROR(INDEX(vtipo,MATCH(D3641,vcliente,0)),"Normal")</f>
        <v>Normal</v>
      </c>
      <c r="O3641" s="5" t="str">
        <f t="shared" si="168"/>
        <v>No</v>
      </c>
      <c r="P3641" s="3">
        <f t="shared" si="169"/>
        <v>32</v>
      </c>
      <c r="Q3641" s="16">
        <f t="shared" si="170"/>
        <v>64</v>
      </c>
    </row>
    <row r="3642" spans="1:17" x14ac:dyDescent="0.3">
      <c r="A3642" s="6">
        <v>42461</v>
      </c>
      <c r="B3642" s="5" t="s">
        <v>900</v>
      </c>
      <c r="C3642" s="5" t="s">
        <v>888</v>
      </c>
      <c r="D3642" s="5" t="s">
        <v>68</v>
      </c>
      <c r="E3642">
        <v>9</v>
      </c>
      <c r="F3642">
        <v>9</v>
      </c>
      <c r="G3642">
        <v>8</v>
      </c>
      <c r="H3642">
        <v>8</v>
      </c>
      <c r="I3642">
        <v>5</v>
      </c>
      <c r="J3642" s="5" t="s">
        <v>22</v>
      </c>
      <c r="K3642" s="5" t="s">
        <v>23</v>
      </c>
      <c r="L3642">
        <v>1</v>
      </c>
      <c r="M3642" s="3">
        <v>270</v>
      </c>
      <c r="N3642" s="5" t="str">
        <f>IFERROR(INDEX(vtipo,MATCH(D3642,vcliente,0)),"Normal")</f>
        <v>Normal</v>
      </c>
      <c r="O3642" s="5" t="str">
        <f t="shared" si="168"/>
        <v>No</v>
      </c>
      <c r="P3642" s="3">
        <f t="shared" si="169"/>
        <v>34</v>
      </c>
      <c r="Q3642" s="16">
        <f t="shared" si="170"/>
        <v>68</v>
      </c>
    </row>
    <row r="3643" spans="1:17" x14ac:dyDescent="0.3">
      <c r="A3643" s="6">
        <v>42469</v>
      </c>
      <c r="B3643" s="5" t="s">
        <v>900</v>
      </c>
      <c r="C3643" s="5" t="s">
        <v>888</v>
      </c>
      <c r="D3643" s="5" t="s">
        <v>362</v>
      </c>
      <c r="E3643">
        <v>8</v>
      </c>
      <c r="F3643">
        <v>8</v>
      </c>
      <c r="G3643">
        <v>6</v>
      </c>
      <c r="H3643">
        <v>5</v>
      </c>
      <c r="I3643">
        <v>6</v>
      </c>
      <c r="J3643" s="5" t="s">
        <v>74</v>
      </c>
      <c r="K3643" s="5" t="s">
        <v>23</v>
      </c>
      <c r="L3643">
        <v>1</v>
      </c>
      <c r="M3643" s="3">
        <v>450</v>
      </c>
      <c r="N3643" s="5" t="str">
        <f>IFERROR(INDEX(vtipo,MATCH(D3643,vcliente,0)),"Normal")</f>
        <v>Normal</v>
      </c>
      <c r="O3643" s="5" t="str">
        <f t="shared" si="168"/>
        <v>No</v>
      </c>
      <c r="P3643" s="3">
        <f t="shared" si="169"/>
        <v>16</v>
      </c>
      <c r="Q3643" s="16">
        <f t="shared" si="170"/>
        <v>56</v>
      </c>
    </row>
    <row r="3644" spans="1:17" x14ac:dyDescent="0.3">
      <c r="A3644" s="6">
        <v>42479</v>
      </c>
      <c r="B3644" s="5" t="s">
        <v>900</v>
      </c>
      <c r="C3644" s="5" t="s">
        <v>888</v>
      </c>
      <c r="D3644" s="5" t="s">
        <v>83</v>
      </c>
      <c r="E3644">
        <v>7</v>
      </c>
      <c r="F3644">
        <v>9</v>
      </c>
      <c r="G3644">
        <v>8</v>
      </c>
      <c r="H3644">
        <v>2</v>
      </c>
      <c r="I3644">
        <v>7</v>
      </c>
      <c r="J3644" s="5" t="s">
        <v>148</v>
      </c>
      <c r="K3644" s="5" t="s">
        <v>20</v>
      </c>
      <c r="L3644">
        <v>6</v>
      </c>
      <c r="M3644" s="3">
        <v>2700</v>
      </c>
      <c r="N3644" s="5" t="str">
        <f>IFERROR(INDEX(vtipo,MATCH(D3644,vcliente,0)),"Normal")</f>
        <v>Normal</v>
      </c>
      <c r="O3644" s="5" t="str">
        <f t="shared" si="168"/>
        <v>No</v>
      </c>
      <c r="P3644" s="3">
        <f t="shared" si="169"/>
        <v>31</v>
      </c>
      <c r="Q3644" s="16">
        <f t="shared" si="170"/>
        <v>62</v>
      </c>
    </row>
    <row r="3645" spans="1:17" x14ac:dyDescent="0.3">
      <c r="A3645" s="6">
        <v>42492</v>
      </c>
      <c r="B3645" s="5" t="s">
        <v>900</v>
      </c>
      <c r="C3645" s="5" t="s">
        <v>888</v>
      </c>
      <c r="D3645" s="5" t="s">
        <v>487</v>
      </c>
      <c r="E3645">
        <v>9</v>
      </c>
      <c r="F3645">
        <v>10</v>
      </c>
      <c r="G3645">
        <v>9</v>
      </c>
      <c r="H3645">
        <v>9</v>
      </c>
      <c r="I3645">
        <v>10</v>
      </c>
      <c r="J3645" s="5" t="s">
        <v>57</v>
      </c>
      <c r="K3645" s="5" t="s">
        <v>17</v>
      </c>
      <c r="L3645">
        <v>13</v>
      </c>
      <c r="M3645" s="3">
        <v>3315</v>
      </c>
      <c r="N3645" s="5" t="str">
        <f>IFERROR(INDEX(vtipo,MATCH(D3645,vcliente,0)),"Normal")</f>
        <v>Normal</v>
      </c>
      <c r="O3645" s="5" t="str">
        <f t="shared" si="168"/>
        <v>Sí</v>
      </c>
      <c r="P3645" s="3">
        <f t="shared" si="169"/>
        <v>47</v>
      </c>
      <c r="Q3645" s="16">
        <f t="shared" si="170"/>
        <v>95</v>
      </c>
    </row>
    <row r="3646" spans="1:17" x14ac:dyDescent="0.3">
      <c r="A3646" s="6">
        <v>42493</v>
      </c>
      <c r="B3646" s="5" t="s">
        <v>900</v>
      </c>
      <c r="C3646" s="5" t="s">
        <v>888</v>
      </c>
      <c r="D3646" s="5" t="s">
        <v>858</v>
      </c>
      <c r="E3646">
        <v>8</v>
      </c>
      <c r="F3646">
        <v>8</v>
      </c>
      <c r="G3646">
        <v>1</v>
      </c>
      <c r="H3646">
        <v>8</v>
      </c>
      <c r="I3646">
        <v>9</v>
      </c>
      <c r="J3646" s="5" t="s">
        <v>16</v>
      </c>
      <c r="K3646" s="5" t="s">
        <v>17</v>
      </c>
      <c r="L3646">
        <v>9</v>
      </c>
      <c r="M3646" s="3">
        <v>10710</v>
      </c>
      <c r="N3646" s="5" t="str">
        <f>IFERROR(INDEX(vtipo,MATCH(D3646,vcliente,0)),"Normal")</f>
        <v>Normal</v>
      </c>
      <c r="O3646" s="5" t="str">
        <f t="shared" si="168"/>
        <v>No</v>
      </c>
      <c r="P3646" s="3">
        <f t="shared" si="169"/>
        <v>33</v>
      </c>
      <c r="Q3646" s="16">
        <f t="shared" si="170"/>
        <v>66</v>
      </c>
    </row>
    <row r="3647" spans="1:17" x14ac:dyDescent="0.3">
      <c r="A3647" s="6">
        <v>42508</v>
      </c>
      <c r="B3647" s="5" t="s">
        <v>900</v>
      </c>
      <c r="C3647" s="5" t="s">
        <v>888</v>
      </c>
      <c r="D3647" s="5" t="s">
        <v>250</v>
      </c>
      <c r="E3647">
        <v>9</v>
      </c>
      <c r="F3647">
        <v>7</v>
      </c>
      <c r="G3647">
        <v>5</v>
      </c>
      <c r="H3647">
        <v>9</v>
      </c>
      <c r="I3647">
        <v>10</v>
      </c>
      <c r="J3647" s="5" t="s">
        <v>38</v>
      </c>
      <c r="K3647" s="5" t="s">
        <v>17</v>
      </c>
      <c r="L3647">
        <v>8</v>
      </c>
      <c r="M3647" s="3">
        <v>4480</v>
      </c>
      <c r="N3647" s="5" t="str">
        <f>IFERROR(INDEX(vtipo,MATCH(D3647,vcliente,0)),"Normal")</f>
        <v>Oro</v>
      </c>
      <c r="O3647" s="5" t="str">
        <f t="shared" si="168"/>
        <v>No</v>
      </c>
      <c r="P3647" s="3">
        <f t="shared" si="169"/>
        <v>35</v>
      </c>
      <c r="Q3647" s="16">
        <f t="shared" si="170"/>
        <v>70</v>
      </c>
    </row>
    <row r="3648" spans="1:17" x14ac:dyDescent="0.3">
      <c r="A3648" s="6">
        <v>42512</v>
      </c>
      <c r="B3648" s="5" t="s">
        <v>900</v>
      </c>
      <c r="C3648" s="5" t="s">
        <v>888</v>
      </c>
      <c r="D3648" s="5" t="s">
        <v>220</v>
      </c>
      <c r="E3648">
        <v>10</v>
      </c>
      <c r="F3648">
        <v>10</v>
      </c>
      <c r="G3648">
        <v>10</v>
      </c>
      <c r="H3648">
        <v>10</v>
      </c>
      <c r="I3648">
        <v>8</v>
      </c>
      <c r="J3648" s="5" t="s">
        <v>71</v>
      </c>
      <c r="K3648" s="5" t="s">
        <v>20</v>
      </c>
      <c r="L3648">
        <v>1</v>
      </c>
      <c r="M3648" s="3">
        <v>1020</v>
      </c>
      <c r="N3648" s="5" t="str">
        <f>IFERROR(INDEX(vtipo,MATCH(D3648,vcliente,0)),"Normal")</f>
        <v>Normal</v>
      </c>
      <c r="O3648" s="5" t="str">
        <f t="shared" si="168"/>
        <v>Sí</v>
      </c>
      <c r="P3648" s="3">
        <f t="shared" si="169"/>
        <v>48</v>
      </c>
      <c r="Q3648" s="16">
        <f t="shared" si="170"/>
        <v>100</v>
      </c>
    </row>
    <row r="3649" spans="1:17" x14ac:dyDescent="0.3">
      <c r="A3649" s="6">
        <v>42516</v>
      </c>
      <c r="B3649" s="5" t="s">
        <v>900</v>
      </c>
      <c r="C3649" s="5" t="s">
        <v>888</v>
      </c>
      <c r="D3649" s="5" t="s">
        <v>688</v>
      </c>
      <c r="E3649">
        <v>10</v>
      </c>
      <c r="F3649">
        <v>2</v>
      </c>
      <c r="G3649">
        <v>9</v>
      </c>
      <c r="H3649">
        <v>10</v>
      </c>
      <c r="I3649">
        <v>10</v>
      </c>
      <c r="J3649" s="5" t="s">
        <v>148</v>
      </c>
      <c r="K3649" s="5" t="s">
        <v>20</v>
      </c>
      <c r="L3649">
        <v>8</v>
      </c>
      <c r="M3649" s="3">
        <v>3200</v>
      </c>
      <c r="N3649" s="5" t="str">
        <f>IFERROR(INDEX(vtipo,MATCH(D3649,vcliente,0)),"Normal")</f>
        <v>Oro</v>
      </c>
      <c r="O3649" s="5" t="str">
        <f t="shared" si="168"/>
        <v>Sí</v>
      </c>
      <c r="P3649" s="3">
        <f t="shared" si="169"/>
        <v>39</v>
      </c>
      <c r="Q3649" s="16">
        <f t="shared" si="170"/>
        <v>78</v>
      </c>
    </row>
    <row r="3650" spans="1:17" x14ac:dyDescent="0.3">
      <c r="A3650" s="6">
        <v>42520</v>
      </c>
      <c r="B3650" s="5" t="s">
        <v>900</v>
      </c>
      <c r="C3650" s="5" t="s">
        <v>888</v>
      </c>
      <c r="D3650" s="5" t="s">
        <v>215</v>
      </c>
      <c r="E3650">
        <v>7</v>
      </c>
      <c r="F3650">
        <v>10</v>
      </c>
      <c r="G3650">
        <v>10</v>
      </c>
      <c r="H3650">
        <v>10</v>
      </c>
      <c r="I3650">
        <v>9</v>
      </c>
      <c r="J3650" s="5" t="s">
        <v>30</v>
      </c>
      <c r="K3650" s="5" t="s">
        <v>17</v>
      </c>
      <c r="L3650">
        <v>4</v>
      </c>
      <c r="M3650" s="3">
        <v>3060</v>
      </c>
      <c r="N3650" s="5" t="str">
        <f>IFERROR(INDEX(vtipo,MATCH(D3650,vcliente,0)),"Normal")</f>
        <v>Platino</v>
      </c>
      <c r="O3650" s="5" t="str">
        <f t="shared" si="168"/>
        <v>Sí</v>
      </c>
      <c r="P3650" s="3">
        <f t="shared" si="169"/>
        <v>46</v>
      </c>
      <c r="Q3650" s="16">
        <f t="shared" si="170"/>
        <v>97.5</v>
      </c>
    </row>
    <row r="3651" spans="1:17" x14ac:dyDescent="0.3">
      <c r="A3651" s="6">
        <v>42520</v>
      </c>
      <c r="B3651" s="5" t="s">
        <v>900</v>
      </c>
      <c r="C3651" s="5" t="s">
        <v>888</v>
      </c>
      <c r="D3651" s="5" t="s">
        <v>205</v>
      </c>
      <c r="E3651">
        <v>10</v>
      </c>
      <c r="F3651">
        <v>7</v>
      </c>
      <c r="G3651">
        <v>9</v>
      </c>
      <c r="H3651">
        <v>8</v>
      </c>
      <c r="I3651">
        <v>9</v>
      </c>
      <c r="J3651" s="5" t="s">
        <v>36</v>
      </c>
      <c r="K3651" s="5" t="s">
        <v>23</v>
      </c>
      <c r="L3651">
        <v>17</v>
      </c>
      <c r="M3651" s="3">
        <v>8670</v>
      </c>
      <c r="N3651" s="5" t="str">
        <f>IFERROR(INDEX(vtipo,MATCH(D3651,vcliente,0)),"Normal")</f>
        <v>Normal</v>
      </c>
      <c r="O3651" s="5" t="str">
        <f t="shared" ref="O3651:O3714" si="171">IF(OR(COUNTIF(E3651:I3651,10)&gt;=2,AND(MONTH(A3651)=10,L3651&gt;=15)),"Sí","No")</f>
        <v>No</v>
      </c>
      <c r="P3651" s="3">
        <f t="shared" ref="P3651:P3714" si="172">SUMIF(E3651:I3651,"&gt;=7")</f>
        <v>43</v>
      </c>
      <c r="Q3651" s="16">
        <f t="shared" ref="Q3651:Q3714" si="173">(SUM(E3651:I3651)-MIN(E3651:I3651))*IF(MIN(E3651:I3651)&gt;=7,2.5,2)</f>
        <v>90</v>
      </c>
    </row>
    <row r="3652" spans="1:17" x14ac:dyDescent="0.3">
      <c r="A3652" s="6">
        <v>42522</v>
      </c>
      <c r="B3652" s="5" t="s">
        <v>900</v>
      </c>
      <c r="C3652" s="5" t="s">
        <v>888</v>
      </c>
      <c r="D3652" s="5" t="s">
        <v>582</v>
      </c>
      <c r="E3652">
        <v>9</v>
      </c>
      <c r="F3652">
        <v>7</v>
      </c>
      <c r="G3652">
        <v>8</v>
      </c>
      <c r="H3652">
        <v>9</v>
      </c>
      <c r="I3652">
        <v>8</v>
      </c>
      <c r="J3652" s="5" t="s">
        <v>59</v>
      </c>
      <c r="K3652" s="5" t="s">
        <v>17</v>
      </c>
      <c r="L3652">
        <v>9</v>
      </c>
      <c r="M3652" s="3">
        <v>5130</v>
      </c>
      <c r="N3652" s="5" t="str">
        <f>IFERROR(INDEX(vtipo,MATCH(D3652,vcliente,0)),"Normal")</f>
        <v>Normal</v>
      </c>
      <c r="O3652" s="5" t="str">
        <f t="shared" si="171"/>
        <v>No</v>
      </c>
      <c r="P3652" s="3">
        <f t="shared" si="172"/>
        <v>41</v>
      </c>
      <c r="Q3652" s="16">
        <f t="shared" si="173"/>
        <v>85</v>
      </c>
    </row>
    <row r="3653" spans="1:17" x14ac:dyDescent="0.3">
      <c r="A3653" s="6">
        <v>42532</v>
      </c>
      <c r="B3653" s="5" t="s">
        <v>900</v>
      </c>
      <c r="C3653" s="5" t="s">
        <v>888</v>
      </c>
      <c r="D3653" s="5" t="s">
        <v>486</v>
      </c>
      <c r="E3653">
        <v>9</v>
      </c>
      <c r="F3653">
        <v>9</v>
      </c>
      <c r="G3653">
        <v>8</v>
      </c>
      <c r="H3653">
        <v>10</v>
      </c>
      <c r="I3653">
        <v>9</v>
      </c>
      <c r="J3653" s="5" t="s">
        <v>36</v>
      </c>
      <c r="K3653" s="5" t="s">
        <v>23</v>
      </c>
      <c r="L3653">
        <v>19</v>
      </c>
      <c r="M3653" s="3">
        <v>10830</v>
      </c>
      <c r="N3653" s="5" t="str">
        <f>IFERROR(INDEX(vtipo,MATCH(D3653,vcliente,0)),"Normal")</f>
        <v>Normal</v>
      </c>
      <c r="O3653" s="5" t="str">
        <f t="shared" si="171"/>
        <v>No</v>
      </c>
      <c r="P3653" s="3">
        <f t="shared" si="172"/>
        <v>45</v>
      </c>
      <c r="Q3653" s="16">
        <f t="shared" si="173"/>
        <v>92.5</v>
      </c>
    </row>
    <row r="3654" spans="1:17" x14ac:dyDescent="0.3">
      <c r="A3654" s="6">
        <v>42536</v>
      </c>
      <c r="B3654" s="5" t="s">
        <v>900</v>
      </c>
      <c r="C3654" s="5" t="s">
        <v>888</v>
      </c>
      <c r="D3654" s="5" t="s">
        <v>135</v>
      </c>
      <c r="E3654">
        <v>8</v>
      </c>
      <c r="F3654">
        <v>7</v>
      </c>
      <c r="G3654">
        <v>8</v>
      </c>
      <c r="H3654">
        <v>9</v>
      </c>
      <c r="I3654">
        <v>10</v>
      </c>
      <c r="J3654" s="5" t="s">
        <v>30</v>
      </c>
      <c r="K3654" s="5" t="s">
        <v>17</v>
      </c>
      <c r="L3654">
        <v>5</v>
      </c>
      <c r="M3654" s="3">
        <v>4275</v>
      </c>
      <c r="N3654" s="5" t="str">
        <f>IFERROR(INDEX(vtipo,MATCH(D3654,vcliente,0)),"Normal")</f>
        <v>Normal</v>
      </c>
      <c r="O3654" s="5" t="str">
        <f t="shared" si="171"/>
        <v>No</v>
      </c>
      <c r="P3654" s="3">
        <f t="shared" si="172"/>
        <v>42</v>
      </c>
      <c r="Q3654" s="16">
        <f t="shared" si="173"/>
        <v>87.5</v>
      </c>
    </row>
    <row r="3655" spans="1:17" x14ac:dyDescent="0.3">
      <c r="A3655" s="6">
        <v>42541</v>
      </c>
      <c r="B3655" s="5" t="s">
        <v>900</v>
      </c>
      <c r="C3655" s="5" t="s">
        <v>888</v>
      </c>
      <c r="D3655" s="5" t="s">
        <v>91</v>
      </c>
      <c r="E3655">
        <v>10</v>
      </c>
      <c r="F3655">
        <v>7</v>
      </c>
      <c r="G3655">
        <v>10</v>
      </c>
      <c r="H3655">
        <v>8</v>
      </c>
      <c r="I3655">
        <v>9</v>
      </c>
      <c r="J3655" s="5" t="s">
        <v>19</v>
      </c>
      <c r="K3655" s="5" t="s">
        <v>20</v>
      </c>
      <c r="L3655">
        <v>2</v>
      </c>
      <c r="M3655" s="3">
        <v>900</v>
      </c>
      <c r="N3655" s="5" t="str">
        <f>IFERROR(INDEX(vtipo,MATCH(D3655,vcliente,0)),"Normal")</f>
        <v>Oro</v>
      </c>
      <c r="O3655" s="5" t="str">
        <f t="shared" si="171"/>
        <v>Sí</v>
      </c>
      <c r="P3655" s="3">
        <f t="shared" si="172"/>
        <v>44</v>
      </c>
      <c r="Q3655" s="16">
        <f t="shared" si="173"/>
        <v>92.5</v>
      </c>
    </row>
    <row r="3656" spans="1:17" x14ac:dyDescent="0.3">
      <c r="A3656" s="6">
        <v>42542</v>
      </c>
      <c r="B3656" s="5" t="s">
        <v>900</v>
      </c>
      <c r="C3656" s="5" t="s">
        <v>888</v>
      </c>
      <c r="D3656" s="5" t="s">
        <v>571</v>
      </c>
      <c r="E3656">
        <v>10</v>
      </c>
      <c r="F3656">
        <v>10</v>
      </c>
      <c r="G3656">
        <v>1</v>
      </c>
      <c r="H3656">
        <v>9</v>
      </c>
      <c r="I3656">
        <v>9</v>
      </c>
      <c r="J3656" s="5" t="s">
        <v>22</v>
      </c>
      <c r="K3656" s="5" t="s">
        <v>23</v>
      </c>
      <c r="L3656">
        <v>1</v>
      </c>
      <c r="M3656" s="3">
        <v>285</v>
      </c>
      <c r="N3656" s="5" t="str">
        <f>IFERROR(INDEX(vtipo,MATCH(D3656,vcliente,0)),"Normal")</f>
        <v>Normal</v>
      </c>
      <c r="O3656" s="5" t="str">
        <f t="shared" si="171"/>
        <v>Sí</v>
      </c>
      <c r="P3656" s="3">
        <f t="shared" si="172"/>
        <v>38</v>
      </c>
      <c r="Q3656" s="16">
        <f t="shared" si="173"/>
        <v>76</v>
      </c>
    </row>
    <row r="3657" spans="1:17" x14ac:dyDescent="0.3">
      <c r="A3657" s="6">
        <v>42546</v>
      </c>
      <c r="B3657" s="5" t="s">
        <v>900</v>
      </c>
      <c r="C3657" s="5" t="s">
        <v>888</v>
      </c>
      <c r="D3657" s="5" t="s">
        <v>393</v>
      </c>
      <c r="E3657">
        <v>10</v>
      </c>
      <c r="F3657">
        <v>9</v>
      </c>
      <c r="G3657">
        <v>9</v>
      </c>
      <c r="H3657">
        <v>8</v>
      </c>
      <c r="I3657">
        <v>8</v>
      </c>
      <c r="J3657" s="5" t="s">
        <v>38</v>
      </c>
      <c r="K3657" s="5" t="s">
        <v>17</v>
      </c>
      <c r="L3657">
        <v>1</v>
      </c>
      <c r="M3657" s="3">
        <v>595</v>
      </c>
      <c r="N3657" s="5" t="str">
        <f>IFERROR(INDEX(vtipo,MATCH(D3657,vcliente,0)),"Normal")</f>
        <v>Oro</v>
      </c>
      <c r="O3657" s="5" t="str">
        <f t="shared" si="171"/>
        <v>No</v>
      </c>
      <c r="P3657" s="3">
        <f t="shared" si="172"/>
        <v>44</v>
      </c>
      <c r="Q3657" s="16">
        <f t="shared" si="173"/>
        <v>90</v>
      </c>
    </row>
    <row r="3658" spans="1:17" x14ac:dyDescent="0.3">
      <c r="A3658" s="6">
        <v>42549</v>
      </c>
      <c r="B3658" s="5" t="s">
        <v>900</v>
      </c>
      <c r="C3658" s="5" t="s">
        <v>888</v>
      </c>
      <c r="D3658" s="5" t="s">
        <v>533</v>
      </c>
      <c r="E3658">
        <v>8</v>
      </c>
      <c r="F3658">
        <v>0</v>
      </c>
      <c r="G3658">
        <v>10</v>
      </c>
      <c r="H3658">
        <v>1</v>
      </c>
      <c r="I3658">
        <v>0</v>
      </c>
      <c r="J3658" s="5" t="s">
        <v>25</v>
      </c>
      <c r="K3658" s="5" t="s">
        <v>17</v>
      </c>
      <c r="L3658">
        <v>13</v>
      </c>
      <c r="M3658" s="3">
        <v>3705</v>
      </c>
      <c r="N3658" s="5" t="str">
        <f>IFERROR(INDEX(vtipo,MATCH(D3658,vcliente,0)),"Normal")</f>
        <v>Normal</v>
      </c>
      <c r="O3658" s="5" t="str">
        <f t="shared" si="171"/>
        <v>No</v>
      </c>
      <c r="P3658" s="3">
        <f t="shared" si="172"/>
        <v>18</v>
      </c>
      <c r="Q3658" s="16">
        <f t="shared" si="173"/>
        <v>38</v>
      </c>
    </row>
    <row r="3659" spans="1:17" x14ac:dyDescent="0.3">
      <c r="A3659" s="6">
        <v>42549</v>
      </c>
      <c r="B3659" s="5" t="s">
        <v>900</v>
      </c>
      <c r="C3659" s="5" t="s">
        <v>888</v>
      </c>
      <c r="D3659" s="5" t="s">
        <v>151</v>
      </c>
      <c r="E3659">
        <v>10</v>
      </c>
      <c r="F3659">
        <v>10</v>
      </c>
      <c r="G3659">
        <v>10</v>
      </c>
      <c r="H3659">
        <v>8</v>
      </c>
      <c r="I3659">
        <v>9</v>
      </c>
      <c r="J3659" s="5" t="s">
        <v>30</v>
      </c>
      <c r="K3659" s="5" t="s">
        <v>17</v>
      </c>
      <c r="L3659">
        <v>7</v>
      </c>
      <c r="M3659" s="3">
        <v>5985</v>
      </c>
      <c r="N3659" s="5" t="str">
        <f>IFERROR(INDEX(vtipo,MATCH(D3659,vcliente,0)),"Normal")</f>
        <v>Normal</v>
      </c>
      <c r="O3659" s="5" t="str">
        <f t="shared" si="171"/>
        <v>Sí</v>
      </c>
      <c r="P3659" s="3">
        <f t="shared" si="172"/>
        <v>47</v>
      </c>
      <c r="Q3659" s="16">
        <f t="shared" si="173"/>
        <v>97.5</v>
      </c>
    </row>
    <row r="3660" spans="1:17" x14ac:dyDescent="0.3">
      <c r="A3660" s="6">
        <v>42550</v>
      </c>
      <c r="B3660" s="5" t="s">
        <v>900</v>
      </c>
      <c r="C3660" s="5" t="s">
        <v>888</v>
      </c>
      <c r="D3660" s="5" t="s">
        <v>756</v>
      </c>
      <c r="E3660">
        <v>5</v>
      </c>
      <c r="F3660">
        <v>6</v>
      </c>
      <c r="G3660">
        <v>8</v>
      </c>
      <c r="H3660">
        <v>7</v>
      </c>
      <c r="I3660">
        <v>5</v>
      </c>
      <c r="J3660" s="5" t="s">
        <v>36</v>
      </c>
      <c r="K3660" s="5" t="s">
        <v>23</v>
      </c>
      <c r="L3660">
        <v>2</v>
      </c>
      <c r="M3660" s="3">
        <v>1140</v>
      </c>
      <c r="N3660" s="5" t="str">
        <f>IFERROR(INDEX(vtipo,MATCH(D3660,vcliente,0)),"Normal")</f>
        <v>Normal</v>
      </c>
      <c r="O3660" s="5" t="str">
        <f t="shared" si="171"/>
        <v>No</v>
      </c>
      <c r="P3660" s="3">
        <f t="shared" si="172"/>
        <v>15</v>
      </c>
      <c r="Q3660" s="16">
        <f t="shared" si="173"/>
        <v>52</v>
      </c>
    </row>
    <row r="3661" spans="1:17" x14ac:dyDescent="0.3">
      <c r="A3661" s="6">
        <v>42552</v>
      </c>
      <c r="B3661" s="5" t="s">
        <v>900</v>
      </c>
      <c r="C3661" s="5" t="s">
        <v>888</v>
      </c>
      <c r="D3661" s="5" t="s">
        <v>498</v>
      </c>
      <c r="E3661">
        <v>10</v>
      </c>
      <c r="F3661">
        <v>1</v>
      </c>
      <c r="G3661">
        <v>10</v>
      </c>
      <c r="H3661">
        <v>10</v>
      </c>
      <c r="I3661">
        <v>10</v>
      </c>
      <c r="J3661" s="5" t="s">
        <v>63</v>
      </c>
      <c r="K3661" s="5" t="s">
        <v>17</v>
      </c>
      <c r="L3661">
        <v>20</v>
      </c>
      <c r="M3661" s="3">
        <v>11400</v>
      </c>
      <c r="N3661" s="5" t="str">
        <f>IFERROR(INDEX(vtipo,MATCH(D3661,vcliente,0)),"Normal")</f>
        <v>Normal</v>
      </c>
      <c r="O3661" s="5" t="str">
        <f t="shared" si="171"/>
        <v>Sí</v>
      </c>
      <c r="P3661" s="3">
        <f t="shared" si="172"/>
        <v>40</v>
      </c>
      <c r="Q3661" s="16">
        <f t="shared" si="173"/>
        <v>80</v>
      </c>
    </row>
    <row r="3662" spans="1:17" x14ac:dyDescent="0.3">
      <c r="A3662" s="6">
        <v>42557</v>
      </c>
      <c r="B3662" s="5" t="s">
        <v>900</v>
      </c>
      <c r="C3662" s="5" t="s">
        <v>888</v>
      </c>
      <c r="D3662" s="5" t="s">
        <v>450</v>
      </c>
      <c r="E3662">
        <v>10</v>
      </c>
      <c r="F3662">
        <v>10</v>
      </c>
      <c r="G3662">
        <v>10</v>
      </c>
      <c r="H3662">
        <v>9</v>
      </c>
      <c r="I3662">
        <v>10</v>
      </c>
      <c r="J3662" s="5" t="s">
        <v>27</v>
      </c>
      <c r="K3662" s="5" t="s">
        <v>23</v>
      </c>
      <c r="L3662">
        <v>3</v>
      </c>
      <c r="M3662" s="3">
        <v>1350</v>
      </c>
      <c r="N3662" s="5" t="str">
        <f>IFERROR(INDEX(vtipo,MATCH(D3662,vcliente,0)),"Normal")</f>
        <v>Platino</v>
      </c>
      <c r="O3662" s="5" t="str">
        <f t="shared" si="171"/>
        <v>Sí</v>
      </c>
      <c r="P3662" s="3">
        <f t="shared" si="172"/>
        <v>49</v>
      </c>
      <c r="Q3662" s="16">
        <f t="shared" si="173"/>
        <v>100</v>
      </c>
    </row>
    <row r="3663" spans="1:17" x14ac:dyDescent="0.3">
      <c r="A3663" s="6">
        <v>42561</v>
      </c>
      <c r="B3663" s="5" t="s">
        <v>900</v>
      </c>
      <c r="C3663" s="5" t="s">
        <v>888</v>
      </c>
      <c r="D3663" s="5" t="s">
        <v>720</v>
      </c>
      <c r="E3663">
        <v>7</v>
      </c>
      <c r="F3663">
        <v>7</v>
      </c>
      <c r="G3663">
        <v>10</v>
      </c>
      <c r="H3663">
        <v>4</v>
      </c>
      <c r="I3663">
        <v>8</v>
      </c>
      <c r="J3663" s="5" t="s">
        <v>55</v>
      </c>
      <c r="K3663" s="5" t="s">
        <v>23</v>
      </c>
      <c r="L3663">
        <v>3</v>
      </c>
      <c r="M3663" s="3">
        <v>3990</v>
      </c>
      <c r="N3663" s="5" t="str">
        <f>IFERROR(INDEX(vtipo,MATCH(D3663,vcliente,0)),"Normal")</f>
        <v>Normal</v>
      </c>
      <c r="O3663" s="5" t="str">
        <f t="shared" si="171"/>
        <v>No</v>
      </c>
      <c r="P3663" s="3">
        <f t="shared" si="172"/>
        <v>32</v>
      </c>
      <c r="Q3663" s="16">
        <f t="shared" si="173"/>
        <v>64</v>
      </c>
    </row>
    <row r="3664" spans="1:17" x14ac:dyDescent="0.3">
      <c r="A3664" s="6">
        <v>42570</v>
      </c>
      <c r="B3664" s="5" t="s">
        <v>900</v>
      </c>
      <c r="C3664" s="5" t="s">
        <v>888</v>
      </c>
      <c r="D3664" s="5" t="s">
        <v>861</v>
      </c>
      <c r="E3664">
        <v>5</v>
      </c>
      <c r="F3664">
        <v>6</v>
      </c>
      <c r="G3664">
        <v>8</v>
      </c>
      <c r="H3664">
        <v>8</v>
      </c>
      <c r="I3664">
        <v>9</v>
      </c>
      <c r="J3664" s="5" t="s">
        <v>71</v>
      </c>
      <c r="K3664" s="5" t="s">
        <v>20</v>
      </c>
      <c r="L3664">
        <v>8</v>
      </c>
      <c r="M3664" s="3">
        <v>8640</v>
      </c>
      <c r="N3664" s="5" t="str">
        <f>IFERROR(INDEX(vtipo,MATCH(D3664,vcliente,0)),"Normal")</f>
        <v>Normal</v>
      </c>
      <c r="O3664" s="5" t="str">
        <f t="shared" si="171"/>
        <v>No</v>
      </c>
      <c r="P3664" s="3">
        <f t="shared" si="172"/>
        <v>25</v>
      </c>
      <c r="Q3664" s="16">
        <f t="shared" si="173"/>
        <v>62</v>
      </c>
    </row>
    <row r="3665" spans="1:17" x14ac:dyDescent="0.3">
      <c r="A3665" s="6">
        <v>42571</v>
      </c>
      <c r="B3665" s="5" t="s">
        <v>900</v>
      </c>
      <c r="C3665" s="5" t="s">
        <v>888</v>
      </c>
      <c r="D3665" s="5" t="s">
        <v>589</v>
      </c>
      <c r="E3665">
        <v>8</v>
      </c>
      <c r="F3665">
        <v>6</v>
      </c>
      <c r="G3665">
        <v>9</v>
      </c>
      <c r="H3665">
        <v>8</v>
      </c>
      <c r="I3665">
        <v>7</v>
      </c>
      <c r="J3665" s="5" t="s">
        <v>27</v>
      </c>
      <c r="K3665" s="5" t="s">
        <v>23</v>
      </c>
      <c r="L3665">
        <v>2</v>
      </c>
      <c r="M3665" s="3">
        <v>900</v>
      </c>
      <c r="N3665" s="5" t="str">
        <f>IFERROR(INDEX(vtipo,MATCH(D3665,vcliente,0)),"Normal")</f>
        <v>Oro</v>
      </c>
      <c r="O3665" s="5" t="str">
        <f t="shared" si="171"/>
        <v>No</v>
      </c>
      <c r="P3665" s="3">
        <f t="shared" si="172"/>
        <v>32</v>
      </c>
      <c r="Q3665" s="16">
        <f t="shared" si="173"/>
        <v>64</v>
      </c>
    </row>
    <row r="3666" spans="1:17" x14ac:dyDescent="0.3">
      <c r="A3666" s="6">
        <v>42587</v>
      </c>
      <c r="B3666" s="5" t="s">
        <v>900</v>
      </c>
      <c r="C3666" s="5" t="s">
        <v>888</v>
      </c>
      <c r="D3666" s="5" t="s">
        <v>151</v>
      </c>
      <c r="E3666">
        <v>10</v>
      </c>
      <c r="F3666">
        <v>10</v>
      </c>
      <c r="G3666">
        <v>8</v>
      </c>
      <c r="H3666">
        <v>10</v>
      </c>
      <c r="I3666">
        <v>8</v>
      </c>
      <c r="J3666" s="5" t="s">
        <v>57</v>
      </c>
      <c r="K3666" s="5" t="s">
        <v>17</v>
      </c>
      <c r="L3666">
        <v>1</v>
      </c>
      <c r="M3666" s="3">
        <v>300</v>
      </c>
      <c r="N3666" s="5" t="str">
        <f>IFERROR(INDEX(vtipo,MATCH(D3666,vcliente,0)),"Normal")</f>
        <v>Normal</v>
      </c>
      <c r="O3666" s="5" t="str">
        <f t="shared" si="171"/>
        <v>Sí</v>
      </c>
      <c r="P3666" s="3">
        <f t="shared" si="172"/>
        <v>46</v>
      </c>
      <c r="Q3666" s="16">
        <f t="shared" si="173"/>
        <v>95</v>
      </c>
    </row>
    <row r="3667" spans="1:17" x14ac:dyDescent="0.3">
      <c r="A3667" s="6">
        <v>42587</v>
      </c>
      <c r="B3667" s="5" t="s">
        <v>900</v>
      </c>
      <c r="C3667" s="5" t="s">
        <v>888</v>
      </c>
      <c r="D3667" s="5" t="s">
        <v>337</v>
      </c>
      <c r="E3667">
        <v>7</v>
      </c>
      <c r="F3667">
        <v>10</v>
      </c>
      <c r="G3667">
        <v>10</v>
      </c>
      <c r="H3667">
        <v>4</v>
      </c>
      <c r="I3667">
        <v>7</v>
      </c>
      <c r="J3667" s="5" t="s">
        <v>25</v>
      </c>
      <c r="K3667" s="5" t="s">
        <v>17</v>
      </c>
      <c r="L3667">
        <v>4</v>
      </c>
      <c r="M3667" s="3">
        <v>1140</v>
      </c>
      <c r="N3667" s="5" t="str">
        <f>IFERROR(INDEX(vtipo,MATCH(D3667,vcliente,0)),"Normal")</f>
        <v>Normal</v>
      </c>
      <c r="O3667" s="5" t="str">
        <f t="shared" si="171"/>
        <v>Sí</v>
      </c>
      <c r="P3667" s="3">
        <f t="shared" si="172"/>
        <v>34</v>
      </c>
      <c r="Q3667" s="16">
        <f t="shared" si="173"/>
        <v>68</v>
      </c>
    </row>
    <row r="3668" spans="1:17" x14ac:dyDescent="0.3">
      <c r="A3668" s="6">
        <v>42588</v>
      </c>
      <c r="B3668" s="5" t="s">
        <v>900</v>
      </c>
      <c r="C3668" s="5" t="s">
        <v>888</v>
      </c>
      <c r="D3668" s="5" t="s">
        <v>553</v>
      </c>
      <c r="E3668">
        <v>10</v>
      </c>
      <c r="F3668">
        <v>10</v>
      </c>
      <c r="G3668">
        <v>8</v>
      </c>
      <c r="H3668">
        <v>10</v>
      </c>
      <c r="I3668">
        <v>10</v>
      </c>
      <c r="J3668" s="5" t="s">
        <v>22</v>
      </c>
      <c r="K3668" s="5" t="s">
        <v>23</v>
      </c>
      <c r="L3668">
        <v>5</v>
      </c>
      <c r="M3668" s="3">
        <v>1275</v>
      </c>
      <c r="N3668" s="5" t="str">
        <f>IFERROR(INDEX(vtipo,MATCH(D3668,vcliente,0)),"Normal")</f>
        <v>Oro</v>
      </c>
      <c r="O3668" s="5" t="str">
        <f t="shared" si="171"/>
        <v>Sí</v>
      </c>
      <c r="P3668" s="3">
        <f t="shared" si="172"/>
        <v>48</v>
      </c>
      <c r="Q3668" s="16">
        <f t="shared" si="173"/>
        <v>100</v>
      </c>
    </row>
    <row r="3669" spans="1:17" x14ac:dyDescent="0.3">
      <c r="A3669" s="6">
        <v>42594</v>
      </c>
      <c r="B3669" s="5" t="s">
        <v>900</v>
      </c>
      <c r="C3669" s="5" t="s">
        <v>888</v>
      </c>
      <c r="D3669" s="5" t="s">
        <v>423</v>
      </c>
      <c r="E3669">
        <v>10</v>
      </c>
      <c r="F3669">
        <v>0</v>
      </c>
      <c r="G3669">
        <v>8</v>
      </c>
      <c r="H3669">
        <v>6</v>
      </c>
      <c r="I3669">
        <v>9</v>
      </c>
      <c r="J3669" s="5" t="s">
        <v>57</v>
      </c>
      <c r="K3669" s="5" t="s">
        <v>17</v>
      </c>
      <c r="L3669">
        <v>4</v>
      </c>
      <c r="M3669" s="3">
        <v>960</v>
      </c>
      <c r="N3669" s="5" t="str">
        <f>IFERROR(INDEX(vtipo,MATCH(D3669,vcliente,0)),"Normal")</f>
        <v>Oro</v>
      </c>
      <c r="O3669" s="5" t="str">
        <f t="shared" si="171"/>
        <v>No</v>
      </c>
      <c r="P3669" s="3">
        <f t="shared" si="172"/>
        <v>27</v>
      </c>
      <c r="Q3669" s="16">
        <f t="shared" si="173"/>
        <v>66</v>
      </c>
    </row>
    <row r="3670" spans="1:17" x14ac:dyDescent="0.3">
      <c r="A3670" s="6">
        <v>42594</v>
      </c>
      <c r="B3670" s="5" t="s">
        <v>900</v>
      </c>
      <c r="C3670" s="5" t="s">
        <v>888</v>
      </c>
      <c r="D3670" s="5" t="s">
        <v>672</v>
      </c>
      <c r="E3670">
        <v>10</v>
      </c>
      <c r="F3670">
        <v>10</v>
      </c>
      <c r="G3670">
        <v>8</v>
      </c>
      <c r="H3670">
        <v>2</v>
      </c>
      <c r="I3670">
        <v>6</v>
      </c>
      <c r="J3670" s="5" t="s">
        <v>82</v>
      </c>
      <c r="K3670" s="5" t="s">
        <v>17</v>
      </c>
      <c r="L3670">
        <v>9</v>
      </c>
      <c r="M3670" s="3">
        <v>9720</v>
      </c>
      <c r="N3670" s="5" t="str">
        <f>IFERROR(INDEX(vtipo,MATCH(D3670,vcliente,0)),"Normal")</f>
        <v>Normal</v>
      </c>
      <c r="O3670" s="5" t="str">
        <f t="shared" si="171"/>
        <v>Sí</v>
      </c>
      <c r="P3670" s="3">
        <f t="shared" si="172"/>
        <v>28</v>
      </c>
      <c r="Q3670" s="16">
        <f t="shared" si="173"/>
        <v>68</v>
      </c>
    </row>
    <row r="3671" spans="1:17" x14ac:dyDescent="0.3">
      <c r="A3671" s="6">
        <v>42599</v>
      </c>
      <c r="B3671" s="5" t="s">
        <v>900</v>
      </c>
      <c r="C3671" s="5" t="s">
        <v>888</v>
      </c>
      <c r="D3671" s="5" t="s">
        <v>325</v>
      </c>
      <c r="E3671">
        <v>8</v>
      </c>
      <c r="F3671">
        <v>8</v>
      </c>
      <c r="G3671">
        <v>7</v>
      </c>
      <c r="H3671">
        <v>9</v>
      </c>
      <c r="I3671">
        <v>8</v>
      </c>
      <c r="J3671" s="5" t="s">
        <v>96</v>
      </c>
      <c r="K3671" s="5" t="s">
        <v>20</v>
      </c>
      <c r="L3671">
        <v>4</v>
      </c>
      <c r="M3671" s="3">
        <v>1140</v>
      </c>
      <c r="N3671" s="5" t="str">
        <f>IFERROR(INDEX(vtipo,MATCH(D3671,vcliente,0)),"Normal")</f>
        <v>Normal</v>
      </c>
      <c r="O3671" s="5" t="str">
        <f t="shared" si="171"/>
        <v>No</v>
      </c>
      <c r="P3671" s="3">
        <f t="shared" si="172"/>
        <v>40</v>
      </c>
      <c r="Q3671" s="16">
        <f t="shared" si="173"/>
        <v>82.5</v>
      </c>
    </row>
    <row r="3672" spans="1:17" x14ac:dyDescent="0.3">
      <c r="A3672" s="6">
        <v>42600</v>
      </c>
      <c r="B3672" s="5" t="s">
        <v>900</v>
      </c>
      <c r="C3672" s="5" t="s">
        <v>888</v>
      </c>
      <c r="D3672" s="5" t="s">
        <v>497</v>
      </c>
      <c r="E3672">
        <v>9</v>
      </c>
      <c r="F3672">
        <v>8</v>
      </c>
      <c r="G3672">
        <v>6</v>
      </c>
      <c r="H3672">
        <v>9</v>
      </c>
      <c r="I3672">
        <v>10</v>
      </c>
      <c r="J3672" s="5" t="s">
        <v>22</v>
      </c>
      <c r="K3672" s="5" t="s">
        <v>23</v>
      </c>
      <c r="L3672">
        <v>5</v>
      </c>
      <c r="M3672" s="3">
        <v>1350</v>
      </c>
      <c r="N3672" s="5" t="str">
        <f>IFERROR(INDEX(vtipo,MATCH(D3672,vcliente,0)),"Normal")</f>
        <v>Platino</v>
      </c>
      <c r="O3672" s="5" t="str">
        <f t="shared" si="171"/>
        <v>No</v>
      </c>
      <c r="P3672" s="3">
        <f t="shared" si="172"/>
        <v>36</v>
      </c>
      <c r="Q3672" s="16">
        <f t="shared" si="173"/>
        <v>72</v>
      </c>
    </row>
    <row r="3673" spans="1:17" x14ac:dyDescent="0.3">
      <c r="A3673" s="6">
        <v>42611</v>
      </c>
      <c r="B3673" s="5" t="s">
        <v>900</v>
      </c>
      <c r="C3673" s="5" t="s">
        <v>888</v>
      </c>
      <c r="D3673" s="5" t="s">
        <v>662</v>
      </c>
      <c r="E3673">
        <v>6</v>
      </c>
      <c r="F3673">
        <v>10</v>
      </c>
      <c r="G3673">
        <v>8</v>
      </c>
      <c r="H3673">
        <v>9</v>
      </c>
      <c r="I3673">
        <v>9</v>
      </c>
      <c r="J3673" s="5" t="s">
        <v>32</v>
      </c>
      <c r="K3673" s="5" t="s">
        <v>20</v>
      </c>
      <c r="L3673">
        <v>12</v>
      </c>
      <c r="M3673" s="3">
        <v>6480</v>
      </c>
      <c r="N3673" s="5" t="str">
        <f>IFERROR(INDEX(vtipo,MATCH(D3673,vcliente,0)),"Normal")</f>
        <v>Normal</v>
      </c>
      <c r="O3673" s="5" t="str">
        <f t="shared" si="171"/>
        <v>No</v>
      </c>
      <c r="P3673" s="3">
        <f t="shared" si="172"/>
        <v>36</v>
      </c>
      <c r="Q3673" s="16">
        <f t="shared" si="173"/>
        <v>72</v>
      </c>
    </row>
    <row r="3674" spans="1:17" x14ac:dyDescent="0.3">
      <c r="A3674" s="6">
        <v>42613</v>
      </c>
      <c r="B3674" s="5" t="s">
        <v>900</v>
      </c>
      <c r="C3674" s="5" t="s">
        <v>888</v>
      </c>
      <c r="D3674" s="5" t="s">
        <v>319</v>
      </c>
      <c r="E3674">
        <v>6</v>
      </c>
      <c r="F3674">
        <v>10</v>
      </c>
      <c r="G3674">
        <v>9</v>
      </c>
      <c r="H3674">
        <v>9</v>
      </c>
      <c r="I3674">
        <v>9</v>
      </c>
      <c r="J3674" s="5" t="s">
        <v>63</v>
      </c>
      <c r="K3674" s="5" t="s">
        <v>17</v>
      </c>
      <c r="L3674">
        <v>2</v>
      </c>
      <c r="M3674" s="3">
        <v>960</v>
      </c>
      <c r="N3674" s="5" t="str">
        <f>IFERROR(INDEX(vtipo,MATCH(D3674,vcliente,0)),"Normal")</f>
        <v>Oro</v>
      </c>
      <c r="O3674" s="5" t="str">
        <f t="shared" si="171"/>
        <v>No</v>
      </c>
      <c r="P3674" s="3">
        <f t="shared" si="172"/>
        <v>37</v>
      </c>
      <c r="Q3674" s="16">
        <f t="shared" si="173"/>
        <v>74</v>
      </c>
    </row>
    <row r="3675" spans="1:17" x14ac:dyDescent="0.3">
      <c r="A3675" s="6">
        <v>42624</v>
      </c>
      <c r="B3675" s="5" t="s">
        <v>900</v>
      </c>
      <c r="C3675" s="5" t="s">
        <v>888</v>
      </c>
      <c r="D3675" s="5" t="s">
        <v>572</v>
      </c>
      <c r="E3675">
        <v>5</v>
      </c>
      <c r="F3675">
        <v>10</v>
      </c>
      <c r="G3675">
        <v>8</v>
      </c>
      <c r="H3675">
        <v>5</v>
      </c>
      <c r="I3675">
        <v>10</v>
      </c>
      <c r="J3675" s="5" t="s">
        <v>63</v>
      </c>
      <c r="K3675" s="5" t="s">
        <v>17</v>
      </c>
      <c r="L3675">
        <v>2</v>
      </c>
      <c r="M3675" s="3">
        <v>1140</v>
      </c>
      <c r="N3675" s="5" t="str">
        <f>IFERROR(INDEX(vtipo,MATCH(D3675,vcliente,0)),"Normal")</f>
        <v>Normal</v>
      </c>
      <c r="O3675" s="5" t="str">
        <f t="shared" si="171"/>
        <v>Sí</v>
      </c>
      <c r="P3675" s="3">
        <f t="shared" si="172"/>
        <v>28</v>
      </c>
      <c r="Q3675" s="16">
        <f t="shared" si="173"/>
        <v>66</v>
      </c>
    </row>
    <row r="3676" spans="1:17" x14ac:dyDescent="0.3">
      <c r="A3676" s="6">
        <v>42627</v>
      </c>
      <c r="B3676" s="5" t="s">
        <v>900</v>
      </c>
      <c r="C3676" s="5" t="s">
        <v>888</v>
      </c>
      <c r="D3676" s="5" t="s">
        <v>236</v>
      </c>
      <c r="E3676">
        <v>10</v>
      </c>
      <c r="F3676">
        <v>10</v>
      </c>
      <c r="G3676">
        <v>9</v>
      </c>
      <c r="H3676">
        <v>10</v>
      </c>
      <c r="I3676">
        <v>7</v>
      </c>
      <c r="J3676" s="5" t="s">
        <v>27</v>
      </c>
      <c r="K3676" s="5" t="s">
        <v>23</v>
      </c>
      <c r="L3676">
        <v>4</v>
      </c>
      <c r="M3676" s="3">
        <v>1800</v>
      </c>
      <c r="N3676" s="5" t="str">
        <f>IFERROR(INDEX(vtipo,MATCH(D3676,vcliente,0)),"Normal")</f>
        <v>Normal</v>
      </c>
      <c r="O3676" s="5" t="str">
        <f t="shared" si="171"/>
        <v>Sí</v>
      </c>
      <c r="P3676" s="3">
        <f t="shared" si="172"/>
        <v>46</v>
      </c>
      <c r="Q3676" s="16">
        <f t="shared" si="173"/>
        <v>97.5</v>
      </c>
    </row>
    <row r="3677" spans="1:17" x14ac:dyDescent="0.3">
      <c r="A3677" s="6">
        <v>42628</v>
      </c>
      <c r="B3677" s="5" t="s">
        <v>900</v>
      </c>
      <c r="C3677" s="5" t="s">
        <v>888</v>
      </c>
      <c r="D3677" s="5" t="s">
        <v>258</v>
      </c>
      <c r="E3677">
        <v>10</v>
      </c>
      <c r="F3677">
        <v>4</v>
      </c>
      <c r="G3677">
        <v>8</v>
      </c>
      <c r="H3677">
        <v>8</v>
      </c>
      <c r="I3677">
        <v>2</v>
      </c>
      <c r="J3677" s="5" t="s">
        <v>69</v>
      </c>
      <c r="K3677" s="5" t="s">
        <v>23</v>
      </c>
      <c r="L3677">
        <v>1</v>
      </c>
      <c r="M3677" s="3">
        <v>950</v>
      </c>
      <c r="N3677" s="5" t="str">
        <f>IFERROR(INDEX(vtipo,MATCH(D3677,vcliente,0)),"Normal")</f>
        <v>Normal</v>
      </c>
      <c r="O3677" s="5" t="str">
        <f t="shared" si="171"/>
        <v>No</v>
      </c>
      <c r="P3677" s="3">
        <f t="shared" si="172"/>
        <v>26</v>
      </c>
      <c r="Q3677" s="16">
        <f t="shared" si="173"/>
        <v>60</v>
      </c>
    </row>
    <row r="3678" spans="1:17" x14ac:dyDescent="0.3">
      <c r="A3678" s="6">
        <v>42631</v>
      </c>
      <c r="B3678" s="5" t="s">
        <v>900</v>
      </c>
      <c r="C3678" s="5" t="s">
        <v>888</v>
      </c>
      <c r="D3678" s="5" t="s">
        <v>266</v>
      </c>
      <c r="E3678">
        <v>8</v>
      </c>
      <c r="F3678">
        <v>10</v>
      </c>
      <c r="G3678">
        <v>5</v>
      </c>
      <c r="H3678">
        <v>9</v>
      </c>
      <c r="I3678">
        <v>10</v>
      </c>
      <c r="J3678" s="5" t="s">
        <v>63</v>
      </c>
      <c r="K3678" s="5" t="s">
        <v>17</v>
      </c>
      <c r="L3678">
        <v>1</v>
      </c>
      <c r="M3678" s="3">
        <v>570</v>
      </c>
      <c r="N3678" s="5" t="str">
        <f>IFERROR(INDEX(vtipo,MATCH(D3678,vcliente,0)),"Normal")</f>
        <v>Normal</v>
      </c>
      <c r="O3678" s="5" t="str">
        <f t="shared" si="171"/>
        <v>Sí</v>
      </c>
      <c r="P3678" s="3">
        <f t="shared" si="172"/>
        <v>37</v>
      </c>
      <c r="Q3678" s="16">
        <f t="shared" si="173"/>
        <v>74</v>
      </c>
    </row>
    <row r="3679" spans="1:17" x14ac:dyDescent="0.3">
      <c r="A3679" s="6">
        <v>42632</v>
      </c>
      <c r="B3679" s="5" t="s">
        <v>900</v>
      </c>
      <c r="C3679" s="5" t="s">
        <v>888</v>
      </c>
      <c r="D3679" s="5" t="s">
        <v>552</v>
      </c>
      <c r="E3679">
        <v>9</v>
      </c>
      <c r="F3679">
        <v>10</v>
      </c>
      <c r="G3679">
        <v>8</v>
      </c>
      <c r="H3679">
        <v>9</v>
      </c>
      <c r="I3679">
        <v>9</v>
      </c>
      <c r="J3679" s="5" t="s">
        <v>96</v>
      </c>
      <c r="K3679" s="5" t="s">
        <v>20</v>
      </c>
      <c r="L3679">
        <v>6</v>
      </c>
      <c r="M3679" s="3">
        <v>1620</v>
      </c>
      <c r="N3679" s="5" t="str">
        <f>IFERROR(INDEX(vtipo,MATCH(D3679,vcliente,0)),"Normal")</f>
        <v>Platino</v>
      </c>
      <c r="O3679" s="5" t="str">
        <f t="shared" si="171"/>
        <v>No</v>
      </c>
      <c r="P3679" s="3">
        <f t="shared" si="172"/>
        <v>45</v>
      </c>
      <c r="Q3679" s="16">
        <f t="shared" si="173"/>
        <v>92.5</v>
      </c>
    </row>
    <row r="3680" spans="1:17" x14ac:dyDescent="0.3">
      <c r="A3680" s="6">
        <v>42633</v>
      </c>
      <c r="B3680" s="5" t="s">
        <v>900</v>
      </c>
      <c r="C3680" s="5" t="s">
        <v>888</v>
      </c>
      <c r="D3680" s="5" t="s">
        <v>503</v>
      </c>
      <c r="E3680">
        <v>6</v>
      </c>
      <c r="F3680">
        <v>6</v>
      </c>
      <c r="G3680">
        <v>8</v>
      </c>
      <c r="H3680">
        <v>7</v>
      </c>
      <c r="I3680">
        <v>9</v>
      </c>
      <c r="J3680" s="5" t="s">
        <v>19</v>
      </c>
      <c r="K3680" s="5" t="s">
        <v>20</v>
      </c>
      <c r="L3680">
        <v>2</v>
      </c>
      <c r="M3680" s="3">
        <v>950</v>
      </c>
      <c r="N3680" s="5" t="str">
        <f>IFERROR(INDEX(vtipo,MATCH(D3680,vcliente,0)),"Normal")</f>
        <v>Normal</v>
      </c>
      <c r="O3680" s="5" t="str">
        <f t="shared" si="171"/>
        <v>No</v>
      </c>
      <c r="P3680" s="3">
        <f t="shared" si="172"/>
        <v>24</v>
      </c>
      <c r="Q3680" s="16">
        <f t="shared" si="173"/>
        <v>60</v>
      </c>
    </row>
    <row r="3681" spans="1:17" x14ac:dyDescent="0.3">
      <c r="A3681" s="6">
        <v>42635</v>
      </c>
      <c r="B3681" s="5" t="s">
        <v>900</v>
      </c>
      <c r="C3681" s="5" t="s">
        <v>888</v>
      </c>
      <c r="D3681" s="5" t="s">
        <v>531</v>
      </c>
      <c r="E3681">
        <v>4</v>
      </c>
      <c r="F3681">
        <v>8</v>
      </c>
      <c r="G3681">
        <v>7</v>
      </c>
      <c r="H3681">
        <v>8</v>
      </c>
      <c r="I3681">
        <v>9</v>
      </c>
      <c r="J3681" s="5" t="s">
        <v>27</v>
      </c>
      <c r="K3681" s="5" t="s">
        <v>23</v>
      </c>
      <c r="L3681">
        <v>10</v>
      </c>
      <c r="M3681" s="3">
        <v>4750</v>
      </c>
      <c r="N3681" s="5" t="str">
        <f>IFERROR(INDEX(vtipo,MATCH(D3681,vcliente,0)),"Normal")</f>
        <v>Normal</v>
      </c>
      <c r="O3681" s="5" t="str">
        <f t="shared" si="171"/>
        <v>No</v>
      </c>
      <c r="P3681" s="3">
        <f t="shared" si="172"/>
        <v>32</v>
      </c>
      <c r="Q3681" s="16">
        <f t="shared" si="173"/>
        <v>64</v>
      </c>
    </row>
    <row r="3682" spans="1:17" x14ac:dyDescent="0.3">
      <c r="A3682" s="6">
        <v>42636</v>
      </c>
      <c r="B3682" s="5" t="s">
        <v>900</v>
      </c>
      <c r="C3682" s="5" t="s">
        <v>888</v>
      </c>
      <c r="D3682" s="5" t="s">
        <v>375</v>
      </c>
      <c r="E3682">
        <v>3</v>
      </c>
      <c r="F3682">
        <v>9</v>
      </c>
      <c r="G3682">
        <v>8</v>
      </c>
      <c r="H3682">
        <v>8</v>
      </c>
      <c r="I3682">
        <v>10</v>
      </c>
      <c r="J3682" s="5" t="s">
        <v>16</v>
      </c>
      <c r="K3682" s="5" t="s">
        <v>17</v>
      </c>
      <c r="L3682">
        <v>3</v>
      </c>
      <c r="M3682" s="3">
        <v>3990</v>
      </c>
      <c r="N3682" s="5" t="str">
        <f>IFERROR(INDEX(vtipo,MATCH(D3682,vcliente,0)),"Normal")</f>
        <v>Normal</v>
      </c>
      <c r="O3682" s="5" t="str">
        <f t="shared" si="171"/>
        <v>No</v>
      </c>
      <c r="P3682" s="3">
        <f t="shared" si="172"/>
        <v>35</v>
      </c>
      <c r="Q3682" s="16">
        <f t="shared" si="173"/>
        <v>70</v>
      </c>
    </row>
    <row r="3683" spans="1:17" x14ac:dyDescent="0.3">
      <c r="A3683" s="6">
        <v>42638</v>
      </c>
      <c r="B3683" s="5" t="s">
        <v>900</v>
      </c>
      <c r="C3683" s="5" t="s">
        <v>888</v>
      </c>
      <c r="D3683" s="5" t="s">
        <v>474</v>
      </c>
      <c r="E3683">
        <v>8</v>
      </c>
      <c r="F3683">
        <v>6</v>
      </c>
      <c r="G3683">
        <v>8</v>
      </c>
      <c r="H3683">
        <v>9</v>
      </c>
      <c r="I3683">
        <v>10</v>
      </c>
      <c r="J3683" s="5" t="s">
        <v>34</v>
      </c>
      <c r="K3683" s="5" t="s">
        <v>23</v>
      </c>
      <c r="L3683">
        <v>2</v>
      </c>
      <c r="M3683" s="3">
        <v>1520</v>
      </c>
      <c r="N3683" s="5" t="str">
        <f>IFERROR(INDEX(vtipo,MATCH(D3683,vcliente,0)),"Normal")</f>
        <v>Normal</v>
      </c>
      <c r="O3683" s="5" t="str">
        <f t="shared" si="171"/>
        <v>No</v>
      </c>
      <c r="P3683" s="3">
        <f t="shared" si="172"/>
        <v>35</v>
      </c>
      <c r="Q3683" s="16">
        <f t="shared" si="173"/>
        <v>70</v>
      </c>
    </row>
    <row r="3684" spans="1:17" x14ac:dyDescent="0.3">
      <c r="A3684" s="6">
        <v>42644</v>
      </c>
      <c r="B3684" s="5" t="s">
        <v>900</v>
      </c>
      <c r="C3684" s="5" t="s">
        <v>888</v>
      </c>
      <c r="D3684" s="5" t="s">
        <v>380</v>
      </c>
      <c r="E3684">
        <v>9</v>
      </c>
      <c r="F3684">
        <v>10</v>
      </c>
      <c r="G3684">
        <v>10</v>
      </c>
      <c r="H3684">
        <v>10</v>
      </c>
      <c r="I3684">
        <v>10</v>
      </c>
      <c r="J3684" s="5" t="s">
        <v>69</v>
      </c>
      <c r="K3684" s="5" t="s">
        <v>23</v>
      </c>
      <c r="L3684">
        <v>10</v>
      </c>
      <c r="M3684" s="3">
        <v>9500</v>
      </c>
      <c r="N3684" s="5" t="str">
        <f>IFERROR(INDEX(vtipo,MATCH(D3684,vcliente,0)),"Normal")</f>
        <v>Normal</v>
      </c>
      <c r="O3684" s="5" t="str">
        <f t="shared" si="171"/>
        <v>Sí</v>
      </c>
      <c r="P3684" s="3">
        <f t="shared" si="172"/>
        <v>49</v>
      </c>
      <c r="Q3684" s="16">
        <f t="shared" si="173"/>
        <v>100</v>
      </c>
    </row>
    <row r="3685" spans="1:17" x14ac:dyDescent="0.3">
      <c r="A3685" s="6">
        <v>42646</v>
      </c>
      <c r="B3685" s="5" t="s">
        <v>900</v>
      </c>
      <c r="C3685" s="5" t="s">
        <v>888</v>
      </c>
      <c r="D3685" s="5" t="s">
        <v>868</v>
      </c>
      <c r="E3685">
        <v>8</v>
      </c>
      <c r="F3685">
        <v>7</v>
      </c>
      <c r="G3685">
        <v>8</v>
      </c>
      <c r="H3685">
        <v>8</v>
      </c>
      <c r="I3685">
        <v>1</v>
      </c>
      <c r="J3685" s="5" t="s">
        <v>27</v>
      </c>
      <c r="K3685" s="5" t="s">
        <v>23</v>
      </c>
      <c r="L3685">
        <v>1</v>
      </c>
      <c r="M3685" s="3">
        <v>475</v>
      </c>
      <c r="N3685" s="5" t="str">
        <f>IFERROR(INDEX(vtipo,MATCH(D3685,vcliente,0)),"Normal")</f>
        <v>Normal</v>
      </c>
      <c r="O3685" s="5" t="str">
        <f t="shared" si="171"/>
        <v>No</v>
      </c>
      <c r="P3685" s="3">
        <f t="shared" si="172"/>
        <v>31</v>
      </c>
      <c r="Q3685" s="16">
        <f t="shared" si="173"/>
        <v>62</v>
      </c>
    </row>
    <row r="3686" spans="1:17" x14ac:dyDescent="0.3">
      <c r="A3686" s="6">
        <v>42651</v>
      </c>
      <c r="B3686" s="5" t="s">
        <v>900</v>
      </c>
      <c r="C3686" s="5" t="s">
        <v>888</v>
      </c>
      <c r="D3686" s="5" t="s">
        <v>194</v>
      </c>
      <c r="E3686">
        <v>8</v>
      </c>
      <c r="F3686">
        <v>7</v>
      </c>
      <c r="G3686">
        <v>8</v>
      </c>
      <c r="H3686">
        <v>9</v>
      </c>
      <c r="I3686">
        <v>6</v>
      </c>
      <c r="J3686" s="5" t="s">
        <v>19</v>
      </c>
      <c r="K3686" s="5" t="s">
        <v>20</v>
      </c>
      <c r="L3686">
        <v>4</v>
      </c>
      <c r="M3686" s="3">
        <v>1900</v>
      </c>
      <c r="N3686" s="5" t="str">
        <f>IFERROR(INDEX(vtipo,MATCH(D3686,vcliente,0)),"Normal")</f>
        <v>Normal</v>
      </c>
      <c r="O3686" s="5" t="str">
        <f t="shared" si="171"/>
        <v>No</v>
      </c>
      <c r="P3686" s="3">
        <f t="shared" si="172"/>
        <v>32</v>
      </c>
      <c r="Q3686" s="16">
        <f t="shared" si="173"/>
        <v>64</v>
      </c>
    </row>
    <row r="3687" spans="1:17" x14ac:dyDescent="0.3">
      <c r="A3687" s="6">
        <v>42655</v>
      </c>
      <c r="B3687" s="5" t="s">
        <v>900</v>
      </c>
      <c r="C3687" s="5" t="s">
        <v>888</v>
      </c>
      <c r="D3687" s="5" t="s">
        <v>283</v>
      </c>
      <c r="E3687">
        <v>7</v>
      </c>
      <c r="F3687">
        <v>8</v>
      </c>
      <c r="G3687">
        <v>10</v>
      </c>
      <c r="H3687">
        <v>8</v>
      </c>
      <c r="I3687">
        <v>7</v>
      </c>
      <c r="J3687" s="5" t="s">
        <v>22</v>
      </c>
      <c r="K3687" s="5" t="s">
        <v>23</v>
      </c>
      <c r="L3687">
        <v>11</v>
      </c>
      <c r="M3687" s="3">
        <v>2970</v>
      </c>
      <c r="N3687" s="5" t="str">
        <f>IFERROR(INDEX(vtipo,MATCH(D3687,vcliente,0)),"Normal")</f>
        <v>Normal</v>
      </c>
      <c r="O3687" s="5" t="str">
        <f t="shared" si="171"/>
        <v>No</v>
      </c>
      <c r="P3687" s="3">
        <f t="shared" si="172"/>
        <v>40</v>
      </c>
      <c r="Q3687" s="16">
        <f t="shared" si="173"/>
        <v>82.5</v>
      </c>
    </row>
    <row r="3688" spans="1:17" x14ac:dyDescent="0.3">
      <c r="A3688" s="6">
        <v>42655</v>
      </c>
      <c r="B3688" s="5" t="s">
        <v>900</v>
      </c>
      <c r="C3688" s="5" t="s">
        <v>888</v>
      </c>
      <c r="D3688" s="5" t="s">
        <v>714</v>
      </c>
      <c r="E3688">
        <v>8</v>
      </c>
      <c r="F3688">
        <v>10</v>
      </c>
      <c r="G3688">
        <v>10</v>
      </c>
      <c r="H3688">
        <v>7</v>
      </c>
      <c r="I3688">
        <v>7</v>
      </c>
      <c r="J3688" s="5" t="s">
        <v>59</v>
      </c>
      <c r="K3688" s="5" t="s">
        <v>17</v>
      </c>
      <c r="L3688">
        <v>6</v>
      </c>
      <c r="M3688" s="3">
        <v>2880</v>
      </c>
      <c r="N3688" s="5" t="str">
        <f>IFERROR(INDEX(vtipo,MATCH(D3688,vcliente,0)),"Normal")</f>
        <v>Platino</v>
      </c>
      <c r="O3688" s="5" t="str">
        <f t="shared" si="171"/>
        <v>Sí</v>
      </c>
      <c r="P3688" s="3">
        <f t="shared" si="172"/>
        <v>42</v>
      </c>
      <c r="Q3688" s="16">
        <f t="shared" si="173"/>
        <v>87.5</v>
      </c>
    </row>
    <row r="3689" spans="1:17" x14ac:dyDescent="0.3">
      <c r="A3689" s="6">
        <v>42662</v>
      </c>
      <c r="B3689" s="5" t="s">
        <v>900</v>
      </c>
      <c r="C3689" s="5" t="s">
        <v>888</v>
      </c>
      <c r="D3689" s="5" t="s">
        <v>874</v>
      </c>
      <c r="E3689">
        <v>9</v>
      </c>
      <c r="F3689">
        <v>3</v>
      </c>
      <c r="G3689">
        <v>9</v>
      </c>
      <c r="H3689">
        <v>6</v>
      </c>
      <c r="I3689">
        <v>9</v>
      </c>
      <c r="J3689" s="5" t="s">
        <v>86</v>
      </c>
      <c r="K3689" s="5" t="s">
        <v>20</v>
      </c>
      <c r="L3689">
        <v>13</v>
      </c>
      <c r="M3689" s="3">
        <v>13585</v>
      </c>
      <c r="N3689" s="5" t="str">
        <f>IFERROR(INDEX(vtipo,MATCH(D3689,vcliente,0)),"Normal")</f>
        <v>Normal</v>
      </c>
      <c r="O3689" s="5" t="str">
        <f t="shared" si="171"/>
        <v>No</v>
      </c>
      <c r="P3689" s="3">
        <f t="shared" si="172"/>
        <v>27</v>
      </c>
      <c r="Q3689" s="16">
        <f t="shared" si="173"/>
        <v>66</v>
      </c>
    </row>
    <row r="3690" spans="1:17" x14ac:dyDescent="0.3">
      <c r="A3690" s="6">
        <v>42663</v>
      </c>
      <c r="B3690" s="5" t="s">
        <v>900</v>
      </c>
      <c r="C3690" s="5" t="s">
        <v>888</v>
      </c>
      <c r="D3690" s="5" t="s">
        <v>819</v>
      </c>
      <c r="E3690">
        <v>7</v>
      </c>
      <c r="F3690">
        <v>7</v>
      </c>
      <c r="G3690">
        <v>6</v>
      </c>
      <c r="H3690">
        <v>8</v>
      </c>
      <c r="I3690">
        <v>9</v>
      </c>
      <c r="J3690" s="5" t="s">
        <v>82</v>
      </c>
      <c r="K3690" s="5" t="s">
        <v>17</v>
      </c>
      <c r="L3690">
        <v>10</v>
      </c>
      <c r="M3690" s="3">
        <v>11400</v>
      </c>
      <c r="N3690" s="5" t="str">
        <f>IFERROR(INDEX(vtipo,MATCH(D3690,vcliente,0)),"Normal")</f>
        <v>Normal</v>
      </c>
      <c r="O3690" s="5" t="str">
        <f t="shared" si="171"/>
        <v>No</v>
      </c>
      <c r="P3690" s="3">
        <f t="shared" si="172"/>
        <v>31</v>
      </c>
      <c r="Q3690" s="16">
        <f t="shared" si="173"/>
        <v>62</v>
      </c>
    </row>
    <row r="3691" spans="1:17" x14ac:dyDescent="0.3">
      <c r="A3691" s="6">
        <v>42663</v>
      </c>
      <c r="B3691" s="5" t="s">
        <v>900</v>
      </c>
      <c r="C3691" s="5" t="s">
        <v>888</v>
      </c>
      <c r="D3691" s="5" t="s">
        <v>52</v>
      </c>
      <c r="E3691">
        <v>8</v>
      </c>
      <c r="F3691">
        <v>9</v>
      </c>
      <c r="G3691">
        <v>7</v>
      </c>
      <c r="H3691">
        <v>6</v>
      </c>
      <c r="I3691">
        <v>7</v>
      </c>
      <c r="J3691" s="5" t="s">
        <v>36</v>
      </c>
      <c r="K3691" s="5" t="s">
        <v>23</v>
      </c>
      <c r="L3691">
        <v>9</v>
      </c>
      <c r="M3691" s="3">
        <v>5130</v>
      </c>
      <c r="N3691" s="5" t="str">
        <f>IFERROR(INDEX(vtipo,MATCH(D3691,vcliente,0)),"Normal")</f>
        <v>Normal</v>
      </c>
      <c r="O3691" s="5" t="str">
        <f t="shared" si="171"/>
        <v>No</v>
      </c>
      <c r="P3691" s="3">
        <f t="shared" si="172"/>
        <v>31</v>
      </c>
      <c r="Q3691" s="16">
        <f t="shared" si="173"/>
        <v>62</v>
      </c>
    </row>
    <row r="3692" spans="1:17" x14ac:dyDescent="0.3">
      <c r="A3692" s="6">
        <v>42664</v>
      </c>
      <c r="B3692" s="5" t="s">
        <v>900</v>
      </c>
      <c r="C3692" s="5" t="s">
        <v>888</v>
      </c>
      <c r="D3692" s="5" t="s">
        <v>554</v>
      </c>
      <c r="E3692">
        <v>8</v>
      </c>
      <c r="F3692">
        <v>8</v>
      </c>
      <c r="G3692">
        <v>9</v>
      </c>
      <c r="H3692">
        <v>9</v>
      </c>
      <c r="I3692">
        <v>8</v>
      </c>
      <c r="J3692" s="5" t="s">
        <v>78</v>
      </c>
      <c r="K3692" s="5" t="s">
        <v>20</v>
      </c>
      <c r="L3692">
        <v>3</v>
      </c>
      <c r="M3692" s="3">
        <v>1920</v>
      </c>
      <c r="N3692" s="5" t="str">
        <f>IFERROR(INDEX(vtipo,MATCH(D3692,vcliente,0)),"Normal")</f>
        <v>Oro</v>
      </c>
      <c r="O3692" s="5" t="str">
        <f t="shared" si="171"/>
        <v>No</v>
      </c>
      <c r="P3692" s="3">
        <f t="shared" si="172"/>
        <v>42</v>
      </c>
      <c r="Q3692" s="16">
        <f t="shared" si="173"/>
        <v>85</v>
      </c>
    </row>
    <row r="3693" spans="1:17" x14ac:dyDescent="0.3">
      <c r="A3693" s="6">
        <v>42664</v>
      </c>
      <c r="B3693" s="5" t="s">
        <v>900</v>
      </c>
      <c r="C3693" s="5" t="s">
        <v>888</v>
      </c>
      <c r="D3693" s="5" t="s">
        <v>426</v>
      </c>
      <c r="E3693">
        <v>7</v>
      </c>
      <c r="F3693">
        <v>9</v>
      </c>
      <c r="G3693">
        <v>8</v>
      </c>
      <c r="H3693">
        <v>10</v>
      </c>
      <c r="I3693">
        <v>9</v>
      </c>
      <c r="J3693" s="5" t="s">
        <v>82</v>
      </c>
      <c r="K3693" s="5" t="s">
        <v>17</v>
      </c>
      <c r="L3693">
        <v>7</v>
      </c>
      <c r="M3693" s="3">
        <v>7140</v>
      </c>
      <c r="N3693" s="5" t="str">
        <f>IFERROR(INDEX(vtipo,MATCH(D3693,vcliente,0)),"Normal")</f>
        <v>Platino</v>
      </c>
      <c r="O3693" s="5" t="str">
        <f t="shared" si="171"/>
        <v>No</v>
      </c>
      <c r="P3693" s="3">
        <f t="shared" si="172"/>
        <v>43</v>
      </c>
      <c r="Q3693" s="16">
        <f t="shared" si="173"/>
        <v>90</v>
      </c>
    </row>
    <row r="3694" spans="1:17" x14ac:dyDescent="0.3">
      <c r="A3694" s="6">
        <v>42669</v>
      </c>
      <c r="B3694" s="5" t="s">
        <v>900</v>
      </c>
      <c r="C3694" s="5" t="s">
        <v>888</v>
      </c>
      <c r="D3694" s="5" t="s">
        <v>353</v>
      </c>
      <c r="E3694">
        <v>2</v>
      </c>
      <c r="F3694">
        <v>10</v>
      </c>
      <c r="G3694">
        <v>10</v>
      </c>
      <c r="H3694">
        <v>9</v>
      </c>
      <c r="I3694">
        <v>2</v>
      </c>
      <c r="J3694" s="5" t="s">
        <v>71</v>
      </c>
      <c r="K3694" s="5" t="s">
        <v>20</v>
      </c>
      <c r="L3694">
        <v>4</v>
      </c>
      <c r="M3694" s="3">
        <v>4320</v>
      </c>
      <c r="N3694" s="5" t="str">
        <f>IFERROR(INDEX(vtipo,MATCH(D3694,vcliente,0)),"Normal")</f>
        <v>Normal</v>
      </c>
      <c r="O3694" s="5" t="str">
        <f t="shared" si="171"/>
        <v>Sí</v>
      </c>
      <c r="P3694" s="3">
        <f t="shared" si="172"/>
        <v>29</v>
      </c>
      <c r="Q3694" s="16">
        <f t="shared" si="173"/>
        <v>62</v>
      </c>
    </row>
    <row r="3695" spans="1:17" x14ac:dyDescent="0.3">
      <c r="A3695" s="6">
        <v>42669</v>
      </c>
      <c r="B3695" s="5" t="s">
        <v>900</v>
      </c>
      <c r="C3695" s="5" t="s">
        <v>888</v>
      </c>
      <c r="D3695" s="5" t="s">
        <v>487</v>
      </c>
      <c r="E3695">
        <v>1</v>
      </c>
      <c r="F3695">
        <v>8</v>
      </c>
      <c r="G3695">
        <v>9</v>
      </c>
      <c r="H3695">
        <v>1</v>
      </c>
      <c r="I3695">
        <v>5</v>
      </c>
      <c r="J3695" s="5" t="s">
        <v>82</v>
      </c>
      <c r="K3695" s="5" t="s">
        <v>17</v>
      </c>
      <c r="L3695">
        <v>3</v>
      </c>
      <c r="M3695" s="3">
        <v>3420</v>
      </c>
      <c r="N3695" s="5" t="str">
        <f>IFERROR(INDEX(vtipo,MATCH(D3695,vcliente,0)),"Normal")</f>
        <v>Normal</v>
      </c>
      <c r="O3695" s="5" t="str">
        <f t="shared" si="171"/>
        <v>No</v>
      </c>
      <c r="P3695" s="3">
        <f t="shared" si="172"/>
        <v>17</v>
      </c>
      <c r="Q3695" s="16">
        <f t="shared" si="173"/>
        <v>46</v>
      </c>
    </row>
    <row r="3696" spans="1:17" x14ac:dyDescent="0.3">
      <c r="A3696" s="6">
        <v>42670</v>
      </c>
      <c r="B3696" s="5" t="s">
        <v>900</v>
      </c>
      <c r="C3696" s="5" t="s">
        <v>888</v>
      </c>
      <c r="D3696" s="5" t="s">
        <v>150</v>
      </c>
      <c r="E3696">
        <v>10</v>
      </c>
      <c r="F3696">
        <v>6</v>
      </c>
      <c r="G3696">
        <v>9</v>
      </c>
      <c r="H3696">
        <v>7</v>
      </c>
      <c r="I3696">
        <v>4</v>
      </c>
      <c r="J3696" s="5" t="s">
        <v>22</v>
      </c>
      <c r="K3696" s="5" t="s">
        <v>23</v>
      </c>
      <c r="L3696">
        <v>1</v>
      </c>
      <c r="M3696" s="3">
        <v>285</v>
      </c>
      <c r="N3696" s="5" t="str">
        <f>IFERROR(INDEX(vtipo,MATCH(D3696,vcliente,0)),"Normal")</f>
        <v>Normal</v>
      </c>
      <c r="O3696" s="5" t="str">
        <f t="shared" si="171"/>
        <v>No</v>
      </c>
      <c r="P3696" s="3">
        <f t="shared" si="172"/>
        <v>26</v>
      </c>
      <c r="Q3696" s="16">
        <f t="shared" si="173"/>
        <v>64</v>
      </c>
    </row>
    <row r="3697" spans="1:17" x14ac:dyDescent="0.3">
      <c r="A3697" s="6">
        <v>42671</v>
      </c>
      <c r="B3697" s="5" t="s">
        <v>900</v>
      </c>
      <c r="C3697" s="5" t="s">
        <v>888</v>
      </c>
      <c r="D3697" s="5" t="s">
        <v>243</v>
      </c>
      <c r="E3697">
        <v>7</v>
      </c>
      <c r="F3697">
        <v>6</v>
      </c>
      <c r="G3697">
        <v>4</v>
      </c>
      <c r="H3697">
        <v>8</v>
      </c>
      <c r="I3697">
        <v>1</v>
      </c>
      <c r="J3697" s="5" t="s">
        <v>27</v>
      </c>
      <c r="K3697" s="5" t="s">
        <v>23</v>
      </c>
      <c r="L3697">
        <v>1</v>
      </c>
      <c r="M3697" s="3">
        <v>450</v>
      </c>
      <c r="N3697" s="5" t="str">
        <f>IFERROR(INDEX(vtipo,MATCH(D3697,vcliente,0)),"Normal")</f>
        <v>Normal</v>
      </c>
      <c r="O3697" s="5" t="str">
        <f t="shared" si="171"/>
        <v>No</v>
      </c>
      <c r="P3697" s="3">
        <f t="shared" si="172"/>
        <v>15</v>
      </c>
      <c r="Q3697" s="16">
        <f t="shared" si="173"/>
        <v>50</v>
      </c>
    </row>
    <row r="3698" spans="1:17" x14ac:dyDescent="0.3">
      <c r="A3698" s="6">
        <v>42674</v>
      </c>
      <c r="B3698" s="5" t="s">
        <v>900</v>
      </c>
      <c r="C3698" s="5" t="s">
        <v>888</v>
      </c>
      <c r="D3698" s="5" t="s">
        <v>256</v>
      </c>
      <c r="E3698">
        <v>10</v>
      </c>
      <c r="F3698">
        <v>9</v>
      </c>
      <c r="G3698">
        <v>10</v>
      </c>
      <c r="H3698">
        <v>9</v>
      </c>
      <c r="I3698">
        <v>8</v>
      </c>
      <c r="J3698" s="5" t="s">
        <v>25</v>
      </c>
      <c r="K3698" s="5" t="s">
        <v>17</v>
      </c>
      <c r="L3698">
        <v>5</v>
      </c>
      <c r="M3698" s="3">
        <v>1275</v>
      </c>
      <c r="N3698" s="5" t="str">
        <f>IFERROR(INDEX(vtipo,MATCH(D3698,vcliente,0)),"Normal")</f>
        <v>Platino</v>
      </c>
      <c r="O3698" s="5" t="str">
        <f t="shared" si="171"/>
        <v>Sí</v>
      </c>
      <c r="P3698" s="3">
        <f t="shared" si="172"/>
        <v>46</v>
      </c>
      <c r="Q3698" s="16">
        <f t="shared" si="173"/>
        <v>95</v>
      </c>
    </row>
    <row r="3699" spans="1:17" x14ac:dyDescent="0.3">
      <c r="A3699" s="6">
        <v>42678</v>
      </c>
      <c r="B3699" s="5" t="s">
        <v>900</v>
      </c>
      <c r="C3699" s="5" t="s">
        <v>888</v>
      </c>
      <c r="D3699" s="5" t="s">
        <v>750</v>
      </c>
      <c r="E3699">
        <v>10</v>
      </c>
      <c r="F3699">
        <v>10</v>
      </c>
      <c r="G3699">
        <v>8</v>
      </c>
      <c r="H3699">
        <v>9</v>
      </c>
      <c r="I3699">
        <v>9</v>
      </c>
      <c r="J3699" s="5" t="s">
        <v>57</v>
      </c>
      <c r="K3699" s="5" t="s">
        <v>17</v>
      </c>
      <c r="L3699">
        <v>2</v>
      </c>
      <c r="M3699" s="3">
        <v>510</v>
      </c>
      <c r="N3699" s="5" t="str">
        <f>IFERROR(INDEX(vtipo,MATCH(D3699,vcliente,0)),"Normal")</f>
        <v>Oro</v>
      </c>
      <c r="O3699" s="5" t="str">
        <f t="shared" si="171"/>
        <v>Sí</v>
      </c>
      <c r="P3699" s="3">
        <f t="shared" si="172"/>
        <v>46</v>
      </c>
      <c r="Q3699" s="16">
        <f t="shared" si="173"/>
        <v>95</v>
      </c>
    </row>
    <row r="3700" spans="1:17" x14ac:dyDescent="0.3">
      <c r="A3700" s="6">
        <v>42699</v>
      </c>
      <c r="B3700" s="5" t="s">
        <v>900</v>
      </c>
      <c r="C3700" s="5" t="s">
        <v>888</v>
      </c>
      <c r="D3700" s="5" t="s">
        <v>278</v>
      </c>
      <c r="E3700">
        <v>9</v>
      </c>
      <c r="F3700">
        <v>4</v>
      </c>
      <c r="G3700">
        <v>10</v>
      </c>
      <c r="H3700">
        <v>9</v>
      </c>
      <c r="I3700">
        <v>10</v>
      </c>
      <c r="J3700" s="5" t="s">
        <v>30</v>
      </c>
      <c r="K3700" s="5" t="s">
        <v>17</v>
      </c>
      <c r="L3700">
        <v>8</v>
      </c>
      <c r="M3700" s="3">
        <v>5760</v>
      </c>
      <c r="N3700" s="5" t="str">
        <f>IFERROR(INDEX(vtipo,MATCH(D3700,vcliente,0)),"Normal")</f>
        <v>Oro</v>
      </c>
      <c r="O3700" s="5" t="str">
        <f t="shared" si="171"/>
        <v>Sí</v>
      </c>
      <c r="P3700" s="3">
        <f t="shared" si="172"/>
        <v>38</v>
      </c>
      <c r="Q3700" s="16">
        <f t="shared" si="173"/>
        <v>76</v>
      </c>
    </row>
    <row r="3701" spans="1:17" x14ac:dyDescent="0.3">
      <c r="A3701" s="6">
        <v>42702</v>
      </c>
      <c r="B3701" s="5" t="s">
        <v>900</v>
      </c>
      <c r="C3701" s="5" t="s">
        <v>888</v>
      </c>
      <c r="D3701" s="5" t="s">
        <v>253</v>
      </c>
      <c r="E3701">
        <v>10</v>
      </c>
      <c r="F3701">
        <v>10</v>
      </c>
      <c r="G3701">
        <v>8</v>
      </c>
      <c r="H3701">
        <v>8</v>
      </c>
      <c r="I3701">
        <v>10</v>
      </c>
      <c r="J3701" s="5" t="s">
        <v>19</v>
      </c>
      <c r="K3701" s="5" t="s">
        <v>20</v>
      </c>
      <c r="L3701">
        <v>17</v>
      </c>
      <c r="M3701" s="3">
        <v>7225</v>
      </c>
      <c r="N3701" s="5" t="str">
        <f>IFERROR(INDEX(vtipo,MATCH(D3701,vcliente,0)),"Normal")</f>
        <v>Normal</v>
      </c>
      <c r="O3701" s="5" t="str">
        <f t="shared" si="171"/>
        <v>Sí</v>
      </c>
      <c r="P3701" s="3">
        <f t="shared" si="172"/>
        <v>46</v>
      </c>
      <c r="Q3701" s="16">
        <f t="shared" si="173"/>
        <v>95</v>
      </c>
    </row>
    <row r="3702" spans="1:17" x14ac:dyDescent="0.3">
      <c r="A3702" s="6">
        <v>42710</v>
      </c>
      <c r="B3702" s="5" t="s">
        <v>900</v>
      </c>
      <c r="C3702" s="5" t="s">
        <v>888</v>
      </c>
      <c r="D3702" s="5" t="s">
        <v>258</v>
      </c>
      <c r="E3702">
        <v>4</v>
      </c>
      <c r="F3702">
        <v>8</v>
      </c>
      <c r="G3702">
        <v>7</v>
      </c>
      <c r="H3702">
        <v>3</v>
      </c>
      <c r="I3702">
        <v>7</v>
      </c>
      <c r="J3702" s="5" t="s">
        <v>148</v>
      </c>
      <c r="K3702" s="5" t="s">
        <v>20</v>
      </c>
      <c r="L3702">
        <v>2</v>
      </c>
      <c r="M3702" s="3">
        <v>950</v>
      </c>
      <c r="N3702" s="5" t="str">
        <f>IFERROR(INDEX(vtipo,MATCH(D3702,vcliente,0)),"Normal")</f>
        <v>Normal</v>
      </c>
      <c r="O3702" s="5" t="str">
        <f t="shared" si="171"/>
        <v>No</v>
      </c>
      <c r="P3702" s="3">
        <f t="shared" si="172"/>
        <v>22</v>
      </c>
      <c r="Q3702" s="16">
        <f t="shared" si="173"/>
        <v>52</v>
      </c>
    </row>
    <row r="3703" spans="1:17" x14ac:dyDescent="0.3">
      <c r="A3703" s="6">
        <v>42718</v>
      </c>
      <c r="B3703" s="5" t="s">
        <v>900</v>
      </c>
      <c r="C3703" s="5" t="s">
        <v>888</v>
      </c>
      <c r="D3703" s="5" t="s">
        <v>409</v>
      </c>
      <c r="E3703">
        <v>5</v>
      </c>
      <c r="F3703">
        <v>1</v>
      </c>
      <c r="G3703">
        <v>4</v>
      </c>
      <c r="H3703">
        <v>8</v>
      </c>
      <c r="I3703">
        <v>7</v>
      </c>
      <c r="J3703" s="5" t="s">
        <v>55</v>
      </c>
      <c r="K3703" s="5" t="s">
        <v>23</v>
      </c>
      <c r="L3703">
        <v>7</v>
      </c>
      <c r="M3703" s="3">
        <v>8820</v>
      </c>
      <c r="N3703" s="5" t="str">
        <f>IFERROR(INDEX(vtipo,MATCH(D3703,vcliente,0)),"Normal")</f>
        <v>Platino</v>
      </c>
      <c r="O3703" s="5" t="str">
        <f t="shared" si="171"/>
        <v>No</v>
      </c>
      <c r="P3703" s="3">
        <f t="shared" si="172"/>
        <v>15</v>
      </c>
      <c r="Q3703" s="16">
        <f t="shared" si="173"/>
        <v>48</v>
      </c>
    </row>
    <row r="3704" spans="1:17" x14ac:dyDescent="0.3">
      <c r="A3704" s="6">
        <v>42723</v>
      </c>
      <c r="B3704" s="5" t="s">
        <v>900</v>
      </c>
      <c r="C3704" s="5" t="s">
        <v>888</v>
      </c>
      <c r="D3704" s="5" t="s">
        <v>486</v>
      </c>
      <c r="E3704">
        <v>8</v>
      </c>
      <c r="F3704">
        <v>10</v>
      </c>
      <c r="G3704">
        <v>10</v>
      </c>
      <c r="H3704">
        <v>7</v>
      </c>
      <c r="I3704">
        <v>8</v>
      </c>
      <c r="J3704" s="5" t="s">
        <v>94</v>
      </c>
      <c r="K3704" s="5" t="s">
        <v>20</v>
      </c>
      <c r="L3704">
        <v>11</v>
      </c>
      <c r="M3704" s="3">
        <v>12540</v>
      </c>
      <c r="N3704" s="5" t="str">
        <f>IFERROR(INDEX(vtipo,MATCH(D3704,vcliente,0)),"Normal")</f>
        <v>Normal</v>
      </c>
      <c r="O3704" s="5" t="str">
        <f t="shared" si="171"/>
        <v>Sí</v>
      </c>
      <c r="P3704" s="3">
        <f t="shared" si="172"/>
        <v>43</v>
      </c>
      <c r="Q3704" s="16">
        <f t="shared" si="173"/>
        <v>90</v>
      </c>
    </row>
    <row r="3705" spans="1:17" x14ac:dyDescent="0.3">
      <c r="A3705" s="6">
        <v>42724</v>
      </c>
      <c r="B3705" s="5" t="s">
        <v>900</v>
      </c>
      <c r="C3705" s="5" t="s">
        <v>888</v>
      </c>
      <c r="D3705" s="5" t="s">
        <v>85</v>
      </c>
      <c r="E3705">
        <v>9</v>
      </c>
      <c r="F3705">
        <v>10</v>
      </c>
      <c r="G3705">
        <v>10</v>
      </c>
      <c r="H3705">
        <v>9</v>
      </c>
      <c r="I3705">
        <v>10</v>
      </c>
      <c r="J3705" s="5" t="s">
        <v>32</v>
      </c>
      <c r="K3705" s="5" t="s">
        <v>20</v>
      </c>
      <c r="L3705">
        <v>11</v>
      </c>
      <c r="M3705" s="3">
        <v>5610</v>
      </c>
      <c r="N3705" s="5" t="str">
        <f>IFERROR(INDEX(vtipo,MATCH(D3705,vcliente,0)),"Normal")</f>
        <v>Oro</v>
      </c>
      <c r="O3705" s="5" t="str">
        <f t="shared" si="171"/>
        <v>Sí</v>
      </c>
      <c r="P3705" s="3">
        <f t="shared" si="172"/>
        <v>48</v>
      </c>
      <c r="Q3705" s="16">
        <f t="shared" si="173"/>
        <v>97.5</v>
      </c>
    </row>
    <row r="3706" spans="1:17" x14ac:dyDescent="0.3">
      <c r="A3706" s="6">
        <v>42729</v>
      </c>
      <c r="B3706" s="5" t="s">
        <v>900</v>
      </c>
      <c r="C3706" s="5" t="s">
        <v>888</v>
      </c>
      <c r="D3706" s="5" t="s">
        <v>411</v>
      </c>
      <c r="E3706">
        <v>8</v>
      </c>
      <c r="F3706">
        <v>9</v>
      </c>
      <c r="G3706">
        <v>8</v>
      </c>
      <c r="H3706">
        <v>7</v>
      </c>
      <c r="I3706">
        <v>10</v>
      </c>
      <c r="J3706" s="5" t="s">
        <v>82</v>
      </c>
      <c r="K3706" s="5" t="s">
        <v>17</v>
      </c>
      <c r="L3706">
        <v>17</v>
      </c>
      <c r="M3706" s="3">
        <v>16320</v>
      </c>
      <c r="N3706" s="5" t="str">
        <f>IFERROR(INDEX(vtipo,MATCH(D3706,vcliente,0)),"Normal")</f>
        <v>Platino</v>
      </c>
      <c r="O3706" s="5" t="str">
        <f t="shared" si="171"/>
        <v>No</v>
      </c>
      <c r="P3706" s="3">
        <f t="shared" si="172"/>
        <v>42</v>
      </c>
      <c r="Q3706" s="16">
        <f t="shared" si="173"/>
        <v>87.5</v>
      </c>
    </row>
    <row r="3707" spans="1:17" x14ac:dyDescent="0.3">
      <c r="A3707" s="6">
        <v>41644</v>
      </c>
      <c r="B3707" s="5" t="s">
        <v>908</v>
      </c>
      <c r="C3707" s="5" t="s">
        <v>577</v>
      </c>
      <c r="D3707" s="5" t="s">
        <v>563</v>
      </c>
      <c r="E3707">
        <v>2</v>
      </c>
      <c r="F3707">
        <v>3</v>
      </c>
      <c r="G3707">
        <v>2</v>
      </c>
      <c r="H3707">
        <v>4</v>
      </c>
      <c r="I3707">
        <v>4</v>
      </c>
      <c r="J3707" s="5" t="s">
        <v>22</v>
      </c>
      <c r="K3707" s="5" t="s">
        <v>23</v>
      </c>
      <c r="L3707">
        <v>3</v>
      </c>
      <c r="M3707" s="3">
        <v>765</v>
      </c>
      <c r="N3707" s="5" t="str">
        <f>IFERROR(INDEX(vtipo,MATCH(D3707,vcliente,0)),"Normal")</f>
        <v>Normal</v>
      </c>
      <c r="O3707" s="5" t="str">
        <f t="shared" si="171"/>
        <v>No</v>
      </c>
      <c r="P3707" s="3">
        <f t="shared" si="172"/>
        <v>0</v>
      </c>
      <c r="Q3707" s="16">
        <f t="shared" si="173"/>
        <v>26</v>
      </c>
    </row>
    <row r="3708" spans="1:17" x14ac:dyDescent="0.3">
      <c r="A3708" s="6">
        <v>41646</v>
      </c>
      <c r="B3708" s="5" t="s">
        <v>908</v>
      </c>
      <c r="C3708" s="5" t="s">
        <v>577</v>
      </c>
      <c r="D3708" s="5" t="s">
        <v>328</v>
      </c>
      <c r="E3708">
        <v>8</v>
      </c>
      <c r="F3708">
        <v>1</v>
      </c>
      <c r="G3708">
        <v>4</v>
      </c>
      <c r="H3708">
        <v>4</v>
      </c>
      <c r="I3708">
        <v>5</v>
      </c>
      <c r="J3708" s="5" t="s">
        <v>55</v>
      </c>
      <c r="K3708" s="5" t="s">
        <v>23</v>
      </c>
      <c r="L3708">
        <v>5</v>
      </c>
      <c r="M3708" s="3">
        <v>5100</v>
      </c>
      <c r="N3708" s="5" t="str">
        <f>IFERROR(INDEX(vtipo,MATCH(D3708,vcliente,0)),"Normal")</f>
        <v>Normal</v>
      </c>
      <c r="O3708" s="5" t="str">
        <f t="shared" si="171"/>
        <v>No</v>
      </c>
      <c r="P3708" s="3">
        <f t="shared" si="172"/>
        <v>8</v>
      </c>
      <c r="Q3708" s="16">
        <f t="shared" si="173"/>
        <v>42</v>
      </c>
    </row>
    <row r="3709" spans="1:17" x14ac:dyDescent="0.3">
      <c r="A3709" s="6">
        <v>41647</v>
      </c>
      <c r="B3709" s="5" t="s">
        <v>908</v>
      </c>
      <c r="C3709" s="5" t="s">
        <v>577</v>
      </c>
      <c r="D3709" s="5" t="s">
        <v>521</v>
      </c>
      <c r="E3709">
        <v>2</v>
      </c>
      <c r="F3709">
        <v>5</v>
      </c>
      <c r="G3709">
        <v>5</v>
      </c>
      <c r="H3709">
        <v>3</v>
      </c>
      <c r="I3709">
        <v>3</v>
      </c>
      <c r="J3709" s="5" t="s">
        <v>90</v>
      </c>
      <c r="K3709" s="5" t="s">
        <v>20</v>
      </c>
      <c r="L3709">
        <v>5</v>
      </c>
      <c r="M3709" s="3">
        <v>3825</v>
      </c>
      <c r="N3709" s="5" t="str">
        <f>IFERROR(INDEX(vtipo,MATCH(D3709,vcliente,0)),"Normal")</f>
        <v>Normal</v>
      </c>
      <c r="O3709" s="5" t="str">
        <f t="shared" si="171"/>
        <v>No</v>
      </c>
      <c r="P3709" s="3">
        <f t="shared" si="172"/>
        <v>0</v>
      </c>
      <c r="Q3709" s="16">
        <f t="shared" si="173"/>
        <v>32</v>
      </c>
    </row>
    <row r="3710" spans="1:17" x14ac:dyDescent="0.3">
      <c r="A3710" s="6">
        <v>41648</v>
      </c>
      <c r="B3710" s="5" t="s">
        <v>908</v>
      </c>
      <c r="C3710" s="5" t="s">
        <v>577</v>
      </c>
      <c r="D3710" s="5" t="s">
        <v>705</v>
      </c>
      <c r="E3710">
        <v>3</v>
      </c>
      <c r="F3710">
        <v>9</v>
      </c>
      <c r="G3710">
        <v>5</v>
      </c>
      <c r="H3710">
        <v>3</v>
      </c>
      <c r="I3710">
        <v>5</v>
      </c>
      <c r="J3710" s="5" t="s">
        <v>94</v>
      </c>
      <c r="K3710" s="5" t="s">
        <v>20</v>
      </c>
      <c r="L3710">
        <v>12</v>
      </c>
      <c r="M3710" s="3">
        <v>10200</v>
      </c>
      <c r="N3710" s="5" t="str">
        <f>IFERROR(INDEX(vtipo,MATCH(D3710,vcliente,0)),"Normal")</f>
        <v>Platino</v>
      </c>
      <c r="O3710" s="5" t="str">
        <f t="shared" si="171"/>
        <v>No</v>
      </c>
      <c r="P3710" s="3">
        <f t="shared" si="172"/>
        <v>9</v>
      </c>
      <c r="Q3710" s="16">
        <f t="shared" si="173"/>
        <v>44</v>
      </c>
    </row>
    <row r="3711" spans="1:17" x14ac:dyDescent="0.3">
      <c r="A3711" s="6">
        <v>41648</v>
      </c>
      <c r="B3711" s="5" t="s">
        <v>908</v>
      </c>
      <c r="C3711" s="5" t="s">
        <v>577</v>
      </c>
      <c r="D3711" s="5" t="s">
        <v>778</v>
      </c>
      <c r="E3711">
        <v>6</v>
      </c>
      <c r="F3711">
        <v>1</v>
      </c>
      <c r="G3711">
        <v>4</v>
      </c>
      <c r="H3711">
        <v>1</v>
      </c>
      <c r="I3711">
        <v>7</v>
      </c>
      <c r="J3711" s="5" t="s">
        <v>90</v>
      </c>
      <c r="K3711" s="5" t="s">
        <v>20</v>
      </c>
      <c r="L3711">
        <v>9</v>
      </c>
      <c r="M3711" s="3">
        <v>6480</v>
      </c>
      <c r="N3711" s="5" t="str">
        <f>IFERROR(INDEX(vtipo,MATCH(D3711,vcliente,0)),"Normal")</f>
        <v>Platino</v>
      </c>
      <c r="O3711" s="5" t="str">
        <f t="shared" si="171"/>
        <v>No</v>
      </c>
      <c r="P3711" s="3">
        <f t="shared" si="172"/>
        <v>7</v>
      </c>
      <c r="Q3711" s="16">
        <f t="shared" si="173"/>
        <v>36</v>
      </c>
    </row>
    <row r="3712" spans="1:17" x14ac:dyDescent="0.3">
      <c r="A3712" s="6">
        <v>41650</v>
      </c>
      <c r="B3712" s="5" t="s">
        <v>908</v>
      </c>
      <c r="C3712" s="5" t="s">
        <v>577</v>
      </c>
      <c r="D3712" s="5" t="s">
        <v>763</v>
      </c>
      <c r="E3712">
        <v>7</v>
      </c>
      <c r="F3712">
        <v>7</v>
      </c>
      <c r="G3712">
        <v>10</v>
      </c>
      <c r="H3712">
        <v>4</v>
      </c>
      <c r="I3712">
        <v>10</v>
      </c>
      <c r="J3712" s="5" t="s">
        <v>36</v>
      </c>
      <c r="K3712" s="5" t="s">
        <v>23</v>
      </c>
      <c r="L3712">
        <v>7</v>
      </c>
      <c r="M3712" s="3">
        <v>3570</v>
      </c>
      <c r="N3712" s="5" t="str">
        <f>IFERROR(INDEX(vtipo,MATCH(D3712,vcliente,0)),"Normal")</f>
        <v>Platino</v>
      </c>
      <c r="O3712" s="5" t="str">
        <f t="shared" si="171"/>
        <v>Sí</v>
      </c>
      <c r="P3712" s="3">
        <f t="shared" si="172"/>
        <v>34</v>
      </c>
      <c r="Q3712" s="16">
        <f t="shared" si="173"/>
        <v>68</v>
      </c>
    </row>
    <row r="3713" spans="1:17" x14ac:dyDescent="0.3">
      <c r="A3713" s="6">
        <v>41651</v>
      </c>
      <c r="B3713" s="5" t="s">
        <v>908</v>
      </c>
      <c r="C3713" s="5" t="s">
        <v>577</v>
      </c>
      <c r="D3713" s="5" t="s">
        <v>307</v>
      </c>
      <c r="E3713">
        <v>5</v>
      </c>
      <c r="F3713">
        <v>6</v>
      </c>
      <c r="G3713">
        <v>3</v>
      </c>
      <c r="H3713">
        <v>9</v>
      </c>
      <c r="I3713">
        <v>2</v>
      </c>
      <c r="J3713" s="5" t="s">
        <v>40</v>
      </c>
      <c r="K3713" s="5" t="s">
        <v>23</v>
      </c>
      <c r="L3713">
        <v>2</v>
      </c>
      <c r="M3713" s="3">
        <v>1190</v>
      </c>
      <c r="N3713" s="5" t="str">
        <f>IFERROR(INDEX(vtipo,MATCH(D3713,vcliente,0)),"Normal")</f>
        <v>Normal</v>
      </c>
      <c r="O3713" s="5" t="str">
        <f t="shared" si="171"/>
        <v>No</v>
      </c>
      <c r="P3713" s="3">
        <f t="shared" si="172"/>
        <v>9</v>
      </c>
      <c r="Q3713" s="16">
        <f t="shared" si="173"/>
        <v>46</v>
      </c>
    </row>
    <row r="3714" spans="1:17" x14ac:dyDescent="0.3">
      <c r="A3714" s="6">
        <v>41653</v>
      </c>
      <c r="B3714" s="5" t="s">
        <v>908</v>
      </c>
      <c r="C3714" s="5" t="s">
        <v>577</v>
      </c>
      <c r="D3714" s="5" t="s">
        <v>691</v>
      </c>
      <c r="E3714">
        <v>4</v>
      </c>
      <c r="F3714">
        <v>3</v>
      </c>
      <c r="G3714">
        <v>3</v>
      </c>
      <c r="H3714">
        <v>5</v>
      </c>
      <c r="I3714">
        <v>0</v>
      </c>
      <c r="J3714" s="5" t="s">
        <v>69</v>
      </c>
      <c r="K3714" s="5" t="s">
        <v>23</v>
      </c>
      <c r="L3714">
        <v>6</v>
      </c>
      <c r="M3714" s="3">
        <v>5100</v>
      </c>
      <c r="N3714" s="5" t="str">
        <f>IFERROR(INDEX(vtipo,MATCH(D3714,vcliente,0)),"Normal")</f>
        <v>Normal</v>
      </c>
      <c r="O3714" s="5" t="str">
        <f t="shared" si="171"/>
        <v>No</v>
      </c>
      <c r="P3714" s="3">
        <f t="shared" si="172"/>
        <v>0</v>
      </c>
      <c r="Q3714" s="16">
        <f t="shared" si="173"/>
        <v>30</v>
      </c>
    </row>
    <row r="3715" spans="1:17" x14ac:dyDescent="0.3">
      <c r="A3715" s="6">
        <v>41653</v>
      </c>
      <c r="B3715" s="5" t="s">
        <v>908</v>
      </c>
      <c r="C3715" s="5" t="s">
        <v>577</v>
      </c>
      <c r="D3715" s="5" t="s">
        <v>736</v>
      </c>
      <c r="E3715">
        <v>5</v>
      </c>
      <c r="F3715">
        <v>8</v>
      </c>
      <c r="G3715">
        <v>3</v>
      </c>
      <c r="H3715">
        <v>0</v>
      </c>
      <c r="I3715">
        <v>8</v>
      </c>
      <c r="J3715" s="5" t="s">
        <v>32</v>
      </c>
      <c r="K3715" s="5" t="s">
        <v>20</v>
      </c>
      <c r="L3715">
        <v>7</v>
      </c>
      <c r="M3715" s="3">
        <v>3570</v>
      </c>
      <c r="N3715" s="5" t="str">
        <f>IFERROR(INDEX(vtipo,MATCH(D3715,vcliente,0)),"Normal")</f>
        <v>Normal</v>
      </c>
      <c r="O3715" s="5" t="str">
        <f t="shared" ref="O3715:O3778" si="174">IF(OR(COUNTIF(E3715:I3715,10)&gt;=2,AND(MONTH(A3715)=10,L3715&gt;=15)),"Sí","No")</f>
        <v>No</v>
      </c>
      <c r="P3715" s="3">
        <f t="shared" ref="P3715:P3778" si="175">SUMIF(E3715:I3715,"&gt;=7")</f>
        <v>16</v>
      </c>
      <c r="Q3715" s="16">
        <f t="shared" ref="Q3715:Q3778" si="176">(SUM(E3715:I3715)-MIN(E3715:I3715))*IF(MIN(E3715:I3715)&gt;=7,2.5,2)</f>
        <v>48</v>
      </c>
    </row>
    <row r="3716" spans="1:17" x14ac:dyDescent="0.3">
      <c r="A3716" s="6">
        <v>41656</v>
      </c>
      <c r="B3716" s="5" t="s">
        <v>908</v>
      </c>
      <c r="C3716" s="5" t="s">
        <v>577</v>
      </c>
      <c r="D3716" s="5" t="s">
        <v>399</v>
      </c>
      <c r="E3716">
        <v>5</v>
      </c>
      <c r="F3716">
        <v>7</v>
      </c>
      <c r="G3716">
        <v>8</v>
      </c>
      <c r="H3716">
        <v>7</v>
      </c>
      <c r="I3716">
        <v>5</v>
      </c>
      <c r="J3716" s="5" t="s">
        <v>59</v>
      </c>
      <c r="K3716" s="5" t="s">
        <v>17</v>
      </c>
      <c r="L3716">
        <v>5</v>
      </c>
      <c r="M3716" s="3">
        <v>2550</v>
      </c>
      <c r="N3716" s="5" t="str">
        <f>IFERROR(INDEX(vtipo,MATCH(D3716,vcliente,0)),"Normal")</f>
        <v>Normal</v>
      </c>
      <c r="O3716" s="5" t="str">
        <f t="shared" si="174"/>
        <v>No</v>
      </c>
      <c r="P3716" s="3">
        <f t="shared" si="175"/>
        <v>22</v>
      </c>
      <c r="Q3716" s="16">
        <f t="shared" si="176"/>
        <v>54</v>
      </c>
    </row>
    <row r="3717" spans="1:17" x14ac:dyDescent="0.3">
      <c r="A3717" s="6">
        <v>41660</v>
      </c>
      <c r="B3717" s="5" t="s">
        <v>908</v>
      </c>
      <c r="C3717" s="5" t="s">
        <v>577</v>
      </c>
      <c r="D3717" s="5" t="s">
        <v>149</v>
      </c>
      <c r="E3717">
        <v>1</v>
      </c>
      <c r="F3717">
        <v>3</v>
      </c>
      <c r="G3717">
        <v>1</v>
      </c>
      <c r="H3717">
        <v>5</v>
      </c>
      <c r="I3717">
        <v>5</v>
      </c>
      <c r="J3717" s="5" t="s">
        <v>82</v>
      </c>
      <c r="K3717" s="5" t="s">
        <v>17</v>
      </c>
      <c r="L3717">
        <v>5</v>
      </c>
      <c r="M3717" s="3">
        <v>5100</v>
      </c>
      <c r="N3717" s="5" t="str">
        <f>IFERROR(INDEX(vtipo,MATCH(D3717,vcliente,0)),"Normal")</f>
        <v>Normal</v>
      </c>
      <c r="O3717" s="5" t="str">
        <f t="shared" si="174"/>
        <v>No</v>
      </c>
      <c r="P3717" s="3">
        <f t="shared" si="175"/>
        <v>0</v>
      </c>
      <c r="Q3717" s="16">
        <f t="shared" si="176"/>
        <v>28</v>
      </c>
    </row>
    <row r="3718" spans="1:17" x14ac:dyDescent="0.3">
      <c r="A3718" s="6">
        <v>41664</v>
      </c>
      <c r="B3718" s="5" t="s">
        <v>908</v>
      </c>
      <c r="C3718" s="5" t="s">
        <v>577</v>
      </c>
      <c r="D3718" s="5" t="s">
        <v>493</v>
      </c>
      <c r="E3718">
        <v>0</v>
      </c>
      <c r="F3718">
        <v>0</v>
      </c>
      <c r="G3718">
        <v>1</v>
      </c>
      <c r="H3718">
        <v>2</v>
      </c>
      <c r="I3718">
        <v>1</v>
      </c>
      <c r="J3718" s="5" t="s">
        <v>36</v>
      </c>
      <c r="K3718" s="5" t="s">
        <v>23</v>
      </c>
      <c r="L3718">
        <v>8</v>
      </c>
      <c r="M3718" s="3">
        <v>4080</v>
      </c>
      <c r="N3718" s="5" t="str">
        <f>IFERROR(INDEX(vtipo,MATCH(D3718,vcliente,0)),"Normal")</f>
        <v>Normal</v>
      </c>
      <c r="O3718" s="5" t="str">
        <f t="shared" si="174"/>
        <v>No</v>
      </c>
      <c r="P3718" s="3">
        <f t="shared" si="175"/>
        <v>0</v>
      </c>
      <c r="Q3718" s="16">
        <f t="shared" si="176"/>
        <v>8</v>
      </c>
    </row>
    <row r="3719" spans="1:17" x14ac:dyDescent="0.3">
      <c r="A3719" s="6">
        <v>41665</v>
      </c>
      <c r="B3719" s="5" t="s">
        <v>908</v>
      </c>
      <c r="C3719" s="5" t="s">
        <v>577</v>
      </c>
      <c r="D3719" s="5" t="s">
        <v>726</v>
      </c>
      <c r="E3719">
        <v>2</v>
      </c>
      <c r="F3719">
        <v>2</v>
      </c>
      <c r="G3719">
        <v>2</v>
      </c>
      <c r="H3719">
        <v>3</v>
      </c>
      <c r="I3719">
        <v>6</v>
      </c>
      <c r="J3719" s="5" t="s">
        <v>63</v>
      </c>
      <c r="K3719" s="5" t="s">
        <v>17</v>
      </c>
      <c r="L3719">
        <v>6</v>
      </c>
      <c r="M3719" s="3">
        <v>3060</v>
      </c>
      <c r="N3719" s="5" t="str">
        <f>IFERROR(INDEX(vtipo,MATCH(D3719,vcliente,0)),"Normal")</f>
        <v>Normal</v>
      </c>
      <c r="O3719" s="5" t="str">
        <f t="shared" si="174"/>
        <v>No</v>
      </c>
      <c r="P3719" s="3">
        <f t="shared" si="175"/>
        <v>0</v>
      </c>
      <c r="Q3719" s="16">
        <f t="shared" si="176"/>
        <v>26</v>
      </c>
    </row>
    <row r="3720" spans="1:17" x14ac:dyDescent="0.3">
      <c r="A3720" s="6">
        <v>41665</v>
      </c>
      <c r="B3720" s="5" t="s">
        <v>908</v>
      </c>
      <c r="C3720" s="5" t="s">
        <v>577</v>
      </c>
      <c r="D3720" s="5" t="s">
        <v>172</v>
      </c>
      <c r="E3720">
        <v>3</v>
      </c>
      <c r="F3720">
        <v>1</v>
      </c>
      <c r="G3720">
        <v>2</v>
      </c>
      <c r="H3720">
        <v>0</v>
      </c>
      <c r="I3720">
        <v>4</v>
      </c>
      <c r="J3720" s="5" t="s">
        <v>69</v>
      </c>
      <c r="K3720" s="5" t="s">
        <v>23</v>
      </c>
      <c r="L3720">
        <v>13</v>
      </c>
      <c r="M3720" s="3">
        <v>11050</v>
      </c>
      <c r="N3720" s="5" t="str">
        <f>IFERROR(INDEX(vtipo,MATCH(D3720,vcliente,0)),"Normal")</f>
        <v>Normal</v>
      </c>
      <c r="O3720" s="5" t="str">
        <f t="shared" si="174"/>
        <v>No</v>
      </c>
      <c r="P3720" s="3">
        <f t="shared" si="175"/>
        <v>0</v>
      </c>
      <c r="Q3720" s="16">
        <f t="shared" si="176"/>
        <v>20</v>
      </c>
    </row>
    <row r="3721" spans="1:17" x14ac:dyDescent="0.3">
      <c r="A3721" s="6">
        <v>41665</v>
      </c>
      <c r="B3721" s="5" t="s">
        <v>908</v>
      </c>
      <c r="C3721" s="5" t="s">
        <v>577</v>
      </c>
      <c r="D3721" s="5" t="s">
        <v>369</v>
      </c>
      <c r="E3721">
        <v>3</v>
      </c>
      <c r="F3721">
        <v>3</v>
      </c>
      <c r="G3721">
        <v>0</v>
      </c>
      <c r="H3721">
        <v>3</v>
      </c>
      <c r="I3721">
        <v>3</v>
      </c>
      <c r="J3721" s="5" t="s">
        <v>19</v>
      </c>
      <c r="K3721" s="5" t="s">
        <v>20</v>
      </c>
      <c r="L3721">
        <v>8</v>
      </c>
      <c r="M3721" s="3">
        <v>3400</v>
      </c>
      <c r="N3721" s="5" t="str">
        <f>IFERROR(INDEX(vtipo,MATCH(D3721,vcliente,0)),"Normal")</f>
        <v>Normal</v>
      </c>
      <c r="O3721" s="5" t="str">
        <f t="shared" si="174"/>
        <v>No</v>
      </c>
      <c r="P3721" s="3">
        <f t="shared" si="175"/>
        <v>0</v>
      </c>
      <c r="Q3721" s="16">
        <f t="shared" si="176"/>
        <v>24</v>
      </c>
    </row>
    <row r="3722" spans="1:17" x14ac:dyDescent="0.3">
      <c r="A3722" s="6">
        <v>41670</v>
      </c>
      <c r="B3722" s="5" t="s">
        <v>908</v>
      </c>
      <c r="C3722" s="5" t="s">
        <v>577</v>
      </c>
      <c r="D3722" s="5" t="s">
        <v>128</v>
      </c>
      <c r="E3722">
        <v>0</v>
      </c>
      <c r="F3722">
        <v>6</v>
      </c>
      <c r="G3722">
        <v>4</v>
      </c>
      <c r="H3722">
        <v>5</v>
      </c>
      <c r="I3722">
        <v>6</v>
      </c>
      <c r="J3722" s="5" t="s">
        <v>94</v>
      </c>
      <c r="K3722" s="5" t="s">
        <v>20</v>
      </c>
      <c r="L3722">
        <v>6</v>
      </c>
      <c r="M3722" s="3">
        <v>5100</v>
      </c>
      <c r="N3722" s="5" t="str">
        <f>IFERROR(INDEX(vtipo,MATCH(D3722,vcliente,0)),"Normal")</f>
        <v>Normal</v>
      </c>
      <c r="O3722" s="5" t="str">
        <f t="shared" si="174"/>
        <v>No</v>
      </c>
      <c r="P3722" s="3">
        <f t="shared" si="175"/>
        <v>0</v>
      </c>
      <c r="Q3722" s="16">
        <f t="shared" si="176"/>
        <v>42</v>
      </c>
    </row>
    <row r="3723" spans="1:17" x14ac:dyDescent="0.3">
      <c r="A3723" s="6">
        <v>41672</v>
      </c>
      <c r="B3723" s="5" t="s">
        <v>908</v>
      </c>
      <c r="C3723" s="5" t="s">
        <v>577</v>
      </c>
      <c r="D3723" s="5" t="s">
        <v>486</v>
      </c>
      <c r="E3723">
        <v>4</v>
      </c>
      <c r="F3723">
        <v>5</v>
      </c>
      <c r="G3723">
        <v>6</v>
      </c>
      <c r="H3723">
        <v>1</v>
      </c>
      <c r="I3723">
        <v>2</v>
      </c>
      <c r="J3723" s="5" t="s">
        <v>40</v>
      </c>
      <c r="K3723" s="5" t="s">
        <v>23</v>
      </c>
      <c r="L3723">
        <v>11</v>
      </c>
      <c r="M3723" s="3">
        <v>6930</v>
      </c>
      <c r="N3723" s="5" t="str">
        <f>IFERROR(INDEX(vtipo,MATCH(D3723,vcliente,0)),"Normal")</f>
        <v>Normal</v>
      </c>
      <c r="O3723" s="5" t="str">
        <f t="shared" si="174"/>
        <v>No</v>
      </c>
      <c r="P3723" s="3">
        <f t="shared" si="175"/>
        <v>0</v>
      </c>
      <c r="Q3723" s="16">
        <f t="shared" si="176"/>
        <v>34</v>
      </c>
    </row>
    <row r="3724" spans="1:17" x14ac:dyDescent="0.3">
      <c r="A3724" s="6">
        <v>41672</v>
      </c>
      <c r="B3724" s="5" t="s">
        <v>908</v>
      </c>
      <c r="C3724" s="5" t="s">
        <v>577</v>
      </c>
      <c r="D3724" s="5" t="s">
        <v>330</v>
      </c>
      <c r="E3724">
        <v>0</v>
      </c>
      <c r="F3724">
        <v>4</v>
      </c>
      <c r="G3724">
        <v>2</v>
      </c>
      <c r="H3724">
        <v>2</v>
      </c>
      <c r="I3724">
        <v>4</v>
      </c>
      <c r="J3724" s="5" t="s">
        <v>82</v>
      </c>
      <c r="K3724" s="5" t="s">
        <v>17</v>
      </c>
      <c r="L3724">
        <v>18</v>
      </c>
      <c r="M3724" s="3">
        <v>19440</v>
      </c>
      <c r="N3724" s="5" t="str">
        <f>IFERROR(INDEX(vtipo,MATCH(D3724,vcliente,0)),"Normal")</f>
        <v>Normal</v>
      </c>
      <c r="O3724" s="5" t="str">
        <f t="shared" si="174"/>
        <v>No</v>
      </c>
      <c r="P3724" s="3">
        <f t="shared" si="175"/>
        <v>0</v>
      </c>
      <c r="Q3724" s="16">
        <f t="shared" si="176"/>
        <v>24</v>
      </c>
    </row>
    <row r="3725" spans="1:17" x14ac:dyDescent="0.3">
      <c r="A3725" s="6">
        <v>41672</v>
      </c>
      <c r="B3725" s="5" t="s">
        <v>908</v>
      </c>
      <c r="C3725" s="5" t="s">
        <v>577</v>
      </c>
      <c r="D3725" s="5" t="s">
        <v>632</v>
      </c>
      <c r="E3725">
        <v>3</v>
      </c>
      <c r="F3725">
        <v>2</v>
      </c>
      <c r="G3725">
        <v>4</v>
      </c>
      <c r="H3725">
        <v>5</v>
      </c>
      <c r="I3725">
        <v>8</v>
      </c>
      <c r="J3725" s="5" t="s">
        <v>19</v>
      </c>
      <c r="K3725" s="5" t="s">
        <v>20</v>
      </c>
      <c r="L3725">
        <v>8</v>
      </c>
      <c r="M3725" s="3">
        <v>3200</v>
      </c>
      <c r="N3725" s="5" t="str">
        <f>IFERROR(INDEX(vtipo,MATCH(D3725,vcliente,0)),"Normal")</f>
        <v>Oro</v>
      </c>
      <c r="O3725" s="5" t="str">
        <f t="shared" si="174"/>
        <v>No</v>
      </c>
      <c r="P3725" s="3">
        <f t="shared" si="175"/>
        <v>8</v>
      </c>
      <c r="Q3725" s="16">
        <f t="shared" si="176"/>
        <v>40</v>
      </c>
    </row>
    <row r="3726" spans="1:17" x14ac:dyDescent="0.3">
      <c r="A3726" s="6">
        <v>41675</v>
      </c>
      <c r="B3726" s="5" t="s">
        <v>908</v>
      </c>
      <c r="C3726" s="5" t="s">
        <v>577</v>
      </c>
      <c r="D3726" s="5" t="s">
        <v>883</v>
      </c>
      <c r="E3726">
        <v>6</v>
      </c>
      <c r="F3726">
        <v>4</v>
      </c>
      <c r="G3726">
        <v>6</v>
      </c>
      <c r="H3726">
        <v>3</v>
      </c>
      <c r="I3726">
        <v>4</v>
      </c>
      <c r="J3726" s="5" t="s">
        <v>63</v>
      </c>
      <c r="K3726" s="5" t="s">
        <v>17</v>
      </c>
      <c r="L3726">
        <v>6</v>
      </c>
      <c r="M3726" s="3">
        <v>3240</v>
      </c>
      <c r="N3726" s="5" t="str">
        <f>IFERROR(INDEX(vtipo,MATCH(D3726,vcliente,0)),"Normal")</f>
        <v>Normal</v>
      </c>
      <c r="O3726" s="5" t="str">
        <f t="shared" si="174"/>
        <v>No</v>
      </c>
      <c r="P3726" s="3">
        <f t="shared" si="175"/>
        <v>0</v>
      </c>
      <c r="Q3726" s="16">
        <f t="shared" si="176"/>
        <v>40</v>
      </c>
    </row>
    <row r="3727" spans="1:17" x14ac:dyDescent="0.3">
      <c r="A3727" s="6">
        <v>41677</v>
      </c>
      <c r="B3727" s="5" t="s">
        <v>908</v>
      </c>
      <c r="C3727" s="5" t="s">
        <v>577</v>
      </c>
      <c r="D3727" s="5" t="s">
        <v>418</v>
      </c>
      <c r="E3727">
        <v>6</v>
      </c>
      <c r="F3727">
        <v>3</v>
      </c>
      <c r="G3727">
        <v>5</v>
      </c>
      <c r="H3727">
        <v>3</v>
      </c>
      <c r="I3727">
        <v>4</v>
      </c>
      <c r="J3727" s="5" t="s">
        <v>59</v>
      </c>
      <c r="K3727" s="5" t="s">
        <v>17</v>
      </c>
      <c r="L3727">
        <v>6</v>
      </c>
      <c r="M3727" s="3">
        <v>3240</v>
      </c>
      <c r="N3727" s="5" t="str">
        <f>IFERROR(INDEX(vtipo,MATCH(D3727,vcliente,0)),"Normal")</f>
        <v>Oro</v>
      </c>
      <c r="O3727" s="5" t="str">
        <f t="shared" si="174"/>
        <v>No</v>
      </c>
      <c r="P3727" s="3">
        <f t="shared" si="175"/>
        <v>0</v>
      </c>
      <c r="Q3727" s="16">
        <f t="shared" si="176"/>
        <v>36</v>
      </c>
    </row>
    <row r="3728" spans="1:17" x14ac:dyDescent="0.3">
      <c r="A3728" s="6">
        <v>41681</v>
      </c>
      <c r="B3728" s="5" t="s">
        <v>908</v>
      </c>
      <c r="C3728" s="5" t="s">
        <v>577</v>
      </c>
      <c r="D3728" s="5" t="s">
        <v>804</v>
      </c>
      <c r="E3728">
        <v>5</v>
      </c>
      <c r="F3728">
        <v>6</v>
      </c>
      <c r="G3728">
        <v>5</v>
      </c>
      <c r="H3728">
        <v>6</v>
      </c>
      <c r="I3728">
        <v>4</v>
      </c>
      <c r="J3728" s="5" t="s">
        <v>55</v>
      </c>
      <c r="K3728" s="5" t="s">
        <v>23</v>
      </c>
      <c r="L3728">
        <v>3</v>
      </c>
      <c r="M3728" s="3">
        <v>3240</v>
      </c>
      <c r="N3728" s="5" t="str">
        <f>IFERROR(INDEX(vtipo,MATCH(D3728,vcliente,0)),"Normal")</f>
        <v>Normal</v>
      </c>
      <c r="O3728" s="5" t="str">
        <f t="shared" si="174"/>
        <v>No</v>
      </c>
      <c r="P3728" s="3">
        <f t="shared" si="175"/>
        <v>0</v>
      </c>
      <c r="Q3728" s="16">
        <f t="shared" si="176"/>
        <v>44</v>
      </c>
    </row>
    <row r="3729" spans="1:17" x14ac:dyDescent="0.3">
      <c r="A3729" s="6">
        <v>41682</v>
      </c>
      <c r="B3729" s="5" t="s">
        <v>908</v>
      </c>
      <c r="C3729" s="5" t="s">
        <v>577</v>
      </c>
      <c r="D3729" s="5" t="s">
        <v>278</v>
      </c>
      <c r="E3729">
        <v>0</v>
      </c>
      <c r="F3729">
        <v>9</v>
      </c>
      <c r="G3729">
        <v>3</v>
      </c>
      <c r="H3729">
        <v>2</v>
      </c>
      <c r="I3729">
        <v>0</v>
      </c>
      <c r="J3729" s="5" t="s">
        <v>53</v>
      </c>
      <c r="K3729" s="5" t="s">
        <v>17</v>
      </c>
      <c r="L3729">
        <v>4</v>
      </c>
      <c r="M3729" s="3">
        <v>3200</v>
      </c>
      <c r="N3729" s="5" t="str">
        <f>IFERROR(INDEX(vtipo,MATCH(D3729,vcliente,0)),"Normal")</f>
        <v>Oro</v>
      </c>
      <c r="O3729" s="5" t="str">
        <f t="shared" si="174"/>
        <v>No</v>
      </c>
      <c r="P3729" s="3">
        <f t="shared" si="175"/>
        <v>9</v>
      </c>
      <c r="Q3729" s="16">
        <f t="shared" si="176"/>
        <v>28</v>
      </c>
    </row>
    <row r="3730" spans="1:17" x14ac:dyDescent="0.3">
      <c r="A3730" s="6">
        <v>41687</v>
      </c>
      <c r="B3730" s="5" t="s">
        <v>908</v>
      </c>
      <c r="C3730" s="5" t="s">
        <v>577</v>
      </c>
      <c r="D3730" s="5" t="s">
        <v>872</v>
      </c>
      <c r="E3730">
        <v>3</v>
      </c>
      <c r="F3730">
        <v>10</v>
      </c>
      <c r="G3730">
        <v>5</v>
      </c>
      <c r="H3730">
        <v>4</v>
      </c>
      <c r="I3730">
        <v>4</v>
      </c>
      <c r="J3730" s="5" t="s">
        <v>99</v>
      </c>
      <c r="K3730" s="5" t="s">
        <v>23</v>
      </c>
      <c r="L3730">
        <v>5</v>
      </c>
      <c r="M3730" s="3">
        <v>5400</v>
      </c>
      <c r="N3730" s="5" t="str">
        <f>IFERROR(INDEX(vtipo,MATCH(D3730,vcliente,0)),"Normal")</f>
        <v>Normal</v>
      </c>
      <c r="O3730" s="5" t="str">
        <f t="shared" si="174"/>
        <v>No</v>
      </c>
      <c r="P3730" s="3">
        <f t="shared" si="175"/>
        <v>10</v>
      </c>
      <c r="Q3730" s="16">
        <f t="shared" si="176"/>
        <v>46</v>
      </c>
    </row>
    <row r="3731" spans="1:17" x14ac:dyDescent="0.3">
      <c r="A3731" s="6">
        <v>41688</v>
      </c>
      <c r="B3731" s="5" t="s">
        <v>908</v>
      </c>
      <c r="C3731" s="5" t="s">
        <v>577</v>
      </c>
      <c r="D3731" s="5" t="s">
        <v>640</v>
      </c>
      <c r="E3731">
        <v>2</v>
      </c>
      <c r="F3731">
        <v>2</v>
      </c>
      <c r="G3731">
        <v>0</v>
      </c>
      <c r="H3731">
        <v>2</v>
      </c>
      <c r="I3731">
        <v>3</v>
      </c>
      <c r="J3731" s="5" t="s">
        <v>55</v>
      </c>
      <c r="K3731" s="5" t="s">
        <v>23</v>
      </c>
      <c r="L3731">
        <v>4</v>
      </c>
      <c r="M3731" s="3">
        <v>4320</v>
      </c>
      <c r="N3731" s="5" t="str">
        <f>IFERROR(INDEX(vtipo,MATCH(D3731,vcliente,0)),"Normal")</f>
        <v>Normal</v>
      </c>
      <c r="O3731" s="5" t="str">
        <f t="shared" si="174"/>
        <v>No</v>
      </c>
      <c r="P3731" s="3">
        <f t="shared" si="175"/>
        <v>0</v>
      </c>
      <c r="Q3731" s="16">
        <f t="shared" si="176"/>
        <v>18</v>
      </c>
    </row>
    <row r="3732" spans="1:17" x14ac:dyDescent="0.3">
      <c r="A3732" s="6">
        <v>41689</v>
      </c>
      <c r="B3732" s="5" t="s">
        <v>908</v>
      </c>
      <c r="C3732" s="5" t="s">
        <v>577</v>
      </c>
      <c r="D3732" s="5" t="s">
        <v>894</v>
      </c>
      <c r="E3732">
        <v>6</v>
      </c>
      <c r="F3732">
        <v>2</v>
      </c>
      <c r="G3732">
        <v>2</v>
      </c>
      <c r="H3732">
        <v>4</v>
      </c>
      <c r="I3732">
        <v>4</v>
      </c>
      <c r="J3732" s="5" t="s">
        <v>71</v>
      </c>
      <c r="K3732" s="5" t="s">
        <v>20</v>
      </c>
      <c r="L3732">
        <v>7</v>
      </c>
      <c r="M3732" s="3">
        <v>6300</v>
      </c>
      <c r="N3732" s="5" t="str">
        <f>IFERROR(INDEX(vtipo,MATCH(D3732,vcliente,0)),"Normal")</f>
        <v>Normal</v>
      </c>
      <c r="O3732" s="5" t="str">
        <f t="shared" si="174"/>
        <v>No</v>
      </c>
      <c r="P3732" s="3">
        <f t="shared" si="175"/>
        <v>0</v>
      </c>
      <c r="Q3732" s="16">
        <f t="shared" si="176"/>
        <v>32</v>
      </c>
    </row>
    <row r="3733" spans="1:17" x14ac:dyDescent="0.3">
      <c r="A3733" s="6">
        <v>41692</v>
      </c>
      <c r="B3733" s="5" t="s">
        <v>908</v>
      </c>
      <c r="C3733" s="5" t="s">
        <v>577</v>
      </c>
      <c r="D3733" s="5" t="s">
        <v>87</v>
      </c>
      <c r="E3733">
        <v>2</v>
      </c>
      <c r="F3733">
        <v>0</v>
      </c>
      <c r="G3733">
        <v>0</v>
      </c>
      <c r="H3733">
        <v>2</v>
      </c>
      <c r="I3733">
        <v>0</v>
      </c>
      <c r="J3733" s="5" t="s">
        <v>27</v>
      </c>
      <c r="K3733" s="5" t="s">
        <v>23</v>
      </c>
      <c r="L3733">
        <v>10</v>
      </c>
      <c r="M3733" s="3">
        <v>2700</v>
      </c>
      <c r="N3733" s="5" t="str">
        <f>IFERROR(INDEX(vtipo,MATCH(D3733,vcliente,0)),"Normal")</f>
        <v>Normal</v>
      </c>
      <c r="O3733" s="5" t="str">
        <f t="shared" si="174"/>
        <v>No</v>
      </c>
      <c r="P3733" s="3">
        <f t="shared" si="175"/>
        <v>0</v>
      </c>
      <c r="Q3733" s="16">
        <f t="shared" si="176"/>
        <v>8</v>
      </c>
    </row>
    <row r="3734" spans="1:17" x14ac:dyDescent="0.3">
      <c r="A3734" s="6">
        <v>41694</v>
      </c>
      <c r="B3734" s="5" t="s">
        <v>908</v>
      </c>
      <c r="C3734" s="5" t="s">
        <v>577</v>
      </c>
      <c r="D3734" s="5" t="s">
        <v>545</v>
      </c>
      <c r="E3734">
        <v>2</v>
      </c>
      <c r="F3734">
        <v>0</v>
      </c>
      <c r="G3734">
        <v>3</v>
      </c>
      <c r="H3734">
        <v>9</v>
      </c>
      <c r="I3734">
        <v>0</v>
      </c>
      <c r="J3734" s="5" t="s">
        <v>63</v>
      </c>
      <c r="K3734" s="5" t="s">
        <v>17</v>
      </c>
      <c r="L3734">
        <v>9</v>
      </c>
      <c r="M3734" s="3">
        <v>4860</v>
      </c>
      <c r="N3734" s="5" t="str">
        <f>IFERROR(INDEX(vtipo,MATCH(D3734,vcliente,0)),"Normal")</f>
        <v>Normal</v>
      </c>
      <c r="O3734" s="5" t="str">
        <f t="shared" si="174"/>
        <v>No</v>
      </c>
      <c r="P3734" s="3">
        <f t="shared" si="175"/>
        <v>9</v>
      </c>
      <c r="Q3734" s="16">
        <f t="shared" si="176"/>
        <v>28</v>
      </c>
    </row>
    <row r="3735" spans="1:17" x14ac:dyDescent="0.3">
      <c r="A3735" s="6">
        <v>41695</v>
      </c>
      <c r="B3735" s="5" t="s">
        <v>908</v>
      </c>
      <c r="C3735" s="5" t="s">
        <v>577</v>
      </c>
      <c r="D3735" s="5" t="s">
        <v>477</v>
      </c>
      <c r="E3735">
        <v>6</v>
      </c>
      <c r="F3735">
        <v>6</v>
      </c>
      <c r="G3735">
        <v>5</v>
      </c>
      <c r="H3735">
        <v>6</v>
      </c>
      <c r="I3735">
        <v>4</v>
      </c>
      <c r="J3735" s="5" t="s">
        <v>71</v>
      </c>
      <c r="K3735" s="5" t="s">
        <v>20</v>
      </c>
      <c r="L3735">
        <v>7</v>
      </c>
      <c r="M3735" s="3">
        <v>5600</v>
      </c>
      <c r="N3735" s="5" t="str">
        <f>IFERROR(INDEX(vtipo,MATCH(D3735,vcliente,0)),"Normal")</f>
        <v>Oro</v>
      </c>
      <c r="O3735" s="5" t="str">
        <f t="shared" si="174"/>
        <v>No</v>
      </c>
      <c r="P3735" s="3">
        <f t="shared" si="175"/>
        <v>0</v>
      </c>
      <c r="Q3735" s="16">
        <f t="shared" si="176"/>
        <v>46</v>
      </c>
    </row>
    <row r="3736" spans="1:17" x14ac:dyDescent="0.3">
      <c r="A3736" s="6">
        <v>41695</v>
      </c>
      <c r="B3736" s="5" t="s">
        <v>908</v>
      </c>
      <c r="C3736" s="5" t="s">
        <v>577</v>
      </c>
      <c r="D3736" s="5" t="s">
        <v>812</v>
      </c>
      <c r="E3736">
        <v>4</v>
      </c>
      <c r="F3736">
        <v>3</v>
      </c>
      <c r="G3736">
        <v>0</v>
      </c>
      <c r="H3736">
        <v>0</v>
      </c>
      <c r="I3736">
        <v>6</v>
      </c>
      <c r="J3736" s="5" t="s">
        <v>36</v>
      </c>
      <c r="K3736" s="5" t="s">
        <v>23</v>
      </c>
      <c r="L3736">
        <v>8</v>
      </c>
      <c r="M3736" s="3">
        <v>3840</v>
      </c>
      <c r="N3736" s="5" t="str">
        <f>IFERROR(INDEX(vtipo,MATCH(D3736,vcliente,0)),"Normal")</f>
        <v>Platino</v>
      </c>
      <c r="O3736" s="5" t="str">
        <f t="shared" si="174"/>
        <v>No</v>
      </c>
      <c r="P3736" s="3">
        <f t="shared" si="175"/>
        <v>0</v>
      </c>
      <c r="Q3736" s="16">
        <f t="shared" si="176"/>
        <v>26</v>
      </c>
    </row>
    <row r="3737" spans="1:17" x14ac:dyDescent="0.3">
      <c r="A3737" s="6">
        <v>41697</v>
      </c>
      <c r="B3737" s="5" t="s">
        <v>908</v>
      </c>
      <c r="C3737" s="5" t="s">
        <v>577</v>
      </c>
      <c r="D3737" s="5" t="s">
        <v>327</v>
      </c>
      <c r="E3737">
        <v>5</v>
      </c>
      <c r="F3737">
        <v>7</v>
      </c>
      <c r="G3737">
        <v>4</v>
      </c>
      <c r="H3737">
        <v>3</v>
      </c>
      <c r="I3737">
        <v>3</v>
      </c>
      <c r="J3737" s="5" t="s">
        <v>27</v>
      </c>
      <c r="K3737" s="5" t="s">
        <v>23</v>
      </c>
      <c r="L3737">
        <v>15</v>
      </c>
      <c r="M3737" s="3">
        <v>3825</v>
      </c>
      <c r="N3737" s="5" t="str">
        <f>IFERROR(INDEX(vtipo,MATCH(D3737,vcliente,0)),"Normal")</f>
        <v>Oro</v>
      </c>
      <c r="O3737" s="5" t="str">
        <f t="shared" si="174"/>
        <v>No</v>
      </c>
      <c r="P3737" s="3">
        <f t="shared" si="175"/>
        <v>7</v>
      </c>
      <c r="Q3737" s="16">
        <f t="shared" si="176"/>
        <v>38</v>
      </c>
    </row>
    <row r="3738" spans="1:17" x14ac:dyDescent="0.3">
      <c r="A3738" s="6">
        <v>41708</v>
      </c>
      <c r="B3738" s="5" t="s">
        <v>908</v>
      </c>
      <c r="C3738" s="5" t="s">
        <v>577</v>
      </c>
      <c r="D3738" s="5" t="s">
        <v>149</v>
      </c>
      <c r="E3738">
        <v>5</v>
      </c>
      <c r="F3738">
        <v>7</v>
      </c>
      <c r="G3738">
        <v>2</v>
      </c>
      <c r="H3738">
        <v>5</v>
      </c>
      <c r="I3738">
        <v>5</v>
      </c>
      <c r="J3738" s="5" t="s">
        <v>82</v>
      </c>
      <c r="K3738" s="5" t="s">
        <v>17</v>
      </c>
      <c r="L3738">
        <v>7</v>
      </c>
      <c r="M3738" s="3">
        <v>7560</v>
      </c>
      <c r="N3738" s="5" t="str">
        <f>IFERROR(INDEX(vtipo,MATCH(D3738,vcliente,0)),"Normal")</f>
        <v>Normal</v>
      </c>
      <c r="O3738" s="5" t="str">
        <f t="shared" si="174"/>
        <v>No</v>
      </c>
      <c r="P3738" s="3">
        <f t="shared" si="175"/>
        <v>7</v>
      </c>
      <c r="Q3738" s="16">
        <f t="shared" si="176"/>
        <v>44</v>
      </c>
    </row>
    <row r="3739" spans="1:17" x14ac:dyDescent="0.3">
      <c r="A3739" s="6">
        <v>41710</v>
      </c>
      <c r="B3739" s="5" t="s">
        <v>908</v>
      </c>
      <c r="C3739" s="5" t="s">
        <v>577</v>
      </c>
      <c r="D3739" s="5" t="s">
        <v>471</v>
      </c>
      <c r="E3739">
        <v>5</v>
      </c>
      <c r="F3739">
        <v>3</v>
      </c>
      <c r="G3739">
        <v>5</v>
      </c>
      <c r="H3739">
        <v>7</v>
      </c>
      <c r="I3739">
        <v>5</v>
      </c>
      <c r="J3739" s="5" t="s">
        <v>57</v>
      </c>
      <c r="K3739" s="5" t="s">
        <v>17</v>
      </c>
      <c r="L3739">
        <v>9</v>
      </c>
      <c r="M3739" s="3">
        <v>2295</v>
      </c>
      <c r="N3739" s="5" t="str">
        <f>IFERROR(INDEX(vtipo,MATCH(D3739,vcliente,0)),"Normal")</f>
        <v>Oro</v>
      </c>
      <c r="O3739" s="5" t="str">
        <f t="shared" si="174"/>
        <v>No</v>
      </c>
      <c r="P3739" s="3">
        <f t="shared" si="175"/>
        <v>7</v>
      </c>
      <c r="Q3739" s="16">
        <f t="shared" si="176"/>
        <v>44</v>
      </c>
    </row>
    <row r="3740" spans="1:17" x14ac:dyDescent="0.3">
      <c r="A3740" s="6">
        <v>41712</v>
      </c>
      <c r="B3740" s="5" t="s">
        <v>908</v>
      </c>
      <c r="C3740" s="5" t="s">
        <v>577</v>
      </c>
      <c r="D3740" s="5" t="s">
        <v>399</v>
      </c>
      <c r="E3740">
        <v>2</v>
      </c>
      <c r="F3740">
        <v>9</v>
      </c>
      <c r="G3740">
        <v>5</v>
      </c>
      <c r="H3740">
        <v>7</v>
      </c>
      <c r="I3740">
        <v>0</v>
      </c>
      <c r="J3740" s="5" t="s">
        <v>19</v>
      </c>
      <c r="K3740" s="5" t="s">
        <v>20</v>
      </c>
      <c r="L3740">
        <v>9</v>
      </c>
      <c r="M3740" s="3">
        <v>4050</v>
      </c>
      <c r="N3740" s="5" t="str">
        <f>IFERROR(INDEX(vtipo,MATCH(D3740,vcliente,0)),"Normal")</f>
        <v>Normal</v>
      </c>
      <c r="O3740" s="5" t="str">
        <f t="shared" si="174"/>
        <v>No</v>
      </c>
      <c r="P3740" s="3">
        <f t="shared" si="175"/>
        <v>16</v>
      </c>
      <c r="Q3740" s="16">
        <f t="shared" si="176"/>
        <v>46</v>
      </c>
    </row>
    <row r="3741" spans="1:17" x14ac:dyDescent="0.3">
      <c r="A3741" s="6">
        <v>41716</v>
      </c>
      <c r="B3741" s="5" t="s">
        <v>908</v>
      </c>
      <c r="C3741" s="5" t="s">
        <v>577</v>
      </c>
      <c r="D3741" s="5" t="s">
        <v>126</v>
      </c>
      <c r="E3741">
        <v>7</v>
      </c>
      <c r="F3741">
        <v>6</v>
      </c>
      <c r="G3741">
        <v>6</v>
      </c>
      <c r="H3741">
        <v>9</v>
      </c>
      <c r="I3741">
        <v>10</v>
      </c>
      <c r="J3741" s="5" t="s">
        <v>36</v>
      </c>
      <c r="K3741" s="5" t="s">
        <v>23</v>
      </c>
      <c r="L3741">
        <v>10</v>
      </c>
      <c r="M3741" s="3">
        <v>5100</v>
      </c>
      <c r="N3741" s="5" t="str">
        <f>IFERROR(INDEX(vtipo,MATCH(D3741,vcliente,0)),"Normal")</f>
        <v>Oro</v>
      </c>
      <c r="O3741" s="5" t="str">
        <f t="shared" si="174"/>
        <v>No</v>
      </c>
      <c r="P3741" s="3">
        <f t="shared" si="175"/>
        <v>26</v>
      </c>
      <c r="Q3741" s="16">
        <f t="shared" si="176"/>
        <v>64</v>
      </c>
    </row>
    <row r="3742" spans="1:17" x14ac:dyDescent="0.3">
      <c r="A3742" s="6">
        <v>41716</v>
      </c>
      <c r="B3742" s="5" t="s">
        <v>908</v>
      </c>
      <c r="C3742" s="5" t="s">
        <v>577</v>
      </c>
      <c r="D3742" s="5" t="s">
        <v>183</v>
      </c>
      <c r="E3742">
        <v>7</v>
      </c>
      <c r="F3742">
        <v>7</v>
      </c>
      <c r="G3742">
        <v>3</v>
      </c>
      <c r="H3742">
        <v>3</v>
      </c>
      <c r="I3742">
        <v>4</v>
      </c>
      <c r="J3742" s="5" t="s">
        <v>32</v>
      </c>
      <c r="K3742" s="5" t="s">
        <v>20</v>
      </c>
      <c r="L3742">
        <v>4</v>
      </c>
      <c r="M3742" s="3">
        <v>2160</v>
      </c>
      <c r="N3742" s="5" t="str">
        <f>IFERROR(INDEX(vtipo,MATCH(D3742,vcliente,0)),"Normal")</f>
        <v>Normal</v>
      </c>
      <c r="O3742" s="5" t="str">
        <f t="shared" si="174"/>
        <v>No</v>
      </c>
      <c r="P3742" s="3">
        <f t="shared" si="175"/>
        <v>14</v>
      </c>
      <c r="Q3742" s="16">
        <f t="shared" si="176"/>
        <v>42</v>
      </c>
    </row>
    <row r="3743" spans="1:17" x14ac:dyDescent="0.3">
      <c r="A3743" s="6">
        <v>41716</v>
      </c>
      <c r="B3743" s="5" t="s">
        <v>908</v>
      </c>
      <c r="C3743" s="5" t="s">
        <v>577</v>
      </c>
      <c r="D3743" s="5" t="s">
        <v>226</v>
      </c>
      <c r="E3743">
        <v>3</v>
      </c>
      <c r="F3743">
        <v>2</v>
      </c>
      <c r="G3743">
        <v>0</v>
      </c>
      <c r="H3743">
        <v>4</v>
      </c>
      <c r="I3743">
        <v>7</v>
      </c>
      <c r="J3743" s="5" t="s">
        <v>78</v>
      </c>
      <c r="K3743" s="5" t="s">
        <v>20</v>
      </c>
      <c r="L3743">
        <v>1</v>
      </c>
      <c r="M3743" s="3">
        <v>720</v>
      </c>
      <c r="N3743" s="5" t="str">
        <f>IFERROR(INDEX(vtipo,MATCH(D3743,vcliente,0)),"Normal")</f>
        <v>Normal</v>
      </c>
      <c r="O3743" s="5" t="str">
        <f t="shared" si="174"/>
        <v>No</v>
      </c>
      <c r="P3743" s="3">
        <f t="shared" si="175"/>
        <v>7</v>
      </c>
      <c r="Q3743" s="16">
        <f t="shared" si="176"/>
        <v>32</v>
      </c>
    </row>
    <row r="3744" spans="1:17" x14ac:dyDescent="0.3">
      <c r="A3744" s="6">
        <v>41724</v>
      </c>
      <c r="B3744" s="5" t="s">
        <v>908</v>
      </c>
      <c r="C3744" s="5" t="s">
        <v>577</v>
      </c>
      <c r="D3744" s="5" t="s">
        <v>899</v>
      </c>
      <c r="E3744">
        <v>7</v>
      </c>
      <c r="F3744">
        <v>4</v>
      </c>
      <c r="G3744">
        <v>2</v>
      </c>
      <c r="H3744">
        <v>0</v>
      </c>
      <c r="I3744">
        <v>3</v>
      </c>
      <c r="J3744" s="5" t="s">
        <v>30</v>
      </c>
      <c r="K3744" s="5" t="s">
        <v>17</v>
      </c>
      <c r="L3744">
        <v>6</v>
      </c>
      <c r="M3744" s="3">
        <v>3570</v>
      </c>
      <c r="N3744" s="5" t="str">
        <f>IFERROR(INDEX(vtipo,MATCH(D3744,vcliente,0)),"Normal")</f>
        <v>Platino</v>
      </c>
      <c r="O3744" s="5" t="str">
        <f t="shared" si="174"/>
        <v>No</v>
      </c>
      <c r="P3744" s="3">
        <f t="shared" si="175"/>
        <v>7</v>
      </c>
      <c r="Q3744" s="16">
        <f t="shared" si="176"/>
        <v>32</v>
      </c>
    </row>
    <row r="3745" spans="1:17" x14ac:dyDescent="0.3">
      <c r="A3745" s="6">
        <v>41724</v>
      </c>
      <c r="B3745" s="5" t="s">
        <v>908</v>
      </c>
      <c r="C3745" s="5" t="s">
        <v>577</v>
      </c>
      <c r="D3745" s="5" t="s">
        <v>453</v>
      </c>
      <c r="E3745">
        <v>2</v>
      </c>
      <c r="F3745">
        <v>2</v>
      </c>
      <c r="G3745">
        <v>0</v>
      </c>
      <c r="H3745">
        <v>10</v>
      </c>
      <c r="I3745">
        <v>4</v>
      </c>
      <c r="J3745" s="5" t="s">
        <v>32</v>
      </c>
      <c r="K3745" s="5" t="s">
        <v>20</v>
      </c>
      <c r="L3745">
        <v>9</v>
      </c>
      <c r="M3745" s="3">
        <v>4860</v>
      </c>
      <c r="N3745" s="5" t="str">
        <f>IFERROR(INDEX(vtipo,MATCH(D3745,vcliente,0)),"Normal")</f>
        <v>Normal</v>
      </c>
      <c r="O3745" s="5" t="str">
        <f t="shared" si="174"/>
        <v>No</v>
      </c>
      <c r="P3745" s="3">
        <f t="shared" si="175"/>
        <v>10</v>
      </c>
      <c r="Q3745" s="16">
        <f t="shared" si="176"/>
        <v>36</v>
      </c>
    </row>
    <row r="3746" spans="1:17" x14ac:dyDescent="0.3">
      <c r="A3746" s="6">
        <v>41726</v>
      </c>
      <c r="B3746" s="5" t="s">
        <v>908</v>
      </c>
      <c r="C3746" s="5" t="s">
        <v>577</v>
      </c>
      <c r="D3746" s="5" t="s">
        <v>799</v>
      </c>
      <c r="E3746">
        <v>3</v>
      </c>
      <c r="F3746">
        <v>3</v>
      </c>
      <c r="G3746">
        <v>3</v>
      </c>
      <c r="H3746">
        <v>9</v>
      </c>
      <c r="I3746">
        <v>6</v>
      </c>
      <c r="J3746" s="5" t="s">
        <v>78</v>
      </c>
      <c r="K3746" s="5" t="s">
        <v>20</v>
      </c>
      <c r="L3746">
        <v>7</v>
      </c>
      <c r="M3746" s="3">
        <v>5040</v>
      </c>
      <c r="N3746" s="5" t="str">
        <f>IFERROR(INDEX(vtipo,MATCH(D3746,vcliente,0)),"Normal")</f>
        <v>Normal</v>
      </c>
      <c r="O3746" s="5" t="str">
        <f t="shared" si="174"/>
        <v>No</v>
      </c>
      <c r="P3746" s="3">
        <f t="shared" si="175"/>
        <v>9</v>
      </c>
      <c r="Q3746" s="16">
        <f t="shared" si="176"/>
        <v>42</v>
      </c>
    </row>
    <row r="3747" spans="1:17" x14ac:dyDescent="0.3">
      <c r="A3747" s="6">
        <v>41728</v>
      </c>
      <c r="B3747" s="5" t="s">
        <v>908</v>
      </c>
      <c r="C3747" s="5" t="s">
        <v>577</v>
      </c>
      <c r="D3747" s="5" t="s">
        <v>707</v>
      </c>
      <c r="E3747">
        <v>5</v>
      </c>
      <c r="F3747">
        <v>7</v>
      </c>
      <c r="G3747">
        <v>0</v>
      </c>
      <c r="H3747">
        <v>3</v>
      </c>
      <c r="I3747">
        <v>5</v>
      </c>
      <c r="J3747" s="5" t="s">
        <v>40</v>
      </c>
      <c r="K3747" s="5" t="s">
        <v>23</v>
      </c>
      <c r="L3747">
        <v>13</v>
      </c>
      <c r="M3747" s="3">
        <v>8190</v>
      </c>
      <c r="N3747" s="5" t="str">
        <f>IFERROR(INDEX(vtipo,MATCH(D3747,vcliente,0)),"Normal")</f>
        <v>Normal</v>
      </c>
      <c r="O3747" s="5" t="str">
        <f t="shared" si="174"/>
        <v>No</v>
      </c>
      <c r="P3747" s="3">
        <f t="shared" si="175"/>
        <v>7</v>
      </c>
      <c r="Q3747" s="16">
        <f t="shared" si="176"/>
        <v>40</v>
      </c>
    </row>
    <row r="3748" spans="1:17" x14ac:dyDescent="0.3">
      <c r="A3748" s="6">
        <v>41731</v>
      </c>
      <c r="B3748" s="5" t="s">
        <v>908</v>
      </c>
      <c r="C3748" s="5" t="s">
        <v>577</v>
      </c>
      <c r="D3748" s="5" t="s">
        <v>253</v>
      </c>
      <c r="E3748">
        <v>8</v>
      </c>
      <c r="F3748">
        <v>5</v>
      </c>
      <c r="G3748">
        <v>4</v>
      </c>
      <c r="H3748">
        <v>5</v>
      </c>
      <c r="I3748">
        <v>0</v>
      </c>
      <c r="J3748" s="5" t="s">
        <v>82</v>
      </c>
      <c r="K3748" s="5" t="s">
        <v>17</v>
      </c>
      <c r="L3748">
        <v>6</v>
      </c>
      <c r="M3748" s="3">
        <v>6480</v>
      </c>
      <c r="N3748" s="5" t="str">
        <f>IFERROR(INDEX(vtipo,MATCH(D3748,vcliente,0)),"Normal")</f>
        <v>Normal</v>
      </c>
      <c r="O3748" s="5" t="str">
        <f t="shared" si="174"/>
        <v>No</v>
      </c>
      <c r="P3748" s="3">
        <f t="shared" si="175"/>
        <v>8</v>
      </c>
      <c r="Q3748" s="16">
        <f t="shared" si="176"/>
        <v>44</v>
      </c>
    </row>
    <row r="3749" spans="1:17" x14ac:dyDescent="0.3">
      <c r="A3749" s="6">
        <v>41732</v>
      </c>
      <c r="B3749" s="5" t="s">
        <v>908</v>
      </c>
      <c r="C3749" s="5" t="s">
        <v>577</v>
      </c>
      <c r="D3749" s="5" t="s">
        <v>546</v>
      </c>
      <c r="E3749">
        <v>5</v>
      </c>
      <c r="F3749">
        <v>7</v>
      </c>
      <c r="G3749">
        <v>5</v>
      </c>
      <c r="H3749">
        <v>4</v>
      </c>
      <c r="I3749">
        <v>4</v>
      </c>
      <c r="J3749" s="5" t="s">
        <v>22</v>
      </c>
      <c r="K3749" s="5" t="s">
        <v>23</v>
      </c>
      <c r="L3749">
        <v>18</v>
      </c>
      <c r="M3749" s="3">
        <v>4590</v>
      </c>
      <c r="N3749" s="5" t="str">
        <f>IFERROR(INDEX(vtipo,MATCH(D3749,vcliente,0)),"Normal")</f>
        <v>Oro</v>
      </c>
      <c r="O3749" s="5" t="str">
        <f t="shared" si="174"/>
        <v>No</v>
      </c>
      <c r="P3749" s="3">
        <f t="shared" si="175"/>
        <v>7</v>
      </c>
      <c r="Q3749" s="16">
        <f t="shared" si="176"/>
        <v>42</v>
      </c>
    </row>
    <row r="3750" spans="1:17" x14ac:dyDescent="0.3">
      <c r="A3750" s="6">
        <v>41734</v>
      </c>
      <c r="B3750" s="5" t="s">
        <v>908</v>
      </c>
      <c r="C3750" s="5" t="s">
        <v>577</v>
      </c>
      <c r="D3750" s="5" t="s">
        <v>146</v>
      </c>
      <c r="E3750">
        <v>4</v>
      </c>
      <c r="F3750">
        <v>7</v>
      </c>
      <c r="G3750">
        <v>4</v>
      </c>
      <c r="H3750">
        <v>2</v>
      </c>
      <c r="I3750">
        <v>5</v>
      </c>
      <c r="J3750" s="5" t="s">
        <v>38</v>
      </c>
      <c r="K3750" s="5" t="s">
        <v>17</v>
      </c>
      <c r="L3750">
        <v>5</v>
      </c>
      <c r="M3750" s="3">
        <v>2250</v>
      </c>
      <c r="N3750" s="5" t="str">
        <f>IFERROR(INDEX(vtipo,MATCH(D3750,vcliente,0)),"Normal")</f>
        <v>Normal</v>
      </c>
      <c r="O3750" s="5" t="str">
        <f t="shared" si="174"/>
        <v>No</v>
      </c>
      <c r="P3750" s="3">
        <f t="shared" si="175"/>
        <v>7</v>
      </c>
      <c r="Q3750" s="16">
        <f t="shared" si="176"/>
        <v>40</v>
      </c>
    </row>
    <row r="3751" spans="1:17" x14ac:dyDescent="0.3">
      <c r="A3751" s="6">
        <v>41734</v>
      </c>
      <c r="B3751" s="5" t="s">
        <v>908</v>
      </c>
      <c r="C3751" s="5" t="s">
        <v>577</v>
      </c>
      <c r="D3751" s="5" t="s">
        <v>291</v>
      </c>
      <c r="E3751">
        <v>7</v>
      </c>
      <c r="F3751">
        <v>6</v>
      </c>
      <c r="G3751">
        <v>5</v>
      </c>
      <c r="H3751">
        <v>6</v>
      </c>
      <c r="I3751">
        <v>7</v>
      </c>
      <c r="J3751" s="5" t="s">
        <v>148</v>
      </c>
      <c r="K3751" s="5" t="s">
        <v>20</v>
      </c>
      <c r="L3751">
        <v>3</v>
      </c>
      <c r="M3751" s="3">
        <v>1350</v>
      </c>
      <c r="N3751" s="5" t="str">
        <f>IFERROR(INDEX(vtipo,MATCH(D3751,vcliente,0)),"Normal")</f>
        <v>Platino</v>
      </c>
      <c r="O3751" s="5" t="str">
        <f t="shared" si="174"/>
        <v>No</v>
      </c>
      <c r="P3751" s="3">
        <f t="shared" si="175"/>
        <v>14</v>
      </c>
      <c r="Q3751" s="16">
        <f t="shared" si="176"/>
        <v>52</v>
      </c>
    </row>
    <row r="3752" spans="1:17" x14ac:dyDescent="0.3">
      <c r="A3752" s="6">
        <v>41737</v>
      </c>
      <c r="B3752" s="5" t="s">
        <v>908</v>
      </c>
      <c r="C3752" s="5" t="s">
        <v>577</v>
      </c>
      <c r="D3752" s="5" t="s">
        <v>493</v>
      </c>
      <c r="E3752">
        <v>2</v>
      </c>
      <c r="F3752">
        <v>2</v>
      </c>
      <c r="G3752">
        <v>2</v>
      </c>
      <c r="H3752">
        <v>0</v>
      </c>
      <c r="I3752">
        <v>0</v>
      </c>
      <c r="J3752" s="5" t="s">
        <v>19</v>
      </c>
      <c r="K3752" s="5" t="s">
        <v>20</v>
      </c>
      <c r="L3752">
        <v>8</v>
      </c>
      <c r="M3752" s="3">
        <v>3600</v>
      </c>
      <c r="N3752" s="5" t="str">
        <f>IFERROR(INDEX(vtipo,MATCH(D3752,vcliente,0)),"Normal")</f>
        <v>Normal</v>
      </c>
      <c r="O3752" s="5" t="str">
        <f t="shared" si="174"/>
        <v>No</v>
      </c>
      <c r="P3752" s="3">
        <f t="shared" si="175"/>
        <v>0</v>
      </c>
      <c r="Q3752" s="16">
        <f t="shared" si="176"/>
        <v>12</v>
      </c>
    </row>
    <row r="3753" spans="1:17" x14ac:dyDescent="0.3">
      <c r="A3753" s="6">
        <v>41741</v>
      </c>
      <c r="B3753" s="5" t="s">
        <v>908</v>
      </c>
      <c r="C3753" s="5" t="s">
        <v>577</v>
      </c>
      <c r="D3753" s="5" t="s">
        <v>569</v>
      </c>
      <c r="E3753">
        <v>5</v>
      </c>
      <c r="F3753">
        <v>6</v>
      </c>
      <c r="G3753">
        <v>6</v>
      </c>
      <c r="H3753">
        <v>4</v>
      </c>
      <c r="I3753">
        <v>5</v>
      </c>
      <c r="J3753" s="5" t="s">
        <v>90</v>
      </c>
      <c r="K3753" s="5" t="s">
        <v>20</v>
      </c>
      <c r="L3753">
        <v>9</v>
      </c>
      <c r="M3753" s="3">
        <v>7290</v>
      </c>
      <c r="N3753" s="5" t="str">
        <f>IFERROR(INDEX(vtipo,MATCH(D3753,vcliente,0)),"Normal")</f>
        <v>Normal</v>
      </c>
      <c r="O3753" s="5" t="str">
        <f t="shared" si="174"/>
        <v>No</v>
      </c>
      <c r="P3753" s="3">
        <f t="shared" si="175"/>
        <v>0</v>
      </c>
      <c r="Q3753" s="16">
        <f t="shared" si="176"/>
        <v>44</v>
      </c>
    </row>
    <row r="3754" spans="1:17" x14ac:dyDescent="0.3">
      <c r="A3754" s="6">
        <v>41745</v>
      </c>
      <c r="B3754" s="5" t="s">
        <v>908</v>
      </c>
      <c r="C3754" s="5" t="s">
        <v>577</v>
      </c>
      <c r="D3754" s="5" t="s">
        <v>135</v>
      </c>
      <c r="E3754">
        <v>4</v>
      </c>
      <c r="F3754">
        <v>3</v>
      </c>
      <c r="G3754">
        <v>0</v>
      </c>
      <c r="H3754">
        <v>2</v>
      </c>
      <c r="I3754">
        <v>7</v>
      </c>
      <c r="J3754" s="5" t="s">
        <v>27</v>
      </c>
      <c r="K3754" s="5" t="s">
        <v>23</v>
      </c>
      <c r="L3754">
        <v>7</v>
      </c>
      <c r="M3754" s="3">
        <v>1890</v>
      </c>
      <c r="N3754" s="5" t="str">
        <f>IFERROR(INDEX(vtipo,MATCH(D3754,vcliente,0)),"Normal")</f>
        <v>Normal</v>
      </c>
      <c r="O3754" s="5" t="str">
        <f t="shared" si="174"/>
        <v>No</v>
      </c>
      <c r="P3754" s="3">
        <f t="shared" si="175"/>
        <v>7</v>
      </c>
      <c r="Q3754" s="16">
        <f t="shared" si="176"/>
        <v>32</v>
      </c>
    </row>
    <row r="3755" spans="1:17" x14ac:dyDescent="0.3">
      <c r="A3755" s="6">
        <v>41745</v>
      </c>
      <c r="B3755" s="5" t="s">
        <v>908</v>
      </c>
      <c r="C3755" s="5" t="s">
        <v>577</v>
      </c>
      <c r="D3755" s="5" t="s">
        <v>144</v>
      </c>
      <c r="E3755">
        <v>6</v>
      </c>
      <c r="F3755">
        <v>5</v>
      </c>
      <c r="G3755">
        <v>5</v>
      </c>
      <c r="H3755">
        <v>5</v>
      </c>
      <c r="I3755">
        <v>10</v>
      </c>
      <c r="J3755" s="5" t="s">
        <v>71</v>
      </c>
      <c r="K3755" s="5" t="s">
        <v>20</v>
      </c>
      <c r="L3755">
        <v>7</v>
      </c>
      <c r="M3755" s="3">
        <v>6300</v>
      </c>
      <c r="N3755" s="5" t="str">
        <f>IFERROR(INDEX(vtipo,MATCH(D3755,vcliente,0)),"Normal")</f>
        <v>Oro</v>
      </c>
      <c r="O3755" s="5" t="str">
        <f t="shared" si="174"/>
        <v>No</v>
      </c>
      <c r="P3755" s="3">
        <f t="shared" si="175"/>
        <v>10</v>
      </c>
      <c r="Q3755" s="16">
        <f t="shared" si="176"/>
        <v>52</v>
      </c>
    </row>
    <row r="3756" spans="1:17" x14ac:dyDescent="0.3">
      <c r="A3756" s="6">
        <v>41747</v>
      </c>
      <c r="B3756" s="5" t="s">
        <v>908</v>
      </c>
      <c r="C3756" s="5" t="s">
        <v>577</v>
      </c>
      <c r="D3756" s="5" t="s">
        <v>222</v>
      </c>
      <c r="E3756">
        <v>7</v>
      </c>
      <c r="F3756">
        <v>5</v>
      </c>
      <c r="G3756">
        <v>3</v>
      </c>
      <c r="H3756">
        <v>2</v>
      </c>
      <c r="I3756">
        <v>1</v>
      </c>
      <c r="J3756" s="5" t="s">
        <v>63</v>
      </c>
      <c r="K3756" s="5" t="s">
        <v>17</v>
      </c>
      <c r="L3756">
        <v>2</v>
      </c>
      <c r="M3756" s="3">
        <v>1080</v>
      </c>
      <c r="N3756" s="5" t="str">
        <f>IFERROR(INDEX(vtipo,MATCH(D3756,vcliente,0)),"Normal")</f>
        <v>Normal</v>
      </c>
      <c r="O3756" s="5" t="str">
        <f t="shared" si="174"/>
        <v>No</v>
      </c>
      <c r="P3756" s="3">
        <f t="shared" si="175"/>
        <v>7</v>
      </c>
      <c r="Q3756" s="16">
        <f t="shared" si="176"/>
        <v>34</v>
      </c>
    </row>
    <row r="3757" spans="1:17" x14ac:dyDescent="0.3">
      <c r="A3757" s="6">
        <v>41749</v>
      </c>
      <c r="B3757" s="5" t="s">
        <v>908</v>
      </c>
      <c r="C3757" s="5" t="s">
        <v>577</v>
      </c>
      <c r="D3757" s="5" t="s">
        <v>591</v>
      </c>
      <c r="E3757">
        <v>3</v>
      </c>
      <c r="F3757">
        <v>7</v>
      </c>
      <c r="G3757">
        <v>2</v>
      </c>
      <c r="H3757">
        <v>6</v>
      </c>
      <c r="I3757">
        <v>1</v>
      </c>
      <c r="J3757" s="5" t="s">
        <v>19</v>
      </c>
      <c r="K3757" s="5" t="s">
        <v>20</v>
      </c>
      <c r="L3757">
        <v>4</v>
      </c>
      <c r="M3757" s="3">
        <v>1800</v>
      </c>
      <c r="N3757" s="5" t="str">
        <f>IFERROR(INDEX(vtipo,MATCH(D3757,vcliente,0)),"Normal")</f>
        <v>Normal</v>
      </c>
      <c r="O3757" s="5" t="str">
        <f t="shared" si="174"/>
        <v>No</v>
      </c>
      <c r="P3757" s="3">
        <f t="shared" si="175"/>
        <v>7</v>
      </c>
      <c r="Q3757" s="16">
        <f t="shared" si="176"/>
        <v>36</v>
      </c>
    </row>
    <row r="3758" spans="1:17" x14ac:dyDescent="0.3">
      <c r="A3758" s="6">
        <v>41750</v>
      </c>
      <c r="B3758" s="5" t="s">
        <v>908</v>
      </c>
      <c r="C3758" s="5" t="s">
        <v>577</v>
      </c>
      <c r="D3758" s="5" t="s">
        <v>435</v>
      </c>
      <c r="E3758">
        <v>8</v>
      </c>
      <c r="F3758">
        <v>5</v>
      </c>
      <c r="G3758">
        <v>6</v>
      </c>
      <c r="H3758">
        <v>6</v>
      </c>
      <c r="I3758">
        <v>5</v>
      </c>
      <c r="J3758" s="5" t="s">
        <v>53</v>
      </c>
      <c r="K3758" s="5" t="s">
        <v>17</v>
      </c>
      <c r="L3758">
        <v>14</v>
      </c>
      <c r="M3758" s="3">
        <v>11900</v>
      </c>
      <c r="N3758" s="5" t="str">
        <f>IFERROR(INDEX(vtipo,MATCH(D3758,vcliente,0)),"Normal")</f>
        <v>Oro</v>
      </c>
      <c r="O3758" s="5" t="str">
        <f t="shared" si="174"/>
        <v>No</v>
      </c>
      <c r="P3758" s="3">
        <f t="shared" si="175"/>
        <v>8</v>
      </c>
      <c r="Q3758" s="16">
        <f t="shared" si="176"/>
        <v>50</v>
      </c>
    </row>
    <row r="3759" spans="1:17" x14ac:dyDescent="0.3">
      <c r="A3759" s="6">
        <v>41755</v>
      </c>
      <c r="B3759" s="5" t="s">
        <v>908</v>
      </c>
      <c r="C3759" s="5" t="s">
        <v>577</v>
      </c>
      <c r="D3759" s="5" t="s">
        <v>220</v>
      </c>
      <c r="E3759">
        <v>2</v>
      </c>
      <c r="F3759">
        <v>2</v>
      </c>
      <c r="G3759">
        <v>4</v>
      </c>
      <c r="H3759">
        <v>2</v>
      </c>
      <c r="I3759">
        <v>3</v>
      </c>
      <c r="J3759" s="5" t="s">
        <v>27</v>
      </c>
      <c r="K3759" s="5" t="s">
        <v>23</v>
      </c>
      <c r="L3759">
        <v>7</v>
      </c>
      <c r="M3759" s="3">
        <v>1890</v>
      </c>
      <c r="N3759" s="5" t="str">
        <f>IFERROR(INDEX(vtipo,MATCH(D3759,vcliente,0)),"Normal")</f>
        <v>Normal</v>
      </c>
      <c r="O3759" s="5" t="str">
        <f t="shared" si="174"/>
        <v>No</v>
      </c>
      <c r="P3759" s="3">
        <f t="shared" si="175"/>
        <v>0</v>
      </c>
      <c r="Q3759" s="16">
        <f t="shared" si="176"/>
        <v>22</v>
      </c>
    </row>
    <row r="3760" spans="1:17" x14ac:dyDescent="0.3">
      <c r="A3760" s="6">
        <v>41755</v>
      </c>
      <c r="B3760" s="5" t="s">
        <v>908</v>
      </c>
      <c r="C3760" s="5" t="s">
        <v>577</v>
      </c>
      <c r="D3760" s="5" t="s">
        <v>510</v>
      </c>
      <c r="E3760">
        <v>4</v>
      </c>
      <c r="F3760">
        <v>4</v>
      </c>
      <c r="G3760">
        <v>0</v>
      </c>
      <c r="H3760">
        <v>4</v>
      </c>
      <c r="I3760">
        <v>9</v>
      </c>
      <c r="J3760" s="5" t="s">
        <v>57</v>
      </c>
      <c r="K3760" s="5" t="s">
        <v>17</v>
      </c>
      <c r="L3760">
        <v>6</v>
      </c>
      <c r="M3760" s="3">
        <v>1620</v>
      </c>
      <c r="N3760" s="5" t="str">
        <f>IFERROR(INDEX(vtipo,MATCH(D3760,vcliente,0)),"Normal")</f>
        <v>Normal</v>
      </c>
      <c r="O3760" s="5" t="str">
        <f t="shared" si="174"/>
        <v>No</v>
      </c>
      <c r="P3760" s="3">
        <f t="shared" si="175"/>
        <v>9</v>
      </c>
      <c r="Q3760" s="16">
        <f t="shared" si="176"/>
        <v>42</v>
      </c>
    </row>
    <row r="3761" spans="1:17" x14ac:dyDescent="0.3">
      <c r="A3761" s="6">
        <v>41756</v>
      </c>
      <c r="B3761" s="5" t="s">
        <v>908</v>
      </c>
      <c r="C3761" s="5" t="s">
        <v>577</v>
      </c>
      <c r="D3761" s="5" t="s">
        <v>702</v>
      </c>
      <c r="E3761">
        <v>6</v>
      </c>
      <c r="F3761">
        <v>4</v>
      </c>
      <c r="G3761">
        <v>10</v>
      </c>
      <c r="H3761">
        <v>1</v>
      </c>
      <c r="I3761">
        <v>1</v>
      </c>
      <c r="J3761" s="5" t="s">
        <v>27</v>
      </c>
      <c r="K3761" s="5" t="s">
        <v>23</v>
      </c>
      <c r="L3761">
        <v>11</v>
      </c>
      <c r="M3761" s="3">
        <v>2970</v>
      </c>
      <c r="N3761" s="5" t="str">
        <f>IFERROR(INDEX(vtipo,MATCH(D3761,vcliente,0)),"Normal")</f>
        <v>Normal</v>
      </c>
      <c r="O3761" s="5" t="str">
        <f t="shared" si="174"/>
        <v>No</v>
      </c>
      <c r="P3761" s="3">
        <f t="shared" si="175"/>
        <v>10</v>
      </c>
      <c r="Q3761" s="16">
        <f t="shared" si="176"/>
        <v>42</v>
      </c>
    </row>
    <row r="3762" spans="1:17" x14ac:dyDescent="0.3">
      <c r="A3762" s="6">
        <v>41759</v>
      </c>
      <c r="B3762" s="5" t="s">
        <v>908</v>
      </c>
      <c r="C3762" s="5" t="s">
        <v>577</v>
      </c>
      <c r="D3762" s="5" t="s">
        <v>215</v>
      </c>
      <c r="E3762">
        <v>6</v>
      </c>
      <c r="F3762">
        <v>6</v>
      </c>
      <c r="G3762">
        <v>4</v>
      </c>
      <c r="H3762">
        <v>7</v>
      </c>
      <c r="I3762">
        <v>5</v>
      </c>
      <c r="J3762" s="5" t="s">
        <v>86</v>
      </c>
      <c r="K3762" s="5" t="s">
        <v>20</v>
      </c>
      <c r="L3762">
        <v>4</v>
      </c>
      <c r="M3762" s="3">
        <v>3060</v>
      </c>
      <c r="N3762" s="5" t="str">
        <f>IFERROR(INDEX(vtipo,MATCH(D3762,vcliente,0)),"Normal")</f>
        <v>Platino</v>
      </c>
      <c r="O3762" s="5" t="str">
        <f t="shared" si="174"/>
        <v>No</v>
      </c>
      <c r="P3762" s="3">
        <f t="shared" si="175"/>
        <v>7</v>
      </c>
      <c r="Q3762" s="16">
        <f t="shared" si="176"/>
        <v>48</v>
      </c>
    </row>
    <row r="3763" spans="1:17" x14ac:dyDescent="0.3">
      <c r="A3763" s="6">
        <v>41762</v>
      </c>
      <c r="B3763" s="5" t="s">
        <v>908</v>
      </c>
      <c r="C3763" s="5" t="s">
        <v>577</v>
      </c>
      <c r="D3763" s="5" t="s">
        <v>768</v>
      </c>
      <c r="E3763">
        <v>3</v>
      </c>
      <c r="F3763">
        <v>0</v>
      </c>
      <c r="G3763">
        <v>9</v>
      </c>
      <c r="H3763">
        <v>2</v>
      </c>
      <c r="I3763">
        <v>0</v>
      </c>
      <c r="J3763" s="5" t="s">
        <v>32</v>
      </c>
      <c r="K3763" s="5" t="s">
        <v>20</v>
      </c>
      <c r="L3763">
        <v>4</v>
      </c>
      <c r="M3763" s="3">
        <v>2040</v>
      </c>
      <c r="N3763" s="5" t="str">
        <f>IFERROR(INDEX(vtipo,MATCH(D3763,vcliente,0)),"Normal")</f>
        <v>Normal</v>
      </c>
      <c r="O3763" s="5" t="str">
        <f t="shared" si="174"/>
        <v>No</v>
      </c>
      <c r="P3763" s="3">
        <f t="shared" si="175"/>
        <v>9</v>
      </c>
      <c r="Q3763" s="16">
        <f t="shared" si="176"/>
        <v>28</v>
      </c>
    </row>
    <row r="3764" spans="1:17" x14ac:dyDescent="0.3">
      <c r="A3764" s="6">
        <v>41762</v>
      </c>
      <c r="B3764" s="5" t="s">
        <v>908</v>
      </c>
      <c r="C3764" s="5" t="s">
        <v>577</v>
      </c>
      <c r="D3764" s="5" t="s">
        <v>244</v>
      </c>
      <c r="E3764">
        <v>6</v>
      </c>
      <c r="F3764">
        <v>2</v>
      </c>
      <c r="G3764">
        <v>6</v>
      </c>
      <c r="H3764">
        <v>3</v>
      </c>
      <c r="I3764">
        <v>5</v>
      </c>
      <c r="J3764" s="5" t="s">
        <v>16</v>
      </c>
      <c r="K3764" s="5" t="s">
        <v>17</v>
      </c>
      <c r="L3764">
        <v>12</v>
      </c>
      <c r="M3764" s="3">
        <v>12240</v>
      </c>
      <c r="N3764" s="5" t="str">
        <f>IFERROR(INDEX(vtipo,MATCH(D3764,vcliente,0)),"Normal")</f>
        <v>Normal</v>
      </c>
      <c r="O3764" s="5" t="str">
        <f t="shared" si="174"/>
        <v>No</v>
      </c>
      <c r="P3764" s="3">
        <f t="shared" si="175"/>
        <v>0</v>
      </c>
      <c r="Q3764" s="16">
        <f t="shared" si="176"/>
        <v>40</v>
      </c>
    </row>
    <row r="3765" spans="1:17" x14ac:dyDescent="0.3">
      <c r="A3765" s="6">
        <v>41765</v>
      </c>
      <c r="B3765" s="5" t="s">
        <v>908</v>
      </c>
      <c r="C3765" s="5" t="s">
        <v>577</v>
      </c>
      <c r="D3765" s="5" t="s">
        <v>373</v>
      </c>
      <c r="E3765">
        <v>2</v>
      </c>
      <c r="F3765">
        <v>3</v>
      </c>
      <c r="G3765">
        <v>0</v>
      </c>
      <c r="H3765">
        <v>3</v>
      </c>
      <c r="I3765">
        <v>1</v>
      </c>
      <c r="J3765" s="5" t="s">
        <v>40</v>
      </c>
      <c r="K3765" s="5" t="s">
        <v>23</v>
      </c>
      <c r="L3765">
        <v>6</v>
      </c>
      <c r="M3765" s="3">
        <v>3570</v>
      </c>
      <c r="N3765" s="5" t="str">
        <f>IFERROR(INDEX(vtipo,MATCH(D3765,vcliente,0)),"Normal")</f>
        <v>Normal</v>
      </c>
      <c r="O3765" s="5" t="str">
        <f t="shared" si="174"/>
        <v>No</v>
      </c>
      <c r="P3765" s="3">
        <f t="shared" si="175"/>
        <v>0</v>
      </c>
      <c r="Q3765" s="16">
        <f t="shared" si="176"/>
        <v>18</v>
      </c>
    </row>
    <row r="3766" spans="1:17" x14ac:dyDescent="0.3">
      <c r="A3766" s="6">
        <v>41765</v>
      </c>
      <c r="B3766" s="5" t="s">
        <v>908</v>
      </c>
      <c r="C3766" s="5" t="s">
        <v>577</v>
      </c>
      <c r="D3766" s="5" t="s">
        <v>392</v>
      </c>
      <c r="E3766">
        <v>0</v>
      </c>
      <c r="F3766">
        <v>7</v>
      </c>
      <c r="G3766">
        <v>8</v>
      </c>
      <c r="H3766">
        <v>5</v>
      </c>
      <c r="I3766">
        <v>5</v>
      </c>
      <c r="J3766" s="5" t="s">
        <v>22</v>
      </c>
      <c r="K3766" s="5" t="s">
        <v>23</v>
      </c>
      <c r="L3766">
        <v>5</v>
      </c>
      <c r="M3766" s="3">
        <v>1275</v>
      </c>
      <c r="N3766" s="5" t="str">
        <f>IFERROR(INDEX(vtipo,MATCH(D3766,vcliente,0)),"Normal")</f>
        <v>Normal</v>
      </c>
      <c r="O3766" s="5" t="str">
        <f t="shared" si="174"/>
        <v>No</v>
      </c>
      <c r="P3766" s="3">
        <f t="shared" si="175"/>
        <v>15</v>
      </c>
      <c r="Q3766" s="16">
        <f t="shared" si="176"/>
        <v>50</v>
      </c>
    </row>
    <row r="3767" spans="1:17" x14ac:dyDescent="0.3">
      <c r="A3767" s="6">
        <v>41765</v>
      </c>
      <c r="B3767" s="5" t="s">
        <v>908</v>
      </c>
      <c r="C3767" s="5" t="s">
        <v>577</v>
      </c>
      <c r="D3767" s="5" t="s">
        <v>842</v>
      </c>
      <c r="E3767">
        <v>10</v>
      </c>
      <c r="F3767">
        <v>2</v>
      </c>
      <c r="G3767">
        <v>6</v>
      </c>
      <c r="H3767">
        <v>5</v>
      </c>
      <c r="I3767">
        <v>3</v>
      </c>
      <c r="J3767" s="5" t="s">
        <v>22</v>
      </c>
      <c r="K3767" s="5" t="s">
        <v>23</v>
      </c>
      <c r="L3767">
        <v>10</v>
      </c>
      <c r="M3767" s="3">
        <v>2550</v>
      </c>
      <c r="N3767" s="5" t="str">
        <f>IFERROR(INDEX(vtipo,MATCH(D3767,vcliente,0)),"Normal")</f>
        <v>Normal</v>
      </c>
      <c r="O3767" s="5" t="str">
        <f t="shared" si="174"/>
        <v>No</v>
      </c>
      <c r="P3767" s="3">
        <f t="shared" si="175"/>
        <v>10</v>
      </c>
      <c r="Q3767" s="16">
        <f t="shared" si="176"/>
        <v>48</v>
      </c>
    </row>
    <row r="3768" spans="1:17" x14ac:dyDescent="0.3">
      <c r="A3768" s="6">
        <v>41769</v>
      </c>
      <c r="B3768" s="5" t="s">
        <v>908</v>
      </c>
      <c r="C3768" s="5" t="s">
        <v>577</v>
      </c>
      <c r="D3768" s="5" t="s">
        <v>903</v>
      </c>
      <c r="E3768">
        <v>7</v>
      </c>
      <c r="F3768">
        <v>5</v>
      </c>
      <c r="G3768">
        <v>5</v>
      </c>
      <c r="H3768">
        <v>6</v>
      </c>
      <c r="I3768">
        <v>0</v>
      </c>
      <c r="J3768" s="5" t="s">
        <v>43</v>
      </c>
      <c r="K3768" s="5" t="s">
        <v>17</v>
      </c>
      <c r="L3768">
        <v>16</v>
      </c>
      <c r="M3768" s="3">
        <v>9520</v>
      </c>
      <c r="N3768" s="5" t="str">
        <f>IFERROR(INDEX(vtipo,MATCH(D3768,vcliente,0)),"Normal")</f>
        <v>Platino</v>
      </c>
      <c r="O3768" s="5" t="str">
        <f t="shared" si="174"/>
        <v>No</v>
      </c>
      <c r="P3768" s="3">
        <f t="shared" si="175"/>
        <v>7</v>
      </c>
      <c r="Q3768" s="16">
        <f t="shared" si="176"/>
        <v>46</v>
      </c>
    </row>
    <row r="3769" spans="1:17" x14ac:dyDescent="0.3">
      <c r="A3769" s="6">
        <v>41770</v>
      </c>
      <c r="B3769" s="5" t="s">
        <v>908</v>
      </c>
      <c r="C3769" s="5" t="s">
        <v>577</v>
      </c>
      <c r="D3769" s="5" t="s">
        <v>783</v>
      </c>
      <c r="E3769">
        <v>1</v>
      </c>
      <c r="F3769">
        <v>7</v>
      </c>
      <c r="G3769">
        <v>3</v>
      </c>
      <c r="H3769">
        <v>4</v>
      </c>
      <c r="I3769">
        <v>3</v>
      </c>
      <c r="J3769" s="5" t="s">
        <v>40</v>
      </c>
      <c r="K3769" s="5" t="s">
        <v>23</v>
      </c>
      <c r="L3769">
        <v>15</v>
      </c>
      <c r="M3769" s="3">
        <v>8925</v>
      </c>
      <c r="N3769" s="5" t="str">
        <f>IFERROR(INDEX(vtipo,MATCH(D3769,vcliente,0)),"Normal")</f>
        <v>Normal</v>
      </c>
      <c r="O3769" s="5" t="str">
        <f t="shared" si="174"/>
        <v>No</v>
      </c>
      <c r="P3769" s="3">
        <f t="shared" si="175"/>
        <v>7</v>
      </c>
      <c r="Q3769" s="16">
        <f t="shared" si="176"/>
        <v>34</v>
      </c>
    </row>
    <row r="3770" spans="1:17" x14ac:dyDescent="0.3">
      <c r="A3770" s="6">
        <v>41771</v>
      </c>
      <c r="B3770" s="5" t="s">
        <v>908</v>
      </c>
      <c r="C3770" s="5" t="s">
        <v>577</v>
      </c>
      <c r="D3770" s="5" t="s">
        <v>220</v>
      </c>
      <c r="E3770">
        <v>4</v>
      </c>
      <c r="F3770">
        <v>4</v>
      </c>
      <c r="G3770">
        <v>6</v>
      </c>
      <c r="H3770">
        <v>2</v>
      </c>
      <c r="I3770">
        <v>4</v>
      </c>
      <c r="J3770" s="5" t="s">
        <v>82</v>
      </c>
      <c r="K3770" s="5" t="s">
        <v>17</v>
      </c>
      <c r="L3770">
        <v>3</v>
      </c>
      <c r="M3770" s="3">
        <v>3060</v>
      </c>
      <c r="N3770" s="5" t="str">
        <f>IFERROR(INDEX(vtipo,MATCH(D3770,vcliente,0)),"Normal")</f>
        <v>Normal</v>
      </c>
      <c r="O3770" s="5" t="str">
        <f t="shared" si="174"/>
        <v>No</v>
      </c>
      <c r="P3770" s="3">
        <f t="shared" si="175"/>
        <v>0</v>
      </c>
      <c r="Q3770" s="16">
        <f t="shared" si="176"/>
        <v>36</v>
      </c>
    </row>
    <row r="3771" spans="1:17" x14ac:dyDescent="0.3">
      <c r="A3771" s="6">
        <v>41771</v>
      </c>
      <c r="B3771" s="5" t="s">
        <v>908</v>
      </c>
      <c r="C3771" s="5" t="s">
        <v>577</v>
      </c>
      <c r="D3771" s="5" t="s">
        <v>642</v>
      </c>
      <c r="E3771">
        <v>5</v>
      </c>
      <c r="F3771">
        <v>6</v>
      </c>
      <c r="G3771">
        <v>5</v>
      </c>
      <c r="H3771">
        <v>6</v>
      </c>
      <c r="I3771">
        <v>6</v>
      </c>
      <c r="J3771" s="5" t="s">
        <v>43</v>
      </c>
      <c r="K3771" s="5" t="s">
        <v>17</v>
      </c>
      <c r="L3771">
        <v>9</v>
      </c>
      <c r="M3771" s="3">
        <v>5355</v>
      </c>
      <c r="N3771" s="5" t="str">
        <f>IFERROR(INDEX(vtipo,MATCH(D3771,vcliente,0)),"Normal")</f>
        <v>Oro</v>
      </c>
      <c r="O3771" s="5" t="str">
        <f t="shared" si="174"/>
        <v>No</v>
      </c>
      <c r="P3771" s="3">
        <f t="shared" si="175"/>
        <v>0</v>
      </c>
      <c r="Q3771" s="16">
        <f t="shared" si="176"/>
        <v>46</v>
      </c>
    </row>
    <row r="3772" spans="1:17" x14ac:dyDescent="0.3">
      <c r="A3772" s="6">
        <v>41776</v>
      </c>
      <c r="B3772" s="5" t="s">
        <v>908</v>
      </c>
      <c r="C3772" s="5" t="s">
        <v>577</v>
      </c>
      <c r="D3772" s="5" t="s">
        <v>154</v>
      </c>
      <c r="E3772">
        <v>1</v>
      </c>
      <c r="F3772">
        <v>1</v>
      </c>
      <c r="G3772">
        <v>1</v>
      </c>
      <c r="H3772">
        <v>2</v>
      </c>
      <c r="I3772">
        <v>0</v>
      </c>
      <c r="J3772" s="5" t="s">
        <v>43</v>
      </c>
      <c r="K3772" s="5" t="s">
        <v>17</v>
      </c>
      <c r="L3772">
        <v>4</v>
      </c>
      <c r="M3772" s="3">
        <v>2380</v>
      </c>
      <c r="N3772" s="5" t="str">
        <f>IFERROR(INDEX(vtipo,MATCH(D3772,vcliente,0)),"Normal")</f>
        <v>Normal</v>
      </c>
      <c r="O3772" s="5" t="str">
        <f t="shared" si="174"/>
        <v>No</v>
      </c>
      <c r="P3772" s="3">
        <f t="shared" si="175"/>
        <v>0</v>
      </c>
      <c r="Q3772" s="16">
        <f t="shared" si="176"/>
        <v>10</v>
      </c>
    </row>
    <row r="3773" spans="1:17" x14ac:dyDescent="0.3">
      <c r="A3773" s="6">
        <v>41782</v>
      </c>
      <c r="B3773" s="5" t="s">
        <v>908</v>
      </c>
      <c r="C3773" s="5" t="s">
        <v>577</v>
      </c>
      <c r="D3773" s="5" t="s">
        <v>602</v>
      </c>
      <c r="E3773">
        <v>0</v>
      </c>
      <c r="F3773">
        <v>3</v>
      </c>
      <c r="G3773">
        <v>4</v>
      </c>
      <c r="H3773">
        <v>3</v>
      </c>
      <c r="I3773">
        <v>2</v>
      </c>
      <c r="J3773" s="5" t="s">
        <v>30</v>
      </c>
      <c r="K3773" s="5" t="s">
        <v>17</v>
      </c>
      <c r="L3773">
        <v>9</v>
      </c>
      <c r="M3773" s="3">
        <v>5355</v>
      </c>
      <c r="N3773" s="5" t="str">
        <f>IFERROR(INDEX(vtipo,MATCH(D3773,vcliente,0)),"Normal")</f>
        <v>Platino</v>
      </c>
      <c r="O3773" s="5" t="str">
        <f t="shared" si="174"/>
        <v>No</v>
      </c>
      <c r="P3773" s="3">
        <f t="shared" si="175"/>
        <v>0</v>
      </c>
      <c r="Q3773" s="16">
        <f t="shared" si="176"/>
        <v>24</v>
      </c>
    </row>
    <row r="3774" spans="1:17" x14ac:dyDescent="0.3">
      <c r="A3774" s="6">
        <v>41782</v>
      </c>
      <c r="B3774" s="5" t="s">
        <v>908</v>
      </c>
      <c r="C3774" s="5" t="s">
        <v>577</v>
      </c>
      <c r="D3774" s="5" t="s">
        <v>811</v>
      </c>
      <c r="E3774">
        <v>3</v>
      </c>
      <c r="F3774">
        <v>6</v>
      </c>
      <c r="G3774">
        <v>1</v>
      </c>
      <c r="H3774">
        <v>8</v>
      </c>
      <c r="I3774">
        <v>6</v>
      </c>
      <c r="J3774" s="5" t="s">
        <v>40</v>
      </c>
      <c r="K3774" s="5" t="s">
        <v>23</v>
      </c>
      <c r="L3774">
        <v>5</v>
      </c>
      <c r="M3774" s="3">
        <v>2975</v>
      </c>
      <c r="N3774" s="5" t="str">
        <f>IFERROR(INDEX(vtipo,MATCH(D3774,vcliente,0)),"Normal")</f>
        <v>Normal</v>
      </c>
      <c r="O3774" s="5" t="str">
        <f t="shared" si="174"/>
        <v>No</v>
      </c>
      <c r="P3774" s="3">
        <f t="shared" si="175"/>
        <v>8</v>
      </c>
      <c r="Q3774" s="16">
        <f t="shared" si="176"/>
        <v>46</v>
      </c>
    </row>
    <row r="3775" spans="1:17" x14ac:dyDescent="0.3">
      <c r="A3775" s="6">
        <v>41784</v>
      </c>
      <c r="B3775" s="5" t="s">
        <v>908</v>
      </c>
      <c r="C3775" s="5" t="s">
        <v>577</v>
      </c>
      <c r="D3775" s="5" t="s">
        <v>889</v>
      </c>
      <c r="E3775">
        <v>2</v>
      </c>
      <c r="F3775">
        <v>1</v>
      </c>
      <c r="G3775">
        <v>2</v>
      </c>
      <c r="H3775">
        <v>0</v>
      </c>
      <c r="I3775">
        <v>1</v>
      </c>
      <c r="J3775" s="5" t="s">
        <v>19</v>
      </c>
      <c r="K3775" s="5" t="s">
        <v>20</v>
      </c>
      <c r="L3775">
        <v>11</v>
      </c>
      <c r="M3775" s="3">
        <v>4675</v>
      </c>
      <c r="N3775" s="5" t="str">
        <f>IFERROR(INDEX(vtipo,MATCH(D3775,vcliente,0)),"Normal")</f>
        <v>Normal</v>
      </c>
      <c r="O3775" s="5" t="str">
        <f t="shared" si="174"/>
        <v>No</v>
      </c>
      <c r="P3775" s="3">
        <f t="shared" si="175"/>
        <v>0</v>
      </c>
      <c r="Q3775" s="16">
        <f t="shared" si="176"/>
        <v>12</v>
      </c>
    </row>
    <row r="3776" spans="1:17" x14ac:dyDescent="0.3">
      <c r="A3776" s="6">
        <v>41785</v>
      </c>
      <c r="B3776" s="5" t="s">
        <v>908</v>
      </c>
      <c r="C3776" s="5" t="s">
        <v>577</v>
      </c>
      <c r="D3776" s="5" t="s">
        <v>839</v>
      </c>
      <c r="E3776">
        <v>5</v>
      </c>
      <c r="F3776">
        <v>6</v>
      </c>
      <c r="G3776">
        <v>4</v>
      </c>
      <c r="H3776">
        <v>5</v>
      </c>
      <c r="I3776">
        <v>3</v>
      </c>
      <c r="J3776" s="5" t="s">
        <v>43</v>
      </c>
      <c r="K3776" s="5" t="s">
        <v>17</v>
      </c>
      <c r="L3776">
        <v>8</v>
      </c>
      <c r="M3776" s="3">
        <v>4760</v>
      </c>
      <c r="N3776" s="5" t="str">
        <f>IFERROR(INDEX(vtipo,MATCH(D3776,vcliente,0)),"Normal")</f>
        <v>Normal</v>
      </c>
      <c r="O3776" s="5" t="str">
        <f t="shared" si="174"/>
        <v>No</v>
      </c>
      <c r="P3776" s="3">
        <f t="shared" si="175"/>
        <v>0</v>
      </c>
      <c r="Q3776" s="16">
        <f t="shared" si="176"/>
        <v>40</v>
      </c>
    </row>
    <row r="3777" spans="1:17" x14ac:dyDescent="0.3">
      <c r="A3777" s="6">
        <v>41786</v>
      </c>
      <c r="B3777" s="5" t="s">
        <v>908</v>
      </c>
      <c r="C3777" s="5" t="s">
        <v>577</v>
      </c>
      <c r="D3777" s="5" t="s">
        <v>123</v>
      </c>
      <c r="E3777">
        <v>6</v>
      </c>
      <c r="F3777">
        <v>6</v>
      </c>
      <c r="G3777">
        <v>4</v>
      </c>
      <c r="H3777">
        <v>2</v>
      </c>
      <c r="I3777">
        <v>4</v>
      </c>
      <c r="J3777" s="5" t="s">
        <v>69</v>
      </c>
      <c r="K3777" s="5" t="s">
        <v>23</v>
      </c>
      <c r="L3777">
        <v>4</v>
      </c>
      <c r="M3777" s="3">
        <v>3400</v>
      </c>
      <c r="N3777" s="5" t="str">
        <f>IFERROR(INDEX(vtipo,MATCH(D3777,vcliente,0)),"Normal")</f>
        <v>Normal</v>
      </c>
      <c r="O3777" s="5" t="str">
        <f t="shared" si="174"/>
        <v>No</v>
      </c>
      <c r="P3777" s="3">
        <f t="shared" si="175"/>
        <v>0</v>
      </c>
      <c r="Q3777" s="16">
        <f t="shared" si="176"/>
        <v>40</v>
      </c>
    </row>
    <row r="3778" spans="1:17" x14ac:dyDescent="0.3">
      <c r="A3778" s="6">
        <v>41789</v>
      </c>
      <c r="B3778" s="5" t="s">
        <v>908</v>
      </c>
      <c r="C3778" s="5" t="s">
        <v>577</v>
      </c>
      <c r="D3778" s="5" t="s">
        <v>573</v>
      </c>
      <c r="E3778">
        <v>3</v>
      </c>
      <c r="F3778">
        <v>3</v>
      </c>
      <c r="G3778">
        <v>6</v>
      </c>
      <c r="H3778">
        <v>4</v>
      </c>
      <c r="I3778">
        <v>4</v>
      </c>
      <c r="J3778" s="5" t="s">
        <v>32</v>
      </c>
      <c r="K3778" s="5" t="s">
        <v>20</v>
      </c>
      <c r="L3778">
        <v>13</v>
      </c>
      <c r="M3778" s="3">
        <v>6630</v>
      </c>
      <c r="N3778" s="5" t="str">
        <f>IFERROR(INDEX(vtipo,MATCH(D3778,vcliente,0)),"Normal")</f>
        <v>Normal</v>
      </c>
      <c r="O3778" s="5" t="str">
        <f t="shared" si="174"/>
        <v>No</v>
      </c>
      <c r="P3778" s="3">
        <f t="shared" si="175"/>
        <v>0</v>
      </c>
      <c r="Q3778" s="16">
        <f t="shared" si="176"/>
        <v>34</v>
      </c>
    </row>
    <row r="3779" spans="1:17" x14ac:dyDescent="0.3">
      <c r="A3779" s="6">
        <v>41791</v>
      </c>
      <c r="B3779" s="5" t="s">
        <v>908</v>
      </c>
      <c r="C3779" s="5" t="s">
        <v>577</v>
      </c>
      <c r="D3779" s="5" t="s">
        <v>895</v>
      </c>
      <c r="E3779">
        <v>3</v>
      </c>
      <c r="F3779">
        <v>9</v>
      </c>
      <c r="G3779">
        <v>4</v>
      </c>
      <c r="H3779">
        <v>6</v>
      </c>
      <c r="I3779">
        <v>5</v>
      </c>
      <c r="J3779" s="5" t="s">
        <v>90</v>
      </c>
      <c r="K3779" s="5" t="s">
        <v>20</v>
      </c>
      <c r="L3779">
        <v>7</v>
      </c>
      <c r="M3779" s="3">
        <v>5670</v>
      </c>
      <c r="N3779" s="5" t="str">
        <f>IFERROR(INDEX(vtipo,MATCH(D3779,vcliente,0)),"Normal")</f>
        <v>Normal</v>
      </c>
      <c r="O3779" s="5" t="str">
        <f t="shared" ref="O3779:O3842" si="177">IF(OR(COUNTIF(E3779:I3779,10)&gt;=2,AND(MONTH(A3779)=10,L3779&gt;=15)),"Sí","No")</f>
        <v>No</v>
      </c>
      <c r="P3779" s="3">
        <f t="shared" ref="P3779:P3842" si="178">SUMIF(E3779:I3779,"&gt;=7")</f>
        <v>9</v>
      </c>
      <c r="Q3779" s="16">
        <f t="shared" ref="Q3779:Q3842" si="179">(SUM(E3779:I3779)-MIN(E3779:I3779))*IF(MIN(E3779:I3779)&gt;=7,2.5,2)</f>
        <v>48</v>
      </c>
    </row>
    <row r="3780" spans="1:17" x14ac:dyDescent="0.3">
      <c r="A3780" s="6">
        <v>41794</v>
      </c>
      <c r="B3780" s="5" t="s">
        <v>908</v>
      </c>
      <c r="C3780" s="5" t="s">
        <v>577</v>
      </c>
      <c r="D3780" s="5" t="s">
        <v>360</v>
      </c>
      <c r="E3780">
        <v>6</v>
      </c>
      <c r="F3780">
        <v>10</v>
      </c>
      <c r="G3780">
        <v>10</v>
      </c>
      <c r="H3780">
        <v>6</v>
      </c>
      <c r="I3780">
        <v>6</v>
      </c>
      <c r="J3780" s="5" t="s">
        <v>27</v>
      </c>
      <c r="K3780" s="5" t="s">
        <v>23</v>
      </c>
      <c r="L3780">
        <v>6</v>
      </c>
      <c r="M3780" s="3">
        <v>1620</v>
      </c>
      <c r="N3780" s="5" t="str">
        <f>IFERROR(INDEX(vtipo,MATCH(D3780,vcliente,0)),"Normal")</f>
        <v>Normal</v>
      </c>
      <c r="O3780" s="5" t="str">
        <f t="shared" si="177"/>
        <v>Sí</v>
      </c>
      <c r="P3780" s="3">
        <f t="shared" si="178"/>
        <v>20</v>
      </c>
      <c r="Q3780" s="16">
        <f t="shared" si="179"/>
        <v>64</v>
      </c>
    </row>
    <row r="3781" spans="1:17" x14ac:dyDescent="0.3">
      <c r="A3781" s="6">
        <v>41800</v>
      </c>
      <c r="B3781" s="5" t="s">
        <v>908</v>
      </c>
      <c r="C3781" s="5" t="s">
        <v>577</v>
      </c>
      <c r="D3781" s="5" t="s">
        <v>223</v>
      </c>
      <c r="E3781">
        <v>5</v>
      </c>
      <c r="F3781">
        <v>7</v>
      </c>
      <c r="G3781">
        <v>2</v>
      </c>
      <c r="H3781">
        <v>9</v>
      </c>
      <c r="I3781">
        <v>5</v>
      </c>
      <c r="J3781" s="5" t="s">
        <v>32</v>
      </c>
      <c r="K3781" s="5" t="s">
        <v>20</v>
      </c>
      <c r="L3781">
        <v>12</v>
      </c>
      <c r="M3781" s="3">
        <v>6120</v>
      </c>
      <c r="N3781" s="5" t="str">
        <f>IFERROR(INDEX(vtipo,MATCH(D3781,vcliente,0)),"Normal")</f>
        <v>Platino</v>
      </c>
      <c r="O3781" s="5" t="str">
        <f t="shared" si="177"/>
        <v>No</v>
      </c>
      <c r="P3781" s="3">
        <f t="shared" si="178"/>
        <v>16</v>
      </c>
      <c r="Q3781" s="16">
        <f t="shared" si="179"/>
        <v>52</v>
      </c>
    </row>
    <row r="3782" spans="1:17" x14ac:dyDescent="0.3">
      <c r="A3782" s="6">
        <v>41801</v>
      </c>
      <c r="B3782" s="5" t="s">
        <v>908</v>
      </c>
      <c r="C3782" s="5" t="s">
        <v>577</v>
      </c>
      <c r="D3782" s="5" t="s">
        <v>359</v>
      </c>
      <c r="E3782">
        <v>0</v>
      </c>
      <c r="F3782">
        <v>4</v>
      </c>
      <c r="G3782">
        <v>2</v>
      </c>
      <c r="H3782">
        <v>3</v>
      </c>
      <c r="I3782">
        <v>3</v>
      </c>
      <c r="J3782" s="5" t="s">
        <v>59</v>
      </c>
      <c r="K3782" s="5" t="s">
        <v>17</v>
      </c>
      <c r="L3782">
        <v>5</v>
      </c>
      <c r="M3782" s="3">
        <v>2700</v>
      </c>
      <c r="N3782" s="5" t="str">
        <f>IFERROR(INDEX(vtipo,MATCH(D3782,vcliente,0)),"Normal")</f>
        <v>Normal</v>
      </c>
      <c r="O3782" s="5" t="str">
        <f t="shared" si="177"/>
        <v>No</v>
      </c>
      <c r="P3782" s="3">
        <f t="shared" si="178"/>
        <v>0</v>
      </c>
      <c r="Q3782" s="16">
        <f t="shared" si="179"/>
        <v>24</v>
      </c>
    </row>
    <row r="3783" spans="1:17" x14ac:dyDescent="0.3">
      <c r="A3783" s="6">
        <v>41803</v>
      </c>
      <c r="B3783" s="5" t="s">
        <v>908</v>
      </c>
      <c r="C3783" s="5" t="s">
        <v>577</v>
      </c>
      <c r="D3783" s="5" t="s">
        <v>210</v>
      </c>
      <c r="E3783">
        <v>0</v>
      </c>
      <c r="F3783">
        <v>3</v>
      </c>
      <c r="G3783">
        <v>0</v>
      </c>
      <c r="H3783">
        <v>1</v>
      </c>
      <c r="I3783">
        <v>3</v>
      </c>
      <c r="J3783" s="5" t="s">
        <v>36</v>
      </c>
      <c r="K3783" s="5" t="s">
        <v>23</v>
      </c>
      <c r="L3783">
        <v>10</v>
      </c>
      <c r="M3783" s="3">
        <v>5400</v>
      </c>
      <c r="N3783" s="5" t="str">
        <f>IFERROR(INDEX(vtipo,MATCH(D3783,vcliente,0)),"Normal")</f>
        <v>Normal</v>
      </c>
      <c r="O3783" s="5" t="str">
        <f t="shared" si="177"/>
        <v>No</v>
      </c>
      <c r="P3783" s="3">
        <f t="shared" si="178"/>
        <v>0</v>
      </c>
      <c r="Q3783" s="16">
        <f t="shared" si="179"/>
        <v>14</v>
      </c>
    </row>
    <row r="3784" spans="1:17" x14ac:dyDescent="0.3">
      <c r="A3784" s="6">
        <v>41803</v>
      </c>
      <c r="B3784" s="5" t="s">
        <v>908</v>
      </c>
      <c r="C3784" s="5" t="s">
        <v>577</v>
      </c>
      <c r="D3784" s="5" t="s">
        <v>440</v>
      </c>
      <c r="E3784">
        <v>5</v>
      </c>
      <c r="F3784">
        <v>7</v>
      </c>
      <c r="G3784">
        <v>9</v>
      </c>
      <c r="H3784">
        <v>5</v>
      </c>
      <c r="I3784">
        <v>7</v>
      </c>
      <c r="J3784" s="5" t="s">
        <v>30</v>
      </c>
      <c r="K3784" s="5" t="s">
        <v>17</v>
      </c>
      <c r="L3784">
        <v>8</v>
      </c>
      <c r="M3784" s="3">
        <v>5040</v>
      </c>
      <c r="N3784" s="5" t="str">
        <f>IFERROR(INDEX(vtipo,MATCH(D3784,vcliente,0)),"Normal")</f>
        <v>Normal</v>
      </c>
      <c r="O3784" s="5" t="str">
        <f t="shared" si="177"/>
        <v>No</v>
      </c>
      <c r="P3784" s="3">
        <f t="shared" si="178"/>
        <v>23</v>
      </c>
      <c r="Q3784" s="16">
        <f t="shared" si="179"/>
        <v>56</v>
      </c>
    </row>
    <row r="3785" spans="1:17" x14ac:dyDescent="0.3">
      <c r="A3785" s="6">
        <v>41810</v>
      </c>
      <c r="B3785" s="5" t="s">
        <v>908</v>
      </c>
      <c r="C3785" s="5" t="s">
        <v>577</v>
      </c>
      <c r="D3785" s="5" t="s">
        <v>145</v>
      </c>
      <c r="E3785">
        <v>4</v>
      </c>
      <c r="F3785">
        <v>5</v>
      </c>
      <c r="G3785">
        <v>3</v>
      </c>
      <c r="H3785">
        <v>5</v>
      </c>
      <c r="I3785">
        <v>4</v>
      </c>
      <c r="J3785" s="5" t="s">
        <v>96</v>
      </c>
      <c r="K3785" s="5" t="s">
        <v>20</v>
      </c>
      <c r="L3785">
        <v>13</v>
      </c>
      <c r="M3785" s="3">
        <v>3510</v>
      </c>
      <c r="N3785" s="5" t="str">
        <f>IFERROR(INDEX(vtipo,MATCH(D3785,vcliente,0)),"Normal")</f>
        <v>Normal</v>
      </c>
      <c r="O3785" s="5" t="str">
        <f t="shared" si="177"/>
        <v>No</v>
      </c>
      <c r="P3785" s="3">
        <f t="shared" si="178"/>
        <v>0</v>
      </c>
      <c r="Q3785" s="16">
        <f t="shared" si="179"/>
        <v>36</v>
      </c>
    </row>
    <row r="3786" spans="1:17" x14ac:dyDescent="0.3">
      <c r="A3786" s="6">
        <v>41810</v>
      </c>
      <c r="B3786" s="5" t="s">
        <v>908</v>
      </c>
      <c r="C3786" s="5" t="s">
        <v>577</v>
      </c>
      <c r="D3786" s="5" t="s">
        <v>897</v>
      </c>
      <c r="E3786">
        <v>4</v>
      </c>
      <c r="F3786">
        <v>6</v>
      </c>
      <c r="G3786">
        <v>8</v>
      </c>
      <c r="H3786">
        <v>5</v>
      </c>
      <c r="I3786">
        <v>7</v>
      </c>
      <c r="J3786" s="5" t="s">
        <v>40</v>
      </c>
      <c r="K3786" s="5" t="s">
        <v>23</v>
      </c>
      <c r="L3786">
        <v>4</v>
      </c>
      <c r="M3786" s="3">
        <v>2240</v>
      </c>
      <c r="N3786" s="5" t="str">
        <f>IFERROR(INDEX(vtipo,MATCH(D3786,vcliente,0)),"Normal")</f>
        <v>Platino</v>
      </c>
      <c r="O3786" s="5" t="str">
        <f t="shared" si="177"/>
        <v>No</v>
      </c>
      <c r="P3786" s="3">
        <f t="shared" si="178"/>
        <v>15</v>
      </c>
      <c r="Q3786" s="16">
        <f t="shared" si="179"/>
        <v>52</v>
      </c>
    </row>
    <row r="3787" spans="1:17" x14ac:dyDescent="0.3">
      <c r="A3787" s="6">
        <v>41812</v>
      </c>
      <c r="B3787" s="5" t="s">
        <v>908</v>
      </c>
      <c r="C3787" s="5" t="s">
        <v>577</v>
      </c>
      <c r="D3787" s="5" t="s">
        <v>419</v>
      </c>
      <c r="E3787">
        <v>3</v>
      </c>
      <c r="F3787">
        <v>4</v>
      </c>
      <c r="G3787">
        <v>6</v>
      </c>
      <c r="H3787">
        <v>8</v>
      </c>
      <c r="I3787">
        <v>3</v>
      </c>
      <c r="J3787" s="5" t="s">
        <v>19</v>
      </c>
      <c r="K3787" s="5" t="s">
        <v>20</v>
      </c>
      <c r="L3787">
        <v>10</v>
      </c>
      <c r="M3787" s="3">
        <v>4500</v>
      </c>
      <c r="N3787" s="5" t="str">
        <f>IFERROR(INDEX(vtipo,MATCH(D3787,vcliente,0)),"Normal")</f>
        <v>Normal</v>
      </c>
      <c r="O3787" s="5" t="str">
        <f t="shared" si="177"/>
        <v>No</v>
      </c>
      <c r="P3787" s="3">
        <f t="shared" si="178"/>
        <v>8</v>
      </c>
      <c r="Q3787" s="16">
        <f t="shared" si="179"/>
        <v>42</v>
      </c>
    </row>
    <row r="3788" spans="1:17" x14ac:dyDescent="0.3">
      <c r="A3788" s="6">
        <v>41814</v>
      </c>
      <c r="B3788" s="5" t="s">
        <v>908</v>
      </c>
      <c r="C3788" s="5" t="s">
        <v>577</v>
      </c>
      <c r="D3788" s="5" t="s">
        <v>220</v>
      </c>
      <c r="E3788">
        <v>2</v>
      </c>
      <c r="F3788">
        <v>3</v>
      </c>
      <c r="G3788">
        <v>4</v>
      </c>
      <c r="H3788">
        <v>8</v>
      </c>
      <c r="I3788">
        <v>5</v>
      </c>
      <c r="J3788" s="5" t="s">
        <v>34</v>
      </c>
      <c r="K3788" s="5" t="s">
        <v>23</v>
      </c>
      <c r="L3788">
        <v>2</v>
      </c>
      <c r="M3788" s="3">
        <v>1080</v>
      </c>
      <c r="N3788" s="5" t="str">
        <f>IFERROR(INDEX(vtipo,MATCH(D3788,vcliente,0)),"Normal")</f>
        <v>Normal</v>
      </c>
      <c r="O3788" s="5" t="str">
        <f t="shared" si="177"/>
        <v>No</v>
      </c>
      <c r="P3788" s="3">
        <f t="shared" si="178"/>
        <v>8</v>
      </c>
      <c r="Q3788" s="16">
        <f t="shared" si="179"/>
        <v>40</v>
      </c>
    </row>
    <row r="3789" spans="1:17" x14ac:dyDescent="0.3">
      <c r="A3789" s="6">
        <v>41814</v>
      </c>
      <c r="B3789" s="5" t="s">
        <v>908</v>
      </c>
      <c r="C3789" s="5" t="s">
        <v>577</v>
      </c>
      <c r="D3789" s="5" t="s">
        <v>276</v>
      </c>
      <c r="E3789">
        <v>5</v>
      </c>
      <c r="F3789">
        <v>7</v>
      </c>
      <c r="G3789">
        <v>3</v>
      </c>
      <c r="H3789">
        <v>4</v>
      </c>
      <c r="I3789">
        <v>7</v>
      </c>
      <c r="J3789" s="5" t="s">
        <v>63</v>
      </c>
      <c r="K3789" s="5" t="s">
        <v>17</v>
      </c>
      <c r="L3789">
        <v>6</v>
      </c>
      <c r="M3789" s="3">
        <v>3240</v>
      </c>
      <c r="N3789" s="5" t="str">
        <f>IFERROR(INDEX(vtipo,MATCH(D3789,vcliente,0)),"Normal")</f>
        <v>Normal</v>
      </c>
      <c r="O3789" s="5" t="str">
        <f t="shared" si="177"/>
        <v>No</v>
      </c>
      <c r="P3789" s="3">
        <f t="shared" si="178"/>
        <v>14</v>
      </c>
      <c r="Q3789" s="16">
        <f t="shared" si="179"/>
        <v>46</v>
      </c>
    </row>
    <row r="3790" spans="1:17" x14ac:dyDescent="0.3">
      <c r="A3790" s="6">
        <v>41815</v>
      </c>
      <c r="B3790" s="5" t="s">
        <v>908</v>
      </c>
      <c r="C3790" s="5" t="s">
        <v>577</v>
      </c>
      <c r="D3790" s="5" t="s">
        <v>379</v>
      </c>
      <c r="E3790">
        <v>7</v>
      </c>
      <c r="F3790">
        <v>1</v>
      </c>
      <c r="G3790">
        <v>10</v>
      </c>
      <c r="H3790">
        <v>4</v>
      </c>
      <c r="I3790">
        <v>5</v>
      </c>
      <c r="J3790" s="5" t="s">
        <v>36</v>
      </c>
      <c r="K3790" s="5" t="s">
        <v>23</v>
      </c>
      <c r="L3790">
        <v>13</v>
      </c>
      <c r="M3790" s="3">
        <v>6240</v>
      </c>
      <c r="N3790" s="5" t="str">
        <f>IFERROR(INDEX(vtipo,MATCH(D3790,vcliente,0)),"Normal")</f>
        <v>Oro</v>
      </c>
      <c r="O3790" s="5" t="str">
        <f t="shared" si="177"/>
        <v>No</v>
      </c>
      <c r="P3790" s="3">
        <f t="shared" si="178"/>
        <v>17</v>
      </c>
      <c r="Q3790" s="16">
        <f t="shared" si="179"/>
        <v>52</v>
      </c>
    </row>
    <row r="3791" spans="1:17" x14ac:dyDescent="0.3">
      <c r="A3791" s="6">
        <v>41815</v>
      </c>
      <c r="B3791" s="5" t="s">
        <v>908</v>
      </c>
      <c r="C3791" s="5" t="s">
        <v>577</v>
      </c>
      <c r="D3791" s="5" t="s">
        <v>494</v>
      </c>
      <c r="E3791">
        <v>5</v>
      </c>
      <c r="F3791">
        <v>3</v>
      </c>
      <c r="G3791">
        <v>4</v>
      </c>
      <c r="H3791">
        <v>2</v>
      </c>
      <c r="I3791">
        <v>4</v>
      </c>
      <c r="J3791" s="5" t="s">
        <v>36</v>
      </c>
      <c r="K3791" s="5" t="s">
        <v>23</v>
      </c>
      <c r="L3791">
        <v>5</v>
      </c>
      <c r="M3791" s="3">
        <v>2700</v>
      </c>
      <c r="N3791" s="5" t="str">
        <f>IFERROR(INDEX(vtipo,MATCH(D3791,vcliente,0)),"Normal")</f>
        <v>Normal</v>
      </c>
      <c r="O3791" s="5" t="str">
        <f t="shared" si="177"/>
        <v>No</v>
      </c>
      <c r="P3791" s="3">
        <f t="shared" si="178"/>
        <v>0</v>
      </c>
      <c r="Q3791" s="16">
        <f t="shared" si="179"/>
        <v>32</v>
      </c>
    </row>
    <row r="3792" spans="1:17" x14ac:dyDescent="0.3">
      <c r="A3792" s="6">
        <v>41816</v>
      </c>
      <c r="B3792" s="5" t="s">
        <v>908</v>
      </c>
      <c r="C3792" s="5" t="s">
        <v>577</v>
      </c>
      <c r="D3792" s="5" t="s">
        <v>41</v>
      </c>
      <c r="E3792">
        <v>8</v>
      </c>
      <c r="F3792">
        <v>4</v>
      </c>
      <c r="G3792">
        <v>4</v>
      </c>
      <c r="H3792">
        <v>5</v>
      </c>
      <c r="I3792">
        <v>3</v>
      </c>
      <c r="J3792" s="5" t="s">
        <v>34</v>
      </c>
      <c r="K3792" s="5" t="s">
        <v>23</v>
      </c>
      <c r="L3792">
        <v>8</v>
      </c>
      <c r="M3792" s="3">
        <v>4320</v>
      </c>
      <c r="N3792" s="5" t="str">
        <f>IFERROR(INDEX(vtipo,MATCH(D3792,vcliente,0)),"Normal")</f>
        <v>Normal</v>
      </c>
      <c r="O3792" s="5" t="str">
        <f t="shared" si="177"/>
        <v>No</v>
      </c>
      <c r="P3792" s="3">
        <f t="shared" si="178"/>
        <v>8</v>
      </c>
      <c r="Q3792" s="16">
        <f t="shared" si="179"/>
        <v>42</v>
      </c>
    </row>
    <row r="3793" spans="1:17" x14ac:dyDescent="0.3">
      <c r="A3793" s="6">
        <v>41819</v>
      </c>
      <c r="B3793" s="5" t="s">
        <v>908</v>
      </c>
      <c r="C3793" s="5" t="s">
        <v>577</v>
      </c>
      <c r="D3793" s="5" t="s">
        <v>426</v>
      </c>
      <c r="E3793">
        <v>0</v>
      </c>
      <c r="F3793">
        <v>8</v>
      </c>
      <c r="G3793">
        <v>3</v>
      </c>
      <c r="H3793">
        <v>0</v>
      </c>
      <c r="I3793">
        <v>5</v>
      </c>
      <c r="J3793" s="5" t="s">
        <v>36</v>
      </c>
      <c r="K3793" s="5" t="s">
        <v>23</v>
      </c>
      <c r="L3793">
        <v>9</v>
      </c>
      <c r="M3793" s="3">
        <v>4590</v>
      </c>
      <c r="N3793" s="5" t="str">
        <f>IFERROR(INDEX(vtipo,MATCH(D3793,vcliente,0)),"Normal")</f>
        <v>Platino</v>
      </c>
      <c r="O3793" s="5" t="str">
        <f t="shared" si="177"/>
        <v>No</v>
      </c>
      <c r="P3793" s="3">
        <f t="shared" si="178"/>
        <v>8</v>
      </c>
      <c r="Q3793" s="16">
        <f t="shared" si="179"/>
        <v>32</v>
      </c>
    </row>
    <row r="3794" spans="1:17" x14ac:dyDescent="0.3">
      <c r="A3794" s="6">
        <v>41821</v>
      </c>
      <c r="B3794" s="5" t="s">
        <v>908</v>
      </c>
      <c r="C3794" s="5" t="s">
        <v>577</v>
      </c>
      <c r="D3794" s="5" t="s">
        <v>224</v>
      </c>
      <c r="E3794">
        <v>5</v>
      </c>
      <c r="F3794">
        <v>0</v>
      </c>
      <c r="G3794">
        <v>2</v>
      </c>
      <c r="H3794">
        <v>8</v>
      </c>
      <c r="I3794">
        <v>0</v>
      </c>
      <c r="J3794" s="5" t="s">
        <v>82</v>
      </c>
      <c r="K3794" s="5" t="s">
        <v>17</v>
      </c>
      <c r="L3794">
        <v>14</v>
      </c>
      <c r="M3794" s="3">
        <v>15120</v>
      </c>
      <c r="N3794" s="5" t="str">
        <f>IFERROR(INDEX(vtipo,MATCH(D3794,vcliente,0)),"Normal")</f>
        <v>Normal</v>
      </c>
      <c r="O3794" s="5" t="str">
        <f t="shared" si="177"/>
        <v>No</v>
      </c>
      <c r="P3794" s="3">
        <f t="shared" si="178"/>
        <v>8</v>
      </c>
      <c r="Q3794" s="16">
        <f t="shared" si="179"/>
        <v>30</v>
      </c>
    </row>
    <row r="3795" spans="1:17" x14ac:dyDescent="0.3">
      <c r="A3795" s="6">
        <v>41821</v>
      </c>
      <c r="B3795" s="5" t="s">
        <v>908</v>
      </c>
      <c r="C3795" s="5" t="s">
        <v>577</v>
      </c>
      <c r="D3795" s="5" t="s">
        <v>475</v>
      </c>
      <c r="E3795">
        <v>1</v>
      </c>
      <c r="F3795">
        <v>2</v>
      </c>
      <c r="G3795">
        <v>1</v>
      </c>
      <c r="H3795">
        <v>4</v>
      </c>
      <c r="I3795">
        <v>6</v>
      </c>
      <c r="J3795" s="5" t="s">
        <v>32</v>
      </c>
      <c r="K3795" s="5" t="s">
        <v>20</v>
      </c>
      <c r="L3795">
        <v>10</v>
      </c>
      <c r="M3795" s="3">
        <v>5400</v>
      </c>
      <c r="N3795" s="5" t="str">
        <f>IFERROR(INDEX(vtipo,MATCH(D3795,vcliente,0)),"Normal")</f>
        <v>Normal</v>
      </c>
      <c r="O3795" s="5" t="str">
        <f t="shared" si="177"/>
        <v>No</v>
      </c>
      <c r="P3795" s="3">
        <f t="shared" si="178"/>
        <v>0</v>
      </c>
      <c r="Q3795" s="16">
        <f t="shared" si="179"/>
        <v>26</v>
      </c>
    </row>
    <row r="3796" spans="1:17" x14ac:dyDescent="0.3">
      <c r="A3796" s="6">
        <v>41828</v>
      </c>
      <c r="B3796" s="5" t="s">
        <v>908</v>
      </c>
      <c r="C3796" s="5" t="s">
        <v>577</v>
      </c>
      <c r="D3796" s="5" t="s">
        <v>761</v>
      </c>
      <c r="E3796">
        <v>2</v>
      </c>
      <c r="F3796">
        <v>10</v>
      </c>
      <c r="G3796">
        <v>4</v>
      </c>
      <c r="H3796">
        <v>4</v>
      </c>
      <c r="I3796">
        <v>4</v>
      </c>
      <c r="J3796" s="5" t="s">
        <v>43</v>
      </c>
      <c r="K3796" s="5" t="s">
        <v>17</v>
      </c>
      <c r="L3796">
        <v>2</v>
      </c>
      <c r="M3796" s="3">
        <v>1260</v>
      </c>
      <c r="N3796" s="5" t="str">
        <f>IFERROR(INDEX(vtipo,MATCH(D3796,vcliente,0)),"Normal")</f>
        <v>Normal</v>
      </c>
      <c r="O3796" s="5" t="str">
        <f t="shared" si="177"/>
        <v>No</v>
      </c>
      <c r="P3796" s="3">
        <f t="shared" si="178"/>
        <v>10</v>
      </c>
      <c r="Q3796" s="16">
        <f t="shared" si="179"/>
        <v>44</v>
      </c>
    </row>
    <row r="3797" spans="1:17" x14ac:dyDescent="0.3">
      <c r="A3797" s="6">
        <v>41829</v>
      </c>
      <c r="B3797" s="5" t="s">
        <v>908</v>
      </c>
      <c r="C3797" s="5" t="s">
        <v>577</v>
      </c>
      <c r="D3797" s="5" t="s">
        <v>840</v>
      </c>
      <c r="E3797">
        <v>3</v>
      </c>
      <c r="F3797">
        <v>4</v>
      </c>
      <c r="G3797">
        <v>6</v>
      </c>
      <c r="H3797">
        <v>0</v>
      </c>
      <c r="I3797">
        <v>8</v>
      </c>
      <c r="J3797" s="5" t="s">
        <v>32</v>
      </c>
      <c r="K3797" s="5" t="s">
        <v>20</v>
      </c>
      <c r="L3797">
        <v>10</v>
      </c>
      <c r="M3797" s="3">
        <v>5400</v>
      </c>
      <c r="N3797" s="5" t="str">
        <f>IFERROR(INDEX(vtipo,MATCH(D3797,vcliente,0)),"Normal")</f>
        <v>Normal</v>
      </c>
      <c r="O3797" s="5" t="str">
        <f t="shared" si="177"/>
        <v>No</v>
      </c>
      <c r="P3797" s="3">
        <f t="shared" si="178"/>
        <v>8</v>
      </c>
      <c r="Q3797" s="16">
        <f t="shared" si="179"/>
        <v>42</v>
      </c>
    </row>
    <row r="3798" spans="1:17" x14ac:dyDescent="0.3">
      <c r="A3798" s="6">
        <v>41829</v>
      </c>
      <c r="B3798" s="5" t="s">
        <v>908</v>
      </c>
      <c r="C3798" s="5" t="s">
        <v>577</v>
      </c>
      <c r="D3798" s="5" t="s">
        <v>242</v>
      </c>
      <c r="E3798">
        <v>10</v>
      </c>
      <c r="F3798">
        <v>10</v>
      </c>
      <c r="G3798">
        <v>5</v>
      </c>
      <c r="H3798">
        <v>4</v>
      </c>
      <c r="I3798">
        <v>9</v>
      </c>
      <c r="J3798" s="5" t="s">
        <v>16</v>
      </c>
      <c r="K3798" s="5" t="s">
        <v>17</v>
      </c>
      <c r="L3798">
        <v>9</v>
      </c>
      <c r="M3798" s="3">
        <v>9720</v>
      </c>
      <c r="N3798" s="5" t="str">
        <f>IFERROR(INDEX(vtipo,MATCH(D3798,vcliente,0)),"Normal")</f>
        <v>Platino</v>
      </c>
      <c r="O3798" s="5" t="str">
        <f t="shared" si="177"/>
        <v>Sí</v>
      </c>
      <c r="P3798" s="3">
        <f t="shared" si="178"/>
        <v>29</v>
      </c>
      <c r="Q3798" s="16">
        <f t="shared" si="179"/>
        <v>68</v>
      </c>
    </row>
    <row r="3799" spans="1:17" x14ac:dyDescent="0.3">
      <c r="A3799" s="6">
        <v>41830</v>
      </c>
      <c r="B3799" s="5" t="s">
        <v>908</v>
      </c>
      <c r="C3799" s="5" t="s">
        <v>577</v>
      </c>
      <c r="D3799" s="5" t="s">
        <v>614</v>
      </c>
      <c r="E3799">
        <v>0</v>
      </c>
      <c r="F3799">
        <v>3</v>
      </c>
      <c r="G3799">
        <v>4</v>
      </c>
      <c r="H3799">
        <v>4</v>
      </c>
      <c r="I3799">
        <v>2</v>
      </c>
      <c r="J3799" s="5" t="s">
        <v>19</v>
      </c>
      <c r="K3799" s="5" t="s">
        <v>20</v>
      </c>
      <c r="L3799">
        <v>5</v>
      </c>
      <c r="M3799" s="3">
        <v>2250</v>
      </c>
      <c r="N3799" s="5" t="str">
        <f>IFERROR(INDEX(vtipo,MATCH(D3799,vcliente,0)),"Normal")</f>
        <v>Normal</v>
      </c>
      <c r="O3799" s="5" t="str">
        <f t="shared" si="177"/>
        <v>No</v>
      </c>
      <c r="P3799" s="3">
        <f t="shared" si="178"/>
        <v>0</v>
      </c>
      <c r="Q3799" s="16">
        <f t="shared" si="179"/>
        <v>26</v>
      </c>
    </row>
    <row r="3800" spans="1:17" x14ac:dyDescent="0.3">
      <c r="A3800" s="6">
        <v>41835</v>
      </c>
      <c r="B3800" s="5" t="s">
        <v>908</v>
      </c>
      <c r="C3800" s="5" t="s">
        <v>577</v>
      </c>
      <c r="D3800" s="5" t="s">
        <v>459</v>
      </c>
      <c r="E3800">
        <v>10</v>
      </c>
      <c r="F3800">
        <v>0</v>
      </c>
      <c r="G3800">
        <v>4</v>
      </c>
      <c r="H3800">
        <v>2</v>
      </c>
      <c r="I3800">
        <v>3</v>
      </c>
      <c r="J3800" s="5" t="s">
        <v>36</v>
      </c>
      <c r="K3800" s="5" t="s">
        <v>23</v>
      </c>
      <c r="L3800">
        <v>8</v>
      </c>
      <c r="M3800" s="3">
        <v>4320</v>
      </c>
      <c r="N3800" s="5" t="str">
        <f>IFERROR(INDEX(vtipo,MATCH(D3800,vcliente,0)),"Normal")</f>
        <v>Normal</v>
      </c>
      <c r="O3800" s="5" t="str">
        <f t="shared" si="177"/>
        <v>No</v>
      </c>
      <c r="P3800" s="3">
        <f t="shared" si="178"/>
        <v>10</v>
      </c>
      <c r="Q3800" s="16">
        <f t="shared" si="179"/>
        <v>38</v>
      </c>
    </row>
    <row r="3801" spans="1:17" x14ac:dyDescent="0.3">
      <c r="A3801" s="6">
        <v>41836</v>
      </c>
      <c r="B3801" s="5" t="s">
        <v>908</v>
      </c>
      <c r="C3801" s="5" t="s">
        <v>577</v>
      </c>
      <c r="D3801" s="5" t="s">
        <v>761</v>
      </c>
      <c r="E3801">
        <v>1</v>
      </c>
      <c r="F3801">
        <v>9</v>
      </c>
      <c r="G3801">
        <v>3</v>
      </c>
      <c r="H3801">
        <v>10</v>
      </c>
      <c r="I3801">
        <v>6</v>
      </c>
      <c r="J3801" s="5" t="s">
        <v>59</v>
      </c>
      <c r="K3801" s="5" t="s">
        <v>17</v>
      </c>
      <c r="L3801">
        <v>6</v>
      </c>
      <c r="M3801" s="3">
        <v>3240</v>
      </c>
      <c r="N3801" s="5" t="str">
        <f>IFERROR(INDEX(vtipo,MATCH(D3801,vcliente,0)),"Normal")</f>
        <v>Normal</v>
      </c>
      <c r="O3801" s="5" t="str">
        <f t="shared" si="177"/>
        <v>No</v>
      </c>
      <c r="P3801" s="3">
        <f t="shared" si="178"/>
        <v>19</v>
      </c>
      <c r="Q3801" s="16">
        <f t="shared" si="179"/>
        <v>56</v>
      </c>
    </row>
    <row r="3802" spans="1:17" x14ac:dyDescent="0.3">
      <c r="A3802" s="6">
        <v>41843</v>
      </c>
      <c r="B3802" s="5" t="s">
        <v>908</v>
      </c>
      <c r="C3802" s="5" t="s">
        <v>577</v>
      </c>
      <c r="D3802" s="5" t="s">
        <v>673</v>
      </c>
      <c r="E3802">
        <v>5</v>
      </c>
      <c r="F3802">
        <v>3</v>
      </c>
      <c r="G3802">
        <v>4</v>
      </c>
      <c r="H3802">
        <v>2</v>
      </c>
      <c r="I3802">
        <v>8</v>
      </c>
      <c r="J3802" s="5" t="s">
        <v>82</v>
      </c>
      <c r="K3802" s="5" t="s">
        <v>17</v>
      </c>
      <c r="L3802">
        <v>3</v>
      </c>
      <c r="M3802" s="3">
        <v>3240</v>
      </c>
      <c r="N3802" s="5" t="str">
        <f>IFERROR(INDEX(vtipo,MATCH(D3802,vcliente,0)),"Normal")</f>
        <v>Normal</v>
      </c>
      <c r="O3802" s="5" t="str">
        <f t="shared" si="177"/>
        <v>No</v>
      </c>
      <c r="P3802" s="3">
        <f t="shared" si="178"/>
        <v>8</v>
      </c>
      <c r="Q3802" s="16">
        <f t="shared" si="179"/>
        <v>40</v>
      </c>
    </row>
    <row r="3803" spans="1:17" x14ac:dyDescent="0.3">
      <c r="A3803" s="6">
        <v>41845</v>
      </c>
      <c r="B3803" s="5" t="s">
        <v>908</v>
      </c>
      <c r="C3803" s="5" t="s">
        <v>577</v>
      </c>
      <c r="D3803" s="5" t="s">
        <v>135</v>
      </c>
      <c r="E3803">
        <v>3</v>
      </c>
      <c r="F3803">
        <v>8</v>
      </c>
      <c r="G3803">
        <v>3</v>
      </c>
      <c r="H3803">
        <v>4</v>
      </c>
      <c r="I3803">
        <v>10</v>
      </c>
      <c r="J3803" s="5" t="s">
        <v>59</v>
      </c>
      <c r="K3803" s="5" t="s">
        <v>17</v>
      </c>
      <c r="L3803">
        <v>3</v>
      </c>
      <c r="M3803" s="3">
        <v>1620</v>
      </c>
      <c r="N3803" s="5" t="str">
        <f>IFERROR(INDEX(vtipo,MATCH(D3803,vcliente,0)),"Normal")</f>
        <v>Normal</v>
      </c>
      <c r="O3803" s="5" t="str">
        <f t="shared" si="177"/>
        <v>No</v>
      </c>
      <c r="P3803" s="3">
        <f t="shared" si="178"/>
        <v>18</v>
      </c>
      <c r="Q3803" s="16">
        <f t="shared" si="179"/>
        <v>50</v>
      </c>
    </row>
    <row r="3804" spans="1:17" x14ac:dyDescent="0.3">
      <c r="A3804" s="6">
        <v>41848</v>
      </c>
      <c r="B3804" s="5" t="s">
        <v>908</v>
      </c>
      <c r="C3804" s="5" t="s">
        <v>577</v>
      </c>
      <c r="D3804" s="5" t="s">
        <v>175</v>
      </c>
      <c r="E3804">
        <v>9</v>
      </c>
      <c r="F3804">
        <v>5</v>
      </c>
      <c r="G3804">
        <v>5</v>
      </c>
      <c r="H3804">
        <v>2</v>
      </c>
      <c r="I3804">
        <v>4</v>
      </c>
      <c r="J3804" s="5" t="s">
        <v>55</v>
      </c>
      <c r="K3804" s="5" t="s">
        <v>23</v>
      </c>
      <c r="L3804">
        <v>13</v>
      </c>
      <c r="M3804" s="3">
        <v>14040</v>
      </c>
      <c r="N3804" s="5" t="str">
        <f>IFERROR(INDEX(vtipo,MATCH(D3804,vcliente,0)),"Normal")</f>
        <v>Normal</v>
      </c>
      <c r="O3804" s="5" t="str">
        <f t="shared" si="177"/>
        <v>No</v>
      </c>
      <c r="P3804" s="3">
        <f t="shared" si="178"/>
        <v>9</v>
      </c>
      <c r="Q3804" s="16">
        <f t="shared" si="179"/>
        <v>46</v>
      </c>
    </row>
    <row r="3805" spans="1:17" x14ac:dyDescent="0.3">
      <c r="A3805" s="6">
        <v>41850</v>
      </c>
      <c r="B3805" s="5" t="s">
        <v>908</v>
      </c>
      <c r="C3805" s="5" t="s">
        <v>577</v>
      </c>
      <c r="D3805" s="5" t="s">
        <v>443</v>
      </c>
      <c r="E3805">
        <v>2</v>
      </c>
      <c r="F3805">
        <v>3</v>
      </c>
      <c r="G3805">
        <v>4</v>
      </c>
      <c r="H3805">
        <v>0</v>
      </c>
      <c r="I3805">
        <v>0</v>
      </c>
      <c r="J3805" s="5" t="s">
        <v>82</v>
      </c>
      <c r="K3805" s="5" t="s">
        <v>17</v>
      </c>
      <c r="L3805">
        <v>3</v>
      </c>
      <c r="M3805" s="3">
        <v>3240</v>
      </c>
      <c r="N3805" s="5" t="str">
        <f>IFERROR(INDEX(vtipo,MATCH(D3805,vcliente,0)),"Normal")</f>
        <v>Normal</v>
      </c>
      <c r="O3805" s="5" t="str">
        <f t="shared" si="177"/>
        <v>No</v>
      </c>
      <c r="P3805" s="3">
        <f t="shared" si="178"/>
        <v>0</v>
      </c>
      <c r="Q3805" s="16">
        <f t="shared" si="179"/>
        <v>18</v>
      </c>
    </row>
    <row r="3806" spans="1:17" x14ac:dyDescent="0.3">
      <c r="A3806" s="6">
        <v>41850</v>
      </c>
      <c r="B3806" s="5" t="s">
        <v>908</v>
      </c>
      <c r="C3806" s="5" t="s">
        <v>577</v>
      </c>
      <c r="D3806" s="5" t="s">
        <v>532</v>
      </c>
      <c r="E3806">
        <v>1</v>
      </c>
      <c r="F3806">
        <v>0</v>
      </c>
      <c r="G3806">
        <v>5</v>
      </c>
      <c r="H3806">
        <v>4</v>
      </c>
      <c r="I3806">
        <v>5</v>
      </c>
      <c r="J3806" s="5" t="s">
        <v>69</v>
      </c>
      <c r="K3806" s="5" t="s">
        <v>23</v>
      </c>
      <c r="L3806">
        <v>10</v>
      </c>
      <c r="M3806" s="3">
        <v>9000</v>
      </c>
      <c r="N3806" s="5" t="str">
        <f>IFERROR(INDEX(vtipo,MATCH(D3806,vcliente,0)),"Normal")</f>
        <v>Normal</v>
      </c>
      <c r="O3806" s="5" t="str">
        <f t="shared" si="177"/>
        <v>No</v>
      </c>
      <c r="P3806" s="3">
        <f t="shared" si="178"/>
        <v>0</v>
      </c>
      <c r="Q3806" s="16">
        <f t="shared" si="179"/>
        <v>30</v>
      </c>
    </row>
    <row r="3807" spans="1:17" x14ac:dyDescent="0.3">
      <c r="A3807" s="6">
        <v>41850</v>
      </c>
      <c r="B3807" s="5" t="s">
        <v>908</v>
      </c>
      <c r="C3807" s="5" t="s">
        <v>577</v>
      </c>
      <c r="D3807" s="5" t="s">
        <v>735</v>
      </c>
      <c r="E3807">
        <v>3</v>
      </c>
      <c r="F3807">
        <v>1</v>
      </c>
      <c r="G3807">
        <v>1</v>
      </c>
      <c r="H3807">
        <v>6</v>
      </c>
      <c r="I3807">
        <v>6</v>
      </c>
      <c r="J3807" s="5" t="s">
        <v>71</v>
      </c>
      <c r="K3807" s="5" t="s">
        <v>20</v>
      </c>
      <c r="L3807">
        <v>6</v>
      </c>
      <c r="M3807" s="3">
        <v>4800</v>
      </c>
      <c r="N3807" s="5" t="str">
        <f>IFERROR(INDEX(vtipo,MATCH(D3807,vcliente,0)),"Normal")</f>
        <v>Platino</v>
      </c>
      <c r="O3807" s="5" t="str">
        <f t="shared" si="177"/>
        <v>No</v>
      </c>
      <c r="P3807" s="3">
        <f t="shared" si="178"/>
        <v>0</v>
      </c>
      <c r="Q3807" s="16">
        <f t="shared" si="179"/>
        <v>32</v>
      </c>
    </row>
    <row r="3808" spans="1:17" x14ac:dyDescent="0.3">
      <c r="A3808" s="6">
        <v>41851</v>
      </c>
      <c r="B3808" s="5" t="s">
        <v>908</v>
      </c>
      <c r="C3808" s="5" t="s">
        <v>577</v>
      </c>
      <c r="D3808" s="5" t="s">
        <v>574</v>
      </c>
      <c r="E3808">
        <v>1</v>
      </c>
      <c r="F3808">
        <v>0</v>
      </c>
      <c r="G3808">
        <v>3</v>
      </c>
      <c r="H3808">
        <v>0</v>
      </c>
      <c r="I3808">
        <v>0</v>
      </c>
      <c r="J3808" s="5" t="s">
        <v>99</v>
      </c>
      <c r="K3808" s="5" t="s">
        <v>23</v>
      </c>
      <c r="L3808">
        <v>3</v>
      </c>
      <c r="M3808" s="3">
        <v>3240</v>
      </c>
      <c r="N3808" s="5" t="str">
        <f>IFERROR(INDEX(vtipo,MATCH(D3808,vcliente,0)),"Normal")</f>
        <v>Normal</v>
      </c>
      <c r="O3808" s="5" t="str">
        <f t="shared" si="177"/>
        <v>No</v>
      </c>
      <c r="P3808" s="3">
        <f t="shared" si="178"/>
        <v>0</v>
      </c>
      <c r="Q3808" s="16">
        <f t="shared" si="179"/>
        <v>8</v>
      </c>
    </row>
    <row r="3809" spans="1:17" x14ac:dyDescent="0.3">
      <c r="A3809" s="6">
        <v>41854</v>
      </c>
      <c r="B3809" s="5" t="s">
        <v>908</v>
      </c>
      <c r="C3809" s="5" t="s">
        <v>577</v>
      </c>
      <c r="D3809" s="5" t="s">
        <v>243</v>
      </c>
      <c r="E3809">
        <v>7</v>
      </c>
      <c r="F3809">
        <v>4</v>
      </c>
      <c r="G3809">
        <v>2</v>
      </c>
      <c r="H3809">
        <v>3</v>
      </c>
      <c r="I3809">
        <v>4</v>
      </c>
      <c r="J3809" s="5" t="s">
        <v>55</v>
      </c>
      <c r="K3809" s="5" t="s">
        <v>23</v>
      </c>
      <c r="L3809">
        <v>2</v>
      </c>
      <c r="M3809" s="3">
        <v>2160</v>
      </c>
      <c r="N3809" s="5" t="str">
        <f>IFERROR(INDEX(vtipo,MATCH(D3809,vcliente,0)),"Normal")</f>
        <v>Normal</v>
      </c>
      <c r="O3809" s="5" t="str">
        <f t="shared" si="177"/>
        <v>No</v>
      </c>
      <c r="P3809" s="3">
        <f t="shared" si="178"/>
        <v>7</v>
      </c>
      <c r="Q3809" s="16">
        <f t="shared" si="179"/>
        <v>36</v>
      </c>
    </row>
    <row r="3810" spans="1:17" x14ac:dyDescent="0.3">
      <c r="A3810" s="6">
        <v>41854</v>
      </c>
      <c r="B3810" s="5" t="s">
        <v>908</v>
      </c>
      <c r="C3810" s="5" t="s">
        <v>577</v>
      </c>
      <c r="D3810" s="5" t="s">
        <v>277</v>
      </c>
      <c r="E3810">
        <v>4</v>
      </c>
      <c r="F3810">
        <v>5</v>
      </c>
      <c r="G3810">
        <v>3</v>
      </c>
      <c r="H3810">
        <v>1</v>
      </c>
      <c r="I3810">
        <v>2</v>
      </c>
      <c r="J3810" s="5" t="s">
        <v>30</v>
      </c>
      <c r="K3810" s="5" t="s">
        <v>17</v>
      </c>
      <c r="L3810">
        <v>7</v>
      </c>
      <c r="M3810" s="3">
        <v>4410</v>
      </c>
      <c r="N3810" s="5" t="str">
        <f>IFERROR(INDEX(vtipo,MATCH(D3810,vcliente,0)),"Normal")</f>
        <v>Oro</v>
      </c>
      <c r="O3810" s="5" t="str">
        <f t="shared" si="177"/>
        <v>No</v>
      </c>
      <c r="P3810" s="3">
        <f t="shared" si="178"/>
        <v>0</v>
      </c>
      <c r="Q3810" s="16">
        <f t="shared" si="179"/>
        <v>28</v>
      </c>
    </row>
    <row r="3811" spans="1:17" x14ac:dyDescent="0.3">
      <c r="A3811" s="6">
        <v>41858</v>
      </c>
      <c r="B3811" s="5" t="s">
        <v>908</v>
      </c>
      <c r="C3811" s="5" t="s">
        <v>577</v>
      </c>
      <c r="D3811" s="5" t="s">
        <v>281</v>
      </c>
      <c r="E3811">
        <v>3</v>
      </c>
      <c r="F3811">
        <v>5</v>
      </c>
      <c r="G3811">
        <v>4</v>
      </c>
      <c r="H3811">
        <v>6</v>
      </c>
      <c r="I3811">
        <v>6</v>
      </c>
      <c r="J3811" s="5" t="s">
        <v>55</v>
      </c>
      <c r="K3811" s="5" t="s">
        <v>23</v>
      </c>
      <c r="L3811">
        <v>11</v>
      </c>
      <c r="M3811" s="3">
        <v>11880</v>
      </c>
      <c r="N3811" s="5" t="str">
        <f>IFERROR(INDEX(vtipo,MATCH(D3811,vcliente,0)),"Normal")</f>
        <v>Normal</v>
      </c>
      <c r="O3811" s="5" t="str">
        <f t="shared" si="177"/>
        <v>No</v>
      </c>
      <c r="P3811" s="3">
        <f t="shared" si="178"/>
        <v>0</v>
      </c>
      <c r="Q3811" s="16">
        <f t="shared" si="179"/>
        <v>42</v>
      </c>
    </row>
    <row r="3812" spans="1:17" x14ac:dyDescent="0.3">
      <c r="A3812" s="6">
        <v>41858</v>
      </c>
      <c r="B3812" s="5" t="s">
        <v>908</v>
      </c>
      <c r="C3812" s="5" t="s">
        <v>577</v>
      </c>
      <c r="D3812" s="5" t="s">
        <v>759</v>
      </c>
      <c r="E3812">
        <v>2</v>
      </c>
      <c r="F3812">
        <v>1</v>
      </c>
      <c r="G3812">
        <v>4</v>
      </c>
      <c r="H3812">
        <v>5</v>
      </c>
      <c r="I3812">
        <v>5</v>
      </c>
      <c r="J3812" s="5" t="s">
        <v>59</v>
      </c>
      <c r="K3812" s="5" t="s">
        <v>17</v>
      </c>
      <c r="L3812">
        <v>6</v>
      </c>
      <c r="M3812" s="3">
        <v>3240</v>
      </c>
      <c r="N3812" s="5" t="str">
        <f>IFERROR(INDEX(vtipo,MATCH(D3812,vcliente,0)),"Normal")</f>
        <v>Normal</v>
      </c>
      <c r="O3812" s="5" t="str">
        <f t="shared" si="177"/>
        <v>No</v>
      </c>
      <c r="P3812" s="3">
        <f t="shared" si="178"/>
        <v>0</v>
      </c>
      <c r="Q3812" s="16">
        <f t="shared" si="179"/>
        <v>32</v>
      </c>
    </row>
    <row r="3813" spans="1:17" x14ac:dyDescent="0.3">
      <c r="A3813" s="6">
        <v>41866</v>
      </c>
      <c r="B3813" s="5" t="s">
        <v>908</v>
      </c>
      <c r="C3813" s="5" t="s">
        <v>577</v>
      </c>
      <c r="D3813" s="5" t="s">
        <v>126</v>
      </c>
      <c r="E3813">
        <v>8</v>
      </c>
      <c r="F3813">
        <v>6</v>
      </c>
      <c r="G3813">
        <v>8</v>
      </c>
      <c r="H3813">
        <v>4</v>
      </c>
      <c r="I3813">
        <v>5</v>
      </c>
      <c r="J3813" s="5" t="s">
        <v>38</v>
      </c>
      <c r="K3813" s="5" t="s">
        <v>17</v>
      </c>
      <c r="L3813">
        <v>11</v>
      </c>
      <c r="M3813" s="3">
        <v>4675</v>
      </c>
      <c r="N3813" s="5" t="str">
        <f>IFERROR(INDEX(vtipo,MATCH(D3813,vcliente,0)),"Normal")</f>
        <v>Oro</v>
      </c>
      <c r="O3813" s="5" t="str">
        <f t="shared" si="177"/>
        <v>No</v>
      </c>
      <c r="P3813" s="3">
        <f t="shared" si="178"/>
        <v>16</v>
      </c>
      <c r="Q3813" s="16">
        <f t="shared" si="179"/>
        <v>54</v>
      </c>
    </row>
    <row r="3814" spans="1:17" x14ac:dyDescent="0.3">
      <c r="A3814" s="6">
        <v>41867</v>
      </c>
      <c r="B3814" s="5" t="s">
        <v>908</v>
      </c>
      <c r="C3814" s="5" t="s">
        <v>577</v>
      </c>
      <c r="D3814" s="5" t="s">
        <v>626</v>
      </c>
      <c r="E3814">
        <v>4</v>
      </c>
      <c r="F3814">
        <v>3</v>
      </c>
      <c r="G3814">
        <v>1</v>
      </c>
      <c r="H3814">
        <v>4</v>
      </c>
      <c r="I3814">
        <v>5</v>
      </c>
      <c r="J3814" s="5" t="s">
        <v>30</v>
      </c>
      <c r="K3814" s="5" t="s">
        <v>17</v>
      </c>
      <c r="L3814">
        <v>5</v>
      </c>
      <c r="M3814" s="3">
        <v>3150</v>
      </c>
      <c r="N3814" s="5" t="str">
        <f>IFERROR(INDEX(vtipo,MATCH(D3814,vcliente,0)),"Normal")</f>
        <v>Normal</v>
      </c>
      <c r="O3814" s="5" t="str">
        <f t="shared" si="177"/>
        <v>No</v>
      </c>
      <c r="P3814" s="3">
        <f t="shared" si="178"/>
        <v>0</v>
      </c>
      <c r="Q3814" s="16">
        <f t="shared" si="179"/>
        <v>32</v>
      </c>
    </row>
    <row r="3815" spans="1:17" x14ac:dyDescent="0.3">
      <c r="A3815" s="6">
        <v>41870</v>
      </c>
      <c r="B3815" s="5" t="s">
        <v>908</v>
      </c>
      <c r="C3815" s="5" t="s">
        <v>577</v>
      </c>
      <c r="D3815" s="5" t="s">
        <v>729</v>
      </c>
      <c r="E3815">
        <v>1</v>
      </c>
      <c r="F3815">
        <v>2</v>
      </c>
      <c r="G3815">
        <v>6</v>
      </c>
      <c r="H3815">
        <v>7</v>
      </c>
      <c r="I3815">
        <v>3</v>
      </c>
      <c r="J3815" s="5" t="s">
        <v>90</v>
      </c>
      <c r="K3815" s="5" t="s">
        <v>20</v>
      </c>
      <c r="L3815">
        <v>13</v>
      </c>
      <c r="M3815" s="3">
        <v>10530</v>
      </c>
      <c r="N3815" s="5" t="str">
        <f>IFERROR(INDEX(vtipo,MATCH(D3815,vcliente,0)),"Normal")</f>
        <v>Normal</v>
      </c>
      <c r="O3815" s="5" t="str">
        <f t="shared" si="177"/>
        <v>No</v>
      </c>
      <c r="P3815" s="3">
        <f t="shared" si="178"/>
        <v>7</v>
      </c>
      <c r="Q3815" s="16">
        <f t="shared" si="179"/>
        <v>36</v>
      </c>
    </row>
    <row r="3816" spans="1:17" x14ac:dyDescent="0.3">
      <c r="A3816" s="6">
        <v>41874</v>
      </c>
      <c r="B3816" s="5" t="s">
        <v>908</v>
      </c>
      <c r="C3816" s="5" t="s">
        <v>577</v>
      </c>
      <c r="D3816" s="5" t="s">
        <v>279</v>
      </c>
      <c r="E3816">
        <v>2</v>
      </c>
      <c r="F3816">
        <v>9</v>
      </c>
      <c r="G3816">
        <v>7</v>
      </c>
      <c r="H3816">
        <v>6</v>
      </c>
      <c r="I3816">
        <v>5</v>
      </c>
      <c r="J3816" s="5" t="s">
        <v>36</v>
      </c>
      <c r="K3816" s="5" t="s">
        <v>23</v>
      </c>
      <c r="L3816">
        <v>5</v>
      </c>
      <c r="M3816" s="3">
        <v>2700</v>
      </c>
      <c r="N3816" s="5" t="str">
        <f>IFERROR(INDEX(vtipo,MATCH(D3816,vcliente,0)),"Normal")</f>
        <v>Normal</v>
      </c>
      <c r="O3816" s="5" t="str">
        <f t="shared" si="177"/>
        <v>No</v>
      </c>
      <c r="P3816" s="3">
        <f t="shared" si="178"/>
        <v>16</v>
      </c>
      <c r="Q3816" s="16">
        <f t="shared" si="179"/>
        <v>54</v>
      </c>
    </row>
    <row r="3817" spans="1:17" x14ac:dyDescent="0.3">
      <c r="A3817" s="6">
        <v>41878</v>
      </c>
      <c r="B3817" s="5" t="s">
        <v>908</v>
      </c>
      <c r="C3817" s="5" t="s">
        <v>577</v>
      </c>
      <c r="D3817" s="5" t="s">
        <v>238</v>
      </c>
      <c r="E3817">
        <v>5</v>
      </c>
      <c r="F3817">
        <v>3</v>
      </c>
      <c r="G3817">
        <v>7</v>
      </c>
      <c r="H3817">
        <v>4</v>
      </c>
      <c r="I3817">
        <v>5</v>
      </c>
      <c r="J3817" s="5" t="s">
        <v>82</v>
      </c>
      <c r="K3817" s="5" t="s">
        <v>17</v>
      </c>
      <c r="L3817">
        <v>6</v>
      </c>
      <c r="M3817" s="3">
        <v>5760</v>
      </c>
      <c r="N3817" s="5" t="str">
        <f>IFERROR(INDEX(vtipo,MATCH(D3817,vcliente,0)),"Normal")</f>
        <v>Platino</v>
      </c>
      <c r="O3817" s="5" t="str">
        <f t="shared" si="177"/>
        <v>No</v>
      </c>
      <c r="P3817" s="3">
        <f t="shared" si="178"/>
        <v>7</v>
      </c>
      <c r="Q3817" s="16">
        <f t="shared" si="179"/>
        <v>42</v>
      </c>
    </row>
    <row r="3818" spans="1:17" x14ac:dyDescent="0.3">
      <c r="A3818" s="6">
        <v>41879</v>
      </c>
      <c r="B3818" s="5" t="s">
        <v>908</v>
      </c>
      <c r="C3818" s="5" t="s">
        <v>577</v>
      </c>
      <c r="D3818" s="5" t="s">
        <v>224</v>
      </c>
      <c r="E3818">
        <v>2</v>
      </c>
      <c r="F3818">
        <v>4</v>
      </c>
      <c r="G3818">
        <v>5</v>
      </c>
      <c r="H3818">
        <v>5</v>
      </c>
      <c r="I3818">
        <v>1</v>
      </c>
      <c r="J3818" s="5" t="s">
        <v>94</v>
      </c>
      <c r="K3818" s="5" t="s">
        <v>20</v>
      </c>
      <c r="L3818">
        <v>9</v>
      </c>
      <c r="M3818" s="3">
        <v>8100</v>
      </c>
      <c r="N3818" s="5" t="str">
        <f>IFERROR(INDEX(vtipo,MATCH(D3818,vcliente,0)),"Normal")</f>
        <v>Normal</v>
      </c>
      <c r="O3818" s="5" t="str">
        <f t="shared" si="177"/>
        <v>No</v>
      </c>
      <c r="P3818" s="3">
        <f t="shared" si="178"/>
        <v>0</v>
      </c>
      <c r="Q3818" s="16">
        <f t="shared" si="179"/>
        <v>32</v>
      </c>
    </row>
    <row r="3819" spans="1:17" x14ac:dyDescent="0.3">
      <c r="A3819" s="6">
        <v>41879</v>
      </c>
      <c r="B3819" s="5" t="s">
        <v>908</v>
      </c>
      <c r="C3819" s="5" t="s">
        <v>577</v>
      </c>
      <c r="D3819" s="5" t="s">
        <v>728</v>
      </c>
      <c r="E3819">
        <v>1</v>
      </c>
      <c r="F3819">
        <v>6</v>
      </c>
      <c r="G3819">
        <v>1</v>
      </c>
      <c r="H3819">
        <v>0</v>
      </c>
      <c r="I3819">
        <v>1</v>
      </c>
      <c r="J3819" s="5" t="s">
        <v>69</v>
      </c>
      <c r="K3819" s="5" t="s">
        <v>23</v>
      </c>
      <c r="L3819">
        <v>3</v>
      </c>
      <c r="M3819" s="3">
        <v>2700</v>
      </c>
      <c r="N3819" s="5" t="str">
        <f>IFERROR(INDEX(vtipo,MATCH(D3819,vcliente,0)),"Normal")</f>
        <v>Normal</v>
      </c>
      <c r="O3819" s="5" t="str">
        <f t="shared" si="177"/>
        <v>No</v>
      </c>
      <c r="P3819" s="3">
        <f t="shared" si="178"/>
        <v>0</v>
      </c>
      <c r="Q3819" s="16">
        <f t="shared" si="179"/>
        <v>18</v>
      </c>
    </row>
    <row r="3820" spans="1:17" x14ac:dyDescent="0.3">
      <c r="A3820" s="6">
        <v>41881</v>
      </c>
      <c r="B3820" s="5" t="s">
        <v>908</v>
      </c>
      <c r="C3820" s="5" t="s">
        <v>577</v>
      </c>
      <c r="D3820" s="5" t="s">
        <v>136</v>
      </c>
      <c r="E3820">
        <v>6</v>
      </c>
      <c r="F3820">
        <v>3</v>
      </c>
      <c r="G3820">
        <v>0</v>
      </c>
      <c r="H3820">
        <v>8</v>
      </c>
      <c r="I3820">
        <v>2</v>
      </c>
      <c r="J3820" s="5" t="s">
        <v>43</v>
      </c>
      <c r="K3820" s="5" t="s">
        <v>17</v>
      </c>
      <c r="L3820">
        <v>6</v>
      </c>
      <c r="M3820" s="3">
        <v>3780</v>
      </c>
      <c r="N3820" s="5" t="str">
        <f>IFERROR(INDEX(vtipo,MATCH(D3820,vcliente,0)),"Normal")</f>
        <v>Normal</v>
      </c>
      <c r="O3820" s="5" t="str">
        <f t="shared" si="177"/>
        <v>No</v>
      </c>
      <c r="P3820" s="3">
        <f t="shared" si="178"/>
        <v>8</v>
      </c>
      <c r="Q3820" s="16">
        <f t="shared" si="179"/>
        <v>38</v>
      </c>
    </row>
    <row r="3821" spans="1:17" x14ac:dyDescent="0.3">
      <c r="A3821" s="6">
        <v>41882</v>
      </c>
      <c r="B3821" s="5" t="s">
        <v>908</v>
      </c>
      <c r="C3821" s="5" t="s">
        <v>577</v>
      </c>
      <c r="D3821" s="5" t="s">
        <v>455</v>
      </c>
      <c r="E3821">
        <v>5</v>
      </c>
      <c r="F3821">
        <v>9</v>
      </c>
      <c r="G3821">
        <v>3</v>
      </c>
      <c r="H3821">
        <v>9</v>
      </c>
      <c r="I3821">
        <v>5</v>
      </c>
      <c r="J3821" s="5" t="s">
        <v>38</v>
      </c>
      <c r="K3821" s="5" t="s">
        <v>17</v>
      </c>
      <c r="L3821">
        <v>2</v>
      </c>
      <c r="M3821" s="3">
        <v>900</v>
      </c>
      <c r="N3821" s="5" t="str">
        <f>IFERROR(INDEX(vtipo,MATCH(D3821,vcliente,0)),"Normal")</f>
        <v>Normal</v>
      </c>
      <c r="O3821" s="5" t="str">
        <f t="shared" si="177"/>
        <v>No</v>
      </c>
      <c r="P3821" s="3">
        <f t="shared" si="178"/>
        <v>18</v>
      </c>
      <c r="Q3821" s="16">
        <f t="shared" si="179"/>
        <v>56</v>
      </c>
    </row>
    <row r="3822" spans="1:17" x14ac:dyDescent="0.3">
      <c r="A3822" s="6">
        <v>41884</v>
      </c>
      <c r="B3822" s="5" t="s">
        <v>908</v>
      </c>
      <c r="C3822" s="5" t="s">
        <v>577</v>
      </c>
      <c r="D3822" s="5" t="s">
        <v>545</v>
      </c>
      <c r="E3822">
        <v>1</v>
      </c>
      <c r="F3822">
        <v>2</v>
      </c>
      <c r="G3822">
        <v>3</v>
      </c>
      <c r="H3822">
        <v>6</v>
      </c>
      <c r="I3822">
        <v>10</v>
      </c>
      <c r="J3822" s="5" t="s">
        <v>22</v>
      </c>
      <c r="K3822" s="5" t="s">
        <v>23</v>
      </c>
      <c r="L3822">
        <v>8</v>
      </c>
      <c r="M3822" s="3">
        <v>2160</v>
      </c>
      <c r="N3822" s="5" t="str">
        <f>IFERROR(INDEX(vtipo,MATCH(D3822,vcliente,0)),"Normal")</f>
        <v>Normal</v>
      </c>
      <c r="O3822" s="5" t="str">
        <f t="shared" si="177"/>
        <v>No</v>
      </c>
      <c r="P3822" s="3">
        <f t="shared" si="178"/>
        <v>10</v>
      </c>
      <c r="Q3822" s="16">
        <f t="shared" si="179"/>
        <v>42</v>
      </c>
    </row>
    <row r="3823" spans="1:17" x14ac:dyDescent="0.3">
      <c r="A3823" s="6">
        <v>41886</v>
      </c>
      <c r="B3823" s="5" t="s">
        <v>908</v>
      </c>
      <c r="C3823" s="5" t="s">
        <v>577</v>
      </c>
      <c r="D3823" s="5" t="s">
        <v>324</v>
      </c>
      <c r="E3823">
        <v>9</v>
      </c>
      <c r="F3823">
        <v>4</v>
      </c>
      <c r="G3823">
        <v>4</v>
      </c>
      <c r="H3823">
        <v>6</v>
      </c>
      <c r="I3823">
        <v>7</v>
      </c>
      <c r="J3823" s="5" t="s">
        <v>74</v>
      </c>
      <c r="K3823" s="5" t="s">
        <v>23</v>
      </c>
      <c r="L3823">
        <v>14</v>
      </c>
      <c r="M3823" s="3">
        <v>6300</v>
      </c>
      <c r="N3823" s="5" t="str">
        <f>IFERROR(INDEX(vtipo,MATCH(D3823,vcliente,0)),"Normal")</f>
        <v>Normal</v>
      </c>
      <c r="O3823" s="5" t="str">
        <f t="shared" si="177"/>
        <v>No</v>
      </c>
      <c r="P3823" s="3">
        <f t="shared" si="178"/>
        <v>16</v>
      </c>
      <c r="Q3823" s="16">
        <f t="shared" si="179"/>
        <v>52</v>
      </c>
    </row>
    <row r="3824" spans="1:17" x14ac:dyDescent="0.3">
      <c r="A3824" s="6">
        <v>41886</v>
      </c>
      <c r="B3824" s="5" t="s">
        <v>908</v>
      </c>
      <c r="C3824" s="5" t="s">
        <v>577</v>
      </c>
      <c r="D3824" s="5" t="s">
        <v>15</v>
      </c>
      <c r="E3824">
        <v>5</v>
      </c>
      <c r="F3824">
        <v>3</v>
      </c>
      <c r="G3824">
        <v>1</v>
      </c>
      <c r="H3824">
        <v>4</v>
      </c>
      <c r="I3824">
        <v>8</v>
      </c>
      <c r="J3824" s="5" t="s">
        <v>19</v>
      </c>
      <c r="K3824" s="5" t="s">
        <v>20</v>
      </c>
      <c r="L3824">
        <v>12</v>
      </c>
      <c r="M3824" s="3">
        <v>5100</v>
      </c>
      <c r="N3824" s="5" t="str">
        <f>IFERROR(INDEX(vtipo,MATCH(D3824,vcliente,0)),"Normal")</f>
        <v>Platino</v>
      </c>
      <c r="O3824" s="5" t="str">
        <f t="shared" si="177"/>
        <v>No</v>
      </c>
      <c r="P3824" s="3">
        <f t="shared" si="178"/>
        <v>8</v>
      </c>
      <c r="Q3824" s="16">
        <f t="shared" si="179"/>
        <v>40</v>
      </c>
    </row>
    <row r="3825" spans="1:17" x14ac:dyDescent="0.3">
      <c r="A3825" s="6">
        <v>41888</v>
      </c>
      <c r="B3825" s="5" t="s">
        <v>908</v>
      </c>
      <c r="C3825" s="5" t="s">
        <v>577</v>
      </c>
      <c r="D3825" s="5" t="s">
        <v>351</v>
      </c>
      <c r="E3825">
        <v>4</v>
      </c>
      <c r="F3825">
        <v>1</v>
      </c>
      <c r="G3825">
        <v>6</v>
      </c>
      <c r="H3825">
        <v>7</v>
      </c>
      <c r="I3825">
        <v>6</v>
      </c>
      <c r="J3825" s="5" t="s">
        <v>30</v>
      </c>
      <c r="K3825" s="5" t="s">
        <v>17</v>
      </c>
      <c r="L3825">
        <v>13</v>
      </c>
      <c r="M3825" s="3">
        <v>8190</v>
      </c>
      <c r="N3825" s="5" t="str">
        <f>IFERROR(INDEX(vtipo,MATCH(D3825,vcliente,0)),"Normal")</f>
        <v>Normal</v>
      </c>
      <c r="O3825" s="5" t="str">
        <f t="shared" si="177"/>
        <v>No</v>
      </c>
      <c r="P3825" s="3">
        <f t="shared" si="178"/>
        <v>7</v>
      </c>
      <c r="Q3825" s="16">
        <f t="shared" si="179"/>
        <v>46</v>
      </c>
    </row>
    <row r="3826" spans="1:17" x14ac:dyDescent="0.3">
      <c r="A3826" s="6">
        <v>41889</v>
      </c>
      <c r="B3826" s="5" t="s">
        <v>908</v>
      </c>
      <c r="C3826" s="5" t="s">
        <v>577</v>
      </c>
      <c r="D3826" s="5" t="s">
        <v>95</v>
      </c>
      <c r="E3826">
        <v>8</v>
      </c>
      <c r="F3826">
        <v>3</v>
      </c>
      <c r="G3826">
        <v>7</v>
      </c>
      <c r="H3826">
        <v>7</v>
      </c>
      <c r="I3826">
        <v>5</v>
      </c>
      <c r="J3826" s="5" t="s">
        <v>40</v>
      </c>
      <c r="K3826" s="5" t="s">
        <v>23</v>
      </c>
      <c r="L3826">
        <v>5</v>
      </c>
      <c r="M3826" s="3">
        <v>3150</v>
      </c>
      <c r="N3826" s="5" t="str">
        <f>IFERROR(INDEX(vtipo,MATCH(D3826,vcliente,0)),"Normal")</f>
        <v>Normal</v>
      </c>
      <c r="O3826" s="5" t="str">
        <f t="shared" si="177"/>
        <v>No</v>
      </c>
      <c r="P3826" s="3">
        <f t="shared" si="178"/>
        <v>22</v>
      </c>
      <c r="Q3826" s="16">
        <f t="shared" si="179"/>
        <v>54</v>
      </c>
    </row>
    <row r="3827" spans="1:17" x14ac:dyDescent="0.3">
      <c r="A3827" s="6">
        <v>41891</v>
      </c>
      <c r="B3827" s="5" t="s">
        <v>908</v>
      </c>
      <c r="C3827" s="5" t="s">
        <v>577</v>
      </c>
      <c r="D3827" s="5" t="s">
        <v>383</v>
      </c>
      <c r="E3827">
        <v>7</v>
      </c>
      <c r="F3827">
        <v>3</v>
      </c>
      <c r="G3827">
        <v>4</v>
      </c>
      <c r="H3827">
        <v>4</v>
      </c>
      <c r="I3827">
        <v>5</v>
      </c>
      <c r="J3827" s="5" t="s">
        <v>78</v>
      </c>
      <c r="K3827" s="5" t="s">
        <v>20</v>
      </c>
      <c r="L3827">
        <v>10</v>
      </c>
      <c r="M3827" s="3">
        <v>6400</v>
      </c>
      <c r="N3827" s="5" t="str">
        <f>IFERROR(INDEX(vtipo,MATCH(D3827,vcliente,0)),"Normal")</f>
        <v>Platino</v>
      </c>
      <c r="O3827" s="5" t="str">
        <f t="shared" si="177"/>
        <v>No</v>
      </c>
      <c r="P3827" s="3">
        <f t="shared" si="178"/>
        <v>7</v>
      </c>
      <c r="Q3827" s="16">
        <f t="shared" si="179"/>
        <v>40</v>
      </c>
    </row>
    <row r="3828" spans="1:17" x14ac:dyDescent="0.3">
      <c r="A3828" s="6">
        <v>41891</v>
      </c>
      <c r="B3828" s="5" t="s">
        <v>908</v>
      </c>
      <c r="C3828" s="5" t="s">
        <v>577</v>
      </c>
      <c r="D3828" s="5" t="s">
        <v>748</v>
      </c>
      <c r="E3828">
        <v>1</v>
      </c>
      <c r="F3828">
        <v>4</v>
      </c>
      <c r="G3828">
        <v>4</v>
      </c>
      <c r="H3828">
        <v>3</v>
      </c>
      <c r="I3828">
        <v>3</v>
      </c>
      <c r="J3828" s="5" t="s">
        <v>30</v>
      </c>
      <c r="K3828" s="5" t="s">
        <v>17</v>
      </c>
      <c r="L3828">
        <v>8</v>
      </c>
      <c r="M3828" s="3">
        <v>5040</v>
      </c>
      <c r="N3828" s="5" t="str">
        <f>IFERROR(INDEX(vtipo,MATCH(D3828,vcliente,0)),"Normal")</f>
        <v>Oro</v>
      </c>
      <c r="O3828" s="5" t="str">
        <f t="shared" si="177"/>
        <v>No</v>
      </c>
      <c r="P3828" s="3">
        <f t="shared" si="178"/>
        <v>0</v>
      </c>
      <c r="Q3828" s="16">
        <f t="shared" si="179"/>
        <v>28</v>
      </c>
    </row>
    <row r="3829" spans="1:17" x14ac:dyDescent="0.3">
      <c r="A3829" s="6">
        <v>41892</v>
      </c>
      <c r="B3829" s="5" t="s">
        <v>908</v>
      </c>
      <c r="C3829" s="5" t="s">
        <v>577</v>
      </c>
      <c r="D3829" s="5" t="s">
        <v>80</v>
      </c>
      <c r="E3829">
        <v>3</v>
      </c>
      <c r="F3829">
        <v>0</v>
      </c>
      <c r="G3829">
        <v>1</v>
      </c>
      <c r="H3829">
        <v>0</v>
      </c>
      <c r="I3829">
        <v>9</v>
      </c>
      <c r="J3829" s="5" t="s">
        <v>38</v>
      </c>
      <c r="K3829" s="5" t="s">
        <v>17</v>
      </c>
      <c r="L3829">
        <v>6</v>
      </c>
      <c r="M3829" s="3">
        <v>2700</v>
      </c>
      <c r="N3829" s="5" t="str">
        <f>IFERROR(INDEX(vtipo,MATCH(D3829,vcliente,0)),"Normal")</f>
        <v>Normal</v>
      </c>
      <c r="O3829" s="5" t="str">
        <f t="shared" si="177"/>
        <v>No</v>
      </c>
      <c r="P3829" s="3">
        <f t="shared" si="178"/>
        <v>9</v>
      </c>
      <c r="Q3829" s="16">
        <f t="shared" si="179"/>
        <v>26</v>
      </c>
    </row>
    <row r="3830" spans="1:17" x14ac:dyDescent="0.3">
      <c r="A3830" s="6">
        <v>41893</v>
      </c>
      <c r="B3830" s="5" t="s">
        <v>908</v>
      </c>
      <c r="C3830" s="5" t="s">
        <v>577</v>
      </c>
      <c r="D3830" s="5" t="s">
        <v>37</v>
      </c>
      <c r="E3830">
        <v>8</v>
      </c>
      <c r="F3830">
        <v>3</v>
      </c>
      <c r="G3830">
        <v>2</v>
      </c>
      <c r="H3830">
        <v>0</v>
      </c>
      <c r="I3830">
        <v>3</v>
      </c>
      <c r="J3830" s="5" t="s">
        <v>30</v>
      </c>
      <c r="K3830" s="5" t="s">
        <v>17</v>
      </c>
      <c r="L3830">
        <v>4</v>
      </c>
      <c r="M3830" s="3">
        <v>2520</v>
      </c>
      <c r="N3830" s="5" t="str">
        <f>IFERROR(INDEX(vtipo,MATCH(D3830,vcliente,0)),"Normal")</f>
        <v>Normal</v>
      </c>
      <c r="O3830" s="5" t="str">
        <f t="shared" si="177"/>
        <v>No</v>
      </c>
      <c r="P3830" s="3">
        <f t="shared" si="178"/>
        <v>8</v>
      </c>
      <c r="Q3830" s="16">
        <f t="shared" si="179"/>
        <v>32</v>
      </c>
    </row>
    <row r="3831" spans="1:17" x14ac:dyDescent="0.3">
      <c r="A3831" s="6">
        <v>41893</v>
      </c>
      <c r="B3831" s="5" t="s">
        <v>908</v>
      </c>
      <c r="C3831" s="5" t="s">
        <v>577</v>
      </c>
      <c r="D3831" s="5" t="s">
        <v>841</v>
      </c>
      <c r="E3831">
        <v>1</v>
      </c>
      <c r="F3831">
        <v>0</v>
      </c>
      <c r="G3831">
        <v>3</v>
      </c>
      <c r="H3831">
        <v>2</v>
      </c>
      <c r="I3831">
        <v>2</v>
      </c>
      <c r="J3831" s="5" t="s">
        <v>59</v>
      </c>
      <c r="K3831" s="5" t="s">
        <v>17</v>
      </c>
      <c r="L3831">
        <v>13</v>
      </c>
      <c r="M3831" s="3">
        <v>7020</v>
      </c>
      <c r="N3831" s="5" t="str">
        <f>IFERROR(INDEX(vtipo,MATCH(D3831,vcliente,0)),"Normal")</f>
        <v>Normal</v>
      </c>
      <c r="O3831" s="5" t="str">
        <f t="shared" si="177"/>
        <v>No</v>
      </c>
      <c r="P3831" s="3">
        <f t="shared" si="178"/>
        <v>0</v>
      </c>
      <c r="Q3831" s="16">
        <f t="shared" si="179"/>
        <v>16</v>
      </c>
    </row>
    <row r="3832" spans="1:17" x14ac:dyDescent="0.3">
      <c r="A3832" s="6">
        <v>41894</v>
      </c>
      <c r="B3832" s="5" t="s">
        <v>908</v>
      </c>
      <c r="C3832" s="5" t="s">
        <v>577</v>
      </c>
      <c r="D3832" s="5" t="s">
        <v>885</v>
      </c>
      <c r="E3832">
        <v>6</v>
      </c>
      <c r="F3832">
        <v>3</v>
      </c>
      <c r="G3832">
        <v>6</v>
      </c>
      <c r="H3832">
        <v>6</v>
      </c>
      <c r="I3832">
        <v>8</v>
      </c>
      <c r="J3832" s="5" t="s">
        <v>40</v>
      </c>
      <c r="K3832" s="5" t="s">
        <v>23</v>
      </c>
      <c r="L3832">
        <v>10</v>
      </c>
      <c r="M3832" s="3">
        <v>6300</v>
      </c>
      <c r="N3832" s="5" t="str">
        <f>IFERROR(INDEX(vtipo,MATCH(D3832,vcliente,0)),"Normal")</f>
        <v>Normal</v>
      </c>
      <c r="O3832" s="5" t="str">
        <f t="shared" si="177"/>
        <v>No</v>
      </c>
      <c r="P3832" s="3">
        <f t="shared" si="178"/>
        <v>8</v>
      </c>
      <c r="Q3832" s="16">
        <f t="shared" si="179"/>
        <v>52</v>
      </c>
    </row>
    <row r="3833" spans="1:17" x14ac:dyDescent="0.3">
      <c r="A3833" s="6">
        <v>41896</v>
      </c>
      <c r="B3833" s="5" t="s">
        <v>908</v>
      </c>
      <c r="C3833" s="5" t="s">
        <v>577</v>
      </c>
      <c r="D3833" s="5" t="s">
        <v>406</v>
      </c>
      <c r="E3833">
        <v>5</v>
      </c>
      <c r="F3833">
        <v>2</v>
      </c>
      <c r="G3833">
        <v>0</v>
      </c>
      <c r="H3833">
        <v>2</v>
      </c>
      <c r="I3833">
        <v>2</v>
      </c>
      <c r="J3833" s="5" t="s">
        <v>63</v>
      </c>
      <c r="K3833" s="5" t="s">
        <v>17</v>
      </c>
      <c r="L3833">
        <v>1</v>
      </c>
      <c r="M3833" s="3">
        <v>540</v>
      </c>
      <c r="N3833" s="5" t="str">
        <f>IFERROR(INDEX(vtipo,MATCH(D3833,vcliente,0)),"Normal")</f>
        <v>Normal</v>
      </c>
      <c r="O3833" s="5" t="str">
        <f t="shared" si="177"/>
        <v>No</v>
      </c>
      <c r="P3833" s="3">
        <f t="shared" si="178"/>
        <v>0</v>
      </c>
      <c r="Q3833" s="16">
        <f t="shared" si="179"/>
        <v>22</v>
      </c>
    </row>
    <row r="3834" spans="1:17" x14ac:dyDescent="0.3">
      <c r="A3834" s="6">
        <v>41897</v>
      </c>
      <c r="B3834" s="5" t="s">
        <v>908</v>
      </c>
      <c r="C3834" s="5" t="s">
        <v>577</v>
      </c>
      <c r="D3834" s="5" t="s">
        <v>909</v>
      </c>
      <c r="E3834">
        <v>4</v>
      </c>
      <c r="F3834">
        <v>7</v>
      </c>
      <c r="G3834">
        <v>2</v>
      </c>
      <c r="H3834">
        <v>6</v>
      </c>
      <c r="I3834">
        <v>4</v>
      </c>
      <c r="J3834" s="5" t="s">
        <v>30</v>
      </c>
      <c r="K3834" s="5" t="s">
        <v>17</v>
      </c>
      <c r="L3834">
        <v>11</v>
      </c>
      <c r="M3834" s="3">
        <v>6545</v>
      </c>
      <c r="N3834" s="5" t="str">
        <f>IFERROR(INDEX(vtipo,MATCH(D3834,vcliente,0)),"Normal")</f>
        <v>Platino</v>
      </c>
      <c r="O3834" s="5" t="str">
        <f t="shared" si="177"/>
        <v>No</v>
      </c>
      <c r="P3834" s="3">
        <f t="shared" si="178"/>
        <v>7</v>
      </c>
      <c r="Q3834" s="16">
        <f t="shared" si="179"/>
        <v>42</v>
      </c>
    </row>
    <row r="3835" spans="1:17" x14ac:dyDescent="0.3">
      <c r="A3835" s="6">
        <v>41898</v>
      </c>
      <c r="B3835" s="5" t="s">
        <v>908</v>
      </c>
      <c r="C3835" s="5" t="s">
        <v>577</v>
      </c>
      <c r="D3835" s="5" t="s">
        <v>415</v>
      </c>
      <c r="E3835">
        <v>6</v>
      </c>
      <c r="F3835">
        <v>3</v>
      </c>
      <c r="G3835">
        <v>2</v>
      </c>
      <c r="H3835">
        <v>5</v>
      </c>
      <c r="I3835">
        <v>7</v>
      </c>
      <c r="J3835" s="5" t="s">
        <v>40</v>
      </c>
      <c r="K3835" s="5" t="s">
        <v>23</v>
      </c>
      <c r="L3835">
        <v>6</v>
      </c>
      <c r="M3835" s="3">
        <v>3780</v>
      </c>
      <c r="N3835" s="5" t="str">
        <f>IFERROR(INDEX(vtipo,MATCH(D3835,vcliente,0)),"Normal")</f>
        <v>Normal</v>
      </c>
      <c r="O3835" s="5" t="str">
        <f t="shared" si="177"/>
        <v>No</v>
      </c>
      <c r="P3835" s="3">
        <f t="shared" si="178"/>
        <v>7</v>
      </c>
      <c r="Q3835" s="16">
        <f t="shared" si="179"/>
        <v>42</v>
      </c>
    </row>
    <row r="3836" spans="1:17" x14ac:dyDescent="0.3">
      <c r="A3836" s="6">
        <v>41900</v>
      </c>
      <c r="B3836" s="5" t="s">
        <v>908</v>
      </c>
      <c r="C3836" s="5" t="s">
        <v>577</v>
      </c>
      <c r="D3836" s="5" t="s">
        <v>744</v>
      </c>
      <c r="E3836">
        <v>7</v>
      </c>
      <c r="F3836">
        <v>5</v>
      </c>
      <c r="G3836">
        <v>3</v>
      </c>
      <c r="H3836">
        <v>6</v>
      </c>
      <c r="I3836">
        <v>5</v>
      </c>
      <c r="J3836" s="5" t="s">
        <v>16</v>
      </c>
      <c r="K3836" s="5" t="s">
        <v>17</v>
      </c>
      <c r="L3836">
        <v>9</v>
      </c>
      <c r="M3836" s="3">
        <v>9720</v>
      </c>
      <c r="N3836" s="5" t="str">
        <f>IFERROR(INDEX(vtipo,MATCH(D3836,vcliente,0)),"Normal")</f>
        <v>Normal</v>
      </c>
      <c r="O3836" s="5" t="str">
        <f t="shared" si="177"/>
        <v>No</v>
      </c>
      <c r="P3836" s="3">
        <f t="shared" si="178"/>
        <v>7</v>
      </c>
      <c r="Q3836" s="16">
        <f t="shared" si="179"/>
        <v>46</v>
      </c>
    </row>
    <row r="3837" spans="1:17" x14ac:dyDescent="0.3">
      <c r="A3837" s="6">
        <v>41902</v>
      </c>
      <c r="B3837" s="5" t="s">
        <v>908</v>
      </c>
      <c r="C3837" s="5" t="s">
        <v>577</v>
      </c>
      <c r="D3837" s="5" t="s">
        <v>317</v>
      </c>
      <c r="E3837">
        <v>6</v>
      </c>
      <c r="F3837">
        <v>8</v>
      </c>
      <c r="G3837">
        <v>6</v>
      </c>
      <c r="H3837">
        <v>5</v>
      </c>
      <c r="I3837">
        <v>4</v>
      </c>
      <c r="J3837" s="5" t="s">
        <v>30</v>
      </c>
      <c r="K3837" s="5" t="s">
        <v>17</v>
      </c>
      <c r="L3837">
        <v>5</v>
      </c>
      <c r="M3837" s="3">
        <v>2975</v>
      </c>
      <c r="N3837" s="5" t="str">
        <f>IFERROR(INDEX(vtipo,MATCH(D3837,vcliente,0)),"Normal")</f>
        <v>Oro</v>
      </c>
      <c r="O3837" s="5" t="str">
        <f t="shared" si="177"/>
        <v>No</v>
      </c>
      <c r="P3837" s="3">
        <f t="shared" si="178"/>
        <v>8</v>
      </c>
      <c r="Q3837" s="16">
        <f t="shared" si="179"/>
        <v>50</v>
      </c>
    </row>
    <row r="3838" spans="1:17" x14ac:dyDescent="0.3">
      <c r="A3838" s="6">
        <v>41902</v>
      </c>
      <c r="B3838" s="5" t="s">
        <v>908</v>
      </c>
      <c r="C3838" s="5" t="s">
        <v>577</v>
      </c>
      <c r="D3838" s="5" t="s">
        <v>797</v>
      </c>
      <c r="E3838">
        <v>1</v>
      </c>
      <c r="F3838">
        <v>9</v>
      </c>
      <c r="G3838">
        <v>5</v>
      </c>
      <c r="H3838">
        <v>9</v>
      </c>
      <c r="I3838">
        <v>5</v>
      </c>
      <c r="J3838" s="5" t="s">
        <v>25</v>
      </c>
      <c r="K3838" s="5" t="s">
        <v>17</v>
      </c>
      <c r="L3838">
        <v>7</v>
      </c>
      <c r="M3838" s="3">
        <v>1785</v>
      </c>
      <c r="N3838" s="5" t="str">
        <f>IFERROR(INDEX(vtipo,MATCH(D3838,vcliente,0)),"Normal")</f>
        <v>Oro</v>
      </c>
      <c r="O3838" s="5" t="str">
        <f t="shared" si="177"/>
        <v>No</v>
      </c>
      <c r="P3838" s="3">
        <f t="shared" si="178"/>
        <v>18</v>
      </c>
      <c r="Q3838" s="16">
        <f t="shared" si="179"/>
        <v>56</v>
      </c>
    </row>
    <row r="3839" spans="1:17" x14ac:dyDescent="0.3">
      <c r="A3839" s="6">
        <v>41903</v>
      </c>
      <c r="B3839" s="5" t="s">
        <v>908</v>
      </c>
      <c r="C3839" s="5" t="s">
        <v>577</v>
      </c>
      <c r="D3839" s="5" t="s">
        <v>18</v>
      </c>
      <c r="E3839">
        <v>5</v>
      </c>
      <c r="F3839">
        <v>1</v>
      </c>
      <c r="G3839">
        <v>2</v>
      </c>
      <c r="H3839">
        <v>7</v>
      </c>
      <c r="I3839">
        <v>2</v>
      </c>
      <c r="J3839" s="5" t="s">
        <v>148</v>
      </c>
      <c r="K3839" s="5" t="s">
        <v>20</v>
      </c>
      <c r="L3839">
        <v>10</v>
      </c>
      <c r="M3839" s="3">
        <v>4500</v>
      </c>
      <c r="N3839" s="5" t="str">
        <f>IFERROR(INDEX(vtipo,MATCH(D3839,vcliente,0)),"Normal")</f>
        <v>Normal</v>
      </c>
      <c r="O3839" s="5" t="str">
        <f t="shared" si="177"/>
        <v>No</v>
      </c>
      <c r="P3839" s="3">
        <f t="shared" si="178"/>
        <v>7</v>
      </c>
      <c r="Q3839" s="16">
        <f t="shared" si="179"/>
        <v>32</v>
      </c>
    </row>
    <row r="3840" spans="1:17" x14ac:dyDescent="0.3">
      <c r="A3840" s="6">
        <v>41904</v>
      </c>
      <c r="B3840" s="5" t="s">
        <v>908</v>
      </c>
      <c r="C3840" s="5" t="s">
        <v>577</v>
      </c>
      <c r="D3840" s="5" t="s">
        <v>389</v>
      </c>
      <c r="E3840">
        <v>10</v>
      </c>
      <c r="F3840">
        <v>6</v>
      </c>
      <c r="G3840">
        <v>4</v>
      </c>
      <c r="H3840">
        <v>3</v>
      </c>
      <c r="I3840">
        <v>2</v>
      </c>
      <c r="J3840" s="5" t="s">
        <v>96</v>
      </c>
      <c r="K3840" s="5" t="s">
        <v>20</v>
      </c>
      <c r="L3840">
        <v>10</v>
      </c>
      <c r="M3840" s="3">
        <v>2700</v>
      </c>
      <c r="N3840" s="5" t="str">
        <f>IFERROR(INDEX(vtipo,MATCH(D3840,vcliente,0)),"Normal")</f>
        <v>Normal</v>
      </c>
      <c r="O3840" s="5" t="str">
        <f t="shared" si="177"/>
        <v>No</v>
      </c>
      <c r="P3840" s="3">
        <f t="shared" si="178"/>
        <v>10</v>
      </c>
      <c r="Q3840" s="16">
        <f t="shared" si="179"/>
        <v>46</v>
      </c>
    </row>
    <row r="3841" spans="1:17" x14ac:dyDescent="0.3">
      <c r="A3841" s="6">
        <v>41904</v>
      </c>
      <c r="B3841" s="5" t="s">
        <v>908</v>
      </c>
      <c r="C3841" s="5" t="s">
        <v>577</v>
      </c>
      <c r="D3841" s="5" t="s">
        <v>850</v>
      </c>
      <c r="E3841">
        <v>1</v>
      </c>
      <c r="F3841">
        <v>5</v>
      </c>
      <c r="G3841">
        <v>0</v>
      </c>
      <c r="H3841">
        <v>1</v>
      </c>
      <c r="I3841">
        <v>1</v>
      </c>
      <c r="J3841" s="5" t="s">
        <v>55</v>
      </c>
      <c r="K3841" s="5" t="s">
        <v>23</v>
      </c>
      <c r="L3841">
        <v>2</v>
      </c>
      <c r="M3841" s="3">
        <v>2160</v>
      </c>
      <c r="N3841" s="5" t="str">
        <f>IFERROR(INDEX(vtipo,MATCH(D3841,vcliente,0)),"Normal")</f>
        <v>Normal</v>
      </c>
      <c r="O3841" s="5" t="str">
        <f t="shared" si="177"/>
        <v>No</v>
      </c>
      <c r="P3841" s="3">
        <f t="shared" si="178"/>
        <v>0</v>
      </c>
      <c r="Q3841" s="16">
        <f t="shared" si="179"/>
        <v>16</v>
      </c>
    </row>
    <row r="3842" spans="1:17" x14ac:dyDescent="0.3">
      <c r="A3842" s="6">
        <v>41914</v>
      </c>
      <c r="B3842" s="5" t="s">
        <v>908</v>
      </c>
      <c r="C3842" s="5" t="s">
        <v>577</v>
      </c>
      <c r="D3842" s="5" t="s">
        <v>561</v>
      </c>
      <c r="E3842">
        <v>2</v>
      </c>
      <c r="F3842">
        <v>2</v>
      </c>
      <c r="G3842">
        <v>9</v>
      </c>
      <c r="H3842">
        <v>5</v>
      </c>
      <c r="I3842">
        <v>8</v>
      </c>
      <c r="J3842" s="5" t="s">
        <v>32</v>
      </c>
      <c r="K3842" s="5" t="s">
        <v>20</v>
      </c>
      <c r="L3842">
        <v>3</v>
      </c>
      <c r="M3842" s="3">
        <v>1440</v>
      </c>
      <c r="N3842" s="5" t="str">
        <f>IFERROR(INDEX(vtipo,MATCH(D3842,vcliente,0)),"Normal")</f>
        <v>Oro</v>
      </c>
      <c r="O3842" s="5" t="str">
        <f t="shared" si="177"/>
        <v>No</v>
      </c>
      <c r="P3842" s="3">
        <f t="shared" si="178"/>
        <v>17</v>
      </c>
      <c r="Q3842" s="16">
        <f t="shared" si="179"/>
        <v>48</v>
      </c>
    </row>
    <row r="3843" spans="1:17" x14ac:dyDescent="0.3">
      <c r="A3843" s="6">
        <v>41915</v>
      </c>
      <c r="B3843" s="5" t="s">
        <v>908</v>
      </c>
      <c r="C3843" s="5" t="s">
        <v>577</v>
      </c>
      <c r="D3843" s="5" t="s">
        <v>194</v>
      </c>
      <c r="E3843">
        <v>4</v>
      </c>
      <c r="F3843">
        <v>5</v>
      </c>
      <c r="G3843">
        <v>6</v>
      </c>
      <c r="H3843">
        <v>6</v>
      </c>
      <c r="I3843">
        <v>5</v>
      </c>
      <c r="J3843" s="5" t="s">
        <v>38</v>
      </c>
      <c r="K3843" s="5" t="s">
        <v>17</v>
      </c>
      <c r="L3843">
        <v>5</v>
      </c>
      <c r="M3843" s="3">
        <v>2250</v>
      </c>
      <c r="N3843" s="5" t="str">
        <f>IFERROR(INDEX(vtipo,MATCH(D3843,vcliente,0)),"Normal")</f>
        <v>Normal</v>
      </c>
      <c r="O3843" s="5" t="str">
        <f t="shared" ref="O3843:O3906" si="180">IF(OR(COUNTIF(E3843:I3843,10)&gt;=2,AND(MONTH(A3843)=10,L3843&gt;=15)),"Sí","No")</f>
        <v>No</v>
      </c>
      <c r="P3843" s="3">
        <f t="shared" ref="P3843:P3906" si="181">SUMIF(E3843:I3843,"&gt;=7")</f>
        <v>0</v>
      </c>
      <c r="Q3843" s="16">
        <f t="shared" ref="Q3843:Q3906" si="182">(SUM(E3843:I3843)-MIN(E3843:I3843))*IF(MIN(E3843:I3843)&gt;=7,2.5,2)</f>
        <v>44</v>
      </c>
    </row>
    <row r="3844" spans="1:17" x14ac:dyDescent="0.3">
      <c r="A3844" s="6">
        <v>41918</v>
      </c>
      <c r="B3844" s="5" t="s">
        <v>908</v>
      </c>
      <c r="C3844" s="5" t="s">
        <v>577</v>
      </c>
      <c r="D3844" s="5" t="s">
        <v>486</v>
      </c>
      <c r="E3844">
        <v>3</v>
      </c>
      <c r="F3844">
        <v>4</v>
      </c>
      <c r="G3844">
        <v>3</v>
      </c>
      <c r="H3844">
        <v>2</v>
      </c>
      <c r="I3844">
        <v>5</v>
      </c>
      <c r="J3844" s="5" t="s">
        <v>63</v>
      </c>
      <c r="K3844" s="5" t="s">
        <v>17</v>
      </c>
      <c r="L3844">
        <v>10</v>
      </c>
      <c r="M3844" s="3">
        <v>5400</v>
      </c>
      <c r="N3844" s="5" t="str">
        <f>IFERROR(INDEX(vtipo,MATCH(D3844,vcliente,0)),"Normal")</f>
        <v>Normal</v>
      </c>
      <c r="O3844" s="5" t="str">
        <f t="shared" si="180"/>
        <v>No</v>
      </c>
      <c r="P3844" s="3">
        <f t="shared" si="181"/>
        <v>0</v>
      </c>
      <c r="Q3844" s="16">
        <f t="shared" si="182"/>
        <v>30</v>
      </c>
    </row>
    <row r="3845" spans="1:17" x14ac:dyDescent="0.3">
      <c r="A3845" s="6">
        <v>41920</v>
      </c>
      <c r="B3845" s="5" t="s">
        <v>908</v>
      </c>
      <c r="C3845" s="5" t="s">
        <v>577</v>
      </c>
      <c r="D3845" s="5" t="s">
        <v>910</v>
      </c>
      <c r="E3845">
        <v>1</v>
      </c>
      <c r="F3845">
        <v>5</v>
      </c>
      <c r="G3845">
        <v>3</v>
      </c>
      <c r="H3845">
        <v>0</v>
      </c>
      <c r="I3845">
        <v>3</v>
      </c>
      <c r="J3845" s="5" t="s">
        <v>19</v>
      </c>
      <c r="K3845" s="5" t="s">
        <v>20</v>
      </c>
      <c r="L3845">
        <v>2</v>
      </c>
      <c r="M3845" s="3">
        <v>900</v>
      </c>
      <c r="N3845" s="5" t="str">
        <f>IFERROR(INDEX(vtipo,MATCH(D3845,vcliente,0)),"Normal")</f>
        <v>Normal</v>
      </c>
      <c r="O3845" s="5" t="str">
        <f t="shared" si="180"/>
        <v>No</v>
      </c>
      <c r="P3845" s="3">
        <f t="shared" si="181"/>
        <v>0</v>
      </c>
      <c r="Q3845" s="16">
        <f t="shared" si="182"/>
        <v>24</v>
      </c>
    </row>
    <row r="3846" spans="1:17" x14ac:dyDescent="0.3">
      <c r="A3846" s="6">
        <v>41921</v>
      </c>
      <c r="B3846" s="5" t="s">
        <v>908</v>
      </c>
      <c r="C3846" s="5" t="s">
        <v>577</v>
      </c>
      <c r="D3846" s="5" t="s">
        <v>474</v>
      </c>
      <c r="E3846">
        <v>4</v>
      </c>
      <c r="F3846">
        <v>1</v>
      </c>
      <c r="G3846">
        <v>0</v>
      </c>
      <c r="H3846">
        <v>3</v>
      </c>
      <c r="I3846">
        <v>5</v>
      </c>
      <c r="J3846" s="5" t="s">
        <v>59</v>
      </c>
      <c r="K3846" s="5" t="s">
        <v>17</v>
      </c>
      <c r="L3846">
        <v>3</v>
      </c>
      <c r="M3846" s="3">
        <v>1620</v>
      </c>
      <c r="N3846" s="5" t="str">
        <f>IFERROR(INDEX(vtipo,MATCH(D3846,vcliente,0)),"Normal")</f>
        <v>Normal</v>
      </c>
      <c r="O3846" s="5" t="str">
        <f t="shared" si="180"/>
        <v>No</v>
      </c>
      <c r="P3846" s="3">
        <f t="shared" si="181"/>
        <v>0</v>
      </c>
      <c r="Q3846" s="16">
        <f t="shared" si="182"/>
        <v>26</v>
      </c>
    </row>
    <row r="3847" spans="1:17" x14ac:dyDescent="0.3">
      <c r="A3847" s="6">
        <v>41925</v>
      </c>
      <c r="B3847" s="5" t="s">
        <v>908</v>
      </c>
      <c r="C3847" s="5" t="s">
        <v>577</v>
      </c>
      <c r="D3847" s="5" t="s">
        <v>867</v>
      </c>
      <c r="E3847">
        <v>0</v>
      </c>
      <c r="F3847">
        <v>3</v>
      </c>
      <c r="G3847">
        <v>3</v>
      </c>
      <c r="H3847">
        <v>0</v>
      </c>
      <c r="I3847">
        <v>6</v>
      </c>
      <c r="J3847" s="5" t="s">
        <v>40</v>
      </c>
      <c r="K3847" s="5" t="s">
        <v>23</v>
      </c>
      <c r="L3847">
        <v>19</v>
      </c>
      <c r="M3847" s="3">
        <v>11970</v>
      </c>
      <c r="N3847" s="5" t="str">
        <f>IFERROR(INDEX(vtipo,MATCH(D3847,vcliente,0)),"Normal")</f>
        <v>Oro</v>
      </c>
      <c r="O3847" s="5" t="str">
        <f t="shared" si="180"/>
        <v>Sí</v>
      </c>
      <c r="P3847" s="3">
        <f t="shared" si="181"/>
        <v>0</v>
      </c>
      <c r="Q3847" s="16">
        <f t="shared" si="182"/>
        <v>24</v>
      </c>
    </row>
    <row r="3848" spans="1:17" x14ac:dyDescent="0.3">
      <c r="A3848" s="6">
        <v>41926</v>
      </c>
      <c r="B3848" s="5" t="s">
        <v>908</v>
      </c>
      <c r="C3848" s="5" t="s">
        <v>577</v>
      </c>
      <c r="D3848" s="5" t="s">
        <v>233</v>
      </c>
      <c r="E3848">
        <v>7</v>
      </c>
      <c r="F3848">
        <v>0</v>
      </c>
      <c r="G3848">
        <v>3</v>
      </c>
      <c r="H3848">
        <v>3</v>
      </c>
      <c r="I3848">
        <v>0</v>
      </c>
      <c r="J3848" s="5" t="s">
        <v>32</v>
      </c>
      <c r="K3848" s="5" t="s">
        <v>20</v>
      </c>
      <c r="L3848">
        <v>9</v>
      </c>
      <c r="M3848" s="3">
        <v>4860</v>
      </c>
      <c r="N3848" s="5" t="str">
        <f>IFERROR(INDEX(vtipo,MATCH(D3848,vcliente,0)),"Normal")</f>
        <v>Normal</v>
      </c>
      <c r="O3848" s="5" t="str">
        <f t="shared" si="180"/>
        <v>No</v>
      </c>
      <c r="P3848" s="3">
        <f t="shared" si="181"/>
        <v>7</v>
      </c>
      <c r="Q3848" s="16">
        <f t="shared" si="182"/>
        <v>26</v>
      </c>
    </row>
    <row r="3849" spans="1:17" x14ac:dyDescent="0.3">
      <c r="A3849" s="6">
        <v>41927</v>
      </c>
      <c r="B3849" s="5" t="s">
        <v>908</v>
      </c>
      <c r="C3849" s="5" t="s">
        <v>577</v>
      </c>
      <c r="D3849" s="5" t="s">
        <v>431</v>
      </c>
      <c r="E3849">
        <v>2</v>
      </c>
      <c r="F3849">
        <v>5</v>
      </c>
      <c r="G3849">
        <v>2</v>
      </c>
      <c r="H3849">
        <v>1</v>
      </c>
      <c r="I3849">
        <v>6</v>
      </c>
      <c r="J3849" s="5" t="s">
        <v>59</v>
      </c>
      <c r="K3849" s="5" t="s">
        <v>17</v>
      </c>
      <c r="L3849">
        <v>5</v>
      </c>
      <c r="M3849" s="3">
        <v>2700</v>
      </c>
      <c r="N3849" s="5" t="str">
        <f>IFERROR(INDEX(vtipo,MATCH(D3849,vcliente,0)),"Normal")</f>
        <v>Normal</v>
      </c>
      <c r="O3849" s="5" t="str">
        <f t="shared" si="180"/>
        <v>No</v>
      </c>
      <c r="P3849" s="3">
        <f t="shared" si="181"/>
        <v>0</v>
      </c>
      <c r="Q3849" s="16">
        <f t="shared" si="182"/>
        <v>30</v>
      </c>
    </row>
    <row r="3850" spans="1:17" x14ac:dyDescent="0.3">
      <c r="A3850" s="6">
        <v>41928</v>
      </c>
      <c r="B3850" s="5" t="s">
        <v>908</v>
      </c>
      <c r="C3850" s="5" t="s">
        <v>577</v>
      </c>
      <c r="D3850" s="5" t="s">
        <v>621</v>
      </c>
      <c r="E3850">
        <v>0</v>
      </c>
      <c r="F3850">
        <v>1</v>
      </c>
      <c r="G3850">
        <v>5</v>
      </c>
      <c r="H3850">
        <v>5</v>
      </c>
      <c r="I3850">
        <v>2</v>
      </c>
      <c r="J3850" s="5" t="s">
        <v>59</v>
      </c>
      <c r="K3850" s="5" t="s">
        <v>17</v>
      </c>
      <c r="L3850">
        <v>6</v>
      </c>
      <c r="M3850" s="3">
        <v>3240</v>
      </c>
      <c r="N3850" s="5" t="str">
        <f>IFERROR(INDEX(vtipo,MATCH(D3850,vcliente,0)),"Normal")</f>
        <v>Normal</v>
      </c>
      <c r="O3850" s="5" t="str">
        <f t="shared" si="180"/>
        <v>No</v>
      </c>
      <c r="P3850" s="3">
        <f t="shared" si="181"/>
        <v>0</v>
      </c>
      <c r="Q3850" s="16">
        <f t="shared" si="182"/>
        <v>26</v>
      </c>
    </row>
    <row r="3851" spans="1:17" x14ac:dyDescent="0.3">
      <c r="A3851" s="6">
        <v>41929</v>
      </c>
      <c r="B3851" s="5" t="s">
        <v>908</v>
      </c>
      <c r="C3851" s="5" t="s">
        <v>577</v>
      </c>
      <c r="D3851" s="5" t="s">
        <v>98</v>
      </c>
      <c r="E3851">
        <v>2</v>
      </c>
      <c r="F3851">
        <v>2</v>
      </c>
      <c r="G3851">
        <v>8</v>
      </c>
      <c r="H3851">
        <v>9</v>
      </c>
      <c r="I3851">
        <v>9</v>
      </c>
      <c r="J3851" s="5" t="s">
        <v>59</v>
      </c>
      <c r="K3851" s="5" t="s">
        <v>17</v>
      </c>
      <c r="L3851">
        <v>13</v>
      </c>
      <c r="M3851" s="3">
        <v>7020</v>
      </c>
      <c r="N3851" s="5" t="str">
        <f>IFERROR(INDEX(vtipo,MATCH(D3851,vcliente,0)),"Normal")</f>
        <v>Normal</v>
      </c>
      <c r="O3851" s="5" t="str">
        <f t="shared" si="180"/>
        <v>No</v>
      </c>
      <c r="P3851" s="3">
        <f t="shared" si="181"/>
        <v>26</v>
      </c>
      <c r="Q3851" s="16">
        <f t="shared" si="182"/>
        <v>56</v>
      </c>
    </row>
    <row r="3852" spans="1:17" x14ac:dyDescent="0.3">
      <c r="A3852" s="6">
        <v>41930</v>
      </c>
      <c r="B3852" s="5" t="s">
        <v>908</v>
      </c>
      <c r="C3852" s="5" t="s">
        <v>577</v>
      </c>
      <c r="D3852" s="5" t="s">
        <v>911</v>
      </c>
      <c r="E3852">
        <v>2</v>
      </c>
      <c r="F3852">
        <v>3</v>
      </c>
      <c r="G3852">
        <v>5</v>
      </c>
      <c r="H3852">
        <v>3</v>
      </c>
      <c r="I3852">
        <v>4</v>
      </c>
      <c r="J3852" s="5" t="s">
        <v>16</v>
      </c>
      <c r="K3852" s="5" t="s">
        <v>17</v>
      </c>
      <c r="L3852">
        <v>3</v>
      </c>
      <c r="M3852" s="3">
        <v>3060</v>
      </c>
      <c r="N3852" s="5" t="str">
        <f>IFERROR(INDEX(vtipo,MATCH(D3852,vcliente,0)),"Normal")</f>
        <v>Oro</v>
      </c>
      <c r="O3852" s="5" t="str">
        <f t="shared" si="180"/>
        <v>No</v>
      </c>
      <c r="P3852" s="3">
        <f t="shared" si="181"/>
        <v>0</v>
      </c>
      <c r="Q3852" s="16">
        <f t="shared" si="182"/>
        <v>30</v>
      </c>
    </row>
    <row r="3853" spans="1:17" x14ac:dyDescent="0.3">
      <c r="A3853" s="6">
        <v>41934</v>
      </c>
      <c r="B3853" s="5" t="s">
        <v>908</v>
      </c>
      <c r="C3853" s="5" t="s">
        <v>577</v>
      </c>
      <c r="D3853" s="5" t="s">
        <v>805</v>
      </c>
      <c r="E3853">
        <v>5</v>
      </c>
      <c r="F3853">
        <v>2</v>
      </c>
      <c r="G3853">
        <v>4</v>
      </c>
      <c r="H3853">
        <v>0</v>
      </c>
      <c r="I3853">
        <v>4</v>
      </c>
      <c r="J3853" s="5" t="s">
        <v>16</v>
      </c>
      <c r="K3853" s="5" t="s">
        <v>17</v>
      </c>
      <c r="L3853">
        <v>4</v>
      </c>
      <c r="M3853" s="3">
        <v>4320</v>
      </c>
      <c r="N3853" s="5" t="str">
        <f>IFERROR(INDEX(vtipo,MATCH(D3853,vcliente,0)),"Normal")</f>
        <v>Oro</v>
      </c>
      <c r="O3853" s="5" t="str">
        <f t="shared" si="180"/>
        <v>No</v>
      </c>
      <c r="P3853" s="3">
        <f t="shared" si="181"/>
        <v>0</v>
      </c>
      <c r="Q3853" s="16">
        <f t="shared" si="182"/>
        <v>30</v>
      </c>
    </row>
    <row r="3854" spans="1:17" x14ac:dyDescent="0.3">
      <c r="A3854" s="6">
        <v>41935</v>
      </c>
      <c r="B3854" s="5" t="s">
        <v>908</v>
      </c>
      <c r="C3854" s="5" t="s">
        <v>577</v>
      </c>
      <c r="D3854" s="5" t="s">
        <v>251</v>
      </c>
      <c r="E3854">
        <v>4</v>
      </c>
      <c r="F3854">
        <v>3</v>
      </c>
      <c r="G3854">
        <v>5</v>
      </c>
      <c r="H3854">
        <v>3</v>
      </c>
      <c r="I3854">
        <v>6</v>
      </c>
      <c r="J3854" s="5" t="s">
        <v>59</v>
      </c>
      <c r="K3854" s="5" t="s">
        <v>17</v>
      </c>
      <c r="L3854">
        <v>4</v>
      </c>
      <c r="M3854" s="3">
        <v>1920</v>
      </c>
      <c r="N3854" s="5" t="str">
        <f>IFERROR(INDEX(vtipo,MATCH(D3854,vcliente,0)),"Normal")</f>
        <v>Oro</v>
      </c>
      <c r="O3854" s="5" t="str">
        <f t="shared" si="180"/>
        <v>No</v>
      </c>
      <c r="P3854" s="3">
        <f t="shared" si="181"/>
        <v>0</v>
      </c>
      <c r="Q3854" s="16">
        <f t="shared" si="182"/>
        <v>36</v>
      </c>
    </row>
    <row r="3855" spans="1:17" x14ac:dyDescent="0.3">
      <c r="A3855" s="6">
        <v>41939</v>
      </c>
      <c r="B3855" s="5" t="s">
        <v>908</v>
      </c>
      <c r="C3855" s="5" t="s">
        <v>577</v>
      </c>
      <c r="D3855" s="5" t="s">
        <v>603</v>
      </c>
      <c r="E3855">
        <v>9</v>
      </c>
      <c r="F3855">
        <v>5</v>
      </c>
      <c r="G3855">
        <v>7</v>
      </c>
      <c r="H3855">
        <v>3</v>
      </c>
      <c r="I3855">
        <v>2</v>
      </c>
      <c r="J3855" s="5" t="s">
        <v>53</v>
      </c>
      <c r="K3855" s="5" t="s">
        <v>17</v>
      </c>
      <c r="L3855">
        <v>2</v>
      </c>
      <c r="M3855" s="3">
        <v>1800</v>
      </c>
      <c r="N3855" s="5" t="str">
        <f>IFERROR(INDEX(vtipo,MATCH(D3855,vcliente,0)),"Normal")</f>
        <v>Normal</v>
      </c>
      <c r="O3855" s="5" t="str">
        <f t="shared" si="180"/>
        <v>No</v>
      </c>
      <c r="P3855" s="3">
        <f t="shared" si="181"/>
        <v>16</v>
      </c>
      <c r="Q3855" s="16">
        <f t="shared" si="182"/>
        <v>48</v>
      </c>
    </row>
    <row r="3856" spans="1:17" x14ac:dyDescent="0.3">
      <c r="A3856" s="6">
        <v>41939</v>
      </c>
      <c r="B3856" s="5" t="s">
        <v>908</v>
      </c>
      <c r="C3856" s="5" t="s">
        <v>577</v>
      </c>
      <c r="D3856" s="5" t="s">
        <v>244</v>
      </c>
      <c r="E3856">
        <v>5</v>
      </c>
      <c r="F3856">
        <v>4</v>
      </c>
      <c r="G3856">
        <v>2</v>
      </c>
      <c r="H3856">
        <v>4</v>
      </c>
      <c r="I3856">
        <v>3</v>
      </c>
      <c r="J3856" s="5" t="s">
        <v>32</v>
      </c>
      <c r="K3856" s="5" t="s">
        <v>20</v>
      </c>
      <c r="L3856">
        <v>6</v>
      </c>
      <c r="M3856" s="3">
        <v>3240</v>
      </c>
      <c r="N3856" s="5" t="str">
        <f>IFERROR(INDEX(vtipo,MATCH(D3856,vcliente,0)),"Normal")</f>
        <v>Normal</v>
      </c>
      <c r="O3856" s="5" t="str">
        <f t="shared" si="180"/>
        <v>No</v>
      </c>
      <c r="P3856" s="3">
        <f t="shared" si="181"/>
        <v>0</v>
      </c>
      <c r="Q3856" s="16">
        <f t="shared" si="182"/>
        <v>32</v>
      </c>
    </row>
    <row r="3857" spans="1:17" x14ac:dyDescent="0.3">
      <c r="A3857" s="6">
        <v>41941</v>
      </c>
      <c r="B3857" s="5" t="s">
        <v>908</v>
      </c>
      <c r="C3857" s="5" t="s">
        <v>577</v>
      </c>
      <c r="D3857" s="5" t="s">
        <v>440</v>
      </c>
      <c r="E3857">
        <v>4</v>
      </c>
      <c r="F3857">
        <v>4</v>
      </c>
      <c r="G3857">
        <v>8</v>
      </c>
      <c r="H3857">
        <v>4</v>
      </c>
      <c r="I3857">
        <v>5</v>
      </c>
      <c r="J3857" s="5" t="s">
        <v>63</v>
      </c>
      <c r="K3857" s="5" t="s">
        <v>17</v>
      </c>
      <c r="L3857">
        <v>3</v>
      </c>
      <c r="M3857" s="3">
        <v>1620</v>
      </c>
      <c r="N3857" s="5" t="str">
        <f>IFERROR(INDEX(vtipo,MATCH(D3857,vcliente,0)),"Normal")</f>
        <v>Normal</v>
      </c>
      <c r="O3857" s="5" t="str">
        <f t="shared" si="180"/>
        <v>No</v>
      </c>
      <c r="P3857" s="3">
        <f t="shared" si="181"/>
        <v>8</v>
      </c>
      <c r="Q3857" s="16">
        <f t="shared" si="182"/>
        <v>42</v>
      </c>
    </row>
    <row r="3858" spans="1:17" x14ac:dyDescent="0.3">
      <c r="A3858" s="6">
        <v>41943</v>
      </c>
      <c r="B3858" s="5" t="s">
        <v>908</v>
      </c>
      <c r="C3858" s="5" t="s">
        <v>577</v>
      </c>
      <c r="D3858" s="5" t="s">
        <v>127</v>
      </c>
      <c r="E3858">
        <v>5</v>
      </c>
      <c r="F3858">
        <v>8</v>
      </c>
      <c r="G3858">
        <v>2</v>
      </c>
      <c r="H3858">
        <v>7</v>
      </c>
      <c r="I3858">
        <v>3</v>
      </c>
      <c r="J3858" s="5" t="s">
        <v>99</v>
      </c>
      <c r="K3858" s="5" t="s">
        <v>23</v>
      </c>
      <c r="L3858">
        <v>5</v>
      </c>
      <c r="M3858" s="3">
        <v>5400</v>
      </c>
      <c r="N3858" s="5" t="str">
        <f>IFERROR(INDEX(vtipo,MATCH(D3858,vcliente,0)),"Normal")</f>
        <v>Normal</v>
      </c>
      <c r="O3858" s="5" t="str">
        <f t="shared" si="180"/>
        <v>No</v>
      </c>
      <c r="P3858" s="3">
        <f t="shared" si="181"/>
        <v>15</v>
      </c>
      <c r="Q3858" s="16">
        <f t="shared" si="182"/>
        <v>46</v>
      </c>
    </row>
    <row r="3859" spans="1:17" x14ac:dyDescent="0.3">
      <c r="A3859" s="6">
        <v>41944</v>
      </c>
      <c r="B3859" s="5" t="s">
        <v>908</v>
      </c>
      <c r="C3859" s="5" t="s">
        <v>577</v>
      </c>
      <c r="D3859" s="5" t="s">
        <v>185</v>
      </c>
      <c r="E3859">
        <v>6</v>
      </c>
      <c r="F3859">
        <v>8</v>
      </c>
      <c r="G3859">
        <v>3</v>
      </c>
      <c r="H3859">
        <v>3</v>
      </c>
      <c r="I3859">
        <v>6</v>
      </c>
      <c r="J3859" s="5" t="s">
        <v>30</v>
      </c>
      <c r="K3859" s="5" t="s">
        <v>17</v>
      </c>
      <c r="L3859">
        <v>8</v>
      </c>
      <c r="M3859" s="3">
        <v>4480</v>
      </c>
      <c r="N3859" s="5" t="str">
        <f>IFERROR(INDEX(vtipo,MATCH(D3859,vcliente,0)),"Normal")</f>
        <v>Oro</v>
      </c>
      <c r="O3859" s="5" t="str">
        <f t="shared" si="180"/>
        <v>No</v>
      </c>
      <c r="P3859" s="3">
        <f t="shared" si="181"/>
        <v>8</v>
      </c>
      <c r="Q3859" s="16">
        <f t="shared" si="182"/>
        <v>46</v>
      </c>
    </row>
    <row r="3860" spans="1:17" x14ac:dyDescent="0.3">
      <c r="A3860" s="6">
        <v>41944</v>
      </c>
      <c r="B3860" s="5" t="s">
        <v>908</v>
      </c>
      <c r="C3860" s="5" t="s">
        <v>577</v>
      </c>
      <c r="D3860" s="5" t="s">
        <v>880</v>
      </c>
      <c r="E3860">
        <v>4</v>
      </c>
      <c r="F3860">
        <v>2</v>
      </c>
      <c r="G3860">
        <v>8</v>
      </c>
      <c r="H3860">
        <v>6</v>
      </c>
      <c r="I3860">
        <v>5</v>
      </c>
      <c r="J3860" s="5" t="s">
        <v>57</v>
      </c>
      <c r="K3860" s="5" t="s">
        <v>17</v>
      </c>
      <c r="L3860">
        <v>7</v>
      </c>
      <c r="M3860" s="3">
        <v>1680</v>
      </c>
      <c r="N3860" s="5" t="str">
        <f>IFERROR(INDEX(vtipo,MATCH(D3860,vcliente,0)),"Normal")</f>
        <v>Oro</v>
      </c>
      <c r="O3860" s="5" t="str">
        <f t="shared" si="180"/>
        <v>No</v>
      </c>
      <c r="P3860" s="3">
        <f t="shared" si="181"/>
        <v>8</v>
      </c>
      <c r="Q3860" s="16">
        <f t="shared" si="182"/>
        <v>46</v>
      </c>
    </row>
    <row r="3861" spans="1:17" x14ac:dyDescent="0.3">
      <c r="A3861" s="6">
        <v>41948</v>
      </c>
      <c r="B3861" s="5" t="s">
        <v>908</v>
      </c>
      <c r="C3861" s="5" t="s">
        <v>577</v>
      </c>
      <c r="D3861" s="5" t="s">
        <v>706</v>
      </c>
      <c r="E3861">
        <v>10</v>
      </c>
      <c r="F3861">
        <v>7</v>
      </c>
      <c r="G3861">
        <v>6</v>
      </c>
      <c r="H3861">
        <v>5</v>
      </c>
      <c r="I3861">
        <v>0</v>
      </c>
      <c r="J3861" s="5" t="s">
        <v>40</v>
      </c>
      <c r="K3861" s="5" t="s">
        <v>23</v>
      </c>
      <c r="L3861">
        <v>7</v>
      </c>
      <c r="M3861" s="3">
        <v>4165</v>
      </c>
      <c r="N3861" s="5" t="str">
        <f>IFERROR(INDEX(vtipo,MATCH(D3861,vcliente,0)),"Normal")</f>
        <v>Normal</v>
      </c>
      <c r="O3861" s="5" t="str">
        <f t="shared" si="180"/>
        <v>No</v>
      </c>
      <c r="P3861" s="3">
        <f t="shared" si="181"/>
        <v>17</v>
      </c>
      <c r="Q3861" s="16">
        <f t="shared" si="182"/>
        <v>56</v>
      </c>
    </row>
    <row r="3862" spans="1:17" x14ac:dyDescent="0.3">
      <c r="A3862" s="6">
        <v>41950</v>
      </c>
      <c r="B3862" s="5" t="s">
        <v>908</v>
      </c>
      <c r="C3862" s="5" t="s">
        <v>577</v>
      </c>
      <c r="D3862" s="5" t="s">
        <v>854</v>
      </c>
      <c r="E3862">
        <v>4</v>
      </c>
      <c r="F3862">
        <v>5</v>
      </c>
      <c r="G3862">
        <v>0</v>
      </c>
      <c r="H3862">
        <v>5</v>
      </c>
      <c r="I3862">
        <v>5</v>
      </c>
      <c r="J3862" s="5" t="s">
        <v>71</v>
      </c>
      <c r="K3862" s="5" t="s">
        <v>20</v>
      </c>
      <c r="L3862">
        <v>5</v>
      </c>
      <c r="M3862" s="3">
        <v>4250</v>
      </c>
      <c r="N3862" s="5" t="str">
        <f>IFERROR(INDEX(vtipo,MATCH(D3862,vcliente,0)),"Normal")</f>
        <v>Normal</v>
      </c>
      <c r="O3862" s="5" t="str">
        <f t="shared" si="180"/>
        <v>No</v>
      </c>
      <c r="P3862" s="3">
        <f t="shared" si="181"/>
        <v>0</v>
      </c>
      <c r="Q3862" s="16">
        <f t="shared" si="182"/>
        <v>38</v>
      </c>
    </row>
    <row r="3863" spans="1:17" x14ac:dyDescent="0.3">
      <c r="A3863" s="6">
        <v>41953</v>
      </c>
      <c r="B3863" s="5" t="s">
        <v>908</v>
      </c>
      <c r="C3863" s="5" t="s">
        <v>577</v>
      </c>
      <c r="D3863" s="5" t="s">
        <v>97</v>
      </c>
      <c r="E3863">
        <v>8</v>
      </c>
      <c r="F3863">
        <v>10</v>
      </c>
      <c r="G3863">
        <v>7</v>
      </c>
      <c r="H3863">
        <v>6</v>
      </c>
      <c r="I3863">
        <v>3</v>
      </c>
      <c r="J3863" s="5" t="s">
        <v>78</v>
      </c>
      <c r="K3863" s="5" t="s">
        <v>20</v>
      </c>
      <c r="L3863">
        <v>10</v>
      </c>
      <c r="M3863" s="3">
        <v>6800</v>
      </c>
      <c r="N3863" s="5" t="str">
        <f>IFERROR(INDEX(vtipo,MATCH(D3863,vcliente,0)),"Normal")</f>
        <v>Oro</v>
      </c>
      <c r="O3863" s="5" t="str">
        <f t="shared" si="180"/>
        <v>No</v>
      </c>
      <c r="P3863" s="3">
        <f t="shared" si="181"/>
        <v>25</v>
      </c>
      <c r="Q3863" s="16">
        <f t="shared" si="182"/>
        <v>62</v>
      </c>
    </row>
    <row r="3864" spans="1:17" x14ac:dyDescent="0.3">
      <c r="A3864" s="6">
        <v>41954</v>
      </c>
      <c r="B3864" s="5" t="s">
        <v>908</v>
      </c>
      <c r="C3864" s="5" t="s">
        <v>577</v>
      </c>
      <c r="D3864" s="5" t="s">
        <v>166</v>
      </c>
      <c r="E3864">
        <v>1</v>
      </c>
      <c r="F3864">
        <v>6</v>
      </c>
      <c r="G3864">
        <v>4</v>
      </c>
      <c r="H3864">
        <v>5</v>
      </c>
      <c r="I3864">
        <v>2</v>
      </c>
      <c r="J3864" s="5" t="s">
        <v>55</v>
      </c>
      <c r="K3864" s="5" t="s">
        <v>23</v>
      </c>
      <c r="L3864">
        <v>5</v>
      </c>
      <c r="M3864" s="3">
        <v>5100</v>
      </c>
      <c r="N3864" s="5" t="str">
        <f>IFERROR(INDEX(vtipo,MATCH(D3864,vcliente,0)),"Normal")</f>
        <v>Normal</v>
      </c>
      <c r="O3864" s="5" t="str">
        <f t="shared" si="180"/>
        <v>No</v>
      </c>
      <c r="P3864" s="3">
        <f t="shared" si="181"/>
        <v>0</v>
      </c>
      <c r="Q3864" s="16">
        <f t="shared" si="182"/>
        <v>34</v>
      </c>
    </row>
    <row r="3865" spans="1:17" x14ac:dyDescent="0.3">
      <c r="A3865" s="6">
        <v>41954</v>
      </c>
      <c r="B3865" s="5" t="s">
        <v>908</v>
      </c>
      <c r="C3865" s="5" t="s">
        <v>577</v>
      </c>
      <c r="D3865" s="5" t="s">
        <v>189</v>
      </c>
      <c r="E3865">
        <v>6</v>
      </c>
      <c r="F3865">
        <v>5</v>
      </c>
      <c r="G3865">
        <v>7</v>
      </c>
      <c r="H3865">
        <v>10</v>
      </c>
      <c r="I3865">
        <v>4</v>
      </c>
      <c r="J3865" s="5" t="s">
        <v>36</v>
      </c>
      <c r="K3865" s="5" t="s">
        <v>23</v>
      </c>
      <c r="L3865">
        <v>7</v>
      </c>
      <c r="M3865" s="3">
        <v>3570</v>
      </c>
      <c r="N3865" s="5" t="str">
        <f>IFERROR(INDEX(vtipo,MATCH(D3865,vcliente,0)),"Normal")</f>
        <v>Oro</v>
      </c>
      <c r="O3865" s="5" t="str">
        <f t="shared" si="180"/>
        <v>No</v>
      </c>
      <c r="P3865" s="3">
        <f t="shared" si="181"/>
        <v>17</v>
      </c>
      <c r="Q3865" s="16">
        <f t="shared" si="182"/>
        <v>56</v>
      </c>
    </row>
    <row r="3866" spans="1:17" x14ac:dyDescent="0.3">
      <c r="A3866" s="6">
        <v>41961</v>
      </c>
      <c r="B3866" s="5" t="s">
        <v>908</v>
      </c>
      <c r="C3866" s="5" t="s">
        <v>577</v>
      </c>
      <c r="D3866" s="5" t="s">
        <v>465</v>
      </c>
      <c r="E3866">
        <v>5</v>
      </c>
      <c r="F3866">
        <v>2</v>
      </c>
      <c r="G3866">
        <v>5</v>
      </c>
      <c r="H3866">
        <v>3</v>
      </c>
      <c r="I3866">
        <v>2</v>
      </c>
      <c r="J3866" s="5" t="s">
        <v>38</v>
      </c>
      <c r="K3866" s="5" t="s">
        <v>17</v>
      </c>
      <c r="L3866">
        <v>6</v>
      </c>
      <c r="M3866" s="3">
        <v>2550</v>
      </c>
      <c r="N3866" s="5" t="str">
        <f>IFERROR(INDEX(vtipo,MATCH(D3866,vcliente,0)),"Normal")</f>
        <v>Oro</v>
      </c>
      <c r="O3866" s="5" t="str">
        <f t="shared" si="180"/>
        <v>No</v>
      </c>
      <c r="P3866" s="3">
        <f t="shared" si="181"/>
        <v>0</v>
      </c>
      <c r="Q3866" s="16">
        <f t="shared" si="182"/>
        <v>30</v>
      </c>
    </row>
    <row r="3867" spans="1:17" x14ac:dyDescent="0.3">
      <c r="A3867" s="6">
        <v>41962</v>
      </c>
      <c r="B3867" s="5" t="s">
        <v>908</v>
      </c>
      <c r="C3867" s="5" t="s">
        <v>577</v>
      </c>
      <c r="D3867" s="5" t="s">
        <v>108</v>
      </c>
      <c r="E3867">
        <v>0</v>
      </c>
      <c r="F3867">
        <v>0</v>
      </c>
      <c r="G3867">
        <v>10</v>
      </c>
      <c r="H3867">
        <v>2</v>
      </c>
      <c r="I3867">
        <v>0</v>
      </c>
      <c r="J3867" s="5" t="s">
        <v>34</v>
      </c>
      <c r="K3867" s="5" t="s">
        <v>23</v>
      </c>
      <c r="L3867">
        <v>4</v>
      </c>
      <c r="M3867" s="3">
        <v>2040</v>
      </c>
      <c r="N3867" s="5" t="str">
        <f>IFERROR(INDEX(vtipo,MATCH(D3867,vcliente,0)),"Normal")</f>
        <v>Normal</v>
      </c>
      <c r="O3867" s="5" t="str">
        <f t="shared" si="180"/>
        <v>No</v>
      </c>
      <c r="P3867" s="3">
        <f t="shared" si="181"/>
        <v>10</v>
      </c>
      <c r="Q3867" s="16">
        <f t="shared" si="182"/>
        <v>24</v>
      </c>
    </row>
    <row r="3868" spans="1:17" x14ac:dyDescent="0.3">
      <c r="A3868" s="6">
        <v>41964</v>
      </c>
      <c r="B3868" s="5" t="s">
        <v>908</v>
      </c>
      <c r="C3868" s="5" t="s">
        <v>577</v>
      </c>
      <c r="D3868" s="5" t="s">
        <v>113</v>
      </c>
      <c r="E3868">
        <v>6</v>
      </c>
      <c r="F3868">
        <v>4</v>
      </c>
      <c r="G3868">
        <v>5</v>
      </c>
      <c r="H3868">
        <v>3</v>
      </c>
      <c r="I3868">
        <v>1</v>
      </c>
      <c r="J3868" s="5" t="s">
        <v>32</v>
      </c>
      <c r="K3868" s="5" t="s">
        <v>20</v>
      </c>
      <c r="L3868">
        <v>10</v>
      </c>
      <c r="M3868" s="3">
        <v>5100</v>
      </c>
      <c r="N3868" s="5" t="str">
        <f>IFERROR(INDEX(vtipo,MATCH(D3868,vcliente,0)),"Normal")</f>
        <v>Platino</v>
      </c>
      <c r="O3868" s="5" t="str">
        <f t="shared" si="180"/>
        <v>No</v>
      </c>
      <c r="P3868" s="3">
        <f t="shared" si="181"/>
        <v>0</v>
      </c>
      <c r="Q3868" s="16">
        <f t="shared" si="182"/>
        <v>36</v>
      </c>
    </row>
    <row r="3869" spans="1:17" x14ac:dyDescent="0.3">
      <c r="A3869" s="6">
        <v>41969</v>
      </c>
      <c r="B3869" s="5" t="s">
        <v>908</v>
      </c>
      <c r="C3869" s="5" t="s">
        <v>577</v>
      </c>
      <c r="D3869" s="5" t="s">
        <v>558</v>
      </c>
      <c r="E3869">
        <v>4</v>
      </c>
      <c r="F3869">
        <v>2</v>
      </c>
      <c r="G3869">
        <v>0</v>
      </c>
      <c r="H3869">
        <v>1</v>
      </c>
      <c r="I3869">
        <v>3</v>
      </c>
      <c r="J3869" s="5" t="s">
        <v>16</v>
      </c>
      <c r="K3869" s="5" t="s">
        <v>17</v>
      </c>
      <c r="L3869">
        <v>6</v>
      </c>
      <c r="M3869" s="3">
        <v>6120</v>
      </c>
      <c r="N3869" s="5" t="str">
        <f>IFERROR(INDEX(vtipo,MATCH(D3869,vcliente,0)),"Normal")</f>
        <v>Normal</v>
      </c>
      <c r="O3869" s="5" t="str">
        <f t="shared" si="180"/>
        <v>No</v>
      </c>
      <c r="P3869" s="3">
        <f t="shared" si="181"/>
        <v>0</v>
      </c>
      <c r="Q3869" s="16">
        <f t="shared" si="182"/>
        <v>20</v>
      </c>
    </row>
    <row r="3870" spans="1:17" x14ac:dyDescent="0.3">
      <c r="A3870" s="6">
        <v>41975</v>
      </c>
      <c r="B3870" s="5" t="s">
        <v>908</v>
      </c>
      <c r="C3870" s="5" t="s">
        <v>577</v>
      </c>
      <c r="D3870" s="5" t="s">
        <v>535</v>
      </c>
      <c r="E3870">
        <v>10</v>
      </c>
      <c r="F3870">
        <v>6</v>
      </c>
      <c r="G3870">
        <v>4</v>
      </c>
      <c r="H3870">
        <v>4</v>
      </c>
      <c r="I3870">
        <v>4</v>
      </c>
      <c r="J3870" s="5" t="s">
        <v>25</v>
      </c>
      <c r="K3870" s="5" t="s">
        <v>17</v>
      </c>
      <c r="L3870">
        <v>8</v>
      </c>
      <c r="M3870" s="3">
        <v>2040</v>
      </c>
      <c r="N3870" s="5" t="str">
        <f>IFERROR(INDEX(vtipo,MATCH(D3870,vcliente,0)),"Normal")</f>
        <v>Oro</v>
      </c>
      <c r="O3870" s="5" t="str">
        <f t="shared" si="180"/>
        <v>No</v>
      </c>
      <c r="P3870" s="3">
        <f t="shared" si="181"/>
        <v>10</v>
      </c>
      <c r="Q3870" s="16">
        <f t="shared" si="182"/>
        <v>48</v>
      </c>
    </row>
    <row r="3871" spans="1:17" x14ac:dyDescent="0.3">
      <c r="A3871" s="6">
        <v>41975</v>
      </c>
      <c r="B3871" s="5" t="s">
        <v>908</v>
      </c>
      <c r="C3871" s="5" t="s">
        <v>577</v>
      </c>
      <c r="D3871" s="5" t="s">
        <v>783</v>
      </c>
      <c r="E3871">
        <v>8</v>
      </c>
      <c r="F3871">
        <v>4</v>
      </c>
      <c r="G3871">
        <v>2</v>
      </c>
      <c r="H3871">
        <v>7</v>
      </c>
      <c r="I3871">
        <v>5</v>
      </c>
      <c r="J3871" s="5" t="s">
        <v>90</v>
      </c>
      <c r="K3871" s="5" t="s">
        <v>20</v>
      </c>
      <c r="L3871">
        <v>17</v>
      </c>
      <c r="M3871" s="3">
        <v>13770</v>
      </c>
      <c r="N3871" s="5" t="str">
        <f>IFERROR(INDEX(vtipo,MATCH(D3871,vcliente,0)),"Normal")</f>
        <v>Normal</v>
      </c>
      <c r="O3871" s="5" t="str">
        <f t="shared" si="180"/>
        <v>No</v>
      </c>
      <c r="P3871" s="3">
        <f t="shared" si="181"/>
        <v>15</v>
      </c>
      <c r="Q3871" s="16">
        <f t="shared" si="182"/>
        <v>48</v>
      </c>
    </row>
    <row r="3872" spans="1:17" x14ac:dyDescent="0.3">
      <c r="A3872" s="6">
        <v>41976</v>
      </c>
      <c r="B3872" s="5" t="s">
        <v>908</v>
      </c>
      <c r="C3872" s="5" t="s">
        <v>577</v>
      </c>
      <c r="D3872" s="5" t="s">
        <v>820</v>
      </c>
      <c r="E3872">
        <v>2</v>
      </c>
      <c r="F3872">
        <v>4</v>
      </c>
      <c r="G3872">
        <v>5</v>
      </c>
      <c r="H3872">
        <v>4</v>
      </c>
      <c r="I3872">
        <v>4</v>
      </c>
      <c r="J3872" s="5" t="s">
        <v>32</v>
      </c>
      <c r="K3872" s="5" t="s">
        <v>20</v>
      </c>
      <c r="L3872">
        <v>2</v>
      </c>
      <c r="M3872" s="3">
        <v>1080</v>
      </c>
      <c r="N3872" s="5" t="str">
        <f>IFERROR(INDEX(vtipo,MATCH(D3872,vcliente,0)),"Normal")</f>
        <v>Normal</v>
      </c>
      <c r="O3872" s="5" t="str">
        <f t="shared" si="180"/>
        <v>No</v>
      </c>
      <c r="P3872" s="3">
        <f t="shared" si="181"/>
        <v>0</v>
      </c>
      <c r="Q3872" s="16">
        <f t="shared" si="182"/>
        <v>34</v>
      </c>
    </row>
    <row r="3873" spans="1:17" x14ac:dyDescent="0.3">
      <c r="A3873" s="6">
        <v>41980</v>
      </c>
      <c r="B3873" s="5" t="s">
        <v>908</v>
      </c>
      <c r="C3873" s="5" t="s">
        <v>577</v>
      </c>
      <c r="D3873" s="5" t="s">
        <v>507</v>
      </c>
      <c r="E3873">
        <v>5</v>
      </c>
      <c r="F3873">
        <v>7</v>
      </c>
      <c r="G3873">
        <v>4</v>
      </c>
      <c r="H3873">
        <v>6</v>
      </c>
      <c r="I3873">
        <v>3</v>
      </c>
      <c r="J3873" s="5" t="s">
        <v>99</v>
      </c>
      <c r="K3873" s="5" t="s">
        <v>23</v>
      </c>
      <c r="L3873">
        <v>11</v>
      </c>
      <c r="M3873" s="3">
        <v>10560</v>
      </c>
      <c r="N3873" s="5" t="str">
        <f>IFERROR(INDEX(vtipo,MATCH(D3873,vcliente,0)),"Normal")</f>
        <v>Platino</v>
      </c>
      <c r="O3873" s="5" t="str">
        <f t="shared" si="180"/>
        <v>No</v>
      </c>
      <c r="P3873" s="3">
        <f t="shared" si="181"/>
        <v>7</v>
      </c>
      <c r="Q3873" s="16">
        <f t="shared" si="182"/>
        <v>44</v>
      </c>
    </row>
    <row r="3874" spans="1:17" x14ac:dyDescent="0.3">
      <c r="A3874" s="6">
        <v>41980</v>
      </c>
      <c r="B3874" s="5" t="s">
        <v>908</v>
      </c>
      <c r="C3874" s="5" t="s">
        <v>577</v>
      </c>
      <c r="D3874" s="5" t="s">
        <v>575</v>
      </c>
      <c r="E3874">
        <v>7</v>
      </c>
      <c r="F3874">
        <v>0</v>
      </c>
      <c r="G3874">
        <v>2</v>
      </c>
      <c r="H3874">
        <v>7</v>
      </c>
      <c r="I3874">
        <v>10</v>
      </c>
      <c r="J3874" s="5" t="s">
        <v>63</v>
      </c>
      <c r="K3874" s="5" t="s">
        <v>17</v>
      </c>
      <c r="L3874">
        <v>5</v>
      </c>
      <c r="M3874" s="3">
        <v>2400</v>
      </c>
      <c r="N3874" s="5" t="str">
        <f>IFERROR(INDEX(vtipo,MATCH(D3874,vcliente,0)),"Normal")</f>
        <v>Oro</v>
      </c>
      <c r="O3874" s="5" t="str">
        <f t="shared" si="180"/>
        <v>No</v>
      </c>
      <c r="P3874" s="3">
        <f t="shared" si="181"/>
        <v>24</v>
      </c>
      <c r="Q3874" s="16">
        <f t="shared" si="182"/>
        <v>52</v>
      </c>
    </row>
    <row r="3875" spans="1:17" x14ac:dyDescent="0.3">
      <c r="A3875" s="6">
        <v>41981</v>
      </c>
      <c r="B3875" s="5" t="s">
        <v>908</v>
      </c>
      <c r="C3875" s="5" t="s">
        <v>577</v>
      </c>
      <c r="D3875" s="5" t="s">
        <v>741</v>
      </c>
      <c r="E3875">
        <v>5</v>
      </c>
      <c r="F3875">
        <v>7</v>
      </c>
      <c r="G3875">
        <v>6</v>
      </c>
      <c r="H3875">
        <v>6</v>
      </c>
      <c r="I3875">
        <v>4</v>
      </c>
      <c r="J3875" s="5" t="s">
        <v>96</v>
      </c>
      <c r="K3875" s="5" t="s">
        <v>20</v>
      </c>
      <c r="L3875">
        <v>1</v>
      </c>
      <c r="M3875" s="3">
        <v>270</v>
      </c>
      <c r="N3875" s="5" t="str">
        <f>IFERROR(INDEX(vtipo,MATCH(D3875,vcliente,0)),"Normal")</f>
        <v>Normal</v>
      </c>
      <c r="O3875" s="5" t="str">
        <f t="shared" si="180"/>
        <v>No</v>
      </c>
      <c r="P3875" s="3">
        <f t="shared" si="181"/>
        <v>7</v>
      </c>
      <c r="Q3875" s="16">
        <f t="shared" si="182"/>
        <v>48</v>
      </c>
    </row>
    <row r="3876" spans="1:17" x14ac:dyDescent="0.3">
      <c r="A3876" s="6">
        <v>41981</v>
      </c>
      <c r="B3876" s="5" t="s">
        <v>908</v>
      </c>
      <c r="C3876" s="5" t="s">
        <v>577</v>
      </c>
      <c r="D3876" s="5" t="s">
        <v>423</v>
      </c>
      <c r="E3876">
        <v>7</v>
      </c>
      <c r="F3876">
        <v>7</v>
      </c>
      <c r="G3876">
        <v>6</v>
      </c>
      <c r="H3876">
        <v>5</v>
      </c>
      <c r="I3876">
        <v>2</v>
      </c>
      <c r="J3876" s="5" t="s">
        <v>36</v>
      </c>
      <c r="K3876" s="5" t="s">
        <v>23</v>
      </c>
      <c r="L3876">
        <v>12</v>
      </c>
      <c r="M3876" s="3">
        <v>5760</v>
      </c>
      <c r="N3876" s="5" t="str">
        <f>IFERROR(INDEX(vtipo,MATCH(D3876,vcliente,0)),"Normal")</f>
        <v>Oro</v>
      </c>
      <c r="O3876" s="5" t="str">
        <f t="shared" si="180"/>
        <v>No</v>
      </c>
      <c r="P3876" s="3">
        <f t="shared" si="181"/>
        <v>14</v>
      </c>
      <c r="Q3876" s="16">
        <f t="shared" si="182"/>
        <v>50</v>
      </c>
    </row>
    <row r="3877" spans="1:17" x14ac:dyDescent="0.3">
      <c r="A3877" s="6">
        <v>41982</v>
      </c>
      <c r="B3877" s="5" t="s">
        <v>908</v>
      </c>
      <c r="C3877" s="5" t="s">
        <v>577</v>
      </c>
      <c r="D3877" s="5" t="s">
        <v>366</v>
      </c>
      <c r="E3877">
        <v>7</v>
      </c>
      <c r="F3877">
        <v>8</v>
      </c>
      <c r="G3877">
        <v>5</v>
      </c>
      <c r="H3877">
        <v>7</v>
      </c>
      <c r="I3877">
        <v>2</v>
      </c>
      <c r="J3877" s="5" t="s">
        <v>53</v>
      </c>
      <c r="K3877" s="5" t="s">
        <v>17</v>
      </c>
      <c r="L3877">
        <v>6</v>
      </c>
      <c r="M3877" s="3">
        <v>5400</v>
      </c>
      <c r="N3877" s="5" t="str">
        <f>IFERROR(INDEX(vtipo,MATCH(D3877,vcliente,0)),"Normal")</f>
        <v>Normal</v>
      </c>
      <c r="O3877" s="5" t="str">
        <f t="shared" si="180"/>
        <v>No</v>
      </c>
      <c r="P3877" s="3">
        <f t="shared" si="181"/>
        <v>22</v>
      </c>
      <c r="Q3877" s="16">
        <f t="shared" si="182"/>
        <v>54</v>
      </c>
    </row>
    <row r="3878" spans="1:17" x14ac:dyDescent="0.3">
      <c r="A3878" s="6">
        <v>41983</v>
      </c>
      <c r="B3878" s="5" t="s">
        <v>908</v>
      </c>
      <c r="C3878" s="5" t="s">
        <v>577</v>
      </c>
      <c r="D3878" s="5" t="s">
        <v>828</v>
      </c>
      <c r="E3878">
        <v>1</v>
      </c>
      <c r="F3878">
        <v>4</v>
      </c>
      <c r="G3878">
        <v>3</v>
      </c>
      <c r="H3878">
        <v>7</v>
      </c>
      <c r="I3878">
        <v>3</v>
      </c>
      <c r="J3878" s="5" t="s">
        <v>90</v>
      </c>
      <c r="K3878" s="5" t="s">
        <v>20</v>
      </c>
      <c r="L3878">
        <v>14</v>
      </c>
      <c r="M3878" s="3">
        <v>11340</v>
      </c>
      <c r="N3878" s="5" t="str">
        <f>IFERROR(INDEX(vtipo,MATCH(D3878,vcliente,0)),"Normal")</f>
        <v>Oro</v>
      </c>
      <c r="O3878" s="5" t="str">
        <f t="shared" si="180"/>
        <v>No</v>
      </c>
      <c r="P3878" s="3">
        <f t="shared" si="181"/>
        <v>7</v>
      </c>
      <c r="Q3878" s="16">
        <f t="shared" si="182"/>
        <v>34</v>
      </c>
    </row>
    <row r="3879" spans="1:17" x14ac:dyDescent="0.3">
      <c r="A3879" s="6">
        <v>41985</v>
      </c>
      <c r="B3879" s="5" t="s">
        <v>908</v>
      </c>
      <c r="C3879" s="5" t="s">
        <v>577</v>
      </c>
      <c r="D3879" s="5" t="s">
        <v>912</v>
      </c>
      <c r="E3879">
        <v>5</v>
      </c>
      <c r="F3879">
        <v>10</v>
      </c>
      <c r="G3879">
        <v>8</v>
      </c>
      <c r="H3879">
        <v>9</v>
      </c>
      <c r="I3879">
        <v>3</v>
      </c>
      <c r="J3879" s="5" t="s">
        <v>32</v>
      </c>
      <c r="K3879" s="5" t="s">
        <v>20</v>
      </c>
      <c r="L3879">
        <v>6</v>
      </c>
      <c r="M3879" s="3">
        <v>2880</v>
      </c>
      <c r="N3879" s="5" t="str">
        <f>IFERROR(INDEX(vtipo,MATCH(D3879,vcliente,0)),"Normal")</f>
        <v>Platino</v>
      </c>
      <c r="O3879" s="5" t="str">
        <f t="shared" si="180"/>
        <v>No</v>
      </c>
      <c r="P3879" s="3">
        <f t="shared" si="181"/>
        <v>27</v>
      </c>
      <c r="Q3879" s="16">
        <f t="shared" si="182"/>
        <v>64</v>
      </c>
    </row>
    <row r="3880" spans="1:17" x14ac:dyDescent="0.3">
      <c r="A3880" s="6">
        <v>41986</v>
      </c>
      <c r="B3880" s="5" t="s">
        <v>908</v>
      </c>
      <c r="C3880" s="5" t="s">
        <v>577</v>
      </c>
      <c r="D3880" s="5" t="s">
        <v>884</v>
      </c>
      <c r="E3880">
        <v>0</v>
      </c>
      <c r="F3880">
        <v>3</v>
      </c>
      <c r="G3880">
        <v>0</v>
      </c>
      <c r="H3880">
        <v>10</v>
      </c>
      <c r="I3880">
        <v>4</v>
      </c>
      <c r="J3880" s="5" t="s">
        <v>32</v>
      </c>
      <c r="K3880" s="5" t="s">
        <v>20</v>
      </c>
      <c r="L3880">
        <v>13</v>
      </c>
      <c r="M3880" s="3">
        <v>7020</v>
      </c>
      <c r="N3880" s="5" t="str">
        <f>IFERROR(INDEX(vtipo,MATCH(D3880,vcliente,0)),"Normal")</f>
        <v>Normal</v>
      </c>
      <c r="O3880" s="5" t="str">
        <f t="shared" si="180"/>
        <v>No</v>
      </c>
      <c r="P3880" s="3">
        <f t="shared" si="181"/>
        <v>10</v>
      </c>
      <c r="Q3880" s="16">
        <f t="shared" si="182"/>
        <v>34</v>
      </c>
    </row>
    <row r="3881" spans="1:17" x14ac:dyDescent="0.3">
      <c r="A3881" s="6">
        <v>41987</v>
      </c>
      <c r="B3881" s="5" t="s">
        <v>908</v>
      </c>
      <c r="C3881" s="5" t="s">
        <v>577</v>
      </c>
      <c r="D3881" s="5" t="s">
        <v>265</v>
      </c>
      <c r="E3881">
        <v>1</v>
      </c>
      <c r="F3881">
        <v>2</v>
      </c>
      <c r="G3881">
        <v>3</v>
      </c>
      <c r="H3881">
        <v>10</v>
      </c>
      <c r="I3881">
        <v>4</v>
      </c>
      <c r="J3881" s="5" t="s">
        <v>34</v>
      </c>
      <c r="K3881" s="5" t="s">
        <v>23</v>
      </c>
      <c r="L3881">
        <v>4</v>
      </c>
      <c r="M3881" s="3">
        <v>2160</v>
      </c>
      <c r="N3881" s="5" t="str">
        <f>IFERROR(INDEX(vtipo,MATCH(D3881,vcliente,0)),"Normal")</f>
        <v>Normal</v>
      </c>
      <c r="O3881" s="5" t="str">
        <f t="shared" si="180"/>
        <v>No</v>
      </c>
      <c r="P3881" s="3">
        <f t="shared" si="181"/>
        <v>10</v>
      </c>
      <c r="Q3881" s="16">
        <f t="shared" si="182"/>
        <v>38</v>
      </c>
    </row>
    <row r="3882" spans="1:17" x14ac:dyDescent="0.3">
      <c r="A3882" s="6">
        <v>41987</v>
      </c>
      <c r="B3882" s="5" t="s">
        <v>908</v>
      </c>
      <c r="C3882" s="5" t="s">
        <v>577</v>
      </c>
      <c r="D3882" s="5" t="s">
        <v>556</v>
      </c>
      <c r="E3882">
        <v>4</v>
      </c>
      <c r="F3882">
        <v>6</v>
      </c>
      <c r="G3882">
        <v>7</v>
      </c>
      <c r="H3882">
        <v>2</v>
      </c>
      <c r="I3882">
        <v>5</v>
      </c>
      <c r="J3882" s="5" t="s">
        <v>94</v>
      </c>
      <c r="K3882" s="5" t="s">
        <v>20</v>
      </c>
      <c r="L3882">
        <v>3</v>
      </c>
      <c r="M3882" s="3">
        <v>2400</v>
      </c>
      <c r="N3882" s="5" t="str">
        <f>IFERROR(INDEX(vtipo,MATCH(D3882,vcliente,0)),"Normal")</f>
        <v>Oro</v>
      </c>
      <c r="O3882" s="5" t="str">
        <f t="shared" si="180"/>
        <v>No</v>
      </c>
      <c r="P3882" s="3">
        <f t="shared" si="181"/>
        <v>7</v>
      </c>
      <c r="Q3882" s="16">
        <f t="shared" si="182"/>
        <v>44</v>
      </c>
    </row>
    <row r="3883" spans="1:17" x14ac:dyDescent="0.3">
      <c r="A3883" s="6">
        <v>41989</v>
      </c>
      <c r="B3883" s="5" t="s">
        <v>908</v>
      </c>
      <c r="C3883" s="5" t="s">
        <v>577</v>
      </c>
      <c r="D3883" s="5" t="s">
        <v>153</v>
      </c>
      <c r="E3883">
        <v>4</v>
      </c>
      <c r="F3883">
        <v>5</v>
      </c>
      <c r="G3883">
        <v>5</v>
      </c>
      <c r="H3883">
        <v>6</v>
      </c>
      <c r="I3883">
        <v>7</v>
      </c>
      <c r="J3883" s="5" t="s">
        <v>74</v>
      </c>
      <c r="K3883" s="5" t="s">
        <v>23</v>
      </c>
      <c r="L3883">
        <v>3</v>
      </c>
      <c r="M3883" s="3">
        <v>1275</v>
      </c>
      <c r="N3883" s="5" t="str">
        <f>IFERROR(INDEX(vtipo,MATCH(D3883,vcliente,0)),"Normal")</f>
        <v>Oro</v>
      </c>
      <c r="O3883" s="5" t="str">
        <f t="shared" si="180"/>
        <v>No</v>
      </c>
      <c r="P3883" s="3">
        <f t="shared" si="181"/>
        <v>7</v>
      </c>
      <c r="Q3883" s="16">
        <f t="shared" si="182"/>
        <v>46</v>
      </c>
    </row>
    <row r="3884" spans="1:17" x14ac:dyDescent="0.3">
      <c r="A3884" s="6">
        <v>41989</v>
      </c>
      <c r="B3884" s="5" t="s">
        <v>908</v>
      </c>
      <c r="C3884" s="5" t="s">
        <v>577</v>
      </c>
      <c r="D3884" s="5" t="s">
        <v>131</v>
      </c>
      <c r="E3884">
        <v>4</v>
      </c>
      <c r="F3884">
        <v>9</v>
      </c>
      <c r="G3884">
        <v>3</v>
      </c>
      <c r="H3884">
        <v>5</v>
      </c>
      <c r="I3884">
        <v>6</v>
      </c>
      <c r="J3884" s="5" t="s">
        <v>36</v>
      </c>
      <c r="K3884" s="5" t="s">
        <v>23</v>
      </c>
      <c r="L3884">
        <v>6</v>
      </c>
      <c r="M3884" s="3">
        <v>3240</v>
      </c>
      <c r="N3884" s="5" t="str">
        <f>IFERROR(INDEX(vtipo,MATCH(D3884,vcliente,0)),"Normal")</f>
        <v>Normal</v>
      </c>
      <c r="O3884" s="5" t="str">
        <f t="shared" si="180"/>
        <v>No</v>
      </c>
      <c r="P3884" s="3">
        <f t="shared" si="181"/>
        <v>9</v>
      </c>
      <c r="Q3884" s="16">
        <f t="shared" si="182"/>
        <v>48</v>
      </c>
    </row>
    <row r="3885" spans="1:17" x14ac:dyDescent="0.3">
      <c r="A3885" s="6">
        <v>41994</v>
      </c>
      <c r="B3885" s="5" t="s">
        <v>908</v>
      </c>
      <c r="C3885" s="5" t="s">
        <v>577</v>
      </c>
      <c r="D3885" s="5" t="s">
        <v>295</v>
      </c>
      <c r="E3885">
        <v>7</v>
      </c>
      <c r="F3885">
        <v>7</v>
      </c>
      <c r="G3885">
        <v>5</v>
      </c>
      <c r="H3885">
        <v>5</v>
      </c>
      <c r="I3885">
        <v>6</v>
      </c>
      <c r="J3885" s="5" t="s">
        <v>30</v>
      </c>
      <c r="K3885" s="5" t="s">
        <v>17</v>
      </c>
      <c r="L3885">
        <v>3</v>
      </c>
      <c r="M3885" s="3">
        <v>1890</v>
      </c>
      <c r="N3885" s="5" t="str">
        <f>IFERROR(INDEX(vtipo,MATCH(D3885,vcliente,0)),"Normal")</f>
        <v>Normal</v>
      </c>
      <c r="O3885" s="5" t="str">
        <f t="shared" si="180"/>
        <v>No</v>
      </c>
      <c r="P3885" s="3">
        <f t="shared" si="181"/>
        <v>14</v>
      </c>
      <c r="Q3885" s="16">
        <f t="shared" si="182"/>
        <v>50</v>
      </c>
    </row>
    <row r="3886" spans="1:17" x14ac:dyDescent="0.3">
      <c r="A3886" s="6">
        <v>41997</v>
      </c>
      <c r="B3886" s="5" t="s">
        <v>908</v>
      </c>
      <c r="C3886" s="5" t="s">
        <v>577</v>
      </c>
      <c r="D3886" s="5" t="s">
        <v>365</v>
      </c>
      <c r="E3886">
        <v>3</v>
      </c>
      <c r="F3886">
        <v>5</v>
      </c>
      <c r="G3886">
        <v>10</v>
      </c>
      <c r="H3886">
        <v>5</v>
      </c>
      <c r="I3886">
        <v>3</v>
      </c>
      <c r="J3886" s="5" t="s">
        <v>57</v>
      </c>
      <c r="K3886" s="5" t="s">
        <v>17</v>
      </c>
      <c r="L3886">
        <v>12</v>
      </c>
      <c r="M3886" s="3">
        <v>3060</v>
      </c>
      <c r="N3886" s="5" t="str">
        <f>IFERROR(INDEX(vtipo,MATCH(D3886,vcliente,0)),"Normal")</f>
        <v>Platino</v>
      </c>
      <c r="O3886" s="5" t="str">
        <f t="shared" si="180"/>
        <v>No</v>
      </c>
      <c r="P3886" s="3">
        <f t="shared" si="181"/>
        <v>10</v>
      </c>
      <c r="Q3886" s="16">
        <f t="shared" si="182"/>
        <v>46</v>
      </c>
    </row>
    <row r="3887" spans="1:17" x14ac:dyDescent="0.3">
      <c r="A3887" s="6">
        <v>41999</v>
      </c>
      <c r="B3887" s="5" t="s">
        <v>908</v>
      </c>
      <c r="C3887" s="5" t="s">
        <v>577</v>
      </c>
      <c r="D3887" s="5" t="s">
        <v>521</v>
      </c>
      <c r="E3887">
        <v>1</v>
      </c>
      <c r="F3887">
        <v>5</v>
      </c>
      <c r="G3887">
        <v>3</v>
      </c>
      <c r="H3887">
        <v>1</v>
      </c>
      <c r="I3887">
        <v>5</v>
      </c>
      <c r="J3887" s="5" t="s">
        <v>71</v>
      </c>
      <c r="K3887" s="5" t="s">
        <v>20</v>
      </c>
      <c r="L3887">
        <v>6</v>
      </c>
      <c r="M3887" s="3">
        <v>5400</v>
      </c>
      <c r="N3887" s="5" t="str">
        <f>IFERROR(INDEX(vtipo,MATCH(D3887,vcliente,0)),"Normal")</f>
        <v>Normal</v>
      </c>
      <c r="O3887" s="5" t="str">
        <f t="shared" si="180"/>
        <v>No</v>
      </c>
      <c r="P3887" s="3">
        <f t="shared" si="181"/>
        <v>0</v>
      </c>
      <c r="Q3887" s="16">
        <f t="shared" si="182"/>
        <v>28</v>
      </c>
    </row>
    <row r="3888" spans="1:17" x14ac:dyDescent="0.3">
      <c r="A3888" s="6">
        <v>42000</v>
      </c>
      <c r="B3888" s="5" t="s">
        <v>908</v>
      </c>
      <c r="C3888" s="5" t="s">
        <v>577</v>
      </c>
      <c r="D3888" s="5" t="s">
        <v>240</v>
      </c>
      <c r="E3888">
        <v>3</v>
      </c>
      <c r="F3888">
        <v>8</v>
      </c>
      <c r="G3888">
        <v>5</v>
      </c>
      <c r="H3888">
        <v>7</v>
      </c>
      <c r="I3888">
        <v>4</v>
      </c>
      <c r="J3888" s="5" t="s">
        <v>25</v>
      </c>
      <c r="K3888" s="5" t="s">
        <v>17</v>
      </c>
      <c r="L3888">
        <v>6</v>
      </c>
      <c r="M3888" s="3">
        <v>1620</v>
      </c>
      <c r="N3888" s="5" t="str">
        <f>IFERROR(INDEX(vtipo,MATCH(D3888,vcliente,0)),"Normal")</f>
        <v>Platino</v>
      </c>
      <c r="O3888" s="5" t="str">
        <f t="shared" si="180"/>
        <v>No</v>
      </c>
      <c r="P3888" s="3">
        <f t="shared" si="181"/>
        <v>15</v>
      </c>
      <c r="Q3888" s="16">
        <f t="shared" si="182"/>
        <v>48</v>
      </c>
    </row>
    <row r="3889" spans="1:17" x14ac:dyDescent="0.3">
      <c r="A3889" s="6">
        <v>42001</v>
      </c>
      <c r="B3889" s="5" t="s">
        <v>908</v>
      </c>
      <c r="C3889" s="5" t="s">
        <v>577</v>
      </c>
      <c r="D3889" s="5" t="s">
        <v>160</v>
      </c>
      <c r="E3889">
        <v>3</v>
      </c>
      <c r="F3889">
        <v>6</v>
      </c>
      <c r="G3889">
        <v>2</v>
      </c>
      <c r="H3889">
        <v>3</v>
      </c>
      <c r="I3889">
        <v>3</v>
      </c>
      <c r="J3889" s="5" t="s">
        <v>74</v>
      </c>
      <c r="K3889" s="5" t="s">
        <v>23</v>
      </c>
      <c r="L3889">
        <v>5</v>
      </c>
      <c r="M3889" s="3">
        <v>2250</v>
      </c>
      <c r="N3889" s="5" t="str">
        <f>IFERROR(INDEX(vtipo,MATCH(D3889,vcliente,0)),"Normal")</f>
        <v>Normal</v>
      </c>
      <c r="O3889" s="5" t="str">
        <f t="shared" si="180"/>
        <v>No</v>
      </c>
      <c r="P3889" s="3">
        <f t="shared" si="181"/>
        <v>0</v>
      </c>
      <c r="Q3889" s="16">
        <f t="shared" si="182"/>
        <v>30</v>
      </c>
    </row>
    <row r="3890" spans="1:17" x14ac:dyDescent="0.3">
      <c r="A3890" s="6">
        <v>42002</v>
      </c>
      <c r="B3890" s="5" t="s">
        <v>908</v>
      </c>
      <c r="C3890" s="5" t="s">
        <v>577</v>
      </c>
      <c r="D3890" s="5" t="s">
        <v>521</v>
      </c>
      <c r="E3890">
        <v>6</v>
      </c>
      <c r="F3890">
        <v>3</v>
      </c>
      <c r="G3890">
        <v>2</v>
      </c>
      <c r="H3890">
        <v>5</v>
      </c>
      <c r="I3890">
        <v>3</v>
      </c>
      <c r="J3890" s="5" t="s">
        <v>90</v>
      </c>
      <c r="K3890" s="5" t="s">
        <v>20</v>
      </c>
      <c r="L3890">
        <v>8</v>
      </c>
      <c r="M3890" s="3">
        <v>6480</v>
      </c>
      <c r="N3890" s="5" t="str">
        <f>IFERROR(INDEX(vtipo,MATCH(D3890,vcliente,0)),"Normal")</f>
        <v>Normal</v>
      </c>
      <c r="O3890" s="5" t="str">
        <f t="shared" si="180"/>
        <v>No</v>
      </c>
      <c r="P3890" s="3">
        <f t="shared" si="181"/>
        <v>0</v>
      </c>
      <c r="Q3890" s="16">
        <f t="shared" si="182"/>
        <v>34</v>
      </c>
    </row>
    <row r="3891" spans="1:17" x14ac:dyDescent="0.3">
      <c r="A3891" s="6">
        <v>42002</v>
      </c>
      <c r="B3891" s="5" t="s">
        <v>908</v>
      </c>
      <c r="C3891" s="5" t="s">
        <v>577</v>
      </c>
      <c r="D3891" s="5" t="s">
        <v>440</v>
      </c>
      <c r="E3891">
        <v>9</v>
      </c>
      <c r="F3891">
        <v>5</v>
      </c>
      <c r="G3891">
        <v>8</v>
      </c>
      <c r="H3891">
        <v>9</v>
      </c>
      <c r="I3891">
        <v>3</v>
      </c>
      <c r="J3891" s="5" t="s">
        <v>74</v>
      </c>
      <c r="K3891" s="5" t="s">
        <v>23</v>
      </c>
      <c r="L3891">
        <v>16</v>
      </c>
      <c r="M3891" s="3">
        <v>7200</v>
      </c>
      <c r="N3891" s="5" t="str">
        <f>IFERROR(INDEX(vtipo,MATCH(D3891,vcliente,0)),"Normal")</f>
        <v>Normal</v>
      </c>
      <c r="O3891" s="5" t="str">
        <f t="shared" si="180"/>
        <v>No</v>
      </c>
      <c r="P3891" s="3">
        <f t="shared" si="181"/>
        <v>26</v>
      </c>
      <c r="Q3891" s="16">
        <f t="shared" si="182"/>
        <v>62</v>
      </c>
    </row>
    <row r="3892" spans="1:17" x14ac:dyDescent="0.3">
      <c r="A3892" s="6">
        <v>42004</v>
      </c>
      <c r="B3892" s="5" t="s">
        <v>908</v>
      </c>
      <c r="C3892" s="5" t="s">
        <v>577</v>
      </c>
      <c r="D3892" s="5" t="s">
        <v>408</v>
      </c>
      <c r="E3892">
        <v>6</v>
      </c>
      <c r="F3892">
        <v>2</v>
      </c>
      <c r="G3892">
        <v>5</v>
      </c>
      <c r="H3892">
        <v>8</v>
      </c>
      <c r="I3892">
        <v>3</v>
      </c>
      <c r="J3892" s="5" t="s">
        <v>19</v>
      </c>
      <c r="K3892" s="5" t="s">
        <v>20</v>
      </c>
      <c r="L3892">
        <v>18</v>
      </c>
      <c r="M3892" s="3">
        <v>8100</v>
      </c>
      <c r="N3892" s="5" t="str">
        <f>IFERROR(INDEX(vtipo,MATCH(D3892,vcliente,0)),"Normal")</f>
        <v>Normal</v>
      </c>
      <c r="O3892" s="5" t="str">
        <f t="shared" si="180"/>
        <v>No</v>
      </c>
      <c r="P3892" s="3">
        <f t="shared" si="181"/>
        <v>8</v>
      </c>
      <c r="Q3892" s="16">
        <f t="shared" si="182"/>
        <v>44</v>
      </c>
    </row>
    <row r="3893" spans="1:17" x14ac:dyDescent="0.3">
      <c r="A3893" s="6">
        <v>42010</v>
      </c>
      <c r="B3893" s="5" t="s">
        <v>908</v>
      </c>
      <c r="C3893" s="5" t="s">
        <v>577</v>
      </c>
      <c r="D3893" s="5" t="s">
        <v>132</v>
      </c>
      <c r="E3893">
        <v>7</v>
      </c>
      <c r="F3893">
        <v>2</v>
      </c>
      <c r="G3893">
        <v>5</v>
      </c>
      <c r="H3893">
        <v>7</v>
      </c>
      <c r="I3893">
        <v>8</v>
      </c>
      <c r="J3893" s="5" t="s">
        <v>22</v>
      </c>
      <c r="K3893" s="5" t="s">
        <v>23</v>
      </c>
      <c r="L3893">
        <v>10</v>
      </c>
      <c r="M3893" s="3">
        <v>2400</v>
      </c>
      <c r="N3893" s="5" t="str">
        <f>IFERROR(INDEX(vtipo,MATCH(D3893,vcliente,0)),"Normal")</f>
        <v>Oro</v>
      </c>
      <c r="O3893" s="5" t="str">
        <f t="shared" si="180"/>
        <v>No</v>
      </c>
      <c r="P3893" s="3">
        <f t="shared" si="181"/>
        <v>22</v>
      </c>
      <c r="Q3893" s="16">
        <f t="shared" si="182"/>
        <v>54</v>
      </c>
    </row>
    <row r="3894" spans="1:17" x14ac:dyDescent="0.3">
      <c r="A3894" s="6">
        <v>42013</v>
      </c>
      <c r="B3894" s="5" t="s">
        <v>908</v>
      </c>
      <c r="C3894" s="5" t="s">
        <v>577</v>
      </c>
      <c r="D3894" s="5" t="s">
        <v>907</v>
      </c>
      <c r="E3894">
        <v>5</v>
      </c>
      <c r="F3894">
        <v>9</v>
      </c>
      <c r="G3894">
        <v>6</v>
      </c>
      <c r="H3894">
        <v>6</v>
      </c>
      <c r="I3894">
        <v>8</v>
      </c>
      <c r="J3894" s="5" t="s">
        <v>22</v>
      </c>
      <c r="K3894" s="5" t="s">
        <v>23</v>
      </c>
      <c r="L3894">
        <v>5</v>
      </c>
      <c r="M3894" s="3">
        <v>1275</v>
      </c>
      <c r="N3894" s="5" t="str">
        <f>IFERROR(INDEX(vtipo,MATCH(D3894,vcliente,0)),"Normal")</f>
        <v>Normal</v>
      </c>
      <c r="O3894" s="5" t="str">
        <f t="shared" si="180"/>
        <v>No</v>
      </c>
      <c r="P3894" s="3">
        <f t="shared" si="181"/>
        <v>17</v>
      </c>
      <c r="Q3894" s="16">
        <f t="shared" si="182"/>
        <v>58</v>
      </c>
    </row>
    <row r="3895" spans="1:17" x14ac:dyDescent="0.3">
      <c r="A3895" s="6">
        <v>42016</v>
      </c>
      <c r="B3895" s="5" t="s">
        <v>908</v>
      </c>
      <c r="C3895" s="5" t="s">
        <v>577</v>
      </c>
      <c r="D3895" s="5" t="s">
        <v>243</v>
      </c>
      <c r="E3895">
        <v>4</v>
      </c>
      <c r="F3895">
        <v>3</v>
      </c>
      <c r="G3895">
        <v>3</v>
      </c>
      <c r="H3895">
        <v>3</v>
      </c>
      <c r="I3895">
        <v>5</v>
      </c>
      <c r="J3895" s="5" t="s">
        <v>86</v>
      </c>
      <c r="K3895" s="5" t="s">
        <v>20</v>
      </c>
      <c r="L3895">
        <v>2</v>
      </c>
      <c r="M3895" s="3">
        <v>1700</v>
      </c>
      <c r="N3895" s="5" t="str">
        <f>IFERROR(INDEX(vtipo,MATCH(D3895,vcliente,0)),"Normal")</f>
        <v>Normal</v>
      </c>
      <c r="O3895" s="5" t="str">
        <f t="shared" si="180"/>
        <v>No</v>
      </c>
      <c r="P3895" s="3">
        <f t="shared" si="181"/>
        <v>0</v>
      </c>
      <c r="Q3895" s="16">
        <f t="shared" si="182"/>
        <v>30</v>
      </c>
    </row>
    <row r="3896" spans="1:17" x14ac:dyDescent="0.3">
      <c r="A3896" s="6">
        <v>42020</v>
      </c>
      <c r="B3896" s="5" t="s">
        <v>908</v>
      </c>
      <c r="C3896" s="5" t="s">
        <v>577</v>
      </c>
      <c r="D3896" s="5" t="s">
        <v>279</v>
      </c>
      <c r="E3896">
        <v>4</v>
      </c>
      <c r="F3896">
        <v>5</v>
      </c>
      <c r="G3896">
        <v>7</v>
      </c>
      <c r="H3896">
        <v>3</v>
      </c>
      <c r="I3896">
        <v>2</v>
      </c>
      <c r="J3896" s="5" t="s">
        <v>71</v>
      </c>
      <c r="K3896" s="5" t="s">
        <v>20</v>
      </c>
      <c r="L3896">
        <v>8</v>
      </c>
      <c r="M3896" s="3">
        <v>7480</v>
      </c>
      <c r="N3896" s="5" t="str">
        <f>IFERROR(INDEX(vtipo,MATCH(D3896,vcliente,0)),"Normal")</f>
        <v>Normal</v>
      </c>
      <c r="O3896" s="5" t="str">
        <f t="shared" si="180"/>
        <v>No</v>
      </c>
      <c r="P3896" s="3">
        <f t="shared" si="181"/>
        <v>7</v>
      </c>
      <c r="Q3896" s="16">
        <f t="shared" si="182"/>
        <v>38</v>
      </c>
    </row>
    <row r="3897" spans="1:17" x14ac:dyDescent="0.3">
      <c r="A3897" s="6">
        <v>42021</v>
      </c>
      <c r="B3897" s="5" t="s">
        <v>908</v>
      </c>
      <c r="C3897" s="5" t="s">
        <v>577</v>
      </c>
      <c r="D3897" s="5" t="s">
        <v>163</v>
      </c>
      <c r="E3897">
        <v>2</v>
      </c>
      <c r="F3897">
        <v>3</v>
      </c>
      <c r="G3897">
        <v>5</v>
      </c>
      <c r="H3897">
        <v>5</v>
      </c>
      <c r="I3897">
        <v>1</v>
      </c>
      <c r="J3897" s="5" t="s">
        <v>63</v>
      </c>
      <c r="K3897" s="5" t="s">
        <v>17</v>
      </c>
      <c r="L3897">
        <v>7</v>
      </c>
      <c r="M3897" s="3">
        <v>3570</v>
      </c>
      <c r="N3897" s="5" t="str">
        <f>IFERROR(INDEX(vtipo,MATCH(D3897,vcliente,0)),"Normal")</f>
        <v>Normal</v>
      </c>
      <c r="O3897" s="5" t="str">
        <f t="shared" si="180"/>
        <v>No</v>
      </c>
      <c r="P3897" s="3">
        <f t="shared" si="181"/>
        <v>0</v>
      </c>
      <c r="Q3897" s="16">
        <f t="shared" si="182"/>
        <v>30</v>
      </c>
    </row>
    <row r="3898" spans="1:17" x14ac:dyDescent="0.3">
      <c r="A3898" s="6">
        <v>42021</v>
      </c>
      <c r="B3898" s="5" t="s">
        <v>908</v>
      </c>
      <c r="C3898" s="5" t="s">
        <v>577</v>
      </c>
      <c r="D3898" s="5" t="s">
        <v>411</v>
      </c>
      <c r="E3898">
        <v>3</v>
      </c>
      <c r="F3898">
        <v>2</v>
      </c>
      <c r="G3898">
        <v>5</v>
      </c>
      <c r="H3898">
        <v>1</v>
      </c>
      <c r="I3898">
        <v>5</v>
      </c>
      <c r="J3898" s="5" t="s">
        <v>53</v>
      </c>
      <c r="K3898" s="5" t="s">
        <v>17</v>
      </c>
      <c r="L3898">
        <v>5</v>
      </c>
      <c r="M3898" s="3">
        <v>4400</v>
      </c>
      <c r="N3898" s="5" t="str">
        <f>IFERROR(INDEX(vtipo,MATCH(D3898,vcliente,0)),"Normal")</f>
        <v>Platino</v>
      </c>
      <c r="O3898" s="5" t="str">
        <f t="shared" si="180"/>
        <v>No</v>
      </c>
      <c r="P3898" s="3">
        <f t="shared" si="181"/>
        <v>0</v>
      </c>
      <c r="Q3898" s="16">
        <f t="shared" si="182"/>
        <v>30</v>
      </c>
    </row>
    <row r="3899" spans="1:17" x14ac:dyDescent="0.3">
      <c r="A3899" s="6">
        <v>42026</v>
      </c>
      <c r="B3899" s="5" t="s">
        <v>908</v>
      </c>
      <c r="C3899" s="5" t="s">
        <v>577</v>
      </c>
      <c r="D3899" s="5" t="s">
        <v>623</v>
      </c>
      <c r="E3899">
        <v>5</v>
      </c>
      <c r="F3899">
        <v>4</v>
      </c>
      <c r="G3899">
        <v>2</v>
      </c>
      <c r="H3899">
        <v>8</v>
      </c>
      <c r="I3899">
        <v>1</v>
      </c>
      <c r="J3899" s="5" t="s">
        <v>59</v>
      </c>
      <c r="K3899" s="5" t="s">
        <v>17</v>
      </c>
      <c r="L3899">
        <v>1</v>
      </c>
      <c r="M3899" s="3">
        <v>510</v>
      </c>
      <c r="N3899" s="5" t="str">
        <f>IFERROR(INDEX(vtipo,MATCH(D3899,vcliente,0)),"Normal")</f>
        <v>Normal</v>
      </c>
      <c r="O3899" s="5" t="str">
        <f t="shared" si="180"/>
        <v>No</v>
      </c>
      <c r="P3899" s="3">
        <f t="shared" si="181"/>
        <v>8</v>
      </c>
      <c r="Q3899" s="16">
        <f t="shared" si="182"/>
        <v>38</v>
      </c>
    </row>
    <row r="3900" spans="1:17" x14ac:dyDescent="0.3">
      <c r="A3900" s="6">
        <v>42026</v>
      </c>
      <c r="B3900" s="5" t="s">
        <v>908</v>
      </c>
      <c r="C3900" s="5" t="s">
        <v>577</v>
      </c>
      <c r="D3900" s="5" t="s">
        <v>646</v>
      </c>
      <c r="E3900">
        <v>6</v>
      </c>
      <c r="F3900">
        <v>6</v>
      </c>
      <c r="G3900">
        <v>2</v>
      </c>
      <c r="H3900">
        <v>7</v>
      </c>
      <c r="I3900">
        <v>6</v>
      </c>
      <c r="J3900" s="5" t="s">
        <v>90</v>
      </c>
      <c r="K3900" s="5" t="s">
        <v>20</v>
      </c>
      <c r="L3900">
        <v>16</v>
      </c>
      <c r="M3900" s="3">
        <v>12240</v>
      </c>
      <c r="N3900" s="5" t="str">
        <f>IFERROR(INDEX(vtipo,MATCH(D3900,vcliente,0)),"Normal")</f>
        <v>Oro</v>
      </c>
      <c r="O3900" s="5" t="str">
        <f t="shared" si="180"/>
        <v>No</v>
      </c>
      <c r="P3900" s="3">
        <f t="shared" si="181"/>
        <v>7</v>
      </c>
      <c r="Q3900" s="16">
        <f t="shared" si="182"/>
        <v>50</v>
      </c>
    </row>
    <row r="3901" spans="1:17" x14ac:dyDescent="0.3">
      <c r="A3901" s="6">
        <v>42034</v>
      </c>
      <c r="B3901" s="5" t="s">
        <v>908</v>
      </c>
      <c r="C3901" s="5" t="s">
        <v>577</v>
      </c>
      <c r="D3901" s="5" t="s">
        <v>421</v>
      </c>
      <c r="E3901">
        <v>1</v>
      </c>
      <c r="F3901">
        <v>6</v>
      </c>
      <c r="G3901">
        <v>7</v>
      </c>
      <c r="H3901">
        <v>5</v>
      </c>
      <c r="I3901">
        <v>4</v>
      </c>
      <c r="J3901" s="5" t="s">
        <v>16</v>
      </c>
      <c r="K3901" s="5" t="s">
        <v>17</v>
      </c>
      <c r="L3901">
        <v>9</v>
      </c>
      <c r="M3901" s="3">
        <v>9945</v>
      </c>
      <c r="N3901" s="5" t="str">
        <f>IFERROR(INDEX(vtipo,MATCH(D3901,vcliente,0)),"Normal")</f>
        <v>Oro</v>
      </c>
      <c r="O3901" s="5" t="str">
        <f t="shared" si="180"/>
        <v>No</v>
      </c>
      <c r="P3901" s="3">
        <f t="shared" si="181"/>
        <v>7</v>
      </c>
      <c r="Q3901" s="16">
        <f t="shared" si="182"/>
        <v>44</v>
      </c>
    </row>
    <row r="3902" spans="1:17" x14ac:dyDescent="0.3">
      <c r="A3902" s="6">
        <v>42035</v>
      </c>
      <c r="B3902" s="5" t="s">
        <v>908</v>
      </c>
      <c r="C3902" s="5" t="s">
        <v>577</v>
      </c>
      <c r="D3902" s="5" t="s">
        <v>815</v>
      </c>
      <c r="E3902">
        <v>7</v>
      </c>
      <c r="F3902">
        <v>9</v>
      </c>
      <c r="G3902">
        <v>6</v>
      </c>
      <c r="H3902">
        <v>6</v>
      </c>
      <c r="I3902">
        <v>8</v>
      </c>
      <c r="J3902" s="5" t="s">
        <v>86</v>
      </c>
      <c r="K3902" s="5" t="s">
        <v>20</v>
      </c>
      <c r="L3902">
        <v>7</v>
      </c>
      <c r="M3902" s="3">
        <v>5600</v>
      </c>
      <c r="N3902" s="5" t="str">
        <f>IFERROR(INDEX(vtipo,MATCH(D3902,vcliente,0)),"Normal")</f>
        <v>Platino</v>
      </c>
      <c r="O3902" s="5" t="str">
        <f t="shared" si="180"/>
        <v>No</v>
      </c>
      <c r="P3902" s="3">
        <f t="shared" si="181"/>
        <v>24</v>
      </c>
      <c r="Q3902" s="16">
        <f t="shared" si="182"/>
        <v>60</v>
      </c>
    </row>
    <row r="3903" spans="1:17" x14ac:dyDescent="0.3">
      <c r="A3903" s="6">
        <v>42037</v>
      </c>
      <c r="B3903" s="5" t="s">
        <v>908</v>
      </c>
      <c r="C3903" s="5" t="s">
        <v>577</v>
      </c>
      <c r="D3903" s="5" t="s">
        <v>144</v>
      </c>
      <c r="E3903">
        <v>7</v>
      </c>
      <c r="F3903">
        <v>7</v>
      </c>
      <c r="G3903">
        <v>10</v>
      </c>
      <c r="H3903">
        <v>2</v>
      </c>
      <c r="I3903">
        <v>10</v>
      </c>
      <c r="J3903" s="5" t="s">
        <v>36</v>
      </c>
      <c r="K3903" s="5" t="s">
        <v>23</v>
      </c>
      <c r="L3903">
        <v>4</v>
      </c>
      <c r="M3903" s="3">
        <v>2160</v>
      </c>
      <c r="N3903" s="5" t="str">
        <f>IFERROR(INDEX(vtipo,MATCH(D3903,vcliente,0)),"Normal")</f>
        <v>Oro</v>
      </c>
      <c r="O3903" s="5" t="str">
        <f t="shared" si="180"/>
        <v>Sí</v>
      </c>
      <c r="P3903" s="3">
        <f t="shared" si="181"/>
        <v>34</v>
      </c>
      <c r="Q3903" s="16">
        <f t="shared" si="182"/>
        <v>68</v>
      </c>
    </row>
    <row r="3904" spans="1:17" x14ac:dyDescent="0.3">
      <c r="A3904" s="6">
        <v>42037</v>
      </c>
      <c r="B3904" s="5" t="s">
        <v>908</v>
      </c>
      <c r="C3904" s="5" t="s">
        <v>577</v>
      </c>
      <c r="D3904" s="5" t="s">
        <v>670</v>
      </c>
      <c r="E3904">
        <v>9</v>
      </c>
      <c r="F3904">
        <v>6</v>
      </c>
      <c r="G3904">
        <v>3</v>
      </c>
      <c r="H3904">
        <v>6</v>
      </c>
      <c r="I3904">
        <v>6</v>
      </c>
      <c r="J3904" s="5" t="s">
        <v>40</v>
      </c>
      <c r="K3904" s="5" t="s">
        <v>23</v>
      </c>
      <c r="L3904">
        <v>5</v>
      </c>
      <c r="M3904" s="3">
        <v>2800</v>
      </c>
      <c r="N3904" s="5" t="str">
        <f>IFERROR(INDEX(vtipo,MATCH(D3904,vcliente,0)),"Normal")</f>
        <v>Oro</v>
      </c>
      <c r="O3904" s="5" t="str">
        <f t="shared" si="180"/>
        <v>No</v>
      </c>
      <c r="P3904" s="3">
        <f t="shared" si="181"/>
        <v>9</v>
      </c>
      <c r="Q3904" s="16">
        <f t="shared" si="182"/>
        <v>54</v>
      </c>
    </row>
    <row r="3905" spans="1:17" x14ac:dyDescent="0.3">
      <c r="A3905" s="6">
        <v>42038</v>
      </c>
      <c r="B3905" s="5" t="s">
        <v>908</v>
      </c>
      <c r="C3905" s="5" t="s">
        <v>577</v>
      </c>
      <c r="D3905" s="5" t="s">
        <v>77</v>
      </c>
      <c r="E3905">
        <v>7</v>
      </c>
      <c r="F3905">
        <v>6</v>
      </c>
      <c r="G3905">
        <v>5</v>
      </c>
      <c r="H3905">
        <v>6</v>
      </c>
      <c r="I3905">
        <v>6</v>
      </c>
      <c r="J3905" s="5" t="s">
        <v>59</v>
      </c>
      <c r="K3905" s="5" t="s">
        <v>17</v>
      </c>
      <c r="L3905">
        <v>3</v>
      </c>
      <c r="M3905" s="3">
        <v>1440</v>
      </c>
      <c r="N3905" s="5" t="str">
        <f>IFERROR(INDEX(vtipo,MATCH(D3905,vcliente,0)),"Normal")</f>
        <v>Platino</v>
      </c>
      <c r="O3905" s="5" t="str">
        <f t="shared" si="180"/>
        <v>No</v>
      </c>
      <c r="P3905" s="3">
        <f t="shared" si="181"/>
        <v>7</v>
      </c>
      <c r="Q3905" s="16">
        <f t="shared" si="182"/>
        <v>50</v>
      </c>
    </row>
    <row r="3906" spans="1:17" x14ac:dyDescent="0.3">
      <c r="A3906" s="6">
        <v>42041</v>
      </c>
      <c r="B3906" s="5" t="s">
        <v>908</v>
      </c>
      <c r="C3906" s="5" t="s">
        <v>577</v>
      </c>
      <c r="D3906" s="5" t="s">
        <v>37</v>
      </c>
      <c r="E3906">
        <v>5</v>
      </c>
      <c r="F3906">
        <v>5</v>
      </c>
      <c r="G3906">
        <v>9</v>
      </c>
      <c r="H3906">
        <v>3</v>
      </c>
      <c r="I3906">
        <v>3</v>
      </c>
      <c r="J3906" s="5" t="s">
        <v>71</v>
      </c>
      <c r="K3906" s="5" t="s">
        <v>20</v>
      </c>
      <c r="L3906">
        <v>9</v>
      </c>
      <c r="M3906" s="3">
        <v>8910</v>
      </c>
      <c r="N3906" s="5" t="str">
        <f>IFERROR(INDEX(vtipo,MATCH(D3906,vcliente,0)),"Normal")</f>
        <v>Normal</v>
      </c>
      <c r="O3906" s="5" t="str">
        <f t="shared" si="180"/>
        <v>No</v>
      </c>
      <c r="P3906" s="3">
        <f t="shared" si="181"/>
        <v>9</v>
      </c>
      <c r="Q3906" s="16">
        <f t="shared" si="182"/>
        <v>44</v>
      </c>
    </row>
    <row r="3907" spans="1:17" x14ac:dyDescent="0.3">
      <c r="A3907" s="6">
        <v>42045</v>
      </c>
      <c r="B3907" s="5" t="s">
        <v>908</v>
      </c>
      <c r="C3907" s="5" t="s">
        <v>577</v>
      </c>
      <c r="D3907" s="5" t="s">
        <v>657</v>
      </c>
      <c r="E3907">
        <v>0</v>
      </c>
      <c r="F3907">
        <v>4</v>
      </c>
      <c r="G3907">
        <v>4</v>
      </c>
      <c r="H3907">
        <v>1</v>
      </c>
      <c r="I3907">
        <v>6</v>
      </c>
      <c r="J3907" s="5" t="s">
        <v>69</v>
      </c>
      <c r="K3907" s="5" t="s">
        <v>23</v>
      </c>
      <c r="L3907">
        <v>7</v>
      </c>
      <c r="M3907" s="3">
        <v>6300</v>
      </c>
      <c r="N3907" s="5" t="str">
        <f>IFERROR(INDEX(vtipo,MATCH(D3907,vcliente,0)),"Normal")</f>
        <v>Normal</v>
      </c>
      <c r="O3907" s="5" t="str">
        <f t="shared" ref="O3907:O3970" si="183">IF(OR(COUNTIF(E3907:I3907,10)&gt;=2,AND(MONTH(A3907)=10,L3907&gt;=15)),"Sí","No")</f>
        <v>No</v>
      </c>
      <c r="P3907" s="3">
        <f t="shared" ref="P3907:P3970" si="184">SUMIF(E3907:I3907,"&gt;=7")</f>
        <v>0</v>
      </c>
      <c r="Q3907" s="16">
        <f t="shared" ref="Q3907:Q3970" si="185">(SUM(E3907:I3907)-MIN(E3907:I3907))*IF(MIN(E3907:I3907)&gt;=7,2.5,2)</f>
        <v>30</v>
      </c>
    </row>
    <row r="3908" spans="1:17" x14ac:dyDescent="0.3">
      <c r="A3908" s="6">
        <v>42045</v>
      </c>
      <c r="B3908" s="5" t="s">
        <v>908</v>
      </c>
      <c r="C3908" s="5" t="s">
        <v>577</v>
      </c>
      <c r="D3908" s="5" t="s">
        <v>62</v>
      </c>
      <c r="E3908">
        <v>6</v>
      </c>
      <c r="F3908">
        <v>4</v>
      </c>
      <c r="G3908">
        <v>8</v>
      </c>
      <c r="H3908">
        <v>7</v>
      </c>
      <c r="I3908">
        <v>5</v>
      </c>
      <c r="J3908" s="5" t="s">
        <v>32</v>
      </c>
      <c r="K3908" s="5" t="s">
        <v>20</v>
      </c>
      <c r="L3908">
        <v>1</v>
      </c>
      <c r="M3908" s="3">
        <v>540</v>
      </c>
      <c r="N3908" s="5" t="str">
        <f>IFERROR(INDEX(vtipo,MATCH(D3908,vcliente,0)),"Normal")</f>
        <v>Normal</v>
      </c>
      <c r="O3908" s="5" t="str">
        <f t="shared" si="183"/>
        <v>No</v>
      </c>
      <c r="P3908" s="3">
        <f t="shared" si="184"/>
        <v>15</v>
      </c>
      <c r="Q3908" s="16">
        <f t="shared" si="185"/>
        <v>52</v>
      </c>
    </row>
    <row r="3909" spans="1:17" x14ac:dyDescent="0.3">
      <c r="A3909" s="6">
        <v>42045</v>
      </c>
      <c r="B3909" s="5" t="s">
        <v>908</v>
      </c>
      <c r="C3909" s="5" t="s">
        <v>577</v>
      </c>
      <c r="D3909" s="5" t="s">
        <v>521</v>
      </c>
      <c r="E3909">
        <v>2</v>
      </c>
      <c r="F3909">
        <v>6</v>
      </c>
      <c r="G3909">
        <v>4</v>
      </c>
      <c r="H3909">
        <v>3</v>
      </c>
      <c r="I3909">
        <v>3</v>
      </c>
      <c r="J3909" s="5" t="s">
        <v>25</v>
      </c>
      <c r="K3909" s="5" t="s">
        <v>17</v>
      </c>
      <c r="L3909">
        <v>4</v>
      </c>
      <c r="M3909" s="3">
        <v>1080</v>
      </c>
      <c r="N3909" s="5" t="str">
        <f>IFERROR(INDEX(vtipo,MATCH(D3909,vcliente,0)),"Normal")</f>
        <v>Normal</v>
      </c>
      <c r="O3909" s="5" t="str">
        <f t="shared" si="183"/>
        <v>No</v>
      </c>
      <c r="P3909" s="3">
        <f t="shared" si="184"/>
        <v>0</v>
      </c>
      <c r="Q3909" s="16">
        <f t="shared" si="185"/>
        <v>32</v>
      </c>
    </row>
    <row r="3910" spans="1:17" x14ac:dyDescent="0.3">
      <c r="A3910" s="6">
        <v>42047</v>
      </c>
      <c r="B3910" s="5" t="s">
        <v>908</v>
      </c>
      <c r="C3910" s="5" t="s">
        <v>577</v>
      </c>
      <c r="D3910" s="5" t="s">
        <v>555</v>
      </c>
      <c r="E3910">
        <v>5</v>
      </c>
      <c r="F3910">
        <v>10</v>
      </c>
      <c r="G3910">
        <v>5</v>
      </c>
      <c r="H3910">
        <v>7</v>
      </c>
      <c r="I3910">
        <v>1</v>
      </c>
      <c r="J3910" s="5" t="s">
        <v>55</v>
      </c>
      <c r="K3910" s="5" t="s">
        <v>23</v>
      </c>
      <c r="L3910">
        <v>15</v>
      </c>
      <c r="M3910" s="3">
        <v>16575</v>
      </c>
      <c r="N3910" s="5" t="str">
        <f>IFERROR(INDEX(vtipo,MATCH(D3910,vcliente,0)),"Normal")</f>
        <v>Oro</v>
      </c>
      <c r="O3910" s="5" t="str">
        <f t="shared" si="183"/>
        <v>No</v>
      </c>
      <c r="P3910" s="3">
        <f t="shared" si="184"/>
        <v>17</v>
      </c>
      <c r="Q3910" s="16">
        <f t="shared" si="185"/>
        <v>54</v>
      </c>
    </row>
    <row r="3911" spans="1:17" x14ac:dyDescent="0.3">
      <c r="A3911" s="6">
        <v>42048</v>
      </c>
      <c r="B3911" s="5" t="s">
        <v>908</v>
      </c>
      <c r="C3911" s="5" t="s">
        <v>577</v>
      </c>
      <c r="D3911" s="5" t="s">
        <v>479</v>
      </c>
      <c r="E3911">
        <v>0</v>
      </c>
      <c r="F3911">
        <v>2</v>
      </c>
      <c r="G3911">
        <v>1</v>
      </c>
      <c r="H3911">
        <v>5</v>
      </c>
      <c r="I3911">
        <v>6</v>
      </c>
      <c r="J3911" s="5" t="s">
        <v>19</v>
      </c>
      <c r="K3911" s="5" t="s">
        <v>20</v>
      </c>
      <c r="L3911">
        <v>7</v>
      </c>
      <c r="M3911" s="3">
        <v>3150</v>
      </c>
      <c r="N3911" s="5" t="str">
        <f>IFERROR(INDEX(vtipo,MATCH(D3911,vcliente,0)),"Normal")</f>
        <v>Normal</v>
      </c>
      <c r="O3911" s="5" t="str">
        <f t="shared" si="183"/>
        <v>No</v>
      </c>
      <c r="P3911" s="3">
        <f t="shared" si="184"/>
        <v>0</v>
      </c>
      <c r="Q3911" s="16">
        <f t="shared" si="185"/>
        <v>28</v>
      </c>
    </row>
    <row r="3912" spans="1:17" x14ac:dyDescent="0.3">
      <c r="A3912" s="6">
        <v>42052</v>
      </c>
      <c r="B3912" s="5" t="s">
        <v>908</v>
      </c>
      <c r="C3912" s="5" t="s">
        <v>577</v>
      </c>
      <c r="D3912" s="5" t="s">
        <v>165</v>
      </c>
      <c r="E3912">
        <v>7</v>
      </c>
      <c r="F3912">
        <v>4</v>
      </c>
      <c r="G3912">
        <v>7</v>
      </c>
      <c r="H3912">
        <v>5</v>
      </c>
      <c r="I3912">
        <v>8</v>
      </c>
      <c r="J3912" s="5" t="s">
        <v>34</v>
      </c>
      <c r="K3912" s="5" t="s">
        <v>23</v>
      </c>
      <c r="L3912">
        <v>7</v>
      </c>
      <c r="M3912" s="3">
        <v>4165</v>
      </c>
      <c r="N3912" s="5" t="str">
        <f>IFERROR(INDEX(vtipo,MATCH(D3912,vcliente,0)),"Normal")</f>
        <v>Oro</v>
      </c>
      <c r="O3912" s="5" t="str">
        <f t="shared" si="183"/>
        <v>No</v>
      </c>
      <c r="P3912" s="3">
        <f t="shared" si="184"/>
        <v>22</v>
      </c>
      <c r="Q3912" s="16">
        <f t="shared" si="185"/>
        <v>54</v>
      </c>
    </row>
    <row r="3913" spans="1:17" x14ac:dyDescent="0.3">
      <c r="A3913" s="6">
        <v>42060</v>
      </c>
      <c r="B3913" s="5" t="s">
        <v>908</v>
      </c>
      <c r="C3913" s="5" t="s">
        <v>577</v>
      </c>
      <c r="D3913" s="5" t="s">
        <v>569</v>
      </c>
      <c r="E3913">
        <v>4</v>
      </c>
      <c r="F3913">
        <v>8</v>
      </c>
      <c r="G3913">
        <v>5</v>
      </c>
      <c r="H3913">
        <v>5</v>
      </c>
      <c r="I3913">
        <v>4</v>
      </c>
      <c r="J3913" s="5" t="s">
        <v>16</v>
      </c>
      <c r="K3913" s="5" t="s">
        <v>17</v>
      </c>
      <c r="L3913">
        <v>4</v>
      </c>
      <c r="M3913" s="3">
        <v>4680</v>
      </c>
      <c r="N3913" s="5" t="str">
        <f>IFERROR(INDEX(vtipo,MATCH(D3913,vcliente,0)),"Normal")</f>
        <v>Normal</v>
      </c>
      <c r="O3913" s="5" t="str">
        <f t="shared" si="183"/>
        <v>No</v>
      </c>
      <c r="P3913" s="3">
        <f t="shared" si="184"/>
        <v>8</v>
      </c>
      <c r="Q3913" s="16">
        <f t="shared" si="185"/>
        <v>44</v>
      </c>
    </row>
    <row r="3914" spans="1:17" x14ac:dyDescent="0.3">
      <c r="A3914" s="6">
        <v>42060</v>
      </c>
      <c r="B3914" s="5" t="s">
        <v>908</v>
      </c>
      <c r="C3914" s="5" t="s">
        <v>577</v>
      </c>
      <c r="D3914" s="5" t="s">
        <v>621</v>
      </c>
      <c r="E3914">
        <v>4</v>
      </c>
      <c r="F3914">
        <v>6</v>
      </c>
      <c r="G3914">
        <v>2</v>
      </c>
      <c r="H3914">
        <v>4</v>
      </c>
      <c r="I3914">
        <v>9</v>
      </c>
      <c r="J3914" s="5" t="s">
        <v>99</v>
      </c>
      <c r="K3914" s="5" t="s">
        <v>23</v>
      </c>
      <c r="L3914">
        <v>8</v>
      </c>
      <c r="M3914" s="3">
        <v>8640</v>
      </c>
      <c r="N3914" s="5" t="str">
        <f>IFERROR(INDEX(vtipo,MATCH(D3914,vcliente,0)),"Normal")</f>
        <v>Normal</v>
      </c>
      <c r="O3914" s="5" t="str">
        <f t="shared" si="183"/>
        <v>No</v>
      </c>
      <c r="P3914" s="3">
        <f t="shared" si="184"/>
        <v>9</v>
      </c>
      <c r="Q3914" s="16">
        <f t="shared" si="185"/>
        <v>46</v>
      </c>
    </row>
    <row r="3915" spans="1:17" x14ac:dyDescent="0.3">
      <c r="A3915" s="6">
        <v>42063</v>
      </c>
      <c r="B3915" s="5" t="s">
        <v>908</v>
      </c>
      <c r="C3915" s="5" t="s">
        <v>577</v>
      </c>
      <c r="D3915" s="5" t="s">
        <v>759</v>
      </c>
      <c r="E3915">
        <v>9</v>
      </c>
      <c r="F3915">
        <v>3</v>
      </c>
      <c r="G3915">
        <v>2</v>
      </c>
      <c r="H3915">
        <v>6</v>
      </c>
      <c r="I3915">
        <v>3</v>
      </c>
      <c r="J3915" s="5" t="s">
        <v>38</v>
      </c>
      <c r="K3915" s="5" t="s">
        <v>17</v>
      </c>
      <c r="L3915">
        <v>3</v>
      </c>
      <c r="M3915" s="3">
        <v>1620</v>
      </c>
      <c r="N3915" s="5" t="str">
        <f>IFERROR(INDEX(vtipo,MATCH(D3915,vcliente,0)),"Normal")</f>
        <v>Normal</v>
      </c>
      <c r="O3915" s="5" t="str">
        <f t="shared" si="183"/>
        <v>No</v>
      </c>
      <c r="P3915" s="3">
        <f t="shared" si="184"/>
        <v>9</v>
      </c>
      <c r="Q3915" s="16">
        <f t="shared" si="185"/>
        <v>42</v>
      </c>
    </row>
    <row r="3916" spans="1:17" x14ac:dyDescent="0.3">
      <c r="A3916" s="6">
        <v>42063</v>
      </c>
      <c r="B3916" s="5" t="s">
        <v>908</v>
      </c>
      <c r="C3916" s="5" t="s">
        <v>577</v>
      </c>
      <c r="D3916" s="5" t="s">
        <v>358</v>
      </c>
      <c r="E3916">
        <v>6</v>
      </c>
      <c r="F3916">
        <v>5</v>
      </c>
      <c r="G3916">
        <v>3</v>
      </c>
      <c r="H3916">
        <v>8</v>
      </c>
      <c r="I3916">
        <v>6</v>
      </c>
      <c r="J3916" s="5" t="s">
        <v>19</v>
      </c>
      <c r="K3916" s="5" t="s">
        <v>20</v>
      </c>
      <c r="L3916">
        <v>3</v>
      </c>
      <c r="M3916" s="3">
        <v>1200</v>
      </c>
      <c r="N3916" s="5" t="str">
        <f>IFERROR(INDEX(vtipo,MATCH(D3916,vcliente,0)),"Normal")</f>
        <v>Platino</v>
      </c>
      <c r="O3916" s="5" t="str">
        <f t="shared" si="183"/>
        <v>No</v>
      </c>
      <c r="P3916" s="3">
        <f t="shared" si="184"/>
        <v>8</v>
      </c>
      <c r="Q3916" s="16">
        <f t="shared" si="185"/>
        <v>50</v>
      </c>
    </row>
    <row r="3917" spans="1:17" x14ac:dyDescent="0.3">
      <c r="A3917" s="6">
        <v>42075</v>
      </c>
      <c r="B3917" s="5" t="s">
        <v>908</v>
      </c>
      <c r="C3917" s="5" t="s">
        <v>577</v>
      </c>
      <c r="D3917" s="5" t="s">
        <v>764</v>
      </c>
      <c r="E3917">
        <v>1</v>
      </c>
      <c r="F3917">
        <v>3</v>
      </c>
      <c r="G3917">
        <v>4</v>
      </c>
      <c r="H3917">
        <v>4</v>
      </c>
      <c r="I3917">
        <v>5</v>
      </c>
      <c r="J3917" s="5" t="s">
        <v>94</v>
      </c>
      <c r="K3917" s="5" t="s">
        <v>20</v>
      </c>
      <c r="L3917">
        <v>5</v>
      </c>
      <c r="M3917" s="3">
        <v>4400</v>
      </c>
      <c r="N3917" s="5" t="str">
        <f>IFERROR(INDEX(vtipo,MATCH(D3917,vcliente,0)),"Normal")</f>
        <v>Platino</v>
      </c>
      <c r="O3917" s="5" t="str">
        <f t="shared" si="183"/>
        <v>No</v>
      </c>
      <c r="P3917" s="3">
        <f t="shared" si="184"/>
        <v>0</v>
      </c>
      <c r="Q3917" s="16">
        <f t="shared" si="185"/>
        <v>32</v>
      </c>
    </row>
    <row r="3918" spans="1:17" x14ac:dyDescent="0.3">
      <c r="A3918" s="6">
        <v>42077</v>
      </c>
      <c r="B3918" s="5" t="s">
        <v>908</v>
      </c>
      <c r="C3918" s="5" t="s">
        <v>577</v>
      </c>
      <c r="D3918" s="5" t="s">
        <v>522</v>
      </c>
      <c r="E3918">
        <v>3</v>
      </c>
      <c r="F3918">
        <v>2</v>
      </c>
      <c r="G3918">
        <v>7</v>
      </c>
      <c r="H3918">
        <v>4</v>
      </c>
      <c r="I3918">
        <v>6</v>
      </c>
      <c r="J3918" s="5" t="s">
        <v>82</v>
      </c>
      <c r="K3918" s="5" t="s">
        <v>17</v>
      </c>
      <c r="L3918">
        <v>3</v>
      </c>
      <c r="M3918" s="3">
        <v>3240</v>
      </c>
      <c r="N3918" s="5" t="str">
        <f>IFERROR(INDEX(vtipo,MATCH(D3918,vcliente,0)),"Normal")</f>
        <v>Normal</v>
      </c>
      <c r="O3918" s="5" t="str">
        <f t="shared" si="183"/>
        <v>No</v>
      </c>
      <c r="P3918" s="3">
        <f t="shared" si="184"/>
        <v>7</v>
      </c>
      <c r="Q3918" s="16">
        <f t="shared" si="185"/>
        <v>40</v>
      </c>
    </row>
    <row r="3919" spans="1:17" x14ac:dyDescent="0.3">
      <c r="A3919" s="6">
        <v>42082</v>
      </c>
      <c r="B3919" s="5" t="s">
        <v>908</v>
      </c>
      <c r="C3919" s="5" t="s">
        <v>577</v>
      </c>
      <c r="D3919" s="5" t="s">
        <v>364</v>
      </c>
      <c r="E3919">
        <v>4</v>
      </c>
      <c r="F3919">
        <v>1</v>
      </c>
      <c r="G3919">
        <v>0</v>
      </c>
      <c r="H3919">
        <v>5</v>
      </c>
      <c r="I3919">
        <v>6</v>
      </c>
      <c r="J3919" s="5" t="s">
        <v>82</v>
      </c>
      <c r="K3919" s="5" t="s">
        <v>17</v>
      </c>
      <c r="L3919">
        <v>3</v>
      </c>
      <c r="M3919" s="3">
        <v>3060</v>
      </c>
      <c r="N3919" s="5" t="str">
        <f>IFERROR(INDEX(vtipo,MATCH(D3919,vcliente,0)),"Normal")</f>
        <v>Oro</v>
      </c>
      <c r="O3919" s="5" t="str">
        <f t="shared" si="183"/>
        <v>No</v>
      </c>
      <c r="P3919" s="3">
        <f t="shared" si="184"/>
        <v>0</v>
      </c>
      <c r="Q3919" s="16">
        <f t="shared" si="185"/>
        <v>32</v>
      </c>
    </row>
    <row r="3920" spans="1:17" x14ac:dyDescent="0.3">
      <c r="A3920" s="6">
        <v>42083</v>
      </c>
      <c r="B3920" s="5" t="s">
        <v>908</v>
      </c>
      <c r="C3920" s="5" t="s">
        <v>577</v>
      </c>
      <c r="D3920" s="5" t="s">
        <v>800</v>
      </c>
      <c r="E3920">
        <v>6</v>
      </c>
      <c r="F3920">
        <v>7</v>
      </c>
      <c r="G3920">
        <v>5</v>
      </c>
      <c r="H3920">
        <v>3</v>
      </c>
      <c r="I3920">
        <v>3</v>
      </c>
      <c r="J3920" s="5" t="s">
        <v>71</v>
      </c>
      <c r="K3920" s="5" t="s">
        <v>20</v>
      </c>
      <c r="L3920">
        <v>15</v>
      </c>
      <c r="M3920" s="3">
        <v>14850</v>
      </c>
      <c r="N3920" s="5" t="str">
        <f>IFERROR(INDEX(vtipo,MATCH(D3920,vcliente,0)),"Normal")</f>
        <v>Oro</v>
      </c>
      <c r="O3920" s="5" t="str">
        <f t="shared" si="183"/>
        <v>No</v>
      </c>
      <c r="P3920" s="3">
        <f t="shared" si="184"/>
        <v>7</v>
      </c>
      <c r="Q3920" s="16">
        <f t="shared" si="185"/>
        <v>42</v>
      </c>
    </row>
    <row r="3921" spans="1:17" x14ac:dyDescent="0.3">
      <c r="A3921" s="6">
        <v>42084</v>
      </c>
      <c r="B3921" s="5" t="s">
        <v>908</v>
      </c>
      <c r="C3921" s="5" t="s">
        <v>577</v>
      </c>
      <c r="D3921" s="5" t="s">
        <v>730</v>
      </c>
      <c r="E3921">
        <v>0</v>
      </c>
      <c r="F3921">
        <v>4</v>
      </c>
      <c r="G3921">
        <v>8</v>
      </c>
      <c r="H3921">
        <v>1</v>
      </c>
      <c r="I3921">
        <v>1</v>
      </c>
      <c r="J3921" s="5" t="s">
        <v>36</v>
      </c>
      <c r="K3921" s="5" t="s">
        <v>23</v>
      </c>
      <c r="L3921">
        <v>4</v>
      </c>
      <c r="M3921" s="3">
        <v>2160</v>
      </c>
      <c r="N3921" s="5" t="str">
        <f>IFERROR(INDEX(vtipo,MATCH(D3921,vcliente,0)),"Normal")</f>
        <v>Normal</v>
      </c>
      <c r="O3921" s="5" t="str">
        <f t="shared" si="183"/>
        <v>No</v>
      </c>
      <c r="P3921" s="3">
        <f t="shared" si="184"/>
        <v>8</v>
      </c>
      <c r="Q3921" s="16">
        <f t="shared" si="185"/>
        <v>28</v>
      </c>
    </row>
    <row r="3922" spans="1:17" x14ac:dyDescent="0.3">
      <c r="A3922" s="6">
        <v>42087</v>
      </c>
      <c r="B3922" s="5" t="s">
        <v>908</v>
      </c>
      <c r="C3922" s="5" t="s">
        <v>577</v>
      </c>
      <c r="D3922" s="5" t="s">
        <v>50</v>
      </c>
      <c r="E3922">
        <v>6</v>
      </c>
      <c r="F3922">
        <v>3</v>
      </c>
      <c r="G3922">
        <v>3</v>
      </c>
      <c r="H3922">
        <v>3</v>
      </c>
      <c r="I3922">
        <v>7</v>
      </c>
      <c r="J3922" s="5" t="s">
        <v>36</v>
      </c>
      <c r="K3922" s="5" t="s">
        <v>23</v>
      </c>
      <c r="L3922">
        <v>5</v>
      </c>
      <c r="M3922" s="3">
        <v>2700</v>
      </c>
      <c r="N3922" s="5" t="str">
        <f>IFERROR(INDEX(vtipo,MATCH(D3922,vcliente,0)),"Normal")</f>
        <v>Normal</v>
      </c>
      <c r="O3922" s="5" t="str">
        <f t="shared" si="183"/>
        <v>No</v>
      </c>
      <c r="P3922" s="3">
        <f t="shared" si="184"/>
        <v>7</v>
      </c>
      <c r="Q3922" s="16">
        <f t="shared" si="185"/>
        <v>38</v>
      </c>
    </row>
    <row r="3923" spans="1:17" x14ac:dyDescent="0.3">
      <c r="A3923" s="6">
        <v>42088</v>
      </c>
      <c r="B3923" s="5" t="s">
        <v>908</v>
      </c>
      <c r="C3923" s="5" t="s">
        <v>577</v>
      </c>
      <c r="D3923" s="5" t="s">
        <v>800</v>
      </c>
      <c r="E3923">
        <v>7</v>
      </c>
      <c r="F3923">
        <v>5</v>
      </c>
      <c r="G3923">
        <v>5</v>
      </c>
      <c r="H3923">
        <v>8</v>
      </c>
      <c r="I3923">
        <v>1</v>
      </c>
      <c r="J3923" s="5" t="s">
        <v>99</v>
      </c>
      <c r="K3923" s="5" t="s">
        <v>23</v>
      </c>
      <c r="L3923">
        <v>3</v>
      </c>
      <c r="M3923" s="3">
        <v>3240</v>
      </c>
      <c r="N3923" s="5" t="str">
        <f>IFERROR(INDEX(vtipo,MATCH(D3923,vcliente,0)),"Normal")</f>
        <v>Oro</v>
      </c>
      <c r="O3923" s="5" t="str">
        <f t="shared" si="183"/>
        <v>No</v>
      </c>
      <c r="P3923" s="3">
        <f t="shared" si="184"/>
        <v>15</v>
      </c>
      <c r="Q3923" s="16">
        <f t="shared" si="185"/>
        <v>50</v>
      </c>
    </row>
    <row r="3924" spans="1:17" x14ac:dyDescent="0.3">
      <c r="A3924" s="6">
        <v>42088</v>
      </c>
      <c r="B3924" s="5" t="s">
        <v>908</v>
      </c>
      <c r="C3924" s="5" t="s">
        <v>577</v>
      </c>
      <c r="D3924" s="5" t="s">
        <v>904</v>
      </c>
      <c r="E3924">
        <v>0</v>
      </c>
      <c r="F3924">
        <v>1</v>
      </c>
      <c r="G3924">
        <v>5</v>
      </c>
      <c r="H3924">
        <v>2</v>
      </c>
      <c r="I3924">
        <v>2</v>
      </c>
      <c r="J3924" s="5" t="s">
        <v>27</v>
      </c>
      <c r="K3924" s="5" t="s">
        <v>23</v>
      </c>
      <c r="L3924">
        <v>4</v>
      </c>
      <c r="M3924" s="3">
        <v>1440</v>
      </c>
      <c r="N3924" s="5" t="str">
        <f>IFERROR(INDEX(vtipo,MATCH(D3924,vcliente,0)),"Normal")</f>
        <v>Normal</v>
      </c>
      <c r="O3924" s="5" t="str">
        <f t="shared" si="183"/>
        <v>No</v>
      </c>
      <c r="P3924" s="3">
        <f t="shared" si="184"/>
        <v>0</v>
      </c>
      <c r="Q3924" s="16">
        <f t="shared" si="185"/>
        <v>20</v>
      </c>
    </row>
    <row r="3925" spans="1:17" x14ac:dyDescent="0.3">
      <c r="A3925" s="6">
        <v>42089</v>
      </c>
      <c r="B3925" s="5" t="s">
        <v>908</v>
      </c>
      <c r="C3925" s="5" t="s">
        <v>577</v>
      </c>
      <c r="D3925" s="5" t="s">
        <v>264</v>
      </c>
      <c r="E3925">
        <v>7</v>
      </c>
      <c r="F3925">
        <v>9</v>
      </c>
      <c r="G3925">
        <v>5</v>
      </c>
      <c r="H3925">
        <v>8</v>
      </c>
      <c r="I3925">
        <v>5</v>
      </c>
      <c r="J3925" s="5" t="s">
        <v>22</v>
      </c>
      <c r="K3925" s="5" t="s">
        <v>23</v>
      </c>
      <c r="L3925">
        <v>1</v>
      </c>
      <c r="M3925" s="3">
        <v>270</v>
      </c>
      <c r="N3925" s="5" t="str">
        <f>IFERROR(INDEX(vtipo,MATCH(D3925,vcliente,0)),"Normal")</f>
        <v>Normal</v>
      </c>
      <c r="O3925" s="5" t="str">
        <f t="shared" si="183"/>
        <v>No</v>
      </c>
      <c r="P3925" s="3">
        <f t="shared" si="184"/>
        <v>24</v>
      </c>
      <c r="Q3925" s="16">
        <f t="shared" si="185"/>
        <v>58</v>
      </c>
    </row>
    <row r="3926" spans="1:17" x14ac:dyDescent="0.3">
      <c r="A3926" s="6">
        <v>42090</v>
      </c>
      <c r="B3926" s="5" t="s">
        <v>908</v>
      </c>
      <c r="C3926" s="5" t="s">
        <v>577</v>
      </c>
      <c r="D3926" s="5" t="s">
        <v>720</v>
      </c>
      <c r="E3926">
        <v>2</v>
      </c>
      <c r="F3926">
        <v>3</v>
      </c>
      <c r="G3926">
        <v>5</v>
      </c>
      <c r="H3926">
        <v>3</v>
      </c>
      <c r="I3926">
        <v>8</v>
      </c>
      <c r="J3926" s="5" t="s">
        <v>59</v>
      </c>
      <c r="K3926" s="5" t="s">
        <v>17</v>
      </c>
      <c r="L3926">
        <v>7</v>
      </c>
      <c r="M3926" s="3">
        <v>3780</v>
      </c>
      <c r="N3926" s="5" t="str">
        <f>IFERROR(INDEX(vtipo,MATCH(D3926,vcliente,0)),"Normal")</f>
        <v>Normal</v>
      </c>
      <c r="O3926" s="5" t="str">
        <f t="shared" si="183"/>
        <v>No</v>
      </c>
      <c r="P3926" s="3">
        <f t="shared" si="184"/>
        <v>8</v>
      </c>
      <c r="Q3926" s="16">
        <f t="shared" si="185"/>
        <v>38</v>
      </c>
    </row>
    <row r="3927" spans="1:17" x14ac:dyDescent="0.3">
      <c r="A3927" s="6">
        <v>42090</v>
      </c>
      <c r="B3927" s="5" t="s">
        <v>908</v>
      </c>
      <c r="C3927" s="5" t="s">
        <v>577</v>
      </c>
      <c r="D3927" s="5" t="s">
        <v>456</v>
      </c>
      <c r="E3927">
        <v>5</v>
      </c>
      <c r="F3927">
        <v>8</v>
      </c>
      <c r="G3927">
        <v>6</v>
      </c>
      <c r="H3927">
        <v>3</v>
      </c>
      <c r="I3927">
        <v>5</v>
      </c>
      <c r="J3927" s="5" t="s">
        <v>63</v>
      </c>
      <c r="K3927" s="5" t="s">
        <v>17</v>
      </c>
      <c r="L3927">
        <v>9</v>
      </c>
      <c r="M3927" s="3">
        <v>4860</v>
      </c>
      <c r="N3927" s="5" t="str">
        <f>IFERROR(INDEX(vtipo,MATCH(D3927,vcliente,0)),"Normal")</f>
        <v>Normal</v>
      </c>
      <c r="O3927" s="5" t="str">
        <f t="shared" si="183"/>
        <v>No</v>
      </c>
      <c r="P3927" s="3">
        <f t="shared" si="184"/>
        <v>8</v>
      </c>
      <c r="Q3927" s="16">
        <f t="shared" si="185"/>
        <v>48</v>
      </c>
    </row>
    <row r="3928" spans="1:17" x14ac:dyDescent="0.3">
      <c r="A3928" s="6">
        <v>42094</v>
      </c>
      <c r="B3928" s="5" t="s">
        <v>908</v>
      </c>
      <c r="C3928" s="5" t="s">
        <v>577</v>
      </c>
      <c r="D3928" s="5" t="s">
        <v>842</v>
      </c>
      <c r="E3928">
        <v>6</v>
      </c>
      <c r="F3928">
        <v>7</v>
      </c>
      <c r="G3928">
        <v>6</v>
      </c>
      <c r="H3928">
        <v>6</v>
      </c>
      <c r="I3928">
        <v>5</v>
      </c>
      <c r="J3928" s="5" t="s">
        <v>34</v>
      </c>
      <c r="K3928" s="5" t="s">
        <v>23</v>
      </c>
      <c r="L3928">
        <v>10</v>
      </c>
      <c r="M3928" s="3">
        <v>6300</v>
      </c>
      <c r="N3928" s="5" t="str">
        <f>IFERROR(INDEX(vtipo,MATCH(D3928,vcliente,0)),"Normal")</f>
        <v>Normal</v>
      </c>
      <c r="O3928" s="5" t="str">
        <f t="shared" si="183"/>
        <v>No</v>
      </c>
      <c r="P3928" s="3">
        <f t="shared" si="184"/>
        <v>7</v>
      </c>
      <c r="Q3928" s="16">
        <f t="shared" si="185"/>
        <v>50</v>
      </c>
    </row>
    <row r="3929" spans="1:17" x14ac:dyDescent="0.3">
      <c r="A3929" s="6">
        <v>42095</v>
      </c>
      <c r="B3929" s="5" t="s">
        <v>908</v>
      </c>
      <c r="C3929" s="5" t="s">
        <v>577</v>
      </c>
      <c r="D3929" s="5" t="s">
        <v>315</v>
      </c>
      <c r="E3929">
        <v>0</v>
      </c>
      <c r="F3929">
        <v>7</v>
      </c>
      <c r="G3929">
        <v>3</v>
      </c>
      <c r="H3929">
        <v>2</v>
      </c>
      <c r="I3929">
        <v>7</v>
      </c>
      <c r="J3929" s="5" t="s">
        <v>27</v>
      </c>
      <c r="K3929" s="5" t="s">
        <v>23</v>
      </c>
      <c r="L3929">
        <v>6</v>
      </c>
      <c r="M3929" s="3">
        <v>2160</v>
      </c>
      <c r="N3929" s="5" t="str">
        <f>IFERROR(INDEX(vtipo,MATCH(D3929,vcliente,0)),"Normal")</f>
        <v>Normal</v>
      </c>
      <c r="O3929" s="5" t="str">
        <f t="shared" si="183"/>
        <v>No</v>
      </c>
      <c r="P3929" s="3">
        <f t="shared" si="184"/>
        <v>14</v>
      </c>
      <c r="Q3929" s="16">
        <f t="shared" si="185"/>
        <v>38</v>
      </c>
    </row>
    <row r="3930" spans="1:17" x14ac:dyDescent="0.3">
      <c r="A3930" s="6">
        <v>42096</v>
      </c>
      <c r="B3930" s="5" t="s">
        <v>908</v>
      </c>
      <c r="C3930" s="5" t="s">
        <v>577</v>
      </c>
      <c r="D3930" s="5" t="s">
        <v>87</v>
      </c>
      <c r="E3930">
        <v>9</v>
      </c>
      <c r="F3930">
        <v>7</v>
      </c>
      <c r="G3930">
        <v>0</v>
      </c>
      <c r="H3930">
        <v>2</v>
      </c>
      <c r="I3930">
        <v>5</v>
      </c>
      <c r="J3930" s="5" t="s">
        <v>34</v>
      </c>
      <c r="K3930" s="5" t="s">
        <v>23</v>
      </c>
      <c r="L3930">
        <v>10</v>
      </c>
      <c r="M3930" s="3">
        <v>6300</v>
      </c>
      <c r="N3930" s="5" t="str">
        <f>IFERROR(INDEX(vtipo,MATCH(D3930,vcliente,0)),"Normal")</f>
        <v>Normal</v>
      </c>
      <c r="O3930" s="5" t="str">
        <f t="shared" si="183"/>
        <v>No</v>
      </c>
      <c r="P3930" s="3">
        <f t="shared" si="184"/>
        <v>16</v>
      </c>
      <c r="Q3930" s="16">
        <f t="shared" si="185"/>
        <v>46</v>
      </c>
    </row>
    <row r="3931" spans="1:17" x14ac:dyDescent="0.3">
      <c r="A3931" s="6">
        <v>42106</v>
      </c>
      <c r="B3931" s="5" t="s">
        <v>908</v>
      </c>
      <c r="C3931" s="5" t="s">
        <v>577</v>
      </c>
      <c r="D3931" s="5" t="s">
        <v>646</v>
      </c>
      <c r="E3931">
        <v>6</v>
      </c>
      <c r="F3931">
        <v>6</v>
      </c>
      <c r="G3931">
        <v>7</v>
      </c>
      <c r="H3931">
        <v>9</v>
      </c>
      <c r="I3931">
        <v>4</v>
      </c>
      <c r="J3931" s="5" t="s">
        <v>36</v>
      </c>
      <c r="K3931" s="5" t="s">
        <v>23</v>
      </c>
      <c r="L3931">
        <v>8</v>
      </c>
      <c r="M3931" s="3">
        <v>4080</v>
      </c>
      <c r="N3931" s="5" t="str">
        <f>IFERROR(INDEX(vtipo,MATCH(D3931,vcliente,0)),"Normal")</f>
        <v>Oro</v>
      </c>
      <c r="O3931" s="5" t="str">
        <f t="shared" si="183"/>
        <v>No</v>
      </c>
      <c r="P3931" s="3">
        <f t="shared" si="184"/>
        <v>16</v>
      </c>
      <c r="Q3931" s="16">
        <f t="shared" si="185"/>
        <v>56</v>
      </c>
    </row>
    <row r="3932" spans="1:17" x14ac:dyDescent="0.3">
      <c r="A3932" s="6">
        <v>42109</v>
      </c>
      <c r="B3932" s="5" t="s">
        <v>908</v>
      </c>
      <c r="C3932" s="5" t="s">
        <v>577</v>
      </c>
      <c r="D3932" s="5" t="s">
        <v>652</v>
      </c>
      <c r="E3932">
        <v>8</v>
      </c>
      <c r="F3932">
        <v>7</v>
      </c>
      <c r="G3932">
        <v>8</v>
      </c>
      <c r="H3932">
        <v>8</v>
      </c>
      <c r="I3932">
        <v>4</v>
      </c>
      <c r="J3932" s="5" t="s">
        <v>25</v>
      </c>
      <c r="K3932" s="5" t="s">
        <v>17</v>
      </c>
      <c r="L3932">
        <v>5</v>
      </c>
      <c r="M3932" s="3">
        <v>1350</v>
      </c>
      <c r="N3932" s="5" t="str">
        <f>IFERROR(INDEX(vtipo,MATCH(D3932,vcliente,0)),"Normal")</f>
        <v>Normal</v>
      </c>
      <c r="O3932" s="5" t="str">
        <f t="shared" si="183"/>
        <v>No</v>
      </c>
      <c r="P3932" s="3">
        <f t="shared" si="184"/>
        <v>31</v>
      </c>
      <c r="Q3932" s="16">
        <f t="shared" si="185"/>
        <v>62</v>
      </c>
    </row>
    <row r="3933" spans="1:17" x14ac:dyDescent="0.3">
      <c r="A3933" s="6">
        <v>42110</v>
      </c>
      <c r="B3933" s="5" t="s">
        <v>908</v>
      </c>
      <c r="C3933" s="5" t="s">
        <v>577</v>
      </c>
      <c r="D3933" s="5" t="s">
        <v>422</v>
      </c>
      <c r="E3933">
        <v>6</v>
      </c>
      <c r="F3933">
        <v>5</v>
      </c>
      <c r="G3933">
        <v>4</v>
      </c>
      <c r="H3933">
        <v>4</v>
      </c>
      <c r="I3933">
        <v>2</v>
      </c>
      <c r="J3933" s="5" t="s">
        <v>19</v>
      </c>
      <c r="K3933" s="5" t="s">
        <v>20</v>
      </c>
      <c r="L3933">
        <v>18</v>
      </c>
      <c r="M3933" s="3">
        <v>7200</v>
      </c>
      <c r="N3933" s="5" t="str">
        <f>IFERROR(INDEX(vtipo,MATCH(D3933,vcliente,0)),"Normal")</f>
        <v>Oro</v>
      </c>
      <c r="O3933" s="5" t="str">
        <f t="shared" si="183"/>
        <v>No</v>
      </c>
      <c r="P3933" s="3">
        <f t="shared" si="184"/>
        <v>0</v>
      </c>
      <c r="Q3933" s="16">
        <f t="shared" si="185"/>
        <v>38</v>
      </c>
    </row>
    <row r="3934" spans="1:17" x14ac:dyDescent="0.3">
      <c r="A3934" s="6">
        <v>42112</v>
      </c>
      <c r="B3934" s="5" t="s">
        <v>908</v>
      </c>
      <c r="C3934" s="5" t="s">
        <v>577</v>
      </c>
      <c r="D3934" s="5" t="s">
        <v>839</v>
      </c>
      <c r="E3934">
        <v>9</v>
      </c>
      <c r="F3934">
        <v>7</v>
      </c>
      <c r="G3934">
        <v>5</v>
      </c>
      <c r="H3934">
        <v>7</v>
      </c>
      <c r="I3934">
        <v>10</v>
      </c>
      <c r="J3934" s="5" t="s">
        <v>86</v>
      </c>
      <c r="K3934" s="5" t="s">
        <v>20</v>
      </c>
      <c r="L3934">
        <v>7</v>
      </c>
      <c r="M3934" s="3">
        <v>6300</v>
      </c>
      <c r="N3934" s="5" t="str">
        <f>IFERROR(INDEX(vtipo,MATCH(D3934,vcliente,0)),"Normal")</f>
        <v>Normal</v>
      </c>
      <c r="O3934" s="5" t="str">
        <f t="shared" si="183"/>
        <v>No</v>
      </c>
      <c r="P3934" s="3">
        <f t="shared" si="184"/>
        <v>33</v>
      </c>
      <c r="Q3934" s="16">
        <f t="shared" si="185"/>
        <v>66</v>
      </c>
    </row>
    <row r="3935" spans="1:17" x14ac:dyDescent="0.3">
      <c r="A3935" s="6">
        <v>42122</v>
      </c>
      <c r="B3935" s="5" t="s">
        <v>908</v>
      </c>
      <c r="C3935" s="5" t="s">
        <v>577</v>
      </c>
      <c r="D3935" s="5" t="s">
        <v>517</v>
      </c>
      <c r="E3935">
        <v>4</v>
      </c>
      <c r="F3935">
        <v>1</v>
      </c>
      <c r="G3935">
        <v>5</v>
      </c>
      <c r="H3935">
        <v>4</v>
      </c>
      <c r="I3935">
        <v>1</v>
      </c>
      <c r="J3935" s="5" t="s">
        <v>99</v>
      </c>
      <c r="K3935" s="5" t="s">
        <v>23</v>
      </c>
      <c r="L3935">
        <v>1</v>
      </c>
      <c r="M3935" s="3">
        <v>1080</v>
      </c>
      <c r="N3935" s="5" t="str">
        <f>IFERROR(INDEX(vtipo,MATCH(D3935,vcliente,0)),"Normal")</f>
        <v>Normal</v>
      </c>
      <c r="O3935" s="5" t="str">
        <f t="shared" si="183"/>
        <v>No</v>
      </c>
      <c r="P3935" s="3">
        <f t="shared" si="184"/>
        <v>0</v>
      </c>
      <c r="Q3935" s="16">
        <f t="shared" si="185"/>
        <v>28</v>
      </c>
    </row>
    <row r="3936" spans="1:17" x14ac:dyDescent="0.3">
      <c r="A3936" s="6">
        <v>42123</v>
      </c>
      <c r="B3936" s="5" t="s">
        <v>908</v>
      </c>
      <c r="C3936" s="5" t="s">
        <v>577</v>
      </c>
      <c r="D3936" s="5" t="s">
        <v>95</v>
      </c>
      <c r="E3936">
        <v>7</v>
      </c>
      <c r="F3936">
        <v>10</v>
      </c>
      <c r="G3936">
        <v>5</v>
      </c>
      <c r="H3936">
        <v>8</v>
      </c>
      <c r="I3936">
        <v>5</v>
      </c>
      <c r="J3936" s="5" t="s">
        <v>30</v>
      </c>
      <c r="K3936" s="5" t="s">
        <v>17</v>
      </c>
      <c r="L3936">
        <v>2</v>
      </c>
      <c r="M3936" s="3">
        <v>1440</v>
      </c>
      <c r="N3936" s="5" t="str">
        <f>IFERROR(INDEX(vtipo,MATCH(D3936,vcliente,0)),"Normal")</f>
        <v>Normal</v>
      </c>
      <c r="O3936" s="5" t="str">
        <f t="shared" si="183"/>
        <v>No</v>
      </c>
      <c r="P3936" s="3">
        <f t="shared" si="184"/>
        <v>25</v>
      </c>
      <c r="Q3936" s="16">
        <f t="shared" si="185"/>
        <v>60</v>
      </c>
    </row>
    <row r="3937" spans="1:17" x14ac:dyDescent="0.3">
      <c r="A3937" s="6">
        <v>42124</v>
      </c>
      <c r="B3937" s="5" t="s">
        <v>908</v>
      </c>
      <c r="C3937" s="5" t="s">
        <v>577</v>
      </c>
      <c r="D3937" s="5" t="s">
        <v>903</v>
      </c>
      <c r="E3937">
        <v>5</v>
      </c>
      <c r="F3937">
        <v>10</v>
      </c>
      <c r="G3937">
        <v>3</v>
      </c>
      <c r="H3937">
        <v>9</v>
      </c>
      <c r="I3937">
        <v>6</v>
      </c>
      <c r="J3937" s="5" t="s">
        <v>57</v>
      </c>
      <c r="K3937" s="5" t="s">
        <v>17</v>
      </c>
      <c r="L3937">
        <v>12</v>
      </c>
      <c r="M3937" s="3">
        <v>3240</v>
      </c>
      <c r="N3937" s="5" t="str">
        <f>IFERROR(INDEX(vtipo,MATCH(D3937,vcliente,0)),"Normal")</f>
        <v>Platino</v>
      </c>
      <c r="O3937" s="5" t="str">
        <f t="shared" si="183"/>
        <v>No</v>
      </c>
      <c r="P3937" s="3">
        <f t="shared" si="184"/>
        <v>19</v>
      </c>
      <c r="Q3937" s="16">
        <f t="shared" si="185"/>
        <v>60</v>
      </c>
    </row>
    <row r="3938" spans="1:17" x14ac:dyDescent="0.3">
      <c r="A3938" s="6">
        <v>42131</v>
      </c>
      <c r="B3938" s="5" t="s">
        <v>908</v>
      </c>
      <c r="C3938" s="5" t="s">
        <v>577</v>
      </c>
      <c r="D3938" s="5" t="s">
        <v>744</v>
      </c>
      <c r="E3938">
        <v>6</v>
      </c>
      <c r="F3938">
        <v>4</v>
      </c>
      <c r="G3938">
        <v>9</v>
      </c>
      <c r="H3938">
        <v>7</v>
      </c>
      <c r="I3938">
        <v>4</v>
      </c>
      <c r="J3938" s="5" t="s">
        <v>36</v>
      </c>
      <c r="K3938" s="5" t="s">
        <v>23</v>
      </c>
      <c r="L3938">
        <v>2</v>
      </c>
      <c r="M3938" s="3">
        <v>1020</v>
      </c>
      <c r="N3938" s="5" t="str">
        <f>IFERROR(INDEX(vtipo,MATCH(D3938,vcliente,0)),"Normal")</f>
        <v>Normal</v>
      </c>
      <c r="O3938" s="5" t="str">
        <f t="shared" si="183"/>
        <v>No</v>
      </c>
      <c r="P3938" s="3">
        <f t="shared" si="184"/>
        <v>16</v>
      </c>
      <c r="Q3938" s="16">
        <f t="shared" si="185"/>
        <v>52</v>
      </c>
    </row>
    <row r="3939" spans="1:17" x14ac:dyDescent="0.3">
      <c r="A3939" s="6">
        <v>42132</v>
      </c>
      <c r="B3939" s="5" t="s">
        <v>908</v>
      </c>
      <c r="C3939" s="5" t="s">
        <v>577</v>
      </c>
      <c r="D3939" s="5" t="s">
        <v>585</v>
      </c>
      <c r="E3939">
        <v>3</v>
      </c>
      <c r="F3939">
        <v>10</v>
      </c>
      <c r="G3939">
        <v>5</v>
      </c>
      <c r="H3939">
        <v>2</v>
      </c>
      <c r="I3939">
        <v>0</v>
      </c>
      <c r="J3939" s="5" t="s">
        <v>25</v>
      </c>
      <c r="K3939" s="5" t="s">
        <v>17</v>
      </c>
      <c r="L3939">
        <v>7</v>
      </c>
      <c r="M3939" s="3">
        <v>1785</v>
      </c>
      <c r="N3939" s="5" t="str">
        <f>IFERROR(INDEX(vtipo,MATCH(D3939,vcliente,0)),"Normal")</f>
        <v>Normal</v>
      </c>
      <c r="O3939" s="5" t="str">
        <f t="shared" si="183"/>
        <v>No</v>
      </c>
      <c r="P3939" s="3">
        <f t="shared" si="184"/>
        <v>10</v>
      </c>
      <c r="Q3939" s="16">
        <f t="shared" si="185"/>
        <v>40</v>
      </c>
    </row>
    <row r="3940" spans="1:17" x14ac:dyDescent="0.3">
      <c r="A3940" s="6">
        <v>42133</v>
      </c>
      <c r="B3940" s="5" t="s">
        <v>908</v>
      </c>
      <c r="C3940" s="5" t="s">
        <v>577</v>
      </c>
      <c r="D3940" s="5" t="s">
        <v>487</v>
      </c>
      <c r="E3940">
        <v>7</v>
      </c>
      <c r="F3940">
        <v>6</v>
      </c>
      <c r="G3940">
        <v>4</v>
      </c>
      <c r="H3940">
        <v>3</v>
      </c>
      <c r="I3940">
        <v>3</v>
      </c>
      <c r="J3940" s="5" t="s">
        <v>25</v>
      </c>
      <c r="K3940" s="5" t="s">
        <v>17</v>
      </c>
      <c r="L3940">
        <v>4</v>
      </c>
      <c r="M3940" s="3">
        <v>1020</v>
      </c>
      <c r="N3940" s="5" t="str">
        <f>IFERROR(INDEX(vtipo,MATCH(D3940,vcliente,0)),"Normal")</f>
        <v>Normal</v>
      </c>
      <c r="O3940" s="5" t="str">
        <f t="shared" si="183"/>
        <v>No</v>
      </c>
      <c r="P3940" s="3">
        <f t="shared" si="184"/>
        <v>7</v>
      </c>
      <c r="Q3940" s="16">
        <f t="shared" si="185"/>
        <v>40</v>
      </c>
    </row>
    <row r="3941" spans="1:17" x14ac:dyDescent="0.3">
      <c r="A3941" s="6">
        <v>42138</v>
      </c>
      <c r="B3941" s="5" t="s">
        <v>908</v>
      </c>
      <c r="C3941" s="5" t="s">
        <v>577</v>
      </c>
      <c r="D3941" s="5" t="s">
        <v>655</v>
      </c>
      <c r="E3941">
        <v>7</v>
      </c>
      <c r="F3941">
        <v>4</v>
      </c>
      <c r="G3941">
        <v>5</v>
      </c>
      <c r="H3941">
        <v>10</v>
      </c>
      <c r="I3941">
        <v>4</v>
      </c>
      <c r="J3941" s="5" t="s">
        <v>99</v>
      </c>
      <c r="K3941" s="5" t="s">
        <v>23</v>
      </c>
      <c r="L3941">
        <v>12</v>
      </c>
      <c r="M3941" s="3">
        <v>12240</v>
      </c>
      <c r="N3941" s="5" t="str">
        <f>IFERROR(INDEX(vtipo,MATCH(D3941,vcliente,0)),"Normal")</f>
        <v>Oro</v>
      </c>
      <c r="O3941" s="5" t="str">
        <f t="shared" si="183"/>
        <v>No</v>
      </c>
      <c r="P3941" s="3">
        <f t="shared" si="184"/>
        <v>17</v>
      </c>
      <c r="Q3941" s="16">
        <f t="shared" si="185"/>
        <v>52</v>
      </c>
    </row>
    <row r="3942" spans="1:17" x14ac:dyDescent="0.3">
      <c r="A3942" s="6">
        <v>42142</v>
      </c>
      <c r="B3942" s="5" t="s">
        <v>908</v>
      </c>
      <c r="C3942" s="5" t="s">
        <v>577</v>
      </c>
      <c r="D3942" s="5" t="s">
        <v>294</v>
      </c>
      <c r="E3942">
        <v>6</v>
      </c>
      <c r="F3942">
        <v>5</v>
      </c>
      <c r="G3942">
        <v>4</v>
      </c>
      <c r="H3942">
        <v>5</v>
      </c>
      <c r="I3942">
        <v>4</v>
      </c>
      <c r="J3942" s="5" t="s">
        <v>63</v>
      </c>
      <c r="K3942" s="5" t="s">
        <v>17</v>
      </c>
      <c r="L3942">
        <v>11</v>
      </c>
      <c r="M3942" s="3">
        <v>5610</v>
      </c>
      <c r="N3942" s="5" t="str">
        <f>IFERROR(INDEX(vtipo,MATCH(D3942,vcliente,0)),"Normal")</f>
        <v>Platino</v>
      </c>
      <c r="O3942" s="5" t="str">
        <f t="shared" si="183"/>
        <v>No</v>
      </c>
      <c r="P3942" s="3">
        <f t="shared" si="184"/>
        <v>0</v>
      </c>
      <c r="Q3942" s="16">
        <f t="shared" si="185"/>
        <v>40</v>
      </c>
    </row>
    <row r="3943" spans="1:17" x14ac:dyDescent="0.3">
      <c r="A3943" s="6">
        <v>42145</v>
      </c>
      <c r="B3943" s="5" t="s">
        <v>908</v>
      </c>
      <c r="C3943" s="5" t="s">
        <v>577</v>
      </c>
      <c r="D3943" s="5" t="s">
        <v>671</v>
      </c>
      <c r="E3943">
        <v>1</v>
      </c>
      <c r="F3943">
        <v>8</v>
      </c>
      <c r="G3943">
        <v>5</v>
      </c>
      <c r="H3943">
        <v>6</v>
      </c>
      <c r="I3943">
        <v>4</v>
      </c>
      <c r="J3943" s="5" t="s">
        <v>22</v>
      </c>
      <c r="K3943" s="5" t="s">
        <v>23</v>
      </c>
      <c r="L3943">
        <v>9</v>
      </c>
      <c r="M3943" s="3">
        <v>2295</v>
      </c>
      <c r="N3943" s="5" t="str">
        <f>IFERROR(INDEX(vtipo,MATCH(D3943,vcliente,0)),"Normal")</f>
        <v>Oro</v>
      </c>
      <c r="O3943" s="5" t="str">
        <f t="shared" si="183"/>
        <v>No</v>
      </c>
      <c r="P3943" s="3">
        <f t="shared" si="184"/>
        <v>8</v>
      </c>
      <c r="Q3943" s="16">
        <f t="shared" si="185"/>
        <v>46</v>
      </c>
    </row>
    <row r="3944" spans="1:17" x14ac:dyDescent="0.3">
      <c r="A3944" s="6">
        <v>42145</v>
      </c>
      <c r="B3944" s="5" t="s">
        <v>908</v>
      </c>
      <c r="C3944" s="5" t="s">
        <v>577</v>
      </c>
      <c r="D3944" s="5" t="s">
        <v>453</v>
      </c>
      <c r="E3944">
        <v>4</v>
      </c>
      <c r="F3944">
        <v>1</v>
      </c>
      <c r="G3944">
        <v>3</v>
      </c>
      <c r="H3944">
        <v>0</v>
      </c>
      <c r="I3944">
        <v>3</v>
      </c>
      <c r="J3944" s="5" t="s">
        <v>22</v>
      </c>
      <c r="K3944" s="5" t="s">
        <v>23</v>
      </c>
      <c r="L3944">
        <v>6</v>
      </c>
      <c r="M3944" s="3">
        <v>1530</v>
      </c>
      <c r="N3944" s="5" t="str">
        <f>IFERROR(INDEX(vtipo,MATCH(D3944,vcliente,0)),"Normal")</f>
        <v>Normal</v>
      </c>
      <c r="O3944" s="5" t="str">
        <f t="shared" si="183"/>
        <v>No</v>
      </c>
      <c r="P3944" s="3">
        <f t="shared" si="184"/>
        <v>0</v>
      </c>
      <c r="Q3944" s="16">
        <f t="shared" si="185"/>
        <v>22</v>
      </c>
    </row>
    <row r="3945" spans="1:17" x14ac:dyDescent="0.3">
      <c r="A3945" s="6">
        <v>42151</v>
      </c>
      <c r="B3945" s="5" t="s">
        <v>908</v>
      </c>
      <c r="C3945" s="5" t="s">
        <v>577</v>
      </c>
      <c r="D3945" s="5" t="s">
        <v>154</v>
      </c>
      <c r="E3945">
        <v>0</v>
      </c>
      <c r="F3945">
        <v>3</v>
      </c>
      <c r="G3945">
        <v>1</v>
      </c>
      <c r="H3945">
        <v>5</v>
      </c>
      <c r="I3945">
        <v>6</v>
      </c>
      <c r="J3945" s="5" t="s">
        <v>36</v>
      </c>
      <c r="K3945" s="5" t="s">
        <v>23</v>
      </c>
      <c r="L3945">
        <v>12</v>
      </c>
      <c r="M3945" s="3">
        <v>6120</v>
      </c>
      <c r="N3945" s="5" t="str">
        <f>IFERROR(INDEX(vtipo,MATCH(D3945,vcliente,0)),"Normal")</f>
        <v>Normal</v>
      </c>
      <c r="O3945" s="5" t="str">
        <f t="shared" si="183"/>
        <v>No</v>
      </c>
      <c r="P3945" s="3">
        <f t="shared" si="184"/>
        <v>0</v>
      </c>
      <c r="Q3945" s="16">
        <f t="shared" si="185"/>
        <v>30</v>
      </c>
    </row>
    <row r="3946" spans="1:17" x14ac:dyDescent="0.3">
      <c r="A3946" s="6">
        <v>42153</v>
      </c>
      <c r="B3946" s="5" t="s">
        <v>908</v>
      </c>
      <c r="C3946" s="5" t="s">
        <v>577</v>
      </c>
      <c r="D3946" s="5" t="s">
        <v>737</v>
      </c>
      <c r="E3946">
        <v>8</v>
      </c>
      <c r="F3946">
        <v>0</v>
      </c>
      <c r="G3946">
        <v>2</v>
      </c>
      <c r="H3946">
        <v>4</v>
      </c>
      <c r="I3946">
        <v>6</v>
      </c>
      <c r="J3946" s="5" t="s">
        <v>38</v>
      </c>
      <c r="K3946" s="5" t="s">
        <v>17</v>
      </c>
      <c r="L3946">
        <v>10</v>
      </c>
      <c r="M3946" s="3">
        <v>5100</v>
      </c>
      <c r="N3946" s="5" t="str">
        <f>IFERROR(INDEX(vtipo,MATCH(D3946,vcliente,0)),"Normal")</f>
        <v>Normal</v>
      </c>
      <c r="O3946" s="5" t="str">
        <f t="shared" si="183"/>
        <v>No</v>
      </c>
      <c r="P3946" s="3">
        <f t="shared" si="184"/>
        <v>8</v>
      </c>
      <c r="Q3946" s="16">
        <f t="shared" si="185"/>
        <v>40</v>
      </c>
    </row>
    <row r="3947" spans="1:17" x14ac:dyDescent="0.3">
      <c r="A3947" s="6">
        <v>42154</v>
      </c>
      <c r="B3947" s="5" t="s">
        <v>908</v>
      </c>
      <c r="C3947" s="5" t="s">
        <v>577</v>
      </c>
      <c r="D3947" s="5" t="s">
        <v>581</v>
      </c>
      <c r="E3947">
        <v>4</v>
      </c>
      <c r="F3947">
        <v>4</v>
      </c>
      <c r="G3947">
        <v>3</v>
      </c>
      <c r="H3947">
        <v>5</v>
      </c>
      <c r="I3947">
        <v>5</v>
      </c>
      <c r="J3947" s="5" t="s">
        <v>30</v>
      </c>
      <c r="K3947" s="5" t="s">
        <v>17</v>
      </c>
      <c r="L3947">
        <v>2</v>
      </c>
      <c r="M3947" s="3">
        <v>1280</v>
      </c>
      <c r="N3947" s="5" t="str">
        <f>IFERROR(INDEX(vtipo,MATCH(D3947,vcliente,0)),"Normal")</f>
        <v>Platino</v>
      </c>
      <c r="O3947" s="5" t="str">
        <f t="shared" si="183"/>
        <v>No</v>
      </c>
      <c r="P3947" s="3">
        <f t="shared" si="184"/>
        <v>0</v>
      </c>
      <c r="Q3947" s="16">
        <f t="shared" si="185"/>
        <v>36</v>
      </c>
    </row>
    <row r="3948" spans="1:17" x14ac:dyDescent="0.3">
      <c r="A3948" s="6">
        <v>42158</v>
      </c>
      <c r="B3948" s="5" t="s">
        <v>908</v>
      </c>
      <c r="C3948" s="5" t="s">
        <v>577</v>
      </c>
      <c r="D3948" s="5" t="s">
        <v>93</v>
      </c>
      <c r="E3948">
        <v>3</v>
      </c>
      <c r="F3948">
        <v>2</v>
      </c>
      <c r="G3948">
        <v>3</v>
      </c>
      <c r="H3948">
        <v>5</v>
      </c>
      <c r="I3948">
        <v>6</v>
      </c>
      <c r="J3948" s="5" t="s">
        <v>36</v>
      </c>
      <c r="K3948" s="5" t="s">
        <v>23</v>
      </c>
      <c r="L3948">
        <v>10</v>
      </c>
      <c r="M3948" s="3">
        <v>5100</v>
      </c>
      <c r="N3948" s="5" t="str">
        <f>IFERROR(INDEX(vtipo,MATCH(D3948,vcliente,0)),"Normal")</f>
        <v>Platino</v>
      </c>
      <c r="O3948" s="5" t="str">
        <f t="shared" si="183"/>
        <v>No</v>
      </c>
      <c r="P3948" s="3">
        <f t="shared" si="184"/>
        <v>0</v>
      </c>
      <c r="Q3948" s="16">
        <f t="shared" si="185"/>
        <v>34</v>
      </c>
    </row>
    <row r="3949" spans="1:17" x14ac:dyDescent="0.3">
      <c r="A3949" s="6">
        <v>42160</v>
      </c>
      <c r="B3949" s="5" t="s">
        <v>908</v>
      </c>
      <c r="C3949" s="5" t="s">
        <v>577</v>
      </c>
      <c r="D3949" s="5" t="s">
        <v>848</v>
      </c>
      <c r="E3949">
        <v>6</v>
      </c>
      <c r="F3949">
        <v>5</v>
      </c>
      <c r="G3949">
        <v>3</v>
      </c>
      <c r="H3949">
        <v>8</v>
      </c>
      <c r="I3949">
        <v>9</v>
      </c>
      <c r="J3949" s="5" t="s">
        <v>71</v>
      </c>
      <c r="K3949" s="5" t="s">
        <v>20</v>
      </c>
      <c r="L3949">
        <v>9</v>
      </c>
      <c r="M3949" s="3">
        <v>8415</v>
      </c>
      <c r="N3949" s="5" t="str">
        <f>IFERROR(INDEX(vtipo,MATCH(D3949,vcliente,0)),"Normal")</f>
        <v>Oro</v>
      </c>
      <c r="O3949" s="5" t="str">
        <f t="shared" si="183"/>
        <v>No</v>
      </c>
      <c r="P3949" s="3">
        <f t="shared" si="184"/>
        <v>17</v>
      </c>
      <c r="Q3949" s="16">
        <f t="shared" si="185"/>
        <v>56</v>
      </c>
    </row>
    <row r="3950" spans="1:17" x14ac:dyDescent="0.3">
      <c r="A3950" s="6">
        <v>42163</v>
      </c>
      <c r="B3950" s="5" t="s">
        <v>908</v>
      </c>
      <c r="C3950" s="5" t="s">
        <v>577</v>
      </c>
      <c r="D3950" s="5" t="s">
        <v>596</v>
      </c>
      <c r="E3950">
        <v>8</v>
      </c>
      <c r="F3950">
        <v>6</v>
      </c>
      <c r="G3950">
        <v>8</v>
      </c>
      <c r="H3950">
        <v>4</v>
      </c>
      <c r="I3950">
        <v>7</v>
      </c>
      <c r="J3950" s="5" t="s">
        <v>16</v>
      </c>
      <c r="K3950" s="5" t="s">
        <v>17</v>
      </c>
      <c r="L3950">
        <v>2</v>
      </c>
      <c r="M3950" s="3">
        <v>2210</v>
      </c>
      <c r="N3950" s="5" t="str">
        <f>IFERROR(INDEX(vtipo,MATCH(D3950,vcliente,0)),"Normal")</f>
        <v>Oro</v>
      </c>
      <c r="O3950" s="5" t="str">
        <f t="shared" si="183"/>
        <v>No</v>
      </c>
      <c r="P3950" s="3">
        <f t="shared" si="184"/>
        <v>23</v>
      </c>
      <c r="Q3950" s="16">
        <f t="shared" si="185"/>
        <v>58</v>
      </c>
    </row>
    <row r="3951" spans="1:17" x14ac:dyDescent="0.3">
      <c r="A3951" s="6">
        <v>42164</v>
      </c>
      <c r="B3951" s="5" t="s">
        <v>908</v>
      </c>
      <c r="C3951" s="5" t="s">
        <v>577</v>
      </c>
      <c r="D3951" s="5" t="s">
        <v>913</v>
      </c>
      <c r="E3951">
        <v>5</v>
      </c>
      <c r="F3951">
        <v>8</v>
      </c>
      <c r="G3951">
        <v>7</v>
      </c>
      <c r="H3951">
        <v>6</v>
      </c>
      <c r="I3951">
        <v>6</v>
      </c>
      <c r="J3951" s="5" t="s">
        <v>34</v>
      </c>
      <c r="K3951" s="5" t="s">
        <v>23</v>
      </c>
      <c r="L3951">
        <v>3</v>
      </c>
      <c r="M3951" s="3">
        <v>1890</v>
      </c>
      <c r="N3951" s="5" t="str">
        <f>IFERROR(INDEX(vtipo,MATCH(D3951,vcliente,0)),"Normal")</f>
        <v>Normal</v>
      </c>
      <c r="O3951" s="5" t="str">
        <f t="shared" si="183"/>
        <v>No</v>
      </c>
      <c r="P3951" s="3">
        <f t="shared" si="184"/>
        <v>15</v>
      </c>
      <c r="Q3951" s="16">
        <f t="shared" si="185"/>
        <v>54</v>
      </c>
    </row>
    <row r="3952" spans="1:17" x14ac:dyDescent="0.3">
      <c r="A3952" s="6">
        <v>42167</v>
      </c>
      <c r="B3952" s="5" t="s">
        <v>908</v>
      </c>
      <c r="C3952" s="5" t="s">
        <v>577</v>
      </c>
      <c r="D3952" s="5" t="s">
        <v>913</v>
      </c>
      <c r="E3952">
        <v>7</v>
      </c>
      <c r="F3952">
        <v>6</v>
      </c>
      <c r="G3952">
        <v>5</v>
      </c>
      <c r="H3952">
        <v>8</v>
      </c>
      <c r="I3952">
        <v>6</v>
      </c>
      <c r="J3952" s="5" t="s">
        <v>59</v>
      </c>
      <c r="K3952" s="5" t="s">
        <v>17</v>
      </c>
      <c r="L3952">
        <v>3</v>
      </c>
      <c r="M3952" s="3">
        <v>1620</v>
      </c>
      <c r="N3952" s="5" t="str">
        <f>IFERROR(INDEX(vtipo,MATCH(D3952,vcliente,0)),"Normal")</f>
        <v>Normal</v>
      </c>
      <c r="O3952" s="5" t="str">
        <f t="shared" si="183"/>
        <v>No</v>
      </c>
      <c r="P3952" s="3">
        <f t="shared" si="184"/>
        <v>15</v>
      </c>
      <c r="Q3952" s="16">
        <f t="shared" si="185"/>
        <v>54</v>
      </c>
    </row>
    <row r="3953" spans="1:17" x14ac:dyDescent="0.3">
      <c r="A3953" s="6">
        <v>42174</v>
      </c>
      <c r="B3953" s="5" t="s">
        <v>908</v>
      </c>
      <c r="C3953" s="5" t="s">
        <v>577</v>
      </c>
      <c r="D3953" s="5" t="s">
        <v>551</v>
      </c>
      <c r="E3953">
        <v>4</v>
      </c>
      <c r="F3953">
        <v>9</v>
      </c>
      <c r="G3953">
        <v>8</v>
      </c>
      <c r="H3953">
        <v>3</v>
      </c>
      <c r="I3953">
        <v>6</v>
      </c>
      <c r="J3953" s="5" t="s">
        <v>63</v>
      </c>
      <c r="K3953" s="5" t="s">
        <v>17</v>
      </c>
      <c r="L3953">
        <v>6</v>
      </c>
      <c r="M3953" s="3">
        <v>2880</v>
      </c>
      <c r="N3953" s="5" t="str">
        <f>IFERROR(INDEX(vtipo,MATCH(D3953,vcliente,0)),"Normal")</f>
        <v>Platino</v>
      </c>
      <c r="O3953" s="5" t="str">
        <f t="shared" si="183"/>
        <v>No</v>
      </c>
      <c r="P3953" s="3">
        <f t="shared" si="184"/>
        <v>17</v>
      </c>
      <c r="Q3953" s="16">
        <f t="shared" si="185"/>
        <v>54</v>
      </c>
    </row>
    <row r="3954" spans="1:17" x14ac:dyDescent="0.3">
      <c r="A3954" s="6">
        <v>42175</v>
      </c>
      <c r="B3954" s="5" t="s">
        <v>908</v>
      </c>
      <c r="C3954" s="5" t="s">
        <v>577</v>
      </c>
      <c r="D3954" s="5" t="s">
        <v>553</v>
      </c>
      <c r="E3954">
        <v>6</v>
      </c>
      <c r="F3954">
        <v>4</v>
      </c>
      <c r="G3954">
        <v>7</v>
      </c>
      <c r="H3954">
        <v>9</v>
      </c>
      <c r="I3954">
        <v>5</v>
      </c>
      <c r="J3954" s="5" t="s">
        <v>40</v>
      </c>
      <c r="K3954" s="5" t="s">
        <v>23</v>
      </c>
      <c r="L3954">
        <v>3</v>
      </c>
      <c r="M3954" s="3">
        <v>1785</v>
      </c>
      <c r="N3954" s="5" t="str">
        <f>IFERROR(INDEX(vtipo,MATCH(D3954,vcliente,0)),"Normal")</f>
        <v>Oro</v>
      </c>
      <c r="O3954" s="5" t="str">
        <f t="shared" si="183"/>
        <v>No</v>
      </c>
      <c r="P3954" s="3">
        <f t="shared" si="184"/>
        <v>16</v>
      </c>
      <c r="Q3954" s="16">
        <f t="shared" si="185"/>
        <v>54</v>
      </c>
    </row>
    <row r="3955" spans="1:17" x14ac:dyDescent="0.3">
      <c r="A3955" s="6">
        <v>42175</v>
      </c>
      <c r="B3955" s="5" t="s">
        <v>908</v>
      </c>
      <c r="C3955" s="5" t="s">
        <v>577</v>
      </c>
      <c r="D3955" s="5" t="s">
        <v>673</v>
      </c>
      <c r="E3955">
        <v>7</v>
      </c>
      <c r="F3955">
        <v>10</v>
      </c>
      <c r="G3955">
        <v>0</v>
      </c>
      <c r="H3955">
        <v>6</v>
      </c>
      <c r="I3955">
        <v>3</v>
      </c>
      <c r="J3955" s="5" t="s">
        <v>82</v>
      </c>
      <c r="K3955" s="5" t="s">
        <v>17</v>
      </c>
      <c r="L3955">
        <v>3</v>
      </c>
      <c r="M3955" s="3">
        <v>3240</v>
      </c>
      <c r="N3955" s="5" t="str">
        <f>IFERROR(INDEX(vtipo,MATCH(D3955,vcliente,0)),"Normal")</f>
        <v>Normal</v>
      </c>
      <c r="O3955" s="5" t="str">
        <f t="shared" si="183"/>
        <v>No</v>
      </c>
      <c r="P3955" s="3">
        <f t="shared" si="184"/>
        <v>17</v>
      </c>
      <c r="Q3955" s="16">
        <f t="shared" si="185"/>
        <v>52</v>
      </c>
    </row>
    <row r="3956" spans="1:17" x14ac:dyDescent="0.3">
      <c r="A3956" s="6">
        <v>42176</v>
      </c>
      <c r="B3956" s="5" t="s">
        <v>908</v>
      </c>
      <c r="C3956" s="5" t="s">
        <v>577</v>
      </c>
      <c r="D3956" s="5" t="s">
        <v>425</v>
      </c>
      <c r="E3956">
        <v>8</v>
      </c>
      <c r="F3956">
        <v>8</v>
      </c>
      <c r="G3956">
        <v>7</v>
      </c>
      <c r="H3956">
        <v>5</v>
      </c>
      <c r="I3956">
        <v>8</v>
      </c>
      <c r="J3956" s="5" t="s">
        <v>40</v>
      </c>
      <c r="K3956" s="5" t="s">
        <v>23</v>
      </c>
      <c r="L3956">
        <v>3</v>
      </c>
      <c r="M3956" s="3">
        <v>1890</v>
      </c>
      <c r="N3956" s="5" t="str">
        <f>IFERROR(INDEX(vtipo,MATCH(D3956,vcliente,0)),"Normal")</f>
        <v>Normal</v>
      </c>
      <c r="O3956" s="5" t="str">
        <f t="shared" si="183"/>
        <v>No</v>
      </c>
      <c r="P3956" s="3">
        <f t="shared" si="184"/>
        <v>31</v>
      </c>
      <c r="Q3956" s="16">
        <f t="shared" si="185"/>
        <v>62</v>
      </c>
    </row>
    <row r="3957" spans="1:17" x14ac:dyDescent="0.3">
      <c r="A3957" s="6">
        <v>42176</v>
      </c>
      <c r="B3957" s="5" t="s">
        <v>908</v>
      </c>
      <c r="C3957" s="5" t="s">
        <v>577</v>
      </c>
      <c r="D3957" s="5" t="s">
        <v>565</v>
      </c>
      <c r="E3957">
        <v>5</v>
      </c>
      <c r="F3957">
        <v>3</v>
      </c>
      <c r="G3957">
        <v>2</v>
      </c>
      <c r="H3957">
        <v>5</v>
      </c>
      <c r="I3957">
        <v>3</v>
      </c>
      <c r="J3957" s="5" t="s">
        <v>40</v>
      </c>
      <c r="K3957" s="5" t="s">
        <v>23</v>
      </c>
      <c r="L3957">
        <v>10</v>
      </c>
      <c r="M3957" s="3">
        <v>6300</v>
      </c>
      <c r="N3957" s="5" t="str">
        <f>IFERROR(INDEX(vtipo,MATCH(D3957,vcliente,0)),"Normal")</f>
        <v>Normal</v>
      </c>
      <c r="O3957" s="5" t="str">
        <f t="shared" si="183"/>
        <v>No</v>
      </c>
      <c r="P3957" s="3">
        <f t="shared" si="184"/>
        <v>0</v>
      </c>
      <c r="Q3957" s="16">
        <f t="shared" si="185"/>
        <v>32</v>
      </c>
    </row>
    <row r="3958" spans="1:17" x14ac:dyDescent="0.3">
      <c r="A3958" s="6">
        <v>42180</v>
      </c>
      <c r="B3958" s="5" t="s">
        <v>908</v>
      </c>
      <c r="C3958" s="5" t="s">
        <v>577</v>
      </c>
      <c r="D3958" s="5" t="s">
        <v>70</v>
      </c>
      <c r="E3958">
        <v>7</v>
      </c>
      <c r="F3958">
        <v>7</v>
      </c>
      <c r="G3958">
        <v>5</v>
      </c>
      <c r="H3958">
        <v>5</v>
      </c>
      <c r="I3958">
        <v>7</v>
      </c>
      <c r="J3958" s="5" t="s">
        <v>90</v>
      </c>
      <c r="K3958" s="5" t="s">
        <v>20</v>
      </c>
      <c r="L3958">
        <v>5</v>
      </c>
      <c r="M3958" s="3">
        <v>4050</v>
      </c>
      <c r="N3958" s="5" t="str">
        <f>IFERROR(INDEX(vtipo,MATCH(D3958,vcliente,0)),"Normal")</f>
        <v>Oro</v>
      </c>
      <c r="O3958" s="5" t="str">
        <f t="shared" si="183"/>
        <v>No</v>
      </c>
      <c r="P3958" s="3">
        <f t="shared" si="184"/>
        <v>21</v>
      </c>
      <c r="Q3958" s="16">
        <f t="shared" si="185"/>
        <v>52</v>
      </c>
    </row>
    <row r="3959" spans="1:17" x14ac:dyDescent="0.3">
      <c r="A3959" s="6">
        <v>42181</v>
      </c>
      <c r="B3959" s="5" t="s">
        <v>908</v>
      </c>
      <c r="C3959" s="5" t="s">
        <v>577</v>
      </c>
      <c r="D3959" s="5" t="s">
        <v>448</v>
      </c>
      <c r="E3959">
        <v>9</v>
      </c>
      <c r="F3959">
        <v>6</v>
      </c>
      <c r="G3959">
        <v>2</v>
      </c>
      <c r="H3959">
        <v>6</v>
      </c>
      <c r="I3959">
        <v>6</v>
      </c>
      <c r="J3959" s="5" t="s">
        <v>32</v>
      </c>
      <c r="K3959" s="5" t="s">
        <v>20</v>
      </c>
      <c r="L3959">
        <v>8</v>
      </c>
      <c r="M3959" s="3">
        <v>4320</v>
      </c>
      <c r="N3959" s="5" t="str">
        <f>IFERROR(INDEX(vtipo,MATCH(D3959,vcliente,0)),"Normal")</f>
        <v>Normal</v>
      </c>
      <c r="O3959" s="5" t="str">
        <f t="shared" si="183"/>
        <v>No</v>
      </c>
      <c r="P3959" s="3">
        <f t="shared" si="184"/>
        <v>9</v>
      </c>
      <c r="Q3959" s="16">
        <f t="shared" si="185"/>
        <v>54</v>
      </c>
    </row>
    <row r="3960" spans="1:17" x14ac:dyDescent="0.3">
      <c r="A3960" s="6">
        <v>42181</v>
      </c>
      <c r="B3960" s="5" t="s">
        <v>908</v>
      </c>
      <c r="C3960" s="5" t="s">
        <v>577</v>
      </c>
      <c r="D3960" s="5" t="s">
        <v>422</v>
      </c>
      <c r="E3960">
        <v>5</v>
      </c>
      <c r="F3960">
        <v>1</v>
      </c>
      <c r="G3960">
        <v>6</v>
      </c>
      <c r="H3960">
        <v>7</v>
      </c>
      <c r="I3960">
        <v>7</v>
      </c>
      <c r="J3960" s="5" t="s">
        <v>19</v>
      </c>
      <c r="K3960" s="5" t="s">
        <v>20</v>
      </c>
      <c r="L3960">
        <v>9</v>
      </c>
      <c r="M3960" s="3">
        <v>3600</v>
      </c>
      <c r="N3960" s="5" t="str">
        <f>IFERROR(INDEX(vtipo,MATCH(D3960,vcliente,0)),"Normal")</f>
        <v>Oro</v>
      </c>
      <c r="O3960" s="5" t="str">
        <f t="shared" si="183"/>
        <v>No</v>
      </c>
      <c r="P3960" s="3">
        <f t="shared" si="184"/>
        <v>14</v>
      </c>
      <c r="Q3960" s="16">
        <f t="shared" si="185"/>
        <v>50</v>
      </c>
    </row>
    <row r="3961" spans="1:17" x14ac:dyDescent="0.3">
      <c r="A3961" s="6">
        <v>42184</v>
      </c>
      <c r="B3961" s="5" t="s">
        <v>908</v>
      </c>
      <c r="C3961" s="5" t="s">
        <v>577</v>
      </c>
      <c r="D3961" s="5" t="s">
        <v>857</v>
      </c>
      <c r="E3961">
        <v>4</v>
      </c>
      <c r="F3961">
        <v>1</v>
      </c>
      <c r="G3961">
        <v>2</v>
      </c>
      <c r="H3961">
        <v>0</v>
      </c>
      <c r="I3961">
        <v>1</v>
      </c>
      <c r="J3961" s="5" t="s">
        <v>38</v>
      </c>
      <c r="K3961" s="5" t="s">
        <v>17</v>
      </c>
      <c r="L3961">
        <v>10</v>
      </c>
      <c r="M3961" s="3">
        <v>5400</v>
      </c>
      <c r="N3961" s="5" t="str">
        <f>IFERROR(INDEX(vtipo,MATCH(D3961,vcliente,0)),"Normal")</f>
        <v>Normal</v>
      </c>
      <c r="O3961" s="5" t="str">
        <f t="shared" si="183"/>
        <v>No</v>
      </c>
      <c r="P3961" s="3">
        <f t="shared" si="184"/>
        <v>0</v>
      </c>
      <c r="Q3961" s="16">
        <f t="shared" si="185"/>
        <v>16</v>
      </c>
    </row>
    <row r="3962" spans="1:17" x14ac:dyDescent="0.3">
      <c r="A3962" s="6">
        <v>42185</v>
      </c>
      <c r="B3962" s="5" t="s">
        <v>908</v>
      </c>
      <c r="C3962" s="5" t="s">
        <v>577</v>
      </c>
      <c r="D3962" s="5" t="s">
        <v>263</v>
      </c>
      <c r="E3962">
        <v>4</v>
      </c>
      <c r="F3962">
        <v>4</v>
      </c>
      <c r="G3962">
        <v>0</v>
      </c>
      <c r="H3962">
        <v>5</v>
      </c>
      <c r="I3962">
        <v>4</v>
      </c>
      <c r="J3962" s="5" t="s">
        <v>22</v>
      </c>
      <c r="K3962" s="5" t="s">
        <v>23</v>
      </c>
      <c r="L3962">
        <v>3</v>
      </c>
      <c r="M3962" s="3">
        <v>810</v>
      </c>
      <c r="N3962" s="5" t="str">
        <f>IFERROR(INDEX(vtipo,MATCH(D3962,vcliente,0)),"Normal")</f>
        <v>Normal</v>
      </c>
      <c r="O3962" s="5" t="str">
        <f t="shared" si="183"/>
        <v>No</v>
      </c>
      <c r="P3962" s="3">
        <f t="shared" si="184"/>
        <v>0</v>
      </c>
      <c r="Q3962" s="16">
        <f t="shared" si="185"/>
        <v>34</v>
      </c>
    </row>
    <row r="3963" spans="1:17" x14ac:dyDescent="0.3">
      <c r="A3963" s="6">
        <v>42186</v>
      </c>
      <c r="B3963" s="5" t="s">
        <v>908</v>
      </c>
      <c r="C3963" s="5" t="s">
        <v>577</v>
      </c>
      <c r="D3963" s="5" t="s">
        <v>516</v>
      </c>
      <c r="E3963">
        <v>6</v>
      </c>
      <c r="F3963">
        <v>4</v>
      </c>
      <c r="G3963">
        <v>5</v>
      </c>
      <c r="H3963">
        <v>3</v>
      </c>
      <c r="I3963">
        <v>3</v>
      </c>
      <c r="J3963" s="5" t="s">
        <v>63</v>
      </c>
      <c r="K3963" s="5" t="s">
        <v>17</v>
      </c>
      <c r="L3963">
        <v>4</v>
      </c>
      <c r="M3963" s="3">
        <v>2160</v>
      </c>
      <c r="N3963" s="5" t="str">
        <f>IFERROR(INDEX(vtipo,MATCH(D3963,vcliente,0)),"Normal")</f>
        <v>Normal</v>
      </c>
      <c r="O3963" s="5" t="str">
        <f t="shared" si="183"/>
        <v>No</v>
      </c>
      <c r="P3963" s="3">
        <f t="shared" si="184"/>
        <v>0</v>
      </c>
      <c r="Q3963" s="16">
        <f t="shared" si="185"/>
        <v>36</v>
      </c>
    </row>
    <row r="3964" spans="1:17" x14ac:dyDescent="0.3">
      <c r="A3964" s="6">
        <v>42188</v>
      </c>
      <c r="B3964" s="5" t="s">
        <v>908</v>
      </c>
      <c r="C3964" s="5" t="s">
        <v>577</v>
      </c>
      <c r="D3964" s="5" t="s">
        <v>774</v>
      </c>
      <c r="E3964">
        <v>7</v>
      </c>
      <c r="F3964">
        <v>6</v>
      </c>
      <c r="G3964">
        <v>6</v>
      </c>
      <c r="H3964">
        <v>9</v>
      </c>
      <c r="I3964">
        <v>3</v>
      </c>
      <c r="J3964" s="5" t="s">
        <v>27</v>
      </c>
      <c r="K3964" s="5" t="s">
        <v>23</v>
      </c>
      <c r="L3964">
        <v>3</v>
      </c>
      <c r="M3964" s="3">
        <v>1020</v>
      </c>
      <c r="N3964" s="5" t="str">
        <f>IFERROR(INDEX(vtipo,MATCH(D3964,vcliente,0)),"Normal")</f>
        <v>Oro</v>
      </c>
      <c r="O3964" s="5" t="str">
        <f t="shared" si="183"/>
        <v>No</v>
      </c>
      <c r="P3964" s="3">
        <f t="shared" si="184"/>
        <v>16</v>
      </c>
      <c r="Q3964" s="16">
        <f t="shared" si="185"/>
        <v>56</v>
      </c>
    </row>
    <row r="3965" spans="1:17" x14ac:dyDescent="0.3">
      <c r="A3965" s="6">
        <v>42189</v>
      </c>
      <c r="B3965" s="5" t="s">
        <v>908</v>
      </c>
      <c r="C3965" s="5" t="s">
        <v>577</v>
      </c>
      <c r="D3965" s="5" t="s">
        <v>518</v>
      </c>
      <c r="E3965">
        <v>5</v>
      </c>
      <c r="F3965">
        <v>7</v>
      </c>
      <c r="G3965">
        <v>1</v>
      </c>
      <c r="H3965">
        <v>4</v>
      </c>
      <c r="I3965">
        <v>4</v>
      </c>
      <c r="J3965" s="5" t="s">
        <v>71</v>
      </c>
      <c r="K3965" s="5" t="s">
        <v>20</v>
      </c>
      <c r="L3965">
        <v>9</v>
      </c>
      <c r="M3965" s="3">
        <v>8910</v>
      </c>
      <c r="N3965" s="5" t="str">
        <f>IFERROR(INDEX(vtipo,MATCH(D3965,vcliente,0)),"Normal")</f>
        <v>Normal</v>
      </c>
      <c r="O3965" s="5" t="str">
        <f t="shared" si="183"/>
        <v>No</v>
      </c>
      <c r="P3965" s="3">
        <f t="shared" si="184"/>
        <v>7</v>
      </c>
      <c r="Q3965" s="16">
        <f t="shared" si="185"/>
        <v>40</v>
      </c>
    </row>
    <row r="3966" spans="1:17" x14ac:dyDescent="0.3">
      <c r="A3966" s="6">
        <v>42192</v>
      </c>
      <c r="B3966" s="5" t="s">
        <v>908</v>
      </c>
      <c r="C3966" s="5" t="s">
        <v>577</v>
      </c>
      <c r="D3966" s="5" t="s">
        <v>873</v>
      </c>
      <c r="E3966">
        <v>4</v>
      </c>
      <c r="F3966">
        <v>5</v>
      </c>
      <c r="G3966">
        <v>5</v>
      </c>
      <c r="H3966">
        <v>6</v>
      </c>
      <c r="I3966">
        <v>9</v>
      </c>
      <c r="J3966" s="5" t="s">
        <v>30</v>
      </c>
      <c r="K3966" s="5" t="s">
        <v>17</v>
      </c>
      <c r="L3966">
        <v>7</v>
      </c>
      <c r="M3966" s="3">
        <v>5040</v>
      </c>
      <c r="N3966" s="5" t="str">
        <f>IFERROR(INDEX(vtipo,MATCH(D3966,vcliente,0)),"Normal")</f>
        <v>Oro</v>
      </c>
      <c r="O3966" s="5" t="str">
        <f t="shared" si="183"/>
        <v>No</v>
      </c>
      <c r="P3966" s="3">
        <f t="shared" si="184"/>
        <v>9</v>
      </c>
      <c r="Q3966" s="16">
        <f t="shared" si="185"/>
        <v>50</v>
      </c>
    </row>
    <row r="3967" spans="1:17" x14ac:dyDescent="0.3">
      <c r="A3967" s="6">
        <v>42194</v>
      </c>
      <c r="B3967" s="5" t="s">
        <v>908</v>
      </c>
      <c r="C3967" s="5" t="s">
        <v>577</v>
      </c>
      <c r="D3967" s="5" t="s">
        <v>244</v>
      </c>
      <c r="E3967">
        <v>5</v>
      </c>
      <c r="F3967">
        <v>6</v>
      </c>
      <c r="G3967">
        <v>3</v>
      </c>
      <c r="H3967">
        <v>5</v>
      </c>
      <c r="I3967">
        <v>5</v>
      </c>
      <c r="J3967" s="5" t="s">
        <v>99</v>
      </c>
      <c r="K3967" s="5" t="s">
        <v>23</v>
      </c>
      <c r="L3967">
        <v>13</v>
      </c>
      <c r="M3967" s="3">
        <v>14040</v>
      </c>
      <c r="N3967" s="5" t="str">
        <f>IFERROR(INDEX(vtipo,MATCH(D3967,vcliente,0)),"Normal")</f>
        <v>Normal</v>
      </c>
      <c r="O3967" s="5" t="str">
        <f t="shared" si="183"/>
        <v>No</v>
      </c>
      <c r="P3967" s="3">
        <f t="shared" si="184"/>
        <v>0</v>
      </c>
      <c r="Q3967" s="16">
        <f t="shared" si="185"/>
        <v>42</v>
      </c>
    </row>
    <row r="3968" spans="1:17" x14ac:dyDescent="0.3">
      <c r="A3968" s="6">
        <v>42196</v>
      </c>
      <c r="B3968" s="5" t="s">
        <v>908</v>
      </c>
      <c r="C3968" s="5" t="s">
        <v>577</v>
      </c>
      <c r="D3968" s="5" t="s">
        <v>914</v>
      </c>
      <c r="E3968">
        <v>4</v>
      </c>
      <c r="F3968">
        <v>2</v>
      </c>
      <c r="G3968">
        <v>3</v>
      </c>
      <c r="H3968">
        <v>3</v>
      </c>
      <c r="I3968">
        <v>4</v>
      </c>
      <c r="J3968" s="5" t="s">
        <v>22</v>
      </c>
      <c r="K3968" s="5" t="s">
        <v>23</v>
      </c>
      <c r="L3968">
        <v>11</v>
      </c>
      <c r="M3968" s="3">
        <v>2970</v>
      </c>
      <c r="N3968" s="5" t="str">
        <f>IFERROR(INDEX(vtipo,MATCH(D3968,vcliente,0)),"Normal")</f>
        <v>Normal</v>
      </c>
      <c r="O3968" s="5" t="str">
        <f t="shared" si="183"/>
        <v>No</v>
      </c>
      <c r="P3968" s="3">
        <f t="shared" si="184"/>
        <v>0</v>
      </c>
      <c r="Q3968" s="16">
        <f t="shared" si="185"/>
        <v>28</v>
      </c>
    </row>
    <row r="3969" spans="1:17" x14ac:dyDescent="0.3">
      <c r="A3969" s="6">
        <v>42197</v>
      </c>
      <c r="B3969" s="5" t="s">
        <v>908</v>
      </c>
      <c r="C3969" s="5" t="s">
        <v>577</v>
      </c>
      <c r="D3969" s="5" t="s">
        <v>915</v>
      </c>
      <c r="E3969">
        <v>6</v>
      </c>
      <c r="F3969">
        <v>1</v>
      </c>
      <c r="G3969">
        <v>6</v>
      </c>
      <c r="H3969">
        <v>5</v>
      </c>
      <c r="I3969">
        <v>8</v>
      </c>
      <c r="J3969" s="5" t="s">
        <v>90</v>
      </c>
      <c r="K3969" s="5" t="s">
        <v>20</v>
      </c>
      <c r="L3969">
        <v>9</v>
      </c>
      <c r="M3969" s="3">
        <v>7290</v>
      </c>
      <c r="N3969" s="5" t="str">
        <f>IFERROR(INDEX(vtipo,MATCH(D3969,vcliente,0)),"Normal")</f>
        <v>Normal</v>
      </c>
      <c r="O3969" s="5" t="str">
        <f t="shared" si="183"/>
        <v>No</v>
      </c>
      <c r="P3969" s="3">
        <f t="shared" si="184"/>
        <v>8</v>
      </c>
      <c r="Q3969" s="16">
        <f t="shared" si="185"/>
        <v>50</v>
      </c>
    </row>
    <row r="3970" spans="1:17" x14ac:dyDescent="0.3">
      <c r="A3970" s="6">
        <v>42201</v>
      </c>
      <c r="B3970" s="5" t="s">
        <v>908</v>
      </c>
      <c r="C3970" s="5" t="s">
        <v>577</v>
      </c>
      <c r="D3970" s="5" t="s">
        <v>80</v>
      </c>
      <c r="E3970">
        <v>0</v>
      </c>
      <c r="F3970">
        <v>6</v>
      </c>
      <c r="G3970">
        <v>1</v>
      </c>
      <c r="H3970">
        <v>3</v>
      </c>
      <c r="I3970">
        <v>3</v>
      </c>
      <c r="J3970" s="5" t="s">
        <v>30</v>
      </c>
      <c r="K3970" s="5" t="s">
        <v>17</v>
      </c>
      <c r="L3970">
        <v>2</v>
      </c>
      <c r="M3970" s="3">
        <v>1440</v>
      </c>
      <c r="N3970" s="5" t="str">
        <f>IFERROR(INDEX(vtipo,MATCH(D3970,vcliente,0)),"Normal")</f>
        <v>Normal</v>
      </c>
      <c r="O3970" s="5" t="str">
        <f t="shared" si="183"/>
        <v>No</v>
      </c>
      <c r="P3970" s="3">
        <f t="shared" si="184"/>
        <v>0</v>
      </c>
      <c r="Q3970" s="16">
        <f t="shared" si="185"/>
        <v>26</v>
      </c>
    </row>
    <row r="3971" spans="1:17" x14ac:dyDescent="0.3">
      <c r="A3971" s="6">
        <v>42203</v>
      </c>
      <c r="B3971" s="5" t="s">
        <v>908</v>
      </c>
      <c r="C3971" s="5" t="s">
        <v>577</v>
      </c>
      <c r="D3971" s="5" t="s">
        <v>464</v>
      </c>
      <c r="E3971">
        <v>3</v>
      </c>
      <c r="F3971">
        <v>8</v>
      </c>
      <c r="G3971">
        <v>3</v>
      </c>
      <c r="H3971">
        <v>5</v>
      </c>
      <c r="I3971">
        <v>4</v>
      </c>
      <c r="J3971" s="5" t="s">
        <v>34</v>
      </c>
      <c r="K3971" s="5" t="s">
        <v>23</v>
      </c>
      <c r="L3971">
        <v>2</v>
      </c>
      <c r="M3971" s="3">
        <v>1260</v>
      </c>
      <c r="N3971" s="5" t="str">
        <f>IFERROR(INDEX(vtipo,MATCH(D3971,vcliente,0)),"Normal")</f>
        <v>Normal</v>
      </c>
      <c r="O3971" s="5" t="str">
        <f t="shared" ref="O3971:O4034" si="186">IF(OR(COUNTIF(E3971:I3971,10)&gt;=2,AND(MONTH(A3971)=10,L3971&gt;=15)),"Sí","No")</f>
        <v>No</v>
      </c>
      <c r="P3971" s="3">
        <f t="shared" ref="P3971:P4034" si="187">SUMIF(E3971:I3971,"&gt;=7")</f>
        <v>8</v>
      </c>
      <c r="Q3971" s="16">
        <f t="shared" ref="Q3971:Q4034" si="188">(SUM(E3971:I3971)-MIN(E3971:I3971))*IF(MIN(E3971:I3971)&gt;=7,2.5,2)</f>
        <v>40</v>
      </c>
    </row>
    <row r="3972" spans="1:17" x14ac:dyDescent="0.3">
      <c r="A3972" s="6">
        <v>42208</v>
      </c>
      <c r="B3972" s="5" t="s">
        <v>908</v>
      </c>
      <c r="C3972" s="5" t="s">
        <v>577</v>
      </c>
      <c r="D3972" s="5" t="s">
        <v>467</v>
      </c>
      <c r="E3972">
        <v>1</v>
      </c>
      <c r="F3972">
        <v>3</v>
      </c>
      <c r="G3972">
        <v>6</v>
      </c>
      <c r="H3972">
        <v>4</v>
      </c>
      <c r="I3972">
        <v>3</v>
      </c>
      <c r="J3972" s="5" t="s">
        <v>74</v>
      </c>
      <c r="K3972" s="5" t="s">
        <v>23</v>
      </c>
      <c r="L3972">
        <v>6</v>
      </c>
      <c r="M3972" s="3">
        <v>2700</v>
      </c>
      <c r="N3972" s="5" t="str">
        <f>IFERROR(INDEX(vtipo,MATCH(D3972,vcliente,0)),"Normal")</f>
        <v>Normal</v>
      </c>
      <c r="O3972" s="5" t="str">
        <f t="shared" si="186"/>
        <v>No</v>
      </c>
      <c r="P3972" s="3">
        <f t="shared" si="187"/>
        <v>0</v>
      </c>
      <c r="Q3972" s="16">
        <f t="shared" si="188"/>
        <v>32</v>
      </c>
    </row>
    <row r="3973" spans="1:17" x14ac:dyDescent="0.3">
      <c r="A3973" s="6">
        <v>42209</v>
      </c>
      <c r="B3973" s="5" t="s">
        <v>908</v>
      </c>
      <c r="C3973" s="5" t="s">
        <v>577</v>
      </c>
      <c r="D3973" s="5" t="s">
        <v>108</v>
      </c>
      <c r="E3973">
        <v>5</v>
      </c>
      <c r="F3973">
        <v>4</v>
      </c>
      <c r="G3973">
        <v>2</v>
      </c>
      <c r="H3973">
        <v>2</v>
      </c>
      <c r="I3973">
        <v>1</v>
      </c>
      <c r="J3973" s="5" t="s">
        <v>74</v>
      </c>
      <c r="K3973" s="5" t="s">
        <v>23</v>
      </c>
      <c r="L3973">
        <v>17</v>
      </c>
      <c r="M3973" s="3">
        <v>7650</v>
      </c>
      <c r="N3973" s="5" t="str">
        <f>IFERROR(INDEX(vtipo,MATCH(D3973,vcliente,0)),"Normal")</f>
        <v>Normal</v>
      </c>
      <c r="O3973" s="5" t="str">
        <f t="shared" si="186"/>
        <v>No</v>
      </c>
      <c r="P3973" s="3">
        <f t="shared" si="187"/>
        <v>0</v>
      </c>
      <c r="Q3973" s="16">
        <f t="shared" si="188"/>
        <v>26</v>
      </c>
    </row>
    <row r="3974" spans="1:17" x14ac:dyDescent="0.3">
      <c r="A3974" s="6">
        <v>42216</v>
      </c>
      <c r="B3974" s="5" t="s">
        <v>908</v>
      </c>
      <c r="C3974" s="5" t="s">
        <v>577</v>
      </c>
      <c r="D3974" s="5" t="s">
        <v>256</v>
      </c>
      <c r="E3974">
        <v>6</v>
      </c>
      <c r="F3974">
        <v>5</v>
      </c>
      <c r="G3974">
        <v>7</v>
      </c>
      <c r="H3974">
        <v>7</v>
      </c>
      <c r="I3974">
        <v>9</v>
      </c>
      <c r="J3974" s="5" t="s">
        <v>59</v>
      </c>
      <c r="K3974" s="5" t="s">
        <v>17</v>
      </c>
      <c r="L3974">
        <v>8</v>
      </c>
      <c r="M3974" s="3">
        <v>4080</v>
      </c>
      <c r="N3974" s="5" t="str">
        <f>IFERROR(INDEX(vtipo,MATCH(D3974,vcliente,0)),"Normal")</f>
        <v>Platino</v>
      </c>
      <c r="O3974" s="5" t="str">
        <f t="shared" si="186"/>
        <v>No</v>
      </c>
      <c r="P3974" s="3">
        <f t="shared" si="187"/>
        <v>23</v>
      </c>
      <c r="Q3974" s="16">
        <f t="shared" si="188"/>
        <v>58</v>
      </c>
    </row>
    <row r="3975" spans="1:17" x14ac:dyDescent="0.3">
      <c r="A3975" s="6">
        <v>42222</v>
      </c>
      <c r="B3975" s="5" t="s">
        <v>908</v>
      </c>
      <c r="C3975" s="5" t="s">
        <v>577</v>
      </c>
      <c r="D3975" s="5" t="s">
        <v>180</v>
      </c>
      <c r="E3975">
        <v>2</v>
      </c>
      <c r="F3975">
        <v>1</v>
      </c>
      <c r="G3975">
        <v>6</v>
      </c>
      <c r="H3975">
        <v>3</v>
      </c>
      <c r="I3975">
        <v>5</v>
      </c>
      <c r="J3975" s="5" t="s">
        <v>59</v>
      </c>
      <c r="K3975" s="5" t="s">
        <v>17</v>
      </c>
      <c r="L3975">
        <v>1</v>
      </c>
      <c r="M3975" s="3">
        <v>540</v>
      </c>
      <c r="N3975" s="5" t="str">
        <f>IFERROR(INDEX(vtipo,MATCH(D3975,vcliente,0)),"Normal")</f>
        <v>Normal</v>
      </c>
      <c r="O3975" s="5" t="str">
        <f t="shared" si="186"/>
        <v>No</v>
      </c>
      <c r="P3975" s="3">
        <f t="shared" si="187"/>
        <v>0</v>
      </c>
      <c r="Q3975" s="16">
        <f t="shared" si="188"/>
        <v>32</v>
      </c>
    </row>
    <row r="3976" spans="1:17" x14ac:dyDescent="0.3">
      <c r="A3976" s="6">
        <v>42224</v>
      </c>
      <c r="B3976" s="5" t="s">
        <v>908</v>
      </c>
      <c r="C3976" s="5" t="s">
        <v>577</v>
      </c>
      <c r="D3976" s="5" t="s">
        <v>507</v>
      </c>
      <c r="E3976">
        <v>3</v>
      </c>
      <c r="F3976">
        <v>0</v>
      </c>
      <c r="G3976">
        <v>7</v>
      </c>
      <c r="H3976">
        <v>2</v>
      </c>
      <c r="I3976">
        <v>3</v>
      </c>
      <c r="J3976" s="5" t="s">
        <v>94</v>
      </c>
      <c r="K3976" s="5" t="s">
        <v>20</v>
      </c>
      <c r="L3976">
        <v>4</v>
      </c>
      <c r="M3976" s="3">
        <v>3520</v>
      </c>
      <c r="N3976" s="5" t="str">
        <f>IFERROR(INDEX(vtipo,MATCH(D3976,vcliente,0)),"Normal")</f>
        <v>Platino</v>
      </c>
      <c r="O3976" s="5" t="str">
        <f t="shared" si="186"/>
        <v>No</v>
      </c>
      <c r="P3976" s="3">
        <f t="shared" si="187"/>
        <v>7</v>
      </c>
      <c r="Q3976" s="16">
        <f t="shared" si="188"/>
        <v>30</v>
      </c>
    </row>
    <row r="3977" spans="1:17" x14ac:dyDescent="0.3">
      <c r="A3977" s="6">
        <v>42227</v>
      </c>
      <c r="B3977" s="5" t="s">
        <v>908</v>
      </c>
      <c r="C3977" s="5" t="s">
        <v>577</v>
      </c>
      <c r="D3977" s="5" t="s">
        <v>392</v>
      </c>
      <c r="E3977">
        <v>8</v>
      </c>
      <c r="F3977">
        <v>8</v>
      </c>
      <c r="G3977">
        <v>6</v>
      </c>
      <c r="H3977">
        <v>5</v>
      </c>
      <c r="I3977">
        <v>4</v>
      </c>
      <c r="J3977" s="5" t="s">
        <v>16</v>
      </c>
      <c r="K3977" s="5" t="s">
        <v>17</v>
      </c>
      <c r="L3977">
        <v>13</v>
      </c>
      <c r="M3977" s="3">
        <v>15210</v>
      </c>
      <c r="N3977" s="5" t="str">
        <f>IFERROR(INDEX(vtipo,MATCH(D3977,vcliente,0)),"Normal")</f>
        <v>Normal</v>
      </c>
      <c r="O3977" s="5" t="str">
        <f t="shared" si="186"/>
        <v>No</v>
      </c>
      <c r="P3977" s="3">
        <f t="shared" si="187"/>
        <v>16</v>
      </c>
      <c r="Q3977" s="16">
        <f t="shared" si="188"/>
        <v>54</v>
      </c>
    </row>
    <row r="3978" spans="1:17" x14ac:dyDescent="0.3">
      <c r="A3978" s="6">
        <v>42227</v>
      </c>
      <c r="B3978" s="5" t="s">
        <v>908</v>
      </c>
      <c r="C3978" s="5" t="s">
        <v>577</v>
      </c>
      <c r="D3978" s="5" t="s">
        <v>767</v>
      </c>
      <c r="E3978">
        <v>3</v>
      </c>
      <c r="F3978">
        <v>3</v>
      </c>
      <c r="G3978">
        <v>5</v>
      </c>
      <c r="H3978">
        <v>10</v>
      </c>
      <c r="I3978">
        <v>8</v>
      </c>
      <c r="J3978" s="5" t="s">
        <v>99</v>
      </c>
      <c r="K3978" s="5" t="s">
        <v>23</v>
      </c>
      <c r="L3978">
        <v>8</v>
      </c>
      <c r="M3978" s="3">
        <v>8640</v>
      </c>
      <c r="N3978" s="5" t="str">
        <f>IFERROR(INDEX(vtipo,MATCH(D3978,vcliente,0)),"Normal")</f>
        <v>Normal</v>
      </c>
      <c r="O3978" s="5" t="str">
        <f t="shared" si="186"/>
        <v>No</v>
      </c>
      <c r="P3978" s="3">
        <f t="shared" si="187"/>
        <v>18</v>
      </c>
      <c r="Q3978" s="16">
        <f t="shared" si="188"/>
        <v>52</v>
      </c>
    </row>
    <row r="3979" spans="1:17" x14ac:dyDescent="0.3">
      <c r="A3979" s="6">
        <v>42236</v>
      </c>
      <c r="B3979" s="5" t="s">
        <v>908</v>
      </c>
      <c r="C3979" s="5" t="s">
        <v>577</v>
      </c>
      <c r="D3979" s="5" t="s">
        <v>581</v>
      </c>
      <c r="E3979">
        <v>4</v>
      </c>
      <c r="F3979">
        <v>1</v>
      </c>
      <c r="G3979">
        <v>2</v>
      </c>
      <c r="H3979">
        <v>4</v>
      </c>
      <c r="I3979">
        <v>2</v>
      </c>
      <c r="J3979" s="5" t="s">
        <v>32</v>
      </c>
      <c r="K3979" s="5" t="s">
        <v>20</v>
      </c>
      <c r="L3979">
        <v>11</v>
      </c>
      <c r="M3979" s="3">
        <v>5280</v>
      </c>
      <c r="N3979" s="5" t="str">
        <f>IFERROR(INDEX(vtipo,MATCH(D3979,vcliente,0)),"Normal")</f>
        <v>Platino</v>
      </c>
      <c r="O3979" s="5" t="str">
        <f t="shared" si="186"/>
        <v>No</v>
      </c>
      <c r="P3979" s="3">
        <f t="shared" si="187"/>
        <v>0</v>
      </c>
      <c r="Q3979" s="16">
        <f t="shared" si="188"/>
        <v>24</v>
      </c>
    </row>
    <row r="3980" spans="1:17" x14ac:dyDescent="0.3">
      <c r="A3980" s="6">
        <v>42237</v>
      </c>
      <c r="B3980" s="5" t="s">
        <v>908</v>
      </c>
      <c r="C3980" s="5" t="s">
        <v>577</v>
      </c>
      <c r="D3980" s="5" t="s">
        <v>770</v>
      </c>
      <c r="E3980">
        <v>3</v>
      </c>
      <c r="F3980">
        <v>6</v>
      </c>
      <c r="G3980">
        <v>8</v>
      </c>
      <c r="H3980">
        <v>4</v>
      </c>
      <c r="I3980">
        <v>5</v>
      </c>
      <c r="J3980" s="5" t="s">
        <v>22</v>
      </c>
      <c r="K3980" s="5" t="s">
        <v>23</v>
      </c>
      <c r="L3980">
        <v>2</v>
      </c>
      <c r="M3980" s="3">
        <v>540</v>
      </c>
      <c r="N3980" s="5" t="str">
        <f>IFERROR(INDEX(vtipo,MATCH(D3980,vcliente,0)),"Normal")</f>
        <v>Platino</v>
      </c>
      <c r="O3980" s="5" t="str">
        <f t="shared" si="186"/>
        <v>No</v>
      </c>
      <c r="P3980" s="3">
        <f t="shared" si="187"/>
        <v>8</v>
      </c>
      <c r="Q3980" s="16">
        <f t="shared" si="188"/>
        <v>46</v>
      </c>
    </row>
    <row r="3981" spans="1:17" x14ac:dyDescent="0.3">
      <c r="A3981" s="6">
        <v>42240</v>
      </c>
      <c r="B3981" s="5" t="s">
        <v>908</v>
      </c>
      <c r="C3981" s="5" t="s">
        <v>577</v>
      </c>
      <c r="D3981" s="5" t="s">
        <v>667</v>
      </c>
      <c r="E3981">
        <v>2</v>
      </c>
      <c r="F3981">
        <v>6</v>
      </c>
      <c r="G3981">
        <v>10</v>
      </c>
      <c r="H3981">
        <v>6</v>
      </c>
      <c r="I3981">
        <v>6</v>
      </c>
      <c r="J3981" s="5" t="s">
        <v>63</v>
      </c>
      <c r="K3981" s="5" t="s">
        <v>17</v>
      </c>
      <c r="L3981">
        <v>6</v>
      </c>
      <c r="M3981" s="3">
        <v>3240</v>
      </c>
      <c r="N3981" s="5" t="str">
        <f>IFERROR(INDEX(vtipo,MATCH(D3981,vcliente,0)),"Normal")</f>
        <v>Normal</v>
      </c>
      <c r="O3981" s="5" t="str">
        <f t="shared" si="186"/>
        <v>No</v>
      </c>
      <c r="P3981" s="3">
        <f t="shared" si="187"/>
        <v>10</v>
      </c>
      <c r="Q3981" s="16">
        <f t="shared" si="188"/>
        <v>56</v>
      </c>
    </row>
    <row r="3982" spans="1:17" x14ac:dyDescent="0.3">
      <c r="A3982" s="6">
        <v>42241</v>
      </c>
      <c r="B3982" s="5" t="s">
        <v>908</v>
      </c>
      <c r="C3982" s="5" t="s">
        <v>577</v>
      </c>
      <c r="D3982" s="5" t="s">
        <v>181</v>
      </c>
      <c r="E3982">
        <v>4</v>
      </c>
      <c r="F3982">
        <v>6</v>
      </c>
      <c r="G3982">
        <v>3</v>
      </c>
      <c r="H3982">
        <v>8</v>
      </c>
      <c r="I3982">
        <v>6</v>
      </c>
      <c r="J3982" s="5" t="s">
        <v>57</v>
      </c>
      <c r="K3982" s="5" t="s">
        <v>17</v>
      </c>
      <c r="L3982">
        <v>5</v>
      </c>
      <c r="M3982" s="3">
        <v>1275</v>
      </c>
      <c r="N3982" s="5" t="str">
        <f>IFERROR(INDEX(vtipo,MATCH(D3982,vcliente,0)),"Normal")</f>
        <v>Oro</v>
      </c>
      <c r="O3982" s="5" t="str">
        <f t="shared" si="186"/>
        <v>No</v>
      </c>
      <c r="P3982" s="3">
        <f t="shared" si="187"/>
        <v>8</v>
      </c>
      <c r="Q3982" s="16">
        <f t="shared" si="188"/>
        <v>48</v>
      </c>
    </row>
    <row r="3983" spans="1:17" x14ac:dyDescent="0.3">
      <c r="A3983" s="6">
        <v>42250</v>
      </c>
      <c r="B3983" s="5" t="s">
        <v>908</v>
      </c>
      <c r="C3983" s="5" t="s">
        <v>577</v>
      </c>
      <c r="D3983" s="5" t="s">
        <v>123</v>
      </c>
      <c r="E3983">
        <v>4</v>
      </c>
      <c r="F3983">
        <v>7</v>
      </c>
      <c r="G3983">
        <v>5</v>
      </c>
      <c r="H3983">
        <v>5</v>
      </c>
      <c r="I3983">
        <v>5</v>
      </c>
      <c r="J3983" s="5" t="s">
        <v>43</v>
      </c>
      <c r="K3983" s="5" t="s">
        <v>17</v>
      </c>
      <c r="L3983">
        <v>6</v>
      </c>
      <c r="M3983" s="3">
        <v>4320</v>
      </c>
      <c r="N3983" s="5" t="str">
        <f>IFERROR(INDEX(vtipo,MATCH(D3983,vcliente,0)),"Normal")</f>
        <v>Normal</v>
      </c>
      <c r="O3983" s="5" t="str">
        <f t="shared" si="186"/>
        <v>No</v>
      </c>
      <c r="P3983" s="3">
        <f t="shared" si="187"/>
        <v>7</v>
      </c>
      <c r="Q3983" s="16">
        <f t="shared" si="188"/>
        <v>44</v>
      </c>
    </row>
    <row r="3984" spans="1:17" x14ac:dyDescent="0.3">
      <c r="A3984" s="6">
        <v>42250</v>
      </c>
      <c r="B3984" s="5" t="s">
        <v>908</v>
      </c>
      <c r="C3984" s="5" t="s">
        <v>577</v>
      </c>
      <c r="D3984" s="5" t="s">
        <v>736</v>
      </c>
      <c r="E3984">
        <v>7</v>
      </c>
      <c r="F3984">
        <v>10</v>
      </c>
      <c r="G3984">
        <v>5</v>
      </c>
      <c r="H3984">
        <v>2</v>
      </c>
      <c r="I3984">
        <v>4</v>
      </c>
      <c r="J3984" s="5" t="s">
        <v>19</v>
      </c>
      <c r="K3984" s="5" t="s">
        <v>20</v>
      </c>
      <c r="L3984">
        <v>8</v>
      </c>
      <c r="M3984" s="3">
        <v>3600</v>
      </c>
      <c r="N3984" s="5" t="str">
        <f>IFERROR(INDEX(vtipo,MATCH(D3984,vcliente,0)),"Normal")</f>
        <v>Normal</v>
      </c>
      <c r="O3984" s="5" t="str">
        <f t="shared" si="186"/>
        <v>No</v>
      </c>
      <c r="P3984" s="3">
        <f t="shared" si="187"/>
        <v>17</v>
      </c>
      <c r="Q3984" s="16">
        <f t="shared" si="188"/>
        <v>52</v>
      </c>
    </row>
    <row r="3985" spans="1:17" x14ac:dyDescent="0.3">
      <c r="A3985" s="6">
        <v>42250</v>
      </c>
      <c r="B3985" s="5" t="s">
        <v>908</v>
      </c>
      <c r="C3985" s="5" t="s">
        <v>577</v>
      </c>
      <c r="D3985" s="5" t="s">
        <v>816</v>
      </c>
      <c r="E3985">
        <v>7</v>
      </c>
      <c r="F3985">
        <v>9</v>
      </c>
      <c r="G3985">
        <v>9</v>
      </c>
      <c r="H3985">
        <v>9</v>
      </c>
      <c r="I3985">
        <v>5</v>
      </c>
      <c r="J3985" s="5" t="s">
        <v>94</v>
      </c>
      <c r="K3985" s="5" t="s">
        <v>20</v>
      </c>
      <c r="L3985">
        <v>12</v>
      </c>
      <c r="M3985" s="3">
        <v>11880</v>
      </c>
      <c r="N3985" s="5" t="str">
        <f>IFERROR(INDEX(vtipo,MATCH(D3985,vcliente,0)),"Normal")</f>
        <v>Platino</v>
      </c>
      <c r="O3985" s="5" t="str">
        <f t="shared" si="186"/>
        <v>No</v>
      </c>
      <c r="P3985" s="3">
        <f t="shared" si="187"/>
        <v>34</v>
      </c>
      <c r="Q3985" s="16">
        <f t="shared" si="188"/>
        <v>68</v>
      </c>
    </row>
    <row r="3986" spans="1:17" x14ac:dyDescent="0.3">
      <c r="A3986" s="6">
        <v>42254</v>
      </c>
      <c r="B3986" s="5" t="s">
        <v>908</v>
      </c>
      <c r="C3986" s="5" t="s">
        <v>577</v>
      </c>
      <c r="D3986" s="5" t="s">
        <v>745</v>
      </c>
      <c r="E3986">
        <v>2</v>
      </c>
      <c r="F3986">
        <v>2</v>
      </c>
      <c r="G3986">
        <v>5</v>
      </c>
      <c r="H3986">
        <v>3</v>
      </c>
      <c r="I3986">
        <v>6</v>
      </c>
      <c r="J3986" s="5" t="s">
        <v>57</v>
      </c>
      <c r="K3986" s="5" t="s">
        <v>17</v>
      </c>
      <c r="L3986">
        <v>3</v>
      </c>
      <c r="M3986" s="3">
        <v>810</v>
      </c>
      <c r="N3986" s="5" t="str">
        <f>IFERROR(INDEX(vtipo,MATCH(D3986,vcliente,0)),"Normal")</f>
        <v>Normal</v>
      </c>
      <c r="O3986" s="5" t="str">
        <f t="shared" si="186"/>
        <v>No</v>
      </c>
      <c r="P3986" s="3">
        <f t="shared" si="187"/>
        <v>0</v>
      </c>
      <c r="Q3986" s="16">
        <f t="shared" si="188"/>
        <v>32</v>
      </c>
    </row>
    <row r="3987" spans="1:17" x14ac:dyDescent="0.3">
      <c r="A3987" s="6">
        <v>42255</v>
      </c>
      <c r="B3987" s="5" t="s">
        <v>908</v>
      </c>
      <c r="C3987" s="5" t="s">
        <v>577</v>
      </c>
      <c r="D3987" s="5" t="s">
        <v>569</v>
      </c>
      <c r="E3987">
        <v>10</v>
      </c>
      <c r="F3987">
        <v>5</v>
      </c>
      <c r="G3987">
        <v>7</v>
      </c>
      <c r="H3987">
        <v>6</v>
      </c>
      <c r="I3987">
        <v>9</v>
      </c>
      <c r="J3987" s="5" t="s">
        <v>34</v>
      </c>
      <c r="K3987" s="5" t="s">
        <v>23</v>
      </c>
      <c r="L3987">
        <v>12</v>
      </c>
      <c r="M3987" s="3">
        <v>7560</v>
      </c>
      <c r="N3987" s="5" t="str">
        <f>IFERROR(INDEX(vtipo,MATCH(D3987,vcliente,0)),"Normal")</f>
        <v>Normal</v>
      </c>
      <c r="O3987" s="5" t="str">
        <f t="shared" si="186"/>
        <v>No</v>
      </c>
      <c r="P3987" s="3">
        <f t="shared" si="187"/>
        <v>26</v>
      </c>
      <c r="Q3987" s="16">
        <f t="shared" si="188"/>
        <v>64</v>
      </c>
    </row>
    <row r="3988" spans="1:17" x14ac:dyDescent="0.3">
      <c r="A3988" s="6">
        <v>42265</v>
      </c>
      <c r="B3988" s="5" t="s">
        <v>908</v>
      </c>
      <c r="C3988" s="5" t="s">
        <v>577</v>
      </c>
      <c r="D3988" s="5" t="s">
        <v>325</v>
      </c>
      <c r="E3988">
        <v>2</v>
      </c>
      <c r="F3988">
        <v>3</v>
      </c>
      <c r="G3988">
        <v>5</v>
      </c>
      <c r="H3988">
        <v>5</v>
      </c>
      <c r="I3988">
        <v>5</v>
      </c>
      <c r="J3988" s="5" t="s">
        <v>53</v>
      </c>
      <c r="K3988" s="5" t="s">
        <v>17</v>
      </c>
      <c r="L3988">
        <v>19</v>
      </c>
      <c r="M3988" s="3">
        <v>18810</v>
      </c>
      <c r="N3988" s="5" t="str">
        <f>IFERROR(INDEX(vtipo,MATCH(D3988,vcliente,0)),"Normal")</f>
        <v>Normal</v>
      </c>
      <c r="O3988" s="5" t="str">
        <f t="shared" si="186"/>
        <v>No</v>
      </c>
      <c r="P3988" s="3">
        <f t="shared" si="187"/>
        <v>0</v>
      </c>
      <c r="Q3988" s="16">
        <f t="shared" si="188"/>
        <v>36</v>
      </c>
    </row>
    <row r="3989" spans="1:17" x14ac:dyDescent="0.3">
      <c r="A3989" s="6">
        <v>42268</v>
      </c>
      <c r="B3989" s="5" t="s">
        <v>908</v>
      </c>
      <c r="C3989" s="5" t="s">
        <v>577</v>
      </c>
      <c r="D3989" s="5" t="s">
        <v>858</v>
      </c>
      <c r="E3989">
        <v>5</v>
      </c>
      <c r="F3989">
        <v>3</v>
      </c>
      <c r="G3989">
        <v>3</v>
      </c>
      <c r="H3989">
        <v>1</v>
      </c>
      <c r="I3989">
        <v>3</v>
      </c>
      <c r="J3989" s="5" t="s">
        <v>36</v>
      </c>
      <c r="K3989" s="5" t="s">
        <v>23</v>
      </c>
      <c r="L3989">
        <v>10</v>
      </c>
      <c r="M3989" s="3">
        <v>5400</v>
      </c>
      <c r="N3989" s="5" t="str">
        <f>IFERROR(INDEX(vtipo,MATCH(D3989,vcliente,0)),"Normal")</f>
        <v>Normal</v>
      </c>
      <c r="O3989" s="5" t="str">
        <f t="shared" si="186"/>
        <v>No</v>
      </c>
      <c r="P3989" s="3">
        <f t="shared" si="187"/>
        <v>0</v>
      </c>
      <c r="Q3989" s="16">
        <f t="shared" si="188"/>
        <v>28</v>
      </c>
    </row>
    <row r="3990" spans="1:17" x14ac:dyDescent="0.3">
      <c r="A3990" s="6">
        <v>42270</v>
      </c>
      <c r="B3990" s="5" t="s">
        <v>908</v>
      </c>
      <c r="C3990" s="5" t="s">
        <v>577</v>
      </c>
      <c r="D3990" s="5" t="s">
        <v>752</v>
      </c>
      <c r="E3990">
        <v>2</v>
      </c>
      <c r="F3990">
        <v>6</v>
      </c>
      <c r="G3990">
        <v>2</v>
      </c>
      <c r="H3990">
        <v>0</v>
      </c>
      <c r="I3990">
        <v>3</v>
      </c>
      <c r="J3990" s="5" t="s">
        <v>25</v>
      </c>
      <c r="K3990" s="5" t="s">
        <v>17</v>
      </c>
      <c r="L3990">
        <v>4</v>
      </c>
      <c r="M3990" s="3">
        <v>1080</v>
      </c>
      <c r="N3990" s="5" t="str">
        <f>IFERROR(INDEX(vtipo,MATCH(D3990,vcliente,0)),"Normal")</f>
        <v>Normal</v>
      </c>
      <c r="O3990" s="5" t="str">
        <f t="shared" si="186"/>
        <v>No</v>
      </c>
      <c r="P3990" s="3">
        <f t="shared" si="187"/>
        <v>0</v>
      </c>
      <c r="Q3990" s="16">
        <f t="shared" si="188"/>
        <v>26</v>
      </c>
    </row>
    <row r="3991" spans="1:17" x14ac:dyDescent="0.3">
      <c r="A3991" s="6">
        <v>42270</v>
      </c>
      <c r="B3991" s="5" t="s">
        <v>908</v>
      </c>
      <c r="C3991" s="5" t="s">
        <v>577</v>
      </c>
      <c r="D3991" s="5" t="s">
        <v>893</v>
      </c>
      <c r="E3991">
        <v>3</v>
      </c>
      <c r="F3991">
        <v>5</v>
      </c>
      <c r="G3991">
        <v>8</v>
      </c>
      <c r="H3991">
        <v>4</v>
      </c>
      <c r="I3991">
        <v>3</v>
      </c>
      <c r="J3991" s="5" t="s">
        <v>38</v>
      </c>
      <c r="K3991" s="5" t="s">
        <v>17</v>
      </c>
      <c r="L3991">
        <v>17</v>
      </c>
      <c r="M3991" s="3">
        <v>9180</v>
      </c>
      <c r="N3991" s="5" t="str">
        <f>IFERROR(INDEX(vtipo,MATCH(D3991,vcliente,0)),"Normal")</f>
        <v>Normal</v>
      </c>
      <c r="O3991" s="5" t="str">
        <f t="shared" si="186"/>
        <v>No</v>
      </c>
      <c r="P3991" s="3">
        <f t="shared" si="187"/>
        <v>8</v>
      </c>
      <c r="Q3991" s="16">
        <f t="shared" si="188"/>
        <v>40</v>
      </c>
    </row>
    <row r="3992" spans="1:17" x14ac:dyDescent="0.3">
      <c r="A3992" s="6">
        <v>42270</v>
      </c>
      <c r="B3992" s="5" t="s">
        <v>908</v>
      </c>
      <c r="C3992" s="5" t="s">
        <v>577</v>
      </c>
      <c r="D3992" s="5" t="s">
        <v>130</v>
      </c>
      <c r="E3992">
        <v>8</v>
      </c>
      <c r="F3992">
        <v>4</v>
      </c>
      <c r="G3992">
        <v>6</v>
      </c>
      <c r="H3992">
        <v>7</v>
      </c>
      <c r="I3992">
        <v>5</v>
      </c>
      <c r="J3992" s="5" t="s">
        <v>59</v>
      </c>
      <c r="K3992" s="5" t="s">
        <v>17</v>
      </c>
      <c r="L3992">
        <v>2</v>
      </c>
      <c r="M3992" s="3">
        <v>1080</v>
      </c>
      <c r="N3992" s="5" t="str">
        <f>IFERROR(INDEX(vtipo,MATCH(D3992,vcliente,0)),"Normal")</f>
        <v>Normal</v>
      </c>
      <c r="O3992" s="5" t="str">
        <f t="shared" si="186"/>
        <v>No</v>
      </c>
      <c r="P3992" s="3">
        <f t="shared" si="187"/>
        <v>15</v>
      </c>
      <c r="Q3992" s="16">
        <f t="shared" si="188"/>
        <v>52</v>
      </c>
    </row>
    <row r="3993" spans="1:17" x14ac:dyDescent="0.3">
      <c r="A3993" s="6">
        <v>42276</v>
      </c>
      <c r="B3993" s="5" t="s">
        <v>908</v>
      </c>
      <c r="C3993" s="5" t="s">
        <v>577</v>
      </c>
      <c r="D3993" s="5" t="s">
        <v>139</v>
      </c>
      <c r="E3993">
        <v>8</v>
      </c>
      <c r="F3993">
        <v>3</v>
      </c>
      <c r="G3993">
        <v>6</v>
      </c>
      <c r="H3993">
        <v>10</v>
      </c>
      <c r="I3993">
        <v>7</v>
      </c>
      <c r="J3993" s="5" t="s">
        <v>86</v>
      </c>
      <c r="K3993" s="5" t="s">
        <v>20</v>
      </c>
      <c r="L3993">
        <v>2</v>
      </c>
      <c r="M3993" s="3">
        <v>1800</v>
      </c>
      <c r="N3993" s="5" t="str">
        <f>IFERROR(INDEX(vtipo,MATCH(D3993,vcliente,0)),"Normal")</f>
        <v>Normal</v>
      </c>
      <c r="O3993" s="5" t="str">
        <f t="shared" si="186"/>
        <v>No</v>
      </c>
      <c r="P3993" s="3">
        <f t="shared" si="187"/>
        <v>25</v>
      </c>
      <c r="Q3993" s="16">
        <f t="shared" si="188"/>
        <v>62</v>
      </c>
    </row>
    <row r="3994" spans="1:17" x14ac:dyDescent="0.3">
      <c r="A3994" s="6">
        <v>42279</v>
      </c>
      <c r="B3994" s="5" t="s">
        <v>908</v>
      </c>
      <c r="C3994" s="5" t="s">
        <v>577</v>
      </c>
      <c r="D3994" s="5" t="s">
        <v>891</v>
      </c>
      <c r="E3994">
        <v>5</v>
      </c>
      <c r="F3994">
        <v>9</v>
      </c>
      <c r="G3994">
        <v>7</v>
      </c>
      <c r="H3994">
        <v>8</v>
      </c>
      <c r="I3994">
        <v>7</v>
      </c>
      <c r="J3994" s="5" t="s">
        <v>59</v>
      </c>
      <c r="K3994" s="5" t="s">
        <v>17</v>
      </c>
      <c r="L3994">
        <v>6</v>
      </c>
      <c r="M3994" s="3">
        <v>3240</v>
      </c>
      <c r="N3994" s="5" t="str">
        <f>IFERROR(INDEX(vtipo,MATCH(D3994,vcliente,0)),"Normal")</f>
        <v>Normal</v>
      </c>
      <c r="O3994" s="5" t="str">
        <f t="shared" si="186"/>
        <v>No</v>
      </c>
      <c r="P3994" s="3">
        <f t="shared" si="187"/>
        <v>31</v>
      </c>
      <c r="Q3994" s="16">
        <f t="shared" si="188"/>
        <v>62</v>
      </c>
    </row>
    <row r="3995" spans="1:17" x14ac:dyDescent="0.3">
      <c r="A3995" s="6">
        <v>42280</v>
      </c>
      <c r="B3995" s="5" t="s">
        <v>908</v>
      </c>
      <c r="C3995" s="5" t="s">
        <v>577</v>
      </c>
      <c r="D3995" s="5" t="s">
        <v>709</v>
      </c>
      <c r="E3995">
        <v>4</v>
      </c>
      <c r="F3995">
        <v>3</v>
      </c>
      <c r="G3995">
        <v>4</v>
      </c>
      <c r="H3995">
        <v>8</v>
      </c>
      <c r="I3995">
        <v>0</v>
      </c>
      <c r="J3995" s="5" t="s">
        <v>57</v>
      </c>
      <c r="K3995" s="5" t="s">
        <v>17</v>
      </c>
      <c r="L3995">
        <v>3</v>
      </c>
      <c r="M3995" s="3">
        <v>810</v>
      </c>
      <c r="N3995" s="5" t="str">
        <f>IFERROR(INDEX(vtipo,MATCH(D3995,vcliente,0)),"Normal")</f>
        <v>Normal</v>
      </c>
      <c r="O3995" s="5" t="str">
        <f t="shared" si="186"/>
        <v>No</v>
      </c>
      <c r="P3995" s="3">
        <f t="shared" si="187"/>
        <v>8</v>
      </c>
      <c r="Q3995" s="16">
        <f t="shared" si="188"/>
        <v>38</v>
      </c>
    </row>
    <row r="3996" spans="1:17" x14ac:dyDescent="0.3">
      <c r="A3996" s="6">
        <v>42282</v>
      </c>
      <c r="B3996" s="5" t="s">
        <v>908</v>
      </c>
      <c r="C3996" s="5" t="s">
        <v>577</v>
      </c>
      <c r="D3996" s="5" t="s">
        <v>274</v>
      </c>
      <c r="E3996">
        <v>5</v>
      </c>
      <c r="F3996">
        <v>1</v>
      </c>
      <c r="G3996">
        <v>7</v>
      </c>
      <c r="H3996">
        <v>3</v>
      </c>
      <c r="I3996">
        <v>7</v>
      </c>
      <c r="J3996" s="5" t="s">
        <v>30</v>
      </c>
      <c r="K3996" s="5" t="s">
        <v>17</v>
      </c>
      <c r="L3996">
        <v>19</v>
      </c>
      <c r="M3996" s="3">
        <v>13680</v>
      </c>
      <c r="N3996" s="5" t="str">
        <f>IFERROR(INDEX(vtipo,MATCH(D3996,vcliente,0)),"Normal")</f>
        <v>Normal</v>
      </c>
      <c r="O3996" s="5" t="str">
        <f t="shared" si="186"/>
        <v>Sí</v>
      </c>
      <c r="P3996" s="3">
        <f t="shared" si="187"/>
        <v>14</v>
      </c>
      <c r="Q3996" s="16">
        <f t="shared" si="188"/>
        <v>44</v>
      </c>
    </row>
    <row r="3997" spans="1:17" x14ac:dyDescent="0.3">
      <c r="A3997" s="6">
        <v>42286</v>
      </c>
      <c r="B3997" s="5" t="s">
        <v>908</v>
      </c>
      <c r="C3997" s="5" t="s">
        <v>577</v>
      </c>
      <c r="D3997" s="5" t="s">
        <v>530</v>
      </c>
      <c r="E3997">
        <v>5</v>
      </c>
      <c r="F3997">
        <v>3</v>
      </c>
      <c r="G3997">
        <v>7</v>
      </c>
      <c r="H3997">
        <v>6</v>
      </c>
      <c r="I3997">
        <v>8</v>
      </c>
      <c r="J3997" s="5" t="s">
        <v>40</v>
      </c>
      <c r="K3997" s="5" t="s">
        <v>23</v>
      </c>
      <c r="L3997">
        <v>4</v>
      </c>
      <c r="M3997" s="3">
        <v>2520</v>
      </c>
      <c r="N3997" s="5" t="str">
        <f>IFERROR(INDEX(vtipo,MATCH(D3997,vcliente,0)),"Normal")</f>
        <v>Normal</v>
      </c>
      <c r="O3997" s="5" t="str">
        <f t="shared" si="186"/>
        <v>No</v>
      </c>
      <c r="P3997" s="3">
        <f t="shared" si="187"/>
        <v>15</v>
      </c>
      <c r="Q3997" s="16">
        <f t="shared" si="188"/>
        <v>52</v>
      </c>
    </row>
    <row r="3998" spans="1:17" x14ac:dyDescent="0.3">
      <c r="A3998" s="6">
        <v>42287</v>
      </c>
      <c r="B3998" s="5" t="s">
        <v>908</v>
      </c>
      <c r="C3998" s="5" t="s">
        <v>577</v>
      </c>
      <c r="D3998" s="5" t="s">
        <v>548</v>
      </c>
      <c r="E3998">
        <v>7</v>
      </c>
      <c r="F3998">
        <v>9</v>
      </c>
      <c r="G3998">
        <v>4</v>
      </c>
      <c r="H3998">
        <v>9</v>
      </c>
      <c r="I3998">
        <v>6</v>
      </c>
      <c r="J3998" s="5" t="s">
        <v>74</v>
      </c>
      <c r="K3998" s="5" t="s">
        <v>23</v>
      </c>
      <c r="L3998">
        <v>8</v>
      </c>
      <c r="M3998" s="3">
        <v>3600</v>
      </c>
      <c r="N3998" s="5" t="str">
        <f>IFERROR(INDEX(vtipo,MATCH(D3998,vcliente,0)),"Normal")</f>
        <v>Normal</v>
      </c>
      <c r="O3998" s="5" t="str">
        <f t="shared" si="186"/>
        <v>No</v>
      </c>
      <c r="P3998" s="3">
        <f t="shared" si="187"/>
        <v>25</v>
      </c>
      <c r="Q3998" s="16">
        <f t="shared" si="188"/>
        <v>62</v>
      </c>
    </row>
    <row r="3999" spans="1:17" x14ac:dyDescent="0.3">
      <c r="A3999" s="6">
        <v>42288</v>
      </c>
      <c r="B3999" s="5" t="s">
        <v>908</v>
      </c>
      <c r="C3999" s="5" t="s">
        <v>577</v>
      </c>
      <c r="D3999" s="5" t="s">
        <v>176</v>
      </c>
      <c r="E3999">
        <v>4</v>
      </c>
      <c r="F3999">
        <v>4</v>
      </c>
      <c r="G3999">
        <v>4</v>
      </c>
      <c r="H3999">
        <v>7</v>
      </c>
      <c r="I3999">
        <v>0</v>
      </c>
      <c r="J3999" s="5" t="s">
        <v>55</v>
      </c>
      <c r="K3999" s="5" t="s">
        <v>23</v>
      </c>
      <c r="L3999">
        <v>2</v>
      </c>
      <c r="M3999" s="3">
        <v>2340</v>
      </c>
      <c r="N3999" s="5" t="str">
        <f>IFERROR(INDEX(vtipo,MATCH(D3999,vcliente,0)),"Normal")</f>
        <v>Oro</v>
      </c>
      <c r="O3999" s="5" t="str">
        <f t="shared" si="186"/>
        <v>No</v>
      </c>
      <c r="P3999" s="3">
        <f t="shared" si="187"/>
        <v>7</v>
      </c>
      <c r="Q3999" s="16">
        <f t="shared" si="188"/>
        <v>38</v>
      </c>
    </row>
    <row r="4000" spans="1:17" x14ac:dyDescent="0.3">
      <c r="A4000" s="6">
        <v>42288</v>
      </c>
      <c r="B4000" s="5" t="s">
        <v>908</v>
      </c>
      <c r="C4000" s="5" t="s">
        <v>577</v>
      </c>
      <c r="D4000" s="5" t="s">
        <v>826</v>
      </c>
      <c r="E4000">
        <v>4</v>
      </c>
      <c r="F4000">
        <v>5</v>
      </c>
      <c r="G4000">
        <v>7</v>
      </c>
      <c r="H4000">
        <v>0</v>
      </c>
      <c r="I4000">
        <v>3</v>
      </c>
      <c r="J4000" s="5" t="s">
        <v>90</v>
      </c>
      <c r="K4000" s="5" t="s">
        <v>20</v>
      </c>
      <c r="L4000">
        <v>1</v>
      </c>
      <c r="M4000" s="3">
        <v>810</v>
      </c>
      <c r="N4000" s="5" t="str">
        <f>IFERROR(INDEX(vtipo,MATCH(D4000,vcliente,0)),"Normal")</f>
        <v>Normal</v>
      </c>
      <c r="O4000" s="5" t="str">
        <f t="shared" si="186"/>
        <v>No</v>
      </c>
      <c r="P4000" s="3">
        <f t="shared" si="187"/>
        <v>7</v>
      </c>
      <c r="Q4000" s="16">
        <f t="shared" si="188"/>
        <v>38</v>
      </c>
    </row>
    <row r="4001" spans="1:17" x14ac:dyDescent="0.3">
      <c r="A4001" s="6">
        <v>42288</v>
      </c>
      <c r="B4001" s="5" t="s">
        <v>908</v>
      </c>
      <c r="C4001" s="5" t="s">
        <v>577</v>
      </c>
      <c r="D4001" s="5" t="s">
        <v>190</v>
      </c>
      <c r="E4001">
        <v>4</v>
      </c>
      <c r="F4001">
        <v>6</v>
      </c>
      <c r="G4001">
        <v>4</v>
      </c>
      <c r="H4001">
        <v>7</v>
      </c>
      <c r="I4001">
        <v>0</v>
      </c>
      <c r="J4001" s="5" t="s">
        <v>19</v>
      </c>
      <c r="K4001" s="5" t="s">
        <v>20</v>
      </c>
      <c r="L4001">
        <v>6</v>
      </c>
      <c r="M4001" s="3">
        <v>2700</v>
      </c>
      <c r="N4001" s="5" t="str">
        <f>IFERROR(INDEX(vtipo,MATCH(D4001,vcliente,0)),"Normal")</f>
        <v>Normal</v>
      </c>
      <c r="O4001" s="5" t="str">
        <f t="shared" si="186"/>
        <v>No</v>
      </c>
      <c r="P4001" s="3">
        <f t="shared" si="187"/>
        <v>7</v>
      </c>
      <c r="Q4001" s="16">
        <f t="shared" si="188"/>
        <v>42</v>
      </c>
    </row>
    <row r="4002" spans="1:17" x14ac:dyDescent="0.3">
      <c r="A4002" s="6">
        <v>42289</v>
      </c>
      <c r="B4002" s="5" t="s">
        <v>908</v>
      </c>
      <c r="C4002" s="5" t="s">
        <v>577</v>
      </c>
      <c r="D4002" s="5" t="s">
        <v>698</v>
      </c>
      <c r="E4002">
        <v>8</v>
      </c>
      <c r="F4002">
        <v>4</v>
      </c>
      <c r="G4002">
        <v>7</v>
      </c>
      <c r="H4002">
        <v>9</v>
      </c>
      <c r="I4002">
        <v>5</v>
      </c>
      <c r="J4002" s="5" t="s">
        <v>19</v>
      </c>
      <c r="K4002" s="5" t="s">
        <v>20</v>
      </c>
      <c r="L4002">
        <v>18</v>
      </c>
      <c r="M4002" s="3">
        <v>7200</v>
      </c>
      <c r="N4002" s="5" t="str">
        <f>IFERROR(INDEX(vtipo,MATCH(D4002,vcliente,0)),"Normal")</f>
        <v>Oro</v>
      </c>
      <c r="O4002" s="5" t="str">
        <f t="shared" si="186"/>
        <v>Sí</v>
      </c>
      <c r="P4002" s="3">
        <f t="shared" si="187"/>
        <v>24</v>
      </c>
      <c r="Q4002" s="16">
        <f t="shared" si="188"/>
        <v>58</v>
      </c>
    </row>
    <row r="4003" spans="1:17" x14ac:dyDescent="0.3">
      <c r="A4003" s="6">
        <v>42296</v>
      </c>
      <c r="B4003" s="5" t="s">
        <v>908</v>
      </c>
      <c r="C4003" s="5" t="s">
        <v>577</v>
      </c>
      <c r="D4003" s="5" t="s">
        <v>372</v>
      </c>
      <c r="E4003">
        <v>0</v>
      </c>
      <c r="F4003">
        <v>3</v>
      </c>
      <c r="G4003">
        <v>5</v>
      </c>
      <c r="H4003">
        <v>1</v>
      </c>
      <c r="I4003">
        <v>7</v>
      </c>
      <c r="J4003" s="5" t="s">
        <v>19</v>
      </c>
      <c r="K4003" s="5" t="s">
        <v>20</v>
      </c>
      <c r="L4003">
        <v>11</v>
      </c>
      <c r="M4003" s="3">
        <v>4950</v>
      </c>
      <c r="N4003" s="5" t="str">
        <f>IFERROR(INDEX(vtipo,MATCH(D4003,vcliente,0)),"Normal")</f>
        <v>Normal</v>
      </c>
      <c r="O4003" s="5" t="str">
        <f t="shared" si="186"/>
        <v>No</v>
      </c>
      <c r="P4003" s="3">
        <f t="shared" si="187"/>
        <v>7</v>
      </c>
      <c r="Q4003" s="16">
        <f t="shared" si="188"/>
        <v>32</v>
      </c>
    </row>
    <row r="4004" spans="1:17" x14ac:dyDescent="0.3">
      <c r="A4004" s="6">
        <v>42297</v>
      </c>
      <c r="B4004" s="5" t="s">
        <v>908</v>
      </c>
      <c r="C4004" s="5" t="s">
        <v>577</v>
      </c>
      <c r="D4004" s="5" t="s">
        <v>93</v>
      </c>
      <c r="E4004">
        <v>4</v>
      </c>
      <c r="F4004">
        <v>6</v>
      </c>
      <c r="G4004">
        <v>5</v>
      </c>
      <c r="H4004">
        <v>6</v>
      </c>
      <c r="I4004">
        <v>2</v>
      </c>
      <c r="J4004" s="5" t="s">
        <v>22</v>
      </c>
      <c r="K4004" s="5" t="s">
        <v>23</v>
      </c>
      <c r="L4004">
        <v>21</v>
      </c>
      <c r="M4004" s="3">
        <v>5355</v>
      </c>
      <c r="N4004" s="5" t="str">
        <f>IFERROR(INDEX(vtipo,MATCH(D4004,vcliente,0)),"Normal")</f>
        <v>Platino</v>
      </c>
      <c r="O4004" s="5" t="str">
        <f t="shared" si="186"/>
        <v>Sí</v>
      </c>
      <c r="P4004" s="3">
        <f t="shared" si="187"/>
        <v>0</v>
      </c>
      <c r="Q4004" s="16">
        <f t="shared" si="188"/>
        <v>42</v>
      </c>
    </row>
    <row r="4005" spans="1:17" x14ac:dyDescent="0.3">
      <c r="A4005" s="6">
        <v>42297</v>
      </c>
      <c r="B4005" s="5" t="s">
        <v>908</v>
      </c>
      <c r="C4005" s="5" t="s">
        <v>577</v>
      </c>
      <c r="D4005" s="5" t="s">
        <v>282</v>
      </c>
      <c r="E4005">
        <v>6</v>
      </c>
      <c r="F4005">
        <v>7</v>
      </c>
      <c r="G4005">
        <v>5</v>
      </c>
      <c r="H4005">
        <v>10</v>
      </c>
      <c r="I4005">
        <v>6</v>
      </c>
      <c r="J4005" s="5" t="s">
        <v>36</v>
      </c>
      <c r="K4005" s="5" t="s">
        <v>23</v>
      </c>
      <c r="L4005">
        <v>5</v>
      </c>
      <c r="M4005" s="3">
        <v>2550</v>
      </c>
      <c r="N4005" s="5" t="str">
        <f>IFERROR(INDEX(vtipo,MATCH(D4005,vcliente,0)),"Normal")</f>
        <v>Oro</v>
      </c>
      <c r="O4005" s="5" t="str">
        <f t="shared" si="186"/>
        <v>No</v>
      </c>
      <c r="P4005" s="3">
        <f t="shared" si="187"/>
        <v>17</v>
      </c>
      <c r="Q4005" s="16">
        <f t="shared" si="188"/>
        <v>58</v>
      </c>
    </row>
    <row r="4006" spans="1:17" x14ac:dyDescent="0.3">
      <c r="A4006" s="6">
        <v>42311</v>
      </c>
      <c r="B4006" s="5" t="s">
        <v>908</v>
      </c>
      <c r="C4006" s="5" t="s">
        <v>577</v>
      </c>
      <c r="D4006" s="5" t="s">
        <v>108</v>
      </c>
      <c r="E4006">
        <v>1</v>
      </c>
      <c r="F4006">
        <v>0</v>
      </c>
      <c r="G4006">
        <v>2</v>
      </c>
      <c r="H4006">
        <v>0</v>
      </c>
      <c r="I4006">
        <v>4</v>
      </c>
      <c r="J4006" s="5" t="s">
        <v>71</v>
      </c>
      <c r="K4006" s="5" t="s">
        <v>20</v>
      </c>
      <c r="L4006">
        <v>6</v>
      </c>
      <c r="M4006" s="3">
        <v>5610</v>
      </c>
      <c r="N4006" s="5" t="str">
        <f>IFERROR(INDEX(vtipo,MATCH(D4006,vcliente,0)),"Normal")</f>
        <v>Normal</v>
      </c>
      <c r="O4006" s="5" t="str">
        <f t="shared" si="186"/>
        <v>No</v>
      </c>
      <c r="P4006" s="3">
        <f t="shared" si="187"/>
        <v>0</v>
      </c>
      <c r="Q4006" s="16">
        <f t="shared" si="188"/>
        <v>14</v>
      </c>
    </row>
    <row r="4007" spans="1:17" x14ac:dyDescent="0.3">
      <c r="A4007" s="6">
        <v>42313</v>
      </c>
      <c r="B4007" s="5" t="s">
        <v>908</v>
      </c>
      <c r="C4007" s="5" t="s">
        <v>577</v>
      </c>
      <c r="D4007" s="5" t="s">
        <v>788</v>
      </c>
      <c r="E4007">
        <v>4</v>
      </c>
      <c r="F4007">
        <v>6</v>
      </c>
      <c r="G4007">
        <v>1</v>
      </c>
      <c r="H4007">
        <v>2</v>
      </c>
      <c r="I4007">
        <v>2</v>
      </c>
      <c r="J4007" s="5" t="s">
        <v>57</v>
      </c>
      <c r="K4007" s="5" t="s">
        <v>17</v>
      </c>
      <c r="L4007">
        <v>6</v>
      </c>
      <c r="M4007" s="3">
        <v>1530</v>
      </c>
      <c r="N4007" s="5" t="str">
        <f>IFERROR(INDEX(vtipo,MATCH(D4007,vcliente,0)),"Normal")</f>
        <v>Normal</v>
      </c>
      <c r="O4007" s="5" t="str">
        <f t="shared" si="186"/>
        <v>No</v>
      </c>
      <c r="P4007" s="3">
        <f t="shared" si="187"/>
        <v>0</v>
      </c>
      <c r="Q4007" s="16">
        <f t="shared" si="188"/>
        <v>28</v>
      </c>
    </row>
    <row r="4008" spans="1:17" x14ac:dyDescent="0.3">
      <c r="A4008" s="6">
        <v>42315</v>
      </c>
      <c r="B4008" s="5" t="s">
        <v>908</v>
      </c>
      <c r="C4008" s="5" t="s">
        <v>577</v>
      </c>
      <c r="D4008" s="5" t="s">
        <v>534</v>
      </c>
      <c r="E4008">
        <v>5</v>
      </c>
      <c r="F4008">
        <v>3</v>
      </c>
      <c r="G4008">
        <v>3</v>
      </c>
      <c r="H4008">
        <v>10</v>
      </c>
      <c r="I4008">
        <v>5</v>
      </c>
      <c r="J4008" s="5" t="s">
        <v>78</v>
      </c>
      <c r="K4008" s="5" t="s">
        <v>20</v>
      </c>
      <c r="L4008">
        <v>1</v>
      </c>
      <c r="M4008" s="3">
        <v>680</v>
      </c>
      <c r="N4008" s="5" t="str">
        <f>IFERROR(INDEX(vtipo,MATCH(D4008,vcliente,0)),"Normal")</f>
        <v>Normal</v>
      </c>
      <c r="O4008" s="5" t="str">
        <f t="shared" si="186"/>
        <v>No</v>
      </c>
      <c r="P4008" s="3">
        <f t="shared" si="187"/>
        <v>10</v>
      </c>
      <c r="Q4008" s="16">
        <f t="shared" si="188"/>
        <v>46</v>
      </c>
    </row>
    <row r="4009" spans="1:17" x14ac:dyDescent="0.3">
      <c r="A4009" s="6">
        <v>42315</v>
      </c>
      <c r="B4009" s="5" t="s">
        <v>908</v>
      </c>
      <c r="C4009" s="5" t="s">
        <v>577</v>
      </c>
      <c r="D4009" s="5" t="s">
        <v>503</v>
      </c>
      <c r="E4009">
        <v>0</v>
      </c>
      <c r="F4009">
        <v>1</v>
      </c>
      <c r="G4009">
        <v>3</v>
      </c>
      <c r="H4009">
        <v>3</v>
      </c>
      <c r="I4009">
        <v>1</v>
      </c>
      <c r="J4009" s="5" t="s">
        <v>55</v>
      </c>
      <c r="K4009" s="5" t="s">
        <v>23</v>
      </c>
      <c r="L4009">
        <v>9</v>
      </c>
      <c r="M4009" s="3">
        <v>9945</v>
      </c>
      <c r="N4009" s="5" t="str">
        <f>IFERROR(INDEX(vtipo,MATCH(D4009,vcliente,0)),"Normal")</f>
        <v>Normal</v>
      </c>
      <c r="O4009" s="5" t="str">
        <f t="shared" si="186"/>
        <v>No</v>
      </c>
      <c r="P4009" s="3">
        <f t="shared" si="187"/>
        <v>0</v>
      </c>
      <c r="Q4009" s="16">
        <f t="shared" si="188"/>
        <v>16</v>
      </c>
    </row>
    <row r="4010" spans="1:17" x14ac:dyDescent="0.3">
      <c r="A4010" s="6">
        <v>42320</v>
      </c>
      <c r="B4010" s="5" t="s">
        <v>908</v>
      </c>
      <c r="C4010" s="5" t="s">
        <v>577</v>
      </c>
      <c r="D4010" s="5" t="s">
        <v>790</v>
      </c>
      <c r="E4010">
        <v>2</v>
      </c>
      <c r="F4010">
        <v>3</v>
      </c>
      <c r="G4010">
        <v>3</v>
      </c>
      <c r="H4010">
        <v>5</v>
      </c>
      <c r="I4010">
        <v>1</v>
      </c>
      <c r="J4010" s="5" t="s">
        <v>99</v>
      </c>
      <c r="K4010" s="5" t="s">
        <v>23</v>
      </c>
      <c r="L4010">
        <v>10</v>
      </c>
      <c r="M4010" s="3">
        <v>10200</v>
      </c>
      <c r="N4010" s="5" t="str">
        <f>IFERROR(INDEX(vtipo,MATCH(D4010,vcliente,0)),"Normal")</f>
        <v>Normal</v>
      </c>
      <c r="O4010" s="5" t="str">
        <f t="shared" si="186"/>
        <v>No</v>
      </c>
      <c r="P4010" s="3">
        <f t="shared" si="187"/>
        <v>0</v>
      </c>
      <c r="Q4010" s="16">
        <f t="shared" si="188"/>
        <v>26</v>
      </c>
    </row>
    <row r="4011" spans="1:17" x14ac:dyDescent="0.3">
      <c r="A4011" s="6">
        <v>42321</v>
      </c>
      <c r="B4011" s="5" t="s">
        <v>908</v>
      </c>
      <c r="C4011" s="5" t="s">
        <v>577</v>
      </c>
      <c r="D4011" s="5" t="s">
        <v>342</v>
      </c>
      <c r="E4011">
        <v>3</v>
      </c>
      <c r="F4011">
        <v>6</v>
      </c>
      <c r="G4011">
        <v>8</v>
      </c>
      <c r="H4011">
        <v>6</v>
      </c>
      <c r="I4011">
        <v>3</v>
      </c>
      <c r="J4011" s="5" t="s">
        <v>22</v>
      </c>
      <c r="K4011" s="5" t="s">
        <v>23</v>
      </c>
      <c r="L4011">
        <v>13</v>
      </c>
      <c r="M4011" s="3">
        <v>3315</v>
      </c>
      <c r="N4011" s="5" t="str">
        <f>IFERROR(INDEX(vtipo,MATCH(D4011,vcliente,0)),"Normal")</f>
        <v>Oro</v>
      </c>
      <c r="O4011" s="5" t="str">
        <f t="shared" si="186"/>
        <v>No</v>
      </c>
      <c r="P4011" s="3">
        <f t="shared" si="187"/>
        <v>8</v>
      </c>
      <c r="Q4011" s="16">
        <f t="shared" si="188"/>
        <v>46</v>
      </c>
    </row>
    <row r="4012" spans="1:17" x14ac:dyDescent="0.3">
      <c r="A4012" s="6">
        <v>42331</v>
      </c>
      <c r="B4012" s="5" t="s">
        <v>908</v>
      </c>
      <c r="C4012" s="5" t="s">
        <v>577</v>
      </c>
      <c r="D4012" s="5" t="s">
        <v>387</v>
      </c>
      <c r="E4012">
        <v>7</v>
      </c>
      <c r="F4012">
        <v>9</v>
      </c>
      <c r="G4012">
        <v>6</v>
      </c>
      <c r="H4012">
        <v>7</v>
      </c>
      <c r="I4012">
        <v>5</v>
      </c>
      <c r="J4012" s="5" t="s">
        <v>22</v>
      </c>
      <c r="K4012" s="5" t="s">
        <v>23</v>
      </c>
      <c r="L4012">
        <v>5</v>
      </c>
      <c r="M4012" s="3">
        <v>1200</v>
      </c>
      <c r="N4012" s="5" t="str">
        <f>IFERROR(INDEX(vtipo,MATCH(D4012,vcliente,0)),"Normal")</f>
        <v>Platino</v>
      </c>
      <c r="O4012" s="5" t="str">
        <f t="shared" si="186"/>
        <v>No</v>
      </c>
      <c r="P4012" s="3">
        <f t="shared" si="187"/>
        <v>23</v>
      </c>
      <c r="Q4012" s="16">
        <f t="shared" si="188"/>
        <v>58</v>
      </c>
    </row>
    <row r="4013" spans="1:17" x14ac:dyDescent="0.3">
      <c r="A4013" s="6">
        <v>42337</v>
      </c>
      <c r="B4013" s="5" t="s">
        <v>908</v>
      </c>
      <c r="C4013" s="5" t="s">
        <v>577</v>
      </c>
      <c r="D4013" s="5" t="s">
        <v>79</v>
      </c>
      <c r="E4013">
        <v>7</v>
      </c>
      <c r="F4013">
        <v>6</v>
      </c>
      <c r="G4013">
        <v>3</v>
      </c>
      <c r="H4013">
        <v>6</v>
      </c>
      <c r="I4013">
        <v>7</v>
      </c>
      <c r="J4013" s="5" t="s">
        <v>69</v>
      </c>
      <c r="K4013" s="5" t="s">
        <v>23</v>
      </c>
      <c r="L4013">
        <v>13</v>
      </c>
      <c r="M4013" s="3">
        <v>11050</v>
      </c>
      <c r="N4013" s="5" t="str">
        <f>IFERROR(INDEX(vtipo,MATCH(D4013,vcliente,0)),"Normal")</f>
        <v>Oro</v>
      </c>
      <c r="O4013" s="5" t="str">
        <f t="shared" si="186"/>
        <v>No</v>
      </c>
      <c r="P4013" s="3">
        <f t="shared" si="187"/>
        <v>14</v>
      </c>
      <c r="Q4013" s="16">
        <f t="shared" si="188"/>
        <v>52</v>
      </c>
    </row>
    <row r="4014" spans="1:17" x14ac:dyDescent="0.3">
      <c r="A4014" s="6">
        <v>42340</v>
      </c>
      <c r="B4014" s="5" t="s">
        <v>908</v>
      </c>
      <c r="C4014" s="5" t="s">
        <v>577</v>
      </c>
      <c r="D4014" s="5" t="s">
        <v>353</v>
      </c>
      <c r="E4014">
        <v>7</v>
      </c>
      <c r="F4014">
        <v>7</v>
      </c>
      <c r="G4014">
        <v>3</v>
      </c>
      <c r="H4014">
        <v>5</v>
      </c>
      <c r="I4014">
        <v>4</v>
      </c>
      <c r="J4014" s="5" t="s">
        <v>148</v>
      </c>
      <c r="K4014" s="5" t="s">
        <v>20</v>
      </c>
      <c r="L4014">
        <v>3</v>
      </c>
      <c r="M4014" s="3">
        <v>1350</v>
      </c>
      <c r="N4014" s="5" t="str">
        <f>IFERROR(INDEX(vtipo,MATCH(D4014,vcliente,0)),"Normal")</f>
        <v>Normal</v>
      </c>
      <c r="O4014" s="5" t="str">
        <f t="shared" si="186"/>
        <v>No</v>
      </c>
      <c r="P4014" s="3">
        <f t="shared" si="187"/>
        <v>14</v>
      </c>
      <c r="Q4014" s="16">
        <f t="shared" si="188"/>
        <v>46</v>
      </c>
    </row>
    <row r="4015" spans="1:17" x14ac:dyDescent="0.3">
      <c r="A4015" s="6">
        <v>42342</v>
      </c>
      <c r="B4015" s="5" t="s">
        <v>908</v>
      </c>
      <c r="C4015" s="5" t="s">
        <v>577</v>
      </c>
      <c r="D4015" s="5" t="s">
        <v>602</v>
      </c>
      <c r="E4015">
        <v>9</v>
      </c>
      <c r="F4015">
        <v>5</v>
      </c>
      <c r="G4015">
        <v>5</v>
      </c>
      <c r="H4015">
        <v>5</v>
      </c>
      <c r="I4015">
        <v>2</v>
      </c>
      <c r="J4015" s="5" t="s">
        <v>25</v>
      </c>
      <c r="K4015" s="5" t="s">
        <v>17</v>
      </c>
      <c r="L4015">
        <v>2</v>
      </c>
      <c r="M4015" s="3">
        <v>540</v>
      </c>
      <c r="N4015" s="5" t="str">
        <f>IFERROR(INDEX(vtipo,MATCH(D4015,vcliente,0)),"Normal")</f>
        <v>Platino</v>
      </c>
      <c r="O4015" s="5" t="str">
        <f t="shared" si="186"/>
        <v>No</v>
      </c>
      <c r="P4015" s="3">
        <f t="shared" si="187"/>
        <v>9</v>
      </c>
      <c r="Q4015" s="16">
        <f t="shared" si="188"/>
        <v>48</v>
      </c>
    </row>
    <row r="4016" spans="1:17" x14ac:dyDescent="0.3">
      <c r="A4016" s="6">
        <v>42345</v>
      </c>
      <c r="B4016" s="5" t="s">
        <v>908</v>
      </c>
      <c r="C4016" s="5" t="s">
        <v>577</v>
      </c>
      <c r="D4016" s="5" t="s">
        <v>682</v>
      </c>
      <c r="E4016">
        <v>7</v>
      </c>
      <c r="F4016">
        <v>10</v>
      </c>
      <c r="G4016">
        <v>4</v>
      </c>
      <c r="H4016">
        <v>8</v>
      </c>
      <c r="I4016">
        <v>2</v>
      </c>
      <c r="J4016" s="5" t="s">
        <v>27</v>
      </c>
      <c r="K4016" s="5" t="s">
        <v>23</v>
      </c>
      <c r="L4016">
        <v>4</v>
      </c>
      <c r="M4016" s="3">
        <v>1440</v>
      </c>
      <c r="N4016" s="5" t="str">
        <f>IFERROR(INDEX(vtipo,MATCH(D4016,vcliente,0)),"Normal")</f>
        <v>Normal</v>
      </c>
      <c r="O4016" s="5" t="str">
        <f t="shared" si="186"/>
        <v>No</v>
      </c>
      <c r="P4016" s="3">
        <f t="shared" si="187"/>
        <v>25</v>
      </c>
      <c r="Q4016" s="16">
        <f t="shared" si="188"/>
        <v>58</v>
      </c>
    </row>
    <row r="4017" spans="1:17" x14ac:dyDescent="0.3">
      <c r="A4017" s="6">
        <v>42353</v>
      </c>
      <c r="B4017" s="5" t="s">
        <v>908</v>
      </c>
      <c r="C4017" s="5" t="s">
        <v>577</v>
      </c>
      <c r="D4017" s="5" t="s">
        <v>356</v>
      </c>
      <c r="E4017">
        <v>5</v>
      </c>
      <c r="F4017">
        <v>3</v>
      </c>
      <c r="G4017">
        <v>3</v>
      </c>
      <c r="H4017">
        <v>4</v>
      </c>
      <c r="I4017">
        <v>7</v>
      </c>
      <c r="J4017" s="5" t="s">
        <v>71</v>
      </c>
      <c r="K4017" s="5" t="s">
        <v>20</v>
      </c>
      <c r="L4017">
        <v>12</v>
      </c>
      <c r="M4017" s="3">
        <v>11880</v>
      </c>
      <c r="N4017" s="5" t="str">
        <f>IFERROR(INDEX(vtipo,MATCH(D4017,vcliente,0)),"Normal")</f>
        <v>Normal</v>
      </c>
      <c r="O4017" s="5" t="str">
        <f t="shared" si="186"/>
        <v>No</v>
      </c>
      <c r="P4017" s="3">
        <f t="shared" si="187"/>
        <v>7</v>
      </c>
      <c r="Q4017" s="16">
        <f t="shared" si="188"/>
        <v>38</v>
      </c>
    </row>
    <row r="4018" spans="1:17" x14ac:dyDescent="0.3">
      <c r="A4018" s="6">
        <v>42360</v>
      </c>
      <c r="B4018" s="5" t="s">
        <v>908</v>
      </c>
      <c r="C4018" s="5" t="s">
        <v>577</v>
      </c>
      <c r="D4018" s="5" t="s">
        <v>263</v>
      </c>
      <c r="E4018">
        <v>2</v>
      </c>
      <c r="F4018">
        <v>10</v>
      </c>
      <c r="G4018">
        <v>8</v>
      </c>
      <c r="H4018">
        <v>1</v>
      </c>
      <c r="I4018">
        <v>0</v>
      </c>
      <c r="J4018" s="5" t="s">
        <v>27</v>
      </c>
      <c r="K4018" s="5" t="s">
        <v>23</v>
      </c>
      <c r="L4018">
        <v>8</v>
      </c>
      <c r="M4018" s="3">
        <v>2880</v>
      </c>
      <c r="N4018" s="5" t="str">
        <f>IFERROR(INDEX(vtipo,MATCH(D4018,vcliente,0)),"Normal")</f>
        <v>Normal</v>
      </c>
      <c r="O4018" s="5" t="str">
        <f t="shared" si="186"/>
        <v>No</v>
      </c>
      <c r="P4018" s="3">
        <f t="shared" si="187"/>
        <v>18</v>
      </c>
      <c r="Q4018" s="16">
        <f t="shared" si="188"/>
        <v>42</v>
      </c>
    </row>
    <row r="4019" spans="1:17" x14ac:dyDescent="0.3">
      <c r="A4019" s="6">
        <v>42371</v>
      </c>
      <c r="B4019" s="5" t="s">
        <v>908</v>
      </c>
      <c r="C4019" s="5" t="s">
        <v>577</v>
      </c>
      <c r="D4019" s="5" t="s">
        <v>504</v>
      </c>
      <c r="E4019">
        <v>4</v>
      </c>
      <c r="F4019">
        <v>3</v>
      </c>
      <c r="G4019">
        <v>4</v>
      </c>
      <c r="H4019">
        <v>2</v>
      </c>
      <c r="I4019">
        <v>5</v>
      </c>
      <c r="J4019" s="5" t="s">
        <v>36</v>
      </c>
      <c r="K4019" s="5" t="s">
        <v>23</v>
      </c>
      <c r="L4019">
        <v>6</v>
      </c>
      <c r="M4019" s="3">
        <v>3060</v>
      </c>
      <c r="N4019" s="5" t="str">
        <f>IFERROR(INDEX(vtipo,MATCH(D4019,vcliente,0)),"Normal")</f>
        <v>Normal</v>
      </c>
      <c r="O4019" s="5" t="str">
        <f t="shared" si="186"/>
        <v>No</v>
      </c>
      <c r="P4019" s="3">
        <f t="shared" si="187"/>
        <v>0</v>
      </c>
      <c r="Q4019" s="16">
        <f t="shared" si="188"/>
        <v>32</v>
      </c>
    </row>
    <row r="4020" spans="1:17" x14ac:dyDescent="0.3">
      <c r="A4020" s="6">
        <v>42372</v>
      </c>
      <c r="B4020" s="5" t="s">
        <v>908</v>
      </c>
      <c r="C4020" s="5" t="s">
        <v>577</v>
      </c>
      <c r="D4020" s="5" t="s">
        <v>380</v>
      </c>
      <c r="E4020">
        <v>8</v>
      </c>
      <c r="F4020">
        <v>7</v>
      </c>
      <c r="G4020">
        <v>6</v>
      </c>
      <c r="H4020">
        <v>9</v>
      </c>
      <c r="I4020">
        <v>8</v>
      </c>
      <c r="J4020" s="5" t="s">
        <v>59</v>
      </c>
      <c r="K4020" s="5" t="s">
        <v>17</v>
      </c>
      <c r="L4020">
        <v>7</v>
      </c>
      <c r="M4020" s="3">
        <v>3570</v>
      </c>
      <c r="N4020" s="5" t="str">
        <f>IFERROR(INDEX(vtipo,MATCH(D4020,vcliente,0)),"Normal")</f>
        <v>Normal</v>
      </c>
      <c r="O4020" s="5" t="str">
        <f t="shared" si="186"/>
        <v>No</v>
      </c>
      <c r="P4020" s="3">
        <f t="shared" si="187"/>
        <v>32</v>
      </c>
      <c r="Q4020" s="16">
        <f t="shared" si="188"/>
        <v>64</v>
      </c>
    </row>
    <row r="4021" spans="1:17" x14ac:dyDescent="0.3">
      <c r="A4021" s="6">
        <v>42377</v>
      </c>
      <c r="B4021" s="5" t="s">
        <v>908</v>
      </c>
      <c r="C4021" s="5" t="s">
        <v>577</v>
      </c>
      <c r="D4021" s="5" t="s">
        <v>379</v>
      </c>
      <c r="E4021">
        <v>7</v>
      </c>
      <c r="F4021">
        <v>7</v>
      </c>
      <c r="G4021">
        <v>4</v>
      </c>
      <c r="H4021">
        <v>7</v>
      </c>
      <c r="I4021">
        <v>6</v>
      </c>
      <c r="J4021" s="5" t="s">
        <v>71</v>
      </c>
      <c r="K4021" s="5" t="s">
        <v>20</v>
      </c>
      <c r="L4021">
        <v>7</v>
      </c>
      <c r="M4021" s="3">
        <v>6720</v>
      </c>
      <c r="N4021" s="5" t="str">
        <f>IFERROR(INDEX(vtipo,MATCH(D4021,vcliente,0)),"Normal")</f>
        <v>Oro</v>
      </c>
      <c r="O4021" s="5" t="str">
        <f t="shared" si="186"/>
        <v>No</v>
      </c>
      <c r="P4021" s="3">
        <f t="shared" si="187"/>
        <v>21</v>
      </c>
      <c r="Q4021" s="16">
        <f t="shared" si="188"/>
        <v>54</v>
      </c>
    </row>
    <row r="4022" spans="1:17" x14ac:dyDescent="0.3">
      <c r="A4022" s="6">
        <v>42380</v>
      </c>
      <c r="B4022" s="5" t="s">
        <v>908</v>
      </c>
      <c r="C4022" s="5" t="s">
        <v>577</v>
      </c>
      <c r="D4022" s="5" t="s">
        <v>474</v>
      </c>
      <c r="E4022">
        <v>6</v>
      </c>
      <c r="F4022">
        <v>4</v>
      </c>
      <c r="G4022">
        <v>6</v>
      </c>
      <c r="H4022">
        <v>4</v>
      </c>
      <c r="I4022">
        <v>8</v>
      </c>
      <c r="J4022" s="5" t="s">
        <v>59</v>
      </c>
      <c r="K4022" s="5" t="s">
        <v>17</v>
      </c>
      <c r="L4022">
        <v>6</v>
      </c>
      <c r="M4022" s="3">
        <v>3060</v>
      </c>
      <c r="N4022" s="5" t="str">
        <f>IFERROR(INDEX(vtipo,MATCH(D4022,vcliente,0)),"Normal")</f>
        <v>Normal</v>
      </c>
      <c r="O4022" s="5" t="str">
        <f t="shared" si="186"/>
        <v>No</v>
      </c>
      <c r="P4022" s="3">
        <f t="shared" si="187"/>
        <v>8</v>
      </c>
      <c r="Q4022" s="16">
        <f t="shared" si="188"/>
        <v>48</v>
      </c>
    </row>
    <row r="4023" spans="1:17" x14ac:dyDescent="0.3">
      <c r="A4023" s="6">
        <v>42382</v>
      </c>
      <c r="B4023" s="5" t="s">
        <v>908</v>
      </c>
      <c r="C4023" s="5" t="s">
        <v>577</v>
      </c>
      <c r="D4023" s="5" t="s">
        <v>669</v>
      </c>
      <c r="E4023">
        <v>5</v>
      </c>
      <c r="F4023">
        <v>2</v>
      </c>
      <c r="G4023">
        <v>2</v>
      </c>
      <c r="H4023">
        <v>1</v>
      </c>
      <c r="I4023">
        <v>3</v>
      </c>
      <c r="J4023" s="5" t="s">
        <v>16</v>
      </c>
      <c r="K4023" s="5" t="s">
        <v>17</v>
      </c>
      <c r="L4023">
        <v>13</v>
      </c>
      <c r="M4023" s="3">
        <v>15470</v>
      </c>
      <c r="N4023" s="5" t="str">
        <f>IFERROR(INDEX(vtipo,MATCH(D4023,vcliente,0)),"Normal")</f>
        <v>Normal</v>
      </c>
      <c r="O4023" s="5" t="str">
        <f t="shared" si="186"/>
        <v>No</v>
      </c>
      <c r="P4023" s="3">
        <f t="shared" si="187"/>
        <v>0</v>
      </c>
      <c r="Q4023" s="16">
        <f t="shared" si="188"/>
        <v>24</v>
      </c>
    </row>
    <row r="4024" spans="1:17" x14ac:dyDescent="0.3">
      <c r="A4024" s="6">
        <v>42382</v>
      </c>
      <c r="B4024" s="5" t="s">
        <v>908</v>
      </c>
      <c r="C4024" s="5" t="s">
        <v>577</v>
      </c>
      <c r="D4024" s="5" t="s">
        <v>757</v>
      </c>
      <c r="E4024">
        <v>5</v>
      </c>
      <c r="F4024">
        <v>5</v>
      </c>
      <c r="G4024">
        <v>5</v>
      </c>
      <c r="H4024">
        <v>4</v>
      </c>
      <c r="I4024">
        <v>5</v>
      </c>
      <c r="J4024" s="5" t="s">
        <v>71</v>
      </c>
      <c r="K4024" s="5" t="s">
        <v>20</v>
      </c>
      <c r="L4024">
        <v>7</v>
      </c>
      <c r="M4024" s="3">
        <v>7140</v>
      </c>
      <c r="N4024" s="5" t="str">
        <f>IFERROR(INDEX(vtipo,MATCH(D4024,vcliente,0)),"Normal")</f>
        <v>Normal</v>
      </c>
      <c r="O4024" s="5" t="str">
        <f t="shared" si="186"/>
        <v>No</v>
      </c>
      <c r="P4024" s="3">
        <f t="shared" si="187"/>
        <v>0</v>
      </c>
      <c r="Q4024" s="16">
        <f t="shared" si="188"/>
        <v>40</v>
      </c>
    </row>
    <row r="4025" spans="1:17" x14ac:dyDescent="0.3">
      <c r="A4025" s="6">
        <v>42386</v>
      </c>
      <c r="B4025" s="5" t="s">
        <v>908</v>
      </c>
      <c r="C4025" s="5" t="s">
        <v>577</v>
      </c>
      <c r="D4025" s="5" t="s">
        <v>212</v>
      </c>
      <c r="E4025">
        <v>5</v>
      </c>
      <c r="F4025">
        <v>5</v>
      </c>
      <c r="G4025">
        <v>4</v>
      </c>
      <c r="H4025">
        <v>5</v>
      </c>
      <c r="I4025">
        <v>5</v>
      </c>
      <c r="J4025" s="5" t="s">
        <v>30</v>
      </c>
      <c r="K4025" s="5" t="s">
        <v>17</v>
      </c>
      <c r="L4025">
        <v>8</v>
      </c>
      <c r="M4025" s="3">
        <v>5760</v>
      </c>
      <c r="N4025" s="5" t="str">
        <f>IFERROR(INDEX(vtipo,MATCH(D4025,vcliente,0)),"Normal")</f>
        <v>Oro</v>
      </c>
      <c r="O4025" s="5" t="str">
        <f t="shared" si="186"/>
        <v>No</v>
      </c>
      <c r="P4025" s="3">
        <f t="shared" si="187"/>
        <v>0</v>
      </c>
      <c r="Q4025" s="16">
        <f t="shared" si="188"/>
        <v>40</v>
      </c>
    </row>
    <row r="4026" spans="1:17" x14ac:dyDescent="0.3">
      <c r="A4026" s="6">
        <v>42386</v>
      </c>
      <c r="B4026" s="5" t="s">
        <v>908</v>
      </c>
      <c r="C4026" s="5" t="s">
        <v>577</v>
      </c>
      <c r="D4026" s="5" t="s">
        <v>680</v>
      </c>
      <c r="E4026">
        <v>7</v>
      </c>
      <c r="F4026">
        <v>8</v>
      </c>
      <c r="G4026">
        <v>6</v>
      </c>
      <c r="H4026">
        <v>8</v>
      </c>
      <c r="I4026">
        <v>9</v>
      </c>
      <c r="J4026" s="5" t="s">
        <v>40</v>
      </c>
      <c r="K4026" s="5" t="s">
        <v>23</v>
      </c>
      <c r="L4026">
        <v>2</v>
      </c>
      <c r="M4026" s="3">
        <v>1190</v>
      </c>
      <c r="N4026" s="5" t="str">
        <f>IFERROR(INDEX(vtipo,MATCH(D4026,vcliente,0)),"Normal")</f>
        <v>Normal</v>
      </c>
      <c r="O4026" s="5" t="str">
        <f t="shared" si="186"/>
        <v>No</v>
      </c>
      <c r="P4026" s="3">
        <f t="shared" si="187"/>
        <v>32</v>
      </c>
      <c r="Q4026" s="16">
        <f t="shared" si="188"/>
        <v>64</v>
      </c>
    </row>
    <row r="4027" spans="1:17" x14ac:dyDescent="0.3">
      <c r="A4027" s="6">
        <v>42395</v>
      </c>
      <c r="B4027" s="5" t="s">
        <v>908</v>
      </c>
      <c r="C4027" s="5" t="s">
        <v>577</v>
      </c>
      <c r="D4027" s="5" t="s">
        <v>751</v>
      </c>
      <c r="E4027">
        <v>3</v>
      </c>
      <c r="F4027">
        <v>7</v>
      </c>
      <c r="G4027">
        <v>7</v>
      </c>
      <c r="H4027">
        <v>1</v>
      </c>
      <c r="I4027">
        <v>3</v>
      </c>
      <c r="J4027" s="5" t="s">
        <v>86</v>
      </c>
      <c r="K4027" s="5" t="s">
        <v>20</v>
      </c>
      <c r="L4027">
        <v>8</v>
      </c>
      <c r="M4027" s="3">
        <v>7480</v>
      </c>
      <c r="N4027" s="5" t="str">
        <f>IFERROR(INDEX(vtipo,MATCH(D4027,vcliente,0)),"Normal")</f>
        <v>Normal</v>
      </c>
      <c r="O4027" s="5" t="str">
        <f t="shared" si="186"/>
        <v>No</v>
      </c>
      <c r="P4027" s="3">
        <f t="shared" si="187"/>
        <v>14</v>
      </c>
      <c r="Q4027" s="16">
        <f t="shared" si="188"/>
        <v>40</v>
      </c>
    </row>
    <row r="4028" spans="1:17" x14ac:dyDescent="0.3">
      <c r="A4028" s="6">
        <v>42401</v>
      </c>
      <c r="B4028" s="5" t="s">
        <v>908</v>
      </c>
      <c r="C4028" s="5" t="s">
        <v>577</v>
      </c>
      <c r="D4028" s="5" t="s">
        <v>630</v>
      </c>
      <c r="E4028">
        <v>1</v>
      </c>
      <c r="F4028">
        <v>6</v>
      </c>
      <c r="G4028">
        <v>10</v>
      </c>
      <c r="H4028">
        <v>7</v>
      </c>
      <c r="I4028">
        <v>4</v>
      </c>
      <c r="J4028" s="5" t="s">
        <v>53</v>
      </c>
      <c r="K4028" s="5" t="s">
        <v>17</v>
      </c>
      <c r="L4028">
        <v>3</v>
      </c>
      <c r="M4028" s="3">
        <v>3240</v>
      </c>
      <c r="N4028" s="5" t="str">
        <f>IFERROR(INDEX(vtipo,MATCH(D4028,vcliente,0)),"Normal")</f>
        <v>Normal</v>
      </c>
      <c r="O4028" s="5" t="str">
        <f t="shared" si="186"/>
        <v>No</v>
      </c>
      <c r="P4028" s="3">
        <f t="shared" si="187"/>
        <v>17</v>
      </c>
      <c r="Q4028" s="16">
        <f t="shared" si="188"/>
        <v>54</v>
      </c>
    </row>
    <row r="4029" spans="1:17" x14ac:dyDescent="0.3">
      <c r="A4029" s="6">
        <v>42406</v>
      </c>
      <c r="B4029" s="5" t="s">
        <v>908</v>
      </c>
      <c r="C4029" s="5" t="s">
        <v>577</v>
      </c>
      <c r="D4029" s="5" t="s">
        <v>719</v>
      </c>
      <c r="E4029">
        <v>8</v>
      </c>
      <c r="F4029">
        <v>7</v>
      </c>
      <c r="G4029">
        <v>9</v>
      </c>
      <c r="H4029">
        <v>10</v>
      </c>
      <c r="I4029">
        <v>8</v>
      </c>
      <c r="J4029" s="5" t="s">
        <v>148</v>
      </c>
      <c r="K4029" s="5" t="s">
        <v>20</v>
      </c>
      <c r="L4029">
        <v>5</v>
      </c>
      <c r="M4029" s="3">
        <v>2250</v>
      </c>
      <c r="N4029" s="5" t="str">
        <f>IFERROR(INDEX(vtipo,MATCH(D4029,vcliente,0)),"Normal")</f>
        <v>Normal</v>
      </c>
      <c r="O4029" s="5" t="str">
        <f t="shared" si="186"/>
        <v>No</v>
      </c>
      <c r="P4029" s="3">
        <f t="shared" si="187"/>
        <v>42</v>
      </c>
      <c r="Q4029" s="16">
        <f t="shared" si="188"/>
        <v>87.5</v>
      </c>
    </row>
    <row r="4030" spans="1:17" x14ac:dyDescent="0.3">
      <c r="A4030" s="6">
        <v>42410</v>
      </c>
      <c r="B4030" s="5" t="s">
        <v>908</v>
      </c>
      <c r="C4030" s="5" t="s">
        <v>577</v>
      </c>
      <c r="D4030" s="5" t="s">
        <v>706</v>
      </c>
      <c r="E4030">
        <v>9</v>
      </c>
      <c r="F4030">
        <v>7</v>
      </c>
      <c r="G4030">
        <v>6</v>
      </c>
      <c r="H4030">
        <v>7</v>
      </c>
      <c r="I4030">
        <v>3</v>
      </c>
      <c r="J4030" s="5" t="s">
        <v>96</v>
      </c>
      <c r="K4030" s="5" t="s">
        <v>20</v>
      </c>
      <c r="L4030">
        <v>11</v>
      </c>
      <c r="M4030" s="3">
        <v>2970</v>
      </c>
      <c r="N4030" s="5" t="str">
        <f>IFERROR(INDEX(vtipo,MATCH(D4030,vcliente,0)),"Normal")</f>
        <v>Normal</v>
      </c>
      <c r="O4030" s="5" t="str">
        <f t="shared" si="186"/>
        <v>No</v>
      </c>
      <c r="P4030" s="3">
        <f t="shared" si="187"/>
        <v>23</v>
      </c>
      <c r="Q4030" s="16">
        <f t="shared" si="188"/>
        <v>58</v>
      </c>
    </row>
    <row r="4031" spans="1:17" x14ac:dyDescent="0.3">
      <c r="A4031" s="6">
        <v>42417</v>
      </c>
      <c r="B4031" s="5" t="s">
        <v>908</v>
      </c>
      <c r="C4031" s="5" t="s">
        <v>577</v>
      </c>
      <c r="D4031" s="5" t="s">
        <v>834</v>
      </c>
      <c r="E4031">
        <v>8</v>
      </c>
      <c r="F4031">
        <v>7</v>
      </c>
      <c r="G4031">
        <v>6</v>
      </c>
      <c r="H4031">
        <v>7</v>
      </c>
      <c r="I4031">
        <v>9</v>
      </c>
      <c r="J4031" s="5" t="s">
        <v>38</v>
      </c>
      <c r="K4031" s="5" t="s">
        <v>17</v>
      </c>
      <c r="L4031">
        <v>2</v>
      </c>
      <c r="M4031" s="3">
        <v>1260</v>
      </c>
      <c r="N4031" s="5" t="str">
        <f>IFERROR(INDEX(vtipo,MATCH(D4031,vcliente,0)),"Normal")</f>
        <v>Normal</v>
      </c>
      <c r="O4031" s="5" t="str">
        <f t="shared" si="186"/>
        <v>No</v>
      </c>
      <c r="P4031" s="3">
        <f t="shared" si="187"/>
        <v>31</v>
      </c>
      <c r="Q4031" s="16">
        <f t="shared" si="188"/>
        <v>62</v>
      </c>
    </row>
    <row r="4032" spans="1:17" x14ac:dyDescent="0.3">
      <c r="A4032" s="6">
        <v>42417</v>
      </c>
      <c r="B4032" s="5" t="s">
        <v>908</v>
      </c>
      <c r="C4032" s="5" t="s">
        <v>577</v>
      </c>
      <c r="D4032" s="5" t="s">
        <v>458</v>
      </c>
      <c r="E4032">
        <v>8</v>
      </c>
      <c r="F4032">
        <v>6</v>
      </c>
      <c r="G4032">
        <v>3</v>
      </c>
      <c r="H4032">
        <v>3</v>
      </c>
      <c r="I4032">
        <v>7</v>
      </c>
      <c r="J4032" s="5" t="s">
        <v>30</v>
      </c>
      <c r="K4032" s="5" t="s">
        <v>17</v>
      </c>
      <c r="L4032">
        <v>5</v>
      </c>
      <c r="M4032" s="3">
        <v>4050</v>
      </c>
      <c r="N4032" s="5" t="str">
        <f>IFERROR(INDEX(vtipo,MATCH(D4032,vcliente,0)),"Normal")</f>
        <v>Normal</v>
      </c>
      <c r="O4032" s="5" t="str">
        <f t="shared" si="186"/>
        <v>No</v>
      </c>
      <c r="P4032" s="3">
        <f t="shared" si="187"/>
        <v>15</v>
      </c>
      <c r="Q4032" s="16">
        <f t="shared" si="188"/>
        <v>48</v>
      </c>
    </row>
    <row r="4033" spans="1:17" x14ac:dyDescent="0.3">
      <c r="A4033" s="6">
        <v>42420</v>
      </c>
      <c r="B4033" s="5" t="s">
        <v>908</v>
      </c>
      <c r="C4033" s="5" t="s">
        <v>577</v>
      </c>
      <c r="D4033" s="5" t="s">
        <v>605</v>
      </c>
      <c r="E4033">
        <v>8</v>
      </c>
      <c r="F4033">
        <v>7</v>
      </c>
      <c r="G4033">
        <v>9</v>
      </c>
      <c r="H4033">
        <v>7</v>
      </c>
      <c r="I4033">
        <v>8</v>
      </c>
      <c r="J4033" s="5" t="s">
        <v>32</v>
      </c>
      <c r="K4033" s="5" t="s">
        <v>20</v>
      </c>
      <c r="L4033">
        <v>12</v>
      </c>
      <c r="M4033" s="3">
        <v>6480</v>
      </c>
      <c r="N4033" s="5" t="str">
        <f>IFERROR(INDEX(vtipo,MATCH(D4033,vcliente,0)),"Normal")</f>
        <v>Oro</v>
      </c>
      <c r="O4033" s="5" t="str">
        <f t="shared" si="186"/>
        <v>No</v>
      </c>
      <c r="P4033" s="3">
        <f t="shared" si="187"/>
        <v>39</v>
      </c>
      <c r="Q4033" s="16">
        <f t="shared" si="188"/>
        <v>80</v>
      </c>
    </row>
    <row r="4034" spans="1:17" x14ac:dyDescent="0.3">
      <c r="A4034" s="6">
        <v>42426</v>
      </c>
      <c r="B4034" s="5" t="s">
        <v>908</v>
      </c>
      <c r="C4034" s="5" t="s">
        <v>577</v>
      </c>
      <c r="D4034" s="5" t="s">
        <v>565</v>
      </c>
      <c r="E4034">
        <v>5</v>
      </c>
      <c r="F4034">
        <v>0</v>
      </c>
      <c r="G4034">
        <v>5</v>
      </c>
      <c r="H4034">
        <v>2</v>
      </c>
      <c r="I4034">
        <v>3</v>
      </c>
      <c r="J4034" s="5" t="s">
        <v>36</v>
      </c>
      <c r="K4034" s="5" t="s">
        <v>23</v>
      </c>
      <c r="L4034">
        <v>2</v>
      </c>
      <c r="M4034" s="3">
        <v>1080</v>
      </c>
      <c r="N4034" s="5" t="str">
        <f>IFERROR(INDEX(vtipo,MATCH(D4034,vcliente,0)),"Normal")</f>
        <v>Normal</v>
      </c>
      <c r="O4034" s="5" t="str">
        <f t="shared" si="186"/>
        <v>No</v>
      </c>
      <c r="P4034" s="3">
        <f t="shared" si="187"/>
        <v>0</v>
      </c>
      <c r="Q4034" s="16">
        <f t="shared" si="188"/>
        <v>30</v>
      </c>
    </row>
    <row r="4035" spans="1:17" x14ac:dyDescent="0.3">
      <c r="A4035" s="6">
        <v>42428</v>
      </c>
      <c r="B4035" s="5" t="s">
        <v>908</v>
      </c>
      <c r="C4035" s="5" t="s">
        <v>577</v>
      </c>
      <c r="D4035" s="5" t="s">
        <v>514</v>
      </c>
      <c r="E4035">
        <v>3</v>
      </c>
      <c r="F4035">
        <v>2</v>
      </c>
      <c r="G4035">
        <v>5</v>
      </c>
      <c r="H4035">
        <v>6</v>
      </c>
      <c r="I4035">
        <v>4</v>
      </c>
      <c r="J4035" s="5" t="s">
        <v>38</v>
      </c>
      <c r="K4035" s="5" t="s">
        <v>17</v>
      </c>
      <c r="L4035">
        <v>5</v>
      </c>
      <c r="M4035" s="3">
        <v>3150</v>
      </c>
      <c r="N4035" s="5" t="str">
        <f>IFERROR(INDEX(vtipo,MATCH(D4035,vcliente,0)),"Normal")</f>
        <v>Normal</v>
      </c>
      <c r="O4035" s="5" t="str">
        <f t="shared" ref="O4035:O4098" si="189">IF(OR(COUNTIF(E4035:I4035,10)&gt;=2,AND(MONTH(A4035)=10,L4035&gt;=15)),"Sí","No")</f>
        <v>No</v>
      </c>
      <c r="P4035" s="3">
        <f t="shared" ref="P4035:P4098" si="190">SUMIF(E4035:I4035,"&gt;=7")</f>
        <v>0</v>
      </c>
      <c r="Q4035" s="16">
        <f t="shared" ref="Q4035:Q4098" si="191">(SUM(E4035:I4035)-MIN(E4035:I4035))*IF(MIN(E4035:I4035)&gt;=7,2.5,2)</f>
        <v>36</v>
      </c>
    </row>
    <row r="4036" spans="1:17" x14ac:dyDescent="0.3">
      <c r="A4036" s="6">
        <v>42432</v>
      </c>
      <c r="B4036" s="5" t="s">
        <v>908</v>
      </c>
      <c r="C4036" s="5" t="s">
        <v>577</v>
      </c>
      <c r="D4036" s="5" t="s">
        <v>287</v>
      </c>
      <c r="E4036">
        <v>5</v>
      </c>
      <c r="F4036">
        <v>4</v>
      </c>
      <c r="G4036">
        <v>7</v>
      </c>
      <c r="H4036">
        <v>3</v>
      </c>
      <c r="I4036">
        <v>1</v>
      </c>
      <c r="J4036" s="5" t="s">
        <v>22</v>
      </c>
      <c r="K4036" s="5" t="s">
        <v>23</v>
      </c>
      <c r="L4036">
        <v>6</v>
      </c>
      <c r="M4036" s="3">
        <v>1530</v>
      </c>
      <c r="N4036" s="5" t="str">
        <f>IFERROR(INDEX(vtipo,MATCH(D4036,vcliente,0)),"Normal")</f>
        <v>Oro</v>
      </c>
      <c r="O4036" s="5" t="str">
        <f t="shared" si="189"/>
        <v>No</v>
      </c>
      <c r="P4036" s="3">
        <f t="shared" si="190"/>
        <v>7</v>
      </c>
      <c r="Q4036" s="16">
        <f t="shared" si="191"/>
        <v>38</v>
      </c>
    </row>
    <row r="4037" spans="1:17" x14ac:dyDescent="0.3">
      <c r="A4037" s="6">
        <v>42441</v>
      </c>
      <c r="B4037" s="5" t="s">
        <v>908</v>
      </c>
      <c r="C4037" s="5" t="s">
        <v>577</v>
      </c>
      <c r="D4037" s="5" t="s">
        <v>871</v>
      </c>
      <c r="E4037">
        <v>5</v>
      </c>
      <c r="F4037">
        <v>7</v>
      </c>
      <c r="G4037">
        <v>5</v>
      </c>
      <c r="H4037">
        <v>6</v>
      </c>
      <c r="I4037">
        <v>6</v>
      </c>
      <c r="J4037" s="5" t="s">
        <v>16</v>
      </c>
      <c r="K4037" s="5" t="s">
        <v>17</v>
      </c>
      <c r="L4037">
        <v>11</v>
      </c>
      <c r="M4037" s="3">
        <v>13090</v>
      </c>
      <c r="N4037" s="5" t="str">
        <f>IFERROR(INDEX(vtipo,MATCH(D4037,vcliente,0)),"Normal")</f>
        <v>Oro</v>
      </c>
      <c r="O4037" s="5" t="str">
        <f t="shared" si="189"/>
        <v>No</v>
      </c>
      <c r="P4037" s="3">
        <f t="shared" si="190"/>
        <v>7</v>
      </c>
      <c r="Q4037" s="16">
        <f t="shared" si="191"/>
        <v>48</v>
      </c>
    </row>
    <row r="4038" spans="1:17" x14ac:dyDescent="0.3">
      <c r="A4038" s="6">
        <v>42443</v>
      </c>
      <c r="B4038" s="5" t="s">
        <v>908</v>
      </c>
      <c r="C4038" s="5" t="s">
        <v>577</v>
      </c>
      <c r="D4038" s="5" t="s">
        <v>91</v>
      </c>
      <c r="E4038">
        <v>10</v>
      </c>
      <c r="F4038">
        <v>5</v>
      </c>
      <c r="G4038">
        <v>5</v>
      </c>
      <c r="H4038">
        <v>1</v>
      </c>
      <c r="I4038">
        <v>7</v>
      </c>
      <c r="J4038" s="5" t="s">
        <v>71</v>
      </c>
      <c r="K4038" s="5" t="s">
        <v>20</v>
      </c>
      <c r="L4038">
        <v>7</v>
      </c>
      <c r="M4038" s="3">
        <v>7560</v>
      </c>
      <c r="N4038" s="5" t="str">
        <f>IFERROR(INDEX(vtipo,MATCH(D4038,vcliente,0)),"Normal")</f>
        <v>Oro</v>
      </c>
      <c r="O4038" s="5" t="str">
        <f t="shared" si="189"/>
        <v>No</v>
      </c>
      <c r="P4038" s="3">
        <f t="shared" si="190"/>
        <v>17</v>
      </c>
      <c r="Q4038" s="16">
        <f t="shared" si="191"/>
        <v>54</v>
      </c>
    </row>
    <row r="4039" spans="1:17" x14ac:dyDescent="0.3">
      <c r="A4039" s="6">
        <v>42445</v>
      </c>
      <c r="B4039" s="5" t="s">
        <v>908</v>
      </c>
      <c r="C4039" s="5" t="s">
        <v>577</v>
      </c>
      <c r="D4039" s="5" t="s">
        <v>535</v>
      </c>
      <c r="E4039">
        <v>7</v>
      </c>
      <c r="F4039">
        <v>7</v>
      </c>
      <c r="G4039">
        <v>4</v>
      </c>
      <c r="H4039">
        <v>9</v>
      </c>
      <c r="I4039">
        <v>10</v>
      </c>
      <c r="J4039" s="5" t="s">
        <v>59</v>
      </c>
      <c r="K4039" s="5" t="s">
        <v>17</v>
      </c>
      <c r="L4039">
        <v>18</v>
      </c>
      <c r="M4039" s="3">
        <v>9180</v>
      </c>
      <c r="N4039" s="5" t="str">
        <f>IFERROR(INDEX(vtipo,MATCH(D4039,vcliente,0)),"Normal")</f>
        <v>Oro</v>
      </c>
      <c r="O4039" s="5" t="str">
        <f t="shared" si="189"/>
        <v>No</v>
      </c>
      <c r="P4039" s="3">
        <f t="shared" si="190"/>
        <v>33</v>
      </c>
      <c r="Q4039" s="16">
        <f t="shared" si="191"/>
        <v>66</v>
      </c>
    </row>
    <row r="4040" spans="1:17" x14ac:dyDescent="0.3">
      <c r="A4040" s="6">
        <v>42452</v>
      </c>
      <c r="B4040" s="5" t="s">
        <v>908</v>
      </c>
      <c r="C4040" s="5" t="s">
        <v>577</v>
      </c>
      <c r="D4040" s="5" t="s">
        <v>217</v>
      </c>
      <c r="E4040">
        <v>2</v>
      </c>
      <c r="F4040">
        <v>6</v>
      </c>
      <c r="G4040">
        <v>4</v>
      </c>
      <c r="H4040">
        <v>4</v>
      </c>
      <c r="I4040">
        <v>2</v>
      </c>
      <c r="J4040" s="5" t="s">
        <v>27</v>
      </c>
      <c r="K4040" s="5" t="s">
        <v>23</v>
      </c>
      <c r="L4040">
        <v>5</v>
      </c>
      <c r="M4040" s="3">
        <v>2250</v>
      </c>
      <c r="N4040" s="5" t="str">
        <f>IFERROR(INDEX(vtipo,MATCH(D4040,vcliente,0)),"Normal")</f>
        <v>Normal</v>
      </c>
      <c r="O4040" s="5" t="str">
        <f t="shared" si="189"/>
        <v>No</v>
      </c>
      <c r="P4040" s="3">
        <f t="shared" si="190"/>
        <v>0</v>
      </c>
      <c r="Q4040" s="16">
        <f t="shared" si="191"/>
        <v>32</v>
      </c>
    </row>
    <row r="4041" spans="1:17" x14ac:dyDescent="0.3">
      <c r="A4041" s="6">
        <v>42459</v>
      </c>
      <c r="B4041" s="5" t="s">
        <v>908</v>
      </c>
      <c r="C4041" s="5" t="s">
        <v>577</v>
      </c>
      <c r="D4041" s="5" t="s">
        <v>784</v>
      </c>
      <c r="E4041">
        <v>7</v>
      </c>
      <c r="F4041">
        <v>7</v>
      </c>
      <c r="G4041">
        <v>5</v>
      </c>
      <c r="H4041">
        <v>4</v>
      </c>
      <c r="I4041">
        <v>9</v>
      </c>
      <c r="J4041" s="5" t="s">
        <v>40</v>
      </c>
      <c r="K4041" s="5" t="s">
        <v>23</v>
      </c>
      <c r="L4041">
        <v>4</v>
      </c>
      <c r="M4041" s="3">
        <v>2380</v>
      </c>
      <c r="N4041" s="5" t="str">
        <f>IFERROR(INDEX(vtipo,MATCH(D4041,vcliente,0)),"Normal")</f>
        <v>Oro</v>
      </c>
      <c r="O4041" s="5" t="str">
        <f t="shared" si="189"/>
        <v>No</v>
      </c>
      <c r="P4041" s="3">
        <f t="shared" si="190"/>
        <v>23</v>
      </c>
      <c r="Q4041" s="16">
        <f t="shared" si="191"/>
        <v>56</v>
      </c>
    </row>
    <row r="4042" spans="1:17" x14ac:dyDescent="0.3">
      <c r="A4042" s="6">
        <v>42460</v>
      </c>
      <c r="B4042" s="5" t="s">
        <v>908</v>
      </c>
      <c r="C4042" s="5" t="s">
        <v>577</v>
      </c>
      <c r="D4042" s="5" t="s">
        <v>192</v>
      </c>
      <c r="E4042">
        <v>8</v>
      </c>
      <c r="F4042">
        <v>3</v>
      </c>
      <c r="G4042">
        <v>5</v>
      </c>
      <c r="H4042">
        <v>6</v>
      </c>
      <c r="I4042">
        <v>6</v>
      </c>
      <c r="J4042" s="5" t="s">
        <v>36</v>
      </c>
      <c r="K4042" s="5" t="s">
        <v>23</v>
      </c>
      <c r="L4042">
        <v>10</v>
      </c>
      <c r="M4042" s="3">
        <v>5400</v>
      </c>
      <c r="N4042" s="5" t="str">
        <f>IFERROR(INDEX(vtipo,MATCH(D4042,vcliente,0)),"Normal")</f>
        <v>Oro</v>
      </c>
      <c r="O4042" s="5" t="str">
        <f t="shared" si="189"/>
        <v>No</v>
      </c>
      <c r="P4042" s="3">
        <f t="shared" si="190"/>
        <v>8</v>
      </c>
      <c r="Q4042" s="16">
        <f t="shared" si="191"/>
        <v>50</v>
      </c>
    </row>
    <row r="4043" spans="1:17" x14ac:dyDescent="0.3">
      <c r="A4043" s="6">
        <v>42463</v>
      </c>
      <c r="B4043" s="5" t="s">
        <v>908</v>
      </c>
      <c r="C4043" s="5" t="s">
        <v>577</v>
      </c>
      <c r="D4043" s="5" t="s">
        <v>893</v>
      </c>
      <c r="E4043">
        <v>1</v>
      </c>
      <c r="F4043">
        <v>2</v>
      </c>
      <c r="G4043">
        <v>3</v>
      </c>
      <c r="H4043">
        <v>3</v>
      </c>
      <c r="I4043">
        <v>1</v>
      </c>
      <c r="J4043" s="5" t="s">
        <v>32</v>
      </c>
      <c r="K4043" s="5" t="s">
        <v>20</v>
      </c>
      <c r="L4043">
        <v>4</v>
      </c>
      <c r="M4043" s="3">
        <v>2160</v>
      </c>
      <c r="N4043" s="5" t="str">
        <f>IFERROR(INDEX(vtipo,MATCH(D4043,vcliente,0)),"Normal")</f>
        <v>Normal</v>
      </c>
      <c r="O4043" s="5" t="str">
        <f t="shared" si="189"/>
        <v>No</v>
      </c>
      <c r="P4043" s="3">
        <f t="shared" si="190"/>
        <v>0</v>
      </c>
      <c r="Q4043" s="16">
        <f t="shared" si="191"/>
        <v>18</v>
      </c>
    </row>
    <row r="4044" spans="1:17" x14ac:dyDescent="0.3">
      <c r="A4044" s="6">
        <v>42468</v>
      </c>
      <c r="B4044" s="5" t="s">
        <v>908</v>
      </c>
      <c r="C4044" s="5" t="s">
        <v>577</v>
      </c>
      <c r="D4044" s="5" t="s">
        <v>50</v>
      </c>
      <c r="E4044">
        <v>5</v>
      </c>
      <c r="F4044">
        <v>9</v>
      </c>
      <c r="G4044">
        <v>7</v>
      </c>
      <c r="H4044">
        <v>8</v>
      </c>
      <c r="I4044">
        <v>7</v>
      </c>
      <c r="J4044" s="5" t="s">
        <v>86</v>
      </c>
      <c r="K4044" s="5" t="s">
        <v>20</v>
      </c>
      <c r="L4044">
        <v>3</v>
      </c>
      <c r="M4044" s="3">
        <v>2970</v>
      </c>
      <c r="N4044" s="5" t="str">
        <f>IFERROR(INDEX(vtipo,MATCH(D4044,vcliente,0)),"Normal")</f>
        <v>Normal</v>
      </c>
      <c r="O4044" s="5" t="str">
        <f t="shared" si="189"/>
        <v>No</v>
      </c>
      <c r="P4044" s="3">
        <f t="shared" si="190"/>
        <v>31</v>
      </c>
      <c r="Q4044" s="16">
        <f t="shared" si="191"/>
        <v>62</v>
      </c>
    </row>
    <row r="4045" spans="1:17" x14ac:dyDescent="0.3">
      <c r="A4045" s="6">
        <v>42471</v>
      </c>
      <c r="B4045" s="5" t="s">
        <v>908</v>
      </c>
      <c r="C4045" s="5" t="s">
        <v>577</v>
      </c>
      <c r="D4045" s="5" t="s">
        <v>792</v>
      </c>
      <c r="E4045">
        <v>9</v>
      </c>
      <c r="F4045">
        <v>10</v>
      </c>
      <c r="G4045">
        <v>7</v>
      </c>
      <c r="H4045">
        <v>0</v>
      </c>
      <c r="I4045">
        <v>6</v>
      </c>
      <c r="J4045" s="5" t="s">
        <v>25</v>
      </c>
      <c r="K4045" s="5" t="s">
        <v>17</v>
      </c>
      <c r="L4045">
        <v>2</v>
      </c>
      <c r="M4045" s="3">
        <v>540</v>
      </c>
      <c r="N4045" s="5" t="str">
        <f>IFERROR(INDEX(vtipo,MATCH(D4045,vcliente,0)),"Normal")</f>
        <v>Normal</v>
      </c>
      <c r="O4045" s="5" t="str">
        <f t="shared" si="189"/>
        <v>No</v>
      </c>
      <c r="P4045" s="3">
        <f t="shared" si="190"/>
        <v>26</v>
      </c>
      <c r="Q4045" s="16">
        <f t="shared" si="191"/>
        <v>64</v>
      </c>
    </row>
    <row r="4046" spans="1:17" x14ac:dyDescent="0.3">
      <c r="A4046" s="6">
        <v>42472</v>
      </c>
      <c r="B4046" s="5" t="s">
        <v>908</v>
      </c>
      <c r="C4046" s="5" t="s">
        <v>577</v>
      </c>
      <c r="D4046" s="5" t="s">
        <v>766</v>
      </c>
      <c r="E4046">
        <v>5</v>
      </c>
      <c r="F4046">
        <v>5</v>
      </c>
      <c r="G4046">
        <v>5</v>
      </c>
      <c r="H4046">
        <v>9</v>
      </c>
      <c r="I4046">
        <v>5</v>
      </c>
      <c r="J4046" s="5" t="s">
        <v>43</v>
      </c>
      <c r="K4046" s="5" t="s">
        <v>17</v>
      </c>
      <c r="L4046">
        <v>10</v>
      </c>
      <c r="M4046" s="3">
        <v>8100</v>
      </c>
      <c r="N4046" s="5" t="str">
        <f>IFERROR(INDEX(vtipo,MATCH(D4046,vcliente,0)),"Normal")</f>
        <v>Platino</v>
      </c>
      <c r="O4046" s="5" t="str">
        <f t="shared" si="189"/>
        <v>No</v>
      </c>
      <c r="P4046" s="3">
        <f t="shared" si="190"/>
        <v>9</v>
      </c>
      <c r="Q4046" s="16">
        <f t="shared" si="191"/>
        <v>48</v>
      </c>
    </row>
    <row r="4047" spans="1:17" x14ac:dyDescent="0.3">
      <c r="A4047" s="6">
        <v>42473</v>
      </c>
      <c r="B4047" s="5" t="s">
        <v>908</v>
      </c>
      <c r="C4047" s="5" t="s">
        <v>577</v>
      </c>
      <c r="D4047" s="5" t="s">
        <v>708</v>
      </c>
      <c r="E4047">
        <v>0</v>
      </c>
      <c r="F4047">
        <v>6</v>
      </c>
      <c r="G4047">
        <v>9</v>
      </c>
      <c r="H4047">
        <v>7</v>
      </c>
      <c r="I4047">
        <v>9</v>
      </c>
      <c r="J4047" s="5" t="s">
        <v>19</v>
      </c>
      <c r="K4047" s="5" t="s">
        <v>20</v>
      </c>
      <c r="L4047">
        <v>7</v>
      </c>
      <c r="M4047" s="3">
        <v>3150</v>
      </c>
      <c r="N4047" s="5" t="str">
        <f>IFERROR(INDEX(vtipo,MATCH(D4047,vcliente,0)),"Normal")</f>
        <v>Normal</v>
      </c>
      <c r="O4047" s="5" t="str">
        <f t="shared" si="189"/>
        <v>No</v>
      </c>
      <c r="P4047" s="3">
        <f t="shared" si="190"/>
        <v>25</v>
      </c>
      <c r="Q4047" s="16">
        <f t="shared" si="191"/>
        <v>62</v>
      </c>
    </row>
    <row r="4048" spans="1:17" x14ac:dyDescent="0.3">
      <c r="A4048" s="6">
        <v>42476</v>
      </c>
      <c r="B4048" s="5" t="s">
        <v>908</v>
      </c>
      <c r="C4048" s="5" t="s">
        <v>577</v>
      </c>
      <c r="D4048" s="5" t="s">
        <v>504</v>
      </c>
      <c r="E4048">
        <v>2</v>
      </c>
      <c r="F4048">
        <v>3</v>
      </c>
      <c r="G4048">
        <v>3</v>
      </c>
      <c r="H4048">
        <v>5</v>
      </c>
      <c r="I4048">
        <v>3</v>
      </c>
      <c r="J4048" s="5" t="s">
        <v>96</v>
      </c>
      <c r="K4048" s="5" t="s">
        <v>20</v>
      </c>
      <c r="L4048">
        <v>6</v>
      </c>
      <c r="M4048" s="3">
        <v>1620</v>
      </c>
      <c r="N4048" s="5" t="str">
        <f>IFERROR(INDEX(vtipo,MATCH(D4048,vcliente,0)),"Normal")</f>
        <v>Normal</v>
      </c>
      <c r="O4048" s="5" t="str">
        <f t="shared" si="189"/>
        <v>No</v>
      </c>
      <c r="P4048" s="3">
        <f t="shared" si="190"/>
        <v>0</v>
      </c>
      <c r="Q4048" s="16">
        <f t="shared" si="191"/>
        <v>28</v>
      </c>
    </row>
    <row r="4049" spans="1:17" x14ac:dyDescent="0.3">
      <c r="A4049" s="6">
        <v>42476</v>
      </c>
      <c r="B4049" s="5" t="s">
        <v>908</v>
      </c>
      <c r="C4049" s="5" t="s">
        <v>577</v>
      </c>
      <c r="D4049" s="5" t="s">
        <v>515</v>
      </c>
      <c r="E4049">
        <v>4</v>
      </c>
      <c r="F4049">
        <v>10</v>
      </c>
      <c r="G4049">
        <v>4</v>
      </c>
      <c r="H4049">
        <v>1</v>
      </c>
      <c r="I4049">
        <v>4</v>
      </c>
      <c r="J4049" s="5" t="s">
        <v>36</v>
      </c>
      <c r="K4049" s="5" t="s">
        <v>23</v>
      </c>
      <c r="L4049">
        <v>12</v>
      </c>
      <c r="M4049" s="3">
        <v>6480</v>
      </c>
      <c r="N4049" s="5" t="str">
        <f>IFERROR(INDEX(vtipo,MATCH(D4049,vcliente,0)),"Normal")</f>
        <v>Normal</v>
      </c>
      <c r="O4049" s="5" t="str">
        <f t="shared" si="189"/>
        <v>No</v>
      </c>
      <c r="P4049" s="3">
        <f t="shared" si="190"/>
        <v>10</v>
      </c>
      <c r="Q4049" s="16">
        <f t="shared" si="191"/>
        <v>44</v>
      </c>
    </row>
    <row r="4050" spans="1:17" x14ac:dyDescent="0.3">
      <c r="A4050" s="6">
        <v>42478</v>
      </c>
      <c r="B4050" s="5" t="s">
        <v>908</v>
      </c>
      <c r="C4050" s="5" t="s">
        <v>577</v>
      </c>
      <c r="D4050" s="5" t="s">
        <v>525</v>
      </c>
      <c r="E4050">
        <v>7</v>
      </c>
      <c r="F4050">
        <v>5</v>
      </c>
      <c r="G4050">
        <v>9</v>
      </c>
      <c r="H4050">
        <v>10</v>
      </c>
      <c r="I4050">
        <v>8</v>
      </c>
      <c r="J4050" s="5" t="s">
        <v>71</v>
      </c>
      <c r="K4050" s="5" t="s">
        <v>20</v>
      </c>
      <c r="L4050">
        <v>15</v>
      </c>
      <c r="M4050" s="3">
        <v>16200</v>
      </c>
      <c r="N4050" s="5" t="str">
        <f>IFERROR(INDEX(vtipo,MATCH(D4050,vcliente,0)),"Normal")</f>
        <v>Normal</v>
      </c>
      <c r="O4050" s="5" t="str">
        <f t="shared" si="189"/>
        <v>No</v>
      </c>
      <c r="P4050" s="3">
        <f t="shared" si="190"/>
        <v>34</v>
      </c>
      <c r="Q4050" s="16">
        <f t="shared" si="191"/>
        <v>68</v>
      </c>
    </row>
    <row r="4051" spans="1:17" x14ac:dyDescent="0.3">
      <c r="A4051" s="6">
        <v>42485</v>
      </c>
      <c r="B4051" s="5" t="s">
        <v>908</v>
      </c>
      <c r="C4051" s="5" t="s">
        <v>577</v>
      </c>
      <c r="D4051" s="5" t="s">
        <v>18</v>
      </c>
      <c r="E4051">
        <v>2</v>
      </c>
      <c r="F4051">
        <v>3</v>
      </c>
      <c r="G4051">
        <v>4</v>
      </c>
      <c r="H4051">
        <v>4</v>
      </c>
      <c r="I4051">
        <v>0</v>
      </c>
      <c r="J4051" s="5" t="s">
        <v>22</v>
      </c>
      <c r="K4051" s="5" t="s">
        <v>23</v>
      </c>
      <c r="L4051">
        <v>2</v>
      </c>
      <c r="M4051" s="3">
        <v>540</v>
      </c>
      <c r="N4051" s="5" t="str">
        <f>IFERROR(INDEX(vtipo,MATCH(D4051,vcliente,0)),"Normal")</f>
        <v>Normal</v>
      </c>
      <c r="O4051" s="5" t="str">
        <f t="shared" si="189"/>
        <v>No</v>
      </c>
      <c r="P4051" s="3">
        <f t="shared" si="190"/>
        <v>0</v>
      </c>
      <c r="Q4051" s="16">
        <f t="shared" si="191"/>
        <v>26</v>
      </c>
    </row>
    <row r="4052" spans="1:17" x14ac:dyDescent="0.3">
      <c r="A4052" s="6">
        <v>42486</v>
      </c>
      <c r="B4052" s="5" t="s">
        <v>908</v>
      </c>
      <c r="C4052" s="5" t="s">
        <v>577</v>
      </c>
      <c r="D4052" s="5" t="s">
        <v>785</v>
      </c>
      <c r="E4052">
        <v>7</v>
      </c>
      <c r="F4052">
        <v>10</v>
      </c>
      <c r="G4052">
        <v>10</v>
      </c>
      <c r="H4052">
        <v>3</v>
      </c>
      <c r="I4052">
        <v>8</v>
      </c>
      <c r="J4052" s="5" t="s">
        <v>99</v>
      </c>
      <c r="K4052" s="5" t="s">
        <v>23</v>
      </c>
      <c r="L4052">
        <v>5</v>
      </c>
      <c r="M4052" s="3">
        <v>5400</v>
      </c>
      <c r="N4052" s="5" t="str">
        <f>IFERROR(INDEX(vtipo,MATCH(D4052,vcliente,0)),"Normal")</f>
        <v>Oro</v>
      </c>
      <c r="O4052" s="5" t="str">
        <f t="shared" si="189"/>
        <v>Sí</v>
      </c>
      <c r="P4052" s="3">
        <f t="shared" si="190"/>
        <v>35</v>
      </c>
      <c r="Q4052" s="16">
        <f t="shared" si="191"/>
        <v>70</v>
      </c>
    </row>
    <row r="4053" spans="1:17" x14ac:dyDescent="0.3">
      <c r="A4053" s="6">
        <v>42486</v>
      </c>
      <c r="B4053" s="5" t="s">
        <v>908</v>
      </c>
      <c r="C4053" s="5" t="s">
        <v>577</v>
      </c>
      <c r="D4053" s="5" t="s">
        <v>383</v>
      </c>
      <c r="E4053">
        <v>8</v>
      </c>
      <c r="F4053">
        <v>4</v>
      </c>
      <c r="G4053">
        <v>9</v>
      </c>
      <c r="H4053">
        <v>7</v>
      </c>
      <c r="I4053">
        <v>4</v>
      </c>
      <c r="J4053" s="5" t="s">
        <v>53</v>
      </c>
      <c r="K4053" s="5" t="s">
        <v>17</v>
      </c>
      <c r="L4053">
        <v>22</v>
      </c>
      <c r="M4053" s="3">
        <v>21120</v>
      </c>
      <c r="N4053" s="5" t="str">
        <f>IFERROR(INDEX(vtipo,MATCH(D4053,vcliente,0)),"Normal")</f>
        <v>Platino</v>
      </c>
      <c r="O4053" s="5" t="str">
        <f t="shared" si="189"/>
        <v>No</v>
      </c>
      <c r="P4053" s="3">
        <f t="shared" si="190"/>
        <v>24</v>
      </c>
      <c r="Q4053" s="16">
        <f t="shared" si="191"/>
        <v>56</v>
      </c>
    </row>
    <row r="4054" spans="1:17" x14ac:dyDescent="0.3">
      <c r="A4054" s="6">
        <v>42490</v>
      </c>
      <c r="B4054" s="5" t="s">
        <v>908</v>
      </c>
      <c r="C4054" s="5" t="s">
        <v>577</v>
      </c>
      <c r="D4054" s="5" t="s">
        <v>230</v>
      </c>
      <c r="E4054">
        <v>3</v>
      </c>
      <c r="F4054">
        <v>1</v>
      </c>
      <c r="G4054">
        <v>2</v>
      </c>
      <c r="H4054">
        <v>3</v>
      </c>
      <c r="I4054">
        <v>2</v>
      </c>
      <c r="J4054" s="5" t="s">
        <v>16</v>
      </c>
      <c r="K4054" s="5" t="s">
        <v>17</v>
      </c>
      <c r="L4054">
        <v>6</v>
      </c>
      <c r="M4054" s="3">
        <v>7560</v>
      </c>
      <c r="N4054" s="5" t="str">
        <f>IFERROR(INDEX(vtipo,MATCH(D4054,vcliente,0)),"Normal")</f>
        <v>Normal</v>
      </c>
      <c r="O4054" s="5" t="str">
        <f t="shared" si="189"/>
        <v>No</v>
      </c>
      <c r="P4054" s="3">
        <f t="shared" si="190"/>
        <v>0</v>
      </c>
      <c r="Q4054" s="16">
        <f t="shared" si="191"/>
        <v>20</v>
      </c>
    </row>
    <row r="4055" spans="1:17" x14ac:dyDescent="0.3">
      <c r="A4055" s="6">
        <v>42491</v>
      </c>
      <c r="B4055" s="5" t="s">
        <v>908</v>
      </c>
      <c r="C4055" s="5" t="s">
        <v>577</v>
      </c>
      <c r="D4055" s="5" t="s">
        <v>241</v>
      </c>
      <c r="E4055">
        <v>6</v>
      </c>
      <c r="F4055">
        <v>6</v>
      </c>
      <c r="G4055">
        <v>8</v>
      </c>
      <c r="H4055">
        <v>9</v>
      </c>
      <c r="I4055">
        <v>9</v>
      </c>
      <c r="J4055" s="5" t="s">
        <v>63</v>
      </c>
      <c r="K4055" s="5" t="s">
        <v>17</v>
      </c>
      <c r="L4055">
        <v>14</v>
      </c>
      <c r="M4055" s="3">
        <v>7140</v>
      </c>
      <c r="N4055" s="5" t="str">
        <f>IFERROR(INDEX(vtipo,MATCH(D4055,vcliente,0)),"Normal")</f>
        <v>Oro</v>
      </c>
      <c r="O4055" s="5" t="str">
        <f t="shared" si="189"/>
        <v>No</v>
      </c>
      <c r="P4055" s="3">
        <f t="shared" si="190"/>
        <v>26</v>
      </c>
      <c r="Q4055" s="16">
        <f t="shared" si="191"/>
        <v>64</v>
      </c>
    </row>
    <row r="4056" spans="1:17" x14ac:dyDescent="0.3">
      <c r="A4056" s="6">
        <v>42494</v>
      </c>
      <c r="B4056" s="5" t="s">
        <v>908</v>
      </c>
      <c r="C4056" s="5" t="s">
        <v>577</v>
      </c>
      <c r="D4056" s="5" t="s">
        <v>894</v>
      </c>
      <c r="E4056">
        <v>8</v>
      </c>
      <c r="F4056">
        <v>0</v>
      </c>
      <c r="G4056">
        <v>5</v>
      </c>
      <c r="H4056">
        <v>5</v>
      </c>
      <c r="I4056">
        <v>3</v>
      </c>
      <c r="J4056" s="5" t="s">
        <v>78</v>
      </c>
      <c r="K4056" s="5" t="s">
        <v>20</v>
      </c>
      <c r="L4056">
        <v>8</v>
      </c>
      <c r="M4056" s="3">
        <v>5440</v>
      </c>
      <c r="N4056" s="5" t="str">
        <f>IFERROR(INDEX(vtipo,MATCH(D4056,vcliente,0)),"Normal")</f>
        <v>Normal</v>
      </c>
      <c r="O4056" s="5" t="str">
        <f t="shared" si="189"/>
        <v>No</v>
      </c>
      <c r="P4056" s="3">
        <f t="shared" si="190"/>
        <v>8</v>
      </c>
      <c r="Q4056" s="16">
        <f t="shared" si="191"/>
        <v>42</v>
      </c>
    </row>
    <row r="4057" spans="1:17" x14ac:dyDescent="0.3">
      <c r="A4057" s="6">
        <v>42497</v>
      </c>
      <c r="B4057" s="5" t="s">
        <v>908</v>
      </c>
      <c r="C4057" s="5" t="s">
        <v>577</v>
      </c>
      <c r="D4057" s="5" t="s">
        <v>904</v>
      </c>
      <c r="E4057">
        <v>3</v>
      </c>
      <c r="F4057">
        <v>5</v>
      </c>
      <c r="G4057">
        <v>3</v>
      </c>
      <c r="H4057">
        <v>3</v>
      </c>
      <c r="I4057">
        <v>2</v>
      </c>
      <c r="J4057" s="5" t="s">
        <v>32</v>
      </c>
      <c r="K4057" s="5" t="s">
        <v>20</v>
      </c>
      <c r="L4057">
        <v>1</v>
      </c>
      <c r="M4057" s="3">
        <v>510</v>
      </c>
      <c r="N4057" s="5" t="str">
        <f>IFERROR(INDEX(vtipo,MATCH(D4057,vcliente,0)),"Normal")</f>
        <v>Normal</v>
      </c>
      <c r="O4057" s="5" t="str">
        <f t="shared" si="189"/>
        <v>No</v>
      </c>
      <c r="P4057" s="3">
        <f t="shared" si="190"/>
        <v>0</v>
      </c>
      <c r="Q4057" s="16">
        <f t="shared" si="191"/>
        <v>28</v>
      </c>
    </row>
    <row r="4058" spans="1:17" x14ac:dyDescent="0.3">
      <c r="A4058" s="6">
        <v>42500</v>
      </c>
      <c r="B4058" s="5" t="s">
        <v>908</v>
      </c>
      <c r="C4058" s="5" t="s">
        <v>577</v>
      </c>
      <c r="D4058" s="5" t="s">
        <v>461</v>
      </c>
      <c r="E4058">
        <v>1</v>
      </c>
      <c r="F4058">
        <v>8</v>
      </c>
      <c r="G4058">
        <v>7</v>
      </c>
      <c r="H4058">
        <v>3</v>
      </c>
      <c r="I4058">
        <v>7</v>
      </c>
      <c r="J4058" s="5" t="s">
        <v>16</v>
      </c>
      <c r="K4058" s="5" t="s">
        <v>17</v>
      </c>
      <c r="L4058">
        <v>7</v>
      </c>
      <c r="M4058" s="3">
        <v>8330</v>
      </c>
      <c r="N4058" s="5" t="str">
        <f>IFERROR(INDEX(vtipo,MATCH(D4058,vcliente,0)),"Normal")</f>
        <v>Normal</v>
      </c>
      <c r="O4058" s="5" t="str">
        <f t="shared" si="189"/>
        <v>No</v>
      </c>
      <c r="P4058" s="3">
        <f t="shared" si="190"/>
        <v>22</v>
      </c>
      <c r="Q4058" s="16">
        <f t="shared" si="191"/>
        <v>50</v>
      </c>
    </row>
    <row r="4059" spans="1:17" x14ac:dyDescent="0.3">
      <c r="A4059" s="6">
        <v>42510</v>
      </c>
      <c r="B4059" s="5" t="s">
        <v>908</v>
      </c>
      <c r="C4059" s="5" t="s">
        <v>577</v>
      </c>
      <c r="D4059" s="5" t="s">
        <v>584</v>
      </c>
      <c r="E4059">
        <v>3</v>
      </c>
      <c r="F4059">
        <v>8</v>
      </c>
      <c r="G4059">
        <v>7</v>
      </c>
      <c r="H4059">
        <v>4</v>
      </c>
      <c r="I4059">
        <v>5</v>
      </c>
      <c r="J4059" s="5" t="s">
        <v>19</v>
      </c>
      <c r="K4059" s="5" t="s">
        <v>20</v>
      </c>
      <c r="L4059">
        <v>9</v>
      </c>
      <c r="M4059" s="3">
        <v>3825</v>
      </c>
      <c r="N4059" s="5" t="str">
        <f>IFERROR(INDEX(vtipo,MATCH(D4059,vcliente,0)),"Normal")</f>
        <v>Normal</v>
      </c>
      <c r="O4059" s="5" t="str">
        <f t="shared" si="189"/>
        <v>No</v>
      </c>
      <c r="P4059" s="3">
        <f t="shared" si="190"/>
        <v>15</v>
      </c>
      <c r="Q4059" s="16">
        <f t="shared" si="191"/>
        <v>48</v>
      </c>
    </row>
    <row r="4060" spans="1:17" x14ac:dyDescent="0.3">
      <c r="A4060" s="6">
        <v>42510</v>
      </c>
      <c r="B4060" s="5" t="s">
        <v>908</v>
      </c>
      <c r="C4060" s="5" t="s">
        <v>577</v>
      </c>
      <c r="D4060" s="5" t="s">
        <v>873</v>
      </c>
      <c r="E4060">
        <v>4</v>
      </c>
      <c r="F4060">
        <v>5</v>
      </c>
      <c r="G4060">
        <v>5</v>
      </c>
      <c r="H4060">
        <v>9</v>
      </c>
      <c r="I4060">
        <v>8</v>
      </c>
      <c r="J4060" s="5" t="s">
        <v>96</v>
      </c>
      <c r="K4060" s="5" t="s">
        <v>20</v>
      </c>
      <c r="L4060">
        <v>5</v>
      </c>
      <c r="M4060" s="3">
        <v>1275</v>
      </c>
      <c r="N4060" s="5" t="str">
        <f>IFERROR(INDEX(vtipo,MATCH(D4060,vcliente,0)),"Normal")</f>
        <v>Oro</v>
      </c>
      <c r="O4060" s="5" t="str">
        <f t="shared" si="189"/>
        <v>No</v>
      </c>
      <c r="P4060" s="3">
        <f t="shared" si="190"/>
        <v>17</v>
      </c>
      <c r="Q4060" s="16">
        <f t="shared" si="191"/>
        <v>54</v>
      </c>
    </row>
    <row r="4061" spans="1:17" x14ac:dyDescent="0.3">
      <c r="A4061" s="6">
        <v>42511</v>
      </c>
      <c r="B4061" s="5" t="s">
        <v>908</v>
      </c>
      <c r="C4061" s="5" t="s">
        <v>577</v>
      </c>
      <c r="D4061" s="5" t="s">
        <v>200</v>
      </c>
      <c r="E4061">
        <v>2</v>
      </c>
      <c r="F4061">
        <v>0</v>
      </c>
      <c r="G4061">
        <v>3</v>
      </c>
      <c r="H4061">
        <v>4</v>
      </c>
      <c r="I4061">
        <v>7</v>
      </c>
      <c r="J4061" s="5" t="s">
        <v>22</v>
      </c>
      <c r="K4061" s="5" t="s">
        <v>23</v>
      </c>
      <c r="L4061">
        <v>6</v>
      </c>
      <c r="M4061" s="3">
        <v>1530</v>
      </c>
      <c r="N4061" s="5" t="str">
        <f>IFERROR(INDEX(vtipo,MATCH(D4061,vcliente,0)),"Normal")</f>
        <v>Oro</v>
      </c>
      <c r="O4061" s="5" t="str">
        <f t="shared" si="189"/>
        <v>No</v>
      </c>
      <c r="P4061" s="3">
        <f t="shared" si="190"/>
        <v>7</v>
      </c>
      <c r="Q4061" s="16">
        <f t="shared" si="191"/>
        <v>32</v>
      </c>
    </row>
    <row r="4062" spans="1:17" x14ac:dyDescent="0.3">
      <c r="A4062" s="6">
        <v>42521</v>
      </c>
      <c r="B4062" s="5" t="s">
        <v>908</v>
      </c>
      <c r="C4062" s="5" t="s">
        <v>577</v>
      </c>
      <c r="D4062" s="5" t="s">
        <v>301</v>
      </c>
      <c r="E4062">
        <v>4</v>
      </c>
      <c r="F4062">
        <v>7</v>
      </c>
      <c r="G4062">
        <v>4</v>
      </c>
      <c r="H4062">
        <v>4</v>
      </c>
      <c r="I4062">
        <v>8</v>
      </c>
      <c r="J4062" s="5" t="s">
        <v>40</v>
      </c>
      <c r="K4062" s="5" t="s">
        <v>23</v>
      </c>
      <c r="L4062">
        <v>5</v>
      </c>
      <c r="M4062" s="3">
        <v>2975</v>
      </c>
      <c r="N4062" s="5" t="str">
        <f>IFERROR(INDEX(vtipo,MATCH(D4062,vcliente,0)),"Normal")</f>
        <v>Oro</v>
      </c>
      <c r="O4062" s="5" t="str">
        <f t="shared" si="189"/>
        <v>No</v>
      </c>
      <c r="P4062" s="3">
        <f t="shared" si="190"/>
        <v>15</v>
      </c>
      <c r="Q4062" s="16">
        <f t="shared" si="191"/>
        <v>46</v>
      </c>
    </row>
    <row r="4063" spans="1:17" x14ac:dyDescent="0.3">
      <c r="A4063" s="6">
        <v>42536</v>
      </c>
      <c r="B4063" s="5" t="s">
        <v>908</v>
      </c>
      <c r="C4063" s="5" t="s">
        <v>577</v>
      </c>
      <c r="D4063" s="5" t="s">
        <v>338</v>
      </c>
      <c r="E4063">
        <v>7</v>
      </c>
      <c r="F4063">
        <v>3</v>
      </c>
      <c r="G4063">
        <v>8</v>
      </c>
      <c r="H4063">
        <v>7</v>
      </c>
      <c r="I4063">
        <v>7</v>
      </c>
      <c r="J4063" s="5" t="s">
        <v>25</v>
      </c>
      <c r="K4063" s="5" t="s">
        <v>17</v>
      </c>
      <c r="L4063">
        <v>19</v>
      </c>
      <c r="M4063" s="3">
        <v>4845</v>
      </c>
      <c r="N4063" s="5" t="str">
        <f>IFERROR(INDEX(vtipo,MATCH(D4063,vcliente,0)),"Normal")</f>
        <v>Oro</v>
      </c>
      <c r="O4063" s="5" t="str">
        <f t="shared" si="189"/>
        <v>No</v>
      </c>
      <c r="P4063" s="3">
        <f t="shared" si="190"/>
        <v>29</v>
      </c>
      <c r="Q4063" s="16">
        <f t="shared" si="191"/>
        <v>58</v>
      </c>
    </row>
    <row r="4064" spans="1:17" x14ac:dyDescent="0.3">
      <c r="A4064" s="6">
        <v>42536</v>
      </c>
      <c r="B4064" s="5" t="s">
        <v>908</v>
      </c>
      <c r="C4064" s="5" t="s">
        <v>577</v>
      </c>
      <c r="D4064" s="5" t="s">
        <v>21</v>
      </c>
      <c r="E4064">
        <v>6</v>
      </c>
      <c r="F4064">
        <v>8</v>
      </c>
      <c r="G4064">
        <v>4</v>
      </c>
      <c r="H4064">
        <v>6</v>
      </c>
      <c r="I4064">
        <v>4</v>
      </c>
      <c r="J4064" s="5" t="s">
        <v>32</v>
      </c>
      <c r="K4064" s="5" t="s">
        <v>20</v>
      </c>
      <c r="L4064">
        <v>3</v>
      </c>
      <c r="M4064" s="3">
        <v>1620</v>
      </c>
      <c r="N4064" s="5" t="str">
        <f>IFERROR(INDEX(vtipo,MATCH(D4064,vcliente,0)),"Normal")</f>
        <v>Normal</v>
      </c>
      <c r="O4064" s="5" t="str">
        <f t="shared" si="189"/>
        <v>No</v>
      </c>
      <c r="P4064" s="3">
        <f t="shared" si="190"/>
        <v>8</v>
      </c>
      <c r="Q4064" s="16">
        <f t="shared" si="191"/>
        <v>48</v>
      </c>
    </row>
    <row r="4065" spans="1:17" x14ac:dyDescent="0.3">
      <c r="A4065" s="6">
        <v>42542</v>
      </c>
      <c r="B4065" s="5" t="s">
        <v>908</v>
      </c>
      <c r="C4065" s="5" t="s">
        <v>577</v>
      </c>
      <c r="D4065" s="5" t="s">
        <v>77</v>
      </c>
      <c r="E4065">
        <v>6</v>
      </c>
      <c r="F4065">
        <v>8</v>
      </c>
      <c r="G4065">
        <v>6</v>
      </c>
      <c r="H4065">
        <v>7</v>
      </c>
      <c r="I4065">
        <v>5</v>
      </c>
      <c r="J4065" s="5" t="s">
        <v>40</v>
      </c>
      <c r="K4065" s="5" t="s">
        <v>23</v>
      </c>
      <c r="L4065">
        <v>8</v>
      </c>
      <c r="M4065" s="3">
        <v>4480</v>
      </c>
      <c r="N4065" s="5" t="str">
        <f>IFERROR(INDEX(vtipo,MATCH(D4065,vcliente,0)),"Normal")</f>
        <v>Platino</v>
      </c>
      <c r="O4065" s="5" t="str">
        <f t="shared" si="189"/>
        <v>No</v>
      </c>
      <c r="P4065" s="3">
        <f t="shared" si="190"/>
        <v>15</v>
      </c>
      <c r="Q4065" s="16">
        <f t="shared" si="191"/>
        <v>54</v>
      </c>
    </row>
    <row r="4066" spans="1:17" x14ac:dyDescent="0.3">
      <c r="A4066" s="6">
        <v>42551</v>
      </c>
      <c r="B4066" s="5" t="s">
        <v>908</v>
      </c>
      <c r="C4066" s="5" t="s">
        <v>577</v>
      </c>
      <c r="D4066" s="5" t="s">
        <v>915</v>
      </c>
      <c r="E4066">
        <v>7</v>
      </c>
      <c r="F4066">
        <v>6</v>
      </c>
      <c r="G4066">
        <v>7</v>
      </c>
      <c r="H4066">
        <v>7</v>
      </c>
      <c r="I4066">
        <v>8</v>
      </c>
      <c r="J4066" s="5" t="s">
        <v>30</v>
      </c>
      <c r="K4066" s="5" t="s">
        <v>17</v>
      </c>
      <c r="L4066">
        <v>5</v>
      </c>
      <c r="M4066" s="3">
        <v>4050</v>
      </c>
      <c r="N4066" s="5" t="str">
        <f>IFERROR(INDEX(vtipo,MATCH(D4066,vcliente,0)),"Normal")</f>
        <v>Normal</v>
      </c>
      <c r="O4066" s="5" t="str">
        <f t="shared" si="189"/>
        <v>No</v>
      </c>
      <c r="P4066" s="3">
        <f t="shared" si="190"/>
        <v>29</v>
      </c>
      <c r="Q4066" s="16">
        <f t="shared" si="191"/>
        <v>58</v>
      </c>
    </row>
    <row r="4067" spans="1:17" x14ac:dyDescent="0.3">
      <c r="A4067" s="6">
        <v>42552</v>
      </c>
      <c r="B4067" s="5" t="s">
        <v>908</v>
      </c>
      <c r="C4067" s="5" t="s">
        <v>577</v>
      </c>
      <c r="D4067" s="5" t="s">
        <v>698</v>
      </c>
      <c r="E4067">
        <v>6</v>
      </c>
      <c r="F4067">
        <v>5</v>
      </c>
      <c r="G4067">
        <v>7</v>
      </c>
      <c r="H4067">
        <v>6</v>
      </c>
      <c r="I4067">
        <v>4</v>
      </c>
      <c r="J4067" s="5" t="s">
        <v>63</v>
      </c>
      <c r="K4067" s="5" t="s">
        <v>17</v>
      </c>
      <c r="L4067">
        <v>8</v>
      </c>
      <c r="M4067" s="3">
        <v>3840</v>
      </c>
      <c r="N4067" s="5" t="str">
        <f>IFERROR(INDEX(vtipo,MATCH(D4067,vcliente,0)),"Normal")</f>
        <v>Oro</v>
      </c>
      <c r="O4067" s="5" t="str">
        <f t="shared" si="189"/>
        <v>No</v>
      </c>
      <c r="P4067" s="3">
        <f t="shared" si="190"/>
        <v>7</v>
      </c>
      <c r="Q4067" s="16">
        <f t="shared" si="191"/>
        <v>48</v>
      </c>
    </row>
    <row r="4068" spans="1:17" x14ac:dyDescent="0.3">
      <c r="A4068" s="6">
        <v>42554</v>
      </c>
      <c r="B4068" s="5" t="s">
        <v>908</v>
      </c>
      <c r="C4068" s="5" t="s">
        <v>577</v>
      </c>
      <c r="D4068" s="5" t="s">
        <v>98</v>
      </c>
      <c r="E4068">
        <v>8</v>
      </c>
      <c r="F4068">
        <v>7</v>
      </c>
      <c r="G4068">
        <v>6</v>
      </c>
      <c r="H4068">
        <v>7</v>
      </c>
      <c r="I4068">
        <v>3</v>
      </c>
      <c r="J4068" s="5" t="s">
        <v>71</v>
      </c>
      <c r="K4068" s="5" t="s">
        <v>20</v>
      </c>
      <c r="L4068">
        <v>1</v>
      </c>
      <c r="M4068" s="3">
        <v>1080</v>
      </c>
      <c r="N4068" s="5" t="str">
        <f>IFERROR(INDEX(vtipo,MATCH(D4068,vcliente,0)),"Normal")</f>
        <v>Normal</v>
      </c>
      <c r="O4068" s="5" t="str">
        <f t="shared" si="189"/>
        <v>No</v>
      </c>
      <c r="P4068" s="3">
        <f t="shared" si="190"/>
        <v>22</v>
      </c>
      <c r="Q4068" s="16">
        <f t="shared" si="191"/>
        <v>56</v>
      </c>
    </row>
    <row r="4069" spans="1:17" x14ac:dyDescent="0.3">
      <c r="A4069" s="6">
        <v>42566</v>
      </c>
      <c r="B4069" s="5" t="s">
        <v>908</v>
      </c>
      <c r="C4069" s="5" t="s">
        <v>577</v>
      </c>
      <c r="D4069" s="5" t="s">
        <v>599</v>
      </c>
      <c r="E4069">
        <v>7</v>
      </c>
      <c r="F4069">
        <v>3</v>
      </c>
      <c r="G4069">
        <v>7</v>
      </c>
      <c r="H4069">
        <v>9</v>
      </c>
      <c r="I4069">
        <v>8</v>
      </c>
      <c r="J4069" s="5" t="s">
        <v>30</v>
      </c>
      <c r="K4069" s="5" t="s">
        <v>17</v>
      </c>
      <c r="L4069">
        <v>12</v>
      </c>
      <c r="M4069" s="3">
        <v>9180</v>
      </c>
      <c r="N4069" s="5" t="str">
        <f>IFERROR(INDEX(vtipo,MATCH(D4069,vcliente,0)),"Normal")</f>
        <v>Platino</v>
      </c>
      <c r="O4069" s="5" t="str">
        <f t="shared" si="189"/>
        <v>No</v>
      </c>
      <c r="P4069" s="3">
        <f t="shared" si="190"/>
        <v>31</v>
      </c>
      <c r="Q4069" s="16">
        <f t="shared" si="191"/>
        <v>62</v>
      </c>
    </row>
    <row r="4070" spans="1:17" x14ac:dyDescent="0.3">
      <c r="A4070" s="6">
        <v>42570</v>
      </c>
      <c r="B4070" s="5" t="s">
        <v>908</v>
      </c>
      <c r="C4070" s="5" t="s">
        <v>577</v>
      </c>
      <c r="D4070" s="5" t="s">
        <v>178</v>
      </c>
      <c r="E4070">
        <v>5</v>
      </c>
      <c r="F4070">
        <v>7</v>
      </c>
      <c r="G4070">
        <v>5</v>
      </c>
      <c r="H4070">
        <v>4</v>
      </c>
      <c r="I4070">
        <v>6</v>
      </c>
      <c r="J4070" s="5" t="s">
        <v>59</v>
      </c>
      <c r="K4070" s="5" t="s">
        <v>17</v>
      </c>
      <c r="L4070">
        <v>6</v>
      </c>
      <c r="M4070" s="3">
        <v>3240</v>
      </c>
      <c r="N4070" s="5" t="str">
        <f>IFERROR(INDEX(vtipo,MATCH(D4070,vcliente,0)),"Normal")</f>
        <v>Normal</v>
      </c>
      <c r="O4070" s="5" t="str">
        <f t="shared" si="189"/>
        <v>No</v>
      </c>
      <c r="P4070" s="3">
        <f t="shared" si="190"/>
        <v>7</v>
      </c>
      <c r="Q4070" s="16">
        <f t="shared" si="191"/>
        <v>46</v>
      </c>
    </row>
    <row r="4071" spans="1:17" x14ac:dyDescent="0.3">
      <c r="A4071" s="6">
        <v>42582</v>
      </c>
      <c r="B4071" s="5" t="s">
        <v>908</v>
      </c>
      <c r="C4071" s="5" t="s">
        <v>577</v>
      </c>
      <c r="D4071" s="5" t="s">
        <v>505</v>
      </c>
      <c r="E4071">
        <v>4</v>
      </c>
      <c r="F4071">
        <v>4</v>
      </c>
      <c r="G4071">
        <v>6</v>
      </c>
      <c r="H4071">
        <v>10</v>
      </c>
      <c r="I4071">
        <v>3</v>
      </c>
      <c r="J4071" s="5" t="s">
        <v>36</v>
      </c>
      <c r="K4071" s="5" t="s">
        <v>23</v>
      </c>
      <c r="L4071">
        <v>9</v>
      </c>
      <c r="M4071" s="3">
        <v>4860</v>
      </c>
      <c r="N4071" s="5" t="str">
        <f>IFERROR(INDEX(vtipo,MATCH(D4071,vcliente,0)),"Normal")</f>
        <v>Normal</v>
      </c>
      <c r="O4071" s="5" t="str">
        <f t="shared" si="189"/>
        <v>No</v>
      </c>
      <c r="P4071" s="3">
        <f t="shared" si="190"/>
        <v>10</v>
      </c>
      <c r="Q4071" s="16">
        <f t="shared" si="191"/>
        <v>48</v>
      </c>
    </row>
    <row r="4072" spans="1:17" x14ac:dyDescent="0.3">
      <c r="A4072" s="6">
        <v>42583</v>
      </c>
      <c r="B4072" s="5" t="s">
        <v>908</v>
      </c>
      <c r="C4072" s="5" t="s">
        <v>577</v>
      </c>
      <c r="D4072" s="5" t="s">
        <v>431</v>
      </c>
      <c r="E4072">
        <v>6</v>
      </c>
      <c r="F4072">
        <v>5</v>
      </c>
      <c r="G4072">
        <v>6</v>
      </c>
      <c r="H4072">
        <v>8</v>
      </c>
      <c r="I4072">
        <v>3</v>
      </c>
      <c r="J4072" s="5" t="s">
        <v>71</v>
      </c>
      <c r="K4072" s="5" t="s">
        <v>20</v>
      </c>
      <c r="L4072">
        <v>1</v>
      </c>
      <c r="M4072" s="3">
        <v>1080</v>
      </c>
      <c r="N4072" s="5" t="str">
        <f>IFERROR(INDEX(vtipo,MATCH(D4072,vcliente,0)),"Normal")</f>
        <v>Normal</v>
      </c>
      <c r="O4072" s="5" t="str">
        <f t="shared" si="189"/>
        <v>No</v>
      </c>
      <c r="P4072" s="3">
        <f t="shared" si="190"/>
        <v>8</v>
      </c>
      <c r="Q4072" s="16">
        <f t="shared" si="191"/>
        <v>50</v>
      </c>
    </row>
    <row r="4073" spans="1:17" x14ac:dyDescent="0.3">
      <c r="A4073" s="6">
        <v>42597</v>
      </c>
      <c r="B4073" s="5" t="s">
        <v>908</v>
      </c>
      <c r="C4073" s="5" t="s">
        <v>577</v>
      </c>
      <c r="D4073" s="5" t="s">
        <v>274</v>
      </c>
      <c r="E4073">
        <v>2</v>
      </c>
      <c r="F4073">
        <v>6</v>
      </c>
      <c r="G4073">
        <v>8</v>
      </c>
      <c r="H4073">
        <v>9</v>
      </c>
      <c r="I4073">
        <v>4</v>
      </c>
      <c r="J4073" s="5" t="s">
        <v>16</v>
      </c>
      <c r="K4073" s="5" t="s">
        <v>17</v>
      </c>
      <c r="L4073">
        <v>3</v>
      </c>
      <c r="M4073" s="3">
        <v>3780</v>
      </c>
      <c r="N4073" s="5" t="str">
        <f>IFERROR(INDEX(vtipo,MATCH(D4073,vcliente,0)),"Normal")</f>
        <v>Normal</v>
      </c>
      <c r="O4073" s="5" t="str">
        <f t="shared" si="189"/>
        <v>No</v>
      </c>
      <c r="P4073" s="3">
        <f t="shared" si="190"/>
        <v>17</v>
      </c>
      <c r="Q4073" s="16">
        <f t="shared" si="191"/>
        <v>54</v>
      </c>
    </row>
    <row r="4074" spans="1:17" x14ac:dyDescent="0.3">
      <c r="A4074" s="6">
        <v>42602</v>
      </c>
      <c r="B4074" s="5" t="s">
        <v>908</v>
      </c>
      <c r="C4074" s="5" t="s">
        <v>577</v>
      </c>
      <c r="D4074" s="5" t="s">
        <v>120</v>
      </c>
      <c r="E4074">
        <v>4</v>
      </c>
      <c r="F4074">
        <v>5</v>
      </c>
      <c r="G4074">
        <v>4</v>
      </c>
      <c r="H4074">
        <v>1</v>
      </c>
      <c r="I4074">
        <v>7</v>
      </c>
      <c r="J4074" s="5" t="s">
        <v>71</v>
      </c>
      <c r="K4074" s="5" t="s">
        <v>20</v>
      </c>
      <c r="L4074">
        <v>9</v>
      </c>
      <c r="M4074" s="3">
        <v>9720</v>
      </c>
      <c r="N4074" s="5" t="str">
        <f>IFERROR(INDEX(vtipo,MATCH(D4074,vcliente,0)),"Normal")</f>
        <v>Normal</v>
      </c>
      <c r="O4074" s="5" t="str">
        <f t="shared" si="189"/>
        <v>No</v>
      </c>
      <c r="P4074" s="3">
        <f t="shared" si="190"/>
        <v>7</v>
      </c>
      <c r="Q4074" s="16">
        <f t="shared" si="191"/>
        <v>40</v>
      </c>
    </row>
    <row r="4075" spans="1:17" x14ac:dyDescent="0.3">
      <c r="A4075" s="6">
        <v>42608</v>
      </c>
      <c r="B4075" s="5" t="s">
        <v>908</v>
      </c>
      <c r="C4075" s="5" t="s">
        <v>577</v>
      </c>
      <c r="D4075" s="5" t="s">
        <v>548</v>
      </c>
      <c r="E4075">
        <v>8</v>
      </c>
      <c r="F4075">
        <v>8</v>
      </c>
      <c r="G4075">
        <v>8</v>
      </c>
      <c r="H4075">
        <v>5</v>
      </c>
      <c r="I4075">
        <v>2</v>
      </c>
      <c r="J4075" s="5" t="s">
        <v>71</v>
      </c>
      <c r="K4075" s="5" t="s">
        <v>20</v>
      </c>
      <c r="L4075">
        <v>10</v>
      </c>
      <c r="M4075" s="3">
        <v>10800</v>
      </c>
      <c r="N4075" s="5" t="str">
        <f>IFERROR(INDEX(vtipo,MATCH(D4075,vcliente,0)),"Normal")</f>
        <v>Normal</v>
      </c>
      <c r="O4075" s="5" t="str">
        <f t="shared" si="189"/>
        <v>No</v>
      </c>
      <c r="P4075" s="3">
        <f t="shared" si="190"/>
        <v>24</v>
      </c>
      <c r="Q4075" s="16">
        <f t="shared" si="191"/>
        <v>58</v>
      </c>
    </row>
    <row r="4076" spans="1:17" x14ac:dyDescent="0.3">
      <c r="A4076" s="6">
        <v>42611</v>
      </c>
      <c r="B4076" s="5" t="s">
        <v>908</v>
      </c>
      <c r="C4076" s="5" t="s">
        <v>577</v>
      </c>
      <c r="D4076" s="5" t="s">
        <v>849</v>
      </c>
      <c r="E4076">
        <v>5</v>
      </c>
      <c r="F4076">
        <v>6</v>
      </c>
      <c r="G4076">
        <v>7</v>
      </c>
      <c r="H4076">
        <v>4</v>
      </c>
      <c r="I4076">
        <v>9</v>
      </c>
      <c r="J4076" s="5" t="s">
        <v>36</v>
      </c>
      <c r="K4076" s="5" t="s">
        <v>23</v>
      </c>
      <c r="L4076">
        <v>20</v>
      </c>
      <c r="M4076" s="3">
        <v>10200</v>
      </c>
      <c r="N4076" s="5" t="str">
        <f>IFERROR(INDEX(vtipo,MATCH(D4076,vcliente,0)),"Normal")</f>
        <v>Platino</v>
      </c>
      <c r="O4076" s="5" t="str">
        <f t="shared" si="189"/>
        <v>No</v>
      </c>
      <c r="P4076" s="3">
        <f t="shared" si="190"/>
        <v>16</v>
      </c>
      <c r="Q4076" s="16">
        <f t="shared" si="191"/>
        <v>54</v>
      </c>
    </row>
    <row r="4077" spans="1:17" x14ac:dyDescent="0.3">
      <c r="A4077" s="6">
        <v>42614</v>
      </c>
      <c r="B4077" s="5" t="s">
        <v>908</v>
      </c>
      <c r="C4077" s="5" t="s">
        <v>577</v>
      </c>
      <c r="D4077" s="5" t="s">
        <v>823</v>
      </c>
      <c r="E4077">
        <v>7</v>
      </c>
      <c r="F4077">
        <v>6</v>
      </c>
      <c r="G4077">
        <v>1</v>
      </c>
      <c r="H4077">
        <v>7</v>
      </c>
      <c r="I4077">
        <v>3</v>
      </c>
      <c r="J4077" s="5" t="s">
        <v>63</v>
      </c>
      <c r="K4077" s="5" t="s">
        <v>17</v>
      </c>
      <c r="L4077">
        <v>8</v>
      </c>
      <c r="M4077" s="3">
        <v>4320</v>
      </c>
      <c r="N4077" s="5" t="str">
        <f>IFERROR(INDEX(vtipo,MATCH(D4077,vcliente,0)),"Normal")</f>
        <v>Normal</v>
      </c>
      <c r="O4077" s="5" t="str">
        <f t="shared" si="189"/>
        <v>No</v>
      </c>
      <c r="P4077" s="3">
        <f t="shared" si="190"/>
        <v>14</v>
      </c>
      <c r="Q4077" s="16">
        <f t="shared" si="191"/>
        <v>46</v>
      </c>
    </row>
    <row r="4078" spans="1:17" x14ac:dyDescent="0.3">
      <c r="A4078" s="6">
        <v>42617</v>
      </c>
      <c r="B4078" s="5" t="s">
        <v>908</v>
      </c>
      <c r="C4078" s="5" t="s">
        <v>577</v>
      </c>
      <c r="D4078" s="5" t="s">
        <v>916</v>
      </c>
      <c r="E4078">
        <v>5</v>
      </c>
      <c r="F4078">
        <v>3</v>
      </c>
      <c r="G4078">
        <v>5</v>
      </c>
      <c r="H4078">
        <v>6</v>
      </c>
      <c r="I4078">
        <v>1</v>
      </c>
      <c r="J4078" s="5" t="s">
        <v>86</v>
      </c>
      <c r="K4078" s="5" t="s">
        <v>20</v>
      </c>
      <c r="L4078">
        <v>2</v>
      </c>
      <c r="M4078" s="3">
        <v>1980</v>
      </c>
      <c r="N4078" s="5" t="str">
        <f>IFERROR(INDEX(vtipo,MATCH(D4078,vcliente,0)),"Normal")</f>
        <v>Normal</v>
      </c>
      <c r="O4078" s="5" t="str">
        <f t="shared" si="189"/>
        <v>No</v>
      </c>
      <c r="P4078" s="3">
        <f t="shared" si="190"/>
        <v>0</v>
      </c>
      <c r="Q4078" s="16">
        <f t="shared" si="191"/>
        <v>38</v>
      </c>
    </row>
    <row r="4079" spans="1:17" x14ac:dyDescent="0.3">
      <c r="A4079" s="6">
        <v>42620</v>
      </c>
      <c r="B4079" s="5" t="s">
        <v>908</v>
      </c>
      <c r="C4079" s="5" t="s">
        <v>577</v>
      </c>
      <c r="D4079" s="5" t="s">
        <v>804</v>
      </c>
      <c r="E4079">
        <v>8</v>
      </c>
      <c r="F4079">
        <v>5</v>
      </c>
      <c r="G4079">
        <v>4</v>
      </c>
      <c r="H4079">
        <v>5</v>
      </c>
      <c r="I4079">
        <v>6</v>
      </c>
      <c r="J4079" s="5" t="s">
        <v>40</v>
      </c>
      <c r="K4079" s="5" t="s">
        <v>23</v>
      </c>
      <c r="L4079">
        <v>2</v>
      </c>
      <c r="M4079" s="3">
        <v>1260</v>
      </c>
      <c r="N4079" s="5" t="str">
        <f>IFERROR(INDEX(vtipo,MATCH(D4079,vcliente,0)),"Normal")</f>
        <v>Normal</v>
      </c>
      <c r="O4079" s="5" t="str">
        <f t="shared" si="189"/>
        <v>No</v>
      </c>
      <c r="P4079" s="3">
        <f t="shared" si="190"/>
        <v>8</v>
      </c>
      <c r="Q4079" s="16">
        <f t="shared" si="191"/>
        <v>48</v>
      </c>
    </row>
    <row r="4080" spans="1:17" x14ac:dyDescent="0.3">
      <c r="A4080" s="6">
        <v>42624</v>
      </c>
      <c r="B4080" s="5" t="s">
        <v>908</v>
      </c>
      <c r="C4080" s="5" t="s">
        <v>577</v>
      </c>
      <c r="D4080" s="5" t="s">
        <v>597</v>
      </c>
      <c r="E4080">
        <v>5</v>
      </c>
      <c r="F4080">
        <v>1</v>
      </c>
      <c r="G4080">
        <v>0</v>
      </c>
      <c r="H4080">
        <v>7</v>
      </c>
      <c r="I4080">
        <v>8</v>
      </c>
      <c r="J4080" s="5" t="s">
        <v>71</v>
      </c>
      <c r="K4080" s="5" t="s">
        <v>20</v>
      </c>
      <c r="L4080">
        <v>2</v>
      </c>
      <c r="M4080" s="3">
        <v>2160</v>
      </c>
      <c r="N4080" s="5" t="str">
        <f>IFERROR(INDEX(vtipo,MATCH(D4080,vcliente,0)),"Normal")</f>
        <v>Normal</v>
      </c>
      <c r="O4080" s="5" t="str">
        <f t="shared" si="189"/>
        <v>No</v>
      </c>
      <c r="P4080" s="3">
        <f t="shared" si="190"/>
        <v>15</v>
      </c>
      <c r="Q4080" s="16">
        <f t="shared" si="191"/>
        <v>42</v>
      </c>
    </row>
    <row r="4081" spans="1:17" x14ac:dyDescent="0.3">
      <c r="A4081" s="6">
        <v>42626</v>
      </c>
      <c r="B4081" s="5" t="s">
        <v>908</v>
      </c>
      <c r="C4081" s="5" t="s">
        <v>577</v>
      </c>
      <c r="D4081" s="5" t="s">
        <v>165</v>
      </c>
      <c r="E4081">
        <v>9</v>
      </c>
      <c r="F4081">
        <v>5</v>
      </c>
      <c r="G4081">
        <v>4</v>
      </c>
      <c r="H4081">
        <v>2</v>
      </c>
      <c r="I4081">
        <v>5</v>
      </c>
      <c r="J4081" s="5" t="s">
        <v>55</v>
      </c>
      <c r="K4081" s="5" t="s">
        <v>23</v>
      </c>
      <c r="L4081">
        <v>7</v>
      </c>
      <c r="M4081" s="3">
        <v>8330</v>
      </c>
      <c r="N4081" s="5" t="str">
        <f>IFERROR(INDEX(vtipo,MATCH(D4081,vcliente,0)),"Normal")</f>
        <v>Oro</v>
      </c>
      <c r="O4081" s="5" t="str">
        <f t="shared" si="189"/>
        <v>No</v>
      </c>
      <c r="P4081" s="3">
        <f t="shared" si="190"/>
        <v>9</v>
      </c>
      <c r="Q4081" s="16">
        <f t="shared" si="191"/>
        <v>46</v>
      </c>
    </row>
    <row r="4082" spans="1:17" x14ac:dyDescent="0.3">
      <c r="A4082" s="6">
        <v>42628</v>
      </c>
      <c r="B4082" s="5" t="s">
        <v>908</v>
      </c>
      <c r="C4082" s="5" t="s">
        <v>577</v>
      </c>
      <c r="D4082" s="5" t="s">
        <v>702</v>
      </c>
      <c r="E4082">
        <v>3</v>
      </c>
      <c r="F4082">
        <v>5</v>
      </c>
      <c r="G4082">
        <v>6</v>
      </c>
      <c r="H4082">
        <v>6</v>
      </c>
      <c r="I4082">
        <v>2</v>
      </c>
      <c r="J4082" s="5" t="s">
        <v>27</v>
      </c>
      <c r="K4082" s="5" t="s">
        <v>23</v>
      </c>
      <c r="L4082">
        <v>20</v>
      </c>
      <c r="M4082" s="3">
        <v>9000</v>
      </c>
      <c r="N4082" s="5" t="str">
        <f>IFERROR(INDEX(vtipo,MATCH(D4082,vcliente,0)),"Normal")</f>
        <v>Normal</v>
      </c>
      <c r="O4082" s="5" t="str">
        <f t="shared" si="189"/>
        <v>No</v>
      </c>
      <c r="P4082" s="3">
        <f t="shared" si="190"/>
        <v>0</v>
      </c>
      <c r="Q4082" s="16">
        <f t="shared" si="191"/>
        <v>40</v>
      </c>
    </row>
    <row r="4083" spans="1:17" x14ac:dyDescent="0.3">
      <c r="A4083" s="6">
        <v>42634</v>
      </c>
      <c r="B4083" s="5" t="s">
        <v>908</v>
      </c>
      <c r="C4083" s="5" t="s">
        <v>577</v>
      </c>
      <c r="D4083" s="5" t="s">
        <v>418</v>
      </c>
      <c r="E4083">
        <v>5</v>
      </c>
      <c r="F4083">
        <v>3</v>
      </c>
      <c r="G4083">
        <v>8</v>
      </c>
      <c r="H4083">
        <v>7</v>
      </c>
      <c r="I4083">
        <v>7</v>
      </c>
      <c r="J4083" s="5" t="s">
        <v>27</v>
      </c>
      <c r="K4083" s="5" t="s">
        <v>23</v>
      </c>
      <c r="L4083">
        <v>4</v>
      </c>
      <c r="M4083" s="3">
        <v>1800</v>
      </c>
      <c r="N4083" s="5" t="str">
        <f>IFERROR(INDEX(vtipo,MATCH(D4083,vcliente,0)),"Normal")</f>
        <v>Oro</v>
      </c>
      <c r="O4083" s="5" t="str">
        <f t="shared" si="189"/>
        <v>No</v>
      </c>
      <c r="P4083" s="3">
        <f t="shared" si="190"/>
        <v>22</v>
      </c>
      <c r="Q4083" s="16">
        <f t="shared" si="191"/>
        <v>54</v>
      </c>
    </row>
    <row r="4084" spans="1:17" x14ac:dyDescent="0.3">
      <c r="A4084" s="6">
        <v>42634</v>
      </c>
      <c r="B4084" s="5" t="s">
        <v>908</v>
      </c>
      <c r="C4084" s="5" t="s">
        <v>577</v>
      </c>
      <c r="D4084" s="5" t="s">
        <v>828</v>
      </c>
      <c r="E4084">
        <v>9</v>
      </c>
      <c r="F4084">
        <v>7</v>
      </c>
      <c r="G4084">
        <v>4</v>
      </c>
      <c r="H4084">
        <v>3</v>
      </c>
      <c r="I4084">
        <v>5</v>
      </c>
      <c r="J4084" s="5" t="s">
        <v>22</v>
      </c>
      <c r="K4084" s="5" t="s">
        <v>23</v>
      </c>
      <c r="L4084">
        <v>10</v>
      </c>
      <c r="M4084" s="3">
        <v>2700</v>
      </c>
      <c r="N4084" s="5" t="str">
        <f>IFERROR(INDEX(vtipo,MATCH(D4084,vcliente,0)),"Normal")</f>
        <v>Oro</v>
      </c>
      <c r="O4084" s="5" t="str">
        <f t="shared" si="189"/>
        <v>No</v>
      </c>
      <c r="P4084" s="3">
        <f t="shared" si="190"/>
        <v>16</v>
      </c>
      <c r="Q4084" s="16">
        <f t="shared" si="191"/>
        <v>50</v>
      </c>
    </row>
    <row r="4085" spans="1:17" x14ac:dyDescent="0.3">
      <c r="A4085" s="6">
        <v>42634</v>
      </c>
      <c r="B4085" s="5" t="s">
        <v>908</v>
      </c>
      <c r="C4085" s="5" t="s">
        <v>577</v>
      </c>
      <c r="D4085" s="5" t="s">
        <v>186</v>
      </c>
      <c r="E4085">
        <v>7</v>
      </c>
      <c r="F4085">
        <v>3</v>
      </c>
      <c r="G4085">
        <v>2</v>
      </c>
      <c r="H4085">
        <v>7</v>
      </c>
      <c r="I4085">
        <v>5</v>
      </c>
      <c r="J4085" s="5" t="s">
        <v>34</v>
      </c>
      <c r="K4085" s="5" t="s">
        <v>23</v>
      </c>
      <c r="L4085">
        <v>4</v>
      </c>
      <c r="M4085" s="3">
        <v>2880</v>
      </c>
      <c r="N4085" s="5" t="str">
        <f>IFERROR(INDEX(vtipo,MATCH(D4085,vcliente,0)),"Normal")</f>
        <v>Normal</v>
      </c>
      <c r="O4085" s="5" t="str">
        <f t="shared" si="189"/>
        <v>No</v>
      </c>
      <c r="P4085" s="3">
        <f t="shared" si="190"/>
        <v>14</v>
      </c>
      <c r="Q4085" s="16">
        <f t="shared" si="191"/>
        <v>44</v>
      </c>
    </row>
    <row r="4086" spans="1:17" x14ac:dyDescent="0.3">
      <c r="A4086" s="6">
        <v>42649</v>
      </c>
      <c r="B4086" s="5" t="s">
        <v>908</v>
      </c>
      <c r="C4086" s="5" t="s">
        <v>577</v>
      </c>
      <c r="D4086" s="5" t="s">
        <v>818</v>
      </c>
      <c r="E4086">
        <v>9</v>
      </c>
      <c r="F4086">
        <v>5</v>
      </c>
      <c r="G4086">
        <v>4</v>
      </c>
      <c r="H4086">
        <v>3</v>
      </c>
      <c r="I4086">
        <v>6</v>
      </c>
      <c r="J4086" s="5" t="s">
        <v>27</v>
      </c>
      <c r="K4086" s="5" t="s">
        <v>23</v>
      </c>
      <c r="L4086">
        <v>8</v>
      </c>
      <c r="M4086" s="3">
        <v>3600</v>
      </c>
      <c r="N4086" s="5" t="str">
        <f>IFERROR(INDEX(vtipo,MATCH(D4086,vcliente,0)),"Normal")</f>
        <v>Normal</v>
      </c>
      <c r="O4086" s="5" t="str">
        <f t="shared" si="189"/>
        <v>No</v>
      </c>
      <c r="P4086" s="3">
        <f t="shared" si="190"/>
        <v>9</v>
      </c>
      <c r="Q4086" s="16">
        <f t="shared" si="191"/>
        <v>48</v>
      </c>
    </row>
    <row r="4087" spans="1:17" x14ac:dyDescent="0.3">
      <c r="A4087" s="6">
        <v>42652</v>
      </c>
      <c r="B4087" s="5" t="s">
        <v>908</v>
      </c>
      <c r="C4087" s="5" t="s">
        <v>577</v>
      </c>
      <c r="D4087" s="5" t="s">
        <v>729</v>
      </c>
      <c r="E4087">
        <v>5</v>
      </c>
      <c r="F4087">
        <v>7</v>
      </c>
      <c r="G4087">
        <v>4</v>
      </c>
      <c r="H4087">
        <v>6</v>
      </c>
      <c r="I4087">
        <v>4</v>
      </c>
      <c r="J4087" s="5" t="s">
        <v>90</v>
      </c>
      <c r="K4087" s="5" t="s">
        <v>20</v>
      </c>
      <c r="L4087">
        <v>12</v>
      </c>
      <c r="M4087" s="3">
        <v>9720</v>
      </c>
      <c r="N4087" s="5" t="str">
        <f>IFERROR(INDEX(vtipo,MATCH(D4087,vcliente,0)),"Normal")</f>
        <v>Normal</v>
      </c>
      <c r="O4087" s="5" t="str">
        <f t="shared" si="189"/>
        <v>No</v>
      </c>
      <c r="P4087" s="3">
        <f t="shared" si="190"/>
        <v>7</v>
      </c>
      <c r="Q4087" s="16">
        <f t="shared" si="191"/>
        <v>44</v>
      </c>
    </row>
    <row r="4088" spans="1:17" x14ac:dyDescent="0.3">
      <c r="A4088" s="6">
        <v>42653</v>
      </c>
      <c r="B4088" s="5" t="s">
        <v>908</v>
      </c>
      <c r="C4088" s="5" t="s">
        <v>577</v>
      </c>
      <c r="D4088" s="5" t="s">
        <v>431</v>
      </c>
      <c r="E4088">
        <v>8</v>
      </c>
      <c r="F4088">
        <v>8</v>
      </c>
      <c r="G4088">
        <v>6</v>
      </c>
      <c r="H4088">
        <v>8</v>
      </c>
      <c r="I4088">
        <v>7</v>
      </c>
      <c r="J4088" s="5" t="s">
        <v>57</v>
      </c>
      <c r="K4088" s="5" t="s">
        <v>17</v>
      </c>
      <c r="L4088">
        <v>20</v>
      </c>
      <c r="M4088" s="3">
        <v>5400</v>
      </c>
      <c r="N4088" s="5" t="str">
        <f>IFERROR(INDEX(vtipo,MATCH(D4088,vcliente,0)),"Normal")</f>
        <v>Normal</v>
      </c>
      <c r="O4088" s="5" t="str">
        <f t="shared" si="189"/>
        <v>Sí</v>
      </c>
      <c r="P4088" s="3">
        <f t="shared" si="190"/>
        <v>31</v>
      </c>
      <c r="Q4088" s="16">
        <f t="shared" si="191"/>
        <v>62</v>
      </c>
    </row>
    <row r="4089" spans="1:17" x14ac:dyDescent="0.3">
      <c r="A4089" s="6">
        <v>42661</v>
      </c>
      <c r="B4089" s="5" t="s">
        <v>908</v>
      </c>
      <c r="C4089" s="5" t="s">
        <v>577</v>
      </c>
      <c r="D4089" s="5" t="s">
        <v>562</v>
      </c>
      <c r="E4089">
        <v>9</v>
      </c>
      <c r="F4089">
        <v>8</v>
      </c>
      <c r="G4089">
        <v>6</v>
      </c>
      <c r="H4089">
        <v>7</v>
      </c>
      <c r="I4089">
        <v>7</v>
      </c>
      <c r="J4089" s="5" t="s">
        <v>22</v>
      </c>
      <c r="K4089" s="5" t="s">
        <v>23</v>
      </c>
      <c r="L4089">
        <v>1</v>
      </c>
      <c r="M4089" s="3">
        <v>240</v>
      </c>
      <c r="N4089" s="5" t="str">
        <f>IFERROR(INDEX(vtipo,MATCH(D4089,vcliente,0)),"Normal")</f>
        <v>Oro</v>
      </c>
      <c r="O4089" s="5" t="str">
        <f t="shared" si="189"/>
        <v>No</v>
      </c>
      <c r="P4089" s="3">
        <f t="shared" si="190"/>
        <v>31</v>
      </c>
      <c r="Q4089" s="16">
        <f t="shared" si="191"/>
        <v>62</v>
      </c>
    </row>
    <row r="4090" spans="1:17" x14ac:dyDescent="0.3">
      <c r="A4090" s="6">
        <v>42665</v>
      </c>
      <c r="B4090" s="5" t="s">
        <v>908</v>
      </c>
      <c r="C4090" s="5" t="s">
        <v>577</v>
      </c>
      <c r="D4090" s="5" t="s">
        <v>471</v>
      </c>
      <c r="E4090">
        <v>2</v>
      </c>
      <c r="F4090">
        <v>5</v>
      </c>
      <c r="G4090">
        <v>7</v>
      </c>
      <c r="H4090">
        <v>6</v>
      </c>
      <c r="I4090">
        <v>8</v>
      </c>
      <c r="J4090" s="5" t="s">
        <v>16</v>
      </c>
      <c r="K4090" s="5" t="s">
        <v>17</v>
      </c>
      <c r="L4090">
        <v>4</v>
      </c>
      <c r="M4090" s="3">
        <v>4760</v>
      </c>
      <c r="N4090" s="5" t="str">
        <f>IFERROR(INDEX(vtipo,MATCH(D4090,vcliente,0)),"Normal")</f>
        <v>Oro</v>
      </c>
      <c r="O4090" s="5" t="str">
        <f t="shared" si="189"/>
        <v>No</v>
      </c>
      <c r="P4090" s="3">
        <f t="shared" si="190"/>
        <v>15</v>
      </c>
      <c r="Q4090" s="16">
        <f t="shared" si="191"/>
        <v>52</v>
      </c>
    </row>
    <row r="4091" spans="1:17" x14ac:dyDescent="0.3">
      <c r="A4091" s="6">
        <v>42671</v>
      </c>
      <c r="B4091" s="5" t="s">
        <v>908</v>
      </c>
      <c r="C4091" s="5" t="s">
        <v>577</v>
      </c>
      <c r="D4091" s="5" t="s">
        <v>341</v>
      </c>
      <c r="E4091">
        <v>8</v>
      </c>
      <c r="F4091">
        <v>2</v>
      </c>
      <c r="G4091">
        <v>6</v>
      </c>
      <c r="H4091">
        <v>5</v>
      </c>
      <c r="I4091">
        <v>1</v>
      </c>
      <c r="J4091" s="5" t="s">
        <v>40</v>
      </c>
      <c r="K4091" s="5" t="s">
        <v>23</v>
      </c>
      <c r="L4091">
        <v>8</v>
      </c>
      <c r="M4091" s="3">
        <v>4480</v>
      </c>
      <c r="N4091" s="5" t="str">
        <f>IFERROR(INDEX(vtipo,MATCH(D4091,vcliente,0)),"Normal")</f>
        <v>Oro</v>
      </c>
      <c r="O4091" s="5" t="str">
        <f t="shared" si="189"/>
        <v>No</v>
      </c>
      <c r="P4091" s="3">
        <f t="shared" si="190"/>
        <v>8</v>
      </c>
      <c r="Q4091" s="16">
        <f t="shared" si="191"/>
        <v>42</v>
      </c>
    </row>
    <row r="4092" spans="1:17" x14ac:dyDescent="0.3">
      <c r="A4092" s="6">
        <v>42674</v>
      </c>
      <c r="B4092" s="5" t="s">
        <v>908</v>
      </c>
      <c r="C4092" s="5" t="s">
        <v>577</v>
      </c>
      <c r="D4092" s="5" t="s">
        <v>45</v>
      </c>
      <c r="E4092">
        <v>1</v>
      </c>
      <c r="F4092">
        <v>4</v>
      </c>
      <c r="G4092">
        <v>5</v>
      </c>
      <c r="H4092">
        <v>1</v>
      </c>
      <c r="I4092">
        <v>6</v>
      </c>
      <c r="J4092" s="5" t="s">
        <v>19</v>
      </c>
      <c r="K4092" s="5" t="s">
        <v>20</v>
      </c>
      <c r="L4092">
        <v>15</v>
      </c>
      <c r="M4092" s="3">
        <v>6750</v>
      </c>
      <c r="N4092" s="5" t="str">
        <f>IFERROR(INDEX(vtipo,MATCH(D4092,vcliente,0)),"Normal")</f>
        <v>Normal</v>
      </c>
      <c r="O4092" s="5" t="str">
        <f t="shared" si="189"/>
        <v>Sí</v>
      </c>
      <c r="P4092" s="3">
        <f t="shared" si="190"/>
        <v>0</v>
      </c>
      <c r="Q4092" s="16">
        <f t="shared" si="191"/>
        <v>32</v>
      </c>
    </row>
    <row r="4093" spans="1:17" x14ac:dyDescent="0.3">
      <c r="A4093" s="6">
        <v>42676</v>
      </c>
      <c r="B4093" s="5" t="s">
        <v>908</v>
      </c>
      <c r="C4093" s="5" t="s">
        <v>577</v>
      </c>
      <c r="D4093" s="5" t="s">
        <v>339</v>
      </c>
      <c r="E4093">
        <v>8</v>
      </c>
      <c r="F4093">
        <v>8</v>
      </c>
      <c r="G4093">
        <v>3</v>
      </c>
      <c r="H4093">
        <v>5</v>
      </c>
      <c r="I4093">
        <v>5</v>
      </c>
      <c r="J4093" s="5" t="s">
        <v>148</v>
      </c>
      <c r="K4093" s="5" t="s">
        <v>20</v>
      </c>
      <c r="L4093">
        <v>2</v>
      </c>
      <c r="M4093" s="3">
        <v>850</v>
      </c>
      <c r="N4093" s="5" t="str">
        <f>IFERROR(INDEX(vtipo,MATCH(D4093,vcliente,0)),"Normal")</f>
        <v>Normal</v>
      </c>
      <c r="O4093" s="5" t="str">
        <f t="shared" si="189"/>
        <v>No</v>
      </c>
      <c r="P4093" s="3">
        <f t="shared" si="190"/>
        <v>16</v>
      </c>
      <c r="Q4093" s="16">
        <f t="shared" si="191"/>
        <v>52</v>
      </c>
    </row>
    <row r="4094" spans="1:17" x14ac:dyDescent="0.3">
      <c r="A4094" s="6">
        <v>42681</v>
      </c>
      <c r="B4094" s="5" t="s">
        <v>908</v>
      </c>
      <c r="C4094" s="5" t="s">
        <v>577</v>
      </c>
      <c r="D4094" s="5" t="s">
        <v>728</v>
      </c>
      <c r="E4094">
        <v>6</v>
      </c>
      <c r="F4094">
        <v>7</v>
      </c>
      <c r="G4094">
        <v>2</v>
      </c>
      <c r="H4094">
        <v>1</v>
      </c>
      <c r="I4094">
        <v>3</v>
      </c>
      <c r="J4094" s="5" t="s">
        <v>32</v>
      </c>
      <c r="K4094" s="5" t="s">
        <v>20</v>
      </c>
      <c r="L4094">
        <v>16</v>
      </c>
      <c r="M4094" s="3">
        <v>8160</v>
      </c>
      <c r="N4094" s="5" t="str">
        <f>IFERROR(INDEX(vtipo,MATCH(D4094,vcliente,0)),"Normal")</f>
        <v>Normal</v>
      </c>
      <c r="O4094" s="5" t="str">
        <f t="shared" si="189"/>
        <v>No</v>
      </c>
      <c r="P4094" s="3">
        <f t="shared" si="190"/>
        <v>7</v>
      </c>
      <c r="Q4094" s="16">
        <f t="shared" si="191"/>
        <v>36</v>
      </c>
    </row>
    <row r="4095" spans="1:17" x14ac:dyDescent="0.3">
      <c r="A4095" s="6">
        <v>42687</v>
      </c>
      <c r="B4095" s="5" t="s">
        <v>908</v>
      </c>
      <c r="C4095" s="5" t="s">
        <v>577</v>
      </c>
      <c r="D4095" s="5" t="s">
        <v>137</v>
      </c>
      <c r="E4095">
        <v>3</v>
      </c>
      <c r="F4095">
        <v>4</v>
      </c>
      <c r="G4095">
        <v>5</v>
      </c>
      <c r="H4095">
        <v>3</v>
      </c>
      <c r="I4095">
        <v>3</v>
      </c>
      <c r="J4095" s="5" t="s">
        <v>32</v>
      </c>
      <c r="K4095" s="5" t="s">
        <v>20</v>
      </c>
      <c r="L4095">
        <v>4</v>
      </c>
      <c r="M4095" s="3">
        <v>2040</v>
      </c>
      <c r="N4095" s="5" t="str">
        <f>IFERROR(INDEX(vtipo,MATCH(D4095,vcliente,0)),"Normal")</f>
        <v>Normal</v>
      </c>
      <c r="O4095" s="5" t="str">
        <f t="shared" si="189"/>
        <v>No</v>
      </c>
      <c r="P4095" s="3">
        <f t="shared" si="190"/>
        <v>0</v>
      </c>
      <c r="Q4095" s="16">
        <f t="shared" si="191"/>
        <v>30</v>
      </c>
    </row>
    <row r="4096" spans="1:17" x14ac:dyDescent="0.3">
      <c r="A4096" s="6">
        <v>42687</v>
      </c>
      <c r="B4096" s="5" t="s">
        <v>908</v>
      </c>
      <c r="C4096" s="5" t="s">
        <v>577</v>
      </c>
      <c r="D4096" s="5" t="s">
        <v>144</v>
      </c>
      <c r="E4096">
        <v>8</v>
      </c>
      <c r="F4096">
        <v>5</v>
      </c>
      <c r="G4096">
        <v>8</v>
      </c>
      <c r="H4096">
        <v>6</v>
      </c>
      <c r="I4096">
        <v>6</v>
      </c>
      <c r="J4096" s="5" t="s">
        <v>57</v>
      </c>
      <c r="K4096" s="5" t="s">
        <v>17</v>
      </c>
      <c r="L4096">
        <v>6</v>
      </c>
      <c r="M4096" s="3">
        <v>1530</v>
      </c>
      <c r="N4096" s="5" t="str">
        <f>IFERROR(INDEX(vtipo,MATCH(D4096,vcliente,0)),"Normal")</f>
        <v>Oro</v>
      </c>
      <c r="O4096" s="5" t="str">
        <f t="shared" si="189"/>
        <v>No</v>
      </c>
      <c r="P4096" s="3">
        <f t="shared" si="190"/>
        <v>16</v>
      </c>
      <c r="Q4096" s="16">
        <f t="shared" si="191"/>
        <v>56</v>
      </c>
    </row>
    <row r="4097" spans="1:17" x14ac:dyDescent="0.3">
      <c r="A4097" s="6">
        <v>42697</v>
      </c>
      <c r="B4097" s="5" t="s">
        <v>908</v>
      </c>
      <c r="C4097" s="5" t="s">
        <v>577</v>
      </c>
      <c r="D4097" s="5" t="s">
        <v>393</v>
      </c>
      <c r="E4097">
        <v>5</v>
      </c>
      <c r="F4097">
        <v>3</v>
      </c>
      <c r="G4097">
        <v>8</v>
      </c>
      <c r="H4097">
        <v>10</v>
      </c>
      <c r="I4097">
        <v>9</v>
      </c>
      <c r="J4097" s="5" t="s">
        <v>30</v>
      </c>
      <c r="K4097" s="5" t="s">
        <v>17</v>
      </c>
      <c r="L4097">
        <v>6</v>
      </c>
      <c r="M4097" s="3">
        <v>4590</v>
      </c>
      <c r="N4097" s="5" t="str">
        <f>IFERROR(INDEX(vtipo,MATCH(D4097,vcliente,0)),"Normal")</f>
        <v>Oro</v>
      </c>
      <c r="O4097" s="5" t="str">
        <f t="shared" si="189"/>
        <v>No</v>
      </c>
      <c r="P4097" s="3">
        <f t="shared" si="190"/>
        <v>27</v>
      </c>
      <c r="Q4097" s="16">
        <f t="shared" si="191"/>
        <v>64</v>
      </c>
    </row>
    <row r="4098" spans="1:17" x14ac:dyDescent="0.3">
      <c r="A4098" s="6">
        <v>42704</v>
      </c>
      <c r="B4098" s="5" t="s">
        <v>908</v>
      </c>
      <c r="C4098" s="5" t="s">
        <v>577</v>
      </c>
      <c r="D4098" s="5" t="s">
        <v>777</v>
      </c>
      <c r="E4098">
        <v>5</v>
      </c>
      <c r="F4098">
        <v>3</v>
      </c>
      <c r="G4098">
        <v>6</v>
      </c>
      <c r="H4098">
        <v>3</v>
      </c>
      <c r="I4098">
        <v>7</v>
      </c>
      <c r="J4098" s="5" t="s">
        <v>36</v>
      </c>
      <c r="K4098" s="5" t="s">
        <v>23</v>
      </c>
      <c r="L4098">
        <v>2</v>
      </c>
      <c r="M4098" s="3">
        <v>1020</v>
      </c>
      <c r="N4098" s="5" t="str">
        <f>IFERROR(INDEX(vtipo,MATCH(D4098,vcliente,0)),"Normal")</f>
        <v>Normal</v>
      </c>
      <c r="O4098" s="5" t="str">
        <f t="shared" si="189"/>
        <v>No</v>
      </c>
      <c r="P4098" s="3">
        <f t="shared" si="190"/>
        <v>7</v>
      </c>
      <c r="Q4098" s="16">
        <f t="shared" si="191"/>
        <v>42</v>
      </c>
    </row>
    <row r="4099" spans="1:17" x14ac:dyDescent="0.3">
      <c r="A4099" s="6">
        <v>42708</v>
      </c>
      <c r="B4099" s="5" t="s">
        <v>908</v>
      </c>
      <c r="C4099" s="5" t="s">
        <v>577</v>
      </c>
      <c r="D4099" s="5" t="s">
        <v>329</v>
      </c>
      <c r="E4099">
        <v>1</v>
      </c>
      <c r="F4099">
        <v>5</v>
      </c>
      <c r="G4099">
        <v>10</v>
      </c>
      <c r="H4099">
        <v>6</v>
      </c>
      <c r="I4099">
        <v>3</v>
      </c>
      <c r="J4099" s="5" t="s">
        <v>86</v>
      </c>
      <c r="K4099" s="5" t="s">
        <v>20</v>
      </c>
      <c r="L4099">
        <v>16</v>
      </c>
      <c r="M4099" s="3">
        <v>15840</v>
      </c>
      <c r="N4099" s="5" t="str">
        <f>IFERROR(INDEX(vtipo,MATCH(D4099,vcliente,0)),"Normal")</f>
        <v>Normal</v>
      </c>
      <c r="O4099" s="5" t="str">
        <f t="shared" ref="O4099:O4162" si="192">IF(OR(COUNTIF(E4099:I4099,10)&gt;=2,AND(MONTH(A4099)=10,L4099&gt;=15)),"Sí","No")</f>
        <v>No</v>
      </c>
      <c r="P4099" s="3">
        <f t="shared" ref="P4099:P4162" si="193">SUMIF(E4099:I4099,"&gt;=7")</f>
        <v>10</v>
      </c>
      <c r="Q4099" s="16">
        <f t="shared" ref="Q4099:Q4162" si="194">(SUM(E4099:I4099)-MIN(E4099:I4099))*IF(MIN(E4099:I4099)&gt;=7,2.5,2)</f>
        <v>48</v>
      </c>
    </row>
    <row r="4100" spans="1:17" x14ac:dyDescent="0.3">
      <c r="A4100" s="6">
        <v>42716</v>
      </c>
      <c r="B4100" s="5" t="s">
        <v>908</v>
      </c>
      <c r="C4100" s="5" t="s">
        <v>577</v>
      </c>
      <c r="D4100" s="5" t="s">
        <v>658</v>
      </c>
      <c r="E4100">
        <v>2</v>
      </c>
      <c r="F4100">
        <v>3</v>
      </c>
      <c r="G4100">
        <v>5</v>
      </c>
      <c r="H4100">
        <v>2</v>
      </c>
      <c r="I4100">
        <v>3</v>
      </c>
      <c r="J4100" s="5" t="s">
        <v>71</v>
      </c>
      <c r="K4100" s="5" t="s">
        <v>20</v>
      </c>
      <c r="L4100">
        <v>9</v>
      </c>
      <c r="M4100" s="3">
        <v>9720</v>
      </c>
      <c r="N4100" s="5" t="str">
        <f>IFERROR(INDEX(vtipo,MATCH(D4100,vcliente,0)),"Normal")</f>
        <v>Normal</v>
      </c>
      <c r="O4100" s="5" t="str">
        <f t="shared" si="192"/>
        <v>No</v>
      </c>
      <c r="P4100" s="3">
        <f t="shared" si="193"/>
        <v>0</v>
      </c>
      <c r="Q4100" s="16">
        <f t="shared" si="194"/>
        <v>26</v>
      </c>
    </row>
    <row r="4101" spans="1:17" x14ac:dyDescent="0.3">
      <c r="A4101" s="6">
        <v>42717</v>
      </c>
      <c r="B4101" s="5" t="s">
        <v>908</v>
      </c>
      <c r="C4101" s="5" t="s">
        <v>577</v>
      </c>
      <c r="D4101" s="5" t="s">
        <v>495</v>
      </c>
      <c r="E4101">
        <v>6</v>
      </c>
      <c r="F4101">
        <v>6</v>
      </c>
      <c r="G4101">
        <v>6</v>
      </c>
      <c r="H4101">
        <v>5</v>
      </c>
      <c r="I4101">
        <v>2</v>
      </c>
      <c r="J4101" s="5" t="s">
        <v>27</v>
      </c>
      <c r="K4101" s="5" t="s">
        <v>23</v>
      </c>
      <c r="L4101">
        <v>9</v>
      </c>
      <c r="M4101" s="3">
        <v>4050</v>
      </c>
      <c r="N4101" s="5" t="str">
        <f>IFERROR(INDEX(vtipo,MATCH(D4101,vcliente,0)),"Normal")</f>
        <v>Normal</v>
      </c>
      <c r="O4101" s="5" t="str">
        <f t="shared" si="192"/>
        <v>No</v>
      </c>
      <c r="P4101" s="3">
        <f t="shared" si="193"/>
        <v>0</v>
      </c>
      <c r="Q4101" s="16">
        <f t="shared" si="194"/>
        <v>46</v>
      </c>
    </row>
    <row r="4102" spans="1:17" x14ac:dyDescent="0.3">
      <c r="A4102" s="6">
        <v>42717</v>
      </c>
      <c r="B4102" s="5" t="s">
        <v>908</v>
      </c>
      <c r="C4102" s="5" t="s">
        <v>577</v>
      </c>
      <c r="D4102" s="5" t="s">
        <v>574</v>
      </c>
      <c r="E4102">
        <v>3</v>
      </c>
      <c r="F4102">
        <v>3</v>
      </c>
      <c r="G4102">
        <v>3</v>
      </c>
      <c r="H4102">
        <v>10</v>
      </c>
      <c r="I4102">
        <v>5</v>
      </c>
      <c r="J4102" s="5" t="s">
        <v>59</v>
      </c>
      <c r="K4102" s="5" t="s">
        <v>17</v>
      </c>
      <c r="L4102">
        <v>8</v>
      </c>
      <c r="M4102" s="3">
        <v>4320</v>
      </c>
      <c r="N4102" s="5" t="str">
        <f>IFERROR(INDEX(vtipo,MATCH(D4102,vcliente,0)),"Normal")</f>
        <v>Normal</v>
      </c>
      <c r="O4102" s="5" t="str">
        <f t="shared" si="192"/>
        <v>No</v>
      </c>
      <c r="P4102" s="3">
        <f t="shared" si="193"/>
        <v>10</v>
      </c>
      <c r="Q4102" s="16">
        <f t="shared" si="194"/>
        <v>42</v>
      </c>
    </row>
    <row r="4103" spans="1:17" x14ac:dyDescent="0.3">
      <c r="A4103" s="6">
        <v>42719</v>
      </c>
      <c r="B4103" s="5" t="s">
        <v>908</v>
      </c>
      <c r="C4103" s="5" t="s">
        <v>577</v>
      </c>
      <c r="D4103" s="5" t="s">
        <v>693</v>
      </c>
      <c r="E4103">
        <v>5</v>
      </c>
      <c r="F4103">
        <v>6</v>
      </c>
      <c r="G4103">
        <v>6</v>
      </c>
      <c r="H4103">
        <v>3</v>
      </c>
      <c r="I4103">
        <v>6</v>
      </c>
      <c r="J4103" s="5" t="s">
        <v>36</v>
      </c>
      <c r="K4103" s="5" t="s">
        <v>23</v>
      </c>
      <c r="L4103">
        <v>6</v>
      </c>
      <c r="M4103" s="3">
        <v>3240</v>
      </c>
      <c r="N4103" s="5" t="str">
        <f>IFERROR(INDEX(vtipo,MATCH(D4103,vcliente,0)),"Normal")</f>
        <v>Normal</v>
      </c>
      <c r="O4103" s="5" t="str">
        <f t="shared" si="192"/>
        <v>No</v>
      </c>
      <c r="P4103" s="3">
        <f t="shared" si="193"/>
        <v>0</v>
      </c>
      <c r="Q4103" s="16">
        <f t="shared" si="194"/>
        <v>46</v>
      </c>
    </row>
    <row r="4104" spans="1:17" x14ac:dyDescent="0.3">
      <c r="A4104" s="6">
        <v>42722</v>
      </c>
      <c r="B4104" s="5" t="s">
        <v>908</v>
      </c>
      <c r="C4104" s="5" t="s">
        <v>577</v>
      </c>
      <c r="D4104" s="5" t="s">
        <v>528</v>
      </c>
      <c r="E4104">
        <v>8</v>
      </c>
      <c r="F4104">
        <v>4</v>
      </c>
      <c r="G4104">
        <v>8</v>
      </c>
      <c r="H4104">
        <v>9</v>
      </c>
      <c r="I4104">
        <v>5</v>
      </c>
      <c r="J4104" s="5" t="s">
        <v>74</v>
      </c>
      <c r="K4104" s="5" t="s">
        <v>23</v>
      </c>
      <c r="L4104">
        <v>8</v>
      </c>
      <c r="M4104" s="3">
        <v>3600</v>
      </c>
      <c r="N4104" s="5" t="str">
        <f>IFERROR(INDEX(vtipo,MATCH(D4104,vcliente,0)),"Normal")</f>
        <v>Normal</v>
      </c>
      <c r="O4104" s="5" t="str">
        <f t="shared" si="192"/>
        <v>No</v>
      </c>
      <c r="P4104" s="3">
        <f t="shared" si="193"/>
        <v>25</v>
      </c>
      <c r="Q4104" s="16">
        <f t="shared" si="194"/>
        <v>60</v>
      </c>
    </row>
    <row r="4105" spans="1:17" x14ac:dyDescent="0.3">
      <c r="A4105" s="6">
        <v>42723</v>
      </c>
      <c r="B4105" s="5" t="s">
        <v>908</v>
      </c>
      <c r="C4105" s="5" t="s">
        <v>577</v>
      </c>
      <c r="D4105" s="5" t="s">
        <v>122</v>
      </c>
      <c r="E4105">
        <v>8</v>
      </c>
      <c r="F4105">
        <v>8</v>
      </c>
      <c r="G4105">
        <v>3</v>
      </c>
      <c r="H4105">
        <v>4</v>
      </c>
      <c r="I4105">
        <v>2</v>
      </c>
      <c r="J4105" s="5" t="s">
        <v>82</v>
      </c>
      <c r="K4105" s="5" t="s">
        <v>17</v>
      </c>
      <c r="L4105">
        <v>9</v>
      </c>
      <c r="M4105" s="3">
        <v>9720</v>
      </c>
      <c r="N4105" s="5" t="str">
        <f>IFERROR(INDEX(vtipo,MATCH(D4105,vcliente,0)),"Normal")</f>
        <v>Normal</v>
      </c>
      <c r="O4105" s="5" t="str">
        <f t="shared" si="192"/>
        <v>No</v>
      </c>
      <c r="P4105" s="3">
        <f t="shared" si="193"/>
        <v>16</v>
      </c>
      <c r="Q4105" s="16">
        <f t="shared" si="194"/>
        <v>46</v>
      </c>
    </row>
    <row r="4106" spans="1:17" x14ac:dyDescent="0.3">
      <c r="A4106" s="6">
        <v>42731</v>
      </c>
      <c r="B4106" s="5" t="s">
        <v>908</v>
      </c>
      <c r="C4106" s="5" t="s">
        <v>577</v>
      </c>
      <c r="D4106" s="5" t="s">
        <v>166</v>
      </c>
      <c r="E4106">
        <v>5</v>
      </c>
      <c r="F4106">
        <v>8</v>
      </c>
      <c r="G4106">
        <v>2</v>
      </c>
      <c r="H4106">
        <v>4</v>
      </c>
      <c r="I4106">
        <v>4</v>
      </c>
      <c r="J4106" s="5" t="s">
        <v>22</v>
      </c>
      <c r="K4106" s="5" t="s">
        <v>23</v>
      </c>
      <c r="L4106">
        <v>12</v>
      </c>
      <c r="M4106" s="3">
        <v>3240</v>
      </c>
      <c r="N4106" s="5" t="str">
        <f>IFERROR(INDEX(vtipo,MATCH(D4106,vcliente,0)),"Normal")</f>
        <v>Normal</v>
      </c>
      <c r="O4106" s="5" t="str">
        <f t="shared" si="192"/>
        <v>No</v>
      </c>
      <c r="P4106" s="3">
        <f t="shared" si="193"/>
        <v>8</v>
      </c>
      <c r="Q4106" s="16">
        <f t="shared" si="194"/>
        <v>42</v>
      </c>
    </row>
    <row r="4107" spans="1:17" x14ac:dyDescent="0.3">
      <c r="A4107" s="6">
        <v>42733</v>
      </c>
      <c r="B4107" s="5" t="s">
        <v>908</v>
      </c>
      <c r="C4107" s="5" t="s">
        <v>577</v>
      </c>
      <c r="D4107" s="5" t="s">
        <v>98</v>
      </c>
      <c r="E4107">
        <v>8</v>
      </c>
      <c r="F4107">
        <v>9</v>
      </c>
      <c r="G4107">
        <v>6</v>
      </c>
      <c r="H4107">
        <v>8</v>
      </c>
      <c r="I4107">
        <v>4</v>
      </c>
      <c r="J4107" s="5" t="s">
        <v>19</v>
      </c>
      <c r="K4107" s="5" t="s">
        <v>20</v>
      </c>
      <c r="L4107">
        <v>8</v>
      </c>
      <c r="M4107" s="3">
        <v>3600</v>
      </c>
      <c r="N4107" s="5" t="str">
        <f>IFERROR(INDEX(vtipo,MATCH(D4107,vcliente,0)),"Normal")</f>
        <v>Normal</v>
      </c>
      <c r="O4107" s="5" t="str">
        <f t="shared" si="192"/>
        <v>No</v>
      </c>
      <c r="P4107" s="3">
        <f t="shared" si="193"/>
        <v>25</v>
      </c>
      <c r="Q4107" s="16">
        <f t="shared" si="194"/>
        <v>62</v>
      </c>
    </row>
    <row r="4108" spans="1:17" x14ac:dyDescent="0.3">
      <c r="A4108" s="6">
        <v>41643</v>
      </c>
      <c r="B4108" s="5" t="s">
        <v>917</v>
      </c>
      <c r="C4108" s="5" t="s">
        <v>14</v>
      </c>
      <c r="D4108" s="5" t="s">
        <v>186</v>
      </c>
      <c r="E4108">
        <v>1</v>
      </c>
      <c r="F4108">
        <v>3</v>
      </c>
      <c r="G4108">
        <v>4</v>
      </c>
      <c r="H4108">
        <v>5</v>
      </c>
      <c r="I4108">
        <v>4</v>
      </c>
      <c r="J4108" s="5" t="s">
        <v>71</v>
      </c>
      <c r="K4108" s="5" t="s">
        <v>20</v>
      </c>
      <c r="L4108">
        <v>15</v>
      </c>
      <c r="M4108" s="3">
        <v>12750</v>
      </c>
      <c r="N4108" s="5" t="str">
        <f>IFERROR(INDEX(vtipo,MATCH(D4108,vcliente,0)),"Normal")</f>
        <v>Normal</v>
      </c>
      <c r="O4108" s="5" t="str">
        <f t="shared" si="192"/>
        <v>No</v>
      </c>
      <c r="P4108" s="3">
        <f t="shared" si="193"/>
        <v>0</v>
      </c>
      <c r="Q4108" s="16">
        <f t="shared" si="194"/>
        <v>32</v>
      </c>
    </row>
    <row r="4109" spans="1:17" x14ac:dyDescent="0.3">
      <c r="A4109" s="6">
        <v>41643</v>
      </c>
      <c r="B4109" s="5" t="s">
        <v>917</v>
      </c>
      <c r="C4109" s="5" t="s">
        <v>14</v>
      </c>
      <c r="D4109" s="5" t="s">
        <v>310</v>
      </c>
      <c r="E4109">
        <v>2</v>
      </c>
      <c r="F4109">
        <v>2</v>
      </c>
      <c r="G4109">
        <v>1</v>
      </c>
      <c r="H4109">
        <v>2</v>
      </c>
      <c r="I4109">
        <v>6</v>
      </c>
      <c r="J4109" s="5" t="s">
        <v>22</v>
      </c>
      <c r="K4109" s="5" t="s">
        <v>23</v>
      </c>
      <c r="L4109">
        <v>8</v>
      </c>
      <c r="M4109" s="3">
        <v>2040</v>
      </c>
      <c r="N4109" s="5" t="str">
        <f>IFERROR(INDEX(vtipo,MATCH(D4109,vcliente,0)),"Normal")</f>
        <v>Normal</v>
      </c>
      <c r="O4109" s="5" t="str">
        <f t="shared" si="192"/>
        <v>No</v>
      </c>
      <c r="P4109" s="3">
        <f t="shared" si="193"/>
        <v>0</v>
      </c>
      <c r="Q4109" s="16">
        <f t="shared" si="194"/>
        <v>24</v>
      </c>
    </row>
    <row r="4110" spans="1:17" x14ac:dyDescent="0.3">
      <c r="A4110" s="6">
        <v>41644</v>
      </c>
      <c r="B4110" s="5" t="s">
        <v>917</v>
      </c>
      <c r="C4110" s="5" t="s">
        <v>14</v>
      </c>
      <c r="D4110" s="5" t="s">
        <v>678</v>
      </c>
      <c r="E4110">
        <v>6</v>
      </c>
      <c r="F4110">
        <v>8</v>
      </c>
      <c r="G4110">
        <v>3</v>
      </c>
      <c r="H4110">
        <v>3</v>
      </c>
      <c r="I4110">
        <v>6</v>
      </c>
      <c r="J4110" s="5" t="s">
        <v>32</v>
      </c>
      <c r="K4110" s="5" t="s">
        <v>20</v>
      </c>
      <c r="L4110">
        <v>16</v>
      </c>
      <c r="M4110" s="3">
        <v>8160</v>
      </c>
      <c r="N4110" s="5" t="str">
        <f>IFERROR(INDEX(vtipo,MATCH(D4110,vcliente,0)),"Normal")</f>
        <v>Oro</v>
      </c>
      <c r="O4110" s="5" t="str">
        <f t="shared" si="192"/>
        <v>No</v>
      </c>
      <c r="P4110" s="3">
        <f t="shared" si="193"/>
        <v>8</v>
      </c>
      <c r="Q4110" s="16">
        <f t="shared" si="194"/>
        <v>46</v>
      </c>
    </row>
    <row r="4111" spans="1:17" x14ac:dyDescent="0.3">
      <c r="A4111" s="6">
        <v>41656</v>
      </c>
      <c r="B4111" s="5" t="s">
        <v>917</v>
      </c>
      <c r="C4111" s="5" t="s">
        <v>14</v>
      </c>
      <c r="D4111" s="5" t="s">
        <v>911</v>
      </c>
      <c r="E4111">
        <v>4</v>
      </c>
      <c r="F4111">
        <v>3</v>
      </c>
      <c r="G4111">
        <v>7</v>
      </c>
      <c r="H4111">
        <v>5</v>
      </c>
      <c r="I4111">
        <v>0</v>
      </c>
      <c r="J4111" s="5" t="s">
        <v>82</v>
      </c>
      <c r="K4111" s="5" t="s">
        <v>17</v>
      </c>
      <c r="L4111">
        <v>14</v>
      </c>
      <c r="M4111" s="3">
        <v>14280</v>
      </c>
      <c r="N4111" s="5" t="str">
        <f>IFERROR(INDEX(vtipo,MATCH(D4111,vcliente,0)),"Normal")</f>
        <v>Oro</v>
      </c>
      <c r="O4111" s="5" t="str">
        <f t="shared" si="192"/>
        <v>No</v>
      </c>
      <c r="P4111" s="3">
        <f t="shared" si="193"/>
        <v>7</v>
      </c>
      <c r="Q4111" s="16">
        <f t="shared" si="194"/>
        <v>38</v>
      </c>
    </row>
    <row r="4112" spans="1:17" x14ac:dyDescent="0.3">
      <c r="A4112" s="6">
        <v>41665</v>
      </c>
      <c r="B4112" s="5" t="s">
        <v>917</v>
      </c>
      <c r="C4112" s="5" t="s">
        <v>14</v>
      </c>
      <c r="D4112" s="5" t="s">
        <v>247</v>
      </c>
      <c r="E4112">
        <v>3</v>
      </c>
      <c r="F4112">
        <v>0</v>
      </c>
      <c r="G4112">
        <v>6</v>
      </c>
      <c r="H4112">
        <v>1</v>
      </c>
      <c r="I4112">
        <v>5</v>
      </c>
      <c r="J4112" s="5" t="s">
        <v>16</v>
      </c>
      <c r="K4112" s="5" t="s">
        <v>17</v>
      </c>
      <c r="L4112">
        <v>12</v>
      </c>
      <c r="M4112" s="3">
        <v>12240</v>
      </c>
      <c r="N4112" s="5" t="str">
        <f>IFERROR(INDEX(vtipo,MATCH(D4112,vcliente,0)),"Normal")</f>
        <v>Normal</v>
      </c>
      <c r="O4112" s="5" t="str">
        <f t="shared" si="192"/>
        <v>No</v>
      </c>
      <c r="P4112" s="3">
        <f t="shared" si="193"/>
        <v>0</v>
      </c>
      <c r="Q4112" s="16">
        <f t="shared" si="194"/>
        <v>30</v>
      </c>
    </row>
    <row r="4113" spans="1:17" x14ac:dyDescent="0.3">
      <c r="A4113" s="6">
        <v>41667</v>
      </c>
      <c r="B4113" s="5" t="s">
        <v>917</v>
      </c>
      <c r="C4113" s="5" t="s">
        <v>14</v>
      </c>
      <c r="D4113" s="5" t="s">
        <v>510</v>
      </c>
      <c r="E4113">
        <v>6</v>
      </c>
      <c r="F4113">
        <v>5</v>
      </c>
      <c r="G4113">
        <v>5</v>
      </c>
      <c r="H4113">
        <v>1</v>
      </c>
      <c r="I4113">
        <v>7</v>
      </c>
      <c r="J4113" s="5" t="s">
        <v>27</v>
      </c>
      <c r="K4113" s="5" t="s">
        <v>23</v>
      </c>
      <c r="L4113">
        <v>10</v>
      </c>
      <c r="M4113" s="3">
        <v>2550</v>
      </c>
      <c r="N4113" s="5" t="str">
        <f>IFERROR(INDEX(vtipo,MATCH(D4113,vcliente,0)),"Normal")</f>
        <v>Normal</v>
      </c>
      <c r="O4113" s="5" t="str">
        <f t="shared" si="192"/>
        <v>No</v>
      </c>
      <c r="P4113" s="3">
        <f t="shared" si="193"/>
        <v>7</v>
      </c>
      <c r="Q4113" s="16">
        <f t="shared" si="194"/>
        <v>46</v>
      </c>
    </row>
    <row r="4114" spans="1:17" x14ac:dyDescent="0.3">
      <c r="A4114" s="6">
        <v>41679</v>
      </c>
      <c r="B4114" s="5" t="s">
        <v>917</v>
      </c>
      <c r="C4114" s="5" t="s">
        <v>14</v>
      </c>
      <c r="D4114" s="5" t="s">
        <v>267</v>
      </c>
      <c r="E4114">
        <v>7</v>
      </c>
      <c r="F4114">
        <v>6</v>
      </c>
      <c r="G4114">
        <v>6</v>
      </c>
      <c r="H4114">
        <v>7</v>
      </c>
      <c r="I4114">
        <v>6</v>
      </c>
      <c r="J4114" s="5" t="s">
        <v>57</v>
      </c>
      <c r="K4114" s="5" t="s">
        <v>17</v>
      </c>
      <c r="L4114">
        <v>8</v>
      </c>
      <c r="M4114" s="3">
        <v>1920</v>
      </c>
      <c r="N4114" s="5" t="str">
        <f>IFERROR(INDEX(vtipo,MATCH(D4114,vcliente,0)),"Normal")</f>
        <v>Oro</v>
      </c>
      <c r="O4114" s="5" t="str">
        <f t="shared" si="192"/>
        <v>No</v>
      </c>
      <c r="P4114" s="3">
        <f t="shared" si="193"/>
        <v>14</v>
      </c>
      <c r="Q4114" s="16">
        <f t="shared" si="194"/>
        <v>52</v>
      </c>
    </row>
    <row r="4115" spans="1:17" x14ac:dyDescent="0.3">
      <c r="A4115" s="6">
        <v>41680</v>
      </c>
      <c r="B4115" s="5" t="s">
        <v>917</v>
      </c>
      <c r="C4115" s="5" t="s">
        <v>14</v>
      </c>
      <c r="D4115" s="5" t="s">
        <v>348</v>
      </c>
      <c r="E4115">
        <v>7</v>
      </c>
      <c r="F4115">
        <v>5</v>
      </c>
      <c r="G4115">
        <v>7</v>
      </c>
      <c r="H4115">
        <v>4</v>
      </c>
      <c r="I4115">
        <v>8</v>
      </c>
      <c r="J4115" s="5" t="s">
        <v>30</v>
      </c>
      <c r="K4115" s="5" t="s">
        <v>17</v>
      </c>
      <c r="L4115">
        <v>12</v>
      </c>
      <c r="M4115" s="3">
        <v>7140</v>
      </c>
      <c r="N4115" s="5" t="str">
        <f>IFERROR(INDEX(vtipo,MATCH(D4115,vcliente,0)),"Normal")</f>
        <v>Normal</v>
      </c>
      <c r="O4115" s="5" t="str">
        <f t="shared" si="192"/>
        <v>No</v>
      </c>
      <c r="P4115" s="3">
        <f t="shared" si="193"/>
        <v>22</v>
      </c>
      <c r="Q4115" s="16">
        <f t="shared" si="194"/>
        <v>54</v>
      </c>
    </row>
    <row r="4116" spans="1:17" x14ac:dyDescent="0.3">
      <c r="A4116" s="6">
        <v>41687</v>
      </c>
      <c r="B4116" s="5" t="s">
        <v>917</v>
      </c>
      <c r="C4116" s="5" t="s">
        <v>14</v>
      </c>
      <c r="D4116" s="5" t="s">
        <v>885</v>
      </c>
      <c r="E4116">
        <v>5</v>
      </c>
      <c r="F4116">
        <v>9</v>
      </c>
      <c r="G4116">
        <v>7</v>
      </c>
      <c r="H4116">
        <v>6</v>
      </c>
      <c r="I4116">
        <v>7</v>
      </c>
      <c r="J4116" s="5" t="s">
        <v>55</v>
      </c>
      <c r="K4116" s="5" t="s">
        <v>23</v>
      </c>
      <c r="L4116">
        <v>12</v>
      </c>
      <c r="M4116" s="3">
        <v>12240</v>
      </c>
      <c r="N4116" s="5" t="str">
        <f>IFERROR(INDEX(vtipo,MATCH(D4116,vcliente,0)),"Normal")</f>
        <v>Normal</v>
      </c>
      <c r="O4116" s="5" t="str">
        <f t="shared" si="192"/>
        <v>No</v>
      </c>
      <c r="P4116" s="3">
        <f t="shared" si="193"/>
        <v>23</v>
      </c>
      <c r="Q4116" s="16">
        <f t="shared" si="194"/>
        <v>58</v>
      </c>
    </row>
    <row r="4117" spans="1:17" x14ac:dyDescent="0.3">
      <c r="A4117" s="6">
        <v>41692</v>
      </c>
      <c r="B4117" s="5" t="s">
        <v>917</v>
      </c>
      <c r="C4117" s="5" t="s">
        <v>14</v>
      </c>
      <c r="D4117" s="5" t="s">
        <v>844</v>
      </c>
      <c r="E4117">
        <v>4</v>
      </c>
      <c r="F4117">
        <v>5</v>
      </c>
      <c r="G4117">
        <v>8</v>
      </c>
      <c r="H4117">
        <v>9</v>
      </c>
      <c r="I4117">
        <v>4</v>
      </c>
      <c r="J4117" s="5" t="s">
        <v>57</v>
      </c>
      <c r="K4117" s="5" t="s">
        <v>17</v>
      </c>
      <c r="L4117">
        <v>13</v>
      </c>
      <c r="M4117" s="3">
        <v>3315</v>
      </c>
      <c r="N4117" s="5" t="str">
        <f>IFERROR(INDEX(vtipo,MATCH(D4117,vcliente,0)),"Normal")</f>
        <v>Normal</v>
      </c>
      <c r="O4117" s="5" t="str">
        <f t="shared" si="192"/>
        <v>No</v>
      </c>
      <c r="P4117" s="3">
        <f t="shared" si="193"/>
        <v>17</v>
      </c>
      <c r="Q4117" s="16">
        <f t="shared" si="194"/>
        <v>52</v>
      </c>
    </row>
    <row r="4118" spans="1:17" x14ac:dyDescent="0.3">
      <c r="A4118" s="6">
        <v>41693</v>
      </c>
      <c r="B4118" s="5" t="s">
        <v>917</v>
      </c>
      <c r="C4118" s="5" t="s">
        <v>14</v>
      </c>
      <c r="D4118" s="5" t="s">
        <v>371</v>
      </c>
      <c r="E4118">
        <v>3</v>
      </c>
      <c r="F4118">
        <v>0</v>
      </c>
      <c r="G4118">
        <v>4</v>
      </c>
      <c r="H4118">
        <v>7</v>
      </c>
      <c r="I4118">
        <v>10</v>
      </c>
      <c r="J4118" s="5" t="s">
        <v>53</v>
      </c>
      <c r="K4118" s="5" t="s">
        <v>17</v>
      </c>
      <c r="L4118">
        <v>16</v>
      </c>
      <c r="M4118" s="3">
        <v>13600</v>
      </c>
      <c r="N4118" s="5" t="str">
        <f>IFERROR(INDEX(vtipo,MATCH(D4118,vcliente,0)),"Normal")</f>
        <v>Normal</v>
      </c>
      <c r="O4118" s="5" t="str">
        <f t="shared" si="192"/>
        <v>No</v>
      </c>
      <c r="P4118" s="3">
        <f t="shared" si="193"/>
        <v>17</v>
      </c>
      <c r="Q4118" s="16">
        <f t="shared" si="194"/>
        <v>48</v>
      </c>
    </row>
    <row r="4119" spans="1:17" x14ac:dyDescent="0.3">
      <c r="A4119" s="6">
        <v>41694</v>
      </c>
      <c r="B4119" s="5" t="s">
        <v>917</v>
      </c>
      <c r="C4119" s="5" t="s">
        <v>14</v>
      </c>
      <c r="D4119" s="5" t="s">
        <v>881</v>
      </c>
      <c r="E4119">
        <v>4</v>
      </c>
      <c r="F4119">
        <v>5</v>
      </c>
      <c r="G4119">
        <v>4</v>
      </c>
      <c r="H4119">
        <v>3</v>
      </c>
      <c r="I4119">
        <v>6</v>
      </c>
      <c r="J4119" s="5" t="s">
        <v>82</v>
      </c>
      <c r="K4119" s="5" t="s">
        <v>17</v>
      </c>
      <c r="L4119">
        <v>14</v>
      </c>
      <c r="M4119" s="3">
        <v>14280</v>
      </c>
      <c r="N4119" s="5" t="str">
        <f>IFERROR(INDEX(vtipo,MATCH(D4119,vcliente,0)),"Normal")</f>
        <v>Oro</v>
      </c>
      <c r="O4119" s="5" t="str">
        <f t="shared" si="192"/>
        <v>No</v>
      </c>
      <c r="P4119" s="3">
        <f t="shared" si="193"/>
        <v>0</v>
      </c>
      <c r="Q4119" s="16">
        <f t="shared" si="194"/>
        <v>38</v>
      </c>
    </row>
    <row r="4120" spans="1:17" x14ac:dyDescent="0.3">
      <c r="A4120" s="6">
        <v>41694</v>
      </c>
      <c r="B4120" s="5" t="s">
        <v>917</v>
      </c>
      <c r="C4120" s="5" t="s">
        <v>14</v>
      </c>
      <c r="D4120" s="5" t="s">
        <v>905</v>
      </c>
      <c r="E4120">
        <v>6</v>
      </c>
      <c r="F4120">
        <v>2</v>
      </c>
      <c r="G4120">
        <v>4</v>
      </c>
      <c r="H4120">
        <v>5</v>
      </c>
      <c r="I4120">
        <v>6</v>
      </c>
      <c r="J4120" s="5" t="s">
        <v>63</v>
      </c>
      <c r="K4120" s="5" t="s">
        <v>17</v>
      </c>
      <c r="L4120">
        <v>17</v>
      </c>
      <c r="M4120" s="3">
        <v>8670</v>
      </c>
      <c r="N4120" s="5" t="str">
        <f>IFERROR(INDEX(vtipo,MATCH(D4120,vcliente,0)),"Normal")</f>
        <v>Normal</v>
      </c>
      <c r="O4120" s="5" t="str">
        <f t="shared" si="192"/>
        <v>No</v>
      </c>
      <c r="P4120" s="3">
        <f t="shared" si="193"/>
        <v>0</v>
      </c>
      <c r="Q4120" s="16">
        <f t="shared" si="194"/>
        <v>42</v>
      </c>
    </row>
    <row r="4121" spans="1:17" x14ac:dyDescent="0.3">
      <c r="A4121" s="6">
        <v>41700</v>
      </c>
      <c r="B4121" s="5" t="s">
        <v>917</v>
      </c>
      <c r="C4121" s="5" t="s">
        <v>14</v>
      </c>
      <c r="D4121" s="5" t="s">
        <v>28</v>
      </c>
      <c r="E4121">
        <v>7</v>
      </c>
      <c r="F4121">
        <v>4</v>
      </c>
      <c r="G4121">
        <v>4</v>
      </c>
      <c r="H4121">
        <v>8</v>
      </c>
      <c r="I4121">
        <v>6</v>
      </c>
      <c r="J4121" s="5" t="s">
        <v>69</v>
      </c>
      <c r="K4121" s="5" t="s">
        <v>23</v>
      </c>
      <c r="L4121">
        <v>12</v>
      </c>
      <c r="M4121" s="3">
        <v>10200</v>
      </c>
      <c r="N4121" s="5" t="str">
        <f>IFERROR(INDEX(vtipo,MATCH(D4121,vcliente,0)),"Normal")</f>
        <v>Normal</v>
      </c>
      <c r="O4121" s="5" t="str">
        <f t="shared" si="192"/>
        <v>No</v>
      </c>
      <c r="P4121" s="3">
        <f t="shared" si="193"/>
        <v>15</v>
      </c>
      <c r="Q4121" s="16">
        <f t="shared" si="194"/>
        <v>50</v>
      </c>
    </row>
    <row r="4122" spans="1:17" x14ac:dyDescent="0.3">
      <c r="A4122" s="6">
        <v>41704</v>
      </c>
      <c r="B4122" s="5" t="s">
        <v>917</v>
      </c>
      <c r="C4122" s="5" t="s">
        <v>14</v>
      </c>
      <c r="D4122" s="5" t="s">
        <v>759</v>
      </c>
      <c r="E4122">
        <v>4</v>
      </c>
      <c r="F4122">
        <v>3</v>
      </c>
      <c r="G4122">
        <v>3</v>
      </c>
      <c r="H4122">
        <v>3</v>
      </c>
      <c r="I4122">
        <v>4</v>
      </c>
      <c r="J4122" s="5" t="s">
        <v>71</v>
      </c>
      <c r="K4122" s="5" t="s">
        <v>20</v>
      </c>
      <c r="L4122">
        <v>18</v>
      </c>
      <c r="M4122" s="3">
        <v>15300</v>
      </c>
      <c r="N4122" s="5" t="str">
        <f>IFERROR(INDEX(vtipo,MATCH(D4122,vcliente,0)),"Normal")</f>
        <v>Normal</v>
      </c>
      <c r="O4122" s="5" t="str">
        <f t="shared" si="192"/>
        <v>No</v>
      </c>
      <c r="P4122" s="3">
        <f t="shared" si="193"/>
        <v>0</v>
      </c>
      <c r="Q4122" s="16">
        <f t="shared" si="194"/>
        <v>28</v>
      </c>
    </row>
    <row r="4123" spans="1:17" x14ac:dyDescent="0.3">
      <c r="A4123" s="6">
        <v>41709</v>
      </c>
      <c r="B4123" s="5" t="s">
        <v>917</v>
      </c>
      <c r="C4123" s="5" t="s">
        <v>14</v>
      </c>
      <c r="D4123" s="5" t="s">
        <v>914</v>
      </c>
      <c r="E4123">
        <v>7</v>
      </c>
      <c r="F4123">
        <v>3</v>
      </c>
      <c r="G4123">
        <v>3</v>
      </c>
      <c r="H4123">
        <v>4</v>
      </c>
      <c r="I4123">
        <v>1</v>
      </c>
      <c r="J4123" s="5" t="s">
        <v>16</v>
      </c>
      <c r="K4123" s="5" t="s">
        <v>17</v>
      </c>
      <c r="L4123">
        <v>10</v>
      </c>
      <c r="M4123" s="3">
        <v>10200</v>
      </c>
      <c r="N4123" s="5" t="str">
        <f>IFERROR(INDEX(vtipo,MATCH(D4123,vcliente,0)),"Normal")</f>
        <v>Normal</v>
      </c>
      <c r="O4123" s="5" t="str">
        <f t="shared" si="192"/>
        <v>No</v>
      </c>
      <c r="P4123" s="3">
        <f t="shared" si="193"/>
        <v>7</v>
      </c>
      <c r="Q4123" s="16">
        <f t="shared" si="194"/>
        <v>34</v>
      </c>
    </row>
    <row r="4124" spans="1:17" x14ac:dyDescent="0.3">
      <c r="A4124" s="6">
        <v>41717</v>
      </c>
      <c r="B4124" s="5" t="s">
        <v>917</v>
      </c>
      <c r="C4124" s="5" t="s">
        <v>14</v>
      </c>
      <c r="D4124" s="5" t="s">
        <v>185</v>
      </c>
      <c r="E4124">
        <v>4</v>
      </c>
      <c r="F4124">
        <v>5</v>
      </c>
      <c r="G4124">
        <v>6</v>
      </c>
      <c r="H4124">
        <v>4</v>
      </c>
      <c r="I4124">
        <v>5</v>
      </c>
      <c r="J4124" s="5" t="s">
        <v>82</v>
      </c>
      <c r="K4124" s="5" t="s">
        <v>17</v>
      </c>
      <c r="L4124">
        <v>12</v>
      </c>
      <c r="M4124" s="3">
        <v>11520</v>
      </c>
      <c r="N4124" s="5" t="str">
        <f>IFERROR(INDEX(vtipo,MATCH(D4124,vcliente,0)),"Normal")</f>
        <v>Oro</v>
      </c>
      <c r="O4124" s="5" t="str">
        <f t="shared" si="192"/>
        <v>No</v>
      </c>
      <c r="P4124" s="3">
        <f t="shared" si="193"/>
        <v>0</v>
      </c>
      <c r="Q4124" s="16">
        <f t="shared" si="194"/>
        <v>40</v>
      </c>
    </row>
    <row r="4125" spans="1:17" x14ac:dyDescent="0.3">
      <c r="A4125" s="6">
        <v>41725</v>
      </c>
      <c r="B4125" s="5" t="s">
        <v>917</v>
      </c>
      <c r="C4125" s="5" t="s">
        <v>14</v>
      </c>
      <c r="D4125" s="5" t="s">
        <v>775</v>
      </c>
      <c r="E4125">
        <v>8</v>
      </c>
      <c r="F4125">
        <v>8</v>
      </c>
      <c r="G4125">
        <v>5</v>
      </c>
      <c r="H4125">
        <v>5</v>
      </c>
      <c r="I4125">
        <v>6</v>
      </c>
      <c r="J4125" s="5" t="s">
        <v>27</v>
      </c>
      <c r="K4125" s="5" t="s">
        <v>23</v>
      </c>
      <c r="L4125">
        <v>15</v>
      </c>
      <c r="M4125" s="3">
        <v>3825</v>
      </c>
      <c r="N4125" s="5" t="str">
        <f>IFERROR(INDEX(vtipo,MATCH(D4125,vcliente,0)),"Normal")</f>
        <v>Oro</v>
      </c>
      <c r="O4125" s="5" t="str">
        <f t="shared" si="192"/>
        <v>No</v>
      </c>
      <c r="P4125" s="3">
        <f t="shared" si="193"/>
        <v>16</v>
      </c>
      <c r="Q4125" s="16">
        <f t="shared" si="194"/>
        <v>54</v>
      </c>
    </row>
    <row r="4126" spans="1:17" x14ac:dyDescent="0.3">
      <c r="A4126" s="6">
        <v>41729</v>
      </c>
      <c r="B4126" s="5" t="s">
        <v>917</v>
      </c>
      <c r="C4126" s="5" t="s">
        <v>14</v>
      </c>
      <c r="D4126" s="5" t="s">
        <v>737</v>
      </c>
      <c r="E4126">
        <v>6</v>
      </c>
      <c r="F4126">
        <v>6</v>
      </c>
      <c r="G4126">
        <v>5</v>
      </c>
      <c r="H4126">
        <v>3</v>
      </c>
      <c r="I4126">
        <v>1</v>
      </c>
      <c r="J4126" s="5" t="s">
        <v>71</v>
      </c>
      <c r="K4126" s="5" t="s">
        <v>20</v>
      </c>
      <c r="L4126">
        <v>14</v>
      </c>
      <c r="M4126" s="3">
        <v>11900</v>
      </c>
      <c r="N4126" s="5" t="str">
        <f>IFERROR(INDEX(vtipo,MATCH(D4126,vcliente,0)),"Normal")</f>
        <v>Normal</v>
      </c>
      <c r="O4126" s="5" t="str">
        <f t="shared" si="192"/>
        <v>No</v>
      </c>
      <c r="P4126" s="3">
        <f t="shared" si="193"/>
        <v>0</v>
      </c>
      <c r="Q4126" s="16">
        <f t="shared" si="194"/>
        <v>40</v>
      </c>
    </row>
    <row r="4127" spans="1:17" x14ac:dyDescent="0.3">
      <c r="A4127" s="6">
        <v>41732</v>
      </c>
      <c r="B4127" s="5" t="s">
        <v>917</v>
      </c>
      <c r="C4127" s="5" t="s">
        <v>14</v>
      </c>
      <c r="D4127" s="5" t="s">
        <v>658</v>
      </c>
      <c r="E4127">
        <v>1</v>
      </c>
      <c r="F4127">
        <v>2</v>
      </c>
      <c r="G4127">
        <v>2</v>
      </c>
      <c r="H4127">
        <v>2</v>
      </c>
      <c r="I4127">
        <v>3</v>
      </c>
      <c r="J4127" s="5" t="s">
        <v>27</v>
      </c>
      <c r="K4127" s="5" t="s">
        <v>23</v>
      </c>
      <c r="L4127">
        <v>12</v>
      </c>
      <c r="M4127" s="3">
        <v>3060</v>
      </c>
      <c r="N4127" s="5" t="str">
        <f>IFERROR(INDEX(vtipo,MATCH(D4127,vcliente,0)),"Normal")</f>
        <v>Normal</v>
      </c>
      <c r="O4127" s="5" t="str">
        <f t="shared" si="192"/>
        <v>No</v>
      </c>
      <c r="P4127" s="3">
        <f t="shared" si="193"/>
        <v>0</v>
      </c>
      <c r="Q4127" s="16">
        <f t="shared" si="194"/>
        <v>18</v>
      </c>
    </row>
    <row r="4128" spans="1:17" x14ac:dyDescent="0.3">
      <c r="A4128" s="6">
        <v>41738</v>
      </c>
      <c r="B4128" s="5" t="s">
        <v>917</v>
      </c>
      <c r="C4128" s="5" t="s">
        <v>14</v>
      </c>
      <c r="D4128" s="5" t="s">
        <v>617</v>
      </c>
      <c r="E4128">
        <v>2</v>
      </c>
      <c r="F4128">
        <v>3</v>
      </c>
      <c r="G4128">
        <v>1</v>
      </c>
      <c r="H4128">
        <v>4</v>
      </c>
      <c r="I4128">
        <v>1</v>
      </c>
      <c r="J4128" s="5" t="s">
        <v>25</v>
      </c>
      <c r="K4128" s="5" t="s">
        <v>17</v>
      </c>
      <c r="L4128">
        <v>13</v>
      </c>
      <c r="M4128" s="3">
        <v>3315</v>
      </c>
      <c r="N4128" s="5" t="str">
        <f>IFERROR(INDEX(vtipo,MATCH(D4128,vcliente,0)),"Normal")</f>
        <v>Normal</v>
      </c>
      <c r="O4128" s="5" t="str">
        <f t="shared" si="192"/>
        <v>No</v>
      </c>
      <c r="P4128" s="3">
        <f t="shared" si="193"/>
        <v>0</v>
      </c>
      <c r="Q4128" s="16">
        <f t="shared" si="194"/>
        <v>20</v>
      </c>
    </row>
    <row r="4129" spans="1:17" x14ac:dyDescent="0.3">
      <c r="A4129" s="6">
        <v>41744</v>
      </c>
      <c r="B4129" s="5" t="s">
        <v>917</v>
      </c>
      <c r="C4129" s="5" t="s">
        <v>14</v>
      </c>
      <c r="D4129" s="5" t="s">
        <v>221</v>
      </c>
      <c r="E4129">
        <v>4</v>
      </c>
      <c r="F4129">
        <v>5</v>
      </c>
      <c r="G4129">
        <v>6</v>
      </c>
      <c r="H4129">
        <v>7</v>
      </c>
      <c r="I4129">
        <v>5</v>
      </c>
      <c r="J4129" s="5" t="s">
        <v>32</v>
      </c>
      <c r="K4129" s="5" t="s">
        <v>20</v>
      </c>
      <c r="L4129">
        <v>20</v>
      </c>
      <c r="M4129" s="3">
        <v>9600</v>
      </c>
      <c r="N4129" s="5" t="str">
        <f>IFERROR(INDEX(vtipo,MATCH(D4129,vcliente,0)),"Normal")</f>
        <v>Platino</v>
      </c>
      <c r="O4129" s="5" t="str">
        <f t="shared" si="192"/>
        <v>No</v>
      </c>
      <c r="P4129" s="3">
        <f t="shared" si="193"/>
        <v>7</v>
      </c>
      <c r="Q4129" s="16">
        <f t="shared" si="194"/>
        <v>46</v>
      </c>
    </row>
    <row r="4130" spans="1:17" x14ac:dyDescent="0.3">
      <c r="A4130" s="6">
        <v>41751</v>
      </c>
      <c r="B4130" s="5" t="s">
        <v>917</v>
      </c>
      <c r="C4130" s="5" t="s">
        <v>14</v>
      </c>
      <c r="D4130" s="5" t="s">
        <v>898</v>
      </c>
      <c r="E4130">
        <v>3</v>
      </c>
      <c r="F4130">
        <v>9</v>
      </c>
      <c r="G4130">
        <v>6</v>
      </c>
      <c r="H4130">
        <v>5</v>
      </c>
      <c r="I4130">
        <v>5</v>
      </c>
      <c r="J4130" s="5" t="s">
        <v>63</v>
      </c>
      <c r="K4130" s="5" t="s">
        <v>17</v>
      </c>
      <c r="L4130">
        <v>2</v>
      </c>
      <c r="M4130" s="3">
        <v>1020</v>
      </c>
      <c r="N4130" s="5" t="str">
        <f>IFERROR(INDEX(vtipo,MATCH(D4130,vcliente,0)),"Normal")</f>
        <v>Normal</v>
      </c>
      <c r="O4130" s="5" t="str">
        <f t="shared" si="192"/>
        <v>No</v>
      </c>
      <c r="P4130" s="3">
        <f t="shared" si="193"/>
        <v>9</v>
      </c>
      <c r="Q4130" s="16">
        <f t="shared" si="194"/>
        <v>50</v>
      </c>
    </row>
    <row r="4131" spans="1:17" x14ac:dyDescent="0.3">
      <c r="A4131" s="6">
        <v>41752</v>
      </c>
      <c r="B4131" s="5" t="s">
        <v>917</v>
      </c>
      <c r="C4131" s="5" t="s">
        <v>14</v>
      </c>
      <c r="D4131" s="5" t="s">
        <v>546</v>
      </c>
      <c r="E4131">
        <v>7</v>
      </c>
      <c r="F4131">
        <v>1</v>
      </c>
      <c r="G4131">
        <v>1</v>
      </c>
      <c r="H4131">
        <v>7</v>
      </c>
      <c r="I4131">
        <v>6</v>
      </c>
      <c r="J4131" s="5" t="s">
        <v>82</v>
      </c>
      <c r="K4131" s="5" t="s">
        <v>17</v>
      </c>
      <c r="L4131">
        <v>12</v>
      </c>
      <c r="M4131" s="3">
        <v>12240</v>
      </c>
      <c r="N4131" s="5" t="str">
        <f>IFERROR(INDEX(vtipo,MATCH(D4131,vcliente,0)),"Normal")</f>
        <v>Oro</v>
      </c>
      <c r="O4131" s="5" t="str">
        <f t="shared" si="192"/>
        <v>No</v>
      </c>
      <c r="P4131" s="3">
        <f t="shared" si="193"/>
        <v>14</v>
      </c>
      <c r="Q4131" s="16">
        <f t="shared" si="194"/>
        <v>42</v>
      </c>
    </row>
    <row r="4132" spans="1:17" x14ac:dyDescent="0.3">
      <c r="A4132" s="6">
        <v>41753</v>
      </c>
      <c r="B4132" s="5" t="s">
        <v>917</v>
      </c>
      <c r="C4132" s="5" t="s">
        <v>14</v>
      </c>
      <c r="D4132" s="5" t="s">
        <v>204</v>
      </c>
      <c r="E4132">
        <v>9</v>
      </c>
      <c r="F4132">
        <v>1</v>
      </c>
      <c r="G4132">
        <v>5</v>
      </c>
      <c r="H4132">
        <v>2</v>
      </c>
      <c r="I4132">
        <v>4</v>
      </c>
      <c r="J4132" s="5" t="s">
        <v>34</v>
      </c>
      <c r="K4132" s="5" t="s">
        <v>23</v>
      </c>
      <c r="L4132">
        <v>4</v>
      </c>
      <c r="M4132" s="3">
        <v>2040</v>
      </c>
      <c r="N4132" s="5" t="str">
        <f>IFERROR(INDEX(vtipo,MATCH(D4132,vcliente,0)),"Normal")</f>
        <v>Oro</v>
      </c>
      <c r="O4132" s="5" t="str">
        <f t="shared" si="192"/>
        <v>No</v>
      </c>
      <c r="P4132" s="3">
        <f t="shared" si="193"/>
        <v>9</v>
      </c>
      <c r="Q4132" s="16">
        <f t="shared" si="194"/>
        <v>40</v>
      </c>
    </row>
    <row r="4133" spans="1:17" x14ac:dyDescent="0.3">
      <c r="A4133" s="6">
        <v>41756</v>
      </c>
      <c r="B4133" s="5" t="s">
        <v>917</v>
      </c>
      <c r="C4133" s="5" t="s">
        <v>14</v>
      </c>
      <c r="D4133" s="5" t="s">
        <v>162</v>
      </c>
      <c r="E4133">
        <v>1</v>
      </c>
      <c r="F4133">
        <v>0</v>
      </c>
      <c r="G4133">
        <v>6</v>
      </c>
      <c r="H4133">
        <v>6</v>
      </c>
      <c r="I4133">
        <v>5</v>
      </c>
      <c r="J4133" s="5" t="s">
        <v>32</v>
      </c>
      <c r="K4133" s="5" t="s">
        <v>20</v>
      </c>
      <c r="L4133">
        <v>8</v>
      </c>
      <c r="M4133" s="3">
        <v>4080</v>
      </c>
      <c r="N4133" s="5" t="str">
        <f>IFERROR(INDEX(vtipo,MATCH(D4133,vcliente,0)),"Normal")</f>
        <v>Oro</v>
      </c>
      <c r="O4133" s="5" t="str">
        <f t="shared" si="192"/>
        <v>No</v>
      </c>
      <c r="P4133" s="3">
        <f t="shared" si="193"/>
        <v>0</v>
      </c>
      <c r="Q4133" s="16">
        <f t="shared" si="194"/>
        <v>36</v>
      </c>
    </row>
    <row r="4134" spans="1:17" x14ac:dyDescent="0.3">
      <c r="A4134" s="6">
        <v>41758</v>
      </c>
      <c r="B4134" s="5" t="s">
        <v>917</v>
      </c>
      <c r="C4134" s="5" t="s">
        <v>14</v>
      </c>
      <c r="D4134" s="5" t="s">
        <v>769</v>
      </c>
      <c r="E4134">
        <v>8</v>
      </c>
      <c r="F4134">
        <v>7</v>
      </c>
      <c r="G4134">
        <v>5</v>
      </c>
      <c r="H4134">
        <v>8</v>
      </c>
      <c r="I4134">
        <v>7</v>
      </c>
      <c r="J4134" s="5" t="s">
        <v>59</v>
      </c>
      <c r="K4134" s="5" t="s">
        <v>17</v>
      </c>
      <c r="L4134">
        <v>13</v>
      </c>
      <c r="M4134" s="3">
        <v>6630</v>
      </c>
      <c r="N4134" s="5" t="str">
        <f>IFERROR(INDEX(vtipo,MATCH(D4134,vcliente,0)),"Normal")</f>
        <v>Normal</v>
      </c>
      <c r="O4134" s="5" t="str">
        <f t="shared" si="192"/>
        <v>No</v>
      </c>
      <c r="P4134" s="3">
        <f t="shared" si="193"/>
        <v>30</v>
      </c>
      <c r="Q4134" s="16">
        <f t="shared" si="194"/>
        <v>60</v>
      </c>
    </row>
    <row r="4135" spans="1:17" x14ac:dyDescent="0.3">
      <c r="A4135" s="6">
        <v>41765</v>
      </c>
      <c r="B4135" s="5" t="s">
        <v>917</v>
      </c>
      <c r="C4135" s="5" t="s">
        <v>14</v>
      </c>
      <c r="D4135" s="5" t="s">
        <v>458</v>
      </c>
      <c r="E4135">
        <v>5</v>
      </c>
      <c r="F4135">
        <v>4</v>
      </c>
      <c r="G4135">
        <v>6</v>
      </c>
      <c r="H4135">
        <v>1</v>
      </c>
      <c r="I4135">
        <v>2</v>
      </c>
      <c r="J4135" s="5" t="s">
        <v>32</v>
      </c>
      <c r="K4135" s="5" t="s">
        <v>20</v>
      </c>
      <c r="L4135">
        <v>17</v>
      </c>
      <c r="M4135" s="3">
        <v>8670</v>
      </c>
      <c r="N4135" s="5" t="str">
        <f>IFERROR(INDEX(vtipo,MATCH(D4135,vcliente,0)),"Normal")</f>
        <v>Normal</v>
      </c>
      <c r="O4135" s="5" t="str">
        <f t="shared" si="192"/>
        <v>No</v>
      </c>
      <c r="P4135" s="3">
        <f t="shared" si="193"/>
        <v>0</v>
      </c>
      <c r="Q4135" s="16">
        <f t="shared" si="194"/>
        <v>34</v>
      </c>
    </row>
    <row r="4136" spans="1:17" x14ac:dyDescent="0.3">
      <c r="A4136" s="6">
        <v>41766</v>
      </c>
      <c r="B4136" s="5" t="s">
        <v>917</v>
      </c>
      <c r="C4136" s="5" t="s">
        <v>14</v>
      </c>
      <c r="D4136" s="5" t="s">
        <v>310</v>
      </c>
      <c r="E4136">
        <v>3</v>
      </c>
      <c r="F4136">
        <v>2</v>
      </c>
      <c r="G4136">
        <v>7</v>
      </c>
      <c r="H4136">
        <v>3</v>
      </c>
      <c r="I4136">
        <v>2</v>
      </c>
      <c r="J4136" s="5" t="s">
        <v>82</v>
      </c>
      <c r="K4136" s="5" t="s">
        <v>17</v>
      </c>
      <c r="L4136">
        <v>16</v>
      </c>
      <c r="M4136" s="3">
        <v>16320</v>
      </c>
      <c r="N4136" s="5" t="str">
        <f>IFERROR(INDEX(vtipo,MATCH(D4136,vcliente,0)),"Normal")</f>
        <v>Normal</v>
      </c>
      <c r="O4136" s="5" t="str">
        <f t="shared" si="192"/>
        <v>No</v>
      </c>
      <c r="P4136" s="3">
        <f t="shared" si="193"/>
        <v>7</v>
      </c>
      <c r="Q4136" s="16">
        <f t="shared" si="194"/>
        <v>30</v>
      </c>
    </row>
    <row r="4137" spans="1:17" x14ac:dyDescent="0.3">
      <c r="A4137" s="6">
        <v>41766</v>
      </c>
      <c r="B4137" s="5" t="s">
        <v>917</v>
      </c>
      <c r="C4137" s="5" t="s">
        <v>14</v>
      </c>
      <c r="D4137" s="5" t="s">
        <v>777</v>
      </c>
      <c r="E4137">
        <v>6</v>
      </c>
      <c r="F4137">
        <v>9</v>
      </c>
      <c r="G4137">
        <v>9</v>
      </c>
      <c r="H4137">
        <v>9</v>
      </c>
      <c r="I4137">
        <v>6</v>
      </c>
      <c r="J4137" s="5" t="s">
        <v>27</v>
      </c>
      <c r="K4137" s="5" t="s">
        <v>23</v>
      </c>
      <c r="L4137">
        <v>15</v>
      </c>
      <c r="M4137" s="3">
        <v>3825</v>
      </c>
      <c r="N4137" s="5" t="str">
        <f>IFERROR(INDEX(vtipo,MATCH(D4137,vcliente,0)),"Normal")</f>
        <v>Normal</v>
      </c>
      <c r="O4137" s="5" t="str">
        <f t="shared" si="192"/>
        <v>No</v>
      </c>
      <c r="P4137" s="3">
        <f t="shared" si="193"/>
        <v>27</v>
      </c>
      <c r="Q4137" s="16">
        <f t="shared" si="194"/>
        <v>66</v>
      </c>
    </row>
    <row r="4138" spans="1:17" x14ac:dyDescent="0.3">
      <c r="A4138" s="6">
        <v>41767</v>
      </c>
      <c r="B4138" s="5" t="s">
        <v>917</v>
      </c>
      <c r="C4138" s="5" t="s">
        <v>14</v>
      </c>
      <c r="D4138" s="5" t="s">
        <v>918</v>
      </c>
      <c r="E4138">
        <v>0</v>
      </c>
      <c r="F4138">
        <v>2</v>
      </c>
      <c r="G4138">
        <v>2</v>
      </c>
      <c r="H4138">
        <v>3</v>
      </c>
      <c r="I4138">
        <v>2</v>
      </c>
      <c r="J4138" s="5" t="s">
        <v>16</v>
      </c>
      <c r="K4138" s="5" t="s">
        <v>17</v>
      </c>
      <c r="L4138">
        <v>11</v>
      </c>
      <c r="M4138" s="3">
        <v>11220</v>
      </c>
      <c r="N4138" s="5" t="str">
        <f>IFERROR(INDEX(vtipo,MATCH(D4138,vcliente,0)),"Normal")</f>
        <v>Normal</v>
      </c>
      <c r="O4138" s="5" t="str">
        <f t="shared" si="192"/>
        <v>No</v>
      </c>
      <c r="P4138" s="3">
        <f t="shared" si="193"/>
        <v>0</v>
      </c>
      <c r="Q4138" s="16">
        <f t="shared" si="194"/>
        <v>18</v>
      </c>
    </row>
    <row r="4139" spans="1:17" x14ac:dyDescent="0.3">
      <c r="A4139" s="6">
        <v>41768</v>
      </c>
      <c r="B4139" s="5" t="s">
        <v>917</v>
      </c>
      <c r="C4139" s="5" t="s">
        <v>14</v>
      </c>
      <c r="D4139" s="5" t="s">
        <v>190</v>
      </c>
      <c r="E4139">
        <v>8</v>
      </c>
      <c r="F4139">
        <v>3</v>
      </c>
      <c r="G4139">
        <v>4</v>
      </c>
      <c r="H4139">
        <v>5</v>
      </c>
      <c r="I4139">
        <v>6</v>
      </c>
      <c r="J4139" s="5" t="s">
        <v>32</v>
      </c>
      <c r="K4139" s="5" t="s">
        <v>20</v>
      </c>
      <c r="L4139">
        <v>14</v>
      </c>
      <c r="M4139" s="3">
        <v>7140</v>
      </c>
      <c r="N4139" s="5" t="str">
        <f>IFERROR(INDEX(vtipo,MATCH(D4139,vcliente,0)),"Normal")</f>
        <v>Normal</v>
      </c>
      <c r="O4139" s="5" t="str">
        <f t="shared" si="192"/>
        <v>No</v>
      </c>
      <c r="P4139" s="3">
        <f t="shared" si="193"/>
        <v>8</v>
      </c>
      <c r="Q4139" s="16">
        <f t="shared" si="194"/>
        <v>46</v>
      </c>
    </row>
    <row r="4140" spans="1:17" x14ac:dyDescent="0.3">
      <c r="A4140" s="6">
        <v>41773</v>
      </c>
      <c r="B4140" s="5" t="s">
        <v>917</v>
      </c>
      <c r="C4140" s="5" t="s">
        <v>14</v>
      </c>
      <c r="D4140" s="5" t="s">
        <v>421</v>
      </c>
      <c r="E4140">
        <v>6</v>
      </c>
      <c r="F4140">
        <v>6</v>
      </c>
      <c r="G4140">
        <v>6</v>
      </c>
      <c r="H4140">
        <v>4</v>
      </c>
      <c r="I4140">
        <v>8</v>
      </c>
      <c r="J4140" s="5" t="s">
        <v>82</v>
      </c>
      <c r="K4140" s="5" t="s">
        <v>17</v>
      </c>
      <c r="L4140">
        <v>16</v>
      </c>
      <c r="M4140" s="3">
        <v>16320</v>
      </c>
      <c r="N4140" s="5" t="str">
        <f>IFERROR(INDEX(vtipo,MATCH(D4140,vcliente,0)),"Normal")</f>
        <v>Oro</v>
      </c>
      <c r="O4140" s="5" t="str">
        <f t="shared" si="192"/>
        <v>No</v>
      </c>
      <c r="P4140" s="3">
        <f t="shared" si="193"/>
        <v>8</v>
      </c>
      <c r="Q4140" s="16">
        <f t="shared" si="194"/>
        <v>52</v>
      </c>
    </row>
    <row r="4141" spans="1:17" x14ac:dyDescent="0.3">
      <c r="A4141" s="6">
        <v>41778</v>
      </c>
      <c r="B4141" s="5" t="s">
        <v>917</v>
      </c>
      <c r="C4141" s="5" t="s">
        <v>14</v>
      </c>
      <c r="D4141" s="5" t="s">
        <v>513</v>
      </c>
      <c r="E4141">
        <v>4</v>
      </c>
      <c r="F4141">
        <v>8</v>
      </c>
      <c r="G4141">
        <v>2</v>
      </c>
      <c r="H4141">
        <v>9</v>
      </c>
      <c r="I4141">
        <v>5</v>
      </c>
      <c r="J4141" s="5" t="s">
        <v>27</v>
      </c>
      <c r="K4141" s="5" t="s">
        <v>23</v>
      </c>
      <c r="L4141">
        <v>6</v>
      </c>
      <c r="M4141" s="3">
        <v>1530</v>
      </c>
      <c r="N4141" s="5" t="str">
        <f>IFERROR(INDEX(vtipo,MATCH(D4141,vcliente,0)),"Normal")</f>
        <v>Normal</v>
      </c>
      <c r="O4141" s="5" t="str">
        <f t="shared" si="192"/>
        <v>No</v>
      </c>
      <c r="P4141" s="3">
        <f t="shared" si="193"/>
        <v>17</v>
      </c>
      <c r="Q4141" s="16">
        <f t="shared" si="194"/>
        <v>52</v>
      </c>
    </row>
    <row r="4142" spans="1:17" x14ac:dyDescent="0.3">
      <c r="A4142" s="6">
        <v>41780</v>
      </c>
      <c r="B4142" s="5" t="s">
        <v>917</v>
      </c>
      <c r="C4142" s="5" t="s">
        <v>14</v>
      </c>
      <c r="D4142" s="5" t="s">
        <v>733</v>
      </c>
      <c r="E4142">
        <v>4</v>
      </c>
      <c r="F4142">
        <v>10</v>
      </c>
      <c r="G4142">
        <v>9</v>
      </c>
      <c r="H4142">
        <v>2</v>
      </c>
      <c r="I4142">
        <v>3</v>
      </c>
      <c r="J4142" s="5" t="s">
        <v>71</v>
      </c>
      <c r="K4142" s="5" t="s">
        <v>20</v>
      </c>
      <c r="L4142">
        <v>16</v>
      </c>
      <c r="M4142" s="3">
        <v>13600</v>
      </c>
      <c r="N4142" s="5" t="str">
        <f>IFERROR(INDEX(vtipo,MATCH(D4142,vcliente,0)),"Normal")</f>
        <v>Normal</v>
      </c>
      <c r="O4142" s="5" t="str">
        <f t="shared" si="192"/>
        <v>No</v>
      </c>
      <c r="P4142" s="3">
        <f t="shared" si="193"/>
        <v>19</v>
      </c>
      <c r="Q4142" s="16">
        <f t="shared" si="194"/>
        <v>52</v>
      </c>
    </row>
    <row r="4143" spans="1:17" x14ac:dyDescent="0.3">
      <c r="A4143" s="6">
        <v>41781</v>
      </c>
      <c r="B4143" s="5" t="s">
        <v>917</v>
      </c>
      <c r="C4143" s="5" t="s">
        <v>14</v>
      </c>
      <c r="D4143" s="5" t="s">
        <v>525</v>
      </c>
      <c r="E4143">
        <v>7</v>
      </c>
      <c r="F4143">
        <v>10</v>
      </c>
      <c r="G4143">
        <v>6</v>
      </c>
      <c r="H4143">
        <v>7</v>
      </c>
      <c r="I4143">
        <v>6</v>
      </c>
      <c r="J4143" s="5" t="s">
        <v>34</v>
      </c>
      <c r="K4143" s="5" t="s">
        <v>23</v>
      </c>
      <c r="L4143">
        <v>15</v>
      </c>
      <c r="M4143" s="3">
        <v>7650</v>
      </c>
      <c r="N4143" s="5" t="str">
        <f>IFERROR(INDEX(vtipo,MATCH(D4143,vcliente,0)),"Normal")</f>
        <v>Normal</v>
      </c>
      <c r="O4143" s="5" t="str">
        <f t="shared" si="192"/>
        <v>No</v>
      </c>
      <c r="P4143" s="3">
        <f t="shared" si="193"/>
        <v>24</v>
      </c>
      <c r="Q4143" s="16">
        <f t="shared" si="194"/>
        <v>60</v>
      </c>
    </row>
    <row r="4144" spans="1:17" x14ac:dyDescent="0.3">
      <c r="A4144" s="6">
        <v>41787</v>
      </c>
      <c r="B4144" s="5" t="s">
        <v>917</v>
      </c>
      <c r="C4144" s="5" t="s">
        <v>14</v>
      </c>
      <c r="D4144" s="5" t="s">
        <v>881</v>
      </c>
      <c r="E4144">
        <v>6</v>
      </c>
      <c r="F4144">
        <v>5</v>
      </c>
      <c r="G4144">
        <v>6</v>
      </c>
      <c r="H4144">
        <v>3</v>
      </c>
      <c r="I4144">
        <v>5</v>
      </c>
      <c r="J4144" s="5" t="s">
        <v>55</v>
      </c>
      <c r="K4144" s="5" t="s">
        <v>23</v>
      </c>
      <c r="L4144">
        <v>17</v>
      </c>
      <c r="M4144" s="3">
        <v>17340</v>
      </c>
      <c r="N4144" s="5" t="str">
        <f>IFERROR(INDEX(vtipo,MATCH(D4144,vcliente,0)),"Normal")</f>
        <v>Oro</v>
      </c>
      <c r="O4144" s="5" t="str">
        <f t="shared" si="192"/>
        <v>No</v>
      </c>
      <c r="P4144" s="3">
        <f t="shared" si="193"/>
        <v>0</v>
      </c>
      <c r="Q4144" s="16">
        <f t="shared" si="194"/>
        <v>44</v>
      </c>
    </row>
    <row r="4145" spans="1:17" x14ac:dyDescent="0.3">
      <c r="A4145" s="6">
        <v>41790</v>
      </c>
      <c r="B4145" s="5" t="s">
        <v>917</v>
      </c>
      <c r="C4145" s="5" t="s">
        <v>14</v>
      </c>
      <c r="D4145" s="5" t="s">
        <v>919</v>
      </c>
      <c r="E4145">
        <v>4</v>
      </c>
      <c r="F4145">
        <v>3</v>
      </c>
      <c r="G4145">
        <v>6</v>
      </c>
      <c r="H4145">
        <v>2</v>
      </c>
      <c r="I4145">
        <v>9</v>
      </c>
      <c r="J4145" s="5" t="s">
        <v>71</v>
      </c>
      <c r="K4145" s="5" t="s">
        <v>20</v>
      </c>
      <c r="L4145">
        <v>17</v>
      </c>
      <c r="M4145" s="3">
        <v>14450</v>
      </c>
      <c r="N4145" s="5" t="str">
        <f>IFERROR(INDEX(vtipo,MATCH(D4145,vcliente,0)),"Normal")</f>
        <v>Oro</v>
      </c>
      <c r="O4145" s="5" t="str">
        <f t="shared" si="192"/>
        <v>No</v>
      </c>
      <c r="P4145" s="3">
        <f t="shared" si="193"/>
        <v>9</v>
      </c>
      <c r="Q4145" s="16">
        <f t="shared" si="194"/>
        <v>44</v>
      </c>
    </row>
    <row r="4146" spans="1:17" x14ac:dyDescent="0.3">
      <c r="A4146" s="6">
        <v>41791</v>
      </c>
      <c r="B4146" s="5" t="s">
        <v>917</v>
      </c>
      <c r="C4146" s="5" t="s">
        <v>14</v>
      </c>
      <c r="D4146" s="5" t="s">
        <v>469</v>
      </c>
      <c r="E4146">
        <v>5</v>
      </c>
      <c r="F4146">
        <v>6</v>
      </c>
      <c r="G4146">
        <v>9</v>
      </c>
      <c r="H4146">
        <v>7</v>
      </c>
      <c r="I4146">
        <v>5</v>
      </c>
      <c r="J4146" s="5" t="s">
        <v>36</v>
      </c>
      <c r="K4146" s="5" t="s">
        <v>23</v>
      </c>
      <c r="L4146">
        <v>13</v>
      </c>
      <c r="M4146" s="3">
        <v>6630</v>
      </c>
      <c r="N4146" s="5" t="str">
        <f>IFERROR(INDEX(vtipo,MATCH(D4146,vcliente,0)),"Normal")</f>
        <v>Normal</v>
      </c>
      <c r="O4146" s="5" t="str">
        <f t="shared" si="192"/>
        <v>No</v>
      </c>
      <c r="P4146" s="3">
        <f t="shared" si="193"/>
        <v>16</v>
      </c>
      <c r="Q4146" s="16">
        <f t="shared" si="194"/>
        <v>54</v>
      </c>
    </row>
    <row r="4147" spans="1:17" x14ac:dyDescent="0.3">
      <c r="A4147" s="6">
        <v>41793</v>
      </c>
      <c r="B4147" s="5" t="s">
        <v>917</v>
      </c>
      <c r="C4147" s="5" t="s">
        <v>14</v>
      </c>
      <c r="D4147" s="5" t="s">
        <v>175</v>
      </c>
      <c r="E4147">
        <v>7</v>
      </c>
      <c r="F4147">
        <v>1</v>
      </c>
      <c r="G4147">
        <v>6</v>
      </c>
      <c r="H4147">
        <v>3</v>
      </c>
      <c r="I4147">
        <v>3</v>
      </c>
      <c r="J4147" s="5" t="s">
        <v>82</v>
      </c>
      <c r="K4147" s="5" t="s">
        <v>17</v>
      </c>
      <c r="L4147">
        <v>15</v>
      </c>
      <c r="M4147" s="3">
        <v>15300</v>
      </c>
      <c r="N4147" s="5" t="str">
        <f>IFERROR(INDEX(vtipo,MATCH(D4147,vcliente,0)),"Normal")</f>
        <v>Normal</v>
      </c>
      <c r="O4147" s="5" t="str">
        <f t="shared" si="192"/>
        <v>No</v>
      </c>
      <c r="P4147" s="3">
        <f t="shared" si="193"/>
        <v>7</v>
      </c>
      <c r="Q4147" s="16">
        <f t="shared" si="194"/>
        <v>38</v>
      </c>
    </row>
    <row r="4148" spans="1:17" x14ac:dyDescent="0.3">
      <c r="A4148" s="6">
        <v>41796</v>
      </c>
      <c r="B4148" s="5" t="s">
        <v>917</v>
      </c>
      <c r="C4148" s="5" t="s">
        <v>14</v>
      </c>
      <c r="D4148" s="5" t="s">
        <v>42</v>
      </c>
      <c r="E4148">
        <v>5</v>
      </c>
      <c r="F4148">
        <v>8</v>
      </c>
      <c r="G4148">
        <v>7</v>
      </c>
      <c r="H4148">
        <v>5</v>
      </c>
      <c r="I4148">
        <v>8</v>
      </c>
      <c r="J4148" s="5" t="s">
        <v>38</v>
      </c>
      <c r="K4148" s="5" t="s">
        <v>17</v>
      </c>
      <c r="L4148">
        <v>15</v>
      </c>
      <c r="M4148" s="3">
        <v>6375</v>
      </c>
      <c r="N4148" s="5" t="str">
        <f>IFERROR(INDEX(vtipo,MATCH(D4148,vcliente,0)),"Normal")</f>
        <v>Platino</v>
      </c>
      <c r="O4148" s="5" t="str">
        <f t="shared" si="192"/>
        <v>No</v>
      </c>
      <c r="P4148" s="3">
        <f t="shared" si="193"/>
        <v>23</v>
      </c>
      <c r="Q4148" s="16">
        <f t="shared" si="194"/>
        <v>56</v>
      </c>
    </row>
    <row r="4149" spans="1:17" x14ac:dyDescent="0.3">
      <c r="A4149" s="6">
        <v>41798</v>
      </c>
      <c r="B4149" s="5" t="s">
        <v>917</v>
      </c>
      <c r="C4149" s="5" t="s">
        <v>14</v>
      </c>
      <c r="D4149" s="5" t="s">
        <v>904</v>
      </c>
      <c r="E4149">
        <v>3</v>
      </c>
      <c r="F4149">
        <v>2</v>
      </c>
      <c r="G4149">
        <v>0</v>
      </c>
      <c r="H4149">
        <v>2</v>
      </c>
      <c r="I4149">
        <v>1</v>
      </c>
      <c r="J4149" s="5" t="s">
        <v>63</v>
      </c>
      <c r="K4149" s="5" t="s">
        <v>17</v>
      </c>
      <c r="L4149">
        <v>18</v>
      </c>
      <c r="M4149" s="3">
        <v>9180</v>
      </c>
      <c r="N4149" s="5" t="str">
        <f>IFERROR(INDEX(vtipo,MATCH(D4149,vcliente,0)),"Normal")</f>
        <v>Normal</v>
      </c>
      <c r="O4149" s="5" t="str">
        <f t="shared" si="192"/>
        <v>No</v>
      </c>
      <c r="P4149" s="3">
        <f t="shared" si="193"/>
        <v>0</v>
      </c>
      <c r="Q4149" s="16">
        <f t="shared" si="194"/>
        <v>16</v>
      </c>
    </row>
    <row r="4150" spans="1:17" x14ac:dyDescent="0.3">
      <c r="A4150" s="6">
        <v>41798</v>
      </c>
      <c r="B4150" s="5" t="s">
        <v>917</v>
      </c>
      <c r="C4150" s="5" t="s">
        <v>14</v>
      </c>
      <c r="D4150" s="5" t="s">
        <v>33</v>
      </c>
      <c r="E4150">
        <v>4</v>
      </c>
      <c r="F4150">
        <v>9</v>
      </c>
      <c r="G4150">
        <v>4</v>
      </c>
      <c r="H4150">
        <v>8</v>
      </c>
      <c r="I4150">
        <v>7</v>
      </c>
      <c r="J4150" s="5" t="s">
        <v>63</v>
      </c>
      <c r="K4150" s="5" t="s">
        <v>17</v>
      </c>
      <c r="L4150">
        <v>10</v>
      </c>
      <c r="M4150" s="3">
        <v>5100</v>
      </c>
      <c r="N4150" s="5" t="str">
        <f>IFERROR(INDEX(vtipo,MATCH(D4150,vcliente,0)),"Normal")</f>
        <v>Oro</v>
      </c>
      <c r="O4150" s="5" t="str">
        <f t="shared" si="192"/>
        <v>No</v>
      </c>
      <c r="P4150" s="3">
        <f t="shared" si="193"/>
        <v>24</v>
      </c>
      <c r="Q4150" s="16">
        <f t="shared" si="194"/>
        <v>56</v>
      </c>
    </row>
    <row r="4151" spans="1:17" x14ac:dyDescent="0.3">
      <c r="A4151" s="6">
        <v>41799</v>
      </c>
      <c r="B4151" s="5" t="s">
        <v>917</v>
      </c>
      <c r="C4151" s="5" t="s">
        <v>14</v>
      </c>
      <c r="D4151" s="5" t="s">
        <v>477</v>
      </c>
      <c r="E4151">
        <v>7</v>
      </c>
      <c r="F4151">
        <v>4</v>
      </c>
      <c r="G4151">
        <v>9</v>
      </c>
      <c r="H4151">
        <v>7</v>
      </c>
      <c r="I4151">
        <v>4</v>
      </c>
      <c r="J4151" s="5" t="s">
        <v>34</v>
      </c>
      <c r="K4151" s="5" t="s">
        <v>23</v>
      </c>
      <c r="L4151">
        <v>13</v>
      </c>
      <c r="M4151" s="3">
        <v>6240</v>
      </c>
      <c r="N4151" s="5" t="str">
        <f>IFERROR(INDEX(vtipo,MATCH(D4151,vcliente,0)),"Normal")</f>
        <v>Oro</v>
      </c>
      <c r="O4151" s="5" t="str">
        <f t="shared" si="192"/>
        <v>No</v>
      </c>
      <c r="P4151" s="3">
        <f t="shared" si="193"/>
        <v>23</v>
      </c>
      <c r="Q4151" s="16">
        <f t="shared" si="194"/>
        <v>54</v>
      </c>
    </row>
    <row r="4152" spans="1:17" x14ac:dyDescent="0.3">
      <c r="A4152" s="6">
        <v>41799</v>
      </c>
      <c r="B4152" s="5" t="s">
        <v>917</v>
      </c>
      <c r="C4152" s="5" t="s">
        <v>14</v>
      </c>
      <c r="D4152" s="5" t="s">
        <v>601</v>
      </c>
      <c r="E4152">
        <v>5</v>
      </c>
      <c r="F4152">
        <v>8</v>
      </c>
      <c r="G4152">
        <v>4</v>
      </c>
      <c r="H4152">
        <v>5</v>
      </c>
      <c r="I4152">
        <v>6</v>
      </c>
      <c r="J4152" s="5" t="s">
        <v>53</v>
      </c>
      <c r="K4152" s="5" t="s">
        <v>17</v>
      </c>
      <c r="L4152">
        <v>14</v>
      </c>
      <c r="M4152" s="3">
        <v>11900</v>
      </c>
      <c r="N4152" s="5" t="str">
        <f>IFERROR(INDEX(vtipo,MATCH(D4152,vcliente,0)),"Normal")</f>
        <v>Platino</v>
      </c>
      <c r="O4152" s="5" t="str">
        <f t="shared" si="192"/>
        <v>No</v>
      </c>
      <c r="P4152" s="3">
        <f t="shared" si="193"/>
        <v>8</v>
      </c>
      <c r="Q4152" s="16">
        <f t="shared" si="194"/>
        <v>48</v>
      </c>
    </row>
    <row r="4153" spans="1:17" x14ac:dyDescent="0.3">
      <c r="A4153" s="6">
        <v>41806</v>
      </c>
      <c r="B4153" s="5" t="s">
        <v>917</v>
      </c>
      <c r="C4153" s="5" t="s">
        <v>14</v>
      </c>
      <c r="D4153" s="5" t="s">
        <v>367</v>
      </c>
      <c r="E4153">
        <v>3</v>
      </c>
      <c r="F4153">
        <v>4</v>
      </c>
      <c r="G4153">
        <v>5</v>
      </c>
      <c r="H4153">
        <v>3</v>
      </c>
      <c r="I4153">
        <v>4</v>
      </c>
      <c r="J4153" s="5" t="s">
        <v>55</v>
      </c>
      <c r="K4153" s="5" t="s">
        <v>23</v>
      </c>
      <c r="L4153">
        <v>18</v>
      </c>
      <c r="M4153" s="3">
        <v>18360</v>
      </c>
      <c r="N4153" s="5" t="str">
        <f>IFERROR(INDEX(vtipo,MATCH(D4153,vcliente,0)),"Normal")</f>
        <v>Normal</v>
      </c>
      <c r="O4153" s="5" t="str">
        <f t="shared" si="192"/>
        <v>No</v>
      </c>
      <c r="P4153" s="3">
        <f t="shared" si="193"/>
        <v>0</v>
      </c>
      <c r="Q4153" s="16">
        <f t="shared" si="194"/>
        <v>32</v>
      </c>
    </row>
    <row r="4154" spans="1:17" x14ac:dyDescent="0.3">
      <c r="A4154" s="6">
        <v>41807</v>
      </c>
      <c r="B4154" s="5" t="s">
        <v>917</v>
      </c>
      <c r="C4154" s="5" t="s">
        <v>14</v>
      </c>
      <c r="D4154" s="5" t="s">
        <v>759</v>
      </c>
      <c r="E4154">
        <v>3</v>
      </c>
      <c r="F4154">
        <v>8</v>
      </c>
      <c r="G4154">
        <v>5</v>
      </c>
      <c r="H4154">
        <v>5</v>
      </c>
      <c r="I4154">
        <v>3</v>
      </c>
      <c r="J4154" s="5" t="s">
        <v>43</v>
      </c>
      <c r="K4154" s="5" t="s">
        <v>17</v>
      </c>
      <c r="L4154">
        <v>12</v>
      </c>
      <c r="M4154" s="3">
        <v>7140</v>
      </c>
      <c r="N4154" s="5" t="str">
        <f>IFERROR(INDEX(vtipo,MATCH(D4154,vcliente,0)),"Normal")</f>
        <v>Normal</v>
      </c>
      <c r="O4154" s="5" t="str">
        <f t="shared" si="192"/>
        <v>No</v>
      </c>
      <c r="P4154" s="3">
        <f t="shared" si="193"/>
        <v>8</v>
      </c>
      <c r="Q4154" s="16">
        <f t="shared" si="194"/>
        <v>42</v>
      </c>
    </row>
    <row r="4155" spans="1:17" x14ac:dyDescent="0.3">
      <c r="A4155" s="6">
        <v>41814</v>
      </c>
      <c r="B4155" s="5" t="s">
        <v>917</v>
      </c>
      <c r="C4155" s="5" t="s">
        <v>14</v>
      </c>
      <c r="D4155" s="5" t="s">
        <v>756</v>
      </c>
      <c r="E4155">
        <v>0</v>
      </c>
      <c r="F4155">
        <v>6</v>
      </c>
      <c r="G4155">
        <v>3</v>
      </c>
      <c r="H4155">
        <v>2</v>
      </c>
      <c r="I4155">
        <v>4</v>
      </c>
      <c r="J4155" s="5" t="s">
        <v>19</v>
      </c>
      <c r="K4155" s="5" t="s">
        <v>20</v>
      </c>
      <c r="L4155">
        <v>16</v>
      </c>
      <c r="M4155" s="3">
        <v>6800</v>
      </c>
      <c r="N4155" s="5" t="str">
        <f>IFERROR(INDEX(vtipo,MATCH(D4155,vcliente,0)),"Normal")</f>
        <v>Normal</v>
      </c>
      <c r="O4155" s="5" t="str">
        <f t="shared" si="192"/>
        <v>No</v>
      </c>
      <c r="P4155" s="3">
        <f t="shared" si="193"/>
        <v>0</v>
      </c>
      <c r="Q4155" s="16">
        <f t="shared" si="194"/>
        <v>30</v>
      </c>
    </row>
    <row r="4156" spans="1:17" x14ac:dyDescent="0.3">
      <c r="A4156" s="6">
        <v>41815</v>
      </c>
      <c r="B4156" s="5" t="s">
        <v>917</v>
      </c>
      <c r="C4156" s="5" t="s">
        <v>14</v>
      </c>
      <c r="D4156" s="5" t="s">
        <v>714</v>
      </c>
      <c r="E4156">
        <v>5</v>
      </c>
      <c r="F4156">
        <v>6</v>
      </c>
      <c r="G4156">
        <v>5</v>
      </c>
      <c r="H4156">
        <v>6</v>
      </c>
      <c r="I4156">
        <v>2</v>
      </c>
      <c r="J4156" s="5" t="s">
        <v>69</v>
      </c>
      <c r="K4156" s="5" t="s">
        <v>23</v>
      </c>
      <c r="L4156">
        <v>16</v>
      </c>
      <c r="M4156" s="3">
        <v>12800</v>
      </c>
      <c r="N4156" s="5" t="str">
        <f>IFERROR(INDEX(vtipo,MATCH(D4156,vcliente,0)),"Normal")</f>
        <v>Platino</v>
      </c>
      <c r="O4156" s="5" t="str">
        <f t="shared" si="192"/>
        <v>No</v>
      </c>
      <c r="P4156" s="3">
        <f t="shared" si="193"/>
        <v>0</v>
      </c>
      <c r="Q4156" s="16">
        <f t="shared" si="194"/>
        <v>44</v>
      </c>
    </row>
    <row r="4157" spans="1:17" x14ac:dyDescent="0.3">
      <c r="A4157" s="6">
        <v>41816</v>
      </c>
      <c r="B4157" s="5" t="s">
        <v>917</v>
      </c>
      <c r="C4157" s="5" t="s">
        <v>14</v>
      </c>
      <c r="D4157" s="5" t="s">
        <v>756</v>
      </c>
      <c r="E4157">
        <v>3</v>
      </c>
      <c r="F4157">
        <v>2</v>
      </c>
      <c r="G4157">
        <v>0</v>
      </c>
      <c r="H4157">
        <v>0</v>
      </c>
      <c r="I4157">
        <v>2</v>
      </c>
      <c r="J4157" s="5" t="s">
        <v>78</v>
      </c>
      <c r="K4157" s="5" t="s">
        <v>20</v>
      </c>
      <c r="L4157">
        <v>13</v>
      </c>
      <c r="M4157" s="3">
        <v>8840</v>
      </c>
      <c r="N4157" s="5" t="str">
        <f>IFERROR(INDEX(vtipo,MATCH(D4157,vcliente,0)),"Normal")</f>
        <v>Normal</v>
      </c>
      <c r="O4157" s="5" t="str">
        <f t="shared" si="192"/>
        <v>No</v>
      </c>
      <c r="P4157" s="3">
        <f t="shared" si="193"/>
        <v>0</v>
      </c>
      <c r="Q4157" s="16">
        <f t="shared" si="194"/>
        <v>14</v>
      </c>
    </row>
    <row r="4158" spans="1:17" x14ac:dyDescent="0.3">
      <c r="A4158" s="6">
        <v>41818</v>
      </c>
      <c r="B4158" s="5" t="s">
        <v>917</v>
      </c>
      <c r="C4158" s="5" t="s">
        <v>14</v>
      </c>
      <c r="D4158" s="5" t="s">
        <v>545</v>
      </c>
      <c r="E4158">
        <v>5</v>
      </c>
      <c r="F4158">
        <v>3</v>
      </c>
      <c r="G4158">
        <v>3</v>
      </c>
      <c r="H4158">
        <v>5</v>
      </c>
      <c r="I4158">
        <v>4</v>
      </c>
      <c r="J4158" s="5" t="s">
        <v>57</v>
      </c>
      <c r="K4158" s="5" t="s">
        <v>17</v>
      </c>
      <c r="L4158">
        <v>18</v>
      </c>
      <c r="M4158" s="3">
        <v>4590</v>
      </c>
      <c r="N4158" s="5" t="str">
        <f>IFERROR(INDEX(vtipo,MATCH(D4158,vcliente,0)),"Normal")</f>
        <v>Normal</v>
      </c>
      <c r="O4158" s="5" t="str">
        <f t="shared" si="192"/>
        <v>No</v>
      </c>
      <c r="P4158" s="3">
        <f t="shared" si="193"/>
        <v>0</v>
      </c>
      <c r="Q4158" s="16">
        <f t="shared" si="194"/>
        <v>34</v>
      </c>
    </row>
    <row r="4159" spans="1:17" x14ac:dyDescent="0.3">
      <c r="A4159" s="6">
        <v>41821</v>
      </c>
      <c r="B4159" s="5" t="s">
        <v>917</v>
      </c>
      <c r="C4159" s="5" t="s">
        <v>14</v>
      </c>
      <c r="D4159" s="5" t="s">
        <v>214</v>
      </c>
      <c r="E4159">
        <v>8</v>
      </c>
      <c r="F4159">
        <v>7</v>
      </c>
      <c r="G4159">
        <v>5</v>
      </c>
      <c r="H4159">
        <v>6</v>
      </c>
      <c r="I4159">
        <v>6</v>
      </c>
      <c r="J4159" s="5" t="s">
        <v>82</v>
      </c>
      <c r="K4159" s="5" t="s">
        <v>17</v>
      </c>
      <c r="L4159">
        <v>19</v>
      </c>
      <c r="M4159" s="3">
        <v>18240</v>
      </c>
      <c r="N4159" s="5" t="str">
        <f>IFERROR(INDEX(vtipo,MATCH(D4159,vcliente,0)),"Normal")</f>
        <v>Oro</v>
      </c>
      <c r="O4159" s="5" t="str">
        <f t="shared" si="192"/>
        <v>No</v>
      </c>
      <c r="P4159" s="3">
        <f t="shared" si="193"/>
        <v>15</v>
      </c>
      <c r="Q4159" s="16">
        <f t="shared" si="194"/>
        <v>54</v>
      </c>
    </row>
    <row r="4160" spans="1:17" x14ac:dyDescent="0.3">
      <c r="A4160" s="6">
        <v>41825</v>
      </c>
      <c r="B4160" s="5" t="s">
        <v>917</v>
      </c>
      <c r="C4160" s="5" t="s">
        <v>14</v>
      </c>
      <c r="D4160" s="5" t="s">
        <v>586</v>
      </c>
      <c r="E4160">
        <v>5</v>
      </c>
      <c r="F4160">
        <v>3</v>
      </c>
      <c r="G4160">
        <v>4</v>
      </c>
      <c r="H4160">
        <v>7</v>
      </c>
      <c r="I4160">
        <v>7</v>
      </c>
      <c r="J4160" s="5" t="s">
        <v>16</v>
      </c>
      <c r="K4160" s="5" t="s">
        <v>17</v>
      </c>
      <c r="L4160">
        <v>7</v>
      </c>
      <c r="M4160" s="3">
        <v>7140</v>
      </c>
      <c r="N4160" s="5" t="str">
        <f>IFERROR(INDEX(vtipo,MATCH(D4160,vcliente,0)),"Normal")</f>
        <v>Oro</v>
      </c>
      <c r="O4160" s="5" t="str">
        <f t="shared" si="192"/>
        <v>No</v>
      </c>
      <c r="P4160" s="3">
        <f t="shared" si="193"/>
        <v>14</v>
      </c>
      <c r="Q4160" s="16">
        <f t="shared" si="194"/>
        <v>46</v>
      </c>
    </row>
    <row r="4161" spans="1:17" x14ac:dyDescent="0.3">
      <c r="A4161" s="6">
        <v>41826</v>
      </c>
      <c r="B4161" s="5" t="s">
        <v>917</v>
      </c>
      <c r="C4161" s="5" t="s">
        <v>14</v>
      </c>
      <c r="D4161" s="5" t="s">
        <v>83</v>
      </c>
      <c r="E4161">
        <v>1</v>
      </c>
      <c r="F4161">
        <v>4</v>
      </c>
      <c r="G4161">
        <v>2</v>
      </c>
      <c r="H4161">
        <v>9</v>
      </c>
      <c r="I4161">
        <v>2</v>
      </c>
      <c r="J4161" s="5" t="s">
        <v>30</v>
      </c>
      <c r="K4161" s="5" t="s">
        <v>17</v>
      </c>
      <c r="L4161">
        <v>14</v>
      </c>
      <c r="M4161" s="3">
        <v>8330</v>
      </c>
      <c r="N4161" s="5" t="str">
        <f>IFERROR(INDEX(vtipo,MATCH(D4161,vcliente,0)),"Normal")</f>
        <v>Normal</v>
      </c>
      <c r="O4161" s="5" t="str">
        <f t="shared" si="192"/>
        <v>No</v>
      </c>
      <c r="P4161" s="3">
        <f t="shared" si="193"/>
        <v>9</v>
      </c>
      <c r="Q4161" s="16">
        <f t="shared" si="194"/>
        <v>34</v>
      </c>
    </row>
    <row r="4162" spans="1:17" x14ac:dyDescent="0.3">
      <c r="A4162" s="6">
        <v>41827</v>
      </c>
      <c r="B4162" s="5" t="s">
        <v>917</v>
      </c>
      <c r="C4162" s="5" t="s">
        <v>14</v>
      </c>
      <c r="D4162" s="5" t="s">
        <v>773</v>
      </c>
      <c r="E4162">
        <v>6</v>
      </c>
      <c r="F4162">
        <v>2</v>
      </c>
      <c r="G4162">
        <v>9</v>
      </c>
      <c r="H4162">
        <v>4</v>
      </c>
      <c r="I4162">
        <v>2</v>
      </c>
      <c r="J4162" s="5" t="s">
        <v>53</v>
      </c>
      <c r="K4162" s="5" t="s">
        <v>17</v>
      </c>
      <c r="L4162">
        <v>15</v>
      </c>
      <c r="M4162" s="3">
        <v>12750</v>
      </c>
      <c r="N4162" s="5" t="str">
        <f>IFERROR(INDEX(vtipo,MATCH(D4162,vcliente,0)),"Normal")</f>
        <v>Normal</v>
      </c>
      <c r="O4162" s="5" t="str">
        <f t="shared" si="192"/>
        <v>No</v>
      </c>
      <c r="P4162" s="3">
        <f t="shared" si="193"/>
        <v>9</v>
      </c>
      <c r="Q4162" s="16">
        <f t="shared" si="194"/>
        <v>42</v>
      </c>
    </row>
    <row r="4163" spans="1:17" x14ac:dyDescent="0.3">
      <c r="A4163" s="6">
        <v>41830</v>
      </c>
      <c r="B4163" s="5" t="s">
        <v>917</v>
      </c>
      <c r="C4163" s="5" t="s">
        <v>14</v>
      </c>
      <c r="D4163" s="5" t="s">
        <v>426</v>
      </c>
      <c r="E4163">
        <v>5</v>
      </c>
      <c r="F4163">
        <v>6</v>
      </c>
      <c r="G4163">
        <v>7</v>
      </c>
      <c r="H4163">
        <v>6</v>
      </c>
      <c r="I4163">
        <v>6</v>
      </c>
      <c r="J4163" s="5" t="s">
        <v>59</v>
      </c>
      <c r="K4163" s="5" t="s">
        <v>17</v>
      </c>
      <c r="L4163">
        <v>19</v>
      </c>
      <c r="M4163" s="3">
        <v>9690</v>
      </c>
      <c r="N4163" s="5" t="str">
        <f>IFERROR(INDEX(vtipo,MATCH(D4163,vcliente,0)),"Normal")</f>
        <v>Platino</v>
      </c>
      <c r="O4163" s="5" t="str">
        <f t="shared" ref="O4163:O4226" si="195">IF(OR(COUNTIF(E4163:I4163,10)&gt;=2,AND(MONTH(A4163)=10,L4163&gt;=15)),"Sí","No")</f>
        <v>No</v>
      </c>
      <c r="P4163" s="3">
        <f t="shared" ref="P4163:P4226" si="196">SUMIF(E4163:I4163,"&gt;=7")</f>
        <v>7</v>
      </c>
      <c r="Q4163" s="16">
        <f t="shared" ref="Q4163:Q4226" si="197">(SUM(E4163:I4163)-MIN(E4163:I4163))*IF(MIN(E4163:I4163)&gt;=7,2.5,2)</f>
        <v>50</v>
      </c>
    </row>
    <row r="4164" spans="1:17" x14ac:dyDescent="0.3">
      <c r="A4164" s="6">
        <v>41831</v>
      </c>
      <c r="B4164" s="5" t="s">
        <v>917</v>
      </c>
      <c r="C4164" s="5" t="s">
        <v>14</v>
      </c>
      <c r="D4164" s="5" t="s">
        <v>220</v>
      </c>
      <c r="E4164">
        <v>0</v>
      </c>
      <c r="F4164">
        <v>6</v>
      </c>
      <c r="G4164">
        <v>9</v>
      </c>
      <c r="H4164">
        <v>3</v>
      </c>
      <c r="I4164">
        <v>6</v>
      </c>
      <c r="J4164" s="5" t="s">
        <v>55</v>
      </c>
      <c r="K4164" s="5" t="s">
        <v>23</v>
      </c>
      <c r="L4164">
        <v>10</v>
      </c>
      <c r="M4164" s="3">
        <v>10200</v>
      </c>
      <c r="N4164" s="5" t="str">
        <f>IFERROR(INDEX(vtipo,MATCH(D4164,vcliente,0)),"Normal")</f>
        <v>Normal</v>
      </c>
      <c r="O4164" s="5" t="str">
        <f t="shared" si="195"/>
        <v>No</v>
      </c>
      <c r="P4164" s="3">
        <f t="shared" si="196"/>
        <v>9</v>
      </c>
      <c r="Q4164" s="16">
        <f t="shared" si="197"/>
        <v>48</v>
      </c>
    </row>
    <row r="4165" spans="1:17" x14ac:dyDescent="0.3">
      <c r="A4165" s="6">
        <v>41834</v>
      </c>
      <c r="B4165" s="5" t="s">
        <v>917</v>
      </c>
      <c r="C4165" s="5" t="s">
        <v>14</v>
      </c>
      <c r="D4165" s="5" t="s">
        <v>215</v>
      </c>
      <c r="E4165">
        <v>10</v>
      </c>
      <c r="F4165">
        <v>4</v>
      </c>
      <c r="G4165">
        <v>7</v>
      </c>
      <c r="H4165">
        <v>0</v>
      </c>
      <c r="I4165">
        <v>4</v>
      </c>
      <c r="J4165" s="5" t="s">
        <v>27</v>
      </c>
      <c r="K4165" s="5" t="s">
        <v>23</v>
      </c>
      <c r="L4165">
        <v>17</v>
      </c>
      <c r="M4165" s="3">
        <v>4335</v>
      </c>
      <c r="N4165" s="5" t="str">
        <f>IFERROR(INDEX(vtipo,MATCH(D4165,vcliente,0)),"Normal")</f>
        <v>Platino</v>
      </c>
      <c r="O4165" s="5" t="str">
        <f t="shared" si="195"/>
        <v>No</v>
      </c>
      <c r="P4165" s="3">
        <f t="shared" si="196"/>
        <v>17</v>
      </c>
      <c r="Q4165" s="16">
        <f t="shared" si="197"/>
        <v>50</v>
      </c>
    </row>
    <row r="4166" spans="1:17" x14ac:dyDescent="0.3">
      <c r="A4166" s="6">
        <v>41838</v>
      </c>
      <c r="B4166" s="5" t="s">
        <v>917</v>
      </c>
      <c r="C4166" s="5" t="s">
        <v>14</v>
      </c>
      <c r="D4166" s="5" t="s">
        <v>468</v>
      </c>
      <c r="E4166">
        <v>3</v>
      </c>
      <c r="F4166">
        <v>3</v>
      </c>
      <c r="G4166">
        <v>5</v>
      </c>
      <c r="H4166">
        <v>3</v>
      </c>
      <c r="I4166">
        <v>5</v>
      </c>
      <c r="J4166" s="5" t="s">
        <v>32</v>
      </c>
      <c r="K4166" s="5" t="s">
        <v>20</v>
      </c>
      <c r="L4166">
        <v>15</v>
      </c>
      <c r="M4166" s="3">
        <v>7650</v>
      </c>
      <c r="N4166" s="5" t="str">
        <f>IFERROR(INDEX(vtipo,MATCH(D4166,vcliente,0)),"Normal")</f>
        <v>Normal</v>
      </c>
      <c r="O4166" s="5" t="str">
        <f t="shared" si="195"/>
        <v>No</v>
      </c>
      <c r="P4166" s="3">
        <f t="shared" si="196"/>
        <v>0</v>
      </c>
      <c r="Q4166" s="16">
        <f t="shared" si="197"/>
        <v>32</v>
      </c>
    </row>
    <row r="4167" spans="1:17" x14ac:dyDescent="0.3">
      <c r="A4167" s="6">
        <v>41841</v>
      </c>
      <c r="B4167" s="5" t="s">
        <v>917</v>
      </c>
      <c r="C4167" s="5" t="s">
        <v>14</v>
      </c>
      <c r="D4167" s="5" t="s">
        <v>173</v>
      </c>
      <c r="E4167">
        <v>2</v>
      </c>
      <c r="F4167">
        <v>4</v>
      </c>
      <c r="G4167">
        <v>1</v>
      </c>
      <c r="H4167">
        <v>0</v>
      </c>
      <c r="I4167">
        <v>7</v>
      </c>
      <c r="J4167" s="5" t="s">
        <v>69</v>
      </c>
      <c r="K4167" s="5" t="s">
        <v>23</v>
      </c>
      <c r="L4167">
        <v>12</v>
      </c>
      <c r="M4167" s="3">
        <v>10200</v>
      </c>
      <c r="N4167" s="5" t="str">
        <f>IFERROR(INDEX(vtipo,MATCH(D4167,vcliente,0)),"Normal")</f>
        <v>Normal</v>
      </c>
      <c r="O4167" s="5" t="str">
        <f t="shared" si="195"/>
        <v>No</v>
      </c>
      <c r="P4167" s="3">
        <f t="shared" si="196"/>
        <v>7</v>
      </c>
      <c r="Q4167" s="16">
        <f t="shared" si="197"/>
        <v>28</v>
      </c>
    </row>
    <row r="4168" spans="1:17" x14ac:dyDescent="0.3">
      <c r="A4168" s="6">
        <v>41842</v>
      </c>
      <c r="B4168" s="5" t="s">
        <v>917</v>
      </c>
      <c r="C4168" s="5" t="s">
        <v>14</v>
      </c>
      <c r="D4168" s="5" t="s">
        <v>354</v>
      </c>
      <c r="E4168">
        <v>5</v>
      </c>
      <c r="F4168">
        <v>7</v>
      </c>
      <c r="G4168">
        <v>6</v>
      </c>
      <c r="H4168">
        <v>8</v>
      </c>
      <c r="I4168">
        <v>6</v>
      </c>
      <c r="J4168" s="5" t="s">
        <v>38</v>
      </c>
      <c r="K4168" s="5" t="s">
        <v>17</v>
      </c>
      <c r="L4168">
        <v>16</v>
      </c>
      <c r="M4168" s="3">
        <v>6400</v>
      </c>
      <c r="N4168" s="5" t="str">
        <f>IFERROR(INDEX(vtipo,MATCH(D4168,vcliente,0)),"Normal")</f>
        <v>Platino</v>
      </c>
      <c r="O4168" s="5" t="str">
        <f t="shared" si="195"/>
        <v>No</v>
      </c>
      <c r="P4168" s="3">
        <f t="shared" si="196"/>
        <v>15</v>
      </c>
      <c r="Q4168" s="16">
        <f t="shared" si="197"/>
        <v>54</v>
      </c>
    </row>
    <row r="4169" spans="1:17" x14ac:dyDescent="0.3">
      <c r="A4169" s="6">
        <v>41848</v>
      </c>
      <c r="B4169" s="5" t="s">
        <v>917</v>
      </c>
      <c r="C4169" s="5" t="s">
        <v>14</v>
      </c>
      <c r="D4169" s="5" t="s">
        <v>643</v>
      </c>
      <c r="E4169">
        <v>0</v>
      </c>
      <c r="F4169">
        <v>1</v>
      </c>
      <c r="G4169">
        <v>5</v>
      </c>
      <c r="H4169">
        <v>2</v>
      </c>
      <c r="I4169">
        <v>2</v>
      </c>
      <c r="J4169" s="5" t="s">
        <v>22</v>
      </c>
      <c r="K4169" s="5" t="s">
        <v>23</v>
      </c>
      <c r="L4169">
        <v>12</v>
      </c>
      <c r="M4169" s="3">
        <v>3060</v>
      </c>
      <c r="N4169" s="5" t="str">
        <f>IFERROR(INDEX(vtipo,MATCH(D4169,vcliente,0)),"Normal")</f>
        <v>Normal</v>
      </c>
      <c r="O4169" s="5" t="str">
        <f t="shared" si="195"/>
        <v>No</v>
      </c>
      <c r="P4169" s="3">
        <f t="shared" si="196"/>
        <v>0</v>
      </c>
      <c r="Q4169" s="16">
        <f t="shared" si="197"/>
        <v>20</v>
      </c>
    </row>
    <row r="4170" spans="1:17" x14ac:dyDescent="0.3">
      <c r="A4170" s="6">
        <v>41854</v>
      </c>
      <c r="B4170" s="5" t="s">
        <v>917</v>
      </c>
      <c r="C4170" s="5" t="s">
        <v>14</v>
      </c>
      <c r="D4170" s="5" t="s">
        <v>428</v>
      </c>
      <c r="E4170">
        <v>2</v>
      </c>
      <c r="F4170">
        <v>0</v>
      </c>
      <c r="G4170">
        <v>4</v>
      </c>
      <c r="H4170">
        <v>2</v>
      </c>
      <c r="I4170">
        <v>7</v>
      </c>
      <c r="J4170" s="5" t="s">
        <v>82</v>
      </c>
      <c r="K4170" s="5" t="s">
        <v>17</v>
      </c>
      <c r="L4170">
        <v>18</v>
      </c>
      <c r="M4170" s="3">
        <v>18360</v>
      </c>
      <c r="N4170" s="5" t="str">
        <f>IFERROR(INDEX(vtipo,MATCH(D4170,vcliente,0)),"Normal")</f>
        <v>Normal</v>
      </c>
      <c r="O4170" s="5" t="str">
        <f t="shared" si="195"/>
        <v>No</v>
      </c>
      <c r="P4170" s="3">
        <f t="shared" si="196"/>
        <v>7</v>
      </c>
      <c r="Q4170" s="16">
        <f t="shared" si="197"/>
        <v>30</v>
      </c>
    </row>
    <row r="4171" spans="1:17" x14ac:dyDescent="0.3">
      <c r="A4171" s="6">
        <v>41856</v>
      </c>
      <c r="B4171" s="5" t="s">
        <v>917</v>
      </c>
      <c r="C4171" s="5" t="s">
        <v>14</v>
      </c>
      <c r="D4171" s="5" t="s">
        <v>572</v>
      </c>
      <c r="E4171">
        <v>1</v>
      </c>
      <c r="F4171">
        <v>7</v>
      </c>
      <c r="G4171">
        <v>5</v>
      </c>
      <c r="H4171">
        <v>2</v>
      </c>
      <c r="I4171">
        <v>7</v>
      </c>
      <c r="J4171" s="5" t="s">
        <v>90</v>
      </c>
      <c r="K4171" s="5" t="s">
        <v>20</v>
      </c>
      <c r="L4171">
        <v>14</v>
      </c>
      <c r="M4171" s="3">
        <v>10710</v>
      </c>
      <c r="N4171" s="5" t="str">
        <f>IFERROR(INDEX(vtipo,MATCH(D4171,vcliente,0)),"Normal")</f>
        <v>Normal</v>
      </c>
      <c r="O4171" s="5" t="str">
        <f t="shared" si="195"/>
        <v>No</v>
      </c>
      <c r="P4171" s="3">
        <f t="shared" si="196"/>
        <v>14</v>
      </c>
      <c r="Q4171" s="16">
        <f t="shared" si="197"/>
        <v>42</v>
      </c>
    </row>
    <row r="4172" spans="1:17" x14ac:dyDescent="0.3">
      <c r="A4172" s="6">
        <v>41863</v>
      </c>
      <c r="B4172" s="5" t="s">
        <v>917</v>
      </c>
      <c r="C4172" s="5" t="s">
        <v>14</v>
      </c>
      <c r="D4172" s="5" t="s">
        <v>700</v>
      </c>
      <c r="E4172">
        <v>10</v>
      </c>
      <c r="F4172">
        <v>5</v>
      </c>
      <c r="G4172">
        <v>5</v>
      </c>
      <c r="H4172">
        <v>5</v>
      </c>
      <c r="I4172">
        <v>4</v>
      </c>
      <c r="J4172" s="5" t="s">
        <v>30</v>
      </c>
      <c r="K4172" s="5" t="s">
        <v>17</v>
      </c>
      <c r="L4172">
        <v>6</v>
      </c>
      <c r="M4172" s="3">
        <v>3570</v>
      </c>
      <c r="N4172" s="5" t="str">
        <f>IFERROR(INDEX(vtipo,MATCH(D4172,vcliente,0)),"Normal")</f>
        <v>Normal</v>
      </c>
      <c r="O4172" s="5" t="str">
        <f t="shared" si="195"/>
        <v>No</v>
      </c>
      <c r="P4172" s="3">
        <f t="shared" si="196"/>
        <v>10</v>
      </c>
      <c r="Q4172" s="16">
        <f t="shared" si="197"/>
        <v>50</v>
      </c>
    </row>
    <row r="4173" spans="1:17" x14ac:dyDescent="0.3">
      <c r="A4173" s="6">
        <v>41865</v>
      </c>
      <c r="B4173" s="5" t="s">
        <v>917</v>
      </c>
      <c r="C4173" s="5" t="s">
        <v>14</v>
      </c>
      <c r="D4173" s="5" t="s">
        <v>453</v>
      </c>
      <c r="E4173">
        <v>4</v>
      </c>
      <c r="F4173">
        <v>7</v>
      </c>
      <c r="G4173">
        <v>3</v>
      </c>
      <c r="H4173">
        <v>1</v>
      </c>
      <c r="I4173">
        <v>2</v>
      </c>
      <c r="J4173" s="5" t="s">
        <v>74</v>
      </c>
      <c r="K4173" s="5" t="s">
        <v>23</v>
      </c>
      <c r="L4173">
        <v>14</v>
      </c>
      <c r="M4173" s="3">
        <v>5950</v>
      </c>
      <c r="N4173" s="5" t="str">
        <f>IFERROR(INDEX(vtipo,MATCH(D4173,vcliente,0)),"Normal")</f>
        <v>Normal</v>
      </c>
      <c r="O4173" s="5" t="str">
        <f t="shared" si="195"/>
        <v>No</v>
      </c>
      <c r="P4173" s="3">
        <f t="shared" si="196"/>
        <v>7</v>
      </c>
      <c r="Q4173" s="16">
        <f t="shared" si="197"/>
        <v>32</v>
      </c>
    </row>
    <row r="4174" spans="1:17" x14ac:dyDescent="0.3">
      <c r="A4174" s="6">
        <v>41866</v>
      </c>
      <c r="B4174" s="5" t="s">
        <v>917</v>
      </c>
      <c r="C4174" s="5" t="s">
        <v>14</v>
      </c>
      <c r="D4174" s="5" t="s">
        <v>415</v>
      </c>
      <c r="E4174">
        <v>1</v>
      </c>
      <c r="F4174">
        <v>4</v>
      </c>
      <c r="G4174">
        <v>7</v>
      </c>
      <c r="H4174">
        <v>6</v>
      </c>
      <c r="I4174">
        <v>7</v>
      </c>
      <c r="J4174" s="5" t="s">
        <v>32</v>
      </c>
      <c r="K4174" s="5" t="s">
        <v>20</v>
      </c>
      <c r="L4174">
        <v>18</v>
      </c>
      <c r="M4174" s="3">
        <v>9180</v>
      </c>
      <c r="N4174" s="5" t="str">
        <f>IFERROR(INDEX(vtipo,MATCH(D4174,vcliente,0)),"Normal")</f>
        <v>Normal</v>
      </c>
      <c r="O4174" s="5" t="str">
        <f t="shared" si="195"/>
        <v>No</v>
      </c>
      <c r="P4174" s="3">
        <f t="shared" si="196"/>
        <v>14</v>
      </c>
      <c r="Q4174" s="16">
        <f t="shared" si="197"/>
        <v>48</v>
      </c>
    </row>
    <row r="4175" spans="1:17" x14ac:dyDescent="0.3">
      <c r="A4175" s="6">
        <v>41867</v>
      </c>
      <c r="B4175" s="5" t="s">
        <v>917</v>
      </c>
      <c r="C4175" s="5" t="s">
        <v>14</v>
      </c>
      <c r="D4175" s="5" t="s">
        <v>222</v>
      </c>
      <c r="E4175">
        <v>5</v>
      </c>
      <c r="F4175">
        <v>4</v>
      </c>
      <c r="G4175">
        <v>4</v>
      </c>
      <c r="H4175">
        <v>1</v>
      </c>
      <c r="I4175">
        <v>4</v>
      </c>
      <c r="J4175" s="5" t="s">
        <v>32</v>
      </c>
      <c r="K4175" s="5" t="s">
        <v>20</v>
      </c>
      <c r="L4175">
        <v>18</v>
      </c>
      <c r="M4175" s="3">
        <v>9180</v>
      </c>
      <c r="N4175" s="5" t="str">
        <f>IFERROR(INDEX(vtipo,MATCH(D4175,vcliente,0)),"Normal")</f>
        <v>Normal</v>
      </c>
      <c r="O4175" s="5" t="str">
        <f t="shared" si="195"/>
        <v>No</v>
      </c>
      <c r="P4175" s="3">
        <f t="shared" si="196"/>
        <v>0</v>
      </c>
      <c r="Q4175" s="16">
        <f t="shared" si="197"/>
        <v>34</v>
      </c>
    </row>
    <row r="4176" spans="1:17" x14ac:dyDescent="0.3">
      <c r="A4176" s="6">
        <v>41877</v>
      </c>
      <c r="B4176" s="5" t="s">
        <v>917</v>
      </c>
      <c r="C4176" s="5" t="s">
        <v>14</v>
      </c>
      <c r="D4176" s="5" t="s">
        <v>286</v>
      </c>
      <c r="E4176">
        <v>8</v>
      </c>
      <c r="F4176">
        <v>5</v>
      </c>
      <c r="G4176">
        <v>6</v>
      </c>
      <c r="H4176">
        <v>6</v>
      </c>
      <c r="I4176">
        <v>5</v>
      </c>
      <c r="J4176" s="5" t="s">
        <v>22</v>
      </c>
      <c r="K4176" s="5" t="s">
        <v>23</v>
      </c>
      <c r="L4176">
        <v>17</v>
      </c>
      <c r="M4176" s="3">
        <v>4335</v>
      </c>
      <c r="N4176" s="5" t="str">
        <f>IFERROR(INDEX(vtipo,MATCH(D4176,vcliente,0)),"Normal")</f>
        <v>Normal</v>
      </c>
      <c r="O4176" s="5" t="str">
        <f t="shared" si="195"/>
        <v>No</v>
      </c>
      <c r="P4176" s="3">
        <f t="shared" si="196"/>
        <v>8</v>
      </c>
      <c r="Q4176" s="16">
        <f t="shared" si="197"/>
        <v>50</v>
      </c>
    </row>
    <row r="4177" spans="1:17" x14ac:dyDescent="0.3">
      <c r="A4177" s="6">
        <v>41879</v>
      </c>
      <c r="B4177" s="5" t="s">
        <v>917</v>
      </c>
      <c r="C4177" s="5" t="s">
        <v>14</v>
      </c>
      <c r="D4177" s="5" t="s">
        <v>504</v>
      </c>
      <c r="E4177">
        <v>5</v>
      </c>
      <c r="F4177">
        <v>3</v>
      </c>
      <c r="G4177">
        <v>4</v>
      </c>
      <c r="H4177">
        <v>1</v>
      </c>
      <c r="I4177">
        <v>5</v>
      </c>
      <c r="J4177" s="5" t="s">
        <v>63</v>
      </c>
      <c r="K4177" s="5" t="s">
        <v>17</v>
      </c>
      <c r="L4177">
        <v>14</v>
      </c>
      <c r="M4177" s="3">
        <v>7140</v>
      </c>
      <c r="N4177" s="5" t="str">
        <f>IFERROR(INDEX(vtipo,MATCH(D4177,vcliente,0)),"Normal")</f>
        <v>Normal</v>
      </c>
      <c r="O4177" s="5" t="str">
        <f t="shared" si="195"/>
        <v>No</v>
      </c>
      <c r="P4177" s="3">
        <f t="shared" si="196"/>
        <v>0</v>
      </c>
      <c r="Q4177" s="16">
        <f t="shared" si="197"/>
        <v>34</v>
      </c>
    </row>
    <row r="4178" spans="1:17" x14ac:dyDescent="0.3">
      <c r="A4178" s="6">
        <v>41880</v>
      </c>
      <c r="B4178" s="5" t="s">
        <v>917</v>
      </c>
      <c r="C4178" s="5" t="s">
        <v>14</v>
      </c>
      <c r="D4178" s="5" t="s">
        <v>470</v>
      </c>
      <c r="E4178">
        <v>9</v>
      </c>
      <c r="F4178">
        <v>3</v>
      </c>
      <c r="G4178">
        <v>4</v>
      </c>
      <c r="H4178">
        <v>7</v>
      </c>
      <c r="I4178">
        <v>5</v>
      </c>
      <c r="J4178" s="5" t="s">
        <v>57</v>
      </c>
      <c r="K4178" s="5" t="s">
        <v>17</v>
      </c>
      <c r="L4178">
        <v>12</v>
      </c>
      <c r="M4178" s="3">
        <v>3060</v>
      </c>
      <c r="N4178" s="5" t="str">
        <f>IFERROR(INDEX(vtipo,MATCH(D4178,vcliente,0)),"Normal")</f>
        <v>Normal</v>
      </c>
      <c r="O4178" s="5" t="str">
        <f t="shared" si="195"/>
        <v>No</v>
      </c>
      <c r="P4178" s="3">
        <f t="shared" si="196"/>
        <v>16</v>
      </c>
      <c r="Q4178" s="16">
        <f t="shared" si="197"/>
        <v>50</v>
      </c>
    </row>
    <row r="4179" spans="1:17" x14ac:dyDescent="0.3">
      <c r="A4179" s="6">
        <v>41880</v>
      </c>
      <c r="B4179" s="5" t="s">
        <v>917</v>
      </c>
      <c r="C4179" s="5" t="s">
        <v>14</v>
      </c>
      <c r="D4179" s="5" t="s">
        <v>619</v>
      </c>
      <c r="E4179">
        <v>1</v>
      </c>
      <c r="F4179">
        <v>7</v>
      </c>
      <c r="G4179">
        <v>4</v>
      </c>
      <c r="H4179">
        <v>4</v>
      </c>
      <c r="I4179">
        <v>0</v>
      </c>
      <c r="J4179" s="5" t="s">
        <v>90</v>
      </c>
      <c r="K4179" s="5" t="s">
        <v>20</v>
      </c>
      <c r="L4179">
        <v>14</v>
      </c>
      <c r="M4179" s="3">
        <v>10710</v>
      </c>
      <c r="N4179" s="5" t="str">
        <f>IFERROR(INDEX(vtipo,MATCH(D4179,vcliente,0)),"Normal")</f>
        <v>Normal</v>
      </c>
      <c r="O4179" s="5" t="str">
        <f t="shared" si="195"/>
        <v>No</v>
      </c>
      <c r="P4179" s="3">
        <f t="shared" si="196"/>
        <v>7</v>
      </c>
      <c r="Q4179" s="16">
        <f t="shared" si="197"/>
        <v>32</v>
      </c>
    </row>
    <row r="4180" spans="1:17" x14ac:dyDescent="0.3">
      <c r="A4180" s="6">
        <v>41883</v>
      </c>
      <c r="B4180" s="5" t="s">
        <v>917</v>
      </c>
      <c r="C4180" s="5" t="s">
        <v>14</v>
      </c>
      <c r="D4180" s="5" t="s">
        <v>378</v>
      </c>
      <c r="E4180">
        <v>3</v>
      </c>
      <c r="F4180">
        <v>10</v>
      </c>
      <c r="G4180">
        <v>6</v>
      </c>
      <c r="H4180">
        <v>7</v>
      </c>
      <c r="I4180">
        <v>8</v>
      </c>
      <c r="J4180" s="5" t="s">
        <v>32</v>
      </c>
      <c r="K4180" s="5" t="s">
        <v>20</v>
      </c>
      <c r="L4180">
        <v>6</v>
      </c>
      <c r="M4180" s="3">
        <v>3060</v>
      </c>
      <c r="N4180" s="5" t="str">
        <f>IFERROR(INDEX(vtipo,MATCH(D4180,vcliente,0)),"Normal")</f>
        <v>Normal</v>
      </c>
      <c r="O4180" s="5" t="str">
        <f t="shared" si="195"/>
        <v>No</v>
      </c>
      <c r="P4180" s="3">
        <f t="shared" si="196"/>
        <v>25</v>
      </c>
      <c r="Q4180" s="16">
        <f t="shared" si="197"/>
        <v>62</v>
      </c>
    </row>
    <row r="4181" spans="1:17" x14ac:dyDescent="0.3">
      <c r="A4181" s="6">
        <v>41886</v>
      </c>
      <c r="B4181" s="5" t="s">
        <v>917</v>
      </c>
      <c r="C4181" s="5" t="s">
        <v>14</v>
      </c>
      <c r="D4181" s="5" t="s">
        <v>875</v>
      </c>
      <c r="E4181">
        <v>7</v>
      </c>
      <c r="F4181">
        <v>4</v>
      </c>
      <c r="G4181">
        <v>3</v>
      </c>
      <c r="H4181">
        <v>9</v>
      </c>
      <c r="I4181">
        <v>7</v>
      </c>
      <c r="J4181" s="5" t="s">
        <v>86</v>
      </c>
      <c r="K4181" s="5" t="s">
        <v>20</v>
      </c>
      <c r="L4181">
        <v>11</v>
      </c>
      <c r="M4181" s="3">
        <v>8415</v>
      </c>
      <c r="N4181" s="5" t="str">
        <f>IFERROR(INDEX(vtipo,MATCH(D4181,vcliente,0)),"Normal")</f>
        <v>Normal</v>
      </c>
      <c r="O4181" s="5" t="str">
        <f t="shared" si="195"/>
        <v>No</v>
      </c>
      <c r="P4181" s="3">
        <f t="shared" si="196"/>
        <v>23</v>
      </c>
      <c r="Q4181" s="16">
        <f t="shared" si="197"/>
        <v>54</v>
      </c>
    </row>
    <row r="4182" spans="1:17" x14ac:dyDescent="0.3">
      <c r="A4182" s="6">
        <v>41887</v>
      </c>
      <c r="B4182" s="5" t="s">
        <v>917</v>
      </c>
      <c r="C4182" s="5" t="s">
        <v>14</v>
      </c>
      <c r="D4182" s="5" t="s">
        <v>829</v>
      </c>
      <c r="E4182">
        <v>2</v>
      </c>
      <c r="F4182">
        <v>0</v>
      </c>
      <c r="G4182">
        <v>3</v>
      </c>
      <c r="H4182">
        <v>4</v>
      </c>
      <c r="I4182">
        <v>3</v>
      </c>
      <c r="J4182" s="5" t="s">
        <v>36</v>
      </c>
      <c r="K4182" s="5" t="s">
        <v>23</v>
      </c>
      <c r="L4182">
        <v>12</v>
      </c>
      <c r="M4182" s="3">
        <v>6120</v>
      </c>
      <c r="N4182" s="5" t="str">
        <f>IFERROR(INDEX(vtipo,MATCH(D4182,vcliente,0)),"Normal")</f>
        <v>Normal</v>
      </c>
      <c r="O4182" s="5" t="str">
        <f t="shared" si="195"/>
        <v>No</v>
      </c>
      <c r="P4182" s="3">
        <f t="shared" si="196"/>
        <v>0</v>
      </c>
      <c r="Q4182" s="16">
        <f t="shared" si="197"/>
        <v>24</v>
      </c>
    </row>
    <row r="4183" spans="1:17" x14ac:dyDescent="0.3">
      <c r="A4183" s="6">
        <v>41893</v>
      </c>
      <c r="B4183" s="5" t="s">
        <v>917</v>
      </c>
      <c r="C4183" s="5" t="s">
        <v>14</v>
      </c>
      <c r="D4183" s="5" t="s">
        <v>141</v>
      </c>
      <c r="E4183">
        <v>2</v>
      </c>
      <c r="F4183">
        <v>1</v>
      </c>
      <c r="G4183">
        <v>4</v>
      </c>
      <c r="H4183">
        <v>1</v>
      </c>
      <c r="I4183">
        <v>7</v>
      </c>
      <c r="J4183" s="5" t="s">
        <v>99</v>
      </c>
      <c r="K4183" s="5" t="s">
        <v>23</v>
      </c>
      <c r="L4183">
        <v>15</v>
      </c>
      <c r="M4183" s="3">
        <v>15300</v>
      </c>
      <c r="N4183" s="5" t="str">
        <f>IFERROR(INDEX(vtipo,MATCH(D4183,vcliente,0)),"Normal")</f>
        <v>Normal</v>
      </c>
      <c r="O4183" s="5" t="str">
        <f t="shared" si="195"/>
        <v>No</v>
      </c>
      <c r="P4183" s="3">
        <f t="shared" si="196"/>
        <v>7</v>
      </c>
      <c r="Q4183" s="16">
        <f t="shared" si="197"/>
        <v>28</v>
      </c>
    </row>
    <row r="4184" spans="1:17" x14ac:dyDescent="0.3">
      <c r="A4184" s="6">
        <v>41908</v>
      </c>
      <c r="B4184" s="5" t="s">
        <v>917</v>
      </c>
      <c r="C4184" s="5" t="s">
        <v>14</v>
      </c>
      <c r="D4184" s="5" t="s">
        <v>846</v>
      </c>
      <c r="E4184">
        <v>5</v>
      </c>
      <c r="F4184">
        <v>5</v>
      </c>
      <c r="G4184">
        <v>6</v>
      </c>
      <c r="H4184">
        <v>5</v>
      </c>
      <c r="I4184">
        <v>3</v>
      </c>
      <c r="J4184" s="5" t="s">
        <v>19</v>
      </c>
      <c r="K4184" s="5" t="s">
        <v>20</v>
      </c>
      <c r="L4184">
        <v>18</v>
      </c>
      <c r="M4184" s="3">
        <v>7650</v>
      </c>
      <c r="N4184" s="5" t="str">
        <f>IFERROR(INDEX(vtipo,MATCH(D4184,vcliente,0)),"Normal")</f>
        <v>Normal</v>
      </c>
      <c r="O4184" s="5" t="str">
        <f t="shared" si="195"/>
        <v>No</v>
      </c>
      <c r="P4184" s="3">
        <f t="shared" si="196"/>
        <v>0</v>
      </c>
      <c r="Q4184" s="16">
        <f t="shared" si="197"/>
        <v>42</v>
      </c>
    </row>
    <row r="4185" spans="1:17" x14ac:dyDescent="0.3">
      <c r="A4185" s="6">
        <v>41910</v>
      </c>
      <c r="B4185" s="5" t="s">
        <v>917</v>
      </c>
      <c r="C4185" s="5" t="s">
        <v>14</v>
      </c>
      <c r="D4185" s="5" t="s">
        <v>357</v>
      </c>
      <c r="E4185">
        <v>6</v>
      </c>
      <c r="F4185">
        <v>4</v>
      </c>
      <c r="G4185">
        <v>6</v>
      </c>
      <c r="H4185">
        <v>6</v>
      </c>
      <c r="I4185">
        <v>9</v>
      </c>
      <c r="J4185" s="5" t="s">
        <v>30</v>
      </c>
      <c r="K4185" s="5" t="s">
        <v>17</v>
      </c>
      <c r="L4185">
        <v>18</v>
      </c>
      <c r="M4185" s="3">
        <v>10710</v>
      </c>
      <c r="N4185" s="5" t="str">
        <f>IFERROR(INDEX(vtipo,MATCH(D4185,vcliente,0)),"Normal")</f>
        <v>Normal</v>
      </c>
      <c r="O4185" s="5" t="str">
        <f t="shared" si="195"/>
        <v>No</v>
      </c>
      <c r="P4185" s="3">
        <f t="shared" si="196"/>
        <v>9</v>
      </c>
      <c r="Q4185" s="16">
        <f t="shared" si="197"/>
        <v>54</v>
      </c>
    </row>
    <row r="4186" spans="1:17" x14ac:dyDescent="0.3">
      <c r="A4186" s="6">
        <v>41911</v>
      </c>
      <c r="B4186" s="5" t="s">
        <v>917</v>
      </c>
      <c r="C4186" s="5" t="s">
        <v>14</v>
      </c>
      <c r="D4186" s="5" t="s">
        <v>634</v>
      </c>
      <c r="E4186">
        <v>5</v>
      </c>
      <c r="F4186">
        <v>3</v>
      </c>
      <c r="G4186">
        <v>7</v>
      </c>
      <c r="H4186">
        <v>7</v>
      </c>
      <c r="I4186">
        <v>9</v>
      </c>
      <c r="J4186" s="5" t="s">
        <v>55</v>
      </c>
      <c r="K4186" s="5" t="s">
        <v>23</v>
      </c>
      <c r="L4186">
        <v>16</v>
      </c>
      <c r="M4186" s="3">
        <v>16320</v>
      </c>
      <c r="N4186" s="5" t="str">
        <f>IFERROR(INDEX(vtipo,MATCH(D4186,vcliente,0)),"Normal")</f>
        <v>Normal</v>
      </c>
      <c r="O4186" s="5" t="str">
        <f t="shared" si="195"/>
        <v>No</v>
      </c>
      <c r="P4186" s="3">
        <f t="shared" si="196"/>
        <v>23</v>
      </c>
      <c r="Q4186" s="16">
        <f t="shared" si="197"/>
        <v>56</v>
      </c>
    </row>
    <row r="4187" spans="1:17" x14ac:dyDescent="0.3">
      <c r="A4187" s="6">
        <v>41912</v>
      </c>
      <c r="B4187" s="5" t="s">
        <v>917</v>
      </c>
      <c r="C4187" s="5" t="s">
        <v>14</v>
      </c>
      <c r="D4187" s="5" t="s">
        <v>786</v>
      </c>
      <c r="E4187">
        <v>5</v>
      </c>
      <c r="F4187">
        <v>7</v>
      </c>
      <c r="G4187">
        <v>0</v>
      </c>
      <c r="H4187">
        <v>4</v>
      </c>
      <c r="I4187">
        <v>1</v>
      </c>
      <c r="J4187" s="5" t="s">
        <v>71</v>
      </c>
      <c r="K4187" s="5" t="s">
        <v>20</v>
      </c>
      <c r="L4187">
        <v>12</v>
      </c>
      <c r="M4187" s="3">
        <v>10200</v>
      </c>
      <c r="N4187" s="5" t="str">
        <f>IFERROR(INDEX(vtipo,MATCH(D4187,vcliente,0)),"Normal")</f>
        <v>Platino</v>
      </c>
      <c r="O4187" s="5" t="str">
        <f t="shared" si="195"/>
        <v>No</v>
      </c>
      <c r="P4187" s="3">
        <f t="shared" si="196"/>
        <v>7</v>
      </c>
      <c r="Q4187" s="16">
        <f t="shared" si="197"/>
        <v>34</v>
      </c>
    </row>
    <row r="4188" spans="1:17" x14ac:dyDescent="0.3">
      <c r="A4188" s="6">
        <v>41913</v>
      </c>
      <c r="B4188" s="5" t="s">
        <v>917</v>
      </c>
      <c r="C4188" s="5" t="s">
        <v>14</v>
      </c>
      <c r="D4188" s="5" t="s">
        <v>736</v>
      </c>
      <c r="E4188">
        <v>10</v>
      </c>
      <c r="F4188">
        <v>9</v>
      </c>
      <c r="G4188">
        <v>6</v>
      </c>
      <c r="H4188">
        <v>8</v>
      </c>
      <c r="I4188">
        <v>6</v>
      </c>
      <c r="J4188" s="5" t="s">
        <v>38</v>
      </c>
      <c r="K4188" s="5" t="s">
        <v>17</v>
      </c>
      <c r="L4188">
        <v>17</v>
      </c>
      <c r="M4188" s="3">
        <v>7225</v>
      </c>
      <c r="N4188" s="5" t="str">
        <f>IFERROR(INDEX(vtipo,MATCH(D4188,vcliente,0)),"Normal")</f>
        <v>Normal</v>
      </c>
      <c r="O4188" s="5" t="str">
        <f t="shared" si="195"/>
        <v>Sí</v>
      </c>
      <c r="P4188" s="3">
        <f t="shared" si="196"/>
        <v>27</v>
      </c>
      <c r="Q4188" s="16">
        <f t="shared" si="197"/>
        <v>66</v>
      </c>
    </row>
    <row r="4189" spans="1:17" x14ac:dyDescent="0.3">
      <c r="A4189" s="6">
        <v>41916</v>
      </c>
      <c r="B4189" s="5" t="s">
        <v>917</v>
      </c>
      <c r="C4189" s="5" t="s">
        <v>14</v>
      </c>
      <c r="D4189" s="5" t="s">
        <v>195</v>
      </c>
      <c r="E4189">
        <v>4</v>
      </c>
      <c r="F4189">
        <v>2</v>
      </c>
      <c r="G4189">
        <v>4</v>
      </c>
      <c r="H4189">
        <v>6</v>
      </c>
      <c r="I4189">
        <v>3</v>
      </c>
      <c r="J4189" s="5" t="s">
        <v>71</v>
      </c>
      <c r="K4189" s="5" t="s">
        <v>20</v>
      </c>
      <c r="L4189">
        <v>15</v>
      </c>
      <c r="M4189" s="3">
        <v>12750</v>
      </c>
      <c r="N4189" s="5" t="str">
        <f>IFERROR(INDEX(vtipo,MATCH(D4189,vcliente,0)),"Normal")</f>
        <v>Normal</v>
      </c>
      <c r="O4189" s="5" t="str">
        <f t="shared" si="195"/>
        <v>Sí</v>
      </c>
      <c r="P4189" s="3">
        <f t="shared" si="196"/>
        <v>0</v>
      </c>
      <c r="Q4189" s="16">
        <f t="shared" si="197"/>
        <v>34</v>
      </c>
    </row>
    <row r="4190" spans="1:17" x14ac:dyDescent="0.3">
      <c r="A4190" s="6">
        <v>41916</v>
      </c>
      <c r="B4190" s="5" t="s">
        <v>917</v>
      </c>
      <c r="C4190" s="5" t="s">
        <v>14</v>
      </c>
      <c r="D4190" s="5" t="s">
        <v>385</v>
      </c>
      <c r="E4190">
        <v>5</v>
      </c>
      <c r="F4190">
        <v>5</v>
      </c>
      <c r="G4190">
        <v>5</v>
      </c>
      <c r="H4190">
        <v>4</v>
      </c>
      <c r="I4190">
        <v>7</v>
      </c>
      <c r="J4190" s="5" t="s">
        <v>16</v>
      </c>
      <c r="K4190" s="5" t="s">
        <v>17</v>
      </c>
      <c r="L4190">
        <v>14</v>
      </c>
      <c r="M4190" s="3">
        <v>14280</v>
      </c>
      <c r="N4190" s="5" t="str">
        <f>IFERROR(INDEX(vtipo,MATCH(D4190,vcliente,0)),"Normal")</f>
        <v>Normal</v>
      </c>
      <c r="O4190" s="5" t="str">
        <f t="shared" si="195"/>
        <v>No</v>
      </c>
      <c r="P4190" s="3">
        <f t="shared" si="196"/>
        <v>7</v>
      </c>
      <c r="Q4190" s="16">
        <f t="shared" si="197"/>
        <v>44</v>
      </c>
    </row>
    <row r="4191" spans="1:17" x14ac:dyDescent="0.3">
      <c r="A4191" s="6">
        <v>41919</v>
      </c>
      <c r="B4191" s="5" t="s">
        <v>917</v>
      </c>
      <c r="C4191" s="5" t="s">
        <v>14</v>
      </c>
      <c r="D4191" s="5" t="s">
        <v>894</v>
      </c>
      <c r="E4191">
        <v>3</v>
      </c>
      <c r="F4191">
        <v>8</v>
      </c>
      <c r="G4191">
        <v>4</v>
      </c>
      <c r="H4191">
        <v>2</v>
      </c>
      <c r="I4191">
        <v>5</v>
      </c>
      <c r="J4191" s="5" t="s">
        <v>94</v>
      </c>
      <c r="K4191" s="5" t="s">
        <v>20</v>
      </c>
      <c r="L4191">
        <v>18</v>
      </c>
      <c r="M4191" s="3">
        <v>15300</v>
      </c>
      <c r="N4191" s="5" t="str">
        <f>IFERROR(INDEX(vtipo,MATCH(D4191,vcliente,0)),"Normal")</f>
        <v>Normal</v>
      </c>
      <c r="O4191" s="5" t="str">
        <f t="shared" si="195"/>
        <v>Sí</v>
      </c>
      <c r="P4191" s="3">
        <f t="shared" si="196"/>
        <v>8</v>
      </c>
      <c r="Q4191" s="16">
        <f t="shared" si="197"/>
        <v>40</v>
      </c>
    </row>
    <row r="4192" spans="1:17" x14ac:dyDescent="0.3">
      <c r="A4192" s="6">
        <v>41927</v>
      </c>
      <c r="B4192" s="5" t="s">
        <v>917</v>
      </c>
      <c r="C4192" s="5" t="s">
        <v>14</v>
      </c>
      <c r="D4192" s="5" t="s">
        <v>821</v>
      </c>
      <c r="E4192">
        <v>3</v>
      </c>
      <c r="F4192">
        <v>2</v>
      </c>
      <c r="G4192">
        <v>6</v>
      </c>
      <c r="H4192">
        <v>4</v>
      </c>
      <c r="I4192">
        <v>7</v>
      </c>
      <c r="J4192" s="5" t="s">
        <v>27</v>
      </c>
      <c r="K4192" s="5" t="s">
        <v>23</v>
      </c>
      <c r="L4192">
        <v>3</v>
      </c>
      <c r="M4192" s="3">
        <v>765</v>
      </c>
      <c r="N4192" s="5" t="str">
        <f>IFERROR(INDEX(vtipo,MATCH(D4192,vcliente,0)),"Normal")</f>
        <v>Normal</v>
      </c>
      <c r="O4192" s="5" t="str">
        <f t="shared" si="195"/>
        <v>No</v>
      </c>
      <c r="P4192" s="3">
        <f t="shared" si="196"/>
        <v>7</v>
      </c>
      <c r="Q4192" s="16">
        <f t="shared" si="197"/>
        <v>40</v>
      </c>
    </row>
    <row r="4193" spans="1:17" x14ac:dyDescent="0.3">
      <c r="A4193" s="6">
        <v>41928</v>
      </c>
      <c r="B4193" s="5" t="s">
        <v>917</v>
      </c>
      <c r="C4193" s="5" t="s">
        <v>14</v>
      </c>
      <c r="D4193" s="5" t="s">
        <v>501</v>
      </c>
      <c r="E4193">
        <v>5</v>
      </c>
      <c r="F4193">
        <v>4</v>
      </c>
      <c r="G4193">
        <v>6</v>
      </c>
      <c r="H4193">
        <v>3</v>
      </c>
      <c r="I4193">
        <v>9</v>
      </c>
      <c r="J4193" s="5" t="s">
        <v>96</v>
      </c>
      <c r="K4193" s="5" t="s">
        <v>20</v>
      </c>
      <c r="L4193">
        <v>17</v>
      </c>
      <c r="M4193" s="3">
        <v>4335</v>
      </c>
      <c r="N4193" s="5" t="str">
        <f>IFERROR(INDEX(vtipo,MATCH(D4193,vcliente,0)),"Normal")</f>
        <v>Normal</v>
      </c>
      <c r="O4193" s="5" t="str">
        <f t="shared" si="195"/>
        <v>Sí</v>
      </c>
      <c r="P4193" s="3">
        <f t="shared" si="196"/>
        <v>9</v>
      </c>
      <c r="Q4193" s="16">
        <f t="shared" si="197"/>
        <v>48</v>
      </c>
    </row>
    <row r="4194" spans="1:17" x14ac:dyDescent="0.3">
      <c r="A4194" s="6">
        <v>41933</v>
      </c>
      <c r="B4194" s="5" t="s">
        <v>917</v>
      </c>
      <c r="C4194" s="5" t="s">
        <v>14</v>
      </c>
      <c r="D4194" s="5" t="s">
        <v>486</v>
      </c>
      <c r="E4194">
        <v>3</v>
      </c>
      <c r="F4194">
        <v>2</v>
      </c>
      <c r="G4194">
        <v>6</v>
      </c>
      <c r="H4194">
        <v>6</v>
      </c>
      <c r="I4194">
        <v>4</v>
      </c>
      <c r="J4194" s="5" t="s">
        <v>27</v>
      </c>
      <c r="K4194" s="5" t="s">
        <v>23</v>
      </c>
      <c r="L4194">
        <v>17</v>
      </c>
      <c r="M4194" s="3">
        <v>4335</v>
      </c>
      <c r="N4194" s="5" t="str">
        <f>IFERROR(INDEX(vtipo,MATCH(D4194,vcliente,0)),"Normal")</f>
        <v>Normal</v>
      </c>
      <c r="O4194" s="5" t="str">
        <f t="shared" si="195"/>
        <v>Sí</v>
      </c>
      <c r="P4194" s="3">
        <f t="shared" si="196"/>
        <v>0</v>
      </c>
      <c r="Q4194" s="16">
        <f t="shared" si="197"/>
        <v>38</v>
      </c>
    </row>
    <row r="4195" spans="1:17" x14ac:dyDescent="0.3">
      <c r="A4195" s="6">
        <v>41935</v>
      </c>
      <c r="B4195" s="5" t="s">
        <v>917</v>
      </c>
      <c r="C4195" s="5" t="s">
        <v>14</v>
      </c>
      <c r="D4195" s="5" t="s">
        <v>803</v>
      </c>
      <c r="E4195">
        <v>3</v>
      </c>
      <c r="F4195">
        <v>2</v>
      </c>
      <c r="G4195">
        <v>4</v>
      </c>
      <c r="H4195">
        <v>0</v>
      </c>
      <c r="I4195">
        <v>6</v>
      </c>
      <c r="J4195" s="5" t="s">
        <v>69</v>
      </c>
      <c r="K4195" s="5" t="s">
        <v>23</v>
      </c>
      <c r="L4195">
        <v>16</v>
      </c>
      <c r="M4195" s="3">
        <v>13600</v>
      </c>
      <c r="N4195" s="5" t="str">
        <f>IFERROR(INDEX(vtipo,MATCH(D4195,vcliente,0)),"Normal")</f>
        <v>Normal</v>
      </c>
      <c r="O4195" s="5" t="str">
        <f t="shared" si="195"/>
        <v>Sí</v>
      </c>
      <c r="P4195" s="3">
        <f t="shared" si="196"/>
        <v>0</v>
      </c>
      <c r="Q4195" s="16">
        <f t="shared" si="197"/>
        <v>30</v>
      </c>
    </row>
    <row r="4196" spans="1:17" x14ac:dyDescent="0.3">
      <c r="A4196" s="6">
        <v>41937</v>
      </c>
      <c r="B4196" s="5" t="s">
        <v>917</v>
      </c>
      <c r="C4196" s="5" t="s">
        <v>14</v>
      </c>
      <c r="D4196" s="5" t="s">
        <v>271</v>
      </c>
      <c r="E4196">
        <v>0</v>
      </c>
      <c r="F4196">
        <v>5</v>
      </c>
      <c r="G4196">
        <v>6</v>
      </c>
      <c r="H4196">
        <v>7</v>
      </c>
      <c r="I4196">
        <v>6</v>
      </c>
      <c r="J4196" s="5" t="s">
        <v>36</v>
      </c>
      <c r="K4196" s="5" t="s">
        <v>23</v>
      </c>
      <c r="L4196">
        <v>11</v>
      </c>
      <c r="M4196" s="3">
        <v>5610</v>
      </c>
      <c r="N4196" s="5" t="str">
        <f>IFERROR(INDEX(vtipo,MATCH(D4196,vcliente,0)),"Normal")</f>
        <v>Normal</v>
      </c>
      <c r="O4196" s="5" t="str">
        <f t="shared" si="195"/>
        <v>No</v>
      </c>
      <c r="P4196" s="3">
        <f t="shared" si="196"/>
        <v>7</v>
      </c>
      <c r="Q4196" s="16">
        <f t="shared" si="197"/>
        <v>48</v>
      </c>
    </row>
    <row r="4197" spans="1:17" x14ac:dyDescent="0.3">
      <c r="A4197" s="6">
        <v>41939</v>
      </c>
      <c r="B4197" s="5" t="s">
        <v>917</v>
      </c>
      <c r="C4197" s="5" t="s">
        <v>14</v>
      </c>
      <c r="D4197" s="5" t="s">
        <v>247</v>
      </c>
      <c r="E4197">
        <v>2</v>
      </c>
      <c r="F4197">
        <v>7</v>
      </c>
      <c r="G4197">
        <v>3</v>
      </c>
      <c r="H4197">
        <v>4</v>
      </c>
      <c r="I4197">
        <v>1</v>
      </c>
      <c r="J4197" s="5" t="s">
        <v>86</v>
      </c>
      <c r="K4197" s="5" t="s">
        <v>20</v>
      </c>
      <c r="L4197">
        <v>11</v>
      </c>
      <c r="M4197" s="3">
        <v>8415</v>
      </c>
      <c r="N4197" s="5" t="str">
        <f>IFERROR(INDEX(vtipo,MATCH(D4197,vcliente,0)),"Normal")</f>
        <v>Normal</v>
      </c>
      <c r="O4197" s="5" t="str">
        <f t="shared" si="195"/>
        <v>No</v>
      </c>
      <c r="P4197" s="3">
        <f t="shared" si="196"/>
        <v>7</v>
      </c>
      <c r="Q4197" s="16">
        <f t="shared" si="197"/>
        <v>32</v>
      </c>
    </row>
    <row r="4198" spans="1:17" x14ac:dyDescent="0.3">
      <c r="A4198" s="6">
        <v>41942</v>
      </c>
      <c r="B4198" s="5" t="s">
        <v>917</v>
      </c>
      <c r="C4198" s="5" t="s">
        <v>14</v>
      </c>
      <c r="D4198" s="5" t="s">
        <v>418</v>
      </c>
      <c r="E4198">
        <v>8</v>
      </c>
      <c r="F4198">
        <v>5</v>
      </c>
      <c r="G4198">
        <v>5</v>
      </c>
      <c r="H4198">
        <v>7</v>
      </c>
      <c r="I4198">
        <v>3</v>
      </c>
      <c r="J4198" s="5" t="s">
        <v>94</v>
      </c>
      <c r="K4198" s="5" t="s">
        <v>20</v>
      </c>
      <c r="L4198">
        <v>15</v>
      </c>
      <c r="M4198" s="3">
        <v>12750</v>
      </c>
      <c r="N4198" s="5" t="str">
        <f>IFERROR(INDEX(vtipo,MATCH(D4198,vcliente,0)),"Normal")</f>
        <v>Oro</v>
      </c>
      <c r="O4198" s="5" t="str">
        <f t="shared" si="195"/>
        <v>Sí</v>
      </c>
      <c r="P4198" s="3">
        <f t="shared" si="196"/>
        <v>15</v>
      </c>
      <c r="Q4198" s="16">
        <f t="shared" si="197"/>
        <v>50</v>
      </c>
    </row>
    <row r="4199" spans="1:17" x14ac:dyDescent="0.3">
      <c r="A4199" s="6">
        <v>41943</v>
      </c>
      <c r="B4199" s="5" t="s">
        <v>917</v>
      </c>
      <c r="C4199" s="5" t="s">
        <v>14</v>
      </c>
      <c r="D4199" s="5" t="s">
        <v>716</v>
      </c>
      <c r="E4199">
        <v>3</v>
      </c>
      <c r="F4199">
        <v>4</v>
      </c>
      <c r="G4199">
        <v>3</v>
      </c>
      <c r="H4199">
        <v>3</v>
      </c>
      <c r="I4199">
        <v>0</v>
      </c>
      <c r="J4199" s="5" t="s">
        <v>86</v>
      </c>
      <c r="K4199" s="5" t="s">
        <v>20</v>
      </c>
      <c r="L4199">
        <v>3</v>
      </c>
      <c r="M4199" s="3">
        <v>2295</v>
      </c>
      <c r="N4199" s="5" t="str">
        <f>IFERROR(INDEX(vtipo,MATCH(D4199,vcliente,0)),"Normal")</f>
        <v>Normal</v>
      </c>
      <c r="O4199" s="5" t="str">
        <f t="shared" si="195"/>
        <v>No</v>
      </c>
      <c r="P4199" s="3">
        <f t="shared" si="196"/>
        <v>0</v>
      </c>
      <c r="Q4199" s="16">
        <f t="shared" si="197"/>
        <v>26</v>
      </c>
    </row>
    <row r="4200" spans="1:17" x14ac:dyDescent="0.3">
      <c r="A4200" s="6">
        <v>41943</v>
      </c>
      <c r="B4200" s="5" t="s">
        <v>917</v>
      </c>
      <c r="C4200" s="5" t="s">
        <v>14</v>
      </c>
      <c r="D4200" s="5" t="s">
        <v>753</v>
      </c>
      <c r="E4200">
        <v>3</v>
      </c>
      <c r="F4200">
        <v>2</v>
      </c>
      <c r="G4200">
        <v>2</v>
      </c>
      <c r="H4200">
        <v>5</v>
      </c>
      <c r="I4200">
        <v>2</v>
      </c>
      <c r="J4200" s="5" t="s">
        <v>63</v>
      </c>
      <c r="K4200" s="5" t="s">
        <v>17</v>
      </c>
      <c r="L4200">
        <v>16</v>
      </c>
      <c r="M4200" s="3">
        <v>8160</v>
      </c>
      <c r="N4200" s="5" t="str">
        <f>IFERROR(INDEX(vtipo,MATCH(D4200,vcliente,0)),"Normal")</f>
        <v>Normal</v>
      </c>
      <c r="O4200" s="5" t="str">
        <f t="shared" si="195"/>
        <v>Sí</v>
      </c>
      <c r="P4200" s="3">
        <f t="shared" si="196"/>
        <v>0</v>
      </c>
      <c r="Q4200" s="16">
        <f t="shared" si="197"/>
        <v>24</v>
      </c>
    </row>
    <row r="4201" spans="1:17" x14ac:dyDescent="0.3">
      <c r="A4201" s="6">
        <v>41944</v>
      </c>
      <c r="B4201" s="5" t="s">
        <v>917</v>
      </c>
      <c r="C4201" s="5" t="s">
        <v>14</v>
      </c>
      <c r="D4201" s="5" t="s">
        <v>484</v>
      </c>
      <c r="E4201">
        <v>7</v>
      </c>
      <c r="F4201">
        <v>10</v>
      </c>
      <c r="G4201">
        <v>4</v>
      </c>
      <c r="H4201">
        <v>4</v>
      </c>
      <c r="I4201">
        <v>8</v>
      </c>
      <c r="J4201" s="5" t="s">
        <v>22</v>
      </c>
      <c r="K4201" s="5" t="s">
        <v>23</v>
      </c>
      <c r="L4201">
        <v>16</v>
      </c>
      <c r="M4201" s="3">
        <v>4080</v>
      </c>
      <c r="N4201" s="5" t="str">
        <f>IFERROR(INDEX(vtipo,MATCH(D4201,vcliente,0)),"Normal")</f>
        <v>Platino</v>
      </c>
      <c r="O4201" s="5" t="str">
        <f t="shared" si="195"/>
        <v>No</v>
      </c>
      <c r="P4201" s="3">
        <f t="shared" si="196"/>
        <v>25</v>
      </c>
      <c r="Q4201" s="16">
        <f t="shared" si="197"/>
        <v>58</v>
      </c>
    </row>
    <row r="4202" spans="1:17" x14ac:dyDescent="0.3">
      <c r="A4202" s="6">
        <v>41946</v>
      </c>
      <c r="B4202" s="5" t="s">
        <v>917</v>
      </c>
      <c r="C4202" s="5" t="s">
        <v>14</v>
      </c>
      <c r="D4202" s="5" t="s">
        <v>665</v>
      </c>
      <c r="E4202">
        <v>5</v>
      </c>
      <c r="F4202">
        <v>5</v>
      </c>
      <c r="G4202">
        <v>7</v>
      </c>
      <c r="H4202">
        <v>3</v>
      </c>
      <c r="I4202">
        <v>7</v>
      </c>
      <c r="J4202" s="5" t="s">
        <v>96</v>
      </c>
      <c r="K4202" s="5" t="s">
        <v>20</v>
      </c>
      <c r="L4202">
        <v>15</v>
      </c>
      <c r="M4202" s="3">
        <v>3825</v>
      </c>
      <c r="N4202" s="5" t="str">
        <f>IFERROR(INDEX(vtipo,MATCH(D4202,vcliente,0)),"Normal")</f>
        <v>Normal</v>
      </c>
      <c r="O4202" s="5" t="str">
        <f t="shared" si="195"/>
        <v>No</v>
      </c>
      <c r="P4202" s="3">
        <f t="shared" si="196"/>
        <v>14</v>
      </c>
      <c r="Q4202" s="16">
        <f t="shared" si="197"/>
        <v>48</v>
      </c>
    </row>
    <row r="4203" spans="1:17" x14ac:dyDescent="0.3">
      <c r="A4203" s="6">
        <v>41947</v>
      </c>
      <c r="B4203" s="5" t="s">
        <v>917</v>
      </c>
      <c r="C4203" s="5" t="s">
        <v>14</v>
      </c>
      <c r="D4203" s="5" t="s">
        <v>617</v>
      </c>
      <c r="E4203">
        <v>8</v>
      </c>
      <c r="F4203">
        <v>1</v>
      </c>
      <c r="G4203">
        <v>2</v>
      </c>
      <c r="H4203">
        <v>4</v>
      </c>
      <c r="I4203">
        <v>2</v>
      </c>
      <c r="J4203" s="5" t="s">
        <v>16</v>
      </c>
      <c r="K4203" s="5" t="s">
        <v>17</v>
      </c>
      <c r="L4203">
        <v>17</v>
      </c>
      <c r="M4203" s="3">
        <v>17340</v>
      </c>
      <c r="N4203" s="5" t="str">
        <f>IFERROR(INDEX(vtipo,MATCH(D4203,vcliente,0)),"Normal")</f>
        <v>Normal</v>
      </c>
      <c r="O4203" s="5" t="str">
        <f t="shared" si="195"/>
        <v>No</v>
      </c>
      <c r="P4203" s="3">
        <f t="shared" si="196"/>
        <v>8</v>
      </c>
      <c r="Q4203" s="16">
        <f t="shared" si="197"/>
        <v>32</v>
      </c>
    </row>
    <row r="4204" spans="1:17" x14ac:dyDescent="0.3">
      <c r="A4204" s="6">
        <v>41950</v>
      </c>
      <c r="B4204" s="5" t="s">
        <v>917</v>
      </c>
      <c r="C4204" s="5" t="s">
        <v>14</v>
      </c>
      <c r="D4204" s="5" t="s">
        <v>637</v>
      </c>
      <c r="E4204">
        <v>10</v>
      </c>
      <c r="F4204">
        <v>4</v>
      </c>
      <c r="G4204">
        <v>6</v>
      </c>
      <c r="H4204">
        <v>8</v>
      </c>
      <c r="I4204">
        <v>6</v>
      </c>
      <c r="J4204" s="5" t="s">
        <v>57</v>
      </c>
      <c r="K4204" s="5" t="s">
        <v>17</v>
      </c>
      <c r="L4204">
        <v>11</v>
      </c>
      <c r="M4204" s="3">
        <v>2805</v>
      </c>
      <c r="N4204" s="5" t="str">
        <f>IFERROR(INDEX(vtipo,MATCH(D4204,vcliente,0)),"Normal")</f>
        <v>Normal</v>
      </c>
      <c r="O4204" s="5" t="str">
        <f t="shared" si="195"/>
        <v>No</v>
      </c>
      <c r="P4204" s="3">
        <f t="shared" si="196"/>
        <v>18</v>
      </c>
      <c r="Q4204" s="16">
        <f t="shared" si="197"/>
        <v>60</v>
      </c>
    </row>
    <row r="4205" spans="1:17" x14ac:dyDescent="0.3">
      <c r="A4205" s="6">
        <v>41954</v>
      </c>
      <c r="B4205" s="5" t="s">
        <v>917</v>
      </c>
      <c r="C4205" s="5" t="s">
        <v>14</v>
      </c>
      <c r="D4205" s="5" t="s">
        <v>171</v>
      </c>
      <c r="E4205">
        <v>7</v>
      </c>
      <c r="F4205">
        <v>7</v>
      </c>
      <c r="G4205">
        <v>6</v>
      </c>
      <c r="H4205">
        <v>5</v>
      </c>
      <c r="I4205">
        <v>9</v>
      </c>
      <c r="J4205" s="5" t="s">
        <v>34</v>
      </c>
      <c r="K4205" s="5" t="s">
        <v>23</v>
      </c>
      <c r="L4205">
        <v>12</v>
      </c>
      <c r="M4205" s="3">
        <v>6120</v>
      </c>
      <c r="N4205" s="5" t="str">
        <f>IFERROR(INDEX(vtipo,MATCH(D4205,vcliente,0)),"Normal")</f>
        <v>Normal</v>
      </c>
      <c r="O4205" s="5" t="str">
        <f t="shared" si="195"/>
        <v>No</v>
      </c>
      <c r="P4205" s="3">
        <f t="shared" si="196"/>
        <v>23</v>
      </c>
      <c r="Q4205" s="16">
        <f t="shared" si="197"/>
        <v>58</v>
      </c>
    </row>
    <row r="4206" spans="1:17" x14ac:dyDescent="0.3">
      <c r="A4206" s="6">
        <v>41958</v>
      </c>
      <c r="B4206" s="5" t="s">
        <v>917</v>
      </c>
      <c r="C4206" s="5" t="s">
        <v>14</v>
      </c>
      <c r="D4206" s="5" t="s">
        <v>429</v>
      </c>
      <c r="E4206">
        <v>3</v>
      </c>
      <c r="F4206">
        <v>2</v>
      </c>
      <c r="G4206">
        <v>4</v>
      </c>
      <c r="H4206">
        <v>4</v>
      </c>
      <c r="I4206">
        <v>4</v>
      </c>
      <c r="J4206" s="5" t="s">
        <v>71</v>
      </c>
      <c r="K4206" s="5" t="s">
        <v>20</v>
      </c>
      <c r="L4206">
        <v>17</v>
      </c>
      <c r="M4206" s="3">
        <v>14450</v>
      </c>
      <c r="N4206" s="5" t="str">
        <f>IFERROR(INDEX(vtipo,MATCH(D4206,vcliente,0)),"Normal")</f>
        <v>Platino</v>
      </c>
      <c r="O4206" s="5" t="str">
        <f t="shared" si="195"/>
        <v>No</v>
      </c>
      <c r="P4206" s="3">
        <f t="shared" si="196"/>
        <v>0</v>
      </c>
      <c r="Q4206" s="16">
        <f t="shared" si="197"/>
        <v>30</v>
      </c>
    </row>
    <row r="4207" spans="1:17" x14ac:dyDescent="0.3">
      <c r="A4207" s="6">
        <v>41961</v>
      </c>
      <c r="B4207" s="5" t="s">
        <v>917</v>
      </c>
      <c r="C4207" s="5" t="s">
        <v>14</v>
      </c>
      <c r="D4207" s="5" t="s">
        <v>112</v>
      </c>
      <c r="E4207">
        <v>6</v>
      </c>
      <c r="F4207">
        <v>2</v>
      </c>
      <c r="G4207">
        <v>4</v>
      </c>
      <c r="H4207">
        <v>5</v>
      </c>
      <c r="I4207">
        <v>5</v>
      </c>
      <c r="J4207" s="5" t="s">
        <v>22</v>
      </c>
      <c r="K4207" s="5" t="s">
        <v>23</v>
      </c>
      <c r="L4207">
        <v>14</v>
      </c>
      <c r="M4207" s="3">
        <v>3570</v>
      </c>
      <c r="N4207" s="5" t="str">
        <f>IFERROR(INDEX(vtipo,MATCH(D4207,vcliente,0)),"Normal")</f>
        <v>Normal</v>
      </c>
      <c r="O4207" s="5" t="str">
        <f t="shared" si="195"/>
        <v>No</v>
      </c>
      <c r="P4207" s="3">
        <f t="shared" si="196"/>
        <v>0</v>
      </c>
      <c r="Q4207" s="16">
        <f t="shared" si="197"/>
        <v>40</v>
      </c>
    </row>
    <row r="4208" spans="1:17" x14ac:dyDescent="0.3">
      <c r="A4208" s="6">
        <v>41962</v>
      </c>
      <c r="B4208" s="5" t="s">
        <v>917</v>
      </c>
      <c r="C4208" s="5" t="s">
        <v>14</v>
      </c>
      <c r="D4208" s="5" t="s">
        <v>410</v>
      </c>
      <c r="E4208">
        <v>4</v>
      </c>
      <c r="F4208">
        <v>8</v>
      </c>
      <c r="G4208">
        <v>6</v>
      </c>
      <c r="H4208">
        <v>4</v>
      </c>
      <c r="I4208">
        <v>4</v>
      </c>
      <c r="J4208" s="5" t="s">
        <v>96</v>
      </c>
      <c r="K4208" s="5" t="s">
        <v>20</v>
      </c>
      <c r="L4208">
        <v>18</v>
      </c>
      <c r="M4208" s="3">
        <v>4590</v>
      </c>
      <c r="N4208" s="5" t="str">
        <f>IFERROR(INDEX(vtipo,MATCH(D4208,vcliente,0)),"Normal")</f>
        <v>Normal</v>
      </c>
      <c r="O4208" s="5" t="str">
        <f t="shared" si="195"/>
        <v>No</v>
      </c>
      <c r="P4208" s="3">
        <f t="shared" si="196"/>
        <v>8</v>
      </c>
      <c r="Q4208" s="16">
        <f t="shared" si="197"/>
        <v>44</v>
      </c>
    </row>
    <row r="4209" spans="1:17" x14ac:dyDescent="0.3">
      <c r="A4209" s="6">
        <v>41966</v>
      </c>
      <c r="B4209" s="5" t="s">
        <v>917</v>
      </c>
      <c r="C4209" s="5" t="s">
        <v>14</v>
      </c>
      <c r="D4209" s="5" t="s">
        <v>687</v>
      </c>
      <c r="E4209">
        <v>4</v>
      </c>
      <c r="F4209">
        <v>5</v>
      </c>
      <c r="G4209">
        <v>9</v>
      </c>
      <c r="H4209">
        <v>1</v>
      </c>
      <c r="I4209">
        <v>4</v>
      </c>
      <c r="J4209" s="5" t="s">
        <v>22</v>
      </c>
      <c r="K4209" s="5" t="s">
        <v>23</v>
      </c>
      <c r="L4209">
        <v>12</v>
      </c>
      <c r="M4209" s="3">
        <v>3060</v>
      </c>
      <c r="N4209" s="5" t="str">
        <f>IFERROR(INDEX(vtipo,MATCH(D4209,vcliente,0)),"Normal")</f>
        <v>Normal</v>
      </c>
      <c r="O4209" s="5" t="str">
        <f t="shared" si="195"/>
        <v>No</v>
      </c>
      <c r="P4209" s="3">
        <f t="shared" si="196"/>
        <v>9</v>
      </c>
      <c r="Q4209" s="16">
        <f t="shared" si="197"/>
        <v>44</v>
      </c>
    </row>
    <row r="4210" spans="1:17" x14ac:dyDescent="0.3">
      <c r="A4210" s="6">
        <v>41967</v>
      </c>
      <c r="B4210" s="5" t="s">
        <v>917</v>
      </c>
      <c r="C4210" s="5" t="s">
        <v>14</v>
      </c>
      <c r="D4210" s="5" t="s">
        <v>378</v>
      </c>
      <c r="E4210">
        <v>1</v>
      </c>
      <c r="F4210">
        <v>10</v>
      </c>
      <c r="G4210">
        <v>7</v>
      </c>
      <c r="H4210">
        <v>7</v>
      </c>
      <c r="I4210">
        <v>8</v>
      </c>
      <c r="J4210" s="5" t="s">
        <v>36</v>
      </c>
      <c r="K4210" s="5" t="s">
        <v>23</v>
      </c>
      <c r="L4210">
        <v>11</v>
      </c>
      <c r="M4210" s="3">
        <v>5610</v>
      </c>
      <c r="N4210" s="5" t="str">
        <f>IFERROR(INDEX(vtipo,MATCH(D4210,vcliente,0)),"Normal")</f>
        <v>Normal</v>
      </c>
      <c r="O4210" s="5" t="str">
        <f t="shared" si="195"/>
        <v>No</v>
      </c>
      <c r="P4210" s="3">
        <f t="shared" si="196"/>
        <v>32</v>
      </c>
      <c r="Q4210" s="16">
        <f t="shared" si="197"/>
        <v>64</v>
      </c>
    </row>
    <row r="4211" spans="1:17" x14ac:dyDescent="0.3">
      <c r="A4211" s="6">
        <v>41967</v>
      </c>
      <c r="B4211" s="5" t="s">
        <v>917</v>
      </c>
      <c r="C4211" s="5" t="s">
        <v>14</v>
      </c>
      <c r="D4211" s="5" t="s">
        <v>815</v>
      </c>
      <c r="E4211">
        <v>7</v>
      </c>
      <c r="F4211">
        <v>1</v>
      </c>
      <c r="G4211">
        <v>6</v>
      </c>
      <c r="H4211">
        <v>4</v>
      </c>
      <c r="I4211">
        <v>4</v>
      </c>
      <c r="J4211" s="5" t="s">
        <v>96</v>
      </c>
      <c r="K4211" s="5" t="s">
        <v>20</v>
      </c>
      <c r="L4211">
        <v>16</v>
      </c>
      <c r="M4211" s="3">
        <v>3840</v>
      </c>
      <c r="N4211" s="5" t="str">
        <f>IFERROR(INDEX(vtipo,MATCH(D4211,vcliente,0)),"Normal")</f>
        <v>Platino</v>
      </c>
      <c r="O4211" s="5" t="str">
        <f t="shared" si="195"/>
        <v>No</v>
      </c>
      <c r="P4211" s="3">
        <f t="shared" si="196"/>
        <v>7</v>
      </c>
      <c r="Q4211" s="16">
        <f t="shared" si="197"/>
        <v>42</v>
      </c>
    </row>
    <row r="4212" spans="1:17" x14ac:dyDescent="0.3">
      <c r="A4212" s="6">
        <v>41967</v>
      </c>
      <c r="B4212" s="5" t="s">
        <v>917</v>
      </c>
      <c r="C4212" s="5" t="s">
        <v>14</v>
      </c>
      <c r="D4212" s="5" t="s">
        <v>756</v>
      </c>
      <c r="E4212">
        <v>9</v>
      </c>
      <c r="F4212">
        <v>4</v>
      </c>
      <c r="G4212">
        <v>2</v>
      </c>
      <c r="H4212">
        <v>4</v>
      </c>
      <c r="I4212">
        <v>3</v>
      </c>
      <c r="J4212" s="5" t="s">
        <v>40</v>
      </c>
      <c r="K4212" s="5" t="s">
        <v>23</v>
      </c>
      <c r="L4212">
        <v>4</v>
      </c>
      <c r="M4212" s="3">
        <v>2380</v>
      </c>
      <c r="N4212" s="5" t="str">
        <f>IFERROR(INDEX(vtipo,MATCH(D4212,vcliente,0)),"Normal")</f>
        <v>Normal</v>
      </c>
      <c r="O4212" s="5" t="str">
        <f t="shared" si="195"/>
        <v>No</v>
      </c>
      <c r="P4212" s="3">
        <f t="shared" si="196"/>
        <v>9</v>
      </c>
      <c r="Q4212" s="16">
        <f t="shared" si="197"/>
        <v>40</v>
      </c>
    </row>
    <row r="4213" spans="1:17" x14ac:dyDescent="0.3">
      <c r="A4213" s="6">
        <v>41969</v>
      </c>
      <c r="B4213" s="5" t="s">
        <v>917</v>
      </c>
      <c r="C4213" s="5" t="s">
        <v>14</v>
      </c>
      <c r="D4213" s="5" t="s">
        <v>796</v>
      </c>
      <c r="E4213">
        <v>4</v>
      </c>
      <c r="F4213">
        <v>4</v>
      </c>
      <c r="G4213">
        <v>3</v>
      </c>
      <c r="H4213">
        <v>5</v>
      </c>
      <c r="I4213">
        <v>3</v>
      </c>
      <c r="J4213" s="5" t="s">
        <v>96</v>
      </c>
      <c r="K4213" s="5" t="s">
        <v>20</v>
      </c>
      <c r="L4213">
        <v>14</v>
      </c>
      <c r="M4213" s="3">
        <v>3570</v>
      </c>
      <c r="N4213" s="5" t="str">
        <f>IFERROR(INDEX(vtipo,MATCH(D4213,vcliente,0)),"Normal")</f>
        <v>Normal</v>
      </c>
      <c r="O4213" s="5" t="str">
        <f t="shared" si="195"/>
        <v>No</v>
      </c>
      <c r="P4213" s="3">
        <f t="shared" si="196"/>
        <v>0</v>
      </c>
      <c r="Q4213" s="16">
        <f t="shared" si="197"/>
        <v>32</v>
      </c>
    </row>
    <row r="4214" spans="1:17" x14ac:dyDescent="0.3">
      <c r="A4214" s="6">
        <v>41971</v>
      </c>
      <c r="B4214" s="5" t="s">
        <v>917</v>
      </c>
      <c r="C4214" s="5" t="s">
        <v>14</v>
      </c>
      <c r="D4214" s="5" t="s">
        <v>116</v>
      </c>
      <c r="E4214">
        <v>3</v>
      </c>
      <c r="F4214">
        <v>9</v>
      </c>
      <c r="G4214">
        <v>7</v>
      </c>
      <c r="H4214">
        <v>5</v>
      </c>
      <c r="I4214">
        <v>5</v>
      </c>
      <c r="J4214" s="5" t="s">
        <v>71</v>
      </c>
      <c r="K4214" s="5" t="s">
        <v>20</v>
      </c>
      <c r="L4214">
        <v>6</v>
      </c>
      <c r="M4214" s="3">
        <v>5100</v>
      </c>
      <c r="N4214" s="5" t="str">
        <f>IFERROR(INDEX(vtipo,MATCH(D4214,vcliente,0)),"Normal")</f>
        <v>Normal</v>
      </c>
      <c r="O4214" s="5" t="str">
        <f t="shared" si="195"/>
        <v>No</v>
      </c>
      <c r="P4214" s="3">
        <f t="shared" si="196"/>
        <v>16</v>
      </c>
      <c r="Q4214" s="16">
        <f t="shared" si="197"/>
        <v>52</v>
      </c>
    </row>
    <row r="4215" spans="1:17" x14ac:dyDescent="0.3">
      <c r="A4215" s="6">
        <v>41971</v>
      </c>
      <c r="B4215" s="5" t="s">
        <v>917</v>
      </c>
      <c r="C4215" s="5" t="s">
        <v>14</v>
      </c>
      <c r="D4215" s="5" t="s">
        <v>657</v>
      </c>
      <c r="E4215">
        <v>3</v>
      </c>
      <c r="F4215">
        <v>6</v>
      </c>
      <c r="G4215">
        <v>4</v>
      </c>
      <c r="H4215">
        <v>5</v>
      </c>
      <c r="I4215">
        <v>8</v>
      </c>
      <c r="J4215" s="5" t="s">
        <v>19</v>
      </c>
      <c r="K4215" s="5" t="s">
        <v>20</v>
      </c>
      <c r="L4215">
        <v>15</v>
      </c>
      <c r="M4215" s="3">
        <v>6375</v>
      </c>
      <c r="N4215" s="5" t="str">
        <f>IFERROR(INDEX(vtipo,MATCH(D4215,vcliente,0)),"Normal")</f>
        <v>Normal</v>
      </c>
      <c r="O4215" s="5" t="str">
        <f t="shared" si="195"/>
        <v>No</v>
      </c>
      <c r="P4215" s="3">
        <f t="shared" si="196"/>
        <v>8</v>
      </c>
      <c r="Q4215" s="16">
        <f t="shared" si="197"/>
        <v>46</v>
      </c>
    </row>
    <row r="4216" spans="1:17" x14ac:dyDescent="0.3">
      <c r="A4216" s="6">
        <v>41972</v>
      </c>
      <c r="B4216" s="5" t="s">
        <v>917</v>
      </c>
      <c r="C4216" s="5" t="s">
        <v>14</v>
      </c>
      <c r="D4216" s="5" t="s">
        <v>656</v>
      </c>
      <c r="E4216">
        <v>2</v>
      </c>
      <c r="F4216">
        <v>2</v>
      </c>
      <c r="G4216">
        <v>0</v>
      </c>
      <c r="H4216">
        <v>2</v>
      </c>
      <c r="I4216">
        <v>3</v>
      </c>
      <c r="J4216" s="5" t="s">
        <v>16</v>
      </c>
      <c r="K4216" s="5" t="s">
        <v>17</v>
      </c>
      <c r="L4216">
        <v>17</v>
      </c>
      <c r="M4216" s="3">
        <v>17340</v>
      </c>
      <c r="N4216" s="5" t="str">
        <f>IFERROR(INDEX(vtipo,MATCH(D4216,vcliente,0)),"Normal")</f>
        <v>Normal</v>
      </c>
      <c r="O4216" s="5" t="str">
        <f t="shared" si="195"/>
        <v>No</v>
      </c>
      <c r="P4216" s="3">
        <f t="shared" si="196"/>
        <v>0</v>
      </c>
      <c r="Q4216" s="16">
        <f t="shared" si="197"/>
        <v>18</v>
      </c>
    </row>
    <row r="4217" spans="1:17" x14ac:dyDescent="0.3">
      <c r="A4217" s="6">
        <v>41975</v>
      </c>
      <c r="B4217" s="5" t="s">
        <v>917</v>
      </c>
      <c r="C4217" s="5" t="s">
        <v>14</v>
      </c>
      <c r="D4217" s="5" t="s">
        <v>81</v>
      </c>
      <c r="E4217">
        <v>9</v>
      </c>
      <c r="F4217">
        <v>7</v>
      </c>
      <c r="G4217">
        <v>8</v>
      </c>
      <c r="H4217">
        <v>1</v>
      </c>
      <c r="I4217">
        <v>7</v>
      </c>
      <c r="J4217" s="5" t="s">
        <v>96</v>
      </c>
      <c r="K4217" s="5" t="s">
        <v>20</v>
      </c>
      <c r="L4217">
        <v>17</v>
      </c>
      <c r="M4217" s="3">
        <v>4335</v>
      </c>
      <c r="N4217" s="5" t="str">
        <f>IFERROR(INDEX(vtipo,MATCH(D4217,vcliente,0)),"Normal")</f>
        <v>Normal</v>
      </c>
      <c r="O4217" s="5" t="str">
        <f t="shared" si="195"/>
        <v>No</v>
      </c>
      <c r="P4217" s="3">
        <f t="shared" si="196"/>
        <v>31</v>
      </c>
      <c r="Q4217" s="16">
        <f t="shared" si="197"/>
        <v>62</v>
      </c>
    </row>
    <row r="4218" spans="1:17" x14ac:dyDescent="0.3">
      <c r="A4218" s="6">
        <v>41976</v>
      </c>
      <c r="B4218" s="5" t="s">
        <v>917</v>
      </c>
      <c r="C4218" s="5" t="s">
        <v>14</v>
      </c>
      <c r="D4218" s="5" t="s">
        <v>852</v>
      </c>
      <c r="E4218">
        <v>7</v>
      </c>
      <c r="F4218">
        <v>4</v>
      </c>
      <c r="G4218">
        <v>7</v>
      </c>
      <c r="H4218">
        <v>5</v>
      </c>
      <c r="I4218">
        <v>2</v>
      </c>
      <c r="J4218" s="5" t="s">
        <v>34</v>
      </c>
      <c r="K4218" s="5" t="s">
        <v>23</v>
      </c>
      <c r="L4218">
        <v>12</v>
      </c>
      <c r="M4218" s="3">
        <v>5760</v>
      </c>
      <c r="N4218" s="5" t="str">
        <f>IFERROR(INDEX(vtipo,MATCH(D4218,vcliente,0)),"Normal")</f>
        <v>Oro</v>
      </c>
      <c r="O4218" s="5" t="str">
        <f t="shared" si="195"/>
        <v>No</v>
      </c>
      <c r="P4218" s="3">
        <f t="shared" si="196"/>
        <v>14</v>
      </c>
      <c r="Q4218" s="16">
        <f t="shared" si="197"/>
        <v>46</v>
      </c>
    </row>
    <row r="4219" spans="1:17" x14ac:dyDescent="0.3">
      <c r="A4219" s="6">
        <v>41978</v>
      </c>
      <c r="B4219" s="5" t="s">
        <v>917</v>
      </c>
      <c r="C4219" s="5" t="s">
        <v>14</v>
      </c>
      <c r="D4219" s="5" t="s">
        <v>232</v>
      </c>
      <c r="E4219">
        <v>3</v>
      </c>
      <c r="F4219">
        <v>5</v>
      </c>
      <c r="G4219">
        <v>7</v>
      </c>
      <c r="H4219">
        <v>4</v>
      </c>
      <c r="I4219">
        <v>9</v>
      </c>
      <c r="J4219" s="5" t="s">
        <v>38</v>
      </c>
      <c r="K4219" s="5" t="s">
        <v>17</v>
      </c>
      <c r="L4219">
        <v>14</v>
      </c>
      <c r="M4219" s="3">
        <v>5950</v>
      </c>
      <c r="N4219" s="5" t="str">
        <f>IFERROR(INDEX(vtipo,MATCH(D4219,vcliente,0)),"Normal")</f>
        <v>Oro</v>
      </c>
      <c r="O4219" s="5" t="str">
        <f t="shared" si="195"/>
        <v>No</v>
      </c>
      <c r="P4219" s="3">
        <f t="shared" si="196"/>
        <v>16</v>
      </c>
      <c r="Q4219" s="16">
        <f t="shared" si="197"/>
        <v>50</v>
      </c>
    </row>
    <row r="4220" spans="1:17" x14ac:dyDescent="0.3">
      <c r="A4220" s="6">
        <v>41982</v>
      </c>
      <c r="B4220" s="5" t="s">
        <v>917</v>
      </c>
      <c r="C4220" s="5" t="s">
        <v>14</v>
      </c>
      <c r="D4220" s="5" t="s">
        <v>192</v>
      </c>
      <c r="E4220">
        <v>3</v>
      </c>
      <c r="F4220">
        <v>4</v>
      </c>
      <c r="G4220">
        <v>4</v>
      </c>
      <c r="H4220">
        <v>7</v>
      </c>
      <c r="I4220">
        <v>6</v>
      </c>
      <c r="J4220" s="5" t="s">
        <v>43</v>
      </c>
      <c r="K4220" s="5" t="s">
        <v>17</v>
      </c>
      <c r="L4220">
        <v>5</v>
      </c>
      <c r="M4220" s="3">
        <v>2975</v>
      </c>
      <c r="N4220" s="5" t="str">
        <f>IFERROR(INDEX(vtipo,MATCH(D4220,vcliente,0)),"Normal")</f>
        <v>Oro</v>
      </c>
      <c r="O4220" s="5" t="str">
        <f t="shared" si="195"/>
        <v>No</v>
      </c>
      <c r="P4220" s="3">
        <f t="shared" si="196"/>
        <v>7</v>
      </c>
      <c r="Q4220" s="16">
        <f t="shared" si="197"/>
        <v>42</v>
      </c>
    </row>
    <row r="4221" spans="1:17" x14ac:dyDescent="0.3">
      <c r="A4221" s="6">
        <v>41984</v>
      </c>
      <c r="B4221" s="5" t="s">
        <v>917</v>
      </c>
      <c r="C4221" s="5" t="s">
        <v>14</v>
      </c>
      <c r="D4221" s="5" t="s">
        <v>726</v>
      </c>
      <c r="E4221">
        <v>2</v>
      </c>
      <c r="F4221">
        <v>7</v>
      </c>
      <c r="G4221">
        <v>3</v>
      </c>
      <c r="H4221">
        <v>5</v>
      </c>
      <c r="I4221">
        <v>1</v>
      </c>
      <c r="J4221" s="5" t="s">
        <v>22</v>
      </c>
      <c r="K4221" s="5" t="s">
        <v>23</v>
      </c>
      <c r="L4221">
        <v>10</v>
      </c>
      <c r="M4221" s="3">
        <v>2550</v>
      </c>
      <c r="N4221" s="5" t="str">
        <f>IFERROR(INDEX(vtipo,MATCH(D4221,vcliente,0)),"Normal")</f>
        <v>Normal</v>
      </c>
      <c r="O4221" s="5" t="str">
        <f t="shared" si="195"/>
        <v>No</v>
      </c>
      <c r="P4221" s="3">
        <f t="shared" si="196"/>
        <v>7</v>
      </c>
      <c r="Q4221" s="16">
        <f t="shared" si="197"/>
        <v>34</v>
      </c>
    </row>
    <row r="4222" spans="1:17" x14ac:dyDescent="0.3">
      <c r="A4222" s="6">
        <v>41984</v>
      </c>
      <c r="B4222" s="5" t="s">
        <v>917</v>
      </c>
      <c r="C4222" s="5" t="s">
        <v>14</v>
      </c>
      <c r="D4222" s="5" t="s">
        <v>445</v>
      </c>
      <c r="E4222">
        <v>6</v>
      </c>
      <c r="F4222">
        <v>0</v>
      </c>
      <c r="G4222">
        <v>9</v>
      </c>
      <c r="H4222">
        <v>1</v>
      </c>
      <c r="I4222">
        <v>5</v>
      </c>
      <c r="J4222" s="5" t="s">
        <v>82</v>
      </c>
      <c r="K4222" s="5" t="s">
        <v>17</v>
      </c>
      <c r="L4222">
        <v>10</v>
      </c>
      <c r="M4222" s="3">
        <v>10200</v>
      </c>
      <c r="N4222" s="5" t="str">
        <f>IFERROR(INDEX(vtipo,MATCH(D4222,vcliente,0)),"Normal")</f>
        <v>Oro</v>
      </c>
      <c r="O4222" s="5" t="str">
        <f t="shared" si="195"/>
        <v>No</v>
      </c>
      <c r="P4222" s="3">
        <f t="shared" si="196"/>
        <v>9</v>
      </c>
      <c r="Q4222" s="16">
        <f t="shared" si="197"/>
        <v>42</v>
      </c>
    </row>
    <row r="4223" spans="1:17" x14ac:dyDescent="0.3">
      <c r="A4223" s="6">
        <v>41987</v>
      </c>
      <c r="B4223" s="5" t="s">
        <v>917</v>
      </c>
      <c r="C4223" s="5" t="s">
        <v>14</v>
      </c>
      <c r="D4223" s="5" t="s">
        <v>831</v>
      </c>
      <c r="E4223">
        <v>6</v>
      </c>
      <c r="F4223">
        <v>5</v>
      </c>
      <c r="G4223">
        <v>0</v>
      </c>
      <c r="H4223">
        <v>3</v>
      </c>
      <c r="I4223">
        <v>7</v>
      </c>
      <c r="J4223" s="5" t="s">
        <v>63</v>
      </c>
      <c r="K4223" s="5" t="s">
        <v>17</v>
      </c>
      <c r="L4223">
        <v>14</v>
      </c>
      <c r="M4223" s="3">
        <v>7140</v>
      </c>
      <c r="N4223" s="5" t="str">
        <f>IFERROR(INDEX(vtipo,MATCH(D4223,vcliente,0)),"Normal")</f>
        <v>Normal</v>
      </c>
      <c r="O4223" s="5" t="str">
        <f t="shared" si="195"/>
        <v>No</v>
      </c>
      <c r="P4223" s="3">
        <f t="shared" si="196"/>
        <v>7</v>
      </c>
      <c r="Q4223" s="16">
        <f t="shared" si="197"/>
        <v>42</v>
      </c>
    </row>
    <row r="4224" spans="1:17" x14ac:dyDescent="0.3">
      <c r="A4224" s="6">
        <v>41990</v>
      </c>
      <c r="B4224" s="5" t="s">
        <v>917</v>
      </c>
      <c r="C4224" s="5" t="s">
        <v>14</v>
      </c>
      <c r="D4224" s="5" t="s">
        <v>136</v>
      </c>
      <c r="E4224">
        <v>3</v>
      </c>
      <c r="F4224">
        <v>1</v>
      </c>
      <c r="G4224">
        <v>4</v>
      </c>
      <c r="H4224">
        <v>5</v>
      </c>
      <c r="I4224">
        <v>3</v>
      </c>
      <c r="J4224" s="5" t="s">
        <v>71</v>
      </c>
      <c r="K4224" s="5" t="s">
        <v>20</v>
      </c>
      <c r="L4224">
        <v>10</v>
      </c>
      <c r="M4224" s="3">
        <v>8500</v>
      </c>
      <c r="N4224" s="5" t="str">
        <f>IFERROR(INDEX(vtipo,MATCH(D4224,vcliente,0)),"Normal")</f>
        <v>Normal</v>
      </c>
      <c r="O4224" s="5" t="str">
        <f t="shared" si="195"/>
        <v>No</v>
      </c>
      <c r="P4224" s="3">
        <f t="shared" si="196"/>
        <v>0</v>
      </c>
      <c r="Q4224" s="16">
        <f t="shared" si="197"/>
        <v>30</v>
      </c>
    </row>
    <row r="4225" spans="1:17" x14ac:dyDescent="0.3">
      <c r="A4225" s="6">
        <v>41991</v>
      </c>
      <c r="B4225" s="5" t="s">
        <v>917</v>
      </c>
      <c r="C4225" s="5" t="s">
        <v>14</v>
      </c>
      <c r="D4225" s="5" t="s">
        <v>884</v>
      </c>
      <c r="E4225">
        <v>4</v>
      </c>
      <c r="F4225">
        <v>1</v>
      </c>
      <c r="G4225">
        <v>2</v>
      </c>
      <c r="H4225">
        <v>2</v>
      </c>
      <c r="I4225">
        <v>5</v>
      </c>
      <c r="J4225" s="5" t="s">
        <v>38</v>
      </c>
      <c r="K4225" s="5" t="s">
        <v>17</v>
      </c>
      <c r="L4225">
        <v>16</v>
      </c>
      <c r="M4225" s="3">
        <v>6800</v>
      </c>
      <c r="N4225" s="5" t="str">
        <f>IFERROR(INDEX(vtipo,MATCH(D4225,vcliente,0)),"Normal")</f>
        <v>Normal</v>
      </c>
      <c r="O4225" s="5" t="str">
        <f t="shared" si="195"/>
        <v>No</v>
      </c>
      <c r="P4225" s="3">
        <f t="shared" si="196"/>
        <v>0</v>
      </c>
      <c r="Q4225" s="16">
        <f t="shared" si="197"/>
        <v>26</v>
      </c>
    </row>
    <row r="4226" spans="1:17" x14ac:dyDescent="0.3">
      <c r="A4226" s="6">
        <v>41991</v>
      </c>
      <c r="B4226" s="5" t="s">
        <v>917</v>
      </c>
      <c r="C4226" s="5" t="s">
        <v>14</v>
      </c>
      <c r="D4226" s="5" t="s">
        <v>703</v>
      </c>
      <c r="E4226">
        <v>1</v>
      </c>
      <c r="F4226">
        <v>5</v>
      </c>
      <c r="G4226">
        <v>3</v>
      </c>
      <c r="H4226">
        <v>4</v>
      </c>
      <c r="I4226">
        <v>4</v>
      </c>
      <c r="J4226" s="5" t="s">
        <v>36</v>
      </c>
      <c r="K4226" s="5" t="s">
        <v>23</v>
      </c>
      <c r="L4226">
        <v>11</v>
      </c>
      <c r="M4226" s="3">
        <v>5610</v>
      </c>
      <c r="N4226" s="5" t="str">
        <f>IFERROR(INDEX(vtipo,MATCH(D4226,vcliente,0)),"Normal")</f>
        <v>Normal</v>
      </c>
      <c r="O4226" s="5" t="str">
        <f t="shared" si="195"/>
        <v>No</v>
      </c>
      <c r="P4226" s="3">
        <f t="shared" si="196"/>
        <v>0</v>
      </c>
      <c r="Q4226" s="16">
        <f t="shared" si="197"/>
        <v>32</v>
      </c>
    </row>
    <row r="4227" spans="1:17" x14ac:dyDescent="0.3">
      <c r="A4227" s="6">
        <v>41997</v>
      </c>
      <c r="B4227" s="5" t="s">
        <v>917</v>
      </c>
      <c r="C4227" s="5" t="s">
        <v>14</v>
      </c>
      <c r="D4227" s="5" t="s">
        <v>239</v>
      </c>
      <c r="E4227">
        <v>5</v>
      </c>
      <c r="F4227">
        <v>2</v>
      </c>
      <c r="G4227">
        <v>5</v>
      </c>
      <c r="H4227">
        <v>4</v>
      </c>
      <c r="I4227">
        <v>3</v>
      </c>
      <c r="J4227" s="5" t="s">
        <v>82</v>
      </c>
      <c r="K4227" s="5" t="s">
        <v>17</v>
      </c>
      <c r="L4227">
        <v>12</v>
      </c>
      <c r="M4227" s="3">
        <v>12240</v>
      </c>
      <c r="N4227" s="5" t="str">
        <f>IFERROR(INDEX(vtipo,MATCH(D4227,vcliente,0)),"Normal")</f>
        <v>Oro</v>
      </c>
      <c r="O4227" s="5" t="str">
        <f t="shared" ref="O4227:O4290" si="198">IF(OR(COUNTIF(E4227:I4227,10)&gt;=2,AND(MONTH(A4227)=10,L4227&gt;=15)),"Sí","No")</f>
        <v>No</v>
      </c>
      <c r="P4227" s="3">
        <f t="shared" ref="P4227:P4290" si="199">SUMIF(E4227:I4227,"&gt;=7")</f>
        <v>0</v>
      </c>
      <c r="Q4227" s="16">
        <f t="shared" ref="Q4227:Q4290" si="200">(SUM(E4227:I4227)-MIN(E4227:I4227))*IF(MIN(E4227:I4227)&gt;=7,2.5,2)</f>
        <v>34</v>
      </c>
    </row>
    <row r="4228" spans="1:17" x14ac:dyDescent="0.3">
      <c r="A4228" s="6">
        <v>42002</v>
      </c>
      <c r="B4228" s="5" t="s">
        <v>917</v>
      </c>
      <c r="C4228" s="5" t="s">
        <v>14</v>
      </c>
      <c r="D4228" s="5" t="s">
        <v>273</v>
      </c>
      <c r="E4228">
        <v>6</v>
      </c>
      <c r="F4228">
        <v>5</v>
      </c>
      <c r="G4228">
        <v>5</v>
      </c>
      <c r="H4228">
        <v>3</v>
      </c>
      <c r="I4228">
        <v>3</v>
      </c>
      <c r="J4228" s="5" t="s">
        <v>27</v>
      </c>
      <c r="K4228" s="5" t="s">
        <v>23</v>
      </c>
      <c r="L4228">
        <v>13</v>
      </c>
      <c r="M4228" s="3">
        <v>3315</v>
      </c>
      <c r="N4228" s="5" t="str">
        <f>IFERROR(INDEX(vtipo,MATCH(D4228,vcliente,0)),"Normal")</f>
        <v>Oro</v>
      </c>
      <c r="O4228" s="5" t="str">
        <f t="shared" si="198"/>
        <v>No</v>
      </c>
      <c r="P4228" s="3">
        <f t="shared" si="199"/>
        <v>0</v>
      </c>
      <c r="Q4228" s="16">
        <f t="shared" si="200"/>
        <v>38</v>
      </c>
    </row>
    <row r="4229" spans="1:17" x14ac:dyDescent="0.3">
      <c r="A4229" s="6">
        <v>42006</v>
      </c>
      <c r="B4229" s="5" t="s">
        <v>917</v>
      </c>
      <c r="C4229" s="5" t="s">
        <v>14</v>
      </c>
      <c r="D4229" s="5" t="s">
        <v>263</v>
      </c>
      <c r="E4229">
        <v>4</v>
      </c>
      <c r="F4229">
        <v>6</v>
      </c>
      <c r="G4229">
        <v>6</v>
      </c>
      <c r="H4229">
        <v>4</v>
      </c>
      <c r="I4229">
        <v>4</v>
      </c>
      <c r="J4229" s="5" t="s">
        <v>32</v>
      </c>
      <c r="K4229" s="5" t="s">
        <v>20</v>
      </c>
      <c r="L4229">
        <v>15</v>
      </c>
      <c r="M4229" s="3">
        <v>7650</v>
      </c>
      <c r="N4229" s="5" t="str">
        <f>IFERROR(INDEX(vtipo,MATCH(D4229,vcliente,0)),"Normal")</f>
        <v>Normal</v>
      </c>
      <c r="O4229" s="5" t="str">
        <f t="shared" si="198"/>
        <v>No</v>
      </c>
      <c r="P4229" s="3">
        <f t="shared" si="199"/>
        <v>0</v>
      </c>
      <c r="Q4229" s="16">
        <f t="shared" si="200"/>
        <v>40</v>
      </c>
    </row>
    <row r="4230" spans="1:17" x14ac:dyDescent="0.3">
      <c r="A4230" s="6">
        <v>42007</v>
      </c>
      <c r="B4230" s="5" t="s">
        <v>917</v>
      </c>
      <c r="C4230" s="5" t="s">
        <v>14</v>
      </c>
      <c r="D4230" s="5" t="s">
        <v>589</v>
      </c>
      <c r="E4230">
        <v>7</v>
      </c>
      <c r="F4230">
        <v>4</v>
      </c>
      <c r="G4230">
        <v>7</v>
      </c>
      <c r="H4230">
        <v>8</v>
      </c>
      <c r="I4230">
        <v>5</v>
      </c>
      <c r="J4230" s="5" t="s">
        <v>71</v>
      </c>
      <c r="K4230" s="5" t="s">
        <v>20</v>
      </c>
      <c r="L4230">
        <v>15</v>
      </c>
      <c r="M4230" s="3">
        <v>14025</v>
      </c>
      <c r="N4230" s="5" t="str">
        <f>IFERROR(INDEX(vtipo,MATCH(D4230,vcliente,0)),"Normal")</f>
        <v>Oro</v>
      </c>
      <c r="O4230" s="5" t="str">
        <f t="shared" si="198"/>
        <v>No</v>
      </c>
      <c r="P4230" s="3">
        <f t="shared" si="199"/>
        <v>22</v>
      </c>
      <c r="Q4230" s="16">
        <f t="shared" si="200"/>
        <v>54</v>
      </c>
    </row>
    <row r="4231" spans="1:17" x14ac:dyDescent="0.3">
      <c r="A4231" s="6">
        <v>42008</v>
      </c>
      <c r="B4231" s="5" t="s">
        <v>917</v>
      </c>
      <c r="C4231" s="5" t="s">
        <v>14</v>
      </c>
      <c r="D4231" s="5" t="s">
        <v>726</v>
      </c>
      <c r="E4231">
        <v>3</v>
      </c>
      <c r="F4231">
        <v>6</v>
      </c>
      <c r="G4231">
        <v>6</v>
      </c>
      <c r="H4231">
        <v>3</v>
      </c>
      <c r="I4231">
        <v>9</v>
      </c>
      <c r="J4231" s="5" t="s">
        <v>36</v>
      </c>
      <c r="K4231" s="5" t="s">
        <v>23</v>
      </c>
      <c r="L4231">
        <v>12</v>
      </c>
      <c r="M4231" s="3">
        <v>6120</v>
      </c>
      <c r="N4231" s="5" t="str">
        <f>IFERROR(INDEX(vtipo,MATCH(D4231,vcliente,0)),"Normal")</f>
        <v>Normal</v>
      </c>
      <c r="O4231" s="5" t="str">
        <f t="shared" si="198"/>
        <v>No</v>
      </c>
      <c r="P4231" s="3">
        <f t="shared" si="199"/>
        <v>9</v>
      </c>
      <c r="Q4231" s="16">
        <f t="shared" si="200"/>
        <v>48</v>
      </c>
    </row>
    <row r="4232" spans="1:17" x14ac:dyDescent="0.3">
      <c r="A4232" s="6">
        <v>42008</v>
      </c>
      <c r="B4232" s="5" t="s">
        <v>917</v>
      </c>
      <c r="C4232" s="5" t="s">
        <v>14</v>
      </c>
      <c r="D4232" s="5" t="s">
        <v>266</v>
      </c>
      <c r="E4232">
        <v>4</v>
      </c>
      <c r="F4232">
        <v>2</v>
      </c>
      <c r="G4232">
        <v>6</v>
      </c>
      <c r="H4232">
        <v>7</v>
      </c>
      <c r="I4232">
        <v>4</v>
      </c>
      <c r="J4232" s="5" t="s">
        <v>22</v>
      </c>
      <c r="K4232" s="5" t="s">
        <v>23</v>
      </c>
      <c r="L4232">
        <v>14</v>
      </c>
      <c r="M4232" s="3">
        <v>3570</v>
      </c>
      <c r="N4232" s="5" t="str">
        <f>IFERROR(INDEX(vtipo,MATCH(D4232,vcliente,0)),"Normal")</f>
        <v>Normal</v>
      </c>
      <c r="O4232" s="5" t="str">
        <f t="shared" si="198"/>
        <v>No</v>
      </c>
      <c r="P4232" s="3">
        <f t="shared" si="199"/>
        <v>7</v>
      </c>
      <c r="Q4232" s="16">
        <f t="shared" si="200"/>
        <v>42</v>
      </c>
    </row>
    <row r="4233" spans="1:17" x14ac:dyDescent="0.3">
      <c r="A4233" s="6">
        <v>42008</v>
      </c>
      <c r="B4233" s="5" t="s">
        <v>917</v>
      </c>
      <c r="C4233" s="5" t="s">
        <v>14</v>
      </c>
      <c r="D4233" s="5" t="s">
        <v>308</v>
      </c>
      <c r="E4233">
        <v>0</v>
      </c>
      <c r="F4233">
        <v>5</v>
      </c>
      <c r="G4233">
        <v>5</v>
      </c>
      <c r="H4233">
        <v>5</v>
      </c>
      <c r="I4233">
        <v>2</v>
      </c>
      <c r="J4233" s="5" t="s">
        <v>86</v>
      </c>
      <c r="K4233" s="5" t="s">
        <v>20</v>
      </c>
      <c r="L4233">
        <v>15</v>
      </c>
      <c r="M4233" s="3">
        <v>12750</v>
      </c>
      <c r="N4233" s="5" t="str">
        <f>IFERROR(INDEX(vtipo,MATCH(D4233,vcliente,0)),"Normal")</f>
        <v>Oro</v>
      </c>
      <c r="O4233" s="5" t="str">
        <f t="shared" si="198"/>
        <v>No</v>
      </c>
      <c r="P4233" s="3">
        <f t="shared" si="199"/>
        <v>0</v>
      </c>
      <c r="Q4233" s="16">
        <f t="shared" si="200"/>
        <v>34</v>
      </c>
    </row>
    <row r="4234" spans="1:17" x14ac:dyDescent="0.3">
      <c r="A4234" s="6">
        <v>42011</v>
      </c>
      <c r="B4234" s="5" t="s">
        <v>917</v>
      </c>
      <c r="C4234" s="5" t="s">
        <v>14</v>
      </c>
      <c r="D4234" s="5" t="s">
        <v>490</v>
      </c>
      <c r="E4234">
        <v>4</v>
      </c>
      <c r="F4234">
        <v>6</v>
      </c>
      <c r="G4234">
        <v>10</v>
      </c>
      <c r="H4234">
        <v>7</v>
      </c>
      <c r="I4234">
        <v>6</v>
      </c>
      <c r="J4234" s="5" t="s">
        <v>22</v>
      </c>
      <c r="K4234" s="5" t="s">
        <v>23</v>
      </c>
      <c r="L4234">
        <v>13</v>
      </c>
      <c r="M4234" s="3">
        <v>3315</v>
      </c>
      <c r="N4234" s="5" t="str">
        <f>IFERROR(INDEX(vtipo,MATCH(D4234,vcliente,0)),"Normal")</f>
        <v>Normal</v>
      </c>
      <c r="O4234" s="5" t="str">
        <f t="shared" si="198"/>
        <v>No</v>
      </c>
      <c r="P4234" s="3">
        <f t="shared" si="199"/>
        <v>17</v>
      </c>
      <c r="Q4234" s="16">
        <f t="shared" si="200"/>
        <v>58</v>
      </c>
    </row>
    <row r="4235" spans="1:17" x14ac:dyDescent="0.3">
      <c r="A4235" s="6">
        <v>42017</v>
      </c>
      <c r="B4235" s="5" t="s">
        <v>917</v>
      </c>
      <c r="C4235" s="5" t="s">
        <v>14</v>
      </c>
      <c r="D4235" s="5" t="s">
        <v>463</v>
      </c>
      <c r="E4235">
        <v>3</v>
      </c>
      <c r="F4235">
        <v>5</v>
      </c>
      <c r="G4235">
        <v>2</v>
      </c>
      <c r="H4235">
        <v>3</v>
      </c>
      <c r="I4235">
        <v>1</v>
      </c>
      <c r="J4235" s="5" t="s">
        <v>57</v>
      </c>
      <c r="K4235" s="5" t="s">
        <v>17</v>
      </c>
      <c r="L4235">
        <v>14</v>
      </c>
      <c r="M4235" s="3">
        <v>3570</v>
      </c>
      <c r="N4235" s="5" t="str">
        <f>IFERROR(INDEX(vtipo,MATCH(D4235,vcliente,0)),"Normal")</f>
        <v>Normal</v>
      </c>
      <c r="O4235" s="5" t="str">
        <f t="shared" si="198"/>
        <v>No</v>
      </c>
      <c r="P4235" s="3">
        <f t="shared" si="199"/>
        <v>0</v>
      </c>
      <c r="Q4235" s="16">
        <f t="shared" si="200"/>
        <v>26</v>
      </c>
    </row>
    <row r="4236" spans="1:17" x14ac:dyDescent="0.3">
      <c r="A4236" s="6">
        <v>42019</v>
      </c>
      <c r="B4236" s="5" t="s">
        <v>917</v>
      </c>
      <c r="C4236" s="5" t="s">
        <v>14</v>
      </c>
      <c r="D4236" s="5" t="s">
        <v>907</v>
      </c>
      <c r="E4236">
        <v>7</v>
      </c>
      <c r="F4236">
        <v>9</v>
      </c>
      <c r="G4236">
        <v>7</v>
      </c>
      <c r="H4236">
        <v>6</v>
      </c>
      <c r="I4236">
        <v>7</v>
      </c>
      <c r="J4236" s="5" t="s">
        <v>78</v>
      </c>
      <c r="K4236" s="5" t="s">
        <v>20</v>
      </c>
      <c r="L4236">
        <v>12</v>
      </c>
      <c r="M4236" s="3">
        <v>8160</v>
      </c>
      <c r="N4236" s="5" t="str">
        <f>IFERROR(INDEX(vtipo,MATCH(D4236,vcliente,0)),"Normal")</f>
        <v>Normal</v>
      </c>
      <c r="O4236" s="5" t="str">
        <f t="shared" si="198"/>
        <v>No</v>
      </c>
      <c r="P4236" s="3">
        <f t="shared" si="199"/>
        <v>30</v>
      </c>
      <c r="Q4236" s="16">
        <f t="shared" si="200"/>
        <v>60</v>
      </c>
    </row>
    <row r="4237" spans="1:17" x14ac:dyDescent="0.3">
      <c r="A4237" s="6">
        <v>42020</v>
      </c>
      <c r="B4237" s="5" t="s">
        <v>917</v>
      </c>
      <c r="C4237" s="5" t="s">
        <v>14</v>
      </c>
      <c r="D4237" s="5" t="s">
        <v>167</v>
      </c>
      <c r="E4237">
        <v>6</v>
      </c>
      <c r="F4237">
        <v>7</v>
      </c>
      <c r="G4237">
        <v>4</v>
      </c>
      <c r="H4237">
        <v>9</v>
      </c>
      <c r="I4237">
        <v>5</v>
      </c>
      <c r="J4237" s="5" t="s">
        <v>90</v>
      </c>
      <c r="K4237" s="5" t="s">
        <v>20</v>
      </c>
      <c r="L4237">
        <v>5</v>
      </c>
      <c r="M4237" s="3">
        <v>3825</v>
      </c>
      <c r="N4237" s="5" t="str">
        <f>IFERROR(INDEX(vtipo,MATCH(D4237,vcliente,0)),"Normal")</f>
        <v>Normal</v>
      </c>
      <c r="O4237" s="5" t="str">
        <f t="shared" si="198"/>
        <v>No</v>
      </c>
      <c r="P4237" s="3">
        <f t="shared" si="199"/>
        <v>16</v>
      </c>
      <c r="Q4237" s="16">
        <f t="shared" si="200"/>
        <v>54</v>
      </c>
    </row>
    <row r="4238" spans="1:17" x14ac:dyDescent="0.3">
      <c r="A4238" s="6">
        <v>42020</v>
      </c>
      <c r="B4238" s="5" t="s">
        <v>917</v>
      </c>
      <c r="C4238" s="5" t="s">
        <v>14</v>
      </c>
      <c r="D4238" s="5" t="s">
        <v>326</v>
      </c>
      <c r="E4238">
        <v>5</v>
      </c>
      <c r="F4238">
        <v>6</v>
      </c>
      <c r="G4238">
        <v>5</v>
      </c>
      <c r="H4238">
        <v>8</v>
      </c>
      <c r="I4238">
        <v>8</v>
      </c>
      <c r="J4238" s="5" t="s">
        <v>59</v>
      </c>
      <c r="K4238" s="5" t="s">
        <v>17</v>
      </c>
      <c r="L4238">
        <v>16</v>
      </c>
      <c r="M4238" s="3">
        <v>7680</v>
      </c>
      <c r="N4238" s="5" t="str">
        <f>IFERROR(INDEX(vtipo,MATCH(D4238,vcliente,0)),"Normal")</f>
        <v>Oro</v>
      </c>
      <c r="O4238" s="5" t="str">
        <f t="shared" si="198"/>
        <v>No</v>
      </c>
      <c r="P4238" s="3">
        <f t="shared" si="199"/>
        <v>16</v>
      </c>
      <c r="Q4238" s="16">
        <f t="shared" si="200"/>
        <v>54</v>
      </c>
    </row>
    <row r="4239" spans="1:17" x14ac:dyDescent="0.3">
      <c r="A4239" s="6">
        <v>42020</v>
      </c>
      <c r="B4239" s="5" t="s">
        <v>917</v>
      </c>
      <c r="C4239" s="5" t="s">
        <v>14</v>
      </c>
      <c r="D4239" s="5" t="s">
        <v>468</v>
      </c>
      <c r="E4239">
        <v>10</v>
      </c>
      <c r="F4239">
        <v>6</v>
      </c>
      <c r="G4239">
        <v>1</v>
      </c>
      <c r="H4239">
        <v>2</v>
      </c>
      <c r="I4239">
        <v>5</v>
      </c>
      <c r="J4239" s="5" t="s">
        <v>32</v>
      </c>
      <c r="K4239" s="5" t="s">
        <v>20</v>
      </c>
      <c r="L4239">
        <v>15</v>
      </c>
      <c r="M4239" s="3">
        <v>7650</v>
      </c>
      <c r="N4239" s="5" t="str">
        <f>IFERROR(INDEX(vtipo,MATCH(D4239,vcliente,0)),"Normal")</f>
        <v>Normal</v>
      </c>
      <c r="O4239" s="5" t="str">
        <f t="shared" si="198"/>
        <v>No</v>
      </c>
      <c r="P4239" s="3">
        <f t="shared" si="199"/>
        <v>10</v>
      </c>
      <c r="Q4239" s="16">
        <f t="shared" si="200"/>
        <v>46</v>
      </c>
    </row>
    <row r="4240" spans="1:17" x14ac:dyDescent="0.3">
      <c r="A4240" s="6">
        <v>42021</v>
      </c>
      <c r="B4240" s="5" t="s">
        <v>917</v>
      </c>
      <c r="C4240" s="5" t="s">
        <v>14</v>
      </c>
      <c r="D4240" s="5" t="s">
        <v>315</v>
      </c>
      <c r="E4240">
        <v>3</v>
      </c>
      <c r="F4240">
        <v>2</v>
      </c>
      <c r="G4240">
        <v>1</v>
      </c>
      <c r="H4240">
        <v>6</v>
      </c>
      <c r="I4240">
        <v>7</v>
      </c>
      <c r="J4240" s="5" t="s">
        <v>59</v>
      </c>
      <c r="K4240" s="5" t="s">
        <v>17</v>
      </c>
      <c r="L4240">
        <v>17</v>
      </c>
      <c r="M4240" s="3">
        <v>8670</v>
      </c>
      <c r="N4240" s="5" t="str">
        <f>IFERROR(INDEX(vtipo,MATCH(D4240,vcliente,0)),"Normal")</f>
        <v>Normal</v>
      </c>
      <c r="O4240" s="5" t="str">
        <f t="shared" si="198"/>
        <v>No</v>
      </c>
      <c r="P4240" s="3">
        <f t="shared" si="199"/>
        <v>7</v>
      </c>
      <c r="Q4240" s="16">
        <f t="shared" si="200"/>
        <v>36</v>
      </c>
    </row>
    <row r="4241" spans="1:17" x14ac:dyDescent="0.3">
      <c r="A4241" s="6">
        <v>42023</v>
      </c>
      <c r="B4241" s="5" t="s">
        <v>917</v>
      </c>
      <c r="C4241" s="5" t="s">
        <v>14</v>
      </c>
      <c r="D4241" s="5" t="s">
        <v>167</v>
      </c>
      <c r="E4241">
        <v>5</v>
      </c>
      <c r="F4241">
        <v>2</v>
      </c>
      <c r="G4241">
        <v>7</v>
      </c>
      <c r="H4241">
        <v>9</v>
      </c>
      <c r="I4241">
        <v>5</v>
      </c>
      <c r="J4241" s="5" t="s">
        <v>30</v>
      </c>
      <c r="K4241" s="5" t="s">
        <v>17</v>
      </c>
      <c r="L4241">
        <v>16</v>
      </c>
      <c r="M4241" s="3">
        <v>10880</v>
      </c>
      <c r="N4241" s="5" t="str">
        <f>IFERROR(INDEX(vtipo,MATCH(D4241,vcliente,0)),"Normal")</f>
        <v>Normal</v>
      </c>
      <c r="O4241" s="5" t="str">
        <f t="shared" si="198"/>
        <v>No</v>
      </c>
      <c r="P4241" s="3">
        <f t="shared" si="199"/>
        <v>16</v>
      </c>
      <c r="Q4241" s="16">
        <f t="shared" si="200"/>
        <v>52</v>
      </c>
    </row>
    <row r="4242" spans="1:17" x14ac:dyDescent="0.3">
      <c r="A4242" s="6">
        <v>42023</v>
      </c>
      <c r="B4242" s="5" t="s">
        <v>917</v>
      </c>
      <c r="C4242" s="5" t="s">
        <v>14</v>
      </c>
      <c r="D4242" s="5" t="s">
        <v>214</v>
      </c>
      <c r="E4242">
        <v>7</v>
      </c>
      <c r="F4242">
        <v>4</v>
      </c>
      <c r="G4242">
        <v>8</v>
      </c>
      <c r="H4242">
        <v>2</v>
      </c>
      <c r="I4242">
        <v>9</v>
      </c>
      <c r="J4242" s="5" t="s">
        <v>74</v>
      </c>
      <c r="K4242" s="5" t="s">
        <v>23</v>
      </c>
      <c r="L4242">
        <v>2</v>
      </c>
      <c r="M4242" s="3">
        <v>800</v>
      </c>
      <c r="N4242" s="5" t="str">
        <f>IFERROR(INDEX(vtipo,MATCH(D4242,vcliente,0)),"Normal")</f>
        <v>Oro</v>
      </c>
      <c r="O4242" s="5" t="str">
        <f t="shared" si="198"/>
        <v>No</v>
      </c>
      <c r="P4242" s="3">
        <f t="shared" si="199"/>
        <v>24</v>
      </c>
      <c r="Q4242" s="16">
        <f t="shared" si="200"/>
        <v>56</v>
      </c>
    </row>
    <row r="4243" spans="1:17" x14ac:dyDescent="0.3">
      <c r="A4243" s="6">
        <v>42028</v>
      </c>
      <c r="B4243" s="5" t="s">
        <v>917</v>
      </c>
      <c r="C4243" s="5" t="s">
        <v>14</v>
      </c>
      <c r="D4243" s="5" t="s">
        <v>657</v>
      </c>
      <c r="E4243">
        <v>6</v>
      </c>
      <c r="F4243">
        <v>3</v>
      </c>
      <c r="G4243">
        <v>8</v>
      </c>
      <c r="H4243">
        <v>6</v>
      </c>
      <c r="I4243">
        <v>3</v>
      </c>
      <c r="J4243" s="5" t="s">
        <v>30</v>
      </c>
      <c r="K4243" s="5" t="s">
        <v>17</v>
      </c>
      <c r="L4243">
        <v>15</v>
      </c>
      <c r="M4243" s="3">
        <v>10200</v>
      </c>
      <c r="N4243" s="5" t="str">
        <f>IFERROR(INDEX(vtipo,MATCH(D4243,vcliente,0)),"Normal")</f>
        <v>Normal</v>
      </c>
      <c r="O4243" s="5" t="str">
        <f t="shared" si="198"/>
        <v>No</v>
      </c>
      <c r="P4243" s="3">
        <f t="shared" si="199"/>
        <v>8</v>
      </c>
      <c r="Q4243" s="16">
        <f t="shared" si="200"/>
        <v>46</v>
      </c>
    </row>
    <row r="4244" spans="1:17" x14ac:dyDescent="0.3">
      <c r="A4244" s="6">
        <v>42028</v>
      </c>
      <c r="B4244" s="5" t="s">
        <v>917</v>
      </c>
      <c r="C4244" s="5" t="s">
        <v>14</v>
      </c>
      <c r="D4244" s="5" t="s">
        <v>401</v>
      </c>
      <c r="E4244">
        <v>10</v>
      </c>
      <c r="F4244">
        <v>7</v>
      </c>
      <c r="G4244">
        <v>3</v>
      </c>
      <c r="H4244">
        <v>5</v>
      </c>
      <c r="I4244">
        <v>9</v>
      </c>
      <c r="J4244" s="5" t="s">
        <v>19</v>
      </c>
      <c r="K4244" s="5" t="s">
        <v>20</v>
      </c>
      <c r="L4244">
        <v>11</v>
      </c>
      <c r="M4244" s="3">
        <v>4675</v>
      </c>
      <c r="N4244" s="5" t="str">
        <f>IFERROR(INDEX(vtipo,MATCH(D4244,vcliente,0)),"Normal")</f>
        <v>Platino</v>
      </c>
      <c r="O4244" s="5" t="str">
        <f t="shared" si="198"/>
        <v>No</v>
      </c>
      <c r="P4244" s="3">
        <f t="shared" si="199"/>
        <v>26</v>
      </c>
      <c r="Q4244" s="16">
        <f t="shared" si="200"/>
        <v>62</v>
      </c>
    </row>
    <row r="4245" spans="1:17" x14ac:dyDescent="0.3">
      <c r="A4245" s="6">
        <v>42030</v>
      </c>
      <c r="B4245" s="5" t="s">
        <v>917</v>
      </c>
      <c r="C4245" s="5" t="s">
        <v>14</v>
      </c>
      <c r="D4245" s="5" t="s">
        <v>890</v>
      </c>
      <c r="E4245">
        <v>7</v>
      </c>
      <c r="F4245">
        <v>0</v>
      </c>
      <c r="G4245">
        <v>4</v>
      </c>
      <c r="H4245">
        <v>4</v>
      </c>
      <c r="I4245">
        <v>5</v>
      </c>
      <c r="J4245" s="5" t="s">
        <v>32</v>
      </c>
      <c r="K4245" s="5" t="s">
        <v>20</v>
      </c>
      <c r="L4245">
        <v>14</v>
      </c>
      <c r="M4245" s="3">
        <v>7140</v>
      </c>
      <c r="N4245" s="5" t="str">
        <f>IFERROR(INDEX(vtipo,MATCH(D4245,vcliente,0)),"Normal")</f>
        <v>Normal</v>
      </c>
      <c r="O4245" s="5" t="str">
        <f t="shared" si="198"/>
        <v>No</v>
      </c>
      <c r="P4245" s="3">
        <f t="shared" si="199"/>
        <v>7</v>
      </c>
      <c r="Q4245" s="16">
        <f t="shared" si="200"/>
        <v>40</v>
      </c>
    </row>
    <row r="4246" spans="1:17" x14ac:dyDescent="0.3">
      <c r="A4246" s="6">
        <v>42032</v>
      </c>
      <c r="B4246" s="5" t="s">
        <v>917</v>
      </c>
      <c r="C4246" s="5" t="s">
        <v>14</v>
      </c>
      <c r="D4246" s="5" t="s">
        <v>150</v>
      </c>
      <c r="E4246">
        <v>0</v>
      </c>
      <c r="F4246">
        <v>4</v>
      </c>
      <c r="G4246">
        <v>4</v>
      </c>
      <c r="H4246">
        <v>0</v>
      </c>
      <c r="I4246">
        <v>4</v>
      </c>
      <c r="J4246" s="5" t="s">
        <v>96</v>
      </c>
      <c r="K4246" s="5" t="s">
        <v>20</v>
      </c>
      <c r="L4246">
        <v>19</v>
      </c>
      <c r="M4246" s="3">
        <v>4845</v>
      </c>
      <c r="N4246" s="5" t="str">
        <f>IFERROR(INDEX(vtipo,MATCH(D4246,vcliente,0)),"Normal")</f>
        <v>Normal</v>
      </c>
      <c r="O4246" s="5" t="str">
        <f t="shared" si="198"/>
        <v>No</v>
      </c>
      <c r="P4246" s="3">
        <f t="shared" si="199"/>
        <v>0</v>
      </c>
      <c r="Q4246" s="16">
        <f t="shared" si="200"/>
        <v>24</v>
      </c>
    </row>
    <row r="4247" spans="1:17" x14ac:dyDescent="0.3">
      <c r="A4247" s="6">
        <v>42032</v>
      </c>
      <c r="B4247" s="5" t="s">
        <v>917</v>
      </c>
      <c r="C4247" s="5" t="s">
        <v>14</v>
      </c>
      <c r="D4247" s="5" t="s">
        <v>492</v>
      </c>
      <c r="E4247">
        <v>0</v>
      </c>
      <c r="F4247">
        <v>5</v>
      </c>
      <c r="G4247">
        <v>6</v>
      </c>
      <c r="H4247">
        <v>6</v>
      </c>
      <c r="I4247">
        <v>3</v>
      </c>
      <c r="J4247" s="5" t="s">
        <v>22</v>
      </c>
      <c r="K4247" s="5" t="s">
        <v>23</v>
      </c>
      <c r="L4247">
        <v>16</v>
      </c>
      <c r="M4247" s="3">
        <v>4080</v>
      </c>
      <c r="N4247" s="5" t="str">
        <f>IFERROR(INDEX(vtipo,MATCH(D4247,vcliente,0)),"Normal")</f>
        <v>Normal</v>
      </c>
      <c r="O4247" s="5" t="str">
        <f t="shared" si="198"/>
        <v>No</v>
      </c>
      <c r="P4247" s="3">
        <f t="shared" si="199"/>
        <v>0</v>
      </c>
      <c r="Q4247" s="16">
        <f t="shared" si="200"/>
        <v>40</v>
      </c>
    </row>
    <row r="4248" spans="1:17" x14ac:dyDescent="0.3">
      <c r="A4248" s="6">
        <v>42033</v>
      </c>
      <c r="B4248" s="5" t="s">
        <v>917</v>
      </c>
      <c r="C4248" s="5" t="s">
        <v>14</v>
      </c>
      <c r="D4248" s="5" t="s">
        <v>418</v>
      </c>
      <c r="E4248">
        <v>8</v>
      </c>
      <c r="F4248">
        <v>7</v>
      </c>
      <c r="G4248">
        <v>9</v>
      </c>
      <c r="H4248">
        <v>7</v>
      </c>
      <c r="I4248">
        <v>8</v>
      </c>
      <c r="J4248" s="5" t="s">
        <v>57</v>
      </c>
      <c r="K4248" s="5" t="s">
        <v>17</v>
      </c>
      <c r="L4248">
        <v>11</v>
      </c>
      <c r="M4248" s="3">
        <v>2805</v>
      </c>
      <c r="N4248" s="5" t="str">
        <f>IFERROR(INDEX(vtipo,MATCH(D4248,vcliente,0)),"Normal")</f>
        <v>Oro</v>
      </c>
      <c r="O4248" s="5" t="str">
        <f t="shared" si="198"/>
        <v>No</v>
      </c>
      <c r="P4248" s="3">
        <f t="shared" si="199"/>
        <v>39</v>
      </c>
      <c r="Q4248" s="16">
        <f t="shared" si="200"/>
        <v>80</v>
      </c>
    </row>
    <row r="4249" spans="1:17" x14ac:dyDescent="0.3">
      <c r="A4249" s="6">
        <v>42035</v>
      </c>
      <c r="B4249" s="5" t="s">
        <v>917</v>
      </c>
      <c r="C4249" s="5" t="s">
        <v>14</v>
      </c>
      <c r="D4249" s="5" t="s">
        <v>885</v>
      </c>
      <c r="E4249">
        <v>6</v>
      </c>
      <c r="F4249">
        <v>1</v>
      </c>
      <c r="G4249">
        <v>6</v>
      </c>
      <c r="H4249">
        <v>6</v>
      </c>
      <c r="I4249">
        <v>6</v>
      </c>
      <c r="J4249" s="5" t="s">
        <v>40</v>
      </c>
      <c r="K4249" s="5" t="s">
        <v>23</v>
      </c>
      <c r="L4249">
        <v>11</v>
      </c>
      <c r="M4249" s="3">
        <v>6545</v>
      </c>
      <c r="N4249" s="5" t="str">
        <f>IFERROR(INDEX(vtipo,MATCH(D4249,vcliente,0)),"Normal")</f>
        <v>Normal</v>
      </c>
      <c r="O4249" s="5" t="str">
        <f t="shared" si="198"/>
        <v>No</v>
      </c>
      <c r="P4249" s="3">
        <f t="shared" si="199"/>
        <v>0</v>
      </c>
      <c r="Q4249" s="16">
        <f t="shared" si="200"/>
        <v>48</v>
      </c>
    </row>
    <row r="4250" spans="1:17" x14ac:dyDescent="0.3">
      <c r="A4250" s="6">
        <v>42036</v>
      </c>
      <c r="B4250" s="5" t="s">
        <v>917</v>
      </c>
      <c r="C4250" s="5" t="s">
        <v>14</v>
      </c>
      <c r="D4250" s="5" t="s">
        <v>150</v>
      </c>
      <c r="E4250">
        <v>9</v>
      </c>
      <c r="F4250">
        <v>4</v>
      </c>
      <c r="G4250">
        <v>1</v>
      </c>
      <c r="H4250">
        <v>3</v>
      </c>
      <c r="I4250">
        <v>2</v>
      </c>
      <c r="J4250" s="5" t="s">
        <v>38</v>
      </c>
      <c r="K4250" s="5" t="s">
        <v>17</v>
      </c>
      <c r="L4250">
        <v>14</v>
      </c>
      <c r="M4250" s="3">
        <v>7140</v>
      </c>
      <c r="N4250" s="5" t="str">
        <f>IFERROR(INDEX(vtipo,MATCH(D4250,vcliente,0)),"Normal")</f>
        <v>Normal</v>
      </c>
      <c r="O4250" s="5" t="str">
        <f t="shared" si="198"/>
        <v>No</v>
      </c>
      <c r="P4250" s="3">
        <f t="shared" si="199"/>
        <v>9</v>
      </c>
      <c r="Q4250" s="16">
        <f t="shared" si="200"/>
        <v>36</v>
      </c>
    </row>
    <row r="4251" spans="1:17" x14ac:dyDescent="0.3">
      <c r="A4251" s="6">
        <v>42038</v>
      </c>
      <c r="B4251" s="5" t="s">
        <v>917</v>
      </c>
      <c r="C4251" s="5" t="s">
        <v>14</v>
      </c>
      <c r="D4251" s="5" t="s">
        <v>156</v>
      </c>
      <c r="E4251">
        <v>1</v>
      </c>
      <c r="F4251">
        <v>10</v>
      </c>
      <c r="G4251">
        <v>7</v>
      </c>
      <c r="H4251">
        <v>6</v>
      </c>
      <c r="I4251">
        <v>9</v>
      </c>
      <c r="J4251" s="5" t="s">
        <v>19</v>
      </c>
      <c r="K4251" s="5" t="s">
        <v>20</v>
      </c>
      <c r="L4251">
        <v>16</v>
      </c>
      <c r="M4251" s="3">
        <v>6800</v>
      </c>
      <c r="N4251" s="5" t="str">
        <f>IFERROR(INDEX(vtipo,MATCH(D4251,vcliente,0)),"Normal")</f>
        <v>Normal</v>
      </c>
      <c r="O4251" s="5" t="str">
        <f t="shared" si="198"/>
        <v>No</v>
      </c>
      <c r="P4251" s="3">
        <f t="shared" si="199"/>
        <v>26</v>
      </c>
      <c r="Q4251" s="16">
        <f t="shared" si="200"/>
        <v>64</v>
      </c>
    </row>
    <row r="4252" spans="1:17" x14ac:dyDescent="0.3">
      <c r="A4252" s="6">
        <v>42038</v>
      </c>
      <c r="B4252" s="5" t="s">
        <v>917</v>
      </c>
      <c r="C4252" s="5" t="s">
        <v>14</v>
      </c>
      <c r="D4252" s="5" t="s">
        <v>29</v>
      </c>
      <c r="E4252">
        <v>4</v>
      </c>
      <c r="F4252">
        <v>7</v>
      </c>
      <c r="G4252">
        <v>7</v>
      </c>
      <c r="H4252">
        <v>5</v>
      </c>
      <c r="I4252">
        <v>6</v>
      </c>
      <c r="J4252" s="5" t="s">
        <v>34</v>
      </c>
      <c r="K4252" s="5" t="s">
        <v>23</v>
      </c>
      <c r="L4252">
        <v>11</v>
      </c>
      <c r="M4252" s="3">
        <v>6545</v>
      </c>
      <c r="N4252" s="5" t="str">
        <f>IFERROR(INDEX(vtipo,MATCH(D4252,vcliente,0)),"Normal")</f>
        <v>Normal</v>
      </c>
      <c r="O4252" s="5" t="str">
        <f t="shared" si="198"/>
        <v>No</v>
      </c>
      <c r="P4252" s="3">
        <f t="shared" si="199"/>
        <v>14</v>
      </c>
      <c r="Q4252" s="16">
        <f t="shared" si="200"/>
        <v>50</v>
      </c>
    </row>
    <row r="4253" spans="1:17" x14ac:dyDescent="0.3">
      <c r="A4253" s="6">
        <v>42039</v>
      </c>
      <c r="B4253" s="5" t="s">
        <v>917</v>
      </c>
      <c r="C4253" s="5" t="s">
        <v>14</v>
      </c>
      <c r="D4253" s="5" t="s">
        <v>289</v>
      </c>
      <c r="E4253">
        <v>5</v>
      </c>
      <c r="F4253">
        <v>2</v>
      </c>
      <c r="G4253">
        <v>5</v>
      </c>
      <c r="H4253">
        <v>1</v>
      </c>
      <c r="I4253">
        <v>8</v>
      </c>
      <c r="J4253" s="5" t="s">
        <v>22</v>
      </c>
      <c r="K4253" s="5" t="s">
        <v>23</v>
      </c>
      <c r="L4253">
        <v>12</v>
      </c>
      <c r="M4253" s="3">
        <v>3060</v>
      </c>
      <c r="N4253" s="5" t="str">
        <f>IFERROR(INDEX(vtipo,MATCH(D4253,vcliente,0)),"Normal")</f>
        <v>Oro</v>
      </c>
      <c r="O4253" s="5" t="str">
        <f t="shared" si="198"/>
        <v>No</v>
      </c>
      <c r="P4253" s="3">
        <f t="shared" si="199"/>
        <v>8</v>
      </c>
      <c r="Q4253" s="16">
        <f t="shared" si="200"/>
        <v>40</v>
      </c>
    </row>
    <row r="4254" spans="1:17" x14ac:dyDescent="0.3">
      <c r="A4254" s="6">
        <v>42041</v>
      </c>
      <c r="B4254" s="5" t="s">
        <v>917</v>
      </c>
      <c r="C4254" s="5" t="s">
        <v>14</v>
      </c>
      <c r="D4254" s="5" t="s">
        <v>303</v>
      </c>
      <c r="E4254">
        <v>2</v>
      </c>
      <c r="F4254">
        <v>5</v>
      </c>
      <c r="G4254">
        <v>6</v>
      </c>
      <c r="H4254">
        <v>6</v>
      </c>
      <c r="I4254">
        <v>6</v>
      </c>
      <c r="J4254" s="5" t="s">
        <v>71</v>
      </c>
      <c r="K4254" s="5" t="s">
        <v>20</v>
      </c>
      <c r="L4254">
        <v>16</v>
      </c>
      <c r="M4254" s="3">
        <v>14960</v>
      </c>
      <c r="N4254" s="5" t="str">
        <f>IFERROR(INDEX(vtipo,MATCH(D4254,vcliente,0)),"Normal")</f>
        <v>Normal</v>
      </c>
      <c r="O4254" s="5" t="str">
        <f t="shared" si="198"/>
        <v>No</v>
      </c>
      <c r="P4254" s="3">
        <f t="shared" si="199"/>
        <v>0</v>
      </c>
      <c r="Q4254" s="16">
        <f t="shared" si="200"/>
        <v>46</v>
      </c>
    </row>
    <row r="4255" spans="1:17" x14ac:dyDescent="0.3">
      <c r="A4255" s="6">
        <v>42042</v>
      </c>
      <c r="B4255" s="5" t="s">
        <v>917</v>
      </c>
      <c r="C4255" s="5" t="s">
        <v>14</v>
      </c>
      <c r="D4255" s="5" t="s">
        <v>237</v>
      </c>
      <c r="E4255">
        <v>6</v>
      </c>
      <c r="F4255">
        <v>7</v>
      </c>
      <c r="G4255">
        <v>8</v>
      </c>
      <c r="H4255">
        <v>7</v>
      </c>
      <c r="I4255">
        <v>6</v>
      </c>
      <c r="J4255" s="5" t="s">
        <v>22</v>
      </c>
      <c r="K4255" s="5" t="s">
        <v>23</v>
      </c>
      <c r="L4255">
        <v>16</v>
      </c>
      <c r="M4255" s="3">
        <v>4080</v>
      </c>
      <c r="N4255" s="5" t="str">
        <f>IFERROR(INDEX(vtipo,MATCH(D4255,vcliente,0)),"Normal")</f>
        <v>Oro</v>
      </c>
      <c r="O4255" s="5" t="str">
        <f t="shared" si="198"/>
        <v>No</v>
      </c>
      <c r="P4255" s="3">
        <f t="shared" si="199"/>
        <v>22</v>
      </c>
      <c r="Q4255" s="16">
        <f t="shared" si="200"/>
        <v>56</v>
      </c>
    </row>
    <row r="4256" spans="1:17" x14ac:dyDescent="0.3">
      <c r="A4256" s="6">
        <v>42045</v>
      </c>
      <c r="B4256" s="5" t="s">
        <v>917</v>
      </c>
      <c r="C4256" s="5" t="s">
        <v>14</v>
      </c>
      <c r="D4256" s="5" t="s">
        <v>724</v>
      </c>
      <c r="E4256">
        <v>8</v>
      </c>
      <c r="F4256">
        <v>0</v>
      </c>
      <c r="G4256">
        <v>3</v>
      </c>
      <c r="H4256">
        <v>4</v>
      </c>
      <c r="I4256">
        <v>5</v>
      </c>
      <c r="J4256" s="5" t="s">
        <v>16</v>
      </c>
      <c r="K4256" s="5" t="s">
        <v>17</v>
      </c>
      <c r="L4256">
        <v>14</v>
      </c>
      <c r="M4256" s="3">
        <v>15470</v>
      </c>
      <c r="N4256" s="5" t="str">
        <f>IFERROR(INDEX(vtipo,MATCH(D4256,vcliente,0)),"Normal")</f>
        <v>Normal</v>
      </c>
      <c r="O4256" s="5" t="str">
        <f t="shared" si="198"/>
        <v>No</v>
      </c>
      <c r="P4256" s="3">
        <f t="shared" si="199"/>
        <v>8</v>
      </c>
      <c r="Q4256" s="16">
        <f t="shared" si="200"/>
        <v>40</v>
      </c>
    </row>
    <row r="4257" spans="1:17" x14ac:dyDescent="0.3">
      <c r="A4257" s="6">
        <v>42047</v>
      </c>
      <c r="B4257" s="5" t="s">
        <v>917</v>
      </c>
      <c r="C4257" s="5" t="s">
        <v>14</v>
      </c>
      <c r="D4257" s="5" t="s">
        <v>177</v>
      </c>
      <c r="E4257">
        <v>8</v>
      </c>
      <c r="F4257">
        <v>10</v>
      </c>
      <c r="G4257">
        <v>9</v>
      </c>
      <c r="H4257">
        <v>5</v>
      </c>
      <c r="I4257">
        <v>5</v>
      </c>
      <c r="J4257" s="5" t="s">
        <v>90</v>
      </c>
      <c r="K4257" s="5" t="s">
        <v>20</v>
      </c>
      <c r="L4257">
        <v>12</v>
      </c>
      <c r="M4257" s="3">
        <v>8640</v>
      </c>
      <c r="N4257" s="5" t="str">
        <f>IFERROR(INDEX(vtipo,MATCH(D4257,vcliente,0)),"Normal")</f>
        <v>Platino</v>
      </c>
      <c r="O4257" s="5" t="str">
        <f t="shared" si="198"/>
        <v>No</v>
      </c>
      <c r="P4257" s="3">
        <f t="shared" si="199"/>
        <v>27</v>
      </c>
      <c r="Q4257" s="16">
        <f t="shared" si="200"/>
        <v>64</v>
      </c>
    </row>
    <row r="4258" spans="1:17" x14ac:dyDescent="0.3">
      <c r="A4258" s="6">
        <v>42048</v>
      </c>
      <c r="B4258" s="5" t="s">
        <v>917</v>
      </c>
      <c r="C4258" s="5" t="s">
        <v>14</v>
      </c>
      <c r="D4258" s="5" t="s">
        <v>362</v>
      </c>
      <c r="E4258">
        <v>6</v>
      </c>
      <c r="F4258">
        <v>1</v>
      </c>
      <c r="G4258">
        <v>8</v>
      </c>
      <c r="H4258">
        <v>5</v>
      </c>
      <c r="I4258">
        <v>0</v>
      </c>
      <c r="J4258" s="5" t="s">
        <v>22</v>
      </c>
      <c r="K4258" s="5" t="s">
        <v>23</v>
      </c>
      <c r="L4258">
        <v>18</v>
      </c>
      <c r="M4258" s="3">
        <v>4590</v>
      </c>
      <c r="N4258" s="5" t="str">
        <f>IFERROR(INDEX(vtipo,MATCH(D4258,vcliente,0)),"Normal")</f>
        <v>Normal</v>
      </c>
      <c r="O4258" s="5" t="str">
        <f t="shared" si="198"/>
        <v>No</v>
      </c>
      <c r="P4258" s="3">
        <f t="shared" si="199"/>
        <v>8</v>
      </c>
      <c r="Q4258" s="16">
        <f t="shared" si="200"/>
        <v>40</v>
      </c>
    </row>
    <row r="4259" spans="1:17" x14ac:dyDescent="0.3">
      <c r="A4259" s="6">
        <v>42051</v>
      </c>
      <c r="B4259" s="5" t="s">
        <v>917</v>
      </c>
      <c r="C4259" s="5" t="s">
        <v>14</v>
      </c>
      <c r="D4259" s="5" t="s">
        <v>183</v>
      </c>
      <c r="E4259">
        <v>1</v>
      </c>
      <c r="F4259">
        <v>7</v>
      </c>
      <c r="G4259">
        <v>2</v>
      </c>
      <c r="H4259">
        <v>6</v>
      </c>
      <c r="I4259">
        <v>3</v>
      </c>
      <c r="J4259" s="5" t="s">
        <v>19</v>
      </c>
      <c r="K4259" s="5" t="s">
        <v>20</v>
      </c>
      <c r="L4259">
        <v>18</v>
      </c>
      <c r="M4259" s="3">
        <v>7650</v>
      </c>
      <c r="N4259" s="5" t="str">
        <f>IFERROR(INDEX(vtipo,MATCH(D4259,vcliente,0)),"Normal")</f>
        <v>Normal</v>
      </c>
      <c r="O4259" s="5" t="str">
        <f t="shared" si="198"/>
        <v>No</v>
      </c>
      <c r="P4259" s="3">
        <f t="shared" si="199"/>
        <v>7</v>
      </c>
      <c r="Q4259" s="16">
        <f t="shared" si="200"/>
        <v>36</v>
      </c>
    </row>
    <row r="4260" spans="1:17" x14ac:dyDescent="0.3">
      <c r="A4260" s="6">
        <v>42054</v>
      </c>
      <c r="B4260" s="5" t="s">
        <v>917</v>
      </c>
      <c r="C4260" s="5" t="s">
        <v>14</v>
      </c>
      <c r="D4260" s="5" t="s">
        <v>298</v>
      </c>
      <c r="E4260">
        <v>5</v>
      </c>
      <c r="F4260">
        <v>5</v>
      </c>
      <c r="G4260">
        <v>3</v>
      </c>
      <c r="H4260">
        <v>5</v>
      </c>
      <c r="I4260">
        <v>2</v>
      </c>
      <c r="J4260" s="5" t="s">
        <v>71</v>
      </c>
      <c r="K4260" s="5" t="s">
        <v>20</v>
      </c>
      <c r="L4260">
        <v>13</v>
      </c>
      <c r="M4260" s="3">
        <v>12155</v>
      </c>
      <c r="N4260" s="5" t="str">
        <f>IFERROR(INDEX(vtipo,MATCH(D4260,vcliente,0)),"Normal")</f>
        <v>Normal</v>
      </c>
      <c r="O4260" s="5" t="str">
        <f t="shared" si="198"/>
        <v>No</v>
      </c>
      <c r="P4260" s="3">
        <f t="shared" si="199"/>
        <v>0</v>
      </c>
      <c r="Q4260" s="16">
        <f t="shared" si="200"/>
        <v>36</v>
      </c>
    </row>
    <row r="4261" spans="1:17" x14ac:dyDescent="0.3">
      <c r="A4261" s="6">
        <v>42054</v>
      </c>
      <c r="B4261" s="5" t="s">
        <v>917</v>
      </c>
      <c r="C4261" s="5" t="s">
        <v>14</v>
      </c>
      <c r="D4261" s="5" t="s">
        <v>894</v>
      </c>
      <c r="E4261">
        <v>7</v>
      </c>
      <c r="F4261">
        <v>6</v>
      </c>
      <c r="G4261">
        <v>1</v>
      </c>
      <c r="H4261">
        <v>5</v>
      </c>
      <c r="I4261">
        <v>4</v>
      </c>
      <c r="J4261" s="5" t="s">
        <v>25</v>
      </c>
      <c r="K4261" s="5" t="s">
        <v>17</v>
      </c>
      <c r="L4261">
        <v>18</v>
      </c>
      <c r="M4261" s="3">
        <v>4590</v>
      </c>
      <c r="N4261" s="5" t="str">
        <f>IFERROR(INDEX(vtipo,MATCH(D4261,vcliente,0)),"Normal")</f>
        <v>Normal</v>
      </c>
      <c r="O4261" s="5" t="str">
        <f t="shared" si="198"/>
        <v>No</v>
      </c>
      <c r="P4261" s="3">
        <f t="shared" si="199"/>
        <v>7</v>
      </c>
      <c r="Q4261" s="16">
        <f t="shared" si="200"/>
        <v>44</v>
      </c>
    </row>
    <row r="4262" spans="1:17" x14ac:dyDescent="0.3">
      <c r="A4262" s="6">
        <v>42062</v>
      </c>
      <c r="B4262" s="5" t="s">
        <v>917</v>
      </c>
      <c r="C4262" s="5" t="s">
        <v>14</v>
      </c>
      <c r="D4262" s="5" t="s">
        <v>217</v>
      </c>
      <c r="E4262">
        <v>4</v>
      </c>
      <c r="F4262">
        <v>6</v>
      </c>
      <c r="G4262">
        <v>7</v>
      </c>
      <c r="H4262">
        <v>8</v>
      </c>
      <c r="I4262">
        <v>1</v>
      </c>
      <c r="J4262" s="5" t="s">
        <v>82</v>
      </c>
      <c r="K4262" s="5" t="s">
        <v>17</v>
      </c>
      <c r="L4262">
        <v>14</v>
      </c>
      <c r="M4262" s="3">
        <v>14280</v>
      </c>
      <c r="N4262" s="5" t="str">
        <f>IFERROR(INDEX(vtipo,MATCH(D4262,vcliente,0)),"Normal")</f>
        <v>Normal</v>
      </c>
      <c r="O4262" s="5" t="str">
        <f t="shared" si="198"/>
        <v>No</v>
      </c>
      <c r="P4262" s="3">
        <f t="shared" si="199"/>
        <v>15</v>
      </c>
      <c r="Q4262" s="16">
        <f t="shared" si="200"/>
        <v>50</v>
      </c>
    </row>
    <row r="4263" spans="1:17" x14ac:dyDescent="0.3">
      <c r="A4263" s="6">
        <v>42063</v>
      </c>
      <c r="B4263" s="5" t="s">
        <v>917</v>
      </c>
      <c r="C4263" s="5" t="s">
        <v>14</v>
      </c>
      <c r="D4263" s="5" t="s">
        <v>383</v>
      </c>
      <c r="E4263">
        <v>8</v>
      </c>
      <c r="F4263">
        <v>5</v>
      </c>
      <c r="G4263">
        <v>7</v>
      </c>
      <c r="H4263">
        <v>6</v>
      </c>
      <c r="I4263">
        <v>4</v>
      </c>
      <c r="J4263" s="5" t="s">
        <v>38</v>
      </c>
      <c r="K4263" s="5" t="s">
        <v>17</v>
      </c>
      <c r="L4263">
        <v>4</v>
      </c>
      <c r="M4263" s="3">
        <v>1920</v>
      </c>
      <c r="N4263" s="5" t="str">
        <f>IFERROR(INDEX(vtipo,MATCH(D4263,vcliente,0)),"Normal")</f>
        <v>Platino</v>
      </c>
      <c r="O4263" s="5" t="str">
        <f t="shared" si="198"/>
        <v>No</v>
      </c>
      <c r="P4263" s="3">
        <f t="shared" si="199"/>
        <v>15</v>
      </c>
      <c r="Q4263" s="16">
        <f t="shared" si="200"/>
        <v>52</v>
      </c>
    </row>
    <row r="4264" spans="1:17" x14ac:dyDescent="0.3">
      <c r="A4264" s="6">
        <v>42063</v>
      </c>
      <c r="B4264" s="5" t="s">
        <v>917</v>
      </c>
      <c r="C4264" s="5" t="s">
        <v>14</v>
      </c>
      <c r="D4264" s="5" t="s">
        <v>858</v>
      </c>
      <c r="E4264">
        <v>3</v>
      </c>
      <c r="F4264">
        <v>6</v>
      </c>
      <c r="G4264">
        <v>3</v>
      </c>
      <c r="H4264">
        <v>1</v>
      </c>
      <c r="I4264">
        <v>2</v>
      </c>
      <c r="J4264" s="5" t="s">
        <v>82</v>
      </c>
      <c r="K4264" s="5" t="s">
        <v>17</v>
      </c>
      <c r="L4264">
        <v>15</v>
      </c>
      <c r="M4264" s="3">
        <v>15300</v>
      </c>
      <c r="N4264" s="5" t="str">
        <f>IFERROR(INDEX(vtipo,MATCH(D4264,vcliente,0)),"Normal")</f>
        <v>Normal</v>
      </c>
      <c r="O4264" s="5" t="str">
        <f t="shared" si="198"/>
        <v>No</v>
      </c>
      <c r="P4264" s="3">
        <f t="shared" si="199"/>
        <v>0</v>
      </c>
      <c r="Q4264" s="16">
        <f t="shared" si="200"/>
        <v>28</v>
      </c>
    </row>
    <row r="4265" spans="1:17" x14ac:dyDescent="0.3">
      <c r="A4265" s="6">
        <v>42065</v>
      </c>
      <c r="B4265" s="5" t="s">
        <v>917</v>
      </c>
      <c r="C4265" s="5" t="s">
        <v>14</v>
      </c>
      <c r="D4265" s="5" t="s">
        <v>504</v>
      </c>
      <c r="E4265">
        <v>4</v>
      </c>
      <c r="F4265">
        <v>0</v>
      </c>
      <c r="G4265">
        <v>9</v>
      </c>
      <c r="H4265">
        <v>3</v>
      </c>
      <c r="I4265">
        <v>1</v>
      </c>
      <c r="J4265" s="5" t="s">
        <v>78</v>
      </c>
      <c r="K4265" s="5" t="s">
        <v>20</v>
      </c>
      <c r="L4265">
        <v>13</v>
      </c>
      <c r="M4265" s="3">
        <v>8840</v>
      </c>
      <c r="N4265" s="5" t="str">
        <f>IFERROR(INDEX(vtipo,MATCH(D4265,vcliente,0)),"Normal")</f>
        <v>Normal</v>
      </c>
      <c r="O4265" s="5" t="str">
        <f t="shared" si="198"/>
        <v>No</v>
      </c>
      <c r="P4265" s="3">
        <f t="shared" si="199"/>
        <v>9</v>
      </c>
      <c r="Q4265" s="16">
        <f t="shared" si="200"/>
        <v>34</v>
      </c>
    </row>
    <row r="4266" spans="1:17" x14ac:dyDescent="0.3">
      <c r="A4266" s="6">
        <v>42065</v>
      </c>
      <c r="B4266" s="5" t="s">
        <v>917</v>
      </c>
      <c r="C4266" s="5" t="s">
        <v>14</v>
      </c>
      <c r="D4266" s="5" t="s">
        <v>485</v>
      </c>
      <c r="E4266">
        <v>7</v>
      </c>
      <c r="F4266">
        <v>6</v>
      </c>
      <c r="G4266">
        <v>5</v>
      </c>
      <c r="H4266">
        <v>6</v>
      </c>
      <c r="I4266">
        <v>5</v>
      </c>
      <c r="J4266" s="5" t="s">
        <v>32</v>
      </c>
      <c r="K4266" s="5" t="s">
        <v>20</v>
      </c>
      <c r="L4266">
        <v>18</v>
      </c>
      <c r="M4266" s="3">
        <v>9180</v>
      </c>
      <c r="N4266" s="5" t="str">
        <f>IFERROR(INDEX(vtipo,MATCH(D4266,vcliente,0)),"Normal")</f>
        <v>Normal</v>
      </c>
      <c r="O4266" s="5" t="str">
        <f t="shared" si="198"/>
        <v>No</v>
      </c>
      <c r="P4266" s="3">
        <f t="shared" si="199"/>
        <v>7</v>
      </c>
      <c r="Q4266" s="16">
        <f t="shared" si="200"/>
        <v>48</v>
      </c>
    </row>
    <row r="4267" spans="1:17" x14ac:dyDescent="0.3">
      <c r="A4267" s="6">
        <v>42066</v>
      </c>
      <c r="B4267" s="5" t="s">
        <v>917</v>
      </c>
      <c r="C4267" s="5" t="s">
        <v>14</v>
      </c>
      <c r="D4267" s="5" t="s">
        <v>107</v>
      </c>
      <c r="E4267">
        <v>5</v>
      </c>
      <c r="F4267">
        <v>5</v>
      </c>
      <c r="G4267">
        <v>6</v>
      </c>
      <c r="H4267">
        <v>6</v>
      </c>
      <c r="I4267">
        <v>5</v>
      </c>
      <c r="J4267" s="5" t="s">
        <v>27</v>
      </c>
      <c r="K4267" s="5" t="s">
        <v>23</v>
      </c>
      <c r="L4267">
        <v>17</v>
      </c>
      <c r="M4267" s="3">
        <v>5780</v>
      </c>
      <c r="N4267" s="5" t="str">
        <f>IFERROR(INDEX(vtipo,MATCH(D4267,vcliente,0)),"Normal")</f>
        <v>Normal</v>
      </c>
      <c r="O4267" s="5" t="str">
        <f t="shared" si="198"/>
        <v>No</v>
      </c>
      <c r="P4267" s="3">
        <f t="shared" si="199"/>
        <v>0</v>
      </c>
      <c r="Q4267" s="16">
        <f t="shared" si="200"/>
        <v>44</v>
      </c>
    </row>
    <row r="4268" spans="1:17" x14ac:dyDescent="0.3">
      <c r="A4268" s="6">
        <v>42070</v>
      </c>
      <c r="B4268" s="5" t="s">
        <v>917</v>
      </c>
      <c r="C4268" s="5" t="s">
        <v>14</v>
      </c>
      <c r="D4268" s="5" t="s">
        <v>485</v>
      </c>
      <c r="E4268">
        <v>7</v>
      </c>
      <c r="F4268">
        <v>4</v>
      </c>
      <c r="G4268">
        <v>7</v>
      </c>
      <c r="H4268">
        <v>9</v>
      </c>
      <c r="I4268">
        <v>2</v>
      </c>
      <c r="J4268" s="5" t="s">
        <v>59</v>
      </c>
      <c r="K4268" s="5" t="s">
        <v>17</v>
      </c>
      <c r="L4268">
        <v>14</v>
      </c>
      <c r="M4268" s="3">
        <v>7140</v>
      </c>
      <c r="N4268" s="5" t="str">
        <f>IFERROR(INDEX(vtipo,MATCH(D4268,vcliente,0)),"Normal")</f>
        <v>Normal</v>
      </c>
      <c r="O4268" s="5" t="str">
        <f t="shared" si="198"/>
        <v>No</v>
      </c>
      <c r="P4268" s="3">
        <f t="shared" si="199"/>
        <v>23</v>
      </c>
      <c r="Q4268" s="16">
        <f t="shared" si="200"/>
        <v>54</v>
      </c>
    </row>
    <row r="4269" spans="1:17" x14ac:dyDescent="0.3">
      <c r="A4269" s="6">
        <v>42071</v>
      </c>
      <c r="B4269" s="5" t="s">
        <v>917</v>
      </c>
      <c r="C4269" s="5" t="s">
        <v>14</v>
      </c>
      <c r="D4269" s="5" t="s">
        <v>809</v>
      </c>
      <c r="E4269">
        <v>4</v>
      </c>
      <c r="F4269">
        <v>3</v>
      </c>
      <c r="G4269">
        <v>7</v>
      </c>
      <c r="H4269">
        <v>5</v>
      </c>
      <c r="I4269">
        <v>4</v>
      </c>
      <c r="J4269" s="5" t="s">
        <v>22</v>
      </c>
      <c r="K4269" s="5" t="s">
        <v>23</v>
      </c>
      <c r="L4269">
        <v>17</v>
      </c>
      <c r="M4269" s="3">
        <v>4080</v>
      </c>
      <c r="N4269" s="5" t="str">
        <f>IFERROR(INDEX(vtipo,MATCH(D4269,vcliente,0)),"Normal")</f>
        <v>Platino</v>
      </c>
      <c r="O4269" s="5" t="str">
        <f t="shared" si="198"/>
        <v>No</v>
      </c>
      <c r="P4269" s="3">
        <f t="shared" si="199"/>
        <v>7</v>
      </c>
      <c r="Q4269" s="16">
        <f t="shared" si="200"/>
        <v>40</v>
      </c>
    </row>
    <row r="4270" spans="1:17" x14ac:dyDescent="0.3">
      <c r="A4270" s="6">
        <v>42072</v>
      </c>
      <c r="B4270" s="5" t="s">
        <v>917</v>
      </c>
      <c r="C4270" s="5" t="s">
        <v>14</v>
      </c>
      <c r="D4270" s="5" t="s">
        <v>768</v>
      </c>
      <c r="E4270">
        <v>2</v>
      </c>
      <c r="F4270">
        <v>5</v>
      </c>
      <c r="G4270">
        <v>5</v>
      </c>
      <c r="H4270">
        <v>4</v>
      </c>
      <c r="I4270">
        <v>5</v>
      </c>
      <c r="J4270" s="5" t="s">
        <v>27</v>
      </c>
      <c r="K4270" s="5" t="s">
        <v>23</v>
      </c>
      <c r="L4270">
        <v>9</v>
      </c>
      <c r="M4270" s="3">
        <v>3060</v>
      </c>
      <c r="N4270" s="5" t="str">
        <f>IFERROR(INDEX(vtipo,MATCH(D4270,vcliente,0)),"Normal")</f>
        <v>Normal</v>
      </c>
      <c r="O4270" s="5" t="str">
        <f t="shared" si="198"/>
        <v>No</v>
      </c>
      <c r="P4270" s="3">
        <f t="shared" si="199"/>
        <v>0</v>
      </c>
      <c r="Q4270" s="16">
        <f t="shared" si="200"/>
        <v>38</v>
      </c>
    </row>
    <row r="4271" spans="1:17" x14ac:dyDescent="0.3">
      <c r="A4271" s="6">
        <v>42074</v>
      </c>
      <c r="B4271" s="5" t="s">
        <v>917</v>
      </c>
      <c r="C4271" s="5" t="s">
        <v>14</v>
      </c>
      <c r="D4271" s="5" t="s">
        <v>558</v>
      </c>
      <c r="E4271">
        <v>6</v>
      </c>
      <c r="F4271">
        <v>2</v>
      </c>
      <c r="G4271">
        <v>6</v>
      </c>
      <c r="H4271">
        <v>4</v>
      </c>
      <c r="I4271">
        <v>2</v>
      </c>
      <c r="J4271" s="5" t="s">
        <v>63</v>
      </c>
      <c r="K4271" s="5" t="s">
        <v>17</v>
      </c>
      <c r="L4271">
        <v>13</v>
      </c>
      <c r="M4271" s="3">
        <v>6630</v>
      </c>
      <c r="N4271" s="5" t="str">
        <f>IFERROR(INDEX(vtipo,MATCH(D4271,vcliente,0)),"Normal")</f>
        <v>Normal</v>
      </c>
      <c r="O4271" s="5" t="str">
        <f t="shared" si="198"/>
        <v>No</v>
      </c>
      <c r="P4271" s="3">
        <f t="shared" si="199"/>
        <v>0</v>
      </c>
      <c r="Q4271" s="16">
        <f t="shared" si="200"/>
        <v>36</v>
      </c>
    </row>
    <row r="4272" spans="1:17" x14ac:dyDescent="0.3">
      <c r="A4272" s="6">
        <v>42074</v>
      </c>
      <c r="B4272" s="5" t="s">
        <v>917</v>
      </c>
      <c r="C4272" s="5" t="s">
        <v>14</v>
      </c>
      <c r="D4272" s="5" t="s">
        <v>718</v>
      </c>
      <c r="E4272">
        <v>4</v>
      </c>
      <c r="F4272">
        <v>6</v>
      </c>
      <c r="G4272">
        <v>7</v>
      </c>
      <c r="H4272">
        <v>3</v>
      </c>
      <c r="I4272">
        <v>5</v>
      </c>
      <c r="J4272" s="5" t="s">
        <v>57</v>
      </c>
      <c r="K4272" s="5" t="s">
        <v>17</v>
      </c>
      <c r="L4272">
        <v>20</v>
      </c>
      <c r="M4272" s="3">
        <v>4800</v>
      </c>
      <c r="N4272" s="5" t="str">
        <f>IFERROR(INDEX(vtipo,MATCH(D4272,vcliente,0)),"Normal")</f>
        <v>Platino</v>
      </c>
      <c r="O4272" s="5" t="str">
        <f t="shared" si="198"/>
        <v>No</v>
      </c>
      <c r="P4272" s="3">
        <f t="shared" si="199"/>
        <v>7</v>
      </c>
      <c r="Q4272" s="16">
        <f t="shared" si="200"/>
        <v>44</v>
      </c>
    </row>
    <row r="4273" spans="1:17" x14ac:dyDescent="0.3">
      <c r="A4273" s="6">
        <v>42077</v>
      </c>
      <c r="B4273" s="5" t="s">
        <v>917</v>
      </c>
      <c r="C4273" s="5" t="s">
        <v>14</v>
      </c>
      <c r="D4273" s="5" t="s">
        <v>736</v>
      </c>
      <c r="E4273">
        <v>8</v>
      </c>
      <c r="F4273">
        <v>8</v>
      </c>
      <c r="G4273">
        <v>4</v>
      </c>
      <c r="H4273">
        <v>9</v>
      </c>
      <c r="I4273">
        <v>10</v>
      </c>
      <c r="J4273" s="5" t="s">
        <v>86</v>
      </c>
      <c r="K4273" s="5" t="s">
        <v>20</v>
      </c>
      <c r="L4273">
        <v>14</v>
      </c>
      <c r="M4273" s="3">
        <v>11900</v>
      </c>
      <c r="N4273" s="5" t="str">
        <f>IFERROR(INDEX(vtipo,MATCH(D4273,vcliente,0)),"Normal")</f>
        <v>Normal</v>
      </c>
      <c r="O4273" s="5" t="str">
        <f t="shared" si="198"/>
        <v>No</v>
      </c>
      <c r="P4273" s="3">
        <f t="shared" si="199"/>
        <v>35</v>
      </c>
      <c r="Q4273" s="16">
        <f t="shared" si="200"/>
        <v>70</v>
      </c>
    </row>
    <row r="4274" spans="1:17" x14ac:dyDescent="0.3">
      <c r="A4274" s="6">
        <v>42079</v>
      </c>
      <c r="B4274" s="5" t="s">
        <v>917</v>
      </c>
      <c r="C4274" s="5" t="s">
        <v>14</v>
      </c>
      <c r="D4274" s="5" t="s">
        <v>301</v>
      </c>
      <c r="E4274">
        <v>3</v>
      </c>
      <c r="F4274">
        <v>4</v>
      </c>
      <c r="G4274">
        <v>6</v>
      </c>
      <c r="H4274">
        <v>5</v>
      </c>
      <c r="I4274">
        <v>3</v>
      </c>
      <c r="J4274" s="5" t="s">
        <v>30</v>
      </c>
      <c r="K4274" s="5" t="s">
        <v>17</v>
      </c>
      <c r="L4274">
        <v>13</v>
      </c>
      <c r="M4274" s="3">
        <v>8840</v>
      </c>
      <c r="N4274" s="5" t="str">
        <f>IFERROR(INDEX(vtipo,MATCH(D4274,vcliente,0)),"Normal")</f>
        <v>Oro</v>
      </c>
      <c r="O4274" s="5" t="str">
        <f t="shared" si="198"/>
        <v>No</v>
      </c>
      <c r="P4274" s="3">
        <f t="shared" si="199"/>
        <v>0</v>
      </c>
      <c r="Q4274" s="16">
        <f t="shared" si="200"/>
        <v>36</v>
      </c>
    </row>
    <row r="4275" spans="1:17" x14ac:dyDescent="0.3">
      <c r="A4275" s="6">
        <v>42080</v>
      </c>
      <c r="B4275" s="5" t="s">
        <v>917</v>
      </c>
      <c r="C4275" s="5" t="s">
        <v>14</v>
      </c>
      <c r="D4275" s="5" t="s">
        <v>881</v>
      </c>
      <c r="E4275">
        <v>8</v>
      </c>
      <c r="F4275">
        <v>3</v>
      </c>
      <c r="G4275">
        <v>7</v>
      </c>
      <c r="H4275">
        <v>1</v>
      </c>
      <c r="I4275">
        <v>2</v>
      </c>
      <c r="J4275" s="5" t="s">
        <v>16</v>
      </c>
      <c r="K4275" s="5" t="s">
        <v>17</v>
      </c>
      <c r="L4275">
        <v>15</v>
      </c>
      <c r="M4275" s="3">
        <v>16575</v>
      </c>
      <c r="N4275" s="5" t="str">
        <f>IFERROR(INDEX(vtipo,MATCH(D4275,vcliente,0)),"Normal")</f>
        <v>Oro</v>
      </c>
      <c r="O4275" s="5" t="str">
        <f t="shared" si="198"/>
        <v>No</v>
      </c>
      <c r="P4275" s="3">
        <f t="shared" si="199"/>
        <v>15</v>
      </c>
      <c r="Q4275" s="16">
        <f t="shared" si="200"/>
        <v>40</v>
      </c>
    </row>
    <row r="4276" spans="1:17" x14ac:dyDescent="0.3">
      <c r="A4276" s="6">
        <v>42082</v>
      </c>
      <c r="B4276" s="5" t="s">
        <v>917</v>
      </c>
      <c r="C4276" s="5" t="s">
        <v>14</v>
      </c>
      <c r="D4276" s="5" t="s">
        <v>93</v>
      </c>
      <c r="E4276">
        <v>3</v>
      </c>
      <c r="F4276">
        <v>7</v>
      </c>
      <c r="G4276">
        <v>10</v>
      </c>
      <c r="H4276">
        <v>10</v>
      </c>
      <c r="I4276">
        <v>8</v>
      </c>
      <c r="J4276" s="5" t="s">
        <v>16</v>
      </c>
      <c r="K4276" s="5" t="s">
        <v>17</v>
      </c>
      <c r="L4276">
        <v>14</v>
      </c>
      <c r="M4276" s="3">
        <v>15470</v>
      </c>
      <c r="N4276" s="5" t="str">
        <f>IFERROR(INDEX(vtipo,MATCH(D4276,vcliente,0)),"Normal")</f>
        <v>Platino</v>
      </c>
      <c r="O4276" s="5" t="str">
        <f t="shared" si="198"/>
        <v>Sí</v>
      </c>
      <c r="P4276" s="3">
        <f t="shared" si="199"/>
        <v>35</v>
      </c>
      <c r="Q4276" s="16">
        <f t="shared" si="200"/>
        <v>70</v>
      </c>
    </row>
    <row r="4277" spans="1:17" x14ac:dyDescent="0.3">
      <c r="A4277" s="6">
        <v>42084</v>
      </c>
      <c r="B4277" s="5" t="s">
        <v>917</v>
      </c>
      <c r="C4277" s="5" t="s">
        <v>14</v>
      </c>
      <c r="D4277" s="5" t="s">
        <v>503</v>
      </c>
      <c r="E4277">
        <v>2</v>
      </c>
      <c r="F4277">
        <v>6</v>
      </c>
      <c r="G4277">
        <v>5</v>
      </c>
      <c r="H4277">
        <v>4</v>
      </c>
      <c r="I4277">
        <v>5</v>
      </c>
      <c r="J4277" s="5" t="s">
        <v>59</v>
      </c>
      <c r="K4277" s="5" t="s">
        <v>17</v>
      </c>
      <c r="L4277">
        <v>15</v>
      </c>
      <c r="M4277" s="3">
        <v>7650</v>
      </c>
      <c r="N4277" s="5" t="str">
        <f>IFERROR(INDEX(vtipo,MATCH(D4277,vcliente,0)),"Normal")</f>
        <v>Normal</v>
      </c>
      <c r="O4277" s="5" t="str">
        <f t="shared" si="198"/>
        <v>No</v>
      </c>
      <c r="P4277" s="3">
        <f t="shared" si="199"/>
        <v>0</v>
      </c>
      <c r="Q4277" s="16">
        <f t="shared" si="200"/>
        <v>40</v>
      </c>
    </row>
    <row r="4278" spans="1:17" x14ac:dyDescent="0.3">
      <c r="A4278" s="6">
        <v>42087</v>
      </c>
      <c r="B4278" s="5" t="s">
        <v>917</v>
      </c>
      <c r="C4278" s="5" t="s">
        <v>14</v>
      </c>
      <c r="D4278" s="5" t="s">
        <v>766</v>
      </c>
      <c r="E4278">
        <v>5</v>
      </c>
      <c r="F4278">
        <v>5</v>
      </c>
      <c r="G4278">
        <v>6</v>
      </c>
      <c r="H4278">
        <v>4</v>
      </c>
      <c r="I4278">
        <v>8</v>
      </c>
      <c r="J4278" s="5" t="s">
        <v>55</v>
      </c>
      <c r="K4278" s="5" t="s">
        <v>23</v>
      </c>
      <c r="L4278">
        <v>15</v>
      </c>
      <c r="M4278" s="3">
        <v>16575</v>
      </c>
      <c r="N4278" s="5" t="str">
        <f>IFERROR(INDEX(vtipo,MATCH(D4278,vcliente,0)),"Normal")</f>
        <v>Platino</v>
      </c>
      <c r="O4278" s="5" t="str">
        <f t="shared" si="198"/>
        <v>No</v>
      </c>
      <c r="P4278" s="3">
        <f t="shared" si="199"/>
        <v>8</v>
      </c>
      <c r="Q4278" s="16">
        <f t="shared" si="200"/>
        <v>48</v>
      </c>
    </row>
    <row r="4279" spans="1:17" x14ac:dyDescent="0.3">
      <c r="A4279" s="6">
        <v>42088</v>
      </c>
      <c r="B4279" s="5" t="s">
        <v>917</v>
      </c>
      <c r="C4279" s="5" t="s">
        <v>14</v>
      </c>
      <c r="D4279" s="5" t="s">
        <v>18</v>
      </c>
      <c r="E4279">
        <v>1</v>
      </c>
      <c r="F4279">
        <v>6</v>
      </c>
      <c r="G4279">
        <v>4</v>
      </c>
      <c r="H4279">
        <v>8</v>
      </c>
      <c r="I4279">
        <v>5</v>
      </c>
      <c r="J4279" s="5" t="s">
        <v>25</v>
      </c>
      <c r="K4279" s="5" t="s">
        <v>17</v>
      </c>
      <c r="L4279">
        <v>7</v>
      </c>
      <c r="M4279" s="3">
        <v>1785</v>
      </c>
      <c r="N4279" s="5" t="str">
        <f>IFERROR(INDEX(vtipo,MATCH(D4279,vcliente,0)),"Normal")</f>
        <v>Normal</v>
      </c>
      <c r="O4279" s="5" t="str">
        <f t="shared" si="198"/>
        <v>No</v>
      </c>
      <c r="P4279" s="3">
        <f t="shared" si="199"/>
        <v>8</v>
      </c>
      <c r="Q4279" s="16">
        <f t="shared" si="200"/>
        <v>46</v>
      </c>
    </row>
    <row r="4280" spans="1:17" x14ac:dyDescent="0.3">
      <c r="A4280" s="6">
        <v>42090</v>
      </c>
      <c r="B4280" s="5" t="s">
        <v>917</v>
      </c>
      <c r="C4280" s="5" t="s">
        <v>14</v>
      </c>
      <c r="D4280" s="5" t="s">
        <v>483</v>
      </c>
      <c r="E4280">
        <v>4</v>
      </c>
      <c r="F4280">
        <v>8</v>
      </c>
      <c r="G4280">
        <v>0</v>
      </c>
      <c r="H4280">
        <v>3</v>
      </c>
      <c r="I4280">
        <v>6</v>
      </c>
      <c r="J4280" s="5" t="s">
        <v>34</v>
      </c>
      <c r="K4280" s="5" t="s">
        <v>23</v>
      </c>
      <c r="L4280">
        <v>9</v>
      </c>
      <c r="M4280" s="3">
        <v>5355</v>
      </c>
      <c r="N4280" s="5" t="str">
        <f>IFERROR(INDEX(vtipo,MATCH(D4280,vcliente,0)),"Normal")</f>
        <v>Normal</v>
      </c>
      <c r="O4280" s="5" t="str">
        <f t="shared" si="198"/>
        <v>No</v>
      </c>
      <c r="P4280" s="3">
        <f t="shared" si="199"/>
        <v>8</v>
      </c>
      <c r="Q4280" s="16">
        <f t="shared" si="200"/>
        <v>42</v>
      </c>
    </row>
    <row r="4281" spans="1:17" x14ac:dyDescent="0.3">
      <c r="A4281" s="6">
        <v>42095</v>
      </c>
      <c r="B4281" s="5" t="s">
        <v>917</v>
      </c>
      <c r="C4281" s="5" t="s">
        <v>14</v>
      </c>
      <c r="D4281" s="5" t="s">
        <v>509</v>
      </c>
      <c r="E4281">
        <v>3</v>
      </c>
      <c r="F4281">
        <v>7</v>
      </c>
      <c r="G4281">
        <v>7</v>
      </c>
      <c r="H4281">
        <v>9</v>
      </c>
      <c r="I4281">
        <v>6</v>
      </c>
      <c r="J4281" s="5" t="s">
        <v>38</v>
      </c>
      <c r="K4281" s="5" t="s">
        <v>17</v>
      </c>
      <c r="L4281">
        <v>17</v>
      </c>
      <c r="M4281" s="3">
        <v>8160</v>
      </c>
      <c r="N4281" s="5" t="str">
        <f>IFERROR(INDEX(vtipo,MATCH(D4281,vcliente,0)),"Normal")</f>
        <v>Oro</v>
      </c>
      <c r="O4281" s="5" t="str">
        <f t="shared" si="198"/>
        <v>No</v>
      </c>
      <c r="P4281" s="3">
        <f t="shared" si="199"/>
        <v>23</v>
      </c>
      <c r="Q4281" s="16">
        <f t="shared" si="200"/>
        <v>58</v>
      </c>
    </row>
    <row r="4282" spans="1:17" x14ac:dyDescent="0.3">
      <c r="A4282" s="6">
        <v>42095</v>
      </c>
      <c r="B4282" s="5" t="s">
        <v>917</v>
      </c>
      <c r="C4282" s="5" t="s">
        <v>14</v>
      </c>
      <c r="D4282" s="5" t="s">
        <v>379</v>
      </c>
      <c r="E4282">
        <v>8</v>
      </c>
      <c r="F4282">
        <v>7</v>
      </c>
      <c r="G4282">
        <v>8</v>
      </c>
      <c r="H4282">
        <v>2</v>
      </c>
      <c r="I4282">
        <v>1</v>
      </c>
      <c r="J4282" s="5" t="s">
        <v>82</v>
      </c>
      <c r="K4282" s="5" t="s">
        <v>17</v>
      </c>
      <c r="L4282">
        <v>11</v>
      </c>
      <c r="M4282" s="3">
        <v>10560</v>
      </c>
      <c r="N4282" s="5" t="str">
        <f>IFERROR(INDEX(vtipo,MATCH(D4282,vcliente,0)),"Normal")</f>
        <v>Oro</v>
      </c>
      <c r="O4282" s="5" t="str">
        <f t="shared" si="198"/>
        <v>No</v>
      </c>
      <c r="P4282" s="3">
        <f t="shared" si="199"/>
        <v>23</v>
      </c>
      <c r="Q4282" s="16">
        <f t="shared" si="200"/>
        <v>50</v>
      </c>
    </row>
    <row r="4283" spans="1:17" x14ac:dyDescent="0.3">
      <c r="A4283" s="6">
        <v>42097</v>
      </c>
      <c r="B4283" s="5" t="s">
        <v>917</v>
      </c>
      <c r="C4283" s="5" t="s">
        <v>14</v>
      </c>
      <c r="D4283" s="5" t="s">
        <v>496</v>
      </c>
      <c r="E4283">
        <v>8</v>
      </c>
      <c r="F4283">
        <v>9</v>
      </c>
      <c r="G4283">
        <v>7</v>
      </c>
      <c r="H4283">
        <v>5</v>
      </c>
      <c r="I4283">
        <v>4</v>
      </c>
      <c r="J4283" s="5" t="s">
        <v>148</v>
      </c>
      <c r="K4283" s="5" t="s">
        <v>20</v>
      </c>
      <c r="L4283">
        <v>14</v>
      </c>
      <c r="M4283" s="3">
        <v>5950</v>
      </c>
      <c r="N4283" s="5" t="str">
        <f>IFERROR(INDEX(vtipo,MATCH(D4283,vcliente,0)),"Normal")</f>
        <v>Normal</v>
      </c>
      <c r="O4283" s="5" t="str">
        <f t="shared" si="198"/>
        <v>No</v>
      </c>
      <c r="P4283" s="3">
        <f t="shared" si="199"/>
        <v>24</v>
      </c>
      <c r="Q4283" s="16">
        <f t="shared" si="200"/>
        <v>58</v>
      </c>
    </row>
    <row r="4284" spans="1:17" x14ac:dyDescent="0.3">
      <c r="A4284" s="6">
        <v>42099</v>
      </c>
      <c r="B4284" s="5" t="s">
        <v>917</v>
      </c>
      <c r="C4284" s="5" t="s">
        <v>14</v>
      </c>
      <c r="D4284" s="5" t="s">
        <v>461</v>
      </c>
      <c r="E4284">
        <v>6</v>
      </c>
      <c r="F4284">
        <v>6</v>
      </c>
      <c r="G4284">
        <v>2</v>
      </c>
      <c r="H4284">
        <v>6</v>
      </c>
      <c r="I4284">
        <v>7</v>
      </c>
      <c r="J4284" s="5" t="s">
        <v>59</v>
      </c>
      <c r="K4284" s="5" t="s">
        <v>17</v>
      </c>
      <c r="L4284">
        <v>17</v>
      </c>
      <c r="M4284" s="3">
        <v>8670</v>
      </c>
      <c r="N4284" s="5" t="str">
        <f>IFERROR(INDEX(vtipo,MATCH(D4284,vcliente,0)),"Normal")</f>
        <v>Normal</v>
      </c>
      <c r="O4284" s="5" t="str">
        <f t="shared" si="198"/>
        <v>No</v>
      </c>
      <c r="P4284" s="3">
        <f t="shared" si="199"/>
        <v>7</v>
      </c>
      <c r="Q4284" s="16">
        <f t="shared" si="200"/>
        <v>50</v>
      </c>
    </row>
    <row r="4285" spans="1:17" x14ac:dyDescent="0.3">
      <c r="A4285" s="6">
        <v>42100</v>
      </c>
      <c r="B4285" s="5" t="s">
        <v>917</v>
      </c>
      <c r="C4285" s="5" t="s">
        <v>14</v>
      </c>
      <c r="D4285" s="5" t="s">
        <v>68</v>
      </c>
      <c r="E4285">
        <v>7</v>
      </c>
      <c r="F4285">
        <v>7</v>
      </c>
      <c r="G4285">
        <v>10</v>
      </c>
      <c r="H4285">
        <v>5</v>
      </c>
      <c r="I4285">
        <v>4</v>
      </c>
      <c r="J4285" s="5" t="s">
        <v>99</v>
      </c>
      <c r="K4285" s="5" t="s">
        <v>23</v>
      </c>
      <c r="L4285">
        <v>13</v>
      </c>
      <c r="M4285" s="3">
        <v>13260</v>
      </c>
      <c r="N4285" s="5" t="str">
        <f>IFERROR(INDEX(vtipo,MATCH(D4285,vcliente,0)),"Normal")</f>
        <v>Normal</v>
      </c>
      <c r="O4285" s="5" t="str">
        <f t="shared" si="198"/>
        <v>No</v>
      </c>
      <c r="P4285" s="3">
        <f t="shared" si="199"/>
        <v>24</v>
      </c>
      <c r="Q4285" s="16">
        <f t="shared" si="200"/>
        <v>58</v>
      </c>
    </row>
    <row r="4286" spans="1:17" x14ac:dyDescent="0.3">
      <c r="A4286" s="6">
        <v>42103</v>
      </c>
      <c r="B4286" s="5" t="s">
        <v>917</v>
      </c>
      <c r="C4286" s="5" t="s">
        <v>14</v>
      </c>
      <c r="D4286" s="5" t="s">
        <v>137</v>
      </c>
      <c r="E4286">
        <v>5</v>
      </c>
      <c r="F4286">
        <v>4</v>
      </c>
      <c r="G4286">
        <v>3</v>
      </c>
      <c r="H4286">
        <v>4</v>
      </c>
      <c r="I4286">
        <v>6</v>
      </c>
      <c r="J4286" s="5" t="s">
        <v>38</v>
      </c>
      <c r="K4286" s="5" t="s">
        <v>17</v>
      </c>
      <c r="L4286">
        <v>6</v>
      </c>
      <c r="M4286" s="3">
        <v>3060</v>
      </c>
      <c r="N4286" s="5" t="str">
        <f>IFERROR(INDEX(vtipo,MATCH(D4286,vcliente,0)),"Normal")</f>
        <v>Normal</v>
      </c>
      <c r="O4286" s="5" t="str">
        <f t="shared" si="198"/>
        <v>No</v>
      </c>
      <c r="P4286" s="3">
        <f t="shared" si="199"/>
        <v>0</v>
      </c>
      <c r="Q4286" s="16">
        <f t="shared" si="200"/>
        <v>38</v>
      </c>
    </row>
    <row r="4287" spans="1:17" x14ac:dyDescent="0.3">
      <c r="A4287" s="6">
        <v>42103</v>
      </c>
      <c r="B4287" s="5" t="s">
        <v>917</v>
      </c>
      <c r="C4287" s="5" t="s">
        <v>14</v>
      </c>
      <c r="D4287" s="5" t="s">
        <v>733</v>
      </c>
      <c r="E4287">
        <v>3</v>
      </c>
      <c r="F4287">
        <v>10</v>
      </c>
      <c r="G4287">
        <v>3</v>
      </c>
      <c r="H4287">
        <v>3</v>
      </c>
      <c r="I4287">
        <v>7</v>
      </c>
      <c r="J4287" s="5" t="s">
        <v>22</v>
      </c>
      <c r="K4287" s="5" t="s">
        <v>23</v>
      </c>
      <c r="L4287">
        <v>16</v>
      </c>
      <c r="M4287" s="3">
        <v>4080</v>
      </c>
      <c r="N4287" s="5" t="str">
        <f>IFERROR(INDEX(vtipo,MATCH(D4287,vcliente,0)),"Normal")</f>
        <v>Normal</v>
      </c>
      <c r="O4287" s="5" t="str">
        <f t="shared" si="198"/>
        <v>No</v>
      </c>
      <c r="P4287" s="3">
        <f t="shared" si="199"/>
        <v>17</v>
      </c>
      <c r="Q4287" s="16">
        <f t="shared" si="200"/>
        <v>46</v>
      </c>
    </row>
    <row r="4288" spans="1:17" x14ac:dyDescent="0.3">
      <c r="A4288" s="6">
        <v>42104</v>
      </c>
      <c r="B4288" s="5" t="s">
        <v>917</v>
      </c>
      <c r="C4288" s="5" t="s">
        <v>14</v>
      </c>
      <c r="D4288" s="5" t="s">
        <v>342</v>
      </c>
      <c r="E4288">
        <v>10</v>
      </c>
      <c r="F4288">
        <v>8</v>
      </c>
      <c r="G4288">
        <v>6</v>
      </c>
      <c r="H4288">
        <v>1</v>
      </c>
      <c r="I4288">
        <v>3</v>
      </c>
      <c r="J4288" s="5" t="s">
        <v>30</v>
      </c>
      <c r="K4288" s="5" t="s">
        <v>17</v>
      </c>
      <c r="L4288">
        <v>11</v>
      </c>
      <c r="M4288" s="3">
        <v>7480</v>
      </c>
      <c r="N4288" s="5" t="str">
        <f>IFERROR(INDEX(vtipo,MATCH(D4288,vcliente,0)),"Normal")</f>
        <v>Oro</v>
      </c>
      <c r="O4288" s="5" t="str">
        <f t="shared" si="198"/>
        <v>No</v>
      </c>
      <c r="P4288" s="3">
        <f t="shared" si="199"/>
        <v>18</v>
      </c>
      <c r="Q4288" s="16">
        <f t="shared" si="200"/>
        <v>54</v>
      </c>
    </row>
    <row r="4289" spans="1:17" x14ac:dyDescent="0.3">
      <c r="A4289" s="6">
        <v>42104</v>
      </c>
      <c r="B4289" s="5" t="s">
        <v>917</v>
      </c>
      <c r="C4289" s="5" t="s">
        <v>14</v>
      </c>
      <c r="D4289" s="5" t="s">
        <v>579</v>
      </c>
      <c r="E4289">
        <v>4</v>
      </c>
      <c r="F4289">
        <v>5</v>
      </c>
      <c r="G4289">
        <v>5</v>
      </c>
      <c r="H4289">
        <v>7</v>
      </c>
      <c r="I4289">
        <v>8</v>
      </c>
      <c r="J4289" s="5" t="s">
        <v>63</v>
      </c>
      <c r="K4289" s="5" t="s">
        <v>17</v>
      </c>
      <c r="L4289">
        <v>13</v>
      </c>
      <c r="M4289" s="3">
        <v>6630</v>
      </c>
      <c r="N4289" s="5" t="str">
        <f>IFERROR(INDEX(vtipo,MATCH(D4289,vcliente,0)),"Normal")</f>
        <v>Normal</v>
      </c>
      <c r="O4289" s="5" t="str">
        <f t="shared" si="198"/>
        <v>No</v>
      </c>
      <c r="P4289" s="3">
        <f t="shared" si="199"/>
        <v>15</v>
      </c>
      <c r="Q4289" s="16">
        <f t="shared" si="200"/>
        <v>50</v>
      </c>
    </row>
    <row r="4290" spans="1:17" x14ac:dyDescent="0.3">
      <c r="A4290" s="6">
        <v>42105</v>
      </c>
      <c r="B4290" s="5" t="s">
        <v>917</v>
      </c>
      <c r="C4290" s="5" t="s">
        <v>14</v>
      </c>
      <c r="D4290" s="5" t="s">
        <v>261</v>
      </c>
      <c r="E4290">
        <v>3</v>
      </c>
      <c r="F4290">
        <v>2</v>
      </c>
      <c r="G4290">
        <v>4</v>
      </c>
      <c r="H4290">
        <v>1</v>
      </c>
      <c r="I4290">
        <v>1</v>
      </c>
      <c r="J4290" s="5" t="s">
        <v>27</v>
      </c>
      <c r="K4290" s="5" t="s">
        <v>23</v>
      </c>
      <c r="L4290">
        <v>9</v>
      </c>
      <c r="M4290" s="3">
        <v>3060</v>
      </c>
      <c r="N4290" s="5" t="str">
        <f>IFERROR(INDEX(vtipo,MATCH(D4290,vcliente,0)),"Normal")</f>
        <v>Normal</v>
      </c>
      <c r="O4290" s="5" t="str">
        <f t="shared" si="198"/>
        <v>No</v>
      </c>
      <c r="P4290" s="3">
        <f t="shared" si="199"/>
        <v>0</v>
      </c>
      <c r="Q4290" s="16">
        <f t="shared" si="200"/>
        <v>20</v>
      </c>
    </row>
    <row r="4291" spans="1:17" x14ac:dyDescent="0.3">
      <c r="A4291" s="6">
        <v>42105</v>
      </c>
      <c r="B4291" s="5" t="s">
        <v>917</v>
      </c>
      <c r="C4291" s="5" t="s">
        <v>14</v>
      </c>
      <c r="D4291" s="5" t="s">
        <v>606</v>
      </c>
      <c r="E4291">
        <v>3</v>
      </c>
      <c r="F4291">
        <v>1</v>
      </c>
      <c r="G4291">
        <v>9</v>
      </c>
      <c r="H4291">
        <v>3</v>
      </c>
      <c r="I4291">
        <v>2</v>
      </c>
      <c r="J4291" s="5" t="s">
        <v>36</v>
      </c>
      <c r="K4291" s="5" t="s">
        <v>23</v>
      </c>
      <c r="L4291">
        <v>16</v>
      </c>
      <c r="M4291" s="3">
        <v>8160</v>
      </c>
      <c r="N4291" s="5" t="str">
        <f>IFERROR(INDEX(vtipo,MATCH(D4291,vcliente,0)),"Normal")</f>
        <v>Normal</v>
      </c>
      <c r="O4291" s="5" t="str">
        <f t="shared" ref="O4291:O4354" si="201">IF(OR(COUNTIF(E4291:I4291,10)&gt;=2,AND(MONTH(A4291)=10,L4291&gt;=15)),"Sí","No")</f>
        <v>No</v>
      </c>
      <c r="P4291" s="3">
        <f t="shared" ref="P4291:P4354" si="202">SUMIF(E4291:I4291,"&gt;=7")</f>
        <v>9</v>
      </c>
      <c r="Q4291" s="16">
        <f t="shared" ref="Q4291:Q4354" si="203">(SUM(E4291:I4291)-MIN(E4291:I4291))*IF(MIN(E4291:I4291)&gt;=7,2.5,2)</f>
        <v>34</v>
      </c>
    </row>
    <row r="4292" spans="1:17" x14ac:dyDescent="0.3">
      <c r="A4292" s="6">
        <v>42105</v>
      </c>
      <c r="B4292" s="5" t="s">
        <v>917</v>
      </c>
      <c r="C4292" s="5" t="s">
        <v>14</v>
      </c>
      <c r="D4292" s="5" t="s">
        <v>701</v>
      </c>
      <c r="E4292">
        <v>2</v>
      </c>
      <c r="F4292">
        <v>6</v>
      </c>
      <c r="G4292">
        <v>6</v>
      </c>
      <c r="H4292">
        <v>4</v>
      </c>
      <c r="I4292">
        <v>5</v>
      </c>
      <c r="J4292" s="5" t="s">
        <v>55</v>
      </c>
      <c r="K4292" s="5" t="s">
        <v>23</v>
      </c>
      <c r="L4292">
        <v>9</v>
      </c>
      <c r="M4292" s="3">
        <v>9945</v>
      </c>
      <c r="N4292" s="5" t="str">
        <f>IFERROR(INDEX(vtipo,MATCH(D4292,vcliente,0)),"Normal")</f>
        <v>Oro</v>
      </c>
      <c r="O4292" s="5" t="str">
        <f t="shared" si="201"/>
        <v>No</v>
      </c>
      <c r="P4292" s="3">
        <f t="shared" si="202"/>
        <v>0</v>
      </c>
      <c r="Q4292" s="16">
        <f t="shared" si="203"/>
        <v>42</v>
      </c>
    </row>
    <row r="4293" spans="1:17" x14ac:dyDescent="0.3">
      <c r="A4293" s="6">
        <v>42110</v>
      </c>
      <c r="B4293" s="5" t="s">
        <v>917</v>
      </c>
      <c r="C4293" s="5" t="s">
        <v>14</v>
      </c>
      <c r="D4293" s="5" t="s">
        <v>303</v>
      </c>
      <c r="E4293">
        <v>3</v>
      </c>
      <c r="F4293">
        <v>3</v>
      </c>
      <c r="G4293">
        <v>4</v>
      </c>
      <c r="H4293">
        <v>6</v>
      </c>
      <c r="I4293">
        <v>4</v>
      </c>
      <c r="J4293" s="5" t="s">
        <v>34</v>
      </c>
      <c r="K4293" s="5" t="s">
        <v>23</v>
      </c>
      <c r="L4293">
        <v>9</v>
      </c>
      <c r="M4293" s="3">
        <v>5355</v>
      </c>
      <c r="N4293" s="5" t="str">
        <f>IFERROR(INDEX(vtipo,MATCH(D4293,vcliente,0)),"Normal")</f>
        <v>Normal</v>
      </c>
      <c r="O4293" s="5" t="str">
        <f t="shared" si="201"/>
        <v>No</v>
      </c>
      <c r="P4293" s="3">
        <f t="shared" si="202"/>
        <v>0</v>
      </c>
      <c r="Q4293" s="16">
        <f t="shared" si="203"/>
        <v>34</v>
      </c>
    </row>
    <row r="4294" spans="1:17" x14ac:dyDescent="0.3">
      <c r="A4294" s="6">
        <v>42111</v>
      </c>
      <c r="B4294" s="5" t="s">
        <v>917</v>
      </c>
      <c r="C4294" s="5" t="s">
        <v>14</v>
      </c>
      <c r="D4294" s="5" t="s">
        <v>728</v>
      </c>
      <c r="E4294">
        <v>1</v>
      </c>
      <c r="F4294">
        <v>0</v>
      </c>
      <c r="G4294">
        <v>0</v>
      </c>
      <c r="H4294">
        <v>0</v>
      </c>
      <c r="I4294">
        <v>1</v>
      </c>
      <c r="J4294" s="5" t="s">
        <v>27</v>
      </c>
      <c r="K4294" s="5" t="s">
        <v>23</v>
      </c>
      <c r="L4294">
        <v>6</v>
      </c>
      <c r="M4294" s="3">
        <v>2040</v>
      </c>
      <c r="N4294" s="5" t="str">
        <f>IFERROR(INDEX(vtipo,MATCH(D4294,vcliente,0)),"Normal")</f>
        <v>Normal</v>
      </c>
      <c r="O4294" s="5" t="str">
        <f t="shared" si="201"/>
        <v>No</v>
      </c>
      <c r="P4294" s="3">
        <f t="shared" si="202"/>
        <v>0</v>
      </c>
      <c r="Q4294" s="16">
        <f t="shared" si="203"/>
        <v>4</v>
      </c>
    </row>
    <row r="4295" spans="1:17" x14ac:dyDescent="0.3">
      <c r="A4295" s="6">
        <v>42112</v>
      </c>
      <c r="B4295" s="5" t="s">
        <v>917</v>
      </c>
      <c r="C4295" s="5" t="s">
        <v>14</v>
      </c>
      <c r="D4295" s="5" t="s">
        <v>280</v>
      </c>
      <c r="E4295">
        <v>7</v>
      </c>
      <c r="F4295">
        <v>6</v>
      </c>
      <c r="G4295">
        <v>10</v>
      </c>
      <c r="H4295">
        <v>8</v>
      </c>
      <c r="I4295">
        <v>5</v>
      </c>
      <c r="J4295" s="5" t="s">
        <v>57</v>
      </c>
      <c r="K4295" s="5" t="s">
        <v>17</v>
      </c>
      <c r="L4295">
        <v>17</v>
      </c>
      <c r="M4295" s="3">
        <v>4335</v>
      </c>
      <c r="N4295" s="5" t="str">
        <f>IFERROR(INDEX(vtipo,MATCH(D4295,vcliente,0)),"Normal")</f>
        <v>Oro</v>
      </c>
      <c r="O4295" s="5" t="str">
        <f t="shared" si="201"/>
        <v>No</v>
      </c>
      <c r="P4295" s="3">
        <f t="shared" si="202"/>
        <v>25</v>
      </c>
      <c r="Q4295" s="16">
        <f t="shared" si="203"/>
        <v>62</v>
      </c>
    </row>
    <row r="4296" spans="1:17" x14ac:dyDescent="0.3">
      <c r="A4296" s="6">
        <v>42113</v>
      </c>
      <c r="B4296" s="5" t="s">
        <v>917</v>
      </c>
      <c r="C4296" s="5" t="s">
        <v>14</v>
      </c>
      <c r="D4296" s="5" t="s">
        <v>241</v>
      </c>
      <c r="E4296">
        <v>4</v>
      </c>
      <c r="F4296">
        <v>0</v>
      </c>
      <c r="G4296">
        <v>8</v>
      </c>
      <c r="H4296">
        <v>10</v>
      </c>
      <c r="I4296">
        <v>8</v>
      </c>
      <c r="J4296" s="5" t="s">
        <v>55</v>
      </c>
      <c r="K4296" s="5" t="s">
        <v>23</v>
      </c>
      <c r="L4296">
        <v>13</v>
      </c>
      <c r="M4296" s="3">
        <v>14365</v>
      </c>
      <c r="N4296" s="5" t="str">
        <f>IFERROR(INDEX(vtipo,MATCH(D4296,vcliente,0)),"Normal")</f>
        <v>Oro</v>
      </c>
      <c r="O4296" s="5" t="str">
        <f t="shared" si="201"/>
        <v>No</v>
      </c>
      <c r="P4296" s="3">
        <f t="shared" si="202"/>
        <v>26</v>
      </c>
      <c r="Q4296" s="16">
        <f t="shared" si="203"/>
        <v>60</v>
      </c>
    </row>
    <row r="4297" spans="1:17" x14ac:dyDescent="0.3">
      <c r="A4297" s="6">
        <v>42115</v>
      </c>
      <c r="B4297" s="5" t="s">
        <v>917</v>
      </c>
      <c r="C4297" s="5" t="s">
        <v>14</v>
      </c>
      <c r="D4297" s="5" t="s">
        <v>595</v>
      </c>
      <c r="E4297">
        <v>7</v>
      </c>
      <c r="F4297">
        <v>6</v>
      </c>
      <c r="G4297">
        <v>6</v>
      </c>
      <c r="H4297">
        <v>8</v>
      </c>
      <c r="I4297">
        <v>5</v>
      </c>
      <c r="J4297" s="5" t="s">
        <v>32</v>
      </c>
      <c r="K4297" s="5" t="s">
        <v>20</v>
      </c>
      <c r="L4297">
        <v>18</v>
      </c>
      <c r="M4297" s="3">
        <v>9180</v>
      </c>
      <c r="N4297" s="5" t="str">
        <f>IFERROR(INDEX(vtipo,MATCH(D4297,vcliente,0)),"Normal")</f>
        <v>Platino</v>
      </c>
      <c r="O4297" s="5" t="str">
        <f t="shared" si="201"/>
        <v>No</v>
      </c>
      <c r="P4297" s="3">
        <f t="shared" si="202"/>
        <v>15</v>
      </c>
      <c r="Q4297" s="16">
        <f t="shared" si="203"/>
        <v>54</v>
      </c>
    </row>
    <row r="4298" spans="1:17" x14ac:dyDescent="0.3">
      <c r="A4298" s="6">
        <v>42115</v>
      </c>
      <c r="B4298" s="5" t="s">
        <v>917</v>
      </c>
      <c r="C4298" s="5" t="s">
        <v>14</v>
      </c>
      <c r="D4298" s="5" t="s">
        <v>123</v>
      </c>
      <c r="E4298">
        <v>7</v>
      </c>
      <c r="F4298">
        <v>6</v>
      </c>
      <c r="G4298">
        <v>1</v>
      </c>
      <c r="H4298">
        <v>6</v>
      </c>
      <c r="I4298">
        <v>3</v>
      </c>
      <c r="J4298" s="5" t="s">
        <v>59</v>
      </c>
      <c r="K4298" s="5" t="s">
        <v>17</v>
      </c>
      <c r="L4298">
        <v>6</v>
      </c>
      <c r="M4298" s="3">
        <v>3060</v>
      </c>
      <c r="N4298" s="5" t="str">
        <f>IFERROR(INDEX(vtipo,MATCH(D4298,vcliente,0)),"Normal")</f>
        <v>Normal</v>
      </c>
      <c r="O4298" s="5" t="str">
        <f t="shared" si="201"/>
        <v>No</v>
      </c>
      <c r="P4298" s="3">
        <f t="shared" si="202"/>
        <v>7</v>
      </c>
      <c r="Q4298" s="16">
        <f t="shared" si="203"/>
        <v>44</v>
      </c>
    </row>
    <row r="4299" spans="1:17" x14ac:dyDescent="0.3">
      <c r="A4299" s="6">
        <v>42116</v>
      </c>
      <c r="B4299" s="5" t="s">
        <v>917</v>
      </c>
      <c r="C4299" s="5" t="s">
        <v>14</v>
      </c>
      <c r="D4299" s="5" t="s">
        <v>220</v>
      </c>
      <c r="E4299">
        <v>4</v>
      </c>
      <c r="F4299">
        <v>7</v>
      </c>
      <c r="G4299">
        <v>9</v>
      </c>
      <c r="H4299">
        <v>6</v>
      </c>
      <c r="I4299">
        <v>5</v>
      </c>
      <c r="J4299" s="5" t="s">
        <v>53</v>
      </c>
      <c r="K4299" s="5" t="s">
        <v>17</v>
      </c>
      <c r="L4299">
        <v>17</v>
      </c>
      <c r="M4299" s="3">
        <v>15895</v>
      </c>
      <c r="N4299" s="5" t="str">
        <f>IFERROR(INDEX(vtipo,MATCH(D4299,vcliente,0)),"Normal")</f>
        <v>Normal</v>
      </c>
      <c r="O4299" s="5" t="str">
        <f t="shared" si="201"/>
        <v>No</v>
      </c>
      <c r="P4299" s="3">
        <f t="shared" si="202"/>
        <v>16</v>
      </c>
      <c r="Q4299" s="16">
        <f t="shared" si="203"/>
        <v>54</v>
      </c>
    </row>
    <row r="4300" spans="1:17" x14ac:dyDescent="0.3">
      <c r="A4300" s="6">
        <v>42117</v>
      </c>
      <c r="B4300" s="5" t="s">
        <v>917</v>
      </c>
      <c r="C4300" s="5" t="s">
        <v>14</v>
      </c>
      <c r="D4300" s="5" t="s">
        <v>610</v>
      </c>
      <c r="E4300">
        <v>4</v>
      </c>
      <c r="F4300">
        <v>0</v>
      </c>
      <c r="G4300">
        <v>1</v>
      </c>
      <c r="H4300">
        <v>3</v>
      </c>
      <c r="I4300">
        <v>5</v>
      </c>
      <c r="J4300" s="5" t="s">
        <v>74</v>
      </c>
      <c r="K4300" s="5" t="s">
        <v>23</v>
      </c>
      <c r="L4300">
        <v>19</v>
      </c>
      <c r="M4300" s="3">
        <v>8075</v>
      </c>
      <c r="N4300" s="5" t="str">
        <f>IFERROR(INDEX(vtipo,MATCH(D4300,vcliente,0)),"Normal")</f>
        <v>Normal</v>
      </c>
      <c r="O4300" s="5" t="str">
        <f t="shared" si="201"/>
        <v>No</v>
      </c>
      <c r="P4300" s="3">
        <f t="shared" si="202"/>
        <v>0</v>
      </c>
      <c r="Q4300" s="16">
        <f t="shared" si="203"/>
        <v>26</v>
      </c>
    </row>
    <row r="4301" spans="1:17" x14ac:dyDescent="0.3">
      <c r="A4301" s="6">
        <v>42117</v>
      </c>
      <c r="B4301" s="5" t="s">
        <v>917</v>
      </c>
      <c r="C4301" s="5" t="s">
        <v>14</v>
      </c>
      <c r="D4301" s="5" t="s">
        <v>190</v>
      </c>
      <c r="E4301">
        <v>9</v>
      </c>
      <c r="F4301">
        <v>9</v>
      </c>
      <c r="G4301">
        <v>6</v>
      </c>
      <c r="H4301">
        <v>8</v>
      </c>
      <c r="I4301">
        <v>6</v>
      </c>
      <c r="J4301" s="5" t="s">
        <v>36</v>
      </c>
      <c r="K4301" s="5" t="s">
        <v>23</v>
      </c>
      <c r="L4301">
        <v>15</v>
      </c>
      <c r="M4301" s="3">
        <v>7650</v>
      </c>
      <c r="N4301" s="5" t="str">
        <f>IFERROR(INDEX(vtipo,MATCH(D4301,vcliente,0)),"Normal")</f>
        <v>Normal</v>
      </c>
      <c r="O4301" s="5" t="str">
        <f t="shared" si="201"/>
        <v>No</v>
      </c>
      <c r="P4301" s="3">
        <f t="shared" si="202"/>
        <v>26</v>
      </c>
      <c r="Q4301" s="16">
        <f t="shared" si="203"/>
        <v>64</v>
      </c>
    </row>
    <row r="4302" spans="1:17" x14ac:dyDescent="0.3">
      <c r="A4302" s="6">
        <v>42118</v>
      </c>
      <c r="B4302" s="5" t="s">
        <v>917</v>
      </c>
      <c r="C4302" s="5" t="s">
        <v>14</v>
      </c>
      <c r="D4302" s="5" t="s">
        <v>817</v>
      </c>
      <c r="E4302">
        <v>6</v>
      </c>
      <c r="F4302">
        <v>9</v>
      </c>
      <c r="G4302">
        <v>8</v>
      </c>
      <c r="H4302">
        <v>6</v>
      </c>
      <c r="I4302">
        <v>9</v>
      </c>
      <c r="J4302" s="5" t="s">
        <v>32</v>
      </c>
      <c r="K4302" s="5" t="s">
        <v>20</v>
      </c>
      <c r="L4302">
        <v>20</v>
      </c>
      <c r="M4302" s="3">
        <v>10200</v>
      </c>
      <c r="N4302" s="5" t="str">
        <f>IFERROR(INDEX(vtipo,MATCH(D4302,vcliente,0)),"Normal")</f>
        <v>Platino</v>
      </c>
      <c r="O4302" s="5" t="str">
        <f t="shared" si="201"/>
        <v>No</v>
      </c>
      <c r="P4302" s="3">
        <f t="shared" si="202"/>
        <v>26</v>
      </c>
      <c r="Q4302" s="16">
        <f t="shared" si="203"/>
        <v>64</v>
      </c>
    </row>
    <row r="4303" spans="1:17" x14ac:dyDescent="0.3">
      <c r="A4303" s="6">
        <v>42119</v>
      </c>
      <c r="B4303" s="5" t="s">
        <v>917</v>
      </c>
      <c r="C4303" s="5" t="s">
        <v>14</v>
      </c>
      <c r="D4303" s="5" t="s">
        <v>545</v>
      </c>
      <c r="E4303">
        <v>7</v>
      </c>
      <c r="F4303">
        <v>2</v>
      </c>
      <c r="G4303">
        <v>5</v>
      </c>
      <c r="H4303">
        <v>6</v>
      </c>
      <c r="I4303">
        <v>10</v>
      </c>
      <c r="J4303" s="5" t="s">
        <v>90</v>
      </c>
      <c r="K4303" s="5" t="s">
        <v>20</v>
      </c>
      <c r="L4303">
        <v>13</v>
      </c>
      <c r="M4303" s="3">
        <v>9945</v>
      </c>
      <c r="N4303" s="5" t="str">
        <f>IFERROR(INDEX(vtipo,MATCH(D4303,vcliente,0)),"Normal")</f>
        <v>Normal</v>
      </c>
      <c r="O4303" s="5" t="str">
        <f t="shared" si="201"/>
        <v>No</v>
      </c>
      <c r="P4303" s="3">
        <f t="shared" si="202"/>
        <v>17</v>
      </c>
      <c r="Q4303" s="16">
        <f t="shared" si="203"/>
        <v>56</v>
      </c>
    </row>
    <row r="4304" spans="1:17" x14ac:dyDescent="0.3">
      <c r="A4304" s="6">
        <v>42121</v>
      </c>
      <c r="B4304" s="5" t="s">
        <v>917</v>
      </c>
      <c r="C4304" s="5" t="s">
        <v>14</v>
      </c>
      <c r="D4304" s="5" t="s">
        <v>910</v>
      </c>
      <c r="E4304">
        <v>2</v>
      </c>
      <c r="F4304">
        <v>4</v>
      </c>
      <c r="G4304">
        <v>3</v>
      </c>
      <c r="H4304">
        <v>3</v>
      </c>
      <c r="I4304">
        <v>3</v>
      </c>
      <c r="J4304" s="5" t="s">
        <v>82</v>
      </c>
      <c r="K4304" s="5" t="s">
        <v>17</v>
      </c>
      <c r="L4304">
        <v>10</v>
      </c>
      <c r="M4304" s="3">
        <v>10200</v>
      </c>
      <c r="N4304" s="5" t="str">
        <f>IFERROR(INDEX(vtipo,MATCH(D4304,vcliente,0)),"Normal")</f>
        <v>Normal</v>
      </c>
      <c r="O4304" s="5" t="str">
        <f t="shared" si="201"/>
        <v>No</v>
      </c>
      <c r="P4304" s="3">
        <f t="shared" si="202"/>
        <v>0</v>
      </c>
      <c r="Q4304" s="16">
        <f t="shared" si="203"/>
        <v>26</v>
      </c>
    </row>
    <row r="4305" spans="1:17" x14ac:dyDescent="0.3">
      <c r="A4305" s="6">
        <v>42121</v>
      </c>
      <c r="B4305" s="5" t="s">
        <v>917</v>
      </c>
      <c r="C4305" s="5" t="s">
        <v>14</v>
      </c>
      <c r="D4305" s="5" t="s">
        <v>487</v>
      </c>
      <c r="E4305">
        <v>5</v>
      </c>
      <c r="F4305">
        <v>7</v>
      </c>
      <c r="G4305">
        <v>5</v>
      </c>
      <c r="H4305">
        <v>7</v>
      </c>
      <c r="I4305">
        <v>10</v>
      </c>
      <c r="J4305" s="5" t="s">
        <v>63</v>
      </c>
      <c r="K4305" s="5" t="s">
        <v>17</v>
      </c>
      <c r="L4305">
        <v>11</v>
      </c>
      <c r="M4305" s="3">
        <v>5610</v>
      </c>
      <c r="N4305" s="5" t="str">
        <f>IFERROR(INDEX(vtipo,MATCH(D4305,vcliente,0)),"Normal")</f>
        <v>Normal</v>
      </c>
      <c r="O4305" s="5" t="str">
        <f t="shared" si="201"/>
        <v>No</v>
      </c>
      <c r="P4305" s="3">
        <f t="shared" si="202"/>
        <v>24</v>
      </c>
      <c r="Q4305" s="16">
        <f t="shared" si="203"/>
        <v>58</v>
      </c>
    </row>
    <row r="4306" spans="1:17" x14ac:dyDescent="0.3">
      <c r="A4306" s="6">
        <v>42123</v>
      </c>
      <c r="B4306" s="5" t="s">
        <v>917</v>
      </c>
      <c r="C4306" s="5" t="s">
        <v>14</v>
      </c>
      <c r="D4306" s="5" t="s">
        <v>234</v>
      </c>
      <c r="E4306">
        <v>7</v>
      </c>
      <c r="F4306">
        <v>5</v>
      </c>
      <c r="G4306">
        <v>2</v>
      </c>
      <c r="H4306">
        <v>6</v>
      </c>
      <c r="I4306">
        <v>5</v>
      </c>
      <c r="J4306" s="5" t="s">
        <v>55</v>
      </c>
      <c r="K4306" s="5" t="s">
        <v>23</v>
      </c>
      <c r="L4306">
        <v>2</v>
      </c>
      <c r="M4306" s="3">
        <v>2080</v>
      </c>
      <c r="N4306" s="5" t="str">
        <f>IFERROR(INDEX(vtipo,MATCH(D4306,vcliente,0)),"Normal")</f>
        <v>Oro</v>
      </c>
      <c r="O4306" s="5" t="str">
        <f t="shared" si="201"/>
        <v>No</v>
      </c>
      <c r="P4306" s="3">
        <f t="shared" si="202"/>
        <v>7</v>
      </c>
      <c r="Q4306" s="16">
        <f t="shared" si="203"/>
        <v>46</v>
      </c>
    </row>
    <row r="4307" spans="1:17" x14ac:dyDescent="0.3">
      <c r="A4307" s="6">
        <v>42123</v>
      </c>
      <c r="B4307" s="5" t="s">
        <v>917</v>
      </c>
      <c r="C4307" s="5" t="s">
        <v>14</v>
      </c>
      <c r="D4307" s="5" t="s">
        <v>785</v>
      </c>
      <c r="E4307">
        <v>7</v>
      </c>
      <c r="F4307">
        <v>8</v>
      </c>
      <c r="G4307">
        <v>5</v>
      </c>
      <c r="H4307">
        <v>10</v>
      </c>
      <c r="I4307">
        <v>7</v>
      </c>
      <c r="J4307" s="5" t="s">
        <v>86</v>
      </c>
      <c r="K4307" s="5" t="s">
        <v>20</v>
      </c>
      <c r="L4307">
        <v>19</v>
      </c>
      <c r="M4307" s="3">
        <v>16150</v>
      </c>
      <c r="N4307" s="5" t="str">
        <f>IFERROR(INDEX(vtipo,MATCH(D4307,vcliente,0)),"Normal")</f>
        <v>Oro</v>
      </c>
      <c r="O4307" s="5" t="str">
        <f t="shared" si="201"/>
        <v>No</v>
      </c>
      <c r="P4307" s="3">
        <f t="shared" si="202"/>
        <v>32</v>
      </c>
      <c r="Q4307" s="16">
        <f t="shared" si="203"/>
        <v>64</v>
      </c>
    </row>
    <row r="4308" spans="1:17" x14ac:dyDescent="0.3">
      <c r="A4308" s="6">
        <v>42123</v>
      </c>
      <c r="B4308" s="5" t="s">
        <v>917</v>
      </c>
      <c r="C4308" s="5" t="s">
        <v>14</v>
      </c>
      <c r="D4308" s="5" t="s">
        <v>838</v>
      </c>
      <c r="E4308">
        <v>8</v>
      </c>
      <c r="F4308">
        <v>7</v>
      </c>
      <c r="G4308">
        <v>6</v>
      </c>
      <c r="H4308">
        <v>9</v>
      </c>
      <c r="I4308">
        <v>4</v>
      </c>
      <c r="J4308" s="5" t="s">
        <v>74</v>
      </c>
      <c r="K4308" s="5" t="s">
        <v>23</v>
      </c>
      <c r="L4308">
        <v>19</v>
      </c>
      <c r="M4308" s="3">
        <v>8075</v>
      </c>
      <c r="N4308" s="5" t="str">
        <f>IFERROR(INDEX(vtipo,MATCH(D4308,vcliente,0)),"Normal")</f>
        <v>Oro</v>
      </c>
      <c r="O4308" s="5" t="str">
        <f t="shared" si="201"/>
        <v>No</v>
      </c>
      <c r="P4308" s="3">
        <f t="shared" si="202"/>
        <v>24</v>
      </c>
      <c r="Q4308" s="16">
        <f t="shared" si="203"/>
        <v>60</v>
      </c>
    </row>
    <row r="4309" spans="1:17" x14ac:dyDescent="0.3">
      <c r="A4309" s="6">
        <v>42126</v>
      </c>
      <c r="B4309" s="5" t="s">
        <v>917</v>
      </c>
      <c r="C4309" s="5" t="s">
        <v>14</v>
      </c>
      <c r="D4309" s="5" t="s">
        <v>553</v>
      </c>
      <c r="E4309">
        <v>3</v>
      </c>
      <c r="F4309">
        <v>6</v>
      </c>
      <c r="G4309">
        <v>6</v>
      </c>
      <c r="H4309">
        <v>10</v>
      </c>
      <c r="I4309">
        <v>6</v>
      </c>
      <c r="J4309" s="5" t="s">
        <v>94</v>
      </c>
      <c r="K4309" s="5" t="s">
        <v>20</v>
      </c>
      <c r="L4309">
        <v>19</v>
      </c>
      <c r="M4309" s="3">
        <v>17765</v>
      </c>
      <c r="N4309" s="5" t="str">
        <f>IFERROR(INDEX(vtipo,MATCH(D4309,vcliente,0)),"Normal")</f>
        <v>Oro</v>
      </c>
      <c r="O4309" s="5" t="str">
        <f t="shared" si="201"/>
        <v>No</v>
      </c>
      <c r="P4309" s="3">
        <f t="shared" si="202"/>
        <v>10</v>
      </c>
      <c r="Q4309" s="16">
        <f t="shared" si="203"/>
        <v>56</v>
      </c>
    </row>
    <row r="4310" spans="1:17" x14ac:dyDescent="0.3">
      <c r="A4310" s="6">
        <v>42129</v>
      </c>
      <c r="B4310" s="5" t="s">
        <v>917</v>
      </c>
      <c r="C4310" s="5" t="s">
        <v>14</v>
      </c>
      <c r="D4310" s="5" t="s">
        <v>83</v>
      </c>
      <c r="E4310">
        <v>3</v>
      </c>
      <c r="F4310">
        <v>4</v>
      </c>
      <c r="G4310">
        <v>7</v>
      </c>
      <c r="H4310">
        <v>3</v>
      </c>
      <c r="I4310">
        <v>8</v>
      </c>
      <c r="J4310" s="5" t="s">
        <v>19</v>
      </c>
      <c r="K4310" s="5" t="s">
        <v>20</v>
      </c>
      <c r="L4310">
        <v>1</v>
      </c>
      <c r="M4310" s="3">
        <v>425</v>
      </c>
      <c r="N4310" s="5" t="str">
        <f>IFERROR(INDEX(vtipo,MATCH(D4310,vcliente,0)),"Normal")</f>
        <v>Normal</v>
      </c>
      <c r="O4310" s="5" t="str">
        <f t="shared" si="201"/>
        <v>No</v>
      </c>
      <c r="P4310" s="3">
        <f t="shared" si="202"/>
        <v>15</v>
      </c>
      <c r="Q4310" s="16">
        <f t="shared" si="203"/>
        <v>44</v>
      </c>
    </row>
    <row r="4311" spans="1:17" x14ac:dyDescent="0.3">
      <c r="A4311" s="6">
        <v>42132</v>
      </c>
      <c r="B4311" s="5" t="s">
        <v>917</v>
      </c>
      <c r="C4311" s="5" t="s">
        <v>14</v>
      </c>
      <c r="D4311" s="5" t="s">
        <v>238</v>
      </c>
      <c r="E4311">
        <v>5</v>
      </c>
      <c r="F4311">
        <v>7</v>
      </c>
      <c r="G4311">
        <v>6</v>
      </c>
      <c r="H4311">
        <v>1</v>
      </c>
      <c r="I4311">
        <v>6</v>
      </c>
      <c r="J4311" s="5" t="s">
        <v>22</v>
      </c>
      <c r="K4311" s="5" t="s">
        <v>23</v>
      </c>
      <c r="L4311">
        <v>13</v>
      </c>
      <c r="M4311" s="3">
        <v>3120</v>
      </c>
      <c r="N4311" s="5" t="str">
        <f>IFERROR(INDEX(vtipo,MATCH(D4311,vcliente,0)),"Normal")</f>
        <v>Platino</v>
      </c>
      <c r="O4311" s="5" t="str">
        <f t="shared" si="201"/>
        <v>No</v>
      </c>
      <c r="P4311" s="3">
        <f t="shared" si="202"/>
        <v>7</v>
      </c>
      <c r="Q4311" s="16">
        <f t="shared" si="203"/>
        <v>48</v>
      </c>
    </row>
    <row r="4312" spans="1:17" x14ac:dyDescent="0.3">
      <c r="A4312" s="6">
        <v>42132</v>
      </c>
      <c r="B4312" s="5" t="s">
        <v>917</v>
      </c>
      <c r="C4312" s="5" t="s">
        <v>14</v>
      </c>
      <c r="D4312" s="5" t="s">
        <v>51</v>
      </c>
      <c r="E4312">
        <v>4</v>
      </c>
      <c r="F4312">
        <v>6</v>
      </c>
      <c r="G4312">
        <v>5</v>
      </c>
      <c r="H4312">
        <v>4</v>
      </c>
      <c r="I4312">
        <v>6</v>
      </c>
      <c r="J4312" s="5" t="s">
        <v>16</v>
      </c>
      <c r="K4312" s="5" t="s">
        <v>17</v>
      </c>
      <c r="L4312">
        <v>2</v>
      </c>
      <c r="M4312" s="3">
        <v>2210</v>
      </c>
      <c r="N4312" s="5" t="str">
        <f>IFERROR(INDEX(vtipo,MATCH(D4312,vcliente,0)),"Normal")</f>
        <v>Normal</v>
      </c>
      <c r="O4312" s="5" t="str">
        <f t="shared" si="201"/>
        <v>No</v>
      </c>
      <c r="P4312" s="3">
        <f t="shared" si="202"/>
        <v>0</v>
      </c>
      <c r="Q4312" s="16">
        <f t="shared" si="203"/>
        <v>42</v>
      </c>
    </row>
    <row r="4313" spans="1:17" x14ac:dyDescent="0.3">
      <c r="A4313" s="6">
        <v>42133</v>
      </c>
      <c r="B4313" s="5" t="s">
        <v>917</v>
      </c>
      <c r="C4313" s="5" t="s">
        <v>14</v>
      </c>
      <c r="D4313" s="5" t="s">
        <v>259</v>
      </c>
      <c r="E4313">
        <v>9</v>
      </c>
      <c r="F4313">
        <v>7</v>
      </c>
      <c r="G4313">
        <v>6</v>
      </c>
      <c r="H4313">
        <v>5</v>
      </c>
      <c r="I4313">
        <v>9</v>
      </c>
      <c r="J4313" s="5" t="s">
        <v>59</v>
      </c>
      <c r="K4313" s="5" t="s">
        <v>17</v>
      </c>
      <c r="L4313">
        <v>7</v>
      </c>
      <c r="M4313" s="3">
        <v>3570</v>
      </c>
      <c r="N4313" s="5" t="str">
        <f>IFERROR(INDEX(vtipo,MATCH(D4313,vcliente,0)),"Normal")</f>
        <v>Oro</v>
      </c>
      <c r="O4313" s="5" t="str">
        <f t="shared" si="201"/>
        <v>No</v>
      </c>
      <c r="P4313" s="3">
        <f t="shared" si="202"/>
        <v>25</v>
      </c>
      <c r="Q4313" s="16">
        <f t="shared" si="203"/>
        <v>62</v>
      </c>
    </row>
    <row r="4314" spans="1:17" x14ac:dyDescent="0.3">
      <c r="A4314" s="6">
        <v>42134</v>
      </c>
      <c r="B4314" s="5" t="s">
        <v>917</v>
      </c>
      <c r="C4314" s="5" t="s">
        <v>14</v>
      </c>
      <c r="D4314" s="5" t="s">
        <v>202</v>
      </c>
      <c r="E4314">
        <v>5</v>
      </c>
      <c r="F4314">
        <v>6</v>
      </c>
      <c r="G4314">
        <v>9</v>
      </c>
      <c r="H4314">
        <v>4</v>
      </c>
      <c r="I4314">
        <v>7</v>
      </c>
      <c r="J4314" s="5" t="s">
        <v>63</v>
      </c>
      <c r="K4314" s="5" t="s">
        <v>17</v>
      </c>
      <c r="L4314">
        <v>11</v>
      </c>
      <c r="M4314" s="3">
        <v>5610</v>
      </c>
      <c r="N4314" s="5" t="str">
        <f>IFERROR(INDEX(vtipo,MATCH(D4314,vcliente,0)),"Normal")</f>
        <v>Normal</v>
      </c>
      <c r="O4314" s="5" t="str">
        <f t="shared" si="201"/>
        <v>No</v>
      </c>
      <c r="P4314" s="3">
        <f t="shared" si="202"/>
        <v>16</v>
      </c>
      <c r="Q4314" s="16">
        <f t="shared" si="203"/>
        <v>54</v>
      </c>
    </row>
    <row r="4315" spans="1:17" x14ac:dyDescent="0.3">
      <c r="A4315" s="6">
        <v>42137</v>
      </c>
      <c r="B4315" s="5" t="s">
        <v>917</v>
      </c>
      <c r="C4315" s="5" t="s">
        <v>14</v>
      </c>
      <c r="D4315" s="5" t="s">
        <v>802</v>
      </c>
      <c r="E4315">
        <v>5</v>
      </c>
      <c r="F4315">
        <v>2</v>
      </c>
      <c r="G4315">
        <v>5</v>
      </c>
      <c r="H4315">
        <v>3</v>
      </c>
      <c r="I4315">
        <v>4</v>
      </c>
      <c r="J4315" s="5" t="s">
        <v>16</v>
      </c>
      <c r="K4315" s="5" t="s">
        <v>17</v>
      </c>
      <c r="L4315">
        <v>18</v>
      </c>
      <c r="M4315" s="3">
        <v>19890</v>
      </c>
      <c r="N4315" s="5" t="str">
        <f>IFERROR(INDEX(vtipo,MATCH(D4315,vcliente,0)),"Normal")</f>
        <v>Normal</v>
      </c>
      <c r="O4315" s="5" t="str">
        <f t="shared" si="201"/>
        <v>No</v>
      </c>
      <c r="P4315" s="3">
        <f t="shared" si="202"/>
        <v>0</v>
      </c>
      <c r="Q4315" s="16">
        <f t="shared" si="203"/>
        <v>34</v>
      </c>
    </row>
    <row r="4316" spans="1:17" x14ac:dyDescent="0.3">
      <c r="A4316" s="6">
        <v>42138</v>
      </c>
      <c r="B4316" s="5" t="s">
        <v>917</v>
      </c>
      <c r="C4316" s="5" t="s">
        <v>14</v>
      </c>
      <c r="D4316" s="5" t="s">
        <v>211</v>
      </c>
      <c r="E4316">
        <v>4</v>
      </c>
      <c r="F4316">
        <v>4</v>
      </c>
      <c r="G4316">
        <v>8</v>
      </c>
      <c r="H4316">
        <v>4</v>
      </c>
      <c r="I4316">
        <v>0</v>
      </c>
      <c r="J4316" s="5" t="s">
        <v>96</v>
      </c>
      <c r="K4316" s="5" t="s">
        <v>20</v>
      </c>
      <c r="L4316">
        <v>17</v>
      </c>
      <c r="M4316" s="3">
        <v>4335</v>
      </c>
      <c r="N4316" s="5" t="str">
        <f>IFERROR(INDEX(vtipo,MATCH(D4316,vcliente,0)),"Normal")</f>
        <v>Normal</v>
      </c>
      <c r="O4316" s="5" t="str">
        <f t="shared" si="201"/>
        <v>No</v>
      </c>
      <c r="P4316" s="3">
        <f t="shared" si="202"/>
        <v>8</v>
      </c>
      <c r="Q4316" s="16">
        <f t="shared" si="203"/>
        <v>40</v>
      </c>
    </row>
    <row r="4317" spans="1:17" x14ac:dyDescent="0.3">
      <c r="A4317" s="6">
        <v>42139</v>
      </c>
      <c r="B4317" s="5" t="s">
        <v>917</v>
      </c>
      <c r="C4317" s="5" t="s">
        <v>14</v>
      </c>
      <c r="D4317" s="5" t="s">
        <v>811</v>
      </c>
      <c r="E4317">
        <v>8</v>
      </c>
      <c r="F4317">
        <v>8</v>
      </c>
      <c r="G4317">
        <v>10</v>
      </c>
      <c r="H4317">
        <v>9</v>
      </c>
      <c r="I4317">
        <v>9</v>
      </c>
      <c r="J4317" s="5" t="s">
        <v>99</v>
      </c>
      <c r="K4317" s="5" t="s">
        <v>23</v>
      </c>
      <c r="L4317">
        <v>13</v>
      </c>
      <c r="M4317" s="3">
        <v>13260</v>
      </c>
      <c r="N4317" s="5" t="str">
        <f>IFERROR(INDEX(vtipo,MATCH(D4317,vcliente,0)),"Normal")</f>
        <v>Normal</v>
      </c>
      <c r="O4317" s="5" t="str">
        <f t="shared" si="201"/>
        <v>No</v>
      </c>
      <c r="P4317" s="3">
        <f t="shared" si="202"/>
        <v>44</v>
      </c>
      <c r="Q4317" s="16">
        <f t="shared" si="203"/>
        <v>90</v>
      </c>
    </row>
    <row r="4318" spans="1:17" x14ac:dyDescent="0.3">
      <c r="A4318" s="6">
        <v>42140</v>
      </c>
      <c r="B4318" s="5" t="s">
        <v>917</v>
      </c>
      <c r="C4318" s="5" t="s">
        <v>14</v>
      </c>
      <c r="D4318" s="5" t="s">
        <v>421</v>
      </c>
      <c r="E4318">
        <v>8</v>
      </c>
      <c r="F4318">
        <v>6</v>
      </c>
      <c r="G4318">
        <v>8</v>
      </c>
      <c r="H4318">
        <v>4</v>
      </c>
      <c r="I4318">
        <v>6</v>
      </c>
      <c r="J4318" s="5" t="s">
        <v>32</v>
      </c>
      <c r="K4318" s="5" t="s">
        <v>20</v>
      </c>
      <c r="L4318">
        <v>10</v>
      </c>
      <c r="M4318" s="3">
        <v>5100</v>
      </c>
      <c r="N4318" s="5" t="str">
        <f>IFERROR(INDEX(vtipo,MATCH(D4318,vcliente,0)),"Normal")</f>
        <v>Oro</v>
      </c>
      <c r="O4318" s="5" t="str">
        <f t="shared" si="201"/>
        <v>No</v>
      </c>
      <c r="P4318" s="3">
        <f t="shared" si="202"/>
        <v>16</v>
      </c>
      <c r="Q4318" s="16">
        <f t="shared" si="203"/>
        <v>56</v>
      </c>
    </row>
    <row r="4319" spans="1:17" x14ac:dyDescent="0.3">
      <c r="A4319" s="6">
        <v>42142</v>
      </c>
      <c r="B4319" s="5" t="s">
        <v>917</v>
      </c>
      <c r="C4319" s="5" t="s">
        <v>14</v>
      </c>
      <c r="D4319" s="5" t="s">
        <v>138</v>
      </c>
      <c r="E4319">
        <v>5</v>
      </c>
      <c r="F4319">
        <v>6</v>
      </c>
      <c r="G4319">
        <v>4</v>
      </c>
      <c r="H4319">
        <v>2</v>
      </c>
      <c r="I4319">
        <v>0</v>
      </c>
      <c r="J4319" s="5" t="s">
        <v>36</v>
      </c>
      <c r="K4319" s="5" t="s">
        <v>23</v>
      </c>
      <c r="L4319">
        <v>9</v>
      </c>
      <c r="M4319" s="3">
        <v>4590</v>
      </c>
      <c r="N4319" s="5" t="str">
        <f>IFERROR(INDEX(vtipo,MATCH(D4319,vcliente,0)),"Normal")</f>
        <v>Normal</v>
      </c>
      <c r="O4319" s="5" t="str">
        <f t="shared" si="201"/>
        <v>No</v>
      </c>
      <c r="P4319" s="3">
        <f t="shared" si="202"/>
        <v>0</v>
      </c>
      <c r="Q4319" s="16">
        <f t="shared" si="203"/>
        <v>34</v>
      </c>
    </row>
    <row r="4320" spans="1:17" x14ac:dyDescent="0.3">
      <c r="A4320" s="6">
        <v>42145</v>
      </c>
      <c r="B4320" s="5" t="s">
        <v>917</v>
      </c>
      <c r="C4320" s="5" t="s">
        <v>14</v>
      </c>
      <c r="D4320" s="5" t="s">
        <v>805</v>
      </c>
      <c r="E4320">
        <v>3</v>
      </c>
      <c r="F4320">
        <v>1</v>
      </c>
      <c r="G4320">
        <v>9</v>
      </c>
      <c r="H4320">
        <v>6</v>
      </c>
      <c r="I4320">
        <v>9</v>
      </c>
      <c r="J4320" s="5" t="s">
        <v>99</v>
      </c>
      <c r="K4320" s="5" t="s">
        <v>23</v>
      </c>
      <c r="L4320">
        <v>15</v>
      </c>
      <c r="M4320" s="3">
        <v>15300</v>
      </c>
      <c r="N4320" s="5" t="str">
        <f>IFERROR(INDEX(vtipo,MATCH(D4320,vcliente,0)),"Normal")</f>
        <v>Oro</v>
      </c>
      <c r="O4320" s="5" t="str">
        <f t="shared" si="201"/>
        <v>No</v>
      </c>
      <c r="P4320" s="3">
        <f t="shared" si="202"/>
        <v>18</v>
      </c>
      <c r="Q4320" s="16">
        <f t="shared" si="203"/>
        <v>54</v>
      </c>
    </row>
    <row r="4321" spans="1:17" x14ac:dyDescent="0.3">
      <c r="A4321" s="6">
        <v>42146</v>
      </c>
      <c r="B4321" s="5" t="s">
        <v>917</v>
      </c>
      <c r="C4321" s="5" t="s">
        <v>14</v>
      </c>
      <c r="D4321" s="5" t="s">
        <v>173</v>
      </c>
      <c r="E4321">
        <v>3</v>
      </c>
      <c r="F4321">
        <v>8</v>
      </c>
      <c r="G4321">
        <v>3</v>
      </c>
      <c r="H4321">
        <v>10</v>
      </c>
      <c r="I4321">
        <v>5</v>
      </c>
      <c r="J4321" s="5" t="s">
        <v>71</v>
      </c>
      <c r="K4321" s="5" t="s">
        <v>20</v>
      </c>
      <c r="L4321">
        <v>5</v>
      </c>
      <c r="M4321" s="3">
        <v>4675</v>
      </c>
      <c r="N4321" s="5" t="str">
        <f>IFERROR(INDEX(vtipo,MATCH(D4321,vcliente,0)),"Normal")</f>
        <v>Normal</v>
      </c>
      <c r="O4321" s="5" t="str">
        <f t="shared" si="201"/>
        <v>No</v>
      </c>
      <c r="P4321" s="3">
        <f t="shared" si="202"/>
        <v>18</v>
      </c>
      <c r="Q4321" s="16">
        <f t="shared" si="203"/>
        <v>52</v>
      </c>
    </row>
    <row r="4322" spans="1:17" x14ac:dyDescent="0.3">
      <c r="A4322" s="6">
        <v>42153</v>
      </c>
      <c r="B4322" s="5" t="s">
        <v>917</v>
      </c>
      <c r="C4322" s="5" t="s">
        <v>14</v>
      </c>
      <c r="D4322" s="5" t="s">
        <v>229</v>
      </c>
      <c r="E4322">
        <v>9</v>
      </c>
      <c r="F4322">
        <v>7</v>
      </c>
      <c r="G4322">
        <v>8</v>
      </c>
      <c r="H4322">
        <v>9</v>
      </c>
      <c r="I4322">
        <v>7</v>
      </c>
      <c r="J4322" s="5" t="s">
        <v>32</v>
      </c>
      <c r="K4322" s="5" t="s">
        <v>20</v>
      </c>
      <c r="L4322">
        <v>3</v>
      </c>
      <c r="M4322" s="3">
        <v>1530</v>
      </c>
      <c r="N4322" s="5" t="str">
        <f>IFERROR(INDEX(vtipo,MATCH(D4322,vcliente,0)),"Normal")</f>
        <v>Normal</v>
      </c>
      <c r="O4322" s="5" t="str">
        <f t="shared" si="201"/>
        <v>No</v>
      </c>
      <c r="P4322" s="3">
        <f t="shared" si="202"/>
        <v>40</v>
      </c>
      <c r="Q4322" s="16">
        <f t="shared" si="203"/>
        <v>82.5</v>
      </c>
    </row>
    <row r="4323" spans="1:17" x14ac:dyDescent="0.3">
      <c r="A4323" s="6">
        <v>42155</v>
      </c>
      <c r="B4323" s="5" t="s">
        <v>917</v>
      </c>
      <c r="C4323" s="5" t="s">
        <v>14</v>
      </c>
      <c r="D4323" s="5" t="s">
        <v>786</v>
      </c>
      <c r="E4323">
        <v>2</v>
      </c>
      <c r="F4323">
        <v>7</v>
      </c>
      <c r="G4323">
        <v>9</v>
      </c>
      <c r="H4323">
        <v>6</v>
      </c>
      <c r="I4323">
        <v>6</v>
      </c>
      <c r="J4323" s="5" t="s">
        <v>22</v>
      </c>
      <c r="K4323" s="5" t="s">
        <v>23</v>
      </c>
      <c r="L4323">
        <v>21</v>
      </c>
      <c r="M4323" s="3">
        <v>5355</v>
      </c>
      <c r="N4323" s="5" t="str">
        <f>IFERROR(INDEX(vtipo,MATCH(D4323,vcliente,0)),"Normal")</f>
        <v>Platino</v>
      </c>
      <c r="O4323" s="5" t="str">
        <f t="shared" si="201"/>
        <v>No</v>
      </c>
      <c r="P4323" s="3">
        <f t="shared" si="202"/>
        <v>16</v>
      </c>
      <c r="Q4323" s="16">
        <f t="shared" si="203"/>
        <v>56</v>
      </c>
    </row>
    <row r="4324" spans="1:17" x14ac:dyDescent="0.3">
      <c r="A4324" s="6">
        <v>42160</v>
      </c>
      <c r="B4324" s="5" t="s">
        <v>917</v>
      </c>
      <c r="C4324" s="5" t="s">
        <v>14</v>
      </c>
      <c r="D4324" s="5" t="s">
        <v>92</v>
      </c>
      <c r="E4324">
        <v>7</v>
      </c>
      <c r="F4324">
        <v>3</v>
      </c>
      <c r="G4324">
        <v>7</v>
      </c>
      <c r="H4324">
        <v>5</v>
      </c>
      <c r="I4324">
        <v>3</v>
      </c>
      <c r="J4324" s="5" t="s">
        <v>19</v>
      </c>
      <c r="K4324" s="5" t="s">
        <v>20</v>
      </c>
      <c r="L4324">
        <v>10</v>
      </c>
      <c r="M4324" s="3">
        <v>4000</v>
      </c>
      <c r="N4324" s="5" t="str">
        <f>IFERROR(INDEX(vtipo,MATCH(D4324,vcliente,0)),"Normal")</f>
        <v>Oro</v>
      </c>
      <c r="O4324" s="5" t="str">
        <f t="shared" si="201"/>
        <v>No</v>
      </c>
      <c r="P4324" s="3">
        <f t="shared" si="202"/>
        <v>14</v>
      </c>
      <c r="Q4324" s="16">
        <f t="shared" si="203"/>
        <v>44</v>
      </c>
    </row>
    <row r="4325" spans="1:17" x14ac:dyDescent="0.3">
      <c r="A4325" s="6">
        <v>42161</v>
      </c>
      <c r="B4325" s="5" t="s">
        <v>917</v>
      </c>
      <c r="C4325" s="5" t="s">
        <v>14</v>
      </c>
      <c r="D4325" s="5" t="s">
        <v>442</v>
      </c>
      <c r="E4325">
        <v>8</v>
      </c>
      <c r="F4325">
        <v>6</v>
      </c>
      <c r="G4325">
        <v>5</v>
      </c>
      <c r="H4325">
        <v>0</v>
      </c>
      <c r="I4325">
        <v>7</v>
      </c>
      <c r="J4325" s="5" t="s">
        <v>38</v>
      </c>
      <c r="K4325" s="5" t="s">
        <v>17</v>
      </c>
      <c r="L4325">
        <v>14</v>
      </c>
      <c r="M4325" s="3">
        <v>7140</v>
      </c>
      <c r="N4325" s="5" t="str">
        <f>IFERROR(INDEX(vtipo,MATCH(D4325,vcliente,0)),"Normal")</f>
        <v>Oro</v>
      </c>
      <c r="O4325" s="5" t="str">
        <f t="shared" si="201"/>
        <v>No</v>
      </c>
      <c r="P4325" s="3">
        <f t="shared" si="202"/>
        <v>15</v>
      </c>
      <c r="Q4325" s="16">
        <f t="shared" si="203"/>
        <v>52</v>
      </c>
    </row>
    <row r="4326" spans="1:17" x14ac:dyDescent="0.3">
      <c r="A4326" s="6">
        <v>42162</v>
      </c>
      <c r="B4326" s="5" t="s">
        <v>917</v>
      </c>
      <c r="C4326" s="5" t="s">
        <v>14</v>
      </c>
      <c r="D4326" s="5" t="s">
        <v>532</v>
      </c>
      <c r="E4326">
        <v>8</v>
      </c>
      <c r="F4326">
        <v>7</v>
      </c>
      <c r="G4326">
        <v>8</v>
      </c>
      <c r="H4326">
        <v>4</v>
      </c>
      <c r="I4326">
        <v>6</v>
      </c>
      <c r="J4326" s="5" t="s">
        <v>30</v>
      </c>
      <c r="K4326" s="5" t="s">
        <v>17</v>
      </c>
      <c r="L4326">
        <v>18</v>
      </c>
      <c r="M4326" s="3">
        <v>12240</v>
      </c>
      <c r="N4326" s="5" t="str">
        <f>IFERROR(INDEX(vtipo,MATCH(D4326,vcliente,0)),"Normal")</f>
        <v>Normal</v>
      </c>
      <c r="O4326" s="5" t="str">
        <f t="shared" si="201"/>
        <v>No</v>
      </c>
      <c r="P4326" s="3">
        <f t="shared" si="202"/>
        <v>23</v>
      </c>
      <c r="Q4326" s="16">
        <f t="shared" si="203"/>
        <v>58</v>
      </c>
    </row>
    <row r="4327" spans="1:17" x14ac:dyDescent="0.3">
      <c r="A4327" s="6">
        <v>42162</v>
      </c>
      <c r="B4327" s="5" t="s">
        <v>917</v>
      </c>
      <c r="C4327" s="5" t="s">
        <v>14</v>
      </c>
      <c r="D4327" s="5" t="s">
        <v>405</v>
      </c>
      <c r="E4327">
        <v>7</v>
      </c>
      <c r="F4327">
        <v>5</v>
      </c>
      <c r="G4327">
        <v>9</v>
      </c>
      <c r="H4327">
        <v>5</v>
      </c>
      <c r="I4327">
        <v>3</v>
      </c>
      <c r="J4327" s="5" t="s">
        <v>16</v>
      </c>
      <c r="K4327" s="5" t="s">
        <v>17</v>
      </c>
      <c r="L4327">
        <v>16</v>
      </c>
      <c r="M4327" s="3">
        <v>17680</v>
      </c>
      <c r="N4327" s="5" t="str">
        <f>IFERROR(INDEX(vtipo,MATCH(D4327,vcliente,0)),"Normal")</f>
        <v>Oro</v>
      </c>
      <c r="O4327" s="5" t="str">
        <f t="shared" si="201"/>
        <v>No</v>
      </c>
      <c r="P4327" s="3">
        <f t="shared" si="202"/>
        <v>16</v>
      </c>
      <c r="Q4327" s="16">
        <f t="shared" si="203"/>
        <v>52</v>
      </c>
    </row>
    <row r="4328" spans="1:17" x14ac:dyDescent="0.3">
      <c r="A4328" s="6">
        <v>42163</v>
      </c>
      <c r="B4328" s="5" t="s">
        <v>917</v>
      </c>
      <c r="C4328" s="5" t="s">
        <v>14</v>
      </c>
      <c r="D4328" s="5" t="s">
        <v>514</v>
      </c>
      <c r="E4328">
        <v>3</v>
      </c>
      <c r="F4328">
        <v>3</v>
      </c>
      <c r="G4328">
        <v>1</v>
      </c>
      <c r="H4328">
        <v>3</v>
      </c>
      <c r="I4328">
        <v>6</v>
      </c>
      <c r="J4328" s="5" t="s">
        <v>55</v>
      </c>
      <c r="K4328" s="5" t="s">
        <v>23</v>
      </c>
      <c r="L4328">
        <v>17</v>
      </c>
      <c r="M4328" s="3">
        <v>18785</v>
      </c>
      <c r="N4328" s="5" t="str">
        <f>IFERROR(INDEX(vtipo,MATCH(D4328,vcliente,0)),"Normal")</f>
        <v>Normal</v>
      </c>
      <c r="O4328" s="5" t="str">
        <f t="shared" si="201"/>
        <v>No</v>
      </c>
      <c r="P4328" s="3">
        <f t="shared" si="202"/>
        <v>0</v>
      </c>
      <c r="Q4328" s="16">
        <f t="shared" si="203"/>
        <v>30</v>
      </c>
    </row>
    <row r="4329" spans="1:17" x14ac:dyDescent="0.3">
      <c r="A4329" s="6">
        <v>42164</v>
      </c>
      <c r="B4329" s="5" t="s">
        <v>917</v>
      </c>
      <c r="C4329" s="5" t="s">
        <v>14</v>
      </c>
      <c r="D4329" s="5" t="s">
        <v>72</v>
      </c>
      <c r="E4329">
        <v>8</v>
      </c>
      <c r="F4329">
        <v>10</v>
      </c>
      <c r="G4329">
        <v>8</v>
      </c>
      <c r="H4329">
        <v>8</v>
      </c>
      <c r="I4329">
        <v>2</v>
      </c>
      <c r="J4329" s="5" t="s">
        <v>25</v>
      </c>
      <c r="K4329" s="5" t="s">
        <v>17</v>
      </c>
      <c r="L4329">
        <v>3</v>
      </c>
      <c r="M4329" s="3">
        <v>720</v>
      </c>
      <c r="N4329" s="5" t="str">
        <f>IFERROR(INDEX(vtipo,MATCH(D4329,vcliente,0)),"Normal")</f>
        <v>Oro</v>
      </c>
      <c r="O4329" s="5" t="str">
        <f t="shared" si="201"/>
        <v>No</v>
      </c>
      <c r="P4329" s="3">
        <f t="shared" si="202"/>
        <v>34</v>
      </c>
      <c r="Q4329" s="16">
        <f t="shared" si="203"/>
        <v>68</v>
      </c>
    </row>
    <row r="4330" spans="1:17" x14ac:dyDescent="0.3">
      <c r="A4330" s="6">
        <v>42165</v>
      </c>
      <c r="B4330" s="5" t="s">
        <v>917</v>
      </c>
      <c r="C4330" s="5" t="s">
        <v>14</v>
      </c>
      <c r="D4330" s="5" t="s">
        <v>396</v>
      </c>
      <c r="E4330">
        <v>6</v>
      </c>
      <c r="F4330">
        <v>8</v>
      </c>
      <c r="G4330">
        <v>9</v>
      </c>
      <c r="H4330">
        <v>8</v>
      </c>
      <c r="I4330">
        <v>0</v>
      </c>
      <c r="J4330" s="5" t="s">
        <v>40</v>
      </c>
      <c r="K4330" s="5" t="s">
        <v>23</v>
      </c>
      <c r="L4330">
        <v>1</v>
      </c>
      <c r="M4330" s="3">
        <v>595</v>
      </c>
      <c r="N4330" s="5" t="str">
        <f>IFERROR(INDEX(vtipo,MATCH(D4330,vcliente,0)),"Normal")</f>
        <v>Normal</v>
      </c>
      <c r="O4330" s="5" t="str">
        <f t="shared" si="201"/>
        <v>No</v>
      </c>
      <c r="P4330" s="3">
        <f t="shared" si="202"/>
        <v>25</v>
      </c>
      <c r="Q4330" s="16">
        <f t="shared" si="203"/>
        <v>62</v>
      </c>
    </row>
    <row r="4331" spans="1:17" x14ac:dyDescent="0.3">
      <c r="A4331" s="6">
        <v>42167</v>
      </c>
      <c r="B4331" s="5" t="s">
        <v>917</v>
      </c>
      <c r="C4331" s="5" t="s">
        <v>14</v>
      </c>
      <c r="D4331" s="5" t="s">
        <v>671</v>
      </c>
      <c r="E4331">
        <v>6</v>
      </c>
      <c r="F4331">
        <v>7</v>
      </c>
      <c r="G4331">
        <v>7</v>
      </c>
      <c r="H4331">
        <v>8</v>
      </c>
      <c r="I4331">
        <v>4</v>
      </c>
      <c r="J4331" s="5" t="s">
        <v>43</v>
      </c>
      <c r="K4331" s="5" t="s">
        <v>17</v>
      </c>
      <c r="L4331">
        <v>16</v>
      </c>
      <c r="M4331" s="3">
        <v>10880</v>
      </c>
      <c r="N4331" s="5" t="str">
        <f>IFERROR(INDEX(vtipo,MATCH(D4331,vcliente,0)),"Normal")</f>
        <v>Oro</v>
      </c>
      <c r="O4331" s="5" t="str">
        <f t="shared" si="201"/>
        <v>No</v>
      </c>
      <c r="P4331" s="3">
        <f t="shared" si="202"/>
        <v>22</v>
      </c>
      <c r="Q4331" s="16">
        <f t="shared" si="203"/>
        <v>56</v>
      </c>
    </row>
    <row r="4332" spans="1:17" x14ac:dyDescent="0.3">
      <c r="A4332" s="6">
        <v>42168</v>
      </c>
      <c r="B4332" s="5" t="s">
        <v>917</v>
      </c>
      <c r="C4332" s="5" t="s">
        <v>14</v>
      </c>
      <c r="D4332" s="5" t="s">
        <v>268</v>
      </c>
      <c r="E4332">
        <v>4</v>
      </c>
      <c r="F4332">
        <v>7</v>
      </c>
      <c r="G4332">
        <v>3</v>
      </c>
      <c r="H4332">
        <v>3</v>
      </c>
      <c r="I4332">
        <v>10</v>
      </c>
      <c r="J4332" s="5" t="s">
        <v>82</v>
      </c>
      <c r="K4332" s="5" t="s">
        <v>17</v>
      </c>
      <c r="L4332">
        <v>16</v>
      </c>
      <c r="M4332" s="3">
        <v>16320</v>
      </c>
      <c r="N4332" s="5" t="str">
        <f>IFERROR(INDEX(vtipo,MATCH(D4332,vcliente,0)),"Normal")</f>
        <v>Normal</v>
      </c>
      <c r="O4332" s="5" t="str">
        <f t="shared" si="201"/>
        <v>No</v>
      </c>
      <c r="P4332" s="3">
        <f t="shared" si="202"/>
        <v>17</v>
      </c>
      <c r="Q4332" s="16">
        <f t="shared" si="203"/>
        <v>48</v>
      </c>
    </row>
    <row r="4333" spans="1:17" x14ac:dyDescent="0.3">
      <c r="A4333" s="6">
        <v>42168</v>
      </c>
      <c r="B4333" s="5" t="s">
        <v>917</v>
      </c>
      <c r="C4333" s="5" t="s">
        <v>14</v>
      </c>
      <c r="D4333" s="5" t="s">
        <v>139</v>
      </c>
      <c r="E4333">
        <v>6</v>
      </c>
      <c r="F4333">
        <v>4</v>
      </c>
      <c r="G4333">
        <v>8</v>
      </c>
      <c r="H4333">
        <v>7</v>
      </c>
      <c r="I4333">
        <v>9</v>
      </c>
      <c r="J4333" s="5" t="s">
        <v>27</v>
      </c>
      <c r="K4333" s="5" t="s">
        <v>23</v>
      </c>
      <c r="L4333">
        <v>18</v>
      </c>
      <c r="M4333" s="3">
        <v>6120</v>
      </c>
      <c r="N4333" s="5" t="str">
        <f>IFERROR(INDEX(vtipo,MATCH(D4333,vcliente,0)),"Normal")</f>
        <v>Normal</v>
      </c>
      <c r="O4333" s="5" t="str">
        <f t="shared" si="201"/>
        <v>No</v>
      </c>
      <c r="P4333" s="3">
        <f t="shared" si="202"/>
        <v>24</v>
      </c>
      <c r="Q4333" s="16">
        <f t="shared" si="203"/>
        <v>60</v>
      </c>
    </row>
    <row r="4334" spans="1:17" x14ac:dyDescent="0.3">
      <c r="A4334" s="6">
        <v>42171</v>
      </c>
      <c r="B4334" s="5" t="s">
        <v>917</v>
      </c>
      <c r="C4334" s="5" t="s">
        <v>14</v>
      </c>
      <c r="D4334" s="5" t="s">
        <v>144</v>
      </c>
      <c r="E4334">
        <v>6</v>
      </c>
      <c r="F4334">
        <v>4</v>
      </c>
      <c r="G4334">
        <v>8</v>
      </c>
      <c r="H4334">
        <v>5</v>
      </c>
      <c r="I4334">
        <v>4</v>
      </c>
      <c r="J4334" s="5" t="s">
        <v>55</v>
      </c>
      <c r="K4334" s="5" t="s">
        <v>23</v>
      </c>
      <c r="L4334">
        <v>19</v>
      </c>
      <c r="M4334" s="3">
        <v>20995</v>
      </c>
      <c r="N4334" s="5" t="str">
        <f>IFERROR(INDEX(vtipo,MATCH(D4334,vcliente,0)),"Normal")</f>
        <v>Oro</v>
      </c>
      <c r="O4334" s="5" t="str">
        <f t="shared" si="201"/>
        <v>No</v>
      </c>
      <c r="P4334" s="3">
        <f t="shared" si="202"/>
        <v>8</v>
      </c>
      <c r="Q4334" s="16">
        <f t="shared" si="203"/>
        <v>46</v>
      </c>
    </row>
    <row r="4335" spans="1:17" x14ac:dyDescent="0.3">
      <c r="A4335" s="6">
        <v>42172</v>
      </c>
      <c r="B4335" s="5" t="s">
        <v>917</v>
      </c>
      <c r="C4335" s="5" t="s">
        <v>14</v>
      </c>
      <c r="D4335" s="5" t="s">
        <v>584</v>
      </c>
      <c r="E4335">
        <v>6</v>
      </c>
      <c r="F4335">
        <v>5</v>
      </c>
      <c r="G4335">
        <v>7</v>
      </c>
      <c r="H4335">
        <v>7</v>
      </c>
      <c r="I4335">
        <v>7</v>
      </c>
      <c r="J4335" s="5" t="s">
        <v>38</v>
      </c>
      <c r="K4335" s="5" t="s">
        <v>17</v>
      </c>
      <c r="L4335">
        <v>11</v>
      </c>
      <c r="M4335" s="3">
        <v>5610</v>
      </c>
      <c r="N4335" s="5" t="str">
        <f>IFERROR(INDEX(vtipo,MATCH(D4335,vcliente,0)),"Normal")</f>
        <v>Normal</v>
      </c>
      <c r="O4335" s="5" t="str">
        <f t="shared" si="201"/>
        <v>No</v>
      </c>
      <c r="P4335" s="3">
        <f t="shared" si="202"/>
        <v>21</v>
      </c>
      <c r="Q4335" s="16">
        <f t="shared" si="203"/>
        <v>54</v>
      </c>
    </row>
    <row r="4336" spans="1:17" x14ac:dyDescent="0.3">
      <c r="A4336" s="6">
        <v>42175</v>
      </c>
      <c r="B4336" s="5" t="s">
        <v>917</v>
      </c>
      <c r="C4336" s="5" t="s">
        <v>14</v>
      </c>
      <c r="D4336" s="5" t="s">
        <v>245</v>
      </c>
      <c r="E4336">
        <v>5</v>
      </c>
      <c r="F4336">
        <v>1</v>
      </c>
      <c r="G4336">
        <v>1</v>
      </c>
      <c r="H4336">
        <v>4</v>
      </c>
      <c r="I4336">
        <v>6</v>
      </c>
      <c r="J4336" s="5" t="s">
        <v>34</v>
      </c>
      <c r="K4336" s="5" t="s">
        <v>23</v>
      </c>
      <c r="L4336">
        <v>19</v>
      </c>
      <c r="M4336" s="3">
        <v>11305</v>
      </c>
      <c r="N4336" s="5" t="str">
        <f>IFERROR(INDEX(vtipo,MATCH(D4336,vcliente,0)),"Normal")</f>
        <v>Normal</v>
      </c>
      <c r="O4336" s="5" t="str">
        <f t="shared" si="201"/>
        <v>No</v>
      </c>
      <c r="P4336" s="3">
        <f t="shared" si="202"/>
        <v>0</v>
      </c>
      <c r="Q4336" s="16">
        <f t="shared" si="203"/>
        <v>32</v>
      </c>
    </row>
    <row r="4337" spans="1:17" x14ac:dyDescent="0.3">
      <c r="A4337" s="6">
        <v>42175</v>
      </c>
      <c r="B4337" s="5" t="s">
        <v>917</v>
      </c>
      <c r="C4337" s="5" t="s">
        <v>14</v>
      </c>
      <c r="D4337" s="5" t="s">
        <v>324</v>
      </c>
      <c r="E4337">
        <v>9</v>
      </c>
      <c r="F4337">
        <v>7</v>
      </c>
      <c r="G4337">
        <v>7</v>
      </c>
      <c r="H4337">
        <v>4</v>
      </c>
      <c r="I4337">
        <v>9</v>
      </c>
      <c r="J4337" s="5" t="s">
        <v>57</v>
      </c>
      <c r="K4337" s="5" t="s">
        <v>17</v>
      </c>
      <c r="L4337">
        <v>10</v>
      </c>
      <c r="M4337" s="3">
        <v>2550</v>
      </c>
      <c r="N4337" s="5" t="str">
        <f>IFERROR(INDEX(vtipo,MATCH(D4337,vcliente,0)),"Normal")</f>
        <v>Normal</v>
      </c>
      <c r="O4337" s="5" t="str">
        <f t="shared" si="201"/>
        <v>No</v>
      </c>
      <c r="P4337" s="3">
        <f t="shared" si="202"/>
        <v>32</v>
      </c>
      <c r="Q4337" s="16">
        <f t="shared" si="203"/>
        <v>64</v>
      </c>
    </row>
    <row r="4338" spans="1:17" x14ac:dyDescent="0.3">
      <c r="A4338" s="6">
        <v>42176</v>
      </c>
      <c r="B4338" s="5" t="s">
        <v>917</v>
      </c>
      <c r="C4338" s="5" t="s">
        <v>14</v>
      </c>
      <c r="D4338" s="5" t="s">
        <v>439</v>
      </c>
      <c r="E4338">
        <v>7</v>
      </c>
      <c r="F4338">
        <v>3</v>
      </c>
      <c r="G4338">
        <v>8</v>
      </c>
      <c r="H4338">
        <v>8</v>
      </c>
      <c r="I4338">
        <v>5</v>
      </c>
      <c r="J4338" s="5" t="s">
        <v>34</v>
      </c>
      <c r="K4338" s="5" t="s">
        <v>23</v>
      </c>
      <c r="L4338">
        <v>15</v>
      </c>
      <c r="M4338" s="3">
        <v>8925</v>
      </c>
      <c r="N4338" s="5" t="str">
        <f>IFERROR(INDEX(vtipo,MATCH(D4338,vcliente,0)),"Normal")</f>
        <v>Oro</v>
      </c>
      <c r="O4338" s="5" t="str">
        <f t="shared" si="201"/>
        <v>No</v>
      </c>
      <c r="P4338" s="3">
        <f t="shared" si="202"/>
        <v>23</v>
      </c>
      <c r="Q4338" s="16">
        <f t="shared" si="203"/>
        <v>56</v>
      </c>
    </row>
    <row r="4339" spans="1:17" x14ac:dyDescent="0.3">
      <c r="A4339" s="6">
        <v>42176</v>
      </c>
      <c r="B4339" s="5" t="s">
        <v>917</v>
      </c>
      <c r="C4339" s="5" t="s">
        <v>14</v>
      </c>
      <c r="D4339" s="5" t="s">
        <v>79</v>
      </c>
      <c r="E4339">
        <v>8</v>
      </c>
      <c r="F4339">
        <v>6</v>
      </c>
      <c r="G4339">
        <v>5</v>
      </c>
      <c r="H4339">
        <v>5</v>
      </c>
      <c r="I4339">
        <v>6</v>
      </c>
      <c r="J4339" s="5" t="s">
        <v>148</v>
      </c>
      <c r="K4339" s="5" t="s">
        <v>20</v>
      </c>
      <c r="L4339">
        <v>19</v>
      </c>
      <c r="M4339" s="3">
        <v>8075</v>
      </c>
      <c r="N4339" s="5" t="str">
        <f>IFERROR(INDEX(vtipo,MATCH(D4339,vcliente,0)),"Normal")</f>
        <v>Oro</v>
      </c>
      <c r="O4339" s="5" t="str">
        <f t="shared" si="201"/>
        <v>No</v>
      </c>
      <c r="P4339" s="3">
        <f t="shared" si="202"/>
        <v>8</v>
      </c>
      <c r="Q4339" s="16">
        <f t="shared" si="203"/>
        <v>50</v>
      </c>
    </row>
    <row r="4340" spans="1:17" x14ac:dyDescent="0.3">
      <c r="A4340" s="6">
        <v>42178</v>
      </c>
      <c r="B4340" s="5" t="s">
        <v>917</v>
      </c>
      <c r="C4340" s="5" t="s">
        <v>14</v>
      </c>
      <c r="D4340" s="5" t="s">
        <v>435</v>
      </c>
      <c r="E4340">
        <v>7</v>
      </c>
      <c r="F4340">
        <v>7</v>
      </c>
      <c r="G4340">
        <v>1</v>
      </c>
      <c r="H4340">
        <v>6</v>
      </c>
      <c r="I4340">
        <v>6</v>
      </c>
      <c r="J4340" s="5" t="s">
        <v>38</v>
      </c>
      <c r="K4340" s="5" t="s">
        <v>17</v>
      </c>
      <c r="L4340">
        <v>18</v>
      </c>
      <c r="M4340" s="3">
        <v>9180</v>
      </c>
      <c r="N4340" s="5" t="str">
        <f>IFERROR(INDEX(vtipo,MATCH(D4340,vcliente,0)),"Normal")</f>
        <v>Oro</v>
      </c>
      <c r="O4340" s="5" t="str">
        <f t="shared" si="201"/>
        <v>No</v>
      </c>
      <c r="P4340" s="3">
        <f t="shared" si="202"/>
        <v>14</v>
      </c>
      <c r="Q4340" s="16">
        <f t="shared" si="203"/>
        <v>52</v>
      </c>
    </row>
    <row r="4341" spans="1:17" x14ac:dyDescent="0.3">
      <c r="A4341" s="6">
        <v>42181</v>
      </c>
      <c r="B4341" s="5" t="s">
        <v>917</v>
      </c>
      <c r="C4341" s="5" t="s">
        <v>14</v>
      </c>
      <c r="D4341" s="5" t="s">
        <v>102</v>
      </c>
      <c r="E4341">
        <v>5</v>
      </c>
      <c r="F4341">
        <v>10</v>
      </c>
      <c r="G4341">
        <v>5</v>
      </c>
      <c r="H4341">
        <v>0</v>
      </c>
      <c r="I4341">
        <v>5</v>
      </c>
      <c r="J4341" s="5" t="s">
        <v>53</v>
      </c>
      <c r="K4341" s="5" t="s">
        <v>17</v>
      </c>
      <c r="L4341">
        <v>6</v>
      </c>
      <c r="M4341" s="3">
        <v>5610</v>
      </c>
      <c r="N4341" s="5" t="str">
        <f>IFERROR(INDEX(vtipo,MATCH(D4341,vcliente,0)),"Normal")</f>
        <v>Normal</v>
      </c>
      <c r="O4341" s="5" t="str">
        <f t="shared" si="201"/>
        <v>No</v>
      </c>
      <c r="P4341" s="3">
        <f t="shared" si="202"/>
        <v>10</v>
      </c>
      <c r="Q4341" s="16">
        <f t="shared" si="203"/>
        <v>50</v>
      </c>
    </row>
    <row r="4342" spans="1:17" x14ac:dyDescent="0.3">
      <c r="A4342" s="6">
        <v>42181</v>
      </c>
      <c r="B4342" s="5" t="s">
        <v>917</v>
      </c>
      <c r="C4342" s="5" t="s">
        <v>14</v>
      </c>
      <c r="D4342" s="5" t="s">
        <v>278</v>
      </c>
      <c r="E4342">
        <v>6</v>
      </c>
      <c r="F4342">
        <v>5</v>
      </c>
      <c r="G4342">
        <v>4</v>
      </c>
      <c r="H4342">
        <v>7</v>
      </c>
      <c r="I4342">
        <v>6</v>
      </c>
      <c r="J4342" s="5" t="s">
        <v>53</v>
      </c>
      <c r="K4342" s="5" t="s">
        <v>17</v>
      </c>
      <c r="L4342">
        <v>12</v>
      </c>
      <c r="M4342" s="3">
        <v>10560</v>
      </c>
      <c r="N4342" s="5" t="str">
        <f>IFERROR(INDEX(vtipo,MATCH(D4342,vcliente,0)),"Normal")</f>
        <v>Oro</v>
      </c>
      <c r="O4342" s="5" t="str">
        <f t="shared" si="201"/>
        <v>No</v>
      </c>
      <c r="P4342" s="3">
        <f t="shared" si="202"/>
        <v>7</v>
      </c>
      <c r="Q4342" s="16">
        <f t="shared" si="203"/>
        <v>48</v>
      </c>
    </row>
    <row r="4343" spans="1:17" x14ac:dyDescent="0.3">
      <c r="A4343" s="6">
        <v>42182</v>
      </c>
      <c r="B4343" s="5" t="s">
        <v>917</v>
      </c>
      <c r="C4343" s="5" t="s">
        <v>14</v>
      </c>
      <c r="D4343" s="5" t="s">
        <v>721</v>
      </c>
      <c r="E4343">
        <v>2</v>
      </c>
      <c r="F4343">
        <v>6</v>
      </c>
      <c r="G4343">
        <v>7</v>
      </c>
      <c r="H4343">
        <v>6</v>
      </c>
      <c r="I4343">
        <v>1</v>
      </c>
      <c r="J4343" s="5" t="s">
        <v>90</v>
      </c>
      <c r="K4343" s="5" t="s">
        <v>20</v>
      </c>
      <c r="L4343">
        <v>12</v>
      </c>
      <c r="M4343" s="3">
        <v>9180</v>
      </c>
      <c r="N4343" s="5" t="str">
        <f>IFERROR(INDEX(vtipo,MATCH(D4343,vcliente,0)),"Normal")</f>
        <v>Normal</v>
      </c>
      <c r="O4343" s="5" t="str">
        <f t="shared" si="201"/>
        <v>No</v>
      </c>
      <c r="P4343" s="3">
        <f t="shared" si="202"/>
        <v>7</v>
      </c>
      <c r="Q4343" s="16">
        <f t="shared" si="203"/>
        <v>42</v>
      </c>
    </row>
    <row r="4344" spans="1:17" x14ac:dyDescent="0.3">
      <c r="A4344" s="6">
        <v>42185</v>
      </c>
      <c r="B4344" s="5" t="s">
        <v>917</v>
      </c>
      <c r="C4344" s="5" t="s">
        <v>14</v>
      </c>
      <c r="D4344" s="5" t="s">
        <v>667</v>
      </c>
      <c r="E4344">
        <v>8</v>
      </c>
      <c r="F4344">
        <v>4</v>
      </c>
      <c r="G4344">
        <v>7</v>
      </c>
      <c r="H4344">
        <v>0</v>
      </c>
      <c r="I4344">
        <v>8</v>
      </c>
      <c r="J4344" s="5" t="s">
        <v>32</v>
      </c>
      <c r="K4344" s="5" t="s">
        <v>20</v>
      </c>
      <c r="L4344">
        <v>14</v>
      </c>
      <c r="M4344" s="3">
        <v>7140</v>
      </c>
      <c r="N4344" s="5" t="str">
        <f>IFERROR(INDEX(vtipo,MATCH(D4344,vcliente,0)),"Normal")</f>
        <v>Normal</v>
      </c>
      <c r="O4344" s="5" t="str">
        <f t="shared" si="201"/>
        <v>No</v>
      </c>
      <c r="P4344" s="3">
        <f t="shared" si="202"/>
        <v>23</v>
      </c>
      <c r="Q4344" s="16">
        <f t="shared" si="203"/>
        <v>54</v>
      </c>
    </row>
    <row r="4345" spans="1:17" x14ac:dyDescent="0.3">
      <c r="A4345" s="6">
        <v>42186</v>
      </c>
      <c r="B4345" s="5" t="s">
        <v>917</v>
      </c>
      <c r="C4345" s="5" t="s">
        <v>14</v>
      </c>
      <c r="D4345" s="5" t="s">
        <v>637</v>
      </c>
      <c r="E4345">
        <v>9</v>
      </c>
      <c r="F4345">
        <v>9</v>
      </c>
      <c r="G4345">
        <v>5</v>
      </c>
      <c r="H4345">
        <v>8</v>
      </c>
      <c r="I4345">
        <v>9</v>
      </c>
      <c r="J4345" s="5" t="s">
        <v>25</v>
      </c>
      <c r="K4345" s="5" t="s">
        <v>17</v>
      </c>
      <c r="L4345">
        <v>15</v>
      </c>
      <c r="M4345" s="3">
        <v>3825</v>
      </c>
      <c r="N4345" s="5" t="str">
        <f>IFERROR(INDEX(vtipo,MATCH(D4345,vcliente,0)),"Normal")</f>
        <v>Normal</v>
      </c>
      <c r="O4345" s="5" t="str">
        <f t="shared" si="201"/>
        <v>No</v>
      </c>
      <c r="P4345" s="3">
        <f t="shared" si="202"/>
        <v>35</v>
      </c>
      <c r="Q4345" s="16">
        <f t="shared" si="203"/>
        <v>70</v>
      </c>
    </row>
    <row r="4346" spans="1:17" x14ac:dyDescent="0.3">
      <c r="A4346" s="6">
        <v>42186</v>
      </c>
      <c r="B4346" s="5" t="s">
        <v>917</v>
      </c>
      <c r="C4346" s="5" t="s">
        <v>14</v>
      </c>
      <c r="D4346" s="5" t="s">
        <v>792</v>
      </c>
      <c r="E4346">
        <v>10</v>
      </c>
      <c r="F4346">
        <v>6</v>
      </c>
      <c r="G4346">
        <v>0</v>
      </c>
      <c r="H4346">
        <v>8</v>
      </c>
      <c r="I4346">
        <v>4</v>
      </c>
      <c r="J4346" s="5" t="s">
        <v>59</v>
      </c>
      <c r="K4346" s="5" t="s">
        <v>17</v>
      </c>
      <c r="L4346">
        <v>10</v>
      </c>
      <c r="M4346" s="3">
        <v>5100</v>
      </c>
      <c r="N4346" s="5" t="str">
        <f>IFERROR(INDEX(vtipo,MATCH(D4346,vcliente,0)),"Normal")</f>
        <v>Normal</v>
      </c>
      <c r="O4346" s="5" t="str">
        <f t="shared" si="201"/>
        <v>No</v>
      </c>
      <c r="P4346" s="3">
        <f t="shared" si="202"/>
        <v>18</v>
      </c>
      <c r="Q4346" s="16">
        <f t="shared" si="203"/>
        <v>56</v>
      </c>
    </row>
    <row r="4347" spans="1:17" x14ac:dyDescent="0.3">
      <c r="A4347" s="6">
        <v>42187</v>
      </c>
      <c r="B4347" s="5" t="s">
        <v>917</v>
      </c>
      <c r="C4347" s="5" t="s">
        <v>14</v>
      </c>
      <c r="D4347" s="5" t="s">
        <v>867</v>
      </c>
      <c r="E4347">
        <v>7</v>
      </c>
      <c r="F4347">
        <v>5</v>
      </c>
      <c r="G4347">
        <v>5</v>
      </c>
      <c r="H4347">
        <v>4</v>
      </c>
      <c r="I4347">
        <v>3</v>
      </c>
      <c r="J4347" s="5" t="s">
        <v>27</v>
      </c>
      <c r="K4347" s="5" t="s">
        <v>23</v>
      </c>
      <c r="L4347">
        <v>17</v>
      </c>
      <c r="M4347" s="3">
        <v>5780</v>
      </c>
      <c r="N4347" s="5" t="str">
        <f>IFERROR(INDEX(vtipo,MATCH(D4347,vcliente,0)),"Normal")</f>
        <v>Oro</v>
      </c>
      <c r="O4347" s="5" t="str">
        <f t="shared" si="201"/>
        <v>No</v>
      </c>
      <c r="P4347" s="3">
        <f t="shared" si="202"/>
        <v>7</v>
      </c>
      <c r="Q4347" s="16">
        <f t="shared" si="203"/>
        <v>42</v>
      </c>
    </row>
    <row r="4348" spans="1:17" x14ac:dyDescent="0.3">
      <c r="A4348" s="6">
        <v>42188</v>
      </c>
      <c r="B4348" s="5" t="s">
        <v>917</v>
      </c>
      <c r="C4348" s="5" t="s">
        <v>14</v>
      </c>
      <c r="D4348" s="5" t="s">
        <v>242</v>
      </c>
      <c r="E4348">
        <v>7</v>
      </c>
      <c r="F4348">
        <v>6</v>
      </c>
      <c r="G4348">
        <v>9</v>
      </c>
      <c r="H4348">
        <v>1</v>
      </c>
      <c r="I4348">
        <v>7</v>
      </c>
      <c r="J4348" s="5" t="s">
        <v>36</v>
      </c>
      <c r="K4348" s="5" t="s">
        <v>23</v>
      </c>
      <c r="L4348">
        <v>17</v>
      </c>
      <c r="M4348" s="3">
        <v>8670</v>
      </c>
      <c r="N4348" s="5" t="str">
        <f>IFERROR(INDEX(vtipo,MATCH(D4348,vcliente,0)),"Normal")</f>
        <v>Platino</v>
      </c>
      <c r="O4348" s="5" t="str">
        <f t="shared" si="201"/>
        <v>No</v>
      </c>
      <c r="P4348" s="3">
        <f t="shared" si="202"/>
        <v>23</v>
      </c>
      <c r="Q4348" s="16">
        <f t="shared" si="203"/>
        <v>58</v>
      </c>
    </row>
    <row r="4349" spans="1:17" x14ac:dyDescent="0.3">
      <c r="A4349" s="6">
        <v>42190</v>
      </c>
      <c r="B4349" s="5" t="s">
        <v>917</v>
      </c>
      <c r="C4349" s="5" t="s">
        <v>14</v>
      </c>
      <c r="D4349" s="5" t="s">
        <v>295</v>
      </c>
      <c r="E4349">
        <v>8</v>
      </c>
      <c r="F4349">
        <v>7</v>
      </c>
      <c r="G4349">
        <v>2</v>
      </c>
      <c r="H4349">
        <v>7</v>
      </c>
      <c r="I4349">
        <v>7</v>
      </c>
      <c r="J4349" s="5" t="s">
        <v>25</v>
      </c>
      <c r="K4349" s="5" t="s">
        <v>17</v>
      </c>
      <c r="L4349">
        <v>17</v>
      </c>
      <c r="M4349" s="3">
        <v>4335</v>
      </c>
      <c r="N4349" s="5" t="str">
        <f>IFERROR(INDEX(vtipo,MATCH(D4349,vcliente,0)),"Normal")</f>
        <v>Normal</v>
      </c>
      <c r="O4349" s="5" t="str">
        <f t="shared" si="201"/>
        <v>No</v>
      </c>
      <c r="P4349" s="3">
        <f t="shared" si="202"/>
        <v>29</v>
      </c>
      <c r="Q4349" s="16">
        <f t="shared" si="203"/>
        <v>58</v>
      </c>
    </row>
    <row r="4350" spans="1:17" x14ac:dyDescent="0.3">
      <c r="A4350" s="6">
        <v>42191</v>
      </c>
      <c r="B4350" s="5" t="s">
        <v>917</v>
      </c>
      <c r="C4350" s="5" t="s">
        <v>14</v>
      </c>
      <c r="D4350" s="5" t="s">
        <v>672</v>
      </c>
      <c r="E4350">
        <v>2</v>
      </c>
      <c r="F4350">
        <v>1</v>
      </c>
      <c r="G4350">
        <v>2</v>
      </c>
      <c r="H4350">
        <v>2</v>
      </c>
      <c r="I4350">
        <v>1</v>
      </c>
      <c r="J4350" s="5" t="s">
        <v>22</v>
      </c>
      <c r="K4350" s="5" t="s">
        <v>23</v>
      </c>
      <c r="L4350">
        <v>2</v>
      </c>
      <c r="M4350" s="3">
        <v>510</v>
      </c>
      <c r="N4350" s="5" t="str">
        <f>IFERROR(INDEX(vtipo,MATCH(D4350,vcliente,0)),"Normal")</f>
        <v>Normal</v>
      </c>
      <c r="O4350" s="5" t="str">
        <f t="shared" si="201"/>
        <v>No</v>
      </c>
      <c r="P4350" s="3">
        <f t="shared" si="202"/>
        <v>0</v>
      </c>
      <c r="Q4350" s="16">
        <f t="shared" si="203"/>
        <v>14</v>
      </c>
    </row>
    <row r="4351" spans="1:17" x14ac:dyDescent="0.3">
      <c r="A4351" s="6">
        <v>42193</v>
      </c>
      <c r="B4351" s="5" t="s">
        <v>917</v>
      </c>
      <c r="C4351" s="5" t="s">
        <v>14</v>
      </c>
      <c r="D4351" s="5" t="s">
        <v>324</v>
      </c>
      <c r="E4351">
        <v>9</v>
      </c>
      <c r="F4351">
        <v>10</v>
      </c>
      <c r="G4351">
        <v>7</v>
      </c>
      <c r="H4351">
        <v>8</v>
      </c>
      <c r="I4351">
        <v>9</v>
      </c>
      <c r="J4351" s="5" t="s">
        <v>53</v>
      </c>
      <c r="K4351" s="5" t="s">
        <v>17</v>
      </c>
      <c r="L4351">
        <v>16</v>
      </c>
      <c r="M4351" s="3">
        <v>14960</v>
      </c>
      <c r="N4351" s="5" t="str">
        <f>IFERROR(INDEX(vtipo,MATCH(D4351,vcliente,0)),"Normal")</f>
        <v>Normal</v>
      </c>
      <c r="O4351" s="5" t="str">
        <f t="shared" si="201"/>
        <v>No</v>
      </c>
      <c r="P4351" s="3">
        <f t="shared" si="202"/>
        <v>43</v>
      </c>
      <c r="Q4351" s="16">
        <f t="shared" si="203"/>
        <v>90</v>
      </c>
    </row>
    <row r="4352" spans="1:17" x14ac:dyDescent="0.3">
      <c r="A4352" s="6">
        <v>42200</v>
      </c>
      <c r="B4352" s="5" t="s">
        <v>917</v>
      </c>
      <c r="C4352" s="5" t="s">
        <v>14</v>
      </c>
      <c r="D4352" s="5" t="s">
        <v>390</v>
      </c>
      <c r="E4352">
        <v>4</v>
      </c>
      <c r="F4352">
        <v>4</v>
      </c>
      <c r="G4352">
        <v>5</v>
      </c>
      <c r="H4352">
        <v>7</v>
      </c>
      <c r="I4352">
        <v>3</v>
      </c>
      <c r="J4352" s="5" t="s">
        <v>43</v>
      </c>
      <c r="K4352" s="5" t="s">
        <v>17</v>
      </c>
      <c r="L4352">
        <v>11</v>
      </c>
      <c r="M4352" s="3">
        <v>7480</v>
      </c>
      <c r="N4352" s="5" t="str">
        <f>IFERROR(INDEX(vtipo,MATCH(D4352,vcliente,0)),"Normal")</f>
        <v>Normal</v>
      </c>
      <c r="O4352" s="5" t="str">
        <f t="shared" si="201"/>
        <v>No</v>
      </c>
      <c r="P4352" s="3">
        <f t="shared" si="202"/>
        <v>7</v>
      </c>
      <c r="Q4352" s="16">
        <f t="shared" si="203"/>
        <v>40</v>
      </c>
    </row>
    <row r="4353" spans="1:17" x14ac:dyDescent="0.3">
      <c r="A4353" s="6">
        <v>42200</v>
      </c>
      <c r="B4353" s="5" t="s">
        <v>917</v>
      </c>
      <c r="C4353" s="5" t="s">
        <v>14</v>
      </c>
      <c r="D4353" s="5" t="s">
        <v>636</v>
      </c>
      <c r="E4353">
        <v>5</v>
      </c>
      <c r="F4353">
        <v>9</v>
      </c>
      <c r="G4353">
        <v>7</v>
      </c>
      <c r="H4353">
        <v>7</v>
      </c>
      <c r="I4353">
        <v>9</v>
      </c>
      <c r="J4353" s="5" t="s">
        <v>32</v>
      </c>
      <c r="K4353" s="5" t="s">
        <v>20</v>
      </c>
      <c r="L4353">
        <v>19</v>
      </c>
      <c r="M4353" s="3">
        <v>9690</v>
      </c>
      <c r="N4353" s="5" t="str">
        <f>IFERROR(INDEX(vtipo,MATCH(D4353,vcliente,0)),"Normal")</f>
        <v>Normal</v>
      </c>
      <c r="O4353" s="5" t="str">
        <f t="shared" si="201"/>
        <v>No</v>
      </c>
      <c r="P4353" s="3">
        <f t="shared" si="202"/>
        <v>32</v>
      </c>
      <c r="Q4353" s="16">
        <f t="shared" si="203"/>
        <v>64</v>
      </c>
    </row>
    <row r="4354" spans="1:17" x14ac:dyDescent="0.3">
      <c r="A4354" s="6">
        <v>42202</v>
      </c>
      <c r="B4354" s="5" t="s">
        <v>917</v>
      </c>
      <c r="C4354" s="5" t="s">
        <v>14</v>
      </c>
      <c r="D4354" s="5" t="s">
        <v>555</v>
      </c>
      <c r="E4354">
        <v>8</v>
      </c>
      <c r="F4354">
        <v>7</v>
      </c>
      <c r="G4354">
        <v>6</v>
      </c>
      <c r="H4354">
        <v>6</v>
      </c>
      <c r="I4354">
        <v>7</v>
      </c>
      <c r="J4354" s="5" t="s">
        <v>34</v>
      </c>
      <c r="K4354" s="5" t="s">
        <v>23</v>
      </c>
      <c r="L4354">
        <v>13</v>
      </c>
      <c r="M4354" s="3">
        <v>7735</v>
      </c>
      <c r="N4354" s="5" t="str">
        <f>IFERROR(INDEX(vtipo,MATCH(D4354,vcliente,0)),"Normal")</f>
        <v>Oro</v>
      </c>
      <c r="O4354" s="5" t="str">
        <f t="shared" si="201"/>
        <v>No</v>
      </c>
      <c r="P4354" s="3">
        <f t="shared" si="202"/>
        <v>22</v>
      </c>
      <c r="Q4354" s="16">
        <f t="shared" si="203"/>
        <v>56</v>
      </c>
    </row>
    <row r="4355" spans="1:17" x14ac:dyDescent="0.3">
      <c r="A4355" s="6">
        <v>42204</v>
      </c>
      <c r="B4355" s="5" t="s">
        <v>917</v>
      </c>
      <c r="C4355" s="5" t="s">
        <v>14</v>
      </c>
      <c r="D4355" s="5" t="s">
        <v>500</v>
      </c>
      <c r="E4355">
        <v>3</v>
      </c>
      <c r="F4355">
        <v>5</v>
      </c>
      <c r="G4355">
        <v>3</v>
      </c>
      <c r="H4355">
        <v>6</v>
      </c>
      <c r="I4355">
        <v>9</v>
      </c>
      <c r="J4355" s="5" t="s">
        <v>94</v>
      </c>
      <c r="K4355" s="5" t="s">
        <v>20</v>
      </c>
      <c r="L4355">
        <v>3</v>
      </c>
      <c r="M4355" s="3">
        <v>2805</v>
      </c>
      <c r="N4355" s="5" t="str">
        <f>IFERROR(INDEX(vtipo,MATCH(D4355,vcliente,0)),"Normal")</f>
        <v>Normal</v>
      </c>
      <c r="O4355" s="5" t="str">
        <f t="shared" ref="O4355:O4418" si="204">IF(OR(COUNTIF(E4355:I4355,10)&gt;=2,AND(MONTH(A4355)=10,L4355&gt;=15)),"Sí","No")</f>
        <v>No</v>
      </c>
      <c r="P4355" s="3">
        <f t="shared" ref="P4355:P4418" si="205">SUMIF(E4355:I4355,"&gt;=7")</f>
        <v>9</v>
      </c>
      <c r="Q4355" s="16">
        <f t="shared" ref="Q4355:Q4418" si="206">(SUM(E4355:I4355)-MIN(E4355:I4355))*IF(MIN(E4355:I4355)&gt;=7,2.5,2)</f>
        <v>46</v>
      </c>
    </row>
    <row r="4356" spans="1:17" x14ac:dyDescent="0.3">
      <c r="A4356" s="6">
        <v>42205</v>
      </c>
      <c r="B4356" s="5" t="s">
        <v>917</v>
      </c>
      <c r="C4356" s="5" t="s">
        <v>14</v>
      </c>
      <c r="D4356" s="5" t="s">
        <v>262</v>
      </c>
      <c r="E4356">
        <v>5</v>
      </c>
      <c r="F4356">
        <v>4</v>
      </c>
      <c r="G4356">
        <v>7</v>
      </c>
      <c r="H4356">
        <v>3</v>
      </c>
      <c r="I4356">
        <v>2</v>
      </c>
      <c r="J4356" s="5" t="s">
        <v>22</v>
      </c>
      <c r="K4356" s="5" t="s">
        <v>23</v>
      </c>
      <c r="L4356">
        <v>12</v>
      </c>
      <c r="M4356" s="3">
        <v>3060</v>
      </c>
      <c r="N4356" s="5" t="str">
        <f>IFERROR(INDEX(vtipo,MATCH(D4356,vcliente,0)),"Normal")</f>
        <v>Normal</v>
      </c>
      <c r="O4356" s="5" t="str">
        <f t="shared" si="204"/>
        <v>No</v>
      </c>
      <c r="P4356" s="3">
        <f t="shared" si="205"/>
        <v>7</v>
      </c>
      <c r="Q4356" s="16">
        <f t="shared" si="206"/>
        <v>38</v>
      </c>
    </row>
    <row r="4357" spans="1:17" x14ac:dyDescent="0.3">
      <c r="A4357" s="6">
        <v>42211</v>
      </c>
      <c r="B4357" s="5" t="s">
        <v>917</v>
      </c>
      <c r="C4357" s="5" t="s">
        <v>14</v>
      </c>
      <c r="D4357" s="5" t="s">
        <v>123</v>
      </c>
      <c r="E4357">
        <v>3</v>
      </c>
      <c r="F4357">
        <v>6</v>
      </c>
      <c r="G4357">
        <v>5</v>
      </c>
      <c r="H4357">
        <v>7</v>
      </c>
      <c r="I4357">
        <v>7</v>
      </c>
      <c r="J4357" s="5" t="s">
        <v>71</v>
      </c>
      <c r="K4357" s="5" t="s">
        <v>20</v>
      </c>
      <c r="L4357">
        <v>15</v>
      </c>
      <c r="M4357" s="3">
        <v>14025</v>
      </c>
      <c r="N4357" s="5" t="str">
        <f>IFERROR(INDEX(vtipo,MATCH(D4357,vcliente,0)),"Normal")</f>
        <v>Normal</v>
      </c>
      <c r="O4357" s="5" t="str">
        <f t="shared" si="204"/>
        <v>No</v>
      </c>
      <c r="P4357" s="3">
        <f t="shared" si="205"/>
        <v>14</v>
      </c>
      <c r="Q4357" s="16">
        <f t="shared" si="206"/>
        <v>50</v>
      </c>
    </row>
    <row r="4358" spans="1:17" x14ac:dyDescent="0.3">
      <c r="A4358" s="6">
        <v>42214</v>
      </c>
      <c r="B4358" s="5" t="s">
        <v>917</v>
      </c>
      <c r="C4358" s="5" t="s">
        <v>14</v>
      </c>
      <c r="D4358" s="5" t="s">
        <v>916</v>
      </c>
      <c r="E4358">
        <v>10</v>
      </c>
      <c r="F4358">
        <v>5</v>
      </c>
      <c r="G4358">
        <v>5</v>
      </c>
      <c r="H4358">
        <v>5</v>
      </c>
      <c r="I4358">
        <v>3</v>
      </c>
      <c r="J4358" s="5" t="s">
        <v>59</v>
      </c>
      <c r="K4358" s="5" t="s">
        <v>17</v>
      </c>
      <c r="L4358">
        <v>14</v>
      </c>
      <c r="M4358" s="3">
        <v>7140</v>
      </c>
      <c r="N4358" s="5" t="str">
        <f>IFERROR(INDEX(vtipo,MATCH(D4358,vcliente,0)),"Normal")</f>
        <v>Normal</v>
      </c>
      <c r="O4358" s="5" t="str">
        <f t="shared" si="204"/>
        <v>No</v>
      </c>
      <c r="P4358" s="3">
        <f t="shared" si="205"/>
        <v>10</v>
      </c>
      <c r="Q4358" s="16">
        <f t="shared" si="206"/>
        <v>50</v>
      </c>
    </row>
    <row r="4359" spans="1:17" x14ac:dyDescent="0.3">
      <c r="A4359" s="6">
        <v>42217</v>
      </c>
      <c r="B4359" s="5" t="s">
        <v>917</v>
      </c>
      <c r="C4359" s="5" t="s">
        <v>14</v>
      </c>
      <c r="D4359" s="5" t="s">
        <v>751</v>
      </c>
      <c r="E4359">
        <v>7</v>
      </c>
      <c r="F4359">
        <v>10</v>
      </c>
      <c r="G4359">
        <v>6</v>
      </c>
      <c r="H4359">
        <v>6</v>
      </c>
      <c r="I4359">
        <v>4</v>
      </c>
      <c r="J4359" s="5" t="s">
        <v>38</v>
      </c>
      <c r="K4359" s="5" t="s">
        <v>17</v>
      </c>
      <c r="L4359">
        <v>15</v>
      </c>
      <c r="M4359" s="3">
        <v>7650</v>
      </c>
      <c r="N4359" s="5" t="str">
        <f>IFERROR(INDEX(vtipo,MATCH(D4359,vcliente,0)),"Normal")</f>
        <v>Normal</v>
      </c>
      <c r="O4359" s="5" t="str">
        <f t="shared" si="204"/>
        <v>No</v>
      </c>
      <c r="P4359" s="3">
        <f t="shared" si="205"/>
        <v>17</v>
      </c>
      <c r="Q4359" s="16">
        <f t="shared" si="206"/>
        <v>58</v>
      </c>
    </row>
    <row r="4360" spans="1:17" x14ac:dyDescent="0.3">
      <c r="A4360" s="6">
        <v>42219</v>
      </c>
      <c r="B4360" s="5" t="s">
        <v>917</v>
      </c>
      <c r="C4360" s="5" t="s">
        <v>14</v>
      </c>
      <c r="D4360" s="5" t="s">
        <v>518</v>
      </c>
      <c r="E4360">
        <v>3</v>
      </c>
      <c r="F4360">
        <v>6</v>
      </c>
      <c r="G4360">
        <v>2</v>
      </c>
      <c r="H4360">
        <v>2</v>
      </c>
      <c r="I4360">
        <v>10</v>
      </c>
      <c r="J4360" s="5" t="s">
        <v>86</v>
      </c>
      <c r="K4360" s="5" t="s">
        <v>20</v>
      </c>
      <c r="L4360">
        <v>15</v>
      </c>
      <c r="M4360" s="3">
        <v>12750</v>
      </c>
      <c r="N4360" s="5" t="str">
        <f>IFERROR(INDEX(vtipo,MATCH(D4360,vcliente,0)),"Normal")</f>
        <v>Normal</v>
      </c>
      <c r="O4360" s="5" t="str">
        <f t="shared" si="204"/>
        <v>No</v>
      </c>
      <c r="P4360" s="3">
        <f t="shared" si="205"/>
        <v>10</v>
      </c>
      <c r="Q4360" s="16">
        <f t="shared" si="206"/>
        <v>42</v>
      </c>
    </row>
    <row r="4361" spans="1:17" x14ac:dyDescent="0.3">
      <c r="A4361" s="6">
        <v>42220</v>
      </c>
      <c r="B4361" s="5" t="s">
        <v>917</v>
      </c>
      <c r="C4361" s="5" t="s">
        <v>14</v>
      </c>
      <c r="D4361" s="5" t="s">
        <v>88</v>
      </c>
      <c r="E4361">
        <v>9</v>
      </c>
      <c r="F4361">
        <v>7</v>
      </c>
      <c r="G4361">
        <v>4</v>
      </c>
      <c r="H4361">
        <v>6</v>
      </c>
      <c r="I4361">
        <v>5</v>
      </c>
      <c r="J4361" s="5" t="s">
        <v>55</v>
      </c>
      <c r="K4361" s="5" t="s">
        <v>23</v>
      </c>
      <c r="L4361">
        <v>19</v>
      </c>
      <c r="M4361" s="3">
        <v>20995</v>
      </c>
      <c r="N4361" s="5" t="str">
        <f>IFERROR(INDEX(vtipo,MATCH(D4361,vcliente,0)),"Normal")</f>
        <v>Normal</v>
      </c>
      <c r="O4361" s="5" t="str">
        <f t="shared" si="204"/>
        <v>No</v>
      </c>
      <c r="P4361" s="3">
        <f t="shared" si="205"/>
        <v>16</v>
      </c>
      <c r="Q4361" s="16">
        <f t="shared" si="206"/>
        <v>54</v>
      </c>
    </row>
    <row r="4362" spans="1:17" x14ac:dyDescent="0.3">
      <c r="A4362" s="6">
        <v>42220</v>
      </c>
      <c r="B4362" s="5" t="s">
        <v>917</v>
      </c>
      <c r="C4362" s="5" t="s">
        <v>14</v>
      </c>
      <c r="D4362" s="5" t="s">
        <v>660</v>
      </c>
      <c r="E4362">
        <v>5</v>
      </c>
      <c r="F4362">
        <v>3</v>
      </c>
      <c r="G4362">
        <v>2</v>
      </c>
      <c r="H4362">
        <v>7</v>
      </c>
      <c r="I4362">
        <v>4</v>
      </c>
      <c r="J4362" s="5" t="s">
        <v>90</v>
      </c>
      <c r="K4362" s="5" t="s">
        <v>20</v>
      </c>
      <c r="L4362">
        <v>17</v>
      </c>
      <c r="M4362" s="3">
        <v>13005</v>
      </c>
      <c r="N4362" s="5" t="str">
        <f>IFERROR(INDEX(vtipo,MATCH(D4362,vcliente,0)),"Normal")</f>
        <v>Normal</v>
      </c>
      <c r="O4362" s="5" t="str">
        <f t="shared" si="204"/>
        <v>No</v>
      </c>
      <c r="P4362" s="3">
        <f t="shared" si="205"/>
        <v>7</v>
      </c>
      <c r="Q4362" s="16">
        <f t="shared" si="206"/>
        <v>38</v>
      </c>
    </row>
    <row r="4363" spans="1:17" x14ac:dyDescent="0.3">
      <c r="A4363" s="6">
        <v>42223</v>
      </c>
      <c r="B4363" s="5" t="s">
        <v>917</v>
      </c>
      <c r="C4363" s="5" t="s">
        <v>14</v>
      </c>
      <c r="D4363" s="5" t="s">
        <v>588</v>
      </c>
      <c r="E4363">
        <v>6</v>
      </c>
      <c r="F4363">
        <v>6</v>
      </c>
      <c r="G4363">
        <v>6</v>
      </c>
      <c r="H4363">
        <v>8</v>
      </c>
      <c r="I4363">
        <v>5</v>
      </c>
      <c r="J4363" s="5" t="s">
        <v>32</v>
      </c>
      <c r="K4363" s="5" t="s">
        <v>20</v>
      </c>
      <c r="L4363">
        <v>15</v>
      </c>
      <c r="M4363" s="3">
        <v>7650</v>
      </c>
      <c r="N4363" s="5" t="str">
        <f>IFERROR(INDEX(vtipo,MATCH(D4363,vcliente,0)),"Normal")</f>
        <v>Normal</v>
      </c>
      <c r="O4363" s="5" t="str">
        <f t="shared" si="204"/>
        <v>No</v>
      </c>
      <c r="P4363" s="3">
        <f t="shared" si="205"/>
        <v>8</v>
      </c>
      <c r="Q4363" s="16">
        <f t="shared" si="206"/>
        <v>52</v>
      </c>
    </row>
    <row r="4364" spans="1:17" x14ac:dyDescent="0.3">
      <c r="A4364" s="6">
        <v>42224</v>
      </c>
      <c r="B4364" s="5" t="s">
        <v>917</v>
      </c>
      <c r="C4364" s="5" t="s">
        <v>14</v>
      </c>
      <c r="D4364" s="5" t="s">
        <v>298</v>
      </c>
      <c r="E4364">
        <v>8</v>
      </c>
      <c r="F4364">
        <v>3</v>
      </c>
      <c r="G4364">
        <v>7</v>
      </c>
      <c r="H4364">
        <v>5</v>
      </c>
      <c r="I4364">
        <v>5</v>
      </c>
      <c r="J4364" s="5" t="s">
        <v>82</v>
      </c>
      <c r="K4364" s="5" t="s">
        <v>17</v>
      </c>
      <c r="L4364">
        <v>15</v>
      </c>
      <c r="M4364" s="3">
        <v>15300</v>
      </c>
      <c r="N4364" s="5" t="str">
        <f>IFERROR(INDEX(vtipo,MATCH(D4364,vcliente,0)),"Normal")</f>
        <v>Normal</v>
      </c>
      <c r="O4364" s="5" t="str">
        <f t="shared" si="204"/>
        <v>No</v>
      </c>
      <c r="P4364" s="3">
        <f t="shared" si="205"/>
        <v>15</v>
      </c>
      <c r="Q4364" s="16">
        <f t="shared" si="206"/>
        <v>50</v>
      </c>
    </row>
    <row r="4365" spans="1:17" x14ac:dyDescent="0.3">
      <c r="A4365" s="6">
        <v>42224</v>
      </c>
      <c r="B4365" s="5" t="s">
        <v>917</v>
      </c>
      <c r="C4365" s="5" t="s">
        <v>14</v>
      </c>
      <c r="D4365" s="5" t="s">
        <v>899</v>
      </c>
      <c r="E4365">
        <v>6</v>
      </c>
      <c r="F4365">
        <v>7</v>
      </c>
      <c r="G4365">
        <v>8</v>
      </c>
      <c r="H4365">
        <v>8</v>
      </c>
      <c r="I4365">
        <v>5</v>
      </c>
      <c r="J4365" s="5" t="s">
        <v>34</v>
      </c>
      <c r="K4365" s="5" t="s">
        <v>23</v>
      </c>
      <c r="L4365">
        <v>17</v>
      </c>
      <c r="M4365" s="3">
        <v>10115</v>
      </c>
      <c r="N4365" s="5" t="str">
        <f>IFERROR(INDEX(vtipo,MATCH(D4365,vcliente,0)),"Normal")</f>
        <v>Platino</v>
      </c>
      <c r="O4365" s="5" t="str">
        <f t="shared" si="204"/>
        <v>No</v>
      </c>
      <c r="P4365" s="3">
        <f t="shared" si="205"/>
        <v>23</v>
      </c>
      <c r="Q4365" s="16">
        <f t="shared" si="206"/>
        <v>58</v>
      </c>
    </row>
    <row r="4366" spans="1:17" x14ac:dyDescent="0.3">
      <c r="A4366" s="6">
        <v>42227</v>
      </c>
      <c r="B4366" s="5" t="s">
        <v>917</v>
      </c>
      <c r="C4366" s="5" t="s">
        <v>14</v>
      </c>
      <c r="D4366" s="5" t="s">
        <v>605</v>
      </c>
      <c r="E4366">
        <v>7</v>
      </c>
      <c r="F4366">
        <v>10</v>
      </c>
      <c r="G4366">
        <v>10</v>
      </c>
      <c r="H4366">
        <v>5</v>
      </c>
      <c r="I4366">
        <v>6</v>
      </c>
      <c r="J4366" s="5" t="s">
        <v>25</v>
      </c>
      <c r="K4366" s="5" t="s">
        <v>17</v>
      </c>
      <c r="L4366">
        <v>13</v>
      </c>
      <c r="M4366" s="3">
        <v>3315</v>
      </c>
      <c r="N4366" s="5" t="str">
        <f>IFERROR(INDEX(vtipo,MATCH(D4366,vcliente,0)),"Normal")</f>
        <v>Oro</v>
      </c>
      <c r="O4366" s="5" t="str">
        <f t="shared" si="204"/>
        <v>Sí</v>
      </c>
      <c r="P4366" s="3">
        <f t="shared" si="205"/>
        <v>27</v>
      </c>
      <c r="Q4366" s="16">
        <f t="shared" si="206"/>
        <v>66</v>
      </c>
    </row>
    <row r="4367" spans="1:17" x14ac:dyDescent="0.3">
      <c r="A4367" s="6">
        <v>42232</v>
      </c>
      <c r="B4367" s="5" t="s">
        <v>917</v>
      </c>
      <c r="C4367" s="5" t="s">
        <v>14</v>
      </c>
      <c r="D4367" s="5" t="s">
        <v>153</v>
      </c>
      <c r="E4367">
        <v>5</v>
      </c>
      <c r="F4367">
        <v>6</v>
      </c>
      <c r="G4367">
        <v>4</v>
      </c>
      <c r="H4367">
        <v>4</v>
      </c>
      <c r="I4367">
        <v>5</v>
      </c>
      <c r="J4367" s="5" t="s">
        <v>25</v>
      </c>
      <c r="K4367" s="5" t="s">
        <v>17</v>
      </c>
      <c r="L4367">
        <v>6</v>
      </c>
      <c r="M4367" s="3">
        <v>1530</v>
      </c>
      <c r="N4367" s="5" t="str">
        <f>IFERROR(INDEX(vtipo,MATCH(D4367,vcliente,0)),"Normal")</f>
        <v>Oro</v>
      </c>
      <c r="O4367" s="5" t="str">
        <f t="shared" si="204"/>
        <v>No</v>
      </c>
      <c r="P4367" s="3">
        <f t="shared" si="205"/>
        <v>0</v>
      </c>
      <c r="Q4367" s="16">
        <f t="shared" si="206"/>
        <v>40</v>
      </c>
    </row>
    <row r="4368" spans="1:17" x14ac:dyDescent="0.3">
      <c r="A4368" s="6">
        <v>42235</v>
      </c>
      <c r="B4368" s="5" t="s">
        <v>917</v>
      </c>
      <c r="C4368" s="5" t="s">
        <v>14</v>
      </c>
      <c r="D4368" s="5" t="s">
        <v>47</v>
      </c>
      <c r="E4368">
        <v>6</v>
      </c>
      <c r="F4368">
        <v>2</v>
      </c>
      <c r="G4368">
        <v>5</v>
      </c>
      <c r="H4368">
        <v>9</v>
      </c>
      <c r="I4368">
        <v>7</v>
      </c>
      <c r="J4368" s="5" t="s">
        <v>86</v>
      </c>
      <c r="K4368" s="5" t="s">
        <v>20</v>
      </c>
      <c r="L4368">
        <v>19</v>
      </c>
      <c r="M4368" s="3">
        <v>16150</v>
      </c>
      <c r="N4368" s="5" t="str">
        <f>IFERROR(INDEX(vtipo,MATCH(D4368,vcliente,0)),"Normal")</f>
        <v>Normal</v>
      </c>
      <c r="O4368" s="5" t="str">
        <f t="shared" si="204"/>
        <v>No</v>
      </c>
      <c r="P4368" s="3">
        <f t="shared" si="205"/>
        <v>16</v>
      </c>
      <c r="Q4368" s="16">
        <f t="shared" si="206"/>
        <v>54</v>
      </c>
    </row>
    <row r="4369" spans="1:17" x14ac:dyDescent="0.3">
      <c r="A4369" s="6">
        <v>42235</v>
      </c>
      <c r="B4369" s="5" t="s">
        <v>917</v>
      </c>
      <c r="C4369" s="5" t="s">
        <v>14</v>
      </c>
      <c r="D4369" s="5" t="s">
        <v>643</v>
      </c>
      <c r="E4369">
        <v>3</v>
      </c>
      <c r="F4369">
        <v>3</v>
      </c>
      <c r="G4369">
        <v>1</v>
      </c>
      <c r="H4369">
        <v>3</v>
      </c>
      <c r="I4369">
        <v>4</v>
      </c>
      <c r="J4369" s="5" t="s">
        <v>57</v>
      </c>
      <c r="K4369" s="5" t="s">
        <v>17</v>
      </c>
      <c r="L4369">
        <v>14</v>
      </c>
      <c r="M4369" s="3">
        <v>3570</v>
      </c>
      <c r="N4369" s="5" t="str">
        <f>IFERROR(INDEX(vtipo,MATCH(D4369,vcliente,0)),"Normal")</f>
        <v>Normal</v>
      </c>
      <c r="O4369" s="5" t="str">
        <f t="shared" si="204"/>
        <v>No</v>
      </c>
      <c r="P4369" s="3">
        <f t="shared" si="205"/>
        <v>0</v>
      </c>
      <c r="Q4369" s="16">
        <f t="shared" si="206"/>
        <v>26</v>
      </c>
    </row>
    <row r="4370" spans="1:17" x14ac:dyDescent="0.3">
      <c r="A4370" s="6">
        <v>42238</v>
      </c>
      <c r="B4370" s="5" t="s">
        <v>917</v>
      </c>
      <c r="C4370" s="5" t="s">
        <v>14</v>
      </c>
      <c r="D4370" s="5" t="s">
        <v>410</v>
      </c>
      <c r="E4370">
        <v>4</v>
      </c>
      <c r="F4370">
        <v>9</v>
      </c>
      <c r="G4370">
        <v>2</v>
      </c>
      <c r="H4370">
        <v>10</v>
      </c>
      <c r="I4370">
        <v>8</v>
      </c>
      <c r="J4370" s="5" t="s">
        <v>30</v>
      </c>
      <c r="K4370" s="5" t="s">
        <v>17</v>
      </c>
      <c r="L4370">
        <v>12</v>
      </c>
      <c r="M4370" s="3">
        <v>8160</v>
      </c>
      <c r="N4370" s="5" t="str">
        <f>IFERROR(INDEX(vtipo,MATCH(D4370,vcliente,0)),"Normal")</f>
        <v>Normal</v>
      </c>
      <c r="O4370" s="5" t="str">
        <f t="shared" si="204"/>
        <v>No</v>
      </c>
      <c r="P4370" s="3">
        <f t="shared" si="205"/>
        <v>27</v>
      </c>
      <c r="Q4370" s="16">
        <f t="shared" si="206"/>
        <v>62</v>
      </c>
    </row>
    <row r="4371" spans="1:17" x14ac:dyDescent="0.3">
      <c r="A4371" s="6">
        <v>42238</v>
      </c>
      <c r="B4371" s="5" t="s">
        <v>917</v>
      </c>
      <c r="C4371" s="5" t="s">
        <v>14</v>
      </c>
      <c r="D4371" s="5" t="s">
        <v>890</v>
      </c>
      <c r="E4371">
        <v>6</v>
      </c>
      <c r="F4371">
        <v>3</v>
      </c>
      <c r="G4371">
        <v>1</v>
      </c>
      <c r="H4371">
        <v>8</v>
      </c>
      <c r="I4371">
        <v>1</v>
      </c>
      <c r="J4371" s="5" t="s">
        <v>27</v>
      </c>
      <c r="K4371" s="5" t="s">
        <v>23</v>
      </c>
      <c r="L4371">
        <v>12</v>
      </c>
      <c r="M4371" s="3">
        <v>4080</v>
      </c>
      <c r="N4371" s="5" t="str">
        <f>IFERROR(INDEX(vtipo,MATCH(D4371,vcliente,0)),"Normal")</f>
        <v>Normal</v>
      </c>
      <c r="O4371" s="5" t="str">
        <f t="shared" si="204"/>
        <v>No</v>
      </c>
      <c r="P4371" s="3">
        <f t="shared" si="205"/>
        <v>8</v>
      </c>
      <c r="Q4371" s="16">
        <f t="shared" si="206"/>
        <v>36</v>
      </c>
    </row>
    <row r="4372" spans="1:17" x14ac:dyDescent="0.3">
      <c r="A4372" s="6">
        <v>42242</v>
      </c>
      <c r="B4372" s="5" t="s">
        <v>917</v>
      </c>
      <c r="C4372" s="5" t="s">
        <v>14</v>
      </c>
      <c r="D4372" s="5" t="s">
        <v>157</v>
      </c>
      <c r="E4372">
        <v>4</v>
      </c>
      <c r="F4372">
        <v>3</v>
      </c>
      <c r="G4372">
        <v>8</v>
      </c>
      <c r="H4372">
        <v>2</v>
      </c>
      <c r="I4372">
        <v>0</v>
      </c>
      <c r="J4372" s="5" t="s">
        <v>22</v>
      </c>
      <c r="K4372" s="5" t="s">
        <v>23</v>
      </c>
      <c r="L4372">
        <v>11</v>
      </c>
      <c r="M4372" s="3">
        <v>2805</v>
      </c>
      <c r="N4372" s="5" t="str">
        <f>IFERROR(INDEX(vtipo,MATCH(D4372,vcliente,0)),"Normal")</f>
        <v>Normal</v>
      </c>
      <c r="O4372" s="5" t="str">
        <f t="shared" si="204"/>
        <v>No</v>
      </c>
      <c r="P4372" s="3">
        <f t="shared" si="205"/>
        <v>8</v>
      </c>
      <c r="Q4372" s="16">
        <f t="shared" si="206"/>
        <v>34</v>
      </c>
    </row>
    <row r="4373" spans="1:17" x14ac:dyDescent="0.3">
      <c r="A4373" s="6">
        <v>42243</v>
      </c>
      <c r="B4373" s="5" t="s">
        <v>917</v>
      </c>
      <c r="C4373" s="5" t="s">
        <v>14</v>
      </c>
      <c r="D4373" s="5" t="s">
        <v>670</v>
      </c>
      <c r="E4373">
        <v>7</v>
      </c>
      <c r="F4373">
        <v>6</v>
      </c>
      <c r="G4373">
        <v>7</v>
      </c>
      <c r="H4373">
        <v>6</v>
      </c>
      <c r="I4373">
        <v>9</v>
      </c>
      <c r="J4373" s="5" t="s">
        <v>59</v>
      </c>
      <c r="K4373" s="5" t="s">
        <v>17</v>
      </c>
      <c r="L4373">
        <v>15</v>
      </c>
      <c r="M4373" s="3">
        <v>7200</v>
      </c>
      <c r="N4373" s="5" t="str">
        <f>IFERROR(INDEX(vtipo,MATCH(D4373,vcliente,0)),"Normal")</f>
        <v>Oro</v>
      </c>
      <c r="O4373" s="5" t="str">
        <f t="shared" si="204"/>
        <v>No</v>
      </c>
      <c r="P4373" s="3">
        <f t="shared" si="205"/>
        <v>23</v>
      </c>
      <c r="Q4373" s="16">
        <f t="shared" si="206"/>
        <v>58</v>
      </c>
    </row>
    <row r="4374" spans="1:17" x14ac:dyDescent="0.3">
      <c r="A4374" s="6">
        <v>42244</v>
      </c>
      <c r="B4374" s="5" t="s">
        <v>917</v>
      </c>
      <c r="C4374" s="5" t="s">
        <v>14</v>
      </c>
      <c r="D4374" s="5" t="s">
        <v>237</v>
      </c>
      <c r="E4374">
        <v>5</v>
      </c>
      <c r="F4374">
        <v>9</v>
      </c>
      <c r="G4374">
        <v>8</v>
      </c>
      <c r="H4374">
        <v>7</v>
      </c>
      <c r="I4374">
        <v>4</v>
      </c>
      <c r="J4374" s="5" t="s">
        <v>59</v>
      </c>
      <c r="K4374" s="5" t="s">
        <v>17</v>
      </c>
      <c r="L4374">
        <v>19</v>
      </c>
      <c r="M4374" s="3">
        <v>9690</v>
      </c>
      <c r="N4374" s="5" t="str">
        <f>IFERROR(INDEX(vtipo,MATCH(D4374,vcliente,0)),"Normal")</f>
        <v>Oro</v>
      </c>
      <c r="O4374" s="5" t="str">
        <f t="shared" si="204"/>
        <v>No</v>
      </c>
      <c r="P4374" s="3">
        <f t="shared" si="205"/>
        <v>24</v>
      </c>
      <c r="Q4374" s="16">
        <f t="shared" si="206"/>
        <v>58</v>
      </c>
    </row>
    <row r="4375" spans="1:17" x14ac:dyDescent="0.3">
      <c r="A4375" s="6">
        <v>42246</v>
      </c>
      <c r="B4375" s="5" t="s">
        <v>917</v>
      </c>
      <c r="C4375" s="5" t="s">
        <v>14</v>
      </c>
      <c r="D4375" s="5" t="s">
        <v>286</v>
      </c>
      <c r="E4375">
        <v>9</v>
      </c>
      <c r="F4375">
        <v>9</v>
      </c>
      <c r="G4375">
        <v>9</v>
      </c>
      <c r="H4375">
        <v>3</v>
      </c>
      <c r="I4375">
        <v>8</v>
      </c>
      <c r="J4375" s="5" t="s">
        <v>71</v>
      </c>
      <c r="K4375" s="5" t="s">
        <v>20</v>
      </c>
      <c r="L4375">
        <v>13</v>
      </c>
      <c r="M4375" s="3">
        <v>12155</v>
      </c>
      <c r="N4375" s="5" t="str">
        <f>IFERROR(INDEX(vtipo,MATCH(D4375,vcliente,0)),"Normal")</f>
        <v>Normal</v>
      </c>
      <c r="O4375" s="5" t="str">
        <f t="shared" si="204"/>
        <v>No</v>
      </c>
      <c r="P4375" s="3">
        <f t="shared" si="205"/>
        <v>35</v>
      </c>
      <c r="Q4375" s="16">
        <f t="shared" si="206"/>
        <v>70</v>
      </c>
    </row>
    <row r="4376" spans="1:17" x14ac:dyDescent="0.3">
      <c r="A4376" s="6">
        <v>42246</v>
      </c>
      <c r="B4376" s="5" t="s">
        <v>917</v>
      </c>
      <c r="C4376" s="5" t="s">
        <v>14</v>
      </c>
      <c r="D4376" s="5" t="s">
        <v>693</v>
      </c>
      <c r="E4376">
        <v>9</v>
      </c>
      <c r="F4376">
        <v>6</v>
      </c>
      <c r="G4376">
        <v>8</v>
      </c>
      <c r="H4376">
        <v>4</v>
      </c>
      <c r="I4376">
        <v>1</v>
      </c>
      <c r="J4376" s="5" t="s">
        <v>16</v>
      </c>
      <c r="K4376" s="5" t="s">
        <v>17</v>
      </c>
      <c r="L4376">
        <v>14</v>
      </c>
      <c r="M4376" s="3">
        <v>15470</v>
      </c>
      <c r="N4376" s="5" t="str">
        <f>IFERROR(INDEX(vtipo,MATCH(D4376,vcliente,0)),"Normal")</f>
        <v>Normal</v>
      </c>
      <c r="O4376" s="5" t="str">
        <f t="shared" si="204"/>
        <v>No</v>
      </c>
      <c r="P4376" s="3">
        <f t="shared" si="205"/>
        <v>17</v>
      </c>
      <c r="Q4376" s="16">
        <f t="shared" si="206"/>
        <v>54</v>
      </c>
    </row>
    <row r="4377" spans="1:17" x14ac:dyDescent="0.3">
      <c r="A4377" s="6">
        <v>42246</v>
      </c>
      <c r="B4377" s="5" t="s">
        <v>917</v>
      </c>
      <c r="C4377" s="5" t="s">
        <v>14</v>
      </c>
      <c r="D4377" s="5" t="s">
        <v>92</v>
      </c>
      <c r="E4377">
        <v>5</v>
      </c>
      <c r="F4377">
        <v>9</v>
      </c>
      <c r="G4377">
        <v>9</v>
      </c>
      <c r="H4377">
        <v>5</v>
      </c>
      <c r="I4377">
        <v>7</v>
      </c>
      <c r="J4377" s="5" t="s">
        <v>82</v>
      </c>
      <c r="K4377" s="5" t="s">
        <v>17</v>
      </c>
      <c r="L4377">
        <v>15</v>
      </c>
      <c r="M4377" s="3">
        <v>14400</v>
      </c>
      <c r="N4377" s="5" t="str">
        <f>IFERROR(INDEX(vtipo,MATCH(D4377,vcliente,0)),"Normal")</f>
        <v>Oro</v>
      </c>
      <c r="O4377" s="5" t="str">
        <f t="shared" si="204"/>
        <v>No</v>
      </c>
      <c r="P4377" s="3">
        <f t="shared" si="205"/>
        <v>25</v>
      </c>
      <c r="Q4377" s="16">
        <f t="shared" si="206"/>
        <v>60</v>
      </c>
    </row>
    <row r="4378" spans="1:17" x14ac:dyDescent="0.3">
      <c r="A4378" s="6">
        <v>42246</v>
      </c>
      <c r="B4378" s="5" t="s">
        <v>917</v>
      </c>
      <c r="C4378" s="5" t="s">
        <v>14</v>
      </c>
      <c r="D4378" s="5" t="s">
        <v>41</v>
      </c>
      <c r="E4378">
        <v>7</v>
      </c>
      <c r="F4378">
        <v>6</v>
      </c>
      <c r="G4378">
        <v>6</v>
      </c>
      <c r="H4378">
        <v>5</v>
      </c>
      <c r="I4378">
        <v>6</v>
      </c>
      <c r="J4378" s="5" t="s">
        <v>36</v>
      </c>
      <c r="K4378" s="5" t="s">
        <v>23</v>
      </c>
      <c r="L4378">
        <v>11</v>
      </c>
      <c r="M4378" s="3">
        <v>5610</v>
      </c>
      <c r="N4378" s="5" t="str">
        <f>IFERROR(INDEX(vtipo,MATCH(D4378,vcliente,0)),"Normal")</f>
        <v>Normal</v>
      </c>
      <c r="O4378" s="5" t="str">
        <f t="shared" si="204"/>
        <v>No</v>
      </c>
      <c r="P4378" s="3">
        <f t="shared" si="205"/>
        <v>7</v>
      </c>
      <c r="Q4378" s="16">
        <f t="shared" si="206"/>
        <v>50</v>
      </c>
    </row>
    <row r="4379" spans="1:17" x14ac:dyDescent="0.3">
      <c r="A4379" s="6">
        <v>42248</v>
      </c>
      <c r="B4379" s="5" t="s">
        <v>917</v>
      </c>
      <c r="C4379" s="5" t="s">
        <v>14</v>
      </c>
      <c r="D4379" s="5" t="s">
        <v>534</v>
      </c>
      <c r="E4379">
        <v>6</v>
      </c>
      <c r="F4379">
        <v>4</v>
      </c>
      <c r="G4379">
        <v>5</v>
      </c>
      <c r="H4379">
        <v>0</v>
      </c>
      <c r="I4379">
        <v>2</v>
      </c>
      <c r="J4379" s="5" t="s">
        <v>27</v>
      </c>
      <c r="K4379" s="5" t="s">
        <v>23</v>
      </c>
      <c r="L4379">
        <v>10</v>
      </c>
      <c r="M4379" s="3">
        <v>3400</v>
      </c>
      <c r="N4379" s="5" t="str">
        <f>IFERROR(INDEX(vtipo,MATCH(D4379,vcliente,0)),"Normal")</f>
        <v>Normal</v>
      </c>
      <c r="O4379" s="5" t="str">
        <f t="shared" si="204"/>
        <v>No</v>
      </c>
      <c r="P4379" s="3">
        <f t="shared" si="205"/>
        <v>0</v>
      </c>
      <c r="Q4379" s="16">
        <f t="shared" si="206"/>
        <v>34</v>
      </c>
    </row>
    <row r="4380" spans="1:17" x14ac:dyDescent="0.3">
      <c r="A4380" s="6">
        <v>42249</v>
      </c>
      <c r="B4380" s="5" t="s">
        <v>917</v>
      </c>
      <c r="C4380" s="5" t="s">
        <v>14</v>
      </c>
      <c r="D4380" s="5" t="s">
        <v>62</v>
      </c>
      <c r="E4380">
        <v>9</v>
      </c>
      <c r="F4380">
        <v>8</v>
      </c>
      <c r="G4380">
        <v>7</v>
      </c>
      <c r="H4380">
        <v>7</v>
      </c>
      <c r="I4380">
        <v>9</v>
      </c>
      <c r="J4380" s="5" t="s">
        <v>71</v>
      </c>
      <c r="K4380" s="5" t="s">
        <v>20</v>
      </c>
      <c r="L4380">
        <v>19</v>
      </c>
      <c r="M4380" s="3">
        <v>17765</v>
      </c>
      <c r="N4380" s="5" t="str">
        <f>IFERROR(INDEX(vtipo,MATCH(D4380,vcliente,0)),"Normal")</f>
        <v>Normal</v>
      </c>
      <c r="O4380" s="5" t="str">
        <f t="shared" si="204"/>
        <v>No</v>
      </c>
      <c r="P4380" s="3">
        <f t="shared" si="205"/>
        <v>40</v>
      </c>
      <c r="Q4380" s="16">
        <f t="shared" si="206"/>
        <v>82.5</v>
      </c>
    </row>
    <row r="4381" spans="1:17" x14ac:dyDescent="0.3">
      <c r="A4381" s="6">
        <v>42250</v>
      </c>
      <c r="B4381" s="5" t="s">
        <v>917</v>
      </c>
      <c r="C4381" s="5" t="s">
        <v>14</v>
      </c>
      <c r="D4381" s="5" t="s">
        <v>885</v>
      </c>
      <c r="E4381">
        <v>3</v>
      </c>
      <c r="F4381">
        <v>7</v>
      </c>
      <c r="G4381">
        <v>8</v>
      </c>
      <c r="H4381">
        <v>4</v>
      </c>
      <c r="I4381">
        <v>8</v>
      </c>
      <c r="J4381" s="5" t="s">
        <v>59</v>
      </c>
      <c r="K4381" s="5" t="s">
        <v>17</v>
      </c>
      <c r="L4381">
        <v>12</v>
      </c>
      <c r="M4381" s="3">
        <v>6120</v>
      </c>
      <c r="N4381" s="5" t="str">
        <f>IFERROR(INDEX(vtipo,MATCH(D4381,vcliente,0)),"Normal")</f>
        <v>Normal</v>
      </c>
      <c r="O4381" s="5" t="str">
        <f t="shared" si="204"/>
        <v>No</v>
      </c>
      <c r="P4381" s="3">
        <f t="shared" si="205"/>
        <v>23</v>
      </c>
      <c r="Q4381" s="16">
        <f t="shared" si="206"/>
        <v>54</v>
      </c>
    </row>
    <row r="4382" spans="1:17" x14ac:dyDescent="0.3">
      <c r="A4382" s="6">
        <v>42252</v>
      </c>
      <c r="B4382" s="5" t="s">
        <v>917</v>
      </c>
      <c r="C4382" s="5" t="s">
        <v>14</v>
      </c>
      <c r="D4382" s="5" t="s">
        <v>121</v>
      </c>
      <c r="E4382">
        <v>6</v>
      </c>
      <c r="F4382">
        <v>8</v>
      </c>
      <c r="G4382">
        <v>8</v>
      </c>
      <c r="H4382">
        <v>7</v>
      </c>
      <c r="I4382">
        <v>0</v>
      </c>
      <c r="J4382" s="5" t="s">
        <v>32</v>
      </c>
      <c r="K4382" s="5" t="s">
        <v>20</v>
      </c>
      <c r="L4382">
        <v>15</v>
      </c>
      <c r="M4382" s="3">
        <v>7650</v>
      </c>
      <c r="N4382" s="5" t="str">
        <f>IFERROR(INDEX(vtipo,MATCH(D4382,vcliente,0)),"Normal")</f>
        <v>Oro</v>
      </c>
      <c r="O4382" s="5" t="str">
        <f t="shared" si="204"/>
        <v>No</v>
      </c>
      <c r="P4382" s="3">
        <f t="shared" si="205"/>
        <v>23</v>
      </c>
      <c r="Q4382" s="16">
        <f t="shared" si="206"/>
        <v>58</v>
      </c>
    </row>
    <row r="4383" spans="1:17" x14ac:dyDescent="0.3">
      <c r="A4383" s="6">
        <v>42253</v>
      </c>
      <c r="B4383" s="5" t="s">
        <v>917</v>
      </c>
      <c r="C4383" s="5" t="s">
        <v>14</v>
      </c>
      <c r="D4383" s="5" t="s">
        <v>857</v>
      </c>
      <c r="E4383">
        <v>3</v>
      </c>
      <c r="F4383">
        <v>2</v>
      </c>
      <c r="G4383">
        <v>3</v>
      </c>
      <c r="H4383">
        <v>3</v>
      </c>
      <c r="I4383">
        <v>2</v>
      </c>
      <c r="J4383" s="5" t="s">
        <v>27</v>
      </c>
      <c r="K4383" s="5" t="s">
        <v>23</v>
      </c>
      <c r="L4383">
        <v>18</v>
      </c>
      <c r="M4383" s="3">
        <v>6120</v>
      </c>
      <c r="N4383" s="5" t="str">
        <f>IFERROR(INDEX(vtipo,MATCH(D4383,vcliente,0)),"Normal")</f>
        <v>Normal</v>
      </c>
      <c r="O4383" s="5" t="str">
        <f t="shared" si="204"/>
        <v>No</v>
      </c>
      <c r="P4383" s="3">
        <f t="shared" si="205"/>
        <v>0</v>
      </c>
      <c r="Q4383" s="16">
        <f t="shared" si="206"/>
        <v>22</v>
      </c>
    </row>
    <row r="4384" spans="1:17" x14ac:dyDescent="0.3">
      <c r="A4384" s="6">
        <v>42255</v>
      </c>
      <c r="B4384" s="5" t="s">
        <v>917</v>
      </c>
      <c r="C4384" s="5" t="s">
        <v>14</v>
      </c>
      <c r="D4384" s="5" t="s">
        <v>548</v>
      </c>
      <c r="E4384">
        <v>6</v>
      </c>
      <c r="F4384">
        <v>3</v>
      </c>
      <c r="G4384">
        <v>8</v>
      </c>
      <c r="H4384">
        <v>4</v>
      </c>
      <c r="I4384">
        <v>8</v>
      </c>
      <c r="J4384" s="5" t="s">
        <v>90</v>
      </c>
      <c r="K4384" s="5" t="s">
        <v>20</v>
      </c>
      <c r="L4384">
        <v>16</v>
      </c>
      <c r="M4384" s="3">
        <v>12240</v>
      </c>
      <c r="N4384" s="5" t="str">
        <f>IFERROR(INDEX(vtipo,MATCH(D4384,vcliente,0)),"Normal")</f>
        <v>Normal</v>
      </c>
      <c r="O4384" s="5" t="str">
        <f t="shared" si="204"/>
        <v>No</v>
      </c>
      <c r="P4384" s="3">
        <f t="shared" si="205"/>
        <v>16</v>
      </c>
      <c r="Q4384" s="16">
        <f t="shared" si="206"/>
        <v>52</v>
      </c>
    </row>
    <row r="4385" spans="1:17" x14ac:dyDescent="0.3">
      <c r="A4385" s="6">
        <v>42257</v>
      </c>
      <c r="B4385" s="5" t="s">
        <v>917</v>
      </c>
      <c r="C4385" s="5" t="s">
        <v>14</v>
      </c>
      <c r="D4385" s="5" t="s">
        <v>413</v>
      </c>
      <c r="E4385">
        <v>6</v>
      </c>
      <c r="F4385">
        <v>4</v>
      </c>
      <c r="G4385">
        <v>6</v>
      </c>
      <c r="H4385">
        <v>7</v>
      </c>
      <c r="I4385">
        <v>9</v>
      </c>
      <c r="J4385" s="5" t="s">
        <v>55</v>
      </c>
      <c r="K4385" s="5" t="s">
        <v>23</v>
      </c>
      <c r="L4385">
        <v>13</v>
      </c>
      <c r="M4385" s="3">
        <v>14365</v>
      </c>
      <c r="N4385" s="5" t="str">
        <f>IFERROR(INDEX(vtipo,MATCH(D4385,vcliente,0)),"Normal")</f>
        <v>Normal</v>
      </c>
      <c r="O4385" s="5" t="str">
        <f t="shared" si="204"/>
        <v>No</v>
      </c>
      <c r="P4385" s="3">
        <f t="shared" si="205"/>
        <v>16</v>
      </c>
      <c r="Q4385" s="16">
        <f t="shared" si="206"/>
        <v>56</v>
      </c>
    </row>
    <row r="4386" spans="1:17" x14ac:dyDescent="0.3">
      <c r="A4386" s="6">
        <v>42258</v>
      </c>
      <c r="B4386" s="5" t="s">
        <v>917</v>
      </c>
      <c r="C4386" s="5" t="s">
        <v>14</v>
      </c>
      <c r="D4386" s="5" t="s">
        <v>905</v>
      </c>
      <c r="E4386">
        <v>4</v>
      </c>
      <c r="F4386">
        <v>8</v>
      </c>
      <c r="G4386">
        <v>6</v>
      </c>
      <c r="H4386">
        <v>0</v>
      </c>
      <c r="I4386">
        <v>10</v>
      </c>
      <c r="J4386" s="5" t="s">
        <v>40</v>
      </c>
      <c r="K4386" s="5" t="s">
        <v>23</v>
      </c>
      <c r="L4386">
        <v>14</v>
      </c>
      <c r="M4386" s="3">
        <v>8330</v>
      </c>
      <c r="N4386" s="5" t="str">
        <f>IFERROR(INDEX(vtipo,MATCH(D4386,vcliente,0)),"Normal")</f>
        <v>Normal</v>
      </c>
      <c r="O4386" s="5" t="str">
        <f t="shared" si="204"/>
        <v>No</v>
      </c>
      <c r="P4386" s="3">
        <f t="shared" si="205"/>
        <v>18</v>
      </c>
      <c r="Q4386" s="16">
        <f t="shared" si="206"/>
        <v>56</v>
      </c>
    </row>
    <row r="4387" spans="1:17" x14ac:dyDescent="0.3">
      <c r="A4387" s="6">
        <v>42261</v>
      </c>
      <c r="B4387" s="5" t="s">
        <v>917</v>
      </c>
      <c r="C4387" s="5" t="s">
        <v>14</v>
      </c>
      <c r="D4387" s="5" t="s">
        <v>397</v>
      </c>
      <c r="E4387">
        <v>2</v>
      </c>
      <c r="F4387">
        <v>2</v>
      </c>
      <c r="G4387">
        <v>4</v>
      </c>
      <c r="H4387">
        <v>3</v>
      </c>
      <c r="I4387">
        <v>1</v>
      </c>
      <c r="J4387" s="5" t="s">
        <v>43</v>
      </c>
      <c r="K4387" s="5" t="s">
        <v>17</v>
      </c>
      <c r="L4387">
        <v>15</v>
      </c>
      <c r="M4387" s="3">
        <v>10200</v>
      </c>
      <c r="N4387" s="5" t="str">
        <f>IFERROR(INDEX(vtipo,MATCH(D4387,vcliente,0)),"Normal")</f>
        <v>Normal</v>
      </c>
      <c r="O4387" s="5" t="str">
        <f t="shared" si="204"/>
        <v>No</v>
      </c>
      <c r="P4387" s="3">
        <f t="shared" si="205"/>
        <v>0</v>
      </c>
      <c r="Q4387" s="16">
        <f t="shared" si="206"/>
        <v>22</v>
      </c>
    </row>
    <row r="4388" spans="1:17" x14ac:dyDescent="0.3">
      <c r="A4388" s="6">
        <v>42263</v>
      </c>
      <c r="B4388" s="5" t="s">
        <v>917</v>
      </c>
      <c r="C4388" s="5" t="s">
        <v>14</v>
      </c>
      <c r="D4388" s="5" t="s">
        <v>865</v>
      </c>
      <c r="E4388">
        <v>9</v>
      </c>
      <c r="F4388">
        <v>5</v>
      </c>
      <c r="G4388">
        <v>9</v>
      </c>
      <c r="H4388">
        <v>8</v>
      </c>
      <c r="I4388">
        <v>8</v>
      </c>
      <c r="J4388" s="5" t="s">
        <v>16</v>
      </c>
      <c r="K4388" s="5" t="s">
        <v>17</v>
      </c>
      <c r="L4388">
        <v>15</v>
      </c>
      <c r="M4388" s="3">
        <v>16575</v>
      </c>
      <c r="N4388" s="5" t="str">
        <f>IFERROR(INDEX(vtipo,MATCH(D4388,vcliente,0)),"Normal")</f>
        <v>Normal</v>
      </c>
      <c r="O4388" s="5" t="str">
        <f t="shared" si="204"/>
        <v>No</v>
      </c>
      <c r="P4388" s="3">
        <f t="shared" si="205"/>
        <v>34</v>
      </c>
      <c r="Q4388" s="16">
        <f t="shared" si="206"/>
        <v>68</v>
      </c>
    </row>
    <row r="4389" spans="1:17" x14ac:dyDescent="0.3">
      <c r="A4389" s="6">
        <v>42263</v>
      </c>
      <c r="B4389" s="5" t="s">
        <v>917</v>
      </c>
      <c r="C4389" s="5" t="s">
        <v>14</v>
      </c>
      <c r="D4389" s="5" t="s">
        <v>663</v>
      </c>
      <c r="E4389">
        <v>7</v>
      </c>
      <c r="F4389">
        <v>1</v>
      </c>
      <c r="G4389">
        <v>3</v>
      </c>
      <c r="H4389">
        <v>3</v>
      </c>
      <c r="I4389">
        <v>2</v>
      </c>
      <c r="J4389" s="5" t="s">
        <v>55</v>
      </c>
      <c r="K4389" s="5" t="s">
        <v>23</v>
      </c>
      <c r="L4389">
        <v>6</v>
      </c>
      <c r="M4389" s="3">
        <v>6630</v>
      </c>
      <c r="N4389" s="5" t="str">
        <f>IFERROR(INDEX(vtipo,MATCH(D4389,vcliente,0)),"Normal")</f>
        <v>Normal</v>
      </c>
      <c r="O4389" s="5" t="str">
        <f t="shared" si="204"/>
        <v>No</v>
      </c>
      <c r="P4389" s="3">
        <f t="shared" si="205"/>
        <v>7</v>
      </c>
      <c r="Q4389" s="16">
        <f t="shared" si="206"/>
        <v>30</v>
      </c>
    </row>
    <row r="4390" spans="1:17" x14ac:dyDescent="0.3">
      <c r="A4390" s="6">
        <v>42268</v>
      </c>
      <c r="B4390" s="5" t="s">
        <v>917</v>
      </c>
      <c r="C4390" s="5" t="s">
        <v>14</v>
      </c>
      <c r="D4390" s="5" t="s">
        <v>750</v>
      </c>
      <c r="E4390">
        <v>6</v>
      </c>
      <c r="F4390">
        <v>7</v>
      </c>
      <c r="G4390">
        <v>8</v>
      </c>
      <c r="H4390">
        <v>8</v>
      </c>
      <c r="I4390">
        <v>4</v>
      </c>
      <c r="J4390" s="5" t="s">
        <v>55</v>
      </c>
      <c r="K4390" s="5" t="s">
        <v>23</v>
      </c>
      <c r="L4390">
        <v>13</v>
      </c>
      <c r="M4390" s="3">
        <v>14365</v>
      </c>
      <c r="N4390" s="5" t="str">
        <f>IFERROR(INDEX(vtipo,MATCH(D4390,vcliente,0)),"Normal")</f>
        <v>Oro</v>
      </c>
      <c r="O4390" s="5" t="str">
        <f t="shared" si="204"/>
        <v>No</v>
      </c>
      <c r="P4390" s="3">
        <f t="shared" si="205"/>
        <v>23</v>
      </c>
      <c r="Q4390" s="16">
        <f t="shared" si="206"/>
        <v>58</v>
      </c>
    </row>
    <row r="4391" spans="1:17" x14ac:dyDescent="0.3">
      <c r="A4391" s="6">
        <v>42270</v>
      </c>
      <c r="B4391" s="5" t="s">
        <v>917</v>
      </c>
      <c r="C4391" s="5" t="s">
        <v>14</v>
      </c>
      <c r="D4391" s="5" t="s">
        <v>504</v>
      </c>
      <c r="E4391">
        <v>3</v>
      </c>
      <c r="F4391">
        <v>4</v>
      </c>
      <c r="G4391">
        <v>3</v>
      </c>
      <c r="H4391">
        <v>0</v>
      </c>
      <c r="I4391">
        <v>3</v>
      </c>
      <c r="J4391" s="5" t="s">
        <v>38</v>
      </c>
      <c r="K4391" s="5" t="s">
        <v>17</v>
      </c>
      <c r="L4391">
        <v>18</v>
      </c>
      <c r="M4391" s="3">
        <v>9180</v>
      </c>
      <c r="N4391" s="5" t="str">
        <f>IFERROR(INDEX(vtipo,MATCH(D4391,vcliente,0)),"Normal")</f>
        <v>Normal</v>
      </c>
      <c r="O4391" s="5" t="str">
        <f t="shared" si="204"/>
        <v>No</v>
      </c>
      <c r="P4391" s="3">
        <f t="shared" si="205"/>
        <v>0</v>
      </c>
      <c r="Q4391" s="16">
        <f t="shared" si="206"/>
        <v>26</v>
      </c>
    </row>
    <row r="4392" spans="1:17" x14ac:dyDescent="0.3">
      <c r="A4392" s="6">
        <v>42271</v>
      </c>
      <c r="B4392" s="5" t="s">
        <v>917</v>
      </c>
      <c r="C4392" s="5" t="s">
        <v>14</v>
      </c>
      <c r="D4392" s="5" t="s">
        <v>141</v>
      </c>
      <c r="E4392">
        <v>1</v>
      </c>
      <c r="F4392">
        <v>5</v>
      </c>
      <c r="G4392">
        <v>1</v>
      </c>
      <c r="H4392">
        <v>1</v>
      </c>
      <c r="I4392">
        <v>8</v>
      </c>
      <c r="J4392" s="5" t="s">
        <v>82</v>
      </c>
      <c r="K4392" s="5" t="s">
        <v>17</v>
      </c>
      <c r="L4392">
        <v>19</v>
      </c>
      <c r="M4392" s="3">
        <v>19380</v>
      </c>
      <c r="N4392" s="5" t="str">
        <f>IFERROR(INDEX(vtipo,MATCH(D4392,vcliente,0)),"Normal")</f>
        <v>Normal</v>
      </c>
      <c r="O4392" s="5" t="str">
        <f t="shared" si="204"/>
        <v>No</v>
      </c>
      <c r="P4392" s="3">
        <f t="shared" si="205"/>
        <v>8</v>
      </c>
      <c r="Q4392" s="16">
        <f t="shared" si="206"/>
        <v>30</v>
      </c>
    </row>
    <row r="4393" spans="1:17" x14ac:dyDescent="0.3">
      <c r="A4393" s="6">
        <v>42276</v>
      </c>
      <c r="B4393" s="5" t="s">
        <v>917</v>
      </c>
      <c r="C4393" s="5" t="s">
        <v>14</v>
      </c>
      <c r="D4393" s="5" t="s">
        <v>433</v>
      </c>
      <c r="E4393">
        <v>8</v>
      </c>
      <c r="F4393">
        <v>8</v>
      </c>
      <c r="G4393">
        <v>6</v>
      </c>
      <c r="H4393">
        <v>9</v>
      </c>
      <c r="I4393">
        <v>3</v>
      </c>
      <c r="J4393" s="5" t="s">
        <v>22</v>
      </c>
      <c r="K4393" s="5" t="s">
        <v>23</v>
      </c>
      <c r="L4393">
        <v>17</v>
      </c>
      <c r="M4393" s="3">
        <v>4080</v>
      </c>
      <c r="N4393" s="5" t="str">
        <f>IFERROR(INDEX(vtipo,MATCH(D4393,vcliente,0)),"Normal")</f>
        <v>Oro</v>
      </c>
      <c r="O4393" s="5" t="str">
        <f t="shared" si="204"/>
        <v>No</v>
      </c>
      <c r="P4393" s="3">
        <f t="shared" si="205"/>
        <v>25</v>
      </c>
      <c r="Q4393" s="16">
        <f t="shared" si="206"/>
        <v>62</v>
      </c>
    </row>
    <row r="4394" spans="1:17" x14ac:dyDescent="0.3">
      <c r="A4394" s="6">
        <v>42276</v>
      </c>
      <c r="B4394" s="5" t="s">
        <v>917</v>
      </c>
      <c r="C4394" s="5" t="s">
        <v>14</v>
      </c>
      <c r="D4394" s="5" t="s">
        <v>919</v>
      </c>
      <c r="E4394">
        <v>10</v>
      </c>
      <c r="F4394">
        <v>3</v>
      </c>
      <c r="G4394">
        <v>8</v>
      </c>
      <c r="H4394">
        <v>7</v>
      </c>
      <c r="I4394">
        <v>7</v>
      </c>
      <c r="J4394" s="5" t="s">
        <v>16</v>
      </c>
      <c r="K4394" s="5" t="s">
        <v>17</v>
      </c>
      <c r="L4394">
        <v>16</v>
      </c>
      <c r="M4394" s="3">
        <v>17680</v>
      </c>
      <c r="N4394" s="5" t="str">
        <f>IFERROR(INDEX(vtipo,MATCH(D4394,vcliente,0)),"Normal")</f>
        <v>Oro</v>
      </c>
      <c r="O4394" s="5" t="str">
        <f t="shared" si="204"/>
        <v>No</v>
      </c>
      <c r="P4394" s="3">
        <f t="shared" si="205"/>
        <v>32</v>
      </c>
      <c r="Q4394" s="16">
        <f t="shared" si="206"/>
        <v>64</v>
      </c>
    </row>
    <row r="4395" spans="1:17" x14ac:dyDescent="0.3">
      <c r="A4395" s="6">
        <v>42279</v>
      </c>
      <c r="B4395" s="5" t="s">
        <v>917</v>
      </c>
      <c r="C4395" s="5" t="s">
        <v>14</v>
      </c>
      <c r="D4395" s="5" t="s">
        <v>722</v>
      </c>
      <c r="E4395">
        <v>10</v>
      </c>
      <c r="F4395">
        <v>7</v>
      </c>
      <c r="G4395">
        <v>4</v>
      </c>
      <c r="H4395">
        <v>6</v>
      </c>
      <c r="I4395">
        <v>7</v>
      </c>
      <c r="J4395" s="5" t="s">
        <v>90</v>
      </c>
      <c r="K4395" s="5" t="s">
        <v>20</v>
      </c>
      <c r="L4395">
        <v>18</v>
      </c>
      <c r="M4395" s="3">
        <v>13770</v>
      </c>
      <c r="N4395" s="5" t="str">
        <f>IFERROR(INDEX(vtipo,MATCH(D4395,vcliente,0)),"Normal")</f>
        <v>Platino</v>
      </c>
      <c r="O4395" s="5" t="str">
        <f t="shared" si="204"/>
        <v>Sí</v>
      </c>
      <c r="P4395" s="3">
        <f t="shared" si="205"/>
        <v>24</v>
      </c>
      <c r="Q4395" s="16">
        <f t="shared" si="206"/>
        <v>60</v>
      </c>
    </row>
    <row r="4396" spans="1:17" x14ac:dyDescent="0.3">
      <c r="A4396" s="6">
        <v>42285</v>
      </c>
      <c r="B4396" s="5" t="s">
        <v>917</v>
      </c>
      <c r="C4396" s="5" t="s">
        <v>14</v>
      </c>
      <c r="D4396" s="5" t="s">
        <v>867</v>
      </c>
      <c r="E4396">
        <v>3</v>
      </c>
      <c r="F4396">
        <v>5</v>
      </c>
      <c r="G4396">
        <v>6</v>
      </c>
      <c r="H4396">
        <v>3</v>
      </c>
      <c r="I4396">
        <v>2</v>
      </c>
      <c r="J4396" s="5" t="s">
        <v>55</v>
      </c>
      <c r="K4396" s="5" t="s">
        <v>23</v>
      </c>
      <c r="L4396">
        <v>15</v>
      </c>
      <c r="M4396" s="3">
        <v>16575</v>
      </c>
      <c r="N4396" s="5" t="str">
        <f>IFERROR(INDEX(vtipo,MATCH(D4396,vcliente,0)),"Normal")</f>
        <v>Oro</v>
      </c>
      <c r="O4396" s="5" t="str">
        <f t="shared" si="204"/>
        <v>Sí</v>
      </c>
      <c r="P4396" s="3">
        <f t="shared" si="205"/>
        <v>0</v>
      </c>
      <c r="Q4396" s="16">
        <f t="shared" si="206"/>
        <v>34</v>
      </c>
    </row>
    <row r="4397" spans="1:17" x14ac:dyDescent="0.3">
      <c r="A4397" s="6">
        <v>42287</v>
      </c>
      <c r="B4397" s="5" t="s">
        <v>917</v>
      </c>
      <c r="C4397" s="5" t="s">
        <v>14</v>
      </c>
      <c r="D4397" s="5" t="s">
        <v>152</v>
      </c>
      <c r="E4397">
        <v>9</v>
      </c>
      <c r="F4397">
        <v>8</v>
      </c>
      <c r="G4397">
        <v>10</v>
      </c>
      <c r="H4397">
        <v>9</v>
      </c>
      <c r="I4397">
        <v>10</v>
      </c>
      <c r="J4397" s="5" t="s">
        <v>34</v>
      </c>
      <c r="K4397" s="5" t="s">
        <v>23</v>
      </c>
      <c r="L4397">
        <v>7</v>
      </c>
      <c r="M4397" s="3">
        <v>4165</v>
      </c>
      <c r="N4397" s="5" t="str">
        <f>IFERROR(INDEX(vtipo,MATCH(D4397,vcliente,0)),"Normal")</f>
        <v>Normal</v>
      </c>
      <c r="O4397" s="5" t="str">
        <f t="shared" si="204"/>
        <v>Sí</v>
      </c>
      <c r="P4397" s="3">
        <f t="shared" si="205"/>
        <v>46</v>
      </c>
      <c r="Q4397" s="16">
        <f t="shared" si="206"/>
        <v>95</v>
      </c>
    </row>
    <row r="4398" spans="1:17" x14ac:dyDescent="0.3">
      <c r="A4398" s="6">
        <v>42289</v>
      </c>
      <c r="B4398" s="5" t="s">
        <v>917</v>
      </c>
      <c r="C4398" s="5" t="s">
        <v>14</v>
      </c>
      <c r="D4398" s="5" t="s">
        <v>631</v>
      </c>
      <c r="E4398">
        <v>7</v>
      </c>
      <c r="F4398">
        <v>5</v>
      </c>
      <c r="G4398">
        <v>7</v>
      </c>
      <c r="H4398">
        <v>6</v>
      </c>
      <c r="I4398">
        <v>5</v>
      </c>
      <c r="J4398" s="5" t="s">
        <v>78</v>
      </c>
      <c r="K4398" s="5" t="s">
        <v>20</v>
      </c>
      <c r="L4398">
        <v>13</v>
      </c>
      <c r="M4398" s="3">
        <v>8840</v>
      </c>
      <c r="N4398" s="5" t="str">
        <f>IFERROR(INDEX(vtipo,MATCH(D4398,vcliente,0)),"Normal")</f>
        <v>Oro</v>
      </c>
      <c r="O4398" s="5" t="str">
        <f t="shared" si="204"/>
        <v>No</v>
      </c>
      <c r="P4398" s="3">
        <f t="shared" si="205"/>
        <v>14</v>
      </c>
      <c r="Q4398" s="16">
        <f t="shared" si="206"/>
        <v>50</v>
      </c>
    </row>
    <row r="4399" spans="1:17" x14ac:dyDescent="0.3">
      <c r="A4399" s="6">
        <v>42292</v>
      </c>
      <c r="B4399" s="5" t="s">
        <v>917</v>
      </c>
      <c r="C4399" s="5" t="s">
        <v>14</v>
      </c>
      <c r="D4399" s="5" t="s">
        <v>709</v>
      </c>
      <c r="E4399">
        <v>1</v>
      </c>
      <c r="F4399">
        <v>4</v>
      </c>
      <c r="G4399">
        <v>8</v>
      </c>
      <c r="H4399">
        <v>1</v>
      </c>
      <c r="I4399">
        <v>5</v>
      </c>
      <c r="J4399" s="5" t="s">
        <v>82</v>
      </c>
      <c r="K4399" s="5" t="s">
        <v>17</v>
      </c>
      <c r="L4399">
        <v>18</v>
      </c>
      <c r="M4399" s="3">
        <v>18360</v>
      </c>
      <c r="N4399" s="5" t="str">
        <f>IFERROR(INDEX(vtipo,MATCH(D4399,vcliente,0)),"Normal")</f>
        <v>Normal</v>
      </c>
      <c r="O4399" s="5" t="str">
        <f t="shared" si="204"/>
        <v>Sí</v>
      </c>
      <c r="P4399" s="3">
        <f t="shared" si="205"/>
        <v>8</v>
      </c>
      <c r="Q4399" s="16">
        <f t="shared" si="206"/>
        <v>36</v>
      </c>
    </row>
    <row r="4400" spans="1:17" x14ac:dyDescent="0.3">
      <c r="A4400" s="6">
        <v>42293</v>
      </c>
      <c r="B4400" s="5" t="s">
        <v>917</v>
      </c>
      <c r="C4400" s="5" t="s">
        <v>14</v>
      </c>
      <c r="D4400" s="5" t="s">
        <v>705</v>
      </c>
      <c r="E4400">
        <v>9</v>
      </c>
      <c r="F4400">
        <v>5</v>
      </c>
      <c r="G4400">
        <v>8</v>
      </c>
      <c r="H4400">
        <v>7</v>
      </c>
      <c r="I4400">
        <v>5</v>
      </c>
      <c r="J4400" s="5" t="s">
        <v>36</v>
      </c>
      <c r="K4400" s="5" t="s">
        <v>23</v>
      </c>
      <c r="L4400">
        <v>7</v>
      </c>
      <c r="M4400" s="3">
        <v>3570</v>
      </c>
      <c r="N4400" s="5" t="str">
        <f>IFERROR(INDEX(vtipo,MATCH(D4400,vcliente,0)),"Normal")</f>
        <v>Platino</v>
      </c>
      <c r="O4400" s="5" t="str">
        <f t="shared" si="204"/>
        <v>No</v>
      </c>
      <c r="P4400" s="3">
        <f t="shared" si="205"/>
        <v>24</v>
      </c>
      <c r="Q4400" s="16">
        <f t="shared" si="206"/>
        <v>58</v>
      </c>
    </row>
    <row r="4401" spans="1:17" x14ac:dyDescent="0.3">
      <c r="A4401" s="6">
        <v>42294</v>
      </c>
      <c r="B4401" s="5" t="s">
        <v>917</v>
      </c>
      <c r="C4401" s="5" t="s">
        <v>14</v>
      </c>
      <c r="D4401" s="5" t="s">
        <v>453</v>
      </c>
      <c r="E4401">
        <v>5</v>
      </c>
      <c r="F4401">
        <v>1</v>
      </c>
      <c r="G4401">
        <v>2</v>
      </c>
      <c r="H4401">
        <v>1</v>
      </c>
      <c r="I4401">
        <v>4</v>
      </c>
      <c r="J4401" s="5" t="s">
        <v>32</v>
      </c>
      <c r="K4401" s="5" t="s">
        <v>20</v>
      </c>
      <c r="L4401">
        <v>16</v>
      </c>
      <c r="M4401" s="3">
        <v>8160</v>
      </c>
      <c r="N4401" s="5" t="str">
        <f>IFERROR(INDEX(vtipo,MATCH(D4401,vcliente,0)),"Normal")</f>
        <v>Normal</v>
      </c>
      <c r="O4401" s="5" t="str">
        <f t="shared" si="204"/>
        <v>Sí</v>
      </c>
      <c r="P4401" s="3">
        <f t="shared" si="205"/>
        <v>0</v>
      </c>
      <c r="Q4401" s="16">
        <f t="shared" si="206"/>
        <v>24</v>
      </c>
    </row>
    <row r="4402" spans="1:17" x14ac:dyDescent="0.3">
      <c r="A4402" s="6">
        <v>42295</v>
      </c>
      <c r="B4402" s="5" t="s">
        <v>917</v>
      </c>
      <c r="C4402" s="5" t="s">
        <v>14</v>
      </c>
      <c r="D4402" s="5" t="s">
        <v>903</v>
      </c>
      <c r="E4402">
        <v>9</v>
      </c>
      <c r="F4402">
        <v>5</v>
      </c>
      <c r="G4402">
        <v>8</v>
      </c>
      <c r="H4402">
        <v>7</v>
      </c>
      <c r="I4402">
        <v>9</v>
      </c>
      <c r="J4402" s="5" t="s">
        <v>16</v>
      </c>
      <c r="K4402" s="5" t="s">
        <v>17</v>
      </c>
      <c r="L4402">
        <v>16</v>
      </c>
      <c r="M4402" s="3">
        <v>17680</v>
      </c>
      <c r="N4402" s="5" t="str">
        <f>IFERROR(INDEX(vtipo,MATCH(D4402,vcliente,0)),"Normal")</f>
        <v>Platino</v>
      </c>
      <c r="O4402" s="5" t="str">
        <f t="shared" si="204"/>
        <v>Sí</v>
      </c>
      <c r="P4402" s="3">
        <f t="shared" si="205"/>
        <v>33</v>
      </c>
      <c r="Q4402" s="16">
        <f t="shared" si="206"/>
        <v>66</v>
      </c>
    </row>
    <row r="4403" spans="1:17" x14ac:dyDescent="0.3">
      <c r="A4403" s="6">
        <v>42299</v>
      </c>
      <c r="B4403" s="5" t="s">
        <v>917</v>
      </c>
      <c r="C4403" s="5" t="s">
        <v>14</v>
      </c>
      <c r="D4403" s="5" t="s">
        <v>169</v>
      </c>
      <c r="E4403">
        <v>3</v>
      </c>
      <c r="F4403">
        <v>6</v>
      </c>
      <c r="G4403">
        <v>4</v>
      </c>
      <c r="H4403">
        <v>7</v>
      </c>
      <c r="I4403">
        <v>4</v>
      </c>
      <c r="J4403" s="5" t="s">
        <v>82</v>
      </c>
      <c r="K4403" s="5" t="s">
        <v>17</v>
      </c>
      <c r="L4403">
        <v>12</v>
      </c>
      <c r="M4403" s="3">
        <v>12240</v>
      </c>
      <c r="N4403" s="5" t="str">
        <f>IFERROR(INDEX(vtipo,MATCH(D4403,vcliente,0)),"Normal")</f>
        <v>Oro</v>
      </c>
      <c r="O4403" s="5" t="str">
        <f t="shared" si="204"/>
        <v>No</v>
      </c>
      <c r="P4403" s="3">
        <f t="shared" si="205"/>
        <v>7</v>
      </c>
      <c r="Q4403" s="16">
        <f t="shared" si="206"/>
        <v>42</v>
      </c>
    </row>
    <row r="4404" spans="1:17" x14ac:dyDescent="0.3">
      <c r="A4404" s="6">
        <v>42301</v>
      </c>
      <c r="B4404" s="5" t="s">
        <v>917</v>
      </c>
      <c r="C4404" s="5" t="s">
        <v>14</v>
      </c>
      <c r="D4404" s="5" t="s">
        <v>876</v>
      </c>
      <c r="E4404">
        <v>4</v>
      </c>
      <c r="F4404">
        <v>4</v>
      </c>
      <c r="G4404">
        <v>6</v>
      </c>
      <c r="H4404">
        <v>2</v>
      </c>
      <c r="I4404">
        <v>4</v>
      </c>
      <c r="J4404" s="5" t="s">
        <v>82</v>
      </c>
      <c r="K4404" s="5" t="s">
        <v>17</v>
      </c>
      <c r="L4404">
        <v>16</v>
      </c>
      <c r="M4404" s="3">
        <v>16320</v>
      </c>
      <c r="N4404" s="5" t="str">
        <f>IFERROR(INDEX(vtipo,MATCH(D4404,vcliente,0)),"Normal")</f>
        <v>Normal</v>
      </c>
      <c r="O4404" s="5" t="str">
        <f t="shared" si="204"/>
        <v>Sí</v>
      </c>
      <c r="P4404" s="3">
        <f t="shared" si="205"/>
        <v>0</v>
      </c>
      <c r="Q4404" s="16">
        <f t="shared" si="206"/>
        <v>36</v>
      </c>
    </row>
    <row r="4405" spans="1:17" x14ac:dyDescent="0.3">
      <c r="A4405" s="6">
        <v>42302</v>
      </c>
      <c r="B4405" s="5" t="s">
        <v>917</v>
      </c>
      <c r="C4405" s="5" t="s">
        <v>14</v>
      </c>
      <c r="D4405" s="5" t="s">
        <v>651</v>
      </c>
      <c r="E4405">
        <v>6</v>
      </c>
      <c r="F4405">
        <v>7</v>
      </c>
      <c r="G4405">
        <v>8</v>
      </c>
      <c r="H4405">
        <v>5</v>
      </c>
      <c r="I4405">
        <v>2</v>
      </c>
      <c r="J4405" s="5" t="s">
        <v>38</v>
      </c>
      <c r="K4405" s="5" t="s">
        <v>17</v>
      </c>
      <c r="L4405">
        <v>18</v>
      </c>
      <c r="M4405" s="3">
        <v>9180</v>
      </c>
      <c r="N4405" s="5" t="str">
        <f>IFERROR(INDEX(vtipo,MATCH(D4405,vcliente,0)),"Normal")</f>
        <v>Normal</v>
      </c>
      <c r="O4405" s="5" t="str">
        <f t="shared" si="204"/>
        <v>Sí</v>
      </c>
      <c r="P4405" s="3">
        <f t="shared" si="205"/>
        <v>15</v>
      </c>
      <c r="Q4405" s="16">
        <f t="shared" si="206"/>
        <v>52</v>
      </c>
    </row>
    <row r="4406" spans="1:17" x14ac:dyDescent="0.3">
      <c r="A4406" s="6">
        <v>42303</v>
      </c>
      <c r="B4406" s="5" t="s">
        <v>917</v>
      </c>
      <c r="C4406" s="5" t="s">
        <v>14</v>
      </c>
      <c r="D4406" s="5" t="s">
        <v>596</v>
      </c>
      <c r="E4406">
        <v>3</v>
      </c>
      <c r="F4406">
        <v>8</v>
      </c>
      <c r="G4406">
        <v>8</v>
      </c>
      <c r="H4406">
        <v>5</v>
      </c>
      <c r="I4406">
        <v>6</v>
      </c>
      <c r="J4406" s="5" t="s">
        <v>53</v>
      </c>
      <c r="K4406" s="5" t="s">
        <v>17</v>
      </c>
      <c r="L4406">
        <v>3</v>
      </c>
      <c r="M4406" s="3">
        <v>2805</v>
      </c>
      <c r="N4406" s="5" t="str">
        <f>IFERROR(INDEX(vtipo,MATCH(D4406,vcliente,0)),"Normal")</f>
        <v>Oro</v>
      </c>
      <c r="O4406" s="5" t="str">
        <f t="shared" si="204"/>
        <v>No</v>
      </c>
      <c r="P4406" s="3">
        <f t="shared" si="205"/>
        <v>16</v>
      </c>
      <c r="Q4406" s="16">
        <f t="shared" si="206"/>
        <v>54</v>
      </c>
    </row>
    <row r="4407" spans="1:17" x14ac:dyDescent="0.3">
      <c r="A4407" s="6">
        <v>42308</v>
      </c>
      <c r="B4407" s="5" t="s">
        <v>917</v>
      </c>
      <c r="C4407" s="5" t="s">
        <v>14</v>
      </c>
      <c r="D4407" s="5" t="s">
        <v>414</v>
      </c>
      <c r="E4407">
        <v>7</v>
      </c>
      <c r="F4407">
        <v>3</v>
      </c>
      <c r="G4407">
        <v>6</v>
      </c>
      <c r="H4407">
        <v>3</v>
      </c>
      <c r="I4407">
        <v>5</v>
      </c>
      <c r="J4407" s="5" t="s">
        <v>32</v>
      </c>
      <c r="K4407" s="5" t="s">
        <v>20</v>
      </c>
      <c r="L4407">
        <v>18</v>
      </c>
      <c r="M4407" s="3">
        <v>9180</v>
      </c>
      <c r="N4407" s="5" t="str">
        <f>IFERROR(INDEX(vtipo,MATCH(D4407,vcliente,0)),"Normal")</f>
        <v>Platino</v>
      </c>
      <c r="O4407" s="5" t="str">
        <f t="shared" si="204"/>
        <v>Sí</v>
      </c>
      <c r="P4407" s="3">
        <f t="shared" si="205"/>
        <v>7</v>
      </c>
      <c r="Q4407" s="16">
        <f t="shared" si="206"/>
        <v>42</v>
      </c>
    </row>
    <row r="4408" spans="1:17" x14ac:dyDescent="0.3">
      <c r="A4408" s="6">
        <v>42309</v>
      </c>
      <c r="B4408" s="5" t="s">
        <v>917</v>
      </c>
      <c r="C4408" s="5" t="s">
        <v>14</v>
      </c>
      <c r="D4408" s="5" t="s">
        <v>298</v>
      </c>
      <c r="E4408">
        <v>7</v>
      </c>
      <c r="F4408">
        <v>4</v>
      </c>
      <c r="G4408">
        <v>10</v>
      </c>
      <c r="H4408">
        <v>1</v>
      </c>
      <c r="I4408">
        <v>2</v>
      </c>
      <c r="J4408" s="5" t="s">
        <v>55</v>
      </c>
      <c r="K4408" s="5" t="s">
        <v>23</v>
      </c>
      <c r="L4408">
        <v>16</v>
      </c>
      <c r="M4408" s="3">
        <v>17680</v>
      </c>
      <c r="N4408" s="5" t="str">
        <f>IFERROR(INDEX(vtipo,MATCH(D4408,vcliente,0)),"Normal")</f>
        <v>Normal</v>
      </c>
      <c r="O4408" s="5" t="str">
        <f t="shared" si="204"/>
        <v>No</v>
      </c>
      <c r="P4408" s="3">
        <f t="shared" si="205"/>
        <v>17</v>
      </c>
      <c r="Q4408" s="16">
        <f t="shared" si="206"/>
        <v>46</v>
      </c>
    </row>
    <row r="4409" spans="1:17" x14ac:dyDescent="0.3">
      <c r="A4409" s="6">
        <v>42311</v>
      </c>
      <c r="B4409" s="5" t="s">
        <v>917</v>
      </c>
      <c r="C4409" s="5" t="s">
        <v>14</v>
      </c>
      <c r="D4409" s="5" t="s">
        <v>785</v>
      </c>
      <c r="E4409">
        <v>3</v>
      </c>
      <c r="F4409">
        <v>8</v>
      </c>
      <c r="G4409">
        <v>6</v>
      </c>
      <c r="H4409">
        <v>7</v>
      </c>
      <c r="I4409">
        <v>6</v>
      </c>
      <c r="J4409" s="5" t="s">
        <v>16</v>
      </c>
      <c r="K4409" s="5" t="s">
        <v>17</v>
      </c>
      <c r="L4409">
        <v>12</v>
      </c>
      <c r="M4409" s="3">
        <v>13260</v>
      </c>
      <c r="N4409" s="5" t="str">
        <f>IFERROR(INDEX(vtipo,MATCH(D4409,vcliente,0)),"Normal")</f>
        <v>Oro</v>
      </c>
      <c r="O4409" s="5" t="str">
        <f t="shared" si="204"/>
        <v>No</v>
      </c>
      <c r="P4409" s="3">
        <f t="shared" si="205"/>
        <v>15</v>
      </c>
      <c r="Q4409" s="16">
        <f t="shared" si="206"/>
        <v>54</v>
      </c>
    </row>
    <row r="4410" spans="1:17" x14ac:dyDescent="0.3">
      <c r="A4410" s="6">
        <v>42314</v>
      </c>
      <c r="B4410" s="5" t="s">
        <v>917</v>
      </c>
      <c r="C4410" s="5" t="s">
        <v>14</v>
      </c>
      <c r="D4410" s="5" t="s">
        <v>339</v>
      </c>
      <c r="E4410">
        <v>5</v>
      </c>
      <c r="F4410">
        <v>6</v>
      </c>
      <c r="G4410">
        <v>9</v>
      </c>
      <c r="H4410">
        <v>7</v>
      </c>
      <c r="I4410">
        <v>5</v>
      </c>
      <c r="J4410" s="5" t="s">
        <v>55</v>
      </c>
      <c r="K4410" s="5" t="s">
        <v>23</v>
      </c>
      <c r="L4410">
        <v>3</v>
      </c>
      <c r="M4410" s="3">
        <v>3315</v>
      </c>
      <c r="N4410" s="5" t="str">
        <f>IFERROR(INDEX(vtipo,MATCH(D4410,vcliente,0)),"Normal")</f>
        <v>Normal</v>
      </c>
      <c r="O4410" s="5" t="str">
        <f t="shared" si="204"/>
        <v>No</v>
      </c>
      <c r="P4410" s="3">
        <f t="shared" si="205"/>
        <v>16</v>
      </c>
      <c r="Q4410" s="16">
        <f t="shared" si="206"/>
        <v>54</v>
      </c>
    </row>
    <row r="4411" spans="1:17" x14ac:dyDescent="0.3">
      <c r="A4411" s="6">
        <v>42321</v>
      </c>
      <c r="B4411" s="5" t="s">
        <v>917</v>
      </c>
      <c r="C4411" s="5" t="s">
        <v>14</v>
      </c>
      <c r="D4411" s="5" t="s">
        <v>636</v>
      </c>
      <c r="E4411">
        <v>0</v>
      </c>
      <c r="F4411">
        <v>6</v>
      </c>
      <c r="G4411">
        <v>7</v>
      </c>
      <c r="H4411">
        <v>7</v>
      </c>
      <c r="I4411">
        <v>8</v>
      </c>
      <c r="J4411" s="5" t="s">
        <v>32</v>
      </c>
      <c r="K4411" s="5" t="s">
        <v>20</v>
      </c>
      <c r="L4411">
        <v>12</v>
      </c>
      <c r="M4411" s="3">
        <v>6120</v>
      </c>
      <c r="N4411" s="5" t="str">
        <f>IFERROR(INDEX(vtipo,MATCH(D4411,vcliente,0)),"Normal")</f>
        <v>Normal</v>
      </c>
      <c r="O4411" s="5" t="str">
        <f t="shared" si="204"/>
        <v>No</v>
      </c>
      <c r="P4411" s="3">
        <f t="shared" si="205"/>
        <v>22</v>
      </c>
      <c r="Q4411" s="16">
        <f t="shared" si="206"/>
        <v>56</v>
      </c>
    </row>
    <row r="4412" spans="1:17" x14ac:dyDescent="0.3">
      <c r="A4412" s="6">
        <v>42323</v>
      </c>
      <c r="B4412" s="5" t="s">
        <v>917</v>
      </c>
      <c r="C4412" s="5" t="s">
        <v>14</v>
      </c>
      <c r="D4412" s="5" t="s">
        <v>791</v>
      </c>
      <c r="E4412">
        <v>8</v>
      </c>
      <c r="F4412">
        <v>7</v>
      </c>
      <c r="G4412">
        <v>10</v>
      </c>
      <c r="H4412">
        <v>9</v>
      </c>
      <c r="I4412">
        <v>10</v>
      </c>
      <c r="J4412" s="5" t="s">
        <v>86</v>
      </c>
      <c r="K4412" s="5" t="s">
        <v>20</v>
      </c>
      <c r="L4412">
        <v>16</v>
      </c>
      <c r="M4412" s="3">
        <v>13600</v>
      </c>
      <c r="N4412" s="5" t="str">
        <f>IFERROR(INDEX(vtipo,MATCH(D4412,vcliente,0)),"Normal")</f>
        <v>Normal</v>
      </c>
      <c r="O4412" s="5" t="str">
        <f t="shared" si="204"/>
        <v>Sí</v>
      </c>
      <c r="P4412" s="3">
        <f t="shared" si="205"/>
        <v>44</v>
      </c>
      <c r="Q4412" s="16">
        <f t="shared" si="206"/>
        <v>92.5</v>
      </c>
    </row>
    <row r="4413" spans="1:17" x14ac:dyDescent="0.3">
      <c r="A4413" s="6">
        <v>42324</v>
      </c>
      <c r="B4413" s="5" t="s">
        <v>917</v>
      </c>
      <c r="C4413" s="5" t="s">
        <v>14</v>
      </c>
      <c r="D4413" s="5" t="s">
        <v>97</v>
      </c>
      <c r="E4413">
        <v>9</v>
      </c>
      <c r="F4413">
        <v>7</v>
      </c>
      <c r="G4413">
        <v>8</v>
      </c>
      <c r="H4413">
        <v>3</v>
      </c>
      <c r="I4413">
        <v>8</v>
      </c>
      <c r="J4413" s="5" t="s">
        <v>36</v>
      </c>
      <c r="K4413" s="5" t="s">
        <v>23</v>
      </c>
      <c r="L4413">
        <v>16</v>
      </c>
      <c r="M4413" s="3">
        <v>8160</v>
      </c>
      <c r="N4413" s="5" t="str">
        <f>IFERROR(INDEX(vtipo,MATCH(D4413,vcliente,0)),"Normal")</f>
        <v>Oro</v>
      </c>
      <c r="O4413" s="5" t="str">
        <f t="shared" si="204"/>
        <v>No</v>
      </c>
      <c r="P4413" s="3">
        <f t="shared" si="205"/>
        <v>32</v>
      </c>
      <c r="Q4413" s="16">
        <f t="shared" si="206"/>
        <v>64</v>
      </c>
    </row>
    <row r="4414" spans="1:17" x14ac:dyDescent="0.3">
      <c r="A4414" s="6">
        <v>42325</v>
      </c>
      <c r="B4414" s="5" t="s">
        <v>917</v>
      </c>
      <c r="C4414" s="5" t="s">
        <v>14</v>
      </c>
      <c r="D4414" s="5" t="s">
        <v>689</v>
      </c>
      <c r="E4414">
        <v>4</v>
      </c>
      <c r="F4414">
        <v>1</v>
      </c>
      <c r="G4414">
        <v>0</v>
      </c>
      <c r="H4414">
        <v>4</v>
      </c>
      <c r="I4414">
        <v>4</v>
      </c>
      <c r="J4414" s="5" t="s">
        <v>63</v>
      </c>
      <c r="K4414" s="5" t="s">
        <v>17</v>
      </c>
      <c r="L4414">
        <v>10</v>
      </c>
      <c r="M4414" s="3">
        <v>5100</v>
      </c>
      <c r="N4414" s="5" t="str">
        <f>IFERROR(INDEX(vtipo,MATCH(D4414,vcliente,0)),"Normal")</f>
        <v>Normal</v>
      </c>
      <c r="O4414" s="5" t="str">
        <f t="shared" si="204"/>
        <v>No</v>
      </c>
      <c r="P4414" s="3">
        <f t="shared" si="205"/>
        <v>0</v>
      </c>
      <c r="Q4414" s="16">
        <f t="shared" si="206"/>
        <v>26</v>
      </c>
    </row>
    <row r="4415" spans="1:17" x14ac:dyDescent="0.3">
      <c r="A4415" s="6">
        <v>42326</v>
      </c>
      <c r="B4415" s="5" t="s">
        <v>917</v>
      </c>
      <c r="C4415" s="5" t="s">
        <v>14</v>
      </c>
      <c r="D4415" s="5" t="s">
        <v>154</v>
      </c>
      <c r="E4415">
        <v>0</v>
      </c>
      <c r="F4415">
        <v>5</v>
      </c>
      <c r="G4415">
        <v>3</v>
      </c>
      <c r="H4415">
        <v>7</v>
      </c>
      <c r="I4415">
        <v>2</v>
      </c>
      <c r="J4415" s="5" t="s">
        <v>99</v>
      </c>
      <c r="K4415" s="5" t="s">
        <v>23</v>
      </c>
      <c r="L4415">
        <v>13</v>
      </c>
      <c r="M4415" s="3">
        <v>13260</v>
      </c>
      <c r="N4415" s="5" t="str">
        <f>IFERROR(INDEX(vtipo,MATCH(D4415,vcliente,0)),"Normal")</f>
        <v>Normal</v>
      </c>
      <c r="O4415" s="5" t="str">
        <f t="shared" si="204"/>
        <v>No</v>
      </c>
      <c r="P4415" s="3">
        <f t="shared" si="205"/>
        <v>7</v>
      </c>
      <c r="Q4415" s="16">
        <f t="shared" si="206"/>
        <v>34</v>
      </c>
    </row>
    <row r="4416" spans="1:17" x14ac:dyDescent="0.3">
      <c r="A4416" s="6">
        <v>42329</v>
      </c>
      <c r="B4416" s="5" t="s">
        <v>917</v>
      </c>
      <c r="C4416" s="5" t="s">
        <v>14</v>
      </c>
      <c r="D4416" s="5" t="s">
        <v>60</v>
      </c>
      <c r="E4416">
        <v>10</v>
      </c>
      <c r="F4416">
        <v>8</v>
      </c>
      <c r="G4416">
        <v>8</v>
      </c>
      <c r="H4416">
        <v>7</v>
      </c>
      <c r="I4416">
        <v>9</v>
      </c>
      <c r="J4416" s="5" t="s">
        <v>71</v>
      </c>
      <c r="K4416" s="5" t="s">
        <v>20</v>
      </c>
      <c r="L4416">
        <v>10</v>
      </c>
      <c r="M4416" s="3">
        <v>9350</v>
      </c>
      <c r="N4416" s="5" t="str">
        <f>IFERROR(INDEX(vtipo,MATCH(D4416,vcliente,0)),"Normal")</f>
        <v>Oro</v>
      </c>
      <c r="O4416" s="5" t="str">
        <f t="shared" si="204"/>
        <v>No</v>
      </c>
      <c r="P4416" s="3">
        <f t="shared" si="205"/>
        <v>42</v>
      </c>
      <c r="Q4416" s="16">
        <f t="shared" si="206"/>
        <v>87.5</v>
      </c>
    </row>
    <row r="4417" spans="1:17" x14ac:dyDescent="0.3">
      <c r="A4417" s="6">
        <v>42333</v>
      </c>
      <c r="B4417" s="5" t="s">
        <v>917</v>
      </c>
      <c r="C4417" s="5" t="s">
        <v>14</v>
      </c>
      <c r="D4417" s="5" t="s">
        <v>44</v>
      </c>
      <c r="E4417">
        <v>1</v>
      </c>
      <c r="F4417">
        <v>5</v>
      </c>
      <c r="G4417">
        <v>4</v>
      </c>
      <c r="H4417">
        <v>3</v>
      </c>
      <c r="I4417">
        <v>4</v>
      </c>
      <c r="J4417" s="5" t="s">
        <v>53</v>
      </c>
      <c r="K4417" s="5" t="s">
        <v>17</v>
      </c>
      <c r="L4417">
        <v>15</v>
      </c>
      <c r="M4417" s="3">
        <v>14025</v>
      </c>
      <c r="N4417" s="5" t="str">
        <f>IFERROR(INDEX(vtipo,MATCH(D4417,vcliente,0)),"Normal")</f>
        <v>Oro</v>
      </c>
      <c r="O4417" s="5" t="str">
        <f t="shared" si="204"/>
        <v>No</v>
      </c>
      <c r="P4417" s="3">
        <f t="shared" si="205"/>
        <v>0</v>
      </c>
      <c r="Q4417" s="16">
        <f t="shared" si="206"/>
        <v>32</v>
      </c>
    </row>
    <row r="4418" spans="1:17" x14ac:dyDescent="0.3">
      <c r="A4418" s="6">
        <v>42333</v>
      </c>
      <c r="B4418" s="5" t="s">
        <v>917</v>
      </c>
      <c r="C4418" s="5" t="s">
        <v>14</v>
      </c>
      <c r="D4418" s="5" t="s">
        <v>667</v>
      </c>
      <c r="E4418">
        <v>10</v>
      </c>
      <c r="F4418">
        <v>9</v>
      </c>
      <c r="G4418">
        <v>10</v>
      </c>
      <c r="H4418">
        <v>3</v>
      </c>
      <c r="I4418">
        <v>4</v>
      </c>
      <c r="J4418" s="5" t="s">
        <v>38</v>
      </c>
      <c r="K4418" s="5" t="s">
        <v>17</v>
      </c>
      <c r="L4418">
        <v>13</v>
      </c>
      <c r="M4418" s="3">
        <v>6630</v>
      </c>
      <c r="N4418" s="5" t="str">
        <f>IFERROR(INDEX(vtipo,MATCH(D4418,vcliente,0)),"Normal")</f>
        <v>Normal</v>
      </c>
      <c r="O4418" s="5" t="str">
        <f t="shared" si="204"/>
        <v>Sí</v>
      </c>
      <c r="P4418" s="3">
        <f t="shared" si="205"/>
        <v>29</v>
      </c>
      <c r="Q4418" s="16">
        <f t="shared" si="206"/>
        <v>66</v>
      </c>
    </row>
    <row r="4419" spans="1:17" x14ac:dyDescent="0.3">
      <c r="A4419" s="6">
        <v>42336</v>
      </c>
      <c r="B4419" s="5" t="s">
        <v>917</v>
      </c>
      <c r="C4419" s="5" t="s">
        <v>14</v>
      </c>
      <c r="D4419" s="5" t="s">
        <v>68</v>
      </c>
      <c r="E4419">
        <v>3</v>
      </c>
      <c r="F4419">
        <v>6</v>
      </c>
      <c r="G4419">
        <v>3</v>
      </c>
      <c r="H4419">
        <v>5</v>
      </c>
      <c r="I4419">
        <v>6</v>
      </c>
      <c r="J4419" s="5" t="s">
        <v>57</v>
      </c>
      <c r="K4419" s="5" t="s">
        <v>17</v>
      </c>
      <c r="L4419">
        <v>11</v>
      </c>
      <c r="M4419" s="3">
        <v>2805</v>
      </c>
      <c r="N4419" s="5" t="str">
        <f>IFERROR(INDEX(vtipo,MATCH(D4419,vcliente,0)),"Normal")</f>
        <v>Normal</v>
      </c>
      <c r="O4419" s="5" t="str">
        <f t="shared" ref="O4419:O4482" si="207">IF(OR(COUNTIF(E4419:I4419,10)&gt;=2,AND(MONTH(A4419)=10,L4419&gt;=15)),"Sí","No")</f>
        <v>No</v>
      </c>
      <c r="P4419" s="3">
        <f t="shared" ref="P4419:P4482" si="208">SUMIF(E4419:I4419,"&gt;=7")</f>
        <v>0</v>
      </c>
      <c r="Q4419" s="16">
        <f t="shared" ref="Q4419:Q4482" si="209">(SUM(E4419:I4419)-MIN(E4419:I4419))*IF(MIN(E4419:I4419)&gt;=7,2.5,2)</f>
        <v>40</v>
      </c>
    </row>
    <row r="4420" spans="1:17" x14ac:dyDescent="0.3">
      <c r="A4420" s="6">
        <v>42338</v>
      </c>
      <c r="B4420" s="5" t="s">
        <v>917</v>
      </c>
      <c r="C4420" s="5" t="s">
        <v>14</v>
      </c>
      <c r="D4420" s="5" t="s">
        <v>834</v>
      </c>
      <c r="E4420">
        <v>7</v>
      </c>
      <c r="F4420">
        <v>6</v>
      </c>
      <c r="G4420">
        <v>8</v>
      </c>
      <c r="H4420">
        <v>6</v>
      </c>
      <c r="I4420">
        <v>4</v>
      </c>
      <c r="J4420" s="5" t="s">
        <v>71</v>
      </c>
      <c r="K4420" s="5" t="s">
        <v>20</v>
      </c>
      <c r="L4420">
        <v>19</v>
      </c>
      <c r="M4420" s="3">
        <v>17765</v>
      </c>
      <c r="N4420" s="5" t="str">
        <f>IFERROR(INDEX(vtipo,MATCH(D4420,vcliente,0)),"Normal")</f>
        <v>Normal</v>
      </c>
      <c r="O4420" s="5" t="str">
        <f t="shared" si="207"/>
        <v>No</v>
      </c>
      <c r="P4420" s="3">
        <f t="shared" si="208"/>
        <v>15</v>
      </c>
      <c r="Q4420" s="16">
        <f t="shared" si="209"/>
        <v>54</v>
      </c>
    </row>
    <row r="4421" spans="1:17" x14ac:dyDescent="0.3">
      <c r="A4421" s="6">
        <v>42344</v>
      </c>
      <c r="B4421" s="5" t="s">
        <v>917</v>
      </c>
      <c r="C4421" s="5" t="s">
        <v>14</v>
      </c>
      <c r="D4421" s="5" t="s">
        <v>538</v>
      </c>
      <c r="E4421">
        <v>8</v>
      </c>
      <c r="F4421">
        <v>7</v>
      </c>
      <c r="G4421">
        <v>3</v>
      </c>
      <c r="H4421">
        <v>0</v>
      </c>
      <c r="I4421">
        <v>7</v>
      </c>
      <c r="J4421" s="5" t="s">
        <v>59</v>
      </c>
      <c r="K4421" s="5" t="s">
        <v>17</v>
      </c>
      <c r="L4421">
        <v>12</v>
      </c>
      <c r="M4421" s="3">
        <v>6120</v>
      </c>
      <c r="N4421" s="5" t="str">
        <f>IFERROR(INDEX(vtipo,MATCH(D4421,vcliente,0)),"Normal")</f>
        <v>Normal</v>
      </c>
      <c r="O4421" s="5" t="str">
        <f t="shared" si="207"/>
        <v>No</v>
      </c>
      <c r="P4421" s="3">
        <f t="shared" si="208"/>
        <v>22</v>
      </c>
      <c r="Q4421" s="16">
        <f t="shared" si="209"/>
        <v>50</v>
      </c>
    </row>
    <row r="4422" spans="1:17" x14ac:dyDescent="0.3">
      <c r="A4422" s="6">
        <v>42346</v>
      </c>
      <c r="B4422" s="5" t="s">
        <v>917</v>
      </c>
      <c r="C4422" s="5" t="s">
        <v>14</v>
      </c>
      <c r="D4422" s="5" t="s">
        <v>825</v>
      </c>
      <c r="E4422">
        <v>8</v>
      </c>
      <c r="F4422">
        <v>6</v>
      </c>
      <c r="G4422">
        <v>9</v>
      </c>
      <c r="H4422">
        <v>6</v>
      </c>
      <c r="I4422">
        <v>8</v>
      </c>
      <c r="J4422" s="5" t="s">
        <v>78</v>
      </c>
      <c r="K4422" s="5" t="s">
        <v>20</v>
      </c>
      <c r="L4422">
        <v>15</v>
      </c>
      <c r="M4422" s="3">
        <v>10200</v>
      </c>
      <c r="N4422" s="5" t="str">
        <f>IFERROR(INDEX(vtipo,MATCH(D4422,vcliente,0)),"Normal")</f>
        <v>Normal</v>
      </c>
      <c r="O4422" s="5" t="str">
        <f t="shared" si="207"/>
        <v>No</v>
      </c>
      <c r="P4422" s="3">
        <f t="shared" si="208"/>
        <v>25</v>
      </c>
      <c r="Q4422" s="16">
        <f t="shared" si="209"/>
        <v>62</v>
      </c>
    </row>
    <row r="4423" spans="1:17" x14ac:dyDescent="0.3">
      <c r="A4423" s="6">
        <v>42347</v>
      </c>
      <c r="B4423" s="5" t="s">
        <v>917</v>
      </c>
      <c r="C4423" s="5" t="s">
        <v>14</v>
      </c>
      <c r="D4423" s="5" t="s">
        <v>390</v>
      </c>
      <c r="E4423">
        <v>6</v>
      </c>
      <c r="F4423">
        <v>4</v>
      </c>
      <c r="G4423">
        <v>2</v>
      </c>
      <c r="H4423">
        <v>9</v>
      </c>
      <c r="I4423">
        <v>3</v>
      </c>
      <c r="J4423" s="5" t="s">
        <v>30</v>
      </c>
      <c r="K4423" s="5" t="s">
        <v>17</v>
      </c>
      <c r="L4423">
        <v>12</v>
      </c>
      <c r="M4423" s="3">
        <v>8160</v>
      </c>
      <c r="N4423" s="5" t="str">
        <f>IFERROR(INDEX(vtipo,MATCH(D4423,vcliente,0)),"Normal")</f>
        <v>Normal</v>
      </c>
      <c r="O4423" s="5" t="str">
        <f t="shared" si="207"/>
        <v>No</v>
      </c>
      <c r="P4423" s="3">
        <f t="shared" si="208"/>
        <v>9</v>
      </c>
      <c r="Q4423" s="16">
        <f t="shared" si="209"/>
        <v>44</v>
      </c>
    </row>
    <row r="4424" spans="1:17" x14ac:dyDescent="0.3">
      <c r="A4424" s="6">
        <v>42348</v>
      </c>
      <c r="B4424" s="5" t="s">
        <v>917</v>
      </c>
      <c r="C4424" s="5" t="s">
        <v>14</v>
      </c>
      <c r="D4424" s="5" t="s">
        <v>66</v>
      </c>
      <c r="E4424">
        <v>8</v>
      </c>
      <c r="F4424">
        <v>10</v>
      </c>
      <c r="G4424">
        <v>8</v>
      </c>
      <c r="H4424">
        <v>4</v>
      </c>
      <c r="I4424">
        <v>7</v>
      </c>
      <c r="J4424" s="5" t="s">
        <v>36</v>
      </c>
      <c r="K4424" s="5" t="s">
        <v>23</v>
      </c>
      <c r="L4424">
        <v>12</v>
      </c>
      <c r="M4424" s="3">
        <v>6120</v>
      </c>
      <c r="N4424" s="5" t="str">
        <f>IFERROR(INDEX(vtipo,MATCH(D4424,vcliente,0)),"Normal")</f>
        <v>Oro</v>
      </c>
      <c r="O4424" s="5" t="str">
        <f t="shared" si="207"/>
        <v>No</v>
      </c>
      <c r="P4424" s="3">
        <f t="shared" si="208"/>
        <v>33</v>
      </c>
      <c r="Q4424" s="16">
        <f t="shared" si="209"/>
        <v>66</v>
      </c>
    </row>
    <row r="4425" spans="1:17" x14ac:dyDescent="0.3">
      <c r="A4425" s="6">
        <v>42351</v>
      </c>
      <c r="B4425" s="5" t="s">
        <v>917</v>
      </c>
      <c r="C4425" s="5" t="s">
        <v>14</v>
      </c>
      <c r="D4425" s="5" t="s">
        <v>167</v>
      </c>
      <c r="E4425">
        <v>7</v>
      </c>
      <c r="F4425">
        <v>7</v>
      </c>
      <c r="G4425">
        <v>6</v>
      </c>
      <c r="H4425">
        <v>0</v>
      </c>
      <c r="I4425">
        <v>9</v>
      </c>
      <c r="J4425" s="5" t="s">
        <v>94</v>
      </c>
      <c r="K4425" s="5" t="s">
        <v>20</v>
      </c>
      <c r="L4425">
        <v>17</v>
      </c>
      <c r="M4425" s="3">
        <v>15895</v>
      </c>
      <c r="N4425" s="5" t="str">
        <f>IFERROR(INDEX(vtipo,MATCH(D4425,vcliente,0)),"Normal")</f>
        <v>Normal</v>
      </c>
      <c r="O4425" s="5" t="str">
        <f t="shared" si="207"/>
        <v>No</v>
      </c>
      <c r="P4425" s="3">
        <f t="shared" si="208"/>
        <v>23</v>
      </c>
      <c r="Q4425" s="16">
        <f t="shared" si="209"/>
        <v>58</v>
      </c>
    </row>
    <row r="4426" spans="1:17" x14ac:dyDescent="0.3">
      <c r="A4426" s="6">
        <v>42360</v>
      </c>
      <c r="B4426" s="5" t="s">
        <v>917</v>
      </c>
      <c r="C4426" s="5" t="s">
        <v>14</v>
      </c>
      <c r="D4426" s="5" t="s">
        <v>245</v>
      </c>
      <c r="E4426">
        <v>0</v>
      </c>
      <c r="F4426">
        <v>6</v>
      </c>
      <c r="G4426">
        <v>6</v>
      </c>
      <c r="H4426">
        <v>3</v>
      </c>
      <c r="I4426">
        <v>4</v>
      </c>
      <c r="J4426" s="5" t="s">
        <v>27</v>
      </c>
      <c r="K4426" s="5" t="s">
        <v>23</v>
      </c>
      <c r="L4426">
        <v>18</v>
      </c>
      <c r="M4426" s="3">
        <v>6120</v>
      </c>
      <c r="N4426" s="5" t="str">
        <f>IFERROR(INDEX(vtipo,MATCH(D4426,vcliente,0)),"Normal")</f>
        <v>Normal</v>
      </c>
      <c r="O4426" s="5" t="str">
        <f t="shared" si="207"/>
        <v>No</v>
      </c>
      <c r="P4426" s="3">
        <f t="shared" si="208"/>
        <v>0</v>
      </c>
      <c r="Q4426" s="16">
        <f t="shared" si="209"/>
        <v>38</v>
      </c>
    </row>
    <row r="4427" spans="1:17" x14ac:dyDescent="0.3">
      <c r="A4427" s="6">
        <v>42366</v>
      </c>
      <c r="B4427" s="5" t="s">
        <v>917</v>
      </c>
      <c r="C4427" s="5" t="s">
        <v>14</v>
      </c>
      <c r="D4427" s="5" t="s">
        <v>811</v>
      </c>
      <c r="E4427">
        <v>5</v>
      </c>
      <c r="F4427">
        <v>10</v>
      </c>
      <c r="G4427">
        <v>9</v>
      </c>
      <c r="H4427">
        <v>4</v>
      </c>
      <c r="I4427">
        <v>4</v>
      </c>
      <c r="J4427" s="5" t="s">
        <v>38</v>
      </c>
      <c r="K4427" s="5" t="s">
        <v>17</v>
      </c>
      <c r="L4427">
        <v>14</v>
      </c>
      <c r="M4427" s="3">
        <v>7140</v>
      </c>
      <c r="N4427" s="5" t="str">
        <f>IFERROR(INDEX(vtipo,MATCH(D4427,vcliente,0)),"Normal")</f>
        <v>Normal</v>
      </c>
      <c r="O4427" s="5" t="str">
        <f t="shared" si="207"/>
        <v>No</v>
      </c>
      <c r="P4427" s="3">
        <f t="shared" si="208"/>
        <v>19</v>
      </c>
      <c r="Q4427" s="16">
        <f t="shared" si="209"/>
        <v>56</v>
      </c>
    </row>
    <row r="4428" spans="1:17" x14ac:dyDescent="0.3">
      <c r="A4428" s="6">
        <v>42381</v>
      </c>
      <c r="B4428" s="5" t="s">
        <v>917</v>
      </c>
      <c r="C4428" s="5" t="s">
        <v>14</v>
      </c>
      <c r="D4428" s="5" t="s">
        <v>240</v>
      </c>
      <c r="E4428">
        <v>9</v>
      </c>
      <c r="F4428">
        <v>2</v>
      </c>
      <c r="G4428">
        <v>9</v>
      </c>
      <c r="H4428">
        <v>10</v>
      </c>
      <c r="I4428">
        <v>10</v>
      </c>
      <c r="J4428" s="5" t="s">
        <v>32</v>
      </c>
      <c r="K4428" s="5" t="s">
        <v>20</v>
      </c>
      <c r="L4428">
        <v>18</v>
      </c>
      <c r="M4428" s="3">
        <v>9180</v>
      </c>
      <c r="N4428" s="5" t="str">
        <f>IFERROR(INDEX(vtipo,MATCH(D4428,vcliente,0)),"Normal")</f>
        <v>Platino</v>
      </c>
      <c r="O4428" s="5" t="str">
        <f t="shared" si="207"/>
        <v>Sí</v>
      </c>
      <c r="P4428" s="3">
        <f t="shared" si="208"/>
        <v>38</v>
      </c>
      <c r="Q4428" s="16">
        <f t="shared" si="209"/>
        <v>76</v>
      </c>
    </row>
    <row r="4429" spans="1:17" x14ac:dyDescent="0.3">
      <c r="A4429" s="6">
        <v>42389</v>
      </c>
      <c r="B4429" s="5" t="s">
        <v>917</v>
      </c>
      <c r="C4429" s="5" t="s">
        <v>14</v>
      </c>
      <c r="D4429" s="5" t="s">
        <v>670</v>
      </c>
      <c r="E4429">
        <v>7</v>
      </c>
      <c r="F4429">
        <v>7</v>
      </c>
      <c r="G4429">
        <v>10</v>
      </c>
      <c r="H4429">
        <v>6</v>
      </c>
      <c r="I4429">
        <v>8</v>
      </c>
      <c r="J4429" s="5" t="s">
        <v>55</v>
      </c>
      <c r="K4429" s="5" t="s">
        <v>23</v>
      </c>
      <c r="L4429">
        <v>16</v>
      </c>
      <c r="M4429" s="3">
        <v>17920</v>
      </c>
      <c r="N4429" s="5" t="str">
        <f>IFERROR(INDEX(vtipo,MATCH(D4429,vcliente,0)),"Normal")</f>
        <v>Oro</v>
      </c>
      <c r="O4429" s="5" t="str">
        <f t="shared" si="207"/>
        <v>No</v>
      </c>
      <c r="P4429" s="3">
        <f t="shared" si="208"/>
        <v>32</v>
      </c>
      <c r="Q4429" s="16">
        <f t="shared" si="209"/>
        <v>64</v>
      </c>
    </row>
    <row r="4430" spans="1:17" x14ac:dyDescent="0.3">
      <c r="A4430" s="6">
        <v>42389</v>
      </c>
      <c r="B4430" s="5" t="s">
        <v>917</v>
      </c>
      <c r="C4430" s="5" t="s">
        <v>14</v>
      </c>
      <c r="D4430" s="5" t="s">
        <v>137</v>
      </c>
      <c r="E4430">
        <v>3</v>
      </c>
      <c r="F4430">
        <v>6</v>
      </c>
      <c r="G4430">
        <v>6</v>
      </c>
      <c r="H4430">
        <v>6</v>
      </c>
      <c r="I4430">
        <v>4</v>
      </c>
      <c r="J4430" s="5" t="s">
        <v>86</v>
      </c>
      <c r="K4430" s="5" t="s">
        <v>20</v>
      </c>
      <c r="L4430">
        <v>17</v>
      </c>
      <c r="M4430" s="3">
        <v>15895</v>
      </c>
      <c r="N4430" s="5" t="str">
        <f>IFERROR(INDEX(vtipo,MATCH(D4430,vcliente,0)),"Normal")</f>
        <v>Normal</v>
      </c>
      <c r="O4430" s="5" t="str">
        <f t="shared" si="207"/>
        <v>No</v>
      </c>
      <c r="P4430" s="3">
        <f t="shared" si="208"/>
        <v>0</v>
      </c>
      <c r="Q4430" s="16">
        <f t="shared" si="209"/>
        <v>44</v>
      </c>
    </row>
    <row r="4431" spans="1:17" x14ac:dyDescent="0.3">
      <c r="A4431" s="6">
        <v>42391</v>
      </c>
      <c r="B4431" s="5" t="s">
        <v>917</v>
      </c>
      <c r="C4431" s="5" t="s">
        <v>14</v>
      </c>
      <c r="D4431" s="5" t="s">
        <v>326</v>
      </c>
      <c r="E4431">
        <v>7</v>
      </c>
      <c r="F4431">
        <v>1</v>
      </c>
      <c r="G4431">
        <v>4</v>
      </c>
      <c r="H4431">
        <v>8</v>
      </c>
      <c r="I4431">
        <v>5</v>
      </c>
      <c r="J4431" s="5" t="s">
        <v>99</v>
      </c>
      <c r="K4431" s="5" t="s">
        <v>23</v>
      </c>
      <c r="L4431">
        <v>20</v>
      </c>
      <c r="M4431" s="3">
        <v>19200</v>
      </c>
      <c r="N4431" s="5" t="str">
        <f>IFERROR(INDEX(vtipo,MATCH(D4431,vcliente,0)),"Normal")</f>
        <v>Oro</v>
      </c>
      <c r="O4431" s="5" t="str">
        <f t="shared" si="207"/>
        <v>No</v>
      </c>
      <c r="P4431" s="3">
        <f t="shared" si="208"/>
        <v>15</v>
      </c>
      <c r="Q4431" s="16">
        <f t="shared" si="209"/>
        <v>48</v>
      </c>
    </row>
    <row r="4432" spans="1:17" x14ac:dyDescent="0.3">
      <c r="A4432" s="6">
        <v>42392</v>
      </c>
      <c r="B4432" s="5" t="s">
        <v>917</v>
      </c>
      <c r="C4432" s="5" t="s">
        <v>14</v>
      </c>
      <c r="D4432" s="5" t="s">
        <v>527</v>
      </c>
      <c r="E4432">
        <v>5</v>
      </c>
      <c r="F4432">
        <v>8</v>
      </c>
      <c r="G4432">
        <v>9</v>
      </c>
      <c r="H4432">
        <v>4</v>
      </c>
      <c r="I4432">
        <v>9</v>
      </c>
      <c r="J4432" s="5" t="s">
        <v>69</v>
      </c>
      <c r="K4432" s="5" t="s">
        <v>23</v>
      </c>
      <c r="L4432">
        <v>16</v>
      </c>
      <c r="M4432" s="3">
        <v>13600</v>
      </c>
      <c r="N4432" s="5" t="str">
        <f>IFERROR(INDEX(vtipo,MATCH(D4432,vcliente,0)),"Normal")</f>
        <v>Normal</v>
      </c>
      <c r="O4432" s="5" t="str">
        <f t="shared" si="207"/>
        <v>No</v>
      </c>
      <c r="P4432" s="3">
        <f t="shared" si="208"/>
        <v>26</v>
      </c>
      <c r="Q4432" s="16">
        <f t="shared" si="209"/>
        <v>62</v>
      </c>
    </row>
    <row r="4433" spans="1:17" x14ac:dyDescent="0.3">
      <c r="A4433" s="6">
        <v>42398</v>
      </c>
      <c r="B4433" s="5" t="s">
        <v>917</v>
      </c>
      <c r="C4433" s="5" t="s">
        <v>14</v>
      </c>
      <c r="D4433" s="5" t="s">
        <v>419</v>
      </c>
      <c r="E4433">
        <v>2</v>
      </c>
      <c r="F4433">
        <v>6</v>
      </c>
      <c r="G4433">
        <v>8</v>
      </c>
      <c r="H4433">
        <v>9</v>
      </c>
      <c r="I4433">
        <v>6</v>
      </c>
      <c r="J4433" s="5" t="s">
        <v>27</v>
      </c>
      <c r="K4433" s="5" t="s">
        <v>23</v>
      </c>
      <c r="L4433">
        <v>13</v>
      </c>
      <c r="M4433" s="3">
        <v>5525</v>
      </c>
      <c r="N4433" s="5" t="str">
        <f>IFERROR(INDEX(vtipo,MATCH(D4433,vcliente,0)),"Normal")</f>
        <v>Normal</v>
      </c>
      <c r="O4433" s="5" t="str">
        <f t="shared" si="207"/>
        <v>No</v>
      </c>
      <c r="P4433" s="3">
        <f t="shared" si="208"/>
        <v>17</v>
      </c>
      <c r="Q4433" s="16">
        <f t="shared" si="209"/>
        <v>58</v>
      </c>
    </row>
    <row r="4434" spans="1:17" x14ac:dyDescent="0.3">
      <c r="A4434" s="6">
        <v>42400</v>
      </c>
      <c r="B4434" s="5" t="s">
        <v>917</v>
      </c>
      <c r="C4434" s="5" t="s">
        <v>14</v>
      </c>
      <c r="D4434" s="5" t="s">
        <v>136</v>
      </c>
      <c r="E4434">
        <v>4</v>
      </c>
      <c r="F4434">
        <v>4</v>
      </c>
      <c r="G4434">
        <v>5</v>
      </c>
      <c r="H4434">
        <v>8</v>
      </c>
      <c r="I4434">
        <v>7</v>
      </c>
      <c r="J4434" s="5" t="s">
        <v>32</v>
      </c>
      <c r="K4434" s="5" t="s">
        <v>20</v>
      </c>
      <c r="L4434">
        <v>17</v>
      </c>
      <c r="M4434" s="3">
        <v>8670</v>
      </c>
      <c r="N4434" s="5" t="str">
        <f>IFERROR(INDEX(vtipo,MATCH(D4434,vcliente,0)),"Normal")</f>
        <v>Normal</v>
      </c>
      <c r="O4434" s="5" t="str">
        <f t="shared" si="207"/>
        <v>No</v>
      </c>
      <c r="P4434" s="3">
        <f t="shared" si="208"/>
        <v>15</v>
      </c>
      <c r="Q4434" s="16">
        <f t="shared" si="209"/>
        <v>48</v>
      </c>
    </row>
    <row r="4435" spans="1:17" x14ac:dyDescent="0.3">
      <c r="A4435" s="6">
        <v>42401</v>
      </c>
      <c r="B4435" s="5" t="s">
        <v>917</v>
      </c>
      <c r="C4435" s="5" t="s">
        <v>14</v>
      </c>
      <c r="D4435" s="5" t="s">
        <v>205</v>
      </c>
      <c r="E4435">
        <v>6</v>
      </c>
      <c r="F4435">
        <v>8</v>
      </c>
      <c r="G4435">
        <v>9</v>
      </c>
      <c r="H4435">
        <v>9</v>
      </c>
      <c r="I4435">
        <v>10</v>
      </c>
      <c r="J4435" s="5" t="s">
        <v>53</v>
      </c>
      <c r="K4435" s="5" t="s">
        <v>17</v>
      </c>
      <c r="L4435">
        <v>17</v>
      </c>
      <c r="M4435" s="3">
        <v>17340</v>
      </c>
      <c r="N4435" s="5" t="str">
        <f>IFERROR(INDEX(vtipo,MATCH(D4435,vcliente,0)),"Normal")</f>
        <v>Normal</v>
      </c>
      <c r="O4435" s="5" t="str">
        <f t="shared" si="207"/>
        <v>No</v>
      </c>
      <c r="P4435" s="3">
        <f t="shared" si="208"/>
        <v>36</v>
      </c>
      <c r="Q4435" s="16">
        <f t="shared" si="209"/>
        <v>72</v>
      </c>
    </row>
    <row r="4436" spans="1:17" x14ac:dyDescent="0.3">
      <c r="A4436" s="6">
        <v>42413</v>
      </c>
      <c r="B4436" s="5" t="s">
        <v>917</v>
      </c>
      <c r="C4436" s="5" t="s">
        <v>14</v>
      </c>
      <c r="D4436" s="5" t="s">
        <v>581</v>
      </c>
      <c r="E4436">
        <v>8</v>
      </c>
      <c r="F4436">
        <v>8</v>
      </c>
      <c r="G4436">
        <v>8</v>
      </c>
      <c r="H4436">
        <v>8</v>
      </c>
      <c r="I4436">
        <v>5</v>
      </c>
      <c r="J4436" s="5" t="s">
        <v>36</v>
      </c>
      <c r="K4436" s="5" t="s">
        <v>23</v>
      </c>
      <c r="L4436">
        <v>15</v>
      </c>
      <c r="M4436" s="3">
        <v>7200</v>
      </c>
      <c r="N4436" s="5" t="str">
        <f>IFERROR(INDEX(vtipo,MATCH(D4436,vcliente,0)),"Normal")</f>
        <v>Platino</v>
      </c>
      <c r="O4436" s="5" t="str">
        <f t="shared" si="207"/>
        <v>No</v>
      </c>
      <c r="P4436" s="3">
        <f t="shared" si="208"/>
        <v>32</v>
      </c>
      <c r="Q4436" s="16">
        <f t="shared" si="209"/>
        <v>64</v>
      </c>
    </row>
    <row r="4437" spans="1:17" x14ac:dyDescent="0.3">
      <c r="A4437" s="6">
        <v>42415</v>
      </c>
      <c r="B4437" s="5" t="s">
        <v>917</v>
      </c>
      <c r="C4437" s="5" t="s">
        <v>14</v>
      </c>
      <c r="D4437" s="5" t="s">
        <v>482</v>
      </c>
      <c r="E4437">
        <v>3</v>
      </c>
      <c r="F4437">
        <v>7</v>
      </c>
      <c r="G4437">
        <v>9</v>
      </c>
      <c r="H4437">
        <v>5</v>
      </c>
      <c r="I4437">
        <v>8</v>
      </c>
      <c r="J4437" s="5" t="s">
        <v>19</v>
      </c>
      <c r="K4437" s="5" t="s">
        <v>20</v>
      </c>
      <c r="L4437">
        <v>8</v>
      </c>
      <c r="M4437" s="3">
        <v>3400</v>
      </c>
      <c r="N4437" s="5" t="str">
        <f>IFERROR(INDEX(vtipo,MATCH(D4437,vcliente,0)),"Normal")</f>
        <v>Normal</v>
      </c>
      <c r="O4437" s="5" t="str">
        <f t="shared" si="207"/>
        <v>No</v>
      </c>
      <c r="P4437" s="3">
        <f t="shared" si="208"/>
        <v>24</v>
      </c>
      <c r="Q4437" s="16">
        <f t="shared" si="209"/>
        <v>58</v>
      </c>
    </row>
    <row r="4438" spans="1:17" x14ac:dyDescent="0.3">
      <c r="A4438" s="6">
        <v>42416</v>
      </c>
      <c r="B4438" s="5" t="s">
        <v>917</v>
      </c>
      <c r="C4438" s="5" t="s">
        <v>14</v>
      </c>
      <c r="D4438" s="5" t="s">
        <v>42</v>
      </c>
      <c r="E4438">
        <v>10</v>
      </c>
      <c r="F4438">
        <v>5</v>
      </c>
      <c r="G4438">
        <v>10</v>
      </c>
      <c r="H4438">
        <v>9</v>
      </c>
      <c r="I4438">
        <v>9</v>
      </c>
      <c r="J4438" s="5" t="s">
        <v>22</v>
      </c>
      <c r="K4438" s="5" t="s">
        <v>23</v>
      </c>
      <c r="L4438">
        <v>18</v>
      </c>
      <c r="M4438" s="3">
        <v>4590</v>
      </c>
      <c r="N4438" s="5" t="str">
        <f>IFERROR(INDEX(vtipo,MATCH(D4438,vcliente,0)),"Normal")</f>
        <v>Platino</v>
      </c>
      <c r="O4438" s="5" t="str">
        <f t="shared" si="207"/>
        <v>Sí</v>
      </c>
      <c r="P4438" s="3">
        <f t="shared" si="208"/>
        <v>38</v>
      </c>
      <c r="Q4438" s="16">
        <f t="shared" si="209"/>
        <v>76</v>
      </c>
    </row>
    <row r="4439" spans="1:17" x14ac:dyDescent="0.3">
      <c r="A4439" s="6">
        <v>42417</v>
      </c>
      <c r="B4439" s="5" t="s">
        <v>917</v>
      </c>
      <c r="C4439" s="5" t="s">
        <v>14</v>
      </c>
      <c r="D4439" s="5" t="s">
        <v>513</v>
      </c>
      <c r="E4439">
        <v>8</v>
      </c>
      <c r="F4439">
        <v>9</v>
      </c>
      <c r="G4439">
        <v>5</v>
      </c>
      <c r="H4439">
        <v>9</v>
      </c>
      <c r="I4439">
        <v>5</v>
      </c>
      <c r="J4439" s="5" t="s">
        <v>59</v>
      </c>
      <c r="K4439" s="5" t="s">
        <v>17</v>
      </c>
      <c r="L4439">
        <v>14</v>
      </c>
      <c r="M4439" s="3">
        <v>7140</v>
      </c>
      <c r="N4439" s="5" t="str">
        <f>IFERROR(INDEX(vtipo,MATCH(D4439,vcliente,0)),"Normal")</f>
        <v>Normal</v>
      </c>
      <c r="O4439" s="5" t="str">
        <f t="shared" si="207"/>
        <v>No</v>
      </c>
      <c r="P4439" s="3">
        <f t="shared" si="208"/>
        <v>26</v>
      </c>
      <c r="Q4439" s="16">
        <f t="shared" si="209"/>
        <v>62</v>
      </c>
    </row>
    <row r="4440" spans="1:17" x14ac:dyDescent="0.3">
      <c r="A4440" s="6">
        <v>42420</v>
      </c>
      <c r="B4440" s="5" t="s">
        <v>917</v>
      </c>
      <c r="C4440" s="5" t="s">
        <v>14</v>
      </c>
      <c r="D4440" s="5" t="s">
        <v>60</v>
      </c>
      <c r="E4440">
        <v>8</v>
      </c>
      <c r="F4440">
        <v>4</v>
      </c>
      <c r="G4440">
        <v>10</v>
      </c>
      <c r="H4440">
        <v>10</v>
      </c>
      <c r="I4440">
        <v>10</v>
      </c>
      <c r="J4440" s="5" t="s">
        <v>30</v>
      </c>
      <c r="K4440" s="5" t="s">
        <v>17</v>
      </c>
      <c r="L4440">
        <v>17</v>
      </c>
      <c r="M4440" s="3">
        <v>13005</v>
      </c>
      <c r="N4440" s="5" t="str">
        <f>IFERROR(INDEX(vtipo,MATCH(D4440,vcliente,0)),"Normal")</f>
        <v>Oro</v>
      </c>
      <c r="O4440" s="5" t="str">
        <f t="shared" si="207"/>
        <v>Sí</v>
      </c>
      <c r="P4440" s="3">
        <f t="shared" si="208"/>
        <v>38</v>
      </c>
      <c r="Q4440" s="16">
        <f t="shared" si="209"/>
        <v>76</v>
      </c>
    </row>
    <row r="4441" spans="1:17" x14ac:dyDescent="0.3">
      <c r="A4441" s="6">
        <v>42425</v>
      </c>
      <c r="B4441" s="5" t="s">
        <v>917</v>
      </c>
      <c r="C4441" s="5" t="s">
        <v>14</v>
      </c>
      <c r="D4441" s="5" t="s">
        <v>224</v>
      </c>
      <c r="E4441">
        <v>7</v>
      </c>
      <c r="F4441">
        <v>7</v>
      </c>
      <c r="G4441">
        <v>3</v>
      </c>
      <c r="H4441">
        <v>6</v>
      </c>
      <c r="I4441">
        <v>7</v>
      </c>
      <c r="J4441" s="5" t="s">
        <v>16</v>
      </c>
      <c r="K4441" s="5" t="s">
        <v>17</v>
      </c>
      <c r="L4441">
        <v>20</v>
      </c>
      <c r="M4441" s="3">
        <v>23800</v>
      </c>
      <c r="N4441" s="5" t="str">
        <f>IFERROR(INDEX(vtipo,MATCH(D4441,vcliente,0)),"Normal")</f>
        <v>Normal</v>
      </c>
      <c r="O4441" s="5" t="str">
        <f t="shared" si="207"/>
        <v>No</v>
      </c>
      <c r="P4441" s="3">
        <f t="shared" si="208"/>
        <v>21</v>
      </c>
      <c r="Q4441" s="16">
        <f t="shared" si="209"/>
        <v>54</v>
      </c>
    </row>
    <row r="4442" spans="1:17" x14ac:dyDescent="0.3">
      <c r="A4442" s="6">
        <v>42427</v>
      </c>
      <c r="B4442" s="5" t="s">
        <v>917</v>
      </c>
      <c r="C4442" s="5" t="s">
        <v>14</v>
      </c>
      <c r="D4442" s="5" t="s">
        <v>222</v>
      </c>
      <c r="E4442">
        <v>5</v>
      </c>
      <c r="F4442">
        <v>5</v>
      </c>
      <c r="G4442">
        <v>5</v>
      </c>
      <c r="H4442">
        <v>4</v>
      </c>
      <c r="I4442">
        <v>6</v>
      </c>
      <c r="J4442" s="5" t="s">
        <v>34</v>
      </c>
      <c r="K4442" s="5" t="s">
        <v>23</v>
      </c>
      <c r="L4442">
        <v>13</v>
      </c>
      <c r="M4442" s="3">
        <v>8840</v>
      </c>
      <c r="N4442" s="5" t="str">
        <f>IFERROR(INDEX(vtipo,MATCH(D4442,vcliente,0)),"Normal")</f>
        <v>Normal</v>
      </c>
      <c r="O4442" s="5" t="str">
        <f t="shared" si="207"/>
        <v>No</v>
      </c>
      <c r="P4442" s="3">
        <f t="shared" si="208"/>
        <v>0</v>
      </c>
      <c r="Q4442" s="16">
        <f t="shared" si="209"/>
        <v>42</v>
      </c>
    </row>
    <row r="4443" spans="1:17" x14ac:dyDescent="0.3">
      <c r="A4443" s="6">
        <v>42434</v>
      </c>
      <c r="B4443" s="5" t="s">
        <v>917</v>
      </c>
      <c r="C4443" s="5" t="s">
        <v>14</v>
      </c>
      <c r="D4443" s="5" t="s">
        <v>853</v>
      </c>
      <c r="E4443">
        <v>0</v>
      </c>
      <c r="F4443">
        <v>3</v>
      </c>
      <c r="G4443">
        <v>4</v>
      </c>
      <c r="H4443">
        <v>5</v>
      </c>
      <c r="I4443">
        <v>3</v>
      </c>
      <c r="J4443" s="5" t="s">
        <v>69</v>
      </c>
      <c r="K4443" s="5" t="s">
        <v>23</v>
      </c>
      <c r="L4443">
        <v>16</v>
      </c>
      <c r="M4443" s="3">
        <v>13600</v>
      </c>
      <c r="N4443" s="5" t="str">
        <f>IFERROR(INDEX(vtipo,MATCH(D4443,vcliente,0)),"Normal")</f>
        <v>Normal</v>
      </c>
      <c r="O4443" s="5" t="str">
        <f t="shared" si="207"/>
        <v>No</v>
      </c>
      <c r="P4443" s="3">
        <f t="shared" si="208"/>
        <v>0</v>
      </c>
      <c r="Q4443" s="16">
        <f t="shared" si="209"/>
        <v>30</v>
      </c>
    </row>
    <row r="4444" spans="1:17" x14ac:dyDescent="0.3">
      <c r="A4444" s="6">
        <v>42436</v>
      </c>
      <c r="B4444" s="5" t="s">
        <v>917</v>
      </c>
      <c r="C4444" s="5" t="s">
        <v>14</v>
      </c>
      <c r="D4444" s="5" t="s">
        <v>500</v>
      </c>
      <c r="E4444">
        <v>8</v>
      </c>
      <c r="F4444">
        <v>6</v>
      </c>
      <c r="G4444">
        <v>10</v>
      </c>
      <c r="H4444">
        <v>9</v>
      </c>
      <c r="I4444">
        <v>7</v>
      </c>
      <c r="J4444" s="5" t="s">
        <v>63</v>
      </c>
      <c r="K4444" s="5" t="s">
        <v>17</v>
      </c>
      <c r="L4444">
        <v>7</v>
      </c>
      <c r="M4444" s="3">
        <v>3570</v>
      </c>
      <c r="N4444" s="5" t="str">
        <f>IFERROR(INDEX(vtipo,MATCH(D4444,vcliente,0)),"Normal")</f>
        <v>Normal</v>
      </c>
      <c r="O4444" s="5" t="str">
        <f t="shared" si="207"/>
        <v>No</v>
      </c>
      <c r="P4444" s="3">
        <f t="shared" si="208"/>
        <v>34</v>
      </c>
      <c r="Q4444" s="16">
        <f t="shared" si="209"/>
        <v>68</v>
      </c>
    </row>
    <row r="4445" spans="1:17" x14ac:dyDescent="0.3">
      <c r="A4445" s="6">
        <v>42437</v>
      </c>
      <c r="B4445" s="5" t="s">
        <v>917</v>
      </c>
      <c r="C4445" s="5" t="s">
        <v>14</v>
      </c>
      <c r="D4445" s="5" t="s">
        <v>48</v>
      </c>
      <c r="E4445">
        <v>2</v>
      </c>
      <c r="F4445">
        <v>1</v>
      </c>
      <c r="G4445">
        <v>5</v>
      </c>
      <c r="H4445">
        <v>3</v>
      </c>
      <c r="I4445">
        <v>3</v>
      </c>
      <c r="J4445" s="5" t="s">
        <v>30</v>
      </c>
      <c r="K4445" s="5" t="s">
        <v>17</v>
      </c>
      <c r="L4445">
        <v>9</v>
      </c>
      <c r="M4445" s="3">
        <v>6885</v>
      </c>
      <c r="N4445" s="5" t="str">
        <f>IFERROR(INDEX(vtipo,MATCH(D4445,vcliente,0)),"Normal")</f>
        <v>Normal</v>
      </c>
      <c r="O4445" s="5" t="str">
        <f t="shared" si="207"/>
        <v>No</v>
      </c>
      <c r="P4445" s="3">
        <f t="shared" si="208"/>
        <v>0</v>
      </c>
      <c r="Q4445" s="16">
        <f t="shared" si="209"/>
        <v>26</v>
      </c>
    </row>
    <row r="4446" spans="1:17" x14ac:dyDescent="0.3">
      <c r="A4446" s="6">
        <v>42438</v>
      </c>
      <c r="B4446" s="5" t="s">
        <v>917</v>
      </c>
      <c r="C4446" s="5" t="s">
        <v>14</v>
      </c>
      <c r="D4446" s="5" t="s">
        <v>616</v>
      </c>
      <c r="E4446">
        <v>4</v>
      </c>
      <c r="F4446">
        <v>6</v>
      </c>
      <c r="G4446">
        <v>9</v>
      </c>
      <c r="H4446">
        <v>6</v>
      </c>
      <c r="I4446">
        <v>9</v>
      </c>
      <c r="J4446" s="5" t="s">
        <v>40</v>
      </c>
      <c r="K4446" s="5" t="s">
        <v>23</v>
      </c>
      <c r="L4446">
        <v>11</v>
      </c>
      <c r="M4446" s="3">
        <v>6545</v>
      </c>
      <c r="N4446" s="5" t="str">
        <f>IFERROR(INDEX(vtipo,MATCH(D4446,vcliente,0)),"Normal")</f>
        <v>Normal</v>
      </c>
      <c r="O4446" s="5" t="str">
        <f t="shared" si="207"/>
        <v>No</v>
      </c>
      <c r="P4446" s="3">
        <f t="shared" si="208"/>
        <v>18</v>
      </c>
      <c r="Q4446" s="16">
        <f t="shared" si="209"/>
        <v>60</v>
      </c>
    </row>
    <row r="4447" spans="1:17" x14ac:dyDescent="0.3">
      <c r="A4447" s="6">
        <v>42438</v>
      </c>
      <c r="B4447" s="5" t="s">
        <v>917</v>
      </c>
      <c r="C4447" s="5" t="s">
        <v>14</v>
      </c>
      <c r="D4447" s="5" t="s">
        <v>551</v>
      </c>
      <c r="E4447">
        <v>9</v>
      </c>
      <c r="F4447">
        <v>5</v>
      </c>
      <c r="G4447">
        <v>7</v>
      </c>
      <c r="H4447">
        <v>8</v>
      </c>
      <c r="I4447">
        <v>8</v>
      </c>
      <c r="J4447" s="5" t="s">
        <v>22</v>
      </c>
      <c r="K4447" s="5" t="s">
        <v>23</v>
      </c>
      <c r="L4447">
        <v>21</v>
      </c>
      <c r="M4447" s="3">
        <v>5040</v>
      </c>
      <c r="N4447" s="5" t="str">
        <f>IFERROR(INDEX(vtipo,MATCH(D4447,vcliente,0)),"Normal")</f>
        <v>Platino</v>
      </c>
      <c r="O4447" s="5" t="str">
        <f t="shared" si="207"/>
        <v>No</v>
      </c>
      <c r="P4447" s="3">
        <f t="shared" si="208"/>
        <v>32</v>
      </c>
      <c r="Q4447" s="16">
        <f t="shared" si="209"/>
        <v>64</v>
      </c>
    </row>
    <row r="4448" spans="1:17" x14ac:dyDescent="0.3">
      <c r="A4448" s="6">
        <v>42440</v>
      </c>
      <c r="B4448" s="5" t="s">
        <v>917</v>
      </c>
      <c r="C4448" s="5" t="s">
        <v>14</v>
      </c>
      <c r="D4448" s="5" t="s">
        <v>501</v>
      </c>
      <c r="E4448">
        <v>10</v>
      </c>
      <c r="F4448">
        <v>9</v>
      </c>
      <c r="G4448">
        <v>9</v>
      </c>
      <c r="H4448">
        <v>8</v>
      </c>
      <c r="I4448">
        <v>10</v>
      </c>
      <c r="J4448" s="5" t="s">
        <v>71</v>
      </c>
      <c r="K4448" s="5" t="s">
        <v>20</v>
      </c>
      <c r="L4448">
        <v>20</v>
      </c>
      <c r="M4448" s="3">
        <v>20400</v>
      </c>
      <c r="N4448" s="5" t="str">
        <f>IFERROR(INDEX(vtipo,MATCH(D4448,vcliente,0)),"Normal")</f>
        <v>Normal</v>
      </c>
      <c r="O4448" s="5" t="str">
        <f t="shared" si="207"/>
        <v>Sí</v>
      </c>
      <c r="P4448" s="3">
        <f t="shared" si="208"/>
        <v>46</v>
      </c>
      <c r="Q4448" s="16">
        <f t="shared" si="209"/>
        <v>95</v>
      </c>
    </row>
    <row r="4449" spans="1:17" x14ac:dyDescent="0.3">
      <c r="A4449" s="6">
        <v>42442</v>
      </c>
      <c r="B4449" s="5" t="s">
        <v>917</v>
      </c>
      <c r="C4449" s="5" t="s">
        <v>14</v>
      </c>
      <c r="D4449" s="5" t="s">
        <v>276</v>
      </c>
      <c r="E4449">
        <v>7</v>
      </c>
      <c r="F4449">
        <v>2</v>
      </c>
      <c r="G4449">
        <v>6</v>
      </c>
      <c r="H4449">
        <v>1</v>
      </c>
      <c r="I4449">
        <v>9</v>
      </c>
      <c r="J4449" s="5" t="s">
        <v>94</v>
      </c>
      <c r="K4449" s="5" t="s">
        <v>20</v>
      </c>
      <c r="L4449">
        <v>17</v>
      </c>
      <c r="M4449" s="3">
        <v>17340</v>
      </c>
      <c r="N4449" s="5" t="str">
        <f>IFERROR(INDEX(vtipo,MATCH(D4449,vcliente,0)),"Normal")</f>
        <v>Normal</v>
      </c>
      <c r="O4449" s="5" t="str">
        <f t="shared" si="207"/>
        <v>No</v>
      </c>
      <c r="P4449" s="3">
        <f t="shared" si="208"/>
        <v>16</v>
      </c>
      <c r="Q4449" s="16">
        <f t="shared" si="209"/>
        <v>48</v>
      </c>
    </row>
    <row r="4450" spans="1:17" x14ac:dyDescent="0.3">
      <c r="A4450" s="6">
        <v>42445</v>
      </c>
      <c r="B4450" s="5" t="s">
        <v>917</v>
      </c>
      <c r="C4450" s="5" t="s">
        <v>14</v>
      </c>
      <c r="D4450" s="5" t="s">
        <v>150</v>
      </c>
      <c r="E4450">
        <v>4</v>
      </c>
      <c r="F4450">
        <v>9</v>
      </c>
      <c r="G4450">
        <v>2</v>
      </c>
      <c r="H4450">
        <v>3</v>
      </c>
      <c r="I4450">
        <v>5</v>
      </c>
      <c r="J4450" s="5" t="s">
        <v>32</v>
      </c>
      <c r="K4450" s="5" t="s">
        <v>20</v>
      </c>
      <c r="L4450">
        <v>19</v>
      </c>
      <c r="M4450" s="3">
        <v>9690</v>
      </c>
      <c r="N4450" s="5" t="str">
        <f>IFERROR(INDEX(vtipo,MATCH(D4450,vcliente,0)),"Normal")</f>
        <v>Normal</v>
      </c>
      <c r="O4450" s="5" t="str">
        <f t="shared" si="207"/>
        <v>No</v>
      </c>
      <c r="P4450" s="3">
        <f t="shared" si="208"/>
        <v>9</v>
      </c>
      <c r="Q4450" s="16">
        <f t="shared" si="209"/>
        <v>42</v>
      </c>
    </row>
    <row r="4451" spans="1:17" x14ac:dyDescent="0.3">
      <c r="A4451" s="6">
        <v>42451</v>
      </c>
      <c r="B4451" s="5" t="s">
        <v>917</v>
      </c>
      <c r="C4451" s="5" t="s">
        <v>14</v>
      </c>
      <c r="D4451" s="5" t="s">
        <v>258</v>
      </c>
      <c r="E4451">
        <v>3</v>
      </c>
      <c r="F4451">
        <v>7</v>
      </c>
      <c r="G4451">
        <v>10</v>
      </c>
      <c r="H4451">
        <v>1</v>
      </c>
      <c r="I4451">
        <v>0</v>
      </c>
      <c r="J4451" s="5" t="s">
        <v>82</v>
      </c>
      <c r="K4451" s="5" t="s">
        <v>17</v>
      </c>
      <c r="L4451">
        <v>12</v>
      </c>
      <c r="M4451" s="3">
        <v>12240</v>
      </c>
      <c r="N4451" s="5" t="str">
        <f>IFERROR(INDEX(vtipo,MATCH(D4451,vcliente,0)),"Normal")</f>
        <v>Normal</v>
      </c>
      <c r="O4451" s="5" t="str">
        <f t="shared" si="207"/>
        <v>No</v>
      </c>
      <c r="P4451" s="3">
        <f t="shared" si="208"/>
        <v>17</v>
      </c>
      <c r="Q4451" s="16">
        <f t="shared" si="209"/>
        <v>42</v>
      </c>
    </row>
    <row r="4452" spans="1:17" x14ac:dyDescent="0.3">
      <c r="A4452" s="6">
        <v>42458</v>
      </c>
      <c r="B4452" s="5" t="s">
        <v>917</v>
      </c>
      <c r="C4452" s="5" t="s">
        <v>14</v>
      </c>
      <c r="D4452" s="5" t="s">
        <v>566</v>
      </c>
      <c r="E4452">
        <v>7</v>
      </c>
      <c r="F4452">
        <v>2</v>
      </c>
      <c r="G4452">
        <v>6</v>
      </c>
      <c r="H4452">
        <v>6</v>
      </c>
      <c r="I4452">
        <v>9</v>
      </c>
      <c r="J4452" s="5" t="s">
        <v>71</v>
      </c>
      <c r="K4452" s="5" t="s">
        <v>20</v>
      </c>
      <c r="L4452">
        <v>16</v>
      </c>
      <c r="M4452" s="3">
        <v>16320</v>
      </c>
      <c r="N4452" s="5" t="str">
        <f>IFERROR(INDEX(vtipo,MATCH(D4452,vcliente,0)),"Normal")</f>
        <v>Oro</v>
      </c>
      <c r="O4452" s="5" t="str">
        <f t="shared" si="207"/>
        <v>No</v>
      </c>
      <c r="P4452" s="3">
        <f t="shared" si="208"/>
        <v>16</v>
      </c>
      <c r="Q4452" s="16">
        <f t="shared" si="209"/>
        <v>56</v>
      </c>
    </row>
    <row r="4453" spans="1:17" x14ac:dyDescent="0.3">
      <c r="A4453" s="6">
        <v>42460</v>
      </c>
      <c r="B4453" s="5" t="s">
        <v>917</v>
      </c>
      <c r="C4453" s="5" t="s">
        <v>14</v>
      </c>
      <c r="D4453" s="5" t="s">
        <v>825</v>
      </c>
      <c r="E4453">
        <v>10</v>
      </c>
      <c r="F4453">
        <v>6</v>
      </c>
      <c r="G4453">
        <v>9</v>
      </c>
      <c r="H4453">
        <v>9</v>
      </c>
      <c r="I4453">
        <v>6</v>
      </c>
      <c r="J4453" s="5" t="s">
        <v>148</v>
      </c>
      <c r="K4453" s="5" t="s">
        <v>20</v>
      </c>
      <c r="L4453">
        <v>15</v>
      </c>
      <c r="M4453" s="3">
        <v>6375</v>
      </c>
      <c r="N4453" s="5" t="str">
        <f>IFERROR(INDEX(vtipo,MATCH(D4453,vcliente,0)),"Normal")</f>
        <v>Normal</v>
      </c>
      <c r="O4453" s="5" t="str">
        <f t="shared" si="207"/>
        <v>No</v>
      </c>
      <c r="P4453" s="3">
        <f t="shared" si="208"/>
        <v>28</v>
      </c>
      <c r="Q4453" s="16">
        <f t="shared" si="209"/>
        <v>68</v>
      </c>
    </row>
    <row r="4454" spans="1:17" x14ac:dyDescent="0.3">
      <c r="A4454" s="6">
        <v>42463</v>
      </c>
      <c r="B4454" s="5" t="s">
        <v>917</v>
      </c>
      <c r="C4454" s="5" t="s">
        <v>14</v>
      </c>
      <c r="D4454" s="5" t="s">
        <v>302</v>
      </c>
      <c r="E4454">
        <v>6</v>
      </c>
      <c r="F4454">
        <v>7</v>
      </c>
      <c r="G4454">
        <v>10</v>
      </c>
      <c r="H4454">
        <v>6</v>
      </c>
      <c r="I4454">
        <v>6</v>
      </c>
      <c r="J4454" s="5" t="s">
        <v>36</v>
      </c>
      <c r="K4454" s="5" t="s">
        <v>23</v>
      </c>
      <c r="L4454">
        <v>12</v>
      </c>
      <c r="M4454" s="3">
        <v>6120</v>
      </c>
      <c r="N4454" s="5" t="str">
        <f>IFERROR(INDEX(vtipo,MATCH(D4454,vcliente,0)),"Normal")</f>
        <v>Platino</v>
      </c>
      <c r="O4454" s="5" t="str">
        <f t="shared" si="207"/>
        <v>No</v>
      </c>
      <c r="P4454" s="3">
        <f t="shared" si="208"/>
        <v>17</v>
      </c>
      <c r="Q4454" s="16">
        <f t="shared" si="209"/>
        <v>58</v>
      </c>
    </row>
    <row r="4455" spans="1:17" x14ac:dyDescent="0.3">
      <c r="A4455" s="6">
        <v>42464</v>
      </c>
      <c r="B4455" s="5" t="s">
        <v>917</v>
      </c>
      <c r="C4455" s="5" t="s">
        <v>14</v>
      </c>
      <c r="D4455" s="5" t="s">
        <v>771</v>
      </c>
      <c r="E4455">
        <v>10</v>
      </c>
      <c r="F4455">
        <v>8</v>
      </c>
      <c r="G4455">
        <v>7</v>
      </c>
      <c r="H4455">
        <v>1</v>
      </c>
      <c r="I4455">
        <v>9</v>
      </c>
      <c r="J4455" s="5" t="s">
        <v>19</v>
      </c>
      <c r="K4455" s="5" t="s">
        <v>20</v>
      </c>
      <c r="L4455">
        <v>5</v>
      </c>
      <c r="M4455" s="3">
        <v>2125</v>
      </c>
      <c r="N4455" s="5" t="str">
        <f>IFERROR(INDEX(vtipo,MATCH(D4455,vcliente,0)),"Normal")</f>
        <v>Normal</v>
      </c>
      <c r="O4455" s="5" t="str">
        <f t="shared" si="207"/>
        <v>No</v>
      </c>
      <c r="P4455" s="3">
        <f t="shared" si="208"/>
        <v>34</v>
      </c>
      <c r="Q4455" s="16">
        <f t="shared" si="209"/>
        <v>68</v>
      </c>
    </row>
    <row r="4456" spans="1:17" x14ac:dyDescent="0.3">
      <c r="A4456" s="6">
        <v>42479</v>
      </c>
      <c r="B4456" s="5" t="s">
        <v>917</v>
      </c>
      <c r="C4456" s="5" t="s">
        <v>14</v>
      </c>
      <c r="D4456" s="5" t="s">
        <v>411</v>
      </c>
      <c r="E4456">
        <v>7</v>
      </c>
      <c r="F4456">
        <v>9</v>
      </c>
      <c r="G4456">
        <v>6</v>
      </c>
      <c r="H4456">
        <v>7</v>
      </c>
      <c r="I4456">
        <v>7</v>
      </c>
      <c r="J4456" s="5" t="s">
        <v>40</v>
      </c>
      <c r="K4456" s="5" t="s">
        <v>23</v>
      </c>
      <c r="L4456">
        <v>13</v>
      </c>
      <c r="M4456" s="3">
        <v>7280</v>
      </c>
      <c r="N4456" s="5" t="str">
        <f>IFERROR(INDEX(vtipo,MATCH(D4456,vcliente,0)),"Normal")</f>
        <v>Platino</v>
      </c>
      <c r="O4456" s="5" t="str">
        <f t="shared" si="207"/>
        <v>No</v>
      </c>
      <c r="P4456" s="3">
        <f t="shared" si="208"/>
        <v>30</v>
      </c>
      <c r="Q4456" s="16">
        <f t="shared" si="209"/>
        <v>60</v>
      </c>
    </row>
    <row r="4457" spans="1:17" x14ac:dyDescent="0.3">
      <c r="A4457" s="6">
        <v>42484</v>
      </c>
      <c r="B4457" s="5" t="s">
        <v>917</v>
      </c>
      <c r="C4457" s="5" t="s">
        <v>14</v>
      </c>
      <c r="D4457" s="5" t="s">
        <v>463</v>
      </c>
      <c r="E4457">
        <v>6</v>
      </c>
      <c r="F4457">
        <v>6</v>
      </c>
      <c r="G4457">
        <v>7</v>
      </c>
      <c r="H4457">
        <v>6</v>
      </c>
      <c r="I4457">
        <v>4</v>
      </c>
      <c r="J4457" s="5" t="s">
        <v>32</v>
      </c>
      <c r="K4457" s="5" t="s">
        <v>20</v>
      </c>
      <c r="L4457">
        <v>4</v>
      </c>
      <c r="M4457" s="3">
        <v>2040</v>
      </c>
      <c r="N4457" s="5" t="str">
        <f>IFERROR(INDEX(vtipo,MATCH(D4457,vcliente,0)),"Normal")</f>
        <v>Normal</v>
      </c>
      <c r="O4457" s="5" t="str">
        <f t="shared" si="207"/>
        <v>No</v>
      </c>
      <c r="P4457" s="3">
        <f t="shared" si="208"/>
        <v>7</v>
      </c>
      <c r="Q4457" s="16">
        <f t="shared" si="209"/>
        <v>50</v>
      </c>
    </row>
    <row r="4458" spans="1:17" x14ac:dyDescent="0.3">
      <c r="A4458" s="6">
        <v>42486</v>
      </c>
      <c r="B4458" s="5" t="s">
        <v>917</v>
      </c>
      <c r="C4458" s="5" t="s">
        <v>14</v>
      </c>
      <c r="D4458" s="5" t="s">
        <v>237</v>
      </c>
      <c r="E4458">
        <v>1</v>
      </c>
      <c r="F4458">
        <v>6</v>
      </c>
      <c r="G4458">
        <v>7</v>
      </c>
      <c r="H4458">
        <v>9</v>
      </c>
      <c r="I4458">
        <v>10</v>
      </c>
      <c r="J4458" s="5" t="s">
        <v>34</v>
      </c>
      <c r="K4458" s="5" t="s">
        <v>23</v>
      </c>
      <c r="L4458">
        <v>14</v>
      </c>
      <c r="M4458" s="3">
        <v>9520</v>
      </c>
      <c r="N4458" s="5" t="str">
        <f>IFERROR(INDEX(vtipo,MATCH(D4458,vcliente,0)),"Normal")</f>
        <v>Oro</v>
      </c>
      <c r="O4458" s="5" t="str">
        <f t="shared" si="207"/>
        <v>No</v>
      </c>
      <c r="P4458" s="3">
        <f t="shared" si="208"/>
        <v>26</v>
      </c>
      <c r="Q4458" s="16">
        <f t="shared" si="209"/>
        <v>64</v>
      </c>
    </row>
    <row r="4459" spans="1:17" x14ac:dyDescent="0.3">
      <c r="A4459" s="6">
        <v>42493</v>
      </c>
      <c r="B4459" s="5" t="s">
        <v>917</v>
      </c>
      <c r="C4459" s="5" t="s">
        <v>14</v>
      </c>
      <c r="D4459" s="5" t="s">
        <v>446</v>
      </c>
      <c r="E4459">
        <v>4</v>
      </c>
      <c r="F4459">
        <v>4</v>
      </c>
      <c r="G4459">
        <v>2</v>
      </c>
      <c r="H4459">
        <v>7</v>
      </c>
      <c r="I4459">
        <v>6</v>
      </c>
      <c r="J4459" s="5" t="s">
        <v>69</v>
      </c>
      <c r="K4459" s="5" t="s">
        <v>23</v>
      </c>
      <c r="L4459">
        <v>19</v>
      </c>
      <c r="M4459" s="3">
        <v>16150</v>
      </c>
      <c r="N4459" s="5" t="str">
        <f>IFERROR(INDEX(vtipo,MATCH(D4459,vcliente,0)),"Normal")</f>
        <v>Normal</v>
      </c>
      <c r="O4459" s="5" t="str">
        <f t="shared" si="207"/>
        <v>No</v>
      </c>
      <c r="P4459" s="3">
        <f t="shared" si="208"/>
        <v>7</v>
      </c>
      <c r="Q4459" s="16">
        <f t="shared" si="209"/>
        <v>42</v>
      </c>
    </row>
    <row r="4460" spans="1:17" x14ac:dyDescent="0.3">
      <c r="A4460" s="6">
        <v>42493</v>
      </c>
      <c r="B4460" s="5" t="s">
        <v>917</v>
      </c>
      <c r="C4460" s="5" t="s">
        <v>14</v>
      </c>
      <c r="D4460" s="5" t="s">
        <v>311</v>
      </c>
      <c r="E4460">
        <v>7</v>
      </c>
      <c r="F4460">
        <v>6</v>
      </c>
      <c r="G4460">
        <v>5</v>
      </c>
      <c r="H4460">
        <v>1</v>
      </c>
      <c r="I4460">
        <v>6</v>
      </c>
      <c r="J4460" s="5" t="s">
        <v>71</v>
      </c>
      <c r="K4460" s="5" t="s">
        <v>20</v>
      </c>
      <c r="L4460">
        <v>18</v>
      </c>
      <c r="M4460" s="3">
        <v>18360</v>
      </c>
      <c r="N4460" s="5" t="str">
        <f>IFERROR(INDEX(vtipo,MATCH(D4460,vcliente,0)),"Normal")</f>
        <v>Normal</v>
      </c>
      <c r="O4460" s="5" t="str">
        <f t="shared" si="207"/>
        <v>No</v>
      </c>
      <c r="P4460" s="3">
        <f t="shared" si="208"/>
        <v>7</v>
      </c>
      <c r="Q4460" s="16">
        <f t="shared" si="209"/>
        <v>48</v>
      </c>
    </row>
    <row r="4461" spans="1:17" x14ac:dyDescent="0.3">
      <c r="A4461" s="6">
        <v>42496</v>
      </c>
      <c r="B4461" s="5" t="s">
        <v>917</v>
      </c>
      <c r="C4461" s="5" t="s">
        <v>14</v>
      </c>
      <c r="D4461" s="5" t="s">
        <v>406</v>
      </c>
      <c r="E4461">
        <v>7</v>
      </c>
      <c r="F4461">
        <v>5</v>
      </c>
      <c r="G4461">
        <v>7</v>
      </c>
      <c r="H4461">
        <v>4</v>
      </c>
      <c r="I4461">
        <v>5</v>
      </c>
      <c r="J4461" s="5" t="s">
        <v>22</v>
      </c>
      <c r="K4461" s="5" t="s">
        <v>23</v>
      </c>
      <c r="L4461">
        <v>18</v>
      </c>
      <c r="M4461" s="3">
        <v>4590</v>
      </c>
      <c r="N4461" s="5" t="str">
        <f>IFERROR(INDEX(vtipo,MATCH(D4461,vcliente,0)),"Normal")</f>
        <v>Normal</v>
      </c>
      <c r="O4461" s="5" t="str">
        <f t="shared" si="207"/>
        <v>No</v>
      </c>
      <c r="P4461" s="3">
        <f t="shared" si="208"/>
        <v>14</v>
      </c>
      <c r="Q4461" s="16">
        <f t="shared" si="209"/>
        <v>48</v>
      </c>
    </row>
    <row r="4462" spans="1:17" x14ac:dyDescent="0.3">
      <c r="A4462" s="6">
        <v>42498</v>
      </c>
      <c r="B4462" s="5" t="s">
        <v>917</v>
      </c>
      <c r="C4462" s="5" t="s">
        <v>14</v>
      </c>
      <c r="D4462" s="5" t="s">
        <v>296</v>
      </c>
      <c r="E4462">
        <v>9</v>
      </c>
      <c r="F4462">
        <v>10</v>
      </c>
      <c r="G4462">
        <v>10</v>
      </c>
      <c r="H4462">
        <v>10</v>
      </c>
      <c r="I4462">
        <v>10</v>
      </c>
      <c r="J4462" s="5" t="s">
        <v>30</v>
      </c>
      <c r="K4462" s="5" t="s">
        <v>17</v>
      </c>
      <c r="L4462">
        <v>11</v>
      </c>
      <c r="M4462" s="3">
        <v>7920</v>
      </c>
      <c r="N4462" s="5" t="str">
        <f>IFERROR(INDEX(vtipo,MATCH(D4462,vcliente,0)),"Normal")</f>
        <v>Oro</v>
      </c>
      <c r="O4462" s="5" t="str">
        <f t="shared" si="207"/>
        <v>Sí</v>
      </c>
      <c r="P4462" s="3">
        <f t="shared" si="208"/>
        <v>49</v>
      </c>
      <c r="Q4462" s="16">
        <f t="shared" si="209"/>
        <v>100</v>
      </c>
    </row>
    <row r="4463" spans="1:17" x14ac:dyDescent="0.3">
      <c r="A4463" s="6">
        <v>42499</v>
      </c>
      <c r="B4463" s="5" t="s">
        <v>917</v>
      </c>
      <c r="C4463" s="5" t="s">
        <v>14</v>
      </c>
      <c r="D4463" s="5" t="s">
        <v>49</v>
      </c>
      <c r="E4463">
        <v>9</v>
      </c>
      <c r="F4463">
        <v>3</v>
      </c>
      <c r="G4463">
        <v>6</v>
      </c>
      <c r="H4463">
        <v>2</v>
      </c>
      <c r="I4463">
        <v>2</v>
      </c>
      <c r="J4463" s="5" t="s">
        <v>25</v>
      </c>
      <c r="K4463" s="5" t="s">
        <v>17</v>
      </c>
      <c r="L4463">
        <v>16</v>
      </c>
      <c r="M4463" s="3">
        <v>4080</v>
      </c>
      <c r="N4463" s="5" t="str">
        <f>IFERROR(INDEX(vtipo,MATCH(D4463,vcliente,0)),"Normal")</f>
        <v>Normal</v>
      </c>
      <c r="O4463" s="5" t="str">
        <f t="shared" si="207"/>
        <v>No</v>
      </c>
      <c r="P4463" s="3">
        <f t="shared" si="208"/>
        <v>9</v>
      </c>
      <c r="Q4463" s="16">
        <f t="shared" si="209"/>
        <v>40</v>
      </c>
    </row>
    <row r="4464" spans="1:17" x14ac:dyDescent="0.3">
      <c r="A4464" s="6">
        <v>42499</v>
      </c>
      <c r="B4464" s="5" t="s">
        <v>917</v>
      </c>
      <c r="C4464" s="5" t="s">
        <v>14</v>
      </c>
      <c r="D4464" s="5" t="s">
        <v>299</v>
      </c>
      <c r="E4464">
        <v>7</v>
      </c>
      <c r="F4464">
        <v>9</v>
      </c>
      <c r="G4464">
        <v>5</v>
      </c>
      <c r="H4464">
        <v>3</v>
      </c>
      <c r="I4464">
        <v>3</v>
      </c>
      <c r="J4464" s="5" t="s">
        <v>63</v>
      </c>
      <c r="K4464" s="5" t="s">
        <v>17</v>
      </c>
      <c r="L4464">
        <v>14</v>
      </c>
      <c r="M4464" s="3">
        <v>7140</v>
      </c>
      <c r="N4464" s="5" t="str">
        <f>IFERROR(INDEX(vtipo,MATCH(D4464,vcliente,0)),"Normal")</f>
        <v>Normal</v>
      </c>
      <c r="O4464" s="5" t="str">
        <f t="shared" si="207"/>
        <v>No</v>
      </c>
      <c r="P4464" s="3">
        <f t="shared" si="208"/>
        <v>16</v>
      </c>
      <c r="Q4464" s="16">
        <f t="shared" si="209"/>
        <v>48</v>
      </c>
    </row>
    <row r="4465" spans="1:17" x14ac:dyDescent="0.3">
      <c r="A4465" s="6">
        <v>42531</v>
      </c>
      <c r="B4465" s="5" t="s">
        <v>917</v>
      </c>
      <c r="C4465" s="5" t="s">
        <v>14</v>
      </c>
      <c r="D4465" s="5" t="s">
        <v>797</v>
      </c>
      <c r="E4465">
        <v>9</v>
      </c>
      <c r="F4465">
        <v>9</v>
      </c>
      <c r="G4465">
        <v>6</v>
      </c>
      <c r="H4465">
        <v>6</v>
      </c>
      <c r="I4465">
        <v>4</v>
      </c>
      <c r="J4465" s="5" t="s">
        <v>34</v>
      </c>
      <c r="K4465" s="5" t="s">
        <v>23</v>
      </c>
      <c r="L4465">
        <v>15</v>
      </c>
      <c r="M4465" s="3">
        <v>10200</v>
      </c>
      <c r="N4465" s="5" t="str">
        <f>IFERROR(INDEX(vtipo,MATCH(D4465,vcliente,0)),"Normal")</f>
        <v>Oro</v>
      </c>
      <c r="O4465" s="5" t="str">
        <f t="shared" si="207"/>
        <v>No</v>
      </c>
      <c r="P4465" s="3">
        <f t="shared" si="208"/>
        <v>18</v>
      </c>
      <c r="Q4465" s="16">
        <f t="shared" si="209"/>
        <v>60</v>
      </c>
    </row>
    <row r="4466" spans="1:17" x14ac:dyDescent="0.3">
      <c r="A4466" s="6">
        <v>42536</v>
      </c>
      <c r="B4466" s="5" t="s">
        <v>917</v>
      </c>
      <c r="C4466" s="5" t="s">
        <v>14</v>
      </c>
      <c r="D4466" s="5" t="s">
        <v>595</v>
      </c>
      <c r="E4466">
        <v>6</v>
      </c>
      <c r="F4466">
        <v>9</v>
      </c>
      <c r="G4466">
        <v>9</v>
      </c>
      <c r="H4466">
        <v>8</v>
      </c>
      <c r="I4466">
        <v>6</v>
      </c>
      <c r="J4466" s="5" t="s">
        <v>63</v>
      </c>
      <c r="K4466" s="5" t="s">
        <v>17</v>
      </c>
      <c r="L4466">
        <v>15</v>
      </c>
      <c r="M4466" s="3">
        <v>7650</v>
      </c>
      <c r="N4466" s="5" t="str">
        <f>IFERROR(INDEX(vtipo,MATCH(D4466,vcliente,0)),"Normal")</f>
        <v>Platino</v>
      </c>
      <c r="O4466" s="5" t="str">
        <f t="shared" si="207"/>
        <v>No</v>
      </c>
      <c r="P4466" s="3">
        <f t="shared" si="208"/>
        <v>26</v>
      </c>
      <c r="Q4466" s="16">
        <f t="shared" si="209"/>
        <v>64</v>
      </c>
    </row>
    <row r="4467" spans="1:17" x14ac:dyDescent="0.3">
      <c r="A4467" s="6">
        <v>42541</v>
      </c>
      <c r="B4467" s="5" t="s">
        <v>917</v>
      </c>
      <c r="C4467" s="5" t="s">
        <v>14</v>
      </c>
      <c r="D4467" s="5" t="s">
        <v>885</v>
      </c>
      <c r="E4467">
        <v>7</v>
      </c>
      <c r="F4467">
        <v>10</v>
      </c>
      <c r="G4467">
        <v>3</v>
      </c>
      <c r="H4467">
        <v>6</v>
      </c>
      <c r="I4467">
        <v>8</v>
      </c>
      <c r="J4467" s="5" t="s">
        <v>27</v>
      </c>
      <c r="K4467" s="5" t="s">
        <v>23</v>
      </c>
      <c r="L4467">
        <v>4</v>
      </c>
      <c r="M4467" s="3">
        <v>1700</v>
      </c>
      <c r="N4467" s="5" t="str">
        <f>IFERROR(INDEX(vtipo,MATCH(D4467,vcliente,0)),"Normal")</f>
        <v>Normal</v>
      </c>
      <c r="O4467" s="5" t="str">
        <f t="shared" si="207"/>
        <v>No</v>
      </c>
      <c r="P4467" s="3">
        <f t="shared" si="208"/>
        <v>25</v>
      </c>
      <c r="Q4467" s="16">
        <f t="shared" si="209"/>
        <v>62</v>
      </c>
    </row>
    <row r="4468" spans="1:17" x14ac:dyDescent="0.3">
      <c r="A4468" s="6">
        <v>42543</v>
      </c>
      <c r="B4468" s="5" t="s">
        <v>917</v>
      </c>
      <c r="C4468" s="5" t="s">
        <v>14</v>
      </c>
      <c r="D4468" s="5" t="s">
        <v>593</v>
      </c>
      <c r="E4468">
        <v>6</v>
      </c>
      <c r="F4468">
        <v>9</v>
      </c>
      <c r="G4468">
        <v>8</v>
      </c>
      <c r="H4468">
        <v>10</v>
      </c>
      <c r="I4468">
        <v>7</v>
      </c>
      <c r="J4468" s="5" t="s">
        <v>36</v>
      </c>
      <c r="K4468" s="5" t="s">
        <v>23</v>
      </c>
      <c r="L4468">
        <v>12</v>
      </c>
      <c r="M4468" s="3">
        <v>6120</v>
      </c>
      <c r="N4468" s="5" t="str">
        <f>IFERROR(INDEX(vtipo,MATCH(D4468,vcliente,0)),"Normal")</f>
        <v>Normal</v>
      </c>
      <c r="O4468" s="5" t="str">
        <f t="shared" si="207"/>
        <v>No</v>
      </c>
      <c r="P4468" s="3">
        <f t="shared" si="208"/>
        <v>34</v>
      </c>
      <c r="Q4468" s="16">
        <f t="shared" si="209"/>
        <v>68</v>
      </c>
    </row>
    <row r="4469" spans="1:17" x14ac:dyDescent="0.3">
      <c r="A4469" s="6">
        <v>42544</v>
      </c>
      <c r="B4469" s="5" t="s">
        <v>917</v>
      </c>
      <c r="C4469" s="5" t="s">
        <v>14</v>
      </c>
      <c r="D4469" s="5" t="s">
        <v>447</v>
      </c>
      <c r="E4469">
        <v>9</v>
      </c>
      <c r="F4469">
        <v>0</v>
      </c>
      <c r="G4469">
        <v>6</v>
      </c>
      <c r="H4469">
        <v>2</v>
      </c>
      <c r="I4469">
        <v>5</v>
      </c>
      <c r="J4469" s="5" t="s">
        <v>78</v>
      </c>
      <c r="K4469" s="5" t="s">
        <v>20</v>
      </c>
      <c r="L4469">
        <v>7</v>
      </c>
      <c r="M4469" s="3">
        <v>4760</v>
      </c>
      <c r="N4469" s="5" t="str">
        <f>IFERROR(INDEX(vtipo,MATCH(D4469,vcliente,0)),"Normal")</f>
        <v>Normal</v>
      </c>
      <c r="O4469" s="5" t="str">
        <f t="shared" si="207"/>
        <v>No</v>
      </c>
      <c r="P4469" s="3">
        <f t="shared" si="208"/>
        <v>9</v>
      </c>
      <c r="Q4469" s="16">
        <f t="shared" si="209"/>
        <v>44</v>
      </c>
    </row>
    <row r="4470" spans="1:17" x14ac:dyDescent="0.3">
      <c r="A4470" s="6">
        <v>42546</v>
      </c>
      <c r="B4470" s="5" t="s">
        <v>917</v>
      </c>
      <c r="C4470" s="5" t="s">
        <v>14</v>
      </c>
      <c r="D4470" s="5" t="s">
        <v>331</v>
      </c>
      <c r="E4470">
        <v>5</v>
      </c>
      <c r="F4470">
        <v>7</v>
      </c>
      <c r="G4470">
        <v>7</v>
      </c>
      <c r="H4470">
        <v>3</v>
      </c>
      <c r="I4470">
        <v>6</v>
      </c>
      <c r="J4470" s="5" t="s">
        <v>53</v>
      </c>
      <c r="K4470" s="5" t="s">
        <v>17</v>
      </c>
      <c r="L4470">
        <v>14</v>
      </c>
      <c r="M4470" s="3">
        <v>13440</v>
      </c>
      <c r="N4470" s="5" t="str">
        <f>IFERROR(INDEX(vtipo,MATCH(D4470,vcliente,0)),"Normal")</f>
        <v>Platino</v>
      </c>
      <c r="O4470" s="5" t="str">
        <f t="shared" si="207"/>
        <v>No</v>
      </c>
      <c r="P4470" s="3">
        <f t="shared" si="208"/>
        <v>14</v>
      </c>
      <c r="Q4470" s="16">
        <f t="shared" si="209"/>
        <v>50</v>
      </c>
    </row>
    <row r="4471" spans="1:17" x14ac:dyDescent="0.3">
      <c r="A4471" s="6">
        <v>42547</v>
      </c>
      <c r="B4471" s="5" t="s">
        <v>917</v>
      </c>
      <c r="C4471" s="5" t="s">
        <v>14</v>
      </c>
      <c r="D4471" s="5" t="s">
        <v>224</v>
      </c>
      <c r="E4471">
        <v>7</v>
      </c>
      <c r="F4471">
        <v>10</v>
      </c>
      <c r="G4471">
        <v>3</v>
      </c>
      <c r="H4471">
        <v>3</v>
      </c>
      <c r="I4471">
        <v>4</v>
      </c>
      <c r="J4471" s="5" t="s">
        <v>74</v>
      </c>
      <c r="K4471" s="5" t="s">
        <v>23</v>
      </c>
      <c r="L4471">
        <v>19</v>
      </c>
      <c r="M4471" s="3">
        <v>8075</v>
      </c>
      <c r="N4471" s="5" t="str">
        <f>IFERROR(INDEX(vtipo,MATCH(D4471,vcliente,0)),"Normal")</f>
        <v>Normal</v>
      </c>
      <c r="O4471" s="5" t="str">
        <f t="shared" si="207"/>
        <v>No</v>
      </c>
      <c r="P4471" s="3">
        <f t="shared" si="208"/>
        <v>17</v>
      </c>
      <c r="Q4471" s="16">
        <f t="shared" si="209"/>
        <v>48</v>
      </c>
    </row>
    <row r="4472" spans="1:17" x14ac:dyDescent="0.3">
      <c r="A4472" s="6">
        <v>42552</v>
      </c>
      <c r="B4472" s="5" t="s">
        <v>917</v>
      </c>
      <c r="C4472" s="5" t="s">
        <v>14</v>
      </c>
      <c r="D4472" s="5" t="s">
        <v>669</v>
      </c>
      <c r="E4472">
        <v>7</v>
      </c>
      <c r="F4472">
        <v>8</v>
      </c>
      <c r="G4472">
        <v>6</v>
      </c>
      <c r="H4472">
        <v>2</v>
      </c>
      <c r="I4472">
        <v>4</v>
      </c>
      <c r="J4472" s="5" t="s">
        <v>53</v>
      </c>
      <c r="K4472" s="5" t="s">
        <v>17</v>
      </c>
      <c r="L4472">
        <v>2</v>
      </c>
      <c r="M4472" s="3">
        <v>2040</v>
      </c>
      <c r="N4472" s="5" t="str">
        <f>IFERROR(INDEX(vtipo,MATCH(D4472,vcliente,0)),"Normal")</f>
        <v>Normal</v>
      </c>
      <c r="O4472" s="5" t="str">
        <f t="shared" si="207"/>
        <v>No</v>
      </c>
      <c r="P4472" s="3">
        <f t="shared" si="208"/>
        <v>15</v>
      </c>
      <c r="Q4472" s="16">
        <f t="shared" si="209"/>
        <v>50</v>
      </c>
    </row>
    <row r="4473" spans="1:17" x14ac:dyDescent="0.3">
      <c r="A4473" s="6">
        <v>42556</v>
      </c>
      <c r="B4473" s="5" t="s">
        <v>917</v>
      </c>
      <c r="C4473" s="5" t="s">
        <v>14</v>
      </c>
      <c r="D4473" s="5" t="s">
        <v>281</v>
      </c>
      <c r="E4473">
        <v>10</v>
      </c>
      <c r="F4473">
        <v>7</v>
      </c>
      <c r="G4473">
        <v>8</v>
      </c>
      <c r="H4473">
        <v>9</v>
      </c>
      <c r="I4473">
        <v>10</v>
      </c>
      <c r="J4473" s="5" t="s">
        <v>36</v>
      </c>
      <c r="K4473" s="5" t="s">
        <v>23</v>
      </c>
      <c r="L4473">
        <v>13</v>
      </c>
      <c r="M4473" s="3">
        <v>6630</v>
      </c>
      <c r="N4473" s="5" t="str">
        <f>IFERROR(INDEX(vtipo,MATCH(D4473,vcliente,0)),"Normal")</f>
        <v>Normal</v>
      </c>
      <c r="O4473" s="5" t="str">
        <f t="shared" si="207"/>
        <v>Sí</v>
      </c>
      <c r="P4473" s="3">
        <f t="shared" si="208"/>
        <v>44</v>
      </c>
      <c r="Q4473" s="16">
        <f t="shared" si="209"/>
        <v>92.5</v>
      </c>
    </row>
    <row r="4474" spans="1:17" x14ac:dyDescent="0.3">
      <c r="A4474" s="6">
        <v>42564</v>
      </c>
      <c r="B4474" s="5" t="s">
        <v>917</v>
      </c>
      <c r="C4474" s="5" t="s">
        <v>14</v>
      </c>
      <c r="D4474" s="5" t="s">
        <v>506</v>
      </c>
      <c r="E4474">
        <v>7</v>
      </c>
      <c r="F4474">
        <v>10</v>
      </c>
      <c r="G4474">
        <v>0</v>
      </c>
      <c r="H4474">
        <v>8</v>
      </c>
      <c r="I4474">
        <v>6</v>
      </c>
      <c r="J4474" s="5" t="s">
        <v>86</v>
      </c>
      <c r="K4474" s="5" t="s">
        <v>20</v>
      </c>
      <c r="L4474">
        <v>14</v>
      </c>
      <c r="M4474" s="3">
        <v>12320</v>
      </c>
      <c r="N4474" s="5" t="str">
        <f>IFERROR(INDEX(vtipo,MATCH(D4474,vcliente,0)),"Normal")</f>
        <v>Oro</v>
      </c>
      <c r="O4474" s="5" t="str">
        <f t="shared" si="207"/>
        <v>No</v>
      </c>
      <c r="P4474" s="3">
        <f t="shared" si="208"/>
        <v>25</v>
      </c>
      <c r="Q4474" s="16">
        <f t="shared" si="209"/>
        <v>62</v>
      </c>
    </row>
    <row r="4475" spans="1:17" x14ac:dyDescent="0.3">
      <c r="A4475" s="6">
        <v>42566</v>
      </c>
      <c r="B4475" s="5" t="s">
        <v>917</v>
      </c>
      <c r="C4475" s="5" t="s">
        <v>14</v>
      </c>
      <c r="D4475" s="5" t="s">
        <v>506</v>
      </c>
      <c r="E4475">
        <v>4</v>
      </c>
      <c r="F4475">
        <v>3</v>
      </c>
      <c r="G4475">
        <v>5</v>
      </c>
      <c r="H4475">
        <v>6</v>
      </c>
      <c r="I4475">
        <v>10</v>
      </c>
      <c r="J4475" s="5" t="s">
        <v>36</v>
      </c>
      <c r="K4475" s="5" t="s">
        <v>23</v>
      </c>
      <c r="L4475">
        <v>16</v>
      </c>
      <c r="M4475" s="3">
        <v>7680</v>
      </c>
      <c r="N4475" s="5" t="str">
        <f>IFERROR(INDEX(vtipo,MATCH(D4475,vcliente,0)),"Normal")</f>
        <v>Oro</v>
      </c>
      <c r="O4475" s="5" t="str">
        <f t="shared" si="207"/>
        <v>No</v>
      </c>
      <c r="P4475" s="3">
        <f t="shared" si="208"/>
        <v>10</v>
      </c>
      <c r="Q4475" s="16">
        <f t="shared" si="209"/>
        <v>50</v>
      </c>
    </row>
    <row r="4476" spans="1:17" x14ac:dyDescent="0.3">
      <c r="A4476" s="6">
        <v>42577</v>
      </c>
      <c r="B4476" s="5" t="s">
        <v>917</v>
      </c>
      <c r="C4476" s="5" t="s">
        <v>14</v>
      </c>
      <c r="D4476" s="5" t="s">
        <v>374</v>
      </c>
      <c r="E4476">
        <v>7</v>
      </c>
      <c r="F4476">
        <v>7</v>
      </c>
      <c r="G4476">
        <v>4</v>
      </c>
      <c r="H4476">
        <v>10</v>
      </c>
      <c r="I4476">
        <v>4</v>
      </c>
      <c r="J4476" s="5" t="s">
        <v>32</v>
      </c>
      <c r="K4476" s="5" t="s">
        <v>20</v>
      </c>
      <c r="L4476">
        <v>15</v>
      </c>
      <c r="M4476" s="3">
        <v>7650</v>
      </c>
      <c r="N4476" s="5" t="str">
        <f>IFERROR(INDEX(vtipo,MATCH(D4476,vcliente,0)),"Normal")</f>
        <v>Normal</v>
      </c>
      <c r="O4476" s="5" t="str">
        <f t="shared" si="207"/>
        <v>No</v>
      </c>
      <c r="P4476" s="3">
        <f t="shared" si="208"/>
        <v>24</v>
      </c>
      <c r="Q4476" s="16">
        <f t="shared" si="209"/>
        <v>56</v>
      </c>
    </row>
    <row r="4477" spans="1:17" x14ac:dyDescent="0.3">
      <c r="A4477" s="6">
        <v>42577</v>
      </c>
      <c r="B4477" s="5" t="s">
        <v>917</v>
      </c>
      <c r="C4477" s="5" t="s">
        <v>14</v>
      </c>
      <c r="D4477" s="5" t="s">
        <v>872</v>
      </c>
      <c r="E4477">
        <v>3</v>
      </c>
      <c r="F4477">
        <v>5</v>
      </c>
      <c r="G4477">
        <v>7</v>
      </c>
      <c r="H4477">
        <v>6</v>
      </c>
      <c r="I4477">
        <v>3</v>
      </c>
      <c r="J4477" s="5" t="s">
        <v>30</v>
      </c>
      <c r="K4477" s="5" t="s">
        <v>17</v>
      </c>
      <c r="L4477">
        <v>16</v>
      </c>
      <c r="M4477" s="3">
        <v>12240</v>
      </c>
      <c r="N4477" s="5" t="str">
        <f>IFERROR(INDEX(vtipo,MATCH(D4477,vcliente,0)),"Normal")</f>
        <v>Normal</v>
      </c>
      <c r="O4477" s="5" t="str">
        <f t="shared" si="207"/>
        <v>No</v>
      </c>
      <c r="P4477" s="3">
        <f t="shared" si="208"/>
        <v>7</v>
      </c>
      <c r="Q4477" s="16">
        <f t="shared" si="209"/>
        <v>42</v>
      </c>
    </row>
    <row r="4478" spans="1:17" x14ac:dyDescent="0.3">
      <c r="A4478" s="6">
        <v>42577</v>
      </c>
      <c r="B4478" s="5" t="s">
        <v>917</v>
      </c>
      <c r="C4478" s="5" t="s">
        <v>14</v>
      </c>
      <c r="D4478" s="5" t="s">
        <v>835</v>
      </c>
      <c r="E4478">
        <v>4</v>
      </c>
      <c r="F4478">
        <v>2</v>
      </c>
      <c r="G4478">
        <v>5</v>
      </c>
      <c r="H4478">
        <v>5</v>
      </c>
      <c r="I4478">
        <v>3</v>
      </c>
      <c r="J4478" s="5" t="s">
        <v>16</v>
      </c>
      <c r="K4478" s="5" t="s">
        <v>17</v>
      </c>
      <c r="L4478">
        <v>20</v>
      </c>
      <c r="M4478" s="3">
        <v>23800</v>
      </c>
      <c r="N4478" s="5" t="str">
        <f>IFERROR(INDEX(vtipo,MATCH(D4478,vcliente,0)),"Normal")</f>
        <v>Normal</v>
      </c>
      <c r="O4478" s="5" t="str">
        <f t="shared" si="207"/>
        <v>No</v>
      </c>
      <c r="P4478" s="3">
        <f t="shared" si="208"/>
        <v>0</v>
      </c>
      <c r="Q4478" s="16">
        <f t="shared" si="209"/>
        <v>34</v>
      </c>
    </row>
    <row r="4479" spans="1:17" x14ac:dyDescent="0.3">
      <c r="A4479" s="6">
        <v>42578</v>
      </c>
      <c r="B4479" s="5" t="s">
        <v>917</v>
      </c>
      <c r="C4479" s="5" t="s">
        <v>14</v>
      </c>
      <c r="D4479" s="5" t="s">
        <v>103</v>
      </c>
      <c r="E4479">
        <v>7</v>
      </c>
      <c r="F4479">
        <v>8</v>
      </c>
      <c r="G4479">
        <v>9</v>
      </c>
      <c r="H4479">
        <v>8</v>
      </c>
      <c r="I4479">
        <v>9</v>
      </c>
      <c r="J4479" s="5" t="s">
        <v>19</v>
      </c>
      <c r="K4479" s="5" t="s">
        <v>20</v>
      </c>
      <c r="L4479">
        <v>20</v>
      </c>
      <c r="M4479" s="3">
        <v>8500</v>
      </c>
      <c r="N4479" s="5" t="str">
        <f>IFERROR(INDEX(vtipo,MATCH(D4479,vcliente,0)),"Normal")</f>
        <v>Normal</v>
      </c>
      <c r="O4479" s="5" t="str">
        <f t="shared" si="207"/>
        <v>No</v>
      </c>
      <c r="P4479" s="3">
        <f t="shared" si="208"/>
        <v>41</v>
      </c>
      <c r="Q4479" s="16">
        <f t="shared" si="209"/>
        <v>85</v>
      </c>
    </row>
    <row r="4480" spans="1:17" x14ac:dyDescent="0.3">
      <c r="A4480" s="6">
        <v>42580</v>
      </c>
      <c r="B4480" s="5" t="s">
        <v>917</v>
      </c>
      <c r="C4480" s="5" t="s">
        <v>14</v>
      </c>
      <c r="D4480" s="5" t="s">
        <v>120</v>
      </c>
      <c r="E4480">
        <v>3</v>
      </c>
      <c r="F4480">
        <v>5</v>
      </c>
      <c r="G4480">
        <v>5</v>
      </c>
      <c r="H4480">
        <v>7</v>
      </c>
      <c r="I4480">
        <v>5</v>
      </c>
      <c r="J4480" s="5" t="s">
        <v>32</v>
      </c>
      <c r="K4480" s="5" t="s">
        <v>20</v>
      </c>
      <c r="L4480">
        <v>16</v>
      </c>
      <c r="M4480" s="3">
        <v>8160</v>
      </c>
      <c r="N4480" s="5" t="str">
        <f>IFERROR(INDEX(vtipo,MATCH(D4480,vcliente,0)),"Normal")</f>
        <v>Normal</v>
      </c>
      <c r="O4480" s="5" t="str">
        <f t="shared" si="207"/>
        <v>No</v>
      </c>
      <c r="P4480" s="3">
        <f t="shared" si="208"/>
        <v>7</v>
      </c>
      <c r="Q4480" s="16">
        <f t="shared" si="209"/>
        <v>44</v>
      </c>
    </row>
    <row r="4481" spans="1:17" x14ac:dyDescent="0.3">
      <c r="A4481" s="6">
        <v>42593</v>
      </c>
      <c r="B4481" s="5" t="s">
        <v>917</v>
      </c>
      <c r="C4481" s="5" t="s">
        <v>14</v>
      </c>
      <c r="D4481" s="5" t="s">
        <v>194</v>
      </c>
      <c r="E4481">
        <v>8</v>
      </c>
      <c r="F4481">
        <v>7</v>
      </c>
      <c r="G4481">
        <v>5</v>
      </c>
      <c r="H4481">
        <v>6</v>
      </c>
      <c r="I4481">
        <v>7</v>
      </c>
      <c r="J4481" s="5" t="s">
        <v>25</v>
      </c>
      <c r="K4481" s="5" t="s">
        <v>17</v>
      </c>
      <c r="L4481">
        <v>20</v>
      </c>
      <c r="M4481" s="3">
        <v>5100</v>
      </c>
      <c r="N4481" s="5" t="str">
        <f>IFERROR(INDEX(vtipo,MATCH(D4481,vcliente,0)),"Normal")</f>
        <v>Normal</v>
      </c>
      <c r="O4481" s="5" t="str">
        <f t="shared" si="207"/>
        <v>No</v>
      </c>
      <c r="P4481" s="3">
        <f t="shared" si="208"/>
        <v>22</v>
      </c>
      <c r="Q4481" s="16">
        <f t="shared" si="209"/>
        <v>56</v>
      </c>
    </row>
    <row r="4482" spans="1:17" x14ac:dyDescent="0.3">
      <c r="A4482" s="6">
        <v>42603</v>
      </c>
      <c r="B4482" s="5" t="s">
        <v>917</v>
      </c>
      <c r="C4482" s="5" t="s">
        <v>14</v>
      </c>
      <c r="D4482" s="5" t="s">
        <v>623</v>
      </c>
      <c r="E4482">
        <v>3</v>
      </c>
      <c r="F4482">
        <v>6</v>
      </c>
      <c r="G4482">
        <v>7</v>
      </c>
      <c r="H4482">
        <v>3</v>
      </c>
      <c r="I4482">
        <v>6</v>
      </c>
      <c r="J4482" s="5" t="s">
        <v>19</v>
      </c>
      <c r="K4482" s="5" t="s">
        <v>20</v>
      </c>
      <c r="L4482">
        <v>12</v>
      </c>
      <c r="M4482" s="3">
        <v>5100</v>
      </c>
      <c r="N4482" s="5" t="str">
        <f>IFERROR(INDEX(vtipo,MATCH(D4482,vcliente,0)),"Normal")</f>
        <v>Normal</v>
      </c>
      <c r="O4482" s="5" t="str">
        <f t="shared" si="207"/>
        <v>No</v>
      </c>
      <c r="P4482" s="3">
        <f t="shared" si="208"/>
        <v>7</v>
      </c>
      <c r="Q4482" s="16">
        <f t="shared" si="209"/>
        <v>44</v>
      </c>
    </row>
    <row r="4483" spans="1:17" x14ac:dyDescent="0.3">
      <c r="A4483" s="6">
        <v>42607</v>
      </c>
      <c r="B4483" s="5" t="s">
        <v>917</v>
      </c>
      <c r="C4483" s="5" t="s">
        <v>14</v>
      </c>
      <c r="D4483" s="5" t="s">
        <v>463</v>
      </c>
      <c r="E4483">
        <v>3</v>
      </c>
      <c r="F4483">
        <v>6</v>
      </c>
      <c r="G4483">
        <v>4</v>
      </c>
      <c r="H4483">
        <v>9</v>
      </c>
      <c r="I4483">
        <v>6</v>
      </c>
      <c r="J4483" s="5" t="s">
        <v>38</v>
      </c>
      <c r="K4483" s="5" t="s">
        <v>17</v>
      </c>
      <c r="L4483">
        <v>13</v>
      </c>
      <c r="M4483" s="3">
        <v>7735</v>
      </c>
      <c r="N4483" s="5" t="str">
        <f>IFERROR(INDEX(vtipo,MATCH(D4483,vcliente,0)),"Normal")</f>
        <v>Normal</v>
      </c>
      <c r="O4483" s="5" t="str">
        <f t="shared" ref="O4483:O4546" si="210">IF(OR(COUNTIF(E4483:I4483,10)&gt;=2,AND(MONTH(A4483)=10,L4483&gt;=15)),"Sí","No")</f>
        <v>No</v>
      </c>
      <c r="P4483" s="3">
        <f t="shared" ref="P4483:P4546" si="211">SUMIF(E4483:I4483,"&gt;=7")</f>
        <v>9</v>
      </c>
      <c r="Q4483" s="16">
        <f t="shared" ref="Q4483:Q4546" si="212">(SUM(E4483:I4483)-MIN(E4483:I4483))*IF(MIN(E4483:I4483)&gt;=7,2.5,2)</f>
        <v>50</v>
      </c>
    </row>
    <row r="4484" spans="1:17" x14ac:dyDescent="0.3">
      <c r="A4484" s="6">
        <v>42609</v>
      </c>
      <c r="B4484" s="5" t="s">
        <v>917</v>
      </c>
      <c r="C4484" s="5" t="s">
        <v>14</v>
      </c>
      <c r="D4484" s="5" t="s">
        <v>83</v>
      </c>
      <c r="E4484">
        <v>7</v>
      </c>
      <c r="F4484">
        <v>5</v>
      </c>
      <c r="G4484">
        <v>9</v>
      </c>
      <c r="H4484">
        <v>5</v>
      </c>
      <c r="I4484">
        <v>3</v>
      </c>
      <c r="J4484" s="5" t="s">
        <v>32</v>
      </c>
      <c r="K4484" s="5" t="s">
        <v>20</v>
      </c>
      <c r="L4484">
        <v>11</v>
      </c>
      <c r="M4484" s="3">
        <v>5610</v>
      </c>
      <c r="N4484" s="5" t="str">
        <f>IFERROR(INDEX(vtipo,MATCH(D4484,vcliente,0)),"Normal")</f>
        <v>Normal</v>
      </c>
      <c r="O4484" s="5" t="str">
        <f t="shared" si="210"/>
        <v>No</v>
      </c>
      <c r="P4484" s="3">
        <f t="shared" si="211"/>
        <v>16</v>
      </c>
      <c r="Q4484" s="16">
        <f t="shared" si="212"/>
        <v>52</v>
      </c>
    </row>
    <row r="4485" spans="1:17" x14ac:dyDescent="0.3">
      <c r="A4485" s="6">
        <v>42613</v>
      </c>
      <c r="B4485" s="5" t="s">
        <v>917</v>
      </c>
      <c r="C4485" s="5" t="s">
        <v>14</v>
      </c>
      <c r="D4485" s="5" t="s">
        <v>574</v>
      </c>
      <c r="E4485">
        <v>4</v>
      </c>
      <c r="F4485">
        <v>6</v>
      </c>
      <c r="G4485">
        <v>3</v>
      </c>
      <c r="H4485">
        <v>4</v>
      </c>
      <c r="I4485">
        <v>2</v>
      </c>
      <c r="J4485" s="5" t="s">
        <v>82</v>
      </c>
      <c r="K4485" s="5" t="s">
        <v>17</v>
      </c>
      <c r="L4485">
        <v>18</v>
      </c>
      <c r="M4485" s="3">
        <v>18360</v>
      </c>
      <c r="N4485" s="5" t="str">
        <f>IFERROR(INDEX(vtipo,MATCH(D4485,vcliente,0)),"Normal")</f>
        <v>Normal</v>
      </c>
      <c r="O4485" s="5" t="str">
        <f t="shared" si="210"/>
        <v>No</v>
      </c>
      <c r="P4485" s="3">
        <f t="shared" si="211"/>
        <v>0</v>
      </c>
      <c r="Q4485" s="16">
        <f t="shared" si="212"/>
        <v>34</v>
      </c>
    </row>
    <row r="4486" spans="1:17" x14ac:dyDescent="0.3">
      <c r="A4486" s="6">
        <v>42622</v>
      </c>
      <c r="B4486" s="5" t="s">
        <v>917</v>
      </c>
      <c r="C4486" s="5" t="s">
        <v>14</v>
      </c>
      <c r="D4486" s="5" t="s">
        <v>845</v>
      </c>
      <c r="E4486">
        <v>6</v>
      </c>
      <c r="F4486">
        <v>10</v>
      </c>
      <c r="G4486">
        <v>8</v>
      </c>
      <c r="H4486">
        <v>7</v>
      </c>
      <c r="I4486">
        <v>8</v>
      </c>
      <c r="J4486" s="5" t="s">
        <v>69</v>
      </c>
      <c r="K4486" s="5" t="s">
        <v>23</v>
      </c>
      <c r="L4486">
        <v>14</v>
      </c>
      <c r="M4486" s="3">
        <v>11900</v>
      </c>
      <c r="N4486" s="5" t="str">
        <f>IFERROR(INDEX(vtipo,MATCH(D4486,vcliente,0)),"Normal")</f>
        <v>Normal</v>
      </c>
      <c r="O4486" s="5" t="str">
        <f t="shared" si="210"/>
        <v>No</v>
      </c>
      <c r="P4486" s="3">
        <f t="shared" si="211"/>
        <v>33</v>
      </c>
      <c r="Q4486" s="16">
        <f t="shared" si="212"/>
        <v>66</v>
      </c>
    </row>
    <row r="4487" spans="1:17" x14ac:dyDescent="0.3">
      <c r="A4487" s="6">
        <v>42625</v>
      </c>
      <c r="B4487" s="5" t="s">
        <v>917</v>
      </c>
      <c r="C4487" s="5" t="s">
        <v>14</v>
      </c>
      <c r="D4487" s="5" t="s">
        <v>318</v>
      </c>
      <c r="E4487">
        <v>1</v>
      </c>
      <c r="F4487">
        <v>9</v>
      </c>
      <c r="G4487">
        <v>3</v>
      </c>
      <c r="H4487">
        <v>5</v>
      </c>
      <c r="I4487">
        <v>9</v>
      </c>
      <c r="J4487" s="5" t="s">
        <v>16</v>
      </c>
      <c r="K4487" s="5" t="s">
        <v>17</v>
      </c>
      <c r="L4487">
        <v>19</v>
      </c>
      <c r="M4487" s="3">
        <v>22610</v>
      </c>
      <c r="N4487" s="5" t="str">
        <f>IFERROR(INDEX(vtipo,MATCH(D4487,vcliente,0)),"Normal")</f>
        <v>Oro</v>
      </c>
      <c r="O4487" s="5" t="str">
        <f t="shared" si="210"/>
        <v>No</v>
      </c>
      <c r="P4487" s="3">
        <f t="shared" si="211"/>
        <v>18</v>
      </c>
      <c r="Q4487" s="16">
        <f t="shared" si="212"/>
        <v>52</v>
      </c>
    </row>
    <row r="4488" spans="1:17" x14ac:dyDescent="0.3">
      <c r="A4488" s="6">
        <v>42630</v>
      </c>
      <c r="B4488" s="5" t="s">
        <v>917</v>
      </c>
      <c r="C4488" s="5" t="s">
        <v>14</v>
      </c>
      <c r="D4488" s="5" t="s">
        <v>586</v>
      </c>
      <c r="E4488">
        <v>7</v>
      </c>
      <c r="F4488">
        <v>3</v>
      </c>
      <c r="G4488">
        <v>0</v>
      </c>
      <c r="H4488">
        <v>5</v>
      </c>
      <c r="I4488">
        <v>10</v>
      </c>
      <c r="J4488" s="5" t="s">
        <v>63</v>
      </c>
      <c r="K4488" s="5" t="s">
        <v>17</v>
      </c>
      <c r="L4488">
        <v>12</v>
      </c>
      <c r="M4488" s="3">
        <v>6120</v>
      </c>
      <c r="N4488" s="5" t="str">
        <f>IFERROR(INDEX(vtipo,MATCH(D4488,vcliente,0)),"Normal")</f>
        <v>Oro</v>
      </c>
      <c r="O4488" s="5" t="str">
        <f t="shared" si="210"/>
        <v>No</v>
      </c>
      <c r="P4488" s="3">
        <f t="shared" si="211"/>
        <v>17</v>
      </c>
      <c r="Q4488" s="16">
        <f t="shared" si="212"/>
        <v>50</v>
      </c>
    </row>
    <row r="4489" spans="1:17" x14ac:dyDescent="0.3">
      <c r="A4489" s="6">
        <v>42632</v>
      </c>
      <c r="B4489" s="5" t="s">
        <v>917</v>
      </c>
      <c r="C4489" s="5" t="s">
        <v>14</v>
      </c>
      <c r="D4489" s="5" t="s">
        <v>826</v>
      </c>
      <c r="E4489">
        <v>9</v>
      </c>
      <c r="F4489">
        <v>7</v>
      </c>
      <c r="G4489">
        <v>7</v>
      </c>
      <c r="H4489">
        <v>7</v>
      </c>
      <c r="I4489">
        <v>7</v>
      </c>
      <c r="J4489" s="5" t="s">
        <v>32</v>
      </c>
      <c r="K4489" s="5" t="s">
        <v>20</v>
      </c>
      <c r="L4489">
        <v>15</v>
      </c>
      <c r="M4489" s="3">
        <v>7650</v>
      </c>
      <c r="N4489" s="5" t="str">
        <f>IFERROR(INDEX(vtipo,MATCH(D4489,vcliente,0)),"Normal")</f>
        <v>Normal</v>
      </c>
      <c r="O4489" s="5" t="str">
        <f t="shared" si="210"/>
        <v>No</v>
      </c>
      <c r="P4489" s="3">
        <f t="shared" si="211"/>
        <v>37</v>
      </c>
      <c r="Q4489" s="16">
        <f t="shared" si="212"/>
        <v>75</v>
      </c>
    </row>
    <row r="4490" spans="1:17" x14ac:dyDescent="0.3">
      <c r="A4490" s="6">
        <v>42643</v>
      </c>
      <c r="B4490" s="5" t="s">
        <v>917</v>
      </c>
      <c r="C4490" s="5" t="s">
        <v>14</v>
      </c>
      <c r="D4490" s="5" t="s">
        <v>61</v>
      </c>
      <c r="E4490">
        <v>7</v>
      </c>
      <c r="F4490">
        <v>9</v>
      </c>
      <c r="G4490">
        <v>9</v>
      </c>
      <c r="H4490">
        <v>10</v>
      </c>
      <c r="I4490">
        <v>8</v>
      </c>
      <c r="J4490" s="5" t="s">
        <v>22</v>
      </c>
      <c r="K4490" s="5" t="s">
        <v>23</v>
      </c>
      <c r="L4490">
        <v>18</v>
      </c>
      <c r="M4490" s="3">
        <v>4320</v>
      </c>
      <c r="N4490" s="5" t="str">
        <f>IFERROR(INDEX(vtipo,MATCH(D4490,vcliente,0)),"Normal")</f>
        <v>Platino</v>
      </c>
      <c r="O4490" s="5" t="str">
        <f t="shared" si="210"/>
        <v>No</v>
      </c>
      <c r="P4490" s="3">
        <f t="shared" si="211"/>
        <v>43</v>
      </c>
      <c r="Q4490" s="16">
        <f t="shared" si="212"/>
        <v>90</v>
      </c>
    </row>
    <row r="4491" spans="1:17" x14ac:dyDescent="0.3">
      <c r="A4491" s="6">
        <v>42646</v>
      </c>
      <c r="B4491" s="5" t="s">
        <v>917</v>
      </c>
      <c r="C4491" s="5" t="s">
        <v>14</v>
      </c>
      <c r="D4491" s="5" t="s">
        <v>529</v>
      </c>
      <c r="E4491">
        <v>5</v>
      </c>
      <c r="F4491">
        <v>0</v>
      </c>
      <c r="G4491">
        <v>7</v>
      </c>
      <c r="H4491">
        <v>7</v>
      </c>
      <c r="I4491">
        <v>0</v>
      </c>
      <c r="J4491" s="5" t="s">
        <v>36</v>
      </c>
      <c r="K4491" s="5" t="s">
        <v>23</v>
      </c>
      <c r="L4491">
        <v>15</v>
      </c>
      <c r="M4491" s="3">
        <v>7650</v>
      </c>
      <c r="N4491" s="5" t="str">
        <f>IFERROR(INDEX(vtipo,MATCH(D4491,vcliente,0)),"Normal")</f>
        <v>Oro</v>
      </c>
      <c r="O4491" s="5" t="str">
        <f t="shared" si="210"/>
        <v>Sí</v>
      </c>
      <c r="P4491" s="3">
        <f t="shared" si="211"/>
        <v>14</v>
      </c>
      <c r="Q4491" s="16">
        <f t="shared" si="212"/>
        <v>38</v>
      </c>
    </row>
    <row r="4492" spans="1:17" x14ac:dyDescent="0.3">
      <c r="A4492" s="6">
        <v>42647</v>
      </c>
      <c r="B4492" s="5" t="s">
        <v>917</v>
      </c>
      <c r="C4492" s="5" t="s">
        <v>14</v>
      </c>
      <c r="D4492" s="5" t="s">
        <v>596</v>
      </c>
      <c r="E4492">
        <v>9</v>
      </c>
      <c r="F4492">
        <v>7</v>
      </c>
      <c r="G4492">
        <v>7</v>
      </c>
      <c r="H4492">
        <v>6</v>
      </c>
      <c r="I4492">
        <v>3</v>
      </c>
      <c r="J4492" s="5" t="s">
        <v>32</v>
      </c>
      <c r="K4492" s="5" t="s">
        <v>20</v>
      </c>
      <c r="L4492">
        <v>17</v>
      </c>
      <c r="M4492" s="3">
        <v>8670</v>
      </c>
      <c r="N4492" s="5" t="str">
        <f>IFERROR(INDEX(vtipo,MATCH(D4492,vcliente,0)),"Normal")</f>
        <v>Oro</v>
      </c>
      <c r="O4492" s="5" t="str">
        <f t="shared" si="210"/>
        <v>Sí</v>
      </c>
      <c r="P4492" s="3">
        <f t="shared" si="211"/>
        <v>23</v>
      </c>
      <c r="Q4492" s="16">
        <f t="shared" si="212"/>
        <v>58</v>
      </c>
    </row>
    <row r="4493" spans="1:17" x14ac:dyDescent="0.3">
      <c r="A4493" s="6">
        <v>42650</v>
      </c>
      <c r="B4493" s="5" t="s">
        <v>917</v>
      </c>
      <c r="C4493" s="5" t="s">
        <v>14</v>
      </c>
      <c r="D4493" s="5" t="s">
        <v>178</v>
      </c>
      <c r="E4493">
        <v>5</v>
      </c>
      <c r="F4493">
        <v>5</v>
      </c>
      <c r="G4493">
        <v>9</v>
      </c>
      <c r="H4493">
        <v>10</v>
      </c>
      <c r="I4493">
        <v>10</v>
      </c>
      <c r="J4493" s="5" t="s">
        <v>55</v>
      </c>
      <c r="K4493" s="5" t="s">
        <v>23</v>
      </c>
      <c r="L4493">
        <v>12</v>
      </c>
      <c r="M4493" s="3">
        <v>14280</v>
      </c>
      <c r="N4493" s="5" t="str">
        <f>IFERROR(INDEX(vtipo,MATCH(D4493,vcliente,0)),"Normal")</f>
        <v>Normal</v>
      </c>
      <c r="O4493" s="5" t="str">
        <f t="shared" si="210"/>
        <v>Sí</v>
      </c>
      <c r="P4493" s="3">
        <f t="shared" si="211"/>
        <v>29</v>
      </c>
      <c r="Q4493" s="16">
        <f t="shared" si="212"/>
        <v>68</v>
      </c>
    </row>
    <row r="4494" spans="1:17" x14ac:dyDescent="0.3">
      <c r="A4494" s="6">
        <v>42651</v>
      </c>
      <c r="B4494" s="5" t="s">
        <v>917</v>
      </c>
      <c r="C4494" s="5" t="s">
        <v>14</v>
      </c>
      <c r="D4494" s="5" t="s">
        <v>744</v>
      </c>
      <c r="E4494">
        <v>8</v>
      </c>
      <c r="F4494">
        <v>7</v>
      </c>
      <c r="G4494">
        <v>10</v>
      </c>
      <c r="H4494">
        <v>7</v>
      </c>
      <c r="I4494">
        <v>7</v>
      </c>
      <c r="J4494" s="5" t="s">
        <v>27</v>
      </c>
      <c r="K4494" s="5" t="s">
        <v>23</v>
      </c>
      <c r="L4494">
        <v>12</v>
      </c>
      <c r="M4494" s="3">
        <v>5100</v>
      </c>
      <c r="N4494" s="5" t="str">
        <f>IFERROR(INDEX(vtipo,MATCH(D4494,vcliente,0)),"Normal")</f>
        <v>Normal</v>
      </c>
      <c r="O4494" s="5" t="str">
        <f t="shared" si="210"/>
        <v>No</v>
      </c>
      <c r="P4494" s="3">
        <f t="shared" si="211"/>
        <v>39</v>
      </c>
      <c r="Q4494" s="16">
        <f t="shared" si="212"/>
        <v>80</v>
      </c>
    </row>
    <row r="4495" spans="1:17" x14ac:dyDescent="0.3">
      <c r="A4495" s="6">
        <v>42651</v>
      </c>
      <c r="B4495" s="5" t="s">
        <v>917</v>
      </c>
      <c r="C4495" s="5" t="s">
        <v>14</v>
      </c>
      <c r="D4495" s="5" t="s">
        <v>818</v>
      </c>
      <c r="E4495">
        <v>6</v>
      </c>
      <c r="F4495">
        <v>5</v>
      </c>
      <c r="G4495">
        <v>6</v>
      </c>
      <c r="H4495">
        <v>3</v>
      </c>
      <c r="I4495">
        <v>5</v>
      </c>
      <c r="J4495" s="5" t="s">
        <v>16</v>
      </c>
      <c r="K4495" s="5" t="s">
        <v>17</v>
      </c>
      <c r="L4495">
        <v>15</v>
      </c>
      <c r="M4495" s="3">
        <v>17850</v>
      </c>
      <c r="N4495" s="5" t="str">
        <f>IFERROR(INDEX(vtipo,MATCH(D4495,vcliente,0)),"Normal")</f>
        <v>Normal</v>
      </c>
      <c r="O4495" s="5" t="str">
        <f t="shared" si="210"/>
        <v>Sí</v>
      </c>
      <c r="P4495" s="3">
        <f t="shared" si="211"/>
        <v>0</v>
      </c>
      <c r="Q4495" s="16">
        <f t="shared" si="212"/>
        <v>44</v>
      </c>
    </row>
    <row r="4496" spans="1:17" x14ac:dyDescent="0.3">
      <c r="A4496" s="6">
        <v>42655</v>
      </c>
      <c r="B4496" s="5" t="s">
        <v>917</v>
      </c>
      <c r="C4496" s="5" t="s">
        <v>14</v>
      </c>
      <c r="D4496" s="5" t="s">
        <v>230</v>
      </c>
      <c r="E4496">
        <v>5</v>
      </c>
      <c r="F4496">
        <v>3</v>
      </c>
      <c r="G4496">
        <v>2</v>
      </c>
      <c r="H4496">
        <v>6</v>
      </c>
      <c r="I4496">
        <v>6</v>
      </c>
      <c r="J4496" s="5" t="s">
        <v>55</v>
      </c>
      <c r="K4496" s="5" t="s">
        <v>23</v>
      </c>
      <c r="L4496">
        <v>15</v>
      </c>
      <c r="M4496" s="3">
        <v>17850</v>
      </c>
      <c r="N4496" s="5" t="str">
        <f>IFERROR(INDEX(vtipo,MATCH(D4496,vcliente,0)),"Normal")</f>
        <v>Normal</v>
      </c>
      <c r="O4496" s="5" t="str">
        <f t="shared" si="210"/>
        <v>Sí</v>
      </c>
      <c r="P4496" s="3">
        <f t="shared" si="211"/>
        <v>0</v>
      </c>
      <c r="Q4496" s="16">
        <f t="shared" si="212"/>
        <v>40</v>
      </c>
    </row>
    <row r="4497" spans="1:17" x14ac:dyDescent="0.3">
      <c r="A4497" s="6">
        <v>42656</v>
      </c>
      <c r="B4497" s="5" t="s">
        <v>917</v>
      </c>
      <c r="C4497" s="5" t="s">
        <v>14</v>
      </c>
      <c r="D4497" s="5" t="s">
        <v>524</v>
      </c>
      <c r="E4497">
        <v>8</v>
      </c>
      <c r="F4497">
        <v>7</v>
      </c>
      <c r="G4497">
        <v>9</v>
      </c>
      <c r="H4497">
        <v>6</v>
      </c>
      <c r="I4497">
        <v>2</v>
      </c>
      <c r="J4497" s="5" t="s">
        <v>38</v>
      </c>
      <c r="K4497" s="5" t="s">
        <v>17</v>
      </c>
      <c r="L4497">
        <v>22</v>
      </c>
      <c r="M4497" s="3">
        <v>12320</v>
      </c>
      <c r="N4497" s="5" t="str">
        <f>IFERROR(INDEX(vtipo,MATCH(D4497,vcliente,0)),"Normal")</f>
        <v>Platino</v>
      </c>
      <c r="O4497" s="5" t="str">
        <f t="shared" si="210"/>
        <v>Sí</v>
      </c>
      <c r="P4497" s="3">
        <f t="shared" si="211"/>
        <v>24</v>
      </c>
      <c r="Q4497" s="16">
        <f t="shared" si="212"/>
        <v>60</v>
      </c>
    </row>
    <row r="4498" spans="1:17" x14ac:dyDescent="0.3">
      <c r="A4498" s="6">
        <v>42657</v>
      </c>
      <c r="B4498" s="5" t="s">
        <v>917</v>
      </c>
      <c r="C4498" s="5" t="s">
        <v>14</v>
      </c>
      <c r="D4498" s="5" t="s">
        <v>434</v>
      </c>
      <c r="E4498">
        <v>0</v>
      </c>
      <c r="F4498">
        <v>8</v>
      </c>
      <c r="G4498">
        <v>5</v>
      </c>
      <c r="H4498">
        <v>5</v>
      </c>
      <c r="I4498">
        <v>5</v>
      </c>
      <c r="J4498" s="5" t="s">
        <v>55</v>
      </c>
      <c r="K4498" s="5" t="s">
        <v>23</v>
      </c>
      <c r="L4498">
        <v>17</v>
      </c>
      <c r="M4498" s="3">
        <v>20230</v>
      </c>
      <c r="N4498" s="5" t="str">
        <f>IFERROR(INDEX(vtipo,MATCH(D4498,vcliente,0)),"Normal")</f>
        <v>Normal</v>
      </c>
      <c r="O4498" s="5" t="str">
        <f t="shared" si="210"/>
        <v>Sí</v>
      </c>
      <c r="P4498" s="3">
        <f t="shared" si="211"/>
        <v>8</v>
      </c>
      <c r="Q4498" s="16">
        <f t="shared" si="212"/>
        <v>46</v>
      </c>
    </row>
    <row r="4499" spans="1:17" x14ac:dyDescent="0.3">
      <c r="A4499" s="6">
        <v>42661</v>
      </c>
      <c r="B4499" s="5" t="s">
        <v>917</v>
      </c>
      <c r="C4499" s="5" t="s">
        <v>14</v>
      </c>
      <c r="D4499" s="5" t="s">
        <v>839</v>
      </c>
      <c r="E4499">
        <v>4</v>
      </c>
      <c r="F4499">
        <v>9</v>
      </c>
      <c r="G4499">
        <v>9</v>
      </c>
      <c r="H4499">
        <v>9</v>
      </c>
      <c r="I4499">
        <v>10</v>
      </c>
      <c r="J4499" s="5" t="s">
        <v>22</v>
      </c>
      <c r="K4499" s="5" t="s">
        <v>23</v>
      </c>
      <c r="L4499">
        <v>18</v>
      </c>
      <c r="M4499" s="3">
        <v>4590</v>
      </c>
      <c r="N4499" s="5" t="str">
        <f>IFERROR(INDEX(vtipo,MATCH(D4499,vcliente,0)),"Normal")</f>
        <v>Normal</v>
      </c>
      <c r="O4499" s="5" t="str">
        <f t="shared" si="210"/>
        <v>Sí</v>
      </c>
      <c r="P4499" s="3">
        <f t="shared" si="211"/>
        <v>37</v>
      </c>
      <c r="Q4499" s="16">
        <f t="shared" si="212"/>
        <v>74</v>
      </c>
    </row>
    <row r="4500" spans="1:17" x14ac:dyDescent="0.3">
      <c r="A4500" s="6">
        <v>42664</v>
      </c>
      <c r="B4500" s="5" t="s">
        <v>917</v>
      </c>
      <c r="C4500" s="5" t="s">
        <v>14</v>
      </c>
      <c r="D4500" s="5" t="s">
        <v>91</v>
      </c>
      <c r="E4500">
        <v>7</v>
      </c>
      <c r="F4500">
        <v>5</v>
      </c>
      <c r="G4500">
        <v>5</v>
      </c>
      <c r="H4500">
        <v>9</v>
      </c>
      <c r="I4500">
        <v>7</v>
      </c>
      <c r="J4500" s="5" t="s">
        <v>16</v>
      </c>
      <c r="K4500" s="5" t="s">
        <v>17</v>
      </c>
      <c r="L4500">
        <v>2</v>
      </c>
      <c r="M4500" s="3">
        <v>2380</v>
      </c>
      <c r="N4500" s="5" t="str">
        <f>IFERROR(INDEX(vtipo,MATCH(D4500,vcliente,0)),"Normal")</f>
        <v>Oro</v>
      </c>
      <c r="O4500" s="5" t="str">
        <f t="shared" si="210"/>
        <v>No</v>
      </c>
      <c r="P4500" s="3">
        <f t="shared" si="211"/>
        <v>23</v>
      </c>
      <c r="Q4500" s="16">
        <f t="shared" si="212"/>
        <v>56</v>
      </c>
    </row>
    <row r="4501" spans="1:17" x14ac:dyDescent="0.3">
      <c r="A4501" s="6">
        <v>42666</v>
      </c>
      <c r="B4501" s="5" t="s">
        <v>917</v>
      </c>
      <c r="C4501" s="5" t="s">
        <v>14</v>
      </c>
      <c r="D4501" s="5" t="s">
        <v>170</v>
      </c>
      <c r="E4501">
        <v>1</v>
      </c>
      <c r="F4501">
        <v>4</v>
      </c>
      <c r="G4501">
        <v>6</v>
      </c>
      <c r="H4501">
        <v>6</v>
      </c>
      <c r="I4501">
        <v>4</v>
      </c>
      <c r="J4501" s="5" t="s">
        <v>38</v>
      </c>
      <c r="K4501" s="5" t="s">
        <v>17</v>
      </c>
      <c r="L4501">
        <v>12</v>
      </c>
      <c r="M4501" s="3">
        <v>7140</v>
      </c>
      <c r="N4501" s="5" t="str">
        <f>IFERROR(INDEX(vtipo,MATCH(D4501,vcliente,0)),"Normal")</f>
        <v>Normal</v>
      </c>
      <c r="O4501" s="5" t="str">
        <f t="shared" si="210"/>
        <v>No</v>
      </c>
      <c r="P4501" s="3">
        <f t="shared" si="211"/>
        <v>0</v>
      </c>
      <c r="Q4501" s="16">
        <f t="shared" si="212"/>
        <v>40</v>
      </c>
    </row>
    <row r="4502" spans="1:17" x14ac:dyDescent="0.3">
      <c r="A4502" s="6">
        <v>42666</v>
      </c>
      <c r="B4502" s="5" t="s">
        <v>917</v>
      </c>
      <c r="C4502" s="5" t="s">
        <v>14</v>
      </c>
      <c r="D4502" s="5" t="s">
        <v>752</v>
      </c>
      <c r="E4502">
        <v>6</v>
      </c>
      <c r="F4502">
        <v>6</v>
      </c>
      <c r="G4502">
        <v>5</v>
      </c>
      <c r="H4502">
        <v>5</v>
      </c>
      <c r="I4502">
        <v>9</v>
      </c>
      <c r="J4502" s="5" t="s">
        <v>57</v>
      </c>
      <c r="K4502" s="5" t="s">
        <v>17</v>
      </c>
      <c r="L4502">
        <v>15</v>
      </c>
      <c r="M4502" s="3">
        <v>3825</v>
      </c>
      <c r="N4502" s="5" t="str">
        <f>IFERROR(INDEX(vtipo,MATCH(D4502,vcliente,0)),"Normal")</f>
        <v>Normal</v>
      </c>
      <c r="O4502" s="5" t="str">
        <f t="shared" si="210"/>
        <v>Sí</v>
      </c>
      <c r="P4502" s="3">
        <f t="shared" si="211"/>
        <v>9</v>
      </c>
      <c r="Q4502" s="16">
        <f t="shared" si="212"/>
        <v>52</v>
      </c>
    </row>
    <row r="4503" spans="1:17" x14ac:dyDescent="0.3">
      <c r="A4503" s="6">
        <v>42672</v>
      </c>
      <c r="B4503" s="5" t="s">
        <v>917</v>
      </c>
      <c r="C4503" s="5" t="s">
        <v>14</v>
      </c>
      <c r="D4503" s="5" t="s">
        <v>601</v>
      </c>
      <c r="E4503">
        <v>0</v>
      </c>
      <c r="F4503">
        <v>7</v>
      </c>
      <c r="G4503">
        <v>4</v>
      </c>
      <c r="H4503">
        <v>5</v>
      </c>
      <c r="I4503">
        <v>4</v>
      </c>
      <c r="J4503" s="5" t="s">
        <v>63</v>
      </c>
      <c r="K4503" s="5" t="s">
        <v>17</v>
      </c>
      <c r="L4503">
        <v>17</v>
      </c>
      <c r="M4503" s="3">
        <v>8670</v>
      </c>
      <c r="N4503" s="5" t="str">
        <f>IFERROR(INDEX(vtipo,MATCH(D4503,vcliente,0)),"Normal")</f>
        <v>Platino</v>
      </c>
      <c r="O4503" s="5" t="str">
        <f t="shared" si="210"/>
        <v>Sí</v>
      </c>
      <c r="P4503" s="3">
        <f t="shared" si="211"/>
        <v>7</v>
      </c>
      <c r="Q4503" s="16">
        <f t="shared" si="212"/>
        <v>40</v>
      </c>
    </row>
    <row r="4504" spans="1:17" x14ac:dyDescent="0.3">
      <c r="A4504" s="6">
        <v>42672</v>
      </c>
      <c r="B4504" s="5" t="s">
        <v>917</v>
      </c>
      <c r="C4504" s="5" t="s">
        <v>14</v>
      </c>
      <c r="D4504" s="5" t="s">
        <v>257</v>
      </c>
      <c r="E4504">
        <v>7</v>
      </c>
      <c r="F4504">
        <v>6</v>
      </c>
      <c r="G4504">
        <v>5</v>
      </c>
      <c r="H4504">
        <v>8</v>
      </c>
      <c r="I4504">
        <v>8</v>
      </c>
      <c r="J4504" s="5" t="s">
        <v>71</v>
      </c>
      <c r="K4504" s="5" t="s">
        <v>20</v>
      </c>
      <c r="L4504">
        <v>20</v>
      </c>
      <c r="M4504" s="3">
        <v>20400</v>
      </c>
      <c r="N4504" s="5" t="str">
        <f>IFERROR(INDEX(vtipo,MATCH(D4504,vcliente,0)),"Normal")</f>
        <v>Normal</v>
      </c>
      <c r="O4504" s="5" t="str">
        <f t="shared" si="210"/>
        <v>Sí</v>
      </c>
      <c r="P4504" s="3">
        <f t="shared" si="211"/>
        <v>23</v>
      </c>
      <c r="Q4504" s="16">
        <f t="shared" si="212"/>
        <v>58</v>
      </c>
    </row>
    <row r="4505" spans="1:17" x14ac:dyDescent="0.3">
      <c r="A4505" s="6">
        <v>42674</v>
      </c>
      <c r="B4505" s="5" t="s">
        <v>917</v>
      </c>
      <c r="C4505" s="5" t="s">
        <v>14</v>
      </c>
      <c r="D4505" s="5" t="s">
        <v>198</v>
      </c>
      <c r="E4505">
        <v>3</v>
      </c>
      <c r="F4505">
        <v>6</v>
      </c>
      <c r="G4505">
        <v>5</v>
      </c>
      <c r="H4505">
        <v>4</v>
      </c>
      <c r="I4505">
        <v>4</v>
      </c>
      <c r="J4505" s="5" t="s">
        <v>27</v>
      </c>
      <c r="K4505" s="5" t="s">
        <v>23</v>
      </c>
      <c r="L4505">
        <v>18</v>
      </c>
      <c r="M4505" s="3">
        <v>7650</v>
      </c>
      <c r="N4505" s="5" t="str">
        <f>IFERROR(INDEX(vtipo,MATCH(D4505,vcliente,0)),"Normal")</f>
        <v>Normal</v>
      </c>
      <c r="O4505" s="5" t="str">
        <f t="shared" si="210"/>
        <v>Sí</v>
      </c>
      <c r="P4505" s="3">
        <f t="shared" si="211"/>
        <v>0</v>
      </c>
      <c r="Q4505" s="16">
        <f t="shared" si="212"/>
        <v>38</v>
      </c>
    </row>
    <row r="4506" spans="1:17" x14ac:dyDescent="0.3">
      <c r="A4506" s="6">
        <v>42678</v>
      </c>
      <c r="B4506" s="5" t="s">
        <v>917</v>
      </c>
      <c r="C4506" s="5" t="s">
        <v>14</v>
      </c>
      <c r="D4506" s="5" t="s">
        <v>783</v>
      </c>
      <c r="E4506">
        <v>5</v>
      </c>
      <c r="F4506">
        <v>5</v>
      </c>
      <c r="G4506">
        <v>10</v>
      </c>
      <c r="H4506">
        <v>0</v>
      </c>
      <c r="I4506">
        <v>4</v>
      </c>
      <c r="J4506" s="5" t="s">
        <v>34</v>
      </c>
      <c r="K4506" s="5" t="s">
        <v>23</v>
      </c>
      <c r="L4506">
        <v>19</v>
      </c>
      <c r="M4506" s="3">
        <v>12920</v>
      </c>
      <c r="N4506" s="5" t="str">
        <f>IFERROR(INDEX(vtipo,MATCH(D4506,vcliente,0)),"Normal")</f>
        <v>Normal</v>
      </c>
      <c r="O4506" s="5" t="str">
        <f t="shared" si="210"/>
        <v>No</v>
      </c>
      <c r="P4506" s="3">
        <f t="shared" si="211"/>
        <v>10</v>
      </c>
      <c r="Q4506" s="16">
        <f t="shared" si="212"/>
        <v>48</v>
      </c>
    </row>
    <row r="4507" spans="1:17" x14ac:dyDescent="0.3">
      <c r="A4507" s="6">
        <v>42678</v>
      </c>
      <c r="B4507" s="5" t="s">
        <v>917</v>
      </c>
      <c r="C4507" s="5" t="s">
        <v>14</v>
      </c>
      <c r="D4507" s="5" t="s">
        <v>570</v>
      </c>
      <c r="E4507">
        <v>6</v>
      </c>
      <c r="F4507">
        <v>7</v>
      </c>
      <c r="G4507">
        <v>8</v>
      </c>
      <c r="H4507">
        <v>5</v>
      </c>
      <c r="I4507">
        <v>5</v>
      </c>
      <c r="J4507" s="5" t="s">
        <v>55</v>
      </c>
      <c r="K4507" s="5" t="s">
        <v>23</v>
      </c>
      <c r="L4507">
        <v>13</v>
      </c>
      <c r="M4507" s="3">
        <v>15470</v>
      </c>
      <c r="N4507" s="5" t="str">
        <f>IFERROR(INDEX(vtipo,MATCH(D4507,vcliente,0)),"Normal")</f>
        <v>Normal</v>
      </c>
      <c r="O4507" s="5" t="str">
        <f t="shared" si="210"/>
        <v>No</v>
      </c>
      <c r="P4507" s="3">
        <f t="shared" si="211"/>
        <v>15</v>
      </c>
      <c r="Q4507" s="16">
        <f t="shared" si="212"/>
        <v>52</v>
      </c>
    </row>
    <row r="4508" spans="1:17" x14ac:dyDescent="0.3">
      <c r="A4508" s="6">
        <v>42681</v>
      </c>
      <c r="B4508" s="5" t="s">
        <v>917</v>
      </c>
      <c r="C4508" s="5" t="s">
        <v>14</v>
      </c>
      <c r="D4508" s="5" t="s">
        <v>521</v>
      </c>
      <c r="E4508">
        <v>6</v>
      </c>
      <c r="F4508">
        <v>10</v>
      </c>
      <c r="G4508">
        <v>6</v>
      </c>
      <c r="H4508">
        <v>4</v>
      </c>
      <c r="I4508">
        <v>6</v>
      </c>
      <c r="J4508" s="5" t="s">
        <v>19</v>
      </c>
      <c r="K4508" s="5" t="s">
        <v>20</v>
      </c>
      <c r="L4508">
        <v>14</v>
      </c>
      <c r="M4508" s="3">
        <v>5950</v>
      </c>
      <c r="N4508" s="5" t="str">
        <f>IFERROR(INDEX(vtipo,MATCH(D4508,vcliente,0)),"Normal")</f>
        <v>Normal</v>
      </c>
      <c r="O4508" s="5" t="str">
        <f t="shared" si="210"/>
        <v>No</v>
      </c>
      <c r="P4508" s="3">
        <f t="shared" si="211"/>
        <v>10</v>
      </c>
      <c r="Q4508" s="16">
        <f t="shared" si="212"/>
        <v>56</v>
      </c>
    </row>
    <row r="4509" spans="1:17" x14ac:dyDescent="0.3">
      <c r="A4509" s="6">
        <v>42683</v>
      </c>
      <c r="B4509" s="5" t="s">
        <v>917</v>
      </c>
      <c r="C4509" s="5" t="s">
        <v>14</v>
      </c>
      <c r="D4509" s="5" t="s">
        <v>123</v>
      </c>
      <c r="E4509">
        <v>8</v>
      </c>
      <c r="F4509">
        <v>5</v>
      </c>
      <c r="G4509">
        <v>6</v>
      </c>
      <c r="H4509">
        <v>4</v>
      </c>
      <c r="I4509">
        <v>8</v>
      </c>
      <c r="J4509" s="5" t="s">
        <v>96</v>
      </c>
      <c r="K4509" s="5" t="s">
        <v>20</v>
      </c>
      <c r="L4509">
        <v>13</v>
      </c>
      <c r="M4509" s="3">
        <v>3315</v>
      </c>
      <c r="N4509" s="5" t="str">
        <f>IFERROR(INDEX(vtipo,MATCH(D4509,vcliente,0)),"Normal")</f>
        <v>Normal</v>
      </c>
      <c r="O4509" s="5" t="str">
        <f t="shared" si="210"/>
        <v>No</v>
      </c>
      <c r="P4509" s="3">
        <f t="shared" si="211"/>
        <v>16</v>
      </c>
      <c r="Q4509" s="16">
        <f t="shared" si="212"/>
        <v>54</v>
      </c>
    </row>
    <row r="4510" spans="1:17" x14ac:dyDescent="0.3">
      <c r="A4510" s="6">
        <v>42685</v>
      </c>
      <c r="B4510" s="5" t="s">
        <v>917</v>
      </c>
      <c r="C4510" s="5" t="s">
        <v>14</v>
      </c>
      <c r="D4510" s="5" t="s">
        <v>571</v>
      </c>
      <c r="E4510">
        <v>8</v>
      </c>
      <c r="F4510">
        <v>3</v>
      </c>
      <c r="G4510">
        <v>9</v>
      </c>
      <c r="H4510">
        <v>7</v>
      </c>
      <c r="I4510">
        <v>8</v>
      </c>
      <c r="J4510" s="5" t="s">
        <v>16</v>
      </c>
      <c r="K4510" s="5" t="s">
        <v>17</v>
      </c>
      <c r="L4510">
        <v>19</v>
      </c>
      <c r="M4510" s="3">
        <v>22610</v>
      </c>
      <c r="N4510" s="5" t="str">
        <f>IFERROR(INDEX(vtipo,MATCH(D4510,vcliente,0)),"Normal")</f>
        <v>Normal</v>
      </c>
      <c r="O4510" s="5" t="str">
        <f t="shared" si="210"/>
        <v>No</v>
      </c>
      <c r="P4510" s="3">
        <f t="shared" si="211"/>
        <v>32</v>
      </c>
      <c r="Q4510" s="16">
        <f t="shared" si="212"/>
        <v>64</v>
      </c>
    </row>
    <row r="4511" spans="1:17" x14ac:dyDescent="0.3">
      <c r="A4511" s="6">
        <v>42691</v>
      </c>
      <c r="B4511" s="5" t="s">
        <v>917</v>
      </c>
      <c r="C4511" s="5" t="s">
        <v>14</v>
      </c>
      <c r="D4511" s="5" t="s">
        <v>314</v>
      </c>
      <c r="E4511">
        <v>8</v>
      </c>
      <c r="F4511">
        <v>7</v>
      </c>
      <c r="G4511">
        <v>9</v>
      </c>
      <c r="H4511">
        <v>5</v>
      </c>
      <c r="I4511">
        <v>8</v>
      </c>
      <c r="J4511" s="5" t="s">
        <v>34</v>
      </c>
      <c r="K4511" s="5" t="s">
        <v>23</v>
      </c>
      <c r="L4511">
        <v>16</v>
      </c>
      <c r="M4511" s="3">
        <v>10880</v>
      </c>
      <c r="N4511" s="5" t="str">
        <f>IFERROR(INDEX(vtipo,MATCH(D4511,vcliente,0)),"Normal")</f>
        <v>Oro</v>
      </c>
      <c r="O4511" s="5" t="str">
        <f t="shared" si="210"/>
        <v>No</v>
      </c>
      <c r="P4511" s="3">
        <f t="shared" si="211"/>
        <v>32</v>
      </c>
      <c r="Q4511" s="16">
        <f t="shared" si="212"/>
        <v>64</v>
      </c>
    </row>
    <row r="4512" spans="1:17" x14ac:dyDescent="0.3">
      <c r="A4512" s="6">
        <v>42711</v>
      </c>
      <c r="B4512" s="5" t="s">
        <v>917</v>
      </c>
      <c r="C4512" s="5" t="s">
        <v>14</v>
      </c>
      <c r="D4512" s="5" t="s">
        <v>564</v>
      </c>
      <c r="E4512">
        <v>5</v>
      </c>
      <c r="F4512">
        <v>1</v>
      </c>
      <c r="G4512">
        <v>6</v>
      </c>
      <c r="H4512">
        <v>8</v>
      </c>
      <c r="I4512">
        <v>8</v>
      </c>
      <c r="J4512" s="5" t="s">
        <v>40</v>
      </c>
      <c r="K4512" s="5" t="s">
        <v>23</v>
      </c>
      <c r="L4512">
        <v>15</v>
      </c>
      <c r="M4512" s="3">
        <v>8925</v>
      </c>
      <c r="N4512" s="5" t="str">
        <f>IFERROR(INDEX(vtipo,MATCH(D4512,vcliente,0)),"Normal")</f>
        <v>Normal</v>
      </c>
      <c r="O4512" s="5" t="str">
        <f t="shared" si="210"/>
        <v>No</v>
      </c>
      <c r="P4512" s="3">
        <f t="shared" si="211"/>
        <v>16</v>
      </c>
      <c r="Q4512" s="16">
        <f t="shared" si="212"/>
        <v>54</v>
      </c>
    </row>
    <row r="4513" spans="1:17" x14ac:dyDescent="0.3">
      <c r="A4513" s="6">
        <v>42712</v>
      </c>
      <c r="B4513" s="5" t="s">
        <v>917</v>
      </c>
      <c r="C4513" s="5" t="s">
        <v>14</v>
      </c>
      <c r="D4513" s="5" t="s">
        <v>312</v>
      </c>
      <c r="E4513">
        <v>4</v>
      </c>
      <c r="F4513">
        <v>3</v>
      </c>
      <c r="G4513">
        <v>0</v>
      </c>
      <c r="H4513">
        <v>2</v>
      </c>
      <c r="I4513">
        <v>4</v>
      </c>
      <c r="J4513" s="5" t="s">
        <v>94</v>
      </c>
      <c r="K4513" s="5" t="s">
        <v>20</v>
      </c>
      <c r="L4513">
        <v>8</v>
      </c>
      <c r="M4513" s="3">
        <v>8160</v>
      </c>
      <c r="N4513" s="5" t="str">
        <f>IFERROR(INDEX(vtipo,MATCH(D4513,vcliente,0)),"Normal")</f>
        <v>Normal</v>
      </c>
      <c r="O4513" s="5" t="str">
        <f t="shared" si="210"/>
        <v>No</v>
      </c>
      <c r="P4513" s="3">
        <f t="shared" si="211"/>
        <v>0</v>
      </c>
      <c r="Q4513" s="16">
        <f t="shared" si="212"/>
        <v>26</v>
      </c>
    </row>
    <row r="4514" spans="1:17" x14ac:dyDescent="0.3">
      <c r="A4514" s="6">
        <v>42714</v>
      </c>
      <c r="B4514" s="5" t="s">
        <v>917</v>
      </c>
      <c r="C4514" s="5" t="s">
        <v>14</v>
      </c>
      <c r="D4514" s="5" t="s">
        <v>483</v>
      </c>
      <c r="E4514">
        <v>6</v>
      </c>
      <c r="F4514">
        <v>6</v>
      </c>
      <c r="G4514">
        <v>0</v>
      </c>
      <c r="H4514">
        <v>4</v>
      </c>
      <c r="I4514">
        <v>7</v>
      </c>
      <c r="J4514" s="5" t="s">
        <v>27</v>
      </c>
      <c r="K4514" s="5" t="s">
        <v>23</v>
      </c>
      <c r="L4514">
        <v>14</v>
      </c>
      <c r="M4514" s="3">
        <v>5950</v>
      </c>
      <c r="N4514" s="5" t="str">
        <f>IFERROR(INDEX(vtipo,MATCH(D4514,vcliente,0)),"Normal")</f>
        <v>Normal</v>
      </c>
      <c r="O4514" s="5" t="str">
        <f t="shared" si="210"/>
        <v>No</v>
      </c>
      <c r="P4514" s="3">
        <f t="shared" si="211"/>
        <v>7</v>
      </c>
      <c r="Q4514" s="16">
        <f t="shared" si="212"/>
        <v>46</v>
      </c>
    </row>
    <row r="4515" spans="1:17" x14ac:dyDescent="0.3">
      <c r="A4515" s="6">
        <v>42722</v>
      </c>
      <c r="B4515" s="5" t="s">
        <v>917</v>
      </c>
      <c r="C4515" s="5" t="s">
        <v>14</v>
      </c>
      <c r="D4515" s="5" t="s">
        <v>67</v>
      </c>
      <c r="E4515">
        <v>5</v>
      </c>
      <c r="F4515">
        <v>8</v>
      </c>
      <c r="G4515">
        <v>9</v>
      </c>
      <c r="H4515">
        <v>0</v>
      </c>
      <c r="I4515">
        <v>10</v>
      </c>
      <c r="J4515" s="5" t="s">
        <v>30</v>
      </c>
      <c r="K4515" s="5" t="s">
        <v>17</v>
      </c>
      <c r="L4515">
        <v>14</v>
      </c>
      <c r="M4515" s="3">
        <v>10080</v>
      </c>
      <c r="N4515" s="5" t="str">
        <f>IFERROR(INDEX(vtipo,MATCH(D4515,vcliente,0)),"Normal")</f>
        <v>Oro</v>
      </c>
      <c r="O4515" s="5" t="str">
        <f t="shared" si="210"/>
        <v>No</v>
      </c>
      <c r="P4515" s="3">
        <f t="shared" si="211"/>
        <v>27</v>
      </c>
      <c r="Q4515" s="16">
        <f t="shared" si="212"/>
        <v>64</v>
      </c>
    </row>
    <row r="4516" spans="1:17" x14ac:dyDescent="0.3">
      <c r="A4516" s="6">
        <v>42723</v>
      </c>
      <c r="B4516" s="5" t="s">
        <v>917</v>
      </c>
      <c r="C4516" s="5" t="s">
        <v>14</v>
      </c>
      <c r="D4516" s="5" t="s">
        <v>231</v>
      </c>
      <c r="E4516">
        <v>9</v>
      </c>
      <c r="F4516">
        <v>9</v>
      </c>
      <c r="G4516">
        <v>10</v>
      </c>
      <c r="H4516">
        <v>10</v>
      </c>
      <c r="I4516">
        <v>8</v>
      </c>
      <c r="J4516" s="5" t="s">
        <v>36</v>
      </c>
      <c r="K4516" s="5" t="s">
        <v>23</v>
      </c>
      <c r="L4516">
        <v>16</v>
      </c>
      <c r="M4516" s="3">
        <v>8160</v>
      </c>
      <c r="N4516" s="5" t="str">
        <f>IFERROR(INDEX(vtipo,MATCH(D4516,vcliente,0)),"Normal")</f>
        <v>Normal</v>
      </c>
      <c r="O4516" s="5" t="str">
        <f t="shared" si="210"/>
        <v>Sí</v>
      </c>
      <c r="P4516" s="3">
        <f t="shared" si="211"/>
        <v>46</v>
      </c>
      <c r="Q4516" s="16">
        <f t="shared" si="212"/>
        <v>95</v>
      </c>
    </row>
    <row r="4517" spans="1:17" x14ac:dyDescent="0.3">
      <c r="A4517" s="6">
        <v>42731</v>
      </c>
      <c r="B4517" s="5" t="s">
        <v>917</v>
      </c>
      <c r="C4517" s="5" t="s">
        <v>14</v>
      </c>
      <c r="D4517" s="5" t="s">
        <v>411</v>
      </c>
      <c r="E4517">
        <v>5</v>
      </c>
      <c r="F4517">
        <v>7</v>
      </c>
      <c r="G4517">
        <v>9</v>
      </c>
      <c r="H4517">
        <v>7</v>
      </c>
      <c r="I4517">
        <v>6</v>
      </c>
      <c r="J4517" s="5" t="s">
        <v>82</v>
      </c>
      <c r="K4517" s="5" t="s">
        <v>17</v>
      </c>
      <c r="L4517">
        <v>14</v>
      </c>
      <c r="M4517" s="3">
        <v>13440</v>
      </c>
      <c r="N4517" s="5" t="str">
        <f>IFERROR(INDEX(vtipo,MATCH(D4517,vcliente,0)),"Normal")</f>
        <v>Platino</v>
      </c>
      <c r="O4517" s="5" t="str">
        <f t="shared" si="210"/>
        <v>No</v>
      </c>
      <c r="P4517" s="3">
        <f t="shared" si="211"/>
        <v>23</v>
      </c>
      <c r="Q4517" s="16">
        <f t="shared" si="212"/>
        <v>58</v>
      </c>
    </row>
    <row r="4518" spans="1:17" x14ac:dyDescent="0.3">
      <c r="A4518" s="6">
        <v>42732</v>
      </c>
      <c r="B4518" s="5" t="s">
        <v>917</v>
      </c>
      <c r="C4518" s="5" t="s">
        <v>14</v>
      </c>
      <c r="D4518" s="5" t="s">
        <v>155</v>
      </c>
      <c r="E4518">
        <v>7</v>
      </c>
      <c r="F4518">
        <v>6</v>
      </c>
      <c r="G4518">
        <v>6</v>
      </c>
      <c r="H4518">
        <v>10</v>
      </c>
      <c r="I4518">
        <v>9</v>
      </c>
      <c r="J4518" s="5" t="s">
        <v>53</v>
      </c>
      <c r="K4518" s="5" t="s">
        <v>17</v>
      </c>
      <c r="L4518">
        <v>15</v>
      </c>
      <c r="M4518" s="3">
        <v>15300</v>
      </c>
      <c r="N4518" s="5" t="str">
        <f>IFERROR(INDEX(vtipo,MATCH(D4518,vcliente,0)),"Normal")</f>
        <v>Platino</v>
      </c>
      <c r="O4518" s="5" t="str">
        <f t="shared" si="210"/>
        <v>No</v>
      </c>
      <c r="P4518" s="3">
        <f t="shared" si="211"/>
        <v>26</v>
      </c>
      <c r="Q4518" s="16">
        <f t="shared" si="212"/>
        <v>64</v>
      </c>
    </row>
    <row r="4519" spans="1:17" x14ac:dyDescent="0.3">
      <c r="A4519" s="6">
        <v>41641</v>
      </c>
      <c r="B4519" s="5" t="s">
        <v>920</v>
      </c>
      <c r="C4519" s="5" t="s">
        <v>346</v>
      </c>
      <c r="D4519" s="5" t="s">
        <v>26</v>
      </c>
      <c r="E4519">
        <v>8</v>
      </c>
      <c r="F4519">
        <v>5</v>
      </c>
      <c r="G4519">
        <v>2</v>
      </c>
      <c r="H4519">
        <v>8</v>
      </c>
      <c r="I4519">
        <v>8</v>
      </c>
      <c r="J4519" s="5" t="s">
        <v>32</v>
      </c>
      <c r="K4519" s="5" t="s">
        <v>20</v>
      </c>
      <c r="L4519">
        <v>7</v>
      </c>
      <c r="M4519" s="3">
        <v>3570</v>
      </c>
      <c r="N4519" s="5" t="str">
        <f>IFERROR(INDEX(vtipo,MATCH(D4519,vcliente,0)),"Normal")</f>
        <v>Normal</v>
      </c>
      <c r="O4519" s="5" t="str">
        <f t="shared" si="210"/>
        <v>No</v>
      </c>
      <c r="P4519" s="3">
        <f t="shared" si="211"/>
        <v>24</v>
      </c>
      <c r="Q4519" s="16">
        <f t="shared" si="212"/>
        <v>58</v>
      </c>
    </row>
    <row r="4520" spans="1:17" x14ac:dyDescent="0.3">
      <c r="A4520" s="6">
        <v>41641</v>
      </c>
      <c r="B4520" s="5" t="s">
        <v>920</v>
      </c>
      <c r="C4520" s="5" t="s">
        <v>346</v>
      </c>
      <c r="D4520" s="5" t="s">
        <v>421</v>
      </c>
      <c r="E4520">
        <v>6</v>
      </c>
      <c r="F4520">
        <v>5</v>
      </c>
      <c r="G4520">
        <v>6</v>
      </c>
      <c r="H4520">
        <v>9</v>
      </c>
      <c r="I4520">
        <v>8</v>
      </c>
      <c r="J4520" s="5" t="s">
        <v>78</v>
      </c>
      <c r="K4520" s="5" t="s">
        <v>20</v>
      </c>
      <c r="L4520">
        <v>11</v>
      </c>
      <c r="M4520" s="3">
        <v>7480</v>
      </c>
      <c r="N4520" s="5" t="str">
        <f>IFERROR(INDEX(vtipo,MATCH(D4520,vcliente,0)),"Normal")</f>
        <v>Oro</v>
      </c>
      <c r="O4520" s="5" t="str">
        <f t="shared" si="210"/>
        <v>No</v>
      </c>
      <c r="P4520" s="3">
        <f t="shared" si="211"/>
        <v>17</v>
      </c>
      <c r="Q4520" s="16">
        <f t="shared" si="212"/>
        <v>58</v>
      </c>
    </row>
    <row r="4521" spans="1:17" x14ac:dyDescent="0.3">
      <c r="A4521" s="6">
        <v>41646</v>
      </c>
      <c r="B4521" s="5" t="s">
        <v>920</v>
      </c>
      <c r="C4521" s="5" t="s">
        <v>346</v>
      </c>
      <c r="D4521" s="5" t="s">
        <v>250</v>
      </c>
      <c r="E4521">
        <v>5</v>
      </c>
      <c r="F4521">
        <v>9</v>
      </c>
      <c r="G4521">
        <v>5</v>
      </c>
      <c r="H4521">
        <v>7</v>
      </c>
      <c r="I4521">
        <v>8</v>
      </c>
      <c r="J4521" s="5" t="s">
        <v>36</v>
      </c>
      <c r="K4521" s="5" t="s">
        <v>23</v>
      </c>
      <c r="L4521">
        <v>13</v>
      </c>
      <c r="M4521" s="3">
        <v>6240</v>
      </c>
      <c r="N4521" s="5" t="str">
        <f>IFERROR(INDEX(vtipo,MATCH(D4521,vcliente,0)),"Normal")</f>
        <v>Oro</v>
      </c>
      <c r="O4521" s="5" t="str">
        <f t="shared" si="210"/>
        <v>No</v>
      </c>
      <c r="P4521" s="3">
        <f t="shared" si="211"/>
        <v>24</v>
      </c>
      <c r="Q4521" s="16">
        <f t="shared" si="212"/>
        <v>58</v>
      </c>
    </row>
    <row r="4522" spans="1:17" x14ac:dyDescent="0.3">
      <c r="A4522" s="6">
        <v>41648</v>
      </c>
      <c r="B4522" s="5" t="s">
        <v>920</v>
      </c>
      <c r="C4522" s="5" t="s">
        <v>346</v>
      </c>
      <c r="D4522" s="5" t="s">
        <v>390</v>
      </c>
      <c r="E4522">
        <v>2</v>
      </c>
      <c r="F4522">
        <v>4</v>
      </c>
      <c r="G4522">
        <v>4</v>
      </c>
      <c r="H4522">
        <v>2</v>
      </c>
      <c r="I4522">
        <v>8</v>
      </c>
      <c r="J4522" s="5" t="s">
        <v>90</v>
      </c>
      <c r="K4522" s="5" t="s">
        <v>20</v>
      </c>
      <c r="L4522">
        <v>9</v>
      </c>
      <c r="M4522" s="3">
        <v>6885</v>
      </c>
      <c r="N4522" s="5" t="str">
        <f>IFERROR(INDEX(vtipo,MATCH(D4522,vcliente,0)),"Normal")</f>
        <v>Normal</v>
      </c>
      <c r="O4522" s="5" t="str">
        <f t="shared" si="210"/>
        <v>No</v>
      </c>
      <c r="P4522" s="3">
        <f t="shared" si="211"/>
        <v>8</v>
      </c>
      <c r="Q4522" s="16">
        <f t="shared" si="212"/>
        <v>36</v>
      </c>
    </row>
    <row r="4523" spans="1:17" x14ac:dyDescent="0.3">
      <c r="A4523" s="6">
        <v>41650</v>
      </c>
      <c r="B4523" s="5" t="s">
        <v>920</v>
      </c>
      <c r="C4523" s="5" t="s">
        <v>346</v>
      </c>
      <c r="D4523" s="5" t="s">
        <v>674</v>
      </c>
      <c r="E4523">
        <v>7</v>
      </c>
      <c r="F4523">
        <v>4</v>
      </c>
      <c r="G4523">
        <v>9</v>
      </c>
      <c r="H4523">
        <v>8</v>
      </c>
      <c r="I4523">
        <v>10</v>
      </c>
      <c r="J4523" s="5" t="s">
        <v>16</v>
      </c>
      <c r="K4523" s="5" t="s">
        <v>17</v>
      </c>
      <c r="L4523">
        <v>3</v>
      </c>
      <c r="M4523" s="3">
        <v>3060</v>
      </c>
      <c r="N4523" s="5" t="str">
        <f>IFERROR(INDEX(vtipo,MATCH(D4523,vcliente,0)),"Normal")</f>
        <v>Normal</v>
      </c>
      <c r="O4523" s="5" t="str">
        <f t="shared" si="210"/>
        <v>No</v>
      </c>
      <c r="P4523" s="3">
        <f t="shared" si="211"/>
        <v>34</v>
      </c>
      <c r="Q4523" s="16">
        <f t="shared" si="212"/>
        <v>68</v>
      </c>
    </row>
    <row r="4524" spans="1:17" x14ac:dyDescent="0.3">
      <c r="A4524" s="6">
        <v>41650</v>
      </c>
      <c r="B4524" s="5" t="s">
        <v>920</v>
      </c>
      <c r="C4524" s="5" t="s">
        <v>346</v>
      </c>
      <c r="D4524" s="5" t="s">
        <v>446</v>
      </c>
      <c r="E4524">
        <v>8</v>
      </c>
      <c r="F4524">
        <v>9</v>
      </c>
      <c r="G4524">
        <v>2</v>
      </c>
      <c r="H4524">
        <v>1</v>
      </c>
      <c r="I4524">
        <v>8</v>
      </c>
      <c r="J4524" s="5" t="s">
        <v>38</v>
      </c>
      <c r="K4524" s="5" t="s">
        <v>17</v>
      </c>
      <c r="L4524">
        <v>7</v>
      </c>
      <c r="M4524" s="3">
        <v>2975</v>
      </c>
      <c r="N4524" s="5" t="str">
        <f>IFERROR(INDEX(vtipo,MATCH(D4524,vcliente,0)),"Normal")</f>
        <v>Normal</v>
      </c>
      <c r="O4524" s="5" t="str">
        <f t="shared" si="210"/>
        <v>No</v>
      </c>
      <c r="P4524" s="3">
        <f t="shared" si="211"/>
        <v>25</v>
      </c>
      <c r="Q4524" s="16">
        <f t="shared" si="212"/>
        <v>54</v>
      </c>
    </row>
    <row r="4525" spans="1:17" x14ac:dyDescent="0.3">
      <c r="A4525" s="6">
        <v>41651</v>
      </c>
      <c r="B4525" s="5" t="s">
        <v>920</v>
      </c>
      <c r="C4525" s="5" t="s">
        <v>346</v>
      </c>
      <c r="D4525" s="5" t="s">
        <v>813</v>
      </c>
      <c r="E4525">
        <v>9</v>
      </c>
      <c r="F4525">
        <v>7</v>
      </c>
      <c r="G4525">
        <v>10</v>
      </c>
      <c r="H4525">
        <v>10</v>
      </c>
      <c r="I4525">
        <v>4</v>
      </c>
      <c r="J4525" s="5" t="s">
        <v>96</v>
      </c>
      <c r="K4525" s="5" t="s">
        <v>20</v>
      </c>
      <c r="L4525">
        <v>6</v>
      </c>
      <c r="M4525" s="3">
        <v>1530</v>
      </c>
      <c r="N4525" s="5" t="str">
        <f>IFERROR(INDEX(vtipo,MATCH(D4525,vcliente,0)),"Normal")</f>
        <v>Normal</v>
      </c>
      <c r="O4525" s="5" t="str">
        <f t="shared" si="210"/>
        <v>Sí</v>
      </c>
      <c r="P4525" s="3">
        <f t="shared" si="211"/>
        <v>36</v>
      </c>
      <c r="Q4525" s="16">
        <f t="shared" si="212"/>
        <v>72</v>
      </c>
    </row>
    <row r="4526" spans="1:17" x14ac:dyDescent="0.3">
      <c r="A4526" s="6">
        <v>41653</v>
      </c>
      <c r="B4526" s="5" t="s">
        <v>920</v>
      </c>
      <c r="C4526" s="5" t="s">
        <v>346</v>
      </c>
      <c r="D4526" s="5" t="s">
        <v>705</v>
      </c>
      <c r="E4526">
        <v>8</v>
      </c>
      <c r="F4526">
        <v>10</v>
      </c>
      <c r="G4526">
        <v>8</v>
      </c>
      <c r="H4526">
        <v>10</v>
      </c>
      <c r="I4526">
        <v>9</v>
      </c>
      <c r="J4526" s="5" t="s">
        <v>71</v>
      </c>
      <c r="K4526" s="5" t="s">
        <v>20</v>
      </c>
      <c r="L4526">
        <v>7</v>
      </c>
      <c r="M4526" s="3">
        <v>5950</v>
      </c>
      <c r="N4526" s="5" t="str">
        <f>IFERROR(INDEX(vtipo,MATCH(D4526,vcliente,0)),"Normal")</f>
        <v>Platino</v>
      </c>
      <c r="O4526" s="5" t="str">
        <f t="shared" si="210"/>
        <v>Sí</v>
      </c>
      <c r="P4526" s="3">
        <f t="shared" si="211"/>
        <v>45</v>
      </c>
      <c r="Q4526" s="16">
        <f t="shared" si="212"/>
        <v>92.5</v>
      </c>
    </row>
    <row r="4527" spans="1:17" x14ac:dyDescent="0.3">
      <c r="A4527" s="6">
        <v>41655</v>
      </c>
      <c r="B4527" s="5" t="s">
        <v>920</v>
      </c>
      <c r="C4527" s="5" t="s">
        <v>346</v>
      </c>
      <c r="D4527" s="5" t="s">
        <v>49</v>
      </c>
      <c r="E4527">
        <v>3</v>
      </c>
      <c r="F4527">
        <v>6</v>
      </c>
      <c r="G4527">
        <v>5</v>
      </c>
      <c r="H4527">
        <v>5</v>
      </c>
      <c r="I4527">
        <v>6</v>
      </c>
      <c r="J4527" s="5" t="s">
        <v>94</v>
      </c>
      <c r="K4527" s="5" t="s">
        <v>20</v>
      </c>
      <c r="L4527">
        <v>6</v>
      </c>
      <c r="M4527" s="3">
        <v>5100</v>
      </c>
      <c r="N4527" s="5" t="str">
        <f>IFERROR(INDEX(vtipo,MATCH(D4527,vcliente,0)),"Normal")</f>
        <v>Normal</v>
      </c>
      <c r="O4527" s="5" t="str">
        <f t="shared" si="210"/>
        <v>No</v>
      </c>
      <c r="P4527" s="3">
        <f t="shared" si="211"/>
        <v>0</v>
      </c>
      <c r="Q4527" s="16">
        <f t="shared" si="212"/>
        <v>44</v>
      </c>
    </row>
    <row r="4528" spans="1:17" x14ac:dyDescent="0.3">
      <c r="A4528" s="6">
        <v>41655</v>
      </c>
      <c r="B4528" s="5" t="s">
        <v>920</v>
      </c>
      <c r="C4528" s="5" t="s">
        <v>346</v>
      </c>
      <c r="D4528" s="5" t="s">
        <v>528</v>
      </c>
      <c r="E4528">
        <v>9</v>
      </c>
      <c r="F4528">
        <v>9</v>
      </c>
      <c r="G4528">
        <v>10</v>
      </c>
      <c r="H4528">
        <v>10</v>
      </c>
      <c r="I4528">
        <v>5</v>
      </c>
      <c r="J4528" s="5" t="s">
        <v>96</v>
      </c>
      <c r="K4528" s="5" t="s">
        <v>20</v>
      </c>
      <c r="L4528">
        <v>2</v>
      </c>
      <c r="M4528" s="3">
        <v>510</v>
      </c>
      <c r="N4528" s="5" t="str">
        <f>IFERROR(INDEX(vtipo,MATCH(D4528,vcliente,0)),"Normal")</f>
        <v>Normal</v>
      </c>
      <c r="O4528" s="5" t="str">
        <f t="shared" si="210"/>
        <v>Sí</v>
      </c>
      <c r="P4528" s="3">
        <f t="shared" si="211"/>
        <v>38</v>
      </c>
      <c r="Q4528" s="16">
        <f t="shared" si="212"/>
        <v>76</v>
      </c>
    </row>
    <row r="4529" spans="1:17" x14ac:dyDescent="0.3">
      <c r="A4529" s="6">
        <v>41655</v>
      </c>
      <c r="B4529" s="5" t="s">
        <v>920</v>
      </c>
      <c r="C4529" s="5" t="s">
        <v>346</v>
      </c>
      <c r="D4529" s="5" t="s">
        <v>836</v>
      </c>
      <c r="E4529">
        <v>10</v>
      </c>
      <c r="F4529">
        <v>4</v>
      </c>
      <c r="G4529">
        <v>5</v>
      </c>
      <c r="H4529">
        <v>7</v>
      </c>
      <c r="I4529">
        <v>2</v>
      </c>
      <c r="J4529" s="5" t="s">
        <v>30</v>
      </c>
      <c r="K4529" s="5" t="s">
        <v>17</v>
      </c>
      <c r="L4529">
        <v>4</v>
      </c>
      <c r="M4529" s="3">
        <v>2380</v>
      </c>
      <c r="N4529" s="5" t="str">
        <f>IFERROR(INDEX(vtipo,MATCH(D4529,vcliente,0)),"Normal")</f>
        <v>Oro</v>
      </c>
      <c r="O4529" s="5" t="str">
        <f t="shared" si="210"/>
        <v>No</v>
      </c>
      <c r="P4529" s="3">
        <f t="shared" si="211"/>
        <v>17</v>
      </c>
      <c r="Q4529" s="16">
        <f t="shared" si="212"/>
        <v>52</v>
      </c>
    </row>
    <row r="4530" spans="1:17" x14ac:dyDescent="0.3">
      <c r="A4530" s="6">
        <v>41655</v>
      </c>
      <c r="B4530" s="5" t="s">
        <v>920</v>
      </c>
      <c r="C4530" s="5" t="s">
        <v>346</v>
      </c>
      <c r="D4530" s="5" t="s">
        <v>288</v>
      </c>
      <c r="E4530">
        <v>6</v>
      </c>
      <c r="F4530">
        <v>7</v>
      </c>
      <c r="G4530">
        <v>8</v>
      </c>
      <c r="H4530">
        <v>6</v>
      </c>
      <c r="I4530">
        <v>4</v>
      </c>
      <c r="J4530" s="5" t="s">
        <v>82</v>
      </c>
      <c r="K4530" s="5" t="s">
        <v>17</v>
      </c>
      <c r="L4530">
        <v>14</v>
      </c>
      <c r="M4530" s="3">
        <v>14280</v>
      </c>
      <c r="N4530" s="5" t="str">
        <f>IFERROR(INDEX(vtipo,MATCH(D4530,vcliente,0)),"Normal")</f>
        <v>Platino</v>
      </c>
      <c r="O4530" s="5" t="str">
        <f t="shared" si="210"/>
        <v>No</v>
      </c>
      <c r="P4530" s="3">
        <f t="shared" si="211"/>
        <v>15</v>
      </c>
      <c r="Q4530" s="16">
        <f t="shared" si="212"/>
        <v>54</v>
      </c>
    </row>
    <row r="4531" spans="1:17" x14ac:dyDescent="0.3">
      <c r="A4531" s="6">
        <v>41657</v>
      </c>
      <c r="B4531" s="5" t="s">
        <v>920</v>
      </c>
      <c r="C4531" s="5" t="s">
        <v>346</v>
      </c>
      <c r="D4531" s="5" t="s">
        <v>886</v>
      </c>
      <c r="E4531">
        <v>9</v>
      </c>
      <c r="F4531">
        <v>10</v>
      </c>
      <c r="G4531">
        <v>3</v>
      </c>
      <c r="H4531">
        <v>2</v>
      </c>
      <c r="I4531">
        <v>9</v>
      </c>
      <c r="J4531" s="5" t="s">
        <v>82</v>
      </c>
      <c r="K4531" s="5" t="s">
        <v>17</v>
      </c>
      <c r="L4531">
        <v>8</v>
      </c>
      <c r="M4531" s="3">
        <v>8160</v>
      </c>
      <c r="N4531" s="5" t="str">
        <f>IFERROR(INDEX(vtipo,MATCH(D4531,vcliente,0)),"Normal")</f>
        <v>Normal</v>
      </c>
      <c r="O4531" s="5" t="str">
        <f t="shared" si="210"/>
        <v>No</v>
      </c>
      <c r="P4531" s="3">
        <f t="shared" si="211"/>
        <v>28</v>
      </c>
      <c r="Q4531" s="16">
        <f t="shared" si="212"/>
        <v>62</v>
      </c>
    </row>
    <row r="4532" spans="1:17" x14ac:dyDescent="0.3">
      <c r="A4532" s="6">
        <v>41659</v>
      </c>
      <c r="B4532" s="5" t="s">
        <v>920</v>
      </c>
      <c r="C4532" s="5" t="s">
        <v>346</v>
      </c>
      <c r="D4532" s="5" t="s">
        <v>819</v>
      </c>
      <c r="E4532">
        <v>9</v>
      </c>
      <c r="F4532">
        <v>6</v>
      </c>
      <c r="G4532">
        <v>0</v>
      </c>
      <c r="H4532">
        <v>7</v>
      </c>
      <c r="I4532">
        <v>8</v>
      </c>
      <c r="J4532" s="5" t="s">
        <v>94</v>
      </c>
      <c r="K4532" s="5" t="s">
        <v>20</v>
      </c>
      <c r="L4532">
        <v>6</v>
      </c>
      <c r="M4532" s="3">
        <v>5100</v>
      </c>
      <c r="N4532" s="5" t="str">
        <f>IFERROR(INDEX(vtipo,MATCH(D4532,vcliente,0)),"Normal")</f>
        <v>Normal</v>
      </c>
      <c r="O4532" s="5" t="str">
        <f t="shared" si="210"/>
        <v>No</v>
      </c>
      <c r="P4532" s="3">
        <f t="shared" si="211"/>
        <v>24</v>
      </c>
      <c r="Q4532" s="16">
        <f t="shared" si="212"/>
        <v>60</v>
      </c>
    </row>
    <row r="4533" spans="1:17" x14ac:dyDescent="0.3">
      <c r="A4533" s="6">
        <v>41659</v>
      </c>
      <c r="B4533" s="5" t="s">
        <v>920</v>
      </c>
      <c r="C4533" s="5" t="s">
        <v>346</v>
      </c>
      <c r="D4533" s="5" t="s">
        <v>310</v>
      </c>
      <c r="E4533">
        <v>1</v>
      </c>
      <c r="F4533">
        <v>4</v>
      </c>
      <c r="G4533">
        <v>5</v>
      </c>
      <c r="H4533">
        <v>8</v>
      </c>
      <c r="I4533">
        <v>0</v>
      </c>
      <c r="J4533" s="5" t="s">
        <v>90</v>
      </c>
      <c r="K4533" s="5" t="s">
        <v>20</v>
      </c>
      <c r="L4533">
        <v>13</v>
      </c>
      <c r="M4533" s="3">
        <v>9945</v>
      </c>
      <c r="N4533" s="5" t="str">
        <f>IFERROR(INDEX(vtipo,MATCH(D4533,vcliente,0)),"Normal")</f>
        <v>Normal</v>
      </c>
      <c r="O4533" s="5" t="str">
        <f t="shared" si="210"/>
        <v>No</v>
      </c>
      <c r="P4533" s="3">
        <f t="shared" si="211"/>
        <v>8</v>
      </c>
      <c r="Q4533" s="16">
        <f t="shared" si="212"/>
        <v>36</v>
      </c>
    </row>
    <row r="4534" spans="1:17" x14ac:dyDescent="0.3">
      <c r="A4534" s="6">
        <v>41665</v>
      </c>
      <c r="B4534" s="5" t="s">
        <v>920</v>
      </c>
      <c r="C4534" s="5" t="s">
        <v>346</v>
      </c>
      <c r="D4534" s="5" t="s">
        <v>163</v>
      </c>
      <c r="E4534">
        <v>7</v>
      </c>
      <c r="F4534">
        <v>3</v>
      </c>
      <c r="G4534">
        <v>8</v>
      </c>
      <c r="H4534">
        <v>7</v>
      </c>
      <c r="I4534">
        <v>5</v>
      </c>
      <c r="J4534" s="5" t="s">
        <v>22</v>
      </c>
      <c r="K4534" s="5" t="s">
        <v>23</v>
      </c>
      <c r="L4534">
        <v>4</v>
      </c>
      <c r="M4534" s="3">
        <v>1020</v>
      </c>
      <c r="N4534" s="5" t="str">
        <f>IFERROR(INDEX(vtipo,MATCH(D4534,vcliente,0)),"Normal")</f>
        <v>Normal</v>
      </c>
      <c r="O4534" s="5" t="str">
        <f t="shared" si="210"/>
        <v>No</v>
      </c>
      <c r="P4534" s="3">
        <f t="shared" si="211"/>
        <v>22</v>
      </c>
      <c r="Q4534" s="16">
        <f t="shared" si="212"/>
        <v>54</v>
      </c>
    </row>
    <row r="4535" spans="1:17" x14ac:dyDescent="0.3">
      <c r="A4535" s="6">
        <v>41667</v>
      </c>
      <c r="B4535" s="5" t="s">
        <v>920</v>
      </c>
      <c r="C4535" s="5" t="s">
        <v>346</v>
      </c>
      <c r="D4535" s="5" t="s">
        <v>776</v>
      </c>
      <c r="E4535">
        <v>8</v>
      </c>
      <c r="F4535">
        <v>6</v>
      </c>
      <c r="G4535">
        <v>10</v>
      </c>
      <c r="H4535">
        <v>6</v>
      </c>
      <c r="I4535">
        <v>10</v>
      </c>
      <c r="J4535" s="5" t="s">
        <v>53</v>
      </c>
      <c r="K4535" s="5" t="s">
        <v>17</v>
      </c>
      <c r="L4535">
        <v>3</v>
      </c>
      <c r="M4535" s="3">
        <v>2550</v>
      </c>
      <c r="N4535" s="5" t="str">
        <f>IFERROR(INDEX(vtipo,MATCH(D4535,vcliente,0)),"Normal")</f>
        <v>Normal</v>
      </c>
      <c r="O4535" s="5" t="str">
        <f t="shared" si="210"/>
        <v>Sí</v>
      </c>
      <c r="P4535" s="3">
        <f t="shared" si="211"/>
        <v>28</v>
      </c>
      <c r="Q4535" s="16">
        <f t="shared" si="212"/>
        <v>68</v>
      </c>
    </row>
    <row r="4536" spans="1:17" x14ac:dyDescent="0.3">
      <c r="A4536" s="6">
        <v>41667</v>
      </c>
      <c r="B4536" s="5" t="s">
        <v>920</v>
      </c>
      <c r="C4536" s="5" t="s">
        <v>346</v>
      </c>
      <c r="D4536" s="5" t="s">
        <v>455</v>
      </c>
      <c r="E4536">
        <v>8</v>
      </c>
      <c r="F4536">
        <v>9</v>
      </c>
      <c r="G4536">
        <v>3</v>
      </c>
      <c r="H4536">
        <v>8</v>
      </c>
      <c r="I4536">
        <v>9</v>
      </c>
      <c r="J4536" s="5" t="s">
        <v>43</v>
      </c>
      <c r="K4536" s="5" t="s">
        <v>17</v>
      </c>
      <c r="L4536">
        <v>7</v>
      </c>
      <c r="M4536" s="3">
        <v>4165</v>
      </c>
      <c r="N4536" s="5" t="str">
        <f>IFERROR(INDEX(vtipo,MATCH(D4536,vcliente,0)),"Normal")</f>
        <v>Normal</v>
      </c>
      <c r="O4536" s="5" t="str">
        <f t="shared" si="210"/>
        <v>No</v>
      </c>
      <c r="P4536" s="3">
        <f t="shared" si="211"/>
        <v>34</v>
      </c>
      <c r="Q4536" s="16">
        <f t="shared" si="212"/>
        <v>68</v>
      </c>
    </row>
    <row r="4537" spans="1:17" x14ac:dyDescent="0.3">
      <c r="A4537" s="6">
        <v>41673</v>
      </c>
      <c r="B4537" s="5" t="s">
        <v>920</v>
      </c>
      <c r="C4537" s="5" t="s">
        <v>346</v>
      </c>
      <c r="D4537" s="5" t="s">
        <v>806</v>
      </c>
      <c r="E4537">
        <v>9</v>
      </c>
      <c r="F4537">
        <v>10</v>
      </c>
      <c r="G4537">
        <v>8</v>
      </c>
      <c r="H4537">
        <v>0</v>
      </c>
      <c r="I4537">
        <v>7</v>
      </c>
      <c r="J4537" s="5" t="s">
        <v>82</v>
      </c>
      <c r="K4537" s="5" t="s">
        <v>17</v>
      </c>
      <c r="L4537">
        <v>10</v>
      </c>
      <c r="M4537" s="3">
        <v>9600</v>
      </c>
      <c r="N4537" s="5" t="str">
        <f>IFERROR(INDEX(vtipo,MATCH(D4537,vcliente,0)),"Normal")</f>
        <v>Platino</v>
      </c>
      <c r="O4537" s="5" t="str">
        <f t="shared" si="210"/>
        <v>No</v>
      </c>
      <c r="P4537" s="3">
        <f t="shared" si="211"/>
        <v>34</v>
      </c>
      <c r="Q4537" s="16">
        <f t="shared" si="212"/>
        <v>68</v>
      </c>
    </row>
    <row r="4538" spans="1:17" x14ac:dyDescent="0.3">
      <c r="A4538" s="6">
        <v>41673</v>
      </c>
      <c r="B4538" s="5" t="s">
        <v>920</v>
      </c>
      <c r="C4538" s="5" t="s">
        <v>346</v>
      </c>
      <c r="D4538" s="5" t="s">
        <v>689</v>
      </c>
      <c r="E4538">
        <v>3</v>
      </c>
      <c r="F4538">
        <v>6</v>
      </c>
      <c r="G4538">
        <v>6</v>
      </c>
      <c r="H4538">
        <v>7</v>
      </c>
      <c r="I4538">
        <v>8</v>
      </c>
      <c r="J4538" s="5" t="s">
        <v>57</v>
      </c>
      <c r="K4538" s="5" t="s">
        <v>17</v>
      </c>
      <c r="L4538">
        <v>15</v>
      </c>
      <c r="M4538" s="3">
        <v>4050</v>
      </c>
      <c r="N4538" s="5" t="str">
        <f>IFERROR(INDEX(vtipo,MATCH(D4538,vcliente,0)),"Normal")</f>
        <v>Normal</v>
      </c>
      <c r="O4538" s="5" t="str">
        <f t="shared" si="210"/>
        <v>No</v>
      </c>
      <c r="P4538" s="3">
        <f t="shared" si="211"/>
        <v>15</v>
      </c>
      <c r="Q4538" s="16">
        <f t="shared" si="212"/>
        <v>54</v>
      </c>
    </row>
    <row r="4539" spans="1:17" x14ac:dyDescent="0.3">
      <c r="A4539" s="6">
        <v>41676</v>
      </c>
      <c r="B4539" s="5" t="s">
        <v>920</v>
      </c>
      <c r="C4539" s="5" t="s">
        <v>346</v>
      </c>
      <c r="D4539" s="5" t="s">
        <v>429</v>
      </c>
      <c r="E4539">
        <v>3</v>
      </c>
      <c r="F4539">
        <v>6</v>
      </c>
      <c r="G4539">
        <v>7</v>
      </c>
      <c r="H4539">
        <v>2</v>
      </c>
      <c r="I4539">
        <v>7</v>
      </c>
      <c r="J4539" s="5" t="s">
        <v>57</v>
      </c>
      <c r="K4539" s="5" t="s">
        <v>17</v>
      </c>
      <c r="L4539">
        <v>6</v>
      </c>
      <c r="M4539" s="3">
        <v>1620</v>
      </c>
      <c r="N4539" s="5" t="str">
        <f>IFERROR(INDEX(vtipo,MATCH(D4539,vcliente,0)),"Normal")</f>
        <v>Platino</v>
      </c>
      <c r="O4539" s="5" t="str">
        <f t="shared" si="210"/>
        <v>No</v>
      </c>
      <c r="P4539" s="3">
        <f t="shared" si="211"/>
        <v>14</v>
      </c>
      <c r="Q4539" s="16">
        <f t="shared" si="212"/>
        <v>46</v>
      </c>
    </row>
    <row r="4540" spans="1:17" x14ac:dyDescent="0.3">
      <c r="A4540" s="6">
        <v>41679</v>
      </c>
      <c r="B4540" s="5" t="s">
        <v>920</v>
      </c>
      <c r="C4540" s="5" t="s">
        <v>346</v>
      </c>
      <c r="D4540" s="5" t="s">
        <v>113</v>
      </c>
      <c r="E4540">
        <v>7</v>
      </c>
      <c r="F4540">
        <v>9</v>
      </c>
      <c r="G4540">
        <v>2</v>
      </c>
      <c r="H4540">
        <v>4</v>
      </c>
      <c r="I4540">
        <v>7</v>
      </c>
      <c r="J4540" s="5" t="s">
        <v>38</v>
      </c>
      <c r="K4540" s="5" t="s">
        <v>17</v>
      </c>
      <c r="L4540">
        <v>10</v>
      </c>
      <c r="M4540" s="3">
        <v>4250</v>
      </c>
      <c r="N4540" s="5" t="str">
        <f>IFERROR(INDEX(vtipo,MATCH(D4540,vcliente,0)),"Normal")</f>
        <v>Platino</v>
      </c>
      <c r="O4540" s="5" t="str">
        <f t="shared" si="210"/>
        <v>No</v>
      </c>
      <c r="P4540" s="3">
        <f t="shared" si="211"/>
        <v>23</v>
      </c>
      <c r="Q4540" s="16">
        <f t="shared" si="212"/>
        <v>54</v>
      </c>
    </row>
    <row r="4541" spans="1:17" x14ac:dyDescent="0.3">
      <c r="A4541" s="6">
        <v>41679</v>
      </c>
      <c r="B4541" s="5" t="s">
        <v>920</v>
      </c>
      <c r="C4541" s="5" t="s">
        <v>346</v>
      </c>
      <c r="D4541" s="5" t="s">
        <v>24</v>
      </c>
      <c r="E4541">
        <v>9</v>
      </c>
      <c r="F4541">
        <v>10</v>
      </c>
      <c r="G4541">
        <v>9</v>
      </c>
      <c r="H4541">
        <v>6</v>
      </c>
      <c r="I4541">
        <v>9</v>
      </c>
      <c r="J4541" s="5" t="s">
        <v>32</v>
      </c>
      <c r="K4541" s="5" t="s">
        <v>20</v>
      </c>
      <c r="L4541">
        <v>10</v>
      </c>
      <c r="M4541" s="3">
        <v>5100</v>
      </c>
      <c r="N4541" s="5" t="str">
        <f>IFERROR(INDEX(vtipo,MATCH(D4541,vcliente,0)),"Normal")</f>
        <v>Platino</v>
      </c>
      <c r="O4541" s="5" t="str">
        <f t="shared" si="210"/>
        <v>No</v>
      </c>
      <c r="P4541" s="3">
        <f t="shared" si="211"/>
        <v>37</v>
      </c>
      <c r="Q4541" s="16">
        <f t="shared" si="212"/>
        <v>74</v>
      </c>
    </row>
    <row r="4542" spans="1:17" x14ac:dyDescent="0.3">
      <c r="A4542" s="6">
        <v>41682</v>
      </c>
      <c r="B4542" s="5" t="s">
        <v>920</v>
      </c>
      <c r="C4542" s="5" t="s">
        <v>346</v>
      </c>
      <c r="D4542" s="5" t="s">
        <v>769</v>
      </c>
      <c r="E4542">
        <v>6</v>
      </c>
      <c r="F4542">
        <v>8</v>
      </c>
      <c r="G4542">
        <v>1</v>
      </c>
      <c r="H4542">
        <v>8</v>
      </c>
      <c r="I4542">
        <v>10</v>
      </c>
      <c r="J4542" s="5" t="s">
        <v>16</v>
      </c>
      <c r="K4542" s="5" t="s">
        <v>17</v>
      </c>
      <c r="L4542">
        <v>9</v>
      </c>
      <c r="M4542" s="3">
        <v>9720</v>
      </c>
      <c r="N4542" s="5" t="str">
        <f>IFERROR(INDEX(vtipo,MATCH(D4542,vcliente,0)),"Normal")</f>
        <v>Normal</v>
      </c>
      <c r="O4542" s="5" t="str">
        <f t="shared" si="210"/>
        <v>No</v>
      </c>
      <c r="P4542" s="3">
        <f t="shared" si="211"/>
        <v>26</v>
      </c>
      <c r="Q4542" s="16">
        <f t="shared" si="212"/>
        <v>64</v>
      </c>
    </row>
    <row r="4543" spans="1:17" x14ac:dyDescent="0.3">
      <c r="A4543" s="6">
        <v>41682</v>
      </c>
      <c r="B4543" s="5" t="s">
        <v>920</v>
      </c>
      <c r="C4543" s="5" t="s">
        <v>346</v>
      </c>
      <c r="D4543" s="5" t="s">
        <v>354</v>
      </c>
      <c r="E4543">
        <v>4</v>
      </c>
      <c r="F4543">
        <v>8</v>
      </c>
      <c r="G4543">
        <v>7</v>
      </c>
      <c r="H4543">
        <v>10</v>
      </c>
      <c r="I4543">
        <v>9</v>
      </c>
      <c r="J4543" s="5" t="s">
        <v>99</v>
      </c>
      <c r="K4543" s="5" t="s">
        <v>23</v>
      </c>
      <c r="L4543">
        <v>8</v>
      </c>
      <c r="M4543" s="3">
        <v>7680</v>
      </c>
      <c r="N4543" s="5" t="str">
        <f>IFERROR(INDEX(vtipo,MATCH(D4543,vcliente,0)),"Normal")</f>
        <v>Platino</v>
      </c>
      <c r="O4543" s="5" t="str">
        <f t="shared" si="210"/>
        <v>No</v>
      </c>
      <c r="P4543" s="3">
        <f t="shared" si="211"/>
        <v>34</v>
      </c>
      <c r="Q4543" s="16">
        <f t="shared" si="212"/>
        <v>68</v>
      </c>
    </row>
    <row r="4544" spans="1:17" x14ac:dyDescent="0.3">
      <c r="A4544" s="6">
        <v>41684</v>
      </c>
      <c r="B4544" s="5" t="s">
        <v>920</v>
      </c>
      <c r="C4544" s="5" t="s">
        <v>346</v>
      </c>
      <c r="D4544" s="5" t="s">
        <v>132</v>
      </c>
      <c r="E4544">
        <v>3</v>
      </c>
      <c r="F4544">
        <v>6</v>
      </c>
      <c r="G4544">
        <v>10</v>
      </c>
      <c r="H4544">
        <v>10</v>
      </c>
      <c r="I4544">
        <v>7</v>
      </c>
      <c r="J4544" s="5" t="s">
        <v>27</v>
      </c>
      <c r="K4544" s="5" t="s">
        <v>23</v>
      </c>
      <c r="L4544">
        <v>11</v>
      </c>
      <c r="M4544" s="3">
        <v>2640</v>
      </c>
      <c r="N4544" s="5" t="str">
        <f>IFERROR(INDEX(vtipo,MATCH(D4544,vcliente,0)),"Normal")</f>
        <v>Oro</v>
      </c>
      <c r="O4544" s="5" t="str">
        <f t="shared" si="210"/>
        <v>Sí</v>
      </c>
      <c r="P4544" s="3">
        <f t="shared" si="211"/>
        <v>27</v>
      </c>
      <c r="Q4544" s="16">
        <f t="shared" si="212"/>
        <v>66</v>
      </c>
    </row>
    <row r="4545" spans="1:17" x14ac:dyDescent="0.3">
      <c r="A4545" s="6">
        <v>41684</v>
      </c>
      <c r="B4545" s="5" t="s">
        <v>920</v>
      </c>
      <c r="C4545" s="5" t="s">
        <v>346</v>
      </c>
      <c r="D4545" s="5" t="s">
        <v>750</v>
      </c>
      <c r="E4545">
        <v>5</v>
      </c>
      <c r="F4545">
        <v>10</v>
      </c>
      <c r="G4545">
        <v>8</v>
      </c>
      <c r="H4545">
        <v>9</v>
      </c>
      <c r="I4545">
        <v>7</v>
      </c>
      <c r="J4545" s="5" t="s">
        <v>32</v>
      </c>
      <c r="K4545" s="5" t="s">
        <v>20</v>
      </c>
      <c r="L4545">
        <v>3</v>
      </c>
      <c r="M4545" s="3">
        <v>1530</v>
      </c>
      <c r="N4545" s="5" t="str">
        <f>IFERROR(INDEX(vtipo,MATCH(D4545,vcliente,0)),"Normal")</f>
        <v>Oro</v>
      </c>
      <c r="O4545" s="5" t="str">
        <f t="shared" si="210"/>
        <v>No</v>
      </c>
      <c r="P4545" s="3">
        <f t="shared" si="211"/>
        <v>34</v>
      </c>
      <c r="Q4545" s="16">
        <f t="shared" si="212"/>
        <v>68</v>
      </c>
    </row>
    <row r="4546" spans="1:17" x14ac:dyDescent="0.3">
      <c r="A4546" s="6">
        <v>41688</v>
      </c>
      <c r="B4546" s="5" t="s">
        <v>920</v>
      </c>
      <c r="C4546" s="5" t="s">
        <v>346</v>
      </c>
      <c r="D4546" s="5" t="s">
        <v>491</v>
      </c>
      <c r="E4546">
        <v>5</v>
      </c>
      <c r="F4546">
        <v>7</v>
      </c>
      <c r="G4546">
        <v>7</v>
      </c>
      <c r="H4546">
        <v>6</v>
      </c>
      <c r="I4546">
        <v>5</v>
      </c>
      <c r="J4546" s="5" t="s">
        <v>30</v>
      </c>
      <c r="K4546" s="5" t="s">
        <v>17</v>
      </c>
      <c r="L4546">
        <v>15</v>
      </c>
      <c r="M4546" s="3">
        <v>9450</v>
      </c>
      <c r="N4546" s="5" t="str">
        <f>IFERROR(INDEX(vtipo,MATCH(D4546,vcliente,0)),"Normal")</f>
        <v>Normal</v>
      </c>
      <c r="O4546" s="5" t="str">
        <f t="shared" si="210"/>
        <v>No</v>
      </c>
      <c r="P4546" s="3">
        <f t="shared" si="211"/>
        <v>14</v>
      </c>
      <c r="Q4546" s="16">
        <f t="shared" si="212"/>
        <v>50</v>
      </c>
    </row>
    <row r="4547" spans="1:17" x14ac:dyDescent="0.3">
      <c r="A4547" s="6">
        <v>41691</v>
      </c>
      <c r="B4547" s="5" t="s">
        <v>920</v>
      </c>
      <c r="C4547" s="5" t="s">
        <v>346</v>
      </c>
      <c r="D4547" s="5" t="s">
        <v>566</v>
      </c>
      <c r="E4547">
        <v>7</v>
      </c>
      <c r="F4547">
        <v>6</v>
      </c>
      <c r="G4547">
        <v>7</v>
      </c>
      <c r="H4547">
        <v>9</v>
      </c>
      <c r="I4547">
        <v>9</v>
      </c>
      <c r="J4547" s="5" t="s">
        <v>25</v>
      </c>
      <c r="K4547" s="5" t="s">
        <v>17</v>
      </c>
      <c r="L4547">
        <v>7</v>
      </c>
      <c r="M4547" s="3">
        <v>1890</v>
      </c>
      <c r="N4547" s="5" t="str">
        <f>IFERROR(INDEX(vtipo,MATCH(D4547,vcliente,0)),"Normal")</f>
        <v>Oro</v>
      </c>
      <c r="O4547" s="5" t="str">
        <f t="shared" ref="O4547:O4610" si="213">IF(OR(COUNTIF(E4547:I4547,10)&gt;=2,AND(MONTH(A4547)=10,L4547&gt;=15)),"Sí","No")</f>
        <v>No</v>
      </c>
      <c r="P4547" s="3">
        <f t="shared" ref="P4547:P4610" si="214">SUMIF(E4547:I4547,"&gt;=7")</f>
        <v>32</v>
      </c>
      <c r="Q4547" s="16">
        <f t="shared" ref="Q4547:Q4610" si="215">(SUM(E4547:I4547)-MIN(E4547:I4547))*IF(MIN(E4547:I4547)&gt;=7,2.5,2)</f>
        <v>64</v>
      </c>
    </row>
    <row r="4548" spans="1:17" x14ac:dyDescent="0.3">
      <c r="A4548" s="6">
        <v>41693</v>
      </c>
      <c r="B4548" s="5" t="s">
        <v>920</v>
      </c>
      <c r="C4548" s="5" t="s">
        <v>346</v>
      </c>
      <c r="D4548" s="5" t="s">
        <v>817</v>
      </c>
      <c r="E4548">
        <v>6</v>
      </c>
      <c r="F4548">
        <v>7</v>
      </c>
      <c r="G4548">
        <v>8</v>
      </c>
      <c r="H4548">
        <v>6</v>
      </c>
      <c r="I4548">
        <v>7</v>
      </c>
      <c r="J4548" s="5" t="s">
        <v>57</v>
      </c>
      <c r="K4548" s="5" t="s">
        <v>17</v>
      </c>
      <c r="L4548">
        <v>10</v>
      </c>
      <c r="M4548" s="3">
        <v>2700</v>
      </c>
      <c r="N4548" s="5" t="str">
        <f>IFERROR(INDEX(vtipo,MATCH(D4548,vcliente,0)),"Normal")</f>
        <v>Platino</v>
      </c>
      <c r="O4548" s="5" t="str">
        <f t="shared" si="213"/>
        <v>No</v>
      </c>
      <c r="P4548" s="3">
        <f t="shared" si="214"/>
        <v>22</v>
      </c>
      <c r="Q4548" s="16">
        <f t="shared" si="215"/>
        <v>56</v>
      </c>
    </row>
    <row r="4549" spans="1:17" x14ac:dyDescent="0.3">
      <c r="A4549" s="6">
        <v>41696</v>
      </c>
      <c r="B4549" s="5" t="s">
        <v>920</v>
      </c>
      <c r="C4549" s="5" t="s">
        <v>346</v>
      </c>
      <c r="D4549" s="5" t="s">
        <v>549</v>
      </c>
      <c r="E4549">
        <v>10</v>
      </c>
      <c r="F4549">
        <v>10</v>
      </c>
      <c r="G4549">
        <v>9</v>
      </c>
      <c r="H4549">
        <v>7</v>
      </c>
      <c r="I4549">
        <v>8</v>
      </c>
      <c r="J4549" s="5" t="s">
        <v>16</v>
      </c>
      <c r="K4549" s="5" t="s">
        <v>17</v>
      </c>
      <c r="L4549">
        <v>3</v>
      </c>
      <c r="M4549" s="3">
        <v>2880</v>
      </c>
      <c r="N4549" s="5" t="str">
        <f>IFERROR(INDEX(vtipo,MATCH(D4549,vcliente,0)),"Normal")</f>
        <v>Platino</v>
      </c>
      <c r="O4549" s="5" t="str">
        <f t="shared" si="213"/>
        <v>Sí</v>
      </c>
      <c r="P4549" s="3">
        <f t="shared" si="214"/>
        <v>44</v>
      </c>
      <c r="Q4549" s="16">
        <f t="shared" si="215"/>
        <v>92.5</v>
      </c>
    </row>
    <row r="4550" spans="1:17" x14ac:dyDescent="0.3">
      <c r="A4550" s="6">
        <v>41697</v>
      </c>
      <c r="B4550" s="5" t="s">
        <v>920</v>
      </c>
      <c r="C4550" s="5" t="s">
        <v>346</v>
      </c>
      <c r="D4550" s="5" t="s">
        <v>177</v>
      </c>
      <c r="E4550">
        <v>7</v>
      </c>
      <c r="F4550">
        <v>10</v>
      </c>
      <c r="G4550">
        <v>5</v>
      </c>
      <c r="H4550">
        <v>9</v>
      </c>
      <c r="I4550">
        <v>9</v>
      </c>
      <c r="J4550" s="5" t="s">
        <v>63</v>
      </c>
      <c r="K4550" s="5" t="s">
        <v>17</v>
      </c>
      <c r="L4550">
        <v>12</v>
      </c>
      <c r="M4550" s="3">
        <v>5760</v>
      </c>
      <c r="N4550" s="5" t="str">
        <f>IFERROR(INDEX(vtipo,MATCH(D4550,vcliente,0)),"Normal")</f>
        <v>Platino</v>
      </c>
      <c r="O4550" s="5" t="str">
        <f t="shared" si="213"/>
        <v>No</v>
      </c>
      <c r="P4550" s="3">
        <f t="shared" si="214"/>
        <v>35</v>
      </c>
      <c r="Q4550" s="16">
        <f t="shared" si="215"/>
        <v>70</v>
      </c>
    </row>
    <row r="4551" spans="1:17" x14ac:dyDescent="0.3">
      <c r="A4551" s="6">
        <v>41698</v>
      </c>
      <c r="B4551" s="5" t="s">
        <v>920</v>
      </c>
      <c r="C4551" s="5" t="s">
        <v>346</v>
      </c>
      <c r="D4551" s="5" t="s">
        <v>72</v>
      </c>
      <c r="E4551">
        <v>10</v>
      </c>
      <c r="F4551">
        <v>9</v>
      </c>
      <c r="G4551">
        <v>8</v>
      </c>
      <c r="H4551">
        <v>6</v>
      </c>
      <c r="I4551">
        <v>8</v>
      </c>
      <c r="J4551" s="5" t="s">
        <v>55</v>
      </c>
      <c r="K4551" s="5" t="s">
        <v>23</v>
      </c>
      <c r="L4551">
        <v>16</v>
      </c>
      <c r="M4551" s="3">
        <v>15360</v>
      </c>
      <c r="N4551" s="5" t="str">
        <f>IFERROR(INDEX(vtipo,MATCH(D4551,vcliente,0)),"Normal")</f>
        <v>Oro</v>
      </c>
      <c r="O4551" s="5" t="str">
        <f t="shared" si="213"/>
        <v>No</v>
      </c>
      <c r="P4551" s="3">
        <f t="shared" si="214"/>
        <v>35</v>
      </c>
      <c r="Q4551" s="16">
        <f t="shared" si="215"/>
        <v>70</v>
      </c>
    </row>
    <row r="4552" spans="1:17" x14ac:dyDescent="0.3">
      <c r="A4552" s="6">
        <v>41698</v>
      </c>
      <c r="B4552" s="5" t="s">
        <v>920</v>
      </c>
      <c r="C4552" s="5" t="s">
        <v>346</v>
      </c>
      <c r="D4552" s="5" t="s">
        <v>322</v>
      </c>
      <c r="E4552">
        <v>2</v>
      </c>
      <c r="F4552">
        <v>6</v>
      </c>
      <c r="G4552">
        <v>9</v>
      </c>
      <c r="H4552">
        <v>9</v>
      </c>
      <c r="I4552">
        <v>7</v>
      </c>
      <c r="J4552" s="5" t="s">
        <v>40</v>
      </c>
      <c r="K4552" s="5" t="s">
        <v>23</v>
      </c>
      <c r="L4552">
        <v>9</v>
      </c>
      <c r="M4552" s="3">
        <v>5355</v>
      </c>
      <c r="N4552" s="5" t="str">
        <f>IFERROR(INDEX(vtipo,MATCH(D4552,vcliente,0)),"Normal")</f>
        <v>Oro</v>
      </c>
      <c r="O4552" s="5" t="str">
        <f t="shared" si="213"/>
        <v>No</v>
      </c>
      <c r="P4552" s="3">
        <f t="shared" si="214"/>
        <v>25</v>
      </c>
      <c r="Q4552" s="16">
        <f t="shared" si="215"/>
        <v>62</v>
      </c>
    </row>
    <row r="4553" spans="1:17" x14ac:dyDescent="0.3">
      <c r="A4553" s="6">
        <v>41705</v>
      </c>
      <c r="B4553" s="5" t="s">
        <v>920</v>
      </c>
      <c r="C4553" s="5" t="s">
        <v>346</v>
      </c>
      <c r="D4553" s="5" t="s">
        <v>778</v>
      </c>
      <c r="E4553">
        <v>4</v>
      </c>
      <c r="F4553">
        <v>6</v>
      </c>
      <c r="G4553">
        <v>5</v>
      </c>
      <c r="H4553">
        <v>4</v>
      </c>
      <c r="I4553">
        <v>5</v>
      </c>
      <c r="J4553" s="5" t="s">
        <v>55</v>
      </c>
      <c r="K4553" s="5" t="s">
        <v>23</v>
      </c>
      <c r="L4553">
        <v>9</v>
      </c>
      <c r="M4553" s="3">
        <v>8640</v>
      </c>
      <c r="N4553" s="5" t="str">
        <f>IFERROR(INDEX(vtipo,MATCH(D4553,vcliente,0)),"Normal")</f>
        <v>Platino</v>
      </c>
      <c r="O4553" s="5" t="str">
        <f t="shared" si="213"/>
        <v>No</v>
      </c>
      <c r="P4553" s="3">
        <f t="shared" si="214"/>
        <v>0</v>
      </c>
      <c r="Q4553" s="16">
        <f t="shared" si="215"/>
        <v>40</v>
      </c>
    </row>
    <row r="4554" spans="1:17" x14ac:dyDescent="0.3">
      <c r="A4554" s="6">
        <v>41707</v>
      </c>
      <c r="B4554" s="5" t="s">
        <v>920</v>
      </c>
      <c r="C4554" s="5" t="s">
        <v>346</v>
      </c>
      <c r="D4554" s="5" t="s">
        <v>133</v>
      </c>
      <c r="E4554">
        <v>9</v>
      </c>
      <c r="F4554">
        <v>8</v>
      </c>
      <c r="G4554">
        <v>5</v>
      </c>
      <c r="H4554">
        <v>9</v>
      </c>
      <c r="I4554">
        <v>1</v>
      </c>
      <c r="J4554" s="5" t="s">
        <v>34</v>
      </c>
      <c r="K4554" s="5" t="s">
        <v>23</v>
      </c>
      <c r="L4554">
        <v>12</v>
      </c>
      <c r="M4554" s="3">
        <v>6840</v>
      </c>
      <c r="N4554" s="5" t="str">
        <f>IFERROR(INDEX(vtipo,MATCH(D4554,vcliente,0)),"Normal")</f>
        <v>Normal</v>
      </c>
      <c r="O4554" s="5" t="str">
        <f t="shared" si="213"/>
        <v>No</v>
      </c>
      <c r="P4554" s="3">
        <f t="shared" si="214"/>
        <v>26</v>
      </c>
      <c r="Q4554" s="16">
        <f t="shared" si="215"/>
        <v>62</v>
      </c>
    </row>
    <row r="4555" spans="1:17" x14ac:dyDescent="0.3">
      <c r="A4555" s="6">
        <v>41707</v>
      </c>
      <c r="B4555" s="5" t="s">
        <v>920</v>
      </c>
      <c r="C4555" s="5" t="s">
        <v>346</v>
      </c>
      <c r="D4555" s="5" t="s">
        <v>186</v>
      </c>
      <c r="E4555">
        <v>6</v>
      </c>
      <c r="F4555">
        <v>6</v>
      </c>
      <c r="G4555">
        <v>7</v>
      </c>
      <c r="H4555">
        <v>7</v>
      </c>
      <c r="I4555">
        <v>7</v>
      </c>
      <c r="J4555" s="5" t="s">
        <v>30</v>
      </c>
      <c r="K4555" s="5" t="s">
        <v>17</v>
      </c>
      <c r="L4555">
        <v>7</v>
      </c>
      <c r="M4555" s="3">
        <v>4655</v>
      </c>
      <c r="N4555" s="5" t="str">
        <f>IFERROR(INDEX(vtipo,MATCH(D4555,vcliente,0)),"Normal")</f>
        <v>Normal</v>
      </c>
      <c r="O4555" s="5" t="str">
        <f t="shared" si="213"/>
        <v>No</v>
      </c>
      <c r="P4555" s="3">
        <f t="shared" si="214"/>
        <v>21</v>
      </c>
      <c r="Q4555" s="16">
        <f t="shared" si="215"/>
        <v>54</v>
      </c>
    </row>
    <row r="4556" spans="1:17" x14ac:dyDescent="0.3">
      <c r="A4556" s="6">
        <v>41709</v>
      </c>
      <c r="B4556" s="5" t="s">
        <v>920</v>
      </c>
      <c r="C4556" s="5" t="s">
        <v>346</v>
      </c>
      <c r="D4556" s="5" t="s">
        <v>287</v>
      </c>
      <c r="E4556">
        <v>9</v>
      </c>
      <c r="F4556">
        <v>3</v>
      </c>
      <c r="G4556">
        <v>10</v>
      </c>
      <c r="H4556">
        <v>10</v>
      </c>
      <c r="I4556">
        <v>8</v>
      </c>
      <c r="J4556" s="5" t="s">
        <v>71</v>
      </c>
      <c r="K4556" s="5" t="s">
        <v>20</v>
      </c>
      <c r="L4556">
        <v>4</v>
      </c>
      <c r="M4556" s="3">
        <v>3400</v>
      </c>
      <c r="N4556" s="5" t="str">
        <f>IFERROR(INDEX(vtipo,MATCH(D4556,vcliente,0)),"Normal")</f>
        <v>Oro</v>
      </c>
      <c r="O4556" s="5" t="str">
        <f t="shared" si="213"/>
        <v>Sí</v>
      </c>
      <c r="P4556" s="3">
        <f t="shared" si="214"/>
        <v>37</v>
      </c>
      <c r="Q4556" s="16">
        <f t="shared" si="215"/>
        <v>74</v>
      </c>
    </row>
    <row r="4557" spans="1:17" x14ac:dyDescent="0.3">
      <c r="A4557" s="6">
        <v>41711</v>
      </c>
      <c r="B4557" s="5" t="s">
        <v>920</v>
      </c>
      <c r="C4557" s="5" t="s">
        <v>346</v>
      </c>
      <c r="D4557" s="5" t="s">
        <v>557</v>
      </c>
      <c r="E4557">
        <v>5</v>
      </c>
      <c r="F4557">
        <v>2</v>
      </c>
      <c r="G4557">
        <v>4</v>
      </c>
      <c r="H4557">
        <v>6</v>
      </c>
      <c r="I4557">
        <v>6</v>
      </c>
      <c r="J4557" s="5" t="s">
        <v>57</v>
      </c>
      <c r="K4557" s="5" t="s">
        <v>17</v>
      </c>
      <c r="L4557">
        <v>14</v>
      </c>
      <c r="M4557" s="3">
        <v>3990</v>
      </c>
      <c r="N4557" s="5" t="str">
        <f>IFERROR(INDEX(vtipo,MATCH(D4557,vcliente,0)),"Normal")</f>
        <v>Normal</v>
      </c>
      <c r="O4557" s="5" t="str">
        <f t="shared" si="213"/>
        <v>No</v>
      </c>
      <c r="P4557" s="3">
        <f t="shared" si="214"/>
        <v>0</v>
      </c>
      <c r="Q4557" s="16">
        <f t="shared" si="215"/>
        <v>42</v>
      </c>
    </row>
    <row r="4558" spans="1:17" x14ac:dyDescent="0.3">
      <c r="A4558" s="6">
        <v>41712</v>
      </c>
      <c r="B4558" s="5" t="s">
        <v>920</v>
      </c>
      <c r="C4558" s="5" t="s">
        <v>346</v>
      </c>
      <c r="D4558" s="5" t="s">
        <v>557</v>
      </c>
      <c r="E4558">
        <v>2</v>
      </c>
      <c r="F4558">
        <v>5</v>
      </c>
      <c r="G4558">
        <v>5</v>
      </c>
      <c r="H4558">
        <v>0</v>
      </c>
      <c r="I4558">
        <v>5</v>
      </c>
      <c r="J4558" s="5" t="s">
        <v>55</v>
      </c>
      <c r="K4558" s="5" t="s">
        <v>23</v>
      </c>
      <c r="L4558">
        <v>8</v>
      </c>
      <c r="M4558" s="3">
        <v>9120</v>
      </c>
      <c r="N4558" s="5" t="str">
        <f>IFERROR(INDEX(vtipo,MATCH(D4558,vcliente,0)),"Normal")</f>
        <v>Normal</v>
      </c>
      <c r="O4558" s="5" t="str">
        <f t="shared" si="213"/>
        <v>No</v>
      </c>
      <c r="P4558" s="3">
        <f t="shared" si="214"/>
        <v>0</v>
      </c>
      <c r="Q4558" s="16">
        <f t="shared" si="215"/>
        <v>34</v>
      </c>
    </row>
    <row r="4559" spans="1:17" x14ac:dyDescent="0.3">
      <c r="A4559" s="6">
        <v>41723</v>
      </c>
      <c r="B4559" s="5" t="s">
        <v>920</v>
      </c>
      <c r="C4559" s="5" t="s">
        <v>346</v>
      </c>
      <c r="D4559" s="5" t="s">
        <v>768</v>
      </c>
      <c r="E4559">
        <v>10</v>
      </c>
      <c r="F4559">
        <v>5</v>
      </c>
      <c r="G4559">
        <v>7</v>
      </c>
      <c r="H4559">
        <v>6</v>
      </c>
      <c r="I4559">
        <v>6</v>
      </c>
      <c r="J4559" s="5" t="s">
        <v>78</v>
      </c>
      <c r="K4559" s="5" t="s">
        <v>20</v>
      </c>
      <c r="L4559">
        <v>9</v>
      </c>
      <c r="M4559" s="3">
        <v>6840</v>
      </c>
      <c r="N4559" s="5" t="str">
        <f>IFERROR(INDEX(vtipo,MATCH(D4559,vcliente,0)),"Normal")</f>
        <v>Normal</v>
      </c>
      <c r="O4559" s="5" t="str">
        <f t="shared" si="213"/>
        <v>No</v>
      </c>
      <c r="P4559" s="3">
        <f t="shared" si="214"/>
        <v>17</v>
      </c>
      <c r="Q4559" s="16">
        <f t="shared" si="215"/>
        <v>58</v>
      </c>
    </row>
    <row r="4560" spans="1:17" x14ac:dyDescent="0.3">
      <c r="A4560" s="6">
        <v>41725</v>
      </c>
      <c r="B4560" s="5" t="s">
        <v>920</v>
      </c>
      <c r="C4560" s="5" t="s">
        <v>346</v>
      </c>
      <c r="D4560" s="5" t="s">
        <v>905</v>
      </c>
      <c r="E4560">
        <v>8</v>
      </c>
      <c r="F4560">
        <v>8</v>
      </c>
      <c r="G4560">
        <v>6</v>
      </c>
      <c r="H4560">
        <v>8</v>
      </c>
      <c r="I4560">
        <v>0</v>
      </c>
      <c r="J4560" s="5" t="s">
        <v>55</v>
      </c>
      <c r="K4560" s="5" t="s">
        <v>23</v>
      </c>
      <c r="L4560">
        <v>6</v>
      </c>
      <c r="M4560" s="3">
        <v>6480</v>
      </c>
      <c r="N4560" s="5" t="str">
        <f>IFERROR(INDEX(vtipo,MATCH(D4560,vcliente,0)),"Normal")</f>
        <v>Normal</v>
      </c>
      <c r="O4560" s="5" t="str">
        <f t="shared" si="213"/>
        <v>No</v>
      </c>
      <c r="P4560" s="3">
        <f t="shared" si="214"/>
        <v>24</v>
      </c>
      <c r="Q4560" s="16">
        <f t="shared" si="215"/>
        <v>60</v>
      </c>
    </row>
    <row r="4561" spans="1:17" x14ac:dyDescent="0.3">
      <c r="A4561" s="6">
        <v>41726</v>
      </c>
      <c r="B4561" s="5" t="s">
        <v>920</v>
      </c>
      <c r="C4561" s="5" t="s">
        <v>346</v>
      </c>
      <c r="D4561" s="5" t="s">
        <v>445</v>
      </c>
      <c r="E4561">
        <v>3</v>
      </c>
      <c r="F4561">
        <v>6</v>
      </c>
      <c r="G4561">
        <v>10</v>
      </c>
      <c r="H4561">
        <v>5</v>
      </c>
      <c r="I4561">
        <v>9</v>
      </c>
      <c r="J4561" s="5" t="s">
        <v>57</v>
      </c>
      <c r="K4561" s="5" t="s">
        <v>17</v>
      </c>
      <c r="L4561">
        <v>8</v>
      </c>
      <c r="M4561" s="3">
        <v>2160</v>
      </c>
      <c r="N4561" s="5" t="str">
        <f>IFERROR(INDEX(vtipo,MATCH(D4561,vcliente,0)),"Normal")</f>
        <v>Oro</v>
      </c>
      <c r="O4561" s="5" t="str">
        <f t="shared" si="213"/>
        <v>No</v>
      </c>
      <c r="P4561" s="3">
        <f t="shared" si="214"/>
        <v>19</v>
      </c>
      <c r="Q4561" s="16">
        <f t="shared" si="215"/>
        <v>60</v>
      </c>
    </row>
    <row r="4562" spans="1:17" x14ac:dyDescent="0.3">
      <c r="A4562" s="6">
        <v>41727</v>
      </c>
      <c r="B4562" s="5" t="s">
        <v>920</v>
      </c>
      <c r="C4562" s="5" t="s">
        <v>346</v>
      </c>
      <c r="D4562" s="5" t="s">
        <v>855</v>
      </c>
      <c r="E4562">
        <v>8</v>
      </c>
      <c r="F4562">
        <v>3</v>
      </c>
      <c r="G4562">
        <v>5</v>
      </c>
      <c r="H4562">
        <v>4</v>
      </c>
      <c r="I4562">
        <v>5</v>
      </c>
      <c r="J4562" s="5" t="s">
        <v>71</v>
      </c>
      <c r="K4562" s="5" t="s">
        <v>20</v>
      </c>
      <c r="L4562">
        <v>8</v>
      </c>
      <c r="M4562" s="3">
        <v>7200</v>
      </c>
      <c r="N4562" s="5" t="str">
        <f>IFERROR(INDEX(vtipo,MATCH(D4562,vcliente,0)),"Normal")</f>
        <v>Normal</v>
      </c>
      <c r="O4562" s="5" t="str">
        <f t="shared" si="213"/>
        <v>No</v>
      </c>
      <c r="P4562" s="3">
        <f t="shared" si="214"/>
        <v>8</v>
      </c>
      <c r="Q4562" s="16">
        <f t="shared" si="215"/>
        <v>44</v>
      </c>
    </row>
    <row r="4563" spans="1:17" x14ac:dyDescent="0.3">
      <c r="A4563" s="6">
        <v>41728</v>
      </c>
      <c r="B4563" s="5" t="s">
        <v>920</v>
      </c>
      <c r="C4563" s="5" t="s">
        <v>346</v>
      </c>
      <c r="D4563" s="5" t="s">
        <v>98</v>
      </c>
      <c r="E4563">
        <v>10</v>
      </c>
      <c r="F4563">
        <v>7</v>
      </c>
      <c r="G4563">
        <v>9</v>
      </c>
      <c r="H4563">
        <v>10</v>
      </c>
      <c r="I4563">
        <v>5</v>
      </c>
      <c r="J4563" s="5" t="s">
        <v>53</v>
      </c>
      <c r="K4563" s="5" t="s">
        <v>17</v>
      </c>
      <c r="L4563">
        <v>6</v>
      </c>
      <c r="M4563" s="3">
        <v>5700</v>
      </c>
      <c r="N4563" s="5" t="str">
        <f>IFERROR(INDEX(vtipo,MATCH(D4563,vcliente,0)),"Normal")</f>
        <v>Normal</v>
      </c>
      <c r="O4563" s="5" t="str">
        <f t="shared" si="213"/>
        <v>Sí</v>
      </c>
      <c r="P4563" s="3">
        <f t="shared" si="214"/>
        <v>36</v>
      </c>
      <c r="Q4563" s="16">
        <f t="shared" si="215"/>
        <v>72</v>
      </c>
    </row>
    <row r="4564" spans="1:17" x14ac:dyDescent="0.3">
      <c r="A4564" s="6">
        <v>41728</v>
      </c>
      <c r="B4564" s="5" t="s">
        <v>920</v>
      </c>
      <c r="C4564" s="5" t="s">
        <v>346</v>
      </c>
      <c r="D4564" s="5" t="s">
        <v>815</v>
      </c>
      <c r="E4564">
        <v>8</v>
      </c>
      <c r="F4564">
        <v>10</v>
      </c>
      <c r="G4564">
        <v>1</v>
      </c>
      <c r="H4564">
        <v>6</v>
      </c>
      <c r="I4564">
        <v>5</v>
      </c>
      <c r="J4564" s="5" t="s">
        <v>25</v>
      </c>
      <c r="K4564" s="5" t="s">
        <v>17</v>
      </c>
      <c r="L4564">
        <v>14</v>
      </c>
      <c r="M4564" s="3">
        <v>3360</v>
      </c>
      <c r="N4564" s="5" t="str">
        <f>IFERROR(INDEX(vtipo,MATCH(D4564,vcliente,0)),"Normal")</f>
        <v>Platino</v>
      </c>
      <c r="O4564" s="5" t="str">
        <f t="shared" si="213"/>
        <v>No</v>
      </c>
      <c r="P4564" s="3">
        <f t="shared" si="214"/>
        <v>18</v>
      </c>
      <c r="Q4564" s="16">
        <f t="shared" si="215"/>
        <v>58</v>
      </c>
    </row>
    <row r="4565" spans="1:17" x14ac:dyDescent="0.3">
      <c r="A4565" s="6">
        <v>41728</v>
      </c>
      <c r="B4565" s="5" t="s">
        <v>920</v>
      </c>
      <c r="C4565" s="5" t="s">
        <v>346</v>
      </c>
      <c r="D4565" s="5" t="s">
        <v>250</v>
      </c>
      <c r="E4565">
        <v>5</v>
      </c>
      <c r="F4565">
        <v>7</v>
      </c>
      <c r="G4565">
        <v>8</v>
      </c>
      <c r="H4565">
        <v>4</v>
      </c>
      <c r="I4565">
        <v>6</v>
      </c>
      <c r="J4565" s="5" t="s">
        <v>74</v>
      </c>
      <c r="K4565" s="5" t="s">
        <v>23</v>
      </c>
      <c r="L4565">
        <v>2</v>
      </c>
      <c r="M4565" s="3">
        <v>800</v>
      </c>
      <c r="N4565" s="5" t="str">
        <f>IFERROR(INDEX(vtipo,MATCH(D4565,vcliente,0)),"Normal")</f>
        <v>Oro</v>
      </c>
      <c r="O4565" s="5" t="str">
        <f t="shared" si="213"/>
        <v>No</v>
      </c>
      <c r="P4565" s="3">
        <f t="shared" si="214"/>
        <v>15</v>
      </c>
      <c r="Q4565" s="16">
        <f t="shared" si="215"/>
        <v>52</v>
      </c>
    </row>
    <row r="4566" spans="1:17" x14ac:dyDescent="0.3">
      <c r="A4566" s="6">
        <v>41730</v>
      </c>
      <c r="B4566" s="5" t="s">
        <v>920</v>
      </c>
      <c r="C4566" s="5" t="s">
        <v>346</v>
      </c>
      <c r="D4566" s="5" t="s">
        <v>801</v>
      </c>
      <c r="E4566">
        <v>5</v>
      </c>
      <c r="F4566">
        <v>4</v>
      </c>
      <c r="G4566">
        <v>4</v>
      </c>
      <c r="H4566">
        <v>6</v>
      </c>
      <c r="I4566">
        <v>5</v>
      </c>
      <c r="J4566" s="5" t="s">
        <v>27</v>
      </c>
      <c r="K4566" s="5" t="s">
        <v>23</v>
      </c>
      <c r="L4566">
        <v>16</v>
      </c>
      <c r="M4566" s="3">
        <v>4320</v>
      </c>
      <c r="N4566" s="5" t="str">
        <f>IFERROR(INDEX(vtipo,MATCH(D4566,vcliente,0)),"Normal")</f>
        <v>Normal</v>
      </c>
      <c r="O4566" s="5" t="str">
        <f t="shared" si="213"/>
        <v>No</v>
      </c>
      <c r="P4566" s="3">
        <f t="shared" si="214"/>
        <v>0</v>
      </c>
      <c r="Q4566" s="16">
        <f t="shared" si="215"/>
        <v>40</v>
      </c>
    </row>
    <row r="4567" spans="1:17" x14ac:dyDescent="0.3">
      <c r="A4567" s="6">
        <v>41730</v>
      </c>
      <c r="B4567" s="5" t="s">
        <v>920</v>
      </c>
      <c r="C4567" s="5" t="s">
        <v>346</v>
      </c>
      <c r="D4567" s="5" t="s">
        <v>531</v>
      </c>
      <c r="E4567">
        <v>6</v>
      </c>
      <c r="F4567">
        <v>2</v>
      </c>
      <c r="G4567">
        <v>7</v>
      </c>
      <c r="H4567">
        <v>7</v>
      </c>
      <c r="I4567">
        <v>7</v>
      </c>
      <c r="J4567" s="5" t="s">
        <v>38</v>
      </c>
      <c r="K4567" s="5" t="s">
        <v>17</v>
      </c>
      <c r="L4567">
        <v>4</v>
      </c>
      <c r="M4567" s="3">
        <v>1800</v>
      </c>
      <c r="N4567" s="5" t="str">
        <f>IFERROR(INDEX(vtipo,MATCH(D4567,vcliente,0)),"Normal")</f>
        <v>Normal</v>
      </c>
      <c r="O4567" s="5" t="str">
        <f t="shared" si="213"/>
        <v>No</v>
      </c>
      <c r="P4567" s="3">
        <f t="shared" si="214"/>
        <v>21</v>
      </c>
      <c r="Q4567" s="16">
        <f t="shared" si="215"/>
        <v>54</v>
      </c>
    </row>
    <row r="4568" spans="1:17" x14ac:dyDescent="0.3">
      <c r="A4568" s="6">
        <v>41731</v>
      </c>
      <c r="B4568" s="5" t="s">
        <v>920</v>
      </c>
      <c r="C4568" s="5" t="s">
        <v>346</v>
      </c>
      <c r="D4568" s="5" t="s">
        <v>485</v>
      </c>
      <c r="E4568">
        <v>10</v>
      </c>
      <c r="F4568">
        <v>10</v>
      </c>
      <c r="G4568">
        <v>8</v>
      </c>
      <c r="H4568">
        <v>10</v>
      </c>
      <c r="I4568">
        <v>7</v>
      </c>
      <c r="J4568" s="5" t="s">
        <v>32</v>
      </c>
      <c r="K4568" s="5" t="s">
        <v>20</v>
      </c>
      <c r="L4568">
        <v>10</v>
      </c>
      <c r="M4568" s="3">
        <v>5400</v>
      </c>
      <c r="N4568" s="5" t="str">
        <f>IFERROR(INDEX(vtipo,MATCH(D4568,vcliente,0)),"Normal")</f>
        <v>Normal</v>
      </c>
      <c r="O4568" s="5" t="str">
        <f t="shared" si="213"/>
        <v>Sí</v>
      </c>
      <c r="P4568" s="3">
        <f t="shared" si="214"/>
        <v>45</v>
      </c>
      <c r="Q4568" s="16">
        <f t="shared" si="215"/>
        <v>95</v>
      </c>
    </row>
    <row r="4569" spans="1:17" x14ac:dyDescent="0.3">
      <c r="A4569" s="6">
        <v>41731</v>
      </c>
      <c r="B4569" s="5" t="s">
        <v>920</v>
      </c>
      <c r="C4569" s="5" t="s">
        <v>346</v>
      </c>
      <c r="D4569" s="5" t="s">
        <v>904</v>
      </c>
      <c r="E4569">
        <v>6</v>
      </c>
      <c r="F4569">
        <v>5</v>
      </c>
      <c r="G4569">
        <v>2</v>
      </c>
      <c r="H4569">
        <v>5</v>
      </c>
      <c r="I4569">
        <v>3</v>
      </c>
      <c r="J4569" s="5" t="s">
        <v>148</v>
      </c>
      <c r="K4569" s="5" t="s">
        <v>20</v>
      </c>
      <c r="L4569">
        <v>13</v>
      </c>
      <c r="M4569" s="3">
        <v>5850</v>
      </c>
      <c r="N4569" s="5" t="str">
        <f>IFERROR(INDEX(vtipo,MATCH(D4569,vcliente,0)),"Normal")</f>
        <v>Normal</v>
      </c>
      <c r="O4569" s="5" t="str">
        <f t="shared" si="213"/>
        <v>No</v>
      </c>
      <c r="P4569" s="3">
        <f t="shared" si="214"/>
        <v>0</v>
      </c>
      <c r="Q4569" s="16">
        <f t="shared" si="215"/>
        <v>38</v>
      </c>
    </row>
    <row r="4570" spans="1:17" x14ac:dyDescent="0.3">
      <c r="A4570" s="6">
        <v>41734</v>
      </c>
      <c r="B4570" s="5" t="s">
        <v>920</v>
      </c>
      <c r="C4570" s="5" t="s">
        <v>346</v>
      </c>
      <c r="D4570" s="5" t="s">
        <v>139</v>
      </c>
      <c r="E4570">
        <v>7</v>
      </c>
      <c r="F4570">
        <v>9</v>
      </c>
      <c r="G4570">
        <v>10</v>
      </c>
      <c r="H4570">
        <v>1</v>
      </c>
      <c r="I4570">
        <v>0</v>
      </c>
      <c r="J4570" s="5" t="s">
        <v>59</v>
      </c>
      <c r="K4570" s="5" t="s">
        <v>17</v>
      </c>
      <c r="L4570">
        <v>4</v>
      </c>
      <c r="M4570" s="3">
        <v>2160</v>
      </c>
      <c r="N4570" s="5" t="str">
        <f>IFERROR(INDEX(vtipo,MATCH(D4570,vcliente,0)),"Normal")</f>
        <v>Normal</v>
      </c>
      <c r="O4570" s="5" t="str">
        <f t="shared" si="213"/>
        <v>No</v>
      </c>
      <c r="P4570" s="3">
        <f t="shared" si="214"/>
        <v>26</v>
      </c>
      <c r="Q4570" s="16">
        <f t="shared" si="215"/>
        <v>54</v>
      </c>
    </row>
    <row r="4571" spans="1:17" x14ac:dyDescent="0.3">
      <c r="A4571" s="6">
        <v>41736</v>
      </c>
      <c r="B4571" s="5" t="s">
        <v>920</v>
      </c>
      <c r="C4571" s="5" t="s">
        <v>346</v>
      </c>
      <c r="D4571" s="5" t="s">
        <v>844</v>
      </c>
      <c r="E4571">
        <v>9</v>
      </c>
      <c r="F4571">
        <v>7</v>
      </c>
      <c r="G4571">
        <v>10</v>
      </c>
      <c r="H4571">
        <v>10</v>
      </c>
      <c r="I4571">
        <v>6</v>
      </c>
      <c r="J4571" s="5" t="s">
        <v>59</v>
      </c>
      <c r="K4571" s="5" t="s">
        <v>17</v>
      </c>
      <c r="L4571">
        <v>9</v>
      </c>
      <c r="M4571" s="3">
        <v>4860</v>
      </c>
      <c r="N4571" s="5" t="str">
        <f>IFERROR(INDEX(vtipo,MATCH(D4571,vcliente,0)),"Normal")</f>
        <v>Normal</v>
      </c>
      <c r="O4571" s="5" t="str">
        <f t="shared" si="213"/>
        <v>Sí</v>
      </c>
      <c r="P4571" s="3">
        <f t="shared" si="214"/>
        <v>36</v>
      </c>
      <c r="Q4571" s="16">
        <f t="shared" si="215"/>
        <v>72</v>
      </c>
    </row>
    <row r="4572" spans="1:17" x14ac:dyDescent="0.3">
      <c r="A4572" s="6">
        <v>41738</v>
      </c>
      <c r="B4572" s="5" t="s">
        <v>920</v>
      </c>
      <c r="C4572" s="5" t="s">
        <v>346</v>
      </c>
      <c r="D4572" s="5" t="s">
        <v>743</v>
      </c>
      <c r="E4572">
        <v>6</v>
      </c>
      <c r="F4572">
        <v>7</v>
      </c>
      <c r="G4572">
        <v>1</v>
      </c>
      <c r="H4572">
        <v>2</v>
      </c>
      <c r="I4572">
        <v>8</v>
      </c>
      <c r="J4572" s="5" t="s">
        <v>86</v>
      </c>
      <c r="K4572" s="5" t="s">
        <v>20</v>
      </c>
      <c r="L4572">
        <v>12</v>
      </c>
      <c r="M4572" s="3">
        <v>9720</v>
      </c>
      <c r="N4572" s="5" t="str">
        <f>IFERROR(INDEX(vtipo,MATCH(D4572,vcliente,0)),"Normal")</f>
        <v>Normal</v>
      </c>
      <c r="O4572" s="5" t="str">
        <f t="shared" si="213"/>
        <v>No</v>
      </c>
      <c r="P4572" s="3">
        <f t="shared" si="214"/>
        <v>15</v>
      </c>
      <c r="Q4572" s="16">
        <f t="shared" si="215"/>
        <v>46</v>
      </c>
    </row>
    <row r="4573" spans="1:17" x14ac:dyDescent="0.3">
      <c r="A4573" s="6">
        <v>41740</v>
      </c>
      <c r="B4573" s="5" t="s">
        <v>920</v>
      </c>
      <c r="C4573" s="5" t="s">
        <v>346</v>
      </c>
      <c r="D4573" s="5" t="s">
        <v>775</v>
      </c>
      <c r="E4573">
        <v>10</v>
      </c>
      <c r="F4573">
        <v>1</v>
      </c>
      <c r="G4573">
        <v>9</v>
      </c>
      <c r="H4573">
        <v>8</v>
      </c>
      <c r="I4573">
        <v>8</v>
      </c>
      <c r="J4573" s="5" t="s">
        <v>27</v>
      </c>
      <c r="K4573" s="5" t="s">
        <v>23</v>
      </c>
      <c r="L4573">
        <v>16</v>
      </c>
      <c r="M4573" s="3">
        <v>4080</v>
      </c>
      <c r="N4573" s="5" t="str">
        <f>IFERROR(INDEX(vtipo,MATCH(D4573,vcliente,0)),"Normal")</f>
        <v>Oro</v>
      </c>
      <c r="O4573" s="5" t="str">
        <f t="shared" si="213"/>
        <v>No</v>
      </c>
      <c r="P4573" s="3">
        <f t="shared" si="214"/>
        <v>35</v>
      </c>
      <c r="Q4573" s="16">
        <f t="shared" si="215"/>
        <v>70</v>
      </c>
    </row>
    <row r="4574" spans="1:17" x14ac:dyDescent="0.3">
      <c r="A4574" s="6">
        <v>41740</v>
      </c>
      <c r="B4574" s="5" t="s">
        <v>920</v>
      </c>
      <c r="C4574" s="5" t="s">
        <v>346</v>
      </c>
      <c r="D4574" s="5" t="s">
        <v>292</v>
      </c>
      <c r="E4574">
        <v>5</v>
      </c>
      <c r="F4574">
        <v>8</v>
      </c>
      <c r="G4574">
        <v>7</v>
      </c>
      <c r="H4574">
        <v>9</v>
      </c>
      <c r="I4574">
        <v>8</v>
      </c>
      <c r="J4574" s="5" t="s">
        <v>36</v>
      </c>
      <c r="K4574" s="5" t="s">
        <v>23</v>
      </c>
      <c r="L4574">
        <v>11</v>
      </c>
      <c r="M4574" s="3">
        <v>5610</v>
      </c>
      <c r="N4574" s="5" t="str">
        <f>IFERROR(INDEX(vtipo,MATCH(D4574,vcliente,0)),"Normal")</f>
        <v>Platino</v>
      </c>
      <c r="O4574" s="5" t="str">
        <f t="shared" si="213"/>
        <v>No</v>
      </c>
      <c r="P4574" s="3">
        <f t="shared" si="214"/>
        <v>32</v>
      </c>
      <c r="Q4574" s="16">
        <f t="shared" si="215"/>
        <v>64</v>
      </c>
    </row>
    <row r="4575" spans="1:17" x14ac:dyDescent="0.3">
      <c r="A4575" s="6">
        <v>41742</v>
      </c>
      <c r="B4575" s="5" t="s">
        <v>920</v>
      </c>
      <c r="C4575" s="5" t="s">
        <v>346</v>
      </c>
      <c r="D4575" s="5" t="s">
        <v>685</v>
      </c>
      <c r="E4575">
        <v>5</v>
      </c>
      <c r="F4575">
        <v>8</v>
      </c>
      <c r="G4575">
        <v>4</v>
      </c>
      <c r="H4575">
        <v>6</v>
      </c>
      <c r="I4575">
        <v>10</v>
      </c>
      <c r="J4575" s="5" t="s">
        <v>148</v>
      </c>
      <c r="K4575" s="5" t="s">
        <v>20</v>
      </c>
      <c r="L4575">
        <v>15</v>
      </c>
      <c r="M4575" s="3">
        <v>6750</v>
      </c>
      <c r="N4575" s="5" t="str">
        <f>IFERROR(INDEX(vtipo,MATCH(D4575,vcliente,0)),"Normal")</f>
        <v>Normal</v>
      </c>
      <c r="O4575" s="5" t="str">
        <f t="shared" si="213"/>
        <v>No</v>
      </c>
      <c r="P4575" s="3">
        <f t="shared" si="214"/>
        <v>18</v>
      </c>
      <c r="Q4575" s="16">
        <f t="shared" si="215"/>
        <v>58</v>
      </c>
    </row>
    <row r="4576" spans="1:17" x14ac:dyDescent="0.3">
      <c r="A4576" s="6">
        <v>41742</v>
      </c>
      <c r="B4576" s="5" t="s">
        <v>920</v>
      </c>
      <c r="C4576" s="5" t="s">
        <v>346</v>
      </c>
      <c r="D4576" s="5" t="s">
        <v>826</v>
      </c>
      <c r="E4576">
        <v>2</v>
      </c>
      <c r="F4576">
        <v>8</v>
      </c>
      <c r="G4576">
        <v>6</v>
      </c>
      <c r="H4576">
        <v>9</v>
      </c>
      <c r="I4576">
        <v>8</v>
      </c>
      <c r="J4576" s="5" t="s">
        <v>36</v>
      </c>
      <c r="K4576" s="5" t="s">
        <v>23</v>
      </c>
      <c r="L4576">
        <v>4</v>
      </c>
      <c r="M4576" s="3">
        <v>2160</v>
      </c>
      <c r="N4576" s="5" t="str">
        <f>IFERROR(INDEX(vtipo,MATCH(D4576,vcliente,0)),"Normal")</f>
        <v>Normal</v>
      </c>
      <c r="O4576" s="5" t="str">
        <f t="shared" si="213"/>
        <v>No</v>
      </c>
      <c r="P4576" s="3">
        <f t="shared" si="214"/>
        <v>25</v>
      </c>
      <c r="Q4576" s="16">
        <f t="shared" si="215"/>
        <v>62</v>
      </c>
    </row>
    <row r="4577" spans="1:17" x14ac:dyDescent="0.3">
      <c r="A4577" s="6">
        <v>41742</v>
      </c>
      <c r="B4577" s="5" t="s">
        <v>920</v>
      </c>
      <c r="C4577" s="5" t="s">
        <v>346</v>
      </c>
      <c r="D4577" s="5" t="s">
        <v>465</v>
      </c>
      <c r="E4577">
        <v>6</v>
      </c>
      <c r="F4577">
        <v>9</v>
      </c>
      <c r="G4577">
        <v>5</v>
      </c>
      <c r="H4577">
        <v>6</v>
      </c>
      <c r="I4577">
        <v>9</v>
      </c>
      <c r="J4577" s="5" t="s">
        <v>71</v>
      </c>
      <c r="K4577" s="5" t="s">
        <v>20</v>
      </c>
      <c r="L4577">
        <v>12</v>
      </c>
      <c r="M4577" s="3">
        <v>10200</v>
      </c>
      <c r="N4577" s="5" t="str">
        <f>IFERROR(INDEX(vtipo,MATCH(D4577,vcliente,0)),"Normal")</f>
        <v>Oro</v>
      </c>
      <c r="O4577" s="5" t="str">
        <f t="shared" si="213"/>
        <v>No</v>
      </c>
      <c r="P4577" s="3">
        <f t="shared" si="214"/>
        <v>18</v>
      </c>
      <c r="Q4577" s="16">
        <f t="shared" si="215"/>
        <v>60</v>
      </c>
    </row>
    <row r="4578" spans="1:17" x14ac:dyDescent="0.3">
      <c r="A4578" s="6">
        <v>41744</v>
      </c>
      <c r="B4578" s="5" t="s">
        <v>920</v>
      </c>
      <c r="C4578" s="5" t="s">
        <v>346</v>
      </c>
      <c r="D4578" s="5" t="s">
        <v>680</v>
      </c>
      <c r="E4578">
        <v>10</v>
      </c>
      <c r="F4578">
        <v>3</v>
      </c>
      <c r="G4578">
        <v>10</v>
      </c>
      <c r="H4578">
        <v>10</v>
      </c>
      <c r="I4578">
        <v>7</v>
      </c>
      <c r="J4578" s="5" t="s">
        <v>43</v>
      </c>
      <c r="K4578" s="5" t="s">
        <v>17</v>
      </c>
      <c r="L4578">
        <v>17</v>
      </c>
      <c r="M4578" s="3">
        <v>10710</v>
      </c>
      <c r="N4578" s="5" t="str">
        <f>IFERROR(INDEX(vtipo,MATCH(D4578,vcliente,0)),"Normal")</f>
        <v>Normal</v>
      </c>
      <c r="O4578" s="5" t="str">
        <f t="shared" si="213"/>
        <v>Sí</v>
      </c>
      <c r="P4578" s="3">
        <f t="shared" si="214"/>
        <v>37</v>
      </c>
      <c r="Q4578" s="16">
        <f t="shared" si="215"/>
        <v>74</v>
      </c>
    </row>
    <row r="4579" spans="1:17" x14ac:dyDescent="0.3">
      <c r="A4579" s="6">
        <v>41745</v>
      </c>
      <c r="B4579" s="5" t="s">
        <v>920</v>
      </c>
      <c r="C4579" s="5" t="s">
        <v>346</v>
      </c>
      <c r="D4579" s="5" t="s">
        <v>258</v>
      </c>
      <c r="E4579">
        <v>7</v>
      </c>
      <c r="F4579">
        <v>6</v>
      </c>
      <c r="G4579">
        <v>4</v>
      </c>
      <c r="H4579">
        <v>7</v>
      </c>
      <c r="I4579">
        <v>3</v>
      </c>
      <c r="J4579" s="5" t="s">
        <v>32</v>
      </c>
      <c r="K4579" s="5" t="s">
        <v>20</v>
      </c>
      <c r="L4579">
        <v>16</v>
      </c>
      <c r="M4579" s="3">
        <v>8640</v>
      </c>
      <c r="N4579" s="5" t="str">
        <f>IFERROR(INDEX(vtipo,MATCH(D4579,vcliente,0)),"Normal")</f>
        <v>Normal</v>
      </c>
      <c r="O4579" s="5" t="str">
        <f t="shared" si="213"/>
        <v>No</v>
      </c>
      <c r="P4579" s="3">
        <f t="shared" si="214"/>
        <v>14</v>
      </c>
      <c r="Q4579" s="16">
        <f t="shared" si="215"/>
        <v>48</v>
      </c>
    </row>
    <row r="4580" spans="1:17" x14ac:dyDescent="0.3">
      <c r="A4580" s="6">
        <v>41747</v>
      </c>
      <c r="B4580" s="5" t="s">
        <v>920</v>
      </c>
      <c r="C4580" s="5" t="s">
        <v>346</v>
      </c>
      <c r="D4580" s="5" t="s">
        <v>621</v>
      </c>
      <c r="E4580">
        <v>7</v>
      </c>
      <c r="F4580">
        <v>9</v>
      </c>
      <c r="G4580">
        <v>10</v>
      </c>
      <c r="H4580">
        <v>10</v>
      </c>
      <c r="I4580">
        <v>7</v>
      </c>
      <c r="J4580" s="5" t="s">
        <v>36</v>
      </c>
      <c r="K4580" s="5" t="s">
        <v>23</v>
      </c>
      <c r="L4580">
        <v>14</v>
      </c>
      <c r="M4580" s="3">
        <v>7560</v>
      </c>
      <c r="N4580" s="5" t="str">
        <f>IFERROR(INDEX(vtipo,MATCH(D4580,vcliente,0)),"Normal")</f>
        <v>Normal</v>
      </c>
      <c r="O4580" s="5" t="str">
        <f t="shared" si="213"/>
        <v>Sí</v>
      </c>
      <c r="P4580" s="3">
        <f t="shared" si="214"/>
        <v>43</v>
      </c>
      <c r="Q4580" s="16">
        <f t="shared" si="215"/>
        <v>90</v>
      </c>
    </row>
    <row r="4581" spans="1:17" x14ac:dyDescent="0.3">
      <c r="A4581" s="6">
        <v>41747</v>
      </c>
      <c r="B4581" s="5" t="s">
        <v>920</v>
      </c>
      <c r="C4581" s="5" t="s">
        <v>346</v>
      </c>
      <c r="D4581" s="5" t="s">
        <v>693</v>
      </c>
      <c r="E4581">
        <v>5</v>
      </c>
      <c r="F4581">
        <v>7</v>
      </c>
      <c r="G4581">
        <v>8</v>
      </c>
      <c r="H4581">
        <v>2</v>
      </c>
      <c r="I4581">
        <v>10</v>
      </c>
      <c r="J4581" s="5" t="s">
        <v>40</v>
      </c>
      <c r="K4581" s="5" t="s">
        <v>23</v>
      </c>
      <c r="L4581">
        <v>5</v>
      </c>
      <c r="M4581" s="3">
        <v>3150</v>
      </c>
      <c r="N4581" s="5" t="str">
        <f>IFERROR(INDEX(vtipo,MATCH(D4581,vcliente,0)),"Normal")</f>
        <v>Normal</v>
      </c>
      <c r="O4581" s="5" t="str">
        <f t="shared" si="213"/>
        <v>No</v>
      </c>
      <c r="P4581" s="3">
        <f t="shared" si="214"/>
        <v>25</v>
      </c>
      <c r="Q4581" s="16">
        <f t="shared" si="215"/>
        <v>60</v>
      </c>
    </row>
    <row r="4582" spans="1:17" x14ac:dyDescent="0.3">
      <c r="A4582" s="6">
        <v>41749</v>
      </c>
      <c r="B4582" s="5" t="s">
        <v>920</v>
      </c>
      <c r="C4582" s="5" t="s">
        <v>346</v>
      </c>
      <c r="D4582" s="5" t="s">
        <v>872</v>
      </c>
      <c r="E4582">
        <v>9</v>
      </c>
      <c r="F4582">
        <v>6</v>
      </c>
      <c r="G4582">
        <v>4</v>
      </c>
      <c r="H4582">
        <v>8</v>
      </c>
      <c r="I4582">
        <v>0</v>
      </c>
      <c r="J4582" s="5" t="s">
        <v>71</v>
      </c>
      <c r="K4582" s="5" t="s">
        <v>20</v>
      </c>
      <c r="L4582">
        <v>8</v>
      </c>
      <c r="M4582" s="3">
        <v>7200</v>
      </c>
      <c r="N4582" s="5" t="str">
        <f>IFERROR(INDEX(vtipo,MATCH(D4582,vcliente,0)),"Normal")</f>
        <v>Normal</v>
      </c>
      <c r="O4582" s="5" t="str">
        <f t="shared" si="213"/>
        <v>No</v>
      </c>
      <c r="P4582" s="3">
        <f t="shared" si="214"/>
        <v>17</v>
      </c>
      <c r="Q4582" s="16">
        <f t="shared" si="215"/>
        <v>54</v>
      </c>
    </row>
    <row r="4583" spans="1:17" x14ac:dyDescent="0.3">
      <c r="A4583" s="6">
        <v>41750</v>
      </c>
      <c r="B4583" s="5" t="s">
        <v>920</v>
      </c>
      <c r="C4583" s="5" t="s">
        <v>346</v>
      </c>
      <c r="D4583" s="5" t="s">
        <v>416</v>
      </c>
      <c r="E4583">
        <v>7</v>
      </c>
      <c r="F4583">
        <v>7</v>
      </c>
      <c r="G4583">
        <v>9</v>
      </c>
      <c r="H4583">
        <v>7</v>
      </c>
      <c r="I4583">
        <v>9</v>
      </c>
      <c r="J4583" s="5" t="s">
        <v>53</v>
      </c>
      <c r="K4583" s="5" t="s">
        <v>17</v>
      </c>
      <c r="L4583">
        <v>3</v>
      </c>
      <c r="M4583" s="3">
        <v>2700</v>
      </c>
      <c r="N4583" s="5" t="str">
        <f>IFERROR(INDEX(vtipo,MATCH(D4583,vcliente,0)),"Normal")</f>
        <v>Normal</v>
      </c>
      <c r="O4583" s="5" t="str">
        <f t="shared" si="213"/>
        <v>No</v>
      </c>
      <c r="P4583" s="3">
        <f t="shared" si="214"/>
        <v>39</v>
      </c>
      <c r="Q4583" s="16">
        <f t="shared" si="215"/>
        <v>80</v>
      </c>
    </row>
    <row r="4584" spans="1:17" x14ac:dyDescent="0.3">
      <c r="A4584" s="6">
        <v>41752</v>
      </c>
      <c r="B4584" s="5" t="s">
        <v>920</v>
      </c>
      <c r="C4584" s="5" t="s">
        <v>346</v>
      </c>
      <c r="D4584" s="5" t="s">
        <v>752</v>
      </c>
      <c r="E4584">
        <v>2</v>
      </c>
      <c r="F4584">
        <v>4</v>
      </c>
      <c r="G4584">
        <v>5</v>
      </c>
      <c r="H4584">
        <v>8</v>
      </c>
      <c r="I4584">
        <v>5</v>
      </c>
      <c r="J4584" s="5" t="s">
        <v>32</v>
      </c>
      <c r="K4584" s="5" t="s">
        <v>20</v>
      </c>
      <c r="L4584">
        <v>8</v>
      </c>
      <c r="M4584" s="3">
        <v>4320</v>
      </c>
      <c r="N4584" s="5" t="str">
        <f>IFERROR(INDEX(vtipo,MATCH(D4584,vcliente,0)),"Normal")</f>
        <v>Normal</v>
      </c>
      <c r="O4584" s="5" t="str">
        <f t="shared" si="213"/>
        <v>No</v>
      </c>
      <c r="P4584" s="3">
        <f t="shared" si="214"/>
        <v>8</v>
      </c>
      <c r="Q4584" s="16">
        <f t="shared" si="215"/>
        <v>44</v>
      </c>
    </row>
    <row r="4585" spans="1:17" x14ac:dyDescent="0.3">
      <c r="A4585" s="6">
        <v>41752</v>
      </c>
      <c r="B4585" s="5" t="s">
        <v>920</v>
      </c>
      <c r="C4585" s="5" t="s">
        <v>346</v>
      </c>
      <c r="D4585" s="5" t="s">
        <v>679</v>
      </c>
      <c r="E4585">
        <v>10</v>
      </c>
      <c r="F4585">
        <v>9</v>
      </c>
      <c r="G4585">
        <v>9</v>
      </c>
      <c r="H4585">
        <v>6</v>
      </c>
      <c r="I4585">
        <v>9</v>
      </c>
      <c r="J4585" s="5" t="s">
        <v>71</v>
      </c>
      <c r="K4585" s="5" t="s">
        <v>20</v>
      </c>
      <c r="L4585">
        <v>12</v>
      </c>
      <c r="M4585" s="3">
        <v>10800</v>
      </c>
      <c r="N4585" s="5" t="str">
        <f>IFERROR(INDEX(vtipo,MATCH(D4585,vcliente,0)),"Normal")</f>
        <v>Normal</v>
      </c>
      <c r="O4585" s="5" t="str">
        <f t="shared" si="213"/>
        <v>No</v>
      </c>
      <c r="P4585" s="3">
        <f t="shared" si="214"/>
        <v>37</v>
      </c>
      <c r="Q4585" s="16">
        <f t="shared" si="215"/>
        <v>74</v>
      </c>
    </row>
    <row r="4586" spans="1:17" x14ac:dyDescent="0.3">
      <c r="A4586" s="6">
        <v>41754</v>
      </c>
      <c r="B4586" s="5" t="s">
        <v>920</v>
      </c>
      <c r="C4586" s="5" t="s">
        <v>346</v>
      </c>
      <c r="D4586" s="5" t="s">
        <v>845</v>
      </c>
      <c r="E4586">
        <v>8</v>
      </c>
      <c r="F4586">
        <v>0</v>
      </c>
      <c r="G4586">
        <v>9</v>
      </c>
      <c r="H4586">
        <v>10</v>
      </c>
      <c r="I4586">
        <v>6</v>
      </c>
      <c r="J4586" s="5" t="s">
        <v>27</v>
      </c>
      <c r="K4586" s="5" t="s">
        <v>23</v>
      </c>
      <c r="L4586">
        <v>12</v>
      </c>
      <c r="M4586" s="3">
        <v>3240</v>
      </c>
      <c r="N4586" s="5" t="str">
        <f>IFERROR(INDEX(vtipo,MATCH(D4586,vcliente,0)),"Normal")</f>
        <v>Normal</v>
      </c>
      <c r="O4586" s="5" t="str">
        <f t="shared" si="213"/>
        <v>No</v>
      </c>
      <c r="P4586" s="3">
        <f t="shared" si="214"/>
        <v>27</v>
      </c>
      <c r="Q4586" s="16">
        <f t="shared" si="215"/>
        <v>66</v>
      </c>
    </row>
    <row r="4587" spans="1:17" x14ac:dyDescent="0.3">
      <c r="A4587" s="6">
        <v>41756</v>
      </c>
      <c r="B4587" s="5" t="s">
        <v>920</v>
      </c>
      <c r="C4587" s="5" t="s">
        <v>346</v>
      </c>
      <c r="D4587" s="5" t="s">
        <v>134</v>
      </c>
      <c r="E4587">
        <v>7</v>
      </c>
      <c r="F4587">
        <v>8</v>
      </c>
      <c r="G4587">
        <v>7</v>
      </c>
      <c r="H4587">
        <v>6</v>
      </c>
      <c r="I4587">
        <v>5</v>
      </c>
      <c r="J4587" s="5" t="s">
        <v>57</v>
      </c>
      <c r="K4587" s="5" t="s">
        <v>17</v>
      </c>
      <c r="L4587">
        <v>7</v>
      </c>
      <c r="M4587" s="3">
        <v>1890</v>
      </c>
      <c r="N4587" s="5" t="str">
        <f>IFERROR(INDEX(vtipo,MATCH(D4587,vcliente,0)),"Normal")</f>
        <v>Normal</v>
      </c>
      <c r="O4587" s="5" t="str">
        <f t="shared" si="213"/>
        <v>No</v>
      </c>
      <c r="P4587" s="3">
        <f t="shared" si="214"/>
        <v>22</v>
      </c>
      <c r="Q4587" s="16">
        <f t="shared" si="215"/>
        <v>56</v>
      </c>
    </row>
    <row r="4588" spans="1:17" x14ac:dyDescent="0.3">
      <c r="A4588" s="6">
        <v>41757</v>
      </c>
      <c r="B4588" s="5" t="s">
        <v>920</v>
      </c>
      <c r="C4588" s="5" t="s">
        <v>346</v>
      </c>
      <c r="D4588" s="5" t="s">
        <v>117</v>
      </c>
      <c r="E4588">
        <v>2</v>
      </c>
      <c r="F4588">
        <v>7</v>
      </c>
      <c r="G4588">
        <v>4</v>
      </c>
      <c r="H4588">
        <v>4</v>
      </c>
      <c r="I4588">
        <v>9</v>
      </c>
      <c r="J4588" s="5" t="s">
        <v>55</v>
      </c>
      <c r="K4588" s="5" t="s">
        <v>23</v>
      </c>
      <c r="L4588">
        <v>13</v>
      </c>
      <c r="M4588" s="3">
        <v>14040</v>
      </c>
      <c r="N4588" s="5" t="str">
        <f>IFERROR(INDEX(vtipo,MATCH(D4588,vcliente,0)),"Normal")</f>
        <v>Normal</v>
      </c>
      <c r="O4588" s="5" t="str">
        <f t="shared" si="213"/>
        <v>No</v>
      </c>
      <c r="P4588" s="3">
        <f t="shared" si="214"/>
        <v>16</v>
      </c>
      <c r="Q4588" s="16">
        <f t="shared" si="215"/>
        <v>48</v>
      </c>
    </row>
    <row r="4589" spans="1:17" x14ac:dyDescent="0.3">
      <c r="A4589" s="6">
        <v>41759</v>
      </c>
      <c r="B4589" s="5" t="s">
        <v>920</v>
      </c>
      <c r="C4589" s="5" t="s">
        <v>346</v>
      </c>
      <c r="D4589" s="5" t="s">
        <v>670</v>
      </c>
      <c r="E4589">
        <v>10</v>
      </c>
      <c r="F4589">
        <v>5</v>
      </c>
      <c r="G4589">
        <v>8</v>
      </c>
      <c r="H4589">
        <v>9</v>
      </c>
      <c r="I4589">
        <v>10</v>
      </c>
      <c r="J4589" s="5" t="s">
        <v>78</v>
      </c>
      <c r="K4589" s="5" t="s">
        <v>20</v>
      </c>
      <c r="L4589">
        <v>9</v>
      </c>
      <c r="M4589" s="3">
        <v>5760</v>
      </c>
      <c r="N4589" s="5" t="str">
        <f>IFERROR(INDEX(vtipo,MATCH(D4589,vcliente,0)),"Normal")</f>
        <v>Oro</v>
      </c>
      <c r="O4589" s="5" t="str">
        <f t="shared" si="213"/>
        <v>Sí</v>
      </c>
      <c r="P4589" s="3">
        <f t="shared" si="214"/>
        <v>37</v>
      </c>
      <c r="Q4589" s="16">
        <f t="shared" si="215"/>
        <v>74</v>
      </c>
    </row>
    <row r="4590" spans="1:17" x14ac:dyDescent="0.3">
      <c r="A4590" s="6">
        <v>41762</v>
      </c>
      <c r="B4590" s="5" t="s">
        <v>920</v>
      </c>
      <c r="C4590" s="5" t="s">
        <v>346</v>
      </c>
      <c r="D4590" s="5" t="s">
        <v>60</v>
      </c>
      <c r="E4590">
        <v>8</v>
      </c>
      <c r="F4590">
        <v>9</v>
      </c>
      <c r="G4590">
        <v>10</v>
      </c>
      <c r="H4590">
        <v>10</v>
      </c>
      <c r="I4590">
        <v>7</v>
      </c>
      <c r="J4590" s="5" t="s">
        <v>71</v>
      </c>
      <c r="K4590" s="5" t="s">
        <v>20</v>
      </c>
      <c r="L4590">
        <v>5</v>
      </c>
      <c r="M4590" s="3">
        <v>4250</v>
      </c>
      <c r="N4590" s="5" t="str">
        <f>IFERROR(INDEX(vtipo,MATCH(D4590,vcliente,0)),"Normal")</f>
        <v>Oro</v>
      </c>
      <c r="O4590" s="5" t="str">
        <f t="shared" si="213"/>
        <v>Sí</v>
      </c>
      <c r="P4590" s="3">
        <f t="shared" si="214"/>
        <v>44</v>
      </c>
      <c r="Q4590" s="16">
        <f t="shared" si="215"/>
        <v>92.5</v>
      </c>
    </row>
    <row r="4591" spans="1:17" x14ac:dyDescent="0.3">
      <c r="A4591" s="6">
        <v>41762</v>
      </c>
      <c r="B4591" s="5" t="s">
        <v>920</v>
      </c>
      <c r="C4591" s="5" t="s">
        <v>346</v>
      </c>
      <c r="D4591" s="5" t="s">
        <v>495</v>
      </c>
      <c r="E4591">
        <v>7</v>
      </c>
      <c r="F4591">
        <v>10</v>
      </c>
      <c r="G4591">
        <v>9</v>
      </c>
      <c r="H4591">
        <v>8</v>
      </c>
      <c r="I4591">
        <v>9</v>
      </c>
      <c r="J4591" s="5" t="s">
        <v>30</v>
      </c>
      <c r="K4591" s="5" t="s">
        <v>17</v>
      </c>
      <c r="L4591">
        <v>2</v>
      </c>
      <c r="M4591" s="3">
        <v>1190</v>
      </c>
      <c r="N4591" s="5" t="str">
        <f>IFERROR(INDEX(vtipo,MATCH(D4591,vcliente,0)),"Normal")</f>
        <v>Normal</v>
      </c>
      <c r="O4591" s="5" t="str">
        <f t="shared" si="213"/>
        <v>No</v>
      </c>
      <c r="P4591" s="3">
        <f t="shared" si="214"/>
        <v>43</v>
      </c>
      <c r="Q4591" s="16">
        <f t="shared" si="215"/>
        <v>90</v>
      </c>
    </row>
    <row r="4592" spans="1:17" x14ac:dyDescent="0.3">
      <c r="A4592" s="6">
        <v>41765</v>
      </c>
      <c r="B4592" s="5" t="s">
        <v>920</v>
      </c>
      <c r="C4592" s="5" t="s">
        <v>346</v>
      </c>
      <c r="D4592" s="5" t="s">
        <v>863</v>
      </c>
      <c r="E4592">
        <v>9</v>
      </c>
      <c r="F4592">
        <v>9</v>
      </c>
      <c r="G4592">
        <v>10</v>
      </c>
      <c r="H4592">
        <v>10</v>
      </c>
      <c r="I4592">
        <v>7</v>
      </c>
      <c r="J4592" s="5" t="s">
        <v>34</v>
      </c>
      <c r="K4592" s="5" t="s">
        <v>23</v>
      </c>
      <c r="L4592">
        <v>6</v>
      </c>
      <c r="M4592" s="3">
        <v>3060</v>
      </c>
      <c r="N4592" s="5" t="str">
        <f>IFERROR(INDEX(vtipo,MATCH(D4592,vcliente,0)),"Normal")</f>
        <v>Normal</v>
      </c>
      <c r="O4592" s="5" t="str">
        <f t="shared" si="213"/>
        <v>Sí</v>
      </c>
      <c r="P4592" s="3">
        <f t="shared" si="214"/>
        <v>45</v>
      </c>
      <c r="Q4592" s="16">
        <f t="shared" si="215"/>
        <v>95</v>
      </c>
    </row>
    <row r="4593" spans="1:17" x14ac:dyDescent="0.3">
      <c r="A4593" s="6">
        <v>41766</v>
      </c>
      <c r="B4593" s="5" t="s">
        <v>920</v>
      </c>
      <c r="C4593" s="5" t="s">
        <v>346</v>
      </c>
      <c r="D4593" s="5" t="s">
        <v>155</v>
      </c>
      <c r="E4593">
        <v>8</v>
      </c>
      <c r="F4593">
        <v>9</v>
      </c>
      <c r="G4593">
        <v>8</v>
      </c>
      <c r="H4593">
        <v>9</v>
      </c>
      <c r="I4593">
        <v>9</v>
      </c>
      <c r="J4593" s="5" t="s">
        <v>34</v>
      </c>
      <c r="K4593" s="5" t="s">
        <v>23</v>
      </c>
      <c r="L4593">
        <v>10</v>
      </c>
      <c r="M4593" s="3">
        <v>5100</v>
      </c>
      <c r="N4593" s="5" t="str">
        <f>IFERROR(INDEX(vtipo,MATCH(D4593,vcliente,0)),"Normal")</f>
        <v>Platino</v>
      </c>
      <c r="O4593" s="5" t="str">
        <f t="shared" si="213"/>
        <v>No</v>
      </c>
      <c r="P4593" s="3">
        <f t="shared" si="214"/>
        <v>43</v>
      </c>
      <c r="Q4593" s="16">
        <f t="shared" si="215"/>
        <v>87.5</v>
      </c>
    </row>
    <row r="4594" spans="1:17" x14ac:dyDescent="0.3">
      <c r="A4594" s="6">
        <v>41767</v>
      </c>
      <c r="B4594" s="5" t="s">
        <v>920</v>
      </c>
      <c r="C4594" s="5" t="s">
        <v>346</v>
      </c>
      <c r="D4594" s="5" t="s">
        <v>161</v>
      </c>
      <c r="E4594">
        <v>5</v>
      </c>
      <c r="F4594">
        <v>10</v>
      </c>
      <c r="G4594">
        <v>5</v>
      </c>
      <c r="H4594">
        <v>5</v>
      </c>
      <c r="I4594">
        <v>3</v>
      </c>
      <c r="J4594" s="5" t="s">
        <v>16</v>
      </c>
      <c r="K4594" s="5" t="s">
        <v>17</v>
      </c>
      <c r="L4594">
        <v>9</v>
      </c>
      <c r="M4594" s="3">
        <v>9180</v>
      </c>
      <c r="N4594" s="5" t="str">
        <f>IFERROR(INDEX(vtipo,MATCH(D4594,vcliente,0)),"Normal")</f>
        <v>Normal</v>
      </c>
      <c r="O4594" s="5" t="str">
        <f t="shared" si="213"/>
        <v>No</v>
      </c>
      <c r="P4594" s="3">
        <f t="shared" si="214"/>
        <v>10</v>
      </c>
      <c r="Q4594" s="16">
        <f t="shared" si="215"/>
        <v>50</v>
      </c>
    </row>
    <row r="4595" spans="1:17" x14ac:dyDescent="0.3">
      <c r="A4595" s="6">
        <v>41768</v>
      </c>
      <c r="B4595" s="5" t="s">
        <v>920</v>
      </c>
      <c r="C4595" s="5" t="s">
        <v>346</v>
      </c>
      <c r="D4595" s="5" t="s">
        <v>363</v>
      </c>
      <c r="E4595">
        <v>4</v>
      </c>
      <c r="F4595">
        <v>8</v>
      </c>
      <c r="G4595">
        <v>10</v>
      </c>
      <c r="H4595">
        <v>9</v>
      </c>
      <c r="I4595">
        <v>9</v>
      </c>
      <c r="J4595" s="5" t="s">
        <v>57</v>
      </c>
      <c r="K4595" s="5" t="s">
        <v>17</v>
      </c>
      <c r="L4595">
        <v>11</v>
      </c>
      <c r="M4595" s="3">
        <v>2805</v>
      </c>
      <c r="N4595" s="5" t="str">
        <f>IFERROR(INDEX(vtipo,MATCH(D4595,vcliente,0)),"Normal")</f>
        <v>Normal</v>
      </c>
      <c r="O4595" s="5" t="str">
        <f t="shared" si="213"/>
        <v>No</v>
      </c>
      <c r="P4595" s="3">
        <f t="shared" si="214"/>
        <v>36</v>
      </c>
      <c r="Q4595" s="16">
        <f t="shared" si="215"/>
        <v>72</v>
      </c>
    </row>
    <row r="4596" spans="1:17" x14ac:dyDescent="0.3">
      <c r="A4596" s="6">
        <v>41771</v>
      </c>
      <c r="B4596" s="5" t="s">
        <v>920</v>
      </c>
      <c r="C4596" s="5" t="s">
        <v>346</v>
      </c>
      <c r="D4596" s="5" t="s">
        <v>342</v>
      </c>
      <c r="E4596">
        <v>5</v>
      </c>
      <c r="F4596">
        <v>9</v>
      </c>
      <c r="G4596">
        <v>9</v>
      </c>
      <c r="H4596">
        <v>7</v>
      </c>
      <c r="I4596">
        <v>9</v>
      </c>
      <c r="J4596" s="5" t="s">
        <v>27</v>
      </c>
      <c r="K4596" s="5" t="s">
        <v>23</v>
      </c>
      <c r="L4596">
        <v>3</v>
      </c>
      <c r="M4596" s="3">
        <v>765</v>
      </c>
      <c r="N4596" s="5" t="str">
        <f>IFERROR(INDEX(vtipo,MATCH(D4596,vcliente,0)),"Normal")</f>
        <v>Oro</v>
      </c>
      <c r="O4596" s="5" t="str">
        <f t="shared" si="213"/>
        <v>No</v>
      </c>
      <c r="P4596" s="3">
        <f t="shared" si="214"/>
        <v>34</v>
      </c>
      <c r="Q4596" s="16">
        <f t="shared" si="215"/>
        <v>68</v>
      </c>
    </row>
    <row r="4597" spans="1:17" x14ac:dyDescent="0.3">
      <c r="A4597" s="6">
        <v>41772</v>
      </c>
      <c r="B4597" s="5" t="s">
        <v>920</v>
      </c>
      <c r="C4597" s="5" t="s">
        <v>346</v>
      </c>
      <c r="D4597" s="5" t="s">
        <v>510</v>
      </c>
      <c r="E4597">
        <v>10</v>
      </c>
      <c r="F4597">
        <v>9</v>
      </c>
      <c r="G4597">
        <v>9</v>
      </c>
      <c r="H4597">
        <v>6</v>
      </c>
      <c r="I4597">
        <v>10</v>
      </c>
      <c r="J4597" s="5" t="s">
        <v>27</v>
      </c>
      <c r="K4597" s="5" t="s">
        <v>23</v>
      </c>
      <c r="L4597">
        <v>6</v>
      </c>
      <c r="M4597" s="3">
        <v>1530</v>
      </c>
      <c r="N4597" s="5" t="str">
        <f>IFERROR(INDEX(vtipo,MATCH(D4597,vcliente,0)),"Normal")</f>
        <v>Normal</v>
      </c>
      <c r="O4597" s="5" t="str">
        <f t="shared" si="213"/>
        <v>Sí</v>
      </c>
      <c r="P4597" s="3">
        <f t="shared" si="214"/>
        <v>38</v>
      </c>
      <c r="Q4597" s="16">
        <f t="shared" si="215"/>
        <v>76</v>
      </c>
    </row>
    <row r="4598" spans="1:17" x14ac:dyDescent="0.3">
      <c r="A4598" s="6">
        <v>41772</v>
      </c>
      <c r="B4598" s="5" t="s">
        <v>920</v>
      </c>
      <c r="C4598" s="5" t="s">
        <v>346</v>
      </c>
      <c r="D4598" s="5" t="s">
        <v>710</v>
      </c>
      <c r="E4598">
        <v>4</v>
      </c>
      <c r="F4598">
        <v>9</v>
      </c>
      <c r="G4598">
        <v>7</v>
      </c>
      <c r="H4598">
        <v>6</v>
      </c>
      <c r="I4598">
        <v>9</v>
      </c>
      <c r="J4598" s="5" t="s">
        <v>63</v>
      </c>
      <c r="K4598" s="5" t="s">
        <v>17</v>
      </c>
      <c r="L4598">
        <v>17</v>
      </c>
      <c r="M4598" s="3">
        <v>8670</v>
      </c>
      <c r="N4598" s="5" t="str">
        <f>IFERROR(INDEX(vtipo,MATCH(D4598,vcliente,0)),"Normal")</f>
        <v>Normal</v>
      </c>
      <c r="O4598" s="5" t="str">
        <f t="shared" si="213"/>
        <v>No</v>
      </c>
      <c r="P4598" s="3">
        <f t="shared" si="214"/>
        <v>25</v>
      </c>
      <c r="Q4598" s="16">
        <f t="shared" si="215"/>
        <v>62</v>
      </c>
    </row>
    <row r="4599" spans="1:17" x14ac:dyDescent="0.3">
      <c r="A4599" s="6">
        <v>41774</v>
      </c>
      <c r="B4599" s="5" t="s">
        <v>920</v>
      </c>
      <c r="C4599" s="5" t="s">
        <v>346</v>
      </c>
      <c r="D4599" s="5" t="s">
        <v>410</v>
      </c>
      <c r="E4599">
        <v>3</v>
      </c>
      <c r="F4599">
        <v>0</v>
      </c>
      <c r="G4599">
        <v>8</v>
      </c>
      <c r="H4599">
        <v>7</v>
      </c>
      <c r="I4599">
        <v>7</v>
      </c>
      <c r="J4599" s="5" t="s">
        <v>148</v>
      </c>
      <c r="K4599" s="5" t="s">
        <v>20</v>
      </c>
      <c r="L4599">
        <v>12</v>
      </c>
      <c r="M4599" s="3">
        <v>5100</v>
      </c>
      <c r="N4599" s="5" t="str">
        <f>IFERROR(INDEX(vtipo,MATCH(D4599,vcliente,0)),"Normal")</f>
        <v>Normal</v>
      </c>
      <c r="O4599" s="5" t="str">
        <f t="shared" si="213"/>
        <v>No</v>
      </c>
      <c r="P4599" s="3">
        <f t="shared" si="214"/>
        <v>22</v>
      </c>
      <c r="Q4599" s="16">
        <f t="shared" si="215"/>
        <v>50</v>
      </c>
    </row>
    <row r="4600" spans="1:17" x14ac:dyDescent="0.3">
      <c r="A4600" s="6">
        <v>41774</v>
      </c>
      <c r="B4600" s="5" t="s">
        <v>920</v>
      </c>
      <c r="C4600" s="5" t="s">
        <v>346</v>
      </c>
      <c r="D4600" s="5" t="s">
        <v>363</v>
      </c>
      <c r="E4600">
        <v>10</v>
      </c>
      <c r="F4600">
        <v>10</v>
      </c>
      <c r="G4600">
        <v>10</v>
      </c>
      <c r="H4600">
        <v>10</v>
      </c>
      <c r="I4600">
        <v>9</v>
      </c>
      <c r="J4600" s="5" t="s">
        <v>16</v>
      </c>
      <c r="K4600" s="5" t="s">
        <v>17</v>
      </c>
      <c r="L4600">
        <v>8</v>
      </c>
      <c r="M4600" s="3">
        <v>8160</v>
      </c>
      <c r="N4600" s="5" t="str">
        <f>IFERROR(INDEX(vtipo,MATCH(D4600,vcliente,0)),"Normal")</f>
        <v>Normal</v>
      </c>
      <c r="O4600" s="5" t="str">
        <f t="shared" si="213"/>
        <v>Sí</v>
      </c>
      <c r="P4600" s="3">
        <f t="shared" si="214"/>
        <v>49</v>
      </c>
      <c r="Q4600" s="16">
        <f t="shared" si="215"/>
        <v>100</v>
      </c>
    </row>
    <row r="4601" spans="1:17" x14ac:dyDescent="0.3">
      <c r="A4601" s="6">
        <v>41774</v>
      </c>
      <c r="B4601" s="5" t="s">
        <v>920</v>
      </c>
      <c r="C4601" s="5" t="s">
        <v>346</v>
      </c>
      <c r="D4601" s="5" t="s">
        <v>896</v>
      </c>
      <c r="E4601">
        <v>9</v>
      </c>
      <c r="F4601">
        <v>6</v>
      </c>
      <c r="G4601">
        <v>7</v>
      </c>
      <c r="H4601">
        <v>8</v>
      </c>
      <c r="I4601">
        <v>6</v>
      </c>
      <c r="J4601" s="5" t="s">
        <v>19</v>
      </c>
      <c r="K4601" s="5" t="s">
        <v>20</v>
      </c>
      <c r="L4601">
        <v>13</v>
      </c>
      <c r="M4601" s="3">
        <v>5525</v>
      </c>
      <c r="N4601" s="5" t="str">
        <f>IFERROR(INDEX(vtipo,MATCH(D4601,vcliente,0)),"Normal")</f>
        <v>Normal</v>
      </c>
      <c r="O4601" s="5" t="str">
        <f t="shared" si="213"/>
        <v>No</v>
      </c>
      <c r="P4601" s="3">
        <f t="shared" si="214"/>
        <v>24</v>
      </c>
      <c r="Q4601" s="16">
        <f t="shared" si="215"/>
        <v>60</v>
      </c>
    </row>
    <row r="4602" spans="1:17" x14ac:dyDescent="0.3">
      <c r="A4602" s="6">
        <v>41776</v>
      </c>
      <c r="B4602" s="5" t="s">
        <v>920</v>
      </c>
      <c r="C4602" s="5" t="s">
        <v>346</v>
      </c>
      <c r="D4602" s="5" t="s">
        <v>587</v>
      </c>
      <c r="E4602">
        <v>7</v>
      </c>
      <c r="F4602">
        <v>2</v>
      </c>
      <c r="G4602">
        <v>7</v>
      </c>
      <c r="H4602">
        <v>2</v>
      </c>
      <c r="I4602">
        <v>9</v>
      </c>
      <c r="J4602" s="5" t="s">
        <v>16</v>
      </c>
      <c r="K4602" s="5" t="s">
        <v>17</v>
      </c>
      <c r="L4602">
        <v>2</v>
      </c>
      <c r="M4602" s="3">
        <v>2040</v>
      </c>
      <c r="N4602" s="5" t="str">
        <f>IFERROR(INDEX(vtipo,MATCH(D4602,vcliente,0)),"Normal")</f>
        <v>Normal</v>
      </c>
      <c r="O4602" s="5" t="str">
        <f t="shared" si="213"/>
        <v>No</v>
      </c>
      <c r="P4602" s="3">
        <f t="shared" si="214"/>
        <v>23</v>
      </c>
      <c r="Q4602" s="16">
        <f t="shared" si="215"/>
        <v>50</v>
      </c>
    </row>
    <row r="4603" spans="1:17" x14ac:dyDescent="0.3">
      <c r="A4603" s="6">
        <v>41776</v>
      </c>
      <c r="B4603" s="5" t="s">
        <v>920</v>
      </c>
      <c r="C4603" s="5" t="s">
        <v>346</v>
      </c>
      <c r="D4603" s="5" t="s">
        <v>798</v>
      </c>
      <c r="E4603">
        <v>8</v>
      </c>
      <c r="F4603">
        <v>9</v>
      </c>
      <c r="G4603">
        <v>7</v>
      </c>
      <c r="H4603">
        <v>7</v>
      </c>
      <c r="I4603">
        <v>8</v>
      </c>
      <c r="J4603" s="5" t="s">
        <v>99</v>
      </c>
      <c r="K4603" s="5" t="s">
        <v>23</v>
      </c>
      <c r="L4603">
        <v>1</v>
      </c>
      <c r="M4603" s="3">
        <v>1020</v>
      </c>
      <c r="N4603" s="5" t="str">
        <f>IFERROR(INDEX(vtipo,MATCH(D4603,vcliente,0)),"Normal")</f>
        <v>Normal</v>
      </c>
      <c r="O4603" s="5" t="str">
        <f t="shared" si="213"/>
        <v>No</v>
      </c>
      <c r="P4603" s="3">
        <f t="shared" si="214"/>
        <v>39</v>
      </c>
      <c r="Q4603" s="16">
        <f t="shared" si="215"/>
        <v>80</v>
      </c>
    </row>
    <row r="4604" spans="1:17" x14ac:dyDescent="0.3">
      <c r="A4604" s="6">
        <v>41777</v>
      </c>
      <c r="B4604" s="5" t="s">
        <v>920</v>
      </c>
      <c r="C4604" s="5" t="s">
        <v>346</v>
      </c>
      <c r="D4604" s="5" t="s">
        <v>597</v>
      </c>
      <c r="E4604">
        <v>7</v>
      </c>
      <c r="F4604">
        <v>5</v>
      </c>
      <c r="G4604">
        <v>5</v>
      </c>
      <c r="H4604">
        <v>9</v>
      </c>
      <c r="I4604">
        <v>8</v>
      </c>
      <c r="J4604" s="5" t="s">
        <v>43</v>
      </c>
      <c r="K4604" s="5" t="s">
        <v>17</v>
      </c>
      <c r="L4604">
        <v>5</v>
      </c>
      <c r="M4604" s="3">
        <v>2975</v>
      </c>
      <c r="N4604" s="5" t="str">
        <f>IFERROR(INDEX(vtipo,MATCH(D4604,vcliente,0)),"Normal")</f>
        <v>Normal</v>
      </c>
      <c r="O4604" s="5" t="str">
        <f t="shared" si="213"/>
        <v>No</v>
      </c>
      <c r="P4604" s="3">
        <f t="shared" si="214"/>
        <v>24</v>
      </c>
      <c r="Q4604" s="16">
        <f t="shared" si="215"/>
        <v>58</v>
      </c>
    </row>
    <row r="4605" spans="1:17" x14ac:dyDescent="0.3">
      <c r="A4605" s="6">
        <v>41779</v>
      </c>
      <c r="B4605" s="5" t="s">
        <v>920</v>
      </c>
      <c r="C4605" s="5" t="s">
        <v>346</v>
      </c>
      <c r="D4605" s="5" t="s">
        <v>209</v>
      </c>
      <c r="E4605">
        <v>5</v>
      </c>
      <c r="F4605">
        <v>10</v>
      </c>
      <c r="G4605">
        <v>9</v>
      </c>
      <c r="H4605">
        <v>9</v>
      </c>
      <c r="I4605">
        <v>8</v>
      </c>
      <c r="J4605" s="5" t="s">
        <v>25</v>
      </c>
      <c r="K4605" s="5" t="s">
        <v>17</v>
      </c>
      <c r="L4605">
        <v>5</v>
      </c>
      <c r="M4605" s="3">
        <v>1275</v>
      </c>
      <c r="N4605" s="5" t="str">
        <f>IFERROR(INDEX(vtipo,MATCH(D4605,vcliente,0)),"Normal")</f>
        <v>Oro</v>
      </c>
      <c r="O4605" s="5" t="str">
        <f t="shared" si="213"/>
        <v>No</v>
      </c>
      <c r="P4605" s="3">
        <f t="shared" si="214"/>
        <v>36</v>
      </c>
      <c r="Q4605" s="16">
        <f t="shared" si="215"/>
        <v>72</v>
      </c>
    </row>
    <row r="4606" spans="1:17" x14ac:dyDescent="0.3">
      <c r="A4606" s="6">
        <v>41781</v>
      </c>
      <c r="B4606" s="5" t="s">
        <v>920</v>
      </c>
      <c r="C4606" s="5" t="s">
        <v>346</v>
      </c>
      <c r="D4606" s="5" t="s">
        <v>358</v>
      </c>
      <c r="E4606">
        <v>8</v>
      </c>
      <c r="F4606">
        <v>8</v>
      </c>
      <c r="G4606">
        <v>9</v>
      </c>
      <c r="H4606">
        <v>8</v>
      </c>
      <c r="I4606">
        <v>10</v>
      </c>
      <c r="J4606" s="5" t="s">
        <v>30</v>
      </c>
      <c r="K4606" s="5" t="s">
        <v>17</v>
      </c>
      <c r="L4606">
        <v>9</v>
      </c>
      <c r="M4606" s="3">
        <v>5040</v>
      </c>
      <c r="N4606" s="5" t="str">
        <f>IFERROR(INDEX(vtipo,MATCH(D4606,vcliente,0)),"Normal")</f>
        <v>Platino</v>
      </c>
      <c r="O4606" s="5" t="str">
        <f t="shared" si="213"/>
        <v>No</v>
      </c>
      <c r="P4606" s="3">
        <f t="shared" si="214"/>
        <v>43</v>
      </c>
      <c r="Q4606" s="16">
        <f t="shared" si="215"/>
        <v>87.5</v>
      </c>
    </row>
    <row r="4607" spans="1:17" x14ac:dyDescent="0.3">
      <c r="A4607" s="6">
        <v>41781</v>
      </c>
      <c r="B4607" s="5" t="s">
        <v>920</v>
      </c>
      <c r="C4607" s="5" t="s">
        <v>346</v>
      </c>
      <c r="D4607" s="5" t="s">
        <v>834</v>
      </c>
      <c r="E4607">
        <v>7</v>
      </c>
      <c r="F4607">
        <v>8</v>
      </c>
      <c r="G4607">
        <v>7</v>
      </c>
      <c r="H4607">
        <v>3</v>
      </c>
      <c r="I4607">
        <v>9</v>
      </c>
      <c r="J4607" s="5" t="s">
        <v>40</v>
      </c>
      <c r="K4607" s="5" t="s">
        <v>23</v>
      </c>
      <c r="L4607">
        <v>12</v>
      </c>
      <c r="M4607" s="3">
        <v>7140</v>
      </c>
      <c r="N4607" s="5" t="str">
        <f>IFERROR(INDEX(vtipo,MATCH(D4607,vcliente,0)),"Normal")</f>
        <v>Normal</v>
      </c>
      <c r="O4607" s="5" t="str">
        <f t="shared" si="213"/>
        <v>No</v>
      </c>
      <c r="P4607" s="3">
        <f t="shared" si="214"/>
        <v>31</v>
      </c>
      <c r="Q4607" s="16">
        <f t="shared" si="215"/>
        <v>62</v>
      </c>
    </row>
    <row r="4608" spans="1:17" x14ac:dyDescent="0.3">
      <c r="A4608" s="6">
        <v>41782</v>
      </c>
      <c r="B4608" s="5" t="s">
        <v>920</v>
      </c>
      <c r="C4608" s="5" t="s">
        <v>346</v>
      </c>
      <c r="D4608" s="5" t="s">
        <v>633</v>
      </c>
      <c r="E4608">
        <v>4</v>
      </c>
      <c r="F4608">
        <v>4</v>
      </c>
      <c r="G4608">
        <v>2</v>
      </c>
      <c r="H4608">
        <v>4</v>
      </c>
      <c r="I4608">
        <v>7</v>
      </c>
      <c r="J4608" s="5" t="s">
        <v>55</v>
      </c>
      <c r="K4608" s="5" t="s">
        <v>23</v>
      </c>
      <c r="L4608">
        <v>5</v>
      </c>
      <c r="M4608" s="3">
        <v>5100</v>
      </c>
      <c r="N4608" s="5" t="str">
        <f>IFERROR(INDEX(vtipo,MATCH(D4608,vcliente,0)),"Normal")</f>
        <v>Normal</v>
      </c>
      <c r="O4608" s="5" t="str">
        <f t="shared" si="213"/>
        <v>No</v>
      </c>
      <c r="P4608" s="3">
        <f t="shared" si="214"/>
        <v>7</v>
      </c>
      <c r="Q4608" s="16">
        <f t="shared" si="215"/>
        <v>38</v>
      </c>
    </row>
    <row r="4609" spans="1:17" x14ac:dyDescent="0.3">
      <c r="A4609" s="6">
        <v>41783</v>
      </c>
      <c r="B4609" s="5" t="s">
        <v>920</v>
      </c>
      <c r="C4609" s="5" t="s">
        <v>346</v>
      </c>
      <c r="D4609" s="5" t="s">
        <v>490</v>
      </c>
      <c r="E4609">
        <v>8</v>
      </c>
      <c r="F4609">
        <v>8</v>
      </c>
      <c r="G4609">
        <v>9</v>
      </c>
      <c r="H4609">
        <v>5</v>
      </c>
      <c r="I4609">
        <v>6</v>
      </c>
      <c r="J4609" s="5" t="s">
        <v>55</v>
      </c>
      <c r="K4609" s="5" t="s">
        <v>23</v>
      </c>
      <c r="L4609">
        <v>11</v>
      </c>
      <c r="M4609" s="3">
        <v>11220</v>
      </c>
      <c r="N4609" s="5" t="str">
        <f>IFERROR(INDEX(vtipo,MATCH(D4609,vcliente,0)),"Normal")</f>
        <v>Normal</v>
      </c>
      <c r="O4609" s="5" t="str">
        <f t="shared" si="213"/>
        <v>No</v>
      </c>
      <c r="P4609" s="3">
        <f t="shared" si="214"/>
        <v>25</v>
      </c>
      <c r="Q4609" s="16">
        <f t="shared" si="215"/>
        <v>62</v>
      </c>
    </row>
    <row r="4610" spans="1:17" x14ac:dyDescent="0.3">
      <c r="A4610" s="6">
        <v>41784</v>
      </c>
      <c r="B4610" s="5" t="s">
        <v>920</v>
      </c>
      <c r="C4610" s="5" t="s">
        <v>346</v>
      </c>
      <c r="D4610" s="5" t="s">
        <v>859</v>
      </c>
      <c r="E4610">
        <v>7</v>
      </c>
      <c r="F4610">
        <v>6</v>
      </c>
      <c r="G4610">
        <v>0</v>
      </c>
      <c r="H4610">
        <v>6</v>
      </c>
      <c r="I4610">
        <v>9</v>
      </c>
      <c r="J4610" s="5" t="s">
        <v>63</v>
      </c>
      <c r="K4610" s="5" t="s">
        <v>17</v>
      </c>
      <c r="L4610">
        <v>10</v>
      </c>
      <c r="M4610" s="3">
        <v>5100</v>
      </c>
      <c r="N4610" s="5" t="str">
        <f>IFERROR(INDEX(vtipo,MATCH(D4610,vcliente,0)),"Normal")</f>
        <v>Normal</v>
      </c>
      <c r="O4610" s="5" t="str">
        <f t="shared" si="213"/>
        <v>No</v>
      </c>
      <c r="P4610" s="3">
        <f t="shared" si="214"/>
        <v>16</v>
      </c>
      <c r="Q4610" s="16">
        <f t="shared" si="215"/>
        <v>56</v>
      </c>
    </row>
    <row r="4611" spans="1:17" x14ac:dyDescent="0.3">
      <c r="A4611" s="6">
        <v>41785</v>
      </c>
      <c r="B4611" s="5" t="s">
        <v>920</v>
      </c>
      <c r="C4611" s="5" t="s">
        <v>346</v>
      </c>
      <c r="D4611" s="5" t="s">
        <v>564</v>
      </c>
      <c r="E4611">
        <v>7</v>
      </c>
      <c r="F4611">
        <v>9</v>
      </c>
      <c r="G4611">
        <v>10</v>
      </c>
      <c r="H4611">
        <v>10</v>
      </c>
      <c r="I4611">
        <v>7</v>
      </c>
      <c r="J4611" s="5" t="s">
        <v>38</v>
      </c>
      <c r="K4611" s="5" t="s">
        <v>17</v>
      </c>
      <c r="L4611">
        <v>10</v>
      </c>
      <c r="M4611" s="3">
        <v>4250</v>
      </c>
      <c r="N4611" s="5" t="str">
        <f>IFERROR(INDEX(vtipo,MATCH(D4611,vcliente,0)),"Normal")</f>
        <v>Normal</v>
      </c>
      <c r="O4611" s="5" t="str">
        <f t="shared" ref="O4611:O4674" si="216">IF(OR(COUNTIF(E4611:I4611,10)&gt;=2,AND(MONTH(A4611)=10,L4611&gt;=15)),"Sí","No")</f>
        <v>Sí</v>
      </c>
      <c r="P4611" s="3">
        <f t="shared" ref="P4611:P4674" si="217">SUMIF(E4611:I4611,"&gt;=7")</f>
        <v>43</v>
      </c>
      <c r="Q4611" s="16">
        <f t="shared" ref="Q4611:Q4674" si="218">(SUM(E4611:I4611)-MIN(E4611:I4611))*IF(MIN(E4611:I4611)&gt;=7,2.5,2)</f>
        <v>90</v>
      </c>
    </row>
    <row r="4612" spans="1:17" x14ac:dyDescent="0.3">
      <c r="A4612" s="6">
        <v>41786</v>
      </c>
      <c r="B4612" s="5" t="s">
        <v>920</v>
      </c>
      <c r="C4612" s="5" t="s">
        <v>346</v>
      </c>
      <c r="D4612" s="5" t="s">
        <v>781</v>
      </c>
      <c r="E4612">
        <v>3</v>
      </c>
      <c r="F4612">
        <v>7</v>
      </c>
      <c r="G4612">
        <v>5</v>
      </c>
      <c r="H4612">
        <v>5</v>
      </c>
      <c r="I4612">
        <v>3</v>
      </c>
      <c r="J4612" s="5" t="s">
        <v>30</v>
      </c>
      <c r="K4612" s="5" t="s">
        <v>17</v>
      </c>
      <c r="L4612">
        <v>2</v>
      </c>
      <c r="M4612" s="3">
        <v>1190</v>
      </c>
      <c r="N4612" s="5" t="str">
        <f>IFERROR(INDEX(vtipo,MATCH(D4612,vcliente,0)),"Normal")</f>
        <v>Normal</v>
      </c>
      <c r="O4612" s="5" t="str">
        <f t="shared" si="216"/>
        <v>No</v>
      </c>
      <c r="P4612" s="3">
        <f t="shared" si="217"/>
        <v>7</v>
      </c>
      <c r="Q4612" s="16">
        <f t="shared" si="218"/>
        <v>40</v>
      </c>
    </row>
    <row r="4613" spans="1:17" x14ac:dyDescent="0.3">
      <c r="A4613" s="6">
        <v>41789</v>
      </c>
      <c r="B4613" s="5" t="s">
        <v>920</v>
      </c>
      <c r="C4613" s="5" t="s">
        <v>346</v>
      </c>
      <c r="D4613" s="5" t="s">
        <v>742</v>
      </c>
      <c r="E4613">
        <v>7</v>
      </c>
      <c r="F4613">
        <v>7</v>
      </c>
      <c r="G4613">
        <v>5</v>
      </c>
      <c r="H4613">
        <v>4</v>
      </c>
      <c r="I4613">
        <v>8</v>
      </c>
      <c r="J4613" s="5" t="s">
        <v>82</v>
      </c>
      <c r="K4613" s="5" t="s">
        <v>17</v>
      </c>
      <c r="L4613">
        <v>3</v>
      </c>
      <c r="M4613" s="3">
        <v>3060</v>
      </c>
      <c r="N4613" s="5" t="str">
        <f>IFERROR(INDEX(vtipo,MATCH(D4613,vcliente,0)),"Normal")</f>
        <v>Normal</v>
      </c>
      <c r="O4613" s="5" t="str">
        <f t="shared" si="216"/>
        <v>No</v>
      </c>
      <c r="P4613" s="3">
        <f t="shared" si="217"/>
        <v>22</v>
      </c>
      <c r="Q4613" s="16">
        <f t="shared" si="218"/>
        <v>54</v>
      </c>
    </row>
    <row r="4614" spans="1:17" x14ac:dyDescent="0.3">
      <c r="A4614" s="6">
        <v>41790</v>
      </c>
      <c r="B4614" s="5" t="s">
        <v>920</v>
      </c>
      <c r="C4614" s="5" t="s">
        <v>346</v>
      </c>
      <c r="D4614" s="5" t="s">
        <v>795</v>
      </c>
      <c r="E4614">
        <v>7</v>
      </c>
      <c r="F4614">
        <v>7</v>
      </c>
      <c r="G4614">
        <v>8</v>
      </c>
      <c r="H4614">
        <v>3</v>
      </c>
      <c r="I4614">
        <v>7</v>
      </c>
      <c r="J4614" s="5" t="s">
        <v>30</v>
      </c>
      <c r="K4614" s="5" t="s">
        <v>17</v>
      </c>
      <c r="L4614">
        <v>4</v>
      </c>
      <c r="M4614" s="3">
        <v>2380</v>
      </c>
      <c r="N4614" s="5" t="str">
        <f>IFERROR(INDEX(vtipo,MATCH(D4614,vcliente,0)),"Normal")</f>
        <v>Normal</v>
      </c>
      <c r="O4614" s="5" t="str">
        <f t="shared" si="216"/>
        <v>No</v>
      </c>
      <c r="P4614" s="3">
        <f t="shared" si="217"/>
        <v>29</v>
      </c>
      <c r="Q4614" s="16">
        <f t="shared" si="218"/>
        <v>58</v>
      </c>
    </row>
    <row r="4615" spans="1:17" x14ac:dyDescent="0.3">
      <c r="A4615" s="6">
        <v>41792</v>
      </c>
      <c r="B4615" s="5" t="s">
        <v>920</v>
      </c>
      <c r="C4615" s="5" t="s">
        <v>346</v>
      </c>
      <c r="D4615" s="5" t="s">
        <v>527</v>
      </c>
      <c r="E4615">
        <v>7</v>
      </c>
      <c r="F4615">
        <v>10</v>
      </c>
      <c r="G4615">
        <v>8</v>
      </c>
      <c r="H4615">
        <v>10</v>
      </c>
      <c r="I4615">
        <v>8</v>
      </c>
      <c r="J4615" s="5" t="s">
        <v>16</v>
      </c>
      <c r="K4615" s="5" t="s">
        <v>17</v>
      </c>
      <c r="L4615">
        <v>9</v>
      </c>
      <c r="M4615" s="3">
        <v>9720</v>
      </c>
      <c r="N4615" s="5" t="str">
        <f>IFERROR(INDEX(vtipo,MATCH(D4615,vcliente,0)),"Normal")</f>
        <v>Normal</v>
      </c>
      <c r="O4615" s="5" t="str">
        <f t="shared" si="216"/>
        <v>Sí</v>
      </c>
      <c r="P4615" s="3">
        <f t="shared" si="217"/>
        <v>43</v>
      </c>
      <c r="Q4615" s="16">
        <f t="shared" si="218"/>
        <v>90</v>
      </c>
    </row>
    <row r="4616" spans="1:17" x14ac:dyDescent="0.3">
      <c r="A4616" s="6">
        <v>41792</v>
      </c>
      <c r="B4616" s="5" t="s">
        <v>920</v>
      </c>
      <c r="C4616" s="5" t="s">
        <v>346</v>
      </c>
      <c r="D4616" s="5" t="s">
        <v>842</v>
      </c>
      <c r="E4616">
        <v>9</v>
      </c>
      <c r="F4616">
        <v>10</v>
      </c>
      <c r="G4616">
        <v>10</v>
      </c>
      <c r="H4616">
        <v>5</v>
      </c>
      <c r="I4616">
        <v>9</v>
      </c>
      <c r="J4616" s="5" t="s">
        <v>19</v>
      </c>
      <c r="K4616" s="5" t="s">
        <v>20</v>
      </c>
      <c r="L4616">
        <v>10</v>
      </c>
      <c r="M4616" s="3">
        <v>4750</v>
      </c>
      <c r="N4616" s="5" t="str">
        <f>IFERROR(INDEX(vtipo,MATCH(D4616,vcliente,0)),"Normal")</f>
        <v>Normal</v>
      </c>
      <c r="O4616" s="5" t="str">
        <f t="shared" si="216"/>
        <v>Sí</v>
      </c>
      <c r="P4616" s="3">
        <f t="shared" si="217"/>
        <v>38</v>
      </c>
      <c r="Q4616" s="16">
        <f t="shared" si="218"/>
        <v>76</v>
      </c>
    </row>
    <row r="4617" spans="1:17" x14ac:dyDescent="0.3">
      <c r="A4617" s="6">
        <v>41792</v>
      </c>
      <c r="B4617" s="5" t="s">
        <v>920</v>
      </c>
      <c r="C4617" s="5" t="s">
        <v>346</v>
      </c>
      <c r="D4617" s="5" t="s">
        <v>690</v>
      </c>
      <c r="E4617">
        <v>7</v>
      </c>
      <c r="F4617">
        <v>7</v>
      </c>
      <c r="G4617">
        <v>9</v>
      </c>
      <c r="H4617">
        <v>10</v>
      </c>
      <c r="I4617">
        <v>8</v>
      </c>
      <c r="J4617" s="5" t="s">
        <v>90</v>
      </c>
      <c r="K4617" s="5" t="s">
        <v>20</v>
      </c>
      <c r="L4617">
        <v>8</v>
      </c>
      <c r="M4617" s="3">
        <v>6840</v>
      </c>
      <c r="N4617" s="5" t="str">
        <f>IFERROR(INDEX(vtipo,MATCH(D4617,vcliente,0)),"Normal")</f>
        <v>Normal</v>
      </c>
      <c r="O4617" s="5" t="str">
        <f t="shared" si="216"/>
        <v>No</v>
      </c>
      <c r="P4617" s="3">
        <f t="shared" si="217"/>
        <v>41</v>
      </c>
      <c r="Q4617" s="16">
        <f t="shared" si="218"/>
        <v>85</v>
      </c>
    </row>
    <row r="4618" spans="1:17" x14ac:dyDescent="0.3">
      <c r="A4618" s="6">
        <v>41793</v>
      </c>
      <c r="B4618" s="5" t="s">
        <v>920</v>
      </c>
      <c r="C4618" s="5" t="s">
        <v>346</v>
      </c>
      <c r="D4618" s="5" t="s">
        <v>135</v>
      </c>
      <c r="E4618">
        <v>8</v>
      </c>
      <c r="F4618">
        <v>7</v>
      </c>
      <c r="G4618">
        <v>7</v>
      </c>
      <c r="H4618">
        <v>5</v>
      </c>
      <c r="I4618">
        <v>8</v>
      </c>
      <c r="J4618" s="5" t="s">
        <v>57</v>
      </c>
      <c r="K4618" s="5" t="s">
        <v>17</v>
      </c>
      <c r="L4618">
        <v>2</v>
      </c>
      <c r="M4618" s="3">
        <v>570</v>
      </c>
      <c r="N4618" s="5" t="str">
        <f>IFERROR(INDEX(vtipo,MATCH(D4618,vcliente,0)),"Normal")</f>
        <v>Normal</v>
      </c>
      <c r="O4618" s="5" t="str">
        <f t="shared" si="216"/>
        <v>No</v>
      </c>
      <c r="P4618" s="3">
        <f t="shared" si="217"/>
        <v>30</v>
      </c>
      <c r="Q4618" s="16">
        <f t="shared" si="218"/>
        <v>60</v>
      </c>
    </row>
    <row r="4619" spans="1:17" x14ac:dyDescent="0.3">
      <c r="A4619" s="6">
        <v>41796</v>
      </c>
      <c r="B4619" s="5" t="s">
        <v>920</v>
      </c>
      <c r="C4619" s="5" t="s">
        <v>346</v>
      </c>
      <c r="D4619" s="5" t="s">
        <v>587</v>
      </c>
      <c r="E4619">
        <v>4</v>
      </c>
      <c r="F4619">
        <v>6</v>
      </c>
      <c r="G4619">
        <v>8</v>
      </c>
      <c r="H4619">
        <v>4</v>
      </c>
      <c r="I4619">
        <v>2</v>
      </c>
      <c r="J4619" s="5" t="s">
        <v>36</v>
      </c>
      <c r="K4619" s="5" t="s">
        <v>23</v>
      </c>
      <c r="L4619">
        <v>2</v>
      </c>
      <c r="M4619" s="3">
        <v>1140</v>
      </c>
      <c r="N4619" s="5" t="str">
        <f>IFERROR(INDEX(vtipo,MATCH(D4619,vcliente,0)),"Normal")</f>
        <v>Normal</v>
      </c>
      <c r="O4619" s="5" t="str">
        <f t="shared" si="216"/>
        <v>No</v>
      </c>
      <c r="P4619" s="3">
        <f t="shared" si="217"/>
        <v>8</v>
      </c>
      <c r="Q4619" s="16">
        <f t="shared" si="218"/>
        <v>44</v>
      </c>
    </row>
    <row r="4620" spans="1:17" x14ac:dyDescent="0.3">
      <c r="A4620" s="6">
        <v>41797</v>
      </c>
      <c r="B4620" s="5" t="s">
        <v>920</v>
      </c>
      <c r="C4620" s="5" t="s">
        <v>346</v>
      </c>
      <c r="D4620" s="5" t="s">
        <v>777</v>
      </c>
      <c r="E4620">
        <v>8</v>
      </c>
      <c r="F4620">
        <v>6</v>
      </c>
      <c r="G4620">
        <v>9</v>
      </c>
      <c r="H4620">
        <v>7</v>
      </c>
      <c r="I4620">
        <v>7</v>
      </c>
      <c r="J4620" s="5" t="s">
        <v>27</v>
      </c>
      <c r="K4620" s="5" t="s">
        <v>23</v>
      </c>
      <c r="L4620">
        <v>9</v>
      </c>
      <c r="M4620" s="3">
        <v>2430</v>
      </c>
      <c r="N4620" s="5" t="str">
        <f>IFERROR(INDEX(vtipo,MATCH(D4620,vcliente,0)),"Normal")</f>
        <v>Normal</v>
      </c>
      <c r="O4620" s="5" t="str">
        <f t="shared" si="216"/>
        <v>No</v>
      </c>
      <c r="P4620" s="3">
        <f t="shared" si="217"/>
        <v>31</v>
      </c>
      <c r="Q4620" s="16">
        <f t="shared" si="218"/>
        <v>62</v>
      </c>
    </row>
    <row r="4621" spans="1:17" x14ac:dyDescent="0.3">
      <c r="A4621" s="6">
        <v>41800</v>
      </c>
      <c r="B4621" s="5" t="s">
        <v>920</v>
      </c>
      <c r="C4621" s="5" t="s">
        <v>346</v>
      </c>
      <c r="D4621" s="5" t="s">
        <v>492</v>
      </c>
      <c r="E4621">
        <v>5</v>
      </c>
      <c r="F4621">
        <v>6</v>
      </c>
      <c r="G4621">
        <v>7</v>
      </c>
      <c r="H4621">
        <v>7</v>
      </c>
      <c r="I4621">
        <v>6</v>
      </c>
      <c r="J4621" s="5" t="s">
        <v>36</v>
      </c>
      <c r="K4621" s="5" t="s">
        <v>23</v>
      </c>
      <c r="L4621">
        <v>8</v>
      </c>
      <c r="M4621" s="3">
        <v>4560</v>
      </c>
      <c r="N4621" s="5" t="str">
        <f>IFERROR(INDEX(vtipo,MATCH(D4621,vcliente,0)),"Normal")</f>
        <v>Normal</v>
      </c>
      <c r="O4621" s="5" t="str">
        <f t="shared" si="216"/>
        <v>No</v>
      </c>
      <c r="P4621" s="3">
        <f t="shared" si="217"/>
        <v>14</v>
      </c>
      <c r="Q4621" s="16">
        <f t="shared" si="218"/>
        <v>52</v>
      </c>
    </row>
    <row r="4622" spans="1:17" x14ac:dyDescent="0.3">
      <c r="A4622" s="6">
        <v>41801</v>
      </c>
      <c r="B4622" s="5" t="s">
        <v>920</v>
      </c>
      <c r="C4622" s="5" t="s">
        <v>346</v>
      </c>
      <c r="D4622" s="5" t="s">
        <v>297</v>
      </c>
      <c r="E4622">
        <v>8</v>
      </c>
      <c r="F4622">
        <v>2</v>
      </c>
      <c r="G4622">
        <v>9</v>
      </c>
      <c r="H4622">
        <v>0</v>
      </c>
      <c r="I4622">
        <v>7</v>
      </c>
      <c r="J4622" s="5" t="s">
        <v>38</v>
      </c>
      <c r="K4622" s="5" t="s">
        <v>17</v>
      </c>
      <c r="L4622">
        <v>9</v>
      </c>
      <c r="M4622" s="3">
        <v>4275</v>
      </c>
      <c r="N4622" s="5" t="str">
        <f>IFERROR(INDEX(vtipo,MATCH(D4622,vcliente,0)),"Normal")</f>
        <v>Normal</v>
      </c>
      <c r="O4622" s="5" t="str">
        <f t="shared" si="216"/>
        <v>No</v>
      </c>
      <c r="P4622" s="3">
        <f t="shared" si="217"/>
        <v>24</v>
      </c>
      <c r="Q4622" s="16">
        <f t="shared" si="218"/>
        <v>52</v>
      </c>
    </row>
    <row r="4623" spans="1:17" x14ac:dyDescent="0.3">
      <c r="A4623" s="6">
        <v>41802</v>
      </c>
      <c r="B4623" s="5" t="s">
        <v>920</v>
      </c>
      <c r="C4623" s="5" t="s">
        <v>346</v>
      </c>
      <c r="D4623" s="5" t="s">
        <v>332</v>
      </c>
      <c r="E4623">
        <v>7</v>
      </c>
      <c r="F4623">
        <v>10</v>
      </c>
      <c r="G4623">
        <v>5</v>
      </c>
      <c r="H4623">
        <v>2</v>
      </c>
      <c r="I4623">
        <v>6</v>
      </c>
      <c r="J4623" s="5" t="s">
        <v>63</v>
      </c>
      <c r="K4623" s="5" t="s">
        <v>17</v>
      </c>
      <c r="L4623">
        <v>11</v>
      </c>
      <c r="M4623" s="3">
        <v>6270</v>
      </c>
      <c r="N4623" s="5" t="str">
        <f>IFERROR(INDEX(vtipo,MATCH(D4623,vcliente,0)),"Normal")</f>
        <v>Normal</v>
      </c>
      <c r="O4623" s="5" t="str">
        <f t="shared" si="216"/>
        <v>No</v>
      </c>
      <c r="P4623" s="3">
        <f t="shared" si="217"/>
        <v>17</v>
      </c>
      <c r="Q4623" s="16">
        <f t="shared" si="218"/>
        <v>56</v>
      </c>
    </row>
    <row r="4624" spans="1:17" x14ac:dyDescent="0.3">
      <c r="A4624" s="6">
        <v>41805</v>
      </c>
      <c r="B4624" s="5" t="s">
        <v>920</v>
      </c>
      <c r="C4624" s="5" t="s">
        <v>346</v>
      </c>
      <c r="D4624" s="5" t="s">
        <v>670</v>
      </c>
      <c r="E4624">
        <v>9</v>
      </c>
      <c r="F4624">
        <v>7</v>
      </c>
      <c r="G4624">
        <v>10</v>
      </c>
      <c r="H4624">
        <v>3</v>
      </c>
      <c r="I4624">
        <v>10</v>
      </c>
      <c r="J4624" s="5" t="s">
        <v>32</v>
      </c>
      <c r="K4624" s="5" t="s">
        <v>20</v>
      </c>
      <c r="L4624">
        <v>10</v>
      </c>
      <c r="M4624" s="3">
        <v>4800</v>
      </c>
      <c r="N4624" s="5" t="str">
        <f>IFERROR(INDEX(vtipo,MATCH(D4624,vcliente,0)),"Normal")</f>
        <v>Oro</v>
      </c>
      <c r="O4624" s="5" t="str">
        <f t="shared" si="216"/>
        <v>Sí</v>
      </c>
      <c r="P4624" s="3">
        <f t="shared" si="217"/>
        <v>36</v>
      </c>
      <c r="Q4624" s="16">
        <f t="shared" si="218"/>
        <v>72</v>
      </c>
    </row>
    <row r="4625" spans="1:17" x14ac:dyDescent="0.3">
      <c r="A4625" s="6">
        <v>41805</v>
      </c>
      <c r="B4625" s="5" t="s">
        <v>920</v>
      </c>
      <c r="C4625" s="5" t="s">
        <v>346</v>
      </c>
      <c r="D4625" s="5" t="s">
        <v>394</v>
      </c>
      <c r="E4625">
        <v>7</v>
      </c>
      <c r="F4625">
        <v>9</v>
      </c>
      <c r="G4625">
        <v>8</v>
      </c>
      <c r="H4625">
        <v>9</v>
      </c>
      <c r="I4625">
        <v>5</v>
      </c>
      <c r="J4625" s="5" t="s">
        <v>16</v>
      </c>
      <c r="K4625" s="5" t="s">
        <v>17</v>
      </c>
      <c r="L4625">
        <v>8</v>
      </c>
      <c r="M4625" s="3">
        <v>9120</v>
      </c>
      <c r="N4625" s="5" t="str">
        <f>IFERROR(INDEX(vtipo,MATCH(D4625,vcliente,0)),"Normal")</f>
        <v>Normal</v>
      </c>
      <c r="O4625" s="5" t="str">
        <f t="shared" si="216"/>
        <v>No</v>
      </c>
      <c r="P4625" s="3">
        <f t="shared" si="217"/>
        <v>33</v>
      </c>
      <c r="Q4625" s="16">
        <f t="shared" si="218"/>
        <v>66</v>
      </c>
    </row>
    <row r="4626" spans="1:17" x14ac:dyDescent="0.3">
      <c r="A4626" s="6">
        <v>41810</v>
      </c>
      <c r="B4626" s="5" t="s">
        <v>920</v>
      </c>
      <c r="C4626" s="5" t="s">
        <v>346</v>
      </c>
      <c r="D4626" s="5" t="s">
        <v>174</v>
      </c>
      <c r="E4626">
        <v>10</v>
      </c>
      <c r="F4626">
        <v>10</v>
      </c>
      <c r="G4626">
        <v>10</v>
      </c>
      <c r="H4626">
        <v>4</v>
      </c>
      <c r="I4626">
        <v>9</v>
      </c>
      <c r="J4626" s="5" t="s">
        <v>25</v>
      </c>
      <c r="K4626" s="5" t="s">
        <v>17</v>
      </c>
      <c r="L4626">
        <v>5</v>
      </c>
      <c r="M4626" s="3">
        <v>1425</v>
      </c>
      <c r="N4626" s="5" t="str">
        <f>IFERROR(INDEX(vtipo,MATCH(D4626,vcliente,0)),"Normal")</f>
        <v>Normal</v>
      </c>
      <c r="O4626" s="5" t="str">
        <f t="shared" si="216"/>
        <v>Sí</v>
      </c>
      <c r="P4626" s="3">
        <f t="shared" si="217"/>
        <v>39</v>
      </c>
      <c r="Q4626" s="16">
        <f t="shared" si="218"/>
        <v>78</v>
      </c>
    </row>
    <row r="4627" spans="1:17" x14ac:dyDescent="0.3">
      <c r="A4627" s="6">
        <v>41811</v>
      </c>
      <c r="B4627" s="5" t="s">
        <v>920</v>
      </c>
      <c r="C4627" s="5" t="s">
        <v>346</v>
      </c>
      <c r="D4627" s="5" t="s">
        <v>252</v>
      </c>
      <c r="E4627">
        <v>4</v>
      </c>
      <c r="F4627">
        <v>1</v>
      </c>
      <c r="G4627">
        <v>7</v>
      </c>
      <c r="H4627">
        <v>0</v>
      </c>
      <c r="I4627">
        <v>6</v>
      </c>
      <c r="J4627" s="5" t="s">
        <v>22</v>
      </c>
      <c r="K4627" s="5" t="s">
        <v>23</v>
      </c>
      <c r="L4627">
        <v>6</v>
      </c>
      <c r="M4627" s="3">
        <v>1710</v>
      </c>
      <c r="N4627" s="5" t="str">
        <f>IFERROR(INDEX(vtipo,MATCH(D4627,vcliente,0)),"Normal")</f>
        <v>Normal</v>
      </c>
      <c r="O4627" s="5" t="str">
        <f t="shared" si="216"/>
        <v>No</v>
      </c>
      <c r="P4627" s="3">
        <f t="shared" si="217"/>
        <v>7</v>
      </c>
      <c r="Q4627" s="16">
        <f t="shared" si="218"/>
        <v>36</v>
      </c>
    </row>
    <row r="4628" spans="1:17" x14ac:dyDescent="0.3">
      <c r="A4628" s="6">
        <v>41811</v>
      </c>
      <c r="B4628" s="5" t="s">
        <v>920</v>
      </c>
      <c r="C4628" s="5" t="s">
        <v>346</v>
      </c>
      <c r="D4628" s="5" t="s">
        <v>48</v>
      </c>
      <c r="E4628">
        <v>6</v>
      </c>
      <c r="F4628">
        <v>4</v>
      </c>
      <c r="G4628">
        <v>5</v>
      </c>
      <c r="H4628">
        <v>7</v>
      </c>
      <c r="I4628">
        <v>9</v>
      </c>
      <c r="J4628" s="5" t="s">
        <v>82</v>
      </c>
      <c r="K4628" s="5" t="s">
        <v>17</v>
      </c>
      <c r="L4628">
        <v>12</v>
      </c>
      <c r="M4628" s="3">
        <v>13680</v>
      </c>
      <c r="N4628" s="5" t="str">
        <f>IFERROR(INDEX(vtipo,MATCH(D4628,vcliente,0)),"Normal")</f>
        <v>Normal</v>
      </c>
      <c r="O4628" s="5" t="str">
        <f t="shared" si="216"/>
        <v>No</v>
      </c>
      <c r="P4628" s="3">
        <f t="shared" si="217"/>
        <v>16</v>
      </c>
      <c r="Q4628" s="16">
        <f t="shared" si="218"/>
        <v>54</v>
      </c>
    </row>
    <row r="4629" spans="1:17" x14ac:dyDescent="0.3">
      <c r="A4629" s="6">
        <v>41813</v>
      </c>
      <c r="B4629" s="5" t="s">
        <v>920</v>
      </c>
      <c r="C4629" s="5" t="s">
        <v>346</v>
      </c>
      <c r="D4629" s="5" t="s">
        <v>201</v>
      </c>
      <c r="E4629">
        <v>7</v>
      </c>
      <c r="F4629">
        <v>9</v>
      </c>
      <c r="G4629">
        <v>10</v>
      </c>
      <c r="H4629">
        <v>10</v>
      </c>
      <c r="I4629">
        <v>7</v>
      </c>
      <c r="J4629" s="5" t="s">
        <v>71</v>
      </c>
      <c r="K4629" s="5" t="s">
        <v>20</v>
      </c>
      <c r="L4629">
        <v>19</v>
      </c>
      <c r="M4629" s="3">
        <v>15200</v>
      </c>
      <c r="N4629" s="5" t="str">
        <f>IFERROR(INDEX(vtipo,MATCH(D4629,vcliente,0)),"Normal")</f>
        <v>Oro</v>
      </c>
      <c r="O4629" s="5" t="str">
        <f t="shared" si="216"/>
        <v>Sí</v>
      </c>
      <c r="P4629" s="3">
        <f t="shared" si="217"/>
        <v>43</v>
      </c>
      <c r="Q4629" s="16">
        <f t="shared" si="218"/>
        <v>90</v>
      </c>
    </row>
    <row r="4630" spans="1:17" x14ac:dyDescent="0.3">
      <c r="A4630" s="6">
        <v>41814</v>
      </c>
      <c r="B4630" s="5" t="s">
        <v>920</v>
      </c>
      <c r="C4630" s="5" t="s">
        <v>346</v>
      </c>
      <c r="D4630" s="5" t="s">
        <v>761</v>
      </c>
      <c r="E4630">
        <v>8</v>
      </c>
      <c r="F4630">
        <v>8</v>
      </c>
      <c r="G4630">
        <v>9</v>
      </c>
      <c r="H4630">
        <v>8</v>
      </c>
      <c r="I4630">
        <v>5</v>
      </c>
      <c r="J4630" s="5" t="s">
        <v>25</v>
      </c>
      <c r="K4630" s="5" t="s">
        <v>17</v>
      </c>
      <c r="L4630">
        <v>9</v>
      </c>
      <c r="M4630" s="3">
        <v>2565</v>
      </c>
      <c r="N4630" s="5" t="str">
        <f>IFERROR(INDEX(vtipo,MATCH(D4630,vcliente,0)),"Normal")</f>
        <v>Normal</v>
      </c>
      <c r="O4630" s="5" t="str">
        <f t="shared" si="216"/>
        <v>No</v>
      </c>
      <c r="P4630" s="3">
        <f t="shared" si="217"/>
        <v>33</v>
      </c>
      <c r="Q4630" s="16">
        <f t="shared" si="218"/>
        <v>66</v>
      </c>
    </row>
    <row r="4631" spans="1:17" x14ac:dyDescent="0.3">
      <c r="A4631" s="6">
        <v>41814</v>
      </c>
      <c r="B4631" s="5" t="s">
        <v>920</v>
      </c>
      <c r="C4631" s="5" t="s">
        <v>346</v>
      </c>
      <c r="D4631" s="5" t="s">
        <v>911</v>
      </c>
      <c r="E4631">
        <v>7</v>
      </c>
      <c r="F4631">
        <v>0</v>
      </c>
      <c r="G4631">
        <v>6</v>
      </c>
      <c r="H4631">
        <v>6</v>
      </c>
      <c r="I4631">
        <v>6</v>
      </c>
      <c r="J4631" s="5" t="s">
        <v>30</v>
      </c>
      <c r="K4631" s="5" t="s">
        <v>17</v>
      </c>
      <c r="L4631">
        <v>8</v>
      </c>
      <c r="M4631" s="3">
        <v>4760</v>
      </c>
      <c r="N4631" s="5" t="str">
        <f>IFERROR(INDEX(vtipo,MATCH(D4631,vcliente,0)),"Normal")</f>
        <v>Oro</v>
      </c>
      <c r="O4631" s="5" t="str">
        <f t="shared" si="216"/>
        <v>No</v>
      </c>
      <c r="P4631" s="3">
        <f t="shared" si="217"/>
        <v>7</v>
      </c>
      <c r="Q4631" s="16">
        <f t="shared" si="218"/>
        <v>50</v>
      </c>
    </row>
    <row r="4632" spans="1:17" x14ac:dyDescent="0.3">
      <c r="A4632" s="6">
        <v>41817</v>
      </c>
      <c r="B4632" s="5" t="s">
        <v>920</v>
      </c>
      <c r="C4632" s="5" t="s">
        <v>346</v>
      </c>
      <c r="D4632" s="5" t="s">
        <v>848</v>
      </c>
      <c r="E4632">
        <v>9</v>
      </c>
      <c r="F4632">
        <v>7</v>
      </c>
      <c r="G4632">
        <v>8</v>
      </c>
      <c r="H4632">
        <v>9</v>
      </c>
      <c r="I4632">
        <v>6</v>
      </c>
      <c r="J4632" s="5" t="s">
        <v>19</v>
      </c>
      <c r="K4632" s="5" t="s">
        <v>20</v>
      </c>
      <c r="L4632">
        <v>12</v>
      </c>
      <c r="M4632" s="3">
        <v>5100</v>
      </c>
      <c r="N4632" s="5" t="str">
        <f>IFERROR(INDEX(vtipo,MATCH(D4632,vcliente,0)),"Normal")</f>
        <v>Oro</v>
      </c>
      <c r="O4632" s="5" t="str">
        <f t="shared" si="216"/>
        <v>No</v>
      </c>
      <c r="P4632" s="3">
        <f t="shared" si="217"/>
        <v>33</v>
      </c>
      <c r="Q4632" s="16">
        <f t="shared" si="218"/>
        <v>66</v>
      </c>
    </row>
    <row r="4633" spans="1:17" x14ac:dyDescent="0.3">
      <c r="A4633" s="6">
        <v>41818</v>
      </c>
      <c r="B4633" s="5" t="s">
        <v>920</v>
      </c>
      <c r="C4633" s="5" t="s">
        <v>346</v>
      </c>
      <c r="D4633" s="5" t="s">
        <v>46</v>
      </c>
      <c r="E4633">
        <v>0</v>
      </c>
      <c r="F4633">
        <v>6</v>
      </c>
      <c r="G4633">
        <v>9</v>
      </c>
      <c r="H4633">
        <v>9</v>
      </c>
      <c r="I4633">
        <v>9</v>
      </c>
      <c r="J4633" s="5" t="s">
        <v>38</v>
      </c>
      <c r="K4633" s="5" t="s">
        <v>17</v>
      </c>
      <c r="L4633">
        <v>5</v>
      </c>
      <c r="M4633" s="3">
        <v>2250</v>
      </c>
      <c r="N4633" s="5" t="str">
        <f>IFERROR(INDEX(vtipo,MATCH(D4633,vcliente,0)),"Normal")</f>
        <v>Oro</v>
      </c>
      <c r="O4633" s="5" t="str">
        <f t="shared" si="216"/>
        <v>No</v>
      </c>
      <c r="P4633" s="3">
        <f t="shared" si="217"/>
        <v>27</v>
      </c>
      <c r="Q4633" s="16">
        <f t="shared" si="218"/>
        <v>66</v>
      </c>
    </row>
    <row r="4634" spans="1:17" x14ac:dyDescent="0.3">
      <c r="A4634" s="6">
        <v>41822</v>
      </c>
      <c r="B4634" s="5" t="s">
        <v>920</v>
      </c>
      <c r="C4634" s="5" t="s">
        <v>346</v>
      </c>
      <c r="D4634" s="5" t="s">
        <v>476</v>
      </c>
      <c r="E4634">
        <v>10</v>
      </c>
      <c r="F4634">
        <v>5</v>
      </c>
      <c r="G4634">
        <v>7</v>
      </c>
      <c r="H4634">
        <v>5</v>
      </c>
      <c r="I4634">
        <v>7</v>
      </c>
      <c r="J4634" s="5" t="s">
        <v>82</v>
      </c>
      <c r="K4634" s="5" t="s">
        <v>17</v>
      </c>
      <c r="L4634">
        <v>3</v>
      </c>
      <c r="M4634" s="3">
        <v>3420</v>
      </c>
      <c r="N4634" s="5" t="str">
        <f>IFERROR(INDEX(vtipo,MATCH(D4634,vcliente,0)),"Normal")</f>
        <v>Normal</v>
      </c>
      <c r="O4634" s="5" t="str">
        <f t="shared" si="216"/>
        <v>No</v>
      </c>
      <c r="P4634" s="3">
        <f t="shared" si="217"/>
        <v>24</v>
      </c>
      <c r="Q4634" s="16">
        <f t="shared" si="218"/>
        <v>58</v>
      </c>
    </row>
    <row r="4635" spans="1:17" x14ac:dyDescent="0.3">
      <c r="A4635" s="6">
        <v>41825</v>
      </c>
      <c r="B4635" s="5" t="s">
        <v>920</v>
      </c>
      <c r="C4635" s="5" t="s">
        <v>346</v>
      </c>
      <c r="D4635" s="5" t="s">
        <v>665</v>
      </c>
      <c r="E4635">
        <v>1</v>
      </c>
      <c r="F4635">
        <v>10</v>
      </c>
      <c r="G4635">
        <v>9</v>
      </c>
      <c r="H4635">
        <v>6</v>
      </c>
      <c r="I4635">
        <v>10</v>
      </c>
      <c r="J4635" s="5" t="s">
        <v>34</v>
      </c>
      <c r="K4635" s="5" t="s">
        <v>23</v>
      </c>
      <c r="L4635">
        <v>6</v>
      </c>
      <c r="M4635" s="3">
        <v>3420</v>
      </c>
      <c r="N4635" s="5" t="str">
        <f>IFERROR(INDEX(vtipo,MATCH(D4635,vcliente,0)),"Normal")</f>
        <v>Normal</v>
      </c>
      <c r="O4635" s="5" t="str">
        <f t="shared" si="216"/>
        <v>Sí</v>
      </c>
      <c r="P4635" s="3">
        <f t="shared" si="217"/>
        <v>29</v>
      </c>
      <c r="Q4635" s="16">
        <f t="shared" si="218"/>
        <v>70</v>
      </c>
    </row>
    <row r="4636" spans="1:17" x14ac:dyDescent="0.3">
      <c r="A4636" s="6">
        <v>41828</v>
      </c>
      <c r="B4636" s="5" t="s">
        <v>920</v>
      </c>
      <c r="C4636" s="5" t="s">
        <v>346</v>
      </c>
      <c r="D4636" s="5" t="s">
        <v>804</v>
      </c>
      <c r="E4636">
        <v>8</v>
      </c>
      <c r="F4636">
        <v>7</v>
      </c>
      <c r="G4636">
        <v>10</v>
      </c>
      <c r="H4636">
        <v>6</v>
      </c>
      <c r="I4636">
        <v>8</v>
      </c>
      <c r="J4636" s="5" t="s">
        <v>38</v>
      </c>
      <c r="K4636" s="5" t="s">
        <v>17</v>
      </c>
      <c r="L4636">
        <v>4</v>
      </c>
      <c r="M4636" s="3">
        <v>1800</v>
      </c>
      <c r="N4636" s="5" t="str">
        <f>IFERROR(INDEX(vtipo,MATCH(D4636,vcliente,0)),"Normal")</f>
        <v>Normal</v>
      </c>
      <c r="O4636" s="5" t="str">
        <f t="shared" si="216"/>
        <v>No</v>
      </c>
      <c r="P4636" s="3">
        <f t="shared" si="217"/>
        <v>33</v>
      </c>
      <c r="Q4636" s="16">
        <f t="shared" si="218"/>
        <v>66</v>
      </c>
    </row>
    <row r="4637" spans="1:17" x14ac:dyDescent="0.3">
      <c r="A4637" s="6">
        <v>41829</v>
      </c>
      <c r="B4637" s="5" t="s">
        <v>920</v>
      </c>
      <c r="C4637" s="5" t="s">
        <v>346</v>
      </c>
      <c r="D4637" s="5" t="s">
        <v>319</v>
      </c>
      <c r="E4637">
        <v>8</v>
      </c>
      <c r="F4637">
        <v>6</v>
      </c>
      <c r="G4637">
        <v>8</v>
      </c>
      <c r="H4637">
        <v>10</v>
      </c>
      <c r="I4637">
        <v>8</v>
      </c>
      <c r="J4637" s="5" t="s">
        <v>22</v>
      </c>
      <c r="K4637" s="5" t="s">
        <v>23</v>
      </c>
      <c r="L4637">
        <v>16</v>
      </c>
      <c r="M4637" s="3">
        <v>3840</v>
      </c>
      <c r="N4637" s="5" t="str">
        <f>IFERROR(INDEX(vtipo,MATCH(D4637,vcliente,0)),"Normal")</f>
        <v>Oro</v>
      </c>
      <c r="O4637" s="5" t="str">
        <f t="shared" si="216"/>
        <v>No</v>
      </c>
      <c r="P4637" s="3">
        <f t="shared" si="217"/>
        <v>34</v>
      </c>
      <c r="Q4637" s="16">
        <f t="shared" si="218"/>
        <v>68</v>
      </c>
    </row>
    <row r="4638" spans="1:17" x14ac:dyDescent="0.3">
      <c r="A4638" s="6">
        <v>41830</v>
      </c>
      <c r="B4638" s="5" t="s">
        <v>920</v>
      </c>
      <c r="C4638" s="5" t="s">
        <v>346</v>
      </c>
      <c r="D4638" s="5" t="s">
        <v>341</v>
      </c>
      <c r="E4638">
        <v>7</v>
      </c>
      <c r="F4638">
        <v>7</v>
      </c>
      <c r="G4638">
        <v>10</v>
      </c>
      <c r="H4638">
        <v>0</v>
      </c>
      <c r="I4638">
        <v>7</v>
      </c>
      <c r="J4638" s="5" t="s">
        <v>82</v>
      </c>
      <c r="K4638" s="5" t="s">
        <v>17</v>
      </c>
      <c r="L4638">
        <v>7</v>
      </c>
      <c r="M4638" s="3">
        <v>6720</v>
      </c>
      <c r="N4638" s="5" t="str">
        <f>IFERROR(INDEX(vtipo,MATCH(D4638,vcliente,0)),"Normal")</f>
        <v>Oro</v>
      </c>
      <c r="O4638" s="5" t="str">
        <f t="shared" si="216"/>
        <v>No</v>
      </c>
      <c r="P4638" s="3">
        <f t="shared" si="217"/>
        <v>31</v>
      </c>
      <c r="Q4638" s="16">
        <f t="shared" si="218"/>
        <v>62</v>
      </c>
    </row>
    <row r="4639" spans="1:17" x14ac:dyDescent="0.3">
      <c r="A4639" s="6">
        <v>41830</v>
      </c>
      <c r="B4639" s="5" t="s">
        <v>920</v>
      </c>
      <c r="C4639" s="5" t="s">
        <v>346</v>
      </c>
      <c r="D4639" s="5" t="s">
        <v>667</v>
      </c>
      <c r="E4639">
        <v>6</v>
      </c>
      <c r="F4639">
        <v>8</v>
      </c>
      <c r="G4639">
        <v>7</v>
      </c>
      <c r="H4639">
        <v>7</v>
      </c>
      <c r="I4639">
        <v>5</v>
      </c>
      <c r="J4639" s="5" t="s">
        <v>94</v>
      </c>
      <c r="K4639" s="5" t="s">
        <v>20</v>
      </c>
      <c r="L4639">
        <v>13</v>
      </c>
      <c r="M4639" s="3">
        <v>12350</v>
      </c>
      <c r="N4639" s="5" t="str">
        <f>IFERROR(INDEX(vtipo,MATCH(D4639,vcliente,0)),"Normal")</f>
        <v>Normal</v>
      </c>
      <c r="O4639" s="5" t="str">
        <f t="shared" si="216"/>
        <v>No</v>
      </c>
      <c r="P4639" s="3">
        <f t="shared" si="217"/>
        <v>22</v>
      </c>
      <c r="Q4639" s="16">
        <f t="shared" si="218"/>
        <v>56</v>
      </c>
    </row>
    <row r="4640" spans="1:17" x14ac:dyDescent="0.3">
      <c r="A4640" s="6">
        <v>41831</v>
      </c>
      <c r="B4640" s="5" t="s">
        <v>920</v>
      </c>
      <c r="C4640" s="5" t="s">
        <v>346</v>
      </c>
      <c r="D4640" s="5" t="s">
        <v>95</v>
      </c>
      <c r="E4640">
        <v>8</v>
      </c>
      <c r="F4640">
        <v>6</v>
      </c>
      <c r="G4640">
        <v>9</v>
      </c>
      <c r="H4640">
        <v>2</v>
      </c>
      <c r="I4640">
        <v>9</v>
      </c>
      <c r="J4640" s="5" t="s">
        <v>59</v>
      </c>
      <c r="K4640" s="5" t="s">
        <v>17</v>
      </c>
      <c r="L4640">
        <v>6</v>
      </c>
      <c r="M4640" s="3">
        <v>3420</v>
      </c>
      <c r="N4640" s="5" t="str">
        <f>IFERROR(INDEX(vtipo,MATCH(D4640,vcliente,0)),"Normal")</f>
        <v>Normal</v>
      </c>
      <c r="O4640" s="5" t="str">
        <f t="shared" si="216"/>
        <v>No</v>
      </c>
      <c r="P4640" s="3">
        <f t="shared" si="217"/>
        <v>26</v>
      </c>
      <c r="Q4640" s="16">
        <f t="shared" si="218"/>
        <v>64</v>
      </c>
    </row>
    <row r="4641" spans="1:17" x14ac:dyDescent="0.3">
      <c r="A4641" s="6">
        <v>41832</v>
      </c>
      <c r="B4641" s="5" t="s">
        <v>920</v>
      </c>
      <c r="C4641" s="5" t="s">
        <v>346</v>
      </c>
      <c r="D4641" s="5" t="s">
        <v>405</v>
      </c>
      <c r="E4641">
        <v>9</v>
      </c>
      <c r="F4641">
        <v>10</v>
      </c>
      <c r="G4641">
        <v>9</v>
      </c>
      <c r="H4641">
        <v>7</v>
      </c>
      <c r="I4641">
        <v>7</v>
      </c>
      <c r="J4641" s="5" t="s">
        <v>82</v>
      </c>
      <c r="K4641" s="5" t="s">
        <v>17</v>
      </c>
      <c r="L4641">
        <v>5</v>
      </c>
      <c r="M4641" s="3">
        <v>5400</v>
      </c>
      <c r="N4641" s="5" t="str">
        <f>IFERROR(INDEX(vtipo,MATCH(D4641,vcliente,0)),"Normal")</f>
        <v>Oro</v>
      </c>
      <c r="O4641" s="5" t="str">
        <f t="shared" si="216"/>
        <v>No</v>
      </c>
      <c r="P4641" s="3">
        <f t="shared" si="217"/>
        <v>42</v>
      </c>
      <c r="Q4641" s="16">
        <f t="shared" si="218"/>
        <v>87.5</v>
      </c>
    </row>
    <row r="4642" spans="1:17" x14ac:dyDescent="0.3">
      <c r="A4642" s="6">
        <v>41836</v>
      </c>
      <c r="B4642" s="5" t="s">
        <v>920</v>
      </c>
      <c r="C4642" s="5" t="s">
        <v>346</v>
      </c>
      <c r="D4642" s="5" t="s">
        <v>203</v>
      </c>
      <c r="E4642">
        <v>10</v>
      </c>
      <c r="F4642">
        <v>8</v>
      </c>
      <c r="G4642">
        <v>9</v>
      </c>
      <c r="H4642">
        <v>10</v>
      </c>
      <c r="I4642">
        <v>2</v>
      </c>
      <c r="J4642" s="5" t="s">
        <v>38</v>
      </c>
      <c r="K4642" s="5" t="s">
        <v>17</v>
      </c>
      <c r="L4642">
        <v>16</v>
      </c>
      <c r="M4642" s="3">
        <v>6800</v>
      </c>
      <c r="N4642" s="5" t="str">
        <f>IFERROR(INDEX(vtipo,MATCH(D4642,vcliente,0)),"Normal")</f>
        <v>Oro</v>
      </c>
      <c r="O4642" s="5" t="str">
        <f t="shared" si="216"/>
        <v>Sí</v>
      </c>
      <c r="P4642" s="3">
        <f t="shared" si="217"/>
        <v>37</v>
      </c>
      <c r="Q4642" s="16">
        <f t="shared" si="218"/>
        <v>74</v>
      </c>
    </row>
    <row r="4643" spans="1:17" x14ac:dyDescent="0.3">
      <c r="A4643" s="6">
        <v>41838</v>
      </c>
      <c r="B4643" s="5" t="s">
        <v>920</v>
      </c>
      <c r="C4643" s="5" t="s">
        <v>346</v>
      </c>
      <c r="D4643" s="5" t="s">
        <v>248</v>
      </c>
      <c r="E4643">
        <v>6</v>
      </c>
      <c r="F4643">
        <v>3</v>
      </c>
      <c r="G4643">
        <v>5</v>
      </c>
      <c r="H4643">
        <v>4</v>
      </c>
      <c r="I4643">
        <v>4</v>
      </c>
      <c r="J4643" s="5" t="s">
        <v>59</v>
      </c>
      <c r="K4643" s="5" t="s">
        <v>17</v>
      </c>
      <c r="L4643">
        <v>3</v>
      </c>
      <c r="M4643" s="3">
        <v>1710</v>
      </c>
      <c r="N4643" s="5" t="str">
        <f>IFERROR(INDEX(vtipo,MATCH(D4643,vcliente,0)),"Normal")</f>
        <v>Normal</v>
      </c>
      <c r="O4643" s="5" t="str">
        <f t="shared" si="216"/>
        <v>No</v>
      </c>
      <c r="P4643" s="3">
        <f t="shared" si="217"/>
        <v>0</v>
      </c>
      <c r="Q4643" s="16">
        <f t="shared" si="218"/>
        <v>38</v>
      </c>
    </row>
    <row r="4644" spans="1:17" x14ac:dyDescent="0.3">
      <c r="A4644" s="6">
        <v>41838</v>
      </c>
      <c r="B4644" s="5" t="s">
        <v>920</v>
      </c>
      <c r="C4644" s="5" t="s">
        <v>346</v>
      </c>
      <c r="D4644" s="5" t="s">
        <v>537</v>
      </c>
      <c r="E4644">
        <v>3</v>
      </c>
      <c r="F4644">
        <v>10</v>
      </c>
      <c r="G4644">
        <v>0</v>
      </c>
      <c r="H4644">
        <v>7</v>
      </c>
      <c r="I4644">
        <v>7</v>
      </c>
      <c r="J4644" s="5" t="s">
        <v>94</v>
      </c>
      <c r="K4644" s="5" t="s">
        <v>20</v>
      </c>
      <c r="L4644">
        <v>8</v>
      </c>
      <c r="M4644" s="3">
        <v>7600</v>
      </c>
      <c r="N4644" s="5" t="str">
        <f>IFERROR(INDEX(vtipo,MATCH(D4644,vcliente,0)),"Normal")</f>
        <v>Normal</v>
      </c>
      <c r="O4644" s="5" t="str">
        <f t="shared" si="216"/>
        <v>No</v>
      </c>
      <c r="P4644" s="3">
        <f t="shared" si="217"/>
        <v>24</v>
      </c>
      <c r="Q4644" s="16">
        <f t="shared" si="218"/>
        <v>54</v>
      </c>
    </row>
    <row r="4645" spans="1:17" x14ac:dyDescent="0.3">
      <c r="A4645" s="6">
        <v>41839</v>
      </c>
      <c r="B4645" s="5" t="s">
        <v>920</v>
      </c>
      <c r="C4645" s="5" t="s">
        <v>346</v>
      </c>
      <c r="D4645" s="5" t="s">
        <v>896</v>
      </c>
      <c r="E4645">
        <v>8</v>
      </c>
      <c r="F4645">
        <v>8</v>
      </c>
      <c r="G4645">
        <v>5</v>
      </c>
      <c r="H4645">
        <v>8</v>
      </c>
      <c r="I4645">
        <v>6</v>
      </c>
      <c r="J4645" s="5" t="s">
        <v>43</v>
      </c>
      <c r="K4645" s="5" t="s">
        <v>17</v>
      </c>
      <c r="L4645">
        <v>12</v>
      </c>
      <c r="M4645" s="3">
        <v>7560</v>
      </c>
      <c r="N4645" s="5" t="str">
        <f>IFERROR(INDEX(vtipo,MATCH(D4645,vcliente,0)),"Normal")</f>
        <v>Normal</v>
      </c>
      <c r="O4645" s="5" t="str">
        <f t="shared" si="216"/>
        <v>No</v>
      </c>
      <c r="P4645" s="3">
        <f t="shared" si="217"/>
        <v>24</v>
      </c>
      <c r="Q4645" s="16">
        <f t="shared" si="218"/>
        <v>60</v>
      </c>
    </row>
    <row r="4646" spans="1:17" x14ac:dyDescent="0.3">
      <c r="A4646" s="6">
        <v>41841</v>
      </c>
      <c r="B4646" s="5" t="s">
        <v>920</v>
      </c>
      <c r="C4646" s="5" t="s">
        <v>346</v>
      </c>
      <c r="D4646" s="5" t="s">
        <v>384</v>
      </c>
      <c r="E4646">
        <v>5</v>
      </c>
      <c r="F4646">
        <v>9</v>
      </c>
      <c r="G4646">
        <v>9</v>
      </c>
      <c r="H4646">
        <v>4</v>
      </c>
      <c r="I4646">
        <v>6</v>
      </c>
      <c r="J4646" s="5" t="s">
        <v>55</v>
      </c>
      <c r="K4646" s="5" t="s">
        <v>23</v>
      </c>
      <c r="L4646">
        <v>1</v>
      </c>
      <c r="M4646" s="3">
        <v>1140</v>
      </c>
      <c r="N4646" s="5" t="str">
        <f>IFERROR(INDEX(vtipo,MATCH(D4646,vcliente,0)),"Normal")</f>
        <v>Normal</v>
      </c>
      <c r="O4646" s="5" t="str">
        <f t="shared" si="216"/>
        <v>No</v>
      </c>
      <c r="P4646" s="3">
        <f t="shared" si="217"/>
        <v>18</v>
      </c>
      <c r="Q4646" s="16">
        <f t="shared" si="218"/>
        <v>58</v>
      </c>
    </row>
    <row r="4647" spans="1:17" x14ac:dyDescent="0.3">
      <c r="A4647" s="6">
        <v>41841</v>
      </c>
      <c r="B4647" s="5" t="s">
        <v>920</v>
      </c>
      <c r="C4647" s="5" t="s">
        <v>346</v>
      </c>
      <c r="D4647" s="5" t="s">
        <v>427</v>
      </c>
      <c r="E4647">
        <v>7</v>
      </c>
      <c r="F4647">
        <v>7</v>
      </c>
      <c r="G4647">
        <v>5</v>
      </c>
      <c r="H4647">
        <v>3</v>
      </c>
      <c r="I4647">
        <v>7</v>
      </c>
      <c r="J4647" s="5" t="s">
        <v>22</v>
      </c>
      <c r="K4647" s="5" t="s">
        <v>23</v>
      </c>
      <c r="L4647">
        <v>5</v>
      </c>
      <c r="M4647" s="3">
        <v>1425</v>
      </c>
      <c r="N4647" s="5" t="str">
        <f>IFERROR(INDEX(vtipo,MATCH(D4647,vcliente,0)),"Normal")</f>
        <v>Normal</v>
      </c>
      <c r="O4647" s="5" t="str">
        <f t="shared" si="216"/>
        <v>No</v>
      </c>
      <c r="P4647" s="3">
        <f t="shared" si="217"/>
        <v>21</v>
      </c>
      <c r="Q4647" s="16">
        <f t="shared" si="218"/>
        <v>52</v>
      </c>
    </row>
    <row r="4648" spans="1:17" x14ac:dyDescent="0.3">
      <c r="A4648" s="6">
        <v>41843</v>
      </c>
      <c r="B4648" s="5" t="s">
        <v>920</v>
      </c>
      <c r="C4648" s="5" t="s">
        <v>346</v>
      </c>
      <c r="D4648" s="5" t="s">
        <v>118</v>
      </c>
      <c r="E4648">
        <v>9</v>
      </c>
      <c r="F4648">
        <v>8</v>
      </c>
      <c r="G4648">
        <v>8</v>
      </c>
      <c r="H4648">
        <v>5</v>
      </c>
      <c r="I4648">
        <v>6</v>
      </c>
      <c r="J4648" s="5" t="s">
        <v>34</v>
      </c>
      <c r="K4648" s="5" t="s">
        <v>23</v>
      </c>
      <c r="L4648">
        <v>9</v>
      </c>
      <c r="M4648" s="3">
        <v>4860</v>
      </c>
      <c r="N4648" s="5" t="str">
        <f>IFERROR(INDEX(vtipo,MATCH(D4648,vcliente,0)),"Normal")</f>
        <v>Platino</v>
      </c>
      <c r="O4648" s="5" t="str">
        <f t="shared" si="216"/>
        <v>No</v>
      </c>
      <c r="P4648" s="3">
        <f t="shared" si="217"/>
        <v>25</v>
      </c>
      <c r="Q4648" s="16">
        <f t="shared" si="218"/>
        <v>62</v>
      </c>
    </row>
    <row r="4649" spans="1:17" x14ac:dyDescent="0.3">
      <c r="A4649" s="6">
        <v>41845</v>
      </c>
      <c r="B4649" s="5" t="s">
        <v>920</v>
      </c>
      <c r="C4649" s="5" t="s">
        <v>346</v>
      </c>
      <c r="D4649" s="5" t="s">
        <v>556</v>
      </c>
      <c r="E4649">
        <v>9</v>
      </c>
      <c r="F4649">
        <v>8</v>
      </c>
      <c r="G4649">
        <v>10</v>
      </c>
      <c r="H4649">
        <v>6</v>
      </c>
      <c r="I4649">
        <v>6</v>
      </c>
      <c r="J4649" s="5" t="s">
        <v>38</v>
      </c>
      <c r="K4649" s="5" t="s">
        <v>17</v>
      </c>
      <c r="L4649">
        <v>16</v>
      </c>
      <c r="M4649" s="3">
        <v>6400</v>
      </c>
      <c r="N4649" s="5" t="str">
        <f>IFERROR(INDEX(vtipo,MATCH(D4649,vcliente,0)),"Normal")</f>
        <v>Oro</v>
      </c>
      <c r="O4649" s="5" t="str">
        <f t="shared" si="216"/>
        <v>No</v>
      </c>
      <c r="P4649" s="3">
        <f t="shared" si="217"/>
        <v>27</v>
      </c>
      <c r="Q4649" s="16">
        <f t="shared" si="218"/>
        <v>66</v>
      </c>
    </row>
    <row r="4650" spans="1:17" x14ac:dyDescent="0.3">
      <c r="A4650" s="6">
        <v>41846</v>
      </c>
      <c r="B4650" s="5" t="s">
        <v>920</v>
      </c>
      <c r="C4650" s="5" t="s">
        <v>346</v>
      </c>
      <c r="D4650" s="5" t="s">
        <v>628</v>
      </c>
      <c r="E4650">
        <v>6</v>
      </c>
      <c r="F4650">
        <v>10</v>
      </c>
      <c r="G4650">
        <v>8</v>
      </c>
      <c r="H4650">
        <v>6</v>
      </c>
      <c r="I4650">
        <v>6</v>
      </c>
      <c r="J4650" s="5" t="s">
        <v>19</v>
      </c>
      <c r="K4650" s="5" t="s">
        <v>20</v>
      </c>
      <c r="L4650">
        <v>5</v>
      </c>
      <c r="M4650" s="3">
        <v>2250</v>
      </c>
      <c r="N4650" s="5" t="str">
        <f>IFERROR(INDEX(vtipo,MATCH(D4650,vcliente,0)),"Normal")</f>
        <v>Normal</v>
      </c>
      <c r="O4650" s="5" t="str">
        <f t="shared" si="216"/>
        <v>No</v>
      </c>
      <c r="P4650" s="3">
        <f t="shared" si="217"/>
        <v>18</v>
      </c>
      <c r="Q4650" s="16">
        <f t="shared" si="218"/>
        <v>60</v>
      </c>
    </row>
    <row r="4651" spans="1:17" x14ac:dyDescent="0.3">
      <c r="A4651" s="6">
        <v>41847</v>
      </c>
      <c r="B4651" s="5" t="s">
        <v>920</v>
      </c>
      <c r="C4651" s="5" t="s">
        <v>346</v>
      </c>
      <c r="D4651" s="5" t="s">
        <v>672</v>
      </c>
      <c r="E4651">
        <v>5</v>
      </c>
      <c r="F4651">
        <v>5</v>
      </c>
      <c r="G4651">
        <v>4</v>
      </c>
      <c r="H4651">
        <v>8</v>
      </c>
      <c r="I4651">
        <v>1</v>
      </c>
      <c r="J4651" s="5" t="s">
        <v>32</v>
      </c>
      <c r="K4651" s="5" t="s">
        <v>20</v>
      </c>
      <c r="L4651">
        <v>6</v>
      </c>
      <c r="M4651" s="3">
        <v>3240</v>
      </c>
      <c r="N4651" s="5" t="str">
        <f>IFERROR(INDEX(vtipo,MATCH(D4651,vcliente,0)),"Normal")</f>
        <v>Normal</v>
      </c>
      <c r="O4651" s="5" t="str">
        <f t="shared" si="216"/>
        <v>No</v>
      </c>
      <c r="P4651" s="3">
        <f t="shared" si="217"/>
        <v>8</v>
      </c>
      <c r="Q4651" s="16">
        <f t="shared" si="218"/>
        <v>44</v>
      </c>
    </row>
    <row r="4652" spans="1:17" x14ac:dyDescent="0.3">
      <c r="A4652" s="6">
        <v>41847</v>
      </c>
      <c r="B4652" s="5" t="s">
        <v>920</v>
      </c>
      <c r="C4652" s="5" t="s">
        <v>346</v>
      </c>
      <c r="D4652" s="5" t="s">
        <v>794</v>
      </c>
      <c r="E4652">
        <v>0</v>
      </c>
      <c r="F4652">
        <v>10</v>
      </c>
      <c r="G4652">
        <v>9</v>
      </c>
      <c r="H4652">
        <v>9</v>
      </c>
      <c r="I4652">
        <v>8</v>
      </c>
      <c r="J4652" s="5" t="s">
        <v>25</v>
      </c>
      <c r="K4652" s="5" t="s">
        <v>17</v>
      </c>
      <c r="L4652">
        <v>6</v>
      </c>
      <c r="M4652" s="3">
        <v>1620</v>
      </c>
      <c r="N4652" s="5" t="str">
        <f>IFERROR(INDEX(vtipo,MATCH(D4652,vcliente,0)),"Normal")</f>
        <v>Oro</v>
      </c>
      <c r="O4652" s="5" t="str">
        <f t="shared" si="216"/>
        <v>No</v>
      </c>
      <c r="P4652" s="3">
        <f t="shared" si="217"/>
        <v>36</v>
      </c>
      <c r="Q4652" s="16">
        <f t="shared" si="218"/>
        <v>72</v>
      </c>
    </row>
    <row r="4653" spans="1:17" x14ac:dyDescent="0.3">
      <c r="A4653" s="6">
        <v>41851</v>
      </c>
      <c r="B4653" s="5" t="s">
        <v>920</v>
      </c>
      <c r="C4653" s="5" t="s">
        <v>346</v>
      </c>
      <c r="D4653" s="5" t="s">
        <v>419</v>
      </c>
      <c r="E4653">
        <v>9</v>
      </c>
      <c r="F4653">
        <v>9</v>
      </c>
      <c r="G4653">
        <v>6</v>
      </c>
      <c r="H4653">
        <v>8</v>
      </c>
      <c r="I4653">
        <v>6</v>
      </c>
      <c r="J4653" s="5" t="s">
        <v>19</v>
      </c>
      <c r="K4653" s="5" t="s">
        <v>20</v>
      </c>
      <c r="L4653">
        <v>9</v>
      </c>
      <c r="M4653" s="3">
        <v>4275</v>
      </c>
      <c r="N4653" s="5" t="str">
        <f>IFERROR(INDEX(vtipo,MATCH(D4653,vcliente,0)),"Normal")</f>
        <v>Normal</v>
      </c>
      <c r="O4653" s="5" t="str">
        <f t="shared" si="216"/>
        <v>No</v>
      </c>
      <c r="P4653" s="3">
        <f t="shared" si="217"/>
        <v>26</v>
      </c>
      <c r="Q4653" s="16">
        <f t="shared" si="218"/>
        <v>64</v>
      </c>
    </row>
    <row r="4654" spans="1:17" x14ac:dyDescent="0.3">
      <c r="A4654" s="6">
        <v>41852</v>
      </c>
      <c r="B4654" s="5" t="s">
        <v>920</v>
      </c>
      <c r="C4654" s="5" t="s">
        <v>346</v>
      </c>
      <c r="D4654" s="5" t="s">
        <v>772</v>
      </c>
      <c r="E4654">
        <v>8</v>
      </c>
      <c r="F4654">
        <v>8</v>
      </c>
      <c r="G4654">
        <v>7</v>
      </c>
      <c r="H4654">
        <v>10</v>
      </c>
      <c r="I4654">
        <v>10</v>
      </c>
      <c r="J4654" s="5" t="s">
        <v>59</v>
      </c>
      <c r="K4654" s="5" t="s">
        <v>17</v>
      </c>
      <c r="L4654">
        <v>5</v>
      </c>
      <c r="M4654" s="3">
        <v>2550</v>
      </c>
      <c r="N4654" s="5" t="str">
        <f>IFERROR(INDEX(vtipo,MATCH(D4654,vcliente,0)),"Normal")</f>
        <v>Platino</v>
      </c>
      <c r="O4654" s="5" t="str">
        <f t="shared" si="216"/>
        <v>Sí</v>
      </c>
      <c r="P4654" s="3">
        <f t="shared" si="217"/>
        <v>43</v>
      </c>
      <c r="Q4654" s="16">
        <f t="shared" si="218"/>
        <v>90</v>
      </c>
    </row>
    <row r="4655" spans="1:17" x14ac:dyDescent="0.3">
      <c r="A4655" s="6">
        <v>41854</v>
      </c>
      <c r="B4655" s="5" t="s">
        <v>920</v>
      </c>
      <c r="C4655" s="5" t="s">
        <v>346</v>
      </c>
      <c r="D4655" s="5" t="s">
        <v>707</v>
      </c>
      <c r="E4655">
        <v>7</v>
      </c>
      <c r="F4655">
        <v>4</v>
      </c>
      <c r="G4655">
        <v>3</v>
      </c>
      <c r="H4655">
        <v>5</v>
      </c>
      <c r="I4655">
        <v>8</v>
      </c>
      <c r="J4655" s="5" t="s">
        <v>27</v>
      </c>
      <c r="K4655" s="5" t="s">
        <v>23</v>
      </c>
      <c r="L4655">
        <v>2</v>
      </c>
      <c r="M4655" s="3">
        <v>540</v>
      </c>
      <c r="N4655" s="5" t="str">
        <f>IFERROR(INDEX(vtipo,MATCH(D4655,vcliente,0)),"Normal")</f>
        <v>Normal</v>
      </c>
      <c r="O4655" s="5" t="str">
        <f t="shared" si="216"/>
        <v>No</v>
      </c>
      <c r="P4655" s="3">
        <f t="shared" si="217"/>
        <v>15</v>
      </c>
      <c r="Q4655" s="16">
        <f t="shared" si="218"/>
        <v>48</v>
      </c>
    </row>
    <row r="4656" spans="1:17" x14ac:dyDescent="0.3">
      <c r="A4656" s="6">
        <v>41857</v>
      </c>
      <c r="B4656" s="5" t="s">
        <v>920</v>
      </c>
      <c r="C4656" s="5" t="s">
        <v>346</v>
      </c>
      <c r="D4656" s="5" t="s">
        <v>845</v>
      </c>
      <c r="E4656">
        <v>9</v>
      </c>
      <c r="F4656">
        <v>8</v>
      </c>
      <c r="G4656">
        <v>4</v>
      </c>
      <c r="H4656">
        <v>7</v>
      </c>
      <c r="I4656">
        <v>9</v>
      </c>
      <c r="J4656" s="5" t="s">
        <v>34</v>
      </c>
      <c r="K4656" s="5" t="s">
        <v>23</v>
      </c>
      <c r="L4656">
        <v>10</v>
      </c>
      <c r="M4656" s="3">
        <v>5400</v>
      </c>
      <c r="N4656" s="5" t="str">
        <f>IFERROR(INDEX(vtipo,MATCH(D4656,vcliente,0)),"Normal")</f>
        <v>Normal</v>
      </c>
      <c r="O4656" s="5" t="str">
        <f t="shared" si="216"/>
        <v>No</v>
      </c>
      <c r="P4656" s="3">
        <f t="shared" si="217"/>
        <v>33</v>
      </c>
      <c r="Q4656" s="16">
        <f t="shared" si="218"/>
        <v>66</v>
      </c>
    </row>
    <row r="4657" spans="1:17" x14ac:dyDescent="0.3">
      <c r="A4657" s="6">
        <v>41857</v>
      </c>
      <c r="B4657" s="5" t="s">
        <v>920</v>
      </c>
      <c r="C4657" s="5" t="s">
        <v>346</v>
      </c>
      <c r="D4657" s="5" t="s">
        <v>80</v>
      </c>
      <c r="E4657">
        <v>4</v>
      </c>
      <c r="F4657">
        <v>7</v>
      </c>
      <c r="G4657">
        <v>2</v>
      </c>
      <c r="H4657">
        <v>3</v>
      </c>
      <c r="I4657">
        <v>5</v>
      </c>
      <c r="J4657" s="5" t="s">
        <v>74</v>
      </c>
      <c r="K4657" s="5" t="s">
        <v>23</v>
      </c>
      <c r="L4657">
        <v>9</v>
      </c>
      <c r="M4657" s="3">
        <v>4050</v>
      </c>
      <c r="N4657" s="5" t="str">
        <f>IFERROR(INDEX(vtipo,MATCH(D4657,vcliente,0)),"Normal")</f>
        <v>Normal</v>
      </c>
      <c r="O4657" s="5" t="str">
        <f t="shared" si="216"/>
        <v>No</v>
      </c>
      <c r="P4657" s="3">
        <f t="shared" si="217"/>
        <v>7</v>
      </c>
      <c r="Q4657" s="16">
        <f t="shared" si="218"/>
        <v>38</v>
      </c>
    </row>
    <row r="4658" spans="1:17" x14ac:dyDescent="0.3">
      <c r="A4658" s="6">
        <v>41862</v>
      </c>
      <c r="B4658" s="5" t="s">
        <v>920</v>
      </c>
      <c r="C4658" s="5" t="s">
        <v>346</v>
      </c>
      <c r="D4658" s="5" t="s">
        <v>134</v>
      </c>
      <c r="E4658">
        <v>1</v>
      </c>
      <c r="F4658">
        <v>8</v>
      </c>
      <c r="G4658">
        <v>6</v>
      </c>
      <c r="H4658">
        <v>8</v>
      </c>
      <c r="I4658">
        <v>8</v>
      </c>
      <c r="J4658" s="5" t="s">
        <v>71</v>
      </c>
      <c r="K4658" s="5" t="s">
        <v>20</v>
      </c>
      <c r="L4658">
        <v>6</v>
      </c>
      <c r="M4658" s="3">
        <v>5400</v>
      </c>
      <c r="N4658" s="5" t="str">
        <f>IFERROR(INDEX(vtipo,MATCH(D4658,vcliente,0)),"Normal")</f>
        <v>Normal</v>
      </c>
      <c r="O4658" s="5" t="str">
        <f t="shared" si="216"/>
        <v>No</v>
      </c>
      <c r="P4658" s="3">
        <f t="shared" si="217"/>
        <v>24</v>
      </c>
      <c r="Q4658" s="16">
        <f t="shared" si="218"/>
        <v>60</v>
      </c>
    </row>
    <row r="4659" spans="1:17" x14ac:dyDescent="0.3">
      <c r="A4659" s="6">
        <v>41863</v>
      </c>
      <c r="B4659" s="5" t="s">
        <v>920</v>
      </c>
      <c r="C4659" s="5" t="s">
        <v>346</v>
      </c>
      <c r="D4659" s="5" t="s">
        <v>688</v>
      </c>
      <c r="E4659">
        <v>7</v>
      </c>
      <c r="F4659">
        <v>10</v>
      </c>
      <c r="G4659">
        <v>4</v>
      </c>
      <c r="H4659">
        <v>9</v>
      </c>
      <c r="I4659">
        <v>7</v>
      </c>
      <c r="J4659" s="5" t="s">
        <v>25</v>
      </c>
      <c r="K4659" s="5" t="s">
        <v>17</v>
      </c>
      <c r="L4659">
        <v>3</v>
      </c>
      <c r="M4659" s="3">
        <v>720</v>
      </c>
      <c r="N4659" s="5" t="str">
        <f>IFERROR(INDEX(vtipo,MATCH(D4659,vcliente,0)),"Normal")</f>
        <v>Oro</v>
      </c>
      <c r="O4659" s="5" t="str">
        <f t="shared" si="216"/>
        <v>No</v>
      </c>
      <c r="P4659" s="3">
        <f t="shared" si="217"/>
        <v>33</v>
      </c>
      <c r="Q4659" s="16">
        <f t="shared" si="218"/>
        <v>66</v>
      </c>
    </row>
    <row r="4660" spans="1:17" x14ac:dyDescent="0.3">
      <c r="A4660" s="6">
        <v>41863</v>
      </c>
      <c r="B4660" s="5" t="s">
        <v>920</v>
      </c>
      <c r="C4660" s="5" t="s">
        <v>346</v>
      </c>
      <c r="D4660" s="5" t="s">
        <v>291</v>
      </c>
      <c r="E4660">
        <v>6</v>
      </c>
      <c r="F4660">
        <v>10</v>
      </c>
      <c r="G4660">
        <v>9</v>
      </c>
      <c r="H4660">
        <v>10</v>
      </c>
      <c r="I4660">
        <v>9</v>
      </c>
      <c r="J4660" s="5" t="s">
        <v>71</v>
      </c>
      <c r="K4660" s="5" t="s">
        <v>20</v>
      </c>
      <c r="L4660">
        <v>8</v>
      </c>
      <c r="M4660" s="3">
        <v>7200</v>
      </c>
      <c r="N4660" s="5" t="str">
        <f>IFERROR(INDEX(vtipo,MATCH(D4660,vcliente,0)),"Normal")</f>
        <v>Platino</v>
      </c>
      <c r="O4660" s="5" t="str">
        <f t="shared" si="216"/>
        <v>Sí</v>
      </c>
      <c r="P4660" s="3">
        <f t="shared" si="217"/>
        <v>38</v>
      </c>
      <c r="Q4660" s="16">
        <f t="shared" si="218"/>
        <v>76</v>
      </c>
    </row>
    <row r="4661" spans="1:17" x14ac:dyDescent="0.3">
      <c r="A4661" s="6">
        <v>41864</v>
      </c>
      <c r="B4661" s="5" t="s">
        <v>920</v>
      </c>
      <c r="C4661" s="5" t="s">
        <v>346</v>
      </c>
      <c r="D4661" s="5" t="s">
        <v>386</v>
      </c>
      <c r="E4661">
        <v>9</v>
      </c>
      <c r="F4661">
        <v>5</v>
      </c>
      <c r="G4661">
        <v>10</v>
      </c>
      <c r="H4661">
        <v>10</v>
      </c>
      <c r="I4661">
        <v>7</v>
      </c>
      <c r="J4661" s="5" t="s">
        <v>53</v>
      </c>
      <c r="K4661" s="5" t="s">
        <v>17</v>
      </c>
      <c r="L4661">
        <v>18</v>
      </c>
      <c r="M4661" s="3">
        <v>16200</v>
      </c>
      <c r="N4661" s="5" t="str">
        <f>IFERROR(INDEX(vtipo,MATCH(D4661,vcliente,0)),"Normal")</f>
        <v>Platino</v>
      </c>
      <c r="O4661" s="5" t="str">
        <f t="shared" si="216"/>
        <v>Sí</v>
      </c>
      <c r="P4661" s="3">
        <f t="shared" si="217"/>
        <v>36</v>
      </c>
      <c r="Q4661" s="16">
        <f t="shared" si="218"/>
        <v>72</v>
      </c>
    </row>
    <row r="4662" spans="1:17" x14ac:dyDescent="0.3">
      <c r="A4662" s="6">
        <v>41864</v>
      </c>
      <c r="B4662" s="5" t="s">
        <v>920</v>
      </c>
      <c r="C4662" s="5" t="s">
        <v>346</v>
      </c>
      <c r="D4662" s="5" t="s">
        <v>907</v>
      </c>
      <c r="E4662">
        <v>10</v>
      </c>
      <c r="F4662">
        <v>10</v>
      </c>
      <c r="G4662">
        <v>9</v>
      </c>
      <c r="H4662">
        <v>4</v>
      </c>
      <c r="I4662">
        <v>7</v>
      </c>
      <c r="J4662" s="5" t="s">
        <v>53</v>
      </c>
      <c r="K4662" s="5" t="s">
        <v>17</v>
      </c>
      <c r="L4662">
        <v>18</v>
      </c>
      <c r="M4662" s="3">
        <v>17100</v>
      </c>
      <c r="N4662" s="5" t="str">
        <f>IFERROR(INDEX(vtipo,MATCH(D4662,vcliente,0)),"Normal")</f>
        <v>Normal</v>
      </c>
      <c r="O4662" s="5" t="str">
        <f t="shared" si="216"/>
        <v>Sí</v>
      </c>
      <c r="P4662" s="3">
        <f t="shared" si="217"/>
        <v>36</v>
      </c>
      <c r="Q4662" s="16">
        <f t="shared" si="218"/>
        <v>72</v>
      </c>
    </row>
    <row r="4663" spans="1:17" x14ac:dyDescent="0.3">
      <c r="A4663" s="6">
        <v>41866</v>
      </c>
      <c r="B4663" s="5" t="s">
        <v>920</v>
      </c>
      <c r="C4663" s="5" t="s">
        <v>346</v>
      </c>
      <c r="D4663" s="5" t="s">
        <v>62</v>
      </c>
      <c r="E4663">
        <v>9</v>
      </c>
      <c r="F4663">
        <v>9</v>
      </c>
      <c r="G4663">
        <v>8</v>
      </c>
      <c r="H4663">
        <v>7</v>
      </c>
      <c r="I4663">
        <v>9</v>
      </c>
      <c r="J4663" s="5" t="s">
        <v>74</v>
      </c>
      <c r="K4663" s="5" t="s">
        <v>23</v>
      </c>
      <c r="L4663">
        <v>6</v>
      </c>
      <c r="M4663" s="3">
        <v>2700</v>
      </c>
      <c r="N4663" s="5" t="str">
        <f>IFERROR(INDEX(vtipo,MATCH(D4663,vcliente,0)),"Normal")</f>
        <v>Normal</v>
      </c>
      <c r="O4663" s="5" t="str">
        <f t="shared" si="216"/>
        <v>No</v>
      </c>
      <c r="P4663" s="3">
        <f t="shared" si="217"/>
        <v>42</v>
      </c>
      <c r="Q4663" s="16">
        <f t="shared" si="218"/>
        <v>87.5</v>
      </c>
    </row>
    <row r="4664" spans="1:17" x14ac:dyDescent="0.3">
      <c r="A4664" s="6">
        <v>41868</v>
      </c>
      <c r="B4664" s="5" t="s">
        <v>920</v>
      </c>
      <c r="C4664" s="5" t="s">
        <v>346</v>
      </c>
      <c r="D4664" s="5" t="s">
        <v>733</v>
      </c>
      <c r="E4664">
        <v>8</v>
      </c>
      <c r="F4664">
        <v>8</v>
      </c>
      <c r="G4664">
        <v>8</v>
      </c>
      <c r="H4664">
        <v>6</v>
      </c>
      <c r="I4664">
        <v>4</v>
      </c>
      <c r="J4664" s="5" t="s">
        <v>57</v>
      </c>
      <c r="K4664" s="5" t="s">
        <v>17</v>
      </c>
      <c r="L4664">
        <v>13</v>
      </c>
      <c r="M4664" s="3">
        <v>3510</v>
      </c>
      <c r="N4664" s="5" t="str">
        <f>IFERROR(INDEX(vtipo,MATCH(D4664,vcliente,0)),"Normal")</f>
        <v>Normal</v>
      </c>
      <c r="O4664" s="5" t="str">
        <f t="shared" si="216"/>
        <v>No</v>
      </c>
      <c r="P4664" s="3">
        <f t="shared" si="217"/>
        <v>24</v>
      </c>
      <c r="Q4664" s="16">
        <f t="shared" si="218"/>
        <v>60</v>
      </c>
    </row>
    <row r="4665" spans="1:17" x14ac:dyDescent="0.3">
      <c r="A4665" s="6">
        <v>41869</v>
      </c>
      <c r="B4665" s="5" t="s">
        <v>920</v>
      </c>
      <c r="C4665" s="5" t="s">
        <v>346</v>
      </c>
      <c r="D4665" s="5" t="s">
        <v>820</v>
      </c>
      <c r="E4665">
        <v>8</v>
      </c>
      <c r="F4665">
        <v>2</v>
      </c>
      <c r="G4665">
        <v>9</v>
      </c>
      <c r="H4665">
        <v>8</v>
      </c>
      <c r="I4665">
        <v>8</v>
      </c>
      <c r="J4665" s="5" t="s">
        <v>59</v>
      </c>
      <c r="K4665" s="5" t="s">
        <v>17</v>
      </c>
      <c r="L4665">
        <v>8</v>
      </c>
      <c r="M4665" s="3">
        <v>4560</v>
      </c>
      <c r="N4665" s="5" t="str">
        <f>IFERROR(INDEX(vtipo,MATCH(D4665,vcliente,0)),"Normal")</f>
        <v>Normal</v>
      </c>
      <c r="O4665" s="5" t="str">
        <f t="shared" si="216"/>
        <v>No</v>
      </c>
      <c r="P4665" s="3">
        <f t="shared" si="217"/>
        <v>33</v>
      </c>
      <c r="Q4665" s="16">
        <f t="shared" si="218"/>
        <v>66</v>
      </c>
    </row>
    <row r="4666" spans="1:17" x14ac:dyDescent="0.3">
      <c r="A4666" s="6">
        <v>41871</v>
      </c>
      <c r="B4666" s="5" t="s">
        <v>920</v>
      </c>
      <c r="C4666" s="5" t="s">
        <v>346</v>
      </c>
      <c r="D4666" s="5" t="s">
        <v>240</v>
      </c>
      <c r="E4666">
        <v>10</v>
      </c>
      <c r="F4666">
        <v>9</v>
      </c>
      <c r="G4666">
        <v>3</v>
      </c>
      <c r="H4666">
        <v>6</v>
      </c>
      <c r="I4666">
        <v>10</v>
      </c>
      <c r="J4666" s="5" t="s">
        <v>19</v>
      </c>
      <c r="K4666" s="5" t="s">
        <v>20</v>
      </c>
      <c r="L4666">
        <v>18</v>
      </c>
      <c r="M4666" s="3">
        <v>8100</v>
      </c>
      <c r="N4666" s="5" t="str">
        <f>IFERROR(INDEX(vtipo,MATCH(D4666,vcliente,0)),"Normal")</f>
        <v>Platino</v>
      </c>
      <c r="O4666" s="5" t="str">
        <f t="shared" si="216"/>
        <v>Sí</v>
      </c>
      <c r="P4666" s="3">
        <f t="shared" si="217"/>
        <v>29</v>
      </c>
      <c r="Q4666" s="16">
        <f t="shared" si="218"/>
        <v>70</v>
      </c>
    </row>
    <row r="4667" spans="1:17" x14ac:dyDescent="0.3">
      <c r="A4667" s="6">
        <v>41877</v>
      </c>
      <c r="B4667" s="5" t="s">
        <v>920</v>
      </c>
      <c r="C4667" s="5" t="s">
        <v>346</v>
      </c>
      <c r="D4667" s="5" t="s">
        <v>882</v>
      </c>
      <c r="E4667">
        <v>7</v>
      </c>
      <c r="F4667">
        <v>3</v>
      </c>
      <c r="G4667">
        <v>7</v>
      </c>
      <c r="H4667">
        <v>7</v>
      </c>
      <c r="I4667">
        <v>7</v>
      </c>
      <c r="J4667" s="5" t="s">
        <v>19</v>
      </c>
      <c r="K4667" s="5" t="s">
        <v>20</v>
      </c>
      <c r="L4667">
        <v>5</v>
      </c>
      <c r="M4667" s="3">
        <v>2375</v>
      </c>
      <c r="N4667" s="5" t="str">
        <f>IFERROR(INDEX(vtipo,MATCH(D4667,vcliente,0)),"Normal")</f>
        <v>Normal</v>
      </c>
      <c r="O4667" s="5" t="str">
        <f t="shared" si="216"/>
        <v>No</v>
      </c>
      <c r="P4667" s="3">
        <f t="shared" si="217"/>
        <v>28</v>
      </c>
      <c r="Q4667" s="16">
        <f t="shared" si="218"/>
        <v>56</v>
      </c>
    </row>
    <row r="4668" spans="1:17" x14ac:dyDescent="0.3">
      <c r="A4668" s="6">
        <v>41880</v>
      </c>
      <c r="B4668" s="5" t="s">
        <v>920</v>
      </c>
      <c r="C4668" s="5" t="s">
        <v>346</v>
      </c>
      <c r="D4668" s="5" t="s">
        <v>501</v>
      </c>
      <c r="E4668">
        <v>9</v>
      </c>
      <c r="F4668">
        <v>10</v>
      </c>
      <c r="G4668">
        <v>9</v>
      </c>
      <c r="H4668">
        <v>8</v>
      </c>
      <c r="I4668">
        <v>8</v>
      </c>
      <c r="J4668" s="5" t="s">
        <v>38</v>
      </c>
      <c r="K4668" s="5" t="s">
        <v>17</v>
      </c>
      <c r="L4668">
        <v>4</v>
      </c>
      <c r="M4668" s="3">
        <v>1900</v>
      </c>
      <c r="N4668" s="5" t="str">
        <f>IFERROR(INDEX(vtipo,MATCH(D4668,vcliente,0)),"Normal")</f>
        <v>Normal</v>
      </c>
      <c r="O4668" s="5" t="str">
        <f t="shared" si="216"/>
        <v>No</v>
      </c>
      <c r="P4668" s="3">
        <f t="shared" si="217"/>
        <v>44</v>
      </c>
      <c r="Q4668" s="16">
        <f t="shared" si="218"/>
        <v>90</v>
      </c>
    </row>
    <row r="4669" spans="1:17" x14ac:dyDescent="0.3">
      <c r="A4669" s="6">
        <v>41880</v>
      </c>
      <c r="B4669" s="5" t="s">
        <v>920</v>
      </c>
      <c r="C4669" s="5" t="s">
        <v>346</v>
      </c>
      <c r="D4669" s="5" t="s">
        <v>203</v>
      </c>
      <c r="E4669">
        <v>10</v>
      </c>
      <c r="F4669">
        <v>10</v>
      </c>
      <c r="G4669">
        <v>8</v>
      </c>
      <c r="H4669">
        <v>2</v>
      </c>
      <c r="I4669">
        <v>10</v>
      </c>
      <c r="J4669" s="5" t="s">
        <v>30</v>
      </c>
      <c r="K4669" s="5" t="s">
        <v>17</v>
      </c>
      <c r="L4669">
        <v>9</v>
      </c>
      <c r="M4669" s="3">
        <v>5355</v>
      </c>
      <c r="N4669" s="5" t="str">
        <f>IFERROR(INDEX(vtipo,MATCH(D4669,vcliente,0)),"Normal")</f>
        <v>Oro</v>
      </c>
      <c r="O4669" s="5" t="str">
        <f t="shared" si="216"/>
        <v>Sí</v>
      </c>
      <c r="P4669" s="3">
        <f t="shared" si="217"/>
        <v>38</v>
      </c>
      <c r="Q4669" s="16">
        <f t="shared" si="218"/>
        <v>76</v>
      </c>
    </row>
    <row r="4670" spans="1:17" x14ac:dyDescent="0.3">
      <c r="A4670" s="6">
        <v>41882</v>
      </c>
      <c r="B4670" s="5" t="s">
        <v>920</v>
      </c>
      <c r="C4670" s="5" t="s">
        <v>346</v>
      </c>
      <c r="D4670" s="5" t="s">
        <v>364</v>
      </c>
      <c r="E4670">
        <v>10</v>
      </c>
      <c r="F4670">
        <v>7</v>
      </c>
      <c r="G4670">
        <v>8</v>
      </c>
      <c r="H4670">
        <v>8</v>
      </c>
      <c r="I4670">
        <v>6</v>
      </c>
      <c r="J4670" s="5" t="s">
        <v>63</v>
      </c>
      <c r="K4670" s="5" t="s">
        <v>17</v>
      </c>
      <c r="L4670">
        <v>6</v>
      </c>
      <c r="M4670" s="3">
        <v>3060</v>
      </c>
      <c r="N4670" s="5" t="str">
        <f>IFERROR(INDEX(vtipo,MATCH(D4670,vcliente,0)),"Normal")</f>
        <v>Oro</v>
      </c>
      <c r="O4670" s="5" t="str">
        <f t="shared" si="216"/>
        <v>No</v>
      </c>
      <c r="P4670" s="3">
        <f t="shared" si="217"/>
        <v>33</v>
      </c>
      <c r="Q4670" s="16">
        <f t="shared" si="218"/>
        <v>66</v>
      </c>
    </row>
    <row r="4671" spans="1:17" x14ac:dyDescent="0.3">
      <c r="A4671" s="6">
        <v>41882</v>
      </c>
      <c r="B4671" s="5" t="s">
        <v>920</v>
      </c>
      <c r="C4671" s="5" t="s">
        <v>346</v>
      </c>
      <c r="D4671" s="5" t="s">
        <v>92</v>
      </c>
      <c r="E4671">
        <v>8</v>
      </c>
      <c r="F4671">
        <v>7</v>
      </c>
      <c r="G4671">
        <v>9</v>
      </c>
      <c r="H4671">
        <v>10</v>
      </c>
      <c r="I4671">
        <v>9</v>
      </c>
      <c r="J4671" s="5" t="s">
        <v>16</v>
      </c>
      <c r="K4671" s="5" t="s">
        <v>17</v>
      </c>
      <c r="L4671">
        <v>6</v>
      </c>
      <c r="M4671" s="3">
        <v>5760</v>
      </c>
      <c r="N4671" s="5" t="str">
        <f>IFERROR(INDEX(vtipo,MATCH(D4671,vcliente,0)),"Normal")</f>
        <v>Oro</v>
      </c>
      <c r="O4671" s="5" t="str">
        <f t="shared" si="216"/>
        <v>No</v>
      </c>
      <c r="P4671" s="3">
        <f t="shared" si="217"/>
        <v>43</v>
      </c>
      <c r="Q4671" s="16">
        <f t="shared" si="218"/>
        <v>90</v>
      </c>
    </row>
    <row r="4672" spans="1:17" x14ac:dyDescent="0.3">
      <c r="A4672" s="6">
        <v>41882</v>
      </c>
      <c r="B4672" s="5" t="s">
        <v>920</v>
      </c>
      <c r="C4672" s="5" t="s">
        <v>346</v>
      </c>
      <c r="D4672" s="5" t="s">
        <v>688</v>
      </c>
      <c r="E4672">
        <v>10</v>
      </c>
      <c r="F4672">
        <v>8</v>
      </c>
      <c r="G4672">
        <v>8</v>
      </c>
      <c r="H4672">
        <v>8</v>
      </c>
      <c r="I4672">
        <v>1</v>
      </c>
      <c r="J4672" s="5" t="s">
        <v>30</v>
      </c>
      <c r="K4672" s="5" t="s">
        <v>17</v>
      </c>
      <c r="L4672">
        <v>15</v>
      </c>
      <c r="M4672" s="3">
        <v>8400</v>
      </c>
      <c r="N4672" s="5" t="str">
        <f>IFERROR(INDEX(vtipo,MATCH(D4672,vcliente,0)),"Normal")</f>
        <v>Oro</v>
      </c>
      <c r="O4672" s="5" t="str">
        <f t="shared" si="216"/>
        <v>No</v>
      </c>
      <c r="P4672" s="3">
        <f t="shared" si="217"/>
        <v>34</v>
      </c>
      <c r="Q4672" s="16">
        <f t="shared" si="218"/>
        <v>68</v>
      </c>
    </row>
    <row r="4673" spans="1:17" x14ac:dyDescent="0.3">
      <c r="A4673" s="6">
        <v>41884</v>
      </c>
      <c r="B4673" s="5" t="s">
        <v>920</v>
      </c>
      <c r="C4673" s="5" t="s">
        <v>346</v>
      </c>
      <c r="D4673" s="5" t="s">
        <v>247</v>
      </c>
      <c r="E4673">
        <v>5</v>
      </c>
      <c r="F4673">
        <v>4</v>
      </c>
      <c r="G4673">
        <v>3</v>
      </c>
      <c r="H4673">
        <v>2</v>
      </c>
      <c r="I4673">
        <v>4</v>
      </c>
      <c r="J4673" s="5" t="s">
        <v>43</v>
      </c>
      <c r="K4673" s="5" t="s">
        <v>17</v>
      </c>
      <c r="L4673">
        <v>7</v>
      </c>
      <c r="M4673" s="3">
        <v>4655</v>
      </c>
      <c r="N4673" s="5" t="str">
        <f>IFERROR(INDEX(vtipo,MATCH(D4673,vcliente,0)),"Normal")</f>
        <v>Normal</v>
      </c>
      <c r="O4673" s="5" t="str">
        <f t="shared" si="216"/>
        <v>No</v>
      </c>
      <c r="P4673" s="3">
        <f t="shared" si="217"/>
        <v>0</v>
      </c>
      <c r="Q4673" s="16">
        <f t="shared" si="218"/>
        <v>32</v>
      </c>
    </row>
    <row r="4674" spans="1:17" x14ac:dyDescent="0.3">
      <c r="A4674" s="6">
        <v>41888</v>
      </c>
      <c r="B4674" s="5" t="s">
        <v>920</v>
      </c>
      <c r="C4674" s="5" t="s">
        <v>346</v>
      </c>
      <c r="D4674" s="5" t="s">
        <v>212</v>
      </c>
      <c r="E4674">
        <v>0</v>
      </c>
      <c r="F4674">
        <v>6</v>
      </c>
      <c r="G4674">
        <v>4</v>
      </c>
      <c r="H4674">
        <v>8</v>
      </c>
      <c r="I4674">
        <v>8</v>
      </c>
      <c r="J4674" s="5" t="s">
        <v>38</v>
      </c>
      <c r="K4674" s="5" t="s">
        <v>17</v>
      </c>
      <c r="L4674">
        <v>8</v>
      </c>
      <c r="M4674" s="3">
        <v>3200</v>
      </c>
      <c r="N4674" s="5" t="str">
        <f>IFERROR(INDEX(vtipo,MATCH(D4674,vcliente,0)),"Normal")</f>
        <v>Oro</v>
      </c>
      <c r="O4674" s="5" t="str">
        <f t="shared" si="216"/>
        <v>No</v>
      </c>
      <c r="P4674" s="3">
        <f t="shared" si="217"/>
        <v>16</v>
      </c>
      <c r="Q4674" s="16">
        <f t="shared" si="218"/>
        <v>52</v>
      </c>
    </row>
    <row r="4675" spans="1:17" x14ac:dyDescent="0.3">
      <c r="A4675" s="6">
        <v>41890</v>
      </c>
      <c r="B4675" s="5" t="s">
        <v>920</v>
      </c>
      <c r="C4675" s="5" t="s">
        <v>346</v>
      </c>
      <c r="D4675" s="5" t="s">
        <v>799</v>
      </c>
      <c r="E4675">
        <v>6</v>
      </c>
      <c r="F4675">
        <v>7</v>
      </c>
      <c r="G4675">
        <v>8</v>
      </c>
      <c r="H4675">
        <v>10</v>
      </c>
      <c r="I4675">
        <v>6</v>
      </c>
      <c r="J4675" s="5" t="s">
        <v>19</v>
      </c>
      <c r="K4675" s="5" t="s">
        <v>20</v>
      </c>
      <c r="L4675">
        <v>9</v>
      </c>
      <c r="M4675" s="3">
        <v>4275</v>
      </c>
      <c r="N4675" s="5" t="str">
        <f>IFERROR(INDEX(vtipo,MATCH(D4675,vcliente,0)),"Normal")</f>
        <v>Normal</v>
      </c>
      <c r="O4675" s="5" t="str">
        <f t="shared" ref="O4675:O4738" si="219">IF(OR(COUNTIF(E4675:I4675,10)&gt;=2,AND(MONTH(A4675)=10,L4675&gt;=15)),"Sí","No")</f>
        <v>No</v>
      </c>
      <c r="P4675" s="3">
        <f t="shared" ref="P4675:P4738" si="220">SUMIF(E4675:I4675,"&gt;=7")</f>
        <v>25</v>
      </c>
      <c r="Q4675" s="16">
        <f t="shared" ref="Q4675:Q4738" si="221">(SUM(E4675:I4675)-MIN(E4675:I4675))*IF(MIN(E4675:I4675)&gt;=7,2.5,2)</f>
        <v>62</v>
      </c>
    </row>
    <row r="4676" spans="1:17" x14ac:dyDescent="0.3">
      <c r="A4676" s="6">
        <v>41892</v>
      </c>
      <c r="B4676" s="5" t="s">
        <v>920</v>
      </c>
      <c r="C4676" s="5" t="s">
        <v>346</v>
      </c>
      <c r="D4676" s="5" t="s">
        <v>275</v>
      </c>
      <c r="E4676">
        <v>8</v>
      </c>
      <c r="F4676">
        <v>7</v>
      </c>
      <c r="G4676">
        <v>10</v>
      </c>
      <c r="H4676">
        <v>8</v>
      </c>
      <c r="I4676">
        <v>7</v>
      </c>
      <c r="J4676" s="5" t="s">
        <v>55</v>
      </c>
      <c r="K4676" s="5" t="s">
        <v>23</v>
      </c>
      <c r="L4676">
        <v>7</v>
      </c>
      <c r="M4676" s="3">
        <v>7140</v>
      </c>
      <c r="N4676" s="5" t="str">
        <f>IFERROR(INDEX(vtipo,MATCH(D4676,vcliente,0)),"Normal")</f>
        <v>Platino</v>
      </c>
      <c r="O4676" s="5" t="str">
        <f t="shared" si="219"/>
        <v>No</v>
      </c>
      <c r="P4676" s="3">
        <f t="shared" si="220"/>
        <v>40</v>
      </c>
      <c r="Q4676" s="16">
        <f t="shared" si="221"/>
        <v>82.5</v>
      </c>
    </row>
    <row r="4677" spans="1:17" x14ac:dyDescent="0.3">
      <c r="A4677" s="6">
        <v>41894</v>
      </c>
      <c r="B4677" s="5" t="s">
        <v>920</v>
      </c>
      <c r="C4677" s="5" t="s">
        <v>346</v>
      </c>
      <c r="D4677" s="5" t="s">
        <v>572</v>
      </c>
      <c r="E4677">
        <v>10</v>
      </c>
      <c r="F4677">
        <v>9</v>
      </c>
      <c r="G4677">
        <v>9</v>
      </c>
      <c r="H4677">
        <v>6</v>
      </c>
      <c r="I4677">
        <v>10</v>
      </c>
      <c r="J4677" s="5" t="s">
        <v>59</v>
      </c>
      <c r="K4677" s="5" t="s">
        <v>17</v>
      </c>
      <c r="L4677">
        <v>7</v>
      </c>
      <c r="M4677" s="3">
        <v>3990</v>
      </c>
      <c r="N4677" s="5" t="str">
        <f>IFERROR(INDEX(vtipo,MATCH(D4677,vcliente,0)),"Normal")</f>
        <v>Normal</v>
      </c>
      <c r="O4677" s="5" t="str">
        <f t="shared" si="219"/>
        <v>Sí</v>
      </c>
      <c r="P4677" s="3">
        <f t="shared" si="220"/>
        <v>38</v>
      </c>
      <c r="Q4677" s="16">
        <f t="shared" si="221"/>
        <v>76</v>
      </c>
    </row>
    <row r="4678" spans="1:17" x14ac:dyDescent="0.3">
      <c r="A4678" s="6">
        <v>41899</v>
      </c>
      <c r="B4678" s="5" t="s">
        <v>920</v>
      </c>
      <c r="C4678" s="5" t="s">
        <v>346</v>
      </c>
      <c r="D4678" s="5" t="s">
        <v>531</v>
      </c>
      <c r="E4678">
        <v>4</v>
      </c>
      <c r="F4678">
        <v>3</v>
      </c>
      <c r="G4678">
        <v>4</v>
      </c>
      <c r="H4678">
        <v>1</v>
      </c>
      <c r="I4678">
        <v>5</v>
      </c>
      <c r="J4678" s="5" t="s">
        <v>16</v>
      </c>
      <c r="K4678" s="5" t="s">
        <v>17</v>
      </c>
      <c r="L4678">
        <v>5</v>
      </c>
      <c r="M4678" s="3">
        <v>5700</v>
      </c>
      <c r="N4678" s="5" t="str">
        <f>IFERROR(INDEX(vtipo,MATCH(D4678,vcliente,0)),"Normal")</f>
        <v>Normal</v>
      </c>
      <c r="O4678" s="5" t="str">
        <f t="shared" si="219"/>
        <v>No</v>
      </c>
      <c r="P4678" s="3">
        <f t="shared" si="220"/>
        <v>0</v>
      </c>
      <c r="Q4678" s="16">
        <f t="shared" si="221"/>
        <v>32</v>
      </c>
    </row>
    <row r="4679" spans="1:17" x14ac:dyDescent="0.3">
      <c r="A4679" s="6">
        <v>41899</v>
      </c>
      <c r="B4679" s="5" t="s">
        <v>920</v>
      </c>
      <c r="C4679" s="5" t="s">
        <v>346</v>
      </c>
      <c r="D4679" s="5" t="s">
        <v>556</v>
      </c>
      <c r="E4679">
        <v>10</v>
      </c>
      <c r="F4679">
        <v>6</v>
      </c>
      <c r="G4679">
        <v>5</v>
      </c>
      <c r="H4679">
        <v>7</v>
      </c>
      <c r="I4679">
        <v>10</v>
      </c>
      <c r="J4679" s="5" t="s">
        <v>32</v>
      </c>
      <c r="K4679" s="5" t="s">
        <v>20</v>
      </c>
      <c r="L4679">
        <v>5</v>
      </c>
      <c r="M4679" s="3">
        <v>2400</v>
      </c>
      <c r="N4679" s="5" t="str">
        <f>IFERROR(INDEX(vtipo,MATCH(D4679,vcliente,0)),"Normal")</f>
        <v>Oro</v>
      </c>
      <c r="O4679" s="5" t="str">
        <f t="shared" si="219"/>
        <v>Sí</v>
      </c>
      <c r="P4679" s="3">
        <f t="shared" si="220"/>
        <v>27</v>
      </c>
      <c r="Q4679" s="16">
        <f t="shared" si="221"/>
        <v>66</v>
      </c>
    </row>
    <row r="4680" spans="1:17" x14ac:dyDescent="0.3">
      <c r="A4680" s="6">
        <v>41902</v>
      </c>
      <c r="B4680" s="5" t="s">
        <v>920</v>
      </c>
      <c r="C4680" s="5" t="s">
        <v>346</v>
      </c>
      <c r="D4680" s="5" t="s">
        <v>480</v>
      </c>
      <c r="E4680">
        <v>7</v>
      </c>
      <c r="F4680">
        <v>9</v>
      </c>
      <c r="G4680">
        <v>8</v>
      </c>
      <c r="H4680">
        <v>6</v>
      </c>
      <c r="I4680">
        <v>7</v>
      </c>
      <c r="J4680" s="5" t="s">
        <v>99</v>
      </c>
      <c r="K4680" s="5" t="s">
        <v>23</v>
      </c>
      <c r="L4680">
        <v>12</v>
      </c>
      <c r="M4680" s="3">
        <v>13680</v>
      </c>
      <c r="N4680" s="5" t="str">
        <f>IFERROR(INDEX(vtipo,MATCH(D4680,vcliente,0)),"Normal")</f>
        <v>Normal</v>
      </c>
      <c r="O4680" s="5" t="str">
        <f t="shared" si="219"/>
        <v>No</v>
      </c>
      <c r="P4680" s="3">
        <f t="shared" si="220"/>
        <v>31</v>
      </c>
      <c r="Q4680" s="16">
        <f t="shared" si="221"/>
        <v>62</v>
      </c>
    </row>
    <row r="4681" spans="1:17" x14ac:dyDescent="0.3">
      <c r="A4681" s="6">
        <v>41904</v>
      </c>
      <c r="B4681" s="5" t="s">
        <v>920</v>
      </c>
      <c r="C4681" s="5" t="s">
        <v>346</v>
      </c>
      <c r="D4681" s="5" t="s">
        <v>56</v>
      </c>
      <c r="E4681">
        <v>5</v>
      </c>
      <c r="F4681">
        <v>6</v>
      </c>
      <c r="G4681">
        <v>7</v>
      </c>
      <c r="H4681">
        <v>8</v>
      </c>
      <c r="I4681">
        <v>5</v>
      </c>
      <c r="J4681" s="5" t="s">
        <v>69</v>
      </c>
      <c r="K4681" s="5" t="s">
        <v>23</v>
      </c>
      <c r="L4681">
        <v>5</v>
      </c>
      <c r="M4681" s="3">
        <v>4500</v>
      </c>
      <c r="N4681" s="5" t="str">
        <f>IFERROR(INDEX(vtipo,MATCH(D4681,vcliente,0)),"Normal")</f>
        <v>Normal</v>
      </c>
      <c r="O4681" s="5" t="str">
        <f t="shared" si="219"/>
        <v>No</v>
      </c>
      <c r="P4681" s="3">
        <f t="shared" si="220"/>
        <v>15</v>
      </c>
      <c r="Q4681" s="16">
        <f t="shared" si="221"/>
        <v>52</v>
      </c>
    </row>
    <row r="4682" spans="1:17" x14ac:dyDescent="0.3">
      <c r="A4682" s="6">
        <v>41905</v>
      </c>
      <c r="B4682" s="5" t="s">
        <v>920</v>
      </c>
      <c r="C4682" s="5" t="s">
        <v>346</v>
      </c>
      <c r="D4682" s="5" t="s">
        <v>698</v>
      </c>
      <c r="E4682">
        <v>6</v>
      </c>
      <c r="F4682">
        <v>3</v>
      </c>
      <c r="G4682">
        <v>9</v>
      </c>
      <c r="H4682">
        <v>8</v>
      </c>
      <c r="I4682">
        <v>10</v>
      </c>
      <c r="J4682" s="5" t="s">
        <v>32</v>
      </c>
      <c r="K4682" s="5" t="s">
        <v>20</v>
      </c>
      <c r="L4682">
        <v>7</v>
      </c>
      <c r="M4682" s="3">
        <v>3360</v>
      </c>
      <c r="N4682" s="5" t="str">
        <f>IFERROR(INDEX(vtipo,MATCH(D4682,vcliente,0)),"Normal")</f>
        <v>Oro</v>
      </c>
      <c r="O4682" s="5" t="str">
        <f t="shared" si="219"/>
        <v>No</v>
      </c>
      <c r="P4682" s="3">
        <f t="shared" si="220"/>
        <v>27</v>
      </c>
      <c r="Q4682" s="16">
        <f t="shared" si="221"/>
        <v>66</v>
      </c>
    </row>
    <row r="4683" spans="1:17" x14ac:dyDescent="0.3">
      <c r="A4683" s="6">
        <v>41906</v>
      </c>
      <c r="B4683" s="5" t="s">
        <v>920</v>
      </c>
      <c r="C4683" s="5" t="s">
        <v>346</v>
      </c>
      <c r="D4683" s="5" t="s">
        <v>547</v>
      </c>
      <c r="E4683">
        <v>7</v>
      </c>
      <c r="F4683">
        <v>4</v>
      </c>
      <c r="G4683">
        <v>7</v>
      </c>
      <c r="H4683">
        <v>7</v>
      </c>
      <c r="I4683">
        <v>8</v>
      </c>
      <c r="J4683" s="5" t="s">
        <v>82</v>
      </c>
      <c r="K4683" s="5" t="s">
        <v>17</v>
      </c>
      <c r="L4683">
        <v>5</v>
      </c>
      <c r="M4683" s="3">
        <v>5400</v>
      </c>
      <c r="N4683" s="5" t="str">
        <f>IFERROR(INDEX(vtipo,MATCH(D4683,vcliente,0)),"Normal")</f>
        <v>Normal</v>
      </c>
      <c r="O4683" s="5" t="str">
        <f t="shared" si="219"/>
        <v>No</v>
      </c>
      <c r="P4683" s="3">
        <f t="shared" si="220"/>
        <v>29</v>
      </c>
      <c r="Q4683" s="16">
        <f t="shared" si="221"/>
        <v>58</v>
      </c>
    </row>
    <row r="4684" spans="1:17" x14ac:dyDescent="0.3">
      <c r="A4684" s="6">
        <v>41909</v>
      </c>
      <c r="B4684" s="5" t="s">
        <v>920</v>
      </c>
      <c r="C4684" s="5" t="s">
        <v>346</v>
      </c>
      <c r="D4684" s="5" t="s">
        <v>505</v>
      </c>
      <c r="E4684">
        <v>6</v>
      </c>
      <c r="F4684">
        <v>8</v>
      </c>
      <c r="G4684">
        <v>6</v>
      </c>
      <c r="H4684">
        <v>4</v>
      </c>
      <c r="I4684">
        <v>2</v>
      </c>
      <c r="J4684" s="5" t="s">
        <v>19</v>
      </c>
      <c r="K4684" s="5" t="s">
        <v>20</v>
      </c>
      <c r="L4684">
        <v>7</v>
      </c>
      <c r="M4684" s="3">
        <v>3325</v>
      </c>
      <c r="N4684" s="5" t="str">
        <f>IFERROR(INDEX(vtipo,MATCH(D4684,vcliente,0)),"Normal")</f>
        <v>Normal</v>
      </c>
      <c r="O4684" s="5" t="str">
        <f t="shared" si="219"/>
        <v>No</v>
      </c>
      <c r="P4684" s="3">
        <f t="shared" si="220"/>
        <v>8</v>
      </c>
      <c r="Q4684" s="16">
        <f t="shared" si="221"/>
        <v>48</v>
      </c>
    </row>
    <row r="4685" spans="1:17" x14ac:dyDescent="0.3">
      <c r="A4685" s="6">
        <v>41909</v>
      </c>
      <c r="B4685" s="5" t="s">
        <v>920</v>
      </c>
      <c r="C4685" s="5" t="s">
        <v>346</v>
      </c>
      <c r="D4685" s="5" t="s">
        <v>145</v>
      </c>
      <c r="E4685">
        <v>10</v>
      </c>
      <c r="F4685">
        <v>9</v>
      </c>
      <c r="G4685">
        <v>5</v>
      </c>
      <c r="H4685">
        <v>6</v>
      </c>
      <c r="I4685">
        <v>7</v>
      </c>
      <c r="J4685" s="5" t="s">
        <v>69</v>
      </c>
      <c r="K4685" s="5" t="s">
        <v>23</v>
      </c>
      <c r="L4685">
        <v>8</v>
      </c>
      <c r="M4685" s="3">
        <v>7600</v>
      </c>
      <c r="N4685" s="5" t="str">
        <f>IFERROR(INDEX(vtipo,MATCH(D4685,vcliente,0)),"Normal")</f>
        <v>Normal</v>
      </c>
      <c r="O4685" s="5" t="str">
        <f t="shared" si="219"/>
        <v>No</v>
      </c>
      <c r="P4685" s="3">
        <f t="shared" si="220"/>
        <v>26</v>
      </c>
      <c r="Q4685" s="16">
        <f t="shared" si="221"/>
        <v>64</v>
      </c>
    </row>
    <row r="4686" spans="1:17" x14ac:dyDescent="0.3">
      <c r="A4686" s="6">
        <v>41911</v>
      </c>
      <c r="B4686" s="5" t="s">
        <v>920</v>
      </c>
      <c r="C4686" s="5" t="s">
        <v>346</v>
      </c>
      <c r="D4686" s="5" t="s">
        <v>818</v>
      </c>
      <c r="E4686">
        <v>7</v>
      </c>
      <c r="F4686">
        <v>8</v>
      </c>
      <c r="G4686">
        <v>6</v>
      </c>
      <c r="H4686">
        <v>4</v>
      </c>
      <c r="I4686">
        <v>5</v>
      </c>
      <c r="J4686" s="5" t="s">
        <v>55</v>
      </c>
      <c r="K4686" s="5" t="s">
        <v>23</v>
      </c>
      <c r="L4686">
        <v>3</v>
      </c>
      <c r="M4686" s="3">
        <v>3240</v>
      </c>
      <c r="N4686" s="5" t="str">
        <f>IFERROR(INDEX(vtipo,MATCH(D4686,vcliente,0)),"Normal")</f>
        <v>Normal</v>
      </c>
      <c r="O4686" s="5" t="str">
        <f t="shared" si="219"/>
        <v>No</v>
      </c>
      <c r="P4686" s="3">
        <f t="shared" si="220"/>
        <v>15</v>
      </c>
      <c r="Q4686" s="16">
        <f t="shared" si="221"/>
        <v>52</v>
      </c>
    </row>
    <row r="4687" spans="1:17" x14ac:dyDescent="0.3">
      <c r="A4687" s="6">
        <v>41913</v>
      </c>
      <c r="B4687" s="5" t="s">
        <v>920</v>
      </c>
      <c r="C4687" s="5" t="s">
        <v>346</v>
      </c>
      <c r="D4687" s="5" t="s">
        <v>801</v>
      </c>
      <c r="E4687">
        <v>4</v>
      </c>
      <c r="F4687">
        <v>2</v>
      </c>
      <c r="G4687">
        <v>5</v>
      </c>
      <c r="H4687">
        <v>6</v>
      </c>
      <c r="I4687">
        <v>1</v>
      </c>
      <c r="J4687" s="5" t="s">
        <v>59</v>
      </c>
      <c r="K4687" s="5" t="s">
        <v>17</v>
      </c>
      <c r="L4687">
        <v>7</v>
      </c>
      <c r="M4687" s="3">
        <v>3780</v>
      </c>
      <c r="N4687" s="5" t="str">
        <f>IFERROR(INDEX(vtipo,MATCH(D4687,vcliente,0)),"Normal")</f>
        <v>Normal</v>
      </c>
      <c r="O4687" s="5" t="str">
        <f t="shared" si="219"/>
        <v>No</v>
      </c>
      <c r="P4687" s="3">
        <f t="shared" si="220"/>
        <v>0</v>
      </c>
      <c r="Q4687" s="16">
        <f t="shared" si="221"/>
        <v>34</v>
      </c>
    </row>
    <row r="4688" spans="1:17" x14ac:dyDescent="0.3">
      <c r="A4688" s="6">
        <v>41913</v>
      </c>
      <c r="B4688" s="5" t="s">
        <v>920</v>
      </c>
      <c r="C4688" s="5" t="s">
        <v>346</v>
      </c>
      <c r="D4688" s="5" t="s">
        <v>835</v>
      </c>
      <c r="E4688">
        <v>7</v>
      </c>
      <c r="F4688">
        <v>5</v>
      </c>
      <c r="G4688">
        <v>4</v>
      </c>
      <c r="H4688">
        <v>6</v>
      </c>
      <c r="I4688">
        <v>6</v>
      </c>
      <c r="J4688" s="5" t="s">
        <v>25</v>
      </c>
      <c r="K4688" s="5" t="s">
        <v>17</v>
      </c>
      <c r="L4688">
        <v>5</v>
      </c>
      <c r="M4688" s="3">
        <v>1350</v>
      </c>
      <c r="N4688" s="5" t="str">
        <f>IFERROR(INDEX(vtipo,MATCH(D4688,vcliente,0)),"Normal")</f>
        <v>Normal</v>
      </c>
      <c r="O4688" s="5" t="str">
        <f t="shared" si="219"/>
        <v>No</v>
      </c>
      <c r="P4688" s="3">
        <f t="shared" si="220"/>
        <v>7</v>
      </c>
      <c r="Q4688" s="16">
        <f t="shared" si="221"/>
        <v>48</v>
      </c>
    </row>
    <row r="4689" spans="1:17" x14ac:dyDescent="0.3">
      <c r="A4689" s="6">
        <v>41914</v>
      </c>
      <c r="B4689" s="5" t="s">
        <v>920</v>
      </c>
      <c r="C4689" s="5" t="s">
        <v>346</v>
      </c>
      <c r="D4689" s="5" t="s">
        <v>29</v>
      </c>
      <c r="E4689">
        <v>7</v>
      </c>
      <c r="F4689">
        <v>7</v>
      </c>
      <c r="G4689">
        <v>5</v>
      </c>
      <c r="H4689">
        <v>8</v>
      </c>
      <c r="I4689">
        <v>9</v>
      </c>
      <c r="J4689" s="5" t="s">
        <v>71</v>
      </c>
      <c r="K4689" s="5" t="s">
        <v>20</v>
      </c>
      <c r="L4689">
        <v>10</v>
      </c>
      <c r="M4689" s="3">
        <v>9000</v>
      </c>
      <c r="N4689" s="5" t="str">
        <f>IFERROR(INDEX(vtipo,MATCH(D4689,vcliente,0)),"Normal")</f>
        <v>Normal</v>
      </c>
      <c r="O4689" s="5" t="str">
        <f t="shared" si="219"/>
        <v>No</v>
      </c>
      <c r="P4689" s="3">
        <f t="shared" si="220"/>
        <v>31</v>
      </c>
      <c r="Q4689" s="16">
        <f t="shared" si="221"/>
        <v>62</v>
      </c>
    </row>
    <row r="4690" spans="1:17" x14ac:dyDescent="0.3">
      <c r="A4690" s="6">
        <v>41918</v>
      </c>
      <c r="B4690" s="5" t="s">
        <v>920</v>
      </c>
      <c r="C4690" s="5" t="s">
        <v>346</v>
      </c>
      <c r="D4690" s="5" t="s">
        <v>205</v>
      </c>
      <c r="E4690">
        <v>8</v>
      </c>
      <c r="F4690">
        <v>10</v>
      </c>
      <c r="G4690">
        <v>7</v>
      </c>
      <c r="H4690">
        <v>8</v>
      </c>
      <c r="I4690">
        <v>6</v>
      </c>
      <c r="J4690" s="5" t="s">
        <v>82</v>
      </c>
      <c r="K4690" s="5" t="s">
        <v>17</v>
      </c>
      <c r="L4690">
        <v>2</v>
      </c>
      <c r="M4690" s="3">
        <v>2280</v>
      </c>
      <c r="N4690" s="5" t="str">
        <f>IFERROR(INDEX(vtipo,MATCH(D4690,vcliente,0)),"Normal")</f>
        <v>Normal</v>
      </c>
      <c r="O4690" s="5" t="str">
        <f t="shared" si="219"/>
        <v>No</v>
      </c>
      <c r="P4690" s="3">
        <f t="shared" si="220"/>
        <v>33</v>
      </c>
      <c r="Q4690" s="16">
        <f t="shared" si="221"/>
        <v>66</v>
      </c>
    </row>
    <row r="4691" spans="1:17" x14ac:dyDescent="0.3">
      <c r="A4691" s="6">
        <v>41921</v>
      </c>
      <c r="B4691" s="5" t="s">
        <v>920</v>
      </c>
      <c r="C4691" s="5" t="s">
        <v>346</v>
      </c>
      <c r="D4691" s="5" t="s">
        <v>857</v>
      </c>
      <c r="E4691">
        <v>4</v>
      </c>
      <c r="F4691">
        <v>2</v>
      </c>
      <c r="G4691">
        <v>7</v>
      </c>
      <c r="H4691">
        <v>6</v>
      </c>
      <c r="I4691">
        <v>4</v>
      </c>
      <c r="J4691" s="5" t="s">
        <v>30</v>
      </c>
      <c r="K4691" s="5" t="s">
        <v>17</v>
      </c>
      <c r="L4691">
        <v>9</v>
      </c>
      <c r="M4691" s="3">
        <v>5985</v>
      </c>
      <c r="N4691" s="5" t="str">
        <f>IFERROR(INDEX(vtipo,MATCH(D4691,vcliente,0)),"Normal")</f>
        <v>Normal</v>
      </c>
      <c r="O4691" s="5" t="str">
        <f t="shared" si="219"/>
        <v>No</v>
      </c>
      <c r="P4691" s="3">
        <f t="shared" si="220"/>
        <v>7</v>
      </c>
      <c r="Q4691" s="16">
        <f t="shared" si="221"/>
        <v>42</v>
      </c>
    </row>
    <row r="4692" spans="1:17" x14ac:dyDescent="0.3">
      <c r="A4692" s="6">
        <v>41922</v>
      </c>
      <c r="B4692" s="5" t="s">
        <v>920</v>
      </c>
      <c r="C4692" s="5" t="s">
        <v>346</v>
      </c>
      <c r="D4692" s="5" t="s">
        <v>18</v>
      </c>
      <c r="E4692">
        <v>3</v>
      </c>
      <c r="F4692">
        <v>9</v>
      </c>
      <c r="G4692">
        <v>3</v>
      </c>
      <c r="H4692">
        <v>3</v>
      </c>
      <c r="I4692">
        <v>6</v>
      </c>
      <c r="J4692" s="5" t="s">
        <v>22</v>
      </c>
      <c r="K4692" s="5" t="s">
        <v>23</v>
      </c>
      <c r="L4692">
        <v>7</v>
      </c>
      <c r="M4692" s="3">
        <v>1995</v>
      </c>
      <c r="N4692" s="5" t="str">
        <f>IFERROR(INDEX(vtipo,MATCH(D4692,vcliente,0)),"Normal")</f>
        <v>Normal</v>
      </c>
      <c r="O4692" s="5" t="str">
        <f t="shared" si="219"/>
        <v>No</v>
      </c>
      <c r="P4692" s="3">
        <f t="shared" si="220"/>
        <v>9</v>
      </c>
      <c r="Q4692" s="16">
        <f t="shared" si="221"/>
        <v>42</v>
      </c>
    </row>
    <row r="4693" spans="1:17" x14ac:dyDescent="0.3">
      <c r="A4693" s="6">
        <v>41923</v>
      </c>
      <c r="B4693" s="5" t="s">
        <v>920</v>
      </c>
      <c r="C4693" s="5" t="s">
        <v>346</v>
      </c>
      <c r="D4693" s="5" t="s">
        <v>215</v>
      </c>
      <c r="E4693">
        <v>9</v>
      </c>
      <c r="F4693">
        <v>6</v>
      </c>
      <c r="G4693">
        <v>8</v>
      </c>
      <c r="H4693">
        <v>6</v>
      </c>
      <c r="I4693">
        <v>10</v>
      </c>
      <c r="J4693" s="5" t="s">
        <v>78</v>
      </c>
      <c r="K4693" s="5" t="s">
        <v>20</v>
      </c>
      <c r="L4693">
        <v>9</v>
      </c>
      <c r="M4693" s="3">
        <v>6120</v>
      </c>
      <c r="N4693" s="5" t="str">
        <f>IFERROR(INDEX(vtipo,MATCH(D4693,vcliente,0)),"Normal")</f>
        <v>Platino</v>
      </c>
      <c r="O4693" s="5" t="str">
        <f t="shared" si="219"/>
        <v>No</v>
      </c>
      <c r="P4693" s="3">
        <f t="shared" si="220"/>
        <v>27</v>
      </c>
      <c r="Q4693" s="16">
        <f t="shared" si="221"/>
        <v>66</v>
      </c>
    </row>
    <row r="4694" spans="1:17" x14ac:dyDescent="0.3">
      <c r="A4694" s="6">
        <v>41928</v>
      </c>
      <c r="B4694" s="5" t="s">
        <v>920</v>
      </c>
      <c r="C4694" s="5" t="s">
        <v>346</v>
      </c>
      <c r="D4694" s="5" t="s">
        <v>70</v>
      </c>
      <c r="E4694">
        <v>6</v>
      </c>
      <c r="F4694">
        <v>8</v>
      </c>
      <c r="G4694">
        <v>9</v>
      </c>
      <c r="H4694">
        <v>3</v>
      </c>
      <c r="I4694">
        <v>9</v>
      </c>
      <c r="J4694" s="5" t="s">
        <v>30</v>
      </c>
      <c r="K4694" s="5" t="s">
        <v>17</v>
      </c>
      <c r="L4694">
        <v>5</v>
      </c>
      <c r="M4694" s="3">
        <v>3150</v>
      </c>
      <c r="N4694" s="5" t="str">
        <f>IFERROR(INDEX(vtipo,MATCH(D4694,vcliente,0)),"Normal")</f>
        <v>Oro</v>
      </c>
      <c r="O4694" s="5" t="str">
        <f t="shared" si="219"/>
        <v>No</v>
      </c>
      <c r="P4694" s="3">
        <f t="shared" si="220"/>
        <v>26</v>
      </c>
      <c r="Q4694" s="16">
        <f t="shared" si="221"/>
        <v>64</v>
      </c>
    </row>
    <row r="4695" spans="1:17" x14ac:dyDescent="0.3">
      <c r="A4695" s="6">
        <v>41931</v>
      </c>
      <c r="B4695" s="5" t="s">
        <v>920</v>
      </c>
      <c r="C4695" s="5" t="s">
        <v>346</v>
      </c>
      <c r="D4695" s="5" t="s">
        <v>109</v>
      </c>
      <c r="E4695">
        <v>8</v>
      </c>
      <c r="F4695">
        <v>7</v>
      </c>
      <c r="G4695">
        <v>6</v>
      </c>
      <c r="H4695">
        <v>8</v>
      </c>
      <c r="I4695">
        <v>9</v>
      </c>
      <c r="J4695" s="5" t="s">
        <v>82</v>
      </c>
      <c r="K4695" s="5" t="s">
        <v>17</v>
      </c>
      <c r="L4695">
        <v>8</v>
      </c>
      <c r="M4695" s="3">
        <v>8160</v>
      </c>
      <c r="N4695" s="5" t="str">
        <f>IFERROR(INDEX(vtipo,MATCH(D4695,vcliente,0)),"Normal")</f>
        <v>Oro</v>
      </c>
      <c r="O4695" s="5" t="str">
        <f t="shared" si="219"/>
        <v>No</v>
      </c>
      <c r="P4695" s="3">
        <f t="shared" si="220"/>
        <v>32</v>
      </c>
      <c r="Q4695" s="16">
        <f t="shared" si="221"/>
        <v>64</v>
      </c>
    </row>
    <row r="4696" spans="1:17" x14ac:dyDescent="0.3">
      <c r="A4696" s="6">
        <v>41935</v>
      </c>
      <c r="B4696" s="5" t="s">
        <v>920</v>
      </c>
      <c r="C4696" s="5" t="s">
        <v>346</v>
      </c>
      <c r="D4696" s="5" t="s">
        <v>641</v>
      </c>
      <c r="E4696">
        <v>6</v>
      </c>
      <c r="F4696">
        <v>6</v>
      </c>
      <c r="G4696">
        <v>3</v>
      </c>
      <c r="H4696">
        <v>9</v>
      </c>
      <c r="I4696">
        <v>8</v>
      </c>
      <c r="J4696" s="5" t="s">
        <v>19</v>
      </c>
      <c r="K4696" s="5" t="s">
        <v>20</v>
      </c>
      <c r="L4696">
        <v>9</v>
      </c>
      <c r="M4696" s="3">
        <v>3600</v>
      </c>
      <c r="N4696" s="5" t="str">
        <f>IFERROR(INDEX(vtipo,MATCH(D4696,vcliente,0)),"Normal")</f>
        <v>Oro</v>
      </c>
      <c r="O4696" s="5" t="str">
        <f t="shared" si="219"/>
        <v>No</v>
      </c>
      <c r="P4696" s="3">
        <f t="shared" si="220"/>
        <v>17</v>
      </c>
      <c r="Q4696" s="16">
        <f t="shared" si="221"/>
        <v>58</v>
      </c>
    </row>
    <row r="4697" spans="1:17" x14ac:dyDescent="0.3">
      <c r="A4697" s="6">
        <v>41936</v>
      </c>
      <c r="B4697" s="5" t="s">
        <v>920</v>
      </c>
      <c r="C4697" s="5" t="s">
        <v>346</v>
      </c>
      <c r="D4697" s="5" t="s">
        <v>641</v>
      </c>
      <c r="E4697">
        <v>3</v>
      </c>
      <c r="F4697">
        <v>8</v>
      </c>
      <c r="G4697">
        <v>5</v>
      </c>
      <c r="H4697">
        <v>5</v>
      </c>
      <c r="I4697">
        <v>7</v>
      </c>
      <c r="J4697" s="5" t="s">
        <v>38</v>
      </c>
      <c r="K4697" s="5" t="s">
        <v>17</v>
      </c>
      <c r="L4697">
        <v>13</v>
      </c>
      <c r="M4697" s="3">
        <v>5200</v>
      </c>
      <c r="N4697" s="5" t="str">
        <f>IFERROR(INDEX(vtipo,MATCH(D4697,vcliente,0)),"Normal")</f>
        <v>Oro</v>
      </c>
      <c r="O4697" s="5" t="str">
        <f t="shared" si="219"/>
        <v>No</v>
      </c>
      <c r="P4697" s="3">
        <f t="shared" si="220"/>
        <v>15</v>
      </c>
      <c r="Q4697" s="16">
        <f t="shared" si="221"/>
        <v>50</v>
      </c>
    </row>
    <row r="4698" spans="1:17" x14ac:dyDescent="0.3">
      <c r="A4698" s="6">
        <v>41938</v>
      </c>
      <c r="B4698" s="5" t="s">
        <v>920</v>
      </c>
      <c r="C4698" s="5" t="s">
        <v>346</v>
      </c>
      <c r="D4698" s="5" t="s">
        <v>136</v>
      </c>
      <c r="E4698">
        <v>8</v>
      </c>
      <c r="F4698">
        <v>9</v>
      </c>
      <c r="G4698">
        <v>7</v>
      </c>
      <c r="H4698">
        <v>9</v>
      </c>
      <c r="I4698">
        <v>8</v>
      </c>
      <c r="J4698" s="5" t="s">
        <v>55</v>
      </c>
      <c r="K4698" s="5" t="s">
        <v>23</v>
      </c>
      <c r="L4698">
        <v>7</v>
      </c>
      <c r="M4698" s="3">
        <v>7560</v>
      </c>
      <c r="N4698" s="5" t="str">
        <f>IFERROR(INDEX(vtipo,MATCH(D4698,vcliente,0)),"Normal")</f>
        <v>Normal</v>
      </c>
      <c r="O4698" s="5" t="str">
        <f t="shared" si="219"/>
        <v>No</v>
      </c>
      <c r="P4698" s="3">
        <f t="shared" si="220"/>
        <v>41</v>
      </c>
      <c r="Q4698" s="16">
        <f t="shared" si="221"/>
        <v>85</v>
      </c>
    </row>
    <row r="4699" spans="1:17" x14ac:dyDescent="0.3">
      <c r="A4699" s="6">
        <v>41941</v>
      </c>
      <c r="B4699" s="5" t="s">
        <v>920</v>
      </c>
      <c r="C4699" s="5" t="s">
        <v>346</v>
      </c>
      <c r="D4699" s="5" t="s">
        <v>68</v>
      </c>
      <c r="E4699">
        <v>10</v>
      </c>
      <c r="F4699">
        <v>6</v>
      </c>
      <c r="G4699">
        <v>1</v>
      </c>
      <c r="H4699">
        <v>7</v>
      </c>
      <c r="I4699">
        <v>7</v>
      </c>
      <c r="J4699" s="5" t="s">
        <v>71</v>
      </c>
      <c r="K4699" s="5" t="s">
        <v>20</v>
      </c>
      <c r="L4699">
        <v>2</v>
      </c>
      <c r="M4699" s="3">
        <v>1800</v>
      </c>
      <c r="N4699" s="5" t="str">
        <f>IFERROR(INDEX(vtipo,MATCH(D4699,vcliente,0)),"Normal")</f>
        <v>Normal</v>
      </c>
      <c r="O4699" s="5" t="str">
        <f t="shared" si="219"/>
        <v>No</v>
      </c>
      <c r="P4699" s="3">
        <f t="shared" si="220"/>
        <v>24</v>
      </c>
      <c r="Q4699" s="16">
        <f t="shared" si="221"/>
        <v>60</v>
      </c>
    </row>
    <row r="4700" spans="1:17" x14ac:dyDescent="0.3">
      <c r="A4700" s="6">
        <v>41941</v>
      </c>
      <c r="B4700" s="5" t="s">
        <v>920</v>
      </c>
      <c r="C4700" s="5" t="s">
        <v>346</v>
      </c>
      <c r="D4700" s="5" t="s">
        <v>204</v>
      </c>
      <c r="E4700">
        <v>8</v>
      </c>
      <c r="F4700">
        <v>3</v>
      </c>
      <c r="G4700">
        <v>9</v>
      </c>
      <c r="H4700">
        <v>5</v>
      </c>
      <c r="I4700">
        <v>10</v>
      </c>
      <c r="J4700" s="5" t="s">
        <v>38</v>
      </c>
      <c r="K4700" s="5" t="s">
        <v>17</v>
      </c>
      <c r="L4700">
        <v>13</v>
      </c>
      <c r="M4700" s="3">
        <v>5525</v>
      </c>
      <c r="N4700" s="5" t="str">
        <f>IFERROR(INDEX(vtipo,MATCH(D4700,vcliente,0)),"Normal")</f>
        <v>Oro</v>
      </c>
      <c r="O4700" s="5" t="str">
        <f t="shared" si="219"/>
        <v>No</v>
      </c>
      <c r="P4700" s="3">
        <f t="shared" si="220"/>
        <v>27</v>
      </c>
      <c r="Q4700" s="16">
        <f t="shared" si="221"/>
        <v>64</v>
      </c>
    </row>
    <row r="4701" spans="1:17" x14ac:dyDescent="0.3">
      <c r="A4701" s="6">
        <v>41943</v>
      </c>
      <c r="B4701" s="5" t="s">
        <v>920</v>
      </c>
      <c r="C4701" s="5" t="s">
        <v>346</v>
      </c>
      <c r="D4701" s="5" t="s">
        <v>361</v>
      </c>
      <c r="E4701">
        <v>8</v>
      </c>
      <c r="F4701">
        <v>9</v>
      </c>
      <c r="G4701">
        <v>1</v>
      </c>
      <c r="H4701">
        <v>10</v>
      </c>
      <c r="I4701">
        <v>10</v>
      </c>
      <c r="J4701" s="5" t="s">
        <v>22</v>
      </c>
      <c r="K4701" s="5" t="s">
        <v>23</v>
      </c>
      <c r="L4701">
        <v>7</v>
      </c>
      <c r="M4701" s="3">
        <v>1995</v>
      </c>
      <c r="N4701" s="5" t="str">
        <f>IFERROR(INDEX(vtipo,MATCH(D4701,vcliente,0)),"Normal")</f>
        <v>Normal</v>
      </c>
      <c r="O4701" s="5" t="str">
        <f t="shared" si="219"/>
        <v>Sí</v>
      </c>
      <c r="P4701" s="3">
        <f t="shared" si="220"/>
        <v>37</v>
      </c>
      <c r="Q4701" s="16">
        <f t="shared" si="221"/>
        <v>74</v>
      </c>
    </row>
    <row r="4702" spans="1:17" x14ac:dyDescent="0.3">
      <c r="A4702" s="6">
        <v>41944</v>
      </c>
      <c r="B4702" s="5" t="s">
        <v>920</v>
      </c>
      <c r="C4702" s="5" t="s">
        <v>346</v>
      </c>
      <c r="D4702" s="5" t="s">
        <v>493</v>
      </c>
      <c r="E4702">
        <v>5</v>
      </c>
      <c r="F4702">
        <v>3</v>
      </c>
      <c r="G4702">
        <v>6</v>
      </c>
      <c r="H4702">
        <v>5</v>
      </c>
      <c r="I4702">
        <v>4</v>
      </c>
      <c r="J4702" s="5" t="s">
        <v>57</v>
      </c>
      <c r="K4702" s="5" t="s">
        <v>17</v>
      </c>
      <c r="L4702">
        <v>5</v>
      </c>
      <c r="M4702" s="3">
        <v>1275</v>
      </c>
      <c r="N4702" s="5" t="str">
        <f>IFERROR(INDEX(vtipo,MATCH(D4702,vcliente,0)),"Normal")</f>
        <v>Normal</v>
      </c>
      <c r="O4702" s="5" t="str">
        <f t="shared" si="219"/>
        <v>No</v>
      </c>
      <c r="P4702" s="3">
        <f t="shared" si="220"/>
        <v>0</v>
      </c>
      <c r="Q4702" s="16">
        <f t="shared" si="221"/>
        <v>40</v>
      </c>
    </row>
    <row r="4703" spans="1:17" x14ac:dyDescent="0.3">
      <c r="A4703" s="6">
        <v>41945</v>
      </c>
      <c r="B4703" s="5" t="s">
        <v>920</v>
      </c>
      <c r="C4703" s="5" t="s">
        <v>346</v>
      </c>
      <c r="D4703" s="5" t="s">
        <v>695</v>
      </c>
      <c r="E4703">
        <v>8</v>
      </c>
      <c r="F4703">
        <v>8</v>
      </c>
      <c r="G4703">
        <v>7</v>
      </c>
      <c r="H4703">
        <v>9</v>
      </c>
      <c r="I4703">
        <v>6</v>
      </c>
      <c r="J4703" s="5" t="s">
        <v>19</v>
      </c>
      <c r="K4703" s="5" t="s">
        <v>20</v>
      </c>
      <c r="L4703">
        <v>7</v>
      </c>
      <c r="M4703" s="3">
        <v>2975</v>
      </c>
      <c r="N4703" s="5" t="str">
        <f>IFERROR(INDEX(vtipo,MATCH(D4703,vcliente,0)),"Normal")</f>
        <v>Oro</v>
      </c>
      <c r="O4703" s="5" t="str">
        <f t="shared" si="219"/>
        <v>No</v>
      </c>
      <c r="P4703" s="3">
        <f t="shared" si="220"/>
        <v>32</v>
      </c>
      <c r="Q4703" s="16">
        <f t="shared" si="221"/>
        <v>64</v>
      </c>
    </row>
    <row r="4704" spans="1:17" x14ac:dyDescent="0.3">
      <c r="A4704" s="6">
        <v>41946</v>
      </c>
      <c r="B4704" s="5" t="s">
        <v>920</v>
      </c>
      <c r="C4704" s="5" t="s">
        <v>346</v>
      </c>
      <c r="D4704" s="5" t="s">
        <v>366</v>
      </c>
      <c r="E4704">
        <v>8</v>
      </c>
      <c r="F4704">
        <v>9</v>
      </c>
      <c r="G4704">
        <v>5</v>
      </c>
      <c r="H4704">
        <v>9</v>
      </c>
      <c r="I4704">
        <v>0</v>
      </c>
      <c r="J4704" s="5" t="s">
        <v>99</v>
      </c>
      <c r="K4704" s="5" t="s">
        <v>23</v>
      </c>
      <c r="L4704">
        <v>8</v>
      </c>
      <c r="M4704" s="3">
        <v>8160</v>
      </c>
      <c r="N4704" s="5" t="str">
        <f>IFERROR(INDEX(vtipo,MATCH(D4704,vcliente,0)),"Normal")</f>
        <v>Normal</v>
      </c>
      <c r="O4704" s="5" t="str">
        <f t="shared" si="219"/>
        <v>No</v>
      </c>
      <c r="P4704" s="3">
        <f t="shared" si="220"/>
        <v>26</v>
      </c>
      <c r="Q4704" s="16">
        <f t="shared" si="221"/>
        <v>62</v>
      </c>
    </row>
    <row r="4705" spans="1:17" x14ac:dyDescent="0.3">
      <c r="A4705" s="6">
        <v>41948</v>
      </c>
      <c r="B4705" s="5" t="s">
        <v>920</v>
      </c>
      <c r="C4705" s="5" t="s">
        <v>346</v>
      </c>
      <c r="D4705" s="5" t="s">
        <v>590</v>
      </c>
      <c r="E4705">
        <v>9</v>
      </c>
      <c r="F4705">
        <v>6</v>
      </c>
      <c r="G4705">
        <v>9</v>
      </c>
      <c r="H4705">
        <v>9</v>
      </c>
      <c r="I4705">
        <v>7</v>
      </c>
      <c r="J4705" s="5" t="s">
        <v>148</v>
      </c>
      <c r="K4705" s="5" t="s">
        <v>20</v>
      </c>
      <c r="L4705">
        <v>18</v>
      </c>
      <c r="M4705" s="3">
        <v>7650</v>
      </c>
      <c r="N4705" s="5" t="str">
        <f>IFERROR(INDEX(vtipo,MATCH(D4705,vcliente,0)),"Normal")</f>
        <v>Normal</v>
      </c>
      <c r="O4705" s="5" t="str">
        <f t="shared" si="219"/>
        <v>No</v>
      </c>
      <c r="P4705" s="3">
        <f t="shared" si="220"/>
        <v>34</v>
      </c>
      <c r="Q4705" s="16">
        <f t="shared" si="221"/>
        <v>68</v>
      </c>
    </row>
    <row r="4706" spans="1:17" x14ac:dyDescent="0.3">
      <c r="A4706" s="6">
        <v>41948</v>
      </c>
      <c r="B4706" s="5" t="s">
        <v>920</v>
      </c>
      <c r="C4706" s="5" t="s">
        <v>346</v>
      </c>
      <c r="D4706" s="5" t="s">
        <v>664</v>
      </c>
      <c r="E4706">
        <v>9</v>
      </c>
      <c r="F4706">
        <v>4</v>
      </c>
      <c r="G4706">
        <v>8</v>
      </c>
      <c r="H4706">
        <v>5</v>
      </c>
      <c r="I4706">
        <v>3</v>
      </c>
      <c r="J4706" s="5" t="s">
        <v>40</v>
      </c>
      <c r="K4706" s="5" t="s">
        <v>23</v>
      </c>
      <c r="L4706">
        <v>13</v>
      </c>
      <c r="M4706" s="3">
        <v>7280</v>
      </c>
      <c r="N4706" s="5" t="str">
        <f>IFERROR(INDEX(vtipo,MATCH(D4706,vcliente,0)),"Normal")</f>
        <v>Platino</v>
      </c>
      <c r="O4706" s="5" t="str">
        <f t="shared" si="219"/>
        <v>No</v>
      </c>
      <c r="P4706" s="3">
        <f t="shared" si="220"/>
        <v>17</v>
      </c>
      <c r="Q4706" s="16">
        <f t="shared" si="221"/>
        <v>52</v>
      </c>
    </row>
    <row r="4707" spans="1:17" x14ac:dyDescent="0.3">
      <c r="A4707" s="6">
        <v>41950</v>
      </c>
      <c r="B4707" s="5" t="s">
        <v>920</v>
      </c>
      <c r="C4707" s="5" t="s">
        <v>346</v>
      </c>
      <c r="D4707" s="5" t="s">
        <v>465</v>
      </c>
      <c r="E4707">
        <v>6</v>
      </c>
      <c r="F4707">
        <v>4</v>
      </c>
      <c r="G4707">
        <v>6</v>
      </c>
      <c r="H4707">
        <v>6</v>
      </c>
      <c r="I4707">
        <v>1</v>
      </c>
      <c r="J4707" s="5" t="s">
        <v>94</v>
      </c>
      <c r="K4707" s="5" t="s">
        <v>20</v>
      </c>
      <c r="L4707">
        <v>4</v>
      </c>
      <c r="M4707" s="3">
        <v>3400</v>
      </c>
      <c r="N4707" s="5" t="str">
        <f>IFERROR(INDEX(vtipo,MATCH(D4707,vcliente,0)),"Normal")</f>
        <v>Oro</v>
      </c>
      <c r="O4707" s="5" t="str">
        <f t="shared" si="219"/>
        <v>No</v>
      </c>
      <c r="P4707" s="3">
        <f t="shared" si="220"/>
        <v>0</v>
      </c>
      <c r="Q4707" s="16">
        <f t="shared" si="221"/>
        <v>44</v>
      </c>
    </row>
    <row r="4708" spans="1:17" x14ac:dyDescent="0.3">
      <c r="A4708" s="6">
        <v>41953</v>
      </c>
      <c r="B4708" s="5" t="s">
        <v>920</v>
      </c>
      <c r="C4708" s="5" t="s">
        <v>346</v>
      </c>
      <c r="D4708" s="5" t="s">
        <v>763</v>
      </c>
      <c r="E4708">
        <v>10</v>
      </c>
      <c r="F4708">
        <v>10</v>
      </c>
      <c r="G4708">
        <v>8</v>
      </c>
      <c r="H4708">
        <v>8</v>
      </c>
      <c r="I4708">
        <v>10</v>
      </c>
      <c r="J4708" s="5" t="s">
        <v>53</v>
      </c>
      <c r="K4708" s="5" t="s">
        <v>17</v>
      </c>
      <c r="L4708">
        <v>9</v>
      </c>
      <c r="M4708" s="3">
        <v>7650</v>
      </c>
      <c r="N4708" s="5" t="str">
        <f>IFERROR(INDEX(vtipo,MATCH(D4708,vcliente,0)),"Normal")</f>
        <v>Platino</v>
      </c>
      <c r="O4708" s="5" t="str">
        <f t="shared" si="219"/>
        <v>Sí</v>
      </c>
      <c r="P4708" s="3">
        <f t="shared" si="220"/>
        <v>46</v>
      </c>
      <c r="Q4708" s="16">
        <f t="shared" si="221"/>
        <v>95</v>
      </c>
    </row>
    <row r="4709" spans="1:17" x14ac:dyDescent="0.3">
      <c r="A4709" s="6">
        <v>41953</v>
      </c>
      <c r="B4709" s="5" t="s">
        <v>920</v>
      </c>
      <c r="C4709" s="5" t="s">
        <v>346</v>
      </c>
      <c r="D4709" s="5" t="s">
        <v>456</v>
      </c>
      <c r="E4709">
        <v>10</v>
      </c>
      <c r="F4709">
        <v>10</v>
      </c>
      <c r="G4709">
        <v>7</v>
      </c>
      <c r="H4709">
        <v>5</v>
      </c>
      <c r="I4709">
        <v>8</v>
      </c>
      <c r="J4709" s="5" t="s">
        <v>27</v>
      </c>
      <c r="K4709" s="5" t="s">
        <v>23</v>
      </c>
      <c r="L4709">
        <v>4</v>
      </c>
      <c r="M4709" s="3">
        <v>1020</v>
      </c>
      <c r="N4709" s="5" t="str">
        <f>IFERROR(INDEX(vtipo,MATCH(D4709,vcliente,0)),"Normal")</f>
        <v>Normal</v>
      </c>
      <c r="O4709" s="5" t="str">
        <f t="shared" si="219"/>
        <v>Sí</v>
      </c>
      <c r="P4709" s="3">
        <f t="shared" si="220"/>
        <v>35</v>
      </c>
      <c r="Q4709" s="16">
        <f t="shared" si="221"/>
        <v>70</v>
      </c>
    </row>
    <row r="4710" spans="1:17" x14ac:dyDescent="0.3">
      <c r="A4710" s="6">
        <v>41954</v>
      </c>
      <c r="B4710" s="5" t="s">
        <v>920</v>
      </c>
      <c r="C4710" s="5" t="s">
        <v>346</v>
      </c>
      <c r="D4710" s="5" t="s">
        <v>552</v>
      </c>
      <c r="E4710">
        <v>5</v>
      </c>
      <c r="F4710">
        <v>9</v>
      </c>
      <c r="G4710">
        <v>7</v>
      </c>
      <c r="H4710">
        <v>8</v>
      </c>
      <c r="I4710">
        <v>10</v>
      </c>
      <c r="J4710" s="5" t="s">
        <v>32</v>
      </c>
      <c r="K4710" s="5" t="s">
        <v>20</v>
      </c>
      <c r="L4710">
        <v>4</v>
      </c>
      <c r="M4710" s="3">
        <v>2040</v>
      </c>
      <c r="N4710" s="5" t="str">
        <f>IFERROR(INDEX(vtipo,MATCH(D4710,vcliente,0)),"Normal")</f>
        <v>Platino</v>
      </c>
      <c r="O4710" s="5" t="str">
        <f t="shared" si="219"/>
        <v>No</v>
      </c>
      <c r="P4710" s="3">
        <f t="shared" si="220"/>
        <v>34</v>
      </c>
      <c r="Q4710" s="16">
        <f t="shared" si="221"/>
        <v>68</v>
      </c>
    </row>
    <row r="4711" spans="1:17" x14ac:dyDescent="0.3">
      <c r="A4711" s="6">
        <v>41958</v>
      </c>
      <c r="B4711" s="5" t="s">
        <v>920</v>
      </c>
      <c r="C4711" s="5" t="s">
        <v>346</v>
      </c>
      <c r="D4711" s="5" t="s">
        <v>267</v>
      </c>
      <c r="E4711">
        <v>10</v>
      </c>
      <c r="F4711">
        <v>9</v>
      </c>
      <c r="G4711">
        <v>8</v>
      </c>
      <c r="H4711">
        <v>8</v>
      </c>
      <c r="I4711">
        <v>0</v>
      </c>
      <c r="J4711" s="5" t="s">
        <v>94</v>
      </c>
      <c r="K4711" s="5" t="s">
        <v>20</v>
      </c>
      <c r="L4711">
        <v>18</v>
      </c>
      <c r="M4711" s="3">
        <v>14400</v>
      </c>
      <c r="N4711" s="5" t="str">
        <f>IFERROR(INDEX(vtipo,MATCH(D4711,vcliente,0)),"Normal")</f>
        <v>Oro</v>
      </c>
      <c r="O4711" s="5" t="str">
        <f t="shared" si="219"/>
        <v>No</v>
      </c>
      <c r="P4711" s="3">
        <f t="shared" si="220"/>
        <v>35</v>
      </c>
      <c r="Q4711" s="16">
        <f t="shared" si="221"/>
        <v>70</v>
      </c>
    </row>
    <row r="4712" spans="1:17" x14ac:dyDescent="0.3">
      <c r="A4712" s="6">
        <v>41959</v>
      </c>
      <c r="B4712" s="5" t="s">
        <v>920</v>
      </c>
      <c r="C4712" s="5" t="s">
        <v>346</v>
      </c>
      <c r="D4712" s="5" t="s">
        <v>779</v>
      </c>
      <c r="E4712">
        <v>8</v>
      </c>
      <c r="F4712">
        <v>0</v>
      </c>
      <c r="G4712">
        <v>9</v>
      </c>
      <c r="H4712">
        <v>10</v>
      </c>
      <c r="I4712">
        <v>7</v>
      </c>
      <c r="J4712" s="5" t="s">
        <v>63</v>
      </c>
      <c r="K4712" s="5" t="s">
        <v>17</v>
      </c>
      <c r="L4712">
        <v>4</v>
      </c>
      <c r="M4712" s="3">
        <v>2040</v>
      </c>
      <c r="N4712" s="5" t="str">
        <f>IFERROR(INDEX(vtipo,MATCH(D4712,vcliente,0)),"Normal")</f>
        <v>Normal</v>
      </c>
      <c r="O4712" s="5" t="str">
        <f t="shared" si="219"/>
        <v>No</v>
      </c>
      <c r="P4712" s="3">
        <f t="shared" si="220"/>
        <v>34</v>
      </c>
      <c r="Q4712" s="16">
        <f t="shared" si="221"/>
        <v>68</v>
      </c>
    </row>
    <row r="4713" spans="1:17" x14ac:dyDescent="0.3">
      <c r="A4713" s="6">
        <v>41959</v>
      </c>
      <c r="B4713" s="5" t="s">
        <v>920</v>
      </c>
      <c r="C4713" s="5" t="s">
        <v>346</v>
      </c>
      <c r="D4713" s="5" t="s">
        <v>501</v>
      </c>
      <c r="E4713">
        <v>9</v>
      </c>
      <c r="F4713">
        <v>9</v>
      </c>
      <c r="G4713">
        <v>8</v>
      </c>
      <c r="H4713">
        <v>9</v>
      </c>
      <c r="I4713">
        <v>9</v>
      </c>
      <c r="J4713" s="5" t="s">
        <v>78</v>
      </c>
      <c r="K4713" s="5" t="s">
        <v>20</v>
      </c>
      <c r="L4713">
        <v>4</v>
      </c>
      <c r="M4713" s="3">
        <v>2720</v>
      </c>
      <c r="N4713" s="5" t="str">
        <f>IFERROR(INDEX(vtipo,MATCH(D4713,vcliente,0)),"Normal")</f>
        <v>Normal</v>
      </c>
      <c r="O4713" s="5" t="str">
        <f t="shared" si="219"/>
        <v>No</v>
      </c>
      <c r="P4713" s="3">
        <f t="shared" si="220"/>
        <v>44</v>
      </c>
      <c r="Q4713" s="16">
        <f t="shared" si="221"/>
        <v>90</v>
      </c>
    </row>
    <row r="4714" spans="1:17" x14ac:dyDescent="0.3">
      <c r="A4714" s="6">
        <v>41962</v>
      </c>
      <c r="B4714" s="5" t="s">
        <v>920</v>
      </c>
      <c r="C4714" s="5" t="s">
        <v>346</v>
      </c>
      <c r="D4714" s="5" t="s">
        <v>438</v>
      </c>
      <c r="E4714">
        <v>3</v>
      </c>
      <c r="F4714">
        <v>7</v>
      </c>
      <c r="G4714">
        <v>4</v>
      </c>
      <c r="H4714">
        <v>9</v>
      </c>
      <c r="I4714">
        <v>7</v>
      </c>
      <c r="J4714" s="5" t="s">
        <v>94</v>
      </c>
      <c r="K4714" s="5" t="s">
        <v>20</v>
      </c>
      <c r="L4714">
        <v>10</v>
      </c>
      <c r="M4714" s="3">
        <v>8500</v>
      </c>
      <c r="N4714" s="5" t="str">
        <f>IFERROR(INDEX(vtipo,MATCH(D4714,vcliente,0)),"Normal")</f>
        <v>Normal</v>
      </c>
      <c r="O4714" s="5" t="str">
        <f t="shared" si="219"/>
        <v>No</v>
      </c>
      <c r="P4714" s="3">
        <f t="shared" si="220"/>
        <v>23</v>
      </c>
      <c r="Q4714" s="16">
        <f t="shared" si="221"/>
        <v>54</v>
      </c>
    </row>
    <row r="4715" spans="1:17" x14ac:dyDescent="0.3">
      <c r="A4715" s="6">
        <v>41963</v>
      </c>
      <c r="B4715" s="5" t="s">
        <v>920</v>
      </c>
      <c r="C4715" s="5" t="s">
        <v>346</v>
      </c>
      <c r="D4715" s="5" t="s">
        <v>261</v>
      </c>
      <c r="E4715">
        <v>2</v>
      </c>
      <c r="F4715">
        <v>4</v>
      </c>
      <c r="G4715">
        <v>3</v>
      </c>
      <c r="H4715">
        <v>5</v>
      </c>
      <c r="I4715">
        <v>4</v>
      </c>
      <c r="J4715" s="5" t="s">
        <v>22</v>
      </c>
      <c r="K4715" s="5" t="s">
        <v>23</v>
      </c>
      <c r="L4715">
        <v>4</v>
      </c>
      <c r="M4715" s="3">
        <v>1020</v>
      </c>
      <c r="N4715" s="5" t="str">
        <f>IFERROR(INDEX(vtipo,MATCH(D4715,vcliente,0)),"Normal")</f>
        <v>Normal</v>
      </c>
      <c r="O4715" s="5" t="str">
        <f t="shared" si="219"/>
        <v>No</v>
      </c>
      <c r="P4715" s="3">
        <f t="shared" si="220"/>
        <v>0</v>
      </c>
      <c r="Q4715" s="16">
        <f t="shared" si="221"/>
        <v>32</v>
      </c>
    </row>
    <row r="4716" spans="1:17" x14ac:dyDescent="0.3">
      <c r="A4716" s="6">
        <v>41963</v>
      </c>
      <c r="B4716" s="5" t="s">
        <v>920</v>
      </c>
      <c r="C4716" s="5" t="s">
        <v>346</v>
      </c>
      <c r="D4716" s="5" t="s">
        <v>910</v>
      </c>
      <c r="E4716">
        <v>10</v>
      </c>
      <c r="F4716">
        <v>6</v>
      </c>
      <c r="G4716">
        <v>9</v>
      </c>
      <c r="H4716">
        <v>9</v>
      </c>
      <c r="I4716">
        <v>4</v>
      </c>
      <c r="J4716" s="5" t="s">
        <v>71</v>
      </c>
      <c r="K4716" s="5" t="s">
        <v>20</v>
      </c>
      <c r="L4716">
        <v>17</v>
      </c>
      <c r="M4716" s="3">
        <v>14450</v>
      </c>
      <c r="N4716" s="5" t="str">
        <f>IFERROR(INDEX(vtipo,MATCH(D4716,vcliente,0)),"Normal")</f>
        <v>Normal</v>
      </c>
      <c r="O4716" s="5" t="str">
        <f t="shared" si="219"/>
        <v>No</v>
      </c>
      <c r="P4716" s="3">
        <f t="shared" si="220"/>
        <v>28</v>
      </c>
      <c r="Q4716" s="16">
        <f t="shared" si="221"/>
        <v>68</v>
      </c>
    </row>
    <row r="4717" spans="1:17" x14ac:dyDescent="0.3">
      <c r="A4717" s="6">
        <v>41964</v>
      </c>
      <c r="B4717" s="5" t="s">
        <v>920</v>
      </c>
      <c r="C4717" s="5" t="s">
        <v>346</v>
      </c>
      <c r="D4717" s="5" t="s">
        <v>52</v>
      </c>
      <c r="E4717">
        <v>9</v>
      </c>
      <c r="F4717">
        <v>8</v>
      </c>
      <c r="G4717">
        <v>4</v>
      </c>
      <c r="H4717">
        <v>3</v>
      </c>
      <c r="I4717">
        <v>4</v>
      </c>
      <c r="J4717" s="5" t="s">
        <v>36</v>
      </c>
      <c r="K4717" s="5" t="s">
        <v>23</v>
      </c>
      <c r="L4717">
        <v>9</v>
      </c>
      <c r="M4717" s="3">
        <v>4590</v>
      </c>
      <c r="N4717" s="5" t="str">
        <f>IFERROR(INDEX(vtipo,MATCH(D4717,vcliente,0)),"Normal")</f>
        <v>Normal</v>
      </c>
      <c r="O4717" s="5" t="str">
        <f t="shared" si="219"/>
        <v>No</v>
      </c>
      <c r="P4717" s="3">
        <f t="shared" si="220"/>
        <v>17</v>
      </c>
      <c r="Q4717" s="16">
        <f t="shared" si="221"/>
        <v>50</v>
      </c>
    </row>
    <row r="4718" spans="1:17" x14ac:dyDescent="0.3">
      <c r="A4718" s="6">
        <v>41966</v>
      </c>
      <c r="B4718" s="5" t="s">
        <v>920</v>
      </c>
      <c r="C4718" s="5" t="s">
        <v>346</v>
      </c>
      <c r="D4718" s="5" t="s">
        <v>130</v>
      </c>
      <c r="E4718">
        <v>9</v>
      </c>
      <c r="F4718">
        <v>10</v>
      </c>
      <c r="G4718">
        <v>9</v>
      </c>
      <c r="H4718">
        <v>10</v>
      </c>
      <c r="I4718">
        <v>2</v>
      </c>
      <c r="J4718" s="5" t="s">
        <v>82</v>
      </c>
      <c r="K4718" s="5" t="s">
        <v>17</v>
      </c>
      <c r="L4718">
        <v>10</v>
      </c>
      <c r="M4718" s="3">
        <v>10200</v>
      </c>
      <c r="N4718" s="5" t="str">
        <f>IFERROR(INDEX(vtipo,MATCH(D4718,vcliente,0)),"Normal")</f>
        <v>Normal</v>
      </c>
      <c r="O4718" s="5" t="str">
        <f t="shared" si="219"/>
        <v>Sí</v>
      </c>
      <c r="P4718" s="3">
        <f t="shared" si="220"/>
        <v>38</v>
      </c>
      <c r="Q4718" s="16">
        <f t="shared" si="221"/>
        <v>76</v>
      </c>
    </row>
    <row r="4719" spans="1:17" x14ac:dyDescent="0.3">
      <c r="A4719" s="6">
        <v>41968</v>
      </c>
      <c r="B4719" s="5" t="s">
        <v>920</v>
      </c>
      <c r="C4719" s="5" t="s">
        <v>346</v>
      </c>
      <c r="D4719" s="5" t="s">
        <v>703</v>
      </c>
      <c r="E4719">
        <v>3</v>
      </c>
      <c r="F4719">
        <v>7</v>
      </c>
      <c r="G4719">
        <v>6</v>
      </c>
      <c r="H4719">
        <v>4</v>
      </c>
      <c r="I4719">
        <v>4</v>
      </c>
      <c r="J4719" s="5" t="s">
        <v>34</v>
      </c>
      <c r="K4719" s="5" t="s">
        <v>23</v>
      </c>
      <c r="L4719">
        <v>8</v>
      </c>
      <c r="M4719" s="3">
        <v>4080</v>
      </c>
      <c r="N4719" s="5" t="str">
        <f>IFERROR(INDEX(vtipo,MATCH(D4719,vcliente,0)),"Normal")</f>
        <v>Normal</v>
      </c>
      <c r="O4719" s="5" t="str">
        <f t="shared" si="219"/>
        <v>No</v>
      </c>
      <c r="P4719" s="3">
        <f t="shared" si="220"/>
        <v>7</v>
      </c>
      <c r="Q4719" s="16">
        <f t="shared" si="221"/>
        <v>42</v>
      </c>
    </row>
    <row r="4720" spans="1:17" x14ac:dyDescent="0.3">
      <c r="A4720" s="6">
        <v>41977</v>
      </c>
      <c r="B4720" s="5" t="s">
        <v>920</v>
      </c>
      <c r="C4720" s="5" t="s">
        <v>346</v>
      </c>
      <c r="D4720" s="5" t="s">
        <v>331</v>
      </c>
      <c r="E4720">
        <v>3</v>
      </c>
      <c r="F4720">
        <v>6</v>
      </c>
      <c r="G4720">
        <v>8</v>
      </c>
      <c r="H4720">
        <v>4</v>
      </c>
      <c r="I4720">
        <v>6</v>
      </c>
      <c r="J4720" s="5" t="s">
        <v>71</v>
      </c>
      <c r="K4720" s="5" t="s">
        <v>20</v>
      </c>
      <c r="L4720">
        <v>12</v>
      </c>
      <c r="M4720" s="3">
        <v>9600</v>
      </c>
      <c r="N4720" s="5" t="str">
        <f>IFERROR(INDEX(vtipo,MATCH(D4720,vcliente,0)),"Normal")</f>
        <v>Platino</v>
      </c>
      <c r="O4720" s="5" t="str">
        <f t="shared" si="219"/>
        <v>No</v>
      </c>
      <c r="P4720" s="3">
        <f t="shared" si="220"/>
        <v>8</v>
      </c>
      <c r="Q4720" s="16">
        <f t="shared" si="221"/>
        <v>48</v>
      </c>
    </row>
    <row r="4721" spans="1:17" x14ac:dyDescent="0.3">
      <c r="A4721" s="6">
        <v>41978</v>
      </c>
      <c r="B4721" s="5" t="s">
        <v>920</v>
      </c>
      <c r="C4721" s="5" t="s">
        <v>346</v>
      </c>
      <c r="D4721" s="5" t="s">
        <v>831</v>
      </c>
      <c r="E4721">
        <v>6</v>
      </c>
      <c r="F4721">
        <v>4</v>
      </c>
      <c r="G4721">
        <v>5</v>
      </c>
      <c r="H4721">
        <v>7</v>
      </c>
      <c r="I4721">
        <v>9</v>
      </c>
      <c r="J4721" s="5" t="s">
        <v>43</v>
      </c>
      <c r="K4721" s="5" t="s">
        <v>17</v>
      </c>
      <c r="L4721">
        <v>5</v>
      </c>
      <c r="M4721" s="3">
        <v>3325</v>
      </c>
      <c r="N4721" s="5" t="str">
        <f>IFERROR(INDEX(vtipo,MATCH(D4721,vcliente,0)),"Normal")</f>
        <v>Normal</v>
      </c>
      <c r="O4721" s="5" t="str">
        <f t="shared" si="219"/>
        <v>No</v>
      </c>
      <c r="P4721" s="3">
        <f t="shared" si="220"/>
        <v>16</v>
      </c>
      <c r="Q4721" s="16">
        <f t="shared" si="221"/>
        <v>54</v>
      </c>
    </row>
    <row r="4722" spans="1:17" x14ac:dyDescent="0.3">
      <c r="A4722" s="6">
        <v>41980</v>
      </c>
      <c r="B4722" s="5" t="s">
        <v>920</v>
      </c>
      <c r="C4722" s="5" t="s">
        <v>346</v>
      </c>
      <c r="D4722" s="5" t="s">
        <v>438</v>
      </c>
      <c r="E4722">
        <v>3</v>
      </c>
      <c r="F4722">
        <v>10</v>
      </c>
      <c r="G4722">
        <v>6</v>
      </c>
      <c r="H4722">
        <v>8</v>
      </c>
      <c r="I4722">
        <v>9</v>
      </c>
      <c r="J4722" s="5" t="s">
        <v>71</v>
      </c>
      <c r="K4722" s="5" t="s">
        <v>20</v>
      </c>
      <c r="L4722">
        <v>7</v>
      </c>
      <c r="M4722" s="3">
        <v>6650</v>
      </c>
      <c r="N4722" s="5" t="str">
        <f>IFERROR(INDEX(vtipo,MATCH(D4722,vcliente,0)),"Normal")</f>
        <v>Normal</v>
      </c>
      <c r="O4722" s="5" t="str">
        <f t="shared" si="219"/>
        <v>No</v>
      </c>
      <c r="P4722" s="3">
        <f t="shared" si="220"/>
        <v>27</v>
      </c>
      <c r="Q4722" s="16">
        <f t="shared" si="221"/>
        <v>66</v>
      </c>
    </row>
    <row r="4723" spans="1:17" x14ac:dyDescent="0.3">
      <c r="A4723" s="6">
        <v>41980</v>
      </c>
      <c r="B4723" s="5" t="s">
        <v>920</v>
      </c>
      <c r="C4723" s="5" t="s">
        <v>346</v>
      </c>
      <c r="D4723" s="5" t="s">
        <v>434</v>
      </c>
      <c r="E4723">
        <v>9</v>
      </c>
      <c r="F4723">
        <v>4</v>
      </c>
      <c r="G4723">
        <v>5</v>
      </c>
      <c r="H4723">
        <v>6</v>
      </c>
      <c r="I4723">
        <v>6</v>
      </c>
      <c r="J4723" s="5" t="s">
        <v>90</v>
      </c>
      <c r="K4723" s="5" t="s">
        <v>20</v>
      </c>
      <c r="L4723">
        <v>6</v>
      </c>
      <c r="M4723" s="3">
        <v>5130</v>
      </c>
      <c r="N4723" s="5" t="str">
        <f>IFERROR(INDEX(vtipo,MATCH(D4723,vcliente,0)),"Normal")</f>
        <v>Normal</v>
      </c>
      <c r="O4723" s="5" t="str">
        <f t="shared" si="219"/>
        <v>No</v>
      </c>
      <c r="P4723" s="3">
        <f t="shared" si="220"/>
        <v>9</v>
      </c>
      <c r="Q4723" s="16">
        <f t="shared" si="221"/>
        <v>52</v>
      </c>
    </row>
    <row r="4724" spans="1:17" x14ac:dyDescent="0.3">
      <c r="A4724" s="6">
        <v>41982</v>
      </c>
      <c r="B4724" s="5" t="s">
        <v>920</v>
      </c>
      <c r="C4724" s="5" t="s">
        <v>346</v>
      </c>
      <c r="D4724" s="5" t="s">
        <v>168</v>
      </c>
      <c r="E4724">
        <v>9</v>
      </c>
      <c r="F4724">
        <v>6</v>
      </c>
      <c r="G4724">
        <v>9</v>
      </c>
      <c r="H4724">
        <v>3</v>
      </c>
      <c r="I4724">
        <v>10</v>
      </c>
      <c r="J4724" s="5" t="s">
        <v>82</v>
      </c>
      <c r="K4724" s="5" t="s">
        <v>17</v>
      </c>
      <c r="L4724">
        <v>3</v>
      </c>
      <c r="M4724" s="3">
        <v>3420</v>
      </c>
      <c r="N4724" s="5" t="str">
        <f>IFERROR(INDEX(vtipo,MATCH(D4724,vcliente,0)),"Normal")</f>
        <v>Normal</v>
      </c>
      <c r="O4724" s="5" t="str">
        <f t="shared" si="219"/>
        <v>No</v>
      </c>
      <c r="P4724" s="3">
        <f t="shared" si="220"/>
        <v>28</v>
      </c>
      <c r="Q4724" s="16">
        <f t="shared" si="221"/>
        <v>68</v>
      </c>
    </row>
    <row r="4725" spans="1:17" x14ac:dyDescent="0.3">
      <c r="A4725" s="6">
        <v>41985</v>
      </c>
      <c r="B4725" s="5" t="s">
        <v>920</v>
      </c>
      <c r="C4725" s="5" t="s">
        <v>346</v>
      </c>
      <c r="D4725" s="5" t="s">
        <v>705</v>
      </c>
      <c r="E4725">
        <v>10</v>
      </c>
      <c r="F4725">
        <v>7</v>
      </c>
      <c r="G4725">
        <v>2</v>
      </c>
      <c r="H4725">
        <v>7</v>
      </c>
      <c r="I4725">
        <v>9</v>
      </c>
      <c r="J4725" s="5" t="s">
        <v>27</v>
      </c>
      <c r="K4725" s="5" t="s">
        <v>23</v>
      </c>
      <c r="L4725">
        <v>2</v>
      </c>
      <c r="M4725" s="3">
        <v>510</v>
      </c>
      <c r="N4725" s="5" t="str">
        <f>IFERROR(INDEX(vtipo,MATCH(D4725,vcliente,0)),"Normal")</f>
        <v>Platino</v>
      </c>
      <c r="O4725" s="5" t="str">
        <f t="shared" si="219"/>
        <v>No</v>
      </c>
      <c r="P4725" s="3">
        <f t="shared" si="220"/>
        <v>33</v>
      </c>
      <c r="Q4725" s="16">
        <f t="shared" si="221"/>
        <v>66</v>
      </c>
    </row>
    <row r="4726" spans="1:17" x14ac:dyDescent="0.3">
      <c r="A4726" s="6">
        <v>41986</v>
      </c>
      <c r="B4726" s="5" t="s">
        <v>920</v>
      </c>
      <c r="C4726" s="5" t="s">
        <v>346</v>
      </c>
      <c r="D4726" s="5" t="s">
        <v>737</v>
      </c>
      <c r="E4726">
        <v>7</v>
      </c>
      <c r="F4726">
        <v>5</v>
      </c>
      <c r="G4726">
        <v>7</v>
      </c>
      <c r="H4726">
        <v>8</v>
      </c>
      <c r="I4726">
        <v>7</v>
      </c>
      <c r="J4726" s="5" t="s">
        <v>99</v>
      </c>
      <c r="K4726" s="5" t="s">
        <v>23</v>
      </c>
      <c r="L4726">
        <v>2</v>
      </c>
      <c r="M4726" s="3">
        <v>2160</v>
      </c>
      <c r="N4726" s="5" t="str">
        <f>IFERROR(INDEX(vtipo,MATCH(D4726,vcliente,0)),"Normal")</f>
        <v>Normal</v>
      </c>
      <c r="O4726" s="5" t="str">
        <f t="shared" si="219"/>
        <v>No</v>
      </c>
      <c r="P4726" s="3">
        <f t="shared" si="220"/>
        <v>29</v>
      </c>
      <c r="Q4726" s="16">
        <f t="shared" si="221"/>
        <v>58</v>
      </c>
    </row>
    <row r="4727" spans="1:17" x14ac:dyDescent="0.3">
      <c r="A4727" s="6">
        <v>41990</v>
      </c>
      <c r="B4727" s="5" t="s">
        <v>920</v>
      </c>
      <c r="C4727" s="5" t="s">
        <v>346</v>
      </c>
      <c r="D4727" s="5" t="s">
        <v>501</v>
      </c>
      <c r="E4727">
        <v>9</v>
      </c>
      <c r="F4727">
        <v>7</v>
      </c>
      <c r="G4727">
        <v>10</v>
      </c>
      <c r="H4727">
        <v>9</v>
      </c>
      <c r="I4727">
        <v>8</v>
      </c>
      <c r="J4727" s="5" t="s">
        <v>22</v>
      </c>
      <c r="K4727" s="5" t="s">
        <v>23</v>
      </c>
      <c r="L4727">
        <v>5</v>
      </c>
      <c r="M4727" s="3">
        <v>1425</v>
      </c>
      <c r="N4727" s="5" t="str">
        <f>IFERROR(INDEX(vtipo,MATCH(D4727,vcliente,0)),"Normal")</f>
        <v>Normal</v>
      </c>
      <c r="O4727" s="5" t="str">
        <f t="shared" si="219"/>
        <v>No</v>
      </c>
      <c r="P4727" s="3">
        <f t="shared" si="220"/>
        <v>43</v>
      </c>
      <c r="Q4727" s="16">
        <f t="shared" si="221"/>
        <v>90</v>
      </c>
    </row>
    <row r="4728" spans="1:17" x14ac:dyDescent="0.3">
      <c r="A4728" s="6">
        <v>41990</v>
      </c>
      <c r="B4728" s="5" t="s">
        <v>920</v>
      </c>
      <c r="C4728" s="5" t="s">
        <v>346</v>
      </c>
      <c r="D4728" s="5" t="s">
        <v>448</v>
      </c>
      <c r="E4728">
        <v>8</v>
      </c>
      <c r="F4728">
        <v>9</v>
      </c>
      <c r="G4728">
        <v>1</v>
      </c>
      <c r="H4728">
        <v>10</v>
      </c>
      <c r="I4728">
        <v>8</v>
      </c>
      <c r="J4728" s="5" t="s">
        <v>27</v>
      </c>
      <c r="K4728" s="5" t="s">
        <v>23</v>
      </c>
      <c r="L4728">
        <v>8</v>
      </c>
      <c r="M4728" s="3">
        <v>2280</v>
      </c>
      <c r="N4728" s="5" t="str">
        <f>IFERROR(INDEX(vtipo,MATCH(D4728,vcliente,0)),"Normal")</f>
        <v>Normal</v>
      </c>
      <c r="O4728" s="5" t="str">
        <f t="shared" si="219"/>
        <v>No</v>
      </c>
      <c r="P4728" s="3">
        <f t="shared" si="220"/>
        <v>35</v>
      </c>
      <c r="Q4728" s="16">
        <f t="shared" si="221"/>
        <v>70</v>
      </c>
    </row>
    <row r="4729" spans="1:17" x14ac:dyDescent="0.3">
      <c r="A4729" s="6">
        <v>41992</v>
      </c>
      <c r="B4729" s="5" t="s">
        <v>920</v>
      </c>
      <c r="C4729" s="5" t="s">
        <v>346</v>
      </c>
      <c r="D4729" s="5" t="s">
        <v>184</v>
      </c>
      <c r="E4729">
        <v>7</v>
      </c>
      <c r="F4729">
        <v>5</v>
      </c>
      <c r="G4729">
        <v>6</v>
      </c>
      <c r="H4729">
        <v>8</v>
      </c>
      <c r="I4729">
        <v>6</v>
      </c>
      <c r="J4729" s="5" t="s">
        <v>27</v>
      </c>
      <c r="K4729" s="5" t="s">
        <v>23</v>
      </c>
      <c r="L4729">
        <v>6</v>
      </c>
      <c r="M4729" s="3">
        <v>1620</v>
      </c>
      <c r="N4729" s="5" t="str">
        <f>IFERROR(INDEX(vtipo,MATCH(D4729,vcliente,0)),"Normal")</f>
        <v>Normal</v>
      </c>
      <c r="O4729" s="5" t="str">
        <f t="shared" si="219"/>
        <v>No</v>
      </c>
      <c r="P4729" s="3">
        <f t="shared" si="220"/>
        <v>15</v>
      </c>
      <c r="Q4729" s="16">
        <f t="shared" si="221"/>
        <v>54</v>
      </c>
    </row>
    <row r="4730" spans="1:17" x14ac:dyDescent="0.3">
      <c r="A4730" s="6">
        <v>41993</v>
      </c>
      <c r="B4730" s="5" t="s">
        <v>920</v>
      </c>
      <c r="C4730" s="5" t="s">
        <v>346</v>
      </c>
      <c r="D4730" s="5" t="s">
        <v>870</v>
      </c>
      <c r="E4730">
        <v>8</v>
      </c>
      <c r="F4730">
        <v>7</v>
      </c>
      <c r="G4730">
        <v>8</v>
      </c>
      <c r="H4730">
        <v>8</v>
      </c>
      <c r="I4730">
        <v>6</v>
      </c>
      <c r="J4730" s="5" t="s">
        <v>19</v>
      </c>
      <c r="K4730" s="5" t="s">
        <v>20</v>
      </c>
      <c r="L4730">
        <v>5</v>
      </c>
      <c r="M4730" s="3">
        <v>2375</v>
      </c>
      <c r="N4730" s="5" t="str">
        <f>IFERROR(INDEX(vtipo,MATCH(D4730,vcliente,0)),"Normal")</f>
        <v>Normal</v>
      </c>
      <c r="O4730" s="5" t="str">
        <f t="shared" si="219"/>
        <v>No</v>
      </c>
      <c r="P4730" s="3">
        <f t="shared" si="220"/>
        <v>31</v>
      </c>
      <c r="Q4730" s="16">
        <f t="shared" si="221"/>
        <v>62</v>
      </c>
    </row>
    <row r="4731" spans="1:17" x14ac:dyDescent="0.3">
      <c r="A4731" s="6">
        <v>41995</v>
      </c>
      <c r="B4731" s="5" t="s">
        <v>920</v>
      </c>
      <c r="C4731" s="5" t="s">
        <v>346</v>
      </c>
      <c r="D4731" s="5" t="s">
        <v>413</v>
      </c>
      <c r="E4731">
        <v>7</v>
      </c>
      <c r="F4731">
        <v>8</v>
      </c>
      <c r="G4731">
        <v>5</v>
      </c>
      <c r="H4731">
        <v>5</v>
      </c>
      <c r="I4731">
        <v>7</v>
      </c>
      <c r="J4731" s="5" t="s">
        <v>25</v>
      </c>
      <c r="K4731" s="5" t="s">
        <v>17</v>
      </c>
      <c r="L4731">
        <v>8</v>
      </c>
      <c r="M4731" s="3">
        <v>2280</v>
      </c>
      <c r="N4731" s="5" t="str">
        <f>IFERROR(INDEX(vtipo,MATCH(D4731,vcliente,0)),"Normal")</f>
        <v>Normal</v>
      </c>
      <c r="O4731" s="5" t="str">
        <f t="shared" si="219"/>
        <v>No</v>
      </c>
      <c r="P4731" s="3">
        <f t="shared" si="220"/>
        <v>22</v>
      </c>
      <c r="Q4731" s="16">
        <f t="shared" si="221"/>
        <v>54</v>
      </c>
    </row>
    <row r="4732" spans="1:17" x14ac:dyDescent="0.3">
      <c r="A4732" s="6">
        <v>41996</v>
      </c>
      <c r="B4732" s="5" t="s">
        <v>920</v>
      </c>
      <c r="C4732" s="5" t="s">
        <v>346</v>
      </c>
      <c r="D4732" s="5" t="s">
        <v>627</v>
      </c>
      <c r="E4732">
        <v>7</v>
      </c>
      <c r="F4732">
        <v>9</v>
      </c>
      <c r="G4732">
        <v>9</v>
      </c>
      <c r="H4732">
        <v>7</v>
      </c>
      <c r="I4732">
        <v>10</v>
      </c>
      <c r="J4732" s="5" t="s">
        <v>82</v>
      </c>
      <c r="K4732" s="5" t="s">
        <v>17</v>
      </c>
      <c r="L4732">
        <v>15</v>
      </c>
      <c r="M4732" s="3">
        <v>15300</v>
      </c>
      <c r="N4732" s="5" t="str">
        <f>IFERROR(INDEX(vtipo,MATCH(D4732,vcliente,0)),"Normal")</f>
        <v>Oro</v>
      </c>
      <c r="O4732" s="5" t="str">
        <f t="shared" si="219"/>
        <v>No</v>
      </c>
      <c r="P4732" s="3">
        <f t="shared" si="220"/>
        <v>42</v>
      </c>
      <c r="Q4732" s="16">
        <f t="shared" si="221"/>
        <v>87.5</v>
      </c>
    </row>
    <row r="4733" spans="1:17" x14ac:dyDescent="0.3">
      <c r="A4733" s="6">
        <v>42000</v>
      </c>
      <c r="B4733" s="5" t="s">
        <v>920</v>
      </c>
      <c r="C4733" s="5" t="s">
        <v>346</v>
      </c>
      <c r="D4733" s="5" t="s">
        <v>716</v>
      </c>
      <c r="E4733">
        <v>5</v>
      </c>
      <c r="F4733">
        <v>7</v>
      </c>
      <c r="G4733">
        <v>4</v>
      </c>
      <c r="H4733">
        <v>4</v>
      </c>
      <c r="I4733">
        <v>4</v>
      </c>
      <c r="J4733" s="5" t="s">
        <v>16</v>
      </c>
      <c r="K4733" s="5" t="s">
        <v>17</v>
      </c>
      <c r="L4733">
        <v>10</v>
      </c>
      <c r="M4733" s="3">
        <v>11400</v>
      </c>
      <c r="N4733" s="5" t="str">
        <f>IFERROR(INDEX(vtipo,MATCH(D4733,vcliente,0)),"Normal")</f>
        <v>Normal</v>
      </c>
      <c r="O4733" s="5" t="str">
        <f t="shared" si="219"/>
        <v>No</v>
      </c>
      <c r="P4733" s="3">
        <f t="shared" si="220"/>
        <v>7</v>
      </c>
      <c r="Q4733" s="16">
        <f t="shared" si="221"/>
        <v>40</v>
      </c>
    </row>
    <row r="4734" spans="1:17" x14ac:dyDescent="0.3">
      <c r="A4734" s="6">
        <v>42001</v>
      </c>
      <c r="B4734" s="5" t="s">
        <v>920</v>
      </c>
      <c r="C4734" s="5" t="s">
        <v>346</v>
      </c>
      <c r="D4734" s="5" t="s">
        <v>801</v>
      </c>
      <c r="E4734">
        <v>7</v>
      </c>
      <c r="F4734">
        <v>3</v>
      </c>
      <c r="G4734">
        <v>4</v>
      </c>
      <c r="H4734">
        <v>5</v>
      </c>
      <c r="I4734">
        <v>6</v>
      </c>
      <c r="J4734" s="5" t="s">
        <v>16</v>
      </c>
      <c r="K4734" s="5" t="s">
        <v>17</v>
      </c>
      <c r="L4734">
        <v>7</v>
      </c>
      <c r="M4734" s="3">
        <v>7560</v>
      </c>
      <c r="N4734" s="5" t="str">
        <f>IFERROR(INDEX(vtipo,MATCH(D4734,vcliente,0)),"Normal")</f>
        <v>Normal</v>
      </c>
      <c r="O4734" s="5" t="str">
        <f t="shared" si="219"/>
        <v>No</v>
      </c>
      <c r="P4734" s="3">
        <f t="shared" si="220"/>
        <v>7</v>
      </c>
      <c r="Q4734" s="16">
        <f t="shared" si="221"/>
        <v>44</v>
      </c>
    </row>
    <row r="4735" spans="1:17" x14ac:dyDescent="0.3">
      <c r="A4735" s="6">
        <v>42003</v>
      </c>
      <c r="B4735" s="5" t="s">
        <v>920</v>
      </c>
      <c r="C4735" s="5" t="s">
        <v>346</v>
      </c>
      <c r="D4735" s="5" t="s">
        <v>568</v>
      </c>
      <c r="E4735">
        <v>5</v>
      </c>
      <c r="F4735">
        <v>5</v>
      </c>
      <c r="G4735">
        <v>4</v>
      </c>
      <c r="H4735">
        <v>3</v>
      </c>
      <c r="I4735">
        <v>6</v>
      </c>
      <c r="J4735" s="5" t="s">
        <v>99</v>
      </c>
      <c r="K4735" s="5" t="s">
        <v>23</v>
      </c>
      <c r="L4735">
        <v>2</v>
      </c>
      <c r="M4735" s="3">
        <v>2160</v>
      </c>
      <c r="N4735" s="5" t="str">
        <f>IFERROR(INDEX(vtipo,MATCH(D4735,vcliente,0)),"Normal")</f>
        <v>Normal</v>
      </c>
      <c r="O4735" s="5" t="str">
        <f t="shared" si="219"/>
        <v>No</v>
      </c>
      <c r="P4735" s="3">
        <f t="shared" si="220"/>
        <v>0</v>
      </c>
      <c r="Q4735" s="16">
        <f t="shared" si="221"/>
        <v>40</v>
      </c>
    </row>
    <row r="4736" spans="1:17" x14ac:dyDescent="0.3">
      <c r="A4736" s="6">
        <v>42004</v>
      </c>
      <c r="B4736" s="5" t="s">
        <v>920</v>
      </c>
      <c r="C4736" s="5" t="s">
        <v>346</v>
      </c>
      <c r="D4736" s="5" t="s">
        <v>878</v>
      </c>
      <c r="E4736">
        <v>8</v>
      </c>
      <c r="F4736">
        <v>9</v>
      </c>
      <c r="G4736">
        <v>6</v>
      </c>
      <c r="H4736">
        <v>0</v>
      </c>
      <c r="I4736">
        <v>8</v>
      </c>
      <c r="J4736" s="5" t="s">
        <v>63</v>
      </c>
      <c r="K4736" s="5" t="s">
        <v>17</v>
      </c>
      <c r="L4736">
        <v>11</v>
      </c>
      <c r="M4736" s="3">
        <v>5940</v>
      </c>
      <c r="N4736" s="5" t="str">
        <f>IFERROR(INDEX(vtipo,MATCH(D4736,vcliente,0)),"Normal")</f>
        <v>Platino</v>
      </c>
      <c r="O4736" s="5" t="str">
        <f t="shared" si="219"/>
        <v>No</v>
      </c>
      <c r="P4736" s="3">
        <f t="shared" si="220"/>
        <v>25</v>
      </c>
      <c r="Q4736" s="16">
        <f t="shared" si="221"/>
        <v>62</v>
      </c>
    </row>
    <row r="4737" spans="1:17" x14ac:dyDescent="0.3">
      <c r="A4737" s="6">
        <v>42012</v>
      </c>
      <c r="B4737" s="5" t="s">
        <v>920</v>
      </c>
      <c r="C4737" s="5" t="s">
        <v>346</v>
      </c>
      <c r="D4737" s="5" t="s">
        <v>388</v>
      </c>
      <c r="E4737">
        <v>8</v>
      </c>
      <c r="F4737">
        <v>7</v>
      </c>
      <c r="G4737">
        <v>9</v>
      </c>
      <c r="H4737">
        <v>10</v>
      </c>
      <c r="I4737">
        <v>10</v>
      </c>
      <c r="J4737" s="5" t="s">
        <v>38</v>
      </c>
      <c r="K4737" s="5" t="s">
        <v>17</v>
      </c>
      <c r="L4737">
        <v>5</v>
      </c>
      <c r="M4737" s="3">
        <v>2400</v>
      </c>
      <c r="N4737" s="5" t="str">
        <f>IFERROR(INDEX(vtipo,MATCH(D4737,vcliente,0)),"Normal")</f>
        <v>Platino</v>
      </c>
      <c r="O4737" s="5" t="str">
        <f t="shared" si="219"/>
        <v>Sí</v>
      </c>
      <c r="P4737" s="3">
        <f t="shared" si="220"/>
        <v>44</v>
      </c>
      <c r="Q4737" s="16">
        <f t="shared" si="221"/>
        <v>92.5</v>
      </c>
    </row>
    <row r="4738" spans="1:17" x14ac:dyDescent="0.3">
      <c r="A4738" s="6">
        <v>42014</v>
      </c>
      <c r="B4738" s="5" t="s">
        <v>920</v>
      </c>
      <c r="C4738" s="5" t="s">
        <v>346</v>
      </c>
      <c r="D4738" s="5" t="s">
        <v>213</v>
      </c>
      <c r="E4738">
        <v>4</v>
      </c>
      <c r="F4738">
        <v>4</v>
      </c>
      <c r="G4738">
        <v>9</v>
      </c>
      <c r="H4738">
        <v>8</v>
      </c>
      <c r="I4738">
        <v>10</v>
      </c>
      <c r="J4738" s="5" t="s">
        <v>71</v>
      </c>
      <c r="K4738" s="5" t="s">
        <v>20</v>
      </c>
      <c r="L4738">
        <v>9</v>
      </c>
      <c r="M4738" s="3">
        <v>8415</v>
      </c>
      <c r="N4738" s="5" t="str">
        <f>IFERROR(INDEX(vtipo,MATCH(D4738,vcliente,0)),"Normal")</f>
        <v>Normal</v>
      </c>
      <c r="O4738" s="5" t="str">
        <f t="shared" si="219"/>
        <v>No</v>
      </c>
      <c r="P4738" s="3">
        <f t="shared" si="220"/>
        <v>27</v>
      </c>
      <c r="Q4738" s="16">
        <f t="shared" si="221"/>
        <v>62</v>
      </c>
    </row>
    <row r="4739" spans="1:17" x14ac:dyDescent="0.3">
      <c r="A4739" s="6">
        <v>42019</v>
      </c>
      <c r="B4739" s="5" t="s">
        <v>920</v>
      </c>
      <c r="C4739" s="5" t="s">
        <v>346</v>
      </c>
      <c r="D4739" s="5" t="s">
        <v>889</v>
      </c>
      <c r="E4739">
        <v>7</v>
      </c>
      <c r="F4739">
        <v>8</v>
      </c>
      <c r="G4739">
        <v>7</v>
      </c>
      <c r="H4739">
        <v>5</v>
      </c>
      <c r="I4739">
        <v>6</v>
      </c>
      <c r="J4739" s="5" t="s">
        <v>16</v>
      </c>
      <c r="K4739" s="5" t="s">
        <v>17</v>
      </c>
      <c r="L4739">
        <v>7</v>
      </c>
      <c r="M4739" s="3">
        <v>7735</v>
      </c>
      <c r="N4739" s="5" t="str">
        <f>IFERROR(INDEX(vtipo,MATCH(D4739,vcliente,0)),"Normal")</f>
        <v>Normal</v>
      </c>
      <c r="O4739" s="5" t="str">
        <f t="shared" ref="O4739:O4802" si="222">IF(OR(COUNTIF(E4739:I4739,10)&gt;=2,AND(MONTH(A4739)=10,L4739&gt;=15)),"Sí","No")</f>
        <v>No</v>
      </c>
      <c r="P4739" s="3">
        <f t="shared" ref="P4739:P4802" si="223">SUMIF(E4739:I4739,"&gt;=7")</f>
        <v>22</v>
      </c>
      <c r="Q4739" s="16">
        <f t="shared" ref="Q4739:Q4802" si="224">(SUM(E4739:I4739)-MIN(E4739:I4739))*IF(MIN(E4739:I4739)&gt;=7,2.5,2)</f>
        <v>56</v>
      </c>
    </row>
    <row r="4740" spans="1:17" x14ac:dyDescent="0.3">
      <c r="A4740" s="6">
        <v>42023</v>
      </c>
      <c r="B4740" s="5" t="s">
        <v>920</v>
      </c>
      <c r="C4740" s="5" t="s">
        <v>346</v>
      </c>
      <c r="D4740" s="5" t="s">
        <v>258</v>
      </c>
      <c r="E4740">
        <v>6</v>
      </c>
      <c r="F4740">
        <v>3</v>
      </c>
      <c r="G4740">
        <v>9</v>
      </c>
      <c r="H4740">
        <v>4</v>
      </c>
      <c r="I4740">
        <v>7</v>
      </c>
      <c r="J4740" s="5" t="s">
        <v>36</v>
      </c>
      <c r="K4740" s="5" t="s">
        <v>23</v>
      </c>
      <c r="L4740">
        <v>5</v>
      </c>
      <c r="M4740" s="3">
        <v>2550</v>
      </c>
      <c r="N4740" s="5" t="str">
        <f>IFERROR(INDEX(vtipo,MATCH(D4740,vcliente,0)),"Normal")</f>
        <v>Normal</v>
      </c>
      <c r="O4740" s="5" t="str">
        <f t="shared" si="222"/>
        <v>No</v>
      </c>
      <c r="P4740" s="3">
        <f t="shared" si="223"/>
        <v>16</v>
      </c>
      <c r="Q4740" s="16">
        <f t="shared" si="224"/>
        <v>52</v>
      </c>
    </row>
    <row r="4741" spans="1:17" x14ac:dyDescent="0.3">
      <c r="A4741" s="6">
        <v>42024</v>
      </c>
      <c r="B4741" s="5" t="s">
        <v>920</v>
      </c>
      <c r="C4741" s="5" t="s">
        <v>346</v>
      </c>
      <c r="D4741" s="5" t="s">
        <v>258</v>
      </c>
      <c r="E4741">
        <v>6</v>
      </c>
      <c r="F4741">
        <v>9</v>
      </c>
      <c r="G4741">
        <v>6</v>
      </c>
      <c r="H4741">
        <v>5</v>
      </c>
      <c r="I4741">
        <v>5</v>
      </c>
      <c r="J4741" s="5" t="s">
        <v>57</v>
      </c>
      <c r="K4741" s="5" t="s">
        <v>17</v>
      </c>
      <c r="L4741">
        <v>14</v>
      </c>
      <c r="M4741" s="3">
        <v>3570</v>
      </c>
      <c r="N4741" s="5" t="str">
        <f>IFERROR(INDEX(vtipo,MATCH(D4741,vcliente,0)),"Normal")</f>
        <v>Normal</v>
      </c>
      <c r="O4741" s="5" t="str">
        <f t="shared" si="222"/>
        <v>No</v>
      </c>
      <c r="P4741" s="3">
        <f t="shared" si="223"/>
        <v>9</v>
      </c>
      <c r="Q4741" s="16">
        <f t="shared" si="224"/>
        <v>52</v>
      </c>
    </row>
    <row r="4742" spans="1:17" x14ac:dyDescent="0.3">
      <c r="A4742" s="6">
        <v>42024</v>
      </c>
      <c r="B4742" s="5" t="s">
        <v>920</v>
      </c>
      <c r="C4742" s="5" t="s">
        <v>346</v>
      </c>
      <c r="D4742" s="5" t="s">
        <v>606</v>
      </c>
      <c r="E4742">
        <v>9</v>
      </c>
      <c r="F4742">
        <v>6</v>
      </c>
      <c r="G4742">
        <v>6</v>
      </c>
      <c r="H4742">
        <v>9</v>
      </c>
      <c r="I4742">
        <v>8</v>
      </c>
      <c r="J4742" s="5" t="s">
        <v>16</v>
      </c>
      <c r="K4742" s="5" t="s">
        <v>17</v>
      </c>
      <c r="L4742">
        <v>7</v>
      </c>
      <c r="M4742" s="3">
        <v>7735</v>
      </c>
      <c r="N4742" s="5" t="str">
        <f>IFERROR(INDEX(vtipo,MATCH(D4742,vcliente,0)),"Normal")</f>
        <v>Normal</v>
      </c>
      <c r="O4742" s="5" t="str">
        <f t="shared" si="222"/>
        <v>No</v>
      </c>
      <c r="P4742" s="3">
        <f t="shared" si="223"/>
        <v>26</v>
      </c>
      <c r="Q4742" s="16">
        <f t="shared" si="224"/>
        <v>64</v>
      </c>
    </row>
    <row r="4743" spans="1:17" x14ac:dyDescent="0.3">
      <c r="A4743" s="6">
        <v>42028</v>
      </c>
      <c r="B4743" s="5" t="s">
        <v>920</v>
      </c>
      <c r="C4743" s="5" t="s">
        <v>346</v>
      </c>
      <c r="D4743" s="5" t="s">
        <v>886</v>
      </c>
      <c r="E4743">
        <v>10</v>
      </c>
      <c r="F4743">
        <v>10</v>
      </c>
      <c r="G4743">
        <v>10</v>
      </c>
      <c r="H4743">
        <v>10</v>
      </c>
      <c r="I4743">
        <v>10</v>
      </c>
      <c r="J4743" s="5" t="s">
        <v>86</v>
      </c>
      <c r="K4743" s="5" t="s">
        <v>20</v>
      </c>
      <c r="L4743">
        <v>19</v>
      </c>
      <c r="M4743" s="3">
        <v>16150</v>
      </c>
      <c r="N4743" s="5" t="str">
        <f>IFERROR(INDEX(vtipo,MATCH(D4743,vcliente,0)),"Normal")</f>
        <v>Normal</v>
      </c>
      <c r="O4743" s="5" t="str">
        <f t="shared" si="222"/>
        <v>Sí</v>
      </c>
      <c r="P4743" s="3">
        <f t="shared" si="223"/>
        <v>50</v>
      </c>
      <c r="Q4743" s="16">
        <f t="shared" si="224"/>
        <v>100</v>
      </c>
    </row>
    <row r="4744" spans="1:17" x14ac:dyDescent="0.3">
      <c r="A4744" s="6">
        <v>42031</v>
      </c>
      <c r="B4744" s="5" t="s">
        <v>920</v>
      </c>
      <c r="C4744" s="5" t="s">
        <v>346</v>
      </c>
      <c r="D4744" s="5" t="s">
        <v>886</v>
      </c>
      <c r="E4744">
        <v>6</v>
      </c>
      <c r="F4744">
        <v>8</v>
      </c>
      <c r="G4744">
        <v>10</v>
      </c>
      <c r="H4744">
        <v>10</v>
      </c>
      <c r="I4744">
        <v>10</v>
      </c>
      <c r="J4744" s="5" t="s">
        <v>55</v>
      </c>
      <c r="K4744" s="5" t="s">
        <v>23</v>
      </c>
      <c r="L4744">
        <v>8</v>
      </c>
      <c r="M4744" s="3">
        <v>8840</v>
      </c>
      <c r="N4744" s="5" t="str">
        <f>IFERROR(INDEX(vtipo,MATCH(D4744,vcliente,0)),"Normal")</f>
        <v>Normal</v>
      </c>
      <c r="O4744" s="5" t="str">
        <f t="shared" si="222"/>
        <v>Sí</v>
      </c>
      <c r="P4744" s="3">
        <f t="shared" si="223"/>
        <v>38</v>
      </c>
      <c r="Q4744" s="16">
        <f t="shared" si="224"/>
        <v>76</v>
      </c>
    </row>
    <row r="4745" spans="1:17" x14ac:dyDescent="0.3">
      <c r="A4745" s="6">
        <v>42035</v>
      </c>
      <c r="B4745" s="5" t="s">
        <v>920</v>
      </c>
      <c r="C4745" s="5" t="s">
        <v>346</v>
      </c>
      <c r="D4745" s="5" t="s">
        <v>637</v>
      </c>
      <c r="E4745">
        <v>9</v>
      </c>
      <c r="F4745">
        <v>9</v>
      </c>
      <c r="G4745">
        <v>10</v>
      </c>
      <c r="H4745">
        <v>10</v>
      </c>
      <c r="I4745">
        <v>9</v>
      </c>
      <c r="J4745" s="5" t="s">
        <v>30</v>
      </c>
      <c r="K4745" s="5" t="s">
        <v>17</v>
      </c>
      <c r="L4745">
        <v>3</v>
      </c>
      <c r="M4745" s="3">
        <v>2040</v>
      </c>
      <c r="N4745" s="5" t="str">
        <f>IFERROR(INDEX(vtipo,MATCH(D4745,vcliente,0)),"Normal")</f>
        <v>Normal</v>
      </c>
      <c r="O4745" s="5" t="str">
        <f t="shared" si="222"/>
        <v>Sí</v>
      </c>
      <c r="P4745" s="3">
        <f t="shared" si="223"/>
        <v>47</v>
      </c>
      <c r="Q4745" s="16">
        <f t="shared" si="224"/>
        <v>95</v>
      </c>
    </row>
    <row r="4746" spans="1:17" x14ac:dyDescent="0.3">
      <c r="A4746" s="6">
        <v>42035</v>
      </c>
      <c r="B4746" s="5" t="s">
        <v>920</v>
      </c>
      <c r="C4746" s="5" t="s">
        <v>346</v>
      </c>
      <c r="D4746" s="5" t="s">
        <v>188</v>
      </c>
      <c r="E4746">
        <v>9</v>
      </c>
      <c r="F4746">
        <v>10</v>
      </c>
      <c r="G4746">
        <v>9</v>
      </c>
      <c r="H4746">
        <v>10</v>
      </c>
      <c r="I4746">
        <v>9</v>
      </c>
      <c r="J4746" s="5" t="s">
        <v>59</v>
      </c>
      <c r="K4746" s="5" t="s">
        <v>17</v>
      </c>
      <c r="L4746">
        <v>11</v>
      </c>
      <c r="M4746" s="3">
        <v>5610</v>
      </c>
      <c r="N4746" s="5" t="str">
        <f>IFERROR(INDEX(vtipo,MATCH(D4746,vcliente,0)),"Normal")</f>
        <v>Oro</v>
      </c>
      <c r="O4746" s="5" t="str">
        <f t="shared" si="222"/>
        <v>Sí</v>
      </c>
      <c r="P4746" s="3">
        <f t="shared" si="223"/>
        <v>47</v>
      </c>
      <c r="Q4746" s="16">
        <f t="shared" si="224"/>
        <v>95</v>
      </c>
    </row>
    <row r="4747" spans="1:17" x14ac:dyDescent="0.3">
      <c r="A4747" s="6">
        <v>42036</v>
      </c>
      <c r="B4747" s="5" t="s">
        <v>920</v>
      </c>
      <c r="C4747" s="5" t="s">
        <v>346</v>
      </c>
      <c r="D4747" s="5" t="s">
        <v>187</v>
      </c>
      <c r="E4747">
        <v>7</v>
      </c>
      <c r="F4747">
        <v>7</v>
      </c>
      <c r="G4747">
        <v>5</v>
      </c>
      <c r="H4747">
        <v>7</v>
      </c>
      <c r="I4747">
        <v>10</v>
      </c>
      <c r="J4747" s="5" t="s">
        <v>16</v>
      </c>
      <c r="K4747" s="5" t="s">
        <v>17</v>
      </c>
      <c r="L4747">
        <v>13</v>
      </c>
      <c r="M4747" s="3">
        <v>15210</v>
      </c>
      <c r="N4747" s="5" t="str">
        <f>IFERROR(INDEX(vtipo,MATCH(D4747,vcliente,0)),"Normal")</f>
        <v>Normal</v>
      </c>
      <c r="O4747" s="5" t="str">
        <f t="shared" si="222"/>
        <v>No</v>
      </c>
      <c r="P4747" s="3">
        <f t="shared" si="223"/>
        <v>31</v>
      </c>
      <c r="Q4747" s="16">
        <f t="shared" si="224"/>
        <v>62</v>
      </c>
    </row>
    <row r="4748" spans="1:17" x14ac:dyDescent="0.3">
      <c r="A4748" s="6">
        <v>42037</v>
      </c>
      <c r="B4748" s="5" t="s">
        <v>920</v>
      </c>
      <c r="C4748" s="5" t="s">
        <v>346</v>
      </c>
      <c r="D4748" s="5" t="s">
        <v>846</v>
      </c>
      <c r="E4748">
        <v>8</v>
      </c>
      <c r="F4748">
        <v>5</v>
      </c>
      <c r="G4748">
        <v>7</v>
      </c>
      <c r="H4748">
        <v>7</v>
      </c>
      <c r="I4748">
        <v>6</v>
      </c>
      <c r="J4748" s="5" t="s">
        <v>86</v>
      </c>
      <c r="K4748" s="5" t="s">
        <v>20</v>
      </c>
      <c r="L4748">
        <v>7</v>
      </c>
      <c r="M4748" s="3">
        <v>6300</v>
      </c>
      <c r="N4748" s="5" t="str">
        <f>IFERROR(INDEX(vtipo,MATCH(D4748,vcliente,0)),"Normal")</f>
        <v>Normal</v>
      </c>
      <c r="O4748" s="5" t="str">
        <f t="shared" si="222"/>
        <v>No</v>
      </c>
      <c r="P4748" s="3">
        <f t="shared" si="223"/>
        <v>22</v>
      </c>
      <c r="Q4748" s="16">
        <f t="shared" si="224"/>
        <v>56</v>
      </c>
    </row>
    <row r="4749" spans="1:17" x14ac:dyDescent="0.3">
      <c r="A4749" s="6">
        <v>42042</v>
      </c>
      <c r="B4749" s="5" t="s">
        <v>920</v>
      </c>
      <c r="C4749" s="5" t="s">
        <v>346</v>
      </c>
      <c r="D4749" s="5" t="s">
        <v>128</v>
      </c>
      <c r="E4749">
        <v>10</v>
      </c>
      <c r="F4749">
        <v>8</v>
      </c>
      <c r="G4749">
        <v>10</v>
      </c>
      <c r="H4749">
        <v>8</v>
      </c>
      <c r="I4749">
        <v>8</v>
      </c>
      <c r="J4749" s="5" t="s">
        <v>59</v>
      </c>
      <c r="K4749" s="5" t="s">
        <v>17</v>
      </c>
      <c r="L4749">
        <v>4</v>
      </c>
      <c r="M4749" s="3">
        <v>2160</v>
      </c>
      <c r="N4749" s="5" t="str">
        <f>IFERROR(INDEX(vtipo,MATCH(D4749,vcliente,0)),"Normal")</f>
        <v>Normal</v>
      </c>
      <c r="O4749" s="5" t="str">
        <f t="shared" si="222"/>
        <v>Sí</v>
      </c>
      <c r="P4749" s="3">
        <f t="shared" si="223"/>
        <v>44</v>
      </c>
      <c r="Q4749" s="16">
        <f t="shared" si="224"/>
        <v>90</v>
      </c>
    </row>
    <row r="4750" spans="1:17" x14ac:dyDescent="0.3">
      <c r="A4750" s="6">
        <v>42042</v>
      </c>
      <c r="B4750" s="5" t="s">
        <v>920</v>
      </c>
      <c r="C4750" s="5" t="s">
        <v>346</v>
      </c>
      <c r="D4750" s="5" t="s">
        <v>656</v>
      </c>
      <c r="E4750">
        <v>4</v>
      </c>
      <c r="F4750">
        <v>3</v>
      </c>
      <c r="G4750">
        <v>4</v>
      </c>
      <c r="H4750">
        <v>7</v>
      </c>
      <c r="I4750">
        <v>8</v>
      </c>
      <c r="J4750" s="5" t="s">
        <v>22</v>
      </c>
      <c r="K4750" s="5" t="s">
        <v>23</v>
      </c>
      <c r="L4750">
        <v>3</v>
      </c>
      <c r="M4750" s="3">
        <v>810</v>
      </c>
      <c r="N4750" s="5" t="str">
        <f>IFERROR(INDEX(vtipo,MATCH(D4750,vcliente,0)),"Normal")</f>
        <v>Normal</v>
      </c>
      <c r="O4750" s="5" t="str">
        <f t="shared" si="222"/>
        <v>No</v>
      </c>
      <c r="P4750" s="3">
        <f t="shared" si="223"/>
        <v>15</v>
      </c>
      <c r="Q4750" s="16">
        <f t="shared" si="224"/>
        <v>46</v>
      </c>
    </row>
    <row r="4751" spans="1:17" x14ac:dyDescent="0.3">
      <c r="A4751" s="6">
        <v>42048</v>
      </c>
      <c r="B4751" s="5" t="s">
        <v>920</v>
      </c>
      <c r="C4751" s="5" t="s">
        <v>346</v>
      </c>
      <c r="D4751" s="5" t="s">
        <v>387</v>
      </c>
      <c r="E4751">
        <v>8</v>
      </c>
      <c r="F4751">
        <v>10</v>
      </c>
      <c r="G4751">
        <v>10</v>
      </c>
      <c r="H4751">
        <v>6</v>
      </c>
      <c r="I4751">
        <v>10</v>
      </c>
      <c r="J4751" s="5" t="s">
        <v>63</v>
      </c>
      <c r="K4751" s="5" t="s">
        <v>17</v>
      </c>
      <c r="L4751">
        <v>10</v>
      </c>
      <c r="M4751" s="3">
        <v>4800</v>
      </c>
      <c r="N4751" s="5" t="str">
        <f>IFERROR(INDEX(vtipo,MATCH(D4751,vcliente,0)),"Normal")</f>
        <v>Platino</v>
      </c>
      <c r="O4751" s="5" t="str">
        <f t="shared" si="222"/>
        <v>Sí</v>
      </c>
      <c r="P4751" s="3">
        <f t="shared" si="223"/>
        <v>38</v>
      </c>
      <c r="Q4751" s="16">
        <f t="shared" si="224"/>
        <v>76</v>
      </c>
    </row>
    <row r="4752" spans="1:17" x14ac:dyDescent="0.3">
      <c r="A4752" s="6">
        <v>42051</v>
      </c>
      <c r="B4752" s="5" t="s">
        <v>920</v>
      </c>
      <c r="C4752" s="5" t="s">
        <v>346</v>
      </c>
      <c r="D4752" s="5" t="s">
        <v>161</v>
      </c>
      <c r="E4752">
        <v>9</v>
      </c>
      <c r="F4752">
        <v>7</v>
      </c>
      <c r="G4752">
        <v>4</v>
      </c>
      <c r="H4752">
        <v>7</v>
      </c>
      <c r="I4752">
        <v>6</v>
      </c>
      <c r="J4752" s="5" t="s">
        <v>22</v>
      </c>
      <c r="K4752" s="5" t="s">
        <v>23</v>
      </c>
      <c r="L4752">
        <v>3</v>
      </c>
      <c r="M4752" s="3">
        <v>810</v>
      </c>
      <c r="N4752" s="5" t="str">
        <f>IFERROR(INDEX(vtipo,MATCH(D4752,vcliente,0)),"Normal")</f>
        <v>Normal</v>
      </c>
      <c r="O4752" s="5" t="str">
        <f t="shared" si="222"/>
        <v>No</v>
      </c>
      <c r="P4752" s="3">
        <f t="shared" si="223"/>
        <v>23</v>
      </c>
      <c r="Q4752" s="16">
        <f t="shared" si="224"/>
        <v>58</v>
      </c>
    </row>
    <row r="4753" spans="1:17" x14ac:dyDescent="0.3">
      <c r="A4753" s="6">
        <v>42053</v>
      </c>
      <c r="B4753" s="5" t="s">
        <v>920</v>
      </c>
      <c r="C4753" s="5" t="s">
        <v>346</v>
      </c>
      <c r="D4753" s="5" t="s">
        <v>240</v>
      </c>
      <c r="E4753">
        <v>7</v>
      </c>
      <c r="F4753">
        <v>9</v>
      </c>
      <c r="G4753">
        <v>10</v>
      </c>
      <c r="H4753">
        <v>10</v>
      </c>
      <c r="I4753">
        <v>9</v>
      </c>
      <c r="J4753" s="5" t="s">
        <v>34</v>
      </c>
      <c r="K4753" s="5" t="s">
        <v>23</v>
      </c>
      <c r="L4753">
        <v>6</v>
      </c>
      <c r="M4753" s="3">
        <v>3780</v>
      </c>
      <c r="N4753" s="5" t="str">
        <f>IFERROR(INDEX(vtipo,MATCH(D4753,vcliente,0)),"Normal")</f>
        <v>Platino</v>
      </c>
      <c r="O4753" s="5" t="str">
        <f t="shared" si="222"/>
        <v>Sí</v>
      </c>
      <c r="P4753" s="3">
        <f t="shared" si="223"/>
        <v>45</v>
      </c>
      <c r="Q4753" s="16">
        <f t="shared" si="224"/>
        <v>95</v>
      </c>
    </row>
    <row r="4754" spans="1:17" x14ac:dyDescent="0.3">
      <c r="A4754" s="6">
        <v>42055</v>
      </c>
      <c r="B4754" s="5" t="s">
        <v>920</v>
      </c>
      <c r="C4754" s="5" t="s">
        <v>346</v>
      </c>
      <c r="D4754" s="5" t="s">
        <v>100</v>
      </c>
      <c r="E4754">
        <v>8</v>
      </c>
      <c r="F4754">
        <v>7</v>
      </c>
      <c r="G4754">
        <v>0</v>
      </c>
      <c r="H4754">
        <v>10</v>
      </c>
      <c r="I4754">
        <v>9</v>
      </c>
      <c r="J4754" s="5" t="s">
        <v>22</v>
      </c>
      <c r="K4754" s="5" t="s">
        <v>23</v>
      </c>
      <c r="L4754">
        <v>7</v>
      </c>
      <c r="M4754" s="3">
        <v>1890</v>
      </c>
      <c r="N4754" s="5" t="str">
        <f>IFERROR(INDEX(vtipo,MATCH(D4754,vcliente,0)),"Normal")</f>
        <v>Normal</v>
      </c>
      <c r="O4754" s="5" t="str">
        <f t="shared" si="222"/>
        <v>No</v>
      </c>
      <c r="P4754" s="3">
        <f t="shared" si="223"/>
        <v>34</v>
      </c>
      <c r="Q4754" s="16">
        <f t="shared" si="224"/>
        <v>68</v>
      </c>
    </row>
    <row r="4755" spans="1:17" x14ac:dyDescent="0.3">
      <c r="A4755" s="6">
        <v>42058</v>
      </c>
      <c r="B4755" s="5" t="s">
        <v>920</v>
      </c>
      <c r="C4755" s="5" t="s">
        <v>346</v>
      </c>
      <c r="D4755" s="5" t="s">
        <v>840</v>
      </c>
      <c r="E4755">
        <v>10</v>
      </c>
      <c r="F4755">
        <v>9</v>
      </c>
      <c r="G4755">
        <v>8</v>
      </c>
      <c r="H4755">
        <v>10</v>
      </c>
      <c r="I4755">
        <v>9</v>
      </c>
      <c r="J4755" s="5" t="s">
        <v>82</v>
      </c>
      <c r="K4755" s="5" t="s">
        <v>17</v>
      </c>
      <c r="L4755">
        <v>5</v>
      </c>
      <c r="M4755" s="3">
        <v>5400</v>
      </c>
      <c r="N4755" s="5" t="str">
        <f>IFERROR(INDEX(vtipo,MATCH(D4755,vcliente,0)),"Normal")</f>
        <v>Normal</v>
      </c>
      <c r="O4755" s="5" t="str">
        <f t="shared" si="222"/>
        <v>Sí</v>
      </c>
      <c r="P4755" s="3">
        <f t="shared" si="223"/>
        <v>46</v>
      </c>
      <c r="Q4755" s="16">
        <f t="shared" si="224"/>
        <v>95</v>
      </c>
    </row>
    <row r="4756" spans="1:17" x14ac:dyDescent="0.3">
      <c r="A4756" s="6">
        <v>42058</v>
      </c>
      <c r="B4756" s="5" t="s">
        <v>920</v>
      </c>
      <c r="C4756" s="5" t="s">
        <v>346</v>
      </c>
      <c r="D4756" s="5" t="s">
        <v>753</v>
      </c>
      <c r="E4756">
        <v>8</v>
      </c>
      <c r="F4756">
        <v>8</v>
      </c>
      <c r="G4756">
        <v>4</v>
      </c>
      <c r="H4756">
        <v>6</v>
      </c>
      <c r="I4756">
        <v>6</v>
      </c>
      <c r="J4756" s="5" t="s">
        <v>82</v>
      </c>
      <c r="K4756" s="5" t="s">
        <v>17</v>
      </c>
      <c r="L4756">
        <v>9</v>
      </c>
      <c r="M4756" s="3">
        <v>9720</v>
      </c>
      <c r="N4756" s="5" t="str">
        <f>IFERROR(INDEX(vtipo,MATCH(D4756,vcliente,0)),"Normal")</f>
        <v>Normal</v>
      </c>
      <c r="O4756" s="5" t="str">
        <f t="shared" si="222"/>
        <v>No</v>
      </c>
      <c r="P4756" s="3">
        <f t="shared" si="223"/>
        <v>16</v>
      </c>
      <c r="Q4756" s="16">
        <f t="shared" si="224"/>
        <v>56</v>
      </c>
    </row>
    <row r="4757" spans="1:17" x14ac:dyDescent="0.3">
      <c r="A4757" s="6">
        <v>42060</v>
      </c>
      <c r="B4757" s="5" t="s">
        <v>920</v>
      </c>
      <c r="C4757" s="5" t="s">
        <v>346</v>
      </c>
      <c r="D4757" s="5" t="s">
        <v>788</v>
      </c>
      <c r="E4757">
        <v>4</v>
      </c>
      <c r="F4757">
        <v>7</v>
      </c>
      <c r="G4757">
        <v>7</v>
      </c>
      <c r="H4757">
        <v>7</v>
      </c>
      <c r="I4757">
        <v>8</v>
      </c>
      <c r="J4757" s="5" t="s">
        <v>16</v>
      </c>
      <c r="K4757" s="5" t="s">
        <v>17</v>
      </c>
      <c r="L4757">
        <v>4</v>
      </c>
      <c r="M4757" s="3">
        <v>4680</v>
      </c>
      <c r="N4757" s="5" t="str">
        <f>IFERROR(INDEX(vtipo,MATCH(D4757,vcliente,0)),"Normal")</f>
        <v>Normal</v>
      </c>
      <c r="O4757" s="5" t="str">
        <f t="shared" si="222"/>
        <v>No</v>
      </c>
      <c r="P4757" s="3">
        <f t="shared" si="223"/>
        <v>29</v>
      </c>
      <c r="Q4757" s="16">
        <f t="shared" si="224"/>
        <v>58</v>
      </c>
    </row>
    <row r="4758" spans="1:17" x14ac:dyDescent="0.3">
      <c r="A4758" s="6">
        <v>42063</v>
      </c>
      <c r="B4758" s="5" t="s">
        <v>920</v>
      </c>
      <c r="C4758" s="5" t="s">
        <v>346</v>
      </c>
      <c r="D4758" s="5" t="s">
        <v>412</v>
      </c>
      <c r="E4758">
        <v>6</v>
      </c>
      <c r="F4758">
        <v>5</v>
      </c>
      <c r="G4758">
        <v>6</v>
      </c>
      <c r="H4758">
        <v>7</v>
      </c>
      <c r="I4758">
        <v>4</v>
      </c>
      <c r="J4758" s="5" t="s">
        <v>94</v>
      </c>
      <c r="K4758" s="5" t="s">
        <v>20</v>
      </c>
      <c r="L4758">
        <v>7</v>
      </c>
      <c r="M4758" s="3">
        <v>6930</v>
      </c>
      <c r="N4758" s="5" t="str">
        <f>IFERROR(INDEX(vtipo,MATCH(D4758,vcliente,0)),"Normal")</f>
        <v>Normal</v>
      </c>
      <c r="O4758" s="5" t="str">
        <f t="shared" si="222"/>
        <v>No</v>
      </c>
      <c r="P4758" s="3">
        <f t="shared" si="223"/>
        <v>7</v>
      </c>
      <c r="Q4758" s="16">
        <f t="shared" si="224"/>
        <v>48</v>
      </c>
    </row>
    <row r="4759" spans="1:17" x14ac:dyDescent="0.3">
      <c r="A4759" s="6">
        <v>42073</v>
      </c>
      <c r="B4759" s="5" t="s">
        <v>920</v>
      </c>
      <c r="C4759" s="5" t="s">
        <v>346</v>
      </c>
      <c r="D4759" s="5" t="s">
        <v>268</v>
      </c>
      <c r="E4759">
        <v>7</v>
      </c>
      <c r="F4759">
        <v>9</v>
      </c>
      <c r="G4759">
        <v>3</v>
      </c>
      <c r="H4759">
        <v>9</v>
      </c>
      <c r="I4759">
        <v>8</v>
      </c>
      <c r="J4759" s="5" t="s">
        <v>90</v>
      </c>
      <c r="K4759" s="5" t="s">
        <v>20</v>
      </c>
      <c r="L4759">
        <v>5</v>
      </c>
      <c r="M4759" s="3">
        <v>4275</v>
      </c>
      <c r="N4759" s="5" t="str">
        <f>IFERROR(INDEX(vtipo,MATCH(D4759,vcliente,0)),"Normal")</f>
        <v>Normal</v>
      </c>
      <c r="O4759" s="5" t="str">
        <f t="shared" si="222"/>
        <v>No</v>
      </c>
      <c r="P4759" s="3">
        <f t="shared" si="223"/>
        <v>33</v>
      </c>
      <c r="Q4759" s="16">
        <f t="shared" si="224"/>
        <v>66</v>
      </c>
    </row>
    <row r="4760" spans="1:17" x14ac:dyDescent="0.3">
      <c r="A4760" s="6">
        <v>42083</v>
      </c>
      <c r="B4760" s="5" t="s">
        <v>920</v>
      </c>
      <c r="C4760" s="5" t="s">
        <v>346</v>
      </c>
      <c r="D4760" s="5" t="s">
        <v>561</v>
      </c>
      <c r="E4760">
        <v>9</v>
      </c>
      <c r="F4760">
        <v>10</v>
      </c>
      <c r="G4760">
        <v>0</v>
      </c>
      <c r="H4760">
        <v>10</v>
      </c>
      <c r="I4760">
        <v>8</v>
      </c>
      <c r="J4760" s="5" t="s">
        <v>90</v>
      </c>
      <c r="K4760" s="5" t="s">
        <v>20</v>
      </c>
      <c r="L4760">
        <v>7</v>
      </c>
      <c r="M4760" s="3">
        <v>5040</v>
      </c>
      <c r="N4760" s="5" t="str">
        <f>IFERROR(INDEX(vtipo,MATCH(D4760,vcliente,0)),"Normal")</f>
        <v>Oro</v>
      </c>
      <c r="O4760" s="5" t="str">
        <f t="shared" si="222"/>
        <v>Sí</v>
      </c>
      <c r="P4760" s="3">
        <f t="shared" si="223"/>
        <v>37</v>
      </c>
      <c r="Q4760" s="16">
        <f t="shared" si="224"/>
        <v>74</v>
      </c>
    </row>
    <row r="4761" spans="1:17" x14ac:dyDescent="0.3">
      <c r="A4761" s="6">
        <v>42087</v>
      </c>
      <c r="B4761" s="5" t="s">
        <v>920</v>
      </c>
      <c r="C4761" s="5" t="s">
        <v>346</v>
      </c>
      <c r="D4761" s="5" t="s">
        <v>151</v>
      </c>
      <c r="E4761">
        <v>9</v>
      </c>
      <c r="F4761">
        <v>9</v>
      </c>
      <c r="G4761">
        <v>8</v>
      </c>
      <c r="H4761">
        <v>10</v>
      </c>
      <c r="I4761">
        <v>0</v>
      </c>
      <c r="J4761" s="5" t="s">
        <v>63</v>
      </c>
      <c r="K4761" s="5" t="s">
        <v>17</v>
      </c>
      <c r="L4761">
        <v>4</v>
      </c>
      <c r="M4761" s="3">
        <v>2280</v>
      </c>
      <c r="N4761" s="5" t="str">
        <f>IFERROR(INDEX(vtipo,MATCH(D4761,vcliente,0)),"Normal")</f>
        <v>Normal</v>
      </c>
      <c r="O4761" s="5" t="str">
        <f t="shared" si="222"/>
        <v>No</v>
      </c>
      <c r="P4761" s="3">
        <f t="shared" si="223"/>
        <v>36</v>
      </c>
      <c r="Q4761" s="16">
        <f t="shared" si="224"/>
        <v>72</v>
      </c>
    </row>
    <row r="4762" spans="1:17" x14ac:dyDescent="0.3">
      <c r="A4762" s="6">
        <v>42092</v>
      </c>
      <c r="B4762" s="5" t="s">
        <v>920</v>
      </c>
      <c r="C4762" s="5" t="s">
        <v>346</v>
      </c>
      <c r="D4762" s="5" t="s">
        <v>840</v>
      </c>
      <c r="E4762">
        <v>10</v>
      </c>
      <c r="F4762">
        <v>7</v>
      </c>
      <c r="G4762">
        <v>10</v>
      </c>
      <c r="H4762">
        <v>10</v>
      </c>
      <c r="I4762">
        <v>10</v>
      </c>
      <c r="J4762" s="5" t="s">
        <v>38</v>
      </c>
      <c r="K4762" s="5" t="s">
        <v>17</v>
      </c>
      <c r="L4762">
        <v>6</v>
      </c>
      <c r="M4762" s="3">
        <v>3240</v>
      </c>
      <c r="N4762" s="5" t="str">
        <f>IFERROR(INDEX(vtipo,MATCH(D4762,vcliente,0)),"Normal")</f>
        <v>Normal</v>
      </c>
      <c r="O4762" s="5" t="str">
        <f t="shared" si="222"/>
        <v>Sí</v>
      </c>
      <c r="P4762" s="3">
        <f t="shared" si="223"/>
        <v>47</v>
      </c>
      <c r="Q4762" s="16">
        <f t="shared" si="224"/>
        <v>100</v>
      </c>
    </row>
    <row r="4763" spans="1:17" x14ac:dyDescent="0.3">
      <c r="A4763" s="6">
        <v>42096</v>
      </c>
      <c r="B4763" s="5" t="s">
        <v>920</v>
      </c>
      <c r="C4763" s="5" t="s">
        <v>346</v>
      </c>
      <c r="D4763" s="5" t="s">
        <v>312</v>
      </c>
      <c r="E4763">
        <v>4</v>
      </c>
      <c r="F4763">
        <v>8</v>
      </c>
      <c r="G4763">
        <v>6</v>
      </c>
      <c r="H4763">
        <v>6</v>
      </c>
      <c r="I4763">
        <v>5</v>
      </c>
      <c r="J4763" s="5" t="s">
        <v>22</v>
      </c>
      <c r="K4763" s="5" t="s">
        <v>23</v>
      </c>
      <c r="L4763">
        <v>9</v>
      </c>
      <c r="M4763" s="3">
        <v>2430</v>
      </c>
      <c r="N4763" s="5" t="str">
        <f>IFERROR(INDEX(vtipo,MATCH(D4763,vcliente,0)),"Normal")</f>
        <v>Normal</v>
      </c>
      <c r="O4763" s="5" t="str">
        <f t="shared" si="222"/>
        <v>No</v>
      </c>
      <c r="P4763" s="3">
        <f t="shared" si="223"/>
        <v>8</v>
      </c>
      <c r="Q4763" s="16">
        <f t="shared" si="224"/>
        <v>50</v>
      </c>
    </row>
    <row r="4764" spans="1:17" x14ac:dyDescent="0.3">
      <c r="A4764" s="6">
        <v>42096</v>
      </c>
      <c r="B4764" s="5" t="s">
        <v>920</v>
      </c>
      <c r="C4764" s="5" t="s">
        <v>346</v>
      </c>
      <c r="D4764" s="5" t="s">
        <v>146</v>
      </c>
      <c r="E4764">
        <v>7</v>
      </c>
      <c r="F4764">
        <v>10</v>
      </c>
      <c r="G4764">
        <v>10</v>
      </c>
      <c r="H4764">
        <v>4</v>
      </c>
      <c r="I4764">
        <v>10</v>
      </c>
      <c r="J4764" s="5" t="s">
        <v>71</v>
      </c>
      <c r="K4764" s="5" t="s">
        <v>20</v>
      </c>
      <c r="L4764">
        <v>19</v>
      </c>
      <c r="M4764" s="3">
        <v>18810</v>
      </c>
      <c r="N4764" s="5" t="str">
        <f>IFERROR(INDEX(vtipo,MATCH(D4764,vcliente,0)),"Normal")</f>
        <v>Normal</v>
      </c>
      <c r="O4764" s="5" t="str">
        <f t="shared" si="222"/>
        <v>Sí</v>
      </c>
      <c r="P4764" s="3">
        <f t="shared" si="223"/>
        <v>37</v>
      </c>
      <c r="Q4764" s="16">
        <f t="shared" si="224"/>
        <v>74</v>
      </c>
    </row>
    <row r="4765" spans="1:17" x14ac:dyDescent="0.3">
      <c r="A4765" s="6">
        <v>42097</v>
      </c>
      <c r="B4765" s="5" t="s">
        <v>920</v>
      </c>
      <c r="C4765" s="5" t="s">
        <v>346</v>
      </c>
      <c r="D4765" s="5" t="s">
        <v>514</v>
      </c>
      <c r="E4765">
        <v>7</v>
      </c>
      <c r="F4765">
        <v>9</v>
      </c>
      <c r="G4765">
        <v>3</v>
      </c>
      <c r="H4765">
        <v>8</v>
      </c>
      <c r="I4765">
        <v>7</v>
      </c>
      <c r="J4765" s="5" t="s">
        <v>74</v>
      </c>
      <c r="K4765" s="5" t="s">
        <v>23</v>
      </c>
      <c r="L4765">
        <v>11</v>
      </c>
      <c r="M4765" s="3">
        <v>4950</v>
      </c>
      <c r="N4765" s="5" t="str">
        <f>IFERROR(INDEX(vtipo,MATCH(D4765,vcliente,0)),"Normal")</f>
        <v>Normal</v>
      </c>
      <c r="O4765" s="5" t="str">
        <f t="shared" si="222"/>
        <v>No</v>
      </c>
      <c r="P4765" s="3">
        <f t="shared" si="223"/>
        <v>31</v>
      </c>
      <c r="Q4765" s="16">
        <f t="shared" si="224"/>
        <v>62</v>
      </c>
    </row>
    <row r="4766" spans="1:17" x14ac:dyDescent="0.3">
      <c r="A4766" s="6">
        <v>42099</v>
      </c>
      <c r="B4766" s="5" t="s">
        <v>920</v>
      </c>
      <c r="C4766" s="5" t="s">
        <v>346</v>
      </c>
      <c r="D4766" s="5" t="s">
        <v>705</v>
      </c>
      <c r="E4766">
        <v>10</v>
      </c>
      <c r="F4766">
        <v>6</v>
      </c>
      <c r="G4766">
        <v>10</v>
      </c>
      <c r="H4766">
        <v>10</v>
      </c>
      <c r="I4766">
        <v>10</v>
      </c>
      <c r="J4766" s="5" t="s">
        <v>16</v>
      </c>
      <c r="K4766" s="5" t="s">
        <v>17</v>
      </c>
      <c r="L4766">
        <v>3</v>
      </c>
      <c r="M4766" s="3">
        <v>3315</v>
      </c>
      <c r="N4766" s="5" t="str">
        <f>IFERROR(INDEX(vtipo,MATCH(D4766,vcliente,0)),"Normal")</f>
        <v>Platino</v>
      </c>
      <c r="O4766" s="5" t="str">
        <f t="shared" si="222"/>
        <v>Sí</v>
      </c>
      <c r="P4766" s="3">
        <f t="shared" si="223"/>
        <v>40</v>
      </c>
      <c r="Q4766" s="16">
        <f t="shared" si="224"/>
        <v>80</v>
      </c>
    </row>
    <row r="4767" spans="1:17" x14ac:dyDescent="0.3">
      <c r="A4767" s="6">
        <v>42100</v>
      </c>
      <c r="B4767" s="5" t="s">
        <v>920</v>
      </c>
      <c r="C4767" s="5" t="s">
        <v>346</v>
      </c>
      <c r="D4767" s="5" t="s">
        <v>395</v>
      </c>
      <c r="E4767">
        <v>8</v>
      </c>
      <c r="F4767">
        <v>8</v>
      </c>
      <c r="G4767">
        <v>1</v>
      </c>
      <c r="H4767">
        <v>9</v>
      </c>
      <c r="I4767">
        <v>10</v>
      </c>
      <c r="J4767" s="5" t="s">
        <v>57</v>
      </c>
      <c r="K4767" s="5" t="s">
        <v>17</v>
      </c>
      <c r="L4767">
        <v>3</v>
      </c>
      <c r="M4767" s="3">
        <v>810</v>
      </c>
      <c r="N4767" s="5" t="str">
        <f>IFERROR(INDEX(vtipo,MATCH(D4767,vcliente,0)),"Normal")</f>
        <v>Oro</v>
      </c>
      <c r="O4767" s="5" t="str">
        <f t="shared" si="222"/>
        <v>No</v>
      </c>
      <c r="P4767" s="3">
        <f t="shared" si="223"/>
        <v>35</v>
      </c>
      <c r="Q4767" s="16">
        <f t="shared" si="224"/>
        <v>70</v>
      </c>
    </row>
    <row r="4768" spans="1:17" x14ac:dyDescent="0.3">
      <c r="A4768" s="6">
        <v>42100</v>
      </c>
      <c r="B4768" s="5" t="s">
        <v>920</v>
      </c>
      <c r="C4768" s="5" t="s">
        <v>346</v>
      </c>
      <c r="D4768" s="5" t="s">
        <v>556</v>
      </c>
      <c r="E4768">
        <v>10</v>
      </c>
      <c r="F4768">
        <v>9</v>
      </c>
      <c r="G4768">
        <v>9</v>
      </c>
      <c r="H4768">
        <v>9</v>
      </c>
      <c r="I4768">
        <v>9</v>
      </c>
      <c r="J4768" s="5" t="s">
        <v>63</v>
      </c>
      <c r="K4768" s="5" t="s">
        <v>17</v>
      </c>
      <c r="L4768">
        <v>7</v>
      </c>
      <c r="M4768" s="3">
        <v>3360</v>
      </c>
      <c r="N4768" s="5" t="str">
        <f>IFERROR(INDEX(vtipo,MATCH(D4768,vcliente,0)),"Normal")</f>
        <v>Oro</v>
      </c>
      <c r="O4768" s="5" t="str">
        <f t="shared" si="222"/>
        <v>No</v>
      </c>
      <c r="P4768" s="3">
        <f t="shared" si="223"/>
        <v>46</v>
      </c>
      <c r="Q4768" s="16">
        <f t="shared" si="224"/>
        <v>92.5</v>
      </c>
    </row>
    <row r="4769" spans="1:17" x14ac:dyDescent="0.3">
      <c r="A4769" s="6">
        <v>42101</v>
      </c>
      <c r="B4769" s="5" t="s">
        <v>920</v>
      </c>
      <c r="C4769" s="5" t="s">
        <v>346</v>
      </c>
      <c r="D4769" s="5" t="s">
        <v>367</v>
      </c>
      <c r="E4769">
        <v>8</v>
      </c>
      <c r="F4769">
        <v>8</v>
      </c>
      <c r="G4769">
        <v>5</v>
      </c>
      <c r="H4769">
        <v>7</v>
      </c>
      <c r="I4769">
        <v>8</v>
      </c>
      <c r="J4769" s="5" t="s">
        <v>16</v>
      </c>
      <c r="K4769" s="5" t="s">
        <v>17</v>
      </c>
      <c r="L4769">
        <v>19</v>
      </c>
      <c r="M4769" s="3">
        <v>22230</v>
      </c>
      <c r="N4769" s="5" t="str">
        <f>IFERROR(INDEX(vtipo,MATCH(D4769,vcliente,0)),"Normal")</f>
        <v>Normal</v>
      </c>
      <c r="O4769" s="5" t="str">
        <f t="shared" si="222"/>
        <v>No</v>
      </c>
      <c r="P4769" s="3">
        <f t="shared" si="223"/>
        <v>31</v>
      </c>
      <c r="Q4769" s="16">
        <f t="shared" si="224"/>
        <v>62</v>
      </c>
    </row>
    <row r="4770" spans="1:17" x14ac:dyDescent="0.3">
      <c r="A4770" s="6">
        <v>42101</v>
      </c>
      <c r="B4770" s="5" t="s">
        <v>920</v>
      </c>
      <c r="C4770" s="5" t="s">
        <v>346</v>
      </c>
      <c r="D4770" s="5" t="s">
        <v>282</v>
      </c>
      <c r="E4770">
        <v>4</v>
      </c>
      <c r="F4770">
        <v>9</v>
      </c>
      <c r="G4770">
        <v>8</v>
      </c>
      <c r="H4770">
        <v>10</v>
      </c>
      <c r="I4770">
        <v>8</v>
      </c>
      <c r="J4770" s="5" t="s">
        <v>82</v>
      </c>
      <c r="K4770" s="5" t="s">
        <v>17</v>
      </c>
      <c r="L4770">
        <v>9</v>
      </c>
      <c r="M4770" s="3">
        <v>9180</v>
      </c>
      <c r="N4770" s="5" t="str">
        <f>IFERROR(INDEX(vtipo,MATCH(D4770,vcliente,0)),"Normal")</f>
        <v>Oro</v>
      </c>
      <c r="O4770" s="5" t="str">
        <f t="shared" si="222"/>
        <v>No</v>
      </c>
      <c r="P4770" s="3">
        <f t="shared" si="223"/>
        <v>35</v>
      </c>
      <c r="Q4770" s="16">
        <f t="shared" si="224"/>
        <v>70</v>
      </c>
    </row>
    <row r="4771" spans="1:17" x14ac:dyDescent="0.3">
      <c r="A4771" s="6">
        <v>42103</v>
      </c>
      <c r="B4771" s="5" t="s">
        <v>920</v>
      </c>
      <c r="C4771" s="5" t="s">
        <v>346</v>
      </c>
      <c r="D4771" s="5" t="s">
        <v>721</v>
      </c>
      <c r="E4771">
        <v>10</v>
      </c>
      <c r="F4771">
        <v>1</v>
      </c>
      <c r="G4771">
        <v>10</v>
      </c>
      <c r="H4771">
        <v>6</v>
      </c>
      <c r="I4771">
        <v>8</v>
      </c>
      <c r="J4771" s="5" t="s">
        <v>34</v>
      </c>
      <c r="K4771" s="5" t="s">
        <v>23</v>
      </c>
      <c r="L4771">
        <v>7</v>
      </c>
      <c r="M4771" s="3">
        <v>4410</v>
      </c>
      <c r="N4771" s="5" t="str">
        <f>IFERROR(INDEX(vtipo,MATCH(D4771,vcliente,0)),"Normal")</f>
        <v>Normal</v>
      </c>
      <c r="O4771" s="5" t="str">
        <f t="shared" si="222"/>
        <v>Sí</v>
      </c>
      <c r="P4771" s="3">
        <f t="shared" si="223"/>
        <v>28</v>
      </c>
      <c r="Q4771" s="16">
        <f t="shared" si="224"/>
        <v>68</v>
      </c>
    </row>
    <row r="4772" spans="1:17" x14ac:dyDescent="0.3">
      <c r="A4772" s="6">
        <v>42103</v>
      </c>
      <c r="B4772" s="5" t="s">
        <v>920</v>
      </c>
      <c r="C4772" s="5" t="s">
        <v>346</v>
      </c>
      <c r="D4772" s="5" t="s">
        <v>288</v>
      </c>
      <c r="E4772">
        <v>9</v>
      </c>
      <c r="F4772">
        <v>10</v>
      </c>
      <c r="G4772">
        <v>8</v>
      </c>
      <c r="H4772">
        <v>8</v>
      </c>
      <c r="I4772">
        <v>6</v>
      </c>
      <c r="J4772" s="5" t="s">
        <v>25</v>
      </c>
      <c r="K4772" s="5" t="s">
        <v>17</v>
      </c>
      <c r="L4772">
        <v>13</v>
      </c>
      <c r="M4772" s="3">
        <v>3315</v>
      </c>
      <c r="N4772" s="5" t="str">
        <f>IFERROR(INDEX(vtipo,MATCH(D4772,vcliente,0)),"Normal")</f>
        <v>Platino</v>
      </c>
      <c r="O4772" s="5" t="str">
        <f t="shared" si="222"/>
        <v>No</v>
      </c>
      <c r="P4772" s="3">
        <f t="shared" si="223"/>
        <v>35</v>
      </c>
      <c r="Q4772" s="16">
        <f t="shared" si="224"/>
        <v>70</v>
      </c>
    </row>
    <row r="4773" spans="1:17" x14ac:dyDescent="0.3">
      <c r="A4773" s="6">
        <v>42105</v>
      </c>
      <c r="B4773" s="5" t="s">
        <v>920</v>
      </c>
      <c r="C4773" s="5" t="s">
        <v>346</v>
      </c>
      <c r="D4773" s="5" t="s">
        <v>170</v>
      </c>
      <c r="E4773">
        <v>7</v>
      </c>
      <c r="F4773">
        <v>7</v>
      </c>
      <c r="G4773">
        <v>5</v>
      </c>
      <c r="H4773">
        <v>4</v>
      </c>
      <c r="I4773">
        <v>9</v>
      </c>
      <c r="J4773" s="5" t="s">
        <v>30</v>
      </c>
      <c r="K4773" s="5" t="s">
        <v>17</v>
      </c>
      <c r="L4773">
        <v>1</v>
      </c>
      <c r="M4773" s="3">
        <v>720</v>
      </c>
      <c r="N4773" s="5" t="str">
        <f>IFERROR(INDEX(vtipo,MATCH(D4773,vcliente,0)),"Normal")</f>
        <v>Normal</v>
      </c>
      <c r="O4773" s="5" t="str">
        <f t="shared" si="222"/>
        <v>No</v>
      </c>
      <c r="P4773" s="3">
        <f t="shared" si="223"/>
        <v>23</v>
      </c>
      <c r="Q4773" s="16">
        <f t="shared" si="224"/>
        <v>56</v>
      </c>
    </row>
    <row r="4774" spans="1:17" x14ac:dyDescent="0.3">
      <c r="A4774" s="6">
        <v>42108</v>
      </c>
      <c r="B4774" s="5" t="s">
        <v>920</v>
      </c>
      <c r="C4774" s="5" t="s">
        <v>346</v>
      </c>
      <c r="D4774" s="5" t="s">
        <v>451</v>
      </c>
      <c r="E4774">
        <v>4</v>
      </c>
      <c r="F4774">
        <v>9</v>
      </c>
      <c r="G4774">
        <v>7</v>
      </c>
      <c r="H4774">
        <v>9</v>
      </c>
      <c r="I4774">
        <v>10</v>
      </c>
      <c r="J4774" s="5" t="s">
        <v>25</v>
      </c>
      <c r="K4774" s="5" t="s">
        <v>17</v>
      </c>
      <c r="L4774">
        <v>5</v>
      </c>
      <c r="M4774" s="3">
        <v>1350</v>
      </c>
      <c r="N4774" s="5" t="str">
        <f>IFERROR(INDEX(vtipo,MATCH(D4774,vcliente,0)),"Normal")</f>
        <v>Normal</v>
      </c>
      <c r="O4774" s="5" t="str">
        <f t="shared" si="222"/>
        <v>No</v>
      </c>
      <c r="P4774" s="3">
        <f t="shared" si="223"/>
        <v>35</v>
      </c>
      <c r="Q4774" s="16">
        <f t="shared" si="224"/>
        <v>70</v>
      </c>
    </row>
    <row r="4775" spans="1:17" x14ac:dyDescent="0.3">
      <c r="A4775" s="6">
        <v>42109</v>
      </c>
      <c r="B4775" s="5" t="s">
        <v>920</v>
      </c>
      <c r="C4775" s="5" t="s">
        <v>346</v>
      </c>
      <c r="D4775" s="5" t="s">
        <v>921</v>
      </c>
      <c r="E4775">
        <v>6</v>
      </c>
      <c r="F4775">
        <v>1</v>
      </c>
      <c r="G4775">
        <v>9</v>
      </c>
      <c r="H4775">
        <v>8</v>
      </c>
      <c r="I4775">
        <v>1</v>
      </c>
      <c r="J4775" s="5" t="s">
        <v>69</v>
      </c>
      <c r="K4775" s="5" t="s">
        <v>23</v>
      </c>
      <c r="L4775">
        <v>9</v>
      </c>
      <c r="M4775" s="3">
        <v>8100</v>
      </c>
      <c r="N4775" s="5" t="str">
        <f>IFERROR(INDEX(vtipo,MATCH(D4775,vcliente,0)),"Normal")</f>
        <v>Normal</v>
      </c>
      <c r="O4775" s="5" t="str">
        <f t="shared" si="222"/>
        <v>No</v>
      </c>
      <c r="P4775" s="3">
        <f t="shared" si="223"/>
        <v>17</v>
      </c>
      <c r="Q4775" s="16">
        <f t="shared" si="224"/>
        <v>48</v>
      </c>
    </row>
    <row r="4776" spans="1:17" x14ac:dyDescent="0.3">
      <c r="A4776" s="6">
        <v>42118</v>
      </c>
      <c r="B4776" s="5" t="s">
        <v>920</v>
      </c>
      <c r="C4776" s="5" t="s">
        <v>346</v>
      </c>
      <c r="D4776" s="5" t="s">
        <v>164</v>
      </c>
      <c r="E4776">
        <v>8</v>
      </c>
      <c r="F4776">
        <v>6</v>
      </c>
      <c r="G4776">
        <v>3</v>
      </c>
      <c r="H4776">
        <v>7</v>
      </c>
      <c r="I4776">
        <v>10</v>
      </c>
      <c r="J4776" s="5" t="s">
        <v>55</v>
      </c>
      <c r="K4776" s="5" t="s">
        <v>23</v>
      </c>
      <c r="L4776">
        <v>5</v>
      </c>
      <c r="M4776" s="3">
        <v>5850</v>
      </c>
      <c r="N4776" s="5" t="str">
        <f>IFERROR(INDEX(vtipo,MATCH(D4776,vcliente,0)),"Normal")</f>
        <v>Normal</v>
      </c>
      <c r="O4776" s="5" t="str">
        <f t="shared" si="222"/>
        <v>No</v>
      </c>
      <c r="P4776" s="3">
        <f t="shared" si="223"/>
        <v>25</v>
      </c>
      <c r="Q4776" s="16">
        <f t="shared" si="224"/>
        <v>62</v>
      </c>
    </row>
    <row r="4777" spans="1:17" x14ac:dyDescent="0.3">
      <c r="A4777" s="6">
        <v>42118</v>
      </c>
      <c r="B4777" s="5" t="s">
        <v>920</v>
      </c>
      <c r="C4777" s="5" t="s">
        <v>346</v>
      </c>
      <c r="D4777" s="5" t="s">
        <v>368</v>
      </c>
      <c r="E4777">
        <v>7</v>
      </c>
      <c r="F4777">
        <v>9</v>
      </c>
      <c r="G4777">
        <v>7</v>
      </c>
      <c r="H4777">
        <v>10</v>
      </c>
      <c r="I4777">
        <v>7</v>
      </c>
      <c r="J4777" s="5" t="s">
        <v>16</v>
      </c>
      <c r="K4777" s="5" t="s">
        <v>17</v>
      </c>
      <c r="L4777">
        <v>13</v>
      </c>
      <c r="M4777" s="3">
        <v>14365</v>
      </c>
      <c r="N4777" s="5" t="str">
        <f>IFERROR(INDEX(vtipo,MATCH(D4777,vcliente,0)),"Normal")</f>
        <v>Platino</v>
      </c>
      <c r="O4777" s="5" t="str">
        <f t="shared" si="222"/>
        <v>No</v>
      </c>
      <c r="P4777" s="3">
        <f t="shared" si="223"/>
        <v>40</v>
      </c>
      <c r="Q4777" s="16">
        <f t="shared" si="224"/>
        <v>82.5</v>
      </c>
    </row>
    <row r="4778" spans="1:17" x14ac:dyDescent="0.3">
      <c r="A4778" s="6">
        <v>42124</v>
      </c>
      <c r="B4778" s="5" t="s">
        <v>920</v>
      </c>
      <c r="C4778" s="5" t="s">
        <v>346</v>
      </c>
      <c r="D4778" s="5" t="s">
        <v>171</v>
      </c>
      <c r="E4778">
        <v>3</v>
      </c>
      <c r="F4778">
        <v>10</v>
      </c>
      <c r="G4778">
        <v>2</v>
      </c>
      <c r="H4778">
        <v>1</v>
      </c>
      <c r="I4778">
        <v>10</v>
      </c>
      <c r="J4778" s="5" t="s">
        <v>30</v>
      </c>
      <c r="K4778" s="5" t="s">
        <v>17</v>
      </c>
      <c r="L4778">
        <v>6</v>
      </c>
      <c r="M4778" s="3">
        <v>4320</v>
      </c>
      <c r="N4778" s="5" t="str">
        <f>IFERROR(INDEX(vtipo,MATCH(D4778,vcliente,0)),"Normal")</f>
        <v>Normal</v>
      </c>
      <c r="O4778" s="5" t="str">
        <f t="shared" si="222"/>
        <v>Sí</v>
      </c>
      <c r="P4778" s="3">
        <f t="shared" si="223"/>
        <v>20</v>
      </c>
      <c r="Q4778" s="16">
        <f t="shared" si="224"/>
        <v>50</v>
      </c>
    </row>
    <row r="4779" spans="1:17" x14ac:dyDescent="0.3">
      <c r="A4779" s="6">
        <v>42127</v>
      </c>
      <c r="B4779" s="5" t="s">
        <v>920</v>
      </c>
      <c r="C4779" s="5" t="s">
        <v>346</v>
      </c>
      <c r="D4779" s="5" t="s">
        <v>290</v>
      </c>
      <c r="E4779">
        <v>10</v>
      </c>
      <c r="F4779">
        <v>8</v>
      </c>
      <c r="G4779">
        <v>9</v>
      </c>
      <c r="H4779">
        <v>9</v>
      </c>
      <c r="I4779">
        <v>6</v>
      </c>
      <c r="J4779" s="5" t="s">
        <v>27</v>
      </c>
      <c r="K4779" s="5" t="s">
        <v>23</v>
      </c>
      <c r="L4779">
        <v>11</v>
      </c>
      <c r="M4779" s="3">
        <v>3740</v>
      </c>
      <c r="N4779" s="5" t="str">
        <f>IFERROR(INDEX(vtipo,MATCH(D4779,vcliente,0)),"Normal")</f>
        <v>Oro</v>
      </c>
      <c r="O4779" s="5" t="str">
        <f t="shared" si="222"/>
        <v>No</v>
      </c>
      <c r="P4779" s="3">
        <f t="shared" si="223"/>
        <v>36</v>
      </c>
      <c r="Q4779" s="16">
        <f t="shared" si="224"/>
        <v>72</v>
      </c>
    </row>
    <row r="4780" spans="1:17" x14ac:dyDescent="0.3">
      <c r="A4780" s="6">
        <v>42129</v>
      </c>
      <c r="B4780" s="5" t="s">
        <v>920</v>
      </c>
      <c r="C4780" s="5" t="s">
        <v>346</v>
      </c>
      <c r="D4780" s="5" t="s">
        <v>467</v>
      </c>
      <c r="E4780">
        <v>6</v>
      </c>
      <c r="F4780">
        <v>6</v>
      </c>
      <c r="G4780">
        <v>8</v>
      </c>
      <c r="H4780">
        <v>9</v>
      </c>
      <c r="I4780">
        <v>9</v>
      </c>
      <c r="J4780" s="5" t="s">
        <v>22</v>
      </c>
      <c r="K4780" s="5" t="s">
        <v>23</v>
      </c>
      <c r="L4780">
        <v>3</v>
      </c>
      <c r="M4780" s="3">
        <v>765</v>
      </c>
      <c r="N4780" s="5" t="str">
        <f>IFERROR(INDEX(vtipo,MATCH(D4780,vcliente,0)),"Normal")</f>
        <v>Normal</v>
      </c>
      <c r="O4780" s="5" t="str">
        <f t="shared" si="222"/>
        <v>No</v>
      </c>
      <c r="P4780" s="3">
        <f t="shared" si="223"/>
        <v>26</v>
      </c>
      <c r="Q4780" s="16">
        <f t="shared" si="224"/>
        <v>64</v>
      </c>
    </row>
    <row r="4781" spans="1:17" x14ac:dyDescent="0.3">
      <c r="A4781" s="6">
        <v>42134</v>
      </c>
      <c r="B4781" s="5" t="s">
        <v>920</v>
      </c>
      <c r="C4781" s="5" t="s">
        <v>346</v>
      </c>
      <c r="D4781" s="5" t="s">
        <v>184</v>
      </c>
      <c r="E4781">
        <v>10</v>
      </c>
      <c r="F4781">
        <v>5</v>
      </c>
      <c r="G4781">
        <v>9</v>
      </c>
      <c r="H4781">
        <v>6</v>
      </c>
      <c r="I4781">
        <v>7</v>
      </c>
      <c r="J4781" s="5" t="s">
        <v>38</v>
      </c>
      <c r="K4781" s="5" t="s">
        <v>17</v>
      </c>
      <c r="L4781">
        <v>6</v>
      </c>
      <c r="M4781" s="3">
        <v>3060</v>
      </c>
      <c r="N4781" s="5" t="str">
        <f>IFERROR(INDEX(vtipo,MATCH(D4781,vcliente,0)),"Normal")</f>
        <v>Normal</v>
      </c>
      <c r="O4781" s="5" t="str">
        <f t="shared" si="222"/>
        <v>No</v>
      </c>
      <c r="P4781" s="3">
        <f t="shared" si="223"/>
        <v>26</v>
      </c>
      <c r="Q4781" s="16">
        <f t="shared" si="224"/>
        <v>64</v>
      </c>
    </row>
    <row r="4782" spans="1:17" x14ac:dyDescent="0.3">
      <c r="A4782" s="6">
        <v>42134</v>
      </c>
      <c r="B4782" s="5" t="s">
        <v>920</v>
      </c>
      <c r="C4782" s="5" t="s">
        <v>346</v>
      </c>
      <c r="D4782" s="5" t="s">
        <v>916</v>
      </c>
      <c r="E4782">
        <v>4</v>
      </c>
      <c r="F4782">
        <v>6</v>
      </c>
      <c r="G4782">
        <v>7</v>
      </c>
      <c r="H4782">
        <v>10</v>
      </c>
      <c r="I4782">
        <v>7</v>
      </c>
      <c r="J4782" s="5" t="s">
        <v>38</v>
      </c>
      <c r="K4782" s="5" t="s">
        <v>17</v>
      </c>
      <c r="L4782">
        <v>12</v>
      </c>
      <c r="M4782" s="3">
        <v>6120</v>
      </c>
      <c r="N4782" s="5" t="str">
        <f>IFERROR(INDEX(vtipo,MATCH(D4782,vcliente,0)),"Normal")</f>
        <v>Normal</v>
      </c>
      <c r="O4782" s="5" t="str">
        <f t="shared" si="222"/>
        <v>No</v>
      </c>
      <c r="P4782" s="3">
        <f t="shared" si="223"/>
        <v>24</v>
      </c>
      <c r="Q4782" s="16">
        <f t="shared" si="224"/>
        <v>60</v>
      </c>
    </row>
    <row r="4783" spans="1:17" x14ac:dyDescent="0.3">
      <c r="A4783" s="6">
        <v>42134</v>
      </c>
      <c r="B4783" s="5" t="s">
        <v>920</v>
      </c>
      <c r="C4783" s="5" t="s">
        <v>346</v>
      </c>
      <c r="D4783" s="5" t="s">
        <v>842</v>
      </c>
      <c r="E4783">
        <v>10</v>
      </c>
      <c r="F4783">
        <v>8</v>
      </c>
      <c r="G4783">
        <v>9</v>
      </c>
      <c r="H4783">
        <v>10</v>
      </c>
      <c r="I4783">
        <v>10</v>
      </c>
      <c r="J4783" s="5" t="s">
        <v>34</v>
      </c>
      <c r="K4783" s="5" t="s">
        <v>23</v>
      </c>
      <c r="L4783">
        <v>12</v>
      </c>
      <c r="M4783" s="3">
        <v>7140</v>
      </c>
      <c r="N4783" s="5" t="str">
        <f>IFERROR(INDEX(vtipo,MATCH(D4783,vcliente,0)),"Normal")</f>
        <v>Normal</v>
      </c>
      <c r="O4783" s="5" t="str">
        <f t="shared" si="222"/>
        <v>Sí</v>
      </c>
      <c r="P4783" s="3">
        <f t="shared" si="223"/>
        <v>47</v>
      </c>
      <c r="Q4783" s="16">
        <f t="shared" si="224"/>
        <v>97.5</v>
      </c>
    </row>
    <row r="4784" spans="1:17" x14ac:dyDescent="0.3">
      <c r="A4784" s="6">
        <v>42138</v>
      </c>
      <c r="B4784" s="5" t="s">
        <v>920</v>
      </c>
      <c r="C4784" s="5" t="s">
        <v>346</v>
      </c>
      <c r="D4784" s="5" t="s">
        <v>368</v>
      </c>
      <c r="E4784">
        <v>1</v>
      </c>
      <c r="F4784">
        <v>9</v>
      </c>
      <c r="G4784">
        <v>9</v>
      </c>
      <c r="H4784">
        <v>9</v>
      </c>
      <c r="I4784">
        <v>10</v>
      </c>
      <c r="J4784" s="5" t="s">
        <v>96</v>
      </c>
      <c r="K4784" s="5" t="s">
        <v>20</v>
      </c>
      <c r="L4784">
        <v>6</v>
      </c>
      <c r="M4784" s="3">
        <v>1530</v>
      </c>
      <c r="N4784" s="5" t="str">
        <f>IFERROR(INDEX(vtipo,MATCH(D4784,vcliente,0)),"Normal")</f>
        <v>Platino</v>
      </c>
      <c r="O4784" s="5" t="str">
        <f t="shared" si="222"/>
        <v>No</v>
      </c>
      <c r="P4784" s="3">
        <f t="shared" si="223"/>
        <v>37</v>
      </c>
      <c r="Q4784" s="16">
        <f t="shared" si="224"/>
        <v>74</v>
      </c>
    </row>
    <row r="4785" spans="1:17" x14ac:dyDescent="0.3">
      <c r="A4785" s="6">
        <v>42140</v>
      </c>
      <c r="B4785" s="5" t="s">
        <v>920</v>
      </c>
      <c r="C4785" s="5" t="s">
        <v>346</v>
      </c>
      <c r="D4785" s="5" t="s">
        <v>622</v>
      </c>
      <c r="E4785">
        <v>6</v>
      </c>
      <c r="F4785">
        <v>3</v>
      </c>
      <c r="G4785">
        <v>9</v>
      </c>
      <c r="H4785">
        <v>5</v>
      </c>
      <c r="I4785">
        <v>6</v>
      </c>
      <c r="J4785" s="5" t="s">
        <v>59</v>
      </c>
      <c r="K4785" s="5" t="s">
        <v>17</v>
      </c>
      <c r="L4785">
        <v>7</v>
      </c>
      <c r="M4785" s="3">
        <v>3570</v>
      </c>
      <c r="N4785" s="5" t="str">
        <f>IFERROR(INDEX(vtipo,MATCH(D4785,vcliente,0)),"Normal")</f>
        <v>Normal</v>
      </c>
      <c r="O4785" s="5" t="str">
        <f t="shared" si="222"/>
        <v>No</v>
      </c>
      <c r="P4785" s="3">
        <f t="shared" si="223"/>
        <v>9</v>
      </c>
      <c r="Q4785" s="16">
        <f t="shared" si="224"/>
        <v>52</v>
      </c>
    </row>
    <row r="4786" spans="1:17" x14ac:dyDescent="0.3">
      <c r="A4786" s="6">
        <v>42142</v>
      </c>
      <c r="B4786" s="5" t="s">
        <v>920</v>
      </c>
      <c r="C4786" s="5" t="s">
        <v>346</v>
      </c>
      <c r="D4786" s="5" t="s">
        <v>569</v>
      </c>
      <c r="E4786">
        <v>6</v>
      </c>
      <c r="F4786">
        <v>9</v>
      </c>
      <c r="G4786">
        <v>10</v>
      </c>
      <c r="H4786">
        <v>9</v>
      </c>
      <c r="I4786">
        <v>10</v>
      </c>
      <c r="J4786" s="5" t="s">
        <v>27</v>
      </c>
      <c r="K4786" s="5" t="s">
        <v>23</v>
      </c>
      <c r="L4786">
        <v>5</v>
      </c>
      <c r="M4786" s="3">
        <v>1700</v>
      </c>
      <c r="N4786" s="5" t="str">
        <f>IFERROR(INDEX(vtipo,MATCH(D4786,vcliente,0)),"Normal")</f>
        <v>Normal</v>
      </c>
      <c r="O4786" s="5" t="str">
        <f t="shared" si="222"/>
        <v>Sí</v>
      </c>
      <c r="P4786" s="3">
        <f t="shared" si="223"/>
        <v>38</v>
      </c>
      <c r="Q4786" s="16">
        <f t="shared" si="224"/>
        <v>76</v>
      </c>
    </row>
    <row r="4787" spans="1:17" x14ac:dyDescent="0.3">
      <c r="A4787" s="6">
        <v>42142</v>
      </c>
      <c r="B4787" s="5" t="s">
        <v>920</v>
      </c>
      <c r="C4787" s="5" t="s">
        <v>346</v>
      </c>
      <c r="D4787" s="5" t="s">
        <v>91</v>
      </c>
      <c r="E4787">
        <v>0</v>
      </c>
      <c r="F4787">
        <v>5</v>
      </c>
      <c r="G4787">
        <v>10</v>
      </c>
      <c r="H4787">
        <v>8</v>
      </c>
      <c r="I4787">
        <v>9</v>
      </c>
      <c r="J4787" s="5" t="s">
        <v>16</v>
      </c>
      <c r="K4787" s="5" t="s">
        <v>17</v>
      </c>
      <c r="L4787">
        <v>4</v>
      </c>
      <c r="M4787" s="3">
        <v>4420</v>
      </c>
      <c r="N4787" s="5" t="str">
        <f>IFERROR(INDEX(vtipo,MATCH(D4787,vcliente,0)),"Normal")</f>
        <v>Oro</v>
      </c>
      <c r="O4787" s="5" t="str">
        <f t="shared" si="222"/>
        <v>No</v>
      </c>
      <c r="P4787" s="3">
        <f t="shared" si="223"/>
        <v>27</v>
      </c>
      <c r="Q4787" s="16">
        <f t="shared" si="224"/>
        <v>64</v>
      </c>
    </row>
    <row r="4788" spans="1:17" x14ac:dyDescent="0.3">
      <c r="A4788" s="6">
        <v>42145</v>
      </c>
      <c r="B4788" s="5" t="s">
        <v>920</v>
      </c>
      <c r="C4788" s="5" t="s">
        <v>346</v>
      </c>
      <c r="D4788" s="5" t="s">
        <v>893</v>
      </c>
      <c r="E4788">
        <v>7</v>
      </c>
      <c r="F4788">
        <v>8</v>
      </c>
      <c r="G4788">
        <v>8</v>
      </c>
      <c r="H4788">
        <v>8</v>
      </c>
      <c r="I4788">
        <v>6</v>
      </c>
      <c r="J4788" s="5" t="s">
        <v>148</v>
      </c>
      <c r="K4788" s="5" t="s">
        <v>20</v>
      </c>
      <c r="L4788">
        <v>12</v>
      </c>
      <c r="M4788" s="3">
        <v>5100</v>
      </c>
      <c r="N4788" s="5" t="str">
        <f>IFERROR(INDEX(vtipo,MATCH(D4788,vcliente,0)),"Normal")</f>
        <v>Normal</v>
      </c>
      <c r="O4788" s="5" t="str">
        <f t="shared" si="222"/>
        <v>No</v>
      </c>
      <c r="P4788" s="3">
        <f t="shared" si="223"/>
        <v>31</v>
      </c>
      <c r="Q4788" s="16">
        <f t="shared" si="224"/>
        <v>62</v>
      </c>
    </row>
    <row r="4789" spans="1:17" x14ac:dyDescent="0.3">
      <c r="A4789" s="6">
        <v>42152</v>
      </c>
      <c r="B4789" s="5" t="s">
        <v>920</v>
      </c>
      <c r="C4789" s="5" t="s">
        <v>346</v>
      </c>
      <c r="D4789" s="5" t="s">
        <v>554</v>
      </c>
      <c r="E4789">
        <v>4</v>
      </c>
      <c r="F4789">
        <v>8</v>
      </c>
      <c r="G4789">
        <v>10</v>
      </c>
      <c r="H4789">
        <v>9</v>
      </c>
      <c r="I4789">
        <v>10</v>
      </c>
      <c r="J4789" s="5" t="s">
        <v>82</v>
      </c>
      <c r="K4789" s="5" t="s">
        <v>17</v>
      </c>
      <c r="L4789">
        <v>11</v>
      </c>
      <c r="M4789" s="3">
        <v>10560</v>
      </c>
      <c r="N4789" s="5" t="str">
        <f>IFERROR(INDEX(vtipo,MATCH(D4789,vcliente,0)),"Normal")</f>
        <v>Oro</v>
      </c>
      <c r="O4789" s="5" t="str">
        <f t="shared" si="222"/>
        <v>Sí</v>
      </c>
      <c r="P4789" s="3">
        <f t="shared" si="223"/>
        <v>37</v>
      </c>
      <c r="Q4789" s="16">
        <f t="shared" si="224"/>
        <v>74</v>
      </c>
    </row>
    <row r="4790" spans="1:17" x14ac:dyDescent="0.3">
      <c r="A4790" s="6">
        <v>42158</v>
      </c>
      <c r="B4790" s="5" t="s">
        <v>920</v>
      </c>
      <c r="C4790" s="5" t="s">
        <v>346</v>
      </c>
      <c r="D4790" s="5" t="s">
        <v>329</v>
      </c>
      <c r="E4790">
        <v>6</v>
      </c>
      <c r="F4790">
        <v>7</v>
      </c>
      <c r="G4790">
        <v>6</v>
      </c>
      <c r="H4790">
        <v>9</v>
      </c>
      <c r="I4790">
        <v>4</v>
      </c>
      <c r="J4790" s="5" t="s">
        <v>36</v>
      </c>
      <c r="K4790" s="5" t="s">
        <v>23</v>
      </c>
      <c r="L4790">
        <v>13</v>
      </c>
      <c r="M4790" s="3">
        <v>7410</v>
      </c>
      <c r="N4790" s="5" t="str">
        <f>IFERROR(INDEX(vtipo,MATCH(D4790,vcliente,0)),"Normal")</f>
        <v>Normal</v>
      </c>
      <c r="O4790" s="5" t="str">
        <f t="shared" si="222"/>
        <v>No</v>
      </c>
      <c r="P4790" s="3">
        <f t="shared" si="223"/>
        <v>16</v>
      </c>
      <c r="Q4790" s="16">
        <f t="shared" si="224"/>
        <v>56</v>
      </c>
    </row>
    <row r="4791" spans="1:17" x14ac:dyDescent="0.3">
      <c r="A4791" s="6">
        <v>42160</v>
      </c>
      <c r="B4791" s="5" t="s">
        <v>920</v>
      </c>
      <c r="C4791" s="5" t="s">
        <v>346</v>
      </c>
      <c r="D4791" s="5" t="s">
        <v>267</v>
      </c>
      <c r="E4791">
        <v>9</v>
      </c>
      <c r="F4791">
        <v>8</v>
      </c>
      <c r="G4791">
        <v>10</v>
      </c>
      <c r="H4791">
        <v>10</v>
      </c>
      <c r="I4791">
        <v>10</v>
      </c>
      <c r="J4791" s="5" t="s">
        <v>22</v>
      </c>
      <c r="K4791" s="5" t="s">
        <v>23</v>
      </c>
      <c r="L4791">
        <v>5</v>
      </c>
      <c r="M4791" s="3">
        <v>1200</v>
      </c>
      <c r="N4791" s="5" t="str">
        <f>IFERROR(INDEX(vtipo,MATCH(D4791,vcliente,0)),"Normal")</f>
        <v>Oro</v>
      </c>
      <c r="O4791" s="5" t="str">
        <f t="shared" si="222"/>
        <v>Sí</v>
      </c>
      <c r="P4791" s="3">
        <f t="shared" si="223"/>
        <v>47</v>
      </c>
      <c r="Q4791" s="16">
        <f t="shared" si="224"/>
        <v>97.5</v>
      </c>
    </row>
    <row r="4792" spans="1:17" x14ac:dyDescent="0.3">
      <c r="A4792" s="6">
        <v>42161</v>
      </c>
      <c r="B4792" s="5" t="s">
        <v>920</v>
      </c>
      <c r="C4792" s="5" t="s">
        <v>346</v>
      </c>
      <c r="D4792" s="5" t="s">
        <v>423</v>
      </c>
      <c r="E4792">
        <v>8</v>
      </c>
      <c r="F4792">
        <v>7</v>
      </c>
      <c r="G4792">
        <v>7</v>
      </c>
      <c r="H4792">
        <v>8</v>
      </c>
      <c r="I4792">
        <v>10</v>
      </c>
      <c r="J4792" s="5" t="s">
        <v>30</v>
      </c>
      <c r="K4792" s="5" t="s">
        <v>17</v>
      </c>
      <c r="L4792">
        <v>4</v>
      </c>
      <c r="M4792" s="3">
        <v>2560</v>
      </c>
      <c r="N4792" s="5" t="str">
        <f>IFERROR(INDEX(vtipo,MATCH(D4792,vcliente,0)),"Normal")</f>
        <v>Oro</v>
      </c>
      <c r="O4792" s="5" t="str">
        <f t="shared" si="222"/>
        <v>No</v>
      </c>
      <c r="P4792" s="3">
        <f t="shared" si="223"/>
        <v>40</v>
      </c>
      <c r="Q4792" s="16">
        <f t="shared" si="224"/>
        <v>82.5</v>
      </c>
    </row>
    <row r="4793" spans="1:17" x14ac:dyDescent="0.3">
      <c r="A4793" s="6">
        <v>42161</v>
      </c>
      <c r="B4793" s="5" t="s">
        <v>920</v>
      </c>
      <c r="C4793" s="5" t="s">
        <v>346</v>
      </c>
      <c r="D4793" s="5" t="s">
        <v>732</v>
      </c>
      <c r="E4793">
        <v>7</v>
      </c>
      <c r="F4793">
        <v>10</v>
      </c>
      <c r="G4793">
        <v>7</v>
      </c>
      <c r="H4793">
        <v>9</v>
      </c>
      <c r="I4793">
        <v>6</v>
      </c>
      <c r="J4793" s="5" t="s">
        <v>30</v>
      </c>
      <c r="K4793" s="5" t="s">
        <v>17</v>
      </c>
      <c r="L4793">
        <v>7</v>
      </c>
      <c r="M4793" s="3">
        <v>4760</v>
      </c>
      <c r="N4793" s="5" t="str">
        <f>IFERROR(INDEX(vtipo,MATCH(D4793,vcliente,0)),"Normal")</f>
        <v>Platino</v>
      </c>
      <c r="O4793" s="5" t="str">
        <f t="shared" si="222"/>
        <v>No</v>
      </c>
      <c r="P4793" s="3">
        <f t="shared" si="223"/>
        <v>33</v>
      </c>
      <c r="Q4793" s="16">
        <f t="shared" si="224"/>
        <v>66</v>
      </c>
    </row>
    <row r="4794" spans="1:17" x14ac:dyDescent="0.3">
      <c r="A4794" s="6">
        <v>42165</v>
      </c>
      <c r="B4794" s="5" t="s">
        <v>920</v>
      </c>
      <c r="C4794" s="5" t="s">
        <v>346</v>
      </c>
      <c r="D4794" s="5" t="s">
        <v>818</v>
      </c>
      <c r="E4794">
        <v>8</v>
      </c>
      <c r="F4794">
        <v>6</v>
      </c>
      <c r="G4794">
        <v>5</v>
      </c>
      <c r="H4794">
        <v>10</v>
      </c>
      <c r="I4794">
        <v>7</v>
      </c>
      <c r="J4794" s="5" t="s">
        <v>59</v>
      </c>
      <c r="K4794" s="5" t="s">
        <v>17</v>
      </c>
      <c r="L4794">
        <v>19</v>
      </c>
      <c r="M4794" s="3">
        <v>10260</v>
      </c>
      <c r="N4794" s="5" t="str">
        <f>IFERROR(INDEX(vtipo,MATCH(D4794,vcliente,0)),"Normal")</f>
        <v>Normal</v>
      </c>
      <c r="O4794" s="5" t="str">
        <f t="shared" si="222"/>
        <v>No</v>
      </c>
      <c r="P4794" s="3">
        <f t="shared" si="223"/>
        <v>25</v>
      </c>
      <c r="Q4794" s="16">
        <f t="shared" si="224"/>
        <v>62</v>
      </c>
    </row>
    <row r="4795" spans="1:17" x14ac:dyDescent="0.3">
      <c r="A4795" s="6">
        <v>42167</v>
      </c>
      <c r="B4795" s="5" t="s">
        <v>920</v>
      </c>
      <c r="C4795" s="5" t="s">
        <v>346</v>
      </c>
      <c r="D4795" s="5" t="s">
        <v>884</v>
      </c>
      <c r="E4795">
        <v>7</v>
      </c>
      <c r="F4795">
        <v>8</v>
      </c>
      <c r="G4795">
        <v>7</v>
      </c>
      <c r="H4795">
        <v>7</v>
      </c>
      <c r="I4795">
        <v>10</v>
      </c>
      <c r="J4795" s="5" t="s">
        <v>96</v>
      </c>
      <c r="K4795" s="5" t="s">
        <v>20</v>
      </c>
      <c r="L4795">
        <v>14</v>
      </c>
      <c r="M4795" s="3">
        <v>3990</v>
      </c>
      <c r="N4795" s="5" t="str">
        <f>IFERROR(INDEX(vtipo,MATCH(D4795,vcliente,0)),"Normal")</f>
        <v>Normal</v>
      </c>
      <c r="O4795" s="5" t="str">
        <f t="shared" si="222"/>
        <v>No</v>
      </c>
      <c r="P4795" s="3">
        <f t="shared" si="223"/>
        <v>39</v>
      </c>
      <c r="Q4795" s="16">
        <f t="shared" si="224"/>
        <v>80</v>
      </c>
    </row>
    <row r="4796" spans="1:17" x14ac:dyDescent="0.3">
      <c r="A4796" s="6">
        <v>42180</v>
      </c>
      <c r="B4796" s="5" t="s">
        <v>920</v>
      </c>
      <c r="C4796" s="5" t="s">
        <v>346</v>
      </c>
      <c r="D4796" s="5" t="s">
        <v>701</v>
      </c>
      <c r="E4796">
        <v>2</v>
      </c>
      <c r="F4796">
        <v>5</v>
      </c>
      <c r="G4796">
        <v>8</v>
      </c>
      <c r="H4796">
        <v>10</v>
      </c>
      <c r="I4796">
        <v>6</v>
      </c>
      <c r="J4796" s="5" t="s">
        <v>148</v>
      </c>
      <c r="K4796" s="5" t="s">
        <v>20</v>
      </c>
      <c r="L4796">
        <v>4</v>
      </c>
      <c r="M4796" s="3">
        <v>1800</v>
      </c>
      <c r="N4796" s="5" t="str">
        <f>IFERROR(INDEX(vtipo,MATCH(D4796,vcliente,0)),"Normal")</f>
        <v>Oro</v>
      </c>
      <c r="O4796" s="5" t="str">
        <f t="shared" si="222"/>
        <v>No</v>
      </c>
      <c r="P4796" s="3">
        <f t="shared" si="223"/>
        <v>18</v>
      </c>
      <c r="Q4796" s="16">
        <f t="shared" si="224"/>
        <v>58</v>
      </c>
    </row>
    <row r="4797" spans="1:17" x14ac:dyDescent="0.3">
      <c r="A4797" s="6">
        <v>42180</v>
      </c>
      <c r="B4797" s="5" t="s">
        <v>920</v>
      </c>
      <c r="C4797" s="5" t="s">
        <v>346</v>
      </c>
      <c r="D4797" s="5" t="s">
        <v>427</v>
      </c>
      <c r="E4797">
        <v>8</v>
      </c>
      <c r="F4797">
        <v>9</v>
      </c>
      <c r="G4797">
        <v>2</v>
      </c>
      <c r="H4797">
        <v>9</v>
      </c>
      <c r="I4797">
        <v>1</v>
      </c>
      <c r="J4797" s="5" t="s">
        <v>40</v>
      </c>
      <c r="K4797" s="5" t="s">
        <v>23</v>
      </c>
      <c r="L4797">
        <v>10</v>
      </c>
      <c r="M4797" s="3">
        <v>6650</v>
      </c>
      <c r="N4797" s="5" t="str">
        <f>IFERROR(INDEX(vtipo,MATCH(D4797,vcliente,0)),"Normal")</f>
        <v>Normal</v>
      </c>
      <c r="O4797" s="5" t="str">
        <f t="shared" si="222"/>
        <v>No</v>
      </c>
      <c r="P4797" s="3">
        <f t="shared" si="223"/>
        <v>26</v>
      </c>
      <c r="Q4797" s="16">
        <f t="shared" si="224"/>
        <v>56</v>
      </c>
    </row>
    <row r="4798" spans="1:17" x14ac:dyDescent="0.3">
      <c r="A4798" s="6">
        <v>42180</v>
      </c>
      <c r="B4798" s="5" t="s">
        <v>920</v>
      </c>
      <c r="C4798" s="5" t="s">
        <v>346</v>
      </c>
      <c r="D4798" s="5" t="s">
        <v>218</v>
      </c>
      <c r="E4798">
        <v>10</v>
      </c>
      <c r="F4798">
        <v>9</v>
      </c>
      <c r="G4798">
        <v>10</v>
      </c>
      <c r="H4798">
        <v>9</v>
      </c>
      <c r="I4798">
        <v>8</v>
      </c>
      <c r="J4798" s="5" t="s">
        <v>99</v>
      </c>
      <c r="K4798" s="5" t="s">
        <v>23</v>
      </c>
      <c r="L4798">
        <v>11</v>
      </c>
      <c r="M4798" s="3">
        <v>11880</v>
      </c>
      <c r="N4798" s="5" t="str">
        <f>IFERROR(INDEX(vtipo,MATCH(D4798,vcliente,0)),"Normal")</f>
        <v>Platino</v>
      </c>
      <c r="O4798" s="5" t="str">
        <f t="shared" si="222"/>
        <v>Sí</v>
      </c>
      <c r="P4798" s="3">
        <f t="shared" si="223"/>
        <v>46</v>
      </c>
      <c r="Q4798" s="16">
        <f t="shared" si="224"/>
        <v>95</v>
      </c>
    </row>
    <row r="4799" spans="1:17" x14ac:dyDescent="0.3">
      <c r="A4799" s="6">
        <v>42181</v>
      </c>
      <c r="B4799" s="5" t="s">
        <v>920</v>
      </c>
      <c r="C4799" s="5" t="s">
        <v>346</v>
      </c>
      <c r="D4799" s="5" t="s">
        <v>499</v>
      </c>
      <c r="E4799">
        <v>9</v>
      </c>
      <c r="F4799">
        <v>9</v>
      </c>
      <c r="G4799">
        <v>7</v>
      </c>
      <c r="H4799">
        <v>8</v>
      </c>
      <c r="I4799">
        <v>5</v>
      </c>
      <c r="J4799" s="5" t="s">
        <v>55</v>
      </c>
      <c r="K4799" s="5" t="s">
        <v>23</v>
      </c>
      <c r="L4799">
        <v>5</v>
      </c>
      <c r="M4799" s="3">
        <v>5850</v>
      </c>
      <c r="N4799" s="5" t="str">
        <f>IFERROR(INDEX(vtipo,MATCH(D4799,vcliente,0)),"Normal")</f>
        <v>Normal</v>
      </c>
      <c r="O4799" s="5" t="str">
        <f t="shared" si="222"/>
        <v>No</v>
      </c>
      <c r="P4799" s="3">
        <f t="shared" si="223"/>
        <v>33</v>
      </c>
      <c r="Q4799" s="16">
        <f t="shared" si="224"/>
        <v>66</v>
      </c>
    </row>
    <row r="4800" spans="1:17" x14ac:dyDescent="0.3">
      <c r="A4800" s="6">
        <v>42186</v>
      </c>
      <c r="B4800" s="5" t="s">
        <v>920</v>
      </c>
      <c r="C4800" s="5" t="s">
        <v>346</v>
      </c>
      <c r="D4800" s="5" t="s">
        <v>258</v>
      </c>
      <c r="E4800">
        <v>4</v>
      </c>
      <c r="F4800">
        <v>8</v>
      </c>
      <c r="G4800">
        <v>2</v>
      </c>
      <c r="H4800">
        <v>6</v>
      </c>
      <c r="I4800">
        <v>6</v>
      </c>
      <c r="J4800" s="5" t="s">
        <v>19</v>
      </c>
      <c r="K4800" s="5" t="s">
        <v>20</v>
      </c>
      <c r="L4800">
        <v>14</v>
      </c>
      <c r="M4800" s="3">
        <v>6650</v>
      </c>
      <c r="N4800" s="5" t="str">
        <f>IFERROR(INDEX(vtipo,MATCH(D4800,vcliente,0)),"Normal")</f>
        <v>Normal</v>
      </c>
      <c r="O4800" s="5" t="str">
        <f t="shared" si="222"/>
        <v>No</v>
      </c>
      <c r="P4800" s="3">
        <f t="shared" si="223"/>
        <v>8</v>
      </c>
      <c r="Q4800" s="16">
        <f t="shared" si="224"/>
        <v>48</v>
      </c>
    </row>
    <row r="4801" spans="1:17" x14ac:dyDescent="0.3">
      <c r="A4801" s="6">
        <v>42187</v>
      </c>
      <c r="B4801" s="5" t="s">
        <v>920</v>
      </c>
      <c r="C4801" s="5" t="s">
        <v>346</v>
      </c>
      <c r="D4801" s="5" t="s">
        <v>433</v>
      </c>
      <c r="E4801">
        <v>10</v>
      </c>
      <c r="F4801">
        <v>9</v>
      </c>
      <c r="G4801">
        <v>4</v>
      </c>
      <c r="H4801">
        <v>10</v>
      </c>
      <c r="I4801">
        <v>9</v>
      </c>
      <c r="J4801" s="5" t="s">
        <v>19</v>
      </c>
      <c r="K4801" s="5" t="s">
        <v>20</v>
      </c>
      <c r="L4801">
        <v>8</v>
      </c>
      <c r="M4801" s="3">
        <v>3200</v>
      </c>
      <c r="N4801" s="5" t="str">
        <f>IFERROR(INDEX(vtipo,MATCH(D4801,vcliente,0)),"Normal")</f>
        <v>Oro</v>
      </c>
      <c r="O4801" s="5" t="str">
        <f t="shared" si="222"/>
        <v>Sí</v>
      </c>
      <c r="P4801" s="3">
        <f t="shared" si="223"/>
        <v>38</v>
      </c>
      <c r="Q4801" s="16">
        <f t="shared" si="224"/>
        <v>76</v>
      </c>
    </row>
    <row r="4802" spans="1:17" x14ac:dyDescent="0.3">
      <c r="A4802" s="6">
        <v>42188</v>
      </c>
      <c r="B4802" s="5" t="s">
        <v>920</v>
      </c>
      <c r="C4802" s="5" t="s">
        <v>346</v>
      </c>
      <c r="D4802" s="5" t="s">
        <v>429</v>
      </c>
      <c r="E4802">
        <v>8</v>
      </c>
      <c r="F4802">
        <v>9</v>
      </c>
      <c r="G4802">
        <v>8</v>
      </c>
      <c r="H4802">
        <v>7</v>
      </c>
      <c r="I4802">
        <v>8</v>
      </c>
      <c r="J4802" s="5" t="s">
        <v>55</v>
      </c>
      <c r="K4802" s="5" t="s">
        <v>23</v>
      </c>
      <c r="L4802">
        <v>6</v>
      </c>
      <c r="M4802" s="3">
        <v>7020</v>
      </c>
      <c r="N4802" s="5" t="str">
        <f>IFERROR(INDEX(vtipo,MATCH(D4802,vcliente,0)),"Normal")</f>
        <v>Platino</v>
      </c>
      <c r="O4802" s="5" t="str">
        <f t="shared" si="222"/>
        <v>No</v>
      </c>
      <c r="P4802" s="3">
        <f t="shared" si="223"/>
        <v>40</v>
      </c>
      <c r="Q4802" s="16">
        <f t="shared" si="224"/>
        <v>82.5</v>
      </c>
    </row>
    <row r="4803" spans="1:17" x14ac:dyDescent="0.3">
      <c r="A4803" s="6">
        <v>42188</v>
      </c>
      <c r="B4803" s="5" t="s">
        <v>920</v>
      </c>
      <c r="C4803" s="5" t="s">
        <v>346</v>
      </c>
      <c r="D4803" s="5" t="s">
        <v>710</v>
      </c>
      <c r="E4803">
        <v>9</v>
      </c>
      <c r="F4803">
        <v>6</v>
      </c>
      <c r="G4803">
        <v>8</v>
      </c>
      <c r="H4803">
        <v>2</v>
      </c>
      <c r="I4803">
        <v>10</v>
      </c>
      <c r="J4803" s="5" t="s">
        <v>53</v>
      </c>
      <c r="K4803" s="5" t="s">
        <v>17</v>
      </c>
      <c r="L4803">
        <v>7</v>
      </c>
      <c r="M4803" s="3">
        <v>6930</v>
      </c>
      <c r="N4803" s="5" t="str">
        <f>IFERROR(INDEX(vtipo,MATCH(D4803,vcliente,0)),"Normal")</f>
        <v>Normal</v>
      </c>
      <c r="O4803" s="5" t="str">
        <f t="shared" ref="O4803:O4866" si="225">IF(OR(COUNTIF(E4803:I4803,10)&gt;=2,AND(MONTH(A4803)=10,L4803&gt;=15)),"Sí","No")</f>
        <v>No</v>
      </c>
      <c r="P4803" s="3">
        <f t="shared" ref="P4803:P4866" si="226">SUMIF(E4803:I4803,"&gt;=7")</f>
        <v>27</v>
      </c>
      <c r="Q4803" s="16">
        <f t="shared" ref="Q4803:Q4866" si="227">(SUM(E4803:I4803)-MIN(E4803:I4803))*IF(MIN(E4803:I4803)&gt;=7,2.5,2)</f>
        <v>66</v>
      </c>
    </row>
    <row r="4804" spans="1:17" x14ac:dyDescent="0.3">
      <c r="A4804" s="6">
        <v>42193</v>
      </c>
      <c r="B4804" s="5" t="s">
        <v>920</v>
      </c>
      <c r="C4804" s="5" t="s">
        <v>346</v>
      </c>
      <c r="D4804" s="5" t="s">
        <v>597</v>
      </c>
      <c r="E4804">
        <v>5</v>
      </c>
      <c r="F4804">
        <v>3</v>
      </c>
      <c r="G4804">
        <v>0</v>
      </c>
      <c r="H4804">
        <v>7</v>
      </c>
      <c r="I4804">
        <v>10</v>
      </c>
      <c r="J4804" s="5" t="s">
        <v>59</v>
      </c>
      <c r="K4804" s="5" t="s">
        <v>17</v>
      </c>
      <c r="L4804">
        <v>11</v>
      </c>
      <c r="M4804" s="3">
        <v>5940</v>
      </c>
      <c r="N4804" s="5" t="str">
        <f>IFERROR(INDEX(vtipo,MATCH(D4804,vcliente,0)),"Normal")</f>
        <v>Normal</v>
      </c>
      <c r="O4804" s="5" t="str">
        <f t="shared" si="225"/>
        <v>No</v>
      </c>
      <c r="P4804" s="3">
        <f t="shared" si="226"/>
        <v>17</v>
      </c>
      <c r="Q4804" s="16">
        <f t="shared" si="227"/>
        <v>50</v>
      </c>
    </row>
    <row r="4805" spans="1:17" x14ac:dyDescent="0.3">
      <c r="A4805" s="6">
        <v>42196</v>
      </c>
      <c r="B4805" s="5" t="s">
        <v>920</v>
      </c>
      <c r="C4805" s="5" t="s">
        <v>346</v>
      </c>
      <c r="D4805" s="5" t="s">
        <v>508</v>
      </c>
      <c r="E4805">
        <v>6</v>
      </c>
      <c r="F4805">
        <v>8</v>
      </c>
      <c r="G4805">
        <v>10</v>
      </c>
      <c r="H4805">
        <v>8</v>
      </c>
      <c r="I4805">
        <v>7</v>
      </c>
      <c r="J4805" s="5" t="s">
        <v>69</v>
      </c>
      <c r="K4805" s="5" t="s">
        <v>23</v>
      </c>
      <c r="L4805">
        <v>7</v>
      </c>
      <c r="M4805" s="3">
        <v>6300</v>
      </c>
      <c r="N4805" s="5" t="str">
        <f>IFERROR(INDEX(vtipo,MATCH(D4805,vcliente,0)),"Normal")</f>
        <v>Normal</v>
      </c>
      <c r="O4805" s="5" t="str">
        <f t="shared" si="225"/>
        <v>No</v>
      </c>
      <c r="P4805" s="3">
        <f t="shared" si="226"/>
        <v>33</v>
      </c>
      <c r="Q4805" s="16">
        <f t="shared" si="227"/>
        <v>66</v>
      </c>
    </row>
    <row r="4806" spans="1:17" x14ac:dyDescent="0.3">
      <c r="A4806" s="6">
        <v>42197</v>
      </c>
      <c r="B4806" s="5" t="s">
        <v>920</v>
      </c>
      <c r="C4806" s="5" t="s">
        <v>346</v>
      </c>
      <c r="D4806" s="5" t="s">
        <v>847</v>
      </c>
      <c r="E4806">
        <v>3</v>
      </c>
      <c r="F4806">
        <v>7</v>
      </c>
      <c r="G4806">
        <v>9</v>
      </c>
      <c r="H4806">
        <v>9</v>
      </c>
      <c r="I4806">
        <v>10</v>
      </c>
      <c r="J4806" s="5" t="s">
        <v>82</v>
      </c>
      <c r="K4806" s="5" t="s">
        <v>17</v>
      </c>
      <c r="L4806">
        <v>6</v>
      </c>
      <c r="M4806" s="3">
        <v>5760</v>
      </c>
      <c r="N4806" s="5" t="str">
        <f>IFERROR(INDEX(vtipo,MATCH(D4806,vcliente,0)),"Normal")</f>
        <v>Platino</v>
      </c>
      <c r="O4806" s="5" t="str">
        <f t="shared" si="225"/>
        <v>No</v>
      </c>
      <c r="P4806" s="3">
        <f t="shared" si="226"/>
        <v>35</v>
      </c>
      <c r="Q4806" s="16">
        <f t="shared" si="227"/>
        <v>70</v>
      </c>
    </row>
    <row r="4807" spans="1:17" x14ac:dyDescent="0.3">
      <c r="A4807" s="6">
        <v>42200</v>
      </c>
      <c r="B4807" s="5" t="s">
        <v>920</v>
      </c>
      <c r="C4807" s="5" t="s">
        <v>346</v>
      </c>
      <c r="D4807" s="5" t="s">
        <v>773</v>
      </c>
      <c r="E4807">
        <v>8</v>
      </c>
      <c r="F4807">
        <v>7</v>
      </c>
      <c r="G4807">
        <v>10</v>
      </c>
      <c r="H4807">
        <v>6</v>
      </c>
      <c r="I4807">
        <v>9</v>
      </c>
      <c r="J4807" s="5" t="s">
        <v>19</v>
      </c>
      <c r="K4807" s="5" t="s">
        <v>20</v>
      </c>
      <c r="L4807">
        <v>6</v>
      </c>
      <c r="M4807" s="3">
        <v>2850</v>
      </c>
      <c r="N4807" s="5" t="str">
        <f>IFERROR(INDEX(vtipo,MATCH(D4807,vcliente,0)),"Normal")</f>
        <v>Normal</v>
      </c>
      <c r="O4807" s="5" t="str">
        <f t="shared" si="225"/>
        <v>No</v>
      </c>
      <c r="P4807" s="3">
        <f t="shared" si="226"/>
        <v>34</v>
      </c>
      <c r="Q4807" s="16">
        <f t="shared" si="227"/>
        <v>68</v>
      </c>
    </row>
    <row r="4808" spans="1:17" x14ac:dyDescent="0.3">
      <c r="A4808" s="6">
        <v>42201</v>
      </c>
      <c r="B4808" s="5" t="s">
        <v>920</v>
      </c>
      <c r="C4808" s="5" t="s">
        <v>346</v>
      </c>
      <c r="D4808" s="5" t="s">
        <v>397</v>
      </c>
      <c r="E4808">
        <v>3</v>
      </c>
      <c r="F4808">
        <v>8</v>
      </c>
      <c r="G4808">
        <v>9</v>
      </c>
      <c r="H4808">
        <v>6</v>
      </c>
      <c r="I4808">
        <v>5</v>
      </c>
      <c r="J4808" s="5" t="s">
        <v>27</v>
      </c>
      <c r="K4808" s="5" t="s">
        <v>23</v>
      </c>
      <c r="L4808">
        <v>12</v>
      </c>
      <c r="M4808" s="3">
        <v>4560</v>
      </c>
      <c r="N4808" s="5" t="str">
        <f>IFERROR(INDEX(vtipo,MATCH(D4808,vcliente,0)),"Normal")</f>
        <v>Normal</v>
      </c>
      <c r="O4808" s="5" t="str">
        <f t="shared" si="225"/>
        <v>No</v>
      </c>
      <c r="P4808" s="3">
        <f t="shared" si="226"/>
        <v>17</v>
      </c>
      <c r="Q4808" s="16">
        <f t="shared" si="227"/>
        <v>56</v>
      </c>
    </row>
    <row r="4809" spans="1:17" x14ac:dyDescent="0.3">
      <c r="A4809" s="6">
        <v>42206</v>
      </c>
      <c r="B4809" s="5" t="s">
        <v>920</v>
      </c>
      <c r="C4809" s="5" t="s">
        <v>346</v>
      </c>
      <c r="D4809" s="5" t="s">
        <v>502</v>
      </c>
      <c r="E4809">
        <v>6</v>
      </c>
      <c r="F4809">
        <v>7</v>
      </c>
      <c r="G4809">
        <v>5</v>
      </c>
      <c r="H4809">
        <v>5</v>
      </c>
      <c r="I4809">
        <v>6</v>
      </c>
      <c r="J4809" s="5" t="s">
        <v>59</v>
      </c>
      <c r="K4809" s="5" t="s">
        <v>17</v>
      </c>
      <c r="L4809">
        <v>5</v>
      </c>
      <c r="M4809" s="3">
        <v>2850</v>
      </c>
      <c r="N4809" s="5" t="str">
        <f>IFERROR(INDEX(vtipo,MATCH(D4809,vcliente,0)),"Normal")</f>
        <v>Normal</v>
      </c>
      <c r="O4809" s="5" t="str">
        <f t="shared" si="225"/>
        <v>No</v>
      </c>
      <c r="P4809" s="3">
        <f t="shared" si="226"/>
        <v>7</v>
      </c>
      <c r="Q4809" s="16">
        <f t="shared" si="227"/>
        <v>48</v>
      </c>
    </row>
    <row r="4810" spans="1:17" x14ac:dyDescent="0.3">
      <c r="A4810" s="6">
        <v>42209</v>
      </c>
      <c r="B4810" s="5" t="s">
        <v>920</v>
      </c>
      <c r="C4810" s="5" t="s">
        <v>346</v>
      </c>
      <c r="D4810" s="5" t="s">
        <v>675</v>
      </c>
      <c r="E4810">
        <v>10</v>
      </c>
      <c r="F4810">
        <v>8</v>
      </c>
      <c r="G4810">
        <v>5</v>
      </c>
      <c r="H4810">
        <v>7</v>
      </c>
      <c r="I4810">
        <v>8</v>
      </c>
      <c r="J4810" s="5" t="s">
        <v>32</v>
      </c>
      <c r="K4810" s="5" t="s">
        <v>20</v>
      </c>
      <c r="L4810">
        <v>6</v>
      </c>
      <c r="M4810" s="3">
        <v>3240</v>
      </c>
      <c r="N4810" s="5" t="str">
        <f>IFERROR(INDEX(vtipo,MATCH(D4810,vcliente,0)),"Normal")</f>
        <v>Platino</v>
      </c>
      <c r="O4810" s="5" t="str">
        <f t="shared" si="225"/>
        <v>No</v>
      </c>
      <c r="P4810" s="3">
        <f t="shared" si="226"/>
        <v>33</v>
      </c>
      <c r="Q4810" s="16">
        <f t="shared" si="227"/>
        <v>66</v>
      </c>
    </row>
    <row r="4811" spans="1:17" x14ac:dyDescent="0.3">
      <c r="A4811" s="6">
        <v>42220</v>
      </c>
      <c r="B4811" s="5" t="s">
        <v>920</v>
      </c>
      <c r="C4811" s="5" t="s">
        <v>346</v>
      </c>
      <c r="D4811" s="5" t="s">
        <v>339</v>
      </c>
      <c r="E4811">
        <v>8</v>
      </c>
      <c r="F4811">
        <v>9</v>
      </c>
      <c r="G4811">
        <v>8</v>
      </c>
      <c r="H4811">
        <v>9</v>
      </c>
      <c r="I4811">
        <v>8</v>
      </c>
      <c r="J4811" s="5" t="s">
        <v>38</v>
      </c>
      <c r="K4811" s="5" t="s">
        <v>17</v>
      </c>
      <c r="L4811">
        <v>4</v>
      </c>
      <c r="M4811" s="3">
        <v>2280</v>
      </c>
      <c r="N4811" s="5" t="str">
        <f>IFERROR(INDEX(vtipo,MATCH(D4811,vcliente,0)),"Normal")</f>
        <v>Normal</v>
      </c>
      <c r="O4811" s="5" t="str">
        <f t="shared" si="225"/>
        <v>No</v>
      </c>
      <c r="P4811" s="3">
        <f t="shared" si="226"/>
        <v>42</v>
      </c>
      <c r="Q4811" s="16">
        <f t="shared" si="227"/>
        <v>85</v>
      </c>
    </row>
    <row r="4812" spans="1:17" x14ac:dyDescent="0.3">
      <c r="A4812" s="6">
        <v>42225</v>
      </c>
      <c r="B4812" s="5" t="s">
        <v>920</v>
      </c>
      <c r="C4812" s="5" t="s">
        <v>346</v>
      </c>
      <c r="D4812" s="5" t="s">
        <v>581</v>
      </c>
      <c r="E4812">
        <v>6</v>
      </c>
      <c r="F4812">
        <v>10</v>
      </c>
      <c r="G4812">
        <v>8</v>
      </c>
      <c r="H4812">
        <v>10</v>
      </c>
      <c r="I4812">
        <v>7</v>
      </c>
      <c r="J4812" s="5" t="s">
        <v>99</v>
      </c>
      <c r="K4812" s="5" t="s">
        <v>23</v>
      </c>
      <c r="L4812">
        <v>1</v>
      </c>
      <c r="M4812" s="3">
        <v>960</v>
      </c>
      <c r="N4812" s="5" t="str">
        <f>IFERROR(INDEX(vtipo,MATCH(D4812,vcliente,0)),"Normal")</f>
        <v>Platino</v>
      </c>
      <c r="O4812" s="5" t="str">
        <f t="shared" si="225"/>
        <v>Sí</v>
      </c>
      <c r="P4812" s="3">
        <f t="shared" si="226"/>
        <v>35</v>
      </c>
      <c r="Q4812" s="16">
        <f t="shared" si="227"/>
        <v>70</v>
      </c>
    </row>
    <row r="4813" spans="1:17" x14ac:dyDescent="0.3">
      <c r="A4813" s="6">
        <v>42229</v>
      </c>
      <c r="B4813" s="5" t="s">
        <v>920</v>
      </c>
      <c r="C4813" s="5" t="s">
        <v>346</v>
      </c>
      <c r="D4813" s="5" t="s">
        <v>266</v>
      </c>
      <c r="E4813">
        <v>7</v>
      </c>
      <c r="F4813">
        <v>1</v>
      </c>
      <c r="G4813">
        <v>6</v>
      </c>
      <c r="H4813">
        <v>7</v>
      </c>
      <c r="I4813">
        <v>2</v>
      </c>
      <c r="J4813" s="5" t="s">
        <v>86</v>
      </c>
      <c r="K4813" s="5" t="s">
        <v>20</v>
      </c>
      <c r="L4813">
        <v>9</v>
      </c>
      <c r="M4813" s="3">
        <v>8550</v>
      </c>
      <c r="N4813" s="5" t="str">
        <f>IFERROR(INDEX(vtipo,MATCH(D4813,vcliente,0)),"Normal")</f>
        <v>Normal</v>
      </c>
      <c r="O4813" s="5" t="str">
        <f t="shared" si="225"/>
        <v>No</v>
      </c>
      <c r="P4813" s="3">
        <f t="shared" si="226"/>
        <v>14</v>
      </c>
      <c r="Q4813" s="16">
        <f t="shared" si="227"/>
        <v>44</v>
      </c>
    </row>
    <row r="4814" spans="1:17" x14ac:dyDescent="0.3">
      <c r="A4814" s="6">
        <v>42230</v>
      </c>
      <c r="B4814" s="5" t="s">
        <v>920</v>
      </c>
      <c r="C4814" s="5" t="s">
        <v>346</v>
      </c>
      <c r="D4814" s="5" t="s">
        <v>538</v>
      </c>
      <c r="E4814">
        <v>1</v>
      </c>
      <c r="F4814">
        <v>0</v>
      </c>
      <c r="G4814">
        <v>10</v>
      </c>
      <c r="H4814">
        <v>9</v>
      </c>
      <c r="I4814">
        <v>7</v>
      </c>
      <c r="J4814" s="5" t="s">
        <v>59</v>
      </c>
      <c r="K4814" s="5" t="s">
        <v>17</v>
      </c>
      <c r="L4814">
        <v>3</v>
      </c>
      <c r="M4814" s="3">
        <v>1620</v>
      </c>
      <c r="N4814" s="5" t="str">
        <f>IFERROR(INDEX(vtipo,MATCH(D4814,vcliente,0)),"Normal")</f>
        <v>Normal</v>
      </c>
      <c r="O4814" s="5" t="str">
        <f t="shared" si="225"/>
        <v>No</v>
      </c>
      <c r="P4814" s="3">
        <f t="shared" si="226"/>
        <v>26</v>
      </c>
      <c r="Q4814" s="16">
        <f t="shared" si="227"/>
        <v>54</v>
      </c>
    </row>
    <row r="4815" spans="1:17" x14ac:dyDescent="0.3">
      <c r="A4815" s="6">
        <v>42233</v>
      </c>
      <c r="B4815" s="5" t="s">
        <v>920</v>
      </c>
      <c r="C4815" s="5" t="s">
        <v>346</v>
      </c>
      <c r="D4815" s="5" t="s">
        <v>207</v>
      </c>
      <c r="E4815">
        <v>8</v>
      </c>
      <c r="F4815">
        <v>9</v>
      </c>
      <c r="G4815">
        <v>10</v>
      </c>
      <c r="H4815">
        <v>10</v>
      </c>
      <c r="I4815">
        <v>5</v>
      </c>
      <c r="J4815" s="5" t="s">
        <v>40</v>
      </c>
      <c r="K4815" s="5" t="s">
        <v>23</v>
      </c>
      <c r="L4815">
        <v>8</v>
      </c>
      <c r="M4815" s="3">
        <v>5040</v>
      </c>
      <c r="N4815" s="5" t="str">
        <f>IFERROR(INDEX(vtipo,MATCH(D4815,vcliente,0)),"Normal")</f>
        <v>Normal</v>
      </c>
      <c r="O4815" s="5" t="str">
        <f t="shared" si="225"/>
        <v>Sí</v>
      </c>
      <c r="P4815" s="3">
        <f t="shared" si="226"/>
        <v>37</v>
      </c>
      <c r="Q4815" s="16">
        <f t="shared" si="227"/>
        <v>74</v>
      </c>
    </row>
    <row r="4816" spans="1:17" x14ac:dyDescent="0.3">
      <c r="A4816" s="6">
        <v>42237</v>
      </c>
      <c r="B4816" s="5" t="s">
        <v>920</v>
      </c>
      <c r="C4816" s="5" t="s">
        <v>346</v>
      </c>
      <c r="D4816" s="5" t="s">
        <v>254</v>
      </c>
      <c r="E4816">
        <v>9</v>
      </c>
      <c r="F4816">
        <v>7</v>
      </c>
      <c r="G4816">
        <v>10</v>
      </c>
      <c r="H4816">
        <v>9</v>
      </c>
      <c r="I4816">
        <v>6</v>
      </c>
      <c r="J4816" s="5" t="s">
        <v>148</v>
      </c>
      <c r="K4816" s="5" t="s">
        <v>20</v>
      </c>
      <c r="L4816">
        <v>11</v>
      </c>
      <c r="M4816" s="3">
        <v>4400</v>
      </c>
      <c r="N4816" s="5" t="str">
        <f>IFERROR(INDEX(vtipo,MATCH(D4816,vcliente,0)),"Normal")</f>
        <v>Platino</v>
      </c>
      <c r="O4816" s="5" t="str">
        <f t="shared" si="225"/>
        <v>No</v>
      </c>
      <c r="P4816" s="3">
        <f t="shared" si="226"/>
        <v>35</v>
      </c>
      <c r="Q4816" s="16">
        <f t="shared" si="227"/>
        <v>70</v>
      </c>
    </row>
    <row r="4817" spans="1:17" x14ac:dyDescent="0.3">
      <c r="A4817" s="6">
        <v>42241</v>
      </c>
      <c r="B4817" s="5" t="s">
        <v>920</v>
      </c>
      <c r="C4817" s="5" t="s">
        <v>346</v>
      </c>
      <c r="D4817" s="5" t="s">
        <v>805</v>
      </c>
      <c r="E4817">
        <v>9</v>
      </c>
      <c r="F4817">
        <v>9</v>
      </c>
      <c r="G4817">
        <v>10</v>
      </c>
      <c r="H4817">
        <v>9</v>
      </c>
      <c r="I4817">
        <v>9</v>
      </c>
      <c r="J4817" s="5" t="s">
        <v>22</v>
      </c>
      <c r="K4817" s="5" t="s">
        <v>23</v>
      </c>
      <c r="L4817">
        <v>10</v>
      </c>
      <c r="M4817" s="3">
        <v>2700</v>
      </c>
      <c r="N4817" s="5" t="str">
        <f>IFERROR(INDEX(vtipo,MATCH(D4817,vcliente,0)),"Normal")</f>
        <v>Oro</v>
      </c>
      <c r="O4817" s="5" t="str">
        <f t="shared" si="225"/>
        <v>No</v>
      </c>
      <c r="P4817" s="3">
        <f t="shared" si="226"/>
        <v>46</v>
      </c>
      <c r="Q4817" s="16">
        <f t="shared" si="227"/>
        <v>92.5</v>
      </c>
    </row>
    <row r="4818" spans="1:17" x14ac:dyDescent="0.3">
      <c r="A4818" s="6">
        <v>42242</v>
      </c>
      <c r="B4818" s="5" t="s">
        <v>920</v>
      </c>
      <c r="C4818" s="5" t="s">
        <v>346</v>
      </c>
      <c r="D4818" s="5" t="s">
        <v>555</v>
      </c>
      <c r="E4818">
        <v>8</v>
      </c>
      <c r="F4818">
        <v>10</v>
      </c>
      <c r="G4818">
        <v>10</v>
      </c>
      <c r="H4818">
        <v>10</v>
      </c>
      <c r="I4818">
        <v>9</v>
      </c>
      <c r="J4818" s="5" t="s">
        <v>96</v>
      </c>
      <c r="K4818" s="5" t="s">
        <v>20</v>
      </c>
      <c r="L4818">
        <v>13</v>
      </c>
      <c r="M4818" s="3">
        <v>3315</v>
      </c>
      <c r="N4818" s="5" t="str">
        <f>IFERROR(INDEX(vtipo,MATCH(D4818,vcliente,0)),"Normal")</f>
        <v>Oro</v>
      </c>
      <c r="O4818" s="5" t="str">
        <f t="shared" si="225"/>
        <v>Sí</v>
      </c>
      <c r="P4818" s="3">
        <f t="shared" si="226"/>
        <v>47</v>
      </c>
      <c r="Q4818" s="16">
        <f t="shared" si="227"/>
        <v>97.5</v>
      </c>
    </row>
    <row r="4819" spans="1:17" x14ac:dyDescent="0.3">
      <c r="A4819" s="6">
        <v>42246</v>
      </c>
      <c r="B4819" s="5" t="s">
        <v>920</v>
      </c>
      <c r="C4819" s="5" t="s">
        <v>346</v>
      </c>
      <c r="D4819" s="5" t="s">
        <v>812</v>
      </c>
      <c r="E4819">
        <v>8</v>
      </c>
      <c r="F4819">
        <v>6</v>
      </c>
      <c r="G4819">
        <v>8</v>
      </c>
      <c r="H4819">
        <v>8</v>
      </c>
      <c r="I4819">
        <v>9</v>
      </c>
      <c r="J4819" s="5" t="s">
        <v>43</v>
      </c>
      <c r="K4819" s="5" t="s">
        <v>17</v>
      </c>
      <c r="L4819">
        <v>3</v>
      </c>
      <c r="M4819" s="3">
        <v>1920</v>
      </c>
      <c r="N4819" s="5" t="str">
        <f>IFERROR(INDEX(vtipo,MATCH(D4819,vcliente,0)),"Normal")</f>
        <v>Platino</v>
      </c>
      <c r="O4819" s="5" t="str">
        <f t="shared" si="225"/>
        <v>No</v>
      </c>
      <c r="P4819" s="3">
        <f t="shared" si="226"/>
        <v>33</v>
      </c>
      <c r="Q4819" s="16">
        <f t="shared" si="227"/>
        <v>66</v>
      </c>
    </row>
    <row r="4820" spans="1:17" x14ac:dyDescent="0.3">
      <c r="A4820" s="6">
        <v>42254</v>
      </c>
      <c r="B4820" s="5" t="s">
        <v>920</v>
      </c>
      <c r="C4820" s="5" t="s">
        <v>346</v>
      </c>
      <c r="D4820" s="5" t="s">
        <v>441</v>
      </c>
      <c r="E4820">
        <v>1</v>
      </c>
      <c r="F4820">
        <v>10</v>
      </c>
      <c r="G4820">
        <v>10</v>
      </c>
      <c r="H4820">
        <v>7</v>
      </c>
      <c r="I4820">
        <v>7</v>
      </c>
      <c r="J4820" s="5" t="s">
        <v>19</v>
      </c>
      <c r="K4820" s="5" t="s">
        <v>20</v>
      </c>
      <c r="L4820">
        <v>5</v>
      </c>
      <c r="M4820" s="3">
        <v>2125</v>
      </c>
      <c r="N4820" s="5" t="str">
        <f>IFERROR(INDEX(vtipo,MATCH(D4820,vcliente,0)),"Normal")</f>
        <v>Oro</v>
      </c>
      <c r="O4820" s="5" t="str">
        <f t="shared" si="225"/>
        <v>Sí</v>
      </c>
      <c r="P4820" s="3">
        <f t="shared" si="226"/>
        <v>34</v>
      </c>
      <c r="Q4820" s="16">
        <f t="shared" si="227"/>
        <v>68</v>
      </c>
    </row>
    <row r="4821" spans="1:17" x14ac:dyDescent="0.3">
      <c r="A4821" s="6">
        <v>42254</v>
      </c>
      <c r="B4821" s="5" t="s">
        <v>920</v>
      </c>
      <c r="C4821" s="5" t="s">
        <v>346</v>
      </c>
      <c r="D4821" s="5" t="s">
        <v>348</v>
      </c>
      <c r="E4821">
        <v>9</v>
      </c>
      <c r="F4821">
        <v>8</v>
      </c>
      <c r="G4821">
        <v>10</v>
      </c>
      <c r="H4821">
        <v>0</v>
      </c>
      <c r="I4821">
        <v>9</v>
      </c>
      <c r="J4821" s="5" t="s">
        <v>32</v>
      </c>
      <c r="K4821" s="5" t="s">
        <v>20</v>
      </c>
      <c r="L4821">
        <v>9</v>
      </c>
      <c r="M4821" s="3">
        <v>5130</v>
      </c>
      <c r="N4821" s="5" t="str">
        <f>IFERROR(INDEX(vtipo,MATCH(D4821,vcliente,0)),"Normal")</f>
        <v>Normal</v>
      </c>
      <c r="O4821" s="5" t="str">
        <f t="shared" si="225"/>
        <v>No</v>
      </c>
      <c r="P4821" s="3">
        <f t="shared" si="226"/>
        <v>36</v>
      </c>
      <c r="Q4821" s="16">
        <f t="shared" si="227"/>
        <v>72</v>
      </c>
    </row>
    <row r="4822" spans="1:17" x14ac:dyDescent="0.3">
      <c r="A4822" s="6">
        <v>42259</v>
      </c>
      <c r="B4822" s="5" t="s">
        <v>920</v>
      </c>
      <c r="C4822" s="5" t="s">
        <v>346</v>
      </c>
      <c r="D4822" s="5" t="s">
        <v>802</v>
      </c>
      <c r="E4822">
        <v>8</v>
      </c>
      <c r="F4822">
        <v>5</v>
      </c>
      <c r="G4822">
        <v>6</v>
      </c>
      <c r="H4822">
        <v>8</v>
      </c>
      <c r="I4822">
        <v>9</v>
      </c>
      <c r="J4822" s="5" t="s">
        <v>82</v>
      </c>
      <c r="K4822" s="5" t="s">
        <v>17</v>
      </c>
      <c r="L4822">
        <v>8</v>
      </c>
      <c r="M4822" s="3">
        <v>9120</v>
      </c>
      <c r="N4822" s="5" t="str">
        <f>IFERROR(INDEX(vtipo,MATCH(D4822,vcliente,0)),"Normal")</f>
        <v>Normal</v>
      </c>
      <c r="O4822" s="5" t="str">
        <f t="shared" si="225"/>
        <v>No</v>
      </c>
      <c r="P4822" s="3">
        <f t="shared" si="226"/>
        <v>25</v>
      </c>
      <c r="Q4822" s="16">
        <f t="shared" si="227"/>
        <v>62</v>
      </c>
    </row>
    <row r="4823" spans="1:17" x14ac:dyDescent="0.3">
      <c r="A4823" s="6">
        <v>42260</v>
      </c>
      <c r="B4823" s="5" t="s">
        <v>920</v>
      </c>
      <c r="C4823" s="5" t="s">
        <v>346</v>
      </c>
      <c r="D4823" s="5" t="s">
        <v>823</v>
      </c>
      <c r="E4823">
        <v>5</v>
      </c>
      <c r="F4823">
        <v>9</v>
      </c>
      <c r="G4823">
        <v>9</v>
      </c>
      <c r="H4823">
        <v>6</v>
      </c>
      <c r="I4823">
        <v>4</v>
      </c>
      <c r="J4823" s="5" t="s">
        <v>30</v>
      </c>
      <c r="K4823" s="5" t="s">
        <v>17</v>
      </c>
      <c r="L4823">
        <v>8</v>
      </c>
      <c r="M4823" s="3">
        <v>5760</v>
      </c>
      <c r="N4823" s="5" t="str">
        <f>IFERROR(INDEX(vtipo,MATCH(D4823,vcliente,0)),"Normal")</f>
        <v>Normal</v>
      </c>
      <c r="O4823" s="5" t="str">
        <f t="shared" si="225"/>
        <v>No</v>
      </c>
      <c r="P4823" s="3">
        <f t="shared" si="226"/>
        <v>18</v>
      </c>
      <c r="Q4823" s="16">
        <f t="shared" si="227"/>
        <v>58</v>
      </c>
    </row>
    <row r="4824" spans="1:17" x14ac:dyDescent="0.3">
      <c r="A4824" s="6">
        <v>42261</v>
      </c>
      <c r="B4824" s="5" t="s">
        <v>920</v>
      </c>
      <c r="C4824" s="5" t="s">
        <v>346</v>
      </c>
      <c r="D4824" s="5" t="s">
        <v>347</v>
      </c>
      <c r="E4824">
        <v>10</v>
      </c>
      <c r="F4824">
        <v>4</v>
      </c>
      <c r="G4824">
        <v>9</v>
      </c>
      <c r="H4824">
        <v>10</v>
      </c>
      <c r="I4824">
        <v>9</v>
      </c>
      <c r="J4824" s="5" t="s">
        <v>19</v>
      </c>
      <c r="K4824" s="5" t="s">
        <v>20</v>
      </c>
      <c r="L4824">
        <v>8</v>
      </c>
      <c r="M4824" s="3">
        <v>3800</v>
      </c>
      <c r="N4824" s="5" t="str">
        <f>IFERROR(INDEX(vtipo,MATCH(D4824,vcliente,0)),"Normal")</f>
        <v>Normal</v>
      </c>
      <c r="O4824" s="5" t="str">
        <f t="shared" si="225"/>
        <v>Sí</v>
      </c>
      <c r="P4824" s="3">
        <f t="shared" si="226"/>
        <v>38</v>
      </c>
      <c r="Q4824" s="16">
        <f t="shared" si="227"/>
        <v>76</v>
      </c>
    </row>
    <row r="4825" spans="1:17" x14ac:dyDescent="0.3">
      <c r="A4825" s="6">
        <v>42266</v>
      </c>
      <c r="B4825" s="5" t="s">
        <v>920</v>
      </c>
      <c r="C4825" s="5" t="s">
        <v>346</v>
      </c>
      <c r="D4825" s="5" t="s">
        <v>654</v>
      </c>
      <c r="E4825">
        <v>10</v>
      </c>
      <c r="F4825">
        <v>10</v>
      </c>
      <c r="G4825">
        <v>10</v>
      </c>
      <c r="H4825">
        <v>9</v>
      </c>
      <c r="I4825">
        <v>10</v>
      </c>
      <c r="J4825" s="5" t="s">
        <v>57</v>
      </c>
      <c r="K4825" s="5" t="s">
        <v>17</v>
      </c>
      <c r="L4825">
        <v>9</v>
      </c>
      <c r="M4825" s="3">
        <v>2160</v>
      </c>
      <c r="N4825" s="5" t="str">
        <f>IFERROR(INDEX(vtipo,MATCH(D4825,vcliente,0)),"Normal")</f>
        <v>Oro</v>
      </c>
      <c r="O4825" s="5" t="str">
        <f t="shared" si="225"/>
        <v>Sí</v>
      </c>
      <c r="P4825" s="3">
        <f t="shared" si="226"/>
        <v>49</v>
      </c>
      <c r="Q4825" s="16">
        <f t="shared" si="227"/>
        <v>100</v>
      </c>
    </row>
    <row r="4826" spans="1:17" x14ac:dyDescent="0.3">
      <c r="A4826" s="6">
        <v>42268</v>
      </c>
      <c r="B4826" s="5" t="s">
        <v>920</v>
      </c>
      <c r="C4826" s="5" t="s">
        <v>346</v>
      </c>
      <c r="D4826" s="5" t="s">
        <v>431</v>
      </c>
      <c r="E4826">
        <v>8</v>
      </c>
      <c r="F4826">
        <v>10</v>
      </c>
      <c r="G4826">
        <v>9</v>
      </c>
      <c r="H4826">
        <v>10</v>
      </c>
      <c r="I4826">
        <v>7</v>
      </c>
      <c r="J4826" s="5" t="s">
        <v>38</v>
      </c>
      <c r="K4826" s="5" t="s">
        <v>17</v>
      </c>
      <c r="L4826">
        <v>15</v>
      </c>
      <c r="M4826" s="3">
        <v>8550</v>
      </c>
      <c r="N4826" s="5" t="str">
        <f>IFERROR(INDEX(vtipo,MATCH(D4826,vcliente,0)),"Normal")</f>
        <v>Normal</v>
      </c>
      <c r="O4826" s="5" t="str">
        <f t="shared" si="225"/>
        <v>Sí</v>
      </c>
      <c r="P4826" s="3">
        <f t="shared" si="226"/>
        <v>44</v>
      </c>
      <c r="Q4826" s="16">
        <f t="shared" si="227"/>
        <v>92.5</v>
      </c>
    </row>
    <row r="4827" spans="1:17" x14ac:dyDescent="0.3">
      <c r="A4827" s="6">
        <v>42268</v>
      </c>
      <c r="B4827" s="5" t="s">
        <v>920</v>
      </c>
      <c r="C4827" s="5" t="s">
        <v>346</v>
      </c>
      <c r="D4827" s="5" t="s">
        <v>788</v>
      </c>
      <c r="E4827">
        <v>5</v>
      </c>
      <c r="F4827">
        <v>6</v>
      </c>
      <c r="G4827">
        <v>6</v>
      </c>
      <c r="H4827">
        <v>9</v>
      </c>
      <c r="I4827">
        <v>6</v>
      </c>
      <c r="J4827" s="5" t="s">
        <v>30</v>
      </c>
      <c r="K4827" s="5" t="s">
        <v>17</v>
      </c>
      <c r="L4827">
        <v>11</v>
      </c>
      <c r="M4827" s="3">
        <v>8360</v>
      </c>
      <c r="N4827" s="5" t="str">
        <f>IFERROR(INDEX(vtipo,MATCH(D4827,vcliente,0)),"Normal")</f>
        <v>Normal</v>
      </c>
      <c r="O4827" s="5" t="str">
        <f t="shared" si="225"/>
        <v>No</v>
      </c>
      <c r="P4827" s="3">
        <f t="shared" si="226"/>
        <v>9</v>
      </c>
      <c r="Q4827" s="16">
        <f t="shared" si="227"/>
        <v>54</v>
      </c>
    </row>
    <row r="4828" spans="1:17" x14ac:dyDescent="0.3">
      <c r="A4828" s="6">
        <v>42268</v>
      </c>
      <c r="B4828" s="5" t="s">
        <v>920</v>
      </c>
      <c r="C4828" s="5" t="s">
        <v>346</v>
      </c>
      <c r="D4828" s="5" t="s">
        <v>841</v>
      </c>
      <c r="E4828">
        <v>5</v>
      </c>
      <c r="F4828">
        <v>6</v>
      </c>
      <c r="G4828">
        <v>6</v>
      </c>
      <c r="H4828">
        <v>7</v>
      </c>
      <c r="I4828">
        <v>6</v>
      </c>
      <c r="J4828" s="5" t="s">
        <v>40</v>
      </c>
      <c r="K4828" s="5" t="s">
        <v>23</v>
      </c>
      <c r="L4828">
        <v>6</v>
      </c>
      <c r="M4828" s="3">
        <v>3990</v>
      </c>
      <c r="N4828" s="5" t="str">
        <f>IFERROR(INDEX(vtipo,MATCH(D4828,vcliente,0)),"Normal")</f>
        <v>Normal</v>
      </c>
      <c r="O4828" s="5" t="str">
        <f t="shared" si="225"/>
        <v>No</v>
      </c>
      <c r="P4828" s="3">
        <f t="shared" si="226"/>
        <v>7</v>
      </c>
      <c r="Q4828" s="16">
        <f t="shared" si="227"/>
        <v>50</v>
      </c>
    </row>
    <row r="4829" spans="1:17" x14ac:dyDescent="0.3">
      <c r="A4829" s="6">
        <v>42269</v>
      </c>
      <c r="B4829" s="5" t="s">
        <v>920</v>
      </c>
      <c r="C4829" s="5" t="s">
        <v>346</v>
      </c>
      <c r="D4829" s="5" t="s">
        <v>474</v>
      </c>
      <c r="E4829">
        <v>8</v>
      </c>
      <c r="F4829">
        <v>6</v>
      </c>
      <c r="G4829">
        <v>10</v>
      </c>
      <c r="H4829">
        <v>1</v>
      </c>
      <c r="I4829">
        <v>7</v>
      </c>
      <c r="J4829" s="5" t="s">
        <v>82</v>
      </c>
      <c r="K4829" s="5" t="s">
        <v>17</v>
      </c>
      <c r="L4829">
        <v>15</v>
      </c>
      <c r="M4829" s="3">
        <v>17100</v>
      </c>
      <c r="N4829" s="5" t="str">
        <f>IFERROR(INDEX(vtipo,MATCH(D4829,vcliente,0)),"Normal")</f>
        <v>Normal</v>
      </c>
      <c r="O4829" s="5" t="str">
        <f t="shared" si="225"/>
        <v>No</v>
      </c>
      <c r="P4829" s="3">
        <f t="shared" si="226"/>
        <v>25</v>
      </c>
      <c r="Q4829" s="16">
        <f t="shared" si="227"/>
        <v>62</v>
      </c>
    </row>
    <row r="4830" spans="1:17" x14ac:dyDescent="0.3">
      <c r="A4830" s="6">
        <v>42280</v>
      </c>
      <c r="B4830" s="5" t="s">
        <v>920</v>
      </c>
      <c r="C4830" s="5" t="s">
        <v>346</v>
      </c>
      <c r="D4830" s="5" t="s">
        <v>260</v>
      </c>
      <c r="E4830">
        <v>7</v>
      </c>
      <c r="F4830">
        <v>10</v>
      </c>
      <c r="G4830">
        <v>7</v>
      </c>
      <c r="H4830">
        <v>7</v>
      </c>
      <c r="I4830">
        <v>8</v>
      </c>
      <c r="J4830" s="5" t="s">
        <v>99</v>
      </c>
      <c r="K4830" s="5" t="s">
        <v>23</v>
      </c>
      <c r="L4830">
        <v>8</v>
      </c>
      <c r="M4830" s="3">
        <v>9120</v>
      </c>
      <c r="N4830" s="5" t="str">
        <f>IFERROR(INDEX(vtipo,MATCH(D4830,vcliente,0)),"Normal")</f>
        <v>Normal</v>
      </c>
      <c r="O4830" s="5" t="str">
        <f t="shared" si="225"/>
        <v>No</v>
      </c>
      <c r="P4830" s="3">
        <f t="shared" si="226"/>
        <v>39</v>
      </c>
      <c r="Q4830" s="16">
        <f t="shared" si="227"/>
        <v>80</v>
      </c>
    </row>
    <row r="4831" spans="1:17" x14ac:dyDescent="0.3">
      <c r="A4831" s="6">
        <v>42282</v>
      </c>
      <c r="B4831" s="5" t="s">
        <v>920</v>
      </c>
      <c r="C4831" s="5" t="s">
        <v>346</v>
      </c>
      <c r="D4831" s="5" t="s">
        <v>192</v>
      </c>
      <c r="E4831">
        <v>8</v>
      </c>
      <c r="F4831">
        <v>9</v>
      </c>
      <c r="G4831">
        <v>7</v>
      </c>
      <c r="H4831">
        <v>4</v>
      </c>
      <c r="I4831">
        <v>10</v>
      </c>
      <c r="J4831" s="5" t="s">
        <v>59</v>
      </c>
      <c r="K4831" s="5" t="s">
        <v>17</v>
      </c>
      <c r="L4831">
        <v>7</v>
      </c>
      <c r="M4831" s="3">
        <v>3780</v>
      </c>
      <c r="N4831" s="5" t="str">
        <f>IFERROR(INDEX(vtipo,MATCH(D4831,vcliente,0)),"Normal")</f>
        <v>Oro</v>
      </c>
      <c r="O4831" s="5" t="str">
        <f t="shared" si="225"/>
        <v>No</v>
      </c>
      <c r="P4831" s="3">
        <f t="shared" si="226"/>
        <v>34</v>
      </c>
      <c r="Q4831" s="16">
        <f t="shared" si="227"/>
        <v>68</v>
      </c>
    </row>
    <row r="4832" spans="1:17" x14ac:dyDescent="0.3">
      <c r="A4832" s="6">
        <v>42291</v>
      </c>
      <c r="B4832" s="5" t="s">
        <v>920</v>
      </c>
      <c r="C4832" s="5" t="s">
        <v>346</v>
      </c>
      <c r="D4832" s="5" t="s">
        <v>341</v>
      </c>
      <c r="E4832">
        <v>6</v>
      </c>
      <c r="F4832">
        <v>7</v>
      </c>
      <c r="G4832">
        <v>10</v>
      </c>
      <c r="H4832">
        <v>8</v>
      </c>
      <c r="I4832">
        <v>6</v>
      </c>
      <c r="J4832" s="5" t="s">
        <v>59</v>
      </c>
      <c r="K4832" s="5" t="s">
        <v>17</v>
      </c>
      <c r="L4832">
        <v>6</v>
      </c>
      <c r="M4832" s="3">
        <v>2880</v>
      </c>
      <c r="N4832" s="5" t="str">
        <f>IFERROR(INDEX(vtipo,MATCH(D4832,vcliente,0)),"Normal")</f>
        <v>Oro</v>
      </c>
      <c r="O4832" s="5" t="str">
        <f t="shared" si="225"/>
        <v>No</v>
      </c>
      <c r="P4832" s="3">
        <f t="shared" si="226"/>
        <v>25</v>
      </c>
      <c r="Q4832" s="16">
        <f t="shared" si="227"/>
        <v>62</v>
      </c>
    </row>
    <row r="4833" spans="1:17" x14ac:dyDescent="0.3">
      <c r="A4833" s="6">
        <v>42295</v>
      </c>
      <c r="B4833" s="5" t="s">
        <v>920</v>
      </c>
      <c r="C4833" s="5" t="s">
        <v>346</v>
      </c>
      <c r="D4833" s="5" t="s">
        <v>553</v>
      </c>
      <c r="E4833">
        <v>9</v>
      </c>
      <c r="F4833">
        <v>5</v>
      </c>
      <c r="G4833">
        <v>5</v>
      </c>
      <c r="H4833">
        <v>7</v>
      </c>
      <c r="I4833">
        <v>10</v>
      </c>
      <c r="J4833" s="5" t="s">
        <v>38</v>
      </c>
      <c r="K4833" s="5" t="s">
        <v>17</v>
      </c>
      <c r="L4833">
        <v>4</v>
      </c>
      <c r="M4833" s="3">
        <v>2040</v>
      </c>
      <c r="N4833" s="5" t="str">
        <f>IFERROR(INDEX(vtipo,MATCH(D4833,vcliente,0)),"Normal")</f>
        <v>Oro</v>
      </c>
      <c r="O4833" s="5" t="str">
        <f t="shared" si="225"/>
        <v>No</v>
      </c>
      <c r="P4833" s="3">
        <f t="shared" si="226"/>
        <v>26</v>
      </c>
      <c r="Q4833" s="16">
        <f t="shared" si="227"/>
        <v>62</v>
      </c>
    </row>
    <row r="4834" spans="1:17" x14ac:dyDescent="0.3">
      <c r="A4834" s="6">
        <v>42296</v>
      </c>
      <c r="B4834" s="5" t="s">
        <v>920</v>
      </c>
      <c r="C4834" s="5" t="s">
        <v>346</v>
      </c>
      <c r="D4834" s="5" t="s">
        <v>313</v>
      </c>
      <c r="E4834">
        <v>8</v>
      </c>
      <c r="F4834">
        <v>9</v>
      </c>
      <c r="G4834">
        <v>9</v>
      </c>
      <c r="H4834">
        <v>2</v>
      </c>
      <c r="I4834">
        <v>10</v>
      </c>
      <c r="J4834" s="5" t="s">
        <v>43</v>
      </c>
      <c r="K4834" s="5" t="s">
        <v>17</v>
      </c>
      <c r="L4834">
        <v>3</v>
      </c>
      <c r="M4834" s="3">
        <v>2280</v>
      </c>
      <c r="N4834" s="5" t="str">
        <f>IFERROR(INDEX(vtipo,MATCH(D4834,vcliente,0)),"Normal")</f>
        <v>Normal</v>
      </c>
      <c r="O4834" s="5" t="str">
        <f t="shared" si="225"/>
        <v>No</v>
      </c>
      <c r="P4834" s="3">
        <f t="shared" si="226"/>
        <v>36</v>
      </c>
      <c r="Q4834" s="16">
        <f t="shared" si="227"/>
        <v>72</v>
      </c>
    </row>
    <row r="4835" spans="1:17" x14ac:dyDescent="0.3">
      <c r="A4835" s="6">
        <v>42298</v>
      </c>
      <c r="B4835" s="5" t="s">
        <v>920</v>
      </c>
      <c r="C4835" s="5" t="s">
        <v>346</v>
      </c>
      <c r="D4835" s="5" t="s">
        <v>234</v>
      </c>
      <c r="E4835">
        <v>10</v>
      </c>
      <c r="F4835">
        <v>8</v>
      </c>
      <c r="G4835">
        <v>9</v>
      </c>
      <c r="H4835">
        <v>9</v>
      </c>
      <c r="I4835">
        <v>8</v>
      </c>
      <c r="J4835" s="5" t="s">
        <v>30</v>
      </c>
      <c r="K4835" s="5" t="s">
        <v>17</v>
      </c>
      <c r="L4835">
        <v>4</v>
      </c>
      <c r="M4835" s="3">
        <v>2560</v>
      </c>
      <c r="N4835" s="5" t="str">
        <f>IFERROR(INDEX(vtipo,MATCH(D4835,vcliente,0)),"Normal")</f>
        <v>Oro</v>
      </c>
      <c r="O4835" s="5" t="str">
        <f t="shared" si="225"/>
        <v>No</v>
      </c>
      <c r="P4835" s="3">
        <f t="shared" si="226"/>
        <v>44</v>
      </c>
      <c r="Q4835" s="16">
        <f t="shared" si="227"/>
        <v>90</v>
      </c>
    </row>
    <row r="4836" spans="1:17" x14ac:dyDescent="0.3">
      <c r="A4836" s="6">
        <v>42299</v>
      </c>
      <c r="B4836" s="5" t="s">
        <v>920</v>
      </c>
      <c r="C4836" s="5" t="s">
        <v>346</v>
      </c>
      <c r="D4836" s="5" t="s">
        <v>218</v>
      </c>
      <c r="E4836">
        <v>8</v>
      </c>
      <c r="F4836">
        <v>9</v>
      </c>
      <c r="G4836">
        <v>0</v>
      </c>
      <c r="H4836">
        <v>10</v>
      </c>
      <c r="I4836">
        <v>10</v>
      </c>
      <c r="J4836" s="5" t="s">
        <v>19</v>
      </c>
      <c r="K4836" s="5" t="s">
        <v>20</v>
      </c>
      <c r="L4836">
        <v>6</v>
      </c>
      <c r="M4836" s="3">
        <v>2700</v>
      </c>
      <c r="N4836" s="5" t="str">
        <f>IFERROR(INDEX(vtipo,MATCH(D4836,vcliente,0)),"Normal")</f>
        <v>Platino</v>
      </c>
      <c r="O4836" s="5" t="str">
        <f t="shared" si="225"/>
        <v>Sí</v>
      </c>
      <c r="P4836" s="3">
        <f t="shared" si="226"/>
        <v>37</v>
      </c>
      <c r="Q4836" s="16">
        <f t="shared" si="227"/>
        <v>74</v>
      </c>
    </row>
    <row r="4837" spans="1:17" x14ac:dyDescent="0.3">
      <c r="A4837" s="6">
        <v>42313</v>
      </c>
      <c r="B4837" s="5" t="s">
        <v>920</v>
      </c>
      <c r="C4837" s="5" t="s">
        <v>346</v>
      </c>
      <c r="D4837" s="5" t="s">
        <v>129</v>
      </c>
      <c r="E4837">
        <v>10</v>
      </c>
      <c r="F4837">
        <v>7</v>
      </c>
      <c r="G4837">
        <v>9</v>
      </c>
      <c r="H4837">
        <v>3</v>
      </c>
      <c r="I4837">
        <v>7</v>
      </c>
      <c r="J4837" s="5" t="s">
        <v>71</v>
      </c>
      <c r="K4837" s="5" t="s">
        <v>20</v>
      </c>
      <c r="L4837">
        <v>7</v>
      </c>
      <c r="M4837" s="3">
        <v>6160</v>
      </c>
      <c r="N4837" s="5" t="str">
        <f>IFERROR(INDEX(vtipo,MATCH(D4837,vcliente,0)),"Normal")</f>
        <v>Oro</v>
      </c>
      <c r="O4837" s="5" t="str">
        <f t="shared" si="225"/>
        <v>No</v>
      </c>
      <c r="P4837" s="3">
        <f t="shared" si="226"/>
        <v>33</v>
      </c>
      <c r="Q4837" s="16">
        <f t="shared" si="227"/>
        <v>66</v>
      </c>
    </row>
    <row r="4838" spans="1:17" x14ac:dyDescent="0.3">
      <c r="A4838" s="6">
        <v>42314</v>
      </c>
      <c r="B4838" s="5" t="s">
        <v>920</v>
      </c>
      <c r="C4838" s="5" t="s">
        <v>346</v>
      </c>
      <c r="D4838" s="5" t="s">
        <v>743</v>
      </c>
      <c r="E4838">
        <v>6</v>
      </c>
      <c r="F4838">
        <v>9</v>
      </c>
      <c r="G4838">
        <v>7</v>
      </c>
      <c r="H4838">
        <v>6</v>
      </c>
      <c r="I4838">
        <v>3</v>
      </c>
      <c r="J4838" s="5" t="s">
        <v>30</v>
      </c>
      <c r="K4838" s="5" t="s">
        <v>17</v>
      </c>
      <c r="L4838">
        <v>14</v>
      </c>
      <c r="M4838" s="3">
        <v>9520</v>
      </c>
      <c r="N4838" s="5" t="str">
        <f>IFERROR(INDEX(vtipo,MATCH(D4838,vcliente,0)),"Normal")</f>
        <v>Normal</v>
      </c>
      <c r="O4838" s="5" t="str">
        <f t="shared" si="225"/>
        <v>No</v>
      </c>
      <c r="P4838" s="3">
        <f t="shared" si="226"/>
        <v>16</v>
      </c>
      <c r="Q4838" s="16">
        <f t="shared" si="227"/>
        <v>56</v>
      </c>
    </row>
    <row r="4839" spans="1:17" x14ac:dyDescent="0.3">
      <c r="A4839" s="6">
        <v>42317</v>
      </c>
      <c r="B4839" s="5" t="s">
        <v>920</v>
      </c>
      <c r="C4839" s="5" t="s">
        <v>346</v>
      </c>
      <c r="D4839" s="5" t="s">
        <v>327</v>
      </c>
      <c r="E4839">
        <v>10</v>
      </c>
      <c r="F4839">
        <v>2</v>
      </c>
      <c r="G4839">
        <v>7</v>
      </c>
      <c r="H4839">
        <v>10</v>
      </c>
      <c r="I4839">
        <v>9</v>
      </c>
      <c r="J4839" s="5" t="s">
        <v>94</v>
      </c>
      <c r="K4839" s="5" t="s">
        <v>20</v>
      </c>
      <c r="L4839">
        <v>12</v>
      </c>
      <c r="M4839" s="3">
        <v>11220</v>
      </c>
      <c r="N4839" s="5" t="str">
        <f>IFERROR(INDEX(vtipo,MATCH(D4839,vcliente,0)),"Normal")</f>
        <v>Oro</v>
      </c>
      <c r="O4839" s="5" t="str">
        <f t="shared" si="225"/>
        <v>Sí</v>
      </c>
      <c r="P4839" s="3">
        <f t="shared" si="226"/>
        <v>36</v>
      </c>
      <c r="Q4839" s="16">
        <f t="shared" si="227"/>
        <v>72</v>
      </c>
    </row>
    <row r="4840" spans="1:17" x14ac:dyDescent="0.3">
      <c r="A4840" s="6">
        <v>42322</v>
      </c>
      <c r="B4840" s="5" t="s">
        <v>920</v>
      </c>
      <c r="C4840" s="5" t="s">
        <v>346</v>
      </c>
      <c r="D4840" s="5" t="s">
        <v>361</v>
      </c>
      <c r="E4840">
        <v>4</v>
      </c>
      <c r="F4840">
        <v>9</v>
      </c>
      <c r="G4840">
        <v>9</v>
      </c>
      <c r="H4840">
        <v>8</v>
      </c>
      <c r="I4840">
        <v>10</v>
      </c>
      <c r="J4840" s="5" t="s">
        <v>90</v>
      </c>
      <c r="K4840" s="5" t="s">
        <v>20</v>
      </c>
      <c r="L4840">
        <v>1</v>
      </c>
      <c r="M4840" s="3">
        <v>765</v>
      </c>
      <c r="N4840" s="5" t="str">
        <f>IFERROR(INDEX(vtipo,MATCH(D4840,vcliente,0)),"Normal")</f>
        <v>Normal</v>
      </c>
      <c r="O4840" s="5" t="str">
        <f t="shared" si="225"/>
        <v>No</v>
      </c>
      <c r="P4840" s="3">
        <f t="shared" si="226"/>
        <v>36</v>
      </c>
      <c r="Q4840" s="16">
        <f t="shared" si="227"/>
        <v>72</v>
      </c>
    </row>
    <row r="4841" spans="1:17" x14ac:dyDescent="0.3">
      <c r="A4841" s="6">
        <v>42329</v>
      </c>
      <c r="B4841" s="5" t="s">
        <v>920</v>
      </c>
      <c r="C4841" s="5" t="s">
        <v>346</v>
      </c>
      <c r="D4841" s="5" t="s">
        <v>130</v>
      </c>
      <c r="E4841">
        <v>8</v>
      </c>
      <c r="F4841">
        <v>10</v>
      </c>
      <c r="G4841">
        <v>10</v>
      </c>
      <c r="H4841">
        <v>7</v>
      </c>
      <c r="I4841">
        <v>9</v>
      </c>
      <c r="J4841" s="5" t="s">
        <v>34</v>
      </c>
      <c r="K4841" s="5" t="s">
        <v>23</v>
      </c>
      <c r="L4841">
        <v>4</v>
      </c>
      <c r="M4841" s="3">
        <v>2380</v>
      </c>
      <c r="N4841" s="5" t="str">
        <f>IFERROR(INDEX(vtipo,MATCH(D4841,vcliente,0)),"Normal")</f>
        <v>Normal</v>
      </c>
      <c r="O4841" s="5" t="str">
        <f t="shared" si="225"/>
        <v>Sí</v>
      </c>
      <c r="P4841" s="3">
        <f t="shared" si="226"/>
        <v>44</v>
      </c>
      <c r="Q4841" s="16">
        <f t="shared" si="227"/>
        <v>92.5</v>
      </c>
    </row>
    <row r="4842" spans="1:17" x14ac:dyDescent="0.3">
      <c r="A4842" s="6">
        <v>42333</v>
      </c>
      <c r="B4842" s="5" t="s">
        <v>920</v>
      </c>
      <c r="C4842" s="5" t="s">
        <v>346</v>
      </c>
      <c r="D4842" s="5" t="s">
        <v>231</v>
      </c>
      <c r="E4842">
        <v>3</v>
      </c>
      <c r="F4842">
        <v>1</v>
      </c>
      <c r="G4842">
        <v>10</v>
      </c>
      <c r="H4842">
        <v>8</v>
      </c>
      <c r="I4842">
        <v>9</v>
      </c>
      <c r="J4842" s="5" t="s">
        <v>27</v>
      </c>
      <c r="K4842" s="5" t="s">
        <v>23</v>
      </c>
      <c r="L4842">
        <v>5</v>
      </c>
      <c r="M4842" s="3">
        <v>1700</v>
      </c>
      <c r="N4842" s="5" t="str">
        <f>IFERROR(INDEX(vtipo,MATCH(D4842,vcliente,0)),"Normal")</f>
        <v>Normal</v>
      </c>
      <c r="O4842" s="5" t="str">
        <f t="shared" si="225"/>
        <v>No</v>
      </c>
      <c r="P4842" s="3">
        <f t="shared" si="226"/>
        <v>27</v>
      </c>
      <c r="Q4842" s="16">
        <f t="shared" si="227"/>
        <v>60</v>
      </c>
    </row>
    <row r="4843" spans="1:17" x14ac:dyDescent="0.3">
      <c r="A4843" s="6">
        <v>42361</v>
      </c>
      <c r="B4843" s="5" t="s">
        <v>920</v>
      </c>
      <c r="C4843" s="5" t="s">
        <v>346</v>
      </c>
      <c r="D4843" s="5" t="s">
        <v>481</v>
      </c>
      <c r="E4843">
        <v>3</v>
      </c>
      <c r="F4843">
        <v>7</v>
      </c>
      <c r="G4843">
        <v>6</v>
      </c>
      <c r="H4843">
        <v>9</v>
      </c>
      <c r="I4843">
        <v>8</v>
      </c>
      <c r="J4843" s="5" t="s">
        <v>86</v>
      </c>
      <c r="K4843" s="5" t="s">
        <v>20</v>
      </c>
      <c r="L4843">
        <v>6</v>
      </c>
      <c r="M4843" s="3">
        <v>5400</v>
      </c>
      <c r="N4843" s="5" t="str">
        <f>IFERROR(INDEX(vtipo,MATCH(D4843,vcliente,0)),"Normal")</f>
        <v>Normal</v>
      </c>
      <c r="O4843" s="5" t="str">
        <f t="shared" si="225"/>
        <v>No</v>
      </c>
      <c r="P4843" s="3">
        <f t="shared" si="226"/>
        <v>24</v>
      </c>
      <c r="Q4843" s="16">
        <f t="shared" si="227"/>
        <v>60</v>
      </c>
    </row>
    <row r="4844" spans="1:17" x14ac:dyDescent="0.3">
      <c r="A4844" s="6">
        <v>42365</v>
      </c>
      <c r="B4844" s="5" t="s">
        <v>920</v>
      </c>
      <c r="C4844" s="5" t="s">
        <v>346</v>
      </c>
      <c r="D4844" s="5" t="s">
        <v>672</v>
      </c>
      <c r="E4844">
        <v>9</v>
      </c>
      <c r="F4844">
        <v>5</v>
      </c>
      <c r="G4844">
        <v>7</v>
      </c>
      <c r="H4844">
        <v>5</v>
      </c>
      <c r="I4844">
        <v>5</v>
      </c>
      <c r="J4844" s="5" t="s">
        <v>16</v>
      </c>
      <c r="K4844" s="5" t="s">
        <v>17</v>
      </c>
      <c r="L4844">
        <v>4</v>
      </c>
      <c r="M4844" s="3">
        <v>4680</v>
      </c>
      <c r="N4844" s="5" t="str">
        <f>IFERROR(INDEX(vtipo,MATCH(D4844,vcliente,0)),"Normal")</f>
        <v>Normal</v>
      </c>
      <c r="O4844" s="5" t="str">
        <f t="shared" si="225"/>
        <v>No</v>
      </c>
      <c r="P4844" s="3">
        <f t="shared" si="226"/>
        <v>16</v>
      </c>
      <c r="Q4844" s="16">
        <f t="shared" si="227"/>
        <v>52</v>
      </c>
    </row>
    <row r="4845" spans="1:17" x14ac:dyDescent="0.3">
      <c r="A4845" s="6">
        <v>42366</v>
      </c>
      <c r="B4845" s="5" t="s">
        <v>920</v>
      </c>
      <c r="C4845" s="5" t="s">
        <v>346</v>
      </c>
      <c r="D4845" s="5" t="s">
        <v>670</v>
      </c>
      <c r="E4845">
        <v>9</v>
      </c>
      <c r="F4845">
        <v>5</v>
      </c>
      <c r="G4845">
        <v>9</v>
      </c>
      <c r="H4845">
        <v>6</v>
      </c>
      <c r="I4845">
        <v>10</v>
      </c>
      <c r="J4845" s="5" t="s">
        <v>71</v>
      </c>
      <c r="K4845" s="5" t="s">
        <v>20</v>
      </c>
      <c r="L4845">
        <v>11</v>
      </c>
      <c r="M4845" s="3">
        <v>9680</v>
      </c>
      <c r="N4845" s="5" t="str">
        <f>IFERROR(INDEX(vtipo,MATCH(D4845,vcliente,0)),"Normal")</f>
        <v>Oro</v>
      </c>
      <c r="O4845" s="5" t="str">
        <f t="shared" si="225"/>
        <v>No</v>
      </c>
      <c r="P4845" s="3">
        <f t="shared" si="226"/>
        <v>28</v>
      </c>
      <c r="Q4845" s="16">
        <f t="shared" si="227"/>
        <v>68</v>
      </c>
    </row>
    <row r="4846" spans="1:17" x14ac:dyDescent="0.3">
      <c r="A4846" s="6">
        <v>42367</v>
      </c>
      <c r="B4846" s="5" t="s">
        <v>920</v>
      </c>
      <c r="C4846" s="5" t="s">
        <v>346</v>
      </c>
      <c r="D4846" s="5" t="s">
        <v>498</v>
      </c>
      <c r="E4846">
        <v>2</v>
      </c>
      <c r="F4846">
        <v>10</v>
      </c>
      <c r="G4846">
        <v>9</v>
      </c>
      <c r="H4846">
        <v>3</v>
      </c>
      <c r="I4846">
        <v>0</v>
      </c>
      <c r="J4846" s="5" t="s">
        <v>82</v>
      </c>
      <c r="K4846" s="5" t="s">
        <v>17</v>
      </c>
      <c r="L4846">
        <v>10</v>
      </c>
      <c r="M4846" s="3">
        <v>11400</v>
      </c>
      <c r="N4846" s="5" t="str">
        <f>IFERROR(INDEX(vtipo,MATCH(D4846,vcliente,0)),"Normal")</f>
        <v>Normal</v>
      </c>
      <c r="O4846" s="5" t="str">
        <f t="shared" si="225"/>
        <v>No</v>
      </c>
      <c r="P4846" s="3">
        <f t="shared" si="226"/>
        <v>19</v>
      </c>
      <c r="Q4846" s="16">
        <f t="shared" si="227"/>
        <v>48</v>
      </c>
    </row>
    <row r="4847" spans="1:17" x14ac:dyDescent="0.3">
      <c r="A4847" s="6">
        <v>42369</v>
      </c>
      <c r="B4847" s="5" t="s">
        <v>920</v>
      </c>
      <c r="C4847" s="5" t="s">
        <v>346</v>
      </c>
      <c r="D4847" s="5" t="s">
        <v>414</v>
      </c>
      <c r="E4847">
        <v>7</v>
      </c>
      <c r="F4847">
        <v>10</v>
      </c>
      <c r="G4847">
        <v>8</v>
      </c>
      <c r="H4847">
        <v>10</v>
      </c>
      <c r="I4847">
        <v>8</v>
      </c>
      <c r="J4847" s="5" t="s">
        <v>82</v>
      </c>
      <c r="K4847" s="5" t="s">
        <v>17</v>
      </c>
      <c r="L4847">
        <v>4</v>
      </c>
      <c r="M4847" s="3">
        <v>4320</v>
      </c>
      <c r="N4847" s="5" t="str">
        <f>IFERROR(INDEX(vtipo,MATCH(D4847,vcliente,0)),"Normal")</f>
        <v>Platino</v>
      </c>
      <c r="O4847" s="5" t="str">
        <f t="shared" si="225"/>
        <v>Sí</v>
      </c>
      <c r="P4847" s="3">
        <f t="shared" si="226"/>
        <v>43</v>
      </c>
      <c r="Q4847" s="16">
        <f t="shared" si="227"/>
        <v>90</v>
      </c>
    </row>
    <row r="4848" spans="1:17" x14ac:dyDescent="0.3">
      <c r="A4848" s="6">
        <v>42369</v>
      </c>
      <c r="B4848" s="5" t="s">
        <v>920</v>
      </c>
      <c r="C4848" s="5" t="s">
        <v>346</v>
      </c>
      <c r="D4848" s="5" t="s">
        <v>466</v>
      </c>
      <c r="E4848">
        <v>4</v>
      </c>
      <c r="F4848">
        <v>8</v>
      </c>
      <c r="G4848">
        <v>10</v>
      </c>
      <c r="H4848">
        <v>6</v>
      </c>
      <c r="I4848">
        <v>2</v>
      </c>
      <c r="J4848" s="5" t="s">
        <v>22</v>
      </c>
      <c r="K4848" s="5" t="s">
        <v>23</v>
      </c>
      <c r="L4848">
        <v>1</v>
      </c>
      <c r="M4848" s="3">
        <v>285</v>
      </c>
      <c r="N4848" s="5" t="str">
        <f>IFERROR(INDEX(vtipo,MATCH(D4848,vcliente,0)),"Normal")</f>
        <v>Normal</v>
      </c>
      <c r="O4848" s="5" t="str">
        <f t="shared" si="225"/>
        <v>No</v>
      </c>
      <c r="P4848" s="3">
        <f t="shared" si="226"/>
        <v>18</v>
      </c>
      <c r="Q4848" s="16">
        <f t="shared" si="227"/>
        <v>56</v>
      </c>
    </row>
    <row r="4849" spans="1:17" x14ac:dyDescent="0.3">
      <c r="A4849" s="6">
        <v>42373</v>
      </c>
      <c r="B4849" s="5" t="s">
        <v>920</v>
      </c>
      <c r="C4849" s="5" t="s">
        <v>346</v>
      </c>
      <c r="D4849" s="5" t="s">
        <v>377</v>
      </c>
      <c r="E4849">
        <v>10</v>
      </c>
      <c r="F4849">
        <v>10</v>
      </c>
      <c r="G4849">
        <v>10</v>
      </c>
      <c r="H4849">
        <v>10</v>
      </c>
      <c r="I4849">
        <v>10</v>
      </c>
      <c r="J4849" s="5" t="s">
        <v>55</v>
      </c>
      <c r="K4849" s="5" t="s">
        <v>23</v>
      </c>
      <c r="L4849">
        <v>6</v>
      </c>
      <c r="M4849" s="3">
        <v>7140</v>
      </c>
      <c r="N4849" s="5" t="str">
        <f>IFERROR(INDEX(vtipo,MATCH(D4849,vcliente,0)),"Normal")</f>
        <v>Oro</v>
      </c>
      <c r="O4849" s="5" t="str">
        <f t="shared" si="225"/>
        <v>Sí</v>
      </c>
      <c r="P4849" s="3">
        <f t="shared" si="226"/>
        <v>50</v>
      </c>
      <c r="Q4849" s="16">
        <f t="shared" si="227"/>
        <v>100</v>
      </c>
    </row>
    <row r="4850" spans="1:17" x14ac:dyDescent="0.3">
      <c r="A4850" s="6">
        <v>42376</v>
      </c>
      <c r="B4850" s="5" t="s">
        <v>920</v>
      </c>
      <c r="C4850" s="5" t="s">
        <v>346</v>
      </c>
      <c r="D4850" s="5" t="s">
        <v>758</v>
      </c>
      <c r="E4850">
        <v>9</v>
      </c>
      <c r="F4850">
        <v>10</v>
      </c>
      <c r="G4850">
        <v>8</v>
      </c>
      <c r="H4850">
        <v>10</v>
      </c>
      <c r="I4850">
        <v>9</v>
      </c>
      <c r="J4850" s="5" t="s">
        <v>82</v>
      </c>
      <c r="K4850" s="5" t="s">
        <v>17</v>
      </c>
      <c r="L4850">
        <v>11</v>
      </c>
      <c r="M4850" s="3">
        <v>11220</v>
      </c>
      <c r="N4850" s="5" t="str">
        <f>IFERROR(INDEX(vtipo,MATCH(D4850,vcliente,0)),"Normal")</f>
        <v>Normal</v>
      </c>
      <c r="O4850" s="5" t="str">
        <f t="shared" si="225"/>
        <v>Sí</v>
      </c>
      <c r="P4850" s="3">
        <f t="shared" si="226"/>
        <v>46</v>
      </c>
      <c r="Q4850" s="16">
        <f t="shared" si="227"/>
        <v>95</v>
      </c>
    </row>
    <row r="4851" spans="1:17" x14ac:dyDescent="0.3">
      <c r="A4851" s="6">
        <v>42390</v>
      </c>
      <c r="B4851" s="5" t="s">
        <v>920</v>
      </c>
      <c r="C4851" s="5" t="s">
        <v>346</v>
      </c>
      <c r="D4851" s="5" t="s">
        <v>302</v>
      </c>
      <c r="E4851">
        <v>10</v>
      </c>
      <c r="F4851">
        <v>8</v>
      </c>
      <c r="G4851">
        <v>9</v>
      </c>
      <c r="H4851">
        <v>10</v>
      </c>
      <c r="I4851">
        <v>10</v>
      </c>
      <c r="J4851" s="5" t="s">
        <v>94</v>
      </c>
      <c r="K4851" s="5" t="s">
        <v>20</v>
      </c>
      <c r="L4851">
        <v>21</v>
      </c>
      <c r="M4851" s="3">
        <v>21420</v>
      </c>
      <c r="N4851" s="5" t="str">
        <f>IFERROR(INDEX(vtipo,MATCH(D4851,vcliente,0)),"Normal")</f>
        <v>Platino</v>
      </c>
      <c r="O4851" s="5" t="str">
        <f t="shared" si="225"/>
        <v>Sí</v>
      </c>
      <c r="P4851" s="3">
        <f t="shared" si="226"/>
        <v>47</v>
      </c>
      <c r="Q4851" s="16">
        <f t="shared" si="227"/>
        <v>97.5</v>
      </c>
    </row>
    <row r="4852" spans="1:17" x14ac:dyDescent="0.3">
      <c r="A4852" s="6">
        <v>42390</v>
      </c>
      <c r="B4852" s="5" t="s">
        <v>920</v>
      </c>
      <c r="C4852" s="5" t="s">
        <v>346</v>
      </c>
      <c r="D4852" s="5" t="s">
        <v>663</v>
      </c>
      <c r="E4852">
        <v>8</v>
      </c>
      <c r="F4852">
        <v>8</v>
      </c>
      <c r="G4852">
        <v>8</v>
      </c>
      <c r="H4852">
        <v>9</v>
      </c>
      <c r="I4852">
        <v>6</v>
      </c>
      <c r="J4852" s="5" t="s">
        <v>40</v>
      </c>
      <c r="K4852" s="5" t="s">
        <v>23</v>
      </c>
      <c r="L4852">
        <v>5</v>
      </c>
      <c r="M4852" s="3">
        <v>2975</v>
      </c>
      <c r="N4852" s="5" t="str">
        <f>IFERROR(INDEX(vtipo,MATCH(D4852,vcliente,0)),"Normal")</f>
        <v>Normal</v>
      </c>
      <c r="O4852" s="5" t="str">
        <f t="shared" si="225"/>
        <v>No</v>
      </c>
      <c r="P4852" s="3">
        <f t="shared" si="226"/>
        <v>33</v>
      </c>
      <c r="Q4852" s="16">
        <f t="shared" si="227"/>
        <v>66</v>
      </c>
    </row>
    <row r="4853" spans="1:17" x14ac:dyDescent="0.3">
      <c r="A4853" s="6">
        <v>42391</v>
      </c>
      <c r="B4853" s="5" t="s">
        <v>920</v>
      </c>
      <c r="C4853" s="5" t="s">
        <v>346</v>
      </c>
      <c r="D4853" s="5" t="s">
        <v>62</v>
      </c>
      <c r="E4853">
        <v>8</v>
      </c>
      <c r="F4853">
        <v>9</v>
      </c>
      <c r="G4853">
        <v>10</v>
      </c>
      <c r="H4853">
        <v>6</v>
      </c>
      <c r="I4853">
        <v>8</v>
      </c>
      <c r="J4853" s="5" t="s">
        <v>96</v>
      </c>
      <c r="K4853" s="5" t="s">
        <v>20</v>
      </c>
      <c r="L4853">
        <v>11</v>
      </c>
      <c r="M4853" s="3">
        <v>2805</v>
      </c>
      <c r="N4853" s="5" t="str">
        <f>IFERROR(INDEX(vtipo,MATCH(D4853,vcliente,0)),"Normal")</f>
        <v>Normal</v>
      </c>
      <c r="O4853" s="5" t="str">
        <f t="shared" si="225"/>
        <v>No</v>
      </c>
      <c r="P4853" s="3">
        <f t="shared" si="226"/>
        <v>35</v>
      </c>
      <c r="Q4853" s="16">
        <f t="shared" si="227"/>
        <v>70</v>
      </c>
    </row>
    <row r="4854" spans="1:17" x14ac:dyDescent="0.3">
      <c r="A4854" s="6">
        <v>42398</v>
      </c>
      <c r="B4854" s="5" t="s">
        <v>920</v>
      </c>
      <c r="C4854" s="5" t="s">
        <v>346</v>
      </c>
      <c r="D4854" s="5" t="s">
        <v>795</v>
      </c>
      <c r="E4854">
        <v>9</v>
      </c>
      <c r="F4854">
        <v>10</v>
      </c>
      <c r="G4854">
        <v>10</v>
      </c>
      <c r="H4854">
        <v>8</v>
      </c>
      <c r="I4854">
        <v>8</v>
      </c>
      <c r="J4854" s="5" t="s">
        <v>57</v>
      </c>
      <c r="K4854" s="5" t="s">
        <v>17</v>
      </c>
      <c r="L4854">
        <v>4</v>
      </c>
      <c r="M4854" s="3">
        <v>1020</v>
      </c>
      <c r="N4854" s="5" t="str">
        <f>IFERROR(INDEX(vtipo,MATCH(D4854,vcliente,0)),"Normal")</f>
        <v>Normal</v>
      </c>
      <c r="O4854" s="5" t="str">
        <f t="shared" si="225"/>
        <v>Sí</v>
      </c>
      <c r="P4854" s="3">
        <f t="shared" si="226"/>
        <v>45</v>
      </c>
      <c r="Q4854" s="16">
        <f t="shared" si="227"/>
        <v>92.5</v>
      </c>
    </row>
    <row r="4855" spans="1:17" x14ac:dyDescent="0.3">
      <c r="A4855" s="6">
        <v>42402</v>
      </c>
      <c r="B4855" s="5" t="s">
        <v>920</v>
      </c>
      <c r="C4855" s="5" t="s">
        <v>346</v>
      </c>
      <c r="D4855" s="5" t="s">
        <v>376</v>
      </c>
      <c r="E4855">
        <v>8</v>
      </c>
      <c r="F4855">
        <v>9</v>
      </c>
      <c r="G4855">
        <v>8</v>
      </c>
      <c r="H4855">
        <v>7</v>
      </c>
      <c r="I4855">
        <v>10</v>
      </c>
      <c r="J4855" s="5" t="s">
        <v>22</v>
      </c>
      <c r="K4855" s="5" t="s">
        <v>23</v>
      </c>
      <c r="L4855">
        <v>5</v>
      </c>
      <c r="M4855" s="3">
        <v>1350</v>
      </c>
      <c r="N4855" s="5" t="str">
        <f>IFERROR(INDEX(vtipo,MATCH(D4855,vcliente,0)),"Normal")</f>
        <v>Normal</v>
      </c>
      <c r="O4855" s="5" t="str">
        <f t="shared" si="225"/>
        <v>No</v>
      </c>
      <c r="P4855" s="3">
        <f t="shared" si="226"/>
        <v>42</v>
      </c>
      <c r="Q4855" s="16">
        <f t="shared" si="227"/>
        <v>87.5</v>
      </c>
    </row>
    <row r="4856" spans="1:17" x14ac:dyDescent="0.3">
      <c r="A4856" s="6">
        <v>42407</v>
      </c>
      <c r="B4856" s="5" t="s">
        <v>920</v>
      </c>
      <c r="C4856" s="5" t="s">
        <v>346</v>
      </c>
      <c r="D4856" s="5" t="s">
        <v>316</v>
      </c>
      <c r="E4856">
        <v>9</v>
      </c>
      <c r="F4856">
        <v>10</v>
      </c>
      <c r="G4856">
        <v>8</v>
      </c>
      <c r="H4856">
        <v>10</v>
      </c>
      <c r="I4856">
        <v>8</v>
      </c>
      <c r="J4856" s="5" t="s">
        <v>34</v>
      </c>
      <c r="K4856" s="5" t="s">
        <v>23</v>
      </c>
      <c r="L4856">
        <v>1</v>
      </c>
      <c r="M4856" s="3">
        <v>720</v>
      </c>
      <c r="N4856" s="5" t="str">
        <f>IFERROR(INDEX(vtipo,MATCH(D4856,vcliente,0)),"Normal")</f>
        <v>Normal</v>
      </c>
      <c r="O4856" s="5" t="str">
        <f t="shared" si="225"/>
        <v>Sí</v>
      </c>
      <c r="P4856" s="3">
        <f t="shared" si="226"/>
        <v>45</v>
      </c>
      <c r="Q4856" s="16">
        <f t="shared" si="227"/>
        <v>92.5</v>
      </c>
    </row>
    <row r="4857" spans="1:17" x14ac:dyDescent="0.3">
      <c r="A4857" s="6">
        <v>42412</v>
      </c>
      <c r="B4857" s="5" t="s">
        <v>920</v>
      </c>
      <c r="C4857" s="5" t="s">
        <v>346</v>
      </c>
      <c r="D4857" s="5" t="s">
        <v>648</v>
      </c>
      <c r="E4857">
        <v>10</v>
      </c>
      <c r="F4857">
        <v>8</v>
      </c>
      <c r="G4857">
        <v>8</v>
      </c>
      <c r="H4857">
        <v>6</v>
      </c>
      <c r="I4857">
        <v>8</v>
      </c>
      <c r="J4857" s="5" t="s">
        <v>63</v>
      </c>
      <c r="K4857" s="5" t="s">
        <v>17</v>
      </c>
      <c r="L4857">
        <v>18</v>
      </c>
      <c r="M4857" s="3">
        <v>9720</v>
      </c>
      <c r="N4857" s="5" t="str">
        <f>IFERROR(INDEX(vtipo,MATCH(D4857,vcliente,0)),"Normal")</f>
        <v>Normal</v>
      </c>
      <c r="O4857" s="5" t="str">
        <f t="shared" si="225"/>
        <v>No</v>
      </c>
      <c r="P4857" s="3">
        <f t="shared" si="226"/>
        <v>34</v>
      </c>
      <c r="Q4857" s="16">
        <f t="shared" si="227"/>
        <v>68</v>
      </c>
    </row>
    <row r="4858" spans="1:17" x14ac:dyDescent="0.3">
      <c r="A4858" s="6">
        <v>42423</v>
      </c>
      <c r="B4858" s="5" t="s">
        <v>920</v>
      </c>
      <c r="C4858" s="5" t="s">
        <v>346</v>
      </c>
      <c r="D4858" s="5" t="s">
        <v>595</v>
      </c>
      <c r="E4858">
        <v>6</v>
      </c>
      <c r="F4858">
        <v>9</v>
      </c>
      <c r="G4858">
        <v>10</v>
      </c>
      <c r="H4858">
        <v>9</v>
      </c>
      <c r="I4858">
        <v>6</v>
      </c>
      <c r="J4858" s="5" t="s">
        <v>27</v>
      </c>
      <c r="K4858" s="5" t="s">
        <v>23</v>
      </c>
      <c r="L4858">
        <v>7</v>
      </c>
      <c r="M4858" s="3">
        <v>3150</v>
      </c>
      <c r="N4858" s="5" t="str">
        <f>IFERROR(INDEX(vtipo,MATCH(D4858,vcliente,0)),"Normal")</f>
        <v>Platino</v>
      </c>
      <c r="O4858" s="5" t="str">
        <f t="shared" si="225"/>
        <v>No</v>
      </c>
      <c r="P4858" s="3">
        <f t="shared" si="226"/>
        <v>28</v>
      </c>
      <c r="Q4858" s="16">
        <f t="shared" si="227"/>
        <v>68</v>
      </c>
    </row>
    <row r="4859" spans="1:17" x14ac:dyDescent="0.3">
      <c r="A4859" s="6">
        <v>42451</v>
      </c>
      <c r="B4859" s="5" t="s">
        <v>920</v>
      </c>
      <c r="C4859" s="5" t="s">
        <v>346</v>
      </c>
      <c r="D4859" s="5" t="s">
        <v>446</v>
      </c>
      <c r="E4859">
        <v>8</v>
      </c>
      <c r="F4859">
        <v>8</v>
      </c>
      <c r="G4859">
        <v>9</v>
      </c>
      <c r="H4859">
        <v>7</v>
      </c>
      <c r="I4859">
        <v>4</v>
      </c>
      <c r="J4859" s="5" t="s">
        <v>36</v>
      </c>
      <c r="K4859" s="5" t="s">
        <v>23</v>
      </c>
      <c r="L4859">
        <v>8</v>
      </c>
      <c r="M4859" s="3">
        <v>4560</v>
      </c>
      <c r="N4859" s="5" t="str">
        <f>IFERROR(INDEX(vtipo,MATCH(D4859,vcliente,0)),"Normal")</f>
        <v>Normal</v>
      </c>
      <c r="O4859" s="5" t="str">
        <f t="shared" si="225"/>
        <v>No</v>
      </c>
      <c r="P4859" s="3">
        <f t="shared" si="226"/>
        <v>32</v>
      </c>
      <c r="Q4859" s="16">
        <f t="shared" si="227"/>
        <v>64</v>
      </c>
    </row>
    <row r="4860" spans="1:17" x14ac:dyDescent="0.3">
      <c r="A4860" s="6">
        <v>42459</v>
      </c>
      <c r="B4860" s="5" t="s">
        <v>920</v>
      </c>
      <c r="C4860" s="5" t="s">
        <v>346</v>
      </c>
      <c r="D4860" s="5" t="s">
        <v>833</v>
      </c>
      <c r="E4860">
        <v>8</v>
      </c>
      <c r="F4860">
        <v>5</v>
      </c>
      <c r="G4860">
        <v>8</v>
      </c>
      <c r="H4860">
        <v>5</v>
      </c>
      <c r="I4860">
        <v>6</v>
      </c>
      <c r="J4860" s="5" t="s">
        <v>71</v>
      </c>
      <c r="K4860" s="5" t="s">
        <v>20</v>
      </c>
      <c r="L4860">
        <v>9</v>
      </c>
      <c r="M4860" s="3">
        <v>9720</v>
      </c>
      <c r="N4860" s="5" t="str">
        <f>IFERROR(INDEX(vtipo,MATCH(D4860,vcliente,0)),"Normal")</f>
        <v>Normal</v>
      </c>
      <c r="O4860" s="5" t="str">
        <f t="shared" si="225"/>
        <v>No</v>
      </c>
      <c r="P4860" s="3">
        <f t="shared" si="226"/>
        <v>16</v>
      </c>
      <c r="Q4860" s="16">
        <f t="shared" si="227"/>
        <v>54</v>
      </c>
    </row>
    <row r="4861" spans="1:17" x14ac:dyDescent="0.3">
      <c r="A4861" s="6">
        <v>42462</v>
      </c>
      <c r="B4861" s="5" t="s">
        <v>920</v>
      </c>
      <c r="C4861" s="5" t="s">
        <v>346</v>
      </c>
      <c r="D4861" s="5" t="s">
        <v>557</v>
      </c>
      <c r="E4861">
        <v>7</v>
      </c>
      <c r="F4861">
        <v>8</v>
      </c>
      <c r="G4861">
        <v>7</v>
      </c>
      <c r="H4861">
        <v>5</v>
      </c>
      <c r="I4861">
        <v>8</v>
      </c>
      <c r="J4861" s="5" t="s">
        <v>90</v>
      </c>
      <c r="K4861" s="5" t="s">
        <v>20</v>
      </c>
      <c r="L4861">
        <v>11</v>
      </c>
      <c r="M4861" s="3">
        <v>8910</v>
      </c>
      <c r="N4861" s="5" t="str">
        <f>IFERROR(INDEX(vtipo,MATCH(D4861,vcliente,0)),"Normal")</f>
        <v>Normal</v>
      </c>
      <c r="O4861" s="5" t="str">
        <f t="shared" si="225"/>
        <v>No</v>
      </c>
      <c r="P4861" s="3">
        <f t="shared" si="226"/>
        <v>30</v>
      </c>
      <c r="Q4861" s="16">
        <f t="shared" si="227"/>
        <v>60</v>
      </c>
    </row>
    <row r="4862" spans="1:17" x14ac:dyDescent="0.3">
      <c r="A4862" s="6">
        <v>42464</v>
      </c>
      <c r="B4862" s="5" t="s">
        <v>920</v>
      </c>
      <c r="C4862" s="5" t="s">
        <v>346</v>
      </c>
      <c r="D4862" s="5" t="s">
        <v>101</v>
      </c>
      <c r="E4862">
        <v>0</v>
      </c>
      <c r="F4862">
        <v>10</v>
      </c>
      <c r="G4862">
        <v>5</v>
      </c>
      <c r="H4862">
        <v>9</v>
      </c>
      <c r="I4862">
        <v>9</v>
      </c>
      <c r="J4862" s="5" t="s">
        <v>30</v>
      </c>
      <c r="K4862" s="5" t="s">
        <v>17</v>
      </c>
      <c r="L4862">
        <v>2</v>
      </c>
      <c r="M4862" s="3">
        <v>1440</v>
      </c>
      <c r="N4862" s="5" t="str">
        <f>IFERROR(INDEX(vtipo,MATCH(D4862,vcliente,0)),"Normal")</f>
        <v>Oro</v>
      </c>
      <c r="O4862" s="5" t="str">
        <f t="shared" si="225"/>
        <v>No</v>
      </c>
      <c r="P4862" s="3">
        <f t="shared" si="226"/>
        <v>28</v>
      </c>
      <c r="Q4862" s="16">
        <f t="shared" si="227"/>
        <v>66</v>
      </c>
    </row>
    <row r="4863" spans="1:17" x14ac:dyDescent="0.3">
      <c r="A4863" s="6">
        <v>42471</v>
      </c>
      <c r="B4863" s="5" t="s">
        <v>920</v>
      </c>
      <c r="C4863" s="5" t="s">
        <v>346</v>
      </c>
      <c r="D4863" s="5" t="s">
        <v>698</v>
      </c>
      <c r="E4863">
        <v>2</v>
      </c>
      <c r="F4863">
        <v>2</v>
      </c>
      <c r="G4863">
        <v>8</v>
      </c>
      <c r="H4863">
        <v>10</v>
      </c>
      <c r="I4863">
        <v>10</v>
      </c>
      <c r="J4863" s="5" t="s">
        <v>99</v>
      </c>
      <c r="K4863" s="5" t="s">
        <v>23</v>
      </c>
      <c r="L4863">
        <v>8</v>
      </c>
      <c r="M4863" s="3">
        <v>7680</v>
      </c>
      <c r="N4863" s="5" t="str">
        <f>IFERROR(INDEX(vtipo,MATCH(D4863,vcliente,0)),"Normal")</f>
        <v>Oro</v>
      </c>
      <c r="O4863" s="5" t="str">
        <f t="shared" si="225"/>
        <v>Sí</v>
      </c>
      <c r="P4863" s="3">
        <f t="shared" si="226"/>
        <v>28</v>
      </c>
      <c r="Q4863" s="16">
        <f t="shared" si="227"/>
        <v>60</v>
      </c>
    </row>
    <row r="4864" spans="1:17" x14ac:dyDescent="0.3">
      <c r="A4864" s="6">
        <v>42472</v>
      </c>
      <c r="B4864" s="5" t="s">
        <v>920</v>
      </c>
      <c r="C4864" s="5" t="s">
        <v>346</v>
      </c>
      <c r="D4864" s="5" t="s">
        <v>195</v>
      </c>
      <c r="E4864">
        <v>9</v>
      </c>
      <c r="F4864">
        <v>2</v>
      </c>
      <c r="G4864">
        <v>5</v>
      </c>
      <c r="H4864">
        <v>10</v>
      </c>
      <c r="I4864">
        <v>4</v>
      </c>
      <c r="J4864" s="5" t="s">
        <v>59</v>
      </c>
      <c r="K4864" s="5" t="s">
        <v>17</v>
      </c>
      <c r="L4864">
        <v>9</v>
      </c>
      <c r="M4864" s="3">
        <v>4860</v>
      </c>
      <c r="N4864" s="5" t="str">
        <f>IFERROR(INDEX(vtipo,MATCH(D4864,vcliente,0)),"Normal")</f>
        <v>Normal</v>
      </c>
      <c r="O4864" s="5" t="str">
        <f t="shared" si="225"/>
        <v>No</v>
      </c>
      <c r="P4864" s="3">
        <f t="shared" si="226"/>
        <v>19</v>
      </c>
      <c r="Q4864" s="16">
        <f t="shared" si="227"/>
        <v>56</v>
      </c>
    </row>
    <row r="4865" spans="1:17" x14ac:dyDescent="0.3">
      <c r="A4865" s="6">
        <v>42474</v>
      </c>
      <c r="B4865" s="5" t="s">
        <v>920</v>
      </c>
      <c r="C4865" s="5" t="s">
        <v>346</v>
      </c>
      <c r="D4865" s="5" t="s">
        <v>321</v>
      </c>
      <c r="E4865">
        <v>6</v>
      </c>
      <c r="F4865">
        <v>9</v>
      </c>
      <c r="G4865">
        <v>6</v>
      </c>
      <c r="H4865">
        <v>8</v>
      </c>
      <c r="I4865">
        <v>7</v>
      </c>
      <c r="J4865" s="5" t="s">
        <v>36</v>
      </c>
      <c r="K4865" s="5" t="s">
        <v>23</v>
      </c>
      <c r="L4865">
        <v>6</v>
      </c>
      <c r="M4865" s="3">
        <v>3240</v>
      </c>
      <c r="N4865" s="5" t="str">
        <f>IFERROR(INDEX(vtipo,MATCH(D4865,vcliente,0)),"Normal")</f>
        <v>Normal</v>
      </c>
      <c r="O4865" s="5" t="str">
        <f t="shared" si="225"/>
        <v>No</v>
      </c>
      <c r="P4865" s="3">
        <f t="shared" si="226"/>
        <v>24</v>
      </c>
      <c r="Q4865" s="16">
        <f t="shared" si="227"/>
        <v>60</v>
      </c>
    </row>
    <row r="4866" spans="1:17" x14ac:dyDescent="0.3">
      <c r="A4866" s="6">
        <v>42474</v>
      </c>
      <c r="B4866" s="5" t="s">
        <v>920</v>
      </c>
      <c r="C4866" s="5" t="s">
        <v>346</v>
      </c>
      <c r="D4866" s="5" t="s">
        <v>848</v>
      </c>
      <c r="E4866">
        <v>10</v>
      </c>
      <c r="F4866">
        <v>8</v>
      </c>
      <c r="G4866">
        <v>4</v>
      </c>
      <c r="H4866">
        <v>7</v>
      </c>
      <c r="I4866">
        <v>7</v>
      </c>
      <c r="J4866" s="5" t="s">
        <v>27</v>
      </c>
      <c r="K4866" s="5" t="s">
        <v>23</v>
      </c>
      <c r="L4866">
        <v>5</v>
      </c>
      <c r="M4866" s="3">
        <v>2125</v>
      </c>
      <c r="N4866" s="5" t="str">
        <f>IFERROR(INDEX(vtipo,MATCH(D4866,vcliente,0)),"Normal")</f>
        <v>Oro</v>
      </c>
      <c r="O4866" s="5" t="str">
        <f t="shared" si="225"/>
        <v>No</v>
      </c>
      <c r="P4866" s="3">
        <f t="shared" si="226"/>
        <v>32</v>
      </c>
      <c r="Q4866" s="16">
        <f t="shared" si="227"/>
        <v>64</v>
      </c>
    </row>
    <row r="4867" spans="1:17" x14ac:dyDescent="0.3">
      <c r="A4867" s="6">
        <v>42487</v>
      </c>
      <c r="B4867" s="5" t="s">
        <v>920</v>
      </c>
      <c r="C4867" s="5" t="s">
        <v>346</v>
      </c>
      <c r="D4867" s="5" t="s">
        <v>645</v>
      </c>
      <c r="E4867">
        <v>8</v>
      </c>
      <c r="F4867">
        <v>1</v>
      </c>
      <c r="G4867">
        <v>3</v>
      </c>
      <c r="H4867">
        <v>8</v>
      </c>
      <c r="I4867">
        <v>4</v>
      </c>
      <c r="J4867" s="5" t="s">
        <v>86</v>
      </c>
      <c r="K4867" s="5" t="s">
        <v>20</v>
      </c>
      <c r="L4867">
        <v>20</v>
      </c>
      <c r="M4867" s="3">
        <v>18700</v>
      </c>
      <c r="N4867" s="5" t="str">
        <f>IFERROR(INDEX(vtipo,MATCH(D4867,vcliente,0)),"Normal")</f>
        <v>Oro</v>
      </c>
      <c r="O4867" s="5" t="str">
        <f t="shared" ref="O4867:O4924" si="228">IF(OR(COUNTIF(E4867:I4867,10)&gt;=2,AND(MONTH(A4867)=10,L4867&gt;=15)),"Sí","No")</f>
        <v>No</v>
      </c>
      <c r="P4867" s="3">
        <f t="shared" ref="P4867:P4924" si="229">SUMIF(E4867:I4867,"&gt;=7")</f>
        <v>16</v>
      </c>
      <c r="Q4867" s="16">
        <f t="shared" ref="Q4867:Q4924" si="230">(SUM(E4867:I4867)-MIN(E4867:I4867))*IF(MIN(E4867:I4867)&gt;=7,2.5,2)</f>
        <v>46</v>
      </c>
    </row>
    <row r="4868" spans="1:17" x14ac:dyDescent="0.3">
      <c r="A4868" s="6">
        <v>42487</v>
      </c>
      <c r="B4868" s="5" t="s">
        <v>920</v>
      </c>
      <c r="C4868" s="5" t="s">
        <v>346</v>
      </c>
      <c r="D4868" s="5" t="s">
        <v>430</v>
      </c>
      <c r="E4868">
        <v>9</v>
      </c>
      <c r="F4868">
        <v>9</v>
      </c>
      <c r="G4868">
        <v>6</v>
      </c>
      <c r="H4868">
        <v>7</v>
      </c>
      <c r="I4868">
        <v>8</v>
      </c>
      <c r="J4868" s="5" t="s">
        <v>74</v>
      </c>
      <c r="K4868" s="5" t="s">
        <v>23</v>
      </c>
      <c r="L4868">
        <v>10</v>
      </c>
      <c r="M4868" s="3">
        <v>4500</v>
      </c>
      <c r="N4868" s="5" t="str">
        <f>IFERROR(INDEX(vtipo,MATCH(D4868,vcliente,0)),"Normal")</f>
        <v>Oro</v>
      </c>
      <c r="O4868" s="5" t="str">
        <f t="shared" si="228"/>
        <v>No</v>
      </c>
      <c r="P4868" s="3">
        <f t="shared" si="229"/>
        <v>33</v>
      </c>
      <c r="Q4868" s="16">
        <f t="shared" si="230"/>
        <v>66</v>
      </c>
    </row>
    <row r="4869" spans="1:17" x14ac:dyDescent="0.3">
      <c r="A4869" s="6">
        <v>42488</v>
      </c>
      <c r="B4869" s="5" t="s">
        <v>920</v>
      </c>
      <c r="C4869" s="5" t="s">
        <v>346</v>
      </c>
      <c r="D4869" s="5" t="s">
        <v>231</v>
      </c>
      <c r="E4869">
        <v>10</v>
      </c>
      <c r="F4869">
        <v>10</v>
      </c>
      <c r="G4869">
        <v>10</v>
      </c>
      <c r="H4869">
        <v>7</v>
      </c>
      <c r="I4869">
        <v>6</v>
      </c>
      <c r="J4869" s="5" t="s">
        <v>82</v>
      </c>
      <c r="K4869" s="5" t="s">
        <v>17</v>
      </c>
      <c r="L4869">
        <v>2</v>
      </c>
      <c r="M4869" s="3">
        <v>2160</v>
      </c>
      <c r="N4869" s="5" t="str">
        <f>IFERROR(INDEX(vtipo,MATCH(D4869,vcliente,0)),"Normal")</f>
        <v>Normal</v>
      </c>
      <c r="O4869" s="5" t="str">
        <f t="shared" si="228"/>
        <v>Sí</v>
      </c>
      <c r="P4869" s="3">
        <f t="shared" si="229"/>
        <v>37</v>
      </c>
      <c r="Q4869" s="16">
        <f t="shared" si="230"/>
        <v>74</v>
      </c>
    </row>
    <row r="4870" spans="1:17" x14ac:dyDescent="0.3">
      <c r="A4870" s="6">
        <v>42490</v>
      </c>
      <c r="B4870" s="5" t="s">
        <v>920</v>
      </c>
      <c r="C4870" s="5" t="s">
        <v>346</v>
      </c>
      <c r="D4870" s="5" t="s">
        <v>826</v>
      </c>
      <c r="E4870">
        <v>7</v>
      </c>
      <c r="F4870">
        <v>6</v>
      </c>
      <c r="G4870">
        <v>10</v>
      </c>
      <c r="H4870">
        <v>10</v>
      </c>
      <c r="I4870">
        <v>8</v>
      </c>
      <c r="J4870" s="5" t="s">
        <v>16</v>
      </c>
      <c r="K4870" s="5" t="s">
        <v>17</v>
      </c>
      <c r="L4870">
        <v>5</v>
      </c>
      <c r="M4870" s="3">
        <v>6300</v>
      </c>
      <c r="N4870" s="5" t="str">
        <f>IFERROR(INDEX(vtipo,MATCH(D4870,vcliente,0)),"Normal")</f>
        <v>Normal</v>
      </c>
      <c r="O4870" s="5" t="str">
        <f t="shared" si="228"/>
        <v>Sí</v>
      </c>
      <c r="P4870" s="3">
        <f t="shared" si="229"/>
        <v>35</v>
      </c>
      <c r="Q4870" s="16">
        <f t="shared" si="230"/>
        <v>70</v>
      </c>
    </row>
    <row r="4871" spans="1:17" x14ac:dyDescent="0.3">
      <c r="A4871" s="6">
        <v>42492</v>
      </c>
      <c r="B4871" s="5" t="s">
        <v>920</v>
      </c>
      <c r="C4871" s="5" t="s">
        <v>346</v>
      </c>
      <c r="D4871" s="5" t="s">
        <v>190</v>
      </c>
      <c r="E4871">
        <v>10</v>
      </c>
      <c r="F4871">
        <v>9</v>
      </c>
      <c r="G4871">
        <v>10</v>
      </c>
      <c r="H4871">
        <v>10</v>
      </c>
      <c r="I4871">
        <v>10</v>
      </c>
      <c r="J4871" s="5" t="s">
        <v>74</v>
      </c>
      <c r="K4871" s="5" t="s">
        <v>23</v>
      </c>
      <c r="L4871">
        <v>9</v>
      </c>
      <c r="M4871" s="3">
        <v>3825</v>
      </c>
      <c r="N4871" s="5" t="str">
        <f>IFERROR(INDEX(vtipo,MATCH(D4871,vcliente,0)),"Normal")</f>
        <v>Normal</v>
      </c>
      <c r="O4871" s="5" t="str">
        <f t="shared" si="228"/>
        <v>Sí</v>
      </c>
      <c r="P4871" s="3">
        <f t="shared" si="229"/>
        <v>49</v>
      </c>
      <c r="Q4871" s="16">
        <f t="shared" si="230"/>
        <v>100</v>
      </c>
    </row>
    <row r="4872" spans="1:17" x14ac:dyDescent="0.3">
      <c r="A4872" s="6">
        <v>42498</v>
      </c>
      <c r="B4872" s="5" t="s">
        <v>920</v>
      </c>
      <c r="C4872" s="5" t="s">
        <v>346</v>
      </c>
      <c r="D4872" s="5" t="s">
        <v>565</v>
      </c>
      <c r="E4872">
        <v>7</v>
      </c>
      <c r="F4872">
        <v>4</v>
      </c>
      <c r="G4872">
        <v>9</v>
      </c>
      <c r="H4872">
        <v>4</v>
      </c>
      <c r="I4872">
        <v>6</v>
      </c>
      <c r="J4872" s="5" t="s">
        <v>55</v>
      </c>
      <c r="K4872" s="5" t="s">
        <v>23</v>
      </c>
      <c r="L4872">
        <v>6</v>
      </c>
      <c r="M4872" s="3">
        <v>7140</v>
      </c>
      <c r="N4872" s="5" t="str">
        <f>IFERROR(INDEX(vtipo,MATCH(D4872,vcliente,0)),"Normal")</f>
        <v>Normal</v>
      </c>
      <c r="O4872" s="5" t="str">
        <f t="shared" si="228"/>
        <v>No</v>
      </c>
      <c r="P4872" s="3">
        <f t="shared" si="229"/>
        <v>16</v>
      </c>
      <c r="Q4872" s="16">
        <f t="shared" si="230"/>
        <v>52</v>
      </c>
    </row>
    <row r="4873" spans="1:17" x14ac:dyDescent="0.3">
      <c r="A4873" s="6">
        <v>42505</v>
      </c>
      <c r="B4873" s="5" t="s">
        <v>920</v>
      </c>
      <c r="C4873" s="5" t="s">
        <v>346</v>
      </c>
      <c r="D4873" s="5" t="s">
        <v>673</v>
      </c>
      <c r="E4873">
        <v>9</v>
      </c>
      <c r="F4873">
        <v>9</v>
      </c>
      <c r="G4873">
        <v>9</v>
      </c>
      <c r="H4873">
        <v>9</v>
      </c>
      <c r="I4873">
        <v>10</v>
      </c>
      <c r="J4873" s="5" t="s">
        <v>71</v>
      </c>
      <c r="K4873" s="5" t="s">
        <v>20</v>
      </c>
      <c r="L4873">
        <v>10</v>
      </c>
      <c r="M4873" s="3">
        <v>10200</v>
      </c>
      <c r="N4873" s="5" t="str">
        <f>IFERROR(INDEX(vtipo,MATCH(D4873,vcliente,0)),"Normal")</f>
        <v>Normal</v>
      </c>
      <c r="O4873" s="5" t="str">
        <f t="shared" si="228"/>
        <v>No</v>
      </c>
      <c r="P4873" s="3">
        <f t="shared" si="229"/>
        <v>46</v>
      </c>
      <c r="Q4873" s="16">
        <f t="shared" si="230"/>
        <v>92.5</v>
      </c>
    </row>
    <row r="4874" spans="1:17" x14ac:dyDescent="0.3">
      <c r="A4874" s="6">
        <v>42520</v>
      </c>
      <c r="B4874" s="5" t="s">
        <v>920</v>
      </c>
      <c r="C4874" s="5" t="s">
        <v>346</v>
      </c>
      <c r="D4874" s="5" t="s">
        <v>80</v>
      </c>
      <c r="E4874">
        <v>8</v>
      </c>
      <c r="F4874">
        <v>8</v>
      </c>
      <c r="G4874">
        <v>9</v>
      </c>
      <c r="H4874">
        <v>7</v>
      </c>
      <c r="I4874">
        <v>8</v>
      </c>
      <c r="J4874" s="5" t="s">
        <v>36</v>
      </c>
      <c r="K4874" s="5" t="s">
        <v>23</v>
      </c>
      <c r="L4874">
        <v>8</v>
      </c>
      <c r="M4874" s="3">
        <v>4080</v>
      </c>
      <c r="N4874" s="5" t="str">
        <f>IFERROR(INDEX(vtipo,MATCH(D4874,vcliente,0)),"Normal")</f>
        <v>Normal</v>
      </c>
      <c r="O4874" s="5" t="str">
        <f t="shared" si="228"/>
        <v>No</v>
      </c>
      <c r="P4874" s="3">
        <f t="shared" si="229"/>
        <v>40</v>
      </c>
      <c r="Q4874" s="16">
        <f t="shared" si="230"/>
        <v>82.5</v>
      </c>
    </row>
    <row r="4875" spans="1:17" x14ac:dyDescent="0.3">
      <c r="A4875" s="6">
        <v>42533</v>
      </c>
      <c r="B4875" s="5" t="s">
        <v>920</v>
      </c>
      <c r="C4875" s="5" t="s">
        <v>346</v>
      </c>
      <c r="D4875" s="5" t="s">
        <v>652</v>
      </c>
      <c r="E4875">
        <v>9</v>
      </c>
      <c r="F4875">
        <v>10</v>
      </c>
      <c r="G4875">
        <v>10</v>
      </c>
      <c r="H4875">
        <v>10</v>
      </c>
      <c r="I4875">
        <v>5</v>
      </c>
      <c r="J4875" s="5" t="s">
        <v>71</v>
      </c>
      <c r="K4875" s="5" t="s">
        <v>20</v>
      </c>
      <c r="L4875">
        <v>7</v>
      </c>
      <c r="M4875" s="3">
        <v>7560</v>
      </c>
      <c r="N4875" s="5" t="str">
        <f>IFERROR(INDEX(vtipo,MATCH(D4875,vcliente,0)),"Normal")</f>
        <v>Normal</v>
      </c>
      <c r="O4875" s="5" t="str">
        <f t="shared" si="228"/>
        <v>Sí</v>
      </c>
      <c r="P4875" s="3">
        <f t="shared" si="229"/>
        <v>39</v>
      </c>
      <c r="Q4875" s="16">
        <f t="shared" si="230"/>
        <v>78</v>
      </c>
    </row>
    <row r="4876" spans="1:17" x14ac:dyDescent="0.3">
      <c r="A4876" s="6">
        <v>42535</v>
      </c>
      <c r="B4876" s="5" t="s">
        <v>920</v>
      </c>
      <c r="C4876" s="5" t="s">
        <v>346</v>
      </c>
      <c r="D4876" s="5" t="s">
        <v>203</v>
      </c>
      <c r="E4876">
        <v>10</v>
      </c>
      <c r="F4876">
        <v>9</v>
      </c>
      <c r="G4876">
        <v>8</v>
      </c>
      <c r="H4876">
        <v>9</v>
      </c>
      <c r="I4876">
        <v>10</v>
      </c>
      <c r="J4876" s="5" t="s">
        <v>40</v>
      </c>
      <c r="K4876" s="5" t="s">
        <v>23</v>
      </c>
      <c r="L4876">
        <v>9</v>
      </c>
      <c r="M4876" s="3">
        <v>5355</v>
      </c>
      <c r="N4876" s="5" t="str">
        <f>IFERROR(INDEX(vtipo,MATCH(D4876,vcliente,0)),"Normal")</f>
        <v>Oro</v>
      </c>
      <c r="O4876" s="5" t="str">
        <f t="shared" si="228"/>
        <v>Sí</v>
      </c>
      <c r="P4876" s="3">
        <f t="shared" si="229"/>
        <v>46</v>
      </c>
      <c r="Q4876" s="16">
        <f t="shared" si="230"/>
        <v>95</v>
      </c>
    </row>
    <row r="4877" spans="1:17" x14ac:dyDescent="0.3">
      <c r="A4877" s="6">
        <v>42537</v>
      </c>
      <c r="B4877" s="5" t="s">
        <v>920</v>
      </c>
      <c r="C4877" s="5" t="s">
        <v>346</v>
      </c>
      <c r="D4877" s="5" t="s">
        <v>141</v>
      </c>
      <c r="E4877">
        <v>4</v>
      </c>
      <c r="F4877">
        <v>9</v>
      </c>
      <c r="G4877">
        <v>6</v>
      </c>
      <c r="H4877">
        <v>7</v>
      </c>
      <c r="I4877">
        <v>8</v>
      </c>
      <c r="J4877" s="5" t="s">
        <v>30</v>
      </c>
      <c r="K4877" s="5" t="s">
        <v>17</v>
      </c>
      <c r="L4877">
        <v>4</v>
      </c>
      <c r="M4877" s="3">
        <v>3420</v>
      </c>
      <c r="N4877" s="5" t="str">
        <f>IFERROR(INDEX(vtipo,MATCH(D4877,vcliente,0)),"Normal")</f>
        <v>Normal</v>
      </c>
      <c r="O4877" s="5" t="str">
        <f t="shared" si="228"/>
        <v>No</v>
      </c>
      <c r="P4877" s="3">
        <f t="shared" si="229"/>
        <v>24</v>
      </c>
      <c r="Q4877" s="16">
        <f t="shared" si="230"/>
        <v>60</v>
      </c>
    </row>
    <row r="4878" spans="1:17" x14ac:dyDescent="0.3">
      <c r="A4878" s="6">
        <v>42539</v>
      </c>
      <c r="B4878" s="5" t="s">
        <v>920</v>
      </c>
      <c r="C4878" s="5" t="s">
        <v>346</v>
      </c>
      <c r="D4878" s="5" t="s">
        <v>795</v>
      </c>
      <c r="E4878">
        <v>10</v>
      </c>
      <c r="F4878">
        <v>7</v>
      </c>
      <c r="G4878">
        <v>6</v>
      </c>
      <c r="H4878">
        <v>10</v>
      </c>
      <c r="I4878">
        <v>7</v>
      </c>
      <c r="J4878" s="5" t="s">
        <v>27</v>
      </c>
      <c r="K4878" s="5" t="s">
        <v>23</v>
      </c>
      <c r="L4878">
        <v>2</v>
      </c>
      <c r="M4878" s="3">
        <v>900</v>
      </c>
      <c r="N4878" s="5" t="str">
        <f>IFERROR(INDEX(vtipo,MATCH(D4878,vcliente,0)),"Normal")</f>
        <v>Normal</v>
      </c>
      <c r="O4878" s="5" t="str">
        <f t="shared" si="228"/>
        <v>Sí</v>
      </c>
      <c r="P4878" s="3">
        <f t="shared" si="229"/>
        <v>34</v>
      </c>
      <c r="Q4878" s="16">
        <f t="shared" si="230"/>
        <v>68</v>
      </c>
    </row>
    <row r="4879" spans="1:17" x14ac:dyDescent="0.3">
      <c r="A4879" s="6">
        <v>42541</v>
      </c>
      <c r="B4879" s="5" t="s">
        <v>920</v>
      </c>
      <c r="C4879" s="5" t="s">
        <v>346</v>
      </c>
      <c r="D4879" s="5" t="s">
        <v>517</v>
      </c>
      <c r="E4879">
        <v>10</v>
      </c>
      <c r="F4879">
        <v>10</v>
      </c>
      <c r="G4879">
        <v>8</v>
      </c>
      <c r="H4879">
        <v>8</v>
      </c>
      <c r="I4879">
        <v>10</v>
      </c>
      <c r="J4879" s="5" t="s">
        <v>96</v>
      </c>
      <c r="K4879" s="5" t="s">
        <v>20</v>
      </c>
      <c r="L4879">
        <v>1</v>
      </c>
      <c r="M4879" s="3">
        <v>285</v>
      </c>
      <c r="N4879" s="5" t="str">
        <f>IFERROR(INDEX(vtipo,MATCH(D4879,vcliente,0)),"Normal")</f>
        <v>Normal</v>
      </c>
      <c r="O4879" s="5" t="str">
        <f t="shared" si="228"/>
        <v>Sí</v>
      </c>
      <c r="P4879" s="3">
        <f t="shared" si="229"/>
        <v>46</v>
      </c>
      <c r="Q4879" s="16">
        <f t="shared" si="230"/>
        <v>95</v>
      </c>
    </row>
    <row r="4880" spans="1:17" x14ac:dyDescent="0.3">
      <c r="A4880" s="6">
        <v>42542</v>
      </c>
      <c r="B4880" s="5" t="s">
        <v>920</v>
      </c>
      <c r="C4880" s="5" t="s">
        <v>346</v>
      </c>
      <c r="D4880" s="5" t="s">
        <v>478</v>
      </c>
      <c r="E4880">
        <v>7</v>
      </c>
      <c r="F4880">
        <v>6</v>
      </c>
      <c r="G4880">
        <v>1</v>
      </c>
      <c r="H4880">
        <v>7</v>
      </c>
      <c r="I4880">
        <v>7</v>
      </c>
      <c r="J4880" s="5" t="s">
        <v>27</v>
      </c>
      <c r="K4880" s="5" t="s">
        <v>23</v>
      </c>
      <c r="L4880">
        <v>7</v>
      </c>
      <c r="M4880" s="3">
        <v>3150</v>
      </c>
      <c r="N4880" s="5" t="str">
        <f>IFERROR(INDEX(vtipo,MATCH(D4880,vcliente,0)),"Normal")</f>
        <v>Normal</v>
      </c>
      <c r="O4880" s="5" t="str">
        <f t="shared" si="228"/>
        <v>No</v>
      </c>
      <c r="P4880" s="3">
        <f t="shared" si="229"/>
        <v>21</v>
      </c>
      <c r="Q4880" s="16">
        <f t="shared" si="230"/>
        <v>54</v>
      </c>
    </row>
    <row r="4881" spans="1:17" x14ac:dyDescent="0.3">
      <c r="A4881" s="6">
        <v>42559</v>
      </c>
      <c r="B4881" s="5" t="s">
        <v>920</v>
      </c>
      <c r="C4881" s="5" t="s">
        <v>346</v>
      </c>
      <c r="D4881" s="5" t="s">
        <v>639</v>
      </c>
      <c r="E4881">
        <v>10</v>
      </c>
      <c r="F4881">
        <v>8</v>
      </c>
      <c r="G4881">
        <v>10</v>
      </c>
      <c r="H4881">
        <v>9</v>
      </c>
      <c r="I4881">
        <v>10</v>
      </c>
      <c r="J4881" s="5" t="s">
        <v>30</v>
      </c>
      <c r="K4881" s="5" t="s">
        <v>17</v>
      </c>
      <c r="L4881">
        <v>7</v>
      </c>
      <c r="M4881" s="3">
        <v>5985</v>
      </c>
      <c r="N4881" s="5" t="str">
        <f>IFERROR(INDEX(vtipo,MATCH(D4881,vcliente,0)),"Normal")</f>
        <v>Normal</v>
      </c>
      <c r="O4881" s="5" t="str">
        <f t="shared" si="228"/>
        <v>Sí</v>
      </c>
      <c r="P4881" s="3">
        <f t="shared" si="229"/>
        <v>47</v>
      </c>
      <c r="Q4881" s="16">
        <f t="shared" si="230"/>
        <v>97.5</v>
      </c>
    </row>
    <row r="4882" spans="1:17" x14ac:dyDescent="0.3">
      <c r="A4882" s="6">
        <v>42559</v>
      </c>
      <c r="B4882" s="5" t="s">
        <v>920</v>
      </c>
      <c r="C4882" s="5" t="s">
        <v>346</v>
      </c>
      <c r="D4882" s="5" t="s">
        <v>624</v>
      </c>
      <c r="E4882">
        <v>9</v>
      </c>
      <c r="F4882">
        <v>7</v>
      </c>
      <c r="G4882">
        <v>10</v>
      </c>
      <c r="H4882">
        <v>7</v>
      </c>
      <c r="I4882">
        <v>7</v>
      </c>
      <c r="J4882" s="5" t="s">
        <v>22</v>
      </c>
      <c r="K4882" s="5" t="s">
        <v>23</v>
      </c>
      <c r="L4882">
        <v>5</v>
      </c>
      <c r="M4882" s="3">
        <v>1425</v>
      </c>
      <c r="N4882" s="5" t="str">
        <f>IFERROR(INDEX(vtipo,MATCH(D4882,vcliente,0)),"Normal")</f>
        <v>Normal</v>
      </c>
      <c r="O4882" s="5" t="str">
        <f t="shared" si="228"/>
        <v>No</v>
      </c>
      <c r="P4882" s="3">
        <f t="shared" si="229"/>
        <v>40</v>
      </c>
      <c r="Q4882" s="16">
        <f t="shared" si="230"/>
        <v>82.5</v>
      </c>
    </row>
    <row r="4883" spans="1:17" x14ac:dyDescent="0.3">
      <c r="A4883" s="6">
        <v>42560</v>
      </c>
      <c r="B4883" s="5" t="s">
        <v>920</v>
      </c>
      <c r="C4883" s="5" t="s">
        <v>346</v>
      </c>
      <c r="D4883" s="5" t="s">
        <v>374</v>
      </c>
      <c r="E4883">
        <v>10</v>
      </c>
      <c r="F4883">
        <v>8</v>
      </c>
      <c r="G4883">
        <v>2</v>
      </c>
      <c r="H4883">
        <v>0</v>
      </c>
      <c r="I4883">
        <v>9</v>
      </c>
      <c r="J4883" s="5" t="s">
        <v>82</v>
      </c>
      <c r="K4883" s="5" t="s">
        <v>17</v>
      </c>
      <c r="L4883">
        <v>5</v>
      </c>
      <c r="M4883" s="3">
        <v>5700</v>
      </c>
      <c r="N4883" s="5" t="str">
        <f>IFERROR(INDEX(vtipo,MATCH(D4883,vcliente,0)),"Normal")</f>
        <v>Normal</v>
      </c>
      <c r="O4883" s="5" t="str">
        <f t="shared" si="228"/>
        <v>No</v>
      </c>
      <c r="P4883" s="3">
        <f t="shared" si="229"/>
        <v>27</v>
      </c>
      <c r="Q4883" s="16">
        <f t="shared" si="230"/>
        <v>58</v>
      </c>
    </row>
    <row r="4884" spans="1:17" x14ac:dyDescent="0.3">
      <c r="A4884" s="6">
        <v>42565</v>
      </c>
      <c r="B4884" s="5" t="s">
        <v>920</v>
      </c>
      <c r="C4884" s="5" t="s">
        <v>346</v>
      </c>
      <c r="D4884" s="5" t="s">
        <v>133</v>
      </c>
      <c r="E4884">
        <v>9</v>
      </c>
      <c r="F4884">
        <v>9</v>
      </c>
      <c r="G4884">
        <v>1</v>
      </c>
      <c r="H4884">
        <v>9</v>
      </c>
      <c r="I4884">
        <v>10</v>
      </c>
      <c r="J4884" s="5" t="s">
        <v>16</v>
      </c>
      <c r="K4884" s="5" t="s">
        <v>17</v>
      </c>
      <c r="L4884">
        <v>3</v>
      </c>
      <c r="M4884" s="3">
        <v>3990</v>
      </c>
      <c r="N4884" s="5" t="str">
        <f>IFERROR(INDEX(vtipo,MATCH(D4884,vcliente,0)),"Normal")</f>
        <v>Normal</v>
      </c>
      <c r="O4884" s="5" t="str">
        <f t="shared" si="228"/>
        <v>No</v>
      </c>
      <c r="P4884" s="3">
        <f t="shared" si="229"/>
        <v>37</v>
      </c>
      <c r="Q4884" s="16">
        <f t="shared" si="230"/>
        <v>74</v>
      </c>
    </row>
    <row r="4885" spans="1:17" x14ac:dyDescent="0.3">
      <c r="A4885" s="6">
        <v>42567</v>
      </c>
      <c r="B4885" s="5" t="s">
        <v>920</v>
      </c>
      <c r="C4885" s="5" t="s">
        <v>346</v>
      </c>
      <c r="D4885" s="5" t="s">
        <v>77</v>
      </c>
      <c r="E4885">
        <v>9</v>
      </c>
      <c r="F4885">
        <v>6</v>
      </c>
      <c r="G4885">
        <v>9</v>
      </c>
      <c r="H4885">
        <v>9</v>
      </c>
      <c r="I4885">
        <v>9</v>
      </c>
      <c r="J4885" s="5" t="s">
        <v>55</v>
      </c>
      <c r="K4885" s="5" t="s">
        <v>23</v>
      </c>
      <c r="L4885">
        <v>2</v>
      </c>
      <c r="M4885" s="3">
        <v>2240</v>
      </c>
      <c r="N4885" s="5" t="str">
        <f>IFERROR(INDEX(vtipo,MATCH(D4885,vcliente,0)),"Normal")</f>
        <v>Platino</v>
      </c>
      <c r="O4885" s="5" t="str">
        <f t="shared" si="228"/>
        <v>No</v>
      </c>
      <c r="P4885" s="3">
        <f t="shared" si="229"/>
        <v>36</v>
      </c>
      <c r="Q4885" s="16">
        <f t="shared" si="230"/>
        <v>72</v>
      </c>
    </row>
    <row r="4886" spans="1:17" x14ac:dyDescent="0.3">
      <c r="A4886" s="6">
        <v>42569</v>
      </c>
      <c r="B4886" s="5" t="s">
        <v>920</v>
      </c>
      <c r="C4886" s="5" t="s">
        <v>346</v>
      </c>
      <c r="D4886" s="5" t="s">
        <v>744</v>
      </c>
      <c r="E4886">
        <v>1</v>
      </c>
      <c r="F4886">
        <v>7</v>
      </c>
      <c r="G4886">
        <v>9</v>
      </c>
      <c r="H4886">
        <v>9</v>
      </c>
      <c r="I4886">
        <v>10</v>
      </c>
      <c r="J4886" s="5" t="s">
        <v>32</v>
      </c>
      <c r="K4886" s="5" t="s">
        <v>20</v>
      </c>
      <c r="L4886">
        <v>5</v>
      </c>
      <c r="M4886" s="3">
        <v>2850</v>
      </c>
      <c r="N4886" s="5" t="str">
        <f>IFERROR(INDEX(vtipo,MATCH(D4886,vcliente,0)),"Normal")</f>
        <v>Normal</v>
      </c>
      <c r="O4886" s="5" t="str">
        <f t="shared" si="228"/>
        <v>No</v>
      </c>
      <c r="P4886" s="3">
        <f t="shared" si="229"/>
        <v>35</v>
      </c>
      <c r="Q4886" s="16">
        <f t="shared" si="230"/>
        <v>70</v>
      </c>
    </row>
    <row r="4887" spans="1:17" x14ac:dyDescent="0.3">
      <c r="A4887" s="6">
        <v>42570</v>
      </c>
      <c r="B4887" s="5" t="s">
        <v>920</v>
      </c>
      <c r="C4887" s="5" t="s">
        <v>346</v>
      </c>
      <c r="D4887" s="5" t="s">
        <v>783</v>
      </c>
      <c r="E4887">
        <v>7</v>
      </c>
      <c r="F4887">
        <v>10</v>
      </c>
      <c r="G4887">
        <v>9</v>
      </c>
      <c r="H4887">
        <v>8</v>
      </c>
      <c r="I4887">
        <v>9</v>
      </c>
      <c r="J4887" s="5" t="s">
        <v>53</v>
      </c>
      <c r="K4887" s="5" t="s">
        <v>17</v>
      </c>
      <c r="L4887">
        <v>12</v>
      </c>
      <c r="M4887" s="3">
        <v>13680</v>
      </c>
      <c r="N4887" s="5" t="str">
        <f>IFERROR(INDEX(vtipo,MATCH(D4887,vcliente,0)),"Normal")</f>
        <v>Normal</v>
      </c>
      <c r="O4887" s="5" t="str">
        <f t="shared" si="228"/>
        <v>No</v>
      </c>
      <c r="P4887" s="3">
        <f t="shared" si="229"/>
        <v>43</v>
      </c>
      <c r="Q4887" s="16">
        <f t="shared" si="230"/>
        <v>90</v>
      </c>
    </row>
    <row r="4888" spans="1:17" x14ac:dyDescent="0.3">
      <c r="A4888" s="6">
        <v>42573</v>
      </c>
      <c r="B4888" s="5" t="s">
        <v>920</v>
      </c>
      <c r="C4888" s="5" t="s">
        <v>346</v>
      </c>
      <c r="D4888" s="5" t="s">
        <v>691</v>
      </c>
      <c r="E4888">
        <v>10</v>
      </c>
      <c r="F4888">
        <v>8</v>
      </c>
      <c r="G4888">
        <v>7</v>
      </c>
      <c r="H4888">
        <v>9</v>
      </c>
      <c r="I4888">
        <v>10</v>
      </c>
      <c r="J4888" s="5" t="s">
        <v>90</v>
      </c>
      <c r="K4888" s="5" t="s">
        <v>20</v>
      </c>
      <c r="L4888">
        <v>14</v>
      </c>
      <c r="M4888" s="3">
        <v>11340</v>
      </c>
      <c r="N4888" s="5" t="str">
        <f>IFERROR(INDEX(vtipo,MATCH(D4888,vcliente,0)),"Normal")</f>
        <v>Normal</v>
      </c>
      <c r="O4888" s="5" t="str">
        <f t="shared" si="228"/>
        <v>Sí</v>
      </c>
      <c r="P4888" s="3">
        <f t="shared" si="229"/>
        <v>44</v>
      </c>
      <c r="Q4888" s="16">
        <f t="shared" si="230"/>
        <v>92.5</v>
      </c>
    </row>
    <row r="4889" spans="1:17" x14ac:dyDescent="0.3">
      <c r="A4889" s="6">
        <v>42580</v>
      </c>
      <c r="B4889" s="5" t="s">
        <v>920</v>
      </c>
      <c r="C4889" s="5" t="s">
        <v>346</v>
      </c>
      <c r="D4889" s="5" t="s">
        <v>704</v>
      </c>
      <c r="E4889">
        <v>5</v>
      </c>
      <c r="F4889">
        <v>8</v>
      </c>
      <c r="G4889">
        <v>8</v>
      </c>
      <c r="H4889">
        <v>8</v>
      </c>
      <c r="I4889">
        <v>6</v>
      </c>
      <c r="J4889" s="5" t="s">
        <v>40</v>
      </c>
      <c r="K4889" s="5" t="s">
        <v>23</v>
      </c>
      <c r="L4889">
        <v>4</v>
      </c>
      <c r="M4889" s="3">
        <v>2660</v>
      </c>
      <c r="N4889" s="5" t="str">
        <f>IFERROR(INDEX(vtipo,MATCH(D4889,vcliente,0)),"Normal")</f>
        <v>Normal</v>
      </c>
      <c r="O4889" s="5" t="str">
        <f t="shared" si="228"/>
        <v>No</v>
      </c>
      <c r="P4889" s="3">
        <f t="shared" si="229"/>
        <v>24</v>
      </c>
      <c r="Q4889" s="16">
        <f t="shared" si="230"/>
        <v>60</v>
      </c>
    </row>
    <row r="4890" spans="1:17" x14ac:dyDescent="0.3">
      <c r="A4890" s="6">
        <v>42581</v>
      </c>
      <c r="B4890" s="5" t="s">
        <v>920</v>
      </c>
      <c r="C4890" s="5" t="s">
        <v>346</v>
      </c>
      <c r="D4890" s="5" t="s">
        <v>432</v>
      </c>
      <c r="E4890">
        <v>10</v>
      </c>
      <c r="F4890">
        <v>10</v>
      </c>
      <c r="G4890">
        <v>9</v>
      </c>
      <c r="H4890">
        <v>3</v>
      </c>
      <c r="I4890">
        <v>6</v>
      </c>
      <c r="J4890" s="5" t="s">
        <v>22</v>
      </c>
      <c r="K4890" s="5" t="s">
        <v>23</v>
      </c>
      <c r="L4890">
        <v>1</v>
      </c>
      <c r="M4890" s="3">
        <v>285</v>
      </c>
      <c r="N4890" s="5" t="str">
        <f>IFERROR(INDEX(vtipo,MATCH(D4890,vcliente,0)),"Normal")</f>
        <v>Normal</v>
      </c>
      <c r="O4890" s="5" t="str">
        <f t="shared" si="228"/>
        <v>Sí</v>
      </c>
      <c r="P4890" s="3">
        <f t="shared" si="229"/>
        <v>29</v>
      </c>
      <c r="Q4890" s="16">
        <f t="shared" si="230"/>
        <v>70</v>
      </c>
    </row>
    <row r="4891" spans="1:17" x14ac:dyDescent="0.3">
      <c r="A4891" s="6">
        <v>42583</v>
      </c>
      <c r="B4891" s="5" t="s">
        <v>920</v>
      </c>
      <c r="C4891" s="5" t="s">
        <v>346</v>
      </c>
      <c r="D4891" s="5" t="s">
        <v>544</v>
      </c>
      <c r="E4891">
        <v>7</v>
      </c>
      <c r="F4891">
        <v>7</v>
      </c>
      <c r="G4891">
        <v>10</v>
      </c>
      <c r="H4891">
        <v>9</v>
      </c>
      <c r="I4891">
        <v>9</v>
      </c>
      <c r="J4891" s="5" t="s">
        <v>59</v>
      </c>
      <c r="K4891" s="5" t="s">
        <v>17</v>
      </c>
      <c r="L4891">
        <v>11</v>
      </c>
      <c r="M4891" s="3">
        <v>6270</v>
      </c>
      <c r="N4891" s="5" t="str">
        <f>IFERROR(INDEX(vtipo,MATCH(D4891,vcliente,0)),"Normal")</f>
        <v>Normal</v>
      </c>
      <c r="O4891" s="5" t="str">
        <f t="shared" si="228"/>
        <v>No</v>
      </c>
      <c r="P4891" s="3">
        <f t="shared" si="229"/>
        <v>42</v>
      </c>
      <c r="Q4891" s="16">
        <f t="shared" si="230"/>
        <v>87.5</v>
      </c>
    </row>
    <row r="4892" spans="1:17" x14ac:dyDescent="0.3">
      <c r="A4892" s="6">
        <v>42591</v>
      </c>
      <c r="B4892" s="5" t="s">
        <v>920</v>
      </c>
      <c r="C4892" s="5" t="s">
        <v>346</v>
      </c>
      <c r="D4892" s="5" t="s">
        <v>711</v>
      </c>
      <c r="E4892">
        <v>3</v>
      </c>
      <c r="F4892">
        <v>5</v>
      </c>
      <c r="G4892">
        <v>8</v>
      </c>
      <c r="H4892">
        <v>7</v>
      </c>
      <c r="I4892">
        <v>7</v>
      </c>
      <c r="J4892" s="5" t="s">
        <v>16</v>
      </c>
      <c r="K4892" s="5" t="s">
        <v>17</v>
      </c>
      <c r="L4892">
        <v>12</v>
      </c>
      <c r="M4892" s="3">
        <v>15120</v>
      </c>
      <c r="N4892" s="5" t="str">
        <f>IFERROR(INDEX(vtipo,MATCH(D4892,vcliente,0)),"Normal")</f>
        <v>Normal</v>
      </c>
      <c r="O4892" s="5" t="str">
        <f t="shared" si="228"/>
        <v>No</v>
      </c>
      <c r="P4892" s="3">
        <f t="shared" si="229"/>
        <v>22</v>
      </c>
      <c r="Q4892" s="16">
        <f t="shared" si="230"/>
        <v>54</v>
      </c>
    </row>
    <row r="4893" spans="1:17" x14ac:dyDescent="0.3">
      <c r="A4893" s="6">
        <v>42598</v>
      </c>
      <c r="B4893" s="5" t="s">
        <v>920</v>
      </c>
      <c r="C4893" s="5" t="s">
        <v>346</v>
      </c>
      <c r="D4893" s="5" t="s">
        <v>721</v>
      </c>
      <c r="E4893">
        <v>8</v>
      </c>
      <c r="F4893">
        <v>10</v>
      </c>
      <c r="G4893">
        <v>9</v>
      </c>
      <c r="H4893">
        <v>6</v>
      </c>
      <c r="I4893">
        <v>8</v>
      </c>
      <c r="J4893" s="5" t="s">
        <v>34</v>
      </c>
      <c r="K4893" s="5" t="s">
        <v>23</v>
      </c>
      <c r="L4893">
        <v>10</v>
      </c>
      <c r="M4893" s="3">
        <v>7200</v>
      </c>
      <c r="N4893" s="5" t="str">
        <f>IFERROR(INDEX(vtipo,MATCH(D4893,vcliente,0)),"Normal")</f>
        <v>Normal</v>
      </c>
      <c r="O4893" s="5" t="str">
        <f t="shared" si="228"/>
        <v>No</v>
      </c>
      <c r="P4893" s="3">
        <f t="shared" si="229"/>
        <v>35</v>
      </c>
      <c r="Q4893" s="16">
        <f t="shared" si="230"/>
        <v>70</v>
      </c>
    </row>
    <row r="4894" spans="1:17" x14ac:dyDescent="0.3">
      <c r="A4894" s="6">
        <v>42599</v>
      </c>
      <c r="B4894" s="5" t="s">
        <v>920</v>
      </c>
      <c r="C4894" s="5" t="s">
        <v>346</v>
      </c>
      <c r="D4894" s="5" t="s">
        <v>81</v>
      </c>
      <c r="E4894">
        <v>10</v>
      </c>
      <c r="F4894">
        <v>10</v>
      </c>
      <c r="G4894">
        <v>10</v>
      </c>
      <c r="H4894">
        <v>0</v>
      </c>
      <c r="I4894">
        <v>10</v>
      </c>
      <c r="J4894" s="5" t="s">
        <v>27</v>
      </c>
      <c r="K4894" s="5" t="s">
        <v>23</v>
      </c>
      <c r="L4894">
        <v>4</v>
      </c>
      <c r="M4894" s="3">
        <v>1900</v>
      </c>
      <c r="N4894" s="5" t="str">
        <f>IFERROR(INDEX(vtipo,MATCH(D4894,vcliente,0)),"Normal")</f>
        <v>Normal</v>
      </c>
      <c r="O4894" s="5" t="str">
        <f t="shared" si="228"/>
        <v>Sí</v>
      </c>
      <c r="P4894" s="3">
        <f t="shared" si="229"/>
        <v>40</v>
      </c>
      <c r="Q4894" s="16">
        <f t="shared" si="230"/>
        <v>80</v>
      </c>
    </row>
    <row r="4895" spans="1:17" x14ac:dyDescent="0.3">
      <c r="A4895" s="6">
        <v>42602</v>
      </c>
      <c r="B4895" s="5" t="s">
        <v>920</v>
      </c>
      <c r="C4895" s="5" t="s">
        <v>346</v>
      </c>
      <c r="D4895" s="5" t="s">
        <v>180</v>
      </c>
      <c r="E4895">
        <v>8</v>
      </c>
      <c r="F4895">
        <v>7</v>
      </c>
      <c r="G4895">
        <v>8</v>
      </c>
      <c r="H4895">
        <v>10</v>
      </c>
      <c r="I4895">
        <v>10</v>
      </c>
      <c r="J4895" s="5" t="s">
        <v>34</v>
      </c>
      <c r="K4895" s="5" t="s">
        <v>23</v>
      </c>
      <c r="L4895">
        <v>9</v>
      </c>
      <c r="M4895" s="3">
        <v>6840</v>
      </c>
      <c r="N4895" s="5" t="str">
        <f>IFERROR(INDEX(vtipo,MATCH(D4895,vcliente,0)),"Normal")</f>
        <v>Normal</v>
      </c>
      <c r="O4895" s="5" t="str">
        <f t="shared" si="228"/>
        <v>Sí</v>
      </c>
      <c r="P4895" s="3">
        <f t="shared" si="229"/>
        <v>43</v>
      </c>
      <c r="Q4895" s="16">
        <f t="shared" si="230"/>
        <v>90</v>
      </c>
    </row>
    <row r="4896" spans="1:17" x14ac:dyDescent="0.3">
      <c r="A4896" s="6">
        <v>42604</v>
      </c>
      <c r="B4896" s="5" t="s">
        <v>920</v>
      </c>
      <c r="C4896" s="5" t="s">
        <v>346</v>
      </c>
      <c r="D4896" s="5" t="s">
        <v>79</v>
      </c>
      <c r="E4896">
        <v>8</v>
      </c>
      <c r="F4896">
        <v>10</v>
      </c>
      <c r="G4896">
        <v>8</v>
      </c>
      <c r="H4896">
        <v>8</v>
      </c>
      <c r="I4896">
        <v>9</v>
      </c>
      <c r="J4896" s="5" t="s">
        <v>36</v>
      </c>
      <c r="K4896" s="5" t="s">
        <v>23</v>
      </c>
      <c r="L4896">
        <v>6</v>
      </c>
      <c r="M4896" s="3">
        <v>3060</v>
      </c>
      <c r="N4896" s="5" t="str">
        <f>IFERROR(INDEX(vtipo,MATCH(D4896,vcliente,0)),"Normal")</f>
        <v>Oro</v>
      </c>
      <c r="O4896" s="5" t="str">
        <f t="shared" si="228"/>
        <v>No</v>
      </c>
      <c r="P4896" s="3">
        <f t="shared" si="229"/>
        <v>43</v>
      </c>
      <c r="Q4896" s="16">
        <f t="shared" si="230"/>
        <v>87.5</v>
      </c>
    </row>
    <row r="4897" spans="1:17" x14ac:dyDescent="0.3">
      <c r="A4897" s="6">
        <v>42610</v>
      </c>
      <c r="B4897" s="5" t="s">
        <v>920</v>
      </c>
      <c r="C4897" s="5" t="s">
        <v>346</v>
      </c>
      <c r="D4897" s="5" t="s">
        <v>486</v>
      </c>
      <c r="E4897">
        <v>7</v>
      </c>
      <c r="F4897">
        <v>9</v>
      </c>
      <c r="G4897">
        <v>9</v>
      </c>
      <c r="H4897">
        <v>7</v>
      </c>
      <c r="I4897">
        <v>9</v>
      </c>
      <c r="J4897" s="5" t="s">
        <v>63</v>
      </c>
      <c r="K4897" s="5" t="s">
        <v>17</v>
      </c>
      <c r="L4897">
        <v>10</v>
      </c>
      <c r="M4897" s="3">
        <v>5700</v>
      </c>
      <c r="N4897" s="5" t="str">
        <f>IFERROR(INDEX(vtipo,MATCH(D4897,vcliente,0)),"Normal")</f>
        <v>Normal</v>
      </c>
      <c r="O4897" s="5" t="str">
        <f t="shared" si="228"/>
        <v>No</v>
      </c>
      <c r="P4897" s="3">
        <f t="shared" si="229"/>
        <v>41</v>
      </c>
      <c r="Q4897" s="16">
        <f t="shared" si="230"/>
        <v>85</v>
      </c>
    </row>
    <row r="4898" spans="1:17" x14ac:dyDescent="0.3">
      <c r="A4898" s="6">
        <v>42612</v>
      </c>
      <c r="B4898" s="5" t="s">
        <v>920</v>
      </c>
      <c r="C4898" s="5" t="s">
        <v>346</v>
      </c>
      <c r="D4898" s="5" t="s">
        <v>444</v>
      </c>
      <c r="E4898">
        <v>7</v>
      </c>
      <c r="F4898">
        <v>3</v>
      </c>
      <c r="G4898">
        <v>10</v>
      </c>
      <c r="H4898">
        <v>10</v>
      </c>
      <c r="I4898">
        <v>10</v>
      </c>
      <c r="J4898" s="5" t="s">
        <v>82</v>
      </c>
      <c r="K4898" s="5" t="s">
        <v>17</v>
      </c>
      <c r="L4898">
        <v>7</v>
      </c>
      <c r="M4898" s="3">
        <v>7980</v>
      </c>
      <c r="N4898" s="5" t="str">
        <f>IFERROR(INDEX(vtipo,MATCH(D4898,vcliente,0)),"Normal")</f>
        <v>Normal</v>
      </c>
      <c r="O4898" s="5" t="str">
        <f t="shared" si="228"/>
        <v>Sí</v>
      </c>
      <c r="P4898" s="3">
        <f t="shared" si="229"/>
        <v>37</v>
      </c>
      <c r="Q4898" s="16">
        <f t="shared" si="230"/>
        <v>74</v>
      </c>
    </row>
    <row r="4899" spans="1:17" x14ac:dyDescent="0.3">
      <c r="A4899" s="6">
        <v>42612</v>
      </c>
      <c r="B4899" s="5" t="s">
        <v>920</v>
      </c>
      <c r="C4899" s="5" t="s">
        <v>346</v>
      </c>
      <c r="D4899" s="5" t="s">
        <v>809</v>
      </c>
      <c r="E4899">
        <v>9</v>
      </c>
      <c r="F4899">
        <v>10</v>
      </c>
      <c r="G4899">
        <v>8</v>
      </c>
      <c r="H4899">
        <v>9</v>
      </c>
      <c r="I4899">
        <v>1</v>
      </c>
      <c r="J4899" s="5" t="s">
        <v>43</v>
      </c>
      <c r="K4899" s="5" t="s">
        <v>17</v>
      </c>
      <c r="L4899">
        <v>12</v>
      </c>
      <c r="M4899" s="3">
        <v>8640</v>
      </c>
      <c r="N4899" s="5" t="str">
        <f>IFERROR(INDEX(vtipo,MATCH(D4899,vcliente,0)),"Normal")</f>
        <v>Platino</v>
      </c>
      <c r="O4899" s="5" t="str">
        <f t="shared" si="228"/>
        <v>No</v>
      </c>
      <c r="P4899" s="3">
        <f t="shared" si="229"/>
        <v>36</v>
      </c>
      <c r="Q4899" s="16">
        <f t="shared" si="230"/>
        <v>72</v>
      </c>
    </row>
    <row r="4900" spans="1:17" x14ac:dyDescent="0.3">
      <c r="A4900" s="6">
        <v>42613</v>
      </c>
      <c r="B4900" s="5" t="s">
        <v>920</v>
      </c>
      <c r="C4900" s="5" t="s">
        <v>346</v>
      </c>
      <c r="D4900" s="5" t="s">
        <v>608</v>
      </c>
      <c r="E4900">
        <v>10</v>
      </c>
      <c r="F4900">
        <v>10</v>
      </c>
      <c r="G4900">
        <v>8</v>
      </c>
      <c r="H4900">
        <v>8</v>
      </c>
      <c r="I4900">
        <v>8</v>
      </c>
      <c r="J4900" s="5" t="s">
        <v>82</v>
      </c>
      <c r="K4900" s="5" t="s">
        <v>17</v>
      </c>
      <c r="L4900">
        <v>6</v>
      </c>
      <c r="M4900" s="3">
        <v>6840</v>
      </c>
      <c r="N4900" s="5" t="str">
        <f>IFERROR(INDEX(vtipo,MATCH(D4900,vcliente,0)),"Normal")</f>
        <v>Normal</v>
      </c>
      <c r="O4900" s="5" t="str">
        <f t="shared" si="228"/>
        <v>Sí</v>
      </c>
      <c r="P4900" s="3">
        <f t="shared" si="229"/>
        <v>44</v>
      </c>
      <c r="Q4900" s="16">
        <f t="shared" si="230"/>
        <v>90</v>
      </c>
    </row>
    <row r="4901" spans="1:17" x14ac:dyDescent="0.3">
      <c r="A4901" s="6">
        <v>42613</v>
      </c>
      <c r="B4901" s="5" t="s">
        <v>920</v>
      </c>
      <c r="C4901" s="5" t="s">
        <v>346</v>
      </c>
      <c r="D4901" s="5" t="s">
        <v>702</v>
      </c>
      <c r="E4901">
        <v>10</v>
      </c>
      <c r="F4901">
        <v>8</v>
      </c>
      <c r="G4901">
        <v>10</v>
      </c>
      <c r="H4901">
        <v>9</v>
      </c>
      <c r="I4901">
        <v>6</v>
      </c>
      <c r="J4901" s="5" t="s">
        <v>19</v>
      </c>
      <c r="K4901" s="5" t="s">
        <v>20</v>
      </c>
      <c r="L4901">
        <v>4</v>
      </c>
      <c r="M4901" s="3">
        <v>1900</v>
      </c>
      <c r="N4901" s="5" t="str">
        <f>IFERROR(INDEX(vtipo,MATCH(D4901,vcliente,0)),"Normal")</f>
        <v>Normal</v>
      </c>
      <c r="O4901" s="5" t="str">
        <f t="shared" si="228"/>
        <v>Sí</v>
      </c>
      <c r="P4901" s="3">
        <f t="shared" si="229"/>
        <v>37</v>
      </c>
      <c r="Q4901" s="16">
        <f t="shared" si="230"/>
        <v>74</v>
      </c>
    </row>
    <row r="4902" spans="1:17" x14ac:dyDescent="0.3">
      <c r="A4902" s="6">
        <v>42623</v>
      </c>
      <c r="B4902" s="5" t="s">
        <v>920</v>
      </c>
      <c r="C4902" s="5" t="s">
        <v>346</v>
      </c>
      <c r="D4902" s="5" t="s">
        <v>592</v>
      </c>
      <c r="E4902">
        <v>8</v>
      </c>
      <c r="F4902">
        <v>10</v>
      </c>
      <c r="G4902">
        <v>4</v>
      </c>
      <c r="H4902">
        <v>9</v>
      </c>
      <c r="I4902">
        <v>5</v>
      </c>
      <c r="J4902" s="5" t="s">
        <v>32</v>
      </c>
      <c r="K4902" s="5" t="s">
        <v>20</v>
      </c>
      <c r="L4902">
        <v>6</v>
      </c>
      <c r="M4902" s="3">
        <v>3420</v>
      </c>
      <c r="N4902" s="5" t="str">
        <f>IFERROR(INDEX(vtipo,MATCH(D4902,vcliente,0)),"Normal")</f>
        <v>Normal</v>
      </c>
      <c r="O4902" s="5" t="str">
        <f t="shared" si="228"/>
        <v>No</v>
      </c>
      <c r="P4902" s="3">
        <f t="shared" si="229"/>
        <v>27</v>
      </c>
      <c r="Q4902" s="16">
        <f t="shared" si="230"/>
        <v>64</v>
      </c>
    </row>
    <row r="4903" spans="1:17" x14ac:dyDescent="0.3">
      <c r="A4903" s="6">
        <v>42631</v>
      </c>
      <c r="B4903" s="5" t="s">
        <v>920</v>
      </c>
      <c r="C4903" s="5" t="s">
        <v>346</v>
      </c>
      <c r="D4903" s="5" t="s">
        <v>721</v>
      </c>
      <c r="E4903">
        <v>9</v>
      </c>
      <c r="F4903">
        <v>7</v>
      </c>
      <c r="G4903">
        <v>9</v>
      </c>
      <c r="H4903">
        <v>6</v>
      </c>
      <c r="I4903">
        <v>10</v>
      </c>
      <c r="J4903" s="5" t="s">
        <v>63</v>
      </c>
      <c r="K4903" s="5" t="s">
        <v>17</v>
      </c>
      <c r="L4903">
        <v>6</v>
      </c>
      <c r="M4903" s="3">
        <v>3240</v>
      </c>
      <c r="N4903" s="5" t="str">
        <f>IFERROR(INDEX(vtipo,MATCH(D4903,vcliente,0)),"Normal")</f>
        <v>Normal</v>
      </c>
      <c r="O4903" s="5" t="str">
        <f t="shared" si="228"/>
        <v>No</v>
      </c>
      <c r="P4903" s="3">
        <f t="shared" si="229"/>
        <v>35</v>
      </c>
      <c r="Q4903" s="16">
        <f t="shared" si="230"/>
        <v>70</v>
      </c>
    </row>
    <row r="4904" spans="1:17" x14ac:dyDescent="0.3">
      <c r="A4904" s="6">
        <v>42632</v>
      </c>
      <c r="B4904" s="5" t="s">
        <v>920</v>
      </c>
      <c r="C4904" s="5" t="s">
        <v>346</v>
      </c>
      <c r="D4904" s="5" t="s">
        <v>446</v>
      </c>
      <c r="E4904">
        <v>5</v>
      </c>
      <c r="F4904">
        <v>6</v>
      </c>
      <c r="G4904">
        <v>3</v>
      </c>
      <c r="H4904">
        <v>2</v>
      </c>
      <c r="I4904">
        <v>9</v>
      </c>
      <c r="J4904" s="5" t="s">
        <v>36</v>
      </c>
      <c r="K4904" s="5" t="s">
        <v>23</v>
      </c>
      <c r="L4904">
        <v>9</v>
      </c>
      <c r="M4904" s="3">
        <v>5130</v>
      </c>
      <c r="N4904" s="5" t="str">
        <f>IFERROR(INDEX(vtipo,MATCH(D4904,vcliente,0)),"Normal")</f>
        <v>Normal</v>
      </c>
      <c r="O4904" s="5" t="str">
        <f t="shared" si="228"/>
        <v>No</v>
      </c>
      <c r="P4904" s="3">
        <f t="shared" si="229"/>
        <v>9</v>
      </c>
      <c r="Q4904" s="16">
        <f t="shared" si="230"/>
        <v>46</v>
      </c>
    </row>
    <row r="4905" spans="1:17" x14ac:dyDescent="0.3">
      <c r="A4905" s="6">
        <v>42634</v>
      </c>
      <c r="B4905" s="5" t="s">
        <v>920</v>
      </c>
      <c r="C4905" s="5" t="s">
        <v>346</v>
      </c>
      <c r="D4905" s="5" t="s">
        <v>145</v>
      </c>
      <c r="E4905">
        <v>10</v>
      </c>
      <c r="F4905">
        <v>9</v>
      </c>
      <c r="G4905">
        <v>8</v>
      </c>
      <c r="H4905">
        <v>9</v>
      </c>
      <c r="I4905">
        <v>9</v>
      </c>
      <c r="J4905" s="5" t="s">
        <v>19</v>
      </c>
      <c r="K4905" s="5" t="s">
        <v>20</v>
      </c>
      <c r="L4905">
        <v>7</v>
      </c>
      <c r="M4905" s="3">
        <v>3325</v>
      </c>
      <c r="N4905" s="5" t="str">
        <f>IFERROR(INDEX(vtipo,MATCH(D4905,vcliente,0)),"Normal")</f>
        <v>Normal</v>
      </c>
      <c r="O4905" s="5" t="str">
        <f t="shared" si="228"/>
        <v>No</v>
      </c>
      <c r="P4905" s="3">
        <f t="shared" si="229"/>
        <v>45</v>
      </c>
      <c r="Q4905" s="16">
        <f t="shared" si="230"/>
        <v>92.5</v>
      </c>
    </row>
    <row r="4906" spans="1:17" x14ac:dyDescent="0.3">
      <c r="A4906" s="6">
        <v>42636</v>
      </c>
      <c r="B4906" s="5" t="s">
        <v>920</v>
      </c>
      <c r="C4906" s="5" t="s">
        <v>346</v>
      </c>
      <c r="D4906" s="5" t="s">
        <v>706</v>
      </c>
      <c r="E4906">
        <v>9</v>
      </c>
      <c r="F4906">
        <v>8</v>
      </c>
      <c r="G4906">
        <v>5</v>
      </c>
      <c r="H4906">
        <v>6</v>
      </c>
      <c r="I4906">
        <v>10</v>
      </c>
      <c r="J4906" s="5" t="s">
        <v>16</v>
      </c>
      <c r="K4906" s="5" t="s">
        <v>17</v>
      </c>
      <c r="L4906">
        <v>6</v>
      </c>
      <c r="M4906" s="3">
        <v>7980</v>
      </c>
      <c r="N4906" s="5" t="str">
        <f>IFERROR(INDEX(vtipo,MATCH(D4906,vcliente,0)),"Normal")</f>
        <v>Normal</v>
      </c>
      <c r="O4906" s="5" t="str">
        <f t="shared" si="228"/>
        <v>No</v>
      </c>
      <c r="P4906" s="3">
        <f t="shared" si="229"/>
        <v>27</v>
      </c>
      <c r="Q4906" s="16">
        <f t="shared" si="230"/>
        <v>66</v>
      </c>
    </row>
    <row r="4907" spans="1:17" x14ac:dyDescent="0.3">
      <c r="A4907" s="6">
        <v>42637</v>
      </c>
      <c r="B4907" s="5" t="s">
        <v>920</v>
      </c>
      <c r="C4907" s="5" t="s">
        <v>346</v>
      </c>
      <c r="D4907" s="5" t="s">
        <v>138</v>
      </c>
      <c r="E4907">
        <v>5</v>
      </c>
      <c r="F4907">
        <v>6</v>
      </c>
      <c r="G4907">
        <v>9</v>
      </c>
      <c r="H4907">
        <v>9</v>
      </c>
      <c r="I4907">
        <v>8</v>
      </c>
      <c r="J4907" s="5" t="s">
        <v>30</v>
      </c>
      <c r="K4907" s="5" t="s">
        <v>17</v>
      </c>
      <c r="L4907">
        <v>2</v>
      </c>
      <c r="M4907" s="3">
        <v>1710</v>
      </c>
      <c r="N4907" s="5" t="str">
        <f>IFERROR(INDEX(vtipo,MATCH(D4907,vcliente,0)),"Normal")</f>
        <v>Normal</v>
      </c>
      <c r="O4907" s="5" t="str">
        <f t="shared" si="228"/>
        <v>No</v>
      </c>
      <c r="P4907" s="3">
        <f t="shared" si="229"/>
        <v>26</v>
      </c>
      <c r="Q4907" s="16">
        <f t="shared" si="230"/>
        <v>64</v>
      </c>
    </row>
    <row r="4908" spans="1:17" x14ac:dyDescent="0.3">
      <c r="A4908" s="6">
        <v>42638</v>
      </c>
      <c r="B4908" s="5" t="s">
        <v>920</v>
      </c>
      <c r="C4908" s="5" t="s">
        <v>346</v>
      </c>
      <c r="D4908" s="5" t="s">
        <v>752</v>
      </c>
      <c r="E4908">
        <v>9</v>
      </c>
      <c r="F4908">
        <v>8</v>
      </c>
      <c r="G4908">
        <v>8</v>
      </c>
      <c r="H4908">
        <v>8</v>
      </c>
      <c r="I4908">
        <v>9</v>
      </c>
      <c r="J4908" s="5" t="s">
        <v>36</v>
      </c>
      <c r="K4908" s="5" t="s">
        <v>23</v>
      </c>
      <c r="L4908">
        <v>1</v>
      </c>
      <c r="M4908" s="3">
        <v>570</v>
      </c>
      <c r="N4908" s="5" t="str">
        <f>IFERROR(INDEX(vtipo,MATCH(D4908,vcliente,0)),"Normal")</f>
        <v>Normal</v>
      </c>
      <c r="O4908" s="5" t="str">
        <f t="shared" si="228"/>
        <v>No</v>
      </c>
      <c r="P4908" s="3">
        <f t="shared" si="229"/>
        <v>42</v>
      </c>
      <c r="Q4908" s="16">
        <f t="shared" si="230"/>
        <v>85</v>
      </c>
    </row>
    <row r="4909" spans="1:17" x14ac:dyDescent="0.3">
      <c r="A4909" s="6">
        <v>42639</v>
      </c>
      <c r="B4909" s="5" t="s">
        <v>920</v>
      </c>
      <c r="C4909" s="5" t="s">
        <v>346</v>
      </c>
      <c r="D4909" s="5" t="s">
        <v>395</v>
      </c>
      <c r="E4909">
        <v>7</v>
      </c>
      <c r="F4909">
        <v>9</v>
      </c>
      <c r="G4909">
        <v>10</v>
      </c>
      <c r="H4909">
        <v>9</v>
      </c>
      <c r="I4909">
        <v>9</v>
      </c>
      <c r="J4909" s="5" t="s">
        <v>94</v>
      </c>
      <c r="K4909" s="5" t="s">
        <v>20</v>
      </c>
      <c r="L4909">
        <v>10</v>
      </c>
      <c r="M4909" s="3">
        <v>10800</v>
      </c>
      <c r="N4909" s="5" t="str">
        <f>IFERROR(INDEX(vtipo,MATCH(D4909,vcliente,0)),"Normal")</f>
        <v>Oro</v>
      </c>
      <c r="O4909" s="5" t="str">
        <f t="shared" si="228"/>
        <v>No</v>
      </c>
      <c r="P4909" s="3">
        <f t="shared" si="229"/>
        <v>44</v>
      </c>
      <c r="Q4909" s="16">
        <f t="shared" si="230"/>
        <v>92.5</v>
      </c>
    </row>
    <row r="4910" spans="1:17" x14ac:dyDescent="0.3">
      <c r="A4910" s="6">
        <v>42642</v>
      </c>
      <c r="B4910" s="5" t="s">
        <v>920</v>
      </c>
      <c r="C4910" s="5" t="s">
        <v>346</v>
      </c>
      <c r="D4910" s="5" t="s">
        <v>882</v>
      </c>
      <c r="E4910">
        <v>9</v>
      </c>
      <c r="F4910">
        <v>7</v>
      </c>
      <c r="G4910">
        <v>3</v>
      </c>
      <c r="H4910">
        <v>9</v>
      </c>
      <c r="I4910">
        <v>10</v>
      </c>
      <c r="J4910" s="5" t="s">
        <v>25</v>
      </c>
      <c r="K4910" s="5" t="s">
        <v>17</v>
      </c>
      <c r="L4910">
        <v>5</v>
      </c>
      <c r="M4910" s="3">
        <v>1425</v>
      </c>
      <c r="N4910" s="5" t="str">
        <f>IFERROR(INDEX(vtipo,MATCH(D4910,vcliente,0)),"Normal")</f>
        <v>Normal</v>
      </c>
      <c r="O4910" s="5" t="str">
        <f t="shared" si="228"/>
        <v>No</v>
      </c>
      <c r="P4910" s="3">
        <f t="shared" si="229"/>
        <v>35</v>
      </c>
      <c r="Q4910" s="16">
        <f t="shared" si="230"/>
        <v>70</v>
      </c>
    </row>
    <row r="4911" spans="1:17" x14ac:dyDescent="0.3">
      <c r="A4911" s="6">
        <v>42642</v>
      </c>
      <c r="B4911" s="5" t="s">
        <v>920</v>
      </c>
      <c r="C4911" s="5" t="s">
        <v>346</v>
      </c>
      <c r="D4911" s="5" t="s">
        <v>266</v>
      </c>
      <c r="E4911">
        <v>9</v>
      </c>
      <c r="F4911">
        <v>7</v>
      </c>
      <c r="G4911">
        <v>9</v>
      </c>
      <c r="H4911">
        <v>10</v>
      </c>
      <c r="I4911">
        <v>9</v>
      </c>
      <c r="J4911" s="5" t="s">
        <v>63</v>
      </c>
      <c r="K4911" s="5" t="s">
        <v>17</v>
      </c>
      <c r="L4911">
        <v>3</v>
      </c>
      <c r="M4911" s="3">
        <v>1710</v>
      </c>
      <c r="N4911" s="5" t="str">
        <f>IFERROR(INDEX(vtipo,MATCH(D4911,vcliente,0)),"Normal")</f>
        <v>Normal</v>
      </c>
      <c r="O4911" s="5" t="str">
        <f t="shared" si="228"/>
        <v>No</v>
      </c>
      <c r="P4911" s="3">
        <f t="shared" si="229"/>
        <v>44</v>
      </c>
      <c r="Q4911" s="16">
        <f t="shared" si="230"/>
        <v>92.5</v>
      </c>
    </row>
    <row r="4912" spans="1:17" x14ac:dyDescent="0.3">
      <c r="A4912" s="6">
        <v>42643</v>
      </c>
      <c r="B4912" s="5" t="s">
        <v>920</v>
      </c>
      <c r="C4912" s="5" t="s">
        <v>346</v>
      </c>
      <c r="D4912" s="5" t="s">
        <v>190</v>
      </c>
      <c r="E4912">
        <v>10</v>
      </c>
      <c r="F4912">
        <v>9</v>
      </c>
      <c r="G4912">
        <v>10</v>
      </c>
      <c r="H4912">
        <v>10</v>
      </c>
      <c r="I4912">
        <v>2</v>
      </c>
      <c r="J4912" s="5" t="s">
        <v>53</v>
      </c>
      <c r="K4912" s="5" t="s">
        <v>17</v>
      </c>
      <c r="L4912">
        <v>13</v>
      </c>
      <c r="M4912" s="3">
        <v>14040</v>
      </c>
      <c r="N4912" s="5" t="str">
        <f>IFERROR(INDEX(vtipo,MATCH(D4912,vcliente,0)),"Normal")</f>
        <v>Normal</v>
      </c>
      <c r="O4912" s="5" t="str">
        <f t="shared" si="228"/>
        <v>Sí</v>
      </c>
      <c r="P4912" s="3">
        <f t="shared" si="229"/>
        <v>39</v>
      </c>
      <c r="Q4912" s="16">
        <f t="shared" si="230"/>
        <v>78</v>
      </c>
    </row>
    <row r="4913" spans="1:17" x14ac:dyDescent="0.3">
      <c r="A4913" s="6">
        <v>42661</v>
      </c>
      <c r="B4913" s="5" t="s">
        <v>920</v>
      </c>
      <c r="C4913" s="5" t="s">
        <v>346</v>
      </c>
      <c r="D4913" s="5" t="s">
        <v>29</v>
      </c>
      <c r="E4913">
        <v>8</v>
      </c>
      <c r="F4913">
        <v>10</v>
      </c>
      <c r="G4913">
        <v>1</v>
      </c>
      <c r="H4913">
        <v>8</v>
      </c>
      <c r="I4913">
        <v>10</v>
      </c>
      <c r="J4913" s="5" t="s">
        <v>27</v>
      </c>
      <c r="K4913" s="5" t="s">
        <v>23</v>
      </c>
      <c r="L4913">
        <v>12</v>
      </c>
      <c r="M4913" s="3">
        <v>5400</v>
      </c>
      <c r="N4913" s="5" t="str">
        <f>IFERROR(INDEX(vtipo,MATCH(D4913,vcliente,0)),"Normal")</f>
        <v>Normal</v>
      </c>
      <c r="O4913" s="5" t="str">
        <f t="shared" si="228"/>
        <v>Sí</v>
      </c>
      <c r="P4913" s="3">
        <f t="shared" si="229"/>
        <v>36</v>
      </c>
      <c r="Q4913" s="16">
        <f t="shared" si="230"/>
        <v>72</v>
      </c>
    </row>
    <row r="4914" spans="1:17" x14ac:dyDescent="0.3">
      <c r="A4914" s="6">
        <v>42662</v>
      </c>
      <c r="B4914" s="5" t="s">
        <v>920</v>
      </c>
      <c r="C4914" s="5" t="s">
        <v>346</v>
      </c>
      <c r="D4914" s="5" t="s">
        <v>736</v>
      </c>
      <c r="E4914">
        <v>10</v>
      </c>
      <c r="F4914">
        <v>9</v>
      </c>
      <c r="G4914">
        <v>10</v>
      </c>
      <c r="H4914">
        <v>7</v>
      </c>
      <c r="I4914">
        <v>10</v>
      </c>
      <c r="J4914" s="5" t="s">
        <v>71</v>
      </c>
      <c r="K4914" s="5" t="s">
        <v>20</v>
      </c>
      <c r="L4914">
        <v>6</v>
      </c>
      <c r="M4914" s="3">
        <v>6480</v>
      </c>
      <c r="N4914" s="5" t="str">
        <f>IFERROR(INDEX(vtipo,MATCH(D4914,vcliente,0)),"Normal")</f>
        <v>Normal</v>
      </c>
      <c r="O4914" s="5" t="str">
        <f t="shared" si="228"/>
        <v>Sí</v>
      </c>
      <c r="P4914" s="3">
        <f t="shared" si="229"/>
        <v>46</v>
      </c>
      <c r="Q4914" s="16">
        <f t="shared" si="230"/>
        <v>97.5</v>
      </c>
    </row>
    <row r="4915" spans="1:17" x14ac:dyDescent="0.3">
      <c r="A4915" s="6">
        <v>42672</v>
      </c>
      <c r="B4915" s="5" t="s">
        <v>920</v>
      </c>
      <c r="C4915" s="5" t="s">
        <v>346</v>
      </c>
      <c r="D4915" s="5" t="s">
        <v>546</v>
      </c>
      <c r="E4915">
        <v>8</v>
      </c>
      <c r="F4915">
        <v>5</v>
      </c>
      <c r="G4915">
        <v>10</v>
      </c>
      <c r="H4915">
        <v>8</v>
      </c>
      <c r="I4915">
        <v>9</v>
      </c>
      <c r="J4915" s="5" t="s">
        <v>25</v>
      </c>
      <c r="K4915" s="5" t="s">
        <v>17</v>
      </c>
      <c r="L4915">
        <v>8</v>
      </c>
      <c r="M4915" s="3">
        <v>2040</v>
      </c>
      <c r="N4915" s="5" t="str">
        <f>IFERROR(INDEX(vtipo,MATCH(D4915,vcliente,0)),"Normal")</f>
        <v>Oro</v>
      </c>
      <c r="O4915" s="5" t="str">
        <f t="shared" si="228"/>
        <v>No</v>
      </c>
      <c r="P4915" s="3">
        <f t="shared" si="229"/>
        <v>35</v>
      </c>
      <c r="Q4915" s="16">
        <f t="shared" si="230"/>
        <v>70</v>
      </c>
    </row>
    <row r="4916" spans="1:17" x14ac:dyDescent="0.3">
      <c r="A4916" s="6">
        <v>42672</v>
      </c>
      <c r="B4916" s="5" t="s">
        <v>920</v>
      </c>
      <c r="C4916" s="5" t="s">
        <v>346</v>
      </c>
      <c r="D4916" s="5" t="s">
        <v>503</v>
      </c>
      <c r="E4916">
        <v>9</v>
      </c>
      <c r="F4916">
        <v>8</v>
      </c>
      <c r="G4916">
        <v>4</v>
      </c>
      <c r="H4916">
        <v>4</v>
      </c>
      <c r="I4916">
        <v>5</v>
      </c>
      <c r="J4916" s="5" t="s">
        <v>30</v>
      </c>
      <c r="K4916" s="5" t="s">
        <v>17</v>
      </c>
      <c r="L4916">
        <v>3</v>
      </c>
      <c r="M4916" s="3">
        <v>2565</v>
      </c>
      <c r="N4916" s="5" t="str">
        <f>IFERROR(INDEX(vtipo,MATCH(D4916,vcliente,0)),"Normal")</f>
        <v>Normal</v>
      </c>
      <c r="O4916" s="5" t="str">
        <f t="shared" si="228"/>
        <v>No</v>
      </c>
      <c r="P4916" s="3">
        <f t="shared" si="229"/>
        <v>17</v>
      </c>
      <c r="Q4916" s="16">
        <f t="shared" si="230"/>
        <v>52</v>
      </c>
    </row>
    <row r="4917" spans="1:17" x14ac:dyDescent="0.3">
      <c r="A4917" s="6">
        <v>42673</v>
      </c>
      <c r="B4917" s="5" t="s">
        <v>920</v>
      </c>
      <c r="C4917" s="5" t="s">
        <v>346</v>
      </c>
      <c r="D4917" s="5" t="s">
        <v>793</v>
      </c>
      <c r="E4917">
        <v>7</v>
      </c>
      <c r="F4917">
        <v>8</v>
      </c>
      <c r="G4917">
        <v>9</v>
      </c>
      <c r="H4917">
        <v>8</v>
      </c>
      <c r="I4917">
        <v>6</v>
      </c>
      <c r="J4917" s="5" t="s">
        <v>25</v>
      </c>
      <c r="K4917" s="5" t="s">
        <v>17</v>
      </c>
      <c r="L4917">
        <v>8</v>
      </c>
      <c r="M4917" s="3">
        <v>2280</v>
      </c>
      <c r="N4917" s="5" t="str">
        <f>IFERROR(INDEX(vtipo,MATCH(D4917,vcliente,0)),"Normal")</f>
        <v>Normal</v>
      </c>
      <c r="O4917" s="5" t="str">
        <f t="shared" si="228"/>
        <v>No</v>
      </c>
      <c r="P4917" s="3">
        <f t="shared" si="229"/>
        <v>32</v>
      </c>
      <c r="Q4917" s="16">
        <f t="shared" si="230"/>
        <v>64</v>
      </c>
    </row>
    <row r="4918" spans="1:17" x14ac:dyDescent="0.3">
      <c r="A4918" s="6">
        <v>42691</v>
      </c>
      <c r="B4918" s="5" t="s">
        <v>920</v>
      </c>
      <c r="C4918" s="5" t="s">
        <v>346</v>
      </c>
      <c r="D4918" s="5" t="s">
        <v>41</v>
      </c>
      <c r="E4918">
        <v>3</v>
      </c>
      <c r="F4918">
        <v>7</v>
      </c>
      <c r="G4918">
        <v>9</v>
      </c>
      <c r="H4918">
        <v>10</v>
      </c>
      <c r="I4918">
        <v>1</v>
      </c>
      <c r="J4918" s="5" t="s">
        <v>22</v>
      </c>
      <c r="K4918" s="5" t="s">
        <v>23</v>
      </c>
      <c r="L4918">
        <v>4</v>
      </c>
      <c r="M4918" s="3">
        <v>1020</v>
      </c>
      <c r="N4918" s="5" t="str">
        <f>IFERROR(INDEX(vtipo,MATCH(D4918,vcliente,0)),"Normal")</f>
        <v>Normal</v>
      </c>
      <c r="O4918" s="5" t="str">
        <f t="shared" si="228"/>
        <v>No</v>
      </c>
      <c r="P4918" s="3">
        <f t="shared" si="229"/>
        <v>26</v>
      </c>
      <c r="Q4918" s="16">
        <f t="shared" si="230"/>
        <v>58</v>
      </c>
    </row>
    <row r="4919" spans="1:17" x14ac:dyDescent="0.3">
      <c r="A4919" s="6">
        <v>42692</v>
      </c>
      <c r="B4919" s="5" t="s">
        <v>920</v>
      </c>
      <c r="C4919" s="5" t="s">
        <v>346</v>
      </c>
      <c r="D4919" s="5" t="s">
        <v>514</v>
      </c>
      <c r="E4919">
        <v>7</v>
      </c>
      <c r="F4919">
        <v>10</v>
      </c>
      <c r="G4919">
        <v>7</v>
      </c>
      <c r="H4919">
        <v>6</v>
      </c>
      <c r="I4919">
        <v>6</v>
      </c>
      <c r="J4919" s="5" t="s">
        <v>40</v>
      </c>
      <c r="K4919" s="5" t="s">
        <v>23</v>
      </c>
      <c r="L4919">
        <v>4</v>
      </c>
      <c r="M4919" s="3">
        <v>2380</v>
      </c>
      <c r="N4919" s="5" t="str">
        <f>IFERROR(INDEX(vtipo,MATCH(D4919,vcliente,0)),"Normal")</f>
        <v>Normal</v>
      </c>
      <c r="O4919" s="5" t="str">
        <f t="shared" si="228"/>
        <v>No</v>
      </c>
      <c r="P4919" s="3">
        <f t="shared" si="229"/>
        <v>24</v>
      </c>
      <c r="Q4919" s="16">
        <f t="shared" si="230"/>
        <v>60</v>
      </c>
    </row>
    <row r="4920" spans="1:17" x14ac:dyDescent="0.3">
      <c r="A4920" s="6">
        <v>42693</v>
      </c>
      <c r="B4920" s="5" t="s">
        <v>920</v>
      </c>
      <c r="C4920" s="5" t="s">
        <v>346</v>
      </c>
      <c r="D4920" s="5" t="s">
        <v>804</v>
      </c>
      <c r="E4920">
        <v>10</v>
      </c>
      <c r="F4920">
        <v>9</v>
      </c>
      <c r="G4920">
        <v>10</v>
      </c>
      <c r="H4920">
        <v>8</v>
      </c>
      <c r="I4920">
        <v>10</v>
      </c>
      <c r="J4920" s="5" t="s">
        <v>32</v>
      </c>
      <c r="K4920" s="5" t="s">
        <v>20</v>
      </c>
      <c r="L4920">
        <v>12</v>
      </c>
      <c r="M4920" s="3">
        <v>6120</v>
      </c>
      <c r="N4920" s="5" t="str">
        <f>IFERROR(INDEX(vtipo,MATCH(D4920,vcliente,0)),"Normal")</f>
        <v>Normal</v>
      </c>
      <c r="O4920" s="5" t="str">
        <f t="shared" si="228"/>
        <v>Sí</v>
      </c>
      <c r="P4920" s="3">
        <f t="shared" si="229"/>
        <v>47</v>
      </c>
      <c r="Q4920" s="16">
        <f t="shared" si="230"/>
        <v>97.5</v>
      </c>
    </row>
    <row r="4921" spans="1:17" x14ac:dyDescent="0.3">
      <c r="A4921" s="6">
        <v>42702</v>
      </c>
      <c r="B4921" s="5" t="s">
        <v>920</v>
      </c>
      <c r="C4921" s="5" t="s">
        <v>346</v>
      </c>
      <c r="D4921" s="5" t="s">
        <v>814</v>
      </c>
      <c r="E4921">
        <v>10</v>
      </c>
      <c r="F4921">
        <v>10</v>
      </c>
      <c r="G4921">
        <v>6</v>
      </c>
      <c r="H4921">
        <v>7</v>
      </c>
      <c r="I4921">
        <v>10</v>
      </c>
      <c r="J4921" s="5" t="s">
        <v>27</v>
      </c>
      <c r="K4921" s="5" t="s">
        <v>23</v>
      </c>
      <c r="L4921">
        <v>6</v>
      </c>
      <c r="M4921" s="3">
        <v>2550</v>
      </c>
      <c r="N4921" s="5" t="str">
        <f>IFERROR(INDEX(vtipo,MATCH(D4921,vcliente,0)),"Normal")</f>
        <v>Normal</v>
      </c>
      <c r="O4921" s="5" t="str">
        <f t="shared" si="228"/>
        <v>Sí</v>
      </c>
      <c r="P4921" s="3">
        <f t="shared" si="229"/>
        <v>37</v>
      </c>
      <c r="Q4921" s="16">
        <f t="shared" si="230"/>
        <v>74</v>
      </c>
    </row>
    <row r="4922" spans="1:17" x14ac:dyDescent="0.3">
      <c r="A4922" s="6">
        <v>42719</v>
      </c>
      <c r="B4922" s="5" t="s">
        <v>920</v>
      </c>
      <c r="C4922" s="5" t="s">
        <v>346</v>
      </c>
      <c r="D4922" s="5" t="s">
        <v>132</v>
      </c>
      <c r="E4922">
        <v>8</v>
      </c>
      <c r="F4922">
        <v>8</v>
      </c>
      <c r="G4922">
        <v>9</v>
      </c>
      <c r="H4922">
        <v>10</v>
      </c>
      <c r="I4922">
        <v>10</v>
      </c>
      <c r="J4922" s="5" t="s">
        <v>59</v>
      </c>
      <c r="K4922" s="5" t="s">
        <v>17</v>
      </c>
      <c r="L4922">
        <v>6</v>
      </c>
      <c r="M4922" s="3">
        <v>2880</v>
      </c>
      <c r="N4922" s="5" t="str">
        <f>IFERROR(INDEX(vtipo,MATCH(D4922,vcliente,0)),"Normal")</f>
        <v>Oro</v>
      </c>
      <c r="O4922" s="5" t="str">
        <f t="shared" si="228"/>
        <v>Sí</v>
      </c>
      <c r="P4922" s="3">
        <f t="shared" si="229"/>
        <v>45</v>
      </c>
      <c r="Q4922" s="16">
        <f t="shared" si="230"/>
        <v>92.5</v>
      </c>
    </row>
    <row r="4923" spans="1:17" x14ac:dyDescent="0.3">
      <c r="A4923" s="6">
        <v>42720</v>
      </c>
      <c r="B4923" s="5" t="s">
        <v>920</v>
      </c>
      <c r="C4923" s="5" t="s">
        <v>346</v>
      </c>
      <c r="D4923" s="5" t="s">
        <v>211</v>
      </c>
      <c r="E4923">
        <v>9</v>
      </c>
      <c r="F4923">
        <v>10</v>
      </c>
      <c r="G4923">
        <v>6</v>
      </c>
      <c r="H4923">
        <v>8</v>
      </c>
      <c r="I4923">
        <v>6</v>
      </c>
      <c r="J4923" s="5" t="s">
        <v>32</v>
      </c>
      <c r="K4923" s="5" t="s">
        <v>20</v>
      </c>
      <c r="L4923">
        <v>8</v>
      </c>
      <c r="M4923" s="3">
        <v>4560</v>
      </c>
      <c r="N4923" s="5" t="str">
        <f>IFERROR(INDEX(vtipo,MATCH(D4923,vcliente,0)),"Normal")</f>
        <v>Normal</v>
      </c>
      <c r="O4923" s="5" t="str">
        <f t="shared" si="228"/>
        <v>No</v>
      </c>
      <c r="P4923" s="3">
        <f t="shared" si="229"/>
        <v>27</v>
      </c>
      <c r="Q4923" s="16">
        <f t="shared" si="230"/>
        <v>66</v>
      </c>
    </row>
    <row r="4924" spans="1:17" x14ac:dyDescent="0.3">
      <c r="A4924" s="6">
        <v>42728</v>
      </c>
      <c r="B4924" s="5" t="s">
        <v>920</v>
      </c>
      <c r="C4924" s="5" t="s">
        <v>346</v>
      </c>
      <c r="D4924" s="5" t="s">
        <v>696</v>
      </c>
      <c r="E4924">
        <v>6</v>
      </c>
      <c r="F4924">
        <v>9</v>
      </c>
      <c r="G4924">
        <v>7</v>
      </c>
      <c r="H4924">
        <v>9</v>
      </c>
      <c r="I4924">
        <v>10</v>
      </c>
      <c r="J4924" s="5" t="s">
        <v>82</v>
      </c>
      <c r="K4924" s="5" t="s">
        <v>17</v>
      </c>
      <c r="L4924">
        <v>5</v>
      </c>
      <c r="M4924" s="3">
        <v>4800</v>
      </c>
      <c r="N4924" s="5" t="str">
        <f>IFERROR(INDEX(vtipo,MATCH(D4924,vcliente,0)),"Normal")</f>
        <v>Platino</v>
      </c>
      <c r="O4924" s="5" t="str">
        <f t="shared" si="228"/>
        <v>No</v>
      </c>
      <c r="P4924" s="3">
        <f t="shared" si="229"/>
        <v>35</v>
      </c>
      <c r="Q4924" s="16">
        <f t="shared" si="230"/>
        <v>70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C1" sqref="C1"/>
    </sheetView>
  </sheetViews>
  <sheetFormatPr baseColWidth="10" defaultRowHeight="14.4" x14ac:dyDescent="0.3"/>
  <cols>
    <col min="1" max="1" width="11.88671875" bestFit="1" customWidth="1"/>
    <col min="2" max="2" width="17.33203125" customWidth="1"/>
  </cols>
  <sheetData>
    <row r="1" spans="1:2" x14ac:dyDescent="0.3">
      <c r="A1" s="8" t="s">
        <v>2</v>
      </c>
      <c r="B1" t="s">
        <v>713</v>
      </c>
    </row>
    <row r="2" spans="1:2" x14ac:dyDescent="0.3">
      <c r="A2" s="8" t="s">
        <v>926</v>
      </c>
      <c r="B2" t="s">
        <v>941</v>
      </c>
    </row>
    <row r="4" spans="1:2" x14ac:dyDescent="0.3">
      <c r="A4" s="8" t="s">
        <v>0</v>
      </c>
      <c r="B4" t="s">
        <v>942</v>
      </c>
    </row>
    <row r="5" spans="1:2" x14ac:dyDescent="0.3">
      <c r="A5" s="1" t="s">
        <v>928</v>
      </c>
      <c r="B5" s="3">
        <v>111925</v>
      </c>
    </row>
    <row r="6" spans="1:2" x14ac:dyDescent="0.3">
      <c r="A6" s="1" t="s">
        <v>929</v>
      </c>
      <c r="B6" s="10">
        <v>221130</v>
      </c>
    </row>
    <row r="7" spans="1:2" x14ac:dyDescent="0.3">
      <c r="A7" s="1" t="s">
        <v>930</v>
      </c>
      <c r="B7" s="3">
        <v>275955</v>
      </c>
    </row>
    <row r="8" spans="1:2" x14ac:dyDescent="0.3">
      <c r="A8" s="1" t="s">
        <v>931</v>
      </c>
      <c r="B8" s="3">
        <v>397865</v>
      </c>
    </row>
    <row r="9" spans="1:2" x14ac:dyDescent="0.3">
      <c r="A9" s="1" t="s">
        <v>932</v>
      </c>
      <c r="B9" s="3">
        <v>519020</v>
      </c>
    </row>
    <row r="10" spans="1:2" x14ac:dyDescent="0.3">
      <c r="A10" s="1" t="s">
        <v>933</v>
      </c>
      <c r="B10" s="10">
        <v>626445</v>
      </c>
    </row>
    <row r="11" spans="1:2" x14ac:dyDescent="0.3">
      <c r="A11" s="1" t="s">
        <v>934</v>
      </c>
      <c r="B11" s="3">
        <v>771090</v>
      </c>
    </row>
    <row r="12" spans="1:2" x14ac:dyDescent="0.3">
      <c r="A12" s="1" t="s">
        <v>935</v>
      </c>
      <c r="B12" s="10">
        <v>911680</v>
      </c>
    </row>
    <row r="13" spans="1:2" x14ac:dyDescent="0.3">
      <c r="A13" s="1" t="s">
        <v>936</v>
      </c>
      <c r="B13" s="3">
        <v>1028510</v>
      </c>
    </row>
    <row r="14" spans="1:2" x14ac:dyDescent="0.3">
      <c r="A14" s="1" t="s">
        <v>937</v>
      </c>
      <c r="B14" s="10">
        <v>1161980</v>
      </c>
    </row>
    <row r="15" spans="1:2" x14ac:dyDescent="0.3">
      <c r="A15" s="1" t="s">
        <v>938</v>
      </c>
      <c r="B15" s="3">
        <v>1275580</v>
      </c>
    </row>
    <row r="16" spans="1:2" x14ac:dyDescent="0.3">
      <c r="A16" s="1" t="s">
        <v>939</v>
      </c>
      <c r="B16" s="3">
        <v>1383880</v>
      </c>
    </row>
    <row r="17" spans="1:2" x14ac:dyDescent="0.3">
      <c r="A17" s="1" t="s">
        <v>925</v>
      </c>
      <c r="B17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C1" sqref="C1"/>
    </sheetView>
  </sheetViews>
  <sheetFormatPr baseColWidth="10" defaultRowHeight="14.4" x14ac:dyDescent="0.3"/>
  <cols>
    <col min="1" max="1" width="11.88671875" bestFit="1" customWidth="1"/>
    <col min="2" max="2" width="17.33203125" bestFit="1" customWidth="1"/>
    <col min="3" max="3" width="18.33203125" bestFit="1" customWidth="1"/>
  </cols>
  <sheetData>
    <row r="1" spans="1:3" x14ac:dyDescent="0.3">
      <c r="A1" s="8" t="s">
        <v>10</v>
      </c>
      <c r="B1" t="s">
        <v>23</v>
      </c>
    </row>
    <row r="3" spans="1:3" x14ac:dyDescent="0.3">
      <c r="A3" s="8" t="s">
        <v>946</v>
      </c>
      <c r="B3" t="s">
        <v>942</v>
      </c>
      <c r="C3" t="s">
        <v>947</v>
      </c>
    </row>
    <row r="4" spans="1:3" x14ac:dyDescent="0.3">
      <c r="A4" t="s">
        <v>943</v>
      </c>
      <c r="B4" s="3">
        <v>2162925</v>
      </c>
      <c r="C4" s="11">
        <v>0.28341307741847988</v>
      </c>
    </row>
    <row r="5" spans="1:3" x14ac:dyDescent="0.3">
      <c r="A5" t="s">
        <v>944</v>
      </c>
      <c r="B5" s="3">
        <v>1386505</v>
      </c>
      <c r="C5" s="11">
        <v>0.18167696471496211</v>
      </c>
    </row>
    <row r="6" spans="1:3" x14ac:dyDescent="0.3">
      <c r="A6" t="s">
        <v>945</v>
      </c>
      <c r="B6" s="3">
        <v>4082275</v>
      </c>
      <c r="C6" s="11">
        <v>0.53490995786655804</v>
      </c>
    </row>
    <row r="7" spans="1:3" x14ac:dyDescent="0.3">
      <c r="A7" t="s">
        <v>925</v>
      </c>
      <c r="B7" s="3">
        <v>7631705</v>
      </c>
      <c r="C7" s="1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>
      <selection activeCell="C1" sqref="C1"/>
    </sheetView>
  </sheetViews>
  <sheetFormatPr baseColWidth="10" defaultRowHeight="14.4" x14ac:dyDescent="0.3"/>
  <cols>
    <col min="1" max="1" width="20.77734375" bestFit="1" customWidth="1"/>
    <col min="2" max="3" width="18.5546875" customWidth="1"/>
    <col min="4" max="4" width="18.5546875" bestFit="1" customWidth="1"/>
    <col min="5" max="5" width="11.88671875" customWidth="1"/>
    <col min="6" max="273" width="18.5546875" bestFit="1" customWidth="1"/>
    <col min="274" max="274" width="11.88671875" bestFit="1" customWidth="1"/>
  </cols>
  <sheetData>
    <row r="1" spans="1:5" x14ac:dyDescent="0.3">
      <c r="A1" s="8" t="s">
        <v>2</v>
      </c>
      <c r="B1" t="s">
        <v>949</v>
      </c>
    </row>
    <row r="3" spans="1:5" x14ac:dyDescent="0.3">
      <c r="A3" s="8" t="s">
        <v>948</v>
      </c>
      <c r="B3" s="8" t="s">
        <v>0</v>
      </c>
    </row>
    <row r="4" spans="1:5" x14ac:dyDescent="0.3">
      <c r="A4" s="8" t="s">
        <v>11</v>
      </c>
      <c r="B4" s="1" t="s">
        <v>927</v>
      </c>
      <c r="C4" s="1" t="s">
        <v>940</v>
      </c>
      <c r="D4" s="1" t="s">
        <v>941</v>
      </c>
      <c r="E4" s="1" t="s">
        <v>925</v>
      </c>
    </row>
    <row r="5" spans="1:5" x14ac:dyDescent="0.3">
      <c r="A5">
        <v>3</v>
      </c>
      <c r="B5" s="13">
        <v>1995</v>
      </c>
      <c r="C5" s="12">
        <v>2122.9166666666665</v>
      </c>
      <c r="D5" s="12">
        <v>2312.5</v>
      </c>
      <c r="E5" s="12">
        <v>2145.3191489361702</v>
      </c>
    </row>
    <row r="6" spans="1:5" x14ac:dyDescent="0.3">
      <c r="A6">
        <v>8</v>
      </c>
      <c r="B6" s="12">
        <v>4229.4736842105267</v>
      </c>
      <c r="C6" s="13">
        <v>5129.411764705882</v>
      </c>
      <c r="D6" s="12">
        <v>5380.4444444444443</v>
      </c>
      <c r="E6" s="12">
        <v>4933.6752136752139</v>
      </c>
    </row>
    <row r="7" spans="1:5" x14ac:dyDescent="0.3">
      <c r="A7">
        <v>10</v>
      </c>
      <c r="B7" s="12">
        <v>6119.5121951219517</v>
      </c>
      <c r="C7" s="12">
        <v>5851.5625</v>
      </c>
      <c r="D7" s="13">
        <v>7010.9375</v>
      </c>
      <c r="E7" s="12">
        <v>6309.5238095238092</v>
      </c>
    </row>
    <row r="8" spans="1:5" x14ac:dyDescent="0.3">
      <c r="A8" t="s">
        <v>925</v>
      </c>
      <c r="B8" s="12">
        <v>4368.9719626168226</v>
      </c>
      <c r="C8" s="12">
        <v>4294.8529411764703</v>
      </c>
      <c r="D8" s="12">
        <v>5007.8971962616824</v>
      </c>
      <c r="E8" s="12">
        <v>4561.3924050632913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1"/>
  <sheetViews>
    <sheetView workbookViewId="0">
      <pane ySplit="5184" topLeftCell="A281"/>
      <selection activeCell="C1" sqref="C1"/>
      <selection pane="bottomLeft" activeCell="B292" sqref="B292"/>
    </sheetView>
  </sheetViews>
  <sheetFormatPr baseColWidth="10" defaultRowHeight="14.4" x14ac:dyDescent="0.3"/>
  <cols>
    <col min="1" max="1" width="6.77734375" style="5" bestFit="1" customWidth="1"/>
    <col min="2" max="2" width="6.6640625" style="5" bestFit="1" customWidth="1"/>
  </cols>
  <sheetData>
    <row r="1" spans="1:2" s="2" customFormat="1" x14ac:dyDescent="0.3">
      <c r="A1" s="4" t="s">
        <v>3</v>
      </c>
      <c r="B1" s="4" t="s">
        <v>10</v>
      </c>
    </row>
    <row r="2" spans="1:2" x14ac:dyDescent="0.3">
      <c r="A2" s="5" t="s">
        <v>405</v>
      </c>
      <c r="B2" s="5" t="s">
        <v>922</v>
      </c>
    </row>
    <row r="3" spans="1:2" x14ac:dyDescent="0.3">
      <c r="A3" s="5" t="s">
        <v>748</v>
      </c>
      <c r="B3" s="5" t="s">
        <v>922</v>
      </c>
    </row>
    <row r="4" spans="1:2" x14ac:dyDescent="0.3">
      <c r="A4" s="5" t="s">
        <v>379</v>
      </c>
      <c r="B4" s="5" t="s">
        <v>922</v>
      </c>
    </row>
    <row r="5" spans="1:2" x14ac:dyDescent="0.3">
      <c r="A5" s="5" t="s">
        <v>566</v>
      </c>
      <c r="B5" s="5" t="s">
        <v>922</v>
      </c>
    </row>
    <row r="6" spans="1:2" x14ac:dyDescent="0.3">
      <c r="A6" s="5" t="s">
        <v>747</v>
      </c>
      <c r="B6" s="5" t="s">
        <v>922</v>
      </c>
    </row>
    <row r="7" spans="1:2" x14ac:dyDescent="0.3">
      <c r="A7" s="5" t="s">
        <v>646</v>
      </c>
      <c r="B7" s="5" t="s">
        <v>922</v>
      </c>
    </row>
    <row r="8" spans="1:2" x14ac:dyDescent="0.3">
      <c r="A8" s="5" t="s">
        <v>188</v>
      </c>
      <c r="B8" s="5" t="s">
        <v>922</v>
      </c>
    </row>
    <row r="9" spans="1:2" x14ac:dyDescent="0.3">
      <c r="A9" s="5" t="s">
        <v>923</v>
      </c>
      <c r="B9" s="5" t="s">
        <v>922</v>
      </c>
    </row>
    <row r="10" spans="1:2" x14ac:dyDescent="0.3">
      <c r="A10" s="5" t="s">
        <v>439</v>
      </c>
      <c r="B10" s="5" t="s">
        <v>922</v>
      </c>
    </row>
    <row r="11" spans="1:2" x14ac:dyDescent="0.3">
      <c r="A11" s="5" t="s">
        <v>212</v>
      </c>
      <c r="B11" s="5" t="s">
        <v>922</v>
      </c>
    </row>
    <row r="12" spans="1:2" x14ac:dyDescent="0.3">
      <c r="A12" s="5" t="s">
        <v>554</v>
      </c>
      <c r="B12" s="5" t="s">
        <v>922</v>
      </c>
    </row>
    <row r="13" spans="1:2" x14ac:dyDescent="0.3">
      <c r="A13" s="5" t="s">
        <v>465</v>
      </c>
      <c r="B13" s="5" t="s">
        <v>922</v>
      </c>
    </row>
    <row r="14" spans="1:2" x14ac:dyDescent="0.3">
      <c r="A14" s="5" t="s">
        <v>289</v>
      </c>
      <c r="B14" s="5" t="s">
        <v>922</v>
      </c>
    </row>
    <row r="15" spans="1:2" x14ac:dyDescent="0.3">
      <c r="A15" s="5" t="s">
        <v>715</v>
      </c>
      <c r="B15" s="5" t="s">
        <v>922</v>
      </c>
    </row>
    <row r="16" spans="1:2" x14ac:dyDescent="0.3">
      <c r="A16" s="5" t="s">
        <v>241</v>
      </c>
      <c r="B16" s="5" t="s">
        <v>922</v>
      </c>
    </row>
    <row r="17" spans="1:2" x14ac:dyDescent="0.3">
      <c r="A17" s="5" t="s">
        <v>278</v>
      </c>
      <c r="B17" s="5" t="s">
        <v>922</v>
      </c>
    </row>
    <row r="18" spans="1:2" x14ac:dyDescent="0.3">
      <c r="A18" s="5" t="s">
        <v>701</v>
      </c>
      <c r="B18" s="5" t="s">
        <v>922</v>
      </c>
    </row>
    <row r="19" spans="1:2" x14ac:dyDescent="0.3">
      <c r="A19" s="5" t="s">
        <v>506</v>
      </c>
      <c r="B19" s="5" t="s">
        <v>922</v>
      </c>
    </row>
    <row r="20" spans="1:2" x14ac:dyDescent="0.3">
      <c r="A20" s="5" t="s">
        <v>162</v>
      </c>
      <c r="B20" s="5" t="s">
        <v>922</v>
      </c>
    </row>
    <row r="21" spans="1:2" x14ac:dyDescent="0.3">
      <c r="A21" s="5" t="s">
        <v>477</v>
      </c>
      <c r="B21" s="5" t="s">
        <v>922</v>
      </c>
    </row>
    <row r="22" spans="1:2" x14ac:dyDescent="0.3">
      <c r="A22" s="5" t="s">
        <v>200</v>
      </c>
      <c r="B22" s="5" t="s">
        <v>922</v>
      </c>
    </row>
    <row r="23" spans="1:2" x14ac:dyDescent="0.3">
      <c r="A23" s="5" t="s">
        <v>848</v>
      </c>
      <c r="B23" s="5" t="s">
        <v>922</v>
      </c>
    </row>
    <row r="24" spans="1:2" x14ac:dyDescent="0.3">
      <c r="A24" s="5" t="s">
        <v>794</v>
      </c>
      <c r="B24" s="5" t="s">
        <v>922</v>
      </c>
    </row>
    <row r="25" spans="1:2" x14ac:dyDescent="0.3">
      <c r="A25" s="5" t="s">
        <v>828</v>
      </c>
      <c r="B25" s="5" t="s">
        <v>922</v>
      </c>
    </row>
    <row r="26" spans="1:2" x14ac:dyDescent="0.3">
      <c r="A26" s="5" t="s">
        <v>204</v>
      </c>
      <c r="B26" s="5" t="s">
        <v>922</v>
      </c>
    </row>
    <row r="27" spans="1:2" x14ac:dyDescent="0.3">
      <c r="A27" s="5" t="s">
        <v>33</v>
      </c>
      <c r="B27" s="5" t="s">
        <v>922</v>
      </c>
    </row>
    <row r="28" spans="1:2" x14ac:dyDescent="0.3">
      <c r="A28" s="5" t="s">
        <v>785</v>
      </c>
      <c r="B28" s="5" t="s">
        <v>922</v>
      </c>
    </row>
    <row r="29" spans="1:2" x14ac:dyDescent="0.3">
      <c r="A29" s="5" t="s">
        <v>698</v>
      </c>
      <c r="B29" s="5" t="s">
        <v>922</v>
      </c>
    </row>
    <row r="30" spans="1:2" x14ac:dyDescent="0.3">
      <c r="A30" s="5" t="s">
        <v>919</v>
      </c>
      <c r="B30" s="5" t="s">
        <v>922</v>
      </c>
    </row>
    <row r="31" spans="1:2" x14ac:dyDescent="0.3">
      <c r="A31" s="5" t="s">
        <v>670</v>
      </c>
      <c r="B31" s="5" t="s">
        <v>922</v>
      </c>
    </row>
    <row r="32" spans="1:2" x14ac:dyDescent="0.3">
      <c r="A32" s="5" t="s">
        <v>645</v>
      </c>
      <c r="B32" s="5" t="s">
        <v>922</v>
      </c>
    </row>
    <row r="33" spans="1:2" x14ac:dyDescent="0.3">
      <c r="A33" s="5" t="s">
        <v>326</v>
      </c>
      <c r="B33" s="5" t="s">
        <v>922</v>
      </c>
    </row>
    <row r="34" spans="1:2" x14ac:dyDescent="0.3">
      <c r="A34" s="5" t="s">
        <v>126</v>
      </c>
      <c r="B34" s="5" t="s">
        <v>922</v>
      </c>
    </row>
    <row r="35" spans="1:2" x14ac:dyDescent="0.3">
      <c r="A35" s="5" t="s">
        <v>911</v>
      </c>
      <c r="B35" s="5" t="s">
        <v>922</v>
      </c>
    </row>
    <row r="36" spans="1:2" x14ac:dyDescent="0.3">
      <c r="A36" s="5" t="s">
        <v>72</v>
      </c>
      <c r="B36" s="5" t="s">
        <v>922</v>
      </c>
    </row>
    <row r="37" spans="1:2" x14ac:dyDescent="0.3">
      <c r="A37" s="5" t="s">
        <v>575</v>
      </c>
      <c r="B37" s="5" t="s">
        <v>922</v>
      </c>
    </row>
    <row r="38" spans="1:2" x14ac:dyDescent="0.3">
      <c r="A38" s="5" t="s">
        <v>342</v>
      </c>
      <c r="B38" s="5" t="s">
        <v>922</v>
      </c>
    </row>
    <row r="39" spans="1:2" x14ac:dyDescent="0.3">
      <c r="A39" s="5" t="s">
        <v>132</v>
      </c>
      <c r="B39" s="5" t="s">
        <v>922</v>
      </c>
    </row>
    <row r="40" spans="1:2" x14ac:dyDescent="0.3">
      <c r="A40" s="5" t="s">
        <v>810</v>
      </c>
      <c r="B40" s="5" t="s">
        <v>922</v>
      </c>
    </row>
    <row r="41" spans="1:2" x14ac:dyDescent="0.3">
      <c r="A41" s="5" t="s">
        <v>308</v>
      </c>
      <c r="B41" s="5" t="s">
        <v>922</v>
      </c>
    </row>
    <row r="42" spans="1:2" x14ac:dyDescent="0.3">
      <c r="A42" s="5" t="s">
        <v>237</v>
      </c>
      <c r="B42" s="5" t="s">
        <v>922</v>
      </c>
    </row>
    <row r="43" spans="1:2" x14ac:dyDescent="0.3">
      <c r="A43" s="5" t="s">
        <v>280</v>
      </c>
      <c r="B43" s="5" t="s">
        <v>922</v>
      </c>
    </row>
    <row r="44" spans="1:2" x14ac:dyDescent="0.3">
      <c r="A44" s="5" t="s">
        <v>159</v>
      </c>
      <c r="B44" s="5" t="s">
        <v>922</v>
      </c>
    </row>
    <row r="45" spans="1:2" x14ac:dyDescent="0.3">
      <c r="A45" s="5" t="s">
        <v>67</v>
      </c>
      <c r="B45" s="5" t="s">
        <v>922</v>
      </c>
    </row>
    <row r="46" spans="1:2" x14ac:dyDescent="0.3">
      <c r="A46" s="5" t="s">
        <v>101</v>
      </c>
      <c r="B46" s="5" t="s">
        <v>922</v>
      </c>
    </row>
    <row r="47" spans="1:2" x14ac:dyDescent="0.3">
      <c r="A47" s="5" t="s">
        <v>250</v>
      </c>
      <c r="B47" s="5" t="s">
        <v>922</v>
      </c>
    </row>
    <row r="48" spans="1:2" x14ac:dyDescent="0.3">
      <c r="A48" s="5" t="s">
        <v>750</v>
      </c>
      <c r="B48" s="5" t="s">
        <v>922</v>
      </c>
    </row>
    <row r="49" spans="1:2" x14ac:dyDescent="0.3">
      <c r="A49" s="5" t="s">
        <v>641</v>
      </c>
      <c r="B49" s="5" t="s">
        <v>922</v>
      </c>
    </row>
    <row r="50" spans="1:2" x14ac:dyDescent="0.3">
      <c r="A50" s="5" t="s">
        <v>193</v>
      </c>
      <c r="B50" s="5" t="s">
        <v>922</v>
      </c>
    </row>
    <row r="51" spans="1:2" x14ac:dyDescent="0.3">
      <c r="A51" s="5" t="s">
        <v>661</v>
      </c>
      <c r="B51" s="5" t="s">
        <v>922</v>
      </c>
    </row>
    <row r="52" spans="1:2" x14ac:dyDescent="0.3">
      <c r="A52" s="5" t="s">
        <v>649</v>
      </c>
      <c r="B52" s="5" t="s">
        <v>922</v>
      </c>
    </row>
    <row r="53" spans="1:2" x14ac:dyDescent="0.3">
      <c r="A53" s="5" t="s">
        <v>92</v>
      </c>
      <c r="B53" s="5" t="s">
        <v>922</v>
      </c>
    </row>
    <row r="54" spans="1:2" x14ac:dyDescent="0.3">
      <c r="A54" s="5" t="s">
        <v>176</v>
      </c>
      <c r="B54" s="5" t="s">
        <v>922</v>
      </c>
    </row>
    <row r="55" spans="1:2" x14ac:dyDescent="0.3">
      <c r="A55" s="5" t="s">
        <v>259</v>
      </c>
      <c r="B55" s="5" t="s">
        <v>922</v>
      </c>
    </row>
    <row r="56" spans="1:2" x14ac:dyDescent="0.3">
      <c r="A56" s="5" t="s">
        <v>85</v>
      </c>
      <c r="B56" s="5" t="s">
        <v>922</v>
      </c>
    </row>
    <row r="57" spans="1:2" x14ac:dyDescent="0.3">
      <c r="A57" s="5" t="s">
        <v>165</v>
      </c>
      <c r="B57" s="5" t="s">
        <v>922</v>
      </c>
    </row>
    <row r="58" spans="1:2" x14ac:dyDescent="0.3">
      <c r="A58" s="5" t="s">
        <v>181</v>
      </c>
      <c r="B58" s="5" t="s">
        <v>922</v>
      </c>
    </row>
    <row r="59" spans="1:2" x14ac:dyDescent="0.3">
      <c r="A59" s="5" t="s">
        <v>800</v>
      </c>
      <c r="B59" s="5" t="s">
        <v>922</v>
      </c>
    </row>
    <row r="60" spans="1:2" x14ac:dyDescent="0.3">
      <c r="A60" s="5" t="s">
        <v>214</v>
      </c>
      <c r="B60" s="5" t="s">
        <v>922</v>
      </c>
    </row>
    <row r="61" spans="1:2" x14ac:dyDescent="0.3">
      <c r="A61" s="5" t="s">
        <v>784</v>
      </c>
      <c r="B61" s="5" t="s">
        <v>922</v>
      </c>
    </row>
    <row r="62" spans="1:2" x14ac:dyDescent="0.3">
      <c r="A62" s="5" t="s">
        <v>589</v>
      </c>
      <c r="B62" s="5" t="s">
        <v>922</v>
      </c>
    </row>
    <row r="63" spans="1:2" x14ac:dyDescent="0.3">
      <c r="A63" s="5" t="s">
        <v>642</v>
      </c>
      <c r="B63" s="5" t="s">
        <v>922</v>
      </c>
    </row>
    <row r="64" spans="1:2" x14ac:dyDescent="0.3">
      <c r="A64" s="5" t="s">
        <v>695</v>
      </c>
      <c r="B64" s="5" t="s">
        <v>922</v>
      </c>
    </row>
    <row r="65" spans="1:2" x14ac:dyDescent="0.3">
      <c r="A65" s="5" t="s">
        <v>460</v>
      </c>
      <c r="B65" s="5" t="s">
        <v>922</v>
      </c>
    </row>
    <row r="66" spans="1:2" x14ac:dyDescent="0.3">
      <c r="A66" s="5" t="s">
        <v>395</v>
      </c>
      <c r="B66" s="5" t="s">
        <v>922</v>
      </c>
    </row>
    <row r="67" spans="1:2" x14ac:dyDescent="0.3">
      <c r="A67" s="5" t="s">
        <v>267</v>
      </c>
      <c r="B67" s="5" t="s">
        <v>922</v>
      </c>
    </row>
    <row r="68" spans="1:2" x14ac:dyDescent="0.3">
      <c r="A68" s="5" t="s">
        <v>352</v>
      </c>
      <c r="B68" s="5" t="s">
        <v>922</v>
      </c>
    </row>
    <row r="69" spans="1:2" x14ac:dyDescent="0.3">
      <c r="A69" s="5" t="s">
        <v>418</v>
      </c>
      <c r="B69" s="5" t="s">
        <v>922</v>
      </c>
    </row>
    <row r="70" spans="1:2" x14ac:dyDescent="0.3">
      <c r="A70" s="5" t="s">
        <v>393</v>
      </c>
      <c r="B70" s="5" t="s">
        <v>922</v>
      </c>
    </row>
    <row r="71" spans="1:2" x14ac:dyDescent="0.3">
      <c r="A71" s="5" t="s">
        <v>892</v>
      </c>
      <c r="B71" s="5" t="s">
        <v>922</v>
      </c>
    </row>
    <row r="72" spans="1:2" x14ac:dyDescent="0.3">
      <c r="A72" s="5" t="s">
        <v>422</v>
      </c>
      <c r="B72" s="5" t="s">
        <v>922</v>
      </c>
    </row>
    <row r="73" spans="1:2" x14ac:dyDescent="0.3">
      <c r="A73" s="5" t="s">
        <v>225</v>
      </c>
      <c r="B73" s="5" t="s">
        <v>922</v>
      </c>
    </row>
    <row r="74" spans="1:2" x14ac:dyDescent="0.3">
      <c r="A74" s="5" t="s">
        <v>654</v>
      </c>
      <c r="B74" s="5" t="s">
        <v>922</v>
      </c>
    </row>
    <row r="75" spans="1:2" x14ac:dyDescent="0.3">
      <c r="A75" s="5" t="s">
        <v>199</v>
      </c>
      <c r="B75" s="5" t="s">
        <v>922</v>
      </c>
    </row>
    <row r="76" spans="1:2" x14ac:dyDescent="0.3">
      <c r="A76" s="5" t="s">
        <v>282</v>
      </c>
      <c r="B76" s="5" t="s">
        <v>922</v>
      </c>
    </row>
    <row r="77" spans="1:2" x14ac:dyDescent="0.3">
      <c r="A77" s="5" t="s">
        <v>866</v>
      </c>
      <c r="B77" s="5" t="s">
        <v>922</v>
      </c>
    </row>
    <row r="78" spans="1:2" x14ac:dyDescent="0.3">
      <c r="A78" s="5" t="s">
        <v>334</v>
      </c>
      <c r="B78" s="5" t="s">
        <v>922</v>
      </c>
    </row>
    <row r="79" spans="1:2" x14ac:dyDescent="0.3">
      <c r="A79" s="5" t="s">
        <v>627</v>
      </c>
      <c r="B79" s="5" t="s">
        <v>922</v>
      </c>
    </row>
    <row r="80" spans="1:2" x14ac:dyDescent="0.3">
      <c r="A80" s="5" t="s">
        <v>775</v>
      </c>
      <c r="B80" s="5" t="s">
        <v>922</v>
      </c>
    </row>
    <row r="81" spans="1:2" x14ac:dyDescent="0.3">
      <c r="A81" s="5" t="s">
        <v>144</v>
      </c>
      <c r="B81" s="5" t="s">
        <v>922</v>
      </c>
    </row>
    <row r="82" spans="1:2" x14ac:dyDescent="0.3">
      <c r="A82" s="5" t="s">
        <v>344</v>
      </c>
      <c r="B82" s="5" t="s">
        <v>922</v>
      </c>
    </row>
    <row r="83" spans="1:2" x14ac:dyDescent="0.3">
      <c r="A83" s="5" t="s">
        <v>189</v>
      </c>
      <c r="B83" s="5" t="s">
        <v>922</v>
      </c>
    </row>
    <row r="84" spans="1:2" x14ac:dyDescent="0.3">
      <c r="A84" s="5" t="s">
        <v>228</v>
      </c>
      <c r="B84" s="5" t="s">
        <v>922</v>
      </c>
    </row>
    <row r="85" spans="1:2" x14ac:dyDescent="0.3">
      <c r="A85" s="5" t="s">
        <v>725</v>
      </c>
      <c r="B85" s="5" t="s">
        <v>922</v>
      </c>
    </row>
    <row r="86" spans="1:2" x14ac:dyDescent="0.3">
      <c r="A86" s="5" t="s">
        <v>153</v>
      </c>
      <c r="B86" s="5" t="s">
        <v>922</v>
      </c>
    </row>
    <row r="87" spans="1:2" x14ac:dyDescent="0.3">
      <c r="A87" s="5" t="s">
        <v>309</v>
      </c>
      <c r="B87" s="5" t="s">
        <v>922</v>
      </c>
    </row>
    <row r="88" spans="1:2" x14ac:dyDescent="0.3">
      <c r="A88" s="5" t="s">
        <v>273</v>
      </c>
      <c r="B88" s="5" t="s">
        <v>922</v>
      </c>
    </row>
    <row r="89" spans="1:2" x14ac:dyDescent="0.3">
      <c r="A89" s="5" t="s">
        <v>774</v>
      </c>
      <c r="B89" s="5" t="s">
        <v>922</v>
      </c>
    </row>
    <row r="90" spans="1:2" x14ac:dyDescent="0.3">
      <c r="A90" s="5" t="s">
        <v>739</v>
      </c>
      <c r="B90" s="5" t="s">
        <v>922</v>
      </c>
    </row>
    <row r="91" spans="1:2" x14ac:dyDescent="0.3">
      <c r="A91" s="5" t="s">
        <v>319</v>
      </c>
      <c r="B91" s="5" t="s">
        <v>922</v>
      </c>
    </row>
    <row r="92" spans="1:2" x14ac:dyDescent="0.3">
      <c r="A92" s="5" t="s">
        <v>70</v>
      </c>
      <c r="B92" s="5" t="s">
        <v>922</v>
      </c>
    </row>
    <row r="93" spans="1:2" x14ac:dyDescent="0.3">
      <c r="A93" s="5" t="s">
        <v>631</v>
      </c>
      <c r="B93" s="5" t="s">
        <v>922</v>
      </c>
    </row>
    <row r="94" spans="1:2" x14ac:dyDescent="0.3">
      <c r="A94" s="5" t="s">
        <v>678</v>
      </c>
      <c r="B94" s="5" t="s">
        <v>922</v>
      </c>
    </row>
    <row r="95" spans="1:2" x14ac:dyDescent="0.3">
      <c r="A95" s="5" t="s">
        <v>851</v>
      </c>
      <c r="B95" s="5" t="s">
        <v>922</v>
      </c>
    </row>
    <row r="96" spans="1:2" x14ac:dyDescent="0.3">
      <c r="A96" s="5" t="s">
        <v>355</v>
      </c>
      <c r="B96" s="5" t="s">
        <v>922</v>
      </c>
    </row>
    <row r="97" spans="1:2" x14ac:dyDescent="0.3">
      <c r="A97" s="5" t="s">
        <v>249</v>
      </c>
      <c r="B97" s="5" t="s">
        <v>922</v>
      </c>
    </row>
    <row r="98" spans="1:2" x14ac:dyDescent="0.3">
      <c r="A98" s="5" t="s">
        <v>647</v>
      </c>
      <c r="B98" s="5" t="s">
        <v>922</v>
      </c>
    </row>
    <row r="99" spans="1:2" x14ac:dyDescent="0.3">
      <c r="A99" s="5" t="s">
        <v>185</v>
      </c>
      <c r="B99" s="5" t="s">
        <v>922</v>
      </c>
    </row>
    <row r="100" spans="1:2" x14ac:dyDescent="0.3">
      <c r="A100" s="5" t="s">
        <v>287</v>
      </c>
      <c r="B100" s="5" t="s">
        <v>922</v>
      </c>
    </row>
    <row r="101" spans="1:2" x14ac:dyDescent="0.3">
      <c r="A101" s="5" t="s">
        <v>694</v>
      </c>
      <c r="B101" s="5" t="s">
        <v>922</v>
      </c>
    </row>
    <row r="102" spans="1:2" x14ac:dyDescent="0.3">
      <c r="A102" s="5" t="s">
        <v>119</v>
      </c>
      <c r="B102" s="5" t="s">
        <v>922</v>
      </c>
    </row>
    <row r="103" spans="1:2" x14ac:dyDescent="0.3">
      <c r="A103" s="5" t="s">
        <v>192</v>
      </c>
      <c r="B103" s="5" t="s">
        <v>922</v>
      </c>
    </row>
    <row r="104" spans="1:2" x14ac:dyDescent="0.3">
      <c r="A104" s="5" t="s">
        <v>423</v>
      </c>
      <c r="B104" s="5" t="s">
        <v>922</v>
      </c>
    </row>
    <row r="105" spans="1:2" x14ac:dyDescent="0.3">
      <c r="A105" s="5" t="s">
        <v>338</v>
      </c>
      <c r="B105" s="5" t="s">
        <v>922</v>
      </c>
    </row>
    <row r="106" spans="1:2" x14ac:dyDescent="0.3">
      <c r="A106" s="5" t="s">
        <v>561</v>
      </c>
      <c r="B106" s="5" t="s">
        <v>922</v>
      </c>
    </row>
    <row r="107" spans="1:2" x14ac:dyDescent="0.3">
      <c r="A107" s="5" t="s">
        <v>553</v>
      </c>
      <c r="B107" s="5" t="s">
        <v>922</v>
      </c>
    </row>
    <row r="108" spans="1:2" x14ac:dyDescent="0.3">
      <c r="A108" s="5" t="s">
        <v>97</v>
      </c>
      <c r="B108" s="5" t="s">
        <v>922</v>
      </c>
    </row>
    <row r="109" spans="1:2" x14ac:dyDescent="0.3">
      <c r="A109" s="5" t="s">
        <v>197</v>
      </c>
      <c r="B109" s="5" t="s">
        <v>922</v>
      </c>
    </row>
    <row r="110" spans="1:2" x14ac:dyDescent="0.3">
      <c r="A110" s="5" t="s">
        <v>867</v>
      </c>
      <c r="B110" s="5" t="s">
        <v>922</v>
      </c>
    </row>
    <row r="111" spans="1:2" x14ac:dyDescent="0.3">
      <c r="A111" s="5" t="s">
        <v>607</v>
      </c>
      <c r="B111" s="5" t="s">
        <v>922</v>
      </c>
    </row>
    <row r="112" spans="1:2" x14ac:dyDescent="0.3">
      <c r="A112" s="5" t="s">
        <v>635</v>
      </c>
      <c r="B112" s="5" t="s">
        <v>922</v>
      </c>
    </row>
    <row r="113" spans="1:2" x14ac:dyDescent="0.3">
      <c r="A113" s="5" t="s">
        <v>873</v>
      </c>
      <c r="B113" s="5" t="s">
        <v>922</v>
      </c>
    </row>
    <row r="114" spans="1:2" x14ac:dyDescent="0.3">
      <c r="A114" s="5" t="s">
        <v>555</v>
      </c>
      <c r="B114" s="5" t="s">
        <v>922</v>
      </c>
    </row>
    <row r="115" spans="1:2" x14ac:dyDescent="0.3">
      <c r="A115" s="5" t="s">
        <v>862</v>
      </c>
      <c r="B115" s="5" t="s">
        <v>922</v>
      </c>
    </row>
    <row r="116" spans="1:2" x14ac:dyDescent="0.3">
      <c r="A116" s="5" t="s">
        <v>782</v>
      </c>
      <c r="B116" s="5" t="s">
        <v>922</v>
      </c>
    </row>
    <row r="117" spans="1:2" x14ac:dyDescent="0.3">
      <c r="A117" s="5" t="s">
        <v>625</v>
      </c>
      <c r="B117" s="5" t="s">
        <v>922</v>
      </c>
    </row>
    <row r="118" spans="1:2" x14ac:dyDescent="0.3">
      <c r="A118" s="5" t="s">
        <v>471</v>
      </c>
      <c r="B118" s="5" t="s">
        <v>922</v>
      </c>
    </row>
    <row r="119" spans="1:2" x14ac:dyDescent="0.3">
      <c r="A119" s="5" t="s">
        <v>421</v>
      </c>
      <c r="B119" s="5" t="s">
        <v>922</v>
      </c>
    </row>
    <row r="120" spans="1:2" x14ac:dyDescent="0.3">
      <c r="A120" s="5" t="s">
        <v>79</v>
      </c>
      <c r="B120" s="5" t="s">
        <v>922</v>
      </c>
    </row>
    <row r="121" spans="1:2" x14ac:dyDescent="0.3">
      <c r="A121" s="5" t="s">
        <v>509</v>
      </c>
      <c r="B121" s="5" t="s">
        <v>922</v>
      </c>
    </row>
    <row r="122" spans="1:2" x14ac:dyDescent="0.3">
      <c r="A122" s="5" t="s">
        <v>681</v>
      </c>
      <c r="B122" s="5" t="s">
        <v>922</v>
      </c>
    </row>
    <row r="123" spans="1:2" x14ac:dyDescent="0.3">
      <c r="A123" s="5" t="s">
        <v>542</v>
      </c>
      <c r="B123" s="5" t="s">
        <v>922</v>
      </c>
    </row>
    <row r="124" spans="1:2" x14ac:dyDescent="0.3">
      <c r="A124" s="5" t="s">
        <v>906</v>
      </c>
      <c r="B124" s="5" t="s">
        <v>922</v>
      </c>
    </row>
    <row r="125" spans="1:2" x14ac:dyDescent="0.3">
      <c r="A125" s="5" t="s">
        <v>688</v>
      </c>
      <c r="B125" s="5" t="s">
        <v>922</v>
      </c>
    </row>
    <row r="126" spans="1:2" x14ac:dyDescent="0.3">
      <c r="A126" s="5" t="s">
        <v>441</v>
      </c>
      <c r="B126" s="5" t="s">
        <v>922</v>
      </c>
    </row>
    <row r="127" spans="1:2" x14ac:dyDescent="0.3">
      <c r="A127" s="5" t="s">
        <v>121</v>
      </c>
      <c r="B127" s="5" t="s">
        <v>922</v>
      </c>
    </row>
    <row r="128" spans="1:2" x14ac:dyDescent="0.3">
      <c r="A128" s="5" t="s">
        <v>301</v>
      </c>
      <c r="B128" s="5" t="s">
        <v>922</v>
      </c>
    </row>
    <row r="129" spans="1:2" x14ac:dyDescent="0.3">
      <c r="A129" s="5" t="s">
        <v>638</v>
      </c>
      <c r="B129" s="5" t="s">
        <v>922</v>
      </c>
    </row>
    <row r="130" spans="1:2" x14ac:dyDescent="0.3">
      <c r="A130" s="5" t="s">
        <v>322</v>
      </c>
      <c r="B130" s="5" t="s">
        <v>922</v>
      </c>
    </row>
    <row r="131" spans="1:2" x14ac:dyDescent="0.3">
      <c r="A131" s="5" t="s">
        <v>277</v>
      </c>
      <c r="B131" s="5" t="s">
        <v>922</v>
      </c>
    </row>
    <row r="132" spans="1:2" x14ac:dyDescent="0.3">
      <c r="A132" s="5" t="s">
        <v>605</v>
      </c>
      <c r="B132" s="5" t="s">
        <v>922</v>
      </c>
    </row>
    <row r="133" spans="1:2" x14ac:dyDescent="0.3">
      <c r="A133" s="5" t="s">
        <v>290</v>
      </c>
      <c r="B133" s="5" t="s">
        <v>922</v>
      </c>
    </row>
    <row r="134" spans="1:2" x14ac:dyDescent="0.3">
      <c r="A134" s="5" t="s">
        <v>442</v>
      </c>
      <c r="B134" s="5" t="s">
        <v>922</v>
      </c>
    </row>
    <row r="135" spans="1:2" x14ac:dyDescent="0.3">
      <c r="A135" s="5" t="s">
        <v>327</v>
      </c>
      <c r="B135" s="5" t="s">
        <v>922</v>
      </c>
    </row>
    <row r="136" spans="1:2" x14ac:dyDescent="0.3">
      <c r="A136" s="5" t="s">
        <v>341</v>
      </c>
      <c r="B136" s="5" t="s">
        <v>922</v>
      </c>
    </row>
    <row r="137" spans="1:2" x14ac:dyDescent="0.3">
      <c r="A137" s="5" t="s">
        <v>435</v>
      </c>
      <c r="B137" s="5" t="s">
        <v>922</v>
      </c>
    </row>
    <row r="138" spans="1:2" x14ac:dyDescent="0.3">
      <c r="A138" s="5" t="s">
        <v>560</v>
      </c>
      <c r="B138" s="5" t="s">
        <v>922</v>
      </c>
    </row>
    <row r="139" spans="1:2" x14ac:dyDescent="0.3">
      <c r="A139" s="5" t="s">
        <v>836</v>
      </c>
      <c r="B139" s="5" t="s">
        <v>922</v>
      </c>
    </row>
    <row r="140" spans="1:2" x14ac:dyDescent="0.3">
      <c r="A140" s="5" t="s">
        <v>364</v>
      </c>
      <c r="B140" s="5" t="s">
        <v>922</v>
      </c>
    </row>
    <row r="141" spans="1:2" x14ac:dyDescent="0.3">
      <c r="A141" s="5" t="s">
        <v>655</v>
      </c>
      <c r="B141" s="5" t="s">
        <v>922</v>
      </c>
    </row>
    <row r="142" spans="1:2" x14ac:dyDescent="0.3">
      <c r="A142" s="5" t="s">
        <v>609</v>
      </c>
      <c r="B142" s="5" t="s">
        <v>922</v>
      </c>
    </row>
    <row r="143" spans="1:2" x14ac:dyDescent="0.3">
      <c r="A143" s="5" t="s">
        <v>44</v>
      </c>
      <c r="B143" s="5" t="s">
        <v>922</v>
      </c>
    </row>
    <row r="144" spans="1:2" x14ac:dyDescent="0.3">
      <c r="A144" s="5" t="s">
        <v>838</v>
      </c>
      <c r="B144" s="5" t="s">
        <v>922</v>
      </c>
    </row>
    <row r="145" spans="1:2" x14ac:dyDescent="0.3">
      <c r="A145" s="5" t="s">
        <v>234</v>
      </c>
      <c r="B145" s="5" t="s">
        <v>922</v>
      </c>
    </row>
    <row r="146" spans="1:2" x14ac:dyDescent="0.3">
      <c r="A146" s="5" t="s">
        <v>881</v>
      </c>
      <c r="B146" s="5" t="s">
        <v>922</v>
      </c>
    </row>
    <row r="147" spans="1:2" x14ac:dyDescent="0.3">
      <c r="A147" s="5" t="s">
        <v>203</v>
      </c>
      <c r="B147" s="5" t="s">
        <v>922</v>
      </c>
    </row>
    <row r="148" spans="1:2" x14ac:dyDescent="0.3">
      <c r="A148" s="5" t="s">
        <v>556</v>
      </c>
      <c r="B148" s="5" t="s">
        <v>922</v>
      </c>
    </row>
    <row r="149" spans="1:2" x14ac:dyDescent="0.3">
      <c r="A149" s="5" t="s">
        <v>232</v>
      </c>
      <c r="B149" s="5" t="s">
        <v>922</v>
      </c>
    </row>
    <row r="150" spans="1:2" x14ac:dyDescent="0.3">
      <c r="A150" s="5" t="s">
        <v>318</v>
      </c>
      <c r="B150" s="5" t="s">
        <v>922</v>
      </c>
    </row>
    <row r="151" spans="1:2" x14ac:dyDescent="0.3">
      <c r="A151" s="5" t="s">
        <v>668</v>
      </c>
      <c r="B151" s="5" t="s">
        <v>922</v>
      </c>
    </row>
    <row r="152" spans="1:2" x14ac:dyDescent="0.3">
      <c r="A152" s="5" t="s">
        <v>109</v>
      </c>
      <c r="B152" s="5" t="s">
        <v>922</v>
      </c>
    </row>
    <row r="153" spans="1:2" x14ac:dyDescent="0.3">
      <c r="A153" s="5" t="s">
        <v>830</v>
      </c>
      <c r="B153" s="5" t="s">
        <v>922</v>
      </c>
    </row>
    <row r="154" spans="1:2" x14ac:dyDescent="0.3">
      <c r="A154" s="5" t="s">
        <v>46</v>
      </c>
      <c r="B154" s="5" t="s">
        <v>922</v>
      </c>
    </row>
    <row r="155" spans="1:2" x14ac:dyDescent="0.3">
      <c r="A155" s="5" t="s">
        <v>391</v>
      </c>
      <c r="B155" s="5" t="s">
        <v>922</v>
      </c>
    </row>
    <row r="156" spans="1:2" x14ac:dyDescent="0.3">
      <c r="A156" s="5" t="s">
        <v>208</v>
      </c>
      <c r="B156" s="5" t="s">
        <v>922</v>
      </c>
    </row>
    <row r="157" spans="1:2" x14ac:dyDescent="0.3">
      <c r="A157" s="5" t="s">
        <v>169</v>
      </c>
      <c r="B157" s="5" t="s">
        <v>922</v>
      </c>
    </row>
    <row r="158" spans="1:2" x14ac:dyDescent="0.3">
      <c r="A158" s="5" t="s">
        <v>529</v>
      </c>
      <c r="B158" s="5" t="s">
        <v>922</v>
      </c>
    </row>
    <row r="159" spans="1:2" x14ac:dyDescent="0.3">
      <c r="A159" s="5" t="s">
        <v>535</v>
      </c>
      <c r="B159" s="5" t="s">
        <v>922</v>
      </c>
    </row>
    <row r="160" spans="1:2" x14ac:dyDescent="0.3">
      <c r="A160" s="5" t="s">
        <v>596</v>
      </c>
      <c r="B160" s="5" t="s">
        <v>922</v>
      </c>
    </row>
    <row r="161" spans="1:2" x14ac:dyDescent="0.3">
      <c r="A161" s="5" t="s">
        <v>239</v>
      </c>
      <c r="B161" s="5" t="s">
        <v>922</v>
      </c>
    </row>
    <row r="162" spans="1:2" x14ac:dyDescent="0.3">
      <c r="A162" s="5" t="s">
        <v>717</v>
      </c>
      <c r="B162" s="5" t="s">
        <v>922</v>
      </c>
    </row>
    <row r="163" spans="1:2" x14ac:dyDescent="0.3">
      <c r="A163" s="5" t="s">
        <v>66</v>
      </c>
      <c r="B163" s="5" t="s">
        <v>922</v>
      </c>
    </row>
    <row r="164" spans="1:2" x14ac:dyDescent="0.3">
      <c r="A164" s="5" t="s">
        <v>852</v>
      </c>
      <c r="B164" s="5" t="s">
        <v>922</v>
      </c>
    </row>
    <row r="165" spans="1:2" x14ac:dyDescent="0.3">
      <c r="A165" s="5" t="s">
        <v>445</v>
      </c>
      <c r="B165" s="5" t="s">
        <v>922</v>
      </c>
    </row>
    <row r="166" spans="1:2" x14ac:dyDescent="0.3">
      <c r="A166" s="5" t="s">
        <v>296</v>
      </c>
      <c r="B166" s="5" t="s">
        <v>922</v>
      </c>
    </row>
    <row r="167" spans="1:2" x14ac:dyDescent="0.3">
      <c r="A167" s="5" t="s">
        <v>562</v>
      </c>
      <c r="B167" s="5" t="s">
        <v>922</v>
      </c>
    </row>
    <row r="168" spans="1:2" x14ac:dyDescent="0.3">
      <c r="A168" s="5" t="s">
        <v>433</v>
      </c>
      <c r="B168" s="5" t="s">
        <v>922</v>
      </c>
    </row>
    <row r="169" spans="1:2" x14ac:dyDescent="0.3">
      <c r="A169" s="5" t="s">
        <v>871</v>
      </c>
      <c r="B169" s="5" t="s">
        <v>922</v>
      </c>
    </row>
    <row r="170" spans="1:2" x14ac:dyDescent="0.3">
      <c r="A170" s="5" t="s">
        <v>293</v>
      </c>
      <c r="B170" s="5" t="s">
        <v>922</v>
      </c>
    </row>
    <row r="171" spans="1:2" x14ac:dyDescent="0.3">
      <c r="A171" s="5" t="s">
        <v>805</v>
      </c>
      <c r="B171" s="5" t="s">
        <v>922</v>
      </c>
    </row>
    <row r="172" spans="1:2" x14ac:dyDescent="0.3">
      <c r="A172" s="5" t="s">
        <v>60</v>
      </c>
      <c r="B172" s="5" t="s">
        <v>922</v>
      </c>
    </row>
    <row r="173" spans="1:2" x14ac:dyDescent="0.3">
      <c r="A173" s="5" t="s">
        <v>91</v>
      </c>
      <c r="B173" s="5" t="s">
        <v>922</v>
      </c>
    </row>
    <row r="174" spans="1:2" x14ac:dyDescent="0.3">
      <c r="A174" s="5" t="s">
        <v>201</v>
      </c>
      <c r="B174" s="5" t="s">
        <v>922</v>
      </c>
    </row>
    <row r="175" spans="1:2" x14ac:dyDescent="0.3">
      <c r="A175" s="5" t="s">
        <v>586</v>
      </c>
      <c r="B175" s="5" t="s">
        <v>922</v>
      </c>
    </row>
    <row r="176" spans="1:2" x14ac:dyDescent="0.3">
      <c r="A176" s="5" t="s">
        <v>620</v>
      </c>
      <c r="B176" s="5" t="s">
        <v>922</v>
      </c>
    </row>
    <row r="177" spans="1:2" x14ac:dyDescent="0.3">
      <c r="A177" s="5" t="s">
        <v>430</v>
      </c>
      <c r="B177" s="5" t="s">
        <v>922</v>
      </c>
    </row>
    <row r="178" spans="1:2" x14ac:dyDescent="0.3">
      <c r="A178" s="5" t="s">
        <v>632</v>
      </c>
      <c r="B178" s="5" t="s">
        <v>922</v>
      </c>
    </row>
    <row r="179" spans="1:2" x14ac:dyDescent="0.3">
      <c r="A179" s="5" t="s">
        <v>377</v>
      </c>
      <c r="B179" s="5" t="s">
        <v>922</v>
      </c>
    </row>
    <row r="180" spans="1:2" x14ac:dyDescent="0.3">
      <c r="A180" s="5" t="s">
        <v>209</v>
      </c>
      <c r="B180" s="5" t="s">
        <v>922</v>
      </c>
    </row>
    <row r="181" spans="1:2" x14ac:dyDescent="0.3">
      <c r="A181" s="5" t="s">
        <v>251</v>
      </c>
      <c r="B181" s="5" t="s">
        <v>922</v>
      </c>
    </row>
    <row r="182" spans="1:2" x14ac:dyDescent="0.3">
      <c r="A182" s="5" t="s">
        <v>671</v>
      </c>
      <c r="B182" s="5" t="s">
        <v>922</v>
      </c>
    </row>
    <row r="183" spans="1:2" x14ac:dyDescent="0.3">
      <c r="A183" s="5" t="s">
        <v>317</v>
      </c>
      <c r="B183" s="5" t="s">
        <v>922</v>
      </c>
    </row>
    <row r="184" spans="1:2" x14ac:dyDescent="0.3">
      <c r="A184" s="5" t="s">
        <v>314</v>
      </c>
      <c r="B184" s="5" t="s">
        <v>922</v>
      </c>
    </row>
    <row r="185" spans="1:2" x14ac:dyDescent="0.3">
      <c r="A185" s="5" t="s">
        <v>546</v>
      </c>
      <c r="B185" s="5" t="s">
        <v>922</v>
      </c>
    </row>
    <row r="186" spans="1:2" x14ac:dyDescent="0.3">
      <c r="A186" s="5" t="s">
        <v>129</v>
      </c>
      <c r="B186" s="5" t="s">
        <v>922</v>
      </c>
    </row>
    <row r="187" spans="1:2" x14ac:dyDescent="0.3">
      <c r="A187" s="5" t="s">
        <v>880</v>
      </c>
      <c r="B187" s="5" t="s">
        <v>922</v>
      </c>
    </row>
    <row r="188" spans="1:2" x14ac:dyDescent="0.3">
      <c r="A188" s="5" t="s">
        <v>797</v>
      </c>
      <c r="B188" s="5" t="s">
        <v>922</v>
      </c>
    </row>
    <row r="189" spans="1:2" x14ac:dyDescent="0.3">
      <c r="A189" s="5" t="s">
        <v>358</v>
      </c>
      <c r="B189" s="5" t="s">
        <v>924</v>
      </c>
    </row>
    <row r="190" spans="1:2" x14ac:dyDescent="0.3">
      <c r="A190" s="5" t="s">
        <v>822</v>
      </c>
      <c r="B190" s="5" t="s">
        <v>924</v>
      </c>
    </row>
    <row r="191" spans="1:2" x14ac:dyDescent="0.3">
      <c r="A191" s="5" t="s">
        <v>732</v>
      </c>
      <c r="B191" s="5" t="s">
        <v>924</v>
      </c>
    </row>
    <row r="192" spans="1:2" x14ac:dyDescent="0.3">
      <c r="A192" s="5" t="s">
        <v>599</v>
      </c>
      <c r="B192" s="5" t="s">
        <v>924</v>
      </c>
    </row>
    <row r="193" spans="1:2" x14ac:dyDescent="0.3">
      <c r="A193" s="5" t="s">
        <v>903</v>
      </c>
      <c r="B193" s="5" t="s">
        <v>924</v>
      </c>
    </row>
    <row r="194" spans="1:2" x14ac:dyDescent="0.3">
      <c r="A194" s="5" t="s">
        <v>849</v>
      </c>
      <c r="B194" s="5" t="s">
        <v>924</v>
      </c>
    </row>
    <row r="195" spans="1:2" x14ac:dyDescent="0.3">
      <c r="A195" s="5" t="s">
        <v>450</v>
      </c>
      <c r="B195" s="5" t="s">
        <v>924</v>
      </c>
    </row>
    <row r="196" spans="1:2" x14ac:dyDescent="0.3">
      <c r="A196" s="5" t="s">
        <v>786</v>
      </c>
      <c r="B196" s="5" t="s">
        <v>924</v>
      </c>
    </row>
    <row r="197" spans="1:2" x14ac:dyDescent="0.3">
      <c r="A197" s="5" t="s">
        <v>294</v>
      </c>
      <c r="B197" s="5" t="s">
        <v>924</v>
      </c>
    </row>
    <row r="198" spans="1:2" x14ac:dyDescent="0.3">
      <c r="A198" s="5" t="s">
        <v>559</v>
      </c>
      <c r="B198" s="5" t="s">
        <v>924</v>
      </c>
    </row>
    <row r="199" spans="1:2" x14ac:dyDescent="0.3">
      <c r="A199" s="5" t="s">
        <v>497</v>
      </c>
      <c r="B199" s="5" t="s">
        <v>924</v>
      </c>
    </row>
    <row r="200" spans="1:2" x14ac:dyDescent="0.3">
      <c r="A200" s="5" t="s">
        <v>61</v>
      </c>
      <c r="B200" s="5" t="s">
        <v>924</v>
      </c>
    </row>
    <row r="201" spans="1:2" x14ac:dyDescent="0.3">
      <c r="A201" s="5" t="s">
        <v>878</v>
      </c>
      <c r="B201" s="5" t="s">
        <v>924</v>
      </c>
    </row>
    <row r="202" spans="1:2" x14ac:dyDescent="0.3">
      <c r="A202" s="5" t="s">
        <v>291</v>
      </c>
      <c r="B202" s="5" t="s">
        <v>924</v>
      </c>
    </row>
    <row r="203" spans="1:2" x14ac:dyDescent="0.3">
      <c r="A203" s="5" t="s">
        <v>24</v>
      </c>
      <c r="B203" s="5" t="s">
        <v>924</v>
      </c>
    </row>
    <row r="204" spans="1:2" x14ac:dyDescent="0.3">
      <c r="A204" s="5" t="s">
        <v>902</v>
      </c>
      <c r="B204" s="5" t="s">
        <v>924</v>
      </c>
    </row>
    <row r="205" spans="1:2" x14ac:dyDescent="0.3">
      <c r="A205" s="5" t="s">
        <v>484</v>
      </c>
      <c r="B205" s="5" t="s">
        <v>924</v>
      </c>
    </row>
    <row r="206" spans="1:2" x14ac:dyDescent="0.3">
      <c r="A206" s="5" t="s">
        <v>77</v>
      </c>
      <c r="B206" s="5" t="s">
        <v>924</v>
      </c>
    </row>
    <row r="207" spans="1:2" x14ac:dyDescent="0.3">
      <c r="A207" s="5" t="s">
        <v>368</v>
      </c>
      <c r="B207" s="5" t="s">
        <v>924</v>
      </c>
    </row>
    <row r="208" spans="1:2" x14ac:dyDescent="0.3">
      <c r="A208" s="5" t="s">
        <v>766</v>
      </c>
      <c r="B208" s="5" t="s">
        <v>924</v>
      </c>
    </row>
    <row r="209" spans="1:2" x14ac:dyDescent="0.3">
      <c r="A209" s="5" t="s">
        <v>909</v>
      </c>
      <c r="B209" s="5" t="s">
        <v>924</v>
      </c>
    </row>
    <row r="210" spans="1:2" x14ac:dyDescent="0.3">
      <c r="A210" s="5" t="s">
        <v>541</v>
      </c>
      <c r="B210" s="5" t="s">
        <v>924</v>
      </c>
    </row>
    <row r="211" spans="1:2" x14ac:dyDescent="0.3">
      <c r="A211" s="5" t="s">
        <v>403</v>
      </c>
      <c r="B211" s="5" t="s">
        <v>924</v>
      </c>
    </row>
    <row r="212" spans="1:2" x14ac:dyDescent="0.3">
      <c r="A212" s="5" t="s">
        <v>93</v>
      </c>
      <c r="B212" s="5" t="s">
        <v>924</v>
      </c>
    </row>
    <row r="213" spans="1:2" x14ac:dyDescent="0.3">
      <c r="A213" s="5" t="s">
        <v>601</v>
      </c>
      <c r="B213" s="5" t="s">
        <v>924</v>
      </c>
    </row>
    <row r="214" spans="1:2" x14ac:dyDescent="0.3">
      <c r="A214" s="5" t="s">
        <v>331</v>
      </c>
      <c r="B214" s="5" t="s">
        <v>924</v>
      </c>
    </row>
    <row r="215" spans="1:2" x14ac:dyDescent="0.3">
      <c r="A215" s="5" t="s">
        <v>718</v>
      </c>
      <c r="B215" s="5" t="s">
        <v>924</v>
      </c>
    </row>
    <row r="216" spans="1:2" x14ac:dyDescent="0.3">
      <c r="A216" s="5" t="s">
        <v>812</v>
      </c>
      <c r="B216" s="5" t="s">
        <v>924</v>
      </c>
    </row>
    <row r="217" spans="1:2" x14ac:dyDescent="0.3">
      <c r="A217" s="5" t="s">
        <v>354</v>
      </c>
      <c r="B217" s="5" t="s">
        <v>924</v>
      </c>
    </row>
    <row r="218" spans="1:2" x14ac:dyDescent="0.3">
      <c r="A218" s="5" t="s">
        <v>897</v>
      </c>
      <c r="B218" s="5" t="s">
        <v>924</v>
      </c>
    </row>
    <row r="219" spans="1:2" x14ac:dyDescent="0.3">
      <c r="A219" s="5" t="s">
        <v>240</v>
      </c>
      <c r="B219" s="5" t="s">
        <v>924</v>
      </c>
    </row>
    <row r="220" spans="1:2" x14ac:dyDescent="0.3">
      <c r="A220" s="5" t="s">
        <v>409</v>
      </c>
      <c r="B220" s="5" t="s">
        <v>924</v>
      </c>
    </row>
    <row r="221" spans="1:2" x14ac:dyDescent="0.3">
      <c r="A221" s="5" t="s">
        <v>602</v>
      </c>
      <c r="B221" s="5" t="s">
        <v>924</v>
      </c>
    </row>
    <row r="222" spans="1:2" x14ac:dyDescent="0.3">
      <c r="A222" s="5" t="s">
        <v>507</v>
      </c>
      <c r="B222" s="5" t="s">
        <v>924</v>
      </c>
    </row>
    <row r="223" spans="1:2" x14ac:dyDescent="0.3">
      <c r="A223" s="5" t="s">
        <v>696</v>
      </c>
      <c r="B223" s="5" t="s">
        <v>924</v>
      </c>
    </row>
    <row r="224" spans="1:2" x14ac:dyDescent="0.3">
      <c r="A224" s="5" t="s">
        <v>42</v>
      </c>
      <c r="B224" s="5" t="s">
        <v>924</v>
      </c>
    </row>
    <row r="225" spans="1:2" x14ac:dyDescent="0.3">
      <c r="A225" s="5" t="s">
        <v>595</v>
      </c>
      <c r="B225" s="5" t="s">
        <v>924</v>
      </c>
    </row>
    <row r="226" spans="1:2" x14ac:dyDescent="0.3">
      <c r="A226" s="5" t="s">
        <v>816</v>
      </c>
      <c r="B226" s="5" t="s">
        <v>924</v>
      </c>
    </row>
    <row r="227" spans="1:2" x14ac:dyDescent="0.3">
      <c r="A227" s="5" t="s">
        <v>426</v>
      </c>
      <c r="B227" s="5" t="s">
        <v>924</v>
      </c>
    </row>
    <row r="228" spans="1:2" x14ac:dyDescent="0.3">
      <c r="A228" s="5" t="s">
        <v>549</v>
      </c>
      <c r="B228" s="5" t="s">
        <v>924</v>
      </c>
    </row>
    <row r="229" spans="1:2" x14ac:dyDescent="0.3">
      <c r="A229" s="5" t="s">
        <v>223</v>
      </c>
      <c r="B229" s="5" t="s">
        <v>924</v>
      </c>
    </row>
    <row r="230" spans="1:2" x14ac:dyDescent="0.3">
      <c r="A230" s="5" t="s">
        <v>242</v>
      </c>
      <c r="B230" s="5" t="s">
        <v>924</v>
      </c>
    </row>
    <row r="231" spans="1:2" x14ac:dyDescent="0.3">
      <c r="A231" s="5" t="s">
        <v>714</v>
      </c>
      <c r="B231" s="5" t="s">
        <v>924</v>
      </c>
    </row>
    <row r="232" spans="1:2" x14ac:dyDescent="0.3">
      <c r="A232" s="5" t="s">
        <v>275</v>
      </c>
      <c r="B232" s="5" t="s">
        <v>924</v>
      </c>
    </row>
    <row r="233" spans="1:2" x14ac:dyDescent="0.3">
      <c r="A233" s="5" t="s">
        <v>39</v>
      </c>
      <c r="B233" s="5" t="s">
        <v>924</v>
      </c>
    </row>
    <row r="234" spans="1:2" x14ac:dyDescent="0.3">
      <c r="A234" s="5" t="s">
        <v>218</v>
      </c>
      <c r="B234" s="5" t="s">
        <v>924</v>
      </c>
    </row>
    <row r="235" spans="1:2" x14ac:dyDescent="0.3">
      <c r="A235" s="5" t="s">
        <v>401</v>
      </c>
      <c r="B235" s="5" t="s">
        <v>924</v>
      </c>
    </row>
    <row r="236" spans="1:2" x14ac:dyDescent="0.3">
      <c r="A236" s="5" t="s">
        <v>524</v>
      </c>
      <c r="B236" s="5" t="s">
        <v>924</v>
      </c>
    </row>
    <row r="237" spans="1:2" x14ac:dyDescent="0.3">
      <c r="A237" s="5" t="s">
        <v>155</v>
      </c>
      <c r="B237" s="5" t="s">
        <v>924</v>
      </c>
    </row>
    <row r="238" spans="1:2" x14ac:dyDescent="0.3">
      <c r="A238" s="5" t="s">
        <v>770</v>
      </c>
      <c r="B238" s="5" t="s">
        <v>924</v>
      </c>
    </row>
    <row r="239" spans="1:2" x14ac:dyDescent="0.3">
      <c r="A239" s="5" t="s">
        <v>684</v>
      </c>
      <c r="B239" s="5" t="s">
        <v>924</v>
      </c>
    </row>
    <row r="240" spans="1:2" x14ac:dyDescent="0.3">
      <c r="A240" s="5" t="s">
        <v>292</v>
      </c>
      <c r="B240" s="5" t="s">
        <v>924</v>
      </c>
    </row>
    <row r="241" spans="1:2" x14ac:dyDescent="0.3">
      <c r="A241" s="5" t="s">
        <v>740</v>
      </c>
      <c r="B241" s="5" t="s">
        <v>924</v>
      </c>
    </row>
    <row r="242" spans="1:2" x14ac:dyDescent="0.3">
      <c r="A242" s="5" t="s">
        <v>302</v>
      </c>
      <c r="B242" s="5" t="s">
        <v>924</v>
      </c>
    </row>
    <row r="243" spans="1:2" x14ac:dyDescent="0.3">
      <c r="A243" s="5" t="s">
        <v>254</v>
      </c>
      <c r="B243" s="5" t="s">
        <v>924</v>
      </c>
    </row>
    <row r="244" spans="1:2" x14ac:dyDescent="0.3">
      <c r="A244" s="5" t="s">
        <v>386</v>
      </c>
      <c r="B244" s="5" t="s">
        <v>924</v>
      </c>
    </row>
    <row r="245" spans="1:2" x14ac:dyDescent="0.3">
      <c r="A245" s="5" t="s">
        <v>411</v>
      </c>
      <c r="B245" s="5" t="s">
        <v>924</v>
      </c>
    </row>
    <row r="246" spans="1:2" x14ac:dyDescent="0.3">
      <c r="A246" s="5" t="s">
        <v>429</v>
      </c>
      <c r="B246" s="5" t="s">
        <v>924</v>
      </c>
    </row>
    <row r="247" spans="1:2" x14ac:dyDescent="0.3">
      <c r="A247" s="5" t="s">
        <v>763</v>
      </c>
      <c r="B247" s="5" t="s">
        <v>924</v>
      </c>
    </row>
    <row r="248" spans="1:2" x14ac:dyDescent="0.3">
      <c r="A248" s="5" t="s">
        <v>912</v>
      </c>
      <c r="B248" s="5" t="s">
        <v>924</v>
      </c>
    </row>
    <row r="249" spans="1:2" x14ac:dyDescent="0.3">
      <c r="A249" s="5" t="s">
        <v>692</v>
      </c>
      <c r="B249" s="5" t="s">
        <v>924</v>
      </c>
    </row>
    <row r="250" spans="1:2" x14ac:dyDescent="0.3">
      <c r="A250" s="5" t="s">
        <v>288</v>
      </c>
      <c r="B250" s="5" t="s">
        <v>924</v>
      </c>
    </row>
    <row r="251" spans="1:2" x14ac:dyDescent="0.3">
      <c r="A251" s="5" t="s">
        <v>899</v>
      </c>
      <c r="B251" s="5" t="s">
        <v>924</v>
      </c>
    </row>
    <row r="252" spans="1:2" x14ac:dyDescent="0.3">
      <c r="A252" s="5" t="s">
        <v>552</v>
      </c>
      <c r="B252" s="5" t="s">
        <v>924</v>
      </c>
    </row>
    <row r="253" spans="1:2" x14ac:dyDescent="0.3">
      <c r="A253" s="5" t="s">
        <v>664</v>
      </c>
      <c r="B253" s="5" t="s">
        <v>924</v>
      </c>
    </row>
    <row r="254" spans="1:2" x14ac:dyDescent="0.3">
      <c r="A254" s="5" t="s">
        <v>583</v>
      </c>
      <c r="B254" s="5" t="s">
        <v>924</v>
      </c>
    </row>
    <row r="255" spans="1:2" x14ac:dyDescent="0.3">
      <c r="A255" s="5" t="s">
        <v>387</v>
      </c>
      <c r="B255" s="5" t="s">
        <v>924</v>
      </c>
    </row>
    <row r="256" spans="1:2" x14ac:dyDescent="0.3">
      <c r="A256" s="5" t="s">
        <v>806</v>
      </c>
      <c r="B256" s="5" t="s">
        <v>924</v>
      </c>
    </row>
    <row r="257" spans="1:2" x14ac:dyDescent="0.3">
      <c r="A257" s="5" t="s">
        <v>580</v>
      </c>
      <c r="B257" s="5" t="s">
        <v>924</v>
      </c>
    </row>
    <row r="258" spans="1:2" x14ac:dyDescent="0.3">
      <c r="A258" s="5" t="s">
        <v>31</v>
      </c>
      <c r="B258" s="5" t="s">
        <v>924</v>
      </c>
    </row>
    <row r="259" spans="1:2" x14ac:dyDescent="0.3">
      <c r="A259" s="5" t="s">
        <v>365</v>
      </c>
      <c r="B259" s="5" t="s">
        <v>924</v>
      </c>
    </row>
    <row r="260" spans="1:2" x14ac:dyDescent="0.3">
      <c r="A260" s="5" t="s">
        <v>76</v>
      </c>
      <c r="B260" s="5" t="s">
        <v>924</v>
      </c>
    </row>
    <row r="261" spans="1:2" x14ac:dyDescent="0.3">
      <c r="A261" s="5" t="s">
        <v>815</v>
      </c>
      <c r="B261" s="5" t="s">
        <v>924</v>
      </c>
    </row>
    <row r="262" spans="1:2" x14ac:dyDescent="0.3">
      <c r="A262" s="5" t="s">
        <v>735</v>
      </c>
      <c r="B262" s="5" t="s">
        <v>924</v>
      </c>
    </row>
    <row r="263" spans="1:2" x14ac:dyDescent="0.3">
      <c r="A263" s="5" t="s">
        <v>520</v>
      </c>
      <c r="B263" s="5" t="s">
        <v>924</v>
      </c>
    </row>
    <row r="264" spans="1:2" x14ac:dyDescent="0.3">
      <c r="A264" s="5" t="s">
        <v>383</v>
      </c>
      <c r="B264" s="5" t="s">
        <v>924</v>
      </c>
    </row>
    <row r="265" spans="1:2" x14ac:dyDescent="0.3">
      <c r="A265" s="5" t="s">
        <v>772</v>
      </c>
      <c r="B265" s="5" t="s">
        <v>924</v>
      </c>
    </row>
    <row r="266" spans="1:2" x14ac:dyDescent="0.3">
      <c r="A266" s="5" t="s">
        <v>221</v>
      </c>
      <c r="B266" s="5" t="s">
        <v>924</v>
      </c>
    </row>
    <row r="267" spans="1:2" x14ac:dyDescent="0.3">
      <c r="A267" s="5" t="s">
        <v>15</v>
      </c>
      <c r="B267" s="5" t="s">
        <v>924</v>
      </c>
    </row>
    <row r="268" spans="1:2" x14ac:dyDescent="0.3">
      <c r="A268" s="5" t="s">
        <v>611</v>
      </c>
      <c r="B268" s="5" t="s">
        <v>924</v>
      </c>
    </row>
    <row r="269" spans="1:2" x14ac:dyDescent="0.3">
      <c r="A269" s="5" t="s">
        <v>113</v>
      </c>
      <c r="B269" s="5" t="s">
        <v>924</v>
      </c>
    </row>
    <row r="270" spans="1:2" x14ac:dyDescent="0.3">
      <c r="A270" s="5" t="s">
        <v>370</v>
      </c>
      <c r="B270" s="5" t="s">
        <v>924</v>
      </c>
    </row>
    <row r="271" spans="1:2" x14ac:dyDescent="0.3">
      <c r="A271" s="5" t="s">
        <v>809</v>
      </c>
      <c r="B271" s="5" t="s">
        <v>924</v>
      </c>
    </row>
    <row r="272" spans="1:2" x14ac:dyDescent="0.3">
      <c r="A272" s="5" t="s">
        <v>256</v>
      </c>
      <c r="B272" s="5" t="s">
        <v>924</v>
      </c>
    </row>
    <row r="273" spans="1:2" x14ac:dyDescent="0.3">
      <c r="A273" s="5" t="s">
        <v>817</v>
      </c>
      <c r="B273" s="5" t="s">
        <v>924</v>
      </c>
    </row>
    <row r="274" spans="1:2" x14ac:dyDescent="0.3">
      <c r="A274" s="5" t="s">
        <v>675</v>
      </c>
      <c r="B274" s="5" t="s">
        <v>924</v>
      </c>
    </row>
    <row r="275" spans="1:2" x14ac:dyDescent="0.3">
      <c r="A275" s="5" t="s">
        <v>879</v>
      </c>
      <c r="B275" s="5" t="s">
        <v>924</v>
      </c>
    </row>
    <row r="276" spans="1:2" x14ac:dyDescent="0.3">
      <c r="A276" s="5" t="s">
        <v>594</v>
      </c>
      <c r="B276" s="5" t="s">
        <v>924</v>
      </c>
    </row>
    <row r="277" spans="1:2" x14ac:dyDescent="0.3">
      <c r="A277" s="5" t="s">
        <v>551</v>
      </c>
      <c r="B277" s="5" t="s">
        <v>924</v>
      </c>
    </row>
    <row r="278" spans="1:2" x14ac:dyDescent="0.3">
      <c r="A278" s="5" t="s">
        <v>238</v>
      </c>
      <c r="B278" s="5" t="s">
        <v>924</v>
      </c>
    </row>
    <row r="279" spans="1:2" x14ac:dyDescent="0.3">
      <c r="A279" s="5" t="s">
        <v>177</v>
      </c>
      <c r="B279" s="5" t="s">
        <v>924</v>
      </c>
    </row>
    <row r="280" spans="1:2" x14ac:dyDescent="0.3">
      <c r="A280" s="5" t="s">
        <v>414</v>
      </c>
      <c r="B280" s="5" t="s">
        <v>924</v>
      </c>
    </row>
    <row r="281" spans="1:2" x14ac:dyDescent="0.3">
      <c r="A281" s="5" t="s">
        <v>581</v>
      </c>
      <c r="B281" s="5" t="s">
        <v>924</v>
      </c>
    </row>
    <row r="282" spans="1:2" x14ac:dyDescent="0.3">
      <c r="A282" s="5" t="s">
        <v>382</v>
      </c>
      <c r="B282" s="5" t="s">
        <v>924</v>
      </c>
    </row>
    <row r="283" spans="1:2" x14ac:dyDescent="0.3">
      <c r="A283" s="5" t="s">
        <v>705</v>
      </c>
      <c r="B283" s="5" t="s">
        <v>924</v>
      </c>
    </row>
    <row r="284" spans="1:2" x14ac:dyDescent="0.3">
      <c r="A284" s="5" t="s">
        <v>847</v>
      </c>
      <c r="B284" s="5" t="s">
        <v>924</v>
      </c>
    </row>
    <row r="285" spans="1:2" x14ac:dyDescent="0.3">
      <c r="A285" s="5" t="s">
        <v>115</v>
      </c>
      <c r="B285" s="5" t="s">
        <v>924</v>
      </c>
    </row>
    <row r="286" spans="1:2" x14ac:dyDescent="0.3">
      <c r="A286" s="5" t="s">
        <v>778</v>
      </c>
      <c r="B286" s="5" t="s">
        <v>924</v>
      </c>
    </row>
    <row r="287" spans="1:2" x14ac:dyDescent="0.3">
      <c r="A287" s="5" t="s">
        <v>118</v>
      </c>
      <c r="B287" s="5" t="s">
        <v>924</v>
      </c>
    </row>
    <row r="288" spans="1:2" x14ac:dyDescent="0.3">
      <c r="A288" s="5" t="s">
        <v>388</v>
      </c>
      <c r="B288" s="5" t="s">
        <v>924</v>
      </c>
    </row>
    <row r="289" spans="1:2" x14ac:dyDescent="0.3">
      <c r="A289" s="5" t="s">
        <v>764</v>
      </c>
      <c r="B289" s="5" t="s">
        <v>924</v>
      </c>
    </row>
    <row r="290" spans="1:2" x14ac:dyDescent="0.3">
      <c r="A290" s="5" t="s">
        <v>215</v>
      </c>
      <c r="B290" s="5" t="s">
        <v>924</v>
      </c>
    </row>
    <row r="291" spans="1:2" x14ac:dyDescent="0.3">
      <c r="A291" s="5" t="s">
        <v>722</v>
      </c>
      <c r="B291" s="5" t="s">
        <v>924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workbookViewId="0"/>
  </sheetViews>
  <sheetFormatPr baseColWidth="10" defaultRowHeight="14.4" x14ac:dyDescent="0.3"/>
  <cols>
    <col min="1" max="1" width="13.109375" customWidth="1"/>
    <col min="2" max="2" width="13.6640625" customWidth="1"/>
    <col min="3" max="3" width="16.77734375" bestFit="1" customWidth="1"/>
  </cols>
  <sheetData>
    <row r="3" spans="1:3" x14ac:dyDescent="0.3">
      <c r="A3" s="8" t="s">
        <v>950</v>
      </c>
      <c r="B3" t="s">
        <v>952</v>
      </c>
      <c r="C3" t="s">
        <v>951</v>
      </c>
    </row>
    <row r="4" spans="1:3" x14ac:dyDescent="0.3">
      <c r="A4" t="s">
        <v>953</v>
      </c>
      <c r="B4" s="14">
        <v>3305</v>
      </c>
      <c r="C4" s="14">
        <v>27545</v>
      </c>
    </row>
    <row r="5" spans="1:3" x14ac:dyDescent="0.3">
      <c r="A5" t="s">
        <v>922</v>
      </c>
      <c r="B5" s="14">
        <v>1078</v>
      </c>
      <c r="C5" s="14">
        <v>9511</v>
      </c>
    </row>
    <row r="6" spans="1:3" x14ac:dyDescent="0.3">
      <c r="A6" t="s">
        <v>924</v>
      </c>
      <c r="B6" s="14">
        <v>540</v>
      </c>
      <c r="C6" s="14">
        <v>5180</v>
      </c>
    </row>
    <row r="7" spans="1:3" x14ac:dyDescent="0.3">
      <c r="A7" t="s">
        <v>925</v>
      </c>
      <c r="B7" s="14">
        <v>4923</v>
      </c>
      <c r="C7" s="14">
        <v>42236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C1" sqref="C1"/>
    </sheetView>
  </sheetViews>
  <sheetFormatPr baseColWidth="10" defaultRowHeight="14.4" x14ac:dyDescent="0.3"/>
  <cols>
    <col min="1" max="1" width="11.88671875" customWidth="1"/>
    <col min="2" max="2" width="13.6640625" customWidth="1"/>
  </cols>
  <sheetData>
    <row r="1" spans="1:2" x14ac:dyDescent="0.3">
      <c r="A1" s="8" t="s">
        <v>954</v>
      </c>
      <c r="B1" t="s">
        <v>955</v>
      </c>
    </row>
    <row r="3" spans="1:2" x14ac:dyDescent="0.3">
      <c r="A3" s="8" t="s">
        <v>1</v>
      </c>
      <c r="B3" t="s">
        <v>952</v>
      </c>
    </row>
    <row r="4" spans="1:2" x14ac:dyDescent="0.3">
      <c r="A4" t="s">
        <v>900</v>
      </c>
      <c r="B4" s="15">
        <v>99</v>
      </c>
    </row>
    <row r="5" spans="1:2" x14ac:dyDescent="0.3">
      <c r="A5" t="s">
        <v>920</v>
      </c>
      <c r="B5" s="15">
        <v>96</v>
      </c>
    </row>
    <row r="6" spans="1:2" x14ac:dyDescent="0.3">
      <c r="A6" t="s">
        <v>345</v>
      </c>
      <c r="B6" s="15">
        <v>89</v>
      </c>
    </row>
    <row r="7" spans="1:2" x14ac:dyDescent="0.3">
      <c r="A7" t="s">
        <v>576</v>
      </c>
      <c r="B7" s="15">
        <v>86</v>
      </c>
    </row>
    <row r="8" spans="1:2" x14ac:dyDescent="0.3">
      <c r="A8" t="s">
        <v>13</v>
      </c>
      <c r="B8" s="15">
        <v>76</v>
      </c>
    </row>
    <row r="9" spans="1:2" x14ac:dyDescent="0.3">
      <c r="A9" t="s">
        <v>837</v>
      </c>
      <c r="B9" s="9">
        <v>41</v>
      </c>
    </row>
    <row r="10" spans="1:2" x14ac:dyDescent="0.3">
      <c r="A10" t="s">
        <v>917</v>
      </c>
      <c r="B10" s="9">
        <v>40</v>
      </c>
    </row>
    <row r="11" spans="1:2" x14ac:dyDescent="0.3">
      <c r="A11" t="s">
        <v>787</v>
      </c>
      <c r="B11" s="9">
        <v>19</v>
      </c>
    </row>
    <row r="12" spans="1:2" x14ac:dyDescent="0.3">
      <c r="A12" t="s">
        <v>712</v>
      </c>
      <c r="B12" s="9">
        <v>11</v>
      </c>
    </row>
    <row r="13" spans="1:2" x14ac:dyDescent="0.3">
      <c r="A13" t="s">
        <v>908</v>
      </c>
      <c r="B13" s="9">
        <v>11</v>
      </c>
    </row>
    <row r="14" spans="1:2" x14ac:dyDescent="0.3">
      <c r="A14" t="s">
        <v>887</v>
      </c>
      <c r="B14" s="9">
        <v>9</v>
      </c>
    </row>
    <row r="15" spans="1:2" x14ac:dyDescent="0.3">
      <c r="A15" t="s">
        <v>860</v>
      </c>
      <c r="B15" s="9">
        <v>7</v>
      </c>
    </row>
    <row r="16" spans="1:2" x14ac:dyDescent="0.3">
      <c r="A16" t="s">
        <v>925</v>
      </c>
      <c r="B16" s="9">
        <v>584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C1" sqref="C1"/>
    </sheetView>
  </sheetViews>
  <sheetFormatPr baseColWidth="10" defaultRowHeight="14.4" x14ac:dyDescent="0.3"/>
  <cols>
    <col min="1" max="1" width="11.88671875" customWidth="1"/>
    <col min="2" max="2" width="18.5546875" bestFit="1" customWidth="1"/>
  </cols>
  <sheetData>
    <row r="1" spans="1:2" x14ac:dyDescent="0.3">
      <c r="A1" s="8" t="s">
        <v>9</v>
      </c>
      <c r="B1" t="s">
        <v>949</v>
      </c>
    </row>
    <row r="3" spans="1:2" x14ac:dyDescent="0.3">
      <c r="A3" s="8" t="s">
        <v>2</v>
      </c>
      <c r="B3" t="s">
        <v>957</v>
      </c>
    </row>
    <row r="4" spans="1:2" x14ac:dyDescent="0.3">
      <c r="A4" t="s">
        <v>14</v>
      </c>
      <c r="B4" s="3">
        <v>2098</v>
      </c>
    </row>
    <row r="5" spans="1:2" x14ac:dyDescent="0.3">
      <c r="A5" t="s">
        <v>346</v>
      </c>
      <c r="B5" s="3">
        <v>4053</v>
      </c>
    </row>
    <row r="6" spans="1:2" x14ac:dyDescent="0.3">
      <c r="A6" t="s">
        <v>888</v>
      </c>
      <c r="B6" s="3">
        <v>2150</v>
      </c>
    </row>
    <row r="7" spans="1:2" x14ac:dyDescent="0.3">
      <c r="A7" t="s">
        <v>577</v>
      </c>
      <c r="B7" s="3">
        <v>2396</v>
      </c>
    </row>
    <row r="8" spans="1:2" x14ac:dyDescent="0.3">
      <c r="A8" t="s">
        <v>713</v>
      </c>
      <c r="B8" s="3">
        <v>878</v>
      </c>
    </row>
    <row r="9" spans="1:2" x14ac:dyDescent="0.3">
      <c r="A9" t="s">
        <v>925</v>
      </c>
      <c r="B9" s="3">
        <v>11575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7"/>
  <sheetViews>
    <sheetView workbookViewId="0"/>
  </sheetViews>
  <sheetFormatPr baseColWidth="10" defaultRowHeight="14.4" x14ac:dyDescent="0.3"/>
  <cols>
    <col min="1" max="1" width="19.77734375" bestFit="1" customWidth="1"/>
    <col min="2" max="3" width="10.21875" customWidth="1"/>
    <col min="4" max="4" width="11.88671875" customWidth="1"/>
    <col min="5" max="6" width="10.21875" customWidth="1"/>
    <col min="7" max="7" width="11.88671875" bestFit="1" customWidth="1"/>
  </cols>
  <sheetData>
    <row r="3" spans="1:4" x14ac:dyDescent="0.3">
      <c r="A3" s="8" t="s">
        <v>959</v>
      </c>
      <c r="B3" s="8" t="s">
        <v>2</v>
      </c>
    </row>
    <row r="4" spans="1:4" x14ac:dyDescent="0.3">
      <c r="A4" s="8" t="s">
        <v>0</v>
      </c>
      <c r="B4" t="s">
        <v>14</v>
      </c>
      <c r="C4" t="s">
        <v>577</v>
      </c>
      <c r="D4" t="s">
        <v>925</v>
      </c>
    </row>
    <row r="5" spans="1:4" x14ac:dyDescent="0.3">
      <c r="A5" s="1" t="s">
        <v>940</v>
      </c>
      <c r="B5" s="16">
        <v>54.315331010452965</v>
      </c>
      <c r="C5" s="16">
        <v>54.836787564766837</v>
      </c>
      <c r="D5" s="16">
        <v>54.614413075780092</v>
      </c>
    </row>
    <row r="6" spans="1:4" x14ac:dyDescent="0.3">
      <c r="A6" s="1" t="s">
        <v>941</v>
      </c>
      <c r="B6" s="16">
        <v>66.237676056338032</v>
      </c>
      <c r="C6" s="16">
        <v>61.943717277486911</v>
      </c>
      <c r="D6" s="16">
        <v>63.774774774774777</v>
      </c>
    </row>
    <row r="7" spans="1:4" x14ac:dyDescent="0.3">
      <c r="A7" s="1" t="s">
        <v>925</v>
      </c>
      <c r="B7" s="16">
        <v>60.245183887915935</v>
      </c>
      <c r="C7" s="16">
        <v>58.371744791666664</v>
      </c>
      <c r="D7" s="16">
        <v>59.170649738610905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7</vt:i4>
      </vt:variant>
    </vt:vector>
  </HeadingPairs>
  <TitlesOfParts>
    <vt:vector size="16" baseType="lpstr">
      <vt:lpstr>Contrataciones</vt:lpstr>
      <vt:lpstr>a</vt:lpstr>
      <vt:lpstr>b</vt:lpstr>
      <vt:lpstr>c</vt:lpstr>
      <vt:lpstr>Clientes</vt:lpstr>
      <vt:lpstr>d</vt:lpstr>
      <vt:lpstr>e</vt:lpstr>
      <vt:lpstr>f</vt:lpstr>
      <vt:lpstr>g</vt:lpstr>
      <vt:lpstr>Clientes!clientes_exam915</vt:lpstr>
      <vt:lpstr>Contrataciones!contrataciones_exam915</vt:lpstr>
      <vt:lpstr>tini1</vt:lpstr>
      <vt:lpstr>tini2</vt:lpstr>
      <vt:lpstr>tini3</vt:lpstr>
      <vt:lpstr>vcliente</vt:lpstr>
      <vt:lpstr>vtipo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Prat</dc:creator>
  <cp:lastModifiedBy>Federico Prat</cp:lastModifiedBy>
  <dcterms:created xsi:type="dcterms:W3CDTF">2017-06-02T11:56:08Z</dcterms:created>
  <dcterms:modified xsi:type="dcterms:W3CDTF">2017-06-02T12:43:18Z</dcterms:modified>
</cp:coreProperties>
</file>